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olivia\Documents\EPS_Models by Region\RMI\RMI_all_states\NJ\land\BLAPE\"/>
    </mc:Choice>
  </mc:AlternateContent>
  <xr:revisionPtr revIDLastSave="0" documentId="8_{BE44B628-05A9-4DFA-828E-1AEE0AD4D11D}" xr6:coauthVersionLast="47" xr6:coauthVersionMax="47" xr10:uidLastSave="{00000000-0000-0000-0000-000000000000}"/>
  <bookViews>
    <workbookView xWindow="0" yWindow="330" windowWidth="18480" windowHeight="15855" activeTab="2" xr2:uid="{00000000-000D-0000-FFFF-FFFF00000000}"/>
  </bookViews>
  <sheets>
    <sheet name="About" sheetId="1" r:id="rId1"/>
    <sheet name="MN_GHG Data" sheetId="2" state="hidden" r:id="rId2"/>
    <sheet name="summary" sheetId="11" r:id="rId3"/>
    <sheet name="EPA_GHG" sheetId="14" r:id="rId4"/>
    <sheet name="EPA_Export_Aggregation" sheetId="13" r:id="rId5"/>
    <sheet name="BLAPE" sheetId="7" r:id="rId6"/>
  </sheets>
  <externalReferences>
    <externalReference r:id="rId7"/>
  </externalReferences>
  <definedNames>
    <definedName name="_xlnm._FilterDatabase" localSheetId="1" hidden="1">'MN_GHG Data'!$A$1:$Q$1202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States">[1]LookUps!$A$2:$A$52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F5" i="11"/>
  <c r="B6" i="11"/>
  <c r="C6" i="11"/>
  <c r="D6" i="11"/>
  <c r="B7" i="11"/>
  <c r="C7" i="11"/>
  <c r="D7" i="11"/>
  <c r="C8" i="11"/>
  <c r="B8" i="11" s="1"/>
  <c r="D8" i="11"/>
  <c r="C9" i="11"/>
  <c r="D9" i="11"/>
  <c r="B9" i="11" s="1"/>
  <c r="C10" i="11"/>
  <c r="D10" i="11"/>
  <c r="B10" i="11" s="1"/>
  <c r="B11" i="11"/>
  <c r="C11" i="11"/>
  <c r="D11" i="11"/>
  <c r="C12" i="11"/>
  <c r="B12" i="11" s="1"/>
  <c r="D12" i="11"/>
  <c r="C13" i="11"/>
  <c r="B13" i="11" s="1"/>
  <c r="D13" i="11"/>
  <c r="B14" i="11"/>
  <c r="C14" i="11"/>
  <c r="D14" i="11"/>
  <c r="B15" i="11"/>
  <c r="C15" i="11"/>
  <c r="D15" i="11"/>
  <c r="C16" i="11"/>
  <c r="B16" i="11" s="1"/>
  <c r="D16" i="11"/>
  <c r="C17" i="11"/>
  <c r="D17" i="11"/>
  <c r="B17" i="11" s="1"/>
  <c r="C18" i="11"/>
  <c r="B18" i="11" s="1"/>
  <c r="D18" i="11"/>
  <c r="B19" i="11"/>
  <c r="C19" i="11"/>
  <c r="D19" i="11"/>
  <c r="C20" i="11"/>
  <c r="B20" i="11" s="1"/>
  <c r="D20" i="11"/>
  <c r="C21" i="11"/>
  <c r="B21" i="11" s="1"/>
  <c r="D21" i="11"/>
  <c r="B22" i="11"/>
  <c r="C22" i="11"/>
  <c r="D22" i="11"/>
  <c r="B23" i="11"/>
  <c r="C23" i="11"/>
  <c r="D23" i="11"/>
  <c r="C24" i="11"/>
  <c r="B24" i="11" s="1"/>
  <c r="D24" i="11"/>
  <c r="C25" i="11"/>
  <c r="D25" i="11"/>
  <c r="B25" i="11" s="1"/>
  <c r="C26" i="11"/>
  <c r="D26" i="11"/>
  <c r="B26" i="11" s="1"/>
  <c r="B27" i="11"/>
  <c r="C27" i="11"/>
  <c r="D27" i="11"/>
  <c r="C28" i="11"/>
  <c r="B28" i="11" s="1"/>
  <c r="D28" i="11"/>
  <c r="C29" i="11"/>
  <c r="B29" i="11" s="1"/>
  <c r="D29" i="11"/>
  <c r="B30" i="11"/>
  <c r="C30" i="11"/>
  <c r="D30" i="11"/>
  <c r="B31" i="11"/>
  <c r="C31" i="11"/>
  <c r="D31" i="11"/>
  <c r="C32" i="11"/>
  <c r="B32" i="11" s="1"/>
  <c r="D32" i="11"/>
  <c r="C33" i="11"/>
  <c r="D33" i="11"/>
  <c r="B33" i="11" s="1"/>
  <c r="C34" i="11"/>
  <c r="D34" i="11"/>
  <c r="B34" i="11" s="1"/>
  <c r="B35" i="11"/>
  <c r="C35" i="11"/>
  <c r="D35" i="11"/>
  <c r="C36" i="11"/>
  <c r="B36" i="11" s="1"/>
  <c r="D36" i="11"/>
  <c r="C37" i="11"/>
  <c r="B37" i="11" s="1"/>
  <c r="D37" i="11"/>
  <c r="B38" i="11"/>
  <c r="C38" i="11"/>
  <c r="D38" i="11"/>
  <c r="B39" i="11"/>
  <c r="C39" i="11"/>
  <c r="D39" i="11"/>
  <c r="C40" i="11"/>
  <c r="B40" i="11" s="1"/>
  <c r="D40" i="11"/>
  <c r="C41" i="11"/>
  <c r="D41" i="11"/>
  <c r="B41" i="11" s="1"/>
  <c r="C42" i="11"/>
  <c r="D42" i="11"/>
  <c r="B42" i="11" s="1"/>
  <c r="B43" i="11"/>
  <c r="C43" i="11"/>
  <c r="D43" i="11"/>
  <c r="C44" i="11"/>
  <c r="B44" i="11" s="1"/>
  <c r="D44" i="11"/>
  <c r="C45" i="11"/>
  <c r="B45" i="11" s="1"/>
  <c r="D45" i="11"/>
  <c r="B46" i="11"/>
  <c r="C46" i="11"/>
  <c r="D46" i="11"/>
  <c r="B47" i="11"/>
  <c r="C47" i="11"/>
  <c r="D47" i="11"/>
  <c r="C48" i="11"/>
  <c r="B48" i="11" s="1"/>
  <c r="D48" i="11"/>
  <c r="C49" i="11"/>
  <c r="D49" i="11"/>
  <c r="B49" i="11" s="1"/>
  <c r="C50" i="11"/>
  <c r="D50" i="11"/>
  <c r="B50" i="11" s="1"/>
  <c r="B51" i="11"/>
  <c r="C51" i="11"/>
  <c r="D51" i="11"/>
  <c r="C52" i="11"/>
  <c r="B52" i="11" s="1"/>
  <c r="D52" i="11"/>
  <c r="C53" i="11"/>
  <c r="B53" i="11" s="1"/>
  <c r="D53" i="11"/>
  <c r="B54" i="11"/>
  <c r="C54" i="11"/>
  <c r="D54" i="11"/>
  <c r="B55" i="11"/>
  <c r="C55" i="11"/>
  <c r="D55" i="11"/>
  <c r="B5" i="11"/>
  <c r="E99" i="14"/>
  <c r="E100" i="14" s="1"/>
  <c r="D5" i="11"/>
  <c r="C5" i="11"/>
  <c r="B16" i="1" l="1"/>
  <c r="B15" i="1"/>
  <c r="BC99" i="14"/>
  <c r="BB99" i="14"/>
  <c r="BA99" i="14"/>
  <c r="AZ99" i="14"/>
  <c r="AY99" i="14"/>
  <c r="AX99" i="14"/>
  <c r="AW99" i="14"/>
  <c r="AV99" i="14"/>
  <c r="AU99" i="14"/>
  <c r="AT99" i="14"/>
  <c r="AS99" i="14"/>
  <c r="AR99" i="14"/>
  <c r="AQ99" i="14"/>
  <c r="AP99" i="14"/>
  <c r="AO99" i="14"/>
  <c r="AN99" i="14"/>
  <c r="AM99" i="14"/>
  <c r="AL99" i="14"/>
  <c r="AK99"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BC98" i="14"/>
  <c r="BB98" i="14"/>
  <c r="BA98" i="14"/>
  <c r="AZ98" i="14"/>
  <c r="AY98" i="14"/>
  <c r="AX98" i="14"/>
  <c r="AW98" i="14"/>
  <c r="AV98" i="14"/>
  <c r="AU98" i="14"/>
  <c r="AT98" i="14"/>
  <c r="AS98" i="14"/>
  <c r="AR98" i="14"/>
  <c r="AQ98" i="14"/>
  <c r="AP98" i="14"/>
  <c r="AO98" i="14"/>
  <c r="AN98" i="14"/>
  <c r="AM98" i="14"/>
  <c r="AL98" i="14"/>
  <c r="AK98"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BC97" i="14"/>
  <c r="BB97" i="14"/>
  <c r="BA97" i="14"/>
  <c r="AZ97" i="14"/>
  <c r="AY97" i="14"/>
  <c r="AX97" i="14"/>
  <c r="AW97" i="14"/>
  <c r="AV97" i="14"/>
  <c r="AU97" i="14"/>
  <c r="AT97" i="14"/>
  <c r="AS97" i="14"/>
  <c r="AR97" i="14"/>
  <c r="AQ97" i="14"/>
  <c r="AP97" i="14"/>
  <c r="AO97" i="14"/>
  <c r="AN97" i="14"/>
  <c r="AM97" i="14"/>
  <c r="AL97" i="14"/>
  <c r="AK97"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BC94" i="14"/>
  <c r="BB94" i="14"/>
  <c r="BA94" i="14"/>
  <c r="AZ94" i="14"/>
  <c r="AY94" i="14"/>
  <c r="AX94" i="14"/>
  <c r="AW94" i="14"/>
  <c r="AV94" i="14"/>
  <c r="AU94" i="14"/>
  <c r="AT94" i="14"/>
  <c r="AS94" i="14"/>
  <c r="AR94" i="14"/>
  <c r="AQ94" i="14"/>
  <c r="AP94" i="14"/>
  <c r="AO94" i="14"/>
  <c r="AN94" i="14"/>
  <c r="AM94" i="14"/>
  <c r="AL94" i="14"/>
  <c r="AK94"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BC92" i="14"/>
  <c r="BB92" i="14"/>
  <c r="BA92" i="14"/>
  <c r="AZ92" i="14"/>
  <c r="AY92" i="14"/>
  <c r="AX92" i="14"/>
  <c r="AW92" i="14"/>
  <c r="AV92" i="14"/>
  <c r="AU92" i="14"/>
  <c r="AT92" i="14"/>
  <c r="AS92" i="14"/>
  <c r="AR92" i="14"/>
  <c r="AQ92" i="14"/>
  <c r="AP92" i="14"/>
  <c r="AO92" i="14"/>
  <c r="AN92" i="14"/>
  <c r="AM92" i="14"/>
  <c r="AL92" i="14"/>
  <c r="AK92"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BC91" i="14"/>
  <c r="BB91" i="14"/>
  <c r="BA91" i="14"/>
  <c r="AZ91" i="14"/>
  <c r="AY91" i="14"/>
  <c r="AX91" i="14"/>
  <c r="AW91" i="14"/>
  <c r="AV91" i="14"/>
  <c r="AU91" i="14"/>
  <c r="AT91" i="14"/>
  <c r="AS91" i="14"/>
  <c r="AR91" i="14"/>
  <c r="AQ91" i="14"/>
  <c r="AP91" i="14"/>
  <c r="AO91" i="14"/>
  <c r="AN91" i="14"/>
  <c r="AM91" i="14"/>
  <c r="AL91" i="14"/>
  <c r="AK91"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BC90" i="14"/>
  <c r="BB90" i="14"/>
  <c r="BA90" i="14"/>
  <c r="AZ90" i="14"/>
  <c r="AY90" i="14"/>
  <c r="AX90" i="14"/>
  <c r="AW90" i="14"/>
  <c r="AV90" i="14"/>
  <c r="AU90" i="14"/>
  <c r="AT90" i="14"/>
  <c r="AS90" i="14"/>
  <c r="AR90" i="14"/>
  <c r="AQ90" i="14"/>
  <c r="AP90" i="14"/>
  <c r="AO90" i="14"/>
  <c r="AN90" i="14"/>
  <c r="AM90" i="14"/>
  <c r="AL90" i="14"/>
  <c r="AK90"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BC88" i="14"/>
  <c r="BB88" i="14"/>
  <c r="BA88" i="14"/>
  <c r="AZ88" i="14"/>
  <c r="AY88" i="14"/>
  <c r="AX88" i="14"/>
  <c r="AW88" i="14"/>
  <c r="AV88" i="14"/>
  <c r="AU88" i="14"/>
  <c r="AT88" i="14"/>
  <c r="AS88" i="14"/>
  <c r="AR88" i="14"/>
  <c r="AQ88" i="14"/>
  <c r="AP88" i="14"/>
  <c r="AO88" i="14"/>
  <c r="AN88" i="14"/>
  <c r="AM88" i="14"/>
  <c r="AL88" i="14"/>
  <c r="AK88"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BC87" i="14"/>
  <c r="BB87" i="14"/>
  <c r="BA87" i="14"/>
  <c r="AZ87" i="14"/>
  <c r="AY87" i="14"/>
  <c r="AX87" i="14"/>
  <c r="AW87" i="14"/>
  <c r="AV87" i="14"/>
  <c r="AU87" i="14"/>
  <c r="AT87" i="14"/>
  <c r="AS87" i="14"/>
  <c r="AR87" i="14"/>
  <c r="AQ87" i="14"/>
  <c r="AP87" i="14"/>
  <c r="AO87" i="14"/>
  <c r="AN87" i="14"/>
  <c r="AM87" i="14"/>
  <c r="AL87" i="14"/>
  <c r="AK87"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BC86" i="14"/>
  <c r="BB86" i="14"/>
  <c r="BA86" i="14"/>
  <c r="AZ86" i="14"/>
  <c r="AY86" i="14"/>
  <c r="AX86" i="14"/>
  <c r="AW86" i="14"/>
  <c r="AV86" i="14"/>
  <c r="AU86" i="14"/>
  <c r="AT86" i="14"/>
  <c r="AS86" i="14"/>
  <c r="AR86" i="14"/>
  <c r="AQ86" i="14"/>
  <c r="AP86" i="14"/>
  <c r="AO86" i="14"/>
  <c r="AN86" i="14"/>
  <c r="AM86" i="14"/>
  <c r="AL86" i="14"/>
  <c r="AK86"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BC85" i="14"/>
  <c r="BB85" i="14"/>
  <c r="BA85" i="14"/>
  <c r="AZ85" i="14"/>
  <c r="AY85" i="14"/>
  <c r="AX85" i="14"/>
  <c r="AW85" i="14"/>
  <c r="AV85" i="14"/>
  <c r="AU85" i="14"/>
  <c r="AT85" i="14"/>
  <c r="AS85" i="14"/>
  <c r="AR85" i="14"/>
  <c r="AQ85" i="14"/>
  <c r="AP85" i="14"/>
  <c r="AO85" i="14"/>
  <c r="AN85" i="14"/>
  <c r="AM85" i="14"/>
  <c r="AL85" i="14"/>
  <c r="AK85"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BC83" i="14"/>
  <c r="BB83" i="14"/>
  <c r="BA83" i="14"/>
  <c r="AZ83" i="14"/>
  <c r="AY83" i="14"/>
  <c r="AX83" i="14"/>
  <c r="AW83" i="14"/>
  <c r="AV83" i="14"/>
  <c r="AU83" i="14"/>
  <c r="AT83" i="14"/>
  <c r="AS83" i="14"/>
  <c r="AR83" i="14"/>
  <c r="AQ83" i="14"/>
  <c r="AP83" i="14"/>
  <c r="AO83" i="14"/>
  <c r="AN83" i="14"/>
  <c r="AM83" i="14"/>
  <c r="AL83" i="14"/>
  <c r="AK83"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BC82" i="14"/>
  <c r="BB82" i="14"/>
  <c r="BA82" i="14"/>
  <c r="AZ82" i="14"/>
  <c r="AY82" i="14"/>
  <c r="AX82" i="14"/>
  <c r="AW82" i="14"/>
  <c r="AV82" i="14"/>
  <c r="AU82" i="14"/>
  <c r="AT82" i="14"/>
  <c r="AS82" i="14"/>
  <c r="AR82" i="14"/>
  <c r="AQ82" i="14"/>
  <c r="AP82" i="14"/>
  <c r="AO82" i="14"/>
  <c r="AN82" i="14"/>
  <c r="AM82" i="14"/>
  <c r="AL82" i="14"/>
  <c r="AK82"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BC81" i="14"/>
  <c r="BB81" i="14"/>
  <c r="BA81" i="14"/>
  <c r="AZ81" i="14"/>
  <c r="AY81" i="14"/>
  <c r="AX81" i="14"/>
  <c r="AW81" i="14"/>
  <c r="AV81" i="14"/>
  <c r="AU81" i="14"/>
  <c r="AT81" i="14"/>
  <c r="AS81" i="14"/>
  <c r="AR81" i="14"/>
  <c r="AQ81" i="14"/>
  <c r="AP81" i="14"/>
  <c r="AO81" i="14"/>
  <c r="AN81" i="14"/>
  <c r="AM81" i="14"/>
  <c r="AL81" i="14"/>
  <c r="AK81"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BC80" i="14"/>
  <c r="BB80" i="14"/>
  <c r="BA80" i="14"/>
  <c r="AZ80" i="14"/>
  <c r="AY80" i="14"/>
  <c r="AX80" i="14"/>
  <c r="AW80" i="14"/>
  <c r="AV80" i="14"/>
  <c r="AU80" i="14"/>
  <c r="AT80" i="14"/>
  <c r="AS80" i="14"/>
  <c r="AR80" i="14"/>
  <c r="AQ80" i="14"/>
  <c r="AP80" i="14"/>
  <c r="AO80" i="14"/>
  <c r="AN80" i="14"/>
  <c r="AM80" i="14"/>
  <c r="AL80" i="14"/>
  <c r="AK80"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BC77" i="14"/>
  <c r="BB77" i="14"/>
  <c r="BA77" i="14"/>
  <c r="AZ77" i="14"/>
  <c r="AY77" i="14"/>
  <c r="AX77" i="14"/>
  <c r="AW77" i="14"/>
  <c r="AV77" i="14"/>
  <c r="AU77" i="14"/>
  <c r="AT77" i="14"/>
  <c r="AS77" i="14"/>
  <c r="AR77" i="14"/>
  <c r="AQ77" i="14"/>
  <c r="AP77" i="14"/>
  <c r="AO77" i="14"/>
  <c r="AN77" i="14"/>
  <c r="AM77" i="14"/>
  <c r="AL77" i="14"/>
  <c r="AK77"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BC76" i="14"/>
  <c r="BB76" i="14"/>
  <c r="BA76" i="14"/>
  <c r="AZ76" i="14"/>
  <c r="AY76" i="14"/>
  <c r="AX76" i="14"/>
  <c r="AW76" i="14"/>
  <c r="AV76" i="14"/>
  <c r="AU76" i="14"/>
  <c r="AT76" i="14"/>
  <c r="AS76" i="14"/>
  <c r="AR76" i="14"/>
  <c r="AQ76" i="14"/>
  <c r="AP76" i="14"/>
  <c r="AO76" i="14"/>
  <c r="AN76" i="14"/>
  <c r="AM76" i="14"/>
  <c r="AL76" i="14"/>
  <c r="AK76"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BC75" i="14"/>
  <c r="BB75" i="14"/>
  <c r="BA75" i="14"/>
  <c r="AZ75" i="14"/>
  <c r="AY75" i="14"/>
  <c r="AX75" i="14"/>
  <c r="AW75" i="14"/>
  <c r="AV75" i="14"/>
  <c r="AU75" i="14"/>
  <c r="AT75" i="14"/>
  <c r="AS75" i="14"/>
  <c r="AR75" i="14"/>
  <c r="AQ75" i="14"/>
  <c r="AP75" i="14"/>
  <c r="AO75" i="14"/>
  <c r="AN75" i="14"/>
  <c r="AM75" i="14"/>
  <c r="AL75" i="14"/>
  <c r="AK75"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BC74" i="14"/>
  <c r="BB74" i="14"/>
  <c r="BA74" i="14"/>
  <c r="AZ74" i="14"/>
  <c r="AY74" i="14"/>
  <c r="AX74" i="14"/>
  <c r="AW74" i="14"/>
  <c r="AV74" i="14"/>
  <c r="AU74" i="14"/>
  <c r="AT74" i="14"/>
  <c r="AS74" i="14"/>
  <c r="AR74" i="14"/>
  <c r="AQ74" i="14"/>
  <c r="AP74" i="14"/>
  <c r="AO74" i="14"/>
  <c r="AN74" i="14"/>
  <c r="AM74" i="14"/>
  <c r="AL74" i="14"/>
  <c r="AK74"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BC73" i="14"/>
  <c r="BB73" i="14"/>
  <c r="BA73" i="14"/>
  <c r="AZ73" i="14"/>
  <c r="AY73" i="14"/>
  <c r="AX73" i="14"/>
  <c r="AW73" i="14"/>
  <c r="AV73" i="14"/>
  <c r="AU73" i="14"/>
  <c r="AT73" i="14"/>
  <c r="AS73" i="14"/>
  <c r="AR73" i="14"/>
  <c r="AQ73" i="14"/>
  <c r="AP73" i="14"/>
  <c r="AO73" i="14"/>
  <c r="AN73" i="14"/>
  <c r="AM73" i="14"/>
  <c r="AL73" i="14"/>
  <c r="AK73"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BC72" i="14"/>
  <c r="BB72" i="14"/>
  <c r="BA72" i="14"/>
  <c r="AZ72" i="14"/>
  <c r="AY72" i="14"/>
  <c r="AX72" i="14"/>
  <c r="AW72" i="14"/>
  <c r="AV72" i="14"/>
  <c r="AU72" i="14"/>
  <c r="AT72" i="14"/>
  <c r="AS72" i="14"/>
  <c r="AR72" i="14"/>
  <c r="AQ72" i="14"/>
  <c r="AP72" i="14"/>
  <c r="AO72" i="14"/>
  <c r="AN72" i="14"/>
  <c r="AM72" i="14"/>
  <c r="AL72" i="14"/>
  <c r="AK72"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BC70" i="14"/>
  <c r="BB70" i="14"/>
  <c r="BA70" i="14"/>
  <c r="AZ70" i="14"/>
  <c r="AY70" i="14"/>
  <c r="AX70" i="14"/>
  <c r="AW70" i="14"/>
  <c r="AV70" i="14"/>
  <c r="AU70" i="14"/>
  <c r="AT70" i="14"/>
  <c r="AS70" i="14"/>
  <c r="AR70" i="14"/>
  <c r="AQ70" i="14"/>
  <c r="AP70" i="14"/>
  <c r="AO70" i="14"/>
  <c r="AN70" i="14"/>
  <c r="AM70" i="14"/>
  <c r="AL70" i="14"/>
  <c r="AK70"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BC69" i="14"/>
  <c r="BB69" i="14"/>
  <c r="BA69" i="14"/>
  <c r="AZ69" i="14"/>
  <c r="AY69" i="14"/>
  <c r="AX69" i="14"/>
  <c r="AW69" i="14"/>
  <c r="AV69" i="14"/>
  <c r="AU69" i="14"/>
  <c r="AT69" i="14"/>
  <c r="AS69" i="14"/>
  <c r="AR69" i="14"/>
  <c r="AQ69" i="14"/>
  <c r="AP69" i="14"/>
  <c r="AO69" i="14"/>
  <c r="AN69" i="14"/>
  <c r="AM69" i="14"/>
  <c r="AL69" i="14"/>
  <c r="AK69"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BC68" i="14"/>
  <c r="BB68" i="14"/>
  <c r="BA68" i="14"/>
  <c r="AZ68" i="14"/>
  <c r="AY68" i="14"/>
  <c r="AX68" i="14"/>
  <c r="AW68" i="14"/>
  <c r="AV68" i="14"/>
  <c r="AU68" i="14"/>
  <c r="AT68" i="14"/>
  <c r="AS68" i="14"/>
  <c r="AR68" i="14"/>
  <c r="AQ68" i="14"/>
  <c r="AP68" i="14"/>
  <c r="AO68" i="14"/>
  <c r="AN68" i="14"/>
  <c r="AM68" i="14"/>
  <c r="AL68" i="14"/>
  <c r="AK68"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BC67" i="14"/>
  <c r="BB67" i="14"/>
  <c r="BA67" i="14"/>
  <c r="AZ67" i="14"/>
  <c r="AY67" i="14"/>
  <c r="AX67" i="14"/>
  <c r="AW67" i="14"/>
  <c r="AV67" i="14"/>
  <c r="AU67" i="14"/>
  <c r="AT67" i="14"/>
  <c r="AS67" i="14"/>
  <c r="AR67" i="14"/>
  <c r="AQ67" i="14"/>
  <c r="AP67" i="14"/>
  <c r="AO67" i="14"/>
  <c r="AN67" i="14"/>
  <c r="AM67" i="14"/>
  <c r="AL67" i="14"/>
  <c r="AK67"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BC66" i="14"/>
  <c r="BB66" i="14"/>
  <c r="BA66" i="14"/>
  <c r="AZ66" i="14"/>
  <c r="AY66" i="14"/>
  <c r="AX66" i="14"/>
  <c r="AW66" i="14"/>
  <c r="AV66" i="14"/>
  <c r="AU66" i="14"/>
  <c r="AT66" i="14"/>
  <c r="AS66" i="14"/>
  <c r="AR66" i="14"/>
  <c r="AQ66" i="14"/>
  <c r="AP66" i="14"/>
  <c r="AO66" i="14"/>
  <c r="AN66" i="14"/>
  <c r="AM66" i="14"/>
  <c r="AL66" i="14"/>
  <c r="AK66"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BC65" i="14"/>
  <c r="BB65" i="14"/>
  <c r="BA65" i="14"/>
  <c r="AZ65" i="14"/>
  <c r="AY65" i="14"/>
  <c r="AX65" i="14"/>
  <c r="AW65" i="14"/>
  <c r="AV65"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BC64" i="14"/>
  <c r="BB64" i="14"/>
  <c r="BA64" i="14"/>
  <c r="AZ64" i="14"/>
  <c r="AY64" i="14"/>
  <c r="AX64" i="14"/>
  <c r="AW64" i="14"/>
  <c r="AV64" i="14"/>
  <c r="AU64" i="14"/>
  <c r="AT64" i="14"/>
  <c r="AS64" i="14"/>
  <c r="AR64" i="14"/>
  <c r="AQ64" i="14"/>
  <c r="AP64" i="14"/>
  <c r="AO64" i="14"/>
  <c r="AN64" i="14"/>
  <c r="AM64" i="14"/>
  <c r="AL64" i="14"/>
  <c r="AK64"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BC63" i="14"/>
  <c r="BB63" i="14"/>
  <c r="BA63" i="14"/>
  <c r="AZ63" i="14"/>
  <c r="AY63" i="14"/>
  <c r="AX63" i="14"/>
  <c r="AW63" i="14"/>
  <c r="AV63" i="14"/>
  <c r="AU63" i="14"/>
  <c r="AT63" i="14"/>
  <c r="AS63" i="14"/>
  <c r="AR63" i="14"/>
  <c r="AQ63" i="14"/>
  <c r="AP63" i="14"/>
  <c r="AO63" i="14"/>
  <c r="AN63" i="14"/>
  <c r="AM63" i="14"/>
  <c r="AL63" i="14"/>
  <c r="AK63"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BC62" i="14"/>
  <c r="BB62" i="14"/>
  <c r="BA62" i="14"/>
  <c r="AZ62" i="14"/>
  <c r="AY62" i="14"/>
  <c r="AX62" i="14"/>
  <c r="AW62" i="14"/>
  <c r="AV62" i="14"/>
  <c r="AU62" i="14"/>
  <c r="AT62" i="14"/>
  <c r="AS62" i="14"/>
  <c r="AR62" i="14"/>
  <c r="AQ62" i="14"/>
  <c r="AP62" i="14"/>
  <c r="AO62" i="14"/>
  <c r="AN62" i="14"/>
  <c r="AM62" i="14"/>
  <c r="AL62" i="14"/>
  <c r="AK62"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BC60" i="14"/>
  <c r="BB60" i="14"/>
  <c r="BA60" i="14"/>
  <c r="AZ60" i="14"/>
  <c r="AY60" i="14"/>
  <c r="AX60" i="14"/>
  <c r="AW60" i="14"/>
  <c r="AV60" i="14"/>
  <c r="AU60" i="14"/>
  <c r="AT60" i="14"/>
  <c r="AS60" i="14"/>
  <c r="AR60" i="14"/>
  <c r="AQ60" i="14"/>
  <c r="AP60" i="14"/>
  <c r="AO60" i="14"/>
  <c r="AN60" i="14"/>
  <c r="AM60" i="14"/>
  <c r="AL60" i="14"/>
  <c r="AK60"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BC59" i="14"/>
  <c r="BB59" i="14"/>
  <c r="BA59" i="14"/>
  <c r="AZ59" i="14"/>
  <c r="AY59" i="14"/>
  <c r="AX59" i="14"/>
  <c r="AW59" i="14"/>
  <c r="AV59" i="14"/>
  <c r="AU59" i="14"/>
  <c r="AT59" i="14"/>
  <c r="AS59" i="14"/>
  <c r="AR59" i="14"/>
  <c r="AQ59" i="14"/>
  <c r="AP59" i="14"/>
  <c r="AO59" i="14"/>
  <c r="AN59" i="14"/>
  <c r="AM59" i="14"/>
  <c r="AL59" i="14"/>
  <c r="AK59"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BC58" i="14"/>
  <c r="BB58" i="14"/>
  <c r="BA58" i="14"/>
  <c r="AZ58" i="14"/>
  <c r="AY58" i="14"/>
  <c r="AX58" i="14"/>
  <c r="AW58" i="14"/>
  <c r="AV58" i="14"/>
  <c r="AU58" i="14"/>
  <c r="AT58" i="14"/>
  <c r="AS58" i="14"/>
  <c r="AR58" i="14"/>
  <c r="AQ58" i="14"/>
  <c r="AP58" i="14"/>
  <c r="AO58" i="14"/>
  <c r="AN58" i="14"/>
  <c r="AM58" i="14"/>
  <c r="AL58" i="14"/>
  <c r="AK58"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BC57" i="14"/>
  <c r="BB57" i="14"/>
  <c r="BA57" i="14"/>
  <c r="AZ57" i="14"/>
  <c r="AY57" i="14"/>
  <c r="AX57" i="14"/>
  <c r="AW57" i="14"/>
  <c r="AV57" i="14"/>
  <c r="AU57" i="14"/>
  <c r="AT57" i="14"/>
  <c r="AS57" i="14"/>
  <c r="AR57" i="14"/>
  <c r="AQ57" i="14"/>
  <c r="AP57" i="14"/>
  <c r="AO57" i="14"/>
  <c r="AN57" i="14"/>
  <c r="AM57" i="14"/>
  <c r="AL57" i="14"/>
  <c r="AK57"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BC56" i="14"/>
  <c r="BB56" i="14"/>
  <c r="BA56" i="14"/>
  <c r="AZ56" i="14"/>
  <c r="AY56" i="14"/>
  <c r="AX56" i="14"/>
  <c r="AW56" i="14"/>
  <c r="AV56" i="14"/>
  <c r="AU56" i="14"/>
  <c r="AT56" i="14"/>
  <c r="AS56" i="14"/>
  <c r="AR56" i="14"/>
  <c r="AQ56" i="14"/>
  <c r="AP56" i="14"/>
  <c r="AO56" i="14"/>
  <c r="AN56" i="14"/>
  <c r="AM56" i="14"/>
  <c r="AL56" i="14"/>
  <c r="AK56"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BC55" i="14"/>
  <c r="BB55" i="14"/>
  <c r="BA55" i="14"/>
  <c r="AZ55" i="14"/>
  <c r="AY55" i="14"/>
  <c r="AX55" i="14"/>
  <c r="AW55" i="14"/>
  <c r="AV55" i="14"/>
  <c r="AU55" i="14"/>
  <c r="AT55" i="14"/>
  <c r="AS55" i="14"/>
  <c r="AR55" i="14"/>
  <c r="AQ55" i="14"/>
  <c r="AP55" i="14"/>
  <c r="AO55" i="14"/>
  <c r="AN55" i="14"/>
  <c r="AM55" i="14"/>
  <c r="AL55" i="14"/>
  <c r="AK55"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BC54" i="14"/>
  <c r="BB54" i="14"/>
  <c r="BA54" i="14"/>
  <c r="AZ54" i="14"/>
  <c r="AY54" i="14"/>
  <c r="AX54" i="14"/>
  <c r="AW54" i="14"/>
  <c r="AV54" i="14"/>
  <c r="AU54" i="14"/>
  <c r="AT54" i="14"/>
  <c r="AS54" i="14"/>
  <c r="AR54" i="14"/>
  <c r="AQ54" i="14"/>
  <c r="AP54" i="14"/>
  <c r="AO54" i="14"/>
  <c r="AN54" i="14"/>
  <c r="AM54" i="14"/>
  <c r="AL54" i="14"/>
  <c r="AK54"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BC53" i="14"/>
  <c r="BB53" i="14"/>
  <c r="BA53" i="14"/>
  <c r="AZ53" i="14"/>
  <c r="AY53" i="14"/>
  <c r="AX53" i="14"/>
  <c r="AW53" i="14"/>
  <c r="AV53" i="14"/>
  <c r="AU53" i="14"/>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BC52" i="14"/>
  <c r="BB52" i="14"/>
  <c r="BA52" i="14"/>
  <c r="AZ52" i="14"/>
  <c r="AY52" i="14"/>
  <c r="AX52" i="14"/>
  <c r="AW52" i="14"/>
  <c r="AV52" i="14"/>
  <c r="AU52" i="14"/>
  <c r="AT52" i="14"/>
  <c r="AS52" i="14"/>
  <c r="AR52" i="14"/>
  <c r="AQ52" i="14"/>
  <c r="AP52" i="14"/>
  <c r="AO52" i="14"/>
  <c r="AN52" i="14"/>
  <c r="AM52" i="14"/>
  <c r="AL52" i="14"/>
  <c r="AK52"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BC49" i="14"/>
  <c r="BB49" i="14"/>
  <c r="BA49" i="14"/>
  <c r="AZ49" i="14"/>
  <c r="AY49" i="14"/>
  <c r="AX49" i="14"/>
  <c r="AW49" i="14"/>
  <c r="AV49" i="14"/>
  <c r="AU49" i="14"/>
  <c r="AT49" i="14"/>
  <c r="AS49" i="14"/>
  <c r="AR49" i="14"/>
  <c r="AQ49" i="14"/>
  <c r="AP49" i="14"/>
  <c r="AO49" i="14"/>
  <c r="AN49" i="14"/>
  <c r="AM49" i="14"/>
  <c r="AL49" i="14"/>
  <c r="AK49"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BC48" i="14"/>
  <c r="BB48" i="14"/>
  <c r="BA48" i="14"/>
  <c r="AZ48" i="14"/>
  <c r="AY48" i="14"/>
  <c r="AX48" i="14"/>
  <c r="AW48" i="14"/>
  <c r="AV48" i="14"/>
  <c r="AU48" i="14"/>
  <c r="AT48" i="14"/>
  <c r="AS48" i="14"/>
  <c r="AR48" i="14"/>
  <c r="AQ48" i="14"/>
  <c r="AP48" i="14"/>
  <c r="AO48" i="14"/>
  <c r="AN48" i="14"/>
  <c r="AM48" i="14"/>
  <c r="AL48" i="14"/>
  <c r="AK48"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BC47" i="14"/>
  <c r="BB47" i="14"/>
  <c r="BA47" i="14"/>
  <c r="AZ47" i="14"/>
  <c r="AY47" i="14"/>
  <c r="AX47" i="14"/>
  <c r="AW47" i="14"/>
  <c r="AV47" i="14"/>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BC46" i="14"/>
  <c r="BB46" i="14"/>
  <c r="BA46" i="14"/>
  <c r="AZ46" i="14"/>
  <c r="AY46" i="14"/>
  <c r="AX46" i="14"/>
  <c r="AW46" i="14"/>
  <c r="AV46"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BC45" i="14"/>
  <c r="BB45" i="14"/>
  <c r="BA45" i="14"/>
  <c r="AZ45" i="14"/>
  <c r="AY45" i="14"/>
  <c r="AX45" i="14"/>
  <c r="AW45" i="14"/>
  <c r="AV45"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BC44" i="14"/>
  <c r="BB44" i="14"/>
  <c r="BA44" i="14"/>
  <c r="AZ44" i="14"/>
  <c r="AY44" i="14"/>
  <c r="AX44" i="14"/>
  <c r="AW44" i="14"/>
  <c r="AV44" i="14"/>
  <c r="AU44" i="14"/>
  <c r="AT44" i="14"/>
  <c r="AS44" i="14"/>
  <c r="AR44" i="14"/>
  <c r="AQ44" i="14"/>
  <c r="AP44" i="14"/>
  <c r="AO44" i="14"/>
  <c r="AN44" i="14"/>
  <c r="AM44" i="14"/>
  <c r="AL44" i="14"/>
  <c r="AK44"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BC42" i="14"/>
  <c r="BB42" i="14"/>
  <c r="BA42" i="14"/>
  <c r="AZ42" i="14"/>
  <c r="AY42" i="14"/>
  <c r="AX42" i="14"/>
  <c r="AW42" i="14"/>
  <c r="AV42" i="14"/>
  <c r="AU42" i="14"/>
  <c r="AT42" i="14"/>
  <c r="AS42" i="14"/>
  <c r="AR42" i="14"/>
  <c r="AQ42" i="14"/>
  <c r="AP42" i="14"/>
  <c r="AO42" i="14"/>
  <c r="AN42" i="14"/>
  <c r="AM42" i="14"/>
  <c r="AL42" i="14"/>
  <c r="AK42"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BC41" i="14"/>
  <c r="BB41" i="14"/>
  <c r="BA41" i="14"/>
  <c r="AZ41" i="14"/>
  <c r="AY41" i="14"/>
  <c r="AX41" i="14"/>
  <c r="AW41" i="14"/>
  <c r="AV41" i="14"/>
  <c r="AU41" i="14"/>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BC40" i="14"/>
  <c r="BB40" i="14"/>
  <c r="BA40" i="14"/>
  <c r="AZ40" i="14"/>
  <c r="AY40" i="14"/>
  <c r="AX40" i="14"/>
  <c r="AW40" i="14"/>
  <c r="AV40" i="14"/>
  <c r="AU40" i="14"/>
  <c r="AT40" i="14"/>
  <c r="AS40" i="14"/>
  <c r="AR40" i="14"/>
  <c r="AQ40" i="14"/>
  <c r="AP40" i="14"/>
  <c r="AO40" i="14"/>
  <c r="AN40" i="14"/>
  <c r="AM40" i="14"/>
  <c r="AL40" i="14"/>
  <c r="AK40"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BC38" i="14"/>
  <c r="BB38" i="14"/>
  <c r="BA38" i="14"/>
  <c r="AZ38" i="14"/>
  <c r="AY38" i="14"/>
  <c r="AX38" i="14"/>
  <c r="AW38" i="14"/>
  <c r="AV38" i="14"/>
  <c r="AU38" i="14"/>
  <c r="AT38" i="14"/>
  <c r="AS38" i="14"/>
  <c r="AR38" i="14"/>
  <c r="AQ38" i="14"/>
  <c r="AP38" i="14"/>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BC37" i="14"/>
  <c r="BB37" i="14"/>
  <c r="BA37" i="14"/>
  <c r="AZ37" i="14"/>
  <c r="AY37" i="14"/>
  <c r="AX37" i="14"/>
  <c r="AW37" i="14"/>
  <c r="AV37" i="14"/>
  <c r="AU37" i="14"/>
  <c r="AT37" i="14"/>
  <c r="AS37" i="14"/>
  <c r="AR37" i="14"/>
  <c r="AQ37" i="14"/>
  <c r="AP37"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BC36" i="14"/>
  <c r="BB36" i="14"/>
  <c r="BA36" i="14"/>
  <c r="AZ36" i="14"/>
  <c r="AY36" i="14"/>
  <c r="AX36" i="14"/>
  <c r="AW36" i="14"/>
  <c r="AV36" i="14"/>
  <c r="AU36" i="14"/>
  <c r="AT36" i="14"/>
  <c r="AS36" i="14"/>
  <c r="AR36" i="14"/>
  <c r="AQ36" i="14"/>
  <c r="AP36"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BC35" i="14"/>
  <c r="BB35" i="14"/>
  <c r="BA35" i="14"/>
  <c r="AZ35" i="14"/>
  <c r="AY35" i="14"/>
  <c r="AX35" i="14"/>
  <c r="AW35" i="14"/>
  <c r="AV35" i="14"/>
  <c r="AU35" i="14"/>
  <c r="AT35" i="14"/>
  <c r="AS35" i="14"/>
  <c r="AR35" i="14"/>
  <c r="AQ35" i="14"/>
  <c r="AP35"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BC34" i="14"/>
  <c r="BB34" i="14"/>
  <c r="BA34" i="14"/>
  <c r="AZ34" i="14"/>
  <c r="AY34" i="14"/>
  <c r="AX34" i="14"/>
  <c r="AW34" i="14"/>
  <c r="AV34" i="14"/>
  <c r="AU34" i="14"/>
  <c r="AT34" i="14"/>
  <c r="AS34" i="14"/>
  <c r="AR34" i="14"/>
  <c r="AQ34" i="14"/>
  <c r="AP34"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BC33" i="14"/>
  <c r="BB33" i="14"/>
  <c r="BA33" i="14"/>
  <c r="AZ33" i="14"/>
  <c r="AY33" i="14"/>
  <c r="AX33" i="14"/>
  <c r="AW33" i="14"/>
  <c r="AV33" i="14"/>
  <c r="AU33" i="14"/>
  <c r="AT33" i="14"/>
  <c r="AS33" i="14"/>
  <c r="AR33" i="14"/>
  <c r="AQ33" i="14"/>
  <c r="AP33" i="14"/>
  <c r="AO33" i="14"/>
  <c r="AN33" i="14"/>
  <c r="AM33" i="14"/>
  <c r="AL33" i="14"/>
  <c r="AK33"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BC32" i="14"/>
  <c r="BB32" i="14"/>
  <c r="BA32" i="14"/>
  <c r="AZ32" i="14"/>
  <c r="AY32" i="14"/>
  <c r="AX32" i="14"/>
  <c r="AW32" i="14"/>
  <c r="AV32" i="14"/>
  <c r="AU32" i="14"/>
  <c r="AT32" i="14"/>
  <c r="AS32" i="14"/>
  <c r="AR32" i="14"/>
  <c r="AQ32" i="14"/>
  <c r="AP32" i="14"/>
  <c r="AO32" i="14"/>
  <c r="AN32" i="14"/>
  <c r="AM32" i="14"/>
  <c r="AL32" i="14"/>
  <c r="AK32"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BC31" i="14"/>
  <c r="BB31" i="14"/>
  <c r="BA31" i="14"/>
  <c r="AZ31" i="14"/>
  <c r="AY31" i="14"/>
  <c r="AX31" i="14"/>
  <c r="AW31" i="14"/>
  <c r="AV31" i="14"/>
  <c r="AU31" i="14"/>
  <c r="AT31" i="14"/>
  <c r="AS31" i="14"/>
  <c r="AR31" i="14"/>
  <c r="AQ31" i="14"/>
  <c r="AP31" i="14"/>
  <c r="AO31" i="14"/>
  <c r="AN31" i="14"/>
  <c r="AM31" i="14"/>
  <c r="AL31" i="14"/>
  <c r="AK31"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BC30" i="14"/>
  <c r="BB30" i="14"/>
  <c r="BA30" i="14"/>
  <c r="AZ30" i="14"/>
  <c r="AY30" i="14"/>
  <c r="AX30" i="14"/>
  <c r="AW30" i="14"/>
  <c r="AV30" i="14"/>
  <c r="AU30" i="14"/>
  <c r="AT30" i="14"/>
  <c r="AS30" i="14"/>
  <c r="AR30" i="14"/>
  <c r="AQ30" i="14"/>
  <c r="AP30" i="14"/>
  <c r="AO30" i="14"/>
  <c r="AN30" i="14"/>
  <c r="AM30" i="14"/>
  <c r="AL30" i="14"/>
  <c r="AK30"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BC29" i="14"/>
  <c r="BB29" i="14"/>
  <c r="BA29" i="14"/>
  <c r="AZ29" i="14"/>
  <c r="AY29" i="14"/>
  <c r="AX29" i="14"/>
  <c r="AW29" i="14"/>
  <c r="AV29" i="14"/>
  <c r="AU29" i="14"/>
  <c r="AT29" i="14"/>
  <c r="AS29" i="14"/>
  <c r="AR29" i="14"/>
  <c r="AQ29" i="14"/>
  <c r="AP29" i="14"/>
  <c r="AO29" i="14"/>
  <c r="AN29" i="14"/>
  <c r="AM29" i="14"/>
  <c r="AL29" i="14"/>
  <c r="AK29"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BC28" i="14"/>
  <c r="BB28" i="14"/>
  <c r="BA28" i="14"/>
  <c r="AZ28" i="14"/>
  <c r="AY28" i="14"/>
  <c r="AX28" i="14"/>
  <c r="AW28" i="14"/>
  <c r="AV28" i="14"/>
  <c r="AU28" i="14"/>
  <c r="AT28" i="14"/>
  <c r="AS28" i="14"/>
  <c r="AR28" i="14"/>
  <c r="AQ28" i="14"/>
  <c r="AP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BC27" i="14"/>
  <c r="BB27" i="14"/>
  <c r="BA27" i="14"/>
  <c r="AZ27" i="14"/>
  <c r="AY27" i="14"/>
  <c r="AX27" i="14"/>
  <c r="AW27" i="14"/>
  <c r="AV27" i="14"/>
  <c r="AU27" i="14"/>
  <c r="AT27" i="14"/>
  <c r="AS27" i="14"/>
  <c r="AR27" i="14"/>
  <c r="AQ27" i="14"/>
  <c r="AP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BC22" i="14"/>
  <c r="BB22" i="14"/>
  <c r="BA22" i="14"/>
  <c r="AZ22" i="14"/>
  <c r="AY22" i="14"/>
  <c r="AX22" i="14"/>
  <c r="AW22" i="14"/>
  <c r="AV22" i="14"/>
  <c r="AU22" i="14"/>
  <c r="AT22" i="14"/>
  <c r="AS22" i="14"/>
  <c r="AR22" i="14"/>
  <c r="AQ22" i="14"/>
  <c r="AP22" i="14"/>
  <c r="AO22" i="14"/>
  <c r="AN22"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BC21" i="14"/>
  <c r="BB21" i="14"/>
  <c r="BA21" i="14"/>
  <c r="AZ21" i="14"/>
  <c r="AY21" i="14"/>
  <c r="AX21"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BC20" i="14"/>
  <c r="BB20" i="14"/>
  <c r="BA20" i="14"/>
  <c r="AZ20" i="14"/>
  <c r="AY20" i="14"/>
  <c r="AX20" i="14"/>
  <c r="AW20" i="14"/>
  <c r="AV20"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BC19" i="14"/>
  <c r="BB19" i="14"/>
  <c r="BA19" i="14"/>
  <c r="AZ19" i="14"/>
  <c r="AY19" i="14"/>
  <c r="AX19" i="14"/>
  <c r="AW19" i="14"/>
  <c r="AV19" i="14"/>
  <c r="AU19" i="14"/>
  <c r="AT19" i="14"/>
  <c r="AS19" i="14"/>
  <c r="AR19" i="14"/>
  <c r="AQ19" i="14"/>
  <c r="AP19" i="14"/>
  <c r="AO19" i="14"/>
  <c r="AN19"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BC18" i="14"/>
  <c r="BB18" i="14"/>
  <c r="BA18" i="14"/>
  <c r="AZ18" i="14"/>
  <c r="AY18" i="14"/>
  <c r="AX18"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BC17" i="14"/>
  <c r="BB17" i="14"/>
  <c r="BA17" i="14"/>
  <c r="AZ17" i="14"/>
  <c r="AY17" i="14"/>
  <c r="AX17"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BC16" i="14"/>
  <c r="BB16" i="14"/>
  <c r="BA16" i="14"/>
  <c r="AZ16" i="14"/>
  <c r="AY16" i="14"/>
  <c r="AX16"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BC15" i="14"/>
  <c r="BB15" i="14"/>
  <c r="BA15" i="14"/>
  <c r="AZ15" i="14"/>
  <c r="AY15" i="14"/>
  <c r="AX15"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BC14" i="14"/>
  <c r="BB14" i="14"/>
  <c r="BA14" i="14"/>
  <c r="AZ14" i="14"/>
  <c r="AY14" i="14"/>
  <c r="AX14"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BC13" i="14"/>
  <c r="BB13" i="14"/>
  <c r="BA13" i="14"/>
  <c r="AZ13" i="14"/>
  <c r="AY13" i="14"/>
  <c r="AX13" i="14"/>
  <c r="AW13" i="14"/>
  <c r="AV13" i="14"/>
  <c r="AU13" i="14"/>
  <c r="AT13" i="14"/>
  <c r="AS13" i="14"/>
  <c r="AR13" i="14"/>
  <c r="AQ13" i="14"/>
  <c r="AP13" i="14"/>
  <c r="AO13" i="14"/>
  <c r="AN13" i="14"/>
  <c r="AM13" i="14"/>
  <c r="AL13" i="14"/>
  <c r="AK13"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BC12" i="14"/>
  <c r="BB12" i="14"/>
  <c r="BA12" i="14"/>
  <c r="AZ12" i="14"/>
  <c r="AY12" i="14"/>
  <c r="AX12" i="14"/>
  <c r="AW12" i="14"/>
  <c r="AV12" i="14"/>
  <c r="AU12" i="14"/>
  <c r="AT12" i="14"/>
  <c r="AS12" i="14"/>
  <c r="AR12" i="14"/>
  <c r="AQ12" i="14"/>
  <c r="AP12" i="14"/>
  <c r="AO12" i="14"/>
  <c r="AN12" i="14"/>
  <c r="AM12" i="14"/>
  <c r="AL12" i="14"/>
  <c r="AK12"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BC11" i="14"/>
  <c r="BB11" i="14"/>
  <c r="BA11" i="14"/>
  <c r="AZ11" i="14"/>
  <c r="AY11" i="14"/>
  <c r="AX11" i="14"/>
  <c r="AW11" i="14"/>
  <c r="AV11" i="14"/>
  <c r="AU11" i="14"/>
  <c r="AT11" i="14"/>
  <c r="AS11" i="14"/>
  <c r="AR11" i="14"/>
  <c r="AQ11" i="14"/>
  <c r="AP11" i="14"/>
  <c r="AO11" i="14"/>
  <c r="AN11" i="14"/>
  <c r="AM11" i="14"/>
  <c r="AL11" i="14"/>
  <c r="AK11"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BC10" i="14"/>
  <c r="BB10" i="14"/>
  <c r="BA10" i="14"/>
  <c r="AZ10" i="14"/>
  <c r="AY10" i="14"/>
  <c r="AX10"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BC9" i="14"/>
  <c r="BB9" i="14"/>
  <c r="BA9" i="14"/>
  <c r="AZ9" i="14"/>
  <c r="AY9" i="14"/>
  <c r="AX9"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BC8" i="14"/>
  <c r="BB8" i="14"/>
  <c r="BA8" i="14"/>
  <c r="AZ8" i="14"/>
  <c r="AY8" i="14"/>
  <c r="AX8"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BC7" i="14"/>
  <c r="BB7" i="14"/>
  <c r="BA7" i="14"/>
  <c r="AZ7" i="14"/>
  <c r="AY7" i="14"/>
  <c r="AX7"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AW96" i="14"/>
  <c r="AO96" i="14"/>
  <c r="AG96" i="14"/>
  <c r="Y96" i="14"/>
  <c r="Q96" i="14"/>
  <c r="BC100" i="14"/>
  <c r="BB100" i="14"/>
  <c r="BA100" i="14"/>
  <c r="AZ96" i="14"/>
  <c r="AY100" i="14"/>
  <c r="AX100" i="14"/>
  <c r="AW100" i="14"/>
  <c r="AV100" i="14"/>
  <c r="AU100" i="14"/>
  <c r="AT100" i="14"/>
  <c r="AS100" i="14"/>
  <c r="AR96" i="14"/>
  <c r="AQ100" i="14"/>
  <c r="AP100" i="14"/>
  <c r="AO100" i="14"/>
  <c r="AN100" i="14"/>
  <c r="AM100" i="14"/>
  <c r="AL100" i="14"/>
  <c r="AK100" i="14"/>
  <c r="AJ96" i="14"/>
  <c r="AI100" i="14"/>
  <c r="AH100" i="14"/>
  <c r="AG100" i="14"/>
  <c r="AF100" i="14"/>
  <c r="AE100" i="14"/>
  <c r="AD100" i="14"/>
  <c r="AC100" i="14"/>
  <c r="AB96" i="14"/>
  <c r="AA100" i="14"/>
  <c r="Z100" i="14"/>
  <c r="Y100" i="14"/>
  <c r="X100" i="14"/>
  <c r="W100" i="14"/>
  <c r="V100" i="14"/>
  <c r="U100" i="14"/>
  <c r="T96" i="14"/>
  <c r="S96" i="14"/>
  <c r="R100" i="14"/>
  <c r="Q100" i="14"/>
  <c r="P100" i="14"/>
  <c r="O100" i="14"/>
  <c r="N100" i="14"/>
  <c r="M96" i="14"/>
  <c r="L96" i="14"/>
  <c r="K96" i="14"/>
  <c r="J100" i="14"/>
  <c r="I100" i="14"/>
  <c r="H100" i="14"/>
  <c r="G100" i="14"/>
  <c r="F100" i="14"/>
  <c r="E96" i="14"/>
  <c r="BC96" i="14"/>
  <c r="BB96" i="14"/>
  <c r="BA96" i="14"/>
  <c r="AY96" i="14"/>
  <c r="AX96" i="14"/>
  <c r="AV96" i="14"/>
  <c r="AU96" i="14"/>
  <c r="AT96" i="14"/>
  <c r="AS96" i="14"/>
  <c r="AQ96" i="14"/>
  <c r="AP96" i="14"/>
  <c r="AN96" i="14"/>
  <c r="AM96" i="14"/>
  <c r="AL96" i="14"/>
  <c r="AK96" i="14"/>
  <c r="AI96" i="14"/>
  <c r="AH96" i="14"/>
  <c r="AF96" i="14"/>
  <c r="AE96" i="14"/>
  <c r="AD96" i="14"/>
  <c r="AC96" i="14"/>
  <c r="AA96" i="14"/>
  <c r="Z96" i="14"/>
  <c r="X96" i="14"/>
  <c r="W96" i="14"/>
  <c r="V96" i="14"/>
  <c r="U96" i="14"/>
  <c r="R96" i="14"/>
  <c r="P96" i="14"/>
  <c r="O96" i="14"/>
  <c r="N96" i="14"/>
  <c r="J96" i="14"/>
  <c r="H96" i="14"/>
  <c r="G96" i="14"/>
  <c r="F96" i="14"/>
  <c r="BA93" i="14"/>
  <c r="AS93" i="14"/>
  <c r="AL93" i="14"/>
  <c r="AK93" i="14"/>
  <c r="AD93" i="14"/>
  <c r="AC93" i="14"/>
  <c r="W93" i="14"/>
  <c r="V93" i="14"/>
  <c r="U93" i="14"/>
  <c r="O93" i="14"/>
  <c r="N93" i="14"/>
  <c r="M93" i="14"/>
  <c r="G93" i="14"/>
  <c r="F93" i="14"/>
  <c r="E93" i="14"/>
  <c r="BC93" i="14"/>
  <c r="BB93" i="14"/>
  <c r="AZ93" i="14"/>
  <c r="AY93" i="14"/>
  <c r="AX93" i="14"/>
  <c r="AW93" i="14"/>
  <c r="AV93" i="14"/>
  <c r="AU93" i="14"/>
  <c r="AT93" i="14"/>
  <c r="AR93" i="14"/>
  <c r="AQ93" i="14"/>
  <c r="AP93" i="14"/>
  <c r="AO93" i="14"/>
  <c r="AN93" i="14"/>
  <c r="AM93" i="14"/>
  <c r="AJ93" i="14"/>
  <c r="AI93" i="14"/>
  <c r="AH93" i="14"/>
  <c r="AG93" i="14"/>
  <c r="AF93" i="14"/>
  <c r="AE93" i="14"/>
  <c r="AB93" i="14"/>
  <c r="AA93" i="14"/>
  <c r="Z93" i="14"/>
  <c r="Y93" i="14"/>
  <c r="X93" i="14"/>
  <c r="T93" i="14"/>
  <c r="S93" i="14"/>
  <c r="R93" i="14"/>
  <c r="Q93" i="14"/>
  <c r="P93" i="14"/>
  <c r="L93" i="14"/>
  <c r="K93" i="14"/>
  <c r="J93" i="14"/>
  <c r="I93" i="14"/>
  <c r="H93" i="14"/>
  <c r="BB89" i="14"/>
  <c r="AT89" i="14"/>
  <c r="AL89" i="14"/>
  <c r="AD89" i="14"/>
  <c r="V89" i="14"/>
  <c r="N89" i="14"/>
  <c r="F89" i="14"/>
  <c r="BA89" i="14"/>
  <c r="AY89" i="14"/>
  <c r="AX89" i="14"/>
  <c r="AW89" i="14"/>
  <c r="AS89" i="14"/>
  <c r="AQ89" i="14"/>
  <c r="AP89" i="14"/>
  <c r="AO89" i="14"/>
  <c r="AK89" i="14"/>
  <c r="AI89" i="14"/>
  <c r="AH89" i="14"/>
  <c r="AG89" i="14"/>
  <c r="AC89" i="14"/>
  <c r="AA89" i="14"/>
  <c r="Z89" i="14"/>
  <c r="Y89" i="14"/>
  <c r="U89" i="14"/>
  <c r="S89" i="14"/>
  <c r="R89" i="14"/>
  <c r="Q89" i="14"/>
  <c r="M89" i="14"/>
  <c r="K89" i="14"/>
  <c r="J89" i="14"/>
  <c r="I89" i="14"/>
  <c r="E89" i="14"/>
  <c r="BC89" i="14"/>
  <c r="AZ89" i="14"/>
  <c r="AV89" i="14"/>
  <c r="AU89" i="14"/>
  <c r="AR89" i="14"/>
  <c r="AN89" i="14"/>
  <c r="AM89" i="14"/>
  <c r="AJ89" i="14"/>
  <c r="AF89" i="14"/>
  <c r="AE89" i="14"/>
  <c r="AB89" i="14"/>
  <c r="X89" i="14"/>
  <c r="W89" i="14"/>
  <c r="T89" i="14"/>
  <c r="P89" i="14"/>
  <c r="O89" i="14"/>
  <c r="L89" i="14"/>
  <c r="H89" i="14"/>
  <c r="G89" i="14"/>
  <c r="BA84" i="14"/>
  <c r="AW84" i="14"/>
  <c r="AS84" i="14"/>
  <c r="AO84" i="14"/>
  <c r="AK84" i="14"/>
  <c r="AG84" i="14"/>
  <c r="AC84" i="14"/>
  <c r="Y84" i="14"/>
  <c r="U84" i="14"/>
  <c r="Q84" i="14"/>
  <c r="M84" i="14"/>
  <c r="E84" i="14"/>
  <c r="AZ84" i="14"/>
  <c r="AX84" i="14"/>
  <c r="AV84" i="14"/>
  <c r="AR84" i="14"/>
  <c r="AP84" i="14"/>
  <c r="AN84" i="14"/>
  <c r="AJ84" i="14"/>
  <c r="AH84" i="14"/>
  <c r="AF84" i="14"/>
  <c r="AB84" i="14"/>
  <c r="Z84" i="14"/>
  <c r="X84" i="14"/>
  <c r="T84" i="14"/>
  <c r="R84" i="14"/>
  <c r="P84" i="14"/>
  <c r="L84" i="14"/>
  <c r="J84" i="14"/>
  <c r="I84" i="14"/>
  <c r="H84" i="14"/>
  <c r="BC84" i="14"/>
  <c r="BB84" i="14"/>
  <c r="AY84" i="14"/>
  <c r="AU84" i="14"/>
  <c r="AT84" i="14"/>
  <c r="AQ84" i="14"/>
  <c r="AM84" i="14"/>
  <c r="AL84" i="14"/>
  <c r="AI84" i="14"/>
  <c r="AE84" i="14"/>
  <c r="AD84" i="14"/>
  <c r="AA84" i="14"/>
  <c r="W84" i="14"/>
  <c r="V84" i="14"/>
  <c r="S84" i="14"/>
  <c r="O84" i="14"/>
  <c r="N84" i="14"/>
  <c r="K84" i="14"/>
  <c r="G84" i="14"/>
  <c r="F84" i="14"/>
  <c r="AW79" i="14"/>
  <c r="AO79" i="14"/>
  <c r="AG79" i="14"/>
  <c r="Y79" i="14"/>
  <c r="AZ79" i="14"/>
  <c r="AV79" i="14"/>
  <c r="AR79" i="14"/>
  <c r="AN79" i="14"/>
  <c r="AJ79" i="14"/>
  <c r="AF79" i="14"/>
  <c r="AB79" i="14"/>
  <c r="X79" i="14"/>
  <c r="T79" i="14"/>
  <c r="P79" i="14"/>
  <c r="L79" i="14"/>
  <c r="H79" i="14"/>
  <c r="BC79" i="14"/>
  <c r="AY79" i="14"/>
  <c r="AU79" i="14"/>
  <c r="AQ79" i="14"/>
  <c r="AM79" i="14"/>
  <c r="AI79" i="14"/>
  <c r="AE79" i="14"/>
  <c r="AA79" i="14"/>
  <c r="W79" i="14"/>
  <c r="S79" i="14"/>
  <c r="Q79" i="14"/>
  <c r="O79" i="14"/>
  <c r="K79" i="14"/>
  <c r="I79" i="14"/>
  <c r="G79" i="14"/>
  <c r="BB79" i="14"/>
  <c r="BA79" i="14"/>
  <c r="AX79" i="14"/>
  <c r="AT79" i="14"/>
  <c r="AS79" i="14"/>
  <c r="AP79" i="14"/>
  <c r="AL79" i="14"/>
  <c r="AK79" i="14"/>
  <c r="AH79" i="14"/>
  <c r="AD79" i="14"/>
  <c r="AC79" i="14"/>
  <c r="Z79" i="14"/>
  <c r="V79" i="14"/>
  <c r="U79" i="14"/>
  <c r="R79" i="14"/>
  <c r="N79" i="14"/>
  <c r="M79" i="14"/>
  <c r="J79" i="14"/>
  <c r="F79" i="14"/>
  <c r="E79" i="14"/>
  <c r="G61" i="14"/>
  <c r="AX61" i="14"/>
  <c r="AP61" i="14"/>
  <c r="AH61" i="14"/>
  <c r="AV61" i="14"/>
  <c r="AN61" i="14"/>
  <c r="AF61" i="14"/>
  <c r="X61" i="14"/>
  <c r="P61" i="14"/>
  <c r="H61" i="14"/>
  <c r="AY61" i="14"/>
  <c r="AQ61" i="14"/>
  <c r="AI61" i="14"/>
  <c r="AA61" i="14"/>
  <c r="S61" i="14"/>
  <c r="K61" i="14"/>
  <c r="BB61" i="14"/>
  <c r="AT61" i="14"/>
  <c r="AL61" i="14"/>
  <c r="AD61" i="14"/>
  <c r="Z61" i="14"/>
  <c r="V61" i="14"/>
  <c r="R61" i="14"/>
  <c r="N61" i="14"/>
  <c r="J61" i="14"/>
  <c r="F61" i="14"/>
  <c r="BA61" i="14"/>
  <c r="AW61" i="14"/>
  <c r="AS61" i="14"/>
  <c r="AO61" i="14"/>
  <c r="AK61" i="14"/>
  <c r="AG61" i="14"/>
  <c r="AC61" i="14"/>
  <c r="Y61" i="14"/>
  <c r="U61" i="14"/>
  <c r="Q61" i="14"/>
  <c r="M61" i="14"/>
  <c r="I61" i="14"/>
  <c r="E61" i="14"/>
  <c r="BC61" i="14"/>
  <c r="AZ61" i="14"/>
  <c r="AU61" i="14"/>
  <c r="AR61" i="14"/>
  <c r="AM61" i="14"/>
  <c r="AJ61" i="14"/>
  <c r="AE61" i="14"/>
  <c r="AB61" i="14"/>
  <c r="W61" i="14"/>
  <c r="T61" i="14"/>
  <c r="O61" i="14"/>
  <c r="L61" i="14"/>
  <c r="AZ39" i="14"/>
  <c r="AR39" i="14"/>
  <c r="AJ39" i="14"/>
  <c r="AB39" i="14"/>
  <c r="T39" i="14"/>
  <c r="L39" i="14"/>
  <c r="AX39" i="14"/>
  <c r="AP39" i="14"/>
  <c r="AH39" i="14"/>
  <c r="Z39" i="14"/>
  <c r="R39" i="14"/>
  <c r="J39" i="14"/>
  <c r="BA39" i="14"/>
  <c r="AS39" i="14"/>
  <c r="AK39" i="14"/>
  <c r="AC39" i="14"/>
  <c r="U39" i="14"/>
  <c r="M39" i="14"/>
  <c r="E39" i="14"/>
  <c r="BC39" i="14"/>
  <c r="AY39" i="14"/>
  <c r="AV39" i="14"/>
  <c r="AU39" i="14"/>
  <c r="AQ39" i="14"/>
  <c r="AN39" i="14"/>
  <c r="AM39" i="14"/>
  <c r="AI39" i="14"/>
  <c r="AF39" i="14"/>
  <c r="AE39" i="14"/>
  <c r="AA39" i="14"/>
  <c r="X39" i="14"/>
  <c r="W39" i="14"/>
  <c r="S39" i="14"/>
  <c r="P39" i="14"/>
  <c r="O39" i="14"/>
  <c r="K39" i="14"/>
  <c r="H39" i="14"/>
  <c r="G39" i="14"/>
  <c r="BB39" i="14"/>
  <c r="AW39" i="14"/>
  <c r="AT39" i="14"/>
  <c r="AO39" i="14"/>
  <c r="AL39" i="14"/>
  <c r="AG39" i="14"/>
  <c r="AD39" i="14"/>
  <c r="Y39" i="14"/>
  <c r="V39" i="14"/>
  <c r="Q39" i="14"/>
  <c r="N39" i="14"/>
  <c r="I39" i="14"/>
  <c r="F39" i="14"/>
  <c r="A10" i="14"/>
  <c r="A9" i="14"/>
  <c r="A8" i="14"/>
  <c r="A7" i="14"/>
  <c r="A6" i="14"/>
  <c r="AC5" i="14" l="1"/>
  <c r="AL5" i="14"/>
  <c r="AL4" i="14" s="1"/>
  <c r="N5" i="14"/>
  <c r="N4" i="14" s="1"/>
  <c r="G5" i="14"/>
  <c r="G4" i="14" s="1"/>
  <c r="O5" i="14"/>
  <c r="W5" i="14"/>
  <c r="AE5" i="14"/>
  <c r="AM5" i="14"/>
  <c r="AU5" i="14"/>
  <c r="AU4" i="14" s="1"/>
  <c r="BC5" i="14"/>
  <c r="BC4" i="14" s="1"/>
  <c r="V5" i="14"/>
  <c r="V4" i="14" s="1"/>
  <c r="I5" i="14"/>
  <c r="I4" i="14" s="1"/>
  <c r="Y5" i="14"/>
  <c r="AO5" i="14"/>
  <c r="AW5" i="14"/>
  <c r="AD5" i="14"/>
  <c r="AD4" i="14" s="1"/>
  <c r="BB5" i="14"/>
  <c r="BB4" i="14" s="1"/>
  <c r="F5" i="14"/>
  <c r="F4" i="14" s="1"/>
  <c r="AH78" i="14"/>
  <c r="AA78" i="14"/>
  <c r="Q5" i="14"/>
  <c r="Q4" i="14" s="1"/>
  <c r="AG5" i="14"/>
  <c r="AG4" i="14" s="1"/>
  <c r="J5" i="14"/>
  <c r="J4" i="14" s="1"/>
  <c r="J95" i="14" s="1"/>
  <c r="J101" i="14" s="1"/>
  <c r="R5" i="14"/>
  <c r="R4" i="14" s="1"/>
  <c r="Z5" i="14"/>
  <c r="Z4" i="14" s="1"/>
  <c r="Z95" i="14" s="1"/>
  <c r="Z101" i="14" s="1"/>
  <c r="AH5" i="14"/>
  <c r="AH4" i="14" s="1"/>
  <c r="AP5" i="14"/>
  <c r="AP4" i="14" s="1"/>
  <c r="AP95" i="14" s="1"/>
  <c r="AP101" i="14" s="1"/>
  <c r="AX5" i="14"/>
  <c r="AX4" i="14" s="1"/>
  <c r="AT5" i="14"/>
  <c r="AT4" i="14" s="1"/>
  <c r="O4" i="14"/>
  <c r="AE4" i="14"/>
  <c r="W4" i="14"/>
  <c r="AM4" i="14"/>
  <c r="H5" i="14"/>
  <c r="H4" i="14" s="1"/>
  <c r="P5" i="14"/>
  <c r="P4" i="14" s="1"/>
  <c r="X5" i="14"/>
  <c r="AF5" i="14"/>
  <c r="AN5" i="14"/>
  <c r="AV5" i="14"/>
  <c r="L78" i="14"/>
  <c r="G78" i="14"/>
  <c r="AE78" i="14"/>
  <c r="AE95" i="14" s="1"/>
  <c r="AE101" i="14" s="1"/>
  <c r="K5" i="14"/>
  <c r="K4" i="14" s="1"/>
  <c r="AA5" i="14"/>
  <c r="AA4" i="14" s="1"/>
  <c r="AQ5" i="14"/>
  <c r="AQ4" i="14" s="1"/>
  <c r="S5" i="14"/>
  <c r="S4" i="14" s="1"/>
  <c r="AI5" i="14"/>
  <c r="AI4" i="14" s="1"/>
  <c r="AY5" i="14"/>
  <c r="AY4" i="14" s="1"/>
  <c r="AM78" i="14"/>
  <c r="AM95" i="14" s="1"/>
  <c r="AM101" i="14" s="1"/>
  <c r="AZ78" i="14"/>
  <c r="AZ95" i="14" s="1"/>
  <c r="L5" i="14"/>
  <c r="T5" i="14"/>
  <c r="T4" i="14" s="1"/>
  <c r="AB5" i="14"/>
  <c r="AB4" i="14" s="1"/>
  <c r="AJ5" i="14"/>
  <c r="AJ4" i="14" s="1"/>
  <c r="AJ95" i="14" s="1"/>
  <c r="AR5" i="14"/>
  <c r="AZ5" i="14"/>
  <c r="AZ4" i="14" s="1"/>
  <c r="O78" i="14"/>
  <c r="M5" i="14"/>
  <c r="M4" i="14" s="1"/>
  <c r="U5" i="14"/>
  <c r="AK5" i="14"/>
  <c r="AK4" i="14" s="1"/>
  <c r="AS5" i="14"/>
  <c r="BA5" i="14"/>
  <c r="BA4" i="14" s="1"/>
  <c r="V78" i="14"/>
  <c r="AQ78" i="14"/>
  <c r="AX78" i="14"/>
  <c r="AX95" i="14" s="1"/>
  <c r="AX101" i="14" s="1"/>
  <c r="S78" i="14"/>
  <c r="S95" i="14" s="1"/>
  <c r="AY78" i="14"/>
  <c r="AK78" i="14"/>
  <c r="Z78" i="14"/>
  <c r="AU78" i="14"/>
  <c r="AB78" i="14"/>
  <c r="J78" i="14"/>
  <c r="W78" i="14"/>
  <c r="W95" i="14" s="1"/>
  <c r="W101" i="14" s="1"/>
  <c r="BC78" i="14"/>
  <c r="BC95" i="14" s="1"/>
  <c r="BC101" i="14" s="1"/>
  <c r="AJ78" i="14"/>
  <c r="E78" i="14"/>
  <c r="AR78" i="14"/>
  <c r="R78" i="14"/>
  <c r="AI78" i="14"/>
  <c r="AP78" i="14"/>
  <c r="K78" i="14"/>
  <c r="K95" i="14" s="1"/>
  <c r="T78" i="14"/>
  <c r="T95" i="14" s="1"/>
  <c r="X4" i="14"/>
  <c r="AF4" i="14"/>
  <c r="AN4" i="14"/>
  <c r="AV4" i="14"/>
  <c r="U78" i="14"/>
  <c r="BA78" i="14"/>
  <c r="AW4" i="14"/>
  <c r="AC78" i="14"/>
  <c r="M78" i="14"/>
  <c r="AS78" i="14"/>
  <c r="L4" i="14"/>
  <c r="L95" i="14" s="1"/>
  <c r="AO4" i="14"/>
  <c r="AR4" i="14"/>
  <c r="E5" i="14"/>
  <c r="E4" i="14" s="1"/>
  <c r="E95" i="14" s="1"/>
  <c r="Y4" i="14"/>
  <c r="V95" i="14"/>
  <c r="V101" i="14" s="1"/>
  <c r="AT78" i="14"/>
  <c r="AT95" i="14" s="1"/>
  <c r="AT101" i="14" s="1"/>
  <c r="I78" i="14"/>
  <c r="I95" i="14" s="1"/>
  <c r="I101" i="14" s="1"/>
  <c r="Q78" i="14"/>
  <c r="Q95" i="14" s="1"/>
  <c r="Q101" i="14" s="1"/>
  <c r="F78" i="14"/>
  <c r="F95" i="14" s="1"/>
  <c r="F101" i="14" s="1"/>
  <c r="AD78" i="14"/>
  <c r="AD95" i="14" s="1"/>
  <c r="AD101" i="14" s="1"/>
  <c r="AA95" i="14"/>
  <c r="AA101" i="14" s="1"/>
  <c r="AI95" i="14"/>
  <c r="AI101" i="14" s="1"/>
  <c r="AQ95" i="14"/>
  <c r="AQ101" i="14" s="1"/>
  <c r="AY95" i="14"/>
  <c r="AY101" i="14" s="1"/>
  <c r="H78" i="14"/>
  <c r="P78" i="14"/>
  <c r="P95" i="14" s="1"/>
  <c r="P101" i="14" s="1"/>
  <c r="X78" i="14"/>
  <c r="X95" i="14" s="1"/>
  <c r="X101" i="14" s="1"/>
  <c r="AF78" i="14"/>
  <c r="AF95" i="14" s="1"/>
  <c r="AF101" i="14" s="1"/>
  <c r="AN78" i="14"/>
  <c r="AV78" i="14"/>
  <c r="AV95" i="14" s="1"/>
  <c r="AV101" i="14" s="1"/>
  <c r="AH95" i="14"/>
  <c r="AH101" i="14" s="1"/>
  <c r="BB78" i="14"/>
  <c r="U4" i="14"/>
  <c r="AC4" i="14"/>
  <c r="AC95" i="14" s="1"/>
  <c r="AC101" i="14" s="1"/>
  <c r="AS4" i="14"/>
  <c r="AS95" i="14" s="1"/>
  <c r="AS101" i="14" s="1"/>
  <c r="N78" i="14"/>
  <c r="N95" i="14" s="1"/>
  <c r="N101" i="14" s="1"/>
  <c r="AL78" i="14"/>
  <c r="AL95" i="14" s="1"/>
  <c r="AL101" i="14" s="1"/>
  <c r="G95" i="14"/>
  <c r="G101" i="14" s="1"/>
  <c r="AU95" i="14"/>
  <c r="AU101" i="14" s="1"/>
  <c r="AB95" i="14"/>
  <c r="AR95" i="14"/>
  <c r="Y78" i="14"/>
  <c r="Y95" i="14" s="1"/>
  <c r="Y101" i="14" s="1"/>
  <c r="AG78" i="14"/>
  <c r="AG95" i="14" s="1"/>
  <c r="AG101" i="14" s="1"/>
  <c r="AO78" i="14"/>
  <c r="AO95" i="14" s="1"/>
  <c r="AO101" i="14" s="1"/>
  <c r="AW78" i="14"/>
  <c r="K100" i="14"/>
  <c r="S100" i="14"/>
  <c r="L100" i="14"/>
  <c r="T100" i="14"/>
  <c r="AB100" i="14"/>
  <c r="AJ100" i="14"/>
  <c r="AR100" i="14"/>
  <c r="AZ100" i="14"/>
  <c r="I96" i="14"/>
  <c r="M100" i="14"/>
  <c r="R95" i="14" l="1"/>
  <c r="R101" i="14" s="1"/>
  <c r="AW95" i="14"/>
  <c r="AW101" i="14" s="1"/>
  <c r="AN95" i="14"/>
  <c r="AN101" i="14" s="1"/>
  <c r="AK95" i="14"/>
  <c r="AK101" i="14" s="1"/>
  <c r="BA95" i="14"/>
  <c r="BA101" i="14" s="1"/>
  <c r="O95" i="14"/>
  <c r="O101" i="14" s="1"/>
  <c r="H95" i="14"/>
  <c r="H101" i="14" s="1"/>
  <c r="BB95" i="14"/>
  <c r="BB101" i="14" s="1"/>
  <c r="M95" i="14"/>
  <c r="M101" i="14" s="1"/>
  <c r="U95" i="14"/>
  <c r="U101" i="14" s="1"/>
  <c r="E101" i="14"/>
  <c r="AZ101" i="14"/>
  <c r="AR101" i="14"/>
  <c r="AJ101" i="14"/>
  <c r="AB101" i="14"/>
  <c r="S101" i="14"/>
  <c r="T101" i="14"/>
  <c r="K101" i="14"/>
  <c r="L101" i="14"/>
  <c r="F6"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B2" i="1" l="1"/>
  <c r="L3" i="11" l="1"/>
  <c r="K12" i="7"/>
  <c r="S12" i="7"/>
  <c r="AA12" i="7"/>
  <c r="AI12" i="7"/>
  <c r="K11" i="7"/>
  <c r="S11" i="7"/>
  <c r="AA11" i="7"/>
  <c r="AI11" i="7"/>
  <c r="K2" i="7"/>
  <c r="S2" i="7"/>
  <c r="AA2" i="7"/>
  <c r="AI2" i="7"/>
  <c r="L12" i="7"/>
  <c r="T12" i="7"/>
  <c r="AB12" i="7"/>
  <c r="AJ12" i="7"/>
  <c r="L11" i="7"/>
  <c r="T11" i="7"/>
  <c r="AB11" i="7"/>
  <c r="AJ11" i="7"/>
  <c r="L2" i="7"/>
  <c r="U12" i="7"/>
  <c r="AC11" i="7"/>
  <c r="K7" i="11"/>
  <c r="K6" i="11"/>
  <c r="K5" i="11"/>
  <c r="N12" i="7"/>
  <c r="V12" i="7"/>
  <c r="AD12" i="7"/>
  <c r="F12" i="7"/>
  <c r="L7" i="11" s="1"/>
  <c r="N11" i="7"/>
  <c r="V11" i="7"/>
  <c r="AD11" i="7"/>
  <c r="F11" i="7"/>
  <c r="N2" i="7"/>
  <c r="V2" i="7"/>
  <c r="AD2" i="7"/>
  <c r="F2" i="7"/>
  <c r="L5" i="11" s="1"/>
  <c r="G12" i="7"/>
  <c r="O12" i="7"/>
  <c r="W12" i="7"/>
  <c r="AE12" i="7"/>
  <c r="G11" i="7"/>
  <c r="O11" i="7"/>
  <c r="W11" i="7"/>
  <c r="AE11" i="7"/>
  <c r="G2" i="7"/>
  <c r="O2" i="7"/>
  <c r="W2" i="7"/>
  <c r="AE2" i="7"/>
  <c r="AH12" i="7"/>
  <c r="Z11" i="7"/>
  <c r="Z2" i="7"/>
  <c r="T2" i="7"/>
  <c r="M12" i="7"/>
  <c r="M2" i="7"/>
  <c r="H12" i="7"/>
  <c r="P12" i="7"/>
  <c r="X12" i="7"/>
  <c r="AF12" i="7"/>
  <c r="H11" i="7"/>
  <c r="P11" i="7"/>
  <c r="X11" i="7"/>
  <c r="AF11" i="7"/>
  <c r="H2" i="7"/>
  <c r="P2" i="7"/>
  <c r="X2" i="7"/>
  <c r="AF2" i="7"/>
  <c r="Z12" i="7"/>
  <c r="R11" i="7"/>
  <c r="J2" i="7"/>
  <c r="AJ2" i="7"/>
  <c r="AC12" i="7"/>
  <c r="AK11" i="7"/>
  <c r="AC2" i="7"/>
  <c r="I12" i="7"/>
  <c r="Q12" i="7"/>
  <c r="Y12" i="7"/>
  <c r="AG12" i="7"/>
  <c r="I11" i="7"/>
  <c r="Q11" i="7"/>
  <c r="Y11" i="7"/>
  <c r="AG11" i="7"/>
  <c r="I2" i="7"/>
  <c r="Q2" i="7"/>
  <c r="Y2" i="7"/>
  <c r="AG2" i="7"/>
  <c r="R12" i="7"/>
  <c r="J11" i="7"/>
  <c r="AH11" i="7"/>
  <c r="AH2" i="7"/>
  <c r="AB2" i="7"/>
  <c r="AK12" i="7"/>
  <c r="U11" i="7"/>
  <c r="U2" i="7"/>
  <c r="J12" i="7"/>
  <c r="R2" i="7"/>
  <c r="M11" i="7"/>
  <c r="AK2" i="7"/>
  <c r="L6" i="11" l="1"/>
</calcChain>
</file>

<file path=xl/sharedStrings.xml><?xml version="1.0" encoding="utf-8"?>
<sst xmlns="http://schemas.openxmlformats.org/spreadsheetml/2006/main" count="31985" uniqueCount="713">
  <si>
    <t>BLAPE BAU LULUCF Anthropogenic Pollutant Emissions</t>
  </si>
  <si>
    <t>Wisconsin</t>
  </si>
  <si>
    <t>Override?</t>
  </si>
  <si>
    <t>Alabama</t>
  </si>
  <si>
    <t>AL</t>
  </si>
  <si>
    <t>Source:</t>
  </si>
  <si>
    <t>Alaska</t>
  </si>
  <si>
    <t>AK</t>
  </si>
  <si>
    <t>Arizona</t>
  </si>
  <si>
    <t>AZ</t>
  </si>
  <si>
    <t>Arkansas</t>
  </si>
  <si>
    <t>AR</t>
  </si>
  <si>
    <t>California</t>
  </si>
  <si>
    <t>CA</t>
  </si>
  <si>
    <t>Colorado</t>
  </si>
  <si>
    <t>CO</t>
  </si>
  <si>
    <t>Page 34, Table 3</t>
  </si>
  <si>
    <t>Connecticut</t>
  </si>
  <si>
    <t>CT</t>
  </si>
  <si>
    <t>Delaware</t>
  </si>
  <si>
    <t>DE</t>
  </si>
  <si>
    <t>Florida</t>
  </si>
  <si>
    <t>FL</t>
  </si>
  <si>
    <t>Georgia</t>
  </si>
  <si>
    <t>GA</t>
  </si>
  <si>
    <t>Hawaii</t>
  </si>
  <si>
    <t>HI</t>
  </si>
  <si>
    <t>Idaho</t>
  </si>
  <si>
    <t>ID</t>
  </si>
  <si>
    <t>Illinois</t>
  </si>
  <si>
    <t>IL</t>
  </si>
  <si>
    <t>Indiana</t>
  </si>
  <si>
    <t>IN</t>
  </si>
  <si>
    <t>LULUCF Dataframe from EPA Inventory tool</t>
  </si>
  <si>
    <t>Iowa</t>
  </si>
  <si>
    <t>IA</t>
  </si>
  <si>
    <t>EPA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</si>
  <si>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</si>
  <si>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</si>
  <si>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</si>
  <si>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</si>
  <si>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</si>
  <si>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</si>
  <si>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</si>
  <si>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</si>
  <si>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</si>
  <si>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</si>
  <si>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</si>
  <si>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</si>
  <si>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</si>
  <si>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</si>
  <si>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</si>
  <si>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</si>
  <si>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</si>
  <si>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</si>
  <si>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</si>
  <si>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</si>
  <si>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</si>
  <si>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</si>
  <si>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</si>
  <si>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</si>
  <si>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</si>
  <si>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</si>
  <si>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</si>
  <si>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</si>
  <si>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</si>
  <si>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</si>
  <si>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</si>
  <si>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</si>
  <si>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</si>
  <si>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</si>
  <si>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</si>
  <si>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</si>
  <si>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CH4</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</si>
  <si>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</si>
  <si>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</si>
  <si>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</si>
  <si>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</si>
  <si>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</si>
  <si>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</si>
  <si>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</si>
  <si>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</si>
  <si>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</si>
  <si>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</si>
  <si>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</si>
  <si>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</si>
  <si>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</si>
  <si>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</si>
  <si>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</si>
  <si>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</si>
  <si>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</si>
  <si>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</si>
  <si>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</si>
  <si>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</si>
  <si>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</si>
  <si>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</si>
  <si>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</si>
  <si>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</si>
  <si>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</si>
  <si>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</si>
  <si>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</si>
  <si>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</si>
  <si>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</si>
  <si>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</si>
  <si>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t>
  </si>
  <si>
    <t>Wyoming</t>
  </si>
  <si>
    <t>WY</t>
  </si>
  <si>
    <t>Sector</t>
  </si>
  <si>
    <t>Activity</t>
  </si>
  <si>
    <t>Sources</t>
  </si>
  <si>
    <t>GHGs</t>
  </si>
  <si>
    <t>Year of Year</t>
  </si>
  <si>
    <t>GHG</t>
  </si>
  <si>
    <t>GHGs (copy)</t>
  </si>
  <si>
    <t>Year</t>
  </si>
  <si>
    <t>Activity detail</t>
  </si>
  <si>
    <t>Filter</t>
  </si>
  <si>
    <t>Source (detail)</t>
  </si>
  <si>
    <t>Source categories</t>
  </si>
  <si>
    <t>Source categories (group)</t>
  </si>
  <si>
    <t>Sources (group)</t>
  </si>
  <si>
    <t>Units</t>
  </si>
  <si>
    <t>Emissions (CO2-e tons)</t>
  </si>
  <si>
    <t>Number of Records</t>
  </si>
  <si>
    <t>Agriculture, Forestry and Land use</t>
  </si>
  <si>
    <t>agriculture</t>
  </si>
  <si>
    <t>Agricultural burning</t>
  </si>
  <si>
    <t>crop agriculture</t>
  </si>
  <si>
    <t>Agricultural Burning CH4</t>
  </si>
  <si>
    <t>Crops</t>
  </si>
  <si>
    <t>Crop agriculture</t>
  </si>
  <si>
    <t>CO2-e</t>
  </si>
  <si>
    <t>Manure</t>
  </si>
  <si>
    <t>animal agriculture</t>
  </si>
  <si>
    <t>Manure CH4</t>
  </si>
  <si>
    <t>Animals</t>
  </si>
  <si>
    <t>Animal agriculture</t>
  </si>
  <si>
    <t>Ruminants</t>
  </si>
  <si>
    <t>Ruminants CH4</t>
  </si>
  <si>
    <t>Wild rice</t>
  </si>
  <si>
    <t>Wild Rice CH4</t>
  </si>
  <si>
    <t>energy</t>
  </si>
  <si>
    <t>Coal</t>
  </si>
  <si>
    <t xml:space="preserve">       Coal</t>
  </si>
  <si>
    <t>Natural gas</t>
  </si>
  <si>
    <t xml:space="preserve">       Natural gas</t>
  </si>
  <si>
    <t>Oil</t>
  </si>
  <si>
    <t xml:space="preserve">       Oil</t>
  </si>
  <si>
    <t>Other fossil fuel</t>
  </si>
  <si>
    <t xml:space="preserve">       Other</t>
  </si>
  <si>
    <t>land use</t>
  </si>
  <si>
    <t>Lakes</t>
  </si>
  <si>
    <t>inland waters</t>
  </si>
  <si>
    <t>Inland waters</t>
  </si>
  <si>
    <t>Prescribed burn</t>
  </si>
  <si>
    <t>Prescribed Burn CH4</t>
  </si>
  <si>
    <t>Fire</t>
  </si>
  <si>
    <t>Reservoirs</t>
  </si>
  <si>
    <t>Rivers and streams</t>
  </si>
  <si>
    <t>Rivers/streams</t>
  </si>
  <si>
    <t>Wildfire</t>
  </si>
  <si>
    <t>Wildfire CH4</t>
  </si>
  <si>
    <t>Commercial</t>
  </si>
  <si>
    <t>Electricity generation</t>
  </si>
  <si>
    <t>in-state</t>
  </si>
  <si>
    <t>Coal storage</t>
  </si>
  <si>
    <t>Imported electricity</t>
  </si>
  <si>
    <t>net imports</t>
  </si>
  <si>
    <t>Energy-Net Electricity Imports</t>
  </si>
  <si>
    <t>Hydroelectric</t>
  </si>
  <si>
    <t>Industrial</t>
  </si>
  <si>
    <t>Oil refining</t>
  </si>
  <si>
    <t>Oil Refining</t>
  </si>
  <si>
    <t>Other fossil fuels</t>
  </si>
  <si>
    <t>industrial process</t>
  </si>
  <si>
    <t>Peat mining</t>
  </si>
  <si>
    <t>Wastewater treatment</t>
  </si>
  <si>
    <t>Industrial wastewater treatment</t>
  </si>
  <si>
    <t>Residential</t>
  </si>
  <si>
    <t>Transportation</t>
  </si>
  <si>
    <t>Aviation</t>
  </si>
  <si>
    <t>Buses</t>
  </si>
  <si>
    <t>Other Bus</t>
  </si>
  <si>
    <t>Transit Bus</t>
  </si>
  <si>
    <t>School Bus</t>
  </si>
  <si>
    <t>Heavy-duty trucks</t>
  </si>
  <si>
    <t>Heavy-Duty Trucks</t>
  </si>
  <si>
    <t>Light-duty trucks</t>
  </si>
  <si>
    <t>Light-Duty Trucks</t>
  </si>
  <si>
    <t>Marine</t>
  </si>
  <si>
    <t>Vessel Bunkering/Marine</t>
  </si>
  <si>
    <t>Motorcycle</t>
  </si>
  <si>
    <t>Natural gas transmission</t>
  </si>
  <si>
    <t>Natural Gas Transmission</t>
  </si>
  <si>
    <t>Off-highway</t>
  </si>
  <si>
    <t>Other</t>
  </si>
  <si>
    <t>Military and Other Off-highway</t>
  </si>
  <si>
    <t>Passenger cars</t>
  </si>
  <si>
    <t>Passenger Cars</t>
  </si>
  <si>
    <t>Railroad</t>
  </si>
  <si>
    <t>RV</t>
  </si>
  <si>
    <t>Waste</t>
  </si>
  <si>
    <t>Ash disposal</t>
  </si>
  <si>
    <t>waste processing</t>
  </si>
  <si>
    <t>Incinerator Ash Disposal (energy)</t>
  </si>
  <si>
    <t>associated incinerator fuel</t>
  </si>
  <si>
    <t>Bituminous coal</t>
  </si>
  <si>
    <t>Compost processing</t>
  </si>
  <si>
    <t>MMSW Compost Preprocessing (energy)</t>
  </si>
  <si>
    <t>Landfills</t>
  </si>
  <si>
    <t>Landfill Operations (energy)</t>
  </si>
  <si>
    <t>MRF</t>
  </si>
  <si>
    <t>MRF (energy)</t>
  </si>
  <si>
    <t>Natural gas-internal combustion engine</t>
  </si>
  <si>
    <t>Natural gas-steam</t>
  </si>
  <si>
    <t>Distillate fuel oil-internal combustion engine</t>
  </si>
  <si>
    <t>Distillate fuel oil-steam</t>
  </si>
  <si>
    <t>Waste oil</t>
  </si>
  <si>
    <t>Residual fuel oil</t>
  </si>
  <si>
    <t>Propane</t>
  </si>
  <si>
    <t>RDF</t>
  </si>
  <si>
    <t>RDF Processing (energy)</t>
  </si>
  <si>
    <t>incinerated waste</t>
  </si>
  <si>
    <t>Waste Sector RDF (energy)</t>
  </si>
  <si>
    <t>Sludge</t>
  </si>
  <si>
    <t>Sludge Incineration (energy)</t>
  </si>
  <si>
    <t>Solid waste</t>
  </si>
  <si>
    <t>Waste Sector Mass Burn (energy)</t>
  </si>
  <si>
    <t>Solvent</t>
  </si>
  <si>
    <t>Waste solvent</t>
  </si>
  <si>
    <t>Wood</t>
  </si>
  <si>
    <t>Yard waste processing</t>
  </si>
  <si>
    <t>Yard Waste Preprocessing (energy)</t>
  </si>
  <si>
    <t>waste</t>
  </si>
  <si>
    <t>Biosolids land application</t>
  </si>
  <si>
    <t>Biosolids Land Application</t>
  </si>
  <si>
    <t>Composting</t>
  </si>
  <si>
    <t>Yard waste composting</t>
  </si>
  <si>
    <t>MMSW composting</t>
  </si>
  <si>
    <t>Industrial and Commercial waste</t>
  </si>
  <si>
    <t>Misc. Industrial/Comm Waste Incineration</t>
  </si>
  <si>
    <t>Landfill gas</t>
  </si>
  <si>
    <t>LFG Combustion/Flaring</t>
  </si>
  <si>
    <t>D/C Landfills</t>
  </si>
  <si>
    <t>Industrial Landfills</t>
  </si>
  <si>
    <t>MMSW Landfills</t>
  </si>
  <si>
    <t>Medical waste</t>
  </si>
  <si>
    <t>Medical Waste Incineration</t>
  </si>
  <si>
    <t>Municipal wastewater</t>
  </si>
  <si>
    <t>Municipal Wastewater</t>
  </si>
  <si>
    <t>Rural open burning</t>
  </si>
  <si>
    <t>Rural Open Burning</t>
  </si>
  <si>
    <t>Cultivated histosols</t>
  </si>
  <si>
    <t>CO2</t>
  </si>
  <si>
    <t>Histosol Cultivation CO2</t>
  </si>
  <si>
    <t>Liming of fields</t>
  </si>
  <si>
    <t>Liming of Fields CO2</t>
  </si>
  <si>
    <t>Soils</t>
  </si>
  <si>
    <t>Agricultural soils-mineral</t>
  </si>
  <si>
    <t>Urea application</t>
  </si>
  <si>
    <t>Urea Applications CO2</t>
  </si>
  <si>
    <t>forestry</t>
  </si>
  <si>
    <t>Forest loss</t>
  </si>
  <si>
    <t>Forest regrowth</t>
  </si>
  <si>
    <t>Forest carbon (nonSOC)</t>
  </si>
  <si>
    <t>Lake carbon burial</t>
  </si>
  <si>
    <t>Streams/rivers</t>
  </si>
  <si>
    <t>commercial process</t>
  </si>
  <si>
    <t>Solvent uses</t>
  </si>
  <si>
    <t>CO as CO2</t>
  </si>
  <si>
    <t>Limestone</t>
  </si>
  <si>
    <t>Limestone use</t>
  </si>
  <si>
    <t>Flue gas desulfurization</t>
  </si>
  <si>
    <t>FGD</t>
  </si>
  <si>
    <t>Ammonia manufacture</t>
  </si>
  <si>
    <t>Ammonia Manufacture</t>
  </si>
  <si>
    <t>Glass manufacture</t>
  </si>
  <si>
    <t>Industrial processes</t>
  </si>
  <si>
    <t>Other industrial process</t>
  </si>
  <si>
    <t>Other industrial VOC and TRI releases</t>
  </si>
  <si>
    <t>Paraffinic wax consumption</t>
  </si>
  <si>
    <t>paraffinic wax consumption</t>
  </si>
  <si>
    <t>Peat Mining</t>
  </si>
  <si>
    <t>Peat Mining/Use</t>
  </si>
  <si>
    <t>Refinery processes</t>
  </si>
  <si>
    <t>Secondary lead production</t>
  </si>
  <si>
    <t>Industrial solvent release</t>
  </si>
  <si>
    <t>Steel production</t>
  </si>
  <si>
    <t>Taconite induration</t>
  </si>
  <si>
    <t>residential process</t>
  </si>
  <si>
    <t>Carbon loss in housing</t>
  </si>
  <si>
    <t>Product use</t>
  </si>
  <si>
    <t>Food additives</t>
  </si>
  <si>
    <t>Soaps, detergents, shampoos</t>
  </si>
  <si>
    <t>Sequestration in Housing</t>
  </si>
  <si>
    <t>Carbon sequestration in housing units</t>
  </si>
  <si>
    <t>Hazardous waste</t>
  </si>
  <si>
    <t>Hazardous Waste (energy)</t>
  </si>
  <si>
    <t>OIl</t>
  </si>
  <si>
    <t>City dumps</t>
  </si>
  <si>
    <t>City Dumps</t>
  </si>
  <si>
    <t>limestone use</t>
  </si>
  <si>
    <t>Sequestration in landfills</t>
  </si>
  <si>
    <t>Sequestration in deomition/construction landfills</t>
  </si>
  <si>
    <t>Air conditioning</t>
  </si>
  <si>
    <t>HFCs</t>
  </si>
  <si>
    <t xml:space="preserve">       Air conditioning and space cooling (CO2e)</t>
  </si>
  <si>
    <t>MAC</t>
  </si>
  <si>
    <t>Insulating foam</t>
  </si>
  <si>
    <t>Insulating foam manufacture</t>
  </si>
  <si>
    <t>Refrigeration</t>
  </si>
  <si>
    <t>Aerosol use</t>
  </si>
  <si>
    <t>N2O</t>
  </si>
  <si>
    <t>Agricultural Burning N2O</t>
  </si>
  <si>
    <t>Crop residues</t>
  </si>
  <si>
    <t>Crop Residues-grasslands N2O</t>
  </si>
  <si>
    <t>Crop Residues-cultivated acres N2O</t>
  </si>
  <si>
    <t>Cultivated Histosols</t>
  </si>
  <si>
    <t>Deposition</t>
  </si>
  <si>
    <t>Deposition N2O</t>
  </si>
  <si>
    <t>Feedlots</t>
  </si>
  <si>
    <t>Feedlot N2O</t>
  </si>
  <si>
    <t>Fertilizer</t>
  </si>
  <si>
    <t>Fertilizer N2O</t>
  </si>
  <si>
    <t>Manure soil application</t>
  </si>
  <si>
    <t>Manure Soil Applications N2O</t>
  </si>
  <si>
    <t>Mineralization</t>
  </si>
  <si>
    <t>Mineralization-grassland N2O</t>
  </si>
  <si>
    <t>Mineralization-cropland N2O</t>
  </si>
  <si>
    <t>Nitrogen fixation</t>
  </si>
  <si>
    <t>Asymbiotic BNF-cropland N2O</t>
  </si>
  <si>
    <t>Runoff</t>
  </si>
  <si>
    <t>Runoff N2O</t>
  </si>
  <si>
    <t>Prescribed Burn N2O</t>
  </si>
  <si>
    <t>Wildfire N2O</t>
  </si>
  <si>
    <t>Medical use</t>
  </si>
  <si>
    <t>Medical Uses</t>
  </si>
  <si>
    <t>Lawn Fertilizer</t>
  </si>
  <si>
    <t>Waste Sector RDF</t>
  </si>
  <si>
    <t>Sludge Incineration</t>
  </si>
  <si>
    <t>Waste Sector Mass Burn</t>
  </si>
  <si>
    <t>MMSW Waste Composting</t>
  </si>
  <si>
    <t>Semiconductor manufacture</t>
  </si>
  <si>
    <t>PFCs</t>
  </si>
  <si>
    <t>Semiconductor Manufacture</t>
  </si>
  <si>
    <t>SF6</t>
  </si>
  <si>
    <t>Transmission</t>
  </si>
  <si>
    <t>Energy</t>
  </si>
  <si>
    <t>Magnesium casting</t>
  </si>
  <si>
    <t>State</t>
  </si>
  <si>
    <t xml:space="preserve"> </t>
  </si>
  <si>
    <t>CO2 (g)</t>
  </si>
  <si>
    <t>VOCs (g)</t>
  </si>
  <si>
    <t>CO (g)</t>
  </si>
  <si>
    <t>NOx (g)</t>
  </si>
  <si>
    <t>PM10 (g)</t>
  </si>
  <si>
    <t>PM25 (g)</t>
  </si>
  <si>
    <t>SOx (g)</t>
  </si>
  <si>
    <t>BC (g)</t>
  </si>
  <si>
    <t>OC (g)</t>
  </si>
  <si>
    <t>CH4 (g)</t>
  </si>
  <si>
    <t>N2O (g)</t>
  </si>
  <si>
    <t>F gases (g CO2e)</t>
  </si>
  <si>
    <t>DC</t>
  </si>
  <si>
    <t>AR5</t>
  </si>
  <si>
    <t>https://www.epa.gov/ghgemissions/state-ghg-emissions-and-removals</t>
  </si>
  <si>
    <t>State GHG Emissions and Removals</t>
  </si>
  <si>
    <t>Fossil Fuel Combustion</t>
  </si>
  <si>
    <t>Natural Gas Systems</t>
  </si>
  <si>
    <t>Non-Energy Use of Fuels</t>
  </si>
  <si>
    <t>Petroleum Systems</t>
  </si>
  <si>
    <t>Coal Mining</t>
  </si>
  <si>
    <t>Stationary Combustion</t>
  </si>
  <si>
    <t>Mobile Combustion</t>
  </si>
  <si>
    <t>Incineration of Waste</t>
  </si>
  <si>
    <t>Abandoned Oil and Gas Wells</t>
  </si>
  <si>
    <t>Abandoned Underground Coal Mines</t>
  </si>
  <si>
    <t>Substitution of Ozone Depleting Substances</t>
  </si>
  <si>
    <t>Iron and Steel Production &amp; Metallurgical Coke Production</t>
  </si>
  <si>
    <t>Cement Production</t>
  </si>
  <si>
    <t>Petrochemical Production</t>
  </si>
  <si>
    <t>Ammonia Production</t>
  </si>
  <si>
    <t>Lime Production</t>
  </si>
  <si>
    <t>Nitric Acid Production</t>
  </si>
  <si>
    <t>Other Process Uses of Carbonates</t>
  </si>
  <si>
    <t>Urea Consumption for Non-Agricultural Purposes</t>
  </si>
  <si>
    <t>Adipic Acid Production</t>
  </si>
  <si>
    <t>Carbon Dioxide Consumption</t>
  </si>
  <si>
    <t>Electronics Industry</t>
  </si>
  <si>
    <t>Electrical Transmission and Distribution</t>
  </si>
  <si>
    <t>N₂O from Product Uses</t>
  </si>
  <si>
    <t>HCFC-22 Production</t>
  </si>
  <si>
    <t>Aluminum Production</t>
  </si>
  <si>
    <t>Soda Ash Production</t>
  </si>
  <si>
    <t>Ferroalloy Production</t>
  </si>
  <si>
    <t>Titanium Dioxide Production</t>
  </si>
  <si>
    <t>Caprolactam, Glyoxal, and Glyoxylic Acid Production</t>
  </si>
  <si>
    <t>Glass Production</t>
  </si>
  <si>
    <t>Zinc Production</t>
  </si>
  <si>
    <t>Magnesium Production and Processing</t>
  </si>
  <si>
    <t>Phosphoric Acid Production</t>
  </si>
  <si>
    <t>Lead Production</t>
  </si>
  <si>
    <t>Carbide Production and Consumption</t>
  </si>
  <si>
    <t>Enteric Fermentation</t>
  </si>
  <si>
    <t>Manure Management</t>
  </si>
  <si>
    <t>Rice Cultivation</t>
  </si>
  <si>
    <t>Urea Fertilization</t>
  </si>
  <si>
    <t>Liming</t>
  </si>
  <si>
    <t>Wastewater Treatment</t>
  </si>
  <si>
    <t>Anaerobic Digestion at Biogas Facilities</t>
  </si>
  <si>
    <t>Total Emissions</t>
  </si>
  <si>
    <t>NO = Not occurring.</t>
  </si>
  <si>
    <t>Symbol "-" indicates value not available at this time or are not applicable to the State. Please see applicable footnotes.</t>
  </si>
  <si>
    <t>Aggregates To</t>
  </si>
  <si>
    <t>Aggregation Sign and Factor</t>
  </si>
  <si>
    <t>Formula</t>
  </si>
  <si>
    <t>Row Number</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</si>
  <si>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</si>
  <si>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</si>
  <si>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</si>
  <si>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</si>
  <si>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</si>
  <si>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</si>
  <si>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</si>
  <si>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</si>
  <si>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</si>
  <si>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</si>
  <si>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</si>
  <si>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</si>
  <si>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</si>
  <si>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</si>
  <si>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</si>
  <si>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</si>
  <si>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</si>
  <si>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</si>
  <si>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</si>
  <si>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</si>
  <si>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</si>
  <si>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</si>
  <si>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</si>
  <si>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</si>
  <si>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</si>
  <si>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</si>
  <si>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</si>
  <si>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</si>
  <si>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</si>
  <si>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</si>
  <si>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</si>
  <si>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Y2021</t>
  </si>
  <si>
    <t>Y2022</t>
  </si>
  <si>
    <t>AS</t>
  </si>
  <si>
    <t>GU</t>
  </si>
  <si>
    <t>MP</t>
  </si>
  <si>
    <t>PR</t>
  </si>
  <si>
    <t>UM</t>
  </si>
  <si>
    <t>VI</t>
  </si>
  <si>
    <t>FO</t>
  </si>
  <si>
    <t>USTERR</t>
  </si>
  <si>
    <t>disaggByST_source(Fossil Fuel Combustion,CH4)</t>
  </si>
  <si>
    <t>disaggByST_source(Fossil Fuel Combustion,N2O)</t>
  </si>
  <si>
    <t>disaggByST_subsource(Transportation,N2O)</t>
  </si>
  <si>
    <t>FM</t>
  </si>
  <si>
    <t>MH</t>
  </si>
  <si>
    <t>PW</t>
  </si>
  <si>
    <t>disaggByST_source_all(Enteric Fermentation)</t>
  </si>
  <si>
    <t>disaggByST_source(Urea Fertilization,CO2)</t>
  </si>
  <si>
    <t>disaggByST_source(Liming,CO2)</t>
  </si>
  <si>
    <t>Withheld</t>
  </si>
  <si>
    <t>disaggByST_source(Digestion,CH4)</t>
  </si>
  <si>
    <t>National</t>
  </si>
  <si>
    <t>Territories</t>
  </si>
  <si>
    <t>CO2/Fossil Fuel Combustion/Transportation</t>
  </si>
  <si>
    <t xml:space="preserve">disaggByST_sourcesubsource(Fossil Fuel Combustion,Transportation,CO2) </t>
  </si>
  <si>
    <t>CO2/Fossil Fuel Combustion/Electric Power Sector</t>
  </si>
  <si>
    <t>disaggByST_sourcesubsource(Fossil Fuel Combustion,Electricity Generation,CO2)</t>
  </si>
  <si>
    <t>CO2/Fossil Fuel Combustion/Industrial</t>
  </si>
  <si>
    <t>disaggByST_sourcesubsource(Fossil Fuel Combustion,Industrial,CO2)</t>
  </si>
  <si>
    <t>CO2/Fossil Fuel Combustion/Residential</t>
  </si>
  <si>
    <t>disaggByST_sourcesubsource(Fossil Fuel Combustion,Residential,CO2)</t>
  </si>
  <si>
    <t>CO2/Fossil Fuel Combustion/Commercial</t>
  </si>
  <si>
    <t>disaggByST_sourcesubsource(Fossil Fuel Combustion,Commercial,CO2)</t>
  </si>
  <si>
    <t>CO2/Fossil Fuel Combustion/U.S. Territories</t>
  </si>
  <si>
    <t xml:space="preserve">disaggByST_sourcesubsource(Fossil Fuel Combustion,US Territories,CO2) </t>
  </si>
  <si>
    <t>CO2/Non-Energy Use of Fuels</t>
  </si>
  <si>
    <t>disaggByST_source(Non-Energy Uses of Fossil Fuels,CO2)</t>
  </si>
  <si>
    <t>CO2/Iron and Steel Production &amp; Metallurgical Coke Production</t>
  </si>
  <si>
    <t>disaggByST_subsource(Iron and Steel Production,CO2)</t>
  </si>
  <si>
    <t>CO2/Cement Production</t>
  </si>
  <si>
    <t>disaggByST_subsource(Cement Manufacture,CO2)</t>
  </si>
  <si>
    <t>CO2/Petroleum Systems</t>
  </si>
  <si>
    <t>disaggByST_source(Petroleum Systems,CO2)</t>
  </si>
  <si>
    <t>CO2/Natural Gas Systems</t>
  </si>
  <si>
    <t>disaggByST_source(Natural Gas Systems,CO2)</t>
  </si>
  <si>
    <t>CO2/Petrochemical Production</t>
  </si>
  <si>
    <t xml:space="preserve">disaggByST_subsource(Petrochemical Production,CO2) </t>
  </si>
  <si>
    <t>CO2/Ammonia Production</t>
  </si>
  <si>
    <t>disaggByST_subsource(Ammonia Production,CO2)</t>
  </si>
  <si>
    <t>CO2/Lime Production</t>
  </si>
  <si>
    <t>disaggByST_subsource(Lime Manufacture,CO2)</t>
  </si>
  <si>
    <t>CO2/Incineration of Waste</t>
  </si>
  <si>
    <t>disaggByST_source(Incineration of Waste,CO2)</t>
  </si>
  <si>
    <t>CO2/Other Process Uses of Carbonates</t>
  </si>
  <si>
    <t>disaggByST_subsource(Other Process Uses of Carbonates,CO2)</t>
  </si>
  <si>
    <t>CO2/Urea Fertilization</t>
  </si>
  <si>
    <t>CO2/Carbon Dioxide Consumption</t>
  </si>
  <si>
    <t>disaggByST_subsource(Carbon Dioxide Consumption,CO2)</t>
  </si>
  <si>
    <t>CO2/Urea Consumption for Non-Agricultural Purposes</t>
  </si>
  <si>
    <t>disaggByST_subsource(Urea Consumption for Non-Agricultural Uses,CO2)</t>
  </si>
  <si>
    <t>CO2/Liming</t>
  </si>
  <si>
    <t>CO2/Ferroalloy Production</t>
  </si>
  <si>
    <t>disaggByST_subsource(Ferroalloy Production,CO2)</t>
  </si>
  <si>
    <t>CO2/Soda Ash Production</t>
  </si>
  <si>
    <t>disaggByST_subsource(Soda Ash Production,CO2)</t>
  </si>
  <si>
    <t>CO2/Titanium Dioxide Production</t>
  </si>
  <si>
    <t>disaggByST_subsource(Titanium Dioxide Production,CO2)</t>
  </si>
  <si>
    <t>CO2/Aluminum Production</t>
  </si>
  <si>
    <t>disaggByST_subsource(Aluminum Production,CO2)</t>
  </si>
  <si>
    <t>CO2/Glass Production</t>
  </si>
  <si>
    <t>disaggByST_subsource(Glass Production,CO2)</t>
  </si>
  <si>
    <t>CO2/Zinc Production</t>
  </si>
  <si>
    <t>disaggByST_subsource(Zinc Production,CO2)</t>
  </si>
  <si>
    <t>CO2/Phosphoric Acid Production</t>
  </si>
  <si>
    <t>disaggByST_subsource(Phosphoric Acid Production,CO2)</t>
  </si>
  <si>
    <t>CO2/Lead Production</t>
  </si>
  <si>
    <t>disaggByST_subsource(Lead Production,CO2)</t>
  </si>
  <si>
    <t>CO2/Carbide Production and Consumption</t>
  </si>
  <si>
    <t>disaggByST_subsource(Silicon Carbide Production and Consumption,CO2)</t>
  </si>
  <si>
    <t>CO2/Coal Mining</t>
  </si>
  <si>
    <t xml:space="preserve">disaggByST_subsource(Coal Mining,CO2) </t>
  </si>
  <si>
    <t>CO2/Abandoned Oil and Gas Wells</t>
  </si>
  <si>
    <t>disaggByST_source(Abandoned Wells,CO2)</t>
  </si>
  <si>
    <t>CO2/Magnesium Production and Processing</t>
  </si>
  <si>
    <t>disaggByST_subsource(Magnesium Production and Processing,CO2)</t>
  </si>
  <si>
    <t>CO2/Wood Biomass, Ethanol, and Biodiesel Consumption</t>
  </si>
  <si>
    <t>disaggByST_subsource(Biomass--Biodiesel,CO2)</t>
  </si>
  <si>
    <t>disaggByST_subsource(Biomass--Ethanol,CO2)</t>
  </si>
  <si>
    <t>disaggByST_subsource(Biomass--Wood,CO2)</t>
  </si>
  <si>
    <t>CO2/International Bunker Fuels</t>
  </si>
  <si>
    <t>disaggByST_subsource(International Bunker Fuels,CO2)</t>
  </si>
  <si>
    <t>CH4/Enteric Fermentation</t>
  </si>
  <si>
    <t>CH4/Natural Gas Systems</t>
  </si>
  <si>
    <t xml:space="preserve">disaggByST_source(Natural Gas Systems,CH4) </t>
  </si>
  <si>
    <t>CH4/Landfills</t>
  </si>
  <si>
    <t xml:space="preserve">disaggByST_source(Landfills,CH4) </t>
  </si>
  <si>
    <t>CH4/Manure Management</t>
  </si>
  <si>
    <t xml:space="preserve">disaggByST_source(Manure Management,CH4) </t>
  </si>
  <si>
    <t>CH4/Coal Mining</t>
  </si>
  <si>
    <t xml:space="preserve">disaggByST_subsource(Coal Mining,CH4) </t>
  </si>
  <si>
    <t>CH4/Petroleum Systems</t>
  </si>
  <si>
    <t>disaggByST_source(Petroleum Systems,CH4)</t>
  </si>
  <si>
    <t>CH4/Wastewater Treatment</t>
  </si>
  <si>
    <t xml:space="preserve">disaggByST_source(Wastewater Treatment,CH4) </t>
  </si>
  <si>
    <t>CH4/Rice Cultivation</t>
  </si>
  <si>
    <t xml:space="preserve">disaggByST_source(Rice Cultivation,CH4) </t>
  </si>
  <si>
    <t>CH4/Stationary Combustion</t>
  </si>
  <si>
    <t xml:space="preserve">disaggByST_subsource(Transportation,CH4) </t>
  </si>
  <si>
    <t>CH4/Abandoned Oil and Gas Wells</t>
  </si>
  <si>
    <t>disaggByST_source(Abandoned Wells,CH4)</t>
  </si>
  <si>
    <t>CH4/Abandoned Underground Coal Mines</t>
  </si>
  <si>
    <t xml:space="preserve">disaggByST_subsource(Abandoned Coal Mines,CH4) </t>
  </si>
  <si>
    <t>CH4/Mobile Combustion</t>
  </si>
  <si>
    <t>CH4/Composting</t>
  </si>
  <si>
    <t xml:space="preserve">disaggByST_source(Composting,CH4) </t>
  </si>
  <si>
    <t>CH4/Field Burning of Agricultural Residues</t>
  </si>
  <si>
    <t xml:space="preserve">disaggByST_source(Field Burning of Agricultural Residues,CH4)  </t>
  </si>
  <si>
    <t>CH4/Petrochemical Production</t>
  </si>
  <si>
    <t xml:space="preserve">disaggByST_subsource(Petrochemical Production,CH4) </t>
  </si>
  <si>
    <t>CH4/Ferroalloy Production</t>
  </si>
  <si>
    <t xml:space="preserve">disaggByST_subsource(Ferroalloy Production,CH4) </t>
  </si>
  <si>
    <t>CH4/Carbide Production and Consumption</t>
  </si>
  <si>
    <t xml:space="preserve">disaggByST_subsource(Silicon Carbide Production and Consumption,CH4) </t>
  </si>
  <si>
    <t>CH4/Iron and Steel Production &amp; Metallurgical Coke Production</t>
  </si>
  <si>
    <t xml:space="preserve">disaggByST_subsource(Iron and Steel Production,CH4) </t>
  </si>
  <si>
    <t>CH4/Anaerobic Digestion at Biogas Facilities</t>
  </si>
  <si>
    <t>CH4/Incineration of Waste</t>
  </si>
  <si>
    <t xml:space="preserve">disaggByST_source(Incineration of Waste,CH4) </t>
  </si>
  <si>
    <t>CH4/International Bunker Fuels</t>
  </si>
  <si>
    <t xml:space="preserve">disaggByST_subsource(International Bunker Fuels,CH4) </t>
  </si>
  <si>
    <t>N2O/Agricultural Soil Management</t>
  </si>
  <si>
    <t>disaggByST_source(Agricultural Soil Management,N2O)</t>
  </si>
  <si>
    <t>N2O/Stationary Combustion</t>
  </si>
  <si>
    <t>N2O/Manure Management</t>
  </si>
  <si>
    <t>disaggByST_source(Manure Management,N2O)</t>
  </si>
  <si>
    <t>N2O/Mobile Combustion</t>
  </si>
  <si>
    <t>N2O/Adipic Acid Production</t>
  </si>
  <si>
    <t>disaggByST_subsource(Adipic Acid Production,N2O)</t>
  </si>
  <si>
    <t>N2O/Nitric Acid Production</t>
  </si>
  <si>
    <t>disaggByST_subsource(Nitric Acid Production,N2O)</t>
  </si>
  <si>
    <t>N2O/Wastewater Treatment</t>
  </si>
  <si>
    <t>disaggByST_source(Wastewater Treatment,N2O)</t>
  </si>
  <si>
    <t>N2O/N₂O from Product Uses</t>
  </si>
  <si>
    <t>disaggByST_source(Solvent and Other Product Use,N2O)</t>
  </si>
  <si>
    <t>N2O/Composting</t>
  </si>
  <si>
    <t>disaggByST_source(Composting,N2O)</t>
  </si>
  <si>
    <t>N2O/Caprolactam, Glyoxal, and Glyoxylic Acid Production</t>
  </si>
  <si>
    <t>disaggByST_subsource(Caprolactam Production,N2O)</t>
  </si>
  <si>
    <t>disaggByST_subsource(Glyoxal Production,N2O)</t>
  </si>
  <si>
    <t>disaggByST_subsource(Glyoxylic Acid Production,N2O)</t>
  </si>
  <si>
    <t>N2O/Incineration of Waste</t>
  </si>
  <si>
    <t>disaggByST_source(Incineration of Waste,N2O)</t>
  </si>
  <si>
    <t>N2O/Electronics Industry</t>
  </si>
  <si>
    <t>disaggByST_source(Electronics Industry,N2O)</t>
  </si>
  <si>
    <t>N2O/Field Burning of Agricultural Residues</t>
  </si>
  <si>
    <t>disaggByST_source(Field Burning of Agricultural Residues,N2O)</t>
  </si>
  <si>
    <t>N2O/Petroleum Systems</t>
  </si>
  <si>
    <t>disaggByST_source(Petroleum Systems,N2O)</t>
  </si>
  <si>
    <t>N2O/Natural Gas Systems</t>
  </si>
  <si>
    <t xml:space="preserve">disaggByST_source(Natural Gas Systems,N2O) </t>
  </si>
  <si>
    <t>N2O/International Bunker Fuels</t>
  </si>
  <si>
    <t>disaggByST_subsource(International Bunker Fuels,N2O)</t>
  </si>
  <si>
    <t>HFC/Substitution of Ozone Depleting Substances</t>
  </si>
  <si>
    <t>disaggByST_subsourceGHG(Substitution of Ozone Depleting Substances,HCFO-1233zd(E))</t>
  </si>
  <si>
    <t>disaggByST_subsourceGHG(Substitution of Ozone Depleting Substances,HFC-125)</t>
  </si>
  <si>
    <t>disaggByST_subsourceGHG(Substitution of Ozone Depleting Substances,HFC-134a)</t>
  </si>
  <si>
    <t>disaggByST_subsourceGHG(Substitution of Ozone Depleting Substances,HFC-143a)</t>
  </si>
  <si>
    <t>disaggByST_subsourceGHG(Substitution of Ozone Depleting Substances,HFC-152a)</t>
  </si>
  <si>
    <t>disaggByST_subsourceGHG(Substitution of Ozone Depleting Substances,HFC-227ea)</t>
  </si>
  <si>
    <t>disaggByST_subsourceGHG(Substitution of Ozone Depleting Substances,HFC-23)</t>
  </si>
  <si>
    <t>disaggByST_subsourceGHG(Substitution of Ozone Depleting Substances,HFC-236fa)</t>
  </si>
  <si>
    <t>disaggByST_subsourceGHG(Substitution of Ozone Depleting Substances,HFC-245fa)</t>
  </si>
  <si>
    <t>disaggByST_subsourceGHG(Substitution of Ozone Depleting Substances,HFC-32)</t>
  </si>
  <si>
    <t>disaggByST_subsourceGHG(Substitution of Ozone Depleting Substances,HFC-43-10mee)</t>
  </si>
  <si>
    <t>disaggByST_subsourceGHG(Substitution of Ozone Depleting Substances,HFO-1234yf)</t>
  </si>
  <si>
    <t>disaggByST_subsourceGHG(Substitution of Ozone Depleting Substances,HFO-1234ze(E))</t>
  </si>
  <si>
    <t>disaggByST_subsourceGHG(Substitution of Ozone Depleting Substances,HFO-1336mzz(Z))</t>
  </si>
  <si>
    <t>disaggByST_subsourceGHG(Substitution of Ozone Depleting Substances,PFC-14 &lt;Perfluoromethane&gt;)</t>
  </si>
  <si>
    <t>disaggByST_subsourceGHG(Substitution of Ozone Depleting Substances,PFC-3-1-10 &lt;Perfluorobutane&gt;)</t>
  </si>
  <si>
    <t>disaggByST_subsourceGHG(Substitution of Ozone Depleting Substances,PFC/PFPEs)</t>
  </si>
  <si>
    <t>disaggByST_subsourceGHG(Substitution of Ozone Depleting Substances,HFC-365mfc)</t>
  </si>
  <si>
    <t>HFC/HCFC-22 Production</t>
  </si>
  <si>
    <t>disaggByST_subsource(HCFC-22 Production,HFC)</t>
  </si>
  <si>
    <t>HFC/Electronics Industry</t>
  </si>
  <si>
    <t>disaggByST_source(Electronics Industry,HFC)</t>
  </si>
  <si>
    <t>HFC/Magnesium Production and Processing</t>
  </si>
  <si>
    <t>disaggByST_subsource(Magnesium Production and Processing,HFC)</t>
  </si>
  <si>
    <t>PFC/Electronics Industry</t>
  </si>
  <si>
    <t>disaggByST_source(Electronics Industry,PFC)</t>
  </si>
  <si>
    <t>PFC/Aluminum Production</t>
  </si>
  <si>
    <t>disaggByST_subsource(Aluminum Production,PFC)</t>
  </si>
  <si>
    <t>PFC/Electrical Transmission and Distribution</t>
  </si>
  <si>
    <t>disaggByST_subsource(Electrical Transmission and Distribution,PFC)</t>
  </si>
  <si>
    <t>PFC/Substitution of Ozone Depleting Substances</t>
  </si>
  <si>
    <t>SF6/Electrical Transmission and Distribution</t>
  </si>
  <si>
    <t>disaggByST_subsource(Electrical Transmission and Distribution,SF6)</t>
  </si>
  <si>
    <t>SF6/Magnesium Production and Processing</t>
  </si>
  <si>
    <t>disaggByST_subsource(Magnesium Production and Processing,SF6)</t>
  </si>
  <si>
    <t>SF6/Electronics Industry</t>
  </si>
  <si>
    <t>disaggByST_source(Electronics Industry,SF6)</t>
  </si>
  <si>
    <t>NF3/Electronics Industry</t>
  </si>
  <si>
    <t xml:space="preserve">disaggByST_source(Electronics Industry,NF3) </t>
  </si>
  <si>
    <t>LULUCF/CH4 Emissions</t>
  </si>
  <si>
    <t>disaggByST_sectorGHG(Land-Use Change and Forestry,CH4)</t>
  </si>
  <si>
    <t>LULUCF/N2O Emissions</t>
  </si>
  <si>
    <t>disaggByST_sectorGHG(Land-Use Change and Forestry,N2O)</t>
  </si>
  <si>
    <t>LULUCF/Carbon Stock Change</t>
  </si>
  <si>
    <t>disaggByST_sectorGHG(Land-Use Change and Forestry,CO2)</t>
  </si>
  <si>
    <t>MMTCO2e, AR5</t>
  </si>
  <si>
    <t>Data from EPA</t>
  </si>
  <si>
    <t>Gas/Source</t>
  </si>
  <si>
    <t>Sum CO₂</t>
  </si>
  <si>
    <t>CO₂</t>
  </si>
  <si>
    <t>Sum Fossil Fuel Combustion</t>
  </si>
  <si>
    <t>Electric Power Sector</t>
  </si>
  <si>
    <r>
      <t>International Bunker Fuels</t>
    </r>
    <r>
      <rPr>
        <i/>
        <vertAlign val="superscript"/>
        <sz val="11"/>
        <color theme="1"/>
        <rFont val="Calibri"/>
        <family val="2"/>
        <scheme val="major"/>
      </rPr>
      <t>**</t>
    </r>
  </si>
  <si>
    <r>
      <t>Wood Biomass, Ethanol, and Biodiesel Consumption</t>
    </r>
    <r>
      <rPr>
        <i/>
        <vertAlign val="superscript"/>
        <sz val="11"/>
        <color theme="1"/>
        <rFont val="Calibri"/>
        <family val="2"/>
        <scheme val="major"/>
      </rPr>
      <t>*</t>
    </r>
  </si>
  <si>
    <t>Sum CH4</t>
  </si>
  <si>
    <t>CH₄</t>
  </si>
  <si>
    <r>
      <t>Field Burning of Agricultural Residues</t>
    </r>
    <r>
      <rPr>
        <vertAlign val="superscript"/>
        <sz val="11"/>
        <rFont val="Calibri"/>
        <family val="2"/>
        <scheme val="major"/>
      </rPr>
      <t>1,2</t>
    </r>
  </si>
  <si>
    <t>Sum N2O</t>
  </si>
  <si>
    <t>N₂O</t>
  </si>
  <si>
    <r>
      <t>Agricultural Soil Management</t>
    </r>
    <r>
      <rPr>
        <vertAlign val="superscript"/>
        <sz val="11"/>
        <rFont val="Calibri"/>
        <family val="2"/>
        <scheme val="major"/>
      </rPr>
      <t>1,2,3</t>
    </r>
  </si>
  <si>
    <t>Sum HFCs, PFCs, SF₆ and NF₃</t>
  </si>
  <si>
    <t>HFCs, PFCs, SF₆ and NF₃</t>
  </si>
  <si>
    <t>Sum HFCs</t>
  </si>
  <si>
    <t>HFC</t>
  </si>
  <si>
    <t>Sum PFCs</t>
  </si>
  <si>
    <r>
      <t>Substitution of Ozone Depleting Substances</t>
    </r>
    <r>
      <rPr>
        <vertAlign val="superscript"/>
        <sz val="11"/>
        <color theme="1"/>
        <rFont val="Calibri"/>
        <family val="2"/>
        <scheme val="major"/>
      </rPr>
      <t>****</t>
    </r>
  </si>
  <si>
    <t>Sum SF₆</t>
  </si>
  <si>
    <t>SF₆</t>
  </si>
  <si>
    <t>Sum NF₃</t>
  </si>
  <si>
    <t>NF₃</t>
  </si>
  <si>
    <t>Sum Total Emissions</t>
  </si>
  <si>
    <t>Total (Sources) Emissions</t>
  </si>
  <si>
    <t>Sum LULUCF Emissions</t>
  </si>
  <si>
    <r>
      <t>LULUCF Emissions</t>
    </r>
    <r>
      <rPr>
        <b/>
        <vertAlign val="superscript"/>
        <sz val="11"/>
        <color theme="1"/>
        <rFont val="Calibri"/>
        <family val="2"/>
        <scheme val="major"/>
      </rPr>
      <t>***</t>
    </r>
  </si>
  <si>
    <r>
      <t>LULUCF CH</t>
    </r>
    <r>
      <rPr>
        <vertAlign val="subscript"/>
        <sz val="11"/>
        <color theme="1"/>
        <rFont val="Calibri"/>
        <family val="2"/>
        <scheme val="major"/>
      </rPr>
      <t>4</t>
    </r>
    <r>
      <rPr>
        <sz val="11"/>
        <color theme="1"/>
        <rFont val="Calibri"/>
        <family val="2"/>
        <scheme val="major"/>
      </rPr>
      <t xml:space="preserve"> Emissions</t>
    </r>
  </si>
  <si>
    <r>
      <t>LULUCF N</t>
    </r>
    <r>
      <rPr>
        <vertAlign val="subscript"/>
        <sz val="11"/>
        <color theme="1"/>
        <rFont val="Calibri"/>
        <family val="2"/>
        <scheme val="major"/>
      </rPr>
      <t>2</t>
    </r>
    <r>
      <rPr>
        <sz val="11"/>
        <color theme="1"/>
        <rFont val="Calibri"/>
        <family val="2"/>
        <scheme val="major"/>
      </rPr>
      <t>O Emissions</t>
    </r>
  </si>
  <si>
    <t>LULUCF Carbon Stock Change*****</t>
  </si>
  <si>
    <t>LULUCF</t>
  </si>
  <si>
    <t>LULUCF/Sector Net Total</t>
  </si>
  <si>
    <t>LULUCF Sector Net Total******</t>
  </si>
  <si>
    <t>Sum Net Emissions (Sources and Sinks)</t>
  </si>
  <si>
    <t>Net Emissions (Sources and Sinks)</t>
  </si>
  <si>
    <t>Notes: Total emissions presented without LULUCF. Net emissions presented with LULUCF. Totals may not sum due to independent rounding.  Parentheses indicate negative values or sequestration.  EPA is using 100-year Global Warming Potentials (GWP) from IPCC’s Fourth Assessment Report, as required in reporting annual national GHG inventories to the UNFCCC.</t>
  </si>
  <si>
    <r>
      <t>+ Does not exceed 0.005 MMT CO</t>
    </r>
    <r>
      <rPr>
        <vertAlign val="subscript"/>
        <sz val="11"/>
        <color theme="1"/>
        <rFont val="Calibri"/>
        <family val="2"/>
        <scheme val="major"/>
      </rPr>
      <t>2</t>
    </r>
    <r>
      <rPr>
        <sz val="11"/>
        <color theme="1"/>
        <rFont val="Calibri"/>
        <family val="2"/>
        <scheme val="major"/>
      </rPr>
      <t xml:space="preserve"> Eq.</t>
    </r>
  </si>
  <si>
    <t>*Emissions from Wood Biomass, Ethanol, and Biodiesel Consumption are not included specifically in summing Energy sector totals.  Net carbon fluxes from changes in biogenic carbon reservoirs are accounted for in the estimates for Land Use, Land-Use Change, and Forestry.</t>
  </si>
  <si>
    <t>**Emissions from International Bunker Fuels are not included in totals.</t>
  </si>
  <si>
    <r>
      <t>***LULUCF emissions of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are reported separately from gross emissions totals. LULUCF emissions include the CH</t>
    </r>
    <r>
      <rPr>
        <vertAlign val="subscript"/>
        <sz val="11"/>
        <rFont val="Calibri"/>
        <family val="2"/>
        <scheme val="major"/>
      </rPr>
      <t>4</t>
    </r>
    <r>
      <rPr>
        <sz val="11"/>
        <rFont val="Calibri"/>
        <family val="2"/>
        <scheme val="major"/>
      </rPr>
      <t>, and N</t>
    </r>
    <r>
      <rPr>
        <vertAlign val="subscript"/>
        <sz val="11"/>
        <rFont val="Calibri"/>
        <family val="2"/>
        <scheme val="major"/>
      </rPr>
      <t>2</t>
    </r>
    <r>
      <rPr>
        <sz val="11"/>
        <rFont val="Calibri"/>
        <family val="2"/>
        <scheme val="major"/>
      </rPr>
      <t>O emissions from Peatlands Remaining Peatlands;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emissions reported for Non-CO</t>
    </r>
    <r>
      <rPr>
        <vertAlign val="subscript"/>
        <sz val="11"/>
        <rFont val="Calibri"/>
        <family val="2"/>
        <scheme val="major"/>
      </rPr>
      <t>2</t>
    </r>
    <r>
      <rPr>
        <sz val="11"/>
        <rFont val="Calibri"/>
        <family val="2"/>
        <scheme val="major"/>
      </rPr>
      <t xml:space="preserve"> Emissions from Forest Fires, Non-CO</t>
    </r>
    <r>
      <rPr>
        <vertAlign val="subscript"/>
        <sz val="11"/>
        <rFont val="Calibri"/>
        <family val="2"/>
        <scheme val="major"/>
      </rPr>
      <t>2</t>
    </r>
    <r>
      <rPr>
        <sz val="11"/>
        <rFont val="Calibri"/>
        <family val="2"/>
        <scheme val="major"/>
      </rPr>
      <t xml:space="preserve"> Emissions from Grassland Fires, and Coastal Wetlands Remaining Coastal Wetlands; CH</t>
    </r>
    <r>
      <rPr>
        <vertAlign val="subscript"/>
        <sz val="11"/>
        <rFont val="Calibri"/>
        <family val="2"/>
        <scheme val="major"/>
      </rPr>
      <t>4</t>
    </r>
    <r>
      <rPr>
        <sz val="11"/>
        <rFont val="Calibri"/>
        <family val="2"/>
        <scheme val="major"/>
      </rPr>
      <t xml:space="preserve"> emissions from Land Converted to Coastal Wetlands; Flooded Land Remaining Flooded Land, and Land Converted to Flooded Land; and N</t>
    </r>
    <r>
      <rPr>
        <vertAlign val="subscript"/>
        <sz val="11"/>
        <rFont val="Calibri"/>
        <family val="2"/>
        <scheme val="major"/>
      </rPr>
      <t>2</t>
    </r>
    <r>
      <rPr>
        <sz val="11"/>
        <rFont val="Calibri"/>
        <family val="2"/>
        <scheme val="major"/>
      </rPr>
      <t>O emissions from Forest Soils and Settlement Soils.</t>
    </r>
  </si>
  <si>
    <t>****Small amounts of PFC emissions also result from this source.</t>
  </si>
  <si>
    <t>*****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 Changes in carbon stocks from Croplands, Grasslands, Wetlands and Settlements in Alaska are currently not estimated in the LULUCF Sector Net Total. Changes in carbon stocks from Forest Land and Wetlands in Hawaii are currently not estimated in the LULUCF Sector Net Total. DC is currently included only for Coastal Wetlands, Land Converted to Flooded Land; Peatlands, Landfilled Yard Trimmings and Food Scraps, and Settlement Trees.</t>
  </si>
  <si>
    <r>
      <t>******The LULUCF Sector Net Total is the net sum of all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 xml:space="preserve">O emissions to the atmosphere plus net carbon stock changes. </t>
    </r>
  </si>
  <si>
    <r>
      <rPr>
        <vertAlign val="superscript"/>
        <sz val="11"/>
        <rFont val="Calibri"/>
        <family val="2"/>
        <scheme val="major"/>
      </rPr>
      <t>1</t>
    </r>
    <r>
      <rPr>
        <sz val="11"/>
        <rFont val="Calibri"/>
        <family val="2"/>
        <scheme val="major"/>
      </rPr>
      <t xml:space="preserve"> Estimates for Alaska are not available, but are planned for future updates of this data. For Agricultural Soil Management, estimates for Alaska include only N</t>
    </r>
    <r>
      <rPr>
        <vertAlign val="subscript"/>
        <sz val="11"/>
        <rFont val="Calibri"/>
        <family val="2"/>
        <scheme val="major"/>
      </rPr>
      <t>2</t>
    </r>
    <r>
      <rPr>
        <sz val="11"/>
        <rFont val="Calibri"/>
        <family val="2"/>
        <scheme val="major"/>
      </rPr>
      <t>O emissions from mineral fertilizer and PRP N additions.</t>
    </r>
  </si>
  <si>
    <r>
      <rPr>
        <vertAlign val="superscript"/>
        <sz val="11"/>
        <rFont val="Calibri"/>
        <family val="2"/>
        <scheme val="major"/>
      </rPr>
      <t>2</t>
    </r>
    <r>
      <rPr>
        <sz val="11"/>
        <rFont val="Calibri"/>
        <family val="2"/>
        <scheme val="major"/>
      </rPr>
      <t xml:space="preserve"> Estimates for Hawaii are not available, but are planned for future updates of this data. For Agricultural Soil Management, estimates for Hawaii only include N</t>
    </r>
    <r>
      <rPr>
        <vertAlign val="subscript"/>
        <sz val="11"/>
        <rFont val="Calibri"/>
        <family val="2"/>
        <scheme val="major"/>
      </rPr>
      <t>2</t>
    </r>
    <r>
      <rPr>
        <sz val="11"/>
        <rFont val="Calibri"/>
        <family val="2"/>
        <scheme val="major"/>
      </rPr>
      <t>O emissions from mineral fertilizer and PRP N additions, and drained organic soils.</t>
    </r>
  </si>
  <si>
    <r>
      <rPr>
        <vertAlign val="superscript"/>
        <sz val="11"/>
        <rFont val="Calibri"/>
        <family val="2"/>
        <scheme val="major"/>
      </rPr>
      <t>3</t>
    </r>
    <r>
      <rPr>
        <sz val="11"/>
        <rFont val="Calibri"/>
        <family val="2"/>
        <scheme val="major"/>
      </rPr>
      <t xml:space="preserve"> Estimates for DC are not available for all components, but are planned for future updates of this data.</t>
    </r>
  </si>
  <si>
    <t>NOTES</t>
  </si>
  <si>
    <t>multiplier</t>
  </si>
  <si>
    <t>AR4</t>
  </si>
  <si>
    <t>2020 grams CO2</t>
  </si>
  <si>
    <t>2020 grams CH4</t>
  </si>
  <si>
    <t>2020 grams N2O</t>
  </si>
  <si>
    <t xml:space="preserve"> Converts from AR4 to AR5</t>
  </si>
  <si>
    <t>State models use EPA's 2020 values and holds them constant through 2050.</t>
  </si>
  <si>
    <t>selected state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</si>
</sst>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lt;=0]&quot;NO&quot;_);[&lt;0.005]&quot;+&quot;_);#,##0.0_)"/>
    <numFmt numFmtId="165" formatCode="[&lt;=0]&quot;NO&quot;_);[&lt;0.05]&quot;+&quot;_);#,##0.0_)"/>
    <numFmt numFmtId="166" formatCode="_(* #,##0.0_);_(* \(#,##0.0\);_(*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sz val="11"/>
      <color theme="1"/>
      <name val="Arial"/>
      <family val="2"/>
    </font>
    <font>
      <sz val="11"/>
      <color theme="1"/>
      <name val="Arial"/>
      <family val="2"/>
    </font>
    <font>
      <b/>
      <sz val="11"/>
      <color theme="1"/>
      <name val="Arial"/>
      <family val="2"/>
    </font>
    <font>
      <b/>
      <sz val="11"/>
      <color theme="1"/>
      <name val="Calibri"/>
      <family val="2"/>
      <scheme val="minor"/>
    </font>
    <font>
      <sz val="10"/>
      <name val="Arial"/>
      <family val="2"/>
    </font>
    <font>
      <sz val="11"/>
      <color theme="1"/>
      <name val="Calibri"/>
      <family val="2"/>
      <scheme val="major"/>
    </font>
    <font>
      <sz val="11"/>
      <color theme="0" tint="-0.499984740745262"/>
      <name val="Calibri"/>
      <family val="2"/>
      <scheme val="major"/>
    </font>
    <font>
      <b/>
      <sz val="11"/>
      <color theme="1"/>
      <name val="Calibri"/>
      <family val="2"/>
      <scheme val="major"/>
    </font>
    <font>
      <b/>
      <sz val="11"/>
      <color indexed="12"/>
      <name val="Calibri"/>
      <family val="2"/>
      <scheme val="major"/>
    </font>
    <font>
      <b/>
      <sz val="11"/>
      <name val="Calibri"/>
      <family val="2"/>
      <scheme val="major"/>
    </font>
    <font>
      <b/>
      <sz val="11"/>
      <color theme="0" tint="-0.499984740745262"/>
      <name val="Calibri"/>
      <family val="2"/>
      <scheme val="major"/>
    </font>
    <font>
      <i/>
      <sz val="11"/>
      <color theme="1"/>
      <name val="Calibri"/>
      <family val="2"/>
      <scheme val="major"/>
    </font>
    <font>
      <i/>
      <vertAlign val="superscript"/>
      <sz val="11"/>
      <color theme="1"/>
      <name val="Calibri"/>
      <family val="2"/>
      <scheme val="major"/>
    </font>
    <font>
      <sz val="11"/>
      <name val="Calibri"/>
      <family val="2"/>
      <scheme val="major"/>
    </font>
    <font>
      <vertAlign val="superscript"/>
      <sz val="11"/>
      <name val="Calibri"/>
      <family val="2"/>
      <scheme val="major"/>
    </font>
    <font>
      <vertAlign val="superscript"/>
      <sz val="11"/>
      <color theme="1"/>
      <name val="Calibri"/>
      <family val="2"/>
      <scheme val="major"/>
    </font>
    <font>
      <b/>
      <vertAlign val="superscript"/>
      <sz val="11"/>
      <color theme="1"/>
      <name val="Calibri"/>
      <family val="2"/>
      <scheme val="major"/>
    </font>
    <font>
      <vertAlign val="subscript"/>
      <sz val="11"/>
      <color theme="1"/>
      <name val="Calibri"/>
      <family val="2"/>
      <scheme val="major"/>
    </font>
    <font>
      <vertAlign val="subscript"/>
      <sz val="11"/>
      <name val="Calibri"/>
      <family val="2"/>
      <scheme val="major"/>
    </font>
  </fonts>
  <fills count="5">
    <fill>
      <patternFill patternType="none"/>
    </fill>
    <fill>
      <patternFill patternType="gray125"/>
    </fill>
    <fill>
      <patternFill patternType="solid">
        <fgColor rgb="FFBFBFBF"/>
        <bgColor rgb="FFBFBFBF"/>
      </patternFill>
    </fill>
    <fill>
      <patternFill patternType="solid">
        <fgColor theme="6" tint="0.39997558519241921"/>
        <bgColor indexed="64"/>
      </patternFill>
    </fill>
    <fill>
      <patternFill patternType="solid">
        <fgColor theme="2" tint="-4.9989318521683403E-2"/>
        <bgColor indexed="64"/>
      </patternFill>
    </fill>
  </fills>
  <borders count="7">
    <border>
      <left/>
      <right/>
      <top/>
      <bottom/>
      <diagonal/>
    </border>
    <border>
      <left/>
      <right/>
      <top/>
      <bottom/>
      <diagonal/>
    </border>
    <border>
      <left/>
      <right style="thin">
        <color rgb="FF000000"/>
      </right>
      <top/>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top style="double">
        <color indexed="64"/>
      </top>
      <bottom/>
      <diagonal/>
    </border>
  </borders>
  <cellStyleXfs count="7">
    <xf numFmtId="0" fontId="0" fillId="0" borderId="1"/>
    <xf numFmtId="43" fontId="9" fillId="0" borderId="1"/>
    <xf numFmtId="0" fontId="3" fillId="0" borderId="1"/>
    <xf numFmtId="0" fontId="12" fillId="0" borderId="1"/>
    <xf numFmtId="0" fontId="2" fillId="0" borderId="1"/>
    <xf numFmtId="0" fontId="1" fillId="0" borderId="1"/>
    <xf numFmtId="43" fontId="1" fillId="0" borderId="1" applyFont="0" applyFill="0" applyBorder="0" applyAlignment="0" applyProtection="0"/>
  </cellStyleXfs>
  <cellXfs count="70">
    <xf numFmtId="0" fontId="0" fillId="0" borderId="0" xfId="0" applyBorder="1"/>
    <xf numFmtId="0" fontId="4" fillId="0" borderId="0" xfId="0" applyFont="1" applyBorder="1"/>
    <xf numFmtId="0" fontId="5" fillId="0" borderId="0" xfId="0" applyFont="1" applyBorder="1"/>
    <xf numFmtId="0" fontId="4" fillId="2" borderId="1" xfId="0" applyFont="1" applyFill="1"/>
    <xf numFmtId="0" fontId="6" fillId="0" borderId="0" xfId="0" applyFont="1" applyBorder="1" applyAlignment="1">
      <alignment horizontal="left"/>
    </xf>
    <xf numFmtId="0" fontId="7" fillId="0" borderId="0" xfId="0" applyFont="1" applyBorder="1"/>
    <xf numFmtId="0" fontId="6" fillId="0" borderId="2" xfId="0" applyFont="1" applyBorder="1"/>
    <xf numFmtId="0" fontId="6" fillId="0" borderId="0" xfId="0" applyFont="1" applyBorder="1"/>
    <xf numFmtId="11" fontId="6" fillId="0" borderId="0" xfId="0" applyNumberFormat="1" applyFont="1" applyBorder="1"/>
    <xf numFmtId="0" fontId="3" fillId="0" borderId="1" xfId="2"/>
    <xf numFmtId="14" fontId="3" fillId="0" borderId="1" xfId="2" applyNumberFormat="1"/>
    <xf numFmtId="0" fontId="10" fillId="0" borderId="0" xfId="0" applyFont="1" applyBorder="1"/>
    <xf numFmtId="0" fontId="9" fillId="0" borderId="0" xfId="0" applyFont="1" applyBorder="1"/>
    <xf numFmtId="0" fontId="0" fillId="0" borderId="1" xfId="0"/>
    <xf numFmtId="43" fontId="0" fillId="0" borderId="0" xfId="1" applyFont="1" applyBorder="1"/>
    <xf numFmtId="11" fontId="0" fillId="0" borderId="0" xfId="0" applyNumberFormat="1" applyBorder="1"/>
    <xf numFmtId="0" fontId="8" fillId="0" borderId="0" xfId="0" applyFont="1" applyBorder="1"/>
    <xf numFmtId="14" fontId="0" fillId="0" borderId="0" xfId="0" applyNumberFormat="1" applyBorder="1"/>
    <xf numFmtId="0" fontId="11" fillId="0" borderId="1" xfId="0" applyFont="1"/>
    <xf numFmtId="0" fontId="2" fillId="0" borderId="1" xfId="4"/>
    <xf numFmtId="0" fontId="11" fillId="0" borderId="1" xfId="0" applyFont="1" applyAlignment="1">
      <alignment horizontal="right"/>
    </xf>
    <xf numFmtId="0" fontId="2" fillId="0" borderId="1" xfId="0" applyFont="1"/>
    <xf numFmtId="0" fontId="2" fillId="0" borderId="0" xfId="0" applyFont="1" applyBorder="1"/>
    <xf numFmtId="0" fontId="2" fillId="0" borderId="0" xfId="0" applyFont="1" applyBorder="1" applyAlignment="1">
      <alignment horizontal="right"/>
    </xf>
    <xf numFmtId="0" fontId="11" fillId="0" borderId="0" xfId="0" applyFont="1" applyBorder="1"/>
    <xf numFmtId="43" fontId="2" fillId="0" borderId="1" xfId="1" applyFont="1"/>
    <xf numFmtId="43" fontId="2" fillId="0" borderId="0" xfId="0" applyNumberFormat="1" applyFont="1" applyBorder="1"/>
    <xf numFmtId="0" fontId="11" fillId="3" borderId="0" xfId="0" applyFont="1" applyFill="1" applyBorder="1"/>
    <xf numFmtId="43" fontId="2" fillId="0" borderId="1" xfId="0" applyNumberFormat="1" applyFont="1"/>
    <xf numFmtId="11" fontId="2" fillId="0" borderId="0" xfId="0" applyNumberFormat="1" applyFont="1" applyBorder="1"/>
    <xf numFmtId="0" fontId="1" fillId="0" borderId="1" xfId="5"/>
    <xf numFmtId="43" fontId="0" fillId="0" borderId="1" xfId="6" applyFont="1"/>
    <xf numFmtId="0" fontId="13" fillId="0" borderId="1" xfId="5" applyFont="1"/>
    <xf numFmtId="0" fontId="14" fillId="0" borderId="1" xfId="5" applyFont="1"/>
    <xf numFmtId="0" fontId="15" fillId="0" borderId="1" xfId="5" applyFont="1"/>
    <xf numFmtId="0" fontId="16" fillId="0" borderId="1" xfId="3" applyFont="1"/>
    <xf numFmtId="0" fontId="17" fillId="0" borderId="3" xfId="3" applyFont="1" applyBorder="1" applyAlignment="1">
      <alignment horizontal="right"/>
    </xf>
    <xf numFmtId="0" fontId="17" fillId="0" borderId="3" xfId="3" applyFont="1" applyBorder="1" applyAlignment="1">
      <alignment horizontal="left"/>
    </xf>
    <xf numFmtId="164" fontId="15" fillId="0" borderId="1" xfId="5" applyNumberFormat="1" applyFont="1"/>
    <xf numFmtId="49" fontId="18" fillId="0" borderId="1" xfId="5" applyNumberFormat="1" applyFont="1"/>
    <xf numFmtId="49" fontId="15" fillId="0" borderId="1" xfId="5" applyNumberFormat="1" applyFont="1"/>
    <xf numFmtId="164" fontId="13" fillId="0" borderId="1" xfId="5" applyNumberFormat="1" applyFont="1"/>
    <xf numFmtId="49" fontId="13" fillId="0" borderId="1" xfId="5" applyNumberFormat="1" applyFont="1"/>
    <xf numFmtId="49" fontId="19" fillId="0" borderId="1" xfId="5" applyNumberFormat="1" applyFont="1" applyAlignment="1">
      <alignment horizontal="left" indent="1"/>
    </xf>
    <xf numFmtId="49" fontId="19" fillId="0" borderId="1" xfId="5" applyNumberFormat="1" applyFont="1"/>
    <xf numFmtId="165" fontId="15" fillId="0" borderId="1" xfId="5" applyNumberFormat="1" applyFont="1"/>
    <xf numFmtId="3" fontId="13" fillId="0" borderId="1" xfId="5" applyNumberFormat="1" applyFont="1"/>
    <xf numFmtId="49" fontId="21" fillId="0" borderId="1" xfId="5" applyNumberFormat="1" applyFont="1"/>
    <xf numFmtId="3" fontId="21" fillId="0" borderId="1" xfId="5" applyNumberFormat="1" applyFont="1"/>
    <xf numFmtId="166" fontId="17" fillId="0" borderId="4" xfId="6" applyNumberFormat="1" applyFont="1" applyFill="1" applyBorder="1" applyAlignment="1">
      <alignment horizontal="right"/>
    </xf>
    <xf numFmtId="49" fontId="15" fillId="0" borderId="4" xfId="5" applyNumberFormat="1" applyFont="1" applyBorder="1"/>
    <xf numFmtId="49" fontId="13" fillId="0" borderId="1" xfId="5" applyNumberFormat="1" applyFont="1" applyAlignment="1">
      <alignment horizontal="left" indent="1"/>
    </xf>
    <xf numFmtId="166" fontId="13" fillId="0" borderId="1" xfId="5" applyNumberFormat="1" applyFont="1"/>
    <xf numFmtId="166" fontId="15" fillId="0" borderId="5" xfId="5" applyNumberFormat="1" applyFont="1" applyBorder="1"/>
    <xf numFmtId="49" fontId="15" fillId="0" borderId="5" xfId="5" applyNumberFormat="1" applyFont="1" applyBorder="1"/>
    <xf numFmtId="49" fontId="13" fillId="0" borderId="6" xfId="5" applyNumberFormat="1" applyFont="1" applyBorder="1" applyAlignment="1">
      <alignment wrapText="1"/>
    </xf>
    <xf numFmtId="49" fontId="13" fillId="0" borderId="6" xfId="5" applyNumberFormat="1" applyFont="1" applyBorder="1" applyAlignment="1">
      <alignment horizontal="left"/>
    </xf>
    <xf numFmtId="0" fontId="13" fillId="0" borderId="1" xfId="5" applyFont="1" applyAlignment="1">
      <alignment wrapText="1"/>
    </xf>
    <xf numFmtId="49" fontId="13" fillId="0" borderId="1" xfId="5" quotePrefix="1" applyNumberFormat="1" applyFont="1" applyAlignment="1">
      <alignment horizontal="left"/>
    </xf>
    <xf numFmtId="49" fontId="13" fillId="0" borderId="1" xfId="5" applyNumberFormat="1" applyFont="1" applyAlignment="1">
      <alignment horizontal="left"/>
    </xf>
    <xf numFmtId="0" fontId="21" fillId="0" borderId="1" xfId="5" applyFont="1" applyAlignment="1">
      <alignment wrapText="1"/>
    </xf>
    <xf numFmtId="49" fontId="21" fillId="0" borderId="1" xfId="5" applyNumberFormat="1" applyFont="1" applyAlignment="1">
      <alignment horizontal="left"/>
    </xf>
    <xf numFmtId="49" fontId="21" fillId="0" borderId="1" xfId="5" applyNumberFormat="1" applyFont="1" applyAlignment="1">
      <alignment wrapText="1"/>
    </xf>
    <xf numFmtId="49" fontId="13" fillId="0" borderId="1" xfId="5" applyNumberFormat="1" applyFont="1" applyAlignment="1">
      <alignment wrapText="1"/>
    </xf>
    <xf numFmtId="0" fontId="21" fillId="0" borderId="1" xfId="5" applyFont="1" applyAlignment="1">
      <alignment horizontal="left"/>
    </xf>
    <xf numFmtId="0" fontId="21" fillId="0" borderId="1" xfId="5" applyFont="1"/>
    <xf numFmtId="0" fontId="11" fillId="0" borderId="1" xfId="4" applyFont="1"/>
    <xf numFmtId="0" fontId="15" fillId="4" borderId="1" xfId="5" applyFont="1" applyFill="1"/>
    <xf numFmtId="0" fontId="1" fillId="0" borderId="0" xfId="0" applyFont="1" applyBorder="1"/>
    <xf numFmtId="43" fontId="13" fillId="0" borderId="1" xfId="5" applyNumberFormat="1" applyFont="1"/>
  </cellXfs>
  <cellStyles count="7">
    <cellStyle name="Comma" xfId="1" builtinId="3"/>
    <cellStyle name="Comma 2" xfId="6" xr:uid="{50FB78C8-863F-46EB-A1A6-E67BFA612A70}"/>
    <cellStyle name="Normal" xfId="0" builtinId="0"/>
    <cellStyle name="Normal 2" xfId="2" xr:uid="{00000000-0005-0000-0000-000002000000}"/>
    <cellStyle name="Normal 3" xfId="4" xr:uid="{0A583936-5BA1-43A5-AB3C-61C7F524C652}"/>
    <cellStyle name="Normal 4" xfId="5" xr:uid="{1A534034-7B66-44E8-B107-D57992B7B042}"/>
    <cellStyle name="Normal_Jackie numbers" xfId="3" xr:uid="{833D1C57-3E6B-4DD4-BC1F-B732A3ABA7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0New%20Project/Land%20use/raw%20data_oliv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Summary"/>
      <sheetName val="State Summary_2020"/>
      <sheetName val="Export_Aggregation"/>
      <sheetName val="LookUps"/>
      <sheetName val="Export"/>
      <sheetName val="National_Table"/>
      <sheetName val="Readme"/>
    </sheetNames>
    <sheetDataSet>
      <sheetData sheetId="0" refreshError="1"/>
      <sheetData sheetId="1" refreshError="1"/>
      <sheetData sheetId="2"/>
      <sheetData sheetId="3">
        <row r="2">
          <cell r="A2" t="str">
            <v>AK</v>
          </cell>
        </row>
        <row r="3">
          <cell r="A3" t="str">
            <v>AL</v>
          </cell>
        </row>
        <row r="4">
          <cell r="A4" t="str">
            <v>AR</v>
          </cell>
        </row>
        <row r="5">
          <cell r="A5" t="str">
            <v>AZ</v>
          </cell>
        </row>
        <row r="6">
          <cell r="A6" t="str">
            <v>CA</v>
          </cell>
        </row>
        <row r="7">
          <cell r="A7" t="str">
            <v>CO</v>
          </cell>
        </row>
        <row r="8">
          <cell r="A8" t="str">
            <v>CT</v>
          </cell>
        </row>
        <row r="9">
          <cell r="A9" t="str">
            <v>DC</v>
          </cell>
        </row>
        <row r="10">
          <cell r="A10" t="str">
            <v>DE</v>
          </cell>
        </row>
        <row r="11">
          <cell r="A11" t="str">
            <v>FL</v>
          </cell>
        </row>
        <row r="12">
          <cell r="A12" t="str">
            <v>GA</v>
          </cell>
        </row>
        <row r="13">
          <cell r="A13" t="str">
            <v>HI</v>
          </cell>
        </row>
        <row r="14">
          <cell r="A14" t="str">
            <v>IA</v>
          </cell>
        </row>
        <row r="15">
          <cell r="A15" t="str">
            <v>ID</v>
          </cell>
        </row>
        <row r="16">
          <cell r="A16" t="str">
            <v>IL</v>
          </cell>
        </row>
        <row r="17">
          <cell r="A17" t="str">
            <v>IN</v>
          </cell>
        </row>
        <row r="18">
          <cell r="A18" t="str">
            <v>KS</v>
          </cell>
        </row>
        <row r="19">
          <cell r="A19" t="str">
            <v>KY</v>
          </cell>
        </row>
        <row r="20">
          <cell r="A20" t="str">
            <v>LA</v>
          </cell>
        </row>
        <row r="21">
          <cell r="A21" t="str">
            <v>MA</v>
          </cell>
        </row>
        <row r="22">
          <cell r="A22" t="str">
            <v>MD</v>
          </cell>
        </row>
        <row r="23">
          <cell r="A23" t="str">
            <v>ME</v>
          </cell>
        </row>
        <row r="24">
          <cell r="A24" t="str">
            <v>MI</v>
          </cell>
        </row>
        <row r="25">
          <cell r="A25" t="str">
            <v>MN</v>
          </cell>
        </row>
        <row r="26">
          <cell r="A26" t="str">
            <v>MO</v>
          </cell>
        </row>
        <row r="27">
          <cell r="A27" t="str">
            <v>MS</v>
          </cell>
        </row>
        <row r="28">
          <cell r="A28" t="str">
            <v>MT</v>
          </cell>
        </row>
        <row r="29">
          <cell r="A29" t="str">
            <v>NC</v>
          </cell>
        </row>
        <row r="30">
          <cell r="A30" t="str">
            <v>ND</v>
          </cell>
        </row>
        <row r="31">
          <cell r="A31" t="str">
            <v>NE</v>
          </cell>
        </row>
        <row r="32">
          <cell r="A32" t="str">
            <v>NH</v>
          </cell>
        </row>
        <row r="33">
          <cell r="A33" t="str">
            <v>NJ</v>
          </cell>
        </row>
        <row r="34">
          <cell r="A34" t="str">
            <v>NM</v>
          </cell>
        </row>
        <row r="35">
          <cell r="A35" t="str">
            <v>NV</v>
          </cell>
        </row>
        <row r="36">
          <cell r="A36" t="str">
            <v>NY</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VA</v>
          </cell>
        </row>
        <row r="48">
          <cell r="A48" t="str">
            <v>VT</v>
          </cell>
        </row>
        <row r="49">
          <cell r="A49" t="str">
            <v>WA</v>
          </cell>
        </row>
        <row r="50">
          <cell r="A50" t="str">
            <v>WI</v>
          </cell>
        </row>
        <row r="51">
          <cell r="A51" t="str">
            <v>WV</v>
          </cell>
        </row>
        <row r="52">
          <cell r="A52" t="str">
            <v>WY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H30" sqref="H30"/>
    </sheetView>
  </sheetViews>
  <sheetFormatPr defaultColWidth="12.625" defaultRowHeight="15" customHeight="1" x14ac:dyDescent="0.2"/>
  <cols>
    <col min="1" max="1" width="8.125" customWidth="1"/>
    <col min="2" max="2" width="45.125" customWidth="1"/>
    <col min="3" max="3" width="8.875" bestFit="1" customWidth="1"/>
    <col min="4" max="26" width="7.625" customWidth="1"/>
  </cols>
  <sheetData>
    <row r="1" spans="1:8" x14ac:dyDescent="0.25">
      <c r="A1" s="1" t="s">
        <v>0</v>
      </c>
      <c r="B1" s="2" t="s">
        <v>65</v>
      </c>
      <c r="C1" s="17">
        <v>44819</v>
      </c>
      <c r="H1" s="16" t="s">
        <v>2</v>
      </c>
    </row>
    <row r="2" spans="1:8" x14ac:dyDescent="0.25">
      <c r="B2" s="2" t="str">
        <f>LOOKUP(B1,F2:G51,G2:G51)</f>
        <v>NJ</v>
      </c>
      <c r="F2" s="2" t="s">
        <v>3</v>
      </c>
      <c r="G2" s="2" t="s">
        <v>4</v>
      </c>
    </row>
    <row r="3" spans="1:8" x14ac:dyDescent="0.25">
      <c r="A3" s="1" t="s">
        <v>5</v>
      </c>
      <c r="B3" s="3" t="s">
        <v>33</v>
      </c>
      <c r="F3" s="2" t="s">
        <v>6</v>
      </c>
      <c r="G3" s="2" t="s">
        <v>7</v>
      </c>
    </row>
    <row r="4" spans="1:8" x14ac:dyDescent="0.25">
      <c r="B4" s="4" t="s">
        <v>36</v>
      </c>
      <c r="F4" s="2" t="s">
        <v>8</v>
      </c>
      <c r="G4" s="2" t="s">
        <v>9</v>
      </c>
    </row>
    <row r="5" spans="1:8" x14ac:dyDescent="0.25">
      <c r="B5" s="4">
        <v>2022</v>
      </c>
      <c r="F5" s="2" t="s">
        <v>10</v>
      </c>
      <c r="G5" s="2" t="s">
        <v>11</v>
      </c>
    </row>
    <row r="6" spans="1:8" x14ac:dyDescent="0.25">
      <c r="B6" s="2" t="s">
        <v>366</v>
      </c>
      <c r="F6" s="2" t="s">
        <v>12</v>
      </c>
      <c r="G6" s="2" t="s">
        <v>13</v>
      </c>
    </row>
    <row r="7" spans="1:8" x14ac:dyDescent="0.25">
      <c r="B7" s="5" t="s">
        <v>365</v>
      </c>
      <c r="F7" s="2" t="s">
        <v>14</v>
      </c>
      <c r="G7" s="2" t="s">
        <v>15</v>
      </c>
    </row>
    <row r="8" spans="1:8" x14ac:dyDescent="0.25">
      <c r="B8" s="2" t="s">
        <v>16</v>
      </c>
      <c r="F8" s="2" t="s">
        <v>17</v>
      </c>
      <c r="G8" s="2" t="s">
        <v>18</v>
      </c>
    </row>
    <row r="9" spans="1:8" x14ac:dyDescent="0.25">
      <c r="F9" s="2" t="s">
        <v>19</v>
      </c>
      <c r="G9" s="2" t="s">
        <v>20</v>
      </c>
    </row>
    <row r="10" spans="1:8" x14ac:dyDescent="0.25">
      <c r="F10" s="2" t="s">
        <v>21</v>
      </c>
      <c r="G10" s="2" t="s">
        <v>22</v>
      </c>
    </row>
    <row r="11" spans="1:8" x14ac:dyDescent="0.25">
      <c r="A11" s="11" t="s">
        <v>704</v>
      </c>
      <c r="F11" s="2" t="s">
        <v>23</v>
      </c>
      <c r="G11" s="2" t="s">
        <v>24</v>
      </c>
    </row>
    <row r="12" spans="1:8" x14ac:dyDescent="0.25">
      <c r="F12" s="2" t="s">
        <v>25</v>
      </c>
      <c r="G12" s="2" t="s">
        <v>26</v>
      </c>
    </row>
    <row r="13" spans="1:8" x14ac:dyDescent="0.25">
      <c r="F13" s="2" t="s">
        <v>27</v>
      </c>
      <c r="G13" s="2" t="s">
        <v>28</v>
      </c>
    </row>
    <row r="14" spans="1:8" x14ac:dyDescent="0.25">
      <c r="A14" s="13"/>
      <c r="B14" s="13" t="s">
        <v>705</v>
      </c>
      <c r="F14" s="2" t="s">
        <v>29</v>
      </c>
      <c r="G14" s="2" t="s">
        <v>30</v>
      </c>
    </row>
    <row r="15" spans="1:8" x14ac:dyDescent="0.25">
      <c r="A15" s="13" t="s">
        <v>73</v>
      </c>
      <c r="B15" s="31">
        <f>C22/B22</f>
        <v>1.1200000000000001</v>
      </c>
      <c r="F15" s="2" t="s">
        <v>31</v>
      </c>
      <c r="G15" s="2" t="s">
        <v>32</v>
      </c>
    </row>
    <row r="16" spans="1:8" x14ac:dyDescent="0.25">
      <c r="A16" s="13" t="s">
        <v>312</v>
      </c>
      <c r="B16" s="31">
        <f>C23/B23</f>
        <v>0.88926174496644295</v>
      </c>
      <c r="F16" s="2" t="s">
        <v>34</v>
      </c>
      <c r="G16" s="2" t="s">
        <v>35</v>
      </c>
    </row>
    <row r="17" spans="1:8" x14ac:dyDescent="0.25">
      <c r="A17" s="13" t="s">
        <v>674</v>
      </c>
      <c r="B17" s="13">
        <v>1</v>
      </c>
      <c r="F17" s="2" t="s">
        <v>37</v>
      </c>
      <c r="G17" s="2" t="s">
        <v>38</v>
      </c>
    </row>
    <row r="18" spans="1:8" x14ac:dyDescent="0.25">
      <c r="A18" s="13" t="s">
        <v>253</v>
      </c>
      <c r="B18" s="13">
        <v>1</v>
      </c>
      <c r="F18" s="2" t="s">
        <v>39</v>
      </c>
      <c r="G18" s="2" t="s">
        <v>40</v>
      </c>
    </row>
    <row r="19" spans="1:8" x14ac:dyDescent="0.25">
      <c r="F19" s="2" t="s">
        <v>41</v>
      </c>
      <c r="G19" s="2" t="s">
        <v>42</v>
      </c>
    </row>
    <row r="20" spans="1:8" x14ac:dyDescent="0.25">
      <c r="F20" s="2" t="s">
        <v>43</v>
      </c>
      <c r="G20" s="2" t="s">
        <v>44</v>
      </c>
    </row>
    <row r="21" spans="1:8" ht="15.75" customHeight="1" x14ac:dyDescent="0.25">
      <c r="A21" s="13"/>
      <c r="B21" s="13" t="s">
        <v>706</v>
      </c>
      <c r="C21" s="13" t="s">
        <v>364</v>
      </c>
      <c r="F21" s="2" t="s">
        <v>45</v>
      </c>
      <c r="G21" s="2" t="s">
        <v>46</v>
      </c>
    </row>
    <row r="22" spans="1:8" ht="15.75" customHeight="1" x14ac:dyDescent="0.25">
      <c r="A22" s="13" t="s">
        <v>73</v>
      </c>
      <c r="B22" s="13">
        <v>25</v>
      </c>
      <c r="C22" s="13">
        <v>28</v>
      </c>
      <c r="F22" s="2" t="s">
        <v>47</v>
      </c>
      <c r="G22" s="2" t="s">
        <v>48</v>
      </c>
    </row>
    <row r="23" spans="1:8" ht="15.75" customHeight="1" x14ac:dyDescent="0.25">
      <c r="A23" s="13" t="s">
        <v>312</v>
      </c>
      <c r="B23" s="13">
        <v>298</v>
      </c>
      <c r="C23" s="13">
        <v>265</v>
      </c>
      <c r="F23" s="2" t="s">
        <v>49</v>
      </c>
      <c r="G23" s="2" t="s">
        <v>50</v>
      </c>
    </row>
    <row r="24" spans="1:8" ht="15.75" customHeight="1" x14ac:dyDescent="0.25">
      <c r="F24" s="2" t="s">
        <v>51</v>
      </c>
      <c r="G24" s="2" t="s">
        <v>52</v>
      </c>
      <c r="H24" t="b">
        <v>1</v>
      </c>
    </row>
    <row r="25" spans="1:8" ht="15.75" customHeight="1" x14ac:dyDescent="0.25">
      <c r="F25" s="2" t="s">
        <v>53</v>
      </c>
      <c r="G25" s="2" t="s">
        <v>54</v>
      </c>
    </row>
    <row r="26" spans="1:8" ht="15.75" customHeight="1" x14ac:dyDescent="0.25">
      <c r="F26" s="2" t="s">
        <v>55</v>
      </c>
      <c r="G26" s="2" t="s">
        <v>56</v>
      </c>
    </row>
    <row r="27" spans="1:8" ht="15.75" customHeight="1" x14ac:dyDescent="0.25">
      <c r="A27" s="16" t="s">
        <v>711</v>
      </c>
      <c r="F27" s="2" t="s">
        <v>57</v>
      </c>
      <c r="G27" s="2" t="s">
        <v>58</v>
      </c>
    </row>
    <row r="28" spans="1:8" ht="15.75" customHeight="1" x14ac:dyDescent="0.25">
      <c r="A28" t="s">
        <v>710</v>
      </c>
      <c r="F28" s="2" t="s">
        <v>59</v>
      </c>
      <c r="G28" s="2" t="s">
        <v>60</v>
      </c>
    </row>
    <row r="29" spans="1:8" ht="15.75" customHeight="1" x14ac:dyDescent="0.25">
      <c r="F29" s="2" t="s">
        <v>61</v>
      </c>
      <c r="G29" s="2" t="s">
        <v>62</v>
      </c>
    </row>
    <row r="30" spans="1:8" ht="15.75" customHeight="1" x14ac:dyDescent="0.25">
      <c r="F30" s="2" t="s">
        <v>63</v>
      </c>
      <c r="G30" s="2" t="s">
        <v>64</v>
      </c>
    </row>
    <row r="31" spans="1:8" ht="15.75" customHeight="1" x14ac:dyDescent="0.25">
      <c r="A31" s="12"/>
      <c r="F31" s="2" t="s">
        <v>65</v>
      </c>
      <c r="G31" s="2" t="s">
        <v>66</v>
      </c>
    </row>
    <row r="32" spans="1:8" ht="15.75" customHeight="1" x14ac:dyDescent="0.25">
      <c r="A32" s="12"/>
      <c r="F32" s="2" t="s">
        <v>67</v>
      </c>
      <c r="G32" s="2" t="s">
        <v>68</v>
      </c>
    </row>
    <row r="33" spans="1:7" ht="15.75" customHeight="1" x14ac:dyDescent="0.25">
      <c r="F33" s="2" t="s">
        <v>69</v>
      </c>
      <c r="G33" s="2" t="s">
        <v>70</v>
      </c>
    </row>
    <row r="34" spans="1:7" ht="15.75" customHeight="1" x14ac:dyDescent="0.25">
      <c r="B34" s="12"/>
      <c r="C34" s="12"/>
      <c r="F34" s="2" t="s">
        <v>71</v>
      </c>
      <c r="G34" s="2" t="s">
        <v>72</v>
      </c>
    </row>
    <row r="35" spans="1:7" ht="15.75" customHeight="1" x14ac:dyDescent="0.25">
      <c r="A35" s="13"/>
      <c r="D35" s="14"/>
      <c r="F35" s="2" t="s">
        <v>74</v>
      </c>
      <c r="G35" s="2" t="s">
        <v>75</v>
      </c>
    </row>
    <row r="36" spans="1:7" ht="15.75" customHeight="1" x14ac:dyDescent="0.25">
      <c r="A36" s="13"/>
      <c r="D36" s="14"/>
      <c r="F36" s="2" t="s">
        <v>76</v>
      </c>
      <c r="G36" s="2" t="s">
        <v>77</v>
      </c>
    </row>
    <row r="37" spans="1:7" ht="15.75" customHeight="1" x14ac:dyDescent="0.25">
      <c r="F37" s="2" t="s">
        <v>78</v>
      </c>
      <c r="G37" s="2" t="s">
        <v>79</v>
      </c>
    </row>
    <row r="38" spans="1:7" ht="15.75" customHeight="1" x14ac:dyDescent="0.25">
      <c r="F38" s="2" t="s">
        <v>80</v>
      </c>
      <c r="G38" s="2" t="s">
        <v>81</v>
      </c>
    </row>
    <row r="39" spans="1:7" ht="15.75" customHeight="1" x14ac:dyDescent="0.25">
      <c r="F39" s="2" t="s">
        <v>82</v>
      </c>
      <c r="G39" s="2" t="s">
        <v>83</v>
      </c>
    </row>
    <row r="40" spans="1:7" ht="15.75" customHeight="1" x14ac:dyDescent="0.25">
      <c r="F40" s="2" t="s">
        <v>84</v>
      </c>
      <c r="G40" s="2" t="s">
        <v>85</v>
      </c>
    </row>
    <row r="41" spans="1:7" ht="15.75" customHeight="1" x14ac:dyDescent="0.25">
      <c r="B41" s="12"/>
      <c r="F41" s="2" t="s">
        <v>86</v>
      </c>
      <c r="G41" s="2" t="s">
        <v>87</v>
      </c>
    </row>
    <row r="42" spans="1:7" ht="15.75" customHeight="1" x14ac:dyDescent="0.25">
      <c r="F42" s="2" t="s">
        <v>88</v>
      </c>
      <c r="G42" s="2" t="s">
        <v>89</v>
      </c>
    </row>
    <row r="43" spans="1:7" ht="15.75" customHeight="1" x14ac:dyDescent="0.25">
      <c r="F43" s="2" t="s">
        <v>90</v>
      </c>
      <c r="G43" s="2" t="s">
        <v>91</v>
      </c>
    </row>
    <row r="44" spans="1:7" ht="15.75" customHeight="1" x14ac:dyDescent="0.25">
      <c r="F44" s="2" t="s">
        <v>92</v>
      </c>
      <c r="G44" s="2" t="s">
        <v>93</v>
      </c>
    </row>
    <row r="45" spans="1:7" ht="15.75" customHeight="1" x14ac:dyDescent="0.25">
      <c r="A45" s="13"/>
      <c r="B45" s="13"/>
      <c r="F45" s="2" t="s">
        <v>94</v>
      </c>
      <c r="G45" s="2" t="s">
        <v>95</v>
      </c>
    </row>
    <row r="46" spans="1:7" ht="15.75" customHeight="1" x14ac:dyDescent="0.25">
      <c r="A46" s="13"/>
      <c r="B46" s="13"/>
      <c r="F46" s="2" t="s">
        <v>96</v>
      </c>
      <c r="G46" s="2" t="s">
        <v>97</v>
      </c>
    </row>
    <row r="47" spans="1:7" ht="15.75" customHeight="1" x14ac:dyDescent="0.25">
      <c r="A47" s="13"/>
      <c r="B47" s="13"/>
      <c r="F47" s="2" t="s">
        <v>98</v>
      </c>
      <c r="G47" s="2" t="s">
        <v>99</v>
      </c>
    </row>
    <row r="48" spans="1:7" ht="15.75" customHeight="1" x14ac:dyDescent="0.25">
      <c r="F48" s="2" t="s">
        <v>100</v>
      </c>
      <c r="G48" s="2" t="s">
        <v>101</v>
      </c>
    </row>
    <row r="49" spans="1:7" ht="15.75" customHeight="1" x14ac:dyDescent="0.25">
      <c r="F49" s="2" t="s">
        <v>102</v>
      </c>
      <c r="G49" s="2" t="s">
        <v>103</v>
      </c>
    </row>
    <row r="50" spans="1:7" ht="15.75" customHeight="1" x14ac:dyDescent="0.25">
      <c r="F50" s="2" t="s">
        <v>1</v>
      </c>
      <c r="G50" s="2" t="s">
        <v>104</v>
      </c>
    </row>
    <row r="51" spans="1:7" ht="15.75" customHeight="1" x14ac:dyDescent="0.25">
      <c r="F51" s="2" t="s">
        <v>105</v>
      </c>
      <c r="G51" s="2" t="s">
        <v>106</v>
      </c>
    </row>
    <row r="52" spans="1:7" ht="15.75" customHeight="1" x14ac:dyDescent="0.2"/>
    <row r="53" spans="1:7" ht="15.75" customHeight="1" x14ac:dyDescent="0.2"/>
    <row r="54" spans="1:7" ht="15.75" customHeight="1" x14ac:dyDescent="0.2"/>
    <row r="55" spans="1:7" ht="15.75" customHeight="1" x14ac:dyDescent="0.2"/>
    <row r="56" spans="1:7" ht="15.75" customHeight="1" x14ac:dyDescent="0.2">
      <c r="A56" s="16"/>
    </row>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202"/>
  <sheetViews>
    <sheetView workbookViewId="0"/>
  </sheetViews>
  <sheetFormatPr defaultColWidth="9" defaultRowHeight="15" x14ac:dyDescent="0.25"/>
  <cols>
    <col min="1" max="1" width="46.125" style="9" customWidth="1"/>
    <col min="2" max="2" width="9" style="9" customWidth="1"/>
    <col min="3" max="3" width="20" style="9" customWidth="1"/>
    <col min="4" max="8" width="9" style="9" customWidth="1"/>
    <col min="9" max="9" width="20.625" style="9" customWidth="1"/>
    <col min="10" max="10" width="4.125" style="9" customWidth="1"/>
    <col min="11" max="11" width="24.125" style="9" customWidth="1"/>
    <col min="12" max="12" width="18.625" style="9" customWidth="1"/>
    <col min="13" max="13" width="13.625" style="9" customWidth="1"/>
    <col min="14" max="14" width="9" style="9" customWidth="1"/>
    <col min="15" max="16384" width="9" style="9"/>
  </cols>
  <sheetData>
    <row r="1" spans="1:17" x14ac:dyDescent="0.25">
      <c r="A1" s="9" t="s">
        <v>107</v>
      </c>
      <c r="B1" s="9" t="s">
        <v>108</v>
      </c>
      <c r="C1" s="9" t="s">
        <v>109</v>
      </c>
      <c r="D1" s="9" t="s">
        <v>110</v>
      </c>
      <c r="E1" s="9" t="s">
        <v>111</v>
      </c>
      <c r="F1" s="9" t="s">
        <v>112</v>
      </c>
      <c r="G1" s="9" t="s">
        <v>113</v>
      </c>
      <c r="H1" s="9" t="s">
        <v>114</v>
      </c>
      <c r="I1" s="9" t="s">
        <v>115</v>
      </c>
      <c r="J1" s="9" t="s">
        <v>116</v>
      </c>
      <c r="K1" s="9" t="s">
        <v>117</v>
      </c>
      <c r="L1" s="9" t="s">
        <v>118</v>
      </c>
      <c r="M1" s="9" t="s">
        <v>119</v>
      </c>
      <c r="N1" s="9" t="s">
        <v>120</v>
      </c>
      <c r="O1" s="9" t="s">
        <v>121</v>
      </c>
      <c r="P1" s="9" t="s">
        <v>122</v>
      </c>
      <c r="Q1" s="9" t="s">
        <v>123</v>
      </c>
    </row>
    <row r="2" spans="1:17" hidden="1" x14ac:dyDescent="0.25">
      <c r="A2" s="9" t="s">
        <v>124</v>
      </c>
      <c r="B2" s="9" t="s">
        <v>125</v>
      </c>
      <c r="C2" s="9" t="s">
        <v>126</v>
      </c>
      <c r="D2" s="9" t="s">
        <v>73</v>
      </c>
      <c r="E2" s="9">
        <v>2005</v>
      </c>
      <c r="F2" s="9" t="s">
        <v>73</v>
      </c>
      <c r="G2" s="9" t="s">
        <v>73</v>
      </c>
      <c r="H2" s="10">
        <v>38353</v>
      </c>
      <c r="I2" s="9" t="s">
        <v>127</v>
      </c>
      <c r="K2" s="9" t="s">
        <v>128</v>
      </c>
      <c r="L2" s="9" t="s">
        <v>126</v>
      </c>
      <c r="M2" s="9" t="s">
        <v>129</v>
      </c>
      <c r="N2" s="9" t="s">
        <v>130</v>
      </c>
      <c r="O2" s="9" t="s">
        <v>131</v>
      </c>
      <c r="P2" s="9">
        <v>17421.227641191999</v>
      </c>
      <c r="Q2" s="9">
        <v>1</v>
      </c>
    </row>
    <row r="3" spans="1:17" hidden="1" x14ac:dyDescent="0.25">
      <c r="A3" s="9" t="s">
        <v>124</v>
      </c>
      <c r="B3" s="9" t="s">
        <v>125</v>
      </c>
      <c r="C3" s="9" t="s">
        <v>132</v>
      </c>
      <c r="D3" s="9" t="s">
        <v>73</v>
      </c>
      <c r="E3" s="9">
        <v>2005</v>
      </c>
      <c r="F3" s="9" t="s">
        <v>73</v>
      </c>
      <c r="G3" s="9" t="s">
        <v>73</v>
      </c>
      <c r="H3" s="10">
        <v>38353</v>
      </c>
      <c r="I3" s="9" t="s">
        <v>133</v>
      </c>
      <c r="K3" s="9" t="s">
        <v>134</v>
      </c>
      <c r="L3" s="9" t="s">
        <v>132</v>
      </c>
      <c r="M3" s="9" t="s">
        <v>135</v>
      </c>
      <c r="N3" s="9" t="s">
        <v>136</v>
      </c>
      <c r="O3" s="9" t="s">
        <v>131</v>
      </c>
      <c r="P3" s="9">
        <v>2629900.8204677501</v>
      </c>
      <c r="Q3" s="9">
        <v>1</v>
      </c>
    </row>
    <row r="4" spans="1:17" hidden="1" x14ac:dyDescent="0.25">
      <c r="A4" s="9" t="s">
        <v>124</v>
      </c>
      <c r="B4" s="9" t="s">
        <v>125</v>
      </c>
      <c r="C4" s="9" t="s">
        <v>137</v>
      </c>
      <c r="D4" s="9" t="s">
        <v>73</v>
      </c>
      <c r="E4" s="9">
        <v>2005</v>
      </c>
      <c r="F4" s="9" t="s">
        <v>73</v>
      </c>
      <c r="G4" s="9" t="s">
        <v>73</v>
      </c>
      <c r="H4" s="10">
        <v>38353</v>
      </c>
      <c r="I4" s="9" t="s">
        <v>133</v>
      </c>
      <c r="K4" s="9" t="s">
        <v>138</v>
      </c>
      <c r="L4" s="9" t="s">
        <v>137</v>
      </c>
      <c r="M4" s="9" t="s">
        <v>135</v>
      </c>
      <c r="N4" s="9" t="s">
        <v>136</v>
      </c>
      <c r="O4" s="9" t="s">
        <v>131</v>
      </c>
      <c r="P4" s="9">
        <v>5384561.21608348</v>
      </c>
      <c r="Q4" s="9">
        <v>1</v>
      </c>
    </row>
    <row r="5" spans="1:17" hidden="1" x14ac:dyDescent="0.25">
      <c r="A5" s="9" t="s">
        <v>124</v>
      </c>
      <c r="B5" s="9" t="s">
        <v>125</v>
      </c>
      <c r="C5" s="9" t="s">
        <v>139</v>
      </c>
      <c r="D5" s="9" t="s">
        <v>73</v>
      </c>
      <c r="E5" s="9">
        <v>2005</v>
      </c>
      <c r="F5" s="9" t="s">
        <v>73</v>
      </c>
      <c r="G5" s="9" t="s">
        <v>73</v>
      </c>
      <c r="H5" s="10">
        <v>38353</v>
      </c>
      <c r="I5" s="9" t="s">
        <v>127</v>
      </c>
      <c r="K5" s="9" t="s">
        <v>140</v>
      </c>
      <c r="L5" s="9" t="s">
        <v>139</v>
      </c>
      <c r="M5" s="9" t="s">
        <v>129</v>
      </c>
      <c r="N5" s="9" t="s">
        <v>130</v>
      </c>
      <c r="O5" s="9" t="s">
        <v>131</v>
      </c>
      <c r="P5" s="9">
        <v>103088.561714531</v>
      </c>
      <c r="Q5" s="9">
        <v>1</v>
      </c>
    </row>
    <row r="6" spans="1:17" hidden="1" x14ac:dyDescent="0.25">
      <c r="A6" s="9" t="s">
        <v>124</v>
      </c>
      <c r="B6" s="9" t="s">
        <v>141</v>
      </c>
      <c r="C6" s="9" t="s">
        <v>142</v>
      </c>
      <c r="D6" s="9" t="s">
        <v>73</v>
      </c>
      <c r="E6" s="9">
        <v>2005</v>
      </c>
      <c r="F6" s="9" t="s">
        <v>73</v>
      </c>
      <c r="G6" s="9" t="s">
        <v>73</v>
      </c>
      <c r="H6" s="10">
        <v>38353</v>
      </c>
      <c r="K6" s="9" t="s">
        <v>143</v>
      </c>
      <c r="L6" s="9" t="s">
        <v>142</v>
      </c>
      <c r="M6" s="9" t="s">
        <v>142</v>
      </c>
      <c r="N6" s="9" t="s">
        <v>142</v>
      </c>
      <c r="O6" s="9" t="s">
        <v>131</v>
      </c>
      <c r="P6" s="9">
        <v>0</v>
      </c>
      <c r="Q6" s="9">
        <v>1</v>
      </c>
    </row>
    <row r="7" spans="1:17" hidden="1" x14ac:dyDescent="0.25">
      <c r="A7" s="9" t="s">
        <v>124</v>
      </c>
      <c r="B7" s="9" t="s">
        <v>141</v>
      </c>
      <c r="C7" s="9" t="s">
        <v>144</v>
      </c>
      <c r="D7" s="9" t="s">
        <v>73</v>
      </c>
      <c r="E7" s="9">
        <v>2005</v>
      </c>
      <c r="F7" s="9" t="s">
        <v>73</v>
      </c>
      <c r="G7" s="9" t="s">
        <v>73</v>
      </c>
      <c r="H7" s="10">
        <v>38353</v>
      </c>
      <c r="K7" s="9" t="s">
        <v>145</v>
      </c>
      <c r="L7" s="9" t="s">
        <v>144</v>
      </c>
      <c r="M7" s="9" t="s">
        <v>144</v>
      </c>
      <c r="N7" s="9" t="s">
        <v>144</v>
      </c>
      <c r="O7" s="9" t="s">
        <v>131</v>
      </c>
      <c r="P7" s="9">
        <v>0</v>
      </c>
      <c r="Q7" s="9">
        <v>1</v>
      </c>
    </row>
    <row r="8" spans="1:17" hidden="1" x14ac:dyDescent="0.25">
      <c r="A8" s="9" t="s">
        <v>124</v>
      </c>
      <c r="B8" s="9" t="s">
        <v>141</v>
      </c>
      <c r="C8" s="9" t="s">
        <v>146</v>
      </c>
      <c r="D8" s="9" t="s">
        <v>73</v>
      </c>
      <c r="E8" s="9">
        <v>2005</v>
      </c>
      <c r="F8" s="9" t="s">
        <v>73</v>
      </c>
      <c r="G8" s="9" t="s">
        <v>73</v>
      </c>
      <c r="H8" s="10">
        <v>38353</v>
      </c>
      <c r="K8" s="9" t="s">
        <v>147</v>
      </c>
      <c r="L8" s="9" t="s">
        <v>146</v>
      </c>
      <c r="M8" s="9" t="s">
        <v>146</v>
      </c>
      <c r="N8" s="9" t="s">
        <v>146</v>
      </c>
      <c r="O8" s="9" t="s">
        <v>131</v>
      </c>
      <c r="P8" s="9">
        <v>7287.9904167840004</v>
      </c>
      <c r="Q8" s="9">
        <v>1</v>
      </c>
    </row>
    <row r="9" spans="1:17" hidden="1" x14ac:dyDescent="0.25">
      <c r="A9" s="9" t="s">
        <v>124</v>
      </c>
      <c r="B9" s="9" t="s">
        <v>141</v>
      </c>
      <c r="C9" s="9" t="s">
        <v>148</v>
      </c>
      <c r="D9" s="9" t="s">
        <v>73</v>
      </c>
      <c r="E9" s="9">
        <v>2005</v>
      </c>
      <c r="F9" s="9" t="s">
        <v>73</v>
      </c>
      <c r="G9" s="9" t="s">
        <v>73</v>
      </c>
      <c r="H9" s="10">
        <v>38353</v>
      </c>
      <c r="K9" s="9" t="s">
        <v>149</v>
      </c>
      <c r="L9" s="9" t="s">
        <v>148</v>
      </c>
      <c r="M9" s="9" t="s">
        <v>148</v>
      </c>
      <c r="N9" s="9" t="s">
        <v>148</v>
      </c>
      <c r="O9" s="9" t="s">
        <v>131</v>
      </c>
      <c r="P9" s="9">
        <v>85.514141093999996</v>
      </c>
      <c r="Q9" s="9">
        <v>1</v>
      </c>
    </row>
    <row r="10" spans="1:17" x14ac:dyDescent="0.25">
      <c r="A10" s="9" t="s">
        <v>124</v>
      </c>
      <c r="B10" s="9" t="s">
        <v>150</v>
      </c>
      <c r="C10" s="9" t="s">
        <v>151</v>
      </c>
      <c r="D10" s="9" t="s">
        <v>73</v>
      </c>
      <c r="E10" s="9">
        <v>2005</v>
      </c>
      <c r="F10" s="9" t="s">
        <v>73</v>
      </c>
      <c r="G10" s="9" t="s">
        <v>73</v>
      </c>
      <c r="H10" s="10">
        <v>38353</v>
      </c>
      <c r="I10" s="9" t="s">
        <v>152</v>
      </c>
      <c r="K10" s="9" t="s">
        <v>151</v>
      </c>
      <c r="L10" s="9" t="s">
        <v>151</v>
      </c>
      <c r="M10" s="9" t="s">
        <v>151</v>
      </c>
      <c r="N10" s="9" t="s">
        <v>153</v>
      </c>
      <c r="O10" s="9" t="s">
        <v>131</v>
      </c>
      <c r="P10" s="9">
        <v>3334317.56044803</v>
      </c>
      <c r="Q10" s="9">
        <v>1</v>
      </c>
    </row>
    <row r="11" spans="1:17" x14ac:dyDescent="0.25">
      <c r="A11" s="9" t="s">
        <v>124</v>
      </c>
      <c r="B11" s="9" t="s">
        <v>150</v>
      </c>
      <c r="C11" s="9" t="s">
        <v>154</v>
      </c>
      <c r="D11" s="9" t="s">
        <v>73</v>
      </c>
      <c r="E11" s="9">
        <v>2005</v>
      </c>
      <c r="F11" s="9" t="s">
        <v>73</v>
      </c>
      <c r="G11" s="9" t="s">
        <v>73</v>
      </c>
      <c r="H11" s="10">
        <v>38353</v>
      </c>
      <c r="I11" s="9" t="s">
        <v>150</v>
      </c>
      <c r="K11" s="9" t="s">
        <v>155</v>
      </c>
      <c r="L11" s="9" t="s">
        <v>154</v>
      </c>
      <c r="M11" s="9" t="s">
        <v>154</v>
      </c>
      <c r="N11" s="9" t="s">
        <v>156</v>
      </c>
      <c r="O11" s="9" t="s">
        <v>131</v>
      </c>
      <c r="P11" s="9">
        <v>146849.485116342</v>
      </c>
      <c r="Q11" s="9">
        <v>1</v>
      </c>
    </row>
    <row r="12" spans="1:17" x14ac:dyDescent="0.25">
      <c r="A12" s="9" t="s">
        <v>124</v>
      </c>
      <c r="B12" s="9" t="s">
        <v>150</v>
      </c>
      <c r="C12" s="9" t="s">
        <v>157</v>
      </c>
      <c r="D12" s="9" t="s">
        <v>73</v>
      </c>
      <c r="E12" s="9">
        <v>2005</v>
      </c>
      <c r="F12" s="9" t="s">
        <v>73</v>
      </c>
      <c r="G12" s="9" t="s">
        <v>73</v>
      </c>
      <c r="H12" s="10">
        <v>38353</v>
      </c>
      <c r="I12" s="9" t="s">
        <v>152</v>
      </c>
      <c r="K12" s="9" t="s">
        <v>157</v>
      </c>
      <c r="L12" s="9" t="s">
        <v>157</v>
      </c>
      <c r="M12" s="9" t="s">
        <v>157</v>
      </c>
      <c r="N12" s="9" t="s">
        <v>153</v>
      </c>
      <c r="O12" s="9" t="s">
        <v>131</v>
      </c>
      <c r="P12" s="9">
        <v>1263846.6316669199</v>
      </c>
      <c r="Q12" s="9">
        <v>1</v>
      </c>
    </row>
    <row r="13" spans="1:17" x14ac:dyDescent="0.25">
      <c r="A13" s="9" t="s">
        <v>124</v>
      </c>
      <c r="B13" s="9" t="s">
        <v>150</v>
      </c>
      <c r="C13" s="9" t="s">
        <v>158</v>
      </c>
      <c r="D13" s="9" t="s">
        <v>73</v>
      </c>
      <c r="E13" s="9">
        <v>2005</v>
      </c>
      <c r="F13" s="9" t="s">
        <v>73</v>
      </c>
      <c r="G13" s="9" t="s">
        <v>73</v>
      </c>
      <c r="H13" s="10">
        <v>38353</v>
      </c>
      <c r="I13" s="9" t="s">
        <v>152</v>
      </c>
      <c r="K13" s="9" t="s">
        <v>159</v>
      </c>
      <c r="L13" s="9" t="s">
        <v>158</v>
      </c>
      <c r="M13" s="9" t="s">
        <v>158</v>
      </c>
      <c r="N13" s="9" t="s">
        <v>153</v>
      </c>
      <c r="O13" s="9" t="s">
        <v>131</v>
      </c>
      <c r="P13" s="9">
        <v>2132964.53759631</v>
      </c>
      <c r="Q13" s="9">
        <v>1</v>
      </c>
    </row>
    <row r="14" spans="1:17" x14ac:dyDescent="0.25">
      <c r="A14" s="9" t="s">
        <v>124</v>
      </c>
      <c r="B14" s="9" t="s">
        <v>150</v>
      </c>
      <c r="C14" s="9" t="s">
        <v>160</v>
      </c>
      <c r="D14" s="9" t="s">
        <v>73</v>
      </c>
      <c r="E14" s="9">
        <v>2005</v>
      </c>
      <c r="F14" s="9" t="s">
        <v>73</v>
      </c>
      <c r="G14" s="9" t="s">
        <v>73</v>
      </c>
      <c r="H14" s="10">
        <v>38353</v>
      </c>
      <c r="I14" s="9" t="s">
        <v>150</v>
      </c>
      <c r="K14" s="9" t="s">
        <v>161</v>
      </c>
      <c r="L14" s="9" t="s">
        <v>160</v>
      </c>
      <c r="M14" s="9" t="s">
        <v>160</v>
      </c>
      <c r="N14" s="9" t="s">
        <v>156</v>
      </c>
      <c r="O14" s="9" t="s">
        <v>131</v>
      </c>
      <c r="P14" s="9">
        <v>13958.905825174001</v>
      </c>
      <c r="Q14" s="9">
        <v>1</v>
      </c>
    </row>
    <row r="15" spans="1:17" hidden="1" x14ac:dyDescent="0.25">
      <c r="A15" s="9" t="s">
        <v>162</v>
      </c>
      <c r="B15" s="9" t="s">
        <v>141</v>
      </c>
      <c r="C15" s="9" t="s">
        <v>142</v>
      </c>
      <c r="D15" s="9" t="s">
        <v>73</v>
      </c>
      <c r="E15" s="9">
        <v>2005</v>
      </c>
      <c r="F15" s="9" t="s">
        <v>73</v>
      </c>
      <c r="G15" s="9" t="s">
        <v>73</v>
      </c>
      <c r="H15" s="10">
        <v>38353</v>
      </c>
      <c r="K15" s="9" t="s">
        <v>143</v>
      </c>
      <c r="L15" s="9" t="s">
        <v>142</v>
      </c>
      <c r="M15" s="9" t="s">
        <v>142</v>
      </c>
      <c r="N15" s="9" t="s">
        <v>142</v>
      </c>
      <c r="O15" s="9" t="s">
        <v>131</v>
      </c>
      <c r="P15" s="9">
        <v>305.03628129700002</v>
      </c>
      <c r="Q15" s="9">
        <v>1</v>
      </c>
    </row>
    <row r="16" spans="1:17" hidden="1" x14ac:dyDescent="0.25">
      <c r="A16" s="9" t="s">
        <v>162</v>
      </c>
      <c r="B16" s="9" t="s">
        <v>141</v>
      </c>
      <c r="C16" s="9" t="s">
        <v>144</v>
      </c>
      <c r="D16" s="9" t="s">
        <v>73</v>
      </c>
      <c r="E16" s="9">
        <v>2005</v>
      </c>
      <c r="F16" s="9" t="s">
        <v>73</v>
      </c>
      <c r="G16" s="9" t="s">
        <v>73</v>
      </c>
      <c r="H16" s="10">
        <v>38353</v>
      </c>
      <c r="K16" s="9" t="s">
        <v>145</v>
      </c>
      <c r="L16" s="9" t="s">
        <v>144</v>
      </c>
      <c r="M16" s="9" t="s">
        <v>144</v>
      </c>
      <c r="N16" s="9" t="s">
        <v>144</v>
      </c>
      <c r="O16" s="9" t="s">
        <v>131</v>
      </c>
      <c r="P16" s="9">
        <v>12099.664997071</v>
      </c>
      <c r="Q16" s="9">
        <v>1</v>
      </c>
    </row>
    <row r="17" spans="1:17" hidden="1" x14ac:dyDescent="0.25">
      <c r="A17" s="9" t="s">
        <v>162</v>
      </c>
      <c r="B17" s="9" t="s">
        <v>141</v>
      </c>
      <c r="C17" s="9" t="s">
        <v>146</v>
      </c>
      <c r="D17" s="9" t="s">
        <v>73</v>
      </c>
      <c r="E17" s="9">
        <v>2005</v>
      </c>
      <c r="F17" s="9" t="s">
        <v>73</v>
      </c>
      <c r="G17" s="9" t="s">
        <v>73</v>
      </c>
      <c r="H17" s="10">
        <v>38353</v>
      </c>
      <c r="K17" s="9" t="s">
        <v>147</v>
      </c>
      <c r="L17" s="9" t="s">
        <v>146</v>
      </c>
      <c r="M17" s="9" t="s">
        <v>146</v>
      </c>
      <c r="N17" s="9" t="s">
        <v>146</v>
      </c>
      <c r="O17" s="9" t="s">
        <v>131</v>
      </c>
      <c r="P17" s="9">
        <v>2355.475226258</v>
      </c>
      <c r="Q17" s="9">
        <v>1</v>
      </c>
    </row>
    <row r="18" spans="1:17" hidden="1" x14ac:dyDescent="0.25">
      <c r="A18" s="9" t="s">
        <v>162</v>
      </c>
      <c r="B18" s="9" t="s">
        <v>141</v>
      </c>
      <c r="C18" s="9" t="s">
        <v>148</v>
      </c>
      <c r="D18" s="9" t="s">
        <v>73</v>
      </c>
      <c r="E18" s="9">
        <v>2005</v>
      </c>
      <c r="F18" s="9" t="s">
        <v>73</v>
      </c>
      <c r="G18" s="9" t="s">
        <v>73</v>
      </c>
      <c r="H18" s="10">
        <v>38353</v>
      </c>
      <c r="K18" s="9" t="s">
        <v>149</v>
      </c>
      <c r="L18" s="9" t="s">
        <v>148</v>
      </c>
      <c r="M18" s="9" t="s">
        <v>148</v>
      </c>
      <c r="N18" s="9" t="s">
        <v>148</v>
      </c>
      <c r="O18" s="9" t="s">
        <v>131</v>
      </c>
      <c r="P18" s="9">
        <v>11961.788494644001</v>
      </c>
      <c r="Q18" s="9">
        <v>1</v>
      </c>
    </row>
    <row r="19" spans="1:17" hidden="1" x14ac:dyDescent="0.25">
      <c r="A19" s="9" t="s">
        <v>163</v>
      </c>
      <c r="B19" s="9" t="s">
        <v>141</v>
      </c>
      <c r="C19" s="9" t="s">
        <v>142</v>
      </c>
      <c r="D19" s="9" t="s">
        <v>73</v>
      </c>
      <c r="E19" s="9">
        <v>2005</v>
      </c>
      <c r="F19" s="9" t="s">
        <v>73</v>
      </c>
      <c r="G19" s="9" t="s">
        <v>73</v>
      </c>
      <c r="H19" s="10">
        <v>38353</v>
      </c>
      <c r="I19" s="9" t="s">
        <v>164</v>
      </c>
      <c r="K19" s="9" t="s">
        <v>143</v>
      </c>
      <c r="L19" s="9" t="s">
        <v>142</v>
      </c>
      <c r="M19" s="9" t="s">
        <v>142</v>
      </c>
      <c r="N19" s="9" t="s">
        <v>142</v>
      </c>
      <c r="O19" s="9" t="s">
        <v>131</v>
      </c>
      <c r="P19" s="9">
        <v>6910.3969912769999</v>
      </c>
      <c r="Q19" s="9">
        <v>1</v>
      </c>
    </row>
    <row r="20" spans="1:17" hidden="1" x14ac:dyDescent="0.25">
      <c r="A20" s="9" t="s">
        <v>163</v>
      </c>
      <c r="B20" s="9" t="s">
        <v>141</v>
      </c>
      <c r="C20" s="9" t="s">
        <v>165</v>
      </c>
      <c r="D20" s="9" t="s">
        <v>73</v>
      </c>
      <c r="E20" s="9">
        <v>2005</v>
      </c>
      <c r="F20" s="9" t="s">
        <v>73</v>
      </c>
      <c r="G20" s="9" t="s">
        <v>73</v>
      </c>
      <c r="H20" s="10">
        <v>38353</v>
      </c>
      <c r="I20" s="9" t="s">
        <v>164</v>
      </c>
      <c r="K20" s="9" t="s">
        <v>165</v>
      </c>
      <c r="L20" s="9" t="s">
        <v>165</v>
      </c>
      <c r="M20" s="9" t="s">
        <v>165</v>
      </c>
      <c r="N20" s="9" t="s">
        <v>165</v>
      </c>
      <c r="O20" s="9" t="s">
        <v>131</v>
      </c>
      <c r="P20" s="9">
        <v>63078.021027075003</v>
      </c>
      <c r="Q20" s="9">
        <v>1</v>
      </c>
    </row>
    <row r="21" spans="1:17" hidden="1" x14ac:dyDescent="0.25">
      <c r="A21" s="9" t="s">
        <v>163</v>
      </c>
      <c r="B21" s="9" t="s">
        <v>141</v>
      </c>
      <c r="C21" s="9" t="s">
        <v>166</v>
      </c>
      <c r="D21" s="9" t="s">
        <v>73</v>
      </c>
      <c r="E21" s="9">
        <v>2005</v>
      </c>
      <c r="F21" s="9" t="s">
        <v>73</v>
      </c>
      <c r="G21" s="9" t="s">
        <v>73</v>
      </c>
      <c r="H21" s="10">
        <v>38353</v>
      </c>
      <c r="I21" s="9" t="s">
        <v>167</v>
      </c>
      <c r="K21" s="9" t="s">
        <v>168</v>
      </c>
      <c r="L21" s="9" t="s">
        <v>166</v>
      </c>
      <c r="M21" s="9" t="s">
        <v>166</v>
      </c>
      <c r="N21" s="9" t="s">
        <v>166</v>
      </c>
      <c r="O21" s="9" t="s">
        <v>131</v>
      </c>
      <c r="P21" s="9">
        <v>27040.322494402</v>
      </c>
      <c r="Q21" s="9">
        <v>1</v>
      </c>
    </row>
    <row r="22" spans="1:17" hidden="1" x14ac:dyDescent="0.25">
      <c r="A22" s="9" t="s">
        <v>163</v>
      </c>
      <c r="B22" s="9" t="s">
        <v>141</v>
      </c>
      <c r="C22" s="9" t="s">
        <v>144</v>
      </c>
      <c r="D22" s="9" t="s">
        <v>73</v>
      </c>
      <c r="E22" s="9">
        <v>2005</v>
      </c>
      <c r="F22" s="9" t="s">
        <v>73</v>
      </c>
      <c r="G22" s="9" t="s">
        <v>73</v>
      </c>
      <c r="H22" s="10">
        <v>38353</v>
      </c>
      <c r="I22" s="9" t="s">
        <v>164</v>
      </c>
      <c r="K22" s="9" t="s">
        <v>145</v>
      </c>
      <c r="L22" s="9" t="s">
        <v>144</v>
      </c>
      <c r="M22" s="9" t="s">
        <v>144</v>
      </c>
      <c r="N22" s="9" t="s">
        <v>144</v>
      </c>
      <c r="O22" s="9" t="s">
        <v>131</v>
      </c>
      <c r="P22" s="9">
        <v>2579.378336884</v>
      </c>
      <c r="Q22" s="9">
        <v>1</v>
      </c>
    </row>
    <row r="23" spans="1:17" hidden="1" x14ac:dyDescent="0.25">
      <c r="A23" s="9" t="s">
        <v>163</v>
      </c>
      <c r="B23" s="9" t="s">
        <v>141</v>
      </c>
      <c r="C23" s="9" t="s">
        <v>146</v>
      </c>
      <c r="D23" s="9" t="s">
        <v>73</v>
      </c>
      <c r="E23" s="9">
        <v>2005</v>
      </c>
      <c r="F23" s="9" t="s">
        <v>73</v>
      </c>
      <c r="G23" s="9" t="s">
        <v>73</v>
      </c>
      <c r="H23" s="10">
        <v>38353</v>
      </c>
      <c r="I23" s="9" t="s">
        <v>164</v>
      </c>
      <c r="K23" s="9" t="s">
        <v>147</v>
      </c>
      <c r="L23" s="9" t="s">
        <v>146</v>
      </c>
      <c r="M23" s="9" t="s">
        <v>146</v>
      </c>
      <c r="N23" s="9" t="s">
        <v>146</v>
      </c>
      <c r="O23" s="9" t="s">
        <v>131</v>
      </c>
      <c r="P23" s="9">
        <v>379.07885786000003</v>
      </c>
      <c r="Q23" s="9">
        <v>1</v>
      </c>
    </row>
    <row r="24" spans="1:17" hidden="1" x14ac:dyDescent="0.25">
      <c r="A24" s="9" t="s">
        <v>163</v>
      </c>
      <c r="B24" s="9" t="s">
        <v>141</v>
      </c>
      <c r="C24" s="9" t="s">
        <v>148</v>
      </c>
      <c r="D24" s="9" t="s">
        <v>73</v>
      </c>
      <c r="E24" s="9">
        <v>2005</v>
      </c>
      <c r="F24" s="9" t="s">
        <v>73</v>
      </c>
      <c r="G24" s="9" t="s">
        <v>73</v>
      </c>
      <c r="H24" s="10">
        <v>38353</v>
      </c>
      <c r="I24" s="9" t="s">
        <v>164</v>
      </c>
      <c r="K24" s="9" t="s">
        <v>149</v>
      </c>
      <c r="L24" s="9" t="s">
        <v>148</v>
      </c>
      <c r="M24" s="9" t="s">
        <v>148</v>
      </c>
      <c r="N24" s="9" t="s">
        <v>148</v>
      </c>
      <c r="O24" s="9" t="s">
        <v>131</v>
      </c>
      <c r="P24" s="9">
        <v>6979.657078878</v>
      </c>
      <c r="Q24" s="9">
        <v>1</v>
      </c>
    </row>
    <row r="25" spans="1:17" hidden="1" x14ac:dyDescent="0.25">
      <c r="A25" s="9" t="s">
        <v>163</v>
      </c>
      <c r="B25" s="9" t="s">
        <v>141</v>
      </c>
      <c r="C25" s="9" t="s">
        <v>157</v>
      </c>
      <c r="D25" s="9" t="s">
        <v>73</v>
      </c>
      <c r="E25" s="9">
        <v>2005</v>
      </c>
      <c r="F25" s="9" t="s">
        <v>73</v>
      </c>
      <c r="G25" s="9" t="s">
        <v>73</v>
      </c>
      <c r="H25" s="10">
        <v>38353</v>
      </c>
      <c r="I25" s="9" t="s">
        <v>164</v>
      </c>
      <c r="K25" s="9" t="s">
        <v>169</v>
      </c>
      <c r="L25" s="9" t="s">
        <v>157</v>
      </c>
      <c r="M25" s="9" t="s">
        <v>157</v>
      </c>
      <c r="N25" s="9" t="s">
        <v>153</v>
      </c>
      <c r="O25" s="9" t="s">
        <v>131</v>
      </c>
      <c r="P25" s="9">
        <v>5425.749376754</v>
      </c>
      <c r="Q25" s="9">
        <v>1</v>
      </c>
    </row>
    <row r="26" spans="1:17" hidden="1" x14ac:dyDescent="0.25">
      <c r="A26" s="9" t="s">
        <v>170</v>
      </c>
      <c r="B26" s="9" t="s">
        <v>141</v>
      </c>
      <c r="C26" s="9" t="s">
        <v>142</v>
      </c>
      <c r="D26" s="9" t="s">
        <v>73</v>
      </c>
      <c r="E26" s="9">
        <v>2005</v>
      </c>
      <c r="F26" s="9" t="s">
        <v>73</v>
      </c>
      <c r="G26" s="9" t="s">
        <v>73</v>
      </c>
      <c r="H26" s="10">
        <v>38353</v>
      </c>
      <c r="K26" s="9" t="s">
        <v>143</v>
      </c>
      <c r="L26" s="9" t="s">
        <v>142</v>
      </c>
      <c r="M26" s="9" t="s">
        <v>142</v>
      </c>
      <c r="N26" s="9" t="s">
        <v>142</v>
      </c>
      <c r="O26" s="9" t="s">
        <v>131</v>
      </c>
      <c r="P26" s="9">
        <v>6764.6870906900003</v>
      </c>
      <c r="Q26" s="9">
        <v>1</v>
      </c>
    </row>
    <row r="27" spans="1:17" hidden="1" x14ac:dyDescent="0.25">
      <c r="A27" s="9" t="s">
        <v>170</v>
      </c>
      <c r="B27" s="9" t="s">
        <v>141</v>
      </c>
      <c r="C27" s="9" t="s">
        <v>165</v>
      </c>
      <c r="D27" s="9" t="s">
        <v>73</v>
      </c>
      <c r="E27" s="9">
        <v>2005</v>
      </c>
      <c r="F27" s="9" t="s">
        <v>73</v>
      </c>
      <c r="G27" s="9" t="s">
        <v>73</v>
      </c>
      <c r="H27" s="10">
        <v>38353</v>
      </c>
      <c r="K27" s="9" t="s">
        <v>165</v>
      </c>
      <c r="L27" s="9" t="s">
        <v>165</v>
      </c>
      <c r="M27" s="9" t="s">
        <v>165</v>
      </c>
      <c r="N27" s="9" t="s">
        <v>165</v>
      </c>
      <c r="O27" s="9" t="s">
        <v>131</v>
      </c>
      <c r="P27" s="9">
        <v>6812.3183674040001</v>
      </c>
      <c r="Q27" s="9">
        <v>1</v>
      </c>
    </row>
    <row r="28" spans="1:17" hidden="1" x14ac:dyDescent="0.25">
      <c r="A28" s="9" t="s">
        <v>170</v>
      </c>
      <c r="B28" s="9" t="s">
        <v>141</v>
      </c>
      <c r="C28" s="9" t="s">
        <v>144</v>
      </c>
      <c r="D28" s="9" t="s">
        <v>73</v>
      </c>
      <c r="E28" s="9">
        <v>2005</v>
      </c>
      <c r="F28" s="9" t="s">
        <v>73</v>
      </c>
      <c r="G28" s="9" t="s">
        <v>73</v>
      </c>
      <c r="H28" s="10">
        <v>38353</v>
      </c>
      <c r="K28" s="9" t="s">
        <v>145</v>
      </c>
      <c r="L28" s="9" t="s">
        <v>144</v>
      </c>
      <c r="M28" s="9" t="s">
        <v>144</v>
      </c>
      <c r="N28" s="9" t="s">
        <v>144</v>
      </c>
      <c r="O28" s="9" t="s">
        <v>131</v>
      </c>
      <c r="P28" s="9">
        <v>2516.0575729319999</v>
      </c>
      <c r="Q28" s="9">
        <v>1</v>
      </c>
    </row>
    <row r="29" spans="1:17" hidden="1" x14ac:dyDescent="0.25">
      <c r="A29" s="9" t="s">
        <v>170</v>
      </c>
      <c r="B29" s="9" t="s">
        <v>141</v>
      </c>
      <c r="C29" s="9" t="s">
        <v>146</v>
      </c>
      <c r="D29" s="9" t="s">
        <v>73</v>
      </c>
      <c r="E29" s="9">
        <v>2005</v>
      </c>
      <c r="F29" s="9" t="s">
        <v>73</v>
      </c>
      <c r="G29" s="9" t="s">
        <v>73</v>
      </c>
      <c r="H29" s="10">
        <v>38353</v>
      </c>
      <c r="K29" s="9" t="s">
        <v>147</v>
      </c>
      <c r="L29" s="9" t="s">
        <v>146</v>
      </c>
      <c r="M29" s="9" t="s">
        <v>146</v>
      </c>
      <c r="N29" s="9" t="s">
        <v>146</v>
      </c>
      <c r="O29" s="9" t="s">
        <v>131</v>
      </c>
      <c r="P29" s="9">
        <v>1360.570871078</v>
      </c>
      <c r="Q29" s="9">
        <v>1</v>
      </c>
    </row>
    <row r="30" spans="1:17" hidden="1" x14ac:dyDescent="0.25">
      <c r="A30" s="9" t="s">
        <v>170</v>
      </c>
      <c r="B30" s="9" t="s">
        <v>141</v>
      </c>
      <c r="C30" s="9" t="s">
        <v>146</v>
      </c>
      <c r="D30" s="9" t="s">
        <v>73</v>
      </c>
      <c r="E30" s="9">
        <v>2005</v>
      </c>
      <c r="F30" s="9" t="s">
        <v>73</v>
      </c>
      <c r="G30" s="9" t="s">
        <v>73</v>
      </c>
      <c r="H30" s="10">
        <v>38353</v>
      </c>
      <c r="K30" s="9" t="s">
        <v>147</v>
      </c>
      <c r="L30" s="9" t="s">
        <v>146</v>
      </c>
      <c r="M30" s="9" t="s">
        <v>146</v>
      </c>
      <c r="N30" s="9" t="s">
        <v>146</v>
      </c>
      <c r="O30" s="9" t="s">
        <v>131</v>
      </c>
      <c r="P30" s="9">
        <v>2730.5150714050001</v>
      </c>
      <c r="Q30" s="9">
        <v>1</v>
      </c>
    </row>
    <row r="31" spans="1:17" hidden="1" x14ac:dyDescent="0.25">
      <c r="A31" s="9" t="s">
        <v>170</v>
      </c>
      <c r="B31" s="9" t="s">
        <v>141</v>
      </c>
      <c r="C31" s="9" t="s">
        <v>171</v>
      </c>
      <c r="D31" s="9" t="s">
        <v>73</v>
      </c>
      <c r="E31" s="9">
        <v>2005</v>
      </c>
      <c r="F31" s="9" t="s">
        <v>73</v>
      </c>
      <c r="G31" s="9" t="s">
        <v>73</v>
      </c>
      <c r="H31" s="10">
        <v>38353</v>
      </c>
      <c r="K31" s="9" t="s">
        <v>172</v>
      </c>
      <c r="L31" s="9" t="s">
        <v>171</v>
      </c>
      <c r="M31" s="9" t="s">
        <v>171</v>
      </c>
      <c r="N31" s="9" t="s">
        <v>171</v>
      </c>
      <c r="O31" s="9" t="s">
        <v>131</v>
      </c>
      <c r="P31" s="9">
        <v>42545.317809571003</v>
      </c>
      <c r="Q31" s="9">
        <v>1</v>
      </c>
    </row>
    <row r="32" spans="1:17" hidden="1" x14ac:dyDescent="0.25">
      <c r="A32" s="9" t="s">
        <v>170</v>
      </c>
      <c r="B32" s="9" t="s">
        <v>141</v>
      </c>
      <c r="C32" s="9" t="s">
        <v>173</v>
      </c>
      <c r="D32" s="9" t="s">
        <v>73</v>
      </c>
      <c r="E32" s="9">
        <v>2005</v>
      </c>
      <c r="F32" s="9" t="s">
        <v>73</v>
      </c>
      <c r="G32" s="9" t="s">
        <v>73</v>
      </c>
      <c r="H32" s="10">
        <v>38353</v>
      </c>
      <c r="K32" s="9" t="s">
        <v>149</v>
      </c>
      <c r="L32" s="9" t="s">
        <v>173</v>
      </c>
      <c r="M32" s="9" t="s">
        <v>173</v>
      </c>
      <c r="N32" s="9" t="s">
        <v>173</v>
      </c>
      <c r="O32" s="9" t="s">
        <v>131</v>
      </c>
      <c r="P32" s="9">
        <v>21.222770666999999</v>
      </c>
      <c r="Q32" s="9">
        <v>1</v>
      </c>
    </row>
    <row r="33" spans="1:17" hidden="1" x14ac:dyDescent="0.25">
      <c r="A33" s="9" t="s">
        <v>170</v>
      </c>
      <c r="B33" s="9" t="s">
        <v>141</v>
      </c>
      <c r="C33" s="9" t="s">
        <v>173</v>
      </c>
      <c r="D33" s="9" t="s">
        <v>73</v>
      </c>
      <c r="E33" s="9">
        <v>2005</v>
      </c>
      <c r="F33" s="9" t="s">
        <v>73</v>
      </c>
      <c r="G33" s="9" t="s">
        <v>73</v>
      </c>
      <c r="H33" s="10">
        <v>38353</v>
      </c>
      <c r="K33" s="9" t="s">
        <v>149</v>
      </c>
      <c r="L33" s="9" t="s">
        <v>173</v>
      </c>
      <c r="M33" s="9" t="s">
        <v>173</v>
      </c>
      <c r="N33" s="9" t="s">
        <v>173</v>
      </c>
      <c r="O33" s="9" t="s">
        <v>131</v>
      </c>
      <c r="P33" s="9">
        <v>9823.7377344279994</v>
      </c>
      <c r="Q33" s="9">
        <v>1</v>
      </c>
    </row>
    <row r="34" spans="1:17" hidden="1" x14ac:dyDescent="0.25">
      <c r="A34" s="9" t="s">
        <v>170</v>
      </c>
      <c r="B34" s="9" t="s">
        <v>174</v>
      </c>
      <c r="C34" s="9" t="s">
        <v>175</v>
      </c>
      <c r="D34" s="9" t="s">
        <v>73</v>
      </c>
      <c r="E34" s="9">
        <v>2005</v>
      </c>
      <c r="F34" s="9" t="s">
        <v>73</v>
      </c>
      <c r="G34" s="9" t="s">
        <v>73</v>
      </c>
      <c r="H34" s="10">
        <v>38353</v>
      </c>
      <c r="K34" s="9" t="s">
        <v>175</v>
      </c>
      <c r="L34" s="9" t="s">
        <v>175</v>
      </c>
      <c r="M34" s="9" t="s">
        <v>175</v>
      </c>
      <c r="N34" s="9" t="s">
        <v>175</v>
      </c>
      <c r="O34" s="9" t="s">
        <v>131</v>
      </c>
      <c r="P34" s="9">
        <v>24816.371626044001</v>
      </c>
      <c r="Q34" s="9">
        <v>1</v>
      </c>
    </row>
    <row r="35" spans="1:17" hidden="1" x14ac:dyDescent="0.25">
      <c r="A35" s="9" t="s">
        <v>170</v>
      </c>
      <c r="B35" s="9" t="s">
        <v>174</v>
      </c>
      <c r="C35" s="9" t="s">
        <v>176</v>
      </c>
      <c r="D35" s="9" t="s">
        <v>73</v>
      </c>
      <c r="E35" s="9">
        <v>2005</v>
      </c>
      <c r="F35" s="9" t="s">
        <v>73</v>
      </c>
      <c r="G35" s="9" t="s">
        <v>73</v>
      </c>
      <c r="H35" s="10">
        <v>38353</v>
      </c>
      <c r="K35" s="9" t="s">
        <v>177</v>
      </c>
      <c r="L35" s="9" t="s">
        <v>176</v>
      </c>
      <c r="M35" s="9" t="s">
        <v>176</v>
      </c>
      <c r="N35" s="9" t="s">
        <v>176</v>
      </c>
      <c r="O35" s="9" t="s">
        <v>131</v>
      </c>
      <c r="P35" s="9">
        <v>178620.113869814</v>
      </c>
      <c r="Q35" s="9">
        <v>1</v>
      </c>
    </row>
    <row r="36" spans="1:17" hidden="1" x14ac:dyDescent="0.25">
      <c r="A36" s="9" t="s">
        <v>178</v>
      </c>
      <c r="B36" s="9" t="s">
        <v>141</v>
      </c>
      <c r="C36" s="9" t="s">
        <v>142</v>
      </c>
      <c r="D36" s="9" t="s">
        <v>73</v>
      </c>
      <c r="E36" s="9">
        <v>2005</v>
      </c>
      <c r="F36" s="9" t="s">
        <v>73</v>
      </c>
      <c r="G36" s="9" t="s">
        <v>73</v>
      </c>
      <c r="H36" s="10">
        <v>38353</v>
      </c>
      <c r="K36" s="9" t="s">
        <v>143</v>
      </c>
      <c r="L36" s="9" t="s">
        <v>142</v>
      </c>
      <c r="M36" s="9" t="s">
        <v>142</v>
      </c>
      <c r="N36" s="9" t="s">
        <v>142</v>
      </c>
      <c r="O36" s="9" t="s">
        <v>131</v>
      </c>
      <c r="P36" s="9">
        <v>219.42321984899999</v>
      </c>
      <c r="Q36" s="9">
        <v>1</v>
      </c>
    </row>
    <row r="37" spans="1:17" hidden="1" x14ac:dyDescent="0.25">
      <c r="A37" s="9" t="s">
        <v>178</v>
      </c>
      <c r="B37" s="9" t="s">
        <v>141</v>
      </c>
      <c r="C37" s="9" t="s">
        <v>144</v>
      </c>
      <c r="D37" s="9" t="s">
        <v>73</v>
      </c>
      <c r="E37" s="9">
        <v>2005</v>
      </c>
      <c r="F37" s="9" t="s">
        <v>73</v>
      </c>
      <c r="G37" s="9" t="s">
        <v>73</v>
      </c>
      <c r="H37" s="10">
        <v>38353</v>
      </c>
      <c r="K37" s="9" t="s">
        <v>145</v>
      </c>
      <c r="L37" s="9" t="s">
        <v>144</v>
      </c>
      <c r="M37" s="9" t="s">
        <v>144</v>
      </c>
      <c r="N37" s="9" t="s">
        <v>144</v>
      </c>
      <c r="O37" s="9" t="s">
        <v>131</v>
      </c>
      <c r="P37" s="9">
        <v>17040.165957048001</v>
      </c>
      <c r="Q37" s="9">
        <v>1</v>
      </c>
    </row>
    <row r="38" spans="1:17" hidden="1" x14ac:dyDescent="0.25">
      <c r="A38" s="9" t="s">
        <v>178</v>
      </c>
      <c r="B38" s="9" t="s">
        <v>141</v>
      </c>
      <c r="C38" s="9" t="s">
        <v>146</v>
      </c>
      <c r="D38" s="9" t="s">
        <v>73</v>
      </c>
      <c r="E38" s="9">
        <v>2005</v>
      </c>
      <c r="F38" s="9" t="s">
        <v>73</v>
      </c>
      <c r="G38" s="9" t="s">
        <v>73</v>
      </c>
      <c r="H38" s="10">
        <v>38353</v>
      </c>
      <c r="K38" s="9" t="s">
        <v>147</v>
      </c>
      <c r="L38" s="9" t="s">
        <v>146</v>
      </c>
      <c r="M38" s="9" t="s">
        <v>146</v>
      </c>
      <c r="N38" s="9" t="s">
        <v>146</v>
      </c>
      <c r="O38" s="9" t="s">
        <v>131</v>
      </c>
      <c r="P38" s="9">
        <v>5707.5052267649999</v>
      </c>
      <c r="Q38" s="9">
        <v>1</v>
      </c>
    </row>
    <row r="39" spans="1:17" hidden="1" x14ac:dyDescent="0.25">
      <c r="A39" s="9" t="s">
        <v>178</v>
      </c>
      <c r="B39" s="9" t="s">
        <v>141</v>
      </c>
      <c r="C39" s="9" t="s">
        <v>173</v>
      </c>
      <c r="D39" s="9" t="s">
        <v>73</v>
      </c>
      <c r="E39" s="9">
        <v>2005</v>
      </c>
      <c r="F39" s="9" t="s">
        <v>73</v>
      </c>
      <c r="G39" s="9" t="s">
        <v>73</v>
      </c>
      <c r="H39" s="10">
        <v>38353</v>
      </c>
      <c r="K39" s="9" t="s">
        <v>149</v>
      </c>
      <c r="L39" s="9" t="s">
        <v>173</v>
      </c>
      <c r="M39" s="9" t="s">
        <v>173</v>
      </c>
      <c r="N39" s="9" t="s">
        <v>173</v>
      </c>
      <c r="O39" s="9" t="s">
        <v>131</v>
      </c>
      <c r="P39" s="9">
        <v>109576.655398299</v>
      </c>
      <c r="Q39" s="9">
        <v>1</v>
      </c>
    </row>
    <row r="40" spans="1:17" hidden="1" x14ac:dyDescent="0.25">
      <c r="A40" s="9" t="s">
        <v>179</v>
      </c>
      <c r="B40" s="9" t="s">
        <v>141</v>
      </c>
      <c r="C40" s="9" t="s">
        <v>180</v>
      </c>
      <c r="D40" s="9" t="s">
        <v>73</v>
      </c>
      <c r="E40" s="9">
        <v>2005</v>
      </c>
      <c r="F40" s="9" t="s">
        <v>73</v>
      </c>
      <c r="G40" s="9" t="s">
        <v>73</v>
      </c>
      <c r="H40" s="10">
        <v>38353</v>
      </c>
      <c r="K40" s="9" t="s">
        <v>180</v>
      </c>
      <c r="L40" s="9" t="s">
        <v>180</v>
      </c>
      <c r="M40" s="9" t="s">
        <v>180</v>
      </c>
      <c r="N40" s="9" t="s">
        <v>180</v>
      </c>
      <c r="O40" s="9" t="s">
        <v>131</v>
      </c>
      <c r="P40" s="9">
        <v>4387.8078725100004</v>
      </c>
      <c r="Q40" s="9">
        <v>1</v>
      </c>
    </row>
    <row r="41" spans="1:17" hidden="1" x14ac:dyDescent="0.25">
      <c r="A41" s="9" t="s">
        <v>179</v>
      </c>
      <c r="B41" s="9" t="s">
        <v>141</v>
      </c>
      <c r="C41" s="9" t="s">
        <v>181</v>
      </c>
      <c r="D41" s="9" t="s">
        <v>73</v>
      </c>
      <c r="E41" s="9">
        <v>2005</v>
      </c>
      <c r="F41" s="9" t="s">
        <v>73</v>
      </c>
      <c r="G41" s="9" t="s">
        <v>73</v>
      </c>
      <c r="H41" s="10">
        <v>38353</v>
      </c>
      <c r="K41" s="9" t="s">
        <v>182</v>
      </c>
      <c r="L41" s="9" t="s">
        <v>181</v>
      </c>
      <c r="M41" s="9" t="s">
        <v>181</v>
      </c>
      <c r="N41" s="9" t="s">
        <v>181</v>
      </c>
      <c r="O41" s="9" t="s">
        <v>131</v>
      </c>
      <c r="P41" s="9">
        <v>0</v>
      </c>
      <c r="Q41" s="9">
        <v>1</v>
      </c>
    </row>
    <row r="42" spans="1:17" hidden="1" x14ac:dyDescent="0.25">
      <c r="A42" s="9" t="s">
        <v>179</v>
      </c>
      <c r="B42" s="9" t="s">
        <v>141</v>
      </c>
      <c r="C42" s="9" t="s">
        <v>181</v>
      </c>
      <c r="D42" s="9" t="s">
        <v>73</v>
      </c>
      <c r="E42" s="9">
        <v>2005</v>
      </c>
      <c r="F42" s="9" t="s">
        <v>73</v>
      </c>
      <c r="G42" s="9" t="s">
        <v>73</v>
      </c>
      <c r="H42" s="10">
        <v>38353</v>
      </c>
      <c r="K42" s="9" t="s">
        <v>183</v>
      </c>
      <c r="L42" s="9" t="s">
        <v>181</v>
      </c>
      <c r="M42" s="9" t="s">
        <v>181</v>
      </c>
      <c r="N42" s="9" t="s">
        <v>181</v>
      </c>
      <c r="O42" s="9" t="s">
        <v>131</v>
      </c>
      <c r="P42" s="9">
        <v>0</v>
      </c>
      <c r="Q42" s="9">
        <v>1</v>
      </c>
    </row>
    <row r="43" spans="1:17" hidden="1" x14ac:dyDescent="0.25">
      <c r="A43" s="9" t="s">
        <v>179</v>
      </c>
      <c r="B43" s="9" t="s">
        <v>141</v>
      </c>
      <c r="C43" s="9" t="s">
        <v>181</v>
      </c>
      <c r="D43" s="9" t="s">
        <v>73</v>
      </c>
      <c r="E43" s="9">
        <v>2005</v>
      </c>
      <c r="F43" s="9" t="s">
        <v>73</v>
      </c>
      <c r="G43" s="9" t="s">
        <v>73</v>
      </c>
      <c r="H43" s="10">
        <v>38353</v>
      </c>
      <c r="K43" s="9" t="s">
        <v>184</v>
      </c>
      <c r="L43" s="9" t="s">
        <v>181</v>
      </c>
      <c r="M43" s="9" t="s">
        <v>181</v>
      </c>
      <c r="N43" s="9" t="s">
        <v>181</v>
      </c>
      <c r="O43" s="9" t="s">
        <v>131</v>
      </c>
      <c r="P43" s="9">
        <v>2327.6062750000001</v>
      </c>
      <c r="Q43" s="9">
        <v>1</v>
      </c>
    </row>
    <row r="44" spans="1:17" hidden="1" x14ac:dyDescent="0.25">
      <c r="A44" s="9" t="s">
        <v>179</v>
      </c>
      <c r="B44" s="9" t="s">
        <v>141</v>
      </c>
      <c r="C44" s="9" t="s">
        <v>185</v>
      </c>
      <c r="D44" s="9" t="s">
        <v>73</v>
      </c>
      <c r="E44" s="9">
        <v>2005</v>
      </c>
      <c r="F44" s="9" t="s">
        <v>73</v>
      </c>
      <c r="G44" s="9" t="s">
        <v>73</v>
      </c>
      <c r="H44" s="10">
        <v>38353</v>
      </c>
      <c r="K44" s="9" t="s">
        <v>186</v>
      </c>
      <c r="L44" s="9" t="s">
        <v>185</v>
      </c>
      <c r="M44" s="9" t="s">
        <v>185</v>
      </c>
      <c r="N44" s="9" t="s">
        <v>185</v>
      </c>
      <c r="O44" s="9" t="s">
        <v>131</v>
      </c>
      <c r="P44" s="9">
        <v>1894.9614375000001</v>
      </c>
      <c r="Q44" s="9">
        <v>1</v>
      </c>
    </row>
    <row r="45" spans="1:17" hidden="1" x14ac:dyDescent="0.25">
      <c r="A45" s="9" t="s">
        <v>179</v>
      </c>
      <c r="B45" s="9" t="s">
        <v>141</v>
      </c>
      <c r="C45" s="9" t="s">
        <v>187</v>
      </c>
      <c r="D45" s="9" t="s">
        <v>73</v>
      </c>
      <c r="E45" s="9">
        <v>2005</v>
      </c>
      <c r="F45" s="9" t="s">
        <v>73</v>
      </c>
      <c r="G45" s="9" t="s">
        <v>73</v>
      </c>
      <c r="H45" s="10">
        <v>38353</v>
      </c>
      <c r="K45" s="9" t="s">
        <v>188</v>
      </c>
      <c r="L45" s="9" t="s">
        <v>187</v>
      </c>
      <c r="M45" s="9" t="s">
        <v>187</v>
      </c>
      <c r="N45" s="9" t="s">
        <v>187</v>
      </c>
      <c r="O45" s="9" t="s">
        <v>131</v>
      </c>
      <c r="P45" s="9">
        <v>30270.059874999999</v>
      </c>
      <c r="Q45" s="9">
        <v>1</v>
      </c>
    </row>
    <row r="46" spans="1:17" hidden="1" x14ac:dyDescent="0.25">
      <c r="A46" s="9" t="s">
        <v>179</v>
      </c>
      <c r="B46" s="9" t="s">
        <v>141</v>
      </c>
      <c r="C46" s="9" t="s">
        <v>189</v>
      </c>
      <c r="D46" s="9" t="s">
        <v>73</v>
      </c>
      <c r="E46" s="9">
        <v>2005</v>
      </c>
      <c r="F46" s="9" t="s">
        <v>73</v>
      </c>
      <c r="G46" s="9" t="s">
        <v>73</v>
      </c>
      <c r="H46" s="10">
        <v>38353</v>
      </c>
      <c r="K46" s="9" t="s">
        <v>190</v>
      </c>
      <c r="L46" s="9" t="s">
        <v>189</v>
      </c>
      <c r="M46" s="9" t="s">
        <v>189</v>
      </c>
      <c r="N46" s="9" t="s">
        <v>189</v>
      </c>
      <c r="O46" s="9" t="s">
        <v>131</v>
      </c>
      <c r="P46" s="9">
        <v>429.879115754</v>
      </c>
      <c r="Q46" s="9">
        <v>1</v>
      </c>
    </row>
    <row r="47" spans="1:17" hidden="1" x14ac:dyDescent="0.25">
      <c r="A47" s="9" t="s">
        <v>179</v>
      </c>
      <c r="B47" s="9" t="s">
        <v>141</v>
      </c>
      <c r="C47" s="9" t="s">
        <v>191</v>
      </c>
      <c r="D47" s="9" t="s">
        <v>73</v>
      </c>
      <c r="E47" s="9">
        <v>2005</v>
      </c>
      <c r="F47" s="9" t="s">
        <v>73</v>
      </c>
      <c r="G47" s="9" t="s">
        <v>73</v>
      </c>
      <c r="H47" s="10">
        <v>38353</v>
      </c>
      <c r="K47" s="9" t="s">
        <v>191</v>
      </c>
      <c r="L47" s="9" t="s">
        <v>191</v>
      </c>
      <c r="M47" s="9" t="s">
        <v>191</v>
      </c>
      <c r="N47" s="9" t="s">
        <v>191</v>
      </c>
      <c r="O47" s="9" t="s">
        <v>131</v>
      </c>
      <c r="P47" s="9">
        <v>618.59375</v>
      </c>
      <c r="Q47" s="9">
        <v>1</v>
      </c>
    </row>
    <row r="48" spans="1:17" hidden="1" x14ac:dyDescent="0.25">
      <c r="A48" s="9" t="s">
        <v>179</v>
      </c>
      <c r="B48" s="9" t="s">
        <v>141</v>
      </c>
      <c r="C48" s="9" t="s">
        <v>192</v>
      </c>
      <c r="D48" s="9" t="s">
        <v>73</v>
      </c>
      <c r="E48" s="9">
        <v>2005</v>
      </c>
      <c r="F48" s="9" t="s">
        <v>73</v>
      </c>
      <c r="G48" s="9" t="s">
        <v>73</v>
      </c>
      <c r="H48" s="10">
        <v>38353</v>
      </c>
      <c r="K48" s="9" t="s">
        <v>193</v>
      </c>
      <c r="L48" s="9" t="s">
        <v>192</v>
      </c>
      <c r="M48" s="9" t="s">
        <v>192</v>
      </c>
      <c r="N48" s="9" t="s">
        <v>192</v>
      </c>
      <c r="O48" s="9" t="s">
        <v>131</v>
      </c>
      <c r="P48" s="9">
        <v>1118020.6363347999</v>
      </c>
      <c r="Q48" s="9">
        <v>1</v>
      </c>
    </row>
    <row r="49" spans="1:17" hidden="1" x14ac:dyDescent="0.25">
      <c r="A49" s="9" t="s">
        <v>179</v>
      </c>
      <c r="B49" s="9" t="s">
        <v>141</v>
      </c>
      <c r="C49" s="9" t="s">
        <v>194</v>
      </c>
      <c r="D49" s="9" t="s">
        <v>73</v>
      </c>
      <c r="E49" s="9">
        <v>2005</v>
      </c>
      <c r="F49" s="9" t="s">
        <v>73</v>
      </c>
      <c r="G49" s="9" t="s">
        <v>73</v>
      </c>
      <c r="H49" s="10">
        <v>38353</v>
      </c>
      <c r="K49" s="9" t="s">
        <v>195</v>
      </c>
      <c r="L49" s="9" t="s">
        <v>194</v>
      </c>
      <c r="M49" s="9" t="s">
        <v>194</v>
      </c>
      <c r="N49" s="9" t="s">
        <v>194</v>
      </c>
      <c r="O49" s="9" t="s">
        <v>131</v>
      </c>
      <c r="P49" s="9">
        <v>0</v>
      </c>
      <c r="Q49" s="9">
        <v>1</v>
      </c>
    </row>
    <row r="50" spans="1:17" hidden="1" x14ac:dyDescent="0.25">
      <c r="A50" s="9" t="s">
        <v>179</v>
      </c>
      <c r="B50" s="9" t="s">
        <v>141</v>
      </c>
      <c r="C50" s="9" t="s">
        <v>194</v>
      </c>
      <c r="D50" s="9" t="s">
        <v>73</v>
      </c>
      <c r="E50" s="9">
        <v>2005</v>
      </c>
      <c r="F50" s="9" t="s">
        <v>73</v>
      </c>
      <c r="G50" s="9" t="s">
        <v>73</v>
      </c>
      <c r="H50" s="10">
        <v>38353</v>
      </c>
      <c r="K50" s="9" t="s">
        <v>196</v>
      </c>
      <c r="L50" s="9" t="s">
        <v>194</v>
      </c>
      <c r="M50" s="9" t="s">
        <v>194</v>
      </c>
      <c r="N50" s="9" t="s">
        <v>194</v>
      </c>
      <c r="O50" s="9" t="s">
        <v>131</v>
      </c>
      <c r="P50" s="9">
        <v>68522.116283684998</v>
      </c>
      <c r="Q50" s="9">
        <v>1</v>
      </c>
    </row>
    <row r="51" spans="1:17" hidden="1" x14ac:dyDescent="0.25">
      <c r="A51" s="9" t="s">
        <v>179</v>
      </c>
      <c r="B51" s="9" t="s">
        <v>141</v>
      </c>
      <c r="C51" s="9" t="s">
        <v>197</v>
      </c>
      <c r="D51" s="9" t="s">
        <v>73</v>
      </c>
      <c r="E51" s="9">
        <v>2005</v>
      </c>
      <c r="F51" s="9" t="s">
        <v>73</v>
      </c>
      <c r="G51" s="9" t="s">
        <v>73</v>
      </c>
      <c r="H51" s="10">
        <v>38353</v>
      </c>
      <c r="K51" s="9" t="s">
        <v>198</v>
      </c>
      <c r="L51" s="9" t="s">
        <v>197</v>
      </c>
      <c r="M51" s="9" t="s">
        <v>197</v>
      </c>
      <c r="N51" s="9" t="s">
        <v>197</v>
      </c>
      <c r="O51" s="9" t="s">
        <v>131</v>
      </c>
      <c r="P51" s="9">
        <v>19724.996125000001</v>
      </c>
      <c r="Q51" s="9">
        <v>1</v>
      </c>
    </row>
    <row r="52" spans="1:17" hidden="1" x14ac:dyDescent="0.25">
      <c r="A52" s="9" t="s">
        <v>179</v>
      </c>
      <c r="B52" s="9" t="s">
        <v>141</v>
      </c>
      <c r="C52" s="9" t="s">
        <v>199</v>
      </c>
      <c r="D52" s="9" t="s">
        <v>73</v>
      </c>
      <c r="E52" s="9">
        <v>2005</v>
      </c>
      <c r="F52" s="9" t="s">
        <v>73</v>
      </c>
      <c r="G52" s="9" t="s">
        <v>73</v>
      </c>
      <c r="H52" s="10">
        <v>38353</v>
      </c>
      <c r="K52" s="9" t="s">
        <v>199</v>
      </c>
      <c r="L52" s="9" t="s">
        <v>199</v>
      </c>
      <c r="M52" s="9" t="s">
        <v>199</v>
      </c>
      <c r="N52" s="9" t="s">
        <v>199</v>
      </c>
      <c r="O52" s="9" t="s">
        <v>131</v>
      </c>
      <c r="P52" s="9">
        <v>5193.0030485770003</v>
      </c>
      <c r="Q52" s="9">
        <v>1</v>
      </c>
    </row>
    <row r="53" spans="1:17" hidden="1" x14ac:dyDescent="0.25">
      <c r="A53" s="9" t="s">
        <v>179</v>
      </c>
      <c r="B53" s="9" t="s">
        <v>141</v>
      </c>
      <c r="C53" s="9" t="s">
        <v>200</v>
      </c>
      <c r="D53" s="9" t="s">
        <v>73</v>
      </c>
      <c r="E53" s="9">
        <v>2005</v>
      </c>
      <c r="F53" s="9" t="s">
        <v>73</v>
      </c>
      <c r="G53" s="9" t="s">
        <v>73</v>
      </c>
      <c r="H53" s="10">
        <v>38353</v>
      </c>
      <c r="K53" s="9" t="s">
        <v>200</v>
      </c>
      <c r="L53" s="9" t="s">
        <v>200</v>
      </c>
      <c r="M53" s="9" t="s">
        <v>200</v>
      </c>
      <c r="N53" s="9" t="s">
        <v>200</v>
      </c>
      <c r="O53" s="9" t="s">
        <v>131</v>
      </c>
      <c r="P53" s="9">
        <v>157.9451</v>
      </c>
      <c r="Q53" s="9">
        <v>1</v>
      </c>
    </row>
    <row r="54" spans="1:17" hidden="1" x14ac:dyDescent="0.25">
      <c r="A54" s="9" t="s">
        <v>201</v>
      </c>
      <c r="B54" s="9" t="s">
        <v>141</v>
      </c>
      <c r="C54" s="9" t="s">
        <v>202</v>
      </c>
      <c r="D54" s="9" t="s">
        <v>73</v>
      </c>
      <c r="E54" s="9">
        <v>2005</v>
      </c>
      <c r="F54" s="9" t="s">
        <v>73</v>
      </c>
      <c r="G54" s="9" t="s">
        <v>73</v>
      </c>
      <c r="H54" s="10">
        <v>38353</v>
      </c>
      <c r="I54" s="9" t="s">
        <v>203</v>
      </c>
      <c r="K54" s="9" t="s">
        <v>204</v>
      </c>
      <c r="L54" s="9" t="s">
        <v>202</v>
      </c>
      <c r="M54" s="9" t="s">
        <v>202</v>
      </c>
      <c r="N54" s="9" t="s">
        <v>202</v>
      </c>
      <c r="O54" s="9" t="s">
        <v>131</v>
      </c>
      <c r="P54" s="9">
        <v>0</v>
      </c>
      <c r="Q54" s="9">
        <v>1</v>
      </c>
    </row>
    <row r="55" spans="1:17" hidden="1" x14ac:dyDescent="0.25">
      <c r="A55" s="9" t="s">
        <v>201</v>
      </c>
      <c r="B55" s="9" t="s">
        <v>141</v>
      </c>
      <c r="C55" s="9" t="s">
        <v>142</v>
      </c>
      <c r="D55" s="9" t="s">
        <v>73</v>
      </c>
      <c r="E55" s="9">
        <v>2005</v>
      </c>
      <c r="F55" s="9" t="s">
        <v>73</v>
      </c>
      <c r="G55" s="9" t="s">
        <v>73</v>
      </c>
      <c r="H55" s="10">
        <v>38353</v>
      </c>
      <c r="I55" s="9" t="s">
        <v>205</v>
      </c>
      <c r="K55" s="9" t="s">
        <v>206</v>
      </c>
      <c r="L55" s="9" t="s">
        <v>142</v>
      </c>
      <c r="M55" s="9" t="s">
        <v>142</v>
      </c>
      <c r="N55" s="9" t="s">
        <v>142</v>
      </c>
      <c r="O55" s="9" t="s">
        <v>131</v>
      </c>
      <c r="P55" s="9">
        <v>0</v>
      </c>
      <c r="Q55" s="9">
        <v>1</v>
      </c>
    </row>
    <row r="56" spans="1:17" hidden="1" x14ac:dyDescent="0.25">
      <c r="A56" s="9" t="s">
        <v>201</v>
      </c>
      <c r="B56" s="9" t="s">
        <v>141</v>
      </c>
      <c r="C56" s="9" t="s">
        <v>207</v>
      </c>
      <c r="D56" s="9" t="s">
        <v>73</v>
      </c>
      <c r="E56" s="9">
        <v>2005</v>
      </c>
      <c r="F56" s="9" t="s">
        <v>73</v>
      </c>
      <c r="G56" s="9" t="s">
        <v>73</v>
      </c>
      <c r="H56" s="10">
        <v>38353</v>
      </c>
      <c r="I56" s="9" t="s">
        <v>203</v>
      </c>
      <c r="K56" s="9" t="s">
        <v>208</v>
      </c>
      <c r="L56" s="9" t="s">
        <v>207</v>
      </c>
      <c r="M56" s="9" t="s">
        <v>207</v>
      </c>
      <c r="N56" s="9" t="s">
        <v>207</v>
      </c>
      <c r="O56" s="9" t="s">
        <v>131</v>
      </c>
      <c r="P56" s="9">
        <v>0.21351478199999999</v>
      </c>
      <c r="Q56" s="9">
        <v>1</v>
      </c>
    </row>
    <row r="57" spans="1:17" hidden="1" x14ac:dyDescent="0.25">
      <c r="A57" s="9" t="s">
        <v>201</v>
      </c>
      <c r="B57" s="9" t="s">
        <v>141</v>
      </c>
      <c r="C57" s="9" t="s">
        <v>209</v>
      </c>
      <c r="D57" s="9" t="s">
        <v>73</v>
      </c>
      <c r="E57" s="9">
        <v>2005</v>
      </c>
      <c r="F57" s="9" t="s">
        <v>73</v>
      </c>
      <c r="G57" s="9" t="s">
        <v>73</v>
      </c>
      <c r="H57" s="10">
        <v>38353</v>
      </c>
      <c r="I57" s="9" t="s">
        <v>203</v>
      </c>
      <c r="K57" s="9" t="s">
        <v>210</v>
      </c>
      <c r="L57" s="9" t="s">
        <v>209</v>
      </c>
      <c r="M57" s="9" t="s">
        <v>209</v>
      </c>
      <c r="N57" s="9" t="s">
        <v>209</v>
      </c>
      <c r="O57" s="9" t="s">
        <v>131</v>
      </c>
      <c r="P57" s="9">
        <v>24.761716833000001</v>
      </c>
      <c r="Q57" s="9">
        <v>1</v>
      </c>
    </row>
    <row r="58" spans="1:17" hidden="1" x14ac:dyDescent="0.25">
      <c r="A58" s="9" t="s">
        <v>201</v>
      </c>
      <c r="B58" s="9" t="s">
        <v>141</v>
      </c>
      <c r="C58" s="9" t="s">
        <v>211</v>
      </c>
      <c r="D58" s="9" t="s">
        <v>73</v>
      </c>
      <c r="E58" s="9">
        <v>2005</v>
      </c>
      <c r="F58" s="9" t="s">
        <v>73</v>
      </c>
      <c r="G58" s="9" t="s">
        <v>73</v>
      </c>
      <c r="H58" s="10">
        <v>38353</v>
      </c>
      <c r="I58" s="9" t="s">
        <v>203</v>
      </c>
      <c r="K58" s="9" t="s">
        <v>212</v>
      </c>
      <c r="L58" s="9" t="s">
        <v>211</v>
      </c>
      <c r="M58" s="9" t="s">
        <v>211</v>
      </c>
      <c r="N58" s="9" t="s">
        <v>211</v>
      </c>
      <c r="O58" s="9" t="s">
        <v>131</v>
      </c>
      <c r="P58" s="9">
        <v>13.656107078</v>
      </c>
      <c r="Q58" s="9">
        <v>1</v>
      </c>
    </row>
    <row r="59" spans="1:17" hidden="1" x14ac:dyDescent="0.25">
      <c r="A59" s="9" t="s">
        <v>201</v>
      </c>
      <c r="B59" s="9" t="s">
        <v>141</v>
      </c>
      <c r="C59" s="9" t="s">
        <v>144</v>
      </c>
      <c r="D59" s="9" t="s">
        <v>73</v>
      </c>
      <c r="E59" s="9">
        <v>2005</v>
      </c>
      <c r="F59" s="9" t="s">
        <v>73</v>
      </c>
      <c r="G59" s="9" t="s">
        <v>73</v>
      </c>
      <c r="H59" s="10">
        <v>38353</v>
      </c>
      <c r="I59" s="9" t="s">
        <v>205</v>
      </c>
      <c r="K59" s="9" t="s">
        <v>213</v>
      </c>
      <c r="L59" s="9" t="s">
        <v>144</v>
      </c>
      <c r="M59" s="9" t="s">
        <v>144</v>
      </c>
      <c r="N59" s="9" t="s">
        <v>144</v>
      </c>
      <c r="O59" s="9" t="s">
        <v>131</v>
      </c>
      <c r="P59" s="9">
        <v>0</v>
      </c>
      <c r="Q59" s="9">
        <v>1</v>
      </c>
    </row>
    <row r="60" spans="1:17" hidden="1" x14ac:dyDescent="0.25">
      <c r="A60" s="9" t="s">
        <v>201</v>
      </c>
      <c r="B60" s="9" t="s">
        <v>141</v>
      </c>
      <c r="C60" s="9" t="s">
        <v>144</v>
      </c>
      <c r="D60" s="9" t="s">
        <v>73</v>
      </c>
      <c r="E60" s="9">
        <v>2005</v>
      </c>
      <c r="F60" s="9" t="s">
        <v>73</v>
      </c>
      <c r="G60" s="9" t="s">
        <v>73</v>
      </c>
      <c r="H60" s="10">
        <v>38353</v>
      </c>
      <c r="I60" s="9" t="s">
        <v>205</v>
      </c>
      <c r="K60" s="9" t="s">
        <v>214</v>
      </c>
      <c r="L60" s="9" t="s">
        <v>144</v>
      </c>
      <c r="M60" s="9" t="s">
        <v>144</v>
      </c>
      <c r="N60" s="9" t="s">
        <v>144</v>
      </c>
      <c r="O60" s="9" t="s">
        <v>131</v>
      </c>
      <c r="P60" s="9">
        <v>6.1830019800000002</v>
      </c>
      <c r="Q60" s="9">
        <v>1</v>
      </c>
    </row>
    <row r="61" spans="1:17" hidden="1" x14ac:dyDescent="0.25">
      <c r="A61" s="9" t="s">
        <v>201</v>
      </c>
      <c r="B61" s="9" t="s">
        <v>141</v>
      </c>
      <c r="C61" s="9" t="s">
        <v>146</v>
      </c>
      <c r="D61" s="9" t="s">
        <v>73</v>
      </c>
      <c r="E61" s="9">
        <v>2005</v>
      </c>
      <c r="F61" s="9" t="s">
        <v>73</v>
      </c>
      <c r="G61" s="9" t="s">
        <v>73</v>
      </c>
      <c r="H61" s="10">
        <v>38353</v>
      </c>
      <c r="I61" s="9" t="s">
        <v>205</v>
      </c>
      <c r="K61" s="9" t="s">
        <v>215</v>
      </c>
      <c r="L61" s="9" t="s">
        <v>146</v>
      </c>
      <c r="M61" s="9" t="s">
        <v>146</v>
      </c>
      <c r="N61" s="9" t="s">
        <v>146</v>
      </c>
      <c r="O61" s="9" t="s">
        <v>131</v>
      </c>
      <c r="P61" s="9">
        <v>0.61383657999999997</v>
      </c>
      <c r="Q61" s="9">
        <v>1</v>
      </c>
    </row>
    <row r="62" spans="1:17" hidden="1" x14ac:dyDescent="0.25">
      <c r="A62" s="9" t="s">
        <v>201</v>
      </c>
      <c r="B62" s="9" t="s">
        <v>141</v>
      </c>
      <c r="C62" s="9" t="s">
        <v>146</v>
      </c>
      <c r="D62" s="9" t="s">
        <v>73</v>
      </c>
      <c r="E62" s="9">
        <v>2005</v>
      </c>
      <c r="F62" s="9" t="s">
        <v>73</v>
      </c>
      <c r="G62" s="9" t="s">
        <v>73</v>
      </c>
      <c r="H62" s="10">
        <v>38353</v>
      </c>
      <c r="I62" s="9" t="s">
        <v>205</v>
      </c>
      <c r="K62" s="9" t="s">
        <v>216</v>
      </c>
      <c r="L62" s="9" t="s">
        <v>146</v>
      </c>
      <c r="M62" s="9" t="s">
        <v>146</v>
      </c>
      <c r="N62" s="9" t="s">
        <v>146</v>
      </c>
      <c r="O62" s="9" t="s">
        <v>131</v>
      </c>
      <c r="P62" s="9">
        <v>7.7776943000000001E-2</v>
      </c>
      <c r="Q62" s="9">
        <v>1</v>
      </c>
    </row>
    <row r="63" spans="1:17" hidden="1" x14ac:dyDescent="0.25">
      <c r="A63" s="9" t="s">
        <v>201</v>
      </c>
      <c r="B63" s="9" t="s">
        <v>141</v>
      </c>
      <c r="C63" s="9" t="s">
        <v>146</v>
      </c>
      <c r="D63" s="9" t="s">
        <v>73</v>
      </c>
      <c r="E63" s="9">
        <v>2005</v>
      </c>
      <c r="F63" s="9" t="s">
        <v>73</v>
      </c>
      <c r="G63" s="9" t="s">
        <v>73</v>
      </c>
      <c r="H63" s="10">
        <v>38353</v>
      </c>
      <c r="I63" s="9" t="s">
        <v>205</v>
      </c>
      <c r="K63" s="9" t="s">
        <v>217</v>
      </c>
      <c r="L63" s="9" t="s">
        <v>146</v>
      </c>
      <c r="M63" s="9" t="s">
        <v>146</v>
      </c>
      <c r="N63" s="9" t="s">
        <v>146</v>
      </c>
      <c r="O63" s="9" t="s">
        <v>131</v>
      </c>
      <c r="P63" s="9">
        <v>0</v>
      </c>
      <c r="Q63" s="9">
        <v>1</v>
      </c>
    </row>
    <row r="64" spans="1:17" hidden="1" x14ac:dyDescent="0.25">
      <c r="A64" s="9" t="s">
        <v>201</v>
      </c>
      <c r="B64" s="9" t="s">
        <v>141</v>
      </c>
      <c r="C64" s="9" t="s">
        <v>146</v>
      </c>
      <c r="D64" s="9" t="s">
        <v>73</v>
      </c>
      <c r="E64" s="9">
        <v>2005</v>
      </c>
      <c r="F64" s="9" t="s">
        <v>73</v>
      </c>
      <c r="G64" s="9" t="s">
        <v>73</v>
      </c>
      <c r="H64" s="10">
        <v>38353</v>
      </c>
      <c r="I64" s="9" t="s">
        <v>205</v>
      </c>
      <c r="K64" s="9" t="s">
        <v>218</v>
      </c>
      <c r="L64" s="9" t="s">
        <v>146</v>
      </c>
      <c r="M64" s="9" t="s">
        <v>146</v>
      </c>
      <c r="N64" s="9" t="s">
        <v>146</v>
      </c>
      <c r="O64" s="9" t="s">
        <v>131</v>
      </c>
      <c r="P64" s="9">
        <v>0</v>
      </c>
      <c r="Q64" s="9">
        <v>1</v>
      </c>
    </row>
    <row r="65" spans="1:17" hidden="1" x14ac:dyDescent="0.25">
      <c r="A65" s="9" t="s">
        <v>201</v>
      </c>
      <c r="B65" s="9" t="s">
        <v>141</v>
      </c>
      <c r="C65" s="9" t="s">
        <v>219</v>
      </c>
      <c r="D65" s="9" t="s">
        <v>73</v>
      </c>
      <c r="E65" s="9">
        <v>2005</v>
      </c>
      <c r="F65" s="9" t="s">
        <v>73</v>
      </c>
      <c r="G65" s="9" t="s">
        <v>73</v>
      </c>
      <c r="H65" s="10">
        <v>38353</v>
      </c>
      <c r="I65" s="9" t="s">
        <v>205</v>
      </c>
      <c r="K65" s="9" t="s">
        <v>219</v>
      </c>
      <c r="L65" s="9" t="s">
        <v>219</v>
      </c>
      <c r="M65" s="9" t="s">
        <v>219</v>
      </c>
      <c r="N65" s="9" t="s">
        <v>219</v>
      </c>
      <c r="O65" s="9" t="s">
        <v>131</v>
      </c>
      <c r="P65" s="9">
        <v>1.37834E-3</v>
      </c>
      <c r="Q65" s="9">
        <v>1</v>
      </c>
    </row>
    <row r="66" spans="1:17" hidden="1" x14ac:dyDescent="0.25">
      <c r="A66" s="9" t="s">
        <v>201</v>
      </c>
      <c r="B66" s="9" t="s">
        <v>141</v>
      </c>
      <c r="C66" s="9" t="s">
        <v>220</v>
      </c>
      <c r="D66" s="9" t="s">
        <v>73</v>
      </c>
      <c r="E66" s="9">
        <v>2005</v>
      </c>
      <c r="F66" s="9" t="s">
        <v>73</v>
      </c>
      <c r="G66" s="9" t="s">
        <v>73</v>
      </c>
      <c r="H66" s="10">
        <v>38353</v>
      </c>
      <c r="I66" s="9" t="s">
        <v>203</v>
      </c>
      <c r="K66" s="9" t="s">
        <v>221</v>
      </c>
      <c r="L66" s="9" t="s">
        <v>220</v>
      </c>
      <c r="M66" s="9" t="s">
        <v>220</v>
      </c>
      <c r="N66" s="9" t="s">
        <v>220</v>
      </c>
      <c r="O66" s="9" t="s">
        <v>131</v>
      </c>
      <c r="P66" s="9">
        <v>3.555469972</v>
      </c>
      <c r="Q66" s="9">
        <v>1</v>
      </c>
    </row>
    <row r="67" spans="1:17" hidden="1" x14ac:dyDescent="0.25">
      <c r="A67" s="9" t="s">
        <v>201</v>
      </c>
      <c r="B67" s="9" t="s">
        <v>141</v>
      </c>
      <c r="C67" s="9" t="s">
        <v>220</v>
      </c>
      <c r="D67" s="9" t="s">
        <v>73</v>
      </c>
      <c r="E67" s="9">
        <v>2005</v>
      </c>
      <c r="F67" s="9" t="s">
        <v>73</v>
      </c>
      <c r="G67" s="9" t="s">
        <v>73</v>
      </c>
      <c r="H67" s="10">
        <v>38353</v>
      </c>
      <c r="I67" s="9" t="s">
        <v>222</v>
      </c>
      <c r="K67" s="9" t="s">
        <v>223</v>
      </c>
      <c r="L67" s="9" t="s">
        <v>220</v>
      </c>
      <c r="M67" s="9" t="s">
        <v>220</v>
      </c>
      <c r="N67" s="9" t="s">
        <v>220</v>
      </c>
      <c r="O67" s="9" t="s">
        <v>131</v>
      </c>
      <c r="P67" s="9">
        <v>0</v>
      </c>
      <c r="Q67" s="9">
        <v>1</v>
      </c>
    </row>
    <row r="68" spans="1:17" hidden="1" x14ac:dyDescent="0.25">
      <c r="A68" s="9" t="s">
        <v>201</v>
      </c>
      <c r="B68" s="9" t="s">
        <v>141</v>
      </c>
      <c r="C68" s="9" t="s">
        <v>224</v>
      </c>
      <c r="D68" s="9" t="s">
        <v>73</v>
      </c>
      <c r="E68" s="9">
        <v>2005</v>
      </c>
      <c r="F68" s="9" t="s">
        <v>73</v>
      </c>
      <c r="G68" s="9" t="s">
        <v>73</v>
      </c>
      <c r="H68" s="10">
        <v>38353</v>
      </c>
      <c r="I68" s="9" t="s">
        <v>222</v>
      </c>
      <c r="K68" s="9" t="s">
        <v>225</v>
      </c>
      <c r="L68" s="9" t="s">
        <v>224</v>
      </c>
      <c r="M68" s="9" t="s">
        <v>224</v>
      </c>
      <c r="N68" s="9" t="s">
        <v>224</v>
      </c>
      <c r="O68" s="9" t="s">
        <v>131</v>
      </c>
      <c r="P68" s="9">
        <v>4073.4104000000002</v>
      </c>
      <c r="Q68" s="9">
        <v>1</v>
      </c>
    </row>
    <row r="69" spans="1:17" hidden="1" x14ac:dyDescent="0.25">
      <c r="A69" s="9" t="s">
        <v>201</v>
      </c>
      <c r="B69" s="9" t="s">
        <v>141</v>
      </c>
      <c r="C69" s="9" t="s">
        <v>226</v>
      </c>
      <c r="D69" s="9" t="s">
        <v>73</v>
      </c>
      <c r="E69" s="9">
        <v>2005</v>
      </c>
      <c r="F69" s="9" t="s">
        <v>73</v>
      </c>
      <c r="G69" s="9" t="s">
        <v>73</v>
      </c>
      <c r="H69" s="10">
        <v>38353</v>
      </c>
      <c r="I69" s="9" t="s">
        <v>222</v>
      </c>
      <c r="K69" s="9" t="s">
        <v>227</v>
      </c>
      <c r="L69" s="9" t="s">
        <v>226</v>
      </c>
      <c r="M69" s="9" t="s">
        <v>226</v>
      </c>
      <c r="N69" s="9" t="s">
        <v>226</v>
      </c>
      <c r="O69" s="9" t="s">
        <v>131</v>
      </c>
      <c r="P69" s="9">
        <v>0</v>
      </c>
      <c r="Q69" s="9">
        <v>1</v>
      </c>
    </row>
    <row r="70" spans="1:17" hidden="1" x14ac:dyDescent="0.25">
      <c r="A70" s="9" t="s">
        <v>201</v>
      </c>
      <c r="B70" s="9" t="s">
        <v>141</v>
      </c>
      <c r="C70" s="9" t="s">
        <v>228</v>
      </c>
      <c r="D70" s="9" t="s">
        <v>73</v>
      </c>
      <c r="E70" s="9">
        <v>2005</v>
      </c>
      <c r="F70" s="9" t="s">
        <v>73</v>
      </c>
      <c r="G70" s="9" t="s">
        <v>73</v>
      </c>
      <c r="H70" s="10">
        <v>38353</v>
      </c>
      <c r="I70" s="9" t="s">
        <v>205</v>
      </c>
      <c r="K70" s="9" t="s">
        <v>229</v>
      </c>
      <c r="L70" s="9" t="s">
        <v>228</v>
      </c>
      <c r="M70" s="9" t="s">
        <v>228</v>
      </c>
      <c r="N70" s="9" t="s">
        <v>228</v>
      </c>
      <c r="O70" s="9" t="s">
        <v>131</v>
      </c>
      <c r="P70" s="9">
        <v>0</v>
      </c>
      <c r="Q70" s="9">
        <v>1</v>
      </c>
    </row>
    <row r="71" spans="1:17" hidden="1" x14ac:dyDescent="0.25">
      <c r="A71" s="9" t="s">
        <v>201</v>
      </c>
      <c r="B71" s="9" t="s">
        <v>141</v>
      </c>
      <c r="C71" s="9" t="s">
        <v>230</v>
      </c>
      <c r="D71" s="9" t="s">
        <v>73</v>
      </c>
      <c r="E71" s="9">
        <v>2005</v>
      </c>
      <c r="F71" s="9" t="s">
        <v>73</v>
      </c>
      <c r="G71" s="9" t="s">
        <v>73</v>
      </c>
      <c r="H71" s="10">
        <v>38353</v>
      </c>
      <c r="I71" s="9" t="s">
        <v>205</v>
      </c>
      <c r="K71" s="9" t="s">
        <v>230</v>
      </c>
      <c r="L71" s="9" t="s">
        <v>230</v>
      </c>
      <c r="M71" s="9" t="s">
        <v>230</v>
      </c>
      <c r="N71" s="9" t="s">
        <v>230</v>
      </c>
      <c r="O71" s="9" t="s">
        <v>131</v>
      </c>
      <c r="P71" s="9">
        <v>0</v>
      </c>
      <c r="Q71" s="9">
        <v>1</v>
      </c>
    </row>
    <row r="72" spans="1:17" hidden="1" x14ac:dyDescent="0.25">
      <c r="A72" s="9" t="s">
        <v>201</v>
      </c>
      <c r="B72" s="9" t="s">
        <v>141</v>
      </c>
      <c r="C72" s="9" t="s">
        <v>231</v>
      </c>
      <c r="D72" s="9" t="s">
        <v>73</v>
      </c>
      <c r="E72" s="9">
        <v>2005</v>
      </c>
      <c r="F72" s="9" t="s">
        <v>73</v>
      </c>
      <c r="G72" s="9" t="s">
        <v>73</v>
      </c>
      <c r="H72" s="10">
        <v>38353</v>
      </c>
      <c r="I72" s="9" t="s">
        <v>203</v>
      </c>
      <c r="K72" s="9" t="s">
        <v>232</v>
      </c>
      <c r="L72" s="9" t="s">
        <v>231</v>
      </c>
      <c r="M72" s="9" t="s">
        <v>231</v>
      </c>
      <c r="N72" s="9" t="s">
        <v>231</v>
      </c>
      <c r="O72" s="9" t="s">
        <v>131</v>
      </c>
      <c r="P72" s="9">
        <v>4.1251536980000001</v>
      </c>
      <c r="Q72" s="9">
        <v>1</v>
      </c>
    </row>
    <row r="73" spans="1:17" hidden="1" x14ac:dyDescent="0.25">
      <c r="A73" s="9" t="s">
        <v>201</v>
      </c>
      <c r="B73" s="9" t="s">
        <v>233</v>
      </c>
      <c r="C73" s="9" t="s">
        <v>234</v>
      </c>
      <c r="D73" s="9" t="s">
        <v>73</v>
      </c>
      <c r="E73" s="9">
        <v>2005</v>
      </c>
      <c r="F73" s="9" t="s">
        <v>73</v>
      </c>
      <c r="G73" s="9" t="s">
        <v>73</v>
      </c>
      <c r="H73" s="10">
        <v>38353</v>
      </c>
      <c r="K73" s="9" t="s">
        <v>235</v>
      </c>
      <c r="L73" s="9" t="s">
        <v>234</v>
      </c>
      <c r="M73" s="9" t="s">
        <v>234</v>
      </c>
      <c r="N73" s="9" t="s">
        <v>234</v>
      </c>
      <c r="O73" s="9" t="s">
        <v>131</v>
      </c>
      <c r="P73" s="9">
        <v>0</v>
      </c>
      <c r="Q73" s="9">
        <v>1</v>
      </c>
    </row>
    <row r="74" spans="1:17" hidden="1" x14ac:dyDescent="0.25">
      <c r="A74" s="9" t="s">
        <v>201</v>
      </c>
      <c r="B74" s="9" t="s">
        <v>233</v>
      </c>
      <c r="C74" s="9" t="s">
        <v>236</v>
      </c>
      <c r="D74" s="9" t="s">
        <v>73</v>
      </c>
      <c r="E74" s="9">
        <v>2005</v>
      </c>
      <c r="F74" s="9" t="s">
        <v>73</v>
      </c>
      <c r="G74" s="9" t="s">
        <v>73</v>
      </c>
      <c r="H74" s="10">
        <v>38353</v>
      </c>
      <c r="K74" s="9" t="s">
        <v>237</v>
      </c>
      <c r="L74" s="9" t="s">
        <v>236</v>
      </c>
      <c r="M74" s="9" t="s">
        <v>236</v>
      </c>
      <c r="N74" s="9" t="s">
        <v>236</v>
      </c>
      <c r="O74" s="9" t="s">
        <v>131</v>
      </c>
      <c r="P74" s="9">
        <v>40000</v>
      </c>
      <c r="Q74" s="9">
        <v>1</v>
      </c>
    </row>
    <row r="75" spans="1:17" hidden="1" x14ac:dyDescent="0.25">
      <c r="A75" s="9" t="s">
        <v>201</v>
      </c>
      <c r="B75" s="9" t="s">
        <v>233</v>
      </c>
      <c r="C75" s="9" t="s">
        <v>236</v>
      </c>
      <c r="D75" s="9" t="s">
        <v>73</v>
      </c>
      <c r="E75" s="9">
        <v>2005</v>
      </c>
      <c r="F75" s="9" t="s">
        <v>73</v>
      </c>
      <c r="G75" s="9" t="s">
        <v>73</v>
      </c>
      <c r="H75" s="10">
        <v>38353</v>
      </c>
      <c r="K75" s="9" t="s">
        <v>238</v>
      </c>
      <c r="L75" s="9" t="s">
        <v>236</v>
      </c>
      <c r="M75" s="9" t="s">
        <v>236</v>
      </c>
      <c r="N75" s="9" t="s">
        <v>236</v>
      </c>
      <c r="O75" s="9" t="s">
        <v>131</v>
      </c>
      <c r="P75" s="9">
        <v>2446.8000000000002</v>
      </c>
      <c r="Q75" s="9">
        <v>1</v>
      </c>
    </row>
    <row r="76" spans="1:17" hidden="1" x14ac:dyDescent="0.25">
      <c r="A76" s="9" t="s">
        <v>201</v>
      </c>
      <c r="B76" s="9" t="s">
        <v>233</v>
      </c>
      <c r="C76" s="9" t="s">
        <v>239</v>
      </c>
      <c r="D76" s="9" t="s">
        <v>73</v>
      </c>
      <c r="E76" s="9">
        <v>2005</v>
      </c>
      <c r="F76" s="9" t="s">
        <v>73</v>
      </c>
      <c r="G76" s="9" t="s">
        <v>73</v>
      </c>
      <c r="H76" s="10">
        <v>38353</v>
      </c>
      <c r="K76" s="9" t="s">
        <v>240</v>
      </c>
      <c r="L76" s="9" t="s">
        <v>239</v>
      </c>
      <c r="M76" s="9" t="s">
        <v>239</v>
      </c>
      <c r="N76" s="9" t="s">
        <v>239</v>
      </c>
      <c r="O76" s="9" t="s">
        <v>131</v>
      </c>
      <c r="P76" s="9">
        <v>0</v>
      </c>
      <c r="Q76" s="9">
        <v>1</v>
      </c>
    </row>
    <row r="77" spans="1:17" hidden="1" x14ac:dyDescent="0.25">
      <c r="A77" s="9" t="s">
        <v>201</v>
      </c>
      <c r="B77" s="9" t="s">
        <v>233</v>
      </c>
      <c r="C77" s="9" t="s">
        <v>241</v>
      </c>
      <c r="D77" s="9" t="s">
        <v>73</v>
      </c>
      <c r="E77" s="9">
        <v>2005</v>
      </c>
      <c r="F77" s="9" t="s">
        <v>73</v>
      </c>
      <c r="G77" s="9" t="s">
        <v>73</v>
      </c>
      <c r="H77" s="10">
        <v>38353</v>
      </c>
      <c r="K77" s="9" t="s">
        <v>242</v>
      </c>
      <c r="L77" s="9" t="s">
        <v>241</v>
      </c>
      <c r="M77" s="9" t="s">
        <v>241</v>
      </c>
      <c r="N77" s="9" t="s">
        <v>241</v>
      </c>
      <c r="O77" s="9" t="s">
        <v>131</v>
      </c>
      <c r="P77" s="9">
        <v>12739.634215341999</v>
      </c>
      <c r="Q77" s="9">
        <v>1</v>
      </c>
    </row>
    <row r="78" spans="1:17" hidden="1" x14ac:dyDescent="0.25">
      <c r="A78" s="9" t="s">
        <v>201</v>
      </c>
      <c r="B78" s="9" t="s">
        <v>233</v>
      </c>
      <c r="C78" s="9" t="s">
        <v>209</v>
      </c>
      <c r="D78" s="9" t="s">
        <v>73</v>
      </c>
      <c r="E78" s="9">
        <v>2005</v>
      </c>
      <c r="F78" s="9" t="s">
        <v>73</v>
      </c>
      <c r="G78" s="9" t="s">
        <v>73</v>
      </c>
      <c r="H78" s="10">
        <v>38353</v>
      </c>
      <c r="K78" s="9" t="s">
        <v>243</v>
      </c>
      <c r="L78" s="9" t="s">
        <v>209</v>
      </c>
      <c r="M78" s="9" t="s">
        <v>209</v>
      </c>
      <c r="N78" s="9" t="s">
        <v>209</v>
      </c>
      <c r="O78" s="9" t="s">
        <v>131</v>
      </c>
      <c r="P78" s="9">
        <v>0</v>
      </c>
      <c r="Q78" s="9">
        <v>1</v>
      </c>
    </row>
    <row r="79" spans="1:17" hidden="1" x14ac:dyDescent="0.25">
      <c r="A79" s="9" t="s">
        <v>201</v>
      </c>
      <c r="B79" s="9" t="s">
        <v>233</v>
      </c>
      <c r="C79" s="9" t="s">
        <v>209</v>
      </c>
      <c r="D79" s="9" t="s">
        <v>73</v>
      </c>
      <c r="E79" s="9">
        <v>2005</v>
      </c>
      <c r="F79" s="9" t="s">
        <v>73</v>
      </c>
      <c r="G79" s="9" t="s">
        <v>73</v>
      </c>
      <c r="H79" s="10">
        <v>38353</v>
      </c>
      <c r="K79" s="9" t="s">
        <v>244</v>
      </c>
      <c r="L79" s="9" t="s">
        <v>209</v>
      </c>
      <c r="M79" s="9" t="s">
        <v>209</v>
      </c>
      <c r="N79" s="9" t="s">
        <v>209</v>
      </c>
      <c r="O79" s="9" t="s">
        <v>131</v>
      </c>
      <c r="P79" s="9">
        <v>136945.55501878701</v>
      </c>
      <c r="Q79" s="9">
        <v>1</v>
      </c>
    </row>
    <row r="80" spans="1:17" hidden="1" x14ac:dyDescent="0.25">
      <c r="A80" s="9" t="s">
        <v>201</v>
      </c>
      <c r="B80" s="9" t="s">
        <v>233</v>
      </c>
      <c r="C80" s="9" t="s">
        <v>209</v>
      </c>
      <c r="D80" s="9" t="s">
        <v>73</v>
      </c>
      <c r="E80" s="9">
        <v>2005</v>
      </c>
      <c r="F80" s="9" t="s">
        <v>73</v>
      </c>
      <c r="G80" s="9" t="s">
        <v>73</v>
      </c>
      <c r="H80" s="10">
        <v>38353</v>
      </c>
      <c r="K80" s="9" t="s">
        <v>245</v>
      </c>
      <c r="L80" s="9" t="s">
        <v>209</v>
      </c>
      <c r="M80" s="9" t="s">
        <v>209</v>
      </c>
      <c r="N80" s="9" t="s">
        <v>209</v>
      </c>
      <c r="O80" s="9" t="s">
        <v>131</v>
      </c>
      <c r="P80" s="9">
        <v>2197233.5885271998</v>
      </c>
      <c r="Q80" s="9">
        <v>1</v>
      </c>
    </row>
    <row r="81" spans="1:17" hidden="1" x14ac:dyDescent="0.25">
      <c r="A81" s="9" t="s">
        <v>201</v>
      </c>
      <c r="B81" s="9" t="s">
        <v>233</v>
      </c>
      <c r="C81" s="9" t="s">
        <v>246</v>
      </c>
      <c r="D81" s="9" t="s">
        <v>73</v>
      </c>
      <c r="E81" s="9">
        <v>2005</v>
      </c>
      <c r="F81" s="9" t="s">
        <v>73</v>
      </c>
      <c r="G81" s="9" t="s">
        <v>73</v>
      </c>
      <c r="H81" s="10">
        <v>38353</v>
      </c>
      <c r="K81" s="9" t="s">
        <v>247</v>
      </c>
      <c r="L81" s="9" t="s">
        <v>246</v>
      </c>
      <c r="M81" s="9" t="s">
        <v>246</v>
      </c>
      <c r="N81" s="9" t="s">
        <v>246</v>
      </c>
      <c r="O81" s="9" t="s">
        <v>131</v>
      </c>
      <c r="P81" s="9">
        <v>0</v>
      </c>
      <c r="Q81" s="9">
        <v>1</v>
      </c>
    </row>
    <row r="82" spans="1:17" hidden="1" x14ac:dyDescent="0.25">
      <c r="A82" s="9" t="s">
        <v>201</v>
      </c>
      <c r="B82" s="9" t="s">
        <v>233</v>
      </c>
      <c r="C82" s="9" t="s">
        <v>248</v>
      </c>
      <c r="D82" s="9" t="s">
        <v>73</v>
      </c>
      <c r="E82" s="9">
        <v>2005</v>
      </c>
      <c r="F82" s="9" t="s">
        <v>73</v>
      </c>
      <c r="G82" s="9" t="s">
        <v>73</v>
      </c>
      <c r="H82" s="10">
        <v>38353</v>
      </c>
      <c r="K82" s="9" t="s">
        <v>249</v>
      </c>
      <c r="L82" s="9" t="s">
        <v>248</v>
      </c>
      <c r="M82" s="9" t="s">
        <v>248</v>
      </c>
      <c r="N82" s="9" t="s">
        <v>248</v>
      </c>
      <c r="O82" s="9" t="s">
        <v>131</v>
      </c>
      <c r="P82" s="9">
        <v>348736.541070976</v>
      </c>
      <c r="Q82" s="9">
        <v>1</v>
      </c>
    </row>
    <row r="83" spans="1:17" hidden="1" x14ac:dyDescent="0.25">
      <c r="A83" s="9" t="s">
        <v>201</v>
      </c>
      <c r="B83" s="9" t="s">
        <v>233</v>
      </c>
      <c r="C83" s="9" t="s">
        <v>250</v>
      </c>
      <c r="D83" s="9" t="s">
        <v>73</v>
      </c>
      <c r="E83" s="9">
        <v>2005</v>
      </c>
      <c r="F83" s="9" t="s">
        <v>73</v>
      </c>
      <c r="G83" s="9" t="s">
        <v>73</v>
      </c>
      <c r="H83" s="10">
        <v>38353</v>
      </c>
      <c r="K83" s="9" t="s">
        <v>251</v>
      </c>
      <c r="L83" s="9" t="s">
        <v>250</v>
      </c>
      <c r="M83" s="9" t="s">
        <v>250</v>
      </c>
      <c r="N83" s="9" t="s">
        <v>250</v>
      </c>
      <c r="O83" s="9" t="s">
        <v>131</v>
      </c>
      <c r="P83" s="9">
        <v>10262.131585682</v>
      </c>
      <c r="Q83" s="9">
        <v>1</v>
      </c>
    </row>
    <row r="84" spans="1:17" hidden="1" x14ac:dyDescent="0.25">
      <c r="A84" s="9" t="s">
        <v>124</v>
      </c>
      <c r="B84" s="9" t="s">
        <v>125</v>
      </c>
      <c r="C84" s="9" t="s">
        <v>252</v>
      </c>
      <c r="D84" s="9" t="s">
        <v>253</v>
      </c>
      <c r="E84" s="9">
        <v>2005</v>
      </c>
      <c r="F84" s="9" t="s">
        <v>253</v>
      </c>
      <c r="G84" s="9" t="s">
        <v>253</v>
      </c>
      <c r="H84" s="10">
        <v>38353</v>
      </c>
      <c r="I84" s="9" t="s">
        <v>127</v>
      </c>
      <c r="K84" s="9" t="s">
        <v>254</v>
      </c>
      <c r="L84" s="9" t="s">
        <v>252</v>
      </c>
      <c r="M84" s="9" t="s">
        <v>129</v>
      </c>
      <c r="N84" s="9" t="s">
        <v>130</v>
      </c>
      <c r="O84" s="9" t="s">
        <v>131</v>
      </c>
      <c r="P84" s="9">
        <v>9442536.2492049504</v>
      </c>
      <c r="Q84" s="9">
        <v>1</v>
      </c>
    </row>
    <row r="85" spans="1:17" hidden="1" x14ac:dyDescent="0.25">
      <c r="A85" s="9" t="s">
        <v>124</v>
      </c>
      <c r="B85" s="9" t="s">
        <v>125</v>
      </c>
      <c r="C85" s="9" t="s">
        <v>255</v>
      </c>
      <c r="D85" s="9" t="s">
        <v>253</v>
      </c>
      <c r="E85" s="9">
        <v>2005</v>
      </c>
      <c r="F85" s="9" t="s">
        <v>253</v>
      </c>
      <c r="G85" s="9" t="s">
        <v>253</v>
      </c>
      <c r="H85" s="10">
        <v>38353</v>
      </c>
      <c r="I85" s="9" t="s">
        <v>127</v>
      </c>
      <c r="K85" s="9" t="s">
        <v>256</v>
      </c>
      <c r="L85" s="9" t="s">
        <v>255</v>
      </c>
      <c r="M85" s="9" t="s">
        <v>129</v>
      </c>
      <c r="N85" s="9" t="s">
        <v>130</v>
      </c>
      <c r="O85" s="9" t="s">
        <v>131</v>
      </c>
      <c r="P85" s="9">
        <v>33919.314282475003</v>
      </c>
      <c r="Q85" s="9">
        <v>1</v>
      </c>
    </row>
    <row r="86" spans="1:17" hidden="1" x14ac:dyDescent="0.25">
      <c r="A86" s="9" t="s">
        <v>124</v>
      </c>
      <c r="B86" s="9" t="s">
        <v>125</v>
      </c>
      <c r="C86" s="9" t="s">
        <v>257</v>
      </c>
      <c r="D86" s="9" t="s">
        <v>253</v>
      </c>
      <c r="E86" s="9">
        <v>2005</v>
      </c>
      <c r="F86" s="9" t="s">
        <v>253</v>
      </c>
      <c r="G86" s="9" t="s">
        <v>253</v>
      </c>
      <c r="H86" s="10">
        <v>38353</v>
      </c>
      <c r="I86" s="9" t="s">
        <v>127</v>
      </c>
      <c r="K86" s="9" t="s">
        <v>258</v>
      </c>
      <c r="L86" s="9" t="s">
        <v>257</v>
      </c>
      <c r="M86" s="9" t="s">
        <v>129</v>
      </c>
      <c r="N86" s="9" t="s">
        <v>130</v>
      </c>
      <c r="O86" s="9" t="s">
        <v>131</v>
      </c>
      <c r="P86" s="9">
        <v>0</v>
      </c>
      <c r="Q86" s="9">
        <v>1</v>
      </c>
    </row>
    <row r="87" spans="1:17" hidden="1" x14ac:dyDescent="0.25">
      <c r="A87" s="9" t="s">
        <v>124</v>
      </c>
      <c r="B87" s="9" t="s">
        <v>125</v>
      </c>
      <c r="C87" s="9" t="s">
        <v>259</v>
      </c>
      <c r="D87" s="9" t="s">
        <v>253</v>
      </c>
      <c r="E87" s="9">
        <v>2005</v>
      </c>
      <c r="F87" s="9" t="s">
        <v>253</v>
      </c>
      <c r="G87" s="9" t="s">
        <v>253</v>
      </c>
      <c r="H87" s="10">
        <v>38353</v>
      </c>
      <c r="I87" s="9" t="s">
        <v>127</v>
      </c>
      <c r="K87" s="9" t="s">
        <v>260</v>
      </c>
      <c r="L87" s="9" t="s">
        <v>259</v>
      </c>
      <c r="M87" s="9" t="s">
        <v>129</v>
      </c>
      <c r="N87" s="9" t="s">
        <v>130</v>
      </c>
      <c r="O87" s="9" t="s">
        <v>131</v>
      </c>
      <c r="P87" s="9">
        <v>395895.48022598901</v>
      </c>
      <c r="Q87" s="9">
        <v>1</v>
      </c>
    </row>
    <row r="88" spans="1:17" hidden="1" x14ac:dyDescent="0.25">
      <c r="A88" s="9" t="s">
        <v>124</v>
      </c>
      <c r="B88" s="9" t="s">
        <v>141</v>
      </c>
      <c r="C88" s="9" t="s">
        <v>142</v>
      </c>
      <c r="D88" s="9" t="s">
        <v>253</v>
      </c>
      <c r="E88" s="9">
        <v>2005</v>
      </c>
      <c r="F88" s="9" t="s">
        <v>253</v>
      </c>
      <c r="G88" s="9" t="s">
        <v>253</v>
      </c>
      <c r="H88" s="10">
        <v>38353</v>
      </c>
      <c r="K88" s="9" t="s">
        <v>143</v>
      </c>
      <c r="L88" s="9" t="s">
        <v>142</v>
      </c>
      <c r="M88" s="9" t="s">
        <v>142</v>
      </c>
      <c r="N88" s="9" t="s">
        <v>142</v>
      </c>
      <c r="O88" s="9" t="s">
        <v>131</v>
      </c>
      <c r="P88" s="9">
        <v>0</v>
      </c>
      <c r="Q88" s="9">
        <v>1</v>
      </c>
    </row>
    <row r="89" spans="1:17" hidden="1" x14ac:dyDescent="0.25">
      <c r="A89" s="9" t="s">
        <v>124</v>
      </c>
      <c r="B89" s="9" t="s">
        <v>141</v>
      </c>
      <c r="C89" s="9" t="s">
        <v>144</v>
      </c>
      <c r="D89" s="9" t="s">
        <v>253</v>
      </c>
      <c r="E89" s="9">
        <v>2005</v>
      </c>
      <c r="F89" s="9" t="s">
        <v>253</v>
      </c>
      <c r="G89" s="9" t="s">
        <v>253</v>
      </c>
      <c r="H89" s="10">
        <v>38353</v>
      </c>
      <c r="K89" s="9" t="s">
        <v>145</v>
      </c>
      <c r="L89" s="9" t="s">
        <v>144</v>
      </c>
      <c r="M89" s="9" t="s">
        <v>144</v>
      </c>
      <c r="N89" s="9" t="s">
        <v>144</v>
      </c>
      <c r="O89" s="9" t="s">
        <v>131</v>
      </c>
      <c r="P89" s="9">
        <v>0</v>
      </c>
      <c r="Q89" s="9">
        <v>1</v>
      </c>
    </row>
    <row r="90" spans="1:17" hidden="1" x14ac:dyDescent="0.25">
      <c r="A90" s="9" t="s">
        <v>124</v>
      </c>
      <c r="B90" s="9" t="s">
        <v>141</v>
      </c>
      <c r="C90" s="9" t="s">
        <v>146</v>
      </c>
      <c r="D90" s="9" t="s">
        <v>253</v>
      </c>
      <c r="E90" s="9">
        <v>2005</v>
      </c>
      <c r="F90" s="9" t="s">
        <v>253</v>
      </c>
      <c r="G90" s="9" t="s">
        <v>253</v>
      </c>
      <c r="H90" s="10">
        <v>38353</v>
      </c>
      <c r="K90" s="9" t="s">
        <v>147</v>
      </c>
      <c r="L90" s="9" t="s">
        <v>146</v>
      </c>
      <c r="M90" s="9" t="s">
        <v>146</v>
      </c>
      <c r="N90" s="9" t="s">
        <v>146</v>
      </c>
      <c r="O90" s="9" t="s">
        <v>131</v>
      </c>
      <c r="P90" s="9">
        <v>2499897.1962936702</v>
      </c>
      <c r="Q90" s="9">
        <v>1</v>
      </c>
    </row>
    <row r="91" spans="1:17" hidden="1" x14ac:dyDescent="0.25">
      <c r="A91" s="9" t="s">
        <v>124</v>
      </c>
      <c r="B91" s="9" t="s">
        <v>141</v>
      </c>
      <c r="C91" s="9" t="s">
        <v>148</v>
      </c>
      <c r="D91" s="9" t="s">
        <v>253</v>
      </c>
      <c r="E91" s="9">
        <v>2005</v>
      </c>
      <c r="F91" s="9" t="s">
        <v>253</v>
      </c>
      <c r="G91" s="9" t="s">
        <v>253</v>
      </c>
      <c r="H91" s="10">
        <v>38353</v>
      </c>
      <c r="K91" s="9" t="s">
        <v>149</v>
      </c>
      <c r="L91" s="9" t="s">
        <v>148</v>
      </c>
      <c r="M91" s="9" t="s">
        <v>148</v>
      </c>
      <c r="N91" s="9" t="s">
        <v>148</v>
      </c>
      <c r="O91" s="9" t="s">
        <v>131</v>
      </c>
      <c r="P91" s="9">
        <v>0</v>
      </c>
      <c r="Q91" s="9">
        <v>1</v>
      </c>
    </row>
    <row r="92" spans="1:17" x14ac:dyDescent="0.25">
      <c r="A92" s="9" t="s">
        <v>124</v>
      </c>
      <c r="B92" s="9" t="s">
        <v>261</v>
      </c>
      <c r="C92" s="9" t="s">
        <v>262</v>
      </c>
      <c r="D92" s="9" t="s">
        <v>253</v>
      </c>
      <c r="E92" s="9">
        <v>2005</v>
      </c>
      <c r="F92" s="9" t="s">
        <v>253</v>
      </c>
      <c r="G92" s="9" t="s">
        <v>253</v>
      </c>
      <c r="H92" s="10">
        <v>38353</v>
      </c>
      <c r="I92" s="9" t="s">
        <v>261</v>
      </c>
      <c r="K92" s="9" t="s">
        <v>262</v>
      </c>
      <c r="L92" s="9" t="s">
        <v>262</v>
      </c>
      <c r="M92" s="9" t="s">
        <v>262</v>
      </c>
      <c r="N92" s="9" t="s">
        <v>262</v>
      </c>
      <c r="O92" s="9" t="s">
        <v>131</v>
      </c>
      <c r="P92" s="9">
        <v>0</v>
      </c>
      <c r="Q92" s="9">
        <v>1</v>
      </c>
    </row>
    <row r="93" spans="1:17" x14ac:dyDescent="0.25">
      <c r="A93" s="9" t="s">
        <v>124</v>
      </c>
      <c r="B93" s="9" t="s">
        <v>261</v>
      </c>
      <c r="C93" s="9" t="s">
        <v>263</v>
      </c>
      <c r="D93" s="9" t="s">
        <v>253</v>
      </c>
      <c r="E93" s="9">
        <v>2005</v>
      </c>
      <c r="F93" s="9" t="s">
        <v>253</v>
      </c>
      <c r="G93" s="9" t="s">
        <v>253</v>
      </c>
      <c r="H93" s="10">
        <v>38353</v>
      </c>
      <c r="I93" s="9" t="s">
        <v>261</v>
      </c>
      <c r="K93" s="9" t="s">
        <v>264</v>
      </c>
      <c r="L93" s="9" t="s">
        <v>263</v>
      </c>
      <c r="M93" s="9" t="s">
        <v>263</v>
      </c>
      <c r="N93" s="9" t="s">
        <v>263</v>
      </c>
      <c r="O93" s="9" t="s">
        <v>131</v>
      </c>
      <c r="P93" s="9">
        <v>-5150317.58023874</v>
      </c>
      <c r="Q93" s="9">
        <v>1</v>
      </c>
    </row>
    <row r="94" spans="1:17" x14ac:dyDescent="0.25">
      <c r="A94" s="9" t="s">
        <v>124</v>
      </c>
      <c r="B94" s="9" t="s">
        <v>150</v>
      </c>
      <c r="C94" s="9" t="s">
        <v>265</v>
      </c>
      <c r="D94" s="9" t="s">
        <v>253</v>
      </c>
      <c r="E94" s="9">
        <v>2005</v>
      </c>
      <c r="F94" s="9" t="s">
        <v>253</v>
      </c>
      <c r="G94" s="9" t="s">
        <v>253</v>
      </c>
      <c r="H94" s="10">
        <v>38353</v>
      </c>
      <c r="I94" s="9" t="s">
        <v>152</v>
      </c>
      <c r="K94" s="9" t="s">
        <v>265</v>
      </c>
      <c r="L94" s="9" t="s">
        <v>265</v>
      </c>
      <c r="M94" s="9" t="s">
        <v>265</v>
      </c>
      <c r="N94" s="9" t="s">
        <v>265</v>
      </c>
      <c r="O94" s="9" t="s">
        <v>131</v>
      </c>
      <c r="P94" s="9">
        <v>0</v>
      </c>
      <c r="Q94" s="9">
        <v>1</v>
      </c>
    </row>
    <row r="95" spans="1:17" x14ac:dyDescent="0.25">
      <c r="A95" s="9" t="s">
        <v>124</v>
      </c>
      <c r="B95" s="9" t="s">
        <v>150</v>
      </c>
      <c r="C95" s="9" t="s">
        <v>151</v>
      </c>
      <c r="D95" s="9" t="s">
        <v>253</v>
      </c>
      <c r="E95" s="9">
        <v>2005</v>
      </c>
      <c r="F95" s="9" t="s">
        <v>253</v>
      </c>
      <c r="G95" s="9" t="s">
        <v>253</v>
      </c>
      <c r="H95" s="10">
        <v>38353</v>
      </c>
      <c r="I95" s="9" t="s">
        <v>152</v>
      </c>
      <c r="K95" s="9" t="s">
        <v>151</v>
      </c>
      <c r="L95" s="9" t="s">
        <v>151</v>
      </c>
      <c r="M95" s="9" t="s">
        <v>151</v>
      </c>
      <c r="N95" s="9" t="s">
        <v>153</v>
      </c>
      <c r="O95" s="9" t="s">
        <v>131</v>
      </c>
      <c r="P95" s="9">
        <v>0</v>
      </c>
      <c r="Q95" s="9">
        <v>1</v>
      </c>
    </row>
    <row r="96" spans="1:17" x14ac:dyDescent="0.25">
      <c r="A96" s="9" t="s">
        <v>124</v>
      </c>
      <c r="B96" s="9" t="s">
        <v>150</v>
      </c>
      <c r="C96" s="9" t="s">
        <v>157</v>
      </c>
      <c r="D96" s="9" t="s">
        <v>253</v>
      </c>
      <c r="E96" s="9">
        <v>2005</v>
      </c>
      <c r="F96" s="9" t="s">
        <v>253</v>
      </c>
      <c r="G96" s="9" t="s">
        <v>253</v>
      </c>
      <c r="H96" s="10">
        <v>38353</v>
      </c>
      <c r="I96" s="9" t="s">
        <v>152</v>
      </c>
      <c r="K96" s="9" t="s">
        <v>157</v>
      </c>
      <c r="L96" s="9" t="s">
        <v>157</v>
      </c>
      <c r="M96" s="9" t="s">
        <v>157</v>
      </c>
      <c r="N96" s="9" t="s">
        <v>153</v>
      </c>
      <c r="O96" s="9" t="s">
        <v>131</v>
      </c>
      <c r="P96" s="9">
        <v>0</v>
      </c>
      <c r="Q96" s="9">
        <v>1</v>
      </c>
    </row>
    <row r="97" spans="1:17" x14ac:dyDescent="0.25">
      <c r="A97" s="9" t="s">
        <v>124</v>
      </c>
      <c r="B97" s="9" t="s">
        <v>150</v>
      </c>
      <c r="C97" s="9" t="s">
        <v>158</v>
      </c>
      <c r="D97" s="9" t="s">
        <v>253</v>
      </c>
      <c r="E97" s="9">
        <v>2005</v>
      </c>
      <c r="F97" s="9" t="s">
        <v>253</v>
      </c>
      <c r="G97" s="9" t="s">
        <v>253</v>
      </c>
      <c r="H97" s="10">
        <v>38353</v>
      </c>
      <c r="I97" s="9" t="s">
        <v>152</v>
      </c>
      <c r="K97" s="9" t="s">
        <v>266</v>
      </c>
      <c r="L97" s="9" t="s">
        <v>158</v>
      </c>
      <c r="M97" s="9" t="s">
        <v>158</v>
      </c>
      <c r="N97" s="9" t="s">
        <v>153</v>
      </c>
      <c r="O97" s="9" t="s">
        <v>131</v>
      </c>
      <c r="P97" s="9">
        <v>0</v>
      </c>
      <c r="Q97" s="9">
        <v>1</v>
      </c>
    </row>
    <row r="98" spans="1:17" hidden="1" x14ac:dyDescent="0.25">
      <c r="A98" s="9" t="s">
        <v>162</v>
      </c>
      <c r="B98" s="9" t="s">
        <v>267</v>
      </c>
      <c r="C98" s="9" t="s">
        <v>228</v>
      </c>
      <c r="D98" s="9" t="s">
        <v>253</v>
      </c>
      <c r="E98" s="9">
        <v>2005</v>
      </c>
      <c r="F98" s="9" t="s">
        <v>253</v>
      </c>
      <c r="G98" s="9" t="s">
        <v>253</v>
      </c>
      <c r="H98" s="10">
        <v>38353</v>
      </c>
      <c r="K98" s="9" t="s">
        <v>268</v>
      </c>
      <c r="L98" s="9" t="s">
        <v>228</v>
      </c>
      <c r="M98" s="9" t="s">
        <v>228</v>
      </c>
      <c r="N98" s="9" t="s">
        <v>228</v>
      </c>
      <c r="O98" s="9" t="s">
        <v>131</v>
      </c>
      <c r="P98" s="9">
        <v>73232.696119043001</v>
      </c>
      <c r="Q98" s="9">
        <v>1</v>
      </c>
    </row>
    <row r="99" spans="1:17" hidden="1" x14ac:dyDescent="0.25">
      <c r="A99" s="9" t="s">
        <v>162</v>
      </c>
      <c r="B99" s="9" t="s">
        <v>141</v>
      </c>
      <c r="C99" s="9" t="s">
        <v>142</v>
      </c>
      <c r="D99" s="9" t="s">
        <v>253</v>
      </c>
      <c r="E99" s="9">
        <v>2005</v>
      </c>
      <c r="F99" s="9" t="s">
        <v>269</v>
      </c>
      <c r="G99" s="9" t="s">
        <v>253</v>
      </c>
      <c r="H99" s="10">
        <v>38353</v>
      </c>
      <c r="K99" s="9" t="s">
        <v>143</v>
      </c>
      <c r="L99" s="9" t="s">
        <v>142</v>
      </c>
      <c r="M99" s="9" t="s">
        <v>142</v>
      </c>
      <c r="N99" s="9" t="s">
        <v>142</v>
      </c>
      <c r="O99" s="9" t="s">
        <v>131</v>
      </c>
      <c r="P99" s="9">
        <v>0</v>
      </c>
      <c r="Q99" s="9">
        <v>1</v>
      </c>
    </row>
    <row r="100" spans="1:17" hidden="1" x14ac:dyDescent="0.25">
      <c r="A100" s="9" t="s">
        <v>162</v>
      </c>
      <c r="B100" s="9" t="s">
        <v>141</v>
      </c>
      <c r="C100" s="9" t="s">
        <v>142</v>
      </c>
      <c r="D100" s="9" t="s">
        <v>253</v>
      </c>
      <c r="E100" s="9">
        <v>2005</v>
      </c>
      <c r="F100" s="9" t="s">
        <v>253</v>
      </c>
      <c r="G100" s="9" t="s">
        <v>253</v>
      </c>
      <c r="H100" s="10">
        <v>38353</v>
      </c>
      <c r="K100" s="9" t="s">
        <v>143</v>
      </c>
      <c r="L100" s="9" t="s">
        <v>142</v>
      </c>
      <c r="M100" s="9" t="s">
        <v>142</v>
      </c>
      <c r="N100" s="9" t="s">
        <v>142</v>
      </c>
      <c r="O100" s="9" t="s">
        <v>131</v>
      </c>
      <c r="P100" s="9">
        <v>118567.805664314</v>
      </c>
      <c r="Q100" s="9">
        <v>1</v>
      </c>
    </row>
    <row r="101" spans="1:17" hidden="1" x14ac:dyDescent="0.25">
      <c r="A101" s="9" t="s">
        <v>162</v>
      </c>
      <c r="B101" s="9" t="s">
        <v>141</v>
      </c>
      <c r="C101" s="9" t="s">
        <v>270</v>
      </c>
      <c r="D101" s="9" t="s">
        <v>253</v>
      </c>
      <c r="E101" s="9">
        <v>2005</v>
      </c>
      <c r="F101" s="9" t="s">
        <v>253</v>
      </c>
      <c r="G101" s="9" t="s">
        <v>253</v>
      </c>
      <c r="H101" s="10">
        <v>38353</v>
      </c>
      <c r="K101" s="9" t="s">
        <v>271</v>
      </c>
      <c r="L101" s="9" t="s">
        <v>270</v>
      </c>
      <c r="M101" s="9" t="s">
        <v>270</v>
      </c>
      <c r="N101" s="9" t="s">
        <v>270</v>
      </c>
      <c r="O101" s="9" t="s">
        <v>131</v>
      </c>
      <c r="P101" s="9">
        <v>1488.0130718949999</v>
      </c>
      <c r="Q101" s="9">
        <v>1</v>
      </c>
    </row>
    <row r="102" spans="1:17" hidden="1" x14ac:dyDescent="0.25">
      <c r="A102" s="9" t="s">
        <v>162</v>
      </c>
      <c r="B102" s="9" t="s">
        <v>141</v>
      </c>
      <c r="C102" s="9" t="s">
        <v>144</v>
      </c>
      <c r="D102" s="9" t="s">
        <v>253</v>
      </c>
      <c r="E102" s="9">
        <v>2005</v>
      </c>
      <c r="F102" s="9" t="s">
        <v>269</v>
      </c>
      <c r="G102" s="9" t="s">
        <v>253</v>
      </c>
      <c r="H102" s="10">
        <v>38353</v>
      </c>
      <c r="K102" s="9" t="s">
        <v>145</v>
      </c>
      <c r="L102" s="9" t="s">
        <v>144</v>
      </c>
      <c r="M102" s="9" t="s">
        <v>144</v>
      </c>
      <c r="N102" s="9" t="s">
        <v>144</v>
      </c>
      <c r="O102" s="9" t="s">
        <v>131</v>
      </c>
      <c r="P102" s="9">
        <v>0</v>
      </c>
      <c r="Q102" s="9">
        <v>1</v>
      </c>
    </row>
    <row r="103" spans="1:17" hidden="1" x14ac:dyDescent="0.25">
      <c r="A103" s="9" t="s">
        <v>162</v>
      </c>
      <c r="B103" s="9" t="s">
        <v>141</v>
      </c>
      <c r="C103" s="9" t="s">
        <v>144</v>
      </c>
      <c r="D103" s="9" t="s">
        <v>253</v>
      </c>
      <c r="E103" s="9">
        <v>2005</v>
      </c>
      <c r="F103" s="9" t="s">
        <v>253</v>
      </c>
      <c r="G103" s="9" t="s">
        <v>253</v>
      </c>
      <c r="H103" s="10">
        <v>38353</v>
      </c>
      <c r="K103" s="9" t="s">
        <v>145</v>
      </c>
      <c r="L103" s="9" t="s">
        <v>144</v>
      </c>
      <c r="M103" s="9" t="s">
        <v>144</v>
      </c>
      <c r="N103" s="9" t="s">
        <v>144</v>
      </c>
      <c r="O103" s="9" t="s">
        <v>131</v>
      </c>
      <c r="P103" s="9">
        <v>5390087.9619205901</v>
      </c>
      <c r="Q103" s="9">
        <v>1</v>
      </c>
    </row>
    <row r="104" spans="1:17" hidden="1" x14ac:dyDescent="0.25">
      <c r="A104" s="9" t="s">
        <v>162</v>
      </c>
      <c r="B104" s="9" t="s">
        <v>141</v>
      </c>
      <c r="C104" s="9" t="s">
        <v>146</v>
      </c>
      <c r="D104" s="9" t="s">
        <v>253</v>
      </c>
      <c r="E104" s="9">
        <v>2005</v>
      </c>
      <c r="F104" s="9" t="s">
        <v>269</v>
      </c>
      <c r="G104" s="9" t="s">
        <v>253</v>
      </c>
      <c r="H104" s="10">
        <v>38353</v>
      </c>
      <c r="K104" s="9" t="s">
        <v>147</v>
      </c>
      <c r="L104" s="9" t="s">
        <v>146</v>
      </c>
      <c r="M104" s="9" t="s">
        <v>146</v>
      </c>
      <c r="N104" s="9" t="s">
        <v>146</v>
      </c>
      <c r="O104" s="9" t="s">
        <v>131</v>
      </c>
      <c r="P104" s="9">
        <v>0</v>
      </c>
      <c r="Q104" s="9">
        <v>1</v>
      </c>
    </row>
    <row r="105" spans="1:17" hidden="1" x14ac:dyDescent="0.25">
      <c r="A105" s="9" t="s">
        <v>162</v>
      </c>
      <c r="B105" s="9" t="s">
        <v>141</v>
      </c>
      <c r="C105" s="9" t="s">
        <v>146</v>
      </c>
      <c r="D105" s="9" t="s">
        <v>253</v>
      </c>
      <c r="E105" s="9">
        <v>2005</v>
      </c>
      <c r="F105" s="9" t="s">
        <v>253</v>
      </c>
      <c r="G105" s="9" t="s">
        <v>253</v>
      </c>
      <c r="H105" s="10">
        <v>38353</v>
      </c>
      <c r="K105" s="9" t="s">
        <v>147</v>
      </c>
      <c r="L105" s="9" t="s">
        <v>146</v>
      </c>
      <c r="M105" s="9" t="s">
        <v>146</v>
      </c>
      <c r="N105" s="9" t="s">
        <v>146</v>
      </c>
      <c r="O105" s="9" t="s">
        <v>131</v>
      </c>
      <c r="P105" s="9">
        <v>769237.98812657199</v>
      </c>
      <c r="Q105" s="9">
        <v>1</v>
      </c>
    </row>
    <row r="106" spans="1:17" hidden="1" x14ac:dyDescent="0.25">
      <c r="A106" s="9" t="s">
        <v>162</v>
      </c>
      <c r="B106" s="9" t="s">
        <v>141</v>
      </c>
      <c r="C106" s="9" t="s">
        <v>148</v>
      </c>
      <c r="D106" s="9" t="s">
        <v>253</v>
      </c>
      <c r="E106" s="9">
        <v>2005</v>
      </c>
      <c r="F106" s="9" t="s">
        <v>269</v>
      </c>
      <c r="G106" s="9" t="s">
        <v>253</v>
      </c>
      <c r="H106" s="10">
        <v>38353</v>
      </c>
      <c r="K106" s="9" t="s">
        <v>149</v>
      </c>
      <c r="L106" s="9" t="s">
        <v>148</v>
      </c>
      <c r="M106" s="9" t="s">
        <v>148</v>
      </c>
      <c r="N106" s="9" t="s">
        <v>148</v>
      </c>
      <c r="O106" s="9" t="s">
        <v>131</v>
      </c>
      <c r="P106" s="9">
        <v>0</v>
      </c>
      <c r="Q106" s="9">
        <v>1</v>
      </c>
    </row>
    <row r="107" spans="1:17" hidden="1" x14ac:dyDescent="0.25">
      <c r="A107" s="9" t="s">
        <v>162</v>
      </c>
      <c r="B107" s="9" t="s">
        <v>141</v>
      </c>
      <c r="C107" s="9" t="s">
        <v>148</v>
      </c>
      <c r="D107" s="9" t="s">
        <v>253</v>
      </c>
      <c r="E107" s="9">
        <v>2005</v>
      </c>
      <c r="F107" s="9" t="s">
        <v>253</v>
      </c>
      <c r="G107" s="9" t="s">
        <v>253</v>
      </c>
      <c r="H107" s="10">
        <v>38353</v>
      </c>
      <c r="K107" s="9" t="s">
        <v>149</v>
      </c>
      <c r="L107" s="9" t="s">
        <v>148</v>
      </c>
      <c r="M107" s="9" t="s">
        <v>148</v>
      </c>
      <c r="N107" s="9" t="s">
        <v>148</v>
      </c>
      <c r="O107" s="9" t="s">
        <v>131</v>
      </c>
      <c r="P107" s="9">
        <v>0</v>
      </c>
      <c r="Q107" s="9">
        <v>1</v>
      </c>
    </row>
    <row r="108" spans="1:17" hidden="1" x14ac:dyDescent="0.25">
      <c r="A108" s="9" t="s">
        <v>163</v>
      </c>
      <c r="B108" s="9" t="s">
        <v>141</v>
      </c>
      <c r="C108" s="9" t="s">
        <v>142</v>
      </c>
      <c r="D108" s="9" t="s">
        <v>253</v>
      </c>
      <c r="E108" s="9">
        <v>2005</v>
      </c>
      <c r="F108" s="9" t="s">
        <v>269</v>
      </c>
      <c r="G108" s="9" t="s">
        <v>253</v>
      </c>
      <c r="H108" s="10">
        <v>38353</v>
      </c>
      <c r="I108" s="9" t="s">
        <v>164</v>
      </c>
      <c r="K108" s="9" t="s">
        <v>143</v>
      </c>
      <c r="L108" s="9" t="s">
        <v>142</v>
      </c>
      <c r="M108" s="9" t="s">
        <v>142</v>
      </c>
      <c r="N108" s="9" t="s">
        <v>142</v>
      </c>
      <c r="O108" s="9" t="s">
        <v>131</v>
      </c>
      <c r="P108" s="9">
        <v>0</v>
      </c>
      <c r="Q108" s="9">
        <v>1</v>
      </c>
    </row>
    <row r="109" spans="1:17" hidden="1" x14ac:dyDescent="0.25">
      <c r="A109" s="9" t="s">
        <v>163</v>
      </c>
      <c r="B109" s="9" t="s">
        <v>141</v>
      </c>
      <c r="C109" s="9" t="s">
        <v>142</v>
      </c>
      <c r="D109" s="9" t="s">
        <v>253</v>
      </c>
      <c r="E109" s="9">
        <v>2005</v>
      </c>
      <c r="F109" s="9" t="s">
        <v>253</v>
      </c>
      <c r="G109" s="9" t="s">
        <v>253</v>
      </c>
      <c r="H109" s="10">
        <v>38353</v>
      </c>
      <c r="I109" s="9" t="s">
        <v>164</v>
      </c>
      <c r="K109" s="9" t="s">
        <v>143</v>
      </c>
      <c r="L109" s="9" t="s">
        <v>142</v>
      </c>
      <c r="M109" s="9" t="s">
        <v>142</v>
      </c>
      <c r="N109" s="9" t="s">
        <v>142</v>
      </c>
      <c r="O109" s="9" t="s">
        <v>131</v>
      </c>
      <c r="P109" s="9">
        <v>39129502.258393399</v>
      </c>
      <c r="Q109" s="9">
        <v>1</v>
      </c>
    </row>
    <row r="110" spans="1:17" hidden="1" x14ac:dyDescent="0.25">
      <c r="A110" s="9" t="s">
        <v>163</v>
      </c>
      <c r="B110" s="9" t="s">
        <v>141</v>
      </c>
      <c r="C110" s="9" t="s">
        <v>272</v>
      </c>
      <c r="D110" s="9" t="s">
        <v>253</v>
      </c>
      <c r="E110" s="9">
        <v>2005</v>
      </c>
      <c r="F110" s="9" t="s">
        <v>253</v>
      </c>
      <c r="G110" s="9" t="s">
        <v>253</v>
      </c>
      <c r="H110" s="10">
        <v>38353</v>
      </c>
      <c r="I110" s="9" t="s">
        <v>164</v>
      </c>
      <c r="K110" s="9" t="s">
        <v>273</v>
      </c>
      <c r="L110" s="9" t="s">
        <v>272</v>
      </c>
      <c r="M110" s="9" t="s">
        <v>272</v>
      </c>
      <c r="N110" s="9" t="s">
        <v>272</v>
      </c>
      <c r="O110" s="9" t="s">
        <v>131</v>
      </c>
      <c r="P110" s="9">
        <v>6210.9542050649998</v>
      </c>
      <c r="Q110" s="9">
        <v>1</v>
      </c>
    </row>
    <row r="111" spans="1:17" hidden="1" x14ac:dyDescent="0.25">
      <c r="A111" s="9" t="s">
        <v>163</v>
      </c>
      <c r="B111" s="9" t="s">
        <v>141</v>
      </c>
      <c r="C111" s="9" t="s">
        <v>166</v>
      </c>
      <c r="D111" s="9" t="s">
        <v>253</v>
      </c>
      <c r="E111" s="9">
        <v>2005</v>
      </c>
      <c r="F111" s="9" t="s">
        <v>269</v>
      </c>
      <c r="G111" s="9" t="s">
        <v>253</v>
      </c>
      <c r="H111" s="10">
        <v>38353</v>
      </c>
      <c r="I111" s="9" t="s">
        <v>167</v>
      </c>
      <c r="K111" s="9" t="s">
        <v>168</v>
      </c>
      <c r="L111" s="9" t="s">
        <v>166</v>
      </c>
      <c r="M111" s="9" t="s">
        <v>166</v>
      </c>
      <c r="N111" s="9" t="s">
        <v>166</v>
      </c>
      <c r="O111" s="9" t="s">
        <v>131</v>
      </c>
      <c r="P111" s="9">
        <v>0</v>
      </c>
      <c r="Q111" s="9">
        <v>1</v>
      </c>
    </row>
    <row r="112" spans="1:17" hidden="1" x14ac:dyDescent="0.25">
      <c r="A112" s="9" t="s">
        <v>163</v>
      </c>
      <c r="B112" s="9" t="s">
        <v>141</v>
      </c>
      <c r="C112" s="9" t="s">
        <v>166</v>
      </c>
      <c r="D112" s="9" t="s">
        <v>253</v>
      </c>
      <c r="E112" s="9">
        <v>2005</v>
      </c>
      <c r="F112" s="9" t="s">
        <v>253</v>
      </c>
      <c r="G112" s="9" t="s">
        <v>253</v>
      </c>
      <c r="H112" s="10">
        <v>38353</v>
      </c>
      <c r="I112" s="9" t="s">
        <v>167</v>
      </c>
      <c r="K112" s="9" t="s">
        <v>168</v>
      </c>
      <c r="L112" s="9" t="s">
        <v>166</v>
      </c>
      <c r="M112" s="9" t="s">
        <v>166</v>
      </c>
      <c r="N112" s="9" t="s">
        <v>166</v>
      </c>
      <c r="O112" s="9" t="s">
        <v>131</v>
      </c>
      <c r="P112" s="9">
        <v>13445202.2489303</v>
      </c>
      <c r="Q112" s="9">
        <v>1</v>
      </c>
    </row>
    <row r="113" spans="1:17" hidden="1" x14ac:dyDescent="0.25">
      <c r="A113" s="9" t="s">
        <v>163</v>
      </c>
      <c r="B113" s="9" t="s">
        <v>141</v>
      </c>
      <c r="C113" s="9" t="s">
        <v>144</v>
      </c>
      <c r="D113" s="9" t="s">
        <v>253</v>
      </c>
      <c r="E113" s="9">
        <v>2005</v>
      </c>
      <c r="F113" s="9" t="s">
        <v>269</v>
      </c>
      <c r="G113" s="9" t="s">
        <v>253</v>
      </c>
      <c r="H113" s="10">
        <v>38353</v>
      </c>
      <c r="I113" s="9" t="s">
        <v>164</v>
      </c>
      <c r="K113" s="9" t="s">
        <v>145</v>
      </c>
      <c r="L113" s="9" t="s">
        <v>144</v>
      </c>
      <c r="M113" s="9" t="s">
        <v>144</v>
      </c>
      <c r="N113" s="9" t="s">
        <v>144</v>
      </c>
      <c r="O113" s="9" t="s">
        <v>131</v>
      </c>
      <c r="P113" s="9">
        <v>0</v>
      </c>
      <c r="Q113" s="9">
        <v>1</v>
      </c>
    </row>
    <row r="114" spans="1:17" hidden="1" x14ac:dyDescent="0.25">
      <c r="A114" s="9" t="s">
        <v>163</v>
      </c>
      <c r="B114" s="9" t="s">
        <v>141</v>
      </c>
      <c r="C114" s="9" t="s">
        <v>144</v>
      </c>
      <c r="D114" s="9" t="s">
        <v>253</v>
      </c>
      <c r="E114" s="9">
        <v>2005</v>
      </c>
      <c r="F114" s="9" t="s">
        <v>253</v>
      </c>
      <c r="G114" s="9" t="s">
        <v>253</v>
      </c>
      <c r="H114" s="10">
        <v>38353</v>
      </c>
      <c r="I114" s="9" t="s">
        <v>164</v>
      </c>
      <c r="K114" s="9" t="s">
        <v>145</v>
      </c>
      <c r="L114" s="9" t="s">
        <v>144</v>
      </c>
      <c r="M114" s="9" t="s">
        <v>144</v>
      </c>
      <c r="N114" s="9" t="s">
        <v>144</v>
      </c>
      <c r="O114" s="9" t="s">
        <v>131</v>
      </c>
      <c r="P114" s="9">
        <v>1783519.3540249299</v>
      </c>
      <c r="Q114" s="9">
        <v>1</v>
      </c>
    </row>
    <row r="115" spans="1:17" hidden="1" x14ac:dyDescent="0.25">
      <c r="A115" s="9" t="s">
        <v>163</v>
      </c>
      <c r="B115" s="9" t="s">
        <v>141</v>
      </c>
      <c r="C115" s="9" t="s">
        <v>146</v>
      </c>
      <c r="D115" s="9" t="s">
        <v>253</v>
      </c>
      <c r="E115" s="9">
        <v>2005</v>
      </c>
      <c r="F115" s="9" t="s">
        <v>269</v>
      </c>
      <c r="G115" s="9" t="s">
        <v>253</v>
      </c>
      <c r="H115" s="10">
        <v>38353</v>
      </c>
      <c r="I115" s="9" t="s">
        <v>164</v>
      </c>
      <c r="K115" s="9" t="s">
        <v>147</v>
      </c>
      <c r="L115" s="9" t="s">
        <v>146</v>
      </c>
      <c r="M115" s="9" t="s">
        <v>146</v>
      </c>
      <c r="N115" s="9" t="s">
        <v>146</v>
      </c>
      <c r="O115" s="9" t="s">
        <v>131</v>
      </c>
      <c r="P115" s="9">
        <v>0</v>
      </c>
      <c r="Q115" s="9">
        <v>1</v>
      </c>
    </row>
    <row r="116" spans="1:17" hidden="1" x14ac:dyDescent="0.25">
      <c r="A116" s="9" t="s">
        <v>163</v>
      </c>
      <c r="B116" s="9" t="s">
        <v>141</v>
      </c>
      <c r="C116" s="9" t="s">
        <v>146</v>
      </c>
      <c r="D116" s="9" t="s">
        <v>253</v>
      </c>
      <c r="E116" s="9">
        <v>2005</v>
      </c>
      <c r="F116" s="9" t="s">
        <v>253</v>
      </c>
      <c r="G116" s="9" t="s">
        <v>253</v>
      </c>
      <c r="H116" s="10">
        <v>38353</v>
      </c>
      <c r="I116" s="9" t="s">
        <v>164</v>
      </c>
      <c r="K116" s="9" t="s">
        <v>147</v>
      </c>
      <c r="L116" s="9" t="s">
        <v>146</v>
      </c>
      <c r="M116" s="9" t="s">
        <v>146</v>
      </c>
      <c r="N116" s="9" t="s">
        <v>146</v>
      </c>
      <c r="O116" s="9" t="s">
        <v>131</v>
      </c>
      <c r="P116" s="9">
        <v>908626.25850685604</v>
      </c>
      <c r="Q116" s="9">
        <v>1</v>
      </c>
    </row>
    <row r="117" spans="1:17" hidden="1" x14ac:dyDescent="0.25">
      <c r="A117" s="9" t="s">
        <v>163</v>
      </c>
      <c r="B117" s="9" t="s">
        <v>141</v>
      </c>
      <c r="C117" s="9" t="s">
        <v>148</v>
      </c>
      <c r="D117" s="9" t="s">
        <v>253</v>
      </c>
      <c r="E117" s="9">
        <v>2005</v>
      </c>
      <c r="F117" s="9" t="s">
        <v>269</v>
      </c>
      <c r="G117" s="9" t="s">
        <v>253</v>
      </c>
      <c r="H117" s="10">
        <v>38353</v>
      </c>
      <c r="I117" s="9" t="s">
        <v>164</v>
      </c>
      <c r="K117" s="9" t="s">
        <v>149</v>
      </c>
      <c r="L117" s="9" t="s">
        <v>148</v>
      </c>
      <c r="M117" s="9" t="s">
        <v>148</v>
      </c>
      <c r="N117" s="9" t="s">
        <v>148</v>
      </c>
      <c r="O117" s="9" t="s">
        <v>131</v>
      </c>
      <c r="P117" s="9">
        <v>0</v>
      </c>
      <c r="Q117" s="9">
        <v>1</v>
      </c>
    </row>
    <row r="118" spans="1:17" hidden="1" x14ac:dyDescent="0.25">
      <c r="A118" s="9" t="s">
        <v>163</v>
      </c>
      <c r="B118" s="9" t="s">
        <v>141</v>
      </c>
      <c r="C118" s="9" t="s">
        <v>148</v>
      </c>
      <c r="D118" s="9" t="s">
        <v>253</v>
      </c>
      <c r="E118" s="9">
        <v>2005</v>
      </c>
      <c r="F118" s="9" t="s">
        <v>253</v>
      </c>
      <c r="G118" s="9" t="s">
        <v>253</v>
      </c>
      <c r="H118" s="10">
        <v>38353</v>
      </c>
      <c r="I118" s="9" t="s">
        <v>164</v>
      </c>
      <c r="K118" s="9" t="s">
        <v>149</v>
      </c>
      <c r="L118" s="9" t="s">
        <v>148</v>
      </c>
      <c r="M118" s="9" t="s">
        <v>148</v>
      </c>
      <c r="N118" s="9" t="s">
        <v>148</v>
      </c>
      <c r="O118" s="9" t="s">
        <v>131</v>
      </c>
      <c r="P118" s="9">
        <v>611675.306952224</v>
      </c>
      <c r="Q118" s="9">
        <v>1</v>
      </c>
    </row>
    <row r="119" spans="1:17" hidden="1" x14ac:dyDescent="0.25">
      <c r="A119" s="9" t="s">
        <v>170</v>
      </c>
      <c r="B119" s="9" t="s">
        <v>141</v>
      </c>
      <c r="C119" s="9" t="s">
        <v>142</v>
      </c>
      <c r="D119" s="9" t="s">
        <v>253</v>
      </c>
      <c r="E119" s="9">
        <v>2005</v>
      </c>
      <c r="F119" s="9" t="s">
        <v>269</v>
      </c>
      <c r="G119" s="9" t="s">
        <v>253</v>
      </c>
      <c r="H119" s="10">
        <v>38353</v>
      </c>
      <c r="K119" s="9" t="s">
        <v>143</v>
      </c>
      <c r="L119" s="9" t="s">
        <v>142</v>
      </c>
      <c r="M119" s="9" t="s">
        <v>142</v>
      </c>
      <c r="N119" s="9" t="s">
        <v>142</v>
      </c>
      <c r="O119" s="9" t="s">
        <v>131</v>
      </c>
      <c r="P119" s="9">
        <v>0</v>
      </c>
      <c r="Q119" s="9">
        <v>1</v>
      </c>
    </row>
    <row r="120" spans="1:17" hidden="1" x14ac:dyDescent="0.25">
      <c r="A120" s="9" t="s">
        <v>170</v>
      </c>
      <c r="B120" s="9" t="s">
        <v>141</v>
      </c>
      <c r="C120" s="9" t="s">
        <v>142</v>
      </c>
      <c r="D120" s="9" t="s">
        <v>253</v>
      </c>
      <c r="E120" s="9">
        <v>2005</v>
      </c>
      <c r="F120" s="9" t="s">
        <v>253</v>
      </c>
      <c r="G120" s="9" t="s">
        <v>253</v>
      </c>
      <c r="H120" s="10">
        <v>38353</v>
      </c>
      <c r="K120" s="9" t="s">
        <v>143</v>
      </c>
      <c r="L120" s="9" t="s">
        <v>142</v>
      </c>
      <c r="M120" s="9" t="s">
        <v>142</v>
      </c>
      <c r="N120" s="9" t="s">
        <v>142</v>
      </c>
      <c r="O120" s="9" t="s">
        <v>131</v>
      </c>
      <c r="P120" s="9">
        <v>2602419.7590148998</v>
      </c>
      <c r="Q120" s="9">
        <v>1</v>
      </c>
    </row>
    <row r="121" spans="1:17" hidden="1" x14ac:dyDescent="0.25">
      <c r="A121" s="9" t="s">
        <v>170</v>
      </c>
      <c r="B121" s="9" t="s">
        <v>141</v>
      </c>
      <c r="C121" s="9" t="s">
        <v>144</v>
      </c>
      <c r="D121" s="9" t="s">
        <v>253</v>
      </c>
      <c r="E121" s="9">
        <v>2005</v>
      </c>
      <c r="F121" s="9" t="s">
        <v>269</v>
      </c>
      <c r="G121" s="9" t="s">
        <v>253</v>
      </c>
      <c r="H121" s="10">
        <v>38353</v>
      </c>
      <c r="K121" s="9" t="s">
        <v>145</v>
      </c>
      <c r="L121" s="9" t="s">
        <v>144</v>
      </c>
      <c r="M121" s="9" t="s">
        <v>144</v>
      </c>
      <c r="N121" s="9" t="s">
        <v>144</v>
      </c>
      <c r="O121" s="9" t="s">
        <v>131</v>
      </c>
      <c r="P121" s="9">
        <v>0</v>
      </c>
      <c r="Q121" s="9">
        <v>1</v>
      </c>
    </row>
    <row r="122" spans="1:17" hidden="1" x14ac:dyDescent="0.25">
      <c r="A122" s="9" t="s">
        <v>170</v>
      </c>
      <c r="B122" s="9" t="s">
        <v>141</v>
      </c>
      <c r="C122" s="9" t="s">
        <v>144</v>
      </c>
      <c r="D122" s="9" t="s">
        <v>253</v>
      </c>
      <c r="E122" s="9">
        <v>2005</v>
      </c>
      <c r="F122" s="9" t="s">
        <v>253</v>
      </c>
      <c r="G122" s="9" t="s">
        <v>253</v>
      </c>
      <c r="H122" s="10">
        <v>38353</v>
      </c>
      <c r="K122" s="9" t="s">
        <v>145</v>
      </c>
      <c r="L122" s="9" t="s">
        <v>144</v>
      </c>
      <c r="M122" s="9" t="s">
        <v>144</v>
      </c>
      <c r="N122" s="9" t="s">
        <v>144</v>
      </c>
      <c r="O122" s="9" t="s">
        <v>131</v>
      </c>
      <c r="P122" s="9">
        <v>5604193.0246181497</v>
      </c>
      <c r="Q122" s="9">
        <v>1</v>
      </c>
    </row>
    <row r="123" spans="1:17" hidden="1" x14ac:dyDescent="0.25">
      <c r="A123" s="9" t="s">
        <v>170</v>
      </c>
      <c r="B123" s="9" t="s">
        <v>141</v>
      </c>
      <c r="C123" s="9" t="s">
        <v>146</v>
      </c>
      <c r="D123" s="9" t="s">
        <v>253</v>
      </c>
      <c r="E123" s="9">
        <v>2005</v>
      </c>
      <c r="F123" s="9" t="s">
        <v>269</v>
      </c>
      <c r="G123" s="9" t="s">
        <v>253</v>
      </c>
      <c r="H123" s="10">
        <v>38353</v>
      </c>
      <c r="K123" s="9" t="s">
        <v>147</v>
      </c>
      <c r="L123" s="9" t="s">
        <v>146</v>
      </c>
      <c r="M123" s="9" t="s">
        <v>146</v>
      </c>
      <c r="N123" s="9" t="s">
        <v>146</v>
      </c>
      <c r="O123" s="9" t="s">
        <v>131</v>
      </c>
      <c r="P123" s="9">
        <v>0</v>
      </c>
      <c r="Q123" s="9">
        <v>1</v>
      </c>
    </row>
    <row r="124" spans="1:17" hidden="1" x14ac:dyDescent="0.25">
      <c r="A124" s="9" t="s">
        <v>170</v>
      </c>
      <c r="B124" s="9" t="s">
        <v>141</v>
      </c>
      <c r="C124" s="9" t="s">
        <v>146</v>
      </c>
      <c r="D124" s="9" t="s">
        <v>253</v>
      </c>
      <c r="E124" s="9">
        <v>2005</v>
      </c>
      <c r="F124" s="9" t="s">
        <v>253</v>
      </c>
      <c r="G124" s="9" t="s">
        <v>253</v>
      </c>
      <c r="H124" s="10">
        <v>38353</v>
      </c>
      <c r="K124" s="9" t="s">
        <v>147</v>
      </c>
      <c r="L124" s="9" t="s">
        <v>146</v>
      </c>
      <c r="M124" s="9" t="s">
        <v>146</v>
      </c>
      <c r="N124" s="9" t="s">
        <v>146</v>
      </c>
      <c r="O124" s="9" t="s">
        <v>131</v>
      </c>
      <c r="P124" s="9">
        <v>4417493.2518419996</v>
      </c>
      <c r="Q124" s="9">
        <v>1</v>
      </c>
    </row>
    <row r="125" spans="1:17" hidden="1" x14ac:dyDescent="0.25">
      <c r="A125" s="9" t="s">
        <v>170</v>
      </c>
      <c r="B125" s="9" t="s">
        <v>141</v>
      </c>
      <c r="C125" s="9" t="s">
        <v>171</v>
      </c>
      <c r="D125" s="9" t="s">
        <v>253</v>
      </c>
      <c r="E125" s="9">
        <v>2005</v>
      </c>
      <c r="F125" s="9" t="s">
        <v>269</v>
      </c>
      <c r="G125" s="9" t="s">
        <v>253</v>
      </c>
      <c r="H125" s="10">
        <v>38353</v>
      </c>
      <c r="K125" s="9" t="s">
        <v>172</v>
      </c>
      <c r="L125" s="9" t="s">
        <v>171</v>
      </c>
      <c r="M125" s="9" t="s">
        <v>171</v>
      </c>
      <c r="N125" s="9" t="s">
        <v>171</v>
      </c>
      <c r="O125" s="9" t="s">
        <v>131</v>
      </c>
      <c r="P125" s="9">
        <v>11243.067341553</v>
      </c>
      <c r="Q125" s="9">
        <v>1</v>
      </c>
    </row>
    <row r="126" spans="1:17" hidden="1" x14ac:dyDescent="0.25">
      <c r="A126" s="9" t="s">
        <v>170</v>
      </c>
      <c r="B126" s="9" t="s">
        <v>141</v>
      </c>
      <c r="C126" s="9" t="s">
        <v>173</v>
      </c>
      <c r="D126" s="9" t="s">
        <v>253</v>
      </c>
      <c r="E126" s="9">
        <v>2005</v>
      </c>
      <c r="F126" s="9" t="s">
        <v>269</v>
      </c>
      <c r="G126" s="9" t="s">
        <v>253</v>
      </c>
      <c r="H126" s="10">
        <v>38353</v>
      </c>
      <c r="K126" s="9" t="s">
        <v>149</v>
      </c>
      <c r="L126" s="9" t="s">
        <v>173</v>
      </c>
      <c r="M126" s="9" t="s">
        <v>173</v>
      </c>
      <c r="N126" s="9" t="s">
        <v>173</v>
      </c>
      <c r="O126" s="9" t="s">
        <v>131</v>
      </c>
      <c r="P126" s="9">
        <v>0</v>
      </c>
      <c r="Q126" s="9">
        <v>1</v>
      </c>
    </row>
    <row r="127" spans="1:17" hidden="1" x14ac:dyDescent="0.25">
      <c r="A127" s="9" t="s">
        <v>170</v>
      </c>
      <c r="B127" s="9" t="s">
        <v>141</v>
      </c>
      <c r="C127" s="9" t="s">
        <v>173</v>
      </c>
      <c r="D127" s="9" t="s">
        <v>253</v>
      </c>
      <c r="E127" s="9">
        <v>2005</v>
      </c>
      <c r="F127" s="9" t="s">
        <v>253</v>
      </c>
      <c r="G127" s="9" t="s">
        <v>253</v>
      </c>
      <c r="H127" s="10">
        <v>38353</v>
      </c>
      <c r="K127" s="9" t="s">
        <v>149</v>
      </c>
      <c r="L127" s="9" t="s">
        <v>173</v>
      </c>
      <c r="M127" s="9" t="s">
        <v>173</v>
      </c>
      <c r="N127" s="9" t="s">
        <v>173</v>
      </c>
      <c r="O127" s="9" t="s">
        <v>131</v>
      </c>
      <c r="P127" s="9">
        <v>0</v>
      </c>
      <c r="Q127" s="9">
        <v>1</v>
      </c>
    </row>
    <row r="128" spans="1:17" hidden="1" x14ac:dyDescent="0.25">
      <c r="A128" s="9" t="s">
        <v>170</v>
      </c>
      <c r="B128" s="9" t="s">
        <v>174</v>
      </c>
      <c r="C128" s="9" t="s">
        <v>274</v>
      </c>
      <c r="D128" s="9" t="s">
        <v>253</v>
      </c>
      <c r="E128" s="9">
        <v>2005</v>
      </c>
      <c r="F128" s="9" t="s">
        <v>253</v>
      </c>
      <c r="G128" s="9" t="s">
        <v>253</v>
      </c>
      <c r="H128" s="10">
        <v>38353</v>
      </c>
      <c r="K128" s="9" t="s">
        <v>275</v>
      </c>
      <c r="L128" s="9" t="s">
        <v>274</v>
      </c>
      <c r="M128" s="9" t="s">
        <v>274</v>
      </c>
      <c r="N128" s="9" t="s">
        <v>274</v>
      </c>
      <c r="O128" s="9" t="s">
        <v>131</v>
      </c>
      <c r="P128" s="9">
        <v>0</v>
      </c>
      <c r="Q128" s="9">
        <v>1</v>
      </c>
    </row>
    <row r="129" spans="1:17" hidden="1" x14ac:dyDescent="0.25">
      <c r="A129" s="9" t="s">
        <v>170</v>
      </c>
      <c r="B129" s="9" t="s">
        <v>174</v>
      </c>
      <c r="C129" s="9" t="s">
        <v>276</v>
      </c>
      <c r="D129" s="9" t="s">
        <v>253</v>
      </c>
      <c r="E129" s="9">
        <v>2005</v>
      </c>
      <c r="F129" s="9" t="s">
        <v>253</v>
      </c>
      <c r="G129" s="9" t="s">
        <v>253</v>
      </c>
      <c r="H129" s="10">
        <v>38353</v>
      </c>
      <c r="K129" s="9" t="s">
        <v>276</v>
      </c>
      <c r="L129" s="9" t="s">
        <v>276</v>
      </c>
      <c r="M129" s="9" t="s">
        <v>276</v>
      </c>
      <c r="N129" s="9" t="s">
        <v>276</v>
      </c>
      <c r="O129" s="9" t="s">
        <v>131</v>
      </c>
      <c r="P129" s="9">
        <v>28233.129550889</v>
      </c>
      <c r="Q129" s="9">
        <v>1</v>
      </c>
    </row>
    <row r="130" spans="1:17" hidden="1" x14ac:dyDescent="0.25">
      <c r="A130" s="9" t="s">
        <v>170</v>
      </c>
      <c r="B130" s="9" t="s">
        <v>174</v>
      </c>
      <c r="C130" s="9" t="s">
        <v>277</v>
      </c>
      <c r="D130" s="9" t="s">
        <v>253</v>
      </c>
      <c r="E130" s="9">
        <v>2005</v>
      </c>
      <c r="F130" s="9" t="s">
        <v>269</v>
      </c>
      <c r="G130" s="9" t="s">
        <v>253</v>
      </c>
      <c r="H130" s="10">
        <v>38353</v>
      </c>
      <c r="K130" s="9" t="s">
        <v>278</v>
      </c>
      <c r="L130" s="9" t="s">
        <v>277</v>
      </c>
      <c r="M130" s="9" t="s">
        <v>277</v>
      </c>
      <c r="N130" s="9" t="s">
        <v>277</v>
      </c>
      <c r="O130" s="9" t="s">
        <v>131</v>
      </c>
      <c r="P130" s="9">
        <v>13173.792118036999</v>
      </c>
      <c r="Q130" s="9">
        <v>1</v>
      </c>
    </row>
    <row r="131" spans="1:17" hidden="1" x14ac:dyDescent="0.25">
      <c r="A131" s="9" t="s">
        <v>170</v>
      </c>
      <c r="B131" s="9" t="s">
        <v>174</v>
      </c>
      <c r="C131" s="9" t="s">
        <v>279</v>
      </c>
      <c r="D131" s="9" t="s">
        <v>253</v>
      </c>
      <c r="E131" s="9">
        <v>2005</v>
      </c>
      <c r="F131" s="9" t="s">
        <v>253</v>
      </c>
      <c r="G131" s="9" t="s">
        <v>253</v>
      </c>
      <c r="H131" s="10">
        <v>38353</v>
      </c>
      <c r="K131" s="9" t="s">
        <v>279</v>
      </c>
      <c r="L131" s="9" t="s">
        <v>279</v>
      </c>
      <c r="M131" s="9" t="s">
        <v>279</v>
      </c>
      <c r="N131" s="9" t="s">
        <v>279</v>
      </c>
      <c r="O131" s="9" t="s">
        <v>131</v>
      </c>
      <c r="P131" s="9">
        <v>107137.379621553</v>
      </c>
      <c r="Q131" s="9">
        <v>1</v>
      </c>
    </row>
    <row r="132" spans="1:17" hidden="1" x14ac:dyDescent="0.25">
      <c r="A132" s="9" t="s">
        <v>170</v>
      </c>
      <c r="B132" s="9" t="s">
        <v>174</v>
      </c>
      <c r="C132" s="9" t="s">
        <v>280</v>
      </c>
      <c r="D132" s="9" t="s">
        <v>253</v>
      </c>
      <c r="E132" s="9">
        <v>2005</v>
      </c>
      <c r="F132" s="9" t="s">
        <v>253</v>
      </c>
      <c r="G132" s="9" t="s">
        <v>253</v>
      </c>
      <c r="H132" s="10">
        <v>38353</v>
      </c>
      <c r="K132" s="9" t="s">
        <v>281</v>
      </c>
      <c r="L132" s="9" t="s">
        <v>280</v>
      </c>
      <c r="M132" s="9" t="s">
        <v>280</v>
      </c>
      <c r="N132" s="9" t="s">
        <v>280</v>
      </c>
      <c r="O132" s="9" t="s">
        <v>131</v>
      </c>
      <c r="P132" s="9">
        <v>27375.403007428002</v>
      </c>
      <c r="Q132" s="9">
        <v>1</v>
      </c>
    </row>
    <row r="133" spans="1:17" hidden="1" x14ac:dyDescent="0.25">
      <c r="A133" s="9" t="s">
        <v>170</v>
      </c>
      <c r="B133" s="9" t="s">
        <v>174</v>
      </c>
      <c r="C133" s="9" t="s">
        <v>282</v>
      </c>
      <c r="D133" s="9" t="s">
        <v>253</v>
      </c>
      <c r="E133" s="9">
        <v>2005</v>
      </c>
      <c r="F133" s="9" t="s">
        <v>253</v>
      </c>
      <c r="G133" s="9" t="s">
        <v>253</v>
      </c>
      <c r="H133" s="10">
        <v>38353</v>
      </c>
      <c r="K133" s="9" t="s">
        <v>283</v>
      </c>
      <c r="L133" s="9" t="s">
        <v>282</v>
      </c>
      <c r="M133" s="9" t="s">
        <v>175</v>
      </c>
      <c r="N133" s="9" t="s">
        <v>175</v>
      </c>
      <c r="O133" s="9" t="s">
        <v>131</v>
      </c>
      <c r="P133" s="9">
        <v>91786.264738883998</v>
      </c>
      <c r="Q133" s="9">
        <v>1</v>
      </c>
    </row>
    <row r="134" spans="1:17" hidden="1" x14ac:dyDescent="0.25">
      <c r="A134" s="9" t="s">
        <v>170</v>
      </c>
      <c r="B134" s="9" t="s">
        <v>174</v>
      </c>
      <c r="C134" s="9" t="s">
        <v>284</v>
      </c>
      <c r="D134" s="9" t="s">
        <v>253</v>
      </c>
      <c r="E134" s="9">
        <v>2005</v>
      </c>
      <c r="F134" s="9" t="s">
        <v>253</v>
      </c>
      <c r="G134" s="9" t="s">
        <v>253</v>
      </c>
      <c r="H134" s="10">
        <v>38353</v>
      </c>
      <c r="K134" s="9" t="s">
        <v>284</v>
      </c>
      <c r="L134" s="9" t="s">
        <v>284</v>
      </c>
      <c r="M134" s="9" t="s">
        <v>284</v>
      </c>
      <c r="N134" s="9" t="s">
        <v>284</v>
      </c>
      <c r="O134" s="9" t="s">
        <v>131</v>
      </c>
      <c r="P134" s="9">
        <v>1896241.4775799401</v>
      </c>
      <c r="Q134" s="9">
        <v>1</v>
      </c>
    </row>
    <row r="135" spans="1:17" hidden="1" x14ac:dyDescent="0.25">
      <c r="A135" s="9" t="s">
        <v>170</v>
      </c>
      <c r="B135" s="9" t="s">
        <v>174</v>
      </c>
      <c r="C135" s="9" t="s">
        <v>285</v>
      </c>
      <c r="D135" s="9" t="s">
        <v>253</v>
      </c>
      <c r="E135" s="9">
        <v>2005</v>
      </c>
      <c r="F135" s="9" t="s">
        <v>253</v>
      </c>
      <c r="G135" s="9" t="s">
        <v>253</v>
      </c>
      <c r="H135" s="10">
        <v>38353</v>
      </c>
      <c r="K135" s="9" t="s">
        <v>285</v>
      </c>
      <c r="L135" s="9" t="s">
        <v>285</v>
      </c>
      <c r="M135" s="9" t="s">
        <v>285</v>
      </c>
      <c r="N135" s="9" t="s">
        <v>285</v>
      </c>
      <c r="O135" s="9" t="s">
        <v>131</v>
      </c>
      <c r="P135" s="9">
        <v>8798.4150000000009</v>
      </c>
      <c r="Q135" s="9">
        <v>1</v>
      </c>
    </row>
    <row r="136" spans="1:17" hidden="1" x14ac:dyDescent="0.25">
      <c r="A136" s="9" t="s">
        <v>170</v>
      </c>
      <c r="B136" s="9" t="s">
        <v>174</v>
      </c>
      <c r="C136" s="9" t="s">
        <v>228</v>
      </c>
      <c r="D136" s="9" t="s">
        <v>253</v>
      </c>
      <c r="E136" s="9">
        <v>2005</v>
      </c>
      <c r="F136" s="9" t="s">
        <v>253</v>
      </c>
      <c r="G136" s="9" t="s">
        <v>253</v>
      </c>
      <c r="H136" s="10">
        <v>38353</v>
      </c>
      <c r="K136" s="9" t="s">
        <v>286</v>
      </c>
      <c r="L136" s="9" t="s">
        <v>228</v>
      </c>
      <c r="M136" s="9" t="s">
        <v>228</v>
      </c>
      <c r="N136" s="9" t="s">
        <v>228</v>
      </c>
      <c r="O136" s="9" t="s">
        <v>131</v>
      </c>
      <c r="P136" s="9">
        <v>24696.197197246998</v>
      </c>
      <c r="Q136" s="9">
        <v>1</v>
      </c>
    </row>
    <row r="137" spans="1:17" hidden="1" x14ac:dyDescent="0.25">
      <c r="A137" s="9" t="s">
        <v>170</v>
      </c>
      <c r="B137" s="9" t="s">
        <v>174</v>
      </c>
      <c r="C137" s="9" t="s">
        <v>287</v>
      </c>
      <c r="D137" s="9" t="s">
        <v>253</v>
      </c>
      <c r="E137" s="9">
        <v>2005</v>
      </c>
      <c r="F137" s="9" t="s">
        <v>253</v>
      </c>
      <c r="G137" s="9" t="s">
        <v>253</v>
      </c>
      <c r="H137" s="10">
        <v>38353</v>
      </c>
      <c r="K137" s="9" t="s">
        <v>287</v>
      </c>
      <c r="L137" s="9" t="s">
        <v>287</v>
      </c>
      <c r="M137" s="9" t="s">
        <v>287</v>
      </c>
      <c r="N137" s="9" t="s">
        <v>287</v>
      </c>
      <c r="O137" s="9" t="s">
        <v>131</v>
      </c>
      <c r="P137" s="9">
        <v>34932.826346631999</v>
      </c>
      <c r="Q137" s="9">
        <v>1</v>
      </c>
    </row>
    <row r="138" spans="1:17" hidden="1" x14ac:dyDescent="0.25">
      <c r="A138" s="9" t="s">
        <v>170</v>
      </c>
      <c r="B138" s="9" t="s">
        <v>174</v>
      </c>
      <c r="C138" s="9" t="s">
        <v>288</v>
      </c>
      <c r="D138" s="9" t="s">
        <v>253</v>
      </c>
      <c r="E138" s="9">
        <v>2005</v>
      </c>
      <c r="F138" s="9" t="s">
        <v>253</v>
      </c>
      <c r="G138" s="9" t="s">
        <v>253</v>
      </c>
      <c r="H138" s="10">
        <v>38353</v>
      </c>
      <c r="K138" s="9" t="s">
        <v>288</v>
      </c>
      <c r="L138" s="9" t="s">
        <v>288</v>
      </c>
      <c r="M138" s="9" t="s">
        <v>288</v>
      </c>
      <c r="N138" s="9" t="s">
        <v>288</v>
      </c>
      <c r="O138" s="9" t="s">
        <v>131</v>
      </c>
      <c r="P138" s="9">
        <v>1820624.44229066</v>
      </c>
      <c r="Q138" s="9">
        <v>1</v>
      </c>
    </row>
    <row r="139" spans="1:17" hidden="1" x14ac:dyDescent="0.25">
      <c r="A139" s="9" t="s">
        <v>178</v>
      </c>
      <c r="B139" s="9" t="s">
        <v>141</v>
      </c>
      <c r="C139" s="9" t="s">
        <v>142</v>
      </c>
      <c r="D139" s="9" t="s">
        <v>253</v>
      </c>
      <c r="E139" s="9">
        <v>2005</v>
      </c>
      <c r="F139" s="9" t="s">
        <v>269</v>
      </c>
      <c r="G139" s="9" t="s">
        <v>253</v>
      </c>
      <c r="H139" s="10">
        <v>38353</v>
      </c>
      <c r="K139" s="9" t="s">
        <v>143</v>
      </c>
      <c r="L139" s="9" t="s">
        <v>142</v>
      </c>
      <c r="M139" s="9" t="s">
        <v>142</v>
      </c>
      <c r="N139" s="9" t="s">
        <v>142</v>
      </c>
      <c r="O139" s="9" t="s">
        <v>131</v>
      </c>
      <c r="P139" s="9">
        <v>0</v>
      </c>
      <c r="Q139" s="9">
        <v>1</v>
      </c>
    </row>
    <row r="140" spans="1:17" hidden="1" x14ac:dyDescent="0.25">
      <c r="A140" s="9" t="s">
        <v>178</v>
      </c>
      <c r="B140" s="9" t="s">
        <v>141</v>
      </c>
      <c r="C140" s="9" t="s">
        <v>142</v>
      </c>
      <c r="D140" s="9" t="s">
        <v>253</v>
      </c>
      <c r="E140" s="9">
        <v>2005</v>
      </c>
      <c r="F140" s="9" t="s">
        <v>253</v>
      </c>
      <c r="G140" s="9" t="s">
        <v>253</v>
      </c>
      <c r="H140" s="10">
        <v>38353</v>
      </c>
      <c r="K140" s="9" t="s">
        <v>143</v>
      </c>
      <c r="L140" s="9" t="s">
        <v>142</v>
      </c>
      <c r="M140" s="9" t="s">
        <v>142</v>
      </c>
      <c r="N140" s="9" t="s">
        <v>142</v>
      </c>
      <c r="O140" s="9" t="s">
        <v>131</v>
      </c>
      <c r="P140" s="9">
        <v>2587.4787322809998</v>
      </c>
      <c r="Q140" s="9">
        <v>1</v>
      </c>
    </row>
    <row r="141" spans="1:17" hidden="1" x14ac:dyDescent="0.25">
      <c r="A141" s="9" t="s">
        <v>178</v>
      </c>
      <c r="B141" s="9" t="s">
        <v>141</v>
      </c>
      <c r="C141" s="9" t="s">
        <v>144</v>
      </c>
      <c r="D141" s="9" t="s">
        <v>253</v>
      </c>
      <c r="E141" s="9">
        <v>2005</v>
      </c>
      <c r="F141" s="9" t="s">
        <v>269</v>
      </c>
      <c r="G141" s="9" t="s">
        <v>253</v>
      </c>
      <c r="H141" s="10">
        <v>38353</v>
      </c>
      <c r="K141" s="9" t="s">
        <v>145</v>
      </c>
      <c r="L141" s="9" t="s">
        <v>144</v>
      </c>
      <c r="M141" s="9" t="s">
        <v>144</v>
      </c>
      <c r="N141" s="9" t="s">
        <v>144</v>
      </c>
      <c r="O141" s="9" t="s">
        <v>131</v>
      </c>
      <c r="P141" s="9">
        <v>0</v>
      </c>
      <c r="Q141" s="9">
        <v>1</v>
      </c>
    </row>
    <row r="142" spans="1:17" hidden="1" x14ac:dyDescent="0.25">
      <c r="A142" s="9" t="s">
        <v>178</v>
      </c>
      <c r="B142" s="9" t="s">
        <v>141</v>
      </c>
      <c r="C142" s="9" t="s">
        <v>144</v>
      </c>
      <c r="D142" s="9" t="s">
        <v>253</v>
      </c>
      <c r="E142" s="9">
        <v>2005</v>
      </c>
      <c r="F142" s="9" t="s">
        <v>253</v>
      </c>
      <c r="G142" s="9" t="s">
        <v>253</v>
      </c>
      <c r="H142" s="10">
        <v>38353</v>
      </c>
      <c r="K142" s="9" t="s">
        <v>145</v>
      </c>
      <c r="L142" s="9" t="s">
        <v>144</v>
      </c>
      <c r="M142" s="9" t="s">
        <v>144</v>
      </c>
      <c r="N142" s="9" t="s">
        <v>144</v>
      </c>
      <c r="O142" s="9" t="s">
        <v>131</v>
      </c>
      <c r="P142" s="9">
        <v>7593124.73138313</v>
      </c>
      <c r="Q142" s="9">
        <v>1</v>
      </c>
    </row>
    <row r="143" spans="1:17" hidden="1" x14ac:dyDescent="0.25">
      <c r="A143" s="9" t="s">
        <v>178</v>
      </c>
      <c r="B143" s="9" t="s">
        <v>141</v>
      </c>
      <c r="C143" s="9" t="s">
        <v>146</v>
      </c>
      <c r="D143" s="9" t="s">
        <v>253</v>
      </c>
      <c r="E143" s="9">
        <v>2005</v>
      </c>
      <c r="F143" s="9" t="s">
        <v>269</v>
      </c>
      <c r="G143" s="9" t="s">
        <v>253</v>
      </c>
      <c r="H143" s="10">
        <v>38353</v>
      </c>
      <c r="K143" s="9" t="s">
        <v>147</v>
      </c>
      <c r="L143" s="9" t="s">
        <v>146</v>
      </c>
      <c r="M143" s="9" t="s">
        <v>146</v>
      </c>
      <c r="N143" s="9" t="s">
        <v>146</v>
      </c>
      <c r="O143" s="9" t="s">
        <v>131</v>
      </c>
      <c r="P143" s="9">
        <v>0</v>
      </c>
      <c r="Q143" s="9">
        <v>1</v>
      </c>
    </row>
    <row r="144" spans="1:17" hidden="1" x14ac:dyDescent="0.25">
      <c r="A144" s="9" t="s">
        <v>178</v>
      </c>
      <c r="B144" s="9" t="s">
        <v>141</v>
      </c>
      <c r="C144" s="9" t="s">
        <v>146</v>
      </c>
      <c r="D144" s="9" t="s">
        <v>253</v>
      </c>
      <c r="E144" s="9">
        <v>2005</v>
      </c>
      <c r="F144" s="9" t="s">
        <v>253</v>
      </c>
      <c r="G144" s="9" t="s">
        <v>253</v>
      </c>
      <c r="H144" s="10">
        <v>38353</v>
      </c>
      <c r="K144" s="9" t="s">
        <v>147</v>
      </c>
      <c r="L144" s="9" t="s">
        <v>146</v>
      </c>
      <c r="M144" s="9" t="s">
        <v>146</v>
      </c>
      <c r="N144" s="9" t="s">
        <v>146</v>
      </c>
      <c r="O144" s="9" t="s">
        <v>131</v>
      </c>
      <c r="P144" s="9">
        <v>2249937.9786149901</v>
      </c>
      <c r="Q144" s="9">
        <v>1</v>
      </c>
    </row>
    <row r="145" spans="1:17" hidden="1" x14ac:dyDescent="0.25">
      <c r="A145" s="9" t="s">
        <v>178</v>
      </c>
      <c r="B145" s="9" t="s">
        <v>141</v>
      </c>
      <c r="C145" s="9" t="s">
        <v>173</v>
      </c>
      <c r="D145" s="9" t="s">
        <v>253</v>
      </c>
      <c r="E145" s="9">
        <v>2005</v>
      </c>
      <c r="F145" s="9" t="s">
        <v>269</v>
      </c>
      <c r="G145" s="9" t="s">
        <v>253</v>
      </c>
      <c r="H145" s="10">
        <v>38353</v>
      </c>
      <c r="K145" s="9" t="s">
        <v>149</v>
      </c>
      <c r="L145" s="9" t="s">
        <v>173</v>
      </c>
      <c r="M145" s="9" t="s">
        <v>173</v>
      </c>
      <c r="N145" s="9" t="s">
        <v>173</v>
      </c>
      <c r="O145" s="9" t="s">
        <v>131</v>
      </c>
      <c r="P145" s="9">
        <v>0</v>
      </c>
      <c r="Q145" s="9">
        <v>1</v>
      </c>
    </row>
    <row r="146" spans="1:17" hidden="1" x14ac:dyDescent="0.25">
      <c r="A146" s="9" t="s">
        <v>178</v>
      </c>
      <c r="B146" s="9" t="s">
        <v>141</v>
      </c>
      <c r="C146" s="9" t="s">
        <v>173</v>
      </c>
      <c r="D146" s="9" t="s">
        <v>253</v>
      </c>
      <c r="E146" s="9">
        <v>2005</v>
      </c>
      <c r="F146" s="9" t="s">
        <v>253</v>
      </c>
      <c r="G146" s="9" t="s">
        <v>253</v>
      </c>
      <c r="H146" s="10">
        <v>38353</v>
      </c>
      <c r="K146" s="9" t="s">
        <v>149</v>
      </c>
      <c r="L146" s="9" t="s">
        <v>173</v>
      </c>
      <c r="M146" s="9" t="s">
        <v>173</v>
      </c>
      <c r="N146" s="9" t="s">
        <v>173</v>
      </c>
      <c r="O146" s="9" t="s">
        <v>131</v>
      </c>
      <c r="P146" s="9">
        <v>0</v>
      </c>
      <c r="Q146" s="9">
        <v>1</v>
      </c>
    </row>
    <row r="147" spans="1:17" hidden="1" x14ac:dyDescent="0.25">
      <c r="A147" s="9" t="s">
        <v>178</v>
      </c>
      <c r="B147" s="9" t="s">
        <v>289</v>
      </c>
      <c r="C147" s="9" t="s">
        <v>290</v>
      </c>
      <c r="D147" s="9" t="s">
        <v>253</v>
      </c>
      <c r="E147" s="9">
        <v>2005</v>
      </c>
      <c r="F147" s="9" t="s">
        <v>253</v>
      </c>
      <c r="G147" s="9" t="s">
        <v>253</v>
      </c>
      <c r="H147" s="10">
        <v>38353</v>
      </c>
      <c r="K147" s="9" t="s">
        <v>290</v>
      </c>
      <c r="L147" s="9" t="s">
        <v>290</v>
      </c>
      <c r="M147" s="9" t="s">
        <v>290</v>
      </c>
      <c r="N147" s="9" t="s">
        <v>290</v>
      </c>
      <c r="O147" s="9" t="s">
        <v>131</v>
      </c>
      <c r="P147" s="9">
        <v>0</v>
      </c>
      <c r="Q147" s="9">
        <v>1</v>
      </c>
    </row>
    <row r="148" spans="1:17" hidden="1" x14ac:dyDescent="0.25">
      <c r="A148" s="9" t="s">
        <v>178</v>
      </c>
      <c r="B148" s="9" t="s">
        <v>289</v>
      </c>
      <c r="C148" s="9" t="s">
        <v>291</v>
      </c>
      <c r="D148" s="9" t="s">
        <v>253</v>
      </c>
      <c r="E148" s="9">
        <v>2005</v>
      </c>
      <c r="F148" s="9" t="s">
        <v>253</v>
      </c>
      <c r="G148" s="9" t="s">
        <v>253</v>
      </c>
      <c r="H148" s="10">
        <v>38353</v>
      </c>
      <c r="K148" s="9" t="s">
        <v>292</v>
      </c>
      <c r="L148" s="9" t="s">
        <v>291</v>
      </c>
      <c r="M148" s="9" t="s">
        <v>291</v>
      </c>
      <c r="N148" s="9" t="s">
        <v>291</v>
      </c>
      <c r="O148" s="9" t="s">
        <v>131</v>
      </c>
      <c r="P148" s="9">
        <v>15239.287920999999</v>
      </c>
      <c r="Q148" s="9">
        <v>1</v>
      </c>
    </row>
    <row r="149" spans="1:17" hidden="1" x14ac:dyDescent="0.25">
      <c r="A149" s="9" t="s">
        <v>178</v>
      </c>
      <c r="B149" s="9" t="s">
        <v>289</v>
      </c>
      <c r="C149" s="9" t="s">
        <v>291</v>
      </c>
      <c r="D149" s="9" t="s">
        <v>253</v>
      </c>
      <c r="E149" s="9">
        <v>2005</v>
      </c>
      <c r="F149" s="9" t="s">
        <v>253</v>
      </c>
      <c r="G149" s="9" t="s">
        <v>253</v>
      </c>
      <c r="H149" s="10">
        <v>38353</v>
      </c>
      <c r="K149" s="9" t="s">
        <v>293</v>
      </c>
      <c r="L149" s="9" t="s">
        <v>291</v>
      </c>
      <c r="M149" s="9" t="s">
        <v>291</v>
      </c>
      <c r="N149" s="9" t="s">
        <v>291</v>
      </c>
      <c r="O149" s="9" t="s">
        <v>131</v>
      </c>
      <c r="P149" s="9">
        <v>127629.036338377</v>
      </c>
      <c r="Q149" s="9">
        <v>1</v>
      </c>
    </row>
    <row r="150" spans="1:17" hidden="1" x14ac:dyDescent="0.25">
      <c r="A150" s="9" t="s">
        <v>178</v>
      </c>
      <c r="B150" s="9" t="s">
        <v>289</v>
      </c>
      <c r="C150" s="9" t="s">
        <v>294</v>
      </c>
      <c r="D150" s="9" t="s">
        <v>253</v>
      </c>
      <c r="E150" s="9">
        <v>2005</v>
      </c>
      <c r="F150" s="9" t="s">
        <v>253</v>
      </c>
      <c r="G150" s="9" t="s">
        <v>253</v>
      </c>
      <c r="H150" s="10">
        <v>38353</v>
      </c>
      <c r="K150" s="9" t="s">
        <v>295</v>
      </c>
      <c r="L150" s="9" t="s">
        <v>294</v>
      </c>
      <c r="M150" s="9" t="s">
        <v>294</v>
      </c>
      <c r="N150" s="9" t="s">
        <v>294</v>
      </c>
      <c r="O150" s="9" t="s">
        <v>131</v>
      </c>
      <c r="P150" s="9">
        <v>-1558892.1178481299</v>
      </c>
      <c r="Q150" s="9">
        <v>1</v>
      </c>
    </row>
    <row r="151" spans="1:17" hidden="1" x14ac:dyDescent="0.25">
      <c r="A151" s="9" t="s">
        <v>179</v>
      </c>
      <c r="B151" s="9" t="s">
        <v>141</v>
      </c>
      <c r="C151" s="9" t="s">
        <v>180</v>
      </c>
      <c r="D151" s="9" t="s">
        <v>253</v>
      </c>
      <c r="E151" s="9">
        <v>2005</v>
      </c>
      <c r="F151" s="9" t="s">
        <v>269</v>
      </c>
      <c r="G151" s="9" t="s">
        <v>253</v>
      </c>
      <c r="H151" s="10">
        <v>38353</v>
      </c>
      <c r="K151" s="9" t="s">
        <v>180</v>
      </c>
      <c r="L151" s="9" t="s">
        <v>180</v>
      </c>
      <c r="M151" s="9" t="s">
        <v>180</v>
      </c>
      <c r="N151" s="9" t="s">
        <v>180</v>
      </c>
      <c r="O151" s="9" t="s">
        <v>131</v>
      </c>
      <c r="P151" s="9">
        <v>0</v>
      </c>
      <c r="Q151" s="9">
        <v>1</v>
      </c>
    </row>
    <row r="152" spans="1:17" hidden="1" x14ac:dyDescent="0.25">
      <c r="A152" s="9" t="s">
        <v>179</v>
      </c>
      <c r="B152" s="9" t="s">
        <v>141</v>
      </c>
      <c r="C152" s="9" t="s">
        <v>180</v>
      </c>
      <c r="D152" s="9" t="s">
        <v>253</v>
      </c>
      <c r="E152" s="9">
        <v>2005</v>
      </c>
      <c r="F152" s="9" t="s">
        <v>253</v>
      </c>
      <c r="G152" s="9" t="s">
        <v>253</v>
      </c>
      <c r="H152" s="10">
        <v>38353</v>
      </c>
      <c r="K152" s="9" t="s">
        <v>180</v>
      </c>
      <c r="L152" s="9" t="s">
        <v>180</v>
      </c>
      <c r="M152" s="9" t="s">
        <v>180</v>
      </c>
      <c r="N152" s="9" t="s">
        <v>180</v>
      </c>
      <c r="O152" s="9" t="s">
        <v>131</v>
      </c>
      <c r="P152" s="9">
        <v>5016157.8414670601</v>
      </c>
      <c r="Q152" s="9">
        <v>1</v>
      </c>
    </row>
    <row r="153" spans="1:17" hidden="1" x14ac:dyDescent="0.25">
      <c r="A153" s="9" t="s">
        <v>179</v>
      </c>
      <c r="B153" s="9" t="s">
        <v>141</v>
      </c>
      <c r="C153" s="9" t="s">
        <v>181</v>
      </c>
      <c r="D153" s="9" t="s">
        <v>253</v>
      </c>
      <c r="E153" s="9">
        <v>2005</v>
      </c>
      <c r="F153" s="9" t="s">
        <v>269</v>
      </c>
      <c r="G153" s="9" t="s">
        <v>253</v>
      </c>
      <c r="H153" s="10">
        <v>38353</v>
      </c>
      <c r="K153" s="9" t="s">
        <v>182</v>
      </c>
      <c r="L153" s="9" t="s">
        <v>181</v>
      </c>
      <c r="M153" s="9" t="s">
        <v>181</v>
      </c>
      <c r="N153" s="9" t="s">
        <v>181</v>
      </c>
      <c r="O153" s="9" t="s">
        <v>131</v>
      </c>
      <c r="P153" s="9">
        <v>0</v>
      </c>
      <c r="Q153" s="9">
        <v>1</v>
      </c>
    </row>
    <row r="154" spans="1:17" hidden="1" x14ac:dyDescent="0.25">
      <c r="A154" s="9" t="s">
        <v>179</v>
      </c>
      <c r="B154" s="9" t="s">
        <v>141</v>
      </c>
      <c r="C154" s="9" t="s">
        <v>181</v>
      </c>
      <c r="D154" s="9" t="s">
        <v>253</v>
      </c>
      <c r="E154" s="9">
        <v>2005</v>
      </c>
      <c r="F154" s="9" t="s">
        <v>269</v>
      </c>
      <c r="G154" s="9" t="s">
        <v>253</v>
      </c>
      <c r="H154" s="10">
        <v>38353</v>
      </c>
      <c r="K154" s="9" t="s">
        <v>183</v>
      </c>
      <c r="L154" s="9" t="s">
        <v>181</v>
      </c>
      <c r="M154" s="9" t="s">
        <v>181</v>
      </c>
      <c r="N154" s="9" t="s">
        <v>181</v>
      </c>
      <c r="O154" s="9" t="s">
        <v>131</v>
      </c>
      <c r="P154" s="9">
        <v>0</v>
      </c>
      <c r="Q154" s="9">
        <v>1</v>
      </c>
    </row>
    <row r="155" spans="1:17" hidden="1" x14ac:dyDescent="0.25">
      <c r="A155" s="9" t="s">
        <v>179</v>
      </c>
      <c r="B155" s="9" t="s">
        <v>141</v>
      </c>
      <c r="C155" s="9" t="s">
        <v>181</v>
      </c>
      <c r="D155" s="9" t="s">
        <v>253</v>
      </c>
      <c r="E155" s="9">
        <v>2005</v>
      </c>
      <c r="F155" s="9" t="s">
        <v>269</v>
      </c>
      <c r="G155" s="9" t="s">
        <v>253</v>
      </c>
      <c r="H155" s="10">
        <v>38353</v>
      </c>
      <c r="K155" s="9" t="s">
        <v>184</v>
      </c>
      <c r="L155" s="9" t="s">
        <v>181</v>
      </c>
      <c r="M155" s="9" t="s">
        <v>181</v>
      </c>
      <c r="N155" s="9" t="s">
        <v>181</v>
      </c>
      <c r="O155" s="9" t="s">
        <v>131</v>
      </c>
      <c r="P155" s="9">
        <v>0</v>
      </c>
      <c r="Q155" s="9">
        <v>1</v>
      </c>
    </row>
    <row r="156" spans="1:17" hidden="1" x14ac:dyDescent="0.25">
      <c r="A156" s="9" t="s">
        <v>179</v>
      </c>
      <c r="B156" s="9" t="s">
        <v>141</v>
      </c>
      <c r="C156" s="9" t="s">
        <v>181</v>
      </c>
      <c r="D156" s="9" t="s">
        <v>253</v>
      </c>
      <c r="E156" s="9">
        <v>2005</v>
      </c>
      <c r="F156" s="9" t="s">
        <v>253</v>
      </c>
      <c r="G156" s="9" t="s">
        <v>253</v>
      </c>
      <c r="H156" s="10">
        <v>38353</v>
      </c>
      <c r="K156" s="9" t="s">
        <v>182</v>
      </c>
      <c r="L156" s="9" t="s">
        <v>181</v>
      </c>
      <c r="M156" s="9" t="s">
        <v>181</v>
      </c>
      <c r="N156" s="9" t="s">
        <v>181</v>
      </c>
      <c r="O156" s="9" t="s">
        <v>131</v>
      </c>
      <c r="P156" s="9">
        <v>0</v>
      </c>
      <c r="Q156" s="9">
        <v>1</v>
      </c>
    </row>
    <row r="157" spans="1:17" hidden="1" x14ac:dyDescent="0.25">
      <c r="A157" s="9" t="s">
        <v>179</v>
      </c>
      <c r="B157" s="9" t="s">
        <v>141</v>
      </c>
      <c r="C157" s="9" t="s">
        <v>181</v>
      </c>
      <c r="D157" s="9" t="s">
        <v>253</v>
      </c>
      <c r="E157" s="9">
        <v>2005</v>
      </c>
      <c r="F157" s="9" t="s">
        <v>253</v>
      </c>
      <c r="G157" s="9" t="s">
        <v>253</v>
      </c>
      <c r="H157" s="10">
        <v>38353</v>
      </c>
      <c r="K157" s="9" t="s">
        <v>183</v>
      </c>
      <c r="L157" s="9" t="s">
        <v>181</v>
      </c>
      <c r="M157" s="9" t="s">
        <v>181</v>
      </c>
      <c r="N157" s="9" t="s">
        <v>181</v>
      </c>
      <c r="O157" s="9" t="s">
        <v>131</v>
      </c>
      <c r="P157" s="9">
        <v>0</v>
      </c>
      <c r="Q157" s="9">
        <v>1</v>
      </c>
    </row>
    <row r="158" spans="1:17" hidden="1" x14ac:dyDescent="0.25">
      <c r="A158" s="9" t="s">
        <v>179</v>
      </c>
      <c r="B158" s="9" t="s">
        <v>141</v>
      </c>
      <c r="C158" s="9" t="s">
        <v>181</v>
      </c>
      <c r="D158" s="9" t="s">
        <v>253</v>
      </c>
      <c r="E158" s="9">
        <v>2005</v>
      </c>
      <c r="F158" s="9" t="s">
        <v>253</v>
      </c>
      <c r="G158" s="9" t="s">
        <v>253</v>
      </c>
      <c r="H158" s="10">
        <v>38353</v>
      </c>
      <c r="K158" s="9" t="s">
        <v>184</v>
      </c>
      <c r="L158" s="9" t="s">
        <v>181</v>
      </c>
      <c r="M158" s="9" t="s">
        <v>181</v>
      </c>
      <c r="N158" s="9" t="s">
        <v>181</v>
      </c>
      <c r="O158" s="9" t="s">
        <v>131</v>
      </c>
      <c r="P158" s="9">
        <v>394887.48499597202</v>
      </c>
      <c r="Q158" s="9">
        <v>1</v>
      </c>
    </row>
    <row r="159" spans="1:17" hidden="1" x14ac:dyDescent="0.25">
      <c r="A159" s="9" t="s">
        <v>179</v>
      </c>
      <c r="B159" s="9" t="s">
        <v>141</v>
      </c>
      <c r="C159" s="9" t="s">
        <v>185</v>
      </c>
      <c r="D159" s="9" t="s">
        <v>253</v>
      </c>
      <c r="E159" s="9">
        <v>2005</v>
      </c>
      <c r="F159" s="9" t="s">
        <v>269</v>
      </c>
      <c r="G159" s="9" t="s">
        <v>253</v>
      </c>
      <c r="H159" s="10">
        <v>38353</v>
      </c>
      <c r="K159" s="9" t="s">
        <v>186</v>
      </c>
      <c r="L159" s="9" t="s">
        <v>185</v>
      </c>
      <c r="M159" s="9" t="s">
        <v>185</v>
      </c>
      <c r="N159" s="9" t="s">
        <v>185</v>
      </c>
      <c r="O159" s="9" t="s">
        <v>131</v>
      </c>
      <c r="P159" s="9">
        <v>0</v>
      </c>
      <c r="Q159" s="9">
        <v>1</v>
      </c>
    </row>
    <row r="160" spans="1:17" hidden="1" x14ac:dyDescent="0.25">
      <c r="A160" s="9" t="s">
        <v>179</v>
      </c>
      <c r="B160" s="9" t="s">
        <v>141</v>
      </c>
      <c r="C160" s="9" t="s">
        <v>185</v>
      </c>
      <c r="D160" s="9" t="s">
        <v>253</v>
      </c>
      <c r="E160" s="9">
        <v>2005</v>
      </c>
      <c r="F160" s="9" t="s">
        <v>253</v>
      </c>
      <c r="G160" s="9" t="s">
        <v>253</v>
      </c>
      <c r="H160" s="10">
        <v>38353</v>
      </c>
      <c r="K160" s="9" t="s">
        <v>186</v>
      </c>
      <c r="L160" s="9" t="s">
        <v>185</v>
      </c>
      <c r="M160" s="9" t="s">
        <v>185</v>
      </c>
      <c r="N160" s="9" t="s">
        <v>185</v>
      </c>
      <c r="O160" s="9" t="s">
        <v>131</v>
      </c>
      <c r="P160" s="9">
        <v>7065880.3972375495</v>
      </c>
      <c r="Q160" s="9">
        <v>1</v>
      </c>
    </row>
    <row r="161" spans="1:17" hidden="1" x14ac:dyDescent="0.25">
      <c r="A161" s="9" t="s">
        <v>179</v>
      </c>
      <c r="B161" s="9" t="s">
        <v>141</v>
      </c>
      <c r="C161" s="9" t="s">
        <v>187</v>
      </c>
      <c r="D161" s="9" t="s">
        <v>253</v>
      </c>
      <c r="E161" s="9">
        <v>2005</v>
      </c>
      <c r="F161" s="9" t="s">
        <v>269</v>
      </c>
      <c r="G161" s="9" t="s">
        <v>253</v>
      </c>
      <c r="H161" s="10">
        <v>38353</v>
      </c>
      <c r="K161" s="9" t="s">
        <v>188</v>
      </c>
      <c r="L161" s="9" t="s">
        <v>187</v>
      </c>
      <c r="M161" s="9" t="s">
        <v>187</v>
      </c>
      <c r="N161" s="9" t="s">
        <v>187</v>
      </c>
      <c r="O161" s="9" t="s">
        <v>131</v>
      </c>
      <c r="P161" s="9">
        <v>0</v>
      </c>
      <c r="Q161" s="9">
        <v>1</v>
      </c>
    </row>
    <row r="162" spans="1:17" hidden="1" x14ac:dyDescent="0.25">
      <c r="A162" s="9" t="s">
        <v>179</v>
      </c>
      <c r="B162" s="9" t="s">
        <v>141</v>
      </c>
      <c r="C162" s="9" t="s">
        <v>187</v>
      </c>
      <c r="D162" s="9" t="s">
        <v>253</v>
      </c>
      <c r="E162" s="9">
        <v>2005</v>
      </c>
      <c r="F162" s="9" t="s">
        <v>253</v>
      </c>
      <c r="G162" s="9" t="s">
        <v>253</v>
      </c>
      <c r="H162" s="10">
        <v>38353</v>
      </c>
      <c r="K162" s="9" t="s">
        <v>188</v>
      </c>
      <c r="L162" s="9" t="s">
        <v>187</v>
      </c>
      <c r="M162" s="9" t="s">
        <v>187</v>
      </c>
      <c r="N162" s="9" t="s">
        <v>187</v>
      </c>
      <c r="O162" s="9" t="s">
        <v>131</v>
      </c>
      <c r="P162" s="9">
        <v>14278688.2231238</v>
      </c>
      <c r="Q162" s="9">
        <v>1</v>
      </c>
    </row>
    <row r="163" spans="1:17" hidden="1" x14ac:dyDescent="0.25">
      <c r="A163" s="9" t="s">
        <v>179</v>
      </c>
      <c r="B163" s="9" t="s">
        <v>141</v>
      </c>
      <c r="C163" s="9" t="s">
        <v>189</v>
      </c>
      <c r="D163" s="9" t="s">
        <v>253</v>
      </c>
      <c r="E163" s="9">
        <v>2005</v>
      </c>
      <c r="F163" s="9" t="s">
        <v>269</v>
      </c>
      <c r="G163" s="9" t="s">
        <v>253</v>
      </c>
      <c r="H163" s="10">
        <v>38353</v>
      </c>
      <c r="K163" s="9" t="s">
        <v>190</v>
      </c>
      <c r="L163" s="9" t="s">
        <v>189</v>
      </c>
      <c r="M163" s="9" t="s">
        <v>189</v>
      </c>
      <c r="N163" s="9" t="s">
        <v>189</v>
      </c>
      <c r="O163" s="9" t="s">
        <v>131</v>
      </c>
      <c r="P163" s="9">
        <v>0</v>
      </c>
      <c r="Q163" s="9">
        <v>1</v>
      </c>
    </row>
    <row r="164" spans="1:17" hidden="1" x14ac:dyDescent="0.25">
      <c r="A164" s="9" t="s">
        <v>179</v>
      </c>
      <c r="B164" s="9" t="s">
        <v>141</v>
      </c>
      <c r="C164" s="9" t="s">
        <v>189</v>
      </c>
      <c r="D164" s="9" t="s">
        <v>253</v>
      </c>
      <c r="E164" s="9">
        <v>2005</v>
      </c>
      <c r="F164" s="9" t="s">
        <v>253</v>
      </c>
      <c r="G164" s="9" t="s">
        <v>253</v>
      </c>
      <c r="H164" s="10">
        <v>38353</v>
      </c>
      <c r="K164" s="9" t="s">
        <v>190</v>
      </c>
      <c r="L164" s="9" t="s">
        <v>189</v>
      </c>
      <c r="M164" s="9" t="s">
        <v>189</v>
      </c>
      <c r="N164" s="9" t="s">
        <v>189</v>
      </c>
      <c r="O164" s="9" t="s">
        <v>131</v>
      </c>
      <c r="P164" s="9">
        <v>484660.53257414902</v>
      </c>
      <c r="Q164" s="9">
        <v>1</v>
      </c>
    </row>
    <row r="165" spans="1:17" hidden="1" x14ac:dyDescent="0.25">
      <c r="A165" s="9" t="s">
        <v>179</v>
      </c>
      <c r="B165" s="9" t="s">
        <v>141</v>
      </c>
      <c r="C165" s="9" t="s">
        <v>191</v>
      </c>
      <c r="D165" s="9" t="s">
        <v>253</v>
      </c>
      <c r="E165" s="9">
        <v>2005</v>
      </c>
      <c r="F165" s="9" t="s">
        <v>269</v>
      </c>
      <c r="G165" s="9" t="s">
        <v>253</v>
      </c>
      <c r="H165" s="10">
        <v>38353</v>
      </c>
      <c r="K165" s="9" t="s">
        <v>191</v>
      </c>
      <c r="L165" s="9" t="s">
        <v>191</v>
      </c>
      <c r="M165" s="9" t="s">
        <v>191</v>
      </c>
      <c r="N165" s="9" t="s">
        <v>191</v>
      </c>
      <c r="O165" s="9" t="s">
        <v>131</v>
      </c>
      <c r="P165" s="9">
        <v>0</v>
      </c>
      <c r="Q165" s="9">
        <v>1</v>
      </c>
    </row>
    <row r="166" spans="1:17" hidden="1" x14ac:dyDescent="0.25">
      <c r="A166" s="9" t="s">
        <v>179</v>
      </c>
      <c r="B166" s="9" t="s">
        <v>141</v>
      </c>
      <c r="C166" s="9" t="s">
        <v>191</v>
      </c>
      <c r="D166" s="9" t="s">
        <v>253</v>
      </c>
      <c r="E166" s="9">
        <v>2005</v>
      </c>
      <c r="F166" s="9" t="s">
        <v>253</v>
      </c>
      <c r="G166" s="9" t="s">
        <v>253</v>
      </c>
      <c r="H166" s="10">
        <v>38353</v>
      </c>
      <c r="K166" s="9" t="s">
        <v>191</v>
      </c>
      <c r="L166" s="9" t="s">
        <v>191</v>
      </c>
      <c r="M166" s="9" t="s">
        <v>191</v>
      </c>
      <c r="N166" s="9" t="s">
        <v>191</v>
      </c>
      <c r="O166" s="9" t="s">
        <v>131</v>
      </c>
      <c r="P166" s="9">
        <v>223389.17675097499</v>
      </c>
      <c r="Q166" s="9">
        <v>1</v>
      </c>
    </row>
    <row r="167" spans="1:17" hidden="1" x14ac:dyDescent="0.25">
      <c r="A167" s="9" t="s">
        <v>179</v>
      </c>
      <c r="B167" s="9" t="s">
        <v>141</v>
      </c>
      <c r="C167" s="9" t="s">
        <v>192</v>
      </c>
      <c r="D167" s="9" t="s">
        <v>253</v>
      </c>
      <c r="E167" s="9">
        <v>2005</v>
      </c>
      <c r="F167" s="9" t="s">
        <v>269</v>
      </c>
      <c r="G167" s="9" t="s">
        <v>253</v>
      </c>
      <c r="H167" s="10">
        <v>38353</v>
      </c>
      <c r="K167" s="9" t="s">
        <v>193</v>
      </c>
      <c r="L167" s="9" t="s">
        <v>192</v>
      </c>
      <c r="M167" s="9" t="s">
        <v>192</v>
      </c>
      <c r="N167" s="9" t="s">
        <v>192</v>
      </c>
      <c r="O167" s="9" t="s">
        <v>131</v>
      </c>
      <c r="P167" s="9">
        <v>0</v>
      </c>
      <c r="Q167" s="9">
        <v>1</v>
      </c>
    </row>
    <row r="168" spans="1:17" hidden="1" x14ac:dyDescent="0.25">
      <c r="A168" s="9" t="s">
        <v>179</v>
      </c>
      <c r="B168" s="9" t="s">
        <v>141</v>
      </c>
      <c r="C168" s="9" t="s">
        <v>192</v>
      </c>
      <c r="D168" s="9" t="s">
        <v>253</v>
      </c>
      <c r="E168" s="9">
        <v>2005</v>
      </c>
      <c r="F168" s="9" t="s">
        <v>253</v>
      </c>
      <c r="G168" s="9" t="s">
        <v>253</v>
      </c>
      <c r="H168" s="10">
        <v>38353</v>
      </c>
      <c r="K168" s="9" t="s">
        <v>193</v>
      </c>
      <c r="L168" s="9" t="s">
        <v>192</v>
      </c>
      <c r="M168" s="9" t="s">
        <v>192</v>
      </c>
      <c r="N168" s="9" t="s">
        <v>192</v>
      </c>
      <c r="O168" s="9" t="s">
        <v>131</v>
      </c>
      <c r="P168" s="9">
        <v>1327184.76024793</v>
      </c>
      <c r="Q168" s="9">
        <v>1</v>
      </c>
    </row>
    <row r="169" spans="1:17" hidden="1" x14ac:dyDescent="0.25">
      <c r="A169" s="9" t="s">
        <v>179</v>
      </c>
      <c r="B169" s="9" t="s">
        <v>141</v>
      </c>
      <c r="C169" s="9" t="s">
        <v>194</v>
      </c>
      <c r="D169" s="9" t="s">
        <v>253</v>
      </c>
      <c r="E169" s="9">
        <v>2005</v>
      </c>
      <c r="F169" s="9" t="s">
        <v>269</v>
      </c>
      <c r="G169" s="9" t="s">
        <v>253</v>
      </c>
      <c r="H169" s="10">
        <v>38353</v>
      </c>
      <c r="K169" s="9" t="s">
        <v>195</v>
      </c>
      <c r="L169" s="9" t="s">
        <v>194</v>
      </c>
      <c r="M169" s="9" t="s">
        <v>194</v>
      </c>
      <c r="N169" s="9" t="s">
        <v>194</v>
      </c>
      <c r="O169" s="9" t="s">
        <v>131</v>
      </c>
      <c r="P169" s="9">
        <v>0</v>
      </c>
      <c r="Q169" s="9">
        <v>1</v>
      </c>
    </row>
    <row r="170" spans="1:17" hidden="1" x14ac:dyDescent="0.25">
      <c r="A170" s="9" t="s">
        <v>179</v>
      </c>
      <c r="B170" s="9" t="s">
        <v>141</v>
      </c>
      <c r="C170" s="9" t="s">
        <v>194</v>
      </c>
      <c r="D170" s="9" t="s">
        <v>253</v>
      </c>
      <c r="E170" s="9">
        <v>2005</v>
      </c>
      <c r="F170" s="9" t="s">
        <v>269</v>
      </c>
      <c r="G170" s="9" t="s">
        <v>253</v>
      </c>
      <c r="H170" s="10">
        <v>38353</v>
      </c>
      <c r="K170" s="9" t="s">
        <v>196</v>
      </c>
      <c r="L170" s="9" t="s">
        <v>194</v>
      </c>
      <c r="M170" s="9" t="s">
        <v>194</v>
      </c>
      <c r="N170" s="9" t="s">
        <v>194</v>
      </c>
      <c r="O170" s="9" t="s">
        <v>131</v>
      </c>
      <c r="P170" s="9">
        <v>0</v>
      </c>
      <c r="Q170" s="9">
        <v>1</v>
      </c>
    </row>
    <row r="171" spans="1:17" hidden="1" x14ac:dyDescent="0.25">
      <c r="A171" s="9" t="s">
        <v>179</v>
      </c>
      <c r="B171" s="9" t="s">
        <v>141</v>
      </c>
      <c r="C171" s="9" t="s">
        <v>194</v>
      </c>
      <c r="D171" s="9" t="s">
        <v>253</v>
      </c>
      <c r="E171" s="9">
        <v>2005</v>
      </c>
      <c r="F171" s="9" t="s">
        <v>253</v>
      </c>
      <c r="G171" s="9" t="s">
        <v>253</v>
      </c>
      <c r="H171" s="10">
        <v>38353</v>
      </c>
      <c r="K171" s="9" t="s">
        <v>195</v>
      </c>
      <c r="L171" s="9" t="s">
        <v>194</v>
      </c>
      <c r="M171" s="9" t="s">
        <v>194</v>
      </c>
      <c r="N171" s="9" t="s">
        <v>194</v>
      </c>
      <c r="O171" s="9" t="s">
        <v>131</v>
      </c>
      <c r="P171" s="9">
        <v>0</v>
      </c>
      <c r="Q171" s="9">
        <v>1</v>
      </c>
    </row>
    <row r="172" spans="1:17" hidden="1" x14ac:dyDescent="0.25">
      <c r="A172" s="9" t="s">
        <v>179</v>
      </c>
      <c r="B172" s="9" t="s">
        <v>141</v>
      </c>
      <c r="C172" s="9" t="s">
        <v>194</v>
      </c>
      <c r="D172" s="9" t="s">
        <v>253</v>
      </c>
      <c r="E172" s="9">
        <v>2005</v>
      </c>
      <c r="F172" s="9" t="s">
        <v>253</v>
      </c>
      <c r="G172" s="9" t="s">
        <v>253</v>
      </c>
      <c r="H172" s="10">
        <v>38353</v>
      </c>
      <c r="K172" s="9" t="s">
        <v>196</v>
      </c>
      <c r="L172" s="9" t="s">
        <v>194</v>
      </c>
      <c r="M172" s="9" t="s">
        <v>194</v>
      </c>
      <c r="N172" s="9" t="s">
        <v>194</v>
      </c>
      <c r="O172" s="9" t="s">
        <v>131</v>
      </c>
      <c r="P172" s="9">
        <v>44197.908149707997</v>
      </c>
      <c r="Q172" s="9">
        <v>1</v>
      </c>
    </row>
    <row r="173" spans="1:17" hidden="1" x14ac:dyDescent="0.25">
      <c r="A173" s="9" t="s">
        <v>179</v>
      </c>
      <c r="B173" s="9" t="s">
        <v>141</v>
      </c>
      <c r="C173" s="9" t="s">
        <v>197</v>
      </c>
      <c r="D173" s="9" t="s">
        <v>253</v>
      </c>
      <c r="E173" s="9">
        <v>2005</v>
      </c>
      <c r="F173" s="9" t="s">
        <v>269</v>
      </c>
      <c r="G173" s="9" t="s">
        <v>253</v>
      </c>
      <c r="H173" s="10">
        <v>38353</v>
      </c>
      <c r="K173" s="9" t="s">
        <v>198</v>
      </c>
      <c r="L173" s="9" t="s">
        <v>197</v>
      </c>
      <c r="M173" s="9" t="s">
        <v>197</v>
      </c>
      <c r="N173" s="9" t="s">
        <v>197</v>
      </c>
      <c r="O173" s="9" t="s">
        <v>131</v>
      </c>
      <c r="P173" s="9">
        <v>0</v>
      </c>
      <c r="Q173" s="9">
        <v>1</v>
      </c>
    </row>
    <row r="174" spans="1:17" hidden="1" x14ac:dyDescent="0.25">
      <c r="A174" s="9" t="s">
        <v>179</v>
      </c>
      <c r="B174" s="9" t="s">
        <v>141</v>
      </c>
      <c r="C174" s="9" t="s">
        <v>197</v>
      </c>
      <c r="D174" s="9" t="s">
        <v>253</v>
      </c>
      <c r="E174" s="9">
        <v>2005</v>
      </c>
      <c r="F174" s="9" t="s">
        <v>253</v>
      </c>
      <c r="G174" s="9" t="s">
        <v>253</v>
      </c>
      <c r="H174" s="10">
        <v>38353</v>
      </c>
      <c r="K174" s="9" t="s">
        <v>198</v>
      </c>
      <c r="L174" s="9" t="s">
        <v>197</v>
      </c>
      <c r="M174" s="9" t="s">
        <v>197</v>
      </c>
      <c r="N174" s="9" t="s">
        <v>197</v>
      </c>
      <c r="O174" s="9" t="s">
        <v>131</v>
      </c>
      <c r="P174" s="9">
        <v>10529569.3006524</v>
      </c>
      <c r="Q174" s="9">
        <v>1</v>
      </c>
    </row>
    <row r="175" spans="1:17" hidden="1" x14ac:dyDescent="0.25">
      <c r="A175" s="9" t="s">
        <v>179</v>
      </c>
      <c r="B175" s="9" t="s">
        <v>141</v>
      </c>
      <c r="C175" s="9" t="s">
        <v>199</v>
      </c>
      <c r="D175" s="9" t="s">
        <v>253</v>
      </c>
      <c r="E175" s="9">
        <v>2005</v>
      </c>
      <c r="F175" s="9" t="s">
        <v>269</v>
      </c>
      <c r="G175" s="9" t="s">
        <v>253</v>
      </c>
      <c r="H175" s="10">
        <v>38353</v>
      </c>
      <c r="K175" s="9" t="s">
        <v>199</v>
      </c>
      <c r="L175" s="9" t="s">
        <v>199</v>
      </c>
      <c r="M175" s="9" t="s">
        <v>199</v>
      </c>
      <c r="N175" s="9" t="s">
        <v>199</v>
      </c>
      <c r="O175" s="9" t="s">
        <v>131</v>
      </c>
      <c r="P175" s="9">
        <v>0</v>
      </c>
      <c r="Q175" s="9">
        <v>1</v>
      </c>
    </row>
    <row r="176" spans="1:17" hidden="1" x14ac:dyDescent="0.25">
      <c r="A176" s="9" t="s">
        <v>179</v>
      </c>
      <c r="B176" s="9" t="s">
        <v>141</v>
      </c>
      <c r="C176" s="9" t="s">
        <v>199</v>
      </c>
      <c r="D176" s="9" t="s">
        <v>253</v>
      </c>
      <c r="E176" s="9">
        <v>2005</v>
      </c>
      <c r="F176" s="9" t="s">
        <v>253</v>
      </c>
      <c r="G176" s="9" t="s">
        <v>253</v>
      </c>
      <c r="H176" s="10">
        <v>38353</v>
      </c>
      <c r="K176" s="9" t="s">
        <v>199</v>
      </c>
      <c r="L176" s="9" t="s">
        <v>199</v>
      </c>
      <c r="M176" s="9" t="s">
        <v>199</v>
      </c>
      <c r="N176" s="9" t="s">
        <v>199</v>
      </c>
      <c r="O176" s="9" t="s">
        <v>131</v>
      </c>
      <c r="P176" s="9">
        <v>904348.34567541396</v>
      </c>
      <c r="Q176" s="9">
        <v>1</v>
      </c>
    </row>
    <row r="177" spans="1:17" hidden="1" x14ac:dyDescent="0.25">
      <c r="A177" s="9" t="s">
        <v>179</v>
      </c>
      <c r="B177" s="9" t="s">
        <v>141</v>
      </c>
      <c r="C177" s="9" t="s">
        <v>200</v>
      </c>
      <c r="D177" s="9" t="s">
        <v>253</v>
      </c>
      <c r="E177" s="9">
        <v>2005</v>
      </c>
      <c r="F177" s="9" t="s">
        <v>269</v>
      </c>
      <c r="G177" s="9" t="s">
        <v>253</v>
      </c>
      <c r="H177" s="10">
        <v>38353</v>
      </c>
      <c r="K177" s="9" t="s">
        <v>200</v>
      </c>
      <c r="L177" s="9" t="s">
        <v>200</v>
      </c>
      <c r="M177" s="9" t="s">
        <v>200</v>
      </c>
      <c r="N177" s="9" t="s">
        <v>200</v>
      </c>
      <c r="O177" s="9" t="s">
        <v>131</v>
      </c>
      <c r="P177" s="9">
        <v>0</v>
      </c>
      <c r="Q177" s="9">
        <v>1</v>
      </c>
    </row>
    <row r="178" spans="1:17" hidden="1" x14ac:dyDescent="0.25">
      <c r="A178" s="9" t="s">
        <v>179</v>
      </c>
      <c r="B178" s="9" t="s">
        <v>141</v>
      </c>
      <c r="C178" s="9" t="s">
        <v>200</v>
      </c>
      <c r="D178" s="9" t="s">
        <v>253</v>
      </c>
      <c r="E178" s="9">
        <v>2005</v>
      </c>
      <c r="F178" s="9" t="s">
        <v>253</v>
      </c>
      <c r="G178" s="9" t="s">
        <v>253</v>
      </c>
      <c r="H178" s="10">
        <v>38353</v>
      </c>
      <c r="K178" s="9" t="s">
        <v>200</v>
      </c>
      <c r="L178" s="9" t="s">
        <v>200</v>
      </c>
      <c r="M178" s="9" t="s">
        <v>200</v>
      </c>
      <c r="N178" s="9" t="s">
        <v>200</v>
      </c>
      <c r="O178" s="9" t="s">
        <v>131</v>
      </c>
      <c r="P178" s="9">
        <v>57843.650897681997</v>
      </c>
      <c r="Q178" s="9">
        <v>1</v>
      </c>
    </row>
    <row r="179" spans="1:17" hidden="1" x14ac:dyDescent="0.25">
      <c r="A179" s="9" t="s">
        <v>201</v>
      </c>
      <c r="B179" s="9" t="s">
        <v>141</v>
      </c>
      <c r="C179" s="9" t="s">
        <v>202</v>
      </c>
      <c r="D179" s="9" t="s">
        <v>253</v>
      </c>
      <c r="E179" s="9">
        <v>2005</v>
      </c>
      <c r="F179" s="9" t="s">
        <v>253</v>
      </c>
      <c r="G179" s="9" t="s">
        <v>253</v>
      </c>
      <c r="H179" s="10">
        <v>38353</v>
      </c>
      <c r="I179" s="9" t="s">
        <v>203</v>
      </c>
      <c r="K179" s="9" t="s">
        <v>204</v>
      </c>
      <c r="L179" s="9" t="s">
        <v>202</v>
      </c>
      <c r="M179" s="9" t="s">
        <v>202</v>
      </c>
      <c r="N179" s="9" t="s">
        <v>202</v>
      </c>
      <c r="O179" s="9" t="s">
        <v>131</v>
      </c>
      <c r="P179" s="9">
        <v>0</v>
      </c>
      <c r="Q179" s="9">
        <v>1</v>
      </c>
    </row>
    <row r="180" spans="1:17" hidden="1" x14ac:dyDescent="0.25">
      <c r="A180" s="9" t="s">
        <v>201</v>
      </c>
      <c r="B180" s="9" t="s">
        <v>141</v>
      </c>
      <c r="C180" s="9" t="s">
        <v>142</v>
      </c>
      <c r="D180" s="9" t="s">
        <v>253</v>
      </c>
      <c r="E180" s="9">
        <v>2005</v>
      </c>
      <c r="F180" s="9" t="s">
        <v>253</v>
      </c>
      <c r="G180" s="9" t="s">
        <v>253</v>
      </c>
      <c r="H180" s="10">
        <v>38353</v>
      </c>
      <c r="I180" s="9" t="s">
        <v>205</v>
      </c>
      <c r="K180" s="9" t="s">
        <v>206</v>
      </c>
      <c r="L180" s="9" t="s">
        <v>142</v>
      </c>
      <c r="M180" s="9" t="s">
        <v>142</v>
      </c>
      <c r="N180" s="9" t="s">
        <v>142</v>
      </c>
      <c r="O180" s="9" t="s">
        <v>131</v>
      </c>
      <c r="P180" s="9">
        <v>0</v>
      </c>
      <c r="Q180" s="9">
        <v>1</v>
      </c>
    </row>
    <row r="181" spans="1:17" hidden="1" x14ac:dyDescent="0.25">
      <c r="A181" s="9" t="s">
        <v>201</v>
      </c>
      <c r="B181" s="9" t="s">
        <v>141</v>
      </c>
      <c r="C181" s="9" t="s">
        <v>207</v>
      </c>
      <c r="D181" s="9" t="s">
        <v>253</v>
      </c>
      <c r="E181" s="9">
        <v>2005</v>
      </c>
      <c r="F181" s="9" t="s">
        <v>253</v>
      </c>
      <c r="G181" s="9" t="s">
        <v>253</v>
      </c>
      <c r="H181" s="10">
        <v>38353</v>
      </c>
      <c r="I181" s="9" t="s">
        <v>203</v>
      </c>
      <c r="K181" s="9" t="s">
        <v>208</v>
      </c>
      <c r="L181" s="9" t="s">
        <v>207</v>
      </c>
      <c r="M181" s="9" t="s">
        <v>207</v>
      </c>
      <c r="N181" s="9" t="s">
        <v>207</v>
      </c>
      <c r="O181" s="9" t="s">
        <v>131</v>
      </c>
      <c r="P181" s="9">
        <v>151.29522151399999</v>
      </c>
      <c r="Q181" s="9">
        <v>1</v>
      </c>
    </row>
    <row r="182" spans="1:17" hidden="1" x14ac:dyDescent="0.25">
      <c r="A182" s="9" t="s">
        <v>201</v>
      </c>
      <c r="B182" s="9" t="s">
        <v>141</v>
      </c>
      <c r="C182" s="9" t="s">
        <v>296</v>
      </c>
      <c r="D182" s="9" t="s">
        <v>253</v>
      </c>
      <c r="E182" s="9">
        <v>2005</v>
      </c>
      <c r="F182" s="9" t="s">
        <v>253</v>
      </c>
      <c r="G182" s="9" t="s">
        <v>253</v>
      </c>
      <c r="H182" s="10">
        <v>38353</v>
      </c>
      <c r="I182" s="9" t="s">
        <v>203</v>
      </c>
      <c r="K182" s="9" t="s">
        <v>297</v>
      </c>
      <c r="L182" s="9" t="s">
        <v>296</v>
      </c>
      <c r="M182" s="9" t="s">
        <v>296</v>
      </c>
      <c r="N182" s="9" t="s">
        <v>296</v>
      </c>
      <c r="O182" s="9" t="s">
        <v>131</v>
      </c>
      <c r="P182" s="9">
        <v>104143.34908515</v>
      </c>
      <c r="Q182" s="9">
        <v>1</v>
      </c>
    </row>
    <row r="183" spans="1:17" hidden="1" x14ac:dyDescent="0.25">
      <c r="A183" s="9" t="s">
        <v>201</v>
      </c>
      <c r="B183" s="9" t="s">
        <v>141</v>
      </c>
      <c r="C183" s="9" t="s">
        <v>209</v>
      </c>
      <c r="D183" s="9" t="s">
        <v>253</v>
      </c>
      <c r="E183" s="9">
        <v>2005</v>
      </c>
      <c r="F183" s="9" t="s">
        <v>253</v>
      </c>
      <c r="G183" s="9" t="s">
        <v>253</v>
      </c>
      <c r="H183" s="10">
        <v>38353</v>
      </c>
      <c r="I183" s="9" t="s">
        <v>203</v>
      </c>
      <c r="K183" s="9" t="s">
        <v>210</v>
      </c>
      <c r="L183" s="9" t="s">
        <v>209</v>
      </c>
      <c r="M183" s="9" t="s">
        <v>209</v>
      </c>
      <c r="N183" s="9" t="s">
        <v>209</v>
      </c>
      <c r="O183" s="9" t="s">
        <v>131</v>
      </c>
      <c r="P183" s="9">
        <v>17545.995619628</v>
      </c>
      <c r="Q183" s="9">
        <v>1</v>
      </c>
    </row>
    <row r="184" spans="1:17" hidden="1" x14ac:dyDescent="0.25">
      <c r="A184" s="9" t="s">
        <v>201</v>
      </c>
      <c r="B184" s="9" t="s">
        <v>141</v>
      </c>
      <c r="C184" s="9" t="s">
        <v>211</v>
      </c>
      <c r="D184" s="9" t="s">
        <v>253</v>
      </c>
      <c r="E184" s="9">
        <v>2005</v>
      </c>
      <c r="F184" s="9" t="s">
        <v>253</v>
      </c>
      <c r="G184" s="9" t="s">
        <v>253</v>
      </c>
      <c r="H184" s="10">
        <v>38353</v>
      </c>
      <c r="I184" s="9" t="s">
        <v>203</v>
      </c>
      <c r="K184" s="9" t="s">
        <v>212</v>
      </c>
      <c r="L184" s="9" t="s">
        <v>211</v>
      </c>
      <c r="M184" s="9" t="s">
        <v>211</v>
      </c>
      <c r="N184" s="9" t="s">
        <v>211</v>
      </c>
      <c r="O184" s="9" t="s">
        <v>131</v>
      </c>
      <c r="P184" s="9">
        <v>9676.6309297930002</v>
      </c>
      <c r="Q184" s="9">
        <v>1</v>
      </c>
    </row>
    <row r="185" spans="1:17" hidden="1" x14ac:dyDescent="0.25">
      <c r="A185" s="9" t="s">
        <v>201</v>
      </c>
      <c r="B185" s="9" t="s">
        <v>141</v>
      </c>
      <c r="C185" s="9" t="s">
        <v>144</v>
      </c>
      <c r="D185" s="9" t="s">
        <v>253</v>
      </c>
      <c r="E185" s="9">
        <v>2005</v>
      </c>
      <c r="F185" s="9" t="s">
        <v>253</v>
      </c>
      <c r="G185" s="9" t="s">
        <v>253</v>
      </c>
      <c r="H185" s="10">
        <v>38353</v>
      </c>
      <c r="I185" s="9" t="s">
        <v>205</v>
      </c>
      <c r="K185" s="9" t="s">
        <v>213</v>
      </c>
      <c r="L185" s="9" t="s">
        <v>144</v>
      </c>
      <c r="M185" s="9" t="s">
        <v>144</v>
      </c>
      <c r="N185" s="9" t="s">
        <v>144</v>
      </c>
      <c r="O185" s="9" t="s">
        <v>131</v>
      </c>
      <c r="P185" s="9">
        <v>0</v>
      </c>
      <c r="Q185" s="9">
        <v>1</v>
      </c>
    </row>
    <row r="186" spans="1:17" hidden="1" x14ac:dyDescent="0.25">
      <c r="A186" s="9" t="s">
        <v>201</v>
      </c>
      <c r="B186" s="9" t="s">
        <v>141</v>
      </c>
      <c r="C186" s="9" t="s">
        <v>144</v>
      </c>
      <c r="D186" s="9" t="s">
        <v>253</v>
      </c>
      <c r="E186" s="9">
        <v>2005</v>
      </c>
      <c r="F186" s="9" t="s">
        <v>253</v>
      </c>
      <c r="G186" s="9" t="s">
        <v>253</v>
      </c>
      <c r="H186" s="10">
        <v>38353</v>
      </c>
      <c r="I186" s="9" t="s">
        <v>205</v>
      </c>
      <c r="K186" s="9" t="s">
        <v>214</v>
      </c>
      <c r="L186" s="9" t="s">
        <v>144</v>
      </c>
      <c r="M186" s="9" t="s">
        <v>144</v>
      </c>
      <c r="N186" s="9" t="s">
        <v>144</v>
      </c>
      <c r="O186" s="9" t="s">
        <v>131</v>
      </c>
      <c r="P186" s="9">
        <v>14530.207728029</v>
      </c>
      <c r="Q186" s="9">
        <v>1</v>
      </c>
    </row>
    <row r="187" spans="1:17" hidden="1" x14ac:dyDescent="0.25">
      <c r="A187" s="9" t="s">
        <v>201</v>
      </c>
      <c r="B187" s="9" t="s">
        <v>141</v>
      </c>
      <c r="C187" s="9" t="s">
        <v>146</v>
      </c>
      <c r="D187" s="9" t="s">
        <v>253</v>
      </c>
      <c r="E187" s="9">
        <v>2005</v>
      </c>
      <c r="F187" s="9" t="s">
        <v>253</v>
      </c>
      <c r="G187" s="9" t="s">
        <v>253</v>
      </c>
      <c r="H187" s="10">
        <v>38353</v>
      </c>
      <c r="I187" s="9" t="s">
        <v>205</v>
      </c>
      <c r="K187" s="9" t="s">
        <v>215</v>
      </c>
      <c r="L187" s="9" t="s">
        <v>146</v>
      </c>
      <c r="M187" s="9" t="s">
        <v>146</v>
      </c>
      <c r="N187" s="9" t="s">
        <v>146</v>
      </c>
      <c r="O187" s="9" t="s">
        <v>131</v>
      </c>
      <c r="P187" s="9">
        <v>451.61242500200001</v>
      </c>
      <c r="Q187" s="9">
        <v>1</v>
      </c>
    </row>
    <row r="188" spans="1:17" hidden="1" x14ac:dyDescent="0.25">
      <c r="A188" s="9" t="s">
        <v>201</v>
      </c>
      <c r="B188" s="9" t="s">
        <v>141</v>
      </c>
      <c r="C188" s="9" t="s">
        <v>146</v>
      </c>
      <c r="D188" s="9" t="s">
        <v>253</v>
      </c>
      <c r="E188" s="9">
        <v>2005</v>
      </c>
      <c r="F188" s="9" t="s">
        <v>253</v>
      </c>
      <c r="G188" s="9" t="s">
        <v>253</v>
      </c>
      <c r="H188" s="10">
        <v>38353</v>
      </c>
      <c r="I188" s="9" t="s">
        <v>205</v>
      </c>
      <c r="K188" s="9" t="s">
        <v>216</v>
      </c>
      <c r="L188" s="9" t="s">
        <v>146</v>
      </c>
      <c r="M188" s="9" t="s">
        <v>146</v>
      </c>
      <c r="N188" s="9" t="s">
        <v>146</v>
      </c>
      <c r="O188" s="9" t="s">
        <v>131</v>
      </c>
      <c r="P188" s="9">
        <v>2120.2620408920002</v>
      </c>
      <c r="Q188" s="9">
        <v>1</v>
      </c>
    </row>
    <row r="189" spans="1:17" hidden="1" x14ac:dyDescent="0.25">
      <c r="A189" s="9" t="s">
        <v>201</v>
      </c>
      <c r="B189" s="9" t="s">
        <v>141</v>
      </c>
      <c r="C189" s="9" t="s">
        <v>146</v>
      </c>
      <c r="D189" s="9" t="s">
        <v>253</v>
      </c>
      <c r="E189" s="9">
        <v>2005</v>
      </c>
      <c r="F189" s="9" t="s">
        <v>253</v>
      </c>
      <c r="G189" s="9" t="s">
        <v>253</v>
      </c>
      <c r="H189" s="10">
        <v>38353</v>
      </c>
      <c r="I189" s="9" t="s">
        <v>205</v>
      </c>
      <c r="K189" s="9" t="s">
        <v>217</v>
      </c>
      <c r="L189" s="9" t="s">
        <v>146</v>
      </c>
      <c r="M189" s="9" t="s">
        <v>146</v>
      </c>
      <c r="N189" s="9" t="s">
        <v>146</v>
      </c>
      <c r="O189" s="9" t="s">
        <v>131</v>
      </c>
      <c r="P189" s="9">
        <v>0</v>
      </c>
      <c r="Q189" s="9">
        <v>1</v>
      </c>
    </row>
    <row r="190" spans="1:17" hidden="1" x14ac:dyDescent="0.25">
      <c r="A190" s="9" t="s">
        <v>201</v>
      </c>
      <c r="B190" s="9" t="s">
        <v>141</v>
      </c>
      <c r="C190" s="9" t="s">
        <v>298</v>
      </c>
      <c r="D190" s="9" t="s">
        <v>253</v>
      </c>
      <c r="E190" s="9">
        <v>2005</v>
      </c>
      <c r="F190" s="9" t="s">
        <v>253</v>
      </c>
      <c r="G190" s="9" t="s">
        <v>253</v>
      </c>
      <c r="H190" s="10">
        <v>38353</v>
      </c>
      <c r="I190" s="9" t="s">
        <v>205</v>
      </c>
      <c r="K190" s="9" t="s">
        <v>218</v>
      </c>
      <c r="L190" s="9" t="s">
        <v>298</v>
      </c>
      <c r="M190" s="9" t="s">
        <v>146</v>
      </c>
      <c r="N190" s="9" t="s">
        <v>146</v>
      </c>
      <c r="O190" s="9" t="s">
        <v>131</v>
      </c>
      <c r="P190" s="9">
        <v>0</v>
      </c>
      <c r="Q190" s="9">
        <v>1</v>
      </c>
    </row>
    <row r="191" spans="1:17" hidden="1" x14ac:dyDescent="0.25">
      <c r="A191" s="9" t="s">
        <v>201</v>
      </c>
      <c r="B191" s="9" t="s">
        <v>141</v>
      </c>
      <c r="C191" s="9" t="s">
        <v>219</v>
      </c>
      <c r="D191" s="9" t="s">
        <v>253</v>
      </c>
      <c r="E191" s="9">
        <v>2005</v>
      </c>
      <c r="F191" s="9" t="s">
        <v>253</v>
      </c>
      <c r="G191" s="9" t="s">
        <v>253</v>
      </c>
      <c r="H191" s="10">
        <v>38353</v>
      </c>
      <c r="I191" s="9" t="s">
        <v>205</v>
      </c>
      <c r="K191" s="9" t="s">
        <v>219</v>
      </c>
      <c r="L191" s="9" t="s">
        <v>219</v>
      </c>
      <c r="M191" s="9" t="s">
        <v>219</v>
      </c>
      <c r="N191" s="9" t="s">
        <v>219</v>
      </c>
      <c r="O191" s="9" t="s">
        <v>131</v>
      </c>
      <c r="P191" s="9">
        <v>3.7821324160000001</v>
      </c>
      <c r="Q191" s="9">
        <v>1</v>
      </c>
    </row>
    <row r="192" spans="1:17" hidden="1" x14ac:dyDescent="0.25">
      <c r="A192" s="9" t="s">
        <v>201</v>
      </c>
      <c r="B192" s="9" t="s">
        <v>141</v>
      </c>
      <c r="C192" s="9" t="s">
        <v>220</v>
      </c>
      <c r="D192" s="9" t="s">
        <v>253</v>
      </c>
      <c r="E192" s="9">
        <v>2005</v>
      </c>
      <c r="F192" s="9" t="s">
        <v>253</v>
      </c>
      <c r="G192" s="9" t="s">
        <v>253</v>
      </c>
      <c r="H192" s="10">
        <v>38353</v>
      </c>
      <c r="I192" s="9" t="s">
        <v>203</v>
      </c>
      <c r="K192" s="9" t="s">
        <v>221</v>
      </c>
      <c r="L192" s="9" t="s">
        <v>220</v>
      </c>
      <c r="M192" s="9" t="s">
        <v>220</v>
      </c>
      <c r="N192" s="9" t="s">
        <v>220</v>
      </c>
      <c r="O192" s="9" t="s">
        <v>131</v>
      </c>
      <c r="P192" s="9">
        <v>2519.3834893829999</v>
      </c>
      <c r="Q192" s="9">
        <v>1</v>
      </c>
    </row>
    <row r="193" spans="1:17" hidden="1" x14ac:dyDescent="0.25">
      <c r="A193" s="9" t="s">
        <v>201</v>
      </c>
      <c r="B193" s="9" t="s">
        <v>141</v>
      </c>
      <c r="C193" s="9" t="s">
        <v>220</v>
      </c>
      <c r="D193" s="9" t="s">
        <v>253</v>
      </c>
      <c r="E193" s="9">
        <v>2005</v>
      </c>
      <c r="F193" s="9" t="s">
        <v>253</v>
      </c>
      <c r="G193" s="9" t="s">
        <v>253</v>
      </c>
      <c r="H193" s="10">
        <v>38353</v>
      </c>
      <c r="I193" s="9" t="s">
        <v>222</v>
      </c>
      <c r="K193" s="9" t="s">
        <v>223</v>
      </c>
      <c r="L193" s="9" t="s">
        <v>220</v>
      </c>
      <c r="M193" s="9" t="s">
        <v>220</v>
      </c>
      <c r="N193" s="9" t="s">
        <v>220</v>
      </c>
      <c r="O193" s="9" t="s">
        <v>131</v>
      </c>
      <c r="P193" s="9">
        <v>0</v>
      </c>
      <c r="Q193" s="9">
        <v>1</v>
      </c>
    </row>
    <row r="194" spans="1:17" hidden="1" x14ac:dyDescent="0.25">
      <c r="A194" s="9" t="s">
        <v>201</v>
      </c>
      <c r="B194" s="9" t="s">
        <v>141</v>
      </c>
      <c r="C194" s="9" t="s">
        <v>224</v>
      </c>
      <c r="D194" s="9" t="s">
        <v>253</v>
      </c>
      <c r="E194" s="9">
        <v>2005</v>
      </c>
      <c r="F194" s="9" t="s">
        <v>253</v>
      </c>
      <c r="G194" s="9" t="s">
        <v>253</v>
      </c>
      <c r="H194" s="10">
        <v>38353</v>
      </c>
      <c r="I194" s="9" t="s">
        <v>222</v>
      </c>
      <c r="K194" s="9" t="s">
        <v>225</v>
      </c>
      <c r="L194" s="9" t="s">
        <v>224</v>
      </c>
      <c r="M194" s="9" t="s">
        <v>224</v>
      </c>
      <c r="N194" s="9" t="s">
        <v>224</v>
      </c>
      <c r="O194" s="9" t="s">
        <v>131</v>
      </c>
      <c r="P194" s="9">
        <v>0</v>
      </c>
      <c r="Q194" s="9">
        <v>1</v>
      </c>
    </row>
    <row r="195" spans="1:17" hidden="1" x14ac:dyDescent="0.25">
      <c r="A195" s="9" t="s">
        <v>201</v>
      </c>
      <c r="B195" s="9" t="s">
        <v>141</v>
      </c>
      <c r="C195" s="9" t="s">
        <v>226</v>
      </c>
      <c r="D195" s="9" t="s">
        <v>253</v>
      </c>
      <c r="E195" s="9">
        <v>2005</v>
      </c>
      <c r="F195" s="9" t="s">
        <v>253</v>
      </c>
      <c r="G195" s="9" t="s">
        <v>253</v>
      </c>
      <c r="H195" s="10">
        <v>38353</v>
      </c>
      <c r="I195" s="9" t="s">
        <v>222</v>
      </c>
      <c r="K195" s="9" t="s">
        <v>227</v>
      </c>
      <c r="L195" s="9" t="s">
        <v>226</v>
      </c>
      <c r="M195" s="9" t="s">
        <v>226</v>
      </c>
      <c r="N195" s="9" t="s">
        <v>226</v>
      </c>
      <c r="O195" s="9" t="s">
        <v>131</v>
      </c>
      <c r="P195" s="9">
        <v>0</v>
      </c>
      <c r="Q195" s="9">
        <v>1</v>
      </c>
    </row>
    <row r="196" spans="1:17" hidden="1" x14ac:dyDescent="0.25">
      <c r="A196" s="9" t="s">
        <v>201</v>
      </c>
      <c r="B196" s="9" t="s">
        <v>141</v>
      </c>
      <c r="C196" s="9" t="s">
        <v>228</v>
      </c>
      <c r="D196" s="9" t="s">
        <v>253</v>
      </c>
      <c r="E196" s="9">
        <v>2005</v>
      </c>
      <c r="F196" s="9" t="s">
        <v>253</v>
      </c>
      <c r="G196" s="9" t="s">
        <v>253</v>
      </c>
      <c r="H196" s="10">
        <v>38353</v>
      </c>
      <c r="I196" s="9" t="s">
        <v>205</v>
      </c>
      <c r="K196" s="9" t="s">
        <v>229</v>
      </c>
      <c r="L196" s="9" t="s">
        <v>228</v>
      </c>
      <c r="M196" s="9" t="s">
        <v>228</v>
      </c>
      <c r="N196" s="9" t="s">
        <v>228</v>
      </c>
      <c r="O196" s="9" t="s">
        <v>131</v>
      </c>
      <c r="P196" s="9">
        <v>18473.944285713998</v>
      </c>
      <c r="Q196" s="9">
        <v>1</v>
      </c>
    </row>
    <row r="197" spans="1:17" hidden="1" x14ac:dyDescent="0.25">
      <c r="A197" s="9" t="s">
        <v>201</v>
      </c>
      <c r="B197" s="9" t="s">
        <v>141</v>
      </c>
      <c r="C197" s="9" t="s">
        <v>231</v>
      </c>
      <c r="D197" s="9" t="s">
        <v>253</v>
      </c>
      <c r="E197" s="9">
        <v>2005</v>
      </c>
      <c r="F197" s="9" t="s">
        <v>253</v>
      </c>
      <c r="G197" s="9" t="s">
        <v>253</v>
      </c>
      <c r="H197" s="10">
        <v>38353</v>
      </c>
      <c r="I197" s="9" t="s">
        <v>203</v>
      </c>
      <c r="K197" s="9" t="s">
        <v>232</v>
      </c>
      <c r="L197" s="9" t="s">
        <v>231</v>
      </c>
      <c r="M197" s="9" t="s">
        <v>231</v>
      </c>
      <c r="N197" s="9" t="s">
        <v>231</v>
      </c>
      <c r="O197" s="9" t="s">
        <v>131</v>
      </c>
      <c r="P197" s="9">
        <v>2923.0577670060002</v>
      </c>
      <c r="Q197" s="9">
        <v>1</v>
      </c>
    </row>
    <row r="198" spans="1:17" hidden="1" x14ac:dyDescent="0.25">
      <c r="A198" s="9" t="s">
        <v>201</v>
      </c>
      <c r="B198" s="9" t="s">
        <v>233</v>
      </c>
      <c r="C198" s="9" t="s">
        <v>234</v>
      </c>
      <c r="D198" s="9" t="s">
        <v>253</v>
      </c>
      <c r="E198" s="9">
        <v>2005</v>
      </c>
      <c r="F198" s="9" t="s">
        <v>253</v>
      </c>
      <c r="G198" s="9" t="s">
        <v>253</v>
      </c>
      <c r="H198" s="10">
        <v>38353</v>
      </c>
      <c r="K198" s="9" t="s">
        <v>235</v>
      </c>
      <c r="L198" s="9" t="s">
        <v>234</v>
      </c>
      <c r="M198" s="9" t="s">
        <v>234</v>
      </c>
      <c r="N198" s="9" t="s">
        <v>234</v>
      </c>
      <c r="O198" s="9" t="s">
        <v>131</v>
      </c>
      <c r="P198" s="9">
        <v>0</v>
      </c>
      <c r="Q198" s="9">
        <v>1</v>
      </c>
    </row>
    <row r="199" spans="1:17" hidden="1" x14ac:dyDescent="0.25">
      <c r="A199" s="9" t="s">
        <v>201</v>
      </c>
      <c r="B199" s="9" t="s">
        <v>233</v>
      </c>
      <c r="C199" s="9" t="s">
        <v>299</v>
      </c>
      <c r="D199" s="9" t="s">
        <v>253</v>
      </c>
      <c r="E199" s="9">
        <v>2005</v>
      </c>
      <c r="F199" s="9" t="s">
        <v>253</v>
      </c>
      <c r="G199" s="9" t="s">
        <v>253</v>
      </c>
      <c r="H199" s="10">
        <v>38353</v>
      </c>
      <c r="K199" s="9" t="s">
        <v>300</v>
      </c>
      <c r="L199" s="9" t="s">
        <v>299</v>
      </c>
      <c r="M199" s="9" t="s">
        <v>299</v>
      </c>
      <c r="N199" s="9" t="s">
        <v>299</v>
      </c>
      <c r="O199" s="9" t="s">
        <v>131</v>
      </c>
      <c r="P199" s="9">
        <v>0</v>
      </c>
      <c r="Q199" s="9">
        <v>1</v>
      </c>
    </row>
    <row r="200" spans="1:17" hidden="1" x14ac:dyDescent="0.25">
      <c r="A200" s="9" t="s">
        <v>201</v>
      </c>
      <c r="B200" s="9" t="s">
        <v>233</v>
      </c>
      <c r="C200" s="9" t="s">
        <v>236</v>
      </c>
      <c r="D200" s="9" t="s">
        <v>253</v>
      </c>
      <c r="E200" s="9">
        <v>2005</v>
      </c>
      <c r="F200" s="9" t="s">
        <v>253</v>
      </c>
      <c r="G200" s="9" t="s">
        <v>253</v>
      </c>
      <c r="H200" s="10">
        <v>38353</v>
      </c>
      <c r="K200" s="9" t="s">
        <v>237</v>
      </c>
      <c r="L200" s="9" t="s">
        <v>236</v>
      </c>
      <c r="M200" s="9" t="s">
        <v>236</v>
      </c>
      <c r="N200" s="9" t="s">
        <v>236</v>
      </c>
      <c r="O200" s="9" t="s">
        <v>131</v>
      </c>
      <c r="P200" s="9">
        <v>0</v>
      </c>
      <c r="Q200" s="9">
        <v>1</v>
      </c>
    </row>
    <row r="201" spans="1:17" hidden="1" x14ac:dyDescent="0.25">
      <c r="A201" s="9" t="s">
        <v>201</v>
      </c>
      <c r="B201" s="9" t="s">
        <v>233</v>
      </c>
      <c r="C201" s="9" t="s">
        <v>236</v>
      </c>
      <c r="D201" s="9" t="s">
        <v>253</v>
      </c>
      <c r="E201" s="9">
        <v>2005</v>
      </c>
      <c r="F201" s="9" t="s">
        <v>253</v>
      </c>
      <c r="G201" s="9" t="s">
        <v>253</v>
      </c>
      <c r="H201" s="10">
        <v>38353</v>
      </c>
      <c r="K201" s="9" t="s">
        <v>238</v>
      </c>
      <c r="L201" s="9" t="s">
        <v>236</v>
      </c>
      <c r="M201" s="9" t="s">
        <v>236</v>
      </c>
      <c r="N201" s="9" t="s">
        <v>236</v>
      </c>
      <c r="O201" s="9" t="s">
        <v>131</v>
      </c>
      <c r="P201" s="9">
        <v>0</v>
      </c>
      <c r="Q201" s="9">
        <v>1</v>
      </c>
    </row>
    <row r="202" spans="1:17" hidden="1" x14ac:dyDescent="0.25">
      <c r="A202" s="9" t="s">
        <v>201</v>
      </c>
      <c r="B202" s="9" t="s">
        <v>233</v>
      </c>
      <c r="C202" s="9" t="s">
        <v>239</v>
      </c>
      <c r="D202" s="9" t="s">
        <v>253</v>
      </c>
      <c r="E202" s="9">
        <v>2005</v>
      </c>
      <c r="F202" s="9" t="s">
        <v>253</v>
      </c>
      <c r="G202" s="9" t="s">
        <v>253</v>
      </c>
      <c r="H202" s="10">
        <v>38353</v>
      </c>
      <c r="K202" s="9" t="s">
        <v>240</v>
      </c>
      <c r="L202" s="9" t="s">
        <v>239</v>
      </c>
      <c r="M202" s="9" t="s">
        <v>239</v>
      </c>
      <c r="N202" s="9" t="s">
        <v>239</v>
      </c>
      <c r="O202" s="9" t="s">
        <v>131</v>
      </c>
      <c r="P202" s="9">
        <v>0</v>
      </c>
      <c r="Q202" s="9">
        <v>1</v>
      </c>
    </row>
    <row r="203" spans="1:17" hidden="1" x14ac:dyDescent="0.25">
      <c r="A203" s="9" t="s">
        <v>201</v>
      </c>
      <c r="B203" s="9" t="s">
        <v>233</v>
      </c>
      <c r="C203" s="9" t="s">
        <v>241</v>
      </c>
      <c r="D203" s="9" t="s">
        <v>253</v>
      </c>
      <c r="E203" s="9">
        <v>2005</v>
      </c>
      <c r="F203" s="9" t="s">
        <v>253</v>
      </c>
      <c r="G203" s="9" t="s">
        <v>253</v>
      </c>
      <c r="H203" s="10">
        <v>38353</v>
      </c>
      <c r="K203" s="9" t="s">
        <v>242</v>
      </c>
      <c r="L203" s="9" t="s">
        <v>241</v>
      </c>
      <c r="M203" s="9" t="s">
        <v>241</v>
      </c>
      <c r="N203" s="9" t="s">
        <v>241</v>
      </c>
      <c r="O203" s="9" t="s">
        <v>131</v>
      </c>
      <c r="P203" s="9">
        <v>0</v>
      </c>
      <c r="Q203" s="9">
        <v>1</v>
      </c>
    </row>
    <row r="204" spans="1:17" hidden="1" x14ac:dyDescent="0.25">
      <c r="A204" s="9" t="s">
        <v>201</v>
      </c>
      <c r="B204" s="9" t="s">
        <v>233</v>
      </c>
      <c r="C204" s="9" t="s">
        <v>270</v>
      </c>
      <c r="D204" s="9" t="s">
        <v>253</v>
      </c>
      <c r="E204" s="9">
        <v>2005</v>
      </c>
      <c r="F204" s="9" t="s">
        <v>253</v>
      </c>
      <c r="G204" s="9" t="s">
        <v>253</v>
      </c>
      <c r="H204" s="10">
        <v>38353</v>
      </c>
      <c r="K204" s="9" t="s">
        <v>301</v>
      </c>
      <c r="L204" s="9" t="s">
        <v>270</v>
      </c>
      <c r="M204" s="9" t="s">
        <v>270</v>
      </c>
      <c r="N204" s="9" t="s">
        <v>270</v>
      </c>
      <c r="O204" s="9" t="s">
        <v>131</v>
      </c>
      <c r="P204" s="9">
        <v>0</v>
      </c>
      <c r="Q204" s="9">
        <v>1</v>
      </c>
    </row>
    <row r="205" spans="1:17" hidden="1" x14ac:dyDescent="0.25">
      <c r="A205" s="9" t="s">
        <v>201</v>
      </c>
      <c r="B205" s="9" t="s">
        <v>233</v>
      </c>
      <c r="C205" s="9" t="s">
        <v>246</v>
      </c>
      <c r="D205" s="9" t="s">
        <v>253</v>
      </c>
      <c r="E205" s="9">
        <v>2005</v>
      </c>
      <c r="F205" s="9" t="s">
        <v>253</v>
      </c>
      <c r="G205" s="9" t="s">
        <v>253</v>
      </c>
      <c r="H205" s="10">
        <v>38353</v>
      </c>
      <c r="K205" s="9" t="s">
        <v>247</v>
      </c>
      <c r="L205" s="9" t="s">
        <v>246</v>
      </c>
      <c r="M205" s="9" t="s">
        <v>246</v>
      </c>
      <c r="N205" s="9" t="s">
        <v>246</v>
      </c>
      <c r="O205" s="9" t="s">
        <v>131</v>
      </c>
      <c r="P205" s="9">
        <v>4651.9852135720002</v>
      </c>
      <c r="Q205" s="9">
        <v>1</v>
      </c>
    </row>
    <row r="206" spans="1:17" hidden="1" x14ac:dyDescent="0.25">
      <c r="A206" s="9" t="s">
        <v>201</v>
      </c>
      <c r="B206" s="9" t="s">
        <v>233</v>
      </c>
      <c r="C206" s="9" t="s">
        <v>248</v>
      </c>
      <c r="D206" s="9" t="s">
        <v>253</v>
      </c>
      <c r="E206" s="9">
        <v>2005</v>
      </c>
      <c r="F206" s="9" t="s">
        <v>253</v>
      </c>
      <c r="G206" s="9" t="s">
        <v>253</v>
      </c>
      <c r="H206" s="10">
        <v>38353</v>
      </c>
      <c r="K206" s="9" t="s">
        <v>249</v>
      </c>
      <c r="L206" s="9" t="s">
        <v>248</v>
      </c>
      <c r="M206" s="9" t="s">
        <v>248</v>
      </c>
      <c r="N206" s="9" t="s">
        <v>248</v>
      </c>
      <c r="O206" s="9" t="s">
        <v>131</v>
      </c>
      <c r="P206" s="9">
        <v>0</v>
      </c>
      <c r="Q206" s="9">
        <v>1</v>
      </c>
    </row>
    <row r="207" spans="1:17" hidden="1" x14ac:dyDescent="0.25">
      <c r="A207" s="9" t="s">
        <v>201</v>
      </c>
      <c r="B207" s="9" t="s">
        <v>233</v>
      </c>
      <c r="C207" s="9" t="s">
        <v>250</v>
      </c>
      <c r="D207" s="9" t="s">
        <v>253</v>
      </c>
      <c r="E207" s="9">
        <v>2005</v>
      </c>
      <c r="F207" s="9" t="s">
        <v>253</v>
      </c>
      <c r="G207" s="9" t="s">
        <v>253</v>
      </c>
      <c r="H207" s="10">
        <v>38353</v>
      </c>
      <c r="K207" s="9" t="s">
        <v>251</v>
      </c>
      <c r="L207" s="9" t="s">
        <v>250</v>
      </c>
      <c r="M207" s="9" t="s">
        <v>250</v>
      </c>
      <c r="N207" s="9" t="s">
        <v>250</v>
      </c>
      <c r="O207" s="9" t="s">
        <v>131</v>
      </c>
      <c r="P207" s="9">
        <v>35637.629350645002</v>
      </c>
      <c r="Q207" s="9">
        <v>1</v>
      </c>
    </row>
    <row r="208" spans="1:17" hidden="1" x14ac:dyDescent="0.25">
      <c r="A208" s="9" t="s">
        <v>201</v>
      </c>
      <c r="B208" s="9" t="s">
        <v>233</v>
      </c>
      <c r="C208" s="9" t="s">
        <v>302</v>
      </c>
      <c r="D208" s="9" t="s">
        <v>253</v>
      </c>
      <c r="E208" s="9">
        <v>2005</v>
      </c>
      <c r="F208" s="9" t="s">
        <v>253</v>
      </c>
      <c r="G208" s="9" t="s">
        <v>253</v>
      </c>
      <c r="H208" s="10">
        <v>38353</v>
      </c>
      <c r="K208" s="9" t="s">
        <v>303</v>
      </c>
      <c r="L208" s="9" t="s">
        <v>302</v>
      </c>
      <c r="M208" s="9" t="s">
        <v>302</v>
      </c>
      <c r="N208" s="9" t="s">
        <v>302</v>
      </c>
      <c r="O208" s="9" t="s">
        <v>131</v>
      </c>
      <c r="P208" s="9">
        <v>-993672.88103867904</v>
      </c>
      <c r="Q208" s="9">
        <v>1</v>
      </c>
    </row>
    <row r="209" spans="1:17" hidden="1" x14ac:dyDescent="0.25">
      <c r="A209" s="9" t="s">
        <v>162</v>
      </c>
      <c r="B209" s="9" t="s">
        <v>141</v>
      </c>
      <c r="C209" s="9" t="s">
        <v>304</v>
      </c>
      <c r="D209" s="9" t="s">
        <v>305</v>
      </c>
      <c r="E209" s="9">
        <v>2005</v>
      </c>
      <c r="F209" s="9" t="s">
        <v>305</v>
      </c>
      <c r="G209" s="9" t="s">
        <v>305</v>
      </c>
      <c r="H209" s="10">
        <v>38353</v>
      </c>
      <c r="K209" s="9" t="s">
        <v>306</v>
      </c>
      <c r="L209" s="9" t="s">
        <v>304</v>
      </c>
      <c r="M209" s="9" t="s">
        <v>304</v>
      </c>
      <c r="N209" s="9" t="s">
        <v>304</v>
      </c>
      <c r="O209" s="9" t="s">
        <v>131</v>
      </c>
      <c r="P209" s="9">
        <v>553562.46460188902</v>
      </c>
      <c r="Q209" s="9">
        <v>1</v>
      </c>
    </row>
    <row r="210" spans="1:17" hidden="1" x14ac:dyDescent="0.25">
      <c r="A210" s="9" t="s">
        <v>179</v>
      </c>
      <c r="B210" s="9" t="s">
        <v>141</v>
      </c>
      <c r="C210" s="9" t="s">
        <v>304</v>
      </c>
      <c r="D210" s="9" t="s">
        <v>305</v>
      </c>
      <c r="E210" s="9">
        <v>2005</v>
      </c>
      <c r="F210" s="9" t="s">
        <v>305</v>
      </c>
      <c r="G210" s="9" t="s">
        <v>305</v>
      </c>
      <c r="H210" s="10">
        <v>38353</v>
      </c>
      <c r="K210" s="9" t="s">
        <v>307</v>
      </c>
      <c r="L210" s="9" t="s">
        <v>304</v>
      </c>
      <c r="M210" s="9" t="s">
        <v>304</v>
      </c>
      <c r="N210" s="9" t="s">
        <v>304</v>
      </c>
      <c r="O210" s="9" t="s">
        <v>131</v>
      </c>
      <c r="P210" s="9">
        <v>1074028.1531972201</v>
      </c>
      <c r="Q210" s="9">
        <v>1</v>
      </c>
    </row>
    <row r="211" spans="1:17" hidden="1" x14ac:dyDescent="0.25">
      <c r="A211" s="9" t="s">
        <v>170</v>
      </c>
      <c r="B211" s="9" t="s">
        <v>174</v>
      </c>
      <c r="C211" s="9" t="s">
        <v>308</v>
      </c>
      <c r="D211" s="9" t="s">
        <v>305</v>
      </c>
      <c r="E211" s="9">
        <v>2005</v>
      </c>
      <c r="F211" s="9" t="s">
        <v>305</v>
      </c>
      <c r="G211" s="9" t="s">
        <v>305</v>
      </c>
      <c r="H211" s="10">
        <v>38353</v>
      </c>
      <c r="K211" s="9" t="s">
        <v>309</v>
      </c>
      <c r="L211" s="9" t="s">
        <v>308</v>
      </c>
      <c r="M211" s="9" t="s">
        <v>308</v>
      </c>
      <c r="N211" s="9" t="s">
        <v>308</v>
      </c>
      <c r="O211" s="9" t="s">
        <v>131</v>
      </c>
      <c r="P211" s="9">
        <v>0</v>
      </c>
      <c r="Q211" s="9">
        <v>1</v>
      </c>
    </row>
    <row r="212" spans="1:17" hidden="1" x14ac:dyDescent="0.25">
      <c r="A212" s="9" t="s">
        <v>178</v>
      </c>
      <c r="B212" s="9" t="s">
        <v>141</v>
      </c>
      <c r="C212" s="9" t="s">
        <v>304</v>
      </c>
      <c r="D212" s="9" t="s">
        <v>305</v>
      </c>
      <c r="E212" s="9">
        <v>2005</v>
      </c>
      <c r="F212" s="9" t="s">
        <v>305</v>
      </c>
      <c r="G212" s="9" t="s">
        <v>305</v>
      </c>
      <c r="H212" s="10">
        <v>38353</v>
      </c>
      <c r="K212" s="9" t="s">
        <v>304</v>
      </c>
      <c r="L212" s="9" t="s">
        <v>304</v>
      </c>
      <c r="M212" s="9" t="s">
        <v>304</v>
      </c>
      <c r="N212" s="9" t="s">
        <v>304</v>
      </c>
      <c r="O212" s="9" t="s">
        <v>131</v>
      </c>
      <c r="P212" s="9">
        <v>35963.287075059998</v>
      </c>
      <c r="Q212" s="9">
        <v>1</v>
      </c>
    </row>
    <row r="213" spans="1:17" hidden="1" x14ac:dyDescent="0.25">
      <c r="A213" s="9" t="s">
        <v>178</v>
      </c>
      <c r="B213" s="9" t="s">
        <v>141</v>
      </c>
      <c r="C213" s="9" t="s">
        <v>304</v>
      </c>
      <c r="D213" s="9" t="s">
        <v>305</v>
      </c>
      <c r="E213" s="9">
        <v>2005</v>
      </c>
      <c r="F213" s="9" t="s">
        <v>305</v>
      </c>
      <c r="G213" s="9" t="s">
        <v>305</v>
      </c>
      <c r="H213" s="10">
        <v>38353</v>
      </c>
      <c r="K213" s="9" t="s">
        <v>304</v>
      </c>
      <c r="L213" s="9" t="s">
        <v>304</v>
      </c>
      <c r="M213" s="9" t="s">
        <v>304</v>
      </c>
      <c r="N213" s="9" t="s">
        <v>304</v>
      </c>
      <c r="O213" s="9" t="s">
        <v>131</v>
      </c>
      <c r="P213" s="9">
        <v>6935.776793047</v>
      </c>
      <c r="Q213" s="9">
        <v>1</v>
      </c>
    </row>
    <row r="214" spans="1:17" hidden="1" x14ac:dyDescent="0.25">
      <c r="A214" s="9" t="s">
        <v>178</v>
      </c>
      <c r="B214" s="9" t="s">
        <v>141</v>
      </c>
      <c r="C214" s="9" t="s">
        <v>304</v>
      </c>
      <c r="D214" s="9" t="s">
        <v>305</v>
      </c>
      <c r="E214" s="9">
        <v>2005</v>
      </c>
      <c r="F214" s="9" t="s">
        <v>305</v>
      </c>
      <c r="G214" s="9" t="s">
        <v>305</v>
      </c>
      <c r="H214" s="10">
        <v>38353</v>
      </c>
      <c r="K214" s="9" t="s">
        <v>304</v>
      </c>
      <c r="L214" s="9" t="s">
        <v>304</v>
      </c>
      <c r="M214" s="9" t="s">
        <v>304</v>
      </c>
      <c r="N214" s="9" t="s">
        <v>304</v>
      </c>
      <c r="O214" s="9" t="s">
        <v>131</v>
      </c>
      <c r="P214" s="9">
        <v>6.8058636659999996</v>
      </c>
      <c r="Q214" s="9">
        <v>1</v>
      </c>
    </row>
    <row r="215" spans="1:17" hidden="1" x14ac:dyDescent="0.25">
      <c r="A215" s="9" t="s">
        <v>178</v>
      </c>
      <c r="B215" s="9" t="s">
        <v>141</v>
      </c>
      <c r="C215" s="9" t="s">
        <v>310</v>
      </c>
      <c r="D215" s="9" t="s">
        <v>305</v>
      </c>
      <c r="E215" s="9">
        <v>2005</v>
      </c>
      <c r="F215" s="9" t="s">
        <v>305</v>
      </c>
      <c r="G215" s="9" t="s">
        <v>305</v>
      </c>
      <c r="H215" s="10">
        <v>38353</v>
      </c>
      <c r="K215" s="9" t="s">
        <v>310</v>
      </c>
      <c r="L215" s="9" t="s">
        <v>310</v>
      </c>
      <c r="M215" s="9" t="s">
        <v>310</v>
      </c>
      <c r="N215" s="9" t="s">
        <v>310</v>
      </c>
      <c r="O215" s="9" t="s">
        <v>131</v>
      </c>
      <c r="P215" s="9">
        <v>1657.611514313</v>
      </c>
      <c r="Q215" s="9">
        <v>1</v>
      </c>
    </row>
    <row r="216" spans="1:17" hidden="1" x14ac:dyDescent="0.25">
      <c r="A216" s="9" t="s">
        <v>178</v>
      </c>
      <c r="B216" s="9" t="s">
        <v>289</v>
      </c>
      <c r="C216" s="9" t="s">
        <v>291</v>
      </c>
      <c r="D216" s="9" t="s">
        <v>305</v>
      </c>
      <c r="E216" s="9">
        <v>2005</v>
      </c>
      <c r="F216" s="9" t="s">
        <v>305</v>
      </c>
      <c r="G216" s="9" t="s">
        <v>305</v>
      </c>
      <c r="H216" s="10">
        <v>38353</v>
      </c>
      <c r="K216" s="9" t="s">
        <v>311</v>
      </c>
      <c r="L216" s="9" t="s">
        <v>291</v>
      </c>
      <c r="M216" s="9" t="s">
        <v>291</v>
      </c>
      <c r="N216" s="9" t="s">
        <v>291</v>
      </c>
      <c r="O216" s="9" t="s">
        <v>131</v>
      </c>
      <c r="P216" s="9">
        <v>156201.03115796199</v>
      </c>
      <c r="Q216" s="9">
        <v>1</v>
      </c>
    </row>
    <row r="217" spans="1:17" hidden="1" x14ac:dyDescent="0.25">
      <c r="A217" s="9" t="s">
        <v>124</v>
      </c>
      <c r="B217" s="9" t="s">
        <v>125</v>
      </c>
      <c r="C217" s="9" t="s">
        <v>126</v>
      </c>
      <c r="D217" s="9" t="s">
        <v>312</v>
      </c>
      <c r="E217" s="9">
        <v>2005</v>
      </c>
      <c r="F217" s="9" t="s">
        <v>312</v>
      </c>
      <c r="G217" s="9" t="s">
        <v>312</v>
      </c>
      <c r="H217" s="10">
        <v>38353</v>
      </c>
      <c r="I217" s="9" t="s">
        <v>127</v>
      </c>
      <c r="K217" s="9" t="s">
        <v>313</v>
      </c>
      <c r="L217" s="9" t="s">
        <v>126</v>
      </c>
      <c r="M217" s="9" t="s">
        <v>129</v>
      </c>
      <c r="N217" s="9" t="s">
        <v>130</v>
      </c>
      <c r="O217" s="9" t="s">
        <v>131</v>
      </c>
      <c r="P217" s="9">
        <v>8149.3593649140003</v>
      </c>
      <c r="Q217" s="9">
        <v>1</v>
      </c>
    </row>
    <row r="218" spans="1:17" hidden="1" x14ac:dyDescent="0.25">
      <c r="A218" s="9" t="s">
        <v>124</v>
      </c>
      <c r="B218" s="9" t="s">
        <v>125</v>
      </c>
      <c r="C218" s="9" t="s">
        <v>314</v>
      </c>
      <c r="D218" s="9" t="s">
        <v>312</v>
      </c>
      <c r="E218" s="9">
        <v>2005</v>
      </c>
      <c r="F218" s="9" t="s">
        <v>312</v>
      </c>
      <c r="G218" s="9" t="s">
        <v>312</v>
      </c>
      <c r="H218" s="10">
        <v>38353</v>
      </c>
      <c r="I218" s="9" t="s">
        <v>127</v>
      </c>
      <c r="K218" s="9" t="s">
        <v>315</v>
      </c>
      <c r="L218" s="9" t="s">
        <v>314</v>
      </c>
      <c r="M218" s="9" t="s">
        <v>129</v>
      </c>
      <c r="N218" s="9" t="s">
        <v>130</v>
      </c>
      <c r="O218" s="9" t="s">
        <v>131</v>
      </c>
      <c r="P218" s="9">
        <v>357209.026378771</v>
      </c>
      <c r="Q218" s="9">
        <v>1</v>
      </c>
    </row>
    <row r="219" spans="1:17" hidden="1" x14ac:dyDescent="0.25">
      <c r="A219" s="9" t="s">
        <v>124</v>
      </c>
      <c r="B219" s="9" t="s">
        <v>125</v>
      </c>
      <c r="C219" s="9" t="s">
        <v>314</v>
      </c>
      <c r="D219" s="9" t="s">
        <v>312</v>
      </c>
      <c r="E219" s="9">
        <v>2005</v>
      </c>
      <c r="F219" s="9" t="s">
        <v>312</v>
      </c>
      <c r="G219" s="9" t="s">
        <v>312</v>
      </c>
      <c r="H219" s="10">
        <v>38353</v>
      </c>
      <c r="I219" s="9" t="s">
        <v>127</v>
      </c>
      <c r="K219" s="9" t="s">
        <v>316</v>
      </c>
      <c r="L219" s="9" t="s">
        <v>314</v>
      </c>
      <c r="M219" s="9" t="s">
        <v>129</v>
      </c>
      <c r="N219" s="9" t="s">
        <v>130</v>
      </c>
      <c r="O219" s="9" t="s">
        <v>131</v>
      </c>
      <c r="P219" s="9">
        <v>1859429.5939488499</v>
      </c>
      <c r="Q219" s="9">
        <v>1</v>
      </c>
    </row>
    <row r="220" spans="1:17" hidden="1" x14ac:dyDescent="0.25">
      <c r="A220" s="9" t="s">
        <v>124</v>
      </c>
      <c r="B220" s="9" t="s">
        <v>125</v>
      </c>
      <c r="C220" s="9" t="s">
        <v>252</v>
      </c>
      <c r="D220" s="9" t="s">
        <v>312</v>
      </c>
      <c r="E220" s="9">
        <v>2005</v>
      </c>
      <c r="F220" s="9" t="s">
        <v>312</v>
      </c>
      <c r="G220" s="9" t="s">
        <v>312</v>
      </c>
      <c r="H220" s="10">
        <v>38353</v>
      </c>
      <c r="I220" s="9" t="s">
        <v>127</v>
      </c>
      <c r="K220" s="9" t="s">
        <v>317</v>
      </c>
      <c r="L220" s="9" t="s">
        <v>252</v>
      </c>
      <c r="M220" s="9" t="s">
        <v>129</v>
      </c>
      <c r="N220" s="9" t="s">
        <v>130</v>
      </c>
      <c r="O220" s="9" t="s">
        <v>131</v>
      </c>
      <c r="P220" s="9">
        <v>1562039.9589001001</v>
      </c>
      <c r="Q220" s="9">
        <v>1</v>
      </c>
    </row>
    <row r="221" spans="1:17" hidden="1" x14ac:dyDescent="0.25">
      <c r="A221" s="9" t="s">
        <v>124</v>
      </c>
      <c r="B221" s="9" t="s">
        <v>125</v>
      </c>
      <c r="C221" s="9" t="s">
        <v>318</v>
      </c>
      <c r="D221" s="9" t="s">
        <v>312</v>
      </c>
      <c r="E221" s="9">
        <v>2005</v>
      </c>
      <c r="F221" s="9" t="s">
        <v>312</v>
      </c>
      <c r="G221" s="9" t="s">
        <v>312</v>
      </c>
      <c r="H221" s="10">
        <v>38353</v>
      </c>
      <c r="I221" s="9" t="s">
        <v>127</v>
      </c>
      <c r="K221" s="9" t="s">
        <v>319</v>
      </c>
      <c r="L221" s="9" t="s">
        <v>318</v>
      </c>
      <c r="M221" s="9" t="s">
        <v>129</v>
      </c>
      <c r="N221" s="9" t="s">
        <v>130</v>
      </c>
      <c r="O221" s="9" t="s">
        <v>131</v>
      </c>
      <c r="P221" s="9">
        <v>1007268.55561245</v>
      </c>
      <c r="Q221" s="9">
        <v>1</v>
      </c>
    </row>
    <row r="222" spans="1:17" hidden="1" x14ac:dyDescent="0.25">
      <c r="A222" s="9" t="s">
        <v>124</v>
      </c>
      <c r="B222" s="9" t="s">
        <v>125</v>
      </c>
      <c r="C222" s="9" t="s">
        <v>320</v>
      </c>
      <c r="D222" s="9" t="s">
        <v>312</v>
      </c>
      <c r="E222" s="9">
        <v>2005</v>
      </c>
      <c r="F222" s="9" t="s">
        <v>312</v>
      </c>
      <c r="G222" s="9" t="s">
        <v>312</v>
      </c>
      <c r="H222" s="10">
        <v>38353</v>
      </c>
      <c r="I222" s="9" t="s">
        <v>133</v>
      </c>
      <c r="K222" s="9" t="s">
        <v>321</v>
      </c>
      <c r="L222" s="9" t="s">
        <v>320</v>
      </c>
      <c r="M222" s="9" t="s">
        <v>135</v>
      </c>
      <c r="N222" s="9" t="s">
        <v>136</v>
      </c>
      <c r="O222" s="9" t="s">
        <v>131</v>
      </c>
      <c r="P222" s="9">
        <v>985981.55993988796</v>
      </c>
      <c r="Q222" s="9">
        <v>1</v>
      </c>
    </row>
    <row r="223" spans="1:17" hidden="1" x14ac:dyDescent="0.25">
      <c r="A223" s="9" t="s">
        <v>124</v>
      </c>
      <c r="B223" s="9" t="s">
        <v>125</v>
      </c>
      <c r="C223" s="9" t="s">
        <v>322</v>
      </c>
      <c r="D223" s="9" t="s">
        <v>312</v>
      </c>
      <c r="E223" s="9">
        <v>2005</v>
      </c>
      <c r="F223" s="9" t="s">
        <v>312</v>
      </c>
      <c r="G223" s="9" t="s">
        <v>312</v>
      </c>
      <c r="H223" s="10">
        <v>38353</v>
      </c>
      <c r="I223" s="9" t="s">
        <v>127</v>
      </c>
      <c r="K223" s="9" t="s">
        <v>323</v>
      </c>
      <c r="L223" s="9" t="s">
        <v>322</v>
      </c>
      <c r="M223" s="9" t="s">
        <v>129</v>
      </c>
      <c r="N223" s="9" t="s">
        <v>130</v>
      </c>
      <c r="O223" s="9" t="s">
        <v>131</v>
      </c>
      <c r="P223" s="9">
        <v>3048191.4142626701</v>
      </c>
      <c r="Q223" s="9">
        <v>1</v>
      </c>
    </row>
    <row r="224" spans="1:17" hidden="1" x14ac:dyDescent="0.25">
      <c r="A224" s="9" t="s">
        <v>124</v>
      </c>
      <c r="B224" s="9" t="s">
        <v>125</v>
      </c>
      <c r="C224" s="9" t="s">
        <v>324</v>
      </c>
      <c r="D224" s="9" t="s">
        <v>312</v>
      </c>
      <c r="E224" s="9">
        <v>2005</v>
      </c>
      <c r="F224" s="9" t="s">
        <v>312</v>
      </c>
      <c r="G224" s="9" t="s">
        <v>312</v>
      </c>
      <c r="H224" s="10">
        <v>38353</v>
      </c>
      <c r="I224" s="9" t="s">
        <v>133</v>
      </c>
      <c r="K224" s="9" t="s">
        <v>325</v>
      </c>
      <c r="L224" s="9" t="s">
        <v>324</v>
      </c>
      <c r="M224" s="9" t="s">
        <v>135</v>
      </c>
      <c r="N224" s="9" t="s">
        <v>136</v>
      </c>
      <c r="O224" s="9" t="s">
        <v>131</v>
      </c>
      <c r="P224" s="9">
        <v>775065.39090849506</v>
      </c>
      <c r="Q224" s="9">
        <v>1</v>
      </c>
    </row>
    <row r="225" spans="1:17" hidden="1" x14ac:dyDescent="0.25">
      <c r="A225" s="9" t="s">
        <v>124</v>
      </c>
      <c r="B225" s="9" t="s">
        <v>125</v>
      </c>
      <c r="C225" s="9" t="s">
        <v>326</v>
      </c>
      <c r="D225" s="9" t="s">
        <v>312</v>
      </c>
      <c r="E225" s="9">
        <v>2005</v>
      </c>
      <c r="F225" s="9" t="s">
        <v>312</v>
      </c>
      <c r="G225" s="9" t="s">
        <v>312</v>
      </c>
      <c r="H225" s="10">
        <v>38353</v>
      </c>
      <c r="I225" s="9" t="s">
        <v>127</v>
      </c>
      <c r="K225" s="9" t="s">
        <v>327</v>
      </c>
      <c r="L225" s="9" t="s">
        <v>326</v>
      </c>
      <c r="M225" s="9" t="s">
        <v>129</v>
      </c>
      <c r="N225" s="9" t="s">
        <v>130</v>
      </c>
      <c r="O225" s="9" t="s">
        <v>131</v>
      </c>
      <c r="P225" s="9">
        <v>614591.85137660697</v>
      </c>
      <c r="Q225" s="9">
        <v>1</v>
      </c>
    </row>
    <row r="226" spans="1:17" hidden="1" x14ac:dyDescent="0.25">
      <c r="A226" s="9" t="s">
        <v>124</v>
      </c>
      <c r="B226" s="9" t="s">
        <v>125</v>
      </c>
      <c r="C226" s="9" t="s">
        <v>326</v>
      </c>
      <c r="D226" s="9" t="s">
        <v>312</v>
      </c>
      <c r="E226" s="9">
        <v>2005</v>
      </c>
      <c r="F226" s="9" t="s">
        <v>312</v>
      </c>
      <c r="G226" s="9" t="s">
        <v>312</v>
      </c>
      <c r="H226" s="10">
        <v>38353</v>
      </c>
      <c r="I226" s="9" t="s">
        <v>127</v>
      </c>
      <c r="K226" s="9" t="s">
        <v>328</v>
      </c>
      <c r="L226" s="9" t="s">
        <v>326</v>
      </c>
      <c r="M226" s="9" t="s">
        <v>129</v>
      </c>
      <c r="N226" s="9" t="s">
        <v>130</v>
      </c>
      <c r="O226" s="9" t="s">
        <v>131</v>
      </c>
      <c r="P226" s="9">
        <v>3691842.86269353</v>
      </c>
      <c r="Q226" s="9">
        <v>1</v>
      </c>
    </row>
    <row r="227" spans="1:17" hidden="1" x14ac:dyDescent="0.25">
      <c r="A227" s="9" t="s">
        <v>124</v>
      </c>
      <c r="B227" s="9" t="s">
        <v>125</v>
      </c>
      <c r="C227" s="9" t="s">
        <v>329</v>
      </c>
      <c r="D227" s="9" t="s">
        <v>312</v>
      </c>
      <c r="E227" s="9">
        <v>2005</v>
      </c>
      <c r="F227" s="9" t="s">
        <v>312</v>
      </c>
      <c r="G227" s="9" t="s">
        <v>312</v>
      </c>
      <c r="H227" s="10">
        <v>38353</v>
      </c>
      <c r="I227" s="9" t="s">
        <v>127</v>
      </c>
      <c r="K227" s="9" t="s">
        <v>330</v>
      </c>
      <c r="L227" s="9" t="s">
        <v>329</v>
      </c>
      <c r="M227" s="9" t="s">
        <v>129</v>
      </c>
      <c r="N227" s="9" t="s">
        <v>130</v>
      </c>
      <c r="O227" s="9" t="s">
        <v>131</v>
      </c>
      <c r="P227" s="9">
        <v>185252.13480465201</v>
      </c>
      <c r="Q227" s="9">
        <v>1</v>
      </c>
    </row>
    <row r="228" spans="1:17" hidden="1" x14ac:dyDescent="0.25">
      <c r="A228" s="9" t="s">
        <v>124</v>
      </c>
      <c r="B228" s="9" t="s">
        <v>125</v>
      </c>
      <c r="C228" s="9" t="s">
        <v>331</v>
      </c>
      <c r="D228" s="9" t="s">
        <v>312</v>
      </c>
      <c r="E228" s="9">
        <v>2005</v>
      </c>
      <c r="F228" s="9" t="s">
        <v>312</v>
      </c>
      <c r="G228" s="9" t="s">
        <v>312</v>
      </c>
      <c r="H228" s="10">
        <v>38353</v>
      </c>
      <c r="I228" s="9" t="s">
        <v>127</v>
      </c>
      <c r="K228" s="9" t="s">
        <v>332</v>
      </c>
      <c r="L228" s="9" t="s">
        <v>331</v>
      </c>
      <c r="M228" s="9" t="s">
        <v>129</v>
      </c>
      <c r="N228" s="9" t="s">
        <v>130</v>
      </c>
      <c r="O228" s="9" t="s">
        <v>131</v>
      </c>
      <c r="P228" s="9">
        <v>2546579.4788979702</v>
      </c>
      <c r="Q228" s="9">
        <v>1</v>
      </c>
    </row>
    <row r="229" spans="1:17" hidden="1" x14ac:dyDescent="0.25">
      <c r="A229" s="9" t="s">
        <v>124</v>
      </c>
      <c r="B229" s="9" t="s">
        <v>141</v>
      </c>
      <c r="C229" s="9" t="s">
        <v>142</v>
      </c>
      <c r="D229" s="9" t="s">
        <v>312</v>
      </c>
      <c r="E229" s="9">
        <v>2005</v>
      </c>
      <c r="F229" s="9" t="s">
        <v>312</v>
      </c>
      <c r="G229" s="9" t="s">
        <v>312</v>
      </c>
      <c r="H229" s="10">
        <v>38353</v>
      </c>
      <c r="K229" s="9" t="s">
        <v>143</v>
      </c>
      <c r="L229" s="9" t="s">
        <v>142</v>
      </c>
      <c r="M229" s="9" t="s">
        <v>142</v>
      </c>
      <c r="N229" s="9" t="s">
        <v>142</v>
      </c>
      <c r="O229" s="9" t="s">
        <v>131</v>
      </c>
      <c r="P229" s="9">
        <v>0</v>
      </c>
      <c r="Q229" s="9">
        <v>1</v>
      </c>
    </row>
    <row r="230" spans="1:17" hidden="1" x14ac:dyDescent="0.25">
      <c r="A230" s="9" t="s">
        <v>124</v>
      </c>
      <c r="B230" s="9" t="s">
        <v>141</v>
      </c>
      <c r="C230" s="9" t="s">
        <v>144</v>
      </c>
      <c r="D230" s="9" t="s">
        <v>312</v>
      </c>
      <c r="E230" s="9">
        <v>2005</v>
      </c>
      <c r="F230" s="9" t="s">
        <v>312</v>
      </c>
      <c r="G230" s="9" t="s">
        <v>312</v>
      </c>
      <c r="H230" s="10">
        <v>38353</v>
      </c>
      <c r="K230" s="9" t="s">
        <v>145</v>
      </c>
      <c r="L230" s="9" t="s">
        <v>144</v>
      </c>
      <c r="M230" s="9" t="s">
        <v>144</v>
      </c>
      <c r="N230" s="9" t="s">
        <v>144</v>
      </c>
      <c r="O230" s="9" t="s">
        <v>131</v>
      </c>
      <c r="P230" s="9">
        <v>0</v>
      </c>
      <c r="Q230" s="9">
        <v>1</v>
      </c>
    </row>
    <row r="231" spans="1:17" hidden="1" x14ac:dyDescent="0.25">
      <c r="A231" s="9" t="s">
        <v>124</v>
      </c>
      <c r="B231" s="9" t="s">
        <v>141</v>
      </c>
      <c r="C231" s="9" t="s">
        <v>146</v>
      </c>
      <c r="D231" s="9" t="s">
        <v>312</v>
      </c>
      <c r="E231" s="9">
        <v>2005</v>
      </c>
      <c r="F231" s="9" t="s">
        <v>312</v>
      </c>
      <c r="G231" s="9" t="s">
        <v>312</v>
      </c>
      <c r="H231" s="10">
        <v>38353</v>
      </c>
      <c r="K231" s="9" t="s">
        <v>147</v>
      </c>
      <c r="L231" s="9" t="s">
        <v>146</v>
      </c>
      <c r="M231" s="9" t="s">
        <v>146</v>
      </c>
      <c r="N231" s="9" t="s">
        <v>146</v>
      </c>
      <c r="O231" s="9" t="s">
        <v>131</v>
      </c>
      <c r="P231" s="9">
        <v>12011.370941543</v>
      </c>
      <c r="Q231" s="9">
        <v>1</v>
      </c>
    </row>
    <row r="232" spans="1:17" hidden="1" x14ac:dyDescent="0.25">
      <c r="A232" s="9" t="s">
        <v>124</v>
      </c>
      <c r="B232" s="9" t="s">
        <v>141</v>
      </c>
      <c r="C232" s="9" t="s">
        <v>148</v>
      </c>
      <c r="D232" s="9" t="s">
        <v>312</v>
      </c>
      <c r="E232" s="9">
        <v>2005</v>
      </c>
      <c r="F232" s="9" t="s">
        <v>312</v>
      </c>
      <c r="G232" s="9" t="s">
        <v>312</v>
      </c>
      <c r="H232" s="10">
        <v>38353</v>
      </c>
      <c r="K232" s="9" t="s">
        <v>149</v>
      </c>
      <c r="L232" s="9" t="s">
        <v>148</v>
      </c>
      <c r="M232" s="9" t="s">
        <v>148</v>
      </c>
      <c r="N232" s="9" t="s">
        <v>148</v>
      </c>
      <c r="O232" s="9" t="s">
        <v>131</v>
      </c>
      <c r="P232" s="9">
        <v>181.21396655000001</v>
      </c>
      <c r="Q232" s="9">
        <v>1</v>
      </c>
    </row>
    <row r="233" spans="1:17" x14ac:dyDescent="0.25">
      <c r="A233" s="9" t="s">
        <v>124</v>
      </c>
      <c r="B233" s="9" t="s">
        <v>150</v>
      </c>
      <c r="C233" s="9" t="s">
        <v>154</v>
      </c>
      <c r="D233" s="9" t="s">
        <v>312</v>
      </c>
      <c r="E233" s="9">
        <v>2005</v>
      </c>
      <c r="F233" s="9" t="s">
        <v>312</v>
      </c>
      <c r="G233" s="9" t="s">
        <v>312</v>
      </c>
      <c r="H233" s="10">
        <v>38353</v>
      </c>
      <c r="I233" s="9" t="s">
        <v>150</v>
      </c>
      <c r="K233" s="9" t="s">
        <v>333</v>
      </c>
      <c r="L233" s="9" t="s">
        <v>154</v>
      </c>
      <c r="M233" s="9" t="s">
        <v>154</v>
      </c>
      <c r="N233" s="9" t="s">
        <v>156</v>
      </c>
      <c r="O233" s="9" t="s">
        <v>131</v>
      </c>
      <c r="P233" s="9">
        <v>94277.226528293002</v>
      </c>
      <c r="Q233" s="9">
        <v>1</v>
      </c>
    </row>
    <row r="234" spans="1:17" x14ac:dyDescent="0.25">
      <c r="A234" s="9" t="s">
        <v>124</v>
      </c>
      <c r="B234" s="9" t="s">
        <v>150</v>
      </c>
      <c r="C234" s="9" t="s">
        <v>160</v>
      </c>
      <c r="D234" s="9" t="s">
        <v>312</v>
      </c>
      <c r="E234" s="9">
        <v>2005</v>
      </c>
      <c r="F234" s="9" t="s">
        <v>312</v>
      </c>
      <c r="G234" s="9" t="s">
        <v>312</v>
      </c>
      <c r="H234" s="10">
        <v>38353</v>
      </c>
      <c r="I234" s="9" t="s">
        <v>150</v>
      </c>
      <c r="K234" s="9" t="s">
        <v>334</v>
      </c>
      <c r="L234" s="9" t="s">
        <v>160</v>
      </c>
      <c r="M234" s="9" t="s">
        <v>160</v>
      </c>
      <c r="N234" s="9" t="s">
        <v>156</v>
      </c>
      <c r="O234" s="9" t="s">
        <v>131</v>
      </c>
      <c r="P234" s="9">
        <v>8961.6039547189994</v>
      </c>
      <c r="Q234" s="9">
        <v>1</v>
      </c>
    </row>
    <row r="235" spans="1:17" hidden="1" x14ac:dyDescent="0.25">
      <c r="A235" s="9" t="s">
        <v>162</v>
      </c>
      <c r="B235" s="9" t="s">
        <v>267</v>
      </c>
      <c r="C235" s="9" t="s">
        <v>335</v>
      </c>
      <c r="D235" s="9" t="s">
        <v>312</v>
      </c>
      <c r="E235" s="9">
        <v>2005</v>
      </c>
      <c r="F235" s="9" t="s">
        <v>312</v>
      </c>
      <c r="G235" s="9" t="s">
        <v>312</v>
      </c>
      <c r="H235" s="10">
        <v>38353</v>
      </c>
      <c r="K235" s="9" t="s">
        <v>336</v>
      </c>
      <c r="L235" s="9" t="s">
        <v>335</v>
      </c>
      <c r="M235" s="9" t="s">
        <v>335</v>
      </c>
      <c r="N235" s="9" t="s">
        <v>335</v>
      </c>
      <c r="O235" s="9" t="s">
        <v>131</v>
      </c>
      <c r="P235" s="9">
        <v>79455.887257591996</v>
      </c>
      <c r="Q235" s="9">
        <v>1</v>
      </c>
    </row>
    <row r="236" spans="1:17" hidden="1" x14ac:dyDescent="0.25">
      <c r="A236" s="9" t="s">
        <v>162</v>
      </c>
      <c r="B236" s="9" t="s">
        <v>141</v>
      </c>
      <c r="C236" s="9" t="s">
        <v>142</v>
      </c>
      <c r="D236" s="9" t="s">
        <v>312</v>
      </c>
      <c r="E236" s="9">
        <v>2005</v>
      </c>
      <c r="F236" s="9" t="s">
        <v>312</v>
      </c>
      <c r="G236" s="9" t="s">
        <v>312</v>
      </c>
      <c r="H236" s="10">
        <v>38353</v>
      </c>
      <c r="K236" s="9" t="s">
        <v>143</v>
      </c>
      <c r="L236" s="9" t="s">
        <v>142</v>
      </c>
      <c r="M236" s="9" t="s">
        <v>142</v>
      </c>
      <c r="N236" s="9" t="s">
        <v>142</v>
      </c>
      <c r="O236" s="9" t="s">
        <v>131</v>
      </c>
      <c r="P236" s="9">
        <v>545.40487096000004</v>
      </c>
      <c r="Q236" s="9">
        <v>1</v>
      </c>
    </row>
    <row r="237" spans="1:17" hidden="1" x14ac:dyDescent="0.25">
      <c r="A237" s="9" t="s">
        <v>162</v>
      </c>
      <c r="B237" s="9" t="s">
        <v>141</v>
      </c>
      <c r="C237" s="9" t="s">
        <v>144</v>
      </c>
      <c r="D237" s="9" t="s">
        <v>312</v>
      </c>
      <c r="E237" s="9">
        <v>2005</v>
      </c>
      <c r="F237" s="9" t="s">
        <v>312</v>
      </c>
      <c r="G237" s="9" t="s">
        <v>312</v>
      </c>
      <c r="H237" s="10">
        <v>38353</v>
      </c>
      <c r="K237" s="9" t="s">
        <v>145</v>
      </c>
      <c r="L237" s="9" t="s">
        <v>144</v>
      </c>
      <c r="M237" s="9" t="s">
        <v>144</v>
      </c>
      <c r="N237" s="9" t="s">
        <v>144</v>
      </c>
      <c r="O237" s="9" t="s">
        <v>131</v>
      </c>
      <c r="P237" s="9">
        <v>2884.5601353020002</v>
      </c>
      <c r="Q237" s="9">
        <v>1</v>
      </c>
    </row>
    <row r="238" spans="1:17" hidden="1" x14ac:dyDescent="0.25">
      <c r="A238" s="9" t="s">
        <v>162</v>
      </c>
      <c r="B238" s="9" t="s">
        <v>141</v>
      </c>
      <c r="C238" s="9" t="s">
        <v>146</v>
      </c>
      <c r="D238" s="9" t="s">
        <v>312</v>
      </c>
      <c r="E238" s="9">
        <v>2005</v>
      </c>
      <c r="F238" s="9" t="s">
        <v>312</v>
      </c>
      <c r="G238" s="9" t="s">
        <v>312</v>
      </c>
      <c r="H238" s="10">
        <v>38353</v>
      </c>
      <c r="K238" s="9" t="s">
        <v>147</v>
      </c>
      <c r="L238" s="9" t="s">
        <v>146</v>
      </c>
      <c r="M238" s="9" t="s">
        <v>146</v>
      </c>
      <c r="N238" s="9" t="s">
        <v>146</v>
      </c>
      <c r="O238" s="9" t="s">
        <v>131</v>
      </c>
      <c r="P238" s="9">
        <v>1520.2938023659999</v>
      </c>
      <c r="Q238" s="9">
        <v>1</v>
      </c>
    </row>
    <row r="239" spans="1:17" hidden="1" x14ac:dyDescent="0.25">
      <c r="A239" s="9" t="s">
        <v>162</v>
      </c>
      <c r="B239" s="9" t="s">
        <v>141</v>
      </c>
      <c r="C239" s="9" t="s">
        <v>148</v>
      </c>
      <c r="D239" s="9" t="s">
        <v>312</v>
      </c>
      <c r="E239" s="9">
        <v>2005</v>
      </c>
      <c r="F239" s="9" t="s">
        <v>312</v>
      </c>
      <c r="G239" s="9" t="s">
        <v>312</v>
      </c>
      <c r="H239" s="10">
        <v>38353</v>
      </c>
      <c r="K239" s="9" t="s">
        <v>149</v>
      </c>
      <c r="L239" s="9" t="s">
        <v>148</v>
      </c>
      <c r="M239" s="9" t="s">
        <v>148</v>
      </c>
      <c r="N239" s="9" t="s">
        <v>148</v>
      </c>
      <c r="O239" s="9" t="s">
        <v>131</v>
      </c>
      <c r="P239" s="9">
        <v>1913.60395647</v>
      </c>
      <c r="Q239" s="9">
        <v>1</v>
      </c>
    </row>
    <row r="240" spans="1:17" hidden="1" x14ac:dyDescent="0.25">
      <c r="A240" s="9" t="s">
        <v>163</v>
      </c>
      <c r="B240" s="9" t="s">
        <v>141</v>
      </c>
      <c r="C240" s="9" t="s">
        <v>142</v>
      </c>
      <c r="D240" s="9" t="s">
        <v>312</v>
      </c>
      <c r="E240" s="9">
        <v>2005</v>
      </c>
      <c r="F240" s="9" t="s">
        <v>312</v>
      </c>
      <c r="G240" s="9" t="s">
        <v>312</v>
      </c>
      <c r="H240" s="10">
        <v>38353</v>
      </c>
      <c r="I240" s="9" t="s">
        <v>164</v>
      </c>
      <c r="K240" s="9" t="s">
        <v>143</v>
      </c>
      <c r="L240" s="9" t="s">
        <v>142</v>
      </c>
      <c r="M240" s="9" t="s">
        <v>142</v>
      </c>
      <c r="N240" s="9" t="s">
        <v>142</v>
      </c>
      <c r="O240" s="9" t="s">
        <v>131</v>
      </c>
      <c r="P240" s="9">
        <v>97744.897139567998</v>
      </c>
      <c r="Q240" s="9">
        <v>1</v>
      </c>
    </row>
    <row r="241" spans="1:17" hidden="1" x14ac:dyDescent="0.25">
      <c r="A241" s="9" t="s">
        <v>163</v>
      </c>
      <c r="B241" s="9" t="s">
        <v>141</v>
      </c>
      <c r="C241" s="9" t="s">
        <v>166</v>
      </c>
      <c r="D241" s="9" t="s">
        <v>312</v>
      </c>
      <c r="E241" s="9">
        <v>2005</v>
      </c>
      <c r="F241" s="9" t="s">
        <v>312</v>
      </c>
      <c r="G241" s="9" t="s">
        <v>312</v>
      </c>
      <c r="H241" s="10">
        <v>38353</v>
      </c>
      <c r="I241" s="9" t="s">
        <v>167</v>
      </c>
      <c r="K241" s="9" t="s">
        <v>168</v>
      </c>
      <c r="L241" s="9" t="s">
        <v>166</v>
      </c>
      <c r="M241" s="9" t="s">
        <v>166</v>
      </c>
      <c r="N241" s="9" t="s">
        <v>166</v>
      </c>
      <c r="O241" s="9" t="s">
        <v>131</v>
      </c>
      <c r="P241" s="9">
        <v>67610.202863252998</v>
      </c>
      <c r="Q241" s="9">
        <v>1</v>
      </c>
    </row>
    <row r="242" spans="1:17" hidden="1" x14ac:dyDescent="0.25">
      <c r="A242" s="9" t="s">
        <v>163</v>
      </c>
      <c r="B242" s="9" t="s">
        <v>141</v>
      </c>
      <c r="C242" s="9" t="s">
        <v>144</v>
      </c>
      <c r="D242" s="9" t="s">
        <v>312</v>
      </c>
      <c r="E242" s="9">
        <v>2005</v>
      </c>
      <c r="F242" s="9" t="s">
        <v>312</v>
      </c>
      <c r="G242" s="9" t="s">
        <v>312</v>
      </c>
      <c r="H242" s="10">
        <v>38353</v>
      </c>
      <c r="I242" s="9" t="s">
        <v>164</v>
      </c>
      <c r="K242" s="9" t="s">
        <v>145</v>
      </c>
      <c r="L242" s="9" t="s">
        <v>144</v>
      </c>
      <c r="M242" s="9" t="s">
        <v>144</v>
      </c>
      <c r="N242" s="9" t="s">
        <v>144</v>
      </c>
      <c r="O242" s="9" t="s">
        <v>131</v>
      </c>
      <c r="P242" s="9">
        <v>17116.020101196998</v>
      </c>
      <c r="Q242" s="9">
        <v>1</v>
      </c>
    </row>
    <row r="243" spans="1:17" hidden="1" x14ac:dyDescent="0.25">
      <c r="A243" s="9" t="s">
        <v>163</v>
      </c>
      <c r="B243" s="9" t="s">
        <v>141</v>
      </c>
      <c r="C243" s="9" t="s">
        <v>146</v>
      </c>
      <c r="D243" s="9" t="s">
        <v>312</v>
      </c>
      <c r="E243" s="9">
        <v>2005</v>
      </c>
      <c r="F243" s="9" t="s">
        <v>312</v>
      </c>
      <c r="G243" s="9" t="s">
        <v>312</v>
      </c>
      <c r="H243" s="10">
        <v>38353</v>
      </c>
      <c r="I243" s="9" t="s">
        <v>164</v>
      </c>
      <c r="K243" s="9" t="s">
        <v>147</v>
      </c>
      <c r="L243" s="9" t="s">
        <v>146</v>
      </c>
      <c r="M243" s="9" t="s">
        <v>146</v>
      </c>
      <c r="N243" s="9" t="s">
        <v>146</v>
      </c>
      <c r="O243" s="9" t="s">
        <v>131</v>
      </c>
      <c r="P243" s="9">
        <v>31251.744889805999</v>
      </c>
      <c r="Q243" s="9">
        <v>1</v>
      </c>
    </row>
    <row r="244" spans="1:17" hidden="1" x14ac:dyDescent="0.25">
      <c r="A244" s="9" t="s">
        <v>163</v>
      </c>
      <c r="B244" s="9" t="s">
        <v>141</v>
      </c>
      <c r="C244" s="9" t="s">
        <v>148</v>
      </c>
      <c r="D244" s="9" t="s">
        <v>312</v>
      </c>
      <c r="E244" s="9">
        <v>2005</v>
      </c>
      <c r="F244" s="9" t="s">
        <v>312</v>
      </c>
      <c r="G244" s="9" t="s">
        <v>312</v>
      </c>
      <c r="H244" s="10">
        <v>38353</v>
      </c>
      <c r="I244" s="9" t="s">
        <v>164</v>
      </c>
      <c r="K244" s="9" t="s">
        <v>149</v>
      </c>
      <c r="L244" s="9" t="s">
        <v>148</v>
      </c>
      <c r="M244" s="9" t="s">
        <v>148</v>
      </c>
      <c r="N244" s="9" t="s">
        <v>148</v>
      </c>
      <c r="O244" s="9" t="s">
        <v>131</v>
      </c>
      <c r="P244" s="9">
        <v>67297.702322690995</v>
      </c>
      <c r="Q244" s="9">
        <v>1</v>
      </c>
    </row>
    <row r="245" spans="1:17" hidden="1" x14ac:dyDescent="0.25">
      <c r="A245" s="9" t="s">
        <v>170</v>
      </c>
      <c r="B245" s="9" t="s">
        <v>141</v>
      </c>
      <c r="C245" s="9" t="s">
        <v>142</v>
      </c>
      <c r="D245" s="9" t="s">
        <v>312</v>
      </c>
      <c r="E245" s="9">
        <v>2005</v>
      </c>
      <c r="F245" s="9" t="s">
        <v>312</v>
      </c>
      <c r="G245" s="9" t="s">
        <v>312</v>
      </c>
      <c r="H245" s="10">
        <v>38353</v>
      </c>
      <c r="K245" s="9" t="s">
        <v>143</v>
      </c>
      <c r="L245" s="9" t="s">
        <v>142</v>
      </c>
      <c r="M245" s="9" t="s">
        <v>142</v>
      </c>
      <c r="N245" s="9" t="s">
        <v>142</v>
      </c>
      <c r="O245" s="9" t="s">
        <v>131</v>
      </c>
      <c r="P245" s="9">
        <v>12095.260518154</v>
      </c>
      <c r="Q245" s="9">
        <v>1</v>
      </c>
    </row>
    <row r="246" spans="1:17" hidden="1" x14ac:dyDescent="0.25">
      <c r="A246" s="9" t="s">
        <v>170</v>
      </c>
      <c r="B246" s="9" t="s">
        <v>141</v>
      </c>
      <c r="C246" s="9" t="s">
        <v>144</v>
      </c>
      <c r="D246" s="9" t="s">
        <v>312</v>
      </c>
      <c r="E246" s="9">
        <v>2005</v>
      </c>
      <c r="F246" s="9" t="s">
        <v>312</v>
      </c>
      <c r="G246" s="9" t="s">
        <v>312</v>
      </c>
      <c r="H246" s="10">
        <v>38353</v>
      </c>
      <c r="K246" s="9" t="s">
        <v>145</v>
      </c>
      <c r="L246" s="9" t="s">
        <v>144</v>
      </c>
      <c r="M246" s="9" t="s">
        <v>144</v>
      </c>
      <c r="N246" s="9" t="s">
        <v>144</v>
      </c>
      <c r="O246" s="9" t="s">
        <v>131</v>
      </c>
      <c r="P246" s="9">
        <v>2999.140626935</v>
      </c>
      <c r="Q246" s="9">
        <v>1</v>
      </c>
    </row>
    <row r="247" spans="1:17" hidden="1" x14ac:dyDescent="0.25">
      <c r="A247" s="9" t="s">
        <v>170</v>
      </c>
      <c r="B247" s="9" t="s">
        <v>141</v>
      </c>
      <c r="C247" s="9" t="s">
        <v>146</v>
      </c>
      <c r="D247" s="9" t="s">
        <v>312</v>
      </c>
      <c r="E247" s="9">
        <v>2005</v>
      </c>
      <c r="F247" s="9" t="s">
        <v>312</v>
      </c>
      <c r="G247" s="9" t="s">
        <v>312</v>
      </c>
      <c r="H247" s="10">
        <v>38353</v>
      </c>
      <c r="K247" s="9" t="s">
        <v>147</v>
      </c>
      <c r="L247" s="9" t="s">
        <v>146</v>
      </c>
      <c r="M247" s="9" t="s">
        <v>146</v>
      </c>
      <c r="N247" s="9" t="s">
        <v>146</v>
      </c>
      <c r="O247" s="9" t="s">
        <v>131</v>
      </c>
      <c r="P247" s="9">
        <v>7208.0021258890001</v>
      </c>
      <c r="Q247" s="9">
        <v>1</v>
      </c>
    </row>
    <row r="248" spans="1:17" hidden="1" x14ac:dyDescent="0.25">
      <c r="A248" s="9" t="s">
        <v>170</v>
      </c>
      <c r="B248" s="9" t="s">
        <v>141</v>
      </c>
      <c r="C248" s="9" t="s">
        <v>146</v>
      </c>
      <c r="D248" s="9" t="s">
        <v>312</v>
      </c>
      <c r="E248" s="9">
        <v>2005</v>
      </c>
      <c r="F248" s="9" t="s">
        <v>312</v>
      </c>
      <c r="G248" s="9" t="s">
        <v>312</v>
      </c>
      <c r="H248" s="10">
        <v>38353</v>
      </c>
      <c r="K248" s="9" t="s">
        <v>147</v>
      </c>
      <c r="L248" s="9" t="s">
        <v>146</v>
      </c>
      <c r="M248" s="9" t="s">
        <v>146</v>
      </c>
      <c r="N248" s="9" t="s">
        <v>146</v>
      </c>
      <c r="O248" s="9" t="s">
        <v>131</v>
      </c>
      <c r="P248" s="9">
        <v>5211.7210620340002</v>
      </c>
      <c r="Q248" s="9">
        <v>1</v>
      </c>
    </row>
    <row r="249" spans="1:17" hidden="1" x14ac:dyDescent="0.25">
      <c r="A249" s="9" t="s">
        <v>170</v>
      </c>
      <c r="B249" s="9" t="s">
        <v>141</v>
      </c>
      <c r="C249" s="9" t="s">
        <v>173</v>
      </c>
      <c r="D249" s="9" t="s">
        <v>312</v>
      </c>
      <c r="E249" s="9">
        <v>2005</v>
      </c>
      <c r="F249" s="9" t="s">
        <v>312</v>
      </c>
      <c r="G249" s="9" t="s">
        <v>312</v>
      </c>
      <c r="H249" s="10">
        <v>38353</v>
      </c>
      <c r="K249" s="9" t="s">
        <v>149</v>
      </c>
      <c r="L249" s="9" t="s">
        <v>173</v>
      </c>
      <c r="M249" s="9" t="s">
        <v>173</v>
      </c>
      <c r="N249" s="9" t="s">
        <v>173</v>
      </c>
      <c r="O249" s="9" t="s">
        <v>131</v>
      </c>
      <c r="P249" s="9">
        <v>112.433522825</v>
      </c>
      <c r="Q249" s="9">
        <v>1</v>
      </c>
    </row>
    <row r="250" spans="1:17" hidden="1" x14ac:dyDescent="0.25">
      <c r="A250" s="9" t="s">
        <v>170</v>
      </c>
      <c r="B250" s="9" t="s">
        <v>141</v>
      </c>
      <c r="C250" s="9" t="s">
        <v>173</v>
      </c>
      <c r="D250" s="9" t="s">
        <v>312</v>
      </c>
      <c r="E250" s="9">
        <v>2005</v>
      </c>
      <c r="F250" s="9" t="s">
        <v>312</v>
      </c>
      <c r="G250" s="9" t="s">
        <v>312</v>
      </c>
      <c r="H250" s="10">
        <v>38353</v>
      </c>
      <c r="K250" s="9" t="s">
        <v>149</v>
      </c>
      <c r="L250" s="9" t="s">
        <v>173</v>
      </c>
      <c r="M250" s="9" t="s">
        <v>173</v>
      </c>
      <c r="N250" s="9" t="s">
        <v>173</v>
      </c>
      <c r="O250" s="9" t="s">
        <v>131</v>
      </c>
      <c r="P250" s="9">
        <v>21080.960526617</v>
      </c>
      <c r="Q250" s="9">
        <v>1</v>
      </c>
    </row>
    <row r="251" spans="1:17" hidden="1" x14ac:dyDescent="0.25">
      <c r="A251" s="9" t="s">
        <v>178</v>
      </c>
      <c r="B251" s="9" t="s">
        <v>141</v>
      </c>
      <c r="C251" s="9" t="s">
        <v>142</v>
      </c>
      <c r="D251" s="9" t="s">
        <v>312</v>
      </c>
      <c r="E251" s="9">
        <v>2005</v>
      </c>
      <c r="F251" s="9" t="s">
        <v>312</v>
      </c>
      <c r="G251" s="9" t="s">
        <v>312</v>
      </c>
      <c r="H251" s="10">
        <v>38353</v>
      </c>
      <c r="K251" s="9" t="s">
        <v>143</v>
      </c>
      <c r="L251" s="9" t="s">
        <v>142</v>
      </c>
      <c r="M251" s="9" t="s">
        <v>142</v>
      </c>
      <c r="N251" s="9" t="s">
        <v>142</v>
      </c>
      <c r="O251" s="9" t="s">
        <v>131</v>
      </c>
      <c r="P251" s="9">
        <v>13.077623902999999</v>
      </c>
      <c r="Q251" s="9">
        <v>1</v>
      </c>
    </row>
    <row r="252" spans="1:17" hidden="1" x14ac:dyDescent="0.25">
      <c r="A252" s="9" t="s">
        <v>178</v>
      </c>
      <c r="B252" s="9" t="s">
        <v>141</v>
      </c>
      <c r="C252" s="9" t="s">
        <v>144</v>
      </c>
      <c r="D252" s="9" t="s">
        <v>312</v>
      </c>
      <c r="E252" s="9">
        <v>2005</v>
      </c>
      <c r="F252" s="9" t="s">
        <v>312</v>
      </c>
      <c r="G252" s="9" t="s">
        <v>312</v>
      </c>
      <c r="H252" s="10">
        <v>38353</v>
      </c>
      <c r="K252" s="9" t="s">
        <v>145</v>
      </c>
      <c r="L252" s="9" t="s">
        <v>144</v>
      </c>
      <c r="M252" s="9" t="s">
        <v>144</v>
      </c>
      <c r="N252" s="9" t="s">
        <v>144</v>
      </c>
      <c r="O252" s="9" t="s">
        <v>131</v>
      </c>
      <c r="P252" s="9">
        <v>4062.3755641600001</v>
      </c>
      <c r="Q252" s="9">
        <v>1</v>
      </c>
    </row>
    <row r="253" spans="1:17" hidden="1" x14ac:dyDescent="0.25">
      <c r="A253" s="9" t="s">
        <v>178</v>
      </c>
      <c r="B253" s="9" t="s">
        <v>141</v>
      </c>
      <c r="C253" s="9" t="s">
        <v>146</v>
      </c>
      <c r="D253" s="9" t="s">
        <v>312</v>
      </c>
      <c r="E253" s="9">
        <v>2005</v>
      </c>
      <c r="F253" s="9" t="s">
        <v>312</v>
      </c>
      <c r="G253" s="9" t="s">
        <v>312</v>
      </c>
      <c r="H253" s="10">
        <v>38353</v>
      </c>
      <c r="K253" s="9" t="s">
        <v>147</v>
      </c>
      <c r="L253" s="9" t="s">
        <v>146</v>
      </c>
      <c r="M253" s="9" t="s">
        <v>146</v>
      </c>
      <c r="N253" s="9" t="s">
        <v>146</v>
      </c>
      <c r="O253" s="9" t="s">
        <v>131</v>
      </c>
      <c r="P253" s="9">
        <v>2880.838701053</v>
      </c>
      <c r="Q253" s="9">
        <v>1</v>
      </c>
    </row>
    <row r="254" spans="1:17" hidden="1" x14ac:dyDescent="0.25">
      <c r="A254" s="9" t="s">
        <v>178</v>
      </c>
      <c r="B254" s="9" t="s">
        <v>141</v>
      </c>
      <c r="C254" s="9" t="s">
        <v>173</v>
      </c>
      <c r="D254" s="9" t="s">
        <v>312</v>
      </c>
      <c r="E254" s="9">
        <v>2005</v>
      </c>
      <c r="F254" s="9" t="s">
        <v>312</v>
      </c>
      <c r="G254" s="9" t="s">
        <v>312</v>
      </c>
      <c r="H254" s="10">
        <v>38353</v>
      </c>
      <c r="K254" s="9" t="s">
        <v>149</v>
      </c>
      <c r="L254" s="9" t="s">
        <v>173</v>
      </c>
      <c r="M254" s="9" t="s">
        <v>173</v>
      </c>
      <c r="N254" s="9" t="s">
        <v>173</v>
      </c>
      <c r="O254" s="9" t="s">
        <v>131</v>
      </c>
      <c r="P254" s="9">
        <v>17415.38309797</v>
      </c>
      <c r="Q254" s="9">
        <v>1</v>
      </c>
    </row>
    <row r="255" spans="1:17" hidden="1" x14ac:dyDescent="0.25">
      <c r="A255" s="9" t="s">
        <v>178</v>
      </c>
      <c r="B255" s="9" t="s">
        <v>289</v>
      </c>
      <c r="C255" s="9" t="s">
        <v>322</v>
      </c>
      <c r="D255" s="9" t="s">
        <v>312</v>
      </c>
      <c r="E255" s="9">
        <v>2005</v>
      </c>
      <c r="F255" s="9" t="s">
        <v>312</v>
      </c>
      <c r="G255" s="9" t="s">
        <v>312</v>
      </c>
      <c r="H255" s="10">
        <v>38353</v>
      </c>
      <c r="K255" s="9" t="s">
        <v>337</v>
      </c>
      <c r="L255" s="9" t="s">
        <v>322</v>
      </c>
      <c r="M255" s="9" t="s">
        <v>129</v>
      </c>
      <c r="N255" s="9" t="s">
        <v>130</v>
      </c>
      <c r="O255" s="9" t="s">
        <v>131</v>
      </c>
      <c r="P255" s="9">
        <v>16184.76690459</v>
      </c>
      <c r="Q255" s="9">
        <v>1</v>
      </c>
    </row>
    <row r="256" spans="1:17" hidden="1" x14ac:dyDescent="0.25">
      <c r="A256" s="9" t="s">
        <v>179</v>
      </c>
      <c r="B256" s="9" t="s">
        <v>141</v>
      </c>
      <c r="C256" s="9" t="s">
        <v>180</v>
      </c>
      <c r="D256" s="9" t="s">
        <v>312</v>
      </c>
      <c r="E256" s="9">
        <v>2005</v>
      </c>
      <c r="F256" s="9" t="s">
        <v>312</v>
      </c>
      <c r="G256" s="9" t="s">
        <v>312</v>
      </c>
      <c r="H256" s="10">
        <v>38353</v>
      </c>
      <c r="K256" s="9" t="s">
        <v>180</v>
      </c>
      <c r="L256" s="9" t="s">
        <v>180</v>
      </c>
      <c r="M256" s="9" t="s">
        <v>180</v>
      </c>
      <c r="N256" s="9" t="s">
        <v>180</v>
      </c>
      <c r="O256" s="9" t="s">
        <v>131</v>
      </c>
      <c r="P256" s="9">
        <v>47304.531136434001</v>
      </c>
      <c r="Q256" s="9">
        <v>1</v>
      </c>
    </row>
    <row r="257" spans="1:17" hidden="1" x14ac:dyDescent="0.25">
      <c r="A257" s="9" t="s">
        <v>179</v>
      </c>
      <c r="B257" s="9" t="s">
        <v>141</v>
      </c>
      <c r="C257" s="9" t="s">
        <v>181</v>
      </c>
      <c r="D257" s="9" t="s">
        <v>312</v>
      </c>
      <c r="E257" s="9">
        <v>2005</v>
      </c>
      <c r="F257" s="9" t="s">
        <v>312</v>
      </c>
      <c r="G257" s="9" t="s">
        <v>312</v>
      </c>
      <c r="H257" s="10">
        <v>38353</v>
      </c>
      <c r="K257" s="9" t="s">
        <v>182</v>
      </c>
      <c r="L257" s="9" t="s">
        <v>181</v>
      </c>
      <c r="M257" s="9" t="s">
        <v>181</v>
      </c>
      <c r="N257" s="9" t="s">
        <v>181</v>
      </c>
      <c r="O257" s="9" t="s">
        <v>131</v>
      </c>
      <c r="P257" s="9">
        <v>0</v>
      </c>
      <c r="Q257" s="9">
        <v>1</v>
      </c>
    </row>
    <row r="258" spans="1:17" hidden="1" x14ac:dyDescent="0.25">
      <c r="A258" s="9" t="s">
        <v>179</v>
      </c>
      <c r="B258" s="9" t="s">
        <v>141</v>
      </c>
      <c r="C258" s="9" t="s">
        <v>181</v>
      </c>
      <c r="D258" s="9" t="s">
        <v>312</v>
      </c>
      <c r="E258" s="9">
        <v>2005</v>
      </c>
      <c r="F258" s="9" t="s">
        <v>312</v>
      </c>
      <c r="G258" s="9" t="s">
        <v>312</v>
      </c>
      <c r="H258" s="10">
        <v>38353</v>
      </c>
      <c r="K258" s="9" t="s">
        <v>183</v>
      </c>
      <c r="L258" s="9" t="s">
        <v>181</v>
      </c>
      <c r="M258" s="9" t="s">
        <v>181</v>
      </c>
      <c r="N258" s="9" t="s">
        <v>181</v>
      </c>
      <c r="O258" s="9" t="s">
        <v>131</v>
      </c>
      <c r="P258" s="9">
        <v>0</v>
      </c>
      <c r="Q258" s="9">
        <v>1</v>
      </c>
    </row>
    <row r="259" spans="1:17" hidden="1" x14ac:dyDescent="0.25">
      <c r="A259" s="9" t="s">
        <v>179</v>
      </c>
      <c r="B259" s="9" t="s">
        <v>141</v>
      </c>
      <c r="C259" s="9" t="s">
        <v>181</v>
      </c>
      <c r="D259" s="9" t="s">
        <v>312</v>
      </c>
      <c r="E259" s="9">
        <v>2005</v>
      </c>
      <c r="F259" s="9" t="s">
        <v>312</v>
      </c>
      <c r="G259" s="9" t="s">
        <v>312</v>
      </c>
      <c r="H259" s="10">
        <v>38353</v>
      </c>
      <c r="K259" s="9" t="s">
        <v>184</v>
      </c>
      <c r="L259" s="9" t="s">
        <v>181</v>
      </c>
      <c r="M259" s="9" t="s">
        <v>181</v>
      </c>
      <c r="N259" s="9" t="s">
        <v>181</v>
      </c>
      <c r="O259" s="9" t="s">
        <v>131</v>
      </c>
      <c r="P259" s="9">
        <v>727.83874619999995</v>
      </c>
      <c r="Q259" s="9">
        <v>1</v>
      </c>
    </row>
    <row r="260" spans="1:17" hidden="1" x14ac:dyDescent="0.25">
      <c r="A260" s="9" t="s">
        <v>179</v>
      </c>
      <c r="B260" s="9" t="s">
        <v>141</v>
      </c>
      <c r="C260" s="9" t="s">
        <v>185</v>
      </c>
      <c r="D260" s="9" t="s">
        <v>312</v>
      </c>
      <c r="E260" s="9">
        <v>2005</v>
      </c>
      <c r="F260" s="9" t="s">
        <v>312</v>
      </c>
      <c r="G260" s="9" t="s">
        <v>312</v>
      </c>
      <c r="H260" s="10">
        <v>38353</v>
      </c>
      <c r="K260" s="9" t="s">
        <v>186</v>
      </c>
      <c r="L260" s="9" t="s">
        <v>185</v>
      </c>
      <c r="M260" s="9" t="s">
        <v>185</v>
      </c>
      <c r="N260" s="9" t="s">
        <v>185</v>
      </c>
      <c r="O260" s="9" t="s">
        <v>131</v>
      </c>
      <c r="P260" s="9">
        <v>14306.939919</v>
      </c>
      <c r="Q260" s="9">
        <v>1</v>
      </c>
    </row>
    <row r="261" spans="1:17" hidden="1" x14ac:dyDescent="0.25">
      <c r="A261" s="9" t="s">
        <v>179</v>
      </c>
      <c r="B261" s="9" t="s">
        <v>141</v>
      </c>
      <c r="C261" s="9" t="s">
        <v>187</v>
      </c>
      <c r="D261" s="9" t="s">
        <v>312</v>
      </c>
      <c r="E261" s="9">
        <v>2005</v>
      </c>
      <c r="F261" s="9" t="s">
        <v>312</v>
      </c>
      <c r="G261" s="9" t="s">
        <v>312</v>
      </c>
      <c r="H261" s="10">
        <v>38353</v>
      </c>
      <c r="K261" s="9" t="s">
        <v>188</v>
      </c>
      <c r="L261" s="9" t="s">
        <v>187</v>
      </c>
      <c r="M261" s="9" t="s">
        <v>187</v>
      </c>
      <c r="N261" s="9" t="s">
        <v>187</v>
      </c>
      <c r="O261" s="9" t="s">
        <v>131</v>
      </c>
      <c r="P261" s="9">
        <v>284231.734268</v>
      </c>
      <c r="Q261" s="9">
        <v>1</v>
      </c>
    </row>
    <row r="262" spans="1:17" hidden="1" x14ac:dyDescent="0.25">
      <c r="A262" s="9" t="s">
        <v>179</v>
      </c>
      <c r="B262" s="9" t="s">
        <v>141</v>
      </c>
      <c r="C262" s="9" t="s">
        <v>189</v>
      </c>
      <c r="D262" s="9" t="s">
        <v>312</v>
      </c>
      <c r="E262" s="9">
        <v>2005</v>
      </c>
      <c r="F262" s="9" t="s">
        <v>312</v>
      </c>
      <c r="G262" s="9" t="s">
        <v>312</v>
      </c>
      <c r="H262" s="10">
        <v>38353</v>
      </c>
      <c r="K262" s="9" t="s">
        <v>190</v>
      </c>
      <c r="L262" s="9" t="s">
        <v>189</v>
      </c>
      <c r="M262" s="9" t="s">
        <v>189</v>
      </c>
      <c r="N262" s="9" t="s">
        <v>189</v>
      </c>
      <c r="O262" s="9" t="s">
        <v>131</v>
      </c>
      <c r="P262" s="9">
        <v>2376.1154247210002</v>
      </c>
      <c r="Q262" s="9">
        <v>1</v>
      </c>
    </row>
    <row r="263" spans="1:17" hidden="1" x14ac:dyDescent="0.25">
      <c r="A263" s="9" t="s">
        <v>179</v>
      </c>
      <c r="B263" s="9" t="s">
        <v>141</v>
      </c>
      <c r="C263" s="9" t="s">
        <v>191</v>
      </c>
      <c r="D263" s="9" t="s">
        <v>312</v>
      </c>
      <c r="E263" s="9">
        <v>2005</v>
      </c>
      <c r="F263" s="9" t="s">
        <v>312</v>
      </c>
      <c r="G263" s="9" t="s">
        <v>312</v>
      </c>
      <c r="H263" s="10">
        <v>38353</v>
      </c>
      <c r="K263" s="9" t="s">
        <v>191</v>
      </c>
      <c r="L263" s="9" t="s">
        <v>191</v>
      </c>
      <c r="M263" s="9" t="s">
        <v>191</v>
      </c>
      <c r="N263" s="9" t="s">
        <v>191</v>
      </c>
      <c r="O263" s="9" t="s">
        <v>131</v>
      </c>
      <c r="P263" s="9">
        <v>743.91378999999995</v>
      </c>
      <c r="Q263" s="9">
        <v>1</v>
      </c>
    </row>
    <row r="264" spans="1:17" hidden="1" x14ac:dyDescent="0.25">
      <c r="A264" s="9" t="s">
        <v>179</v>
      </c>
      <c r="B264" s="9" t="s">
        <v>141</v>
      </c>
      <c r="C264" s="9" t="s">
        <v>192</v>
      </c>
      <c r="D264" s="9" t="s">
        <v>312</v>
      </c>
      <c r="E264" s="9">
        <v>2005</v>
      </c>
      <c r="F264" s="9" t="s">
        <v>312</v>
      </c>
      <c r="G264" s="9" t="s">
        <v>312</v>
      </c>
      <c r="H264" s="10">
        <v>38353</v>
      </c>
      <c r="K264" s="9" t="s">
        <v>193</v>
      </c>
      <c r="L264" s="9" t="s">
        <v>192</v>
      </c>
      <c r="M264" s="9" t="s">
        <v>192</v>
      </c>
      <c r="N264" s="9" t="s">
        <v>192</v>
      </c>
      <c r="O264" s="9" t="s">
        <v>131</v>
      </c>
      <c r="P264" s="9">
        <v>7766.6501334089999</v>
      </c>
      <c r="Q264" s="9">
        <v>1</v>
      </c>
    </row>
    <row r="265" spans="1:17" hidden="1" x14ac:dyDescent="0.25">
      <c r="A265" s="9" t="s">
        <v>179</v>
      </c>
      <c r="B265" s="9" t="s">
        <v>141</v>
      </c>
      <c r="C265" s="9" t="s">
        <v>194</v>
      </c>
      <c r="D265" s="9" t="s">
        <v>312</v>
      </c>
      <c r="E265" s="9">
        <v>2005</v>
      </c>
      <c r="F265" s="9" t="s">
        <v>312</v>
      </c>
      <c r="G265" s="9" t="s">
        <v>312</v>
      </c>
      <c r="H265" s="10">
        <v>38353</v>
      </c>
      <c r="K265" s="9" t="s">
        <v>195</v>
      </c>
      <c r="L265" s="9" t="s">
        <v>194</v>
      </c>
      <c r="M265" s="9" t="s">
        <v>194</v>
      </c>
      <c r="N265" s="9" t="s">
        <v>194</v>
      </c>
      <c r="O265" s="9" t="s">
        <v>131</v>
      </c>
      <c r="P265" s="9">
        <v>0</v>
      </c>
      <c r="Q265" s="9">
        <v>1</v>
      </c>
    </row>
    <row r="266" spans="1:17" hidden="1" x14ac:dyDescent="0.25">
      <c r="A266" s="9" t="s">
        <v>179</v>
      </c>
      <c r="B266" s="9" t="s">
        <v>141</v>
      </c>
      <c r="C266" s="9" t="s">
        <v>194</v>
      </c>
      <c r="D266" s="9" t="s">
        <v>312</v>
      </c>
      <c r="E266" s="9">
        <v>2005</v>
      </c>
      <c r="F266" s="9" t="s">
        <v>312</v>
      </c>
      <c r="G266" s="9" t="s">
        <v>312</v>
      </c>
      <c r="H266" s="10">
        <v>38353</v>
      </c>
      <c r="K266" s="9" t="s">
        <v>196</v>
      </c>
      <c r="L266" s="9" t="s">
        <v>194</v>
      </c>
      <c r="M266" s="9" t="s">
        <v>194</v>
      </c>
      <c r="N266" s="9" t="s">
        <v>194</v>
      </c>
      <c r="O266" s="9" t="s">
        <v>131</v>
      </c>
      <c r="P266" s="9">
        <v>340443.606591722</v>
      </c>
      <c r="Q266" s="9">
        <v>1</v>
      </c>
    </row>
    <row r="267" spans="1:17" hidden="1" x14ac:dyDescent="0.25">
      <c r="A267" s="9" t="s">
        <v>179</v>
      </c>
      <c r="B267" s="9" t="s">
        <v>141</v>
      </c>
      <c r="C267" s="9" t="s">
        <v>197</v>
      </c>
      <c r="D267" s="9" t="s">
        <v>312</v>
      </c>
      <c r="E267" s="9">
        <v>2005</v>
      </c>
      <c r="F267" s="9" t="s">
        <v>312</v>
      </c>
      <c r="G267" s="9" t="s">
        <v>312</v>
      </c>
      <c r="H267" s="10">
        <v>38353</v>
      </c>
      <c r="K267" s="9" t="s">
        <v>198</v>
      </c>
      <c r="L267" s="9" t="s">
        <v>197</v>
      </c>
      <c r="M267" s="9" t="s">
        <v>197</v>
      </c>
      <c r="N267" s="9" t="s">
        <v>197</v>
      </c>
      <c r="O267" s="9" t="s">
        <v>131</v>
      </c>
      <c r="P267" s="9">
        <v>186399.991148</v>
      </c>
      <c r="Q267" s="9">
        <v>1</v>
      </c>
    </row>
    <row r="268" spans="1:17" hidden="1" x14ac:dyDescent="0.25">
      <c r="A268" s="9" t="s">
        <v>179</v>
      </c>
      <c r="B268" s="9" t="s">
        <v>141</v>
      </c>
      <c r="C268" s="9" t="s">
        <v>199</v>
      </c>
      <c r="D268" s="9" t="s">
        <v>312</v>
      </c>
      <c r="E268" s="9">
        <v>2005</v>
      </c>
      <c r="F268" s="9" t="s">
        <v>312</v>
      </c>
      <c r="G268" s="9" t="s">
        <v>312</v>
      </c>
      <c r="H268" s="10">
        <v>38353</v>
      </c>
      <c r="K268" s="9" t="s">
        <v>199</v>
      </c>
      <c r="L268" s="9" t="s">
        <v>199</v>
      </c>
      <c r="M268" s="9" t="s">
        <v>199</v>
      </c>
      <c r="N268" s="9" t="s">
        <v>199</v>
      </c>
      <c r="O268" s="9" t="s">
        <v>131</v>
      </c>
      <c r="P268" s="9">
        <v>19808.190828493</v>
      </c>
      <c r="Q268" s="9">
        <v>1</v>
      </c>
    </row>
    <row r="269" spans="1:17" hidden="1" x14ac:dyDescent="0.25">
      <c r="A269" s="9" t="s">
        <v>179</v>
      </c>
      <c r="B269" s="9" t="s">
        <v>141</v>
      </c>
      <c r="C269" s="9" t="s">
        <v>200</v>
      </c>
      <c r="D269" s="9" t="s">
        <v>312</v>
      </c>
      <c r="E269" s="9">
        <v>2005</v>
      </c>
      <c r="F269" s="9" t="s">
        <v>312</v>
      </c>
      <c r="G269" s="9" t="s">
        <v>312</v>
      </c>
      <c r="H269" s="10">
        <v>38353</v>
      </c>
      <c r="K269" s="9" t="s">
        <v>200</v>
      </c>
      <c r="L269" s="9" t="s">
        <v>200</v>
      </c>
      <c r="M269" s="9" t="s">
        <v>200</v>
      </c>
      <c r="N269" s="9" t="s">
        <v>200</v>
      </c>
      <c r="O269" s="9" t="s">
        <v>131</v>
      </c>
      <c r="P269" s="9">
        <v>564.93706110000005</v>
      </c>
      <c r="Q269" s="9">
        <v>1</v>
      </c>
    </row>
    <row r="270" spans="1:17" hidden="1" x14ac:dyDescent="0.25">
      <c r="A270" s="9" t="s">
        <v>201</v>
      </c>
      <c r="B270" s="9" t="s">
        <v>141</v>
      </c>
      <c r="C270" s="9" t="s">
        <v>202</v>
      </c>
      <c r="D270" s="9" t="s">
        <v>312</v>
      </c>
      <c r="E270" s="9">
        <v>2005</v>
      </c>
      <c r="F270" s="9" t="s">
        <v>312</v>
      </c>
      <c r="G270" s="9" t="s">
        <v>312</v>
      </c>
      <c r="H270" s="10">
        <v>38353</v>
      </c>
      <c r="I270" s="9" t="s">
        <v>203</v>
      </c>
      <c r="K270" s="9" t="s">
        <v>204</v>
      </c>
      <c r="L270" s="9" t="s">
        <v>202</v>
      </c>
      <c r="M270" s="9" t="s">
        <v>202</v>
      </c>
      <c r="N270" s="9" t="s">
        <v>202</v>
      </c>
      <c r="O270" s="9" t="s">
        <v>131</v>
      </c>
      <c r="P270" s="9">
        <v>0</v>
      </c>
      <c r="Q270" s="9">
        <v>1</v>
      </c>
    </row>
    <row r="271" spans="1:17" hidden="1" x14ac:dyDescent="0.25">
      <c r="A271" s="9" t="s">
        <v>201</v>
      </c>
      <c r="B271" s="9" t="s">
        <v>141</v>
      </c>
      <c r="C271" s="9" t="s">
        <v>142</v>
      </c>
      <c r="D271" s="9" t="s">
        <v>312</v>
      </c>
      <c r="E271" s="9">
        <v>2005</v>
      </c>
      <c r="F271" s="9" t="s">
        <v>312</v>
      </c>
      <c r="G271" s="9" t="s">
        <v>312</v>
      </c>
      <c r="H271" s="10">
        <v>38353</v>
      </c>
      <c r="I271" s="9" t="s">
        <v>205</v>
      </c>
      <c r="K271" s="9" t="s">
        <v>206</v>
      </c>
      <c r="L271" s="9" t="s">
        <v>142</v>
      </c>
      <c r="M271" s="9" t="s">
        <v>142</v>
      </c>
      <c r="N271" s="9" t="s">
        <v>142</v>
      </c>
      <c r="O271" s="9" t="s">
        <v>131</v>
      </c>
      <c r="P271" s="9">
        <v>0</v>
      </c>
      <c r="Q271" s="9">
        <v>1</v>
      </c>
    </row>
    <row r="272" spans="1:17" hidden="1" x14ac:dyDescent="0.25">
      <c r="A272" s="9" t="s">
        <v>201</v>
      </c>
      <c r="B272" s="9" t="s">
        <v>141</v>
      </c>
      <c r="C272" s="9" t="s">
        <v>207</v>
      </c>
      <c r="D272" s="9" t="s">
        <v>312</v>
      </c>
      <c r="E272" s="9">
        <v>2005</v>
      </c>
      <c r="F272" s="9" t="s">
        <v>312</v>
      </c>
      <c r="G272" s="9" t="s">
        <v>312</v>
      </c>
      <c r="H272" s="10">
        <v>38353</v>
      </c>
      <c r="I272" s="9" t="s">
        <v>203</v>
      </c>
      <c r="K272" s="9" t="s">
        <v>208</v>
      </c>
      <c r="L272" s="9" t="s">
        <v>207</v>
      </c>
      <c r="M272" s="9" t="s">
        <v>207</v>
      </c>
      <c r="N272" s="9" t="s">
        <v>207</v>
      </c>
      <c r="O272" s="9" t="s">
        <v>131</v>
      </c>
      <c r="P272" s="9">
        <v>1.131153868</v>
      </c>
      <c r="Q272" s="9">
        <v>1</v>
      </c>
    </row>
    <row r="273" spans="1:17" hidden="1" x14ac:dyDescent="0.25">
      <c r="A273" s="9" t="s">
        <v>201</v>
      </c>
      <c r="B273" s="9" t="s">
        <v>141</v>
      </c>
      <c r="C273" s="9" t="s">
        <v>296</v>
      </c>
      <c r="D273" s="9" t="s">
        <v>312</v>
      </c>
      <c r="E273" s="9">
        <v>2005</v>
      </c>
      <c r="F273" s="9" t="s">
        <v>312</v>
      </c>
      <c r="G273" s="9" t="s">
        <v>312</v>
      </c>
      <c r="H273" s="10">
        <v>38353</v>
      </c>
      <c r="I273" s="9" t="s">
        <v>203</v>
      </c>
      <c r="K273" s="9" t="s">
        <v>297</v>
      </c>
      <c r="L273" s="9" t="s">
        <v>296</v>
      </c>
      <c r="M273" s="9" t="s">
        <v>296</v>
      </c>
      <c r="N273" s="9" t="s">
        <v>296</v>
      </c>
      <c r="O273" s="9" t="s">
        <v>131</v>
      </c>
      <c r="P273" s="9">
        <v>3201.8134988000002</v>
      </c>
      <c r="Q273" s="9">
        <v>1</v>
      </c>
    </row>
    <row r="274" spans="1:17" hidden="1" x14ac:dyDescent="0.25">
      <c r="A274" s="9" t="s">
        <v>201</v>
      </c>
      <c r="B274" s="9" t="s">
        <v>141</v>
      </c>
      <c r="C274" s="9" t="s">
        <v>209</v>
      </c>
      <c r="D274" s="9" t="s">
        <v>312</v>
      </c>
      <c r="E274" s="9">
        <v>2005</v>
      </c>
      <c r="F274" s="9" t="s">
        <v>312</v>
      </c>
      <c r="G274" s="9" t="s">
        <v>312</v>
      </c>
      <c r="H274" s="10">
        <v>38353</v>
      </c>
      <c r="I274" s="9" t="s">
        <v>203</v>
      </c>
      <c r="K274" s="9" t="s">
        <v>210</v>
      </c>
      <c r="L274" s="9" t="s">
        <v>209</v>
      </c>
      <c r="M274" s="9" t="s">
        <v>209</v>
      </c>
      <c r="N274" s="9" t="s">
        <v>209</v>
      </c>
      <c r="O274" s="9" t="s">
        <v>131</v>
      </c>
      <c r="P274" s="9">
        <v>131.182073175</v>
      </c>
      <c r="Q274" s="9">
        <v>1</v>
      </c>
    </row>
    <row r="275" spans="1:17" hidden="1" x14ac:dyDescent="0.25">
      <c r="A275" s="9" t="s">
        <v>201</v>
      </c>
      <c r="B275" s="9" t="s">
        <v>141</v>
      </c>
      <c r="C275" s="9" t="s">
        <v>211</v>
      </c>
      <c r="D275" s="9" t="s">
        <v>312</v>
      </c>
      <c r="E275" s="9">
        <v>2005</v>
      </c>
      <c r="F275" s="9" t="s">
        <v>312</v>
      </c>
      <c r="G275" s="9" t="s">
        <v>312</v>
      </c>
      <c r="H275" s="10">
        <v>38353</v>
      </c>
      <c r="I275" s="9" t="s">
        <v>203</v>
      </c>
      <c r="K275" s="9" t="s">
        <v>212</v>
      </c>
      <c r="L275" s="9" t="s">
        <v>211</v>
      </c>
      <c r="M275" s="9" t="s">
        <v>211</v>
      </c>
      <c r="N275" s="9" t="s">
        <v>211</v>
      </c>
      <c r="O275" s="9" t="s">
        <v>131</v>
      </c>
      <c r="P275" s="9">
        <v>72.347020610000001</v>
      </c>
      <c r="Q275" s="9">
        <v>1</v>
      </c>
    </row>
    <row r="276" spans="1:17" hidden="1" x14ac:dyDescent="0.25">
      <c r="A276" s="9" t="s">
        <v>201</v>
      </c>
      <c r="B276" s="9" t="s">
        <v>141</v>
      </c>
      <c r="C276" s="9" t="s">
        <v>144</v>
      </c>
      <c r="D276" s="9" t="s">
        <v>312</v>
      </c>
      <c r="E276" s="9">
        <v>2005</v>
      </c>
      <c r="F276" s="9" t="s">
        <v>312</v>
      </c>
      <c r="G276" s="9" t="s">
        <v>312</v>
      </c>
      <c r="H276" s="10">
        <v>38353</v>
      </c>
      <c r="I276" s="9" t="s">
        <v>205</v>
      </c>
      <c r="K276" s="9" t="s">
        <v>213</v>
      </c>
      <c r="L276" s="9" t="s">
        <v>144</v>
      </c>
      <c r="M276" s="9" t="s">
        <v>144</v>
      </c>
      <c r="N276" s="9" t="s">
        <v>144</v>
      </c>
      <c r="O276" s="9" t="s">
        <v>131</v>
      </c>
      <c r="P276" s="9">
        <v>0</v>
      </c>
      <c r="Q276" s="9">
        <v>1</v>
      </c>
    </row>
    <row r="277" spans="1:17" hidden="1" x14ac:dyDescent="0.25">
      <c r="A277" s="9" t="s">
        <v>201</v>
      </c>
      <c r="B277" s="9" t="s">
        <v>141</v>
      </c>
      <c r="C277" s="9" t="s">
        <v>144</v>
      </c>
      <c r="D277" s="9" t="s">
        <v>312</v>
      </c>
      <c r="E277" s="9">
        <v>2005</v>
      </c>
      <c r="F277" s="9" t="s">
        <v>312</v>
      </c>
      <c r="G277" s="9" t="s">
        <v>312</v>
      </c>
      <c r="H277" s="10">
        <v>38353</v>
      </c>
      <c r="I277" s="9" t="s">
        <v>205</v>
      </c>
      <c r="K277" s="9" t="s">
        <v>214</v>
      </c>
      <c r="L277" s="9" t="s">
        <v>144</v>
      </c>
      <c r="M277" s="9" t="s">
        <v>144</v>
      </c>
      <c r="N277" s="9" t="s">
        <v>144</v>
      </c>
      <c r="O277" s="9" t="s">
        <v>131</v>
      </c>
      <c r="P277" s="9">
        <v>73.701383606999997</v>
      </c>
      <c r="Q277" s="9">
        <v>1</v>
      </c>
    </row>
    <row r="278" spans="1:17" hidden="1" x14ac:dyDescent="0.25">
      <c r="A278" s="9" t="s">
        <v>201</v>
      </c>
      <c r="B278" s="9" t="s">
        <v>141</v>
      </c>
      <c r="C278" s="9" t="s">
        <v>146</v>
      </c>
      <c r="D278" s="9" t="s">
        <v>312</v>
      </c>
      <c r="E278" s="9">
        <v>2005</v>
      </c>
      <c r="F278" s="9" t="s">
        <v>312</v>
      </c>
      <c r="G278" s="9" t="s">
        <v>312</v>
      </c>
      <c r="H278" s="10">
        <v>38353</v>
      </c>
      <c r="I278" s="9" t="s">
        <v>205</v>
      </c>
      <c r="K278" s="9" t="s">
        <v>215</v>
      </c>
      <c r="L278" s="9" t="s">
        <v>146</v>
      </c>
      <c r="M278" s="9" t="s">
        <v>146</v>
      </c>
      <c r="N278" s="9" t="s">
        <v>146</v>
      </c>
      <c r="O278" s="9" t="s">
        <v>131</v>
      </c>
      <c r="P278" s="9">
        <v>3.8599557029999998</v>
      </c>
      <c r="Q278" s="9">
        <v>1</v>
      </c>
    </row>
    <row r="279" spans="1:17" hidden="1" x14ac:dyDescent="0.25">
      <c r="A279" s="9" t="s">
        <v>201</v>
      </c>
      <c r="B279" s="9" t="s">
        <v>141</v>
      </c>
      <c r="C279" s="9" t="s">
        <v>146</v>
      </c>
      <c r="D279" s="9" t="s">
        <v>312</v>
      </c>
      <c r="E279" s="9">
        <v>2005</v>
      </c>
      <c r="F279" s="9" t="s">
        <v>312</v>
      </c>
      <c r="G279" s="9" t="s">
        <v>312</v>
      </c>
      <c r="H279" s="10">
        <v>38353</v>
      </c>
      <c r="I279" s="9" t="s">
        <v>205</v>
      </c>
      <c r="K279" s="9" t="s">
        <v>216</v>
      </c>
      <c r="L279" s="9" t="s">
        <v>146</v>
      </c>
      <c r="M279" s="9" t="s">
        <v>146</v>
      </c>
      <c r="N279" s="9" t="s">
        <v>146</v>
      </c>
      <c r="O279" s="9" t="s">
        <v>131</v>
      </c>
      <c r="P279" s="9">
        <v>1.8542023190000001</v>
      </c>
      <c r="Q279" s="9">
        <v>1</v>
      </c>
    </row>
    <row r="280" spans="1:17" hidden="1" x14ac:dyDescent="0.25">
      <c r="A280" s="9" t="s">
        <v>201</v>
      </c>
      <c r="B280" s="9" t="s">
        <v>141</v>
      </c>
      <c r="C280" s="9" t="s">
        <v>146</v>
      </c>
      <c r="D280" s="9" t="s">
        <v>312</v>
      </c>
      <c r="E280" s="9">
        <v>2005</v>
      </c>
      <c r="F280" s="9" t="s">
        <v>312</v>
      </c>
      <c r="G280" s="9" t="s">
        <v>312</v>
      </c>
      <c r="H280" s="10">
        <v>38353</v>
      </c>
      <c r="I280" s="9" t="s">
        <v>205</v>
      </c>
      <c r="K280" s="9" t="s">
        <v>217</v>
      </c>
      <c r="L280" s="9" t="s">
        <v>146</v>
      </c>
      <c r="M280" s="9" t="s">
        <v>146</v>
      </c>
      <c r="N280" s="9" t="s">
        <v>146</v>
      </c>
      <c r="O280" s="9" t="s">
        <v>131</v>
      </c>
      <c r="P280" s="9">
        <v>0</v>
      </c>
      <c r="Q280" s="9">
        <v>1</v>
      </c>
    </row>
    <row r="281" spans="1:17" hidden="1" x14ac:dyDescent="0.25">
      <c r="A281" s="9" t="s">
        <v>201</v>
      </c>
      <c r="B281" s="9" t="s">
        <v>141</v>
      </c>
      <c r="C281" s="9" t="s">
        <v>146</v>
      </c>
      <c r="D281" s="9" t="s">
        <v>312</v>
      </c>
      <c r="E281" s="9">
        <v>2005</v>
      </c>
      <c r="F281" s="9" t="s">
        <v>312</v>
      </c>
      <c r="G281" s="9" t="s">
        <v>312</v>
      </c>
      <c r="H281" s="10">
        <v>38353</v>
      </c>
      <c r="I281" s="9" t="s">
        <v>205</v>
      </c>
      <c r="K281" s="9" t="s">
        <v>218</v>
      </c>
      <c r="L281" s="9" t="s">
        <v>146</v>
      </c>
      <c r="M281" s="9" t="s">
        <v>146</v>
      </c>
      <c r="N281" s="9" t="s">
        <v>146</v>
      </c>
      <c r="O281" s="9" t="s">
        <v>131</v>
      </c>
      <c r="P281" s="9">
        <v>0</v>
      </c>
      <c r="Q281" s="9">
        <v>1</v>
      </c>
    </row>
    <row r="282" spans="1:17" hidden="1" x14ac:dyDescent="0.25">
      <c r="A282" s="9" t="s">
        <v>201</v>
      </c>
      <c r="B282" s="9" t="s">
        <v>141</v>
      </c>
      <c r="C282" s="9" t="s">
        <v>219</v>
      </c>
      <c r="D282" s="9" t="s">
        <v>312</v>
      </c>
      <c r="E282" s="9">
        <v>2005</v>
      </c>
      <c r="F282" s="9" t="s">
        <v>312</v>
      </c>
      <c r="G282" s="9" t="s">
        <v>312</v>
      </c>
      <c r="H282" s="10">
        <v>38353</v>
      </c>
      <c r="I282" s="9" t="s">
        <v>205</v>
      </c>
      <c r="K282" s="9" t="s">
        <v>219</v>
      </c>
      <c r="L282" s="9" t="s">
        <v>219</v>
      </c>
      <c r="M282" s="9" t="s">
        <v>219</v>
      </c>
      <c r="N282" s="9" t="s">
        <v>219</v>
      </c>
      <c r="O282" s="9" t="s">
        <v>131</v>
      </c>
      <c r="P282" s="9">
        <v>7.3021412999999993E-2</v>
      </c>
      <c r="Q282" s="9">
        <v>1</v>
      </c>
    </row>
    <row r="283" spans="1:17" hidden="1" x14ac:dyDescent="0.25">
      <c r="A283" s="9" t="s">
        <v>201</v>
      </c>
      <c r="B283" s="9" t="s">
        <v>141</v>
      </c>
      <c r="C283" s="9" t="s">
        <v>220</v>
      </c>
      <c r="D283" s="9" t="s">
        <v>312</v>
      </c>
      <c r="E283" s="9">
        <v>2005</v>
      </c>
      <c r="F283" s="9" t="s">
        <v>312</v>
      </c>
      <c r="G283" s="9" t="s">
        <v>312</v>
      </c>
      <c r="H283" s="10">
        <v>38353</v>
      </c>
      <c r="I283" s="9" t="s">
        <v>203</v>
      </c>
      <c r="K283" s="9" t="s">
        <v>221</v>
      </c>
      <c r="L283" s="9" t="s">
        <v>220</v>
      </c>
      <c r="M283" s="9" t="s">
        <v>220</v>
      </c>
      <c r="N283" s="9" t="s">
        <v>220</v>
      </c>
      <c r="O283" s="9" t="s">
        <v>131</v>
      </c>
      <c r="P283" s="9">
        <v>18.836089808000001</v>
      </c>
      <c r="Q283" s="9">
        <v>1</v>
      </c>
    </row>
    <row r="284" spans="1:17" hidden="1" x14ac:dyDescent="0.25">
      <c r="A284" s="9" t="s">
        <v>201</v>
      </c>
      <c r="B284" s="9" t="s">
        <v>141</v>
      </c>
      <c r="C284" s="9" t="s">
        <v>220</v>
      </c>
      <c r="D284" s="9" t="s">
        <v>312</v>
      </c>
      <c r="E284" s="9">
        <v>2005</v>
      </c>
      <c r="F284" s="9" t="s">
        <v>312</v>
      </c>
      <c r="G284" s="9" t="s">
        <v>312</v>
      </c>
      <c r="H284" s="10">
        <v>38353</v>
      </c>
      <c r="I284" s="9" t="s">
        <v>222</v>
      </c>
      <c r="K284" s="9" t="s">
        <v>338</v>
      </c>
      <c r="L284" s="9" t="s">
        <v>220</v>
      </c>
      <c r="M284" s="9" t="s">
        <v>220</v>
      </c>
      <c r="N284" s="9" t="s">
        <v>220</v>
      </c>
      <c r="O284" s="9" t="s">
        <v>131</v>
      </c>
      <c r="P284" s="9">
        <v>0</v>
      </c>
      <c r="Q284" s="9">
        <v>1</v>
      </c>
    </row>
    <row r="285" spans="1:17" hidden="1" x14ac:dyDescent="0.25">
      <c r="A285" s="9" t="s">
        <v>201</v>
      </c>
      <c r="B285" s="9" t="s">
        <v>141</v>
      </c>
      <c r="C285" s="9" t="s">
        <v>224</v>
      </c>
      <c r="D285" s="9" t="s">
        <v>312</v>
      </c>
      <c r="E285" s="9">
        <v>2005</v>
      </c>
      <c r="F285" s="9" t="s">
        <v>312</v>
      </c>
      <c r="G285" s="9" t="s">
        <v>312</v>
      </c>
      <c r="H285" s="10">
        <v>38353</v>
      </c>
      <c r="I285" s="9" t="s">
        <v>222</v>
      </c>
      <c r="K285" s="9" t="s">
        <v>339</v>
      </c>
      <c r="L285" s="9" t="s">
        <v>224</v>
      </c>
      <c r="M285" s="9" t="s">
        <v>224</v>
      </c>
      <c r="N285" s="9" t="s">
        <v>224</v>
      </c>
      <c r="O285" s="9" t="s">
        <v>131</v>
      </c>
      <c r="P285" s="9">
        <v>1579.298927009</v>
      </c>
      <c r="Q285" s="9">
        <v>1</v>
      </c>
    </row>
    <row r="286" spans="1:17" hidden="1" x14ac:dyDescent="0.25">
      <c r="A286" s="9" t="s">
        <v>201</v>
      </c>
      <c r="B286" s="9" t="s">
        <v>141</v>
      </c>
      <c r="C286" s="9" t="s">
        <v>226</v>
      </c>
      <c r="D286" s="9" t="s">
        <v>312</v>
      </c>
      <c r="E286" s="9">
        <v>2005</v>
      </c>
      <c r="F286" s="9" t="s">
        <v>312</v>
      </c>
      <c r="G286" s="9" t="s">
        <v>312</v>
      </c>
      <c r="H286" s="10">
        <v>38353</v>
      </c>
      <c r="I286" s="9" t="s">
        <v>222</v>
      </c>
      <c r="K286" s="9" t="s">
        <v>340</v>
      </c>
      <c r="L286" s="9" t="s">
        <v>226</v>
      </c>
      <c r="M286" s="9" t="s">
        <v>226</v>
      </c>
      <c r="N286" s="9" t="s">
        <v>226</v>
      </c>
      <c r="O286" s="9" t="s">
        <v>131</v>
      </c>
      <c r="P286" s="9">
        <v>0</v>
      </c>
      <c r="Q286" s="9">
        <v>1</v>
      </c>
    </row>
    <row r="287" spans="1:17" hidden="1" x14ac:dyDescent="0.25">
      <c r="A287" s="9" t="s">
        <v>201</v>
      </c>
      <c r="B287" s="9" t="s">
        <v>141</v>
      </c>
      <c r="C287" s="9" t="s">
        <v>228</v>
      </c>
      <c r="D287" s="9" t="s">
        <v>312</v>
      </c>
      <c r="E287" s="9">
        <v>2005</v>
      </c>
      <c r="F287" s="9" t="s">
        <v>312</v>
      </c>
      <c r="G287" s="9" t="s">
        <v>312</v>
      </c>
      <c r="H287" s="10">
        <v>38353</v>
      </c>
      <c r="I287" s="9" t="s">
        <v>205</v>
      </c>
      <c r="K287" s="9" t="s">
        <v>229</v>
      </c>
      <c r="L287" s="9" t="s">
        <v>228</v>
      </c>
      <c r="M287" s="9" t="s">
        <v>228</v>
      </c>
      <c r="N287" s="9" t="s">
        <v>228</v>
      </c>
      <c r="O287" s="9" t="s">
        <v>131</v>
      </c>
      <c r="P287" s="9">
        <v>0</v>
      </c>
      <c r="Q287" s="9">
        <v>1</v>
      </c>
    </row>
    <row r="288" spans="1:17" hidden="1" x14ac:dyDescent="0.25">
      <c r="A288" s="9" t="s">
        <v>201</v>
      </c>
      <c r="B288" s="9" t="s">
        <v>141</v>
      </c>
      <c r="C288" s="9" t="s">
        <v>230</v>
      </c>
      <c r="D288" s="9" t="s">
        <v>312</v>
      </c>
      <c r="E288" s="9">
        <v>2005</v>
      </c>
      <c r="F288" s="9" t="s">
        <v>312</v>
      </c>
      <c r="G288" s="9" t="s">
        <v>312</v>
      </c>
      <c r="H288" s="10">
        <v>38353</v>
      </c>
      <c r="I288" s="9" t="s">
        <v>205</v>
      </c>
      <c r="K288" s="9" t="s">
        <v>230</v>
      </c>
      <c r="L288" s="9" t="s">
        <v>230</v>
      </c>
      <c r="M288" s="9" t="s">
        <v>230</v>
      </c>
      <c r="N288" s="9" t="s">
        <v>230</v>
      </c>
      <c r="O288" s="9" t="s">
        <v>131</v>
      </c>
      <c r="P288" s="9">
        <v>0</v>
      </c>
      <c r="Q288" s="9">
        <v>1</v>
      </c>
    </row>
    <row r="289" spans="1:17" hidden="1" x14ac:dyDescent="0.25">
      <c r="A289" s="9" t="s">
        <v>201</v>
      </c>
      <c r="B289" s="9" t="s">
        <v>141</v>
      </c>
      <c r="C289" s="9" t="s">
        <v>231</v>
      </c>
      <c r="D289" s="9" t="s">
        <v>312</v>
      </c>
      <c r="E289" s="9">
        <v>2005</v>
      </c>
      <c r="F289" s="9" t="s">
        <v>312</v>
      </c>
      <c r="G289" s="9" t="s">
        <v>312</v>
      </c>
      <c r="H289" s="10">
        <v>38353</v>
      </c>
      <c r="I289" s="9" t="s">
        <v>203</v>
      </c>
      <c r="K289" s="9" t="s">
        <v>232</v>
      </c>
      <c r="L289" s="9" t="s">
        <v>231</v>
      </c>
      <c r="M289" s="9" t="s">
        <v>231</v>
      </c>
      <c r="N289" s="9" t="s">
        <v>231</v>
      </c>
      <c r="O289" s="9" t="s">
        <v>131</v>
      </c>
      <c r="P289" s="9">
        <v>21.85414759</v>
      </c>
      <c r="Q289" s="9">
        <v>1</v>
      </c>
    </row>
    <row r="290" spans="1:17" hidden="1" x14ac:dyDescent="0.25">
      <c r="A290" s="9" t="s">
        <v>201</v>
      </c>
      <c r="B290" s="9" t="s">
        <v>233</v>
      </c>
      <c r="C290" s="9" t="s">
        <v>234</v>
      </c>
      <c r="D290" s="9" t="s">
        <v>312</v>
      </c>
      <c r="E290" s="9">
        <v>2005</v>
      </c>
      <c r="F290" s="9" t="s">
        <v>312</v>
      </c>
      <c r="G290" s="9" t="s">
        <v>312</v>
      </c>
      <c r="H290" s="10">
        <v>38353</v>
      </c>
      <c r="K290" s="9" t="s">
        <v>235</v>
      </c>
      <c r="L290" s="9" t="s">
        <v>234</v>
      </c>
      <c r="M290" s="9" t="s">
        <v>234</v>
      </c>
      <c r="N290" s="9" t="s">
        <v>234</v>
      </c>
      <c r="O290" s="9" t="s">
        <v>131</v>
      </c>
      <c r="P290" s="9">
        <v>25677.908201302998</v>
      </c>
      <c r="Q290" s="9">
        <v>1</v>
      </c>
    </row>
    <row r="291" spans="1:17" hidden="1" x14ac:dyDescent="0.25">
      <c r="A291" s="9" t="s">
        <v>201</v>
      </c>
      <c r="B291" s="9" t="s">
        <v>233</v>
      </c>
      <c r="C291" s="9" t="s">
        <v>236</v>
      </c>
      <c r="D291" s="9" t="s">
        <v>312</v>
      </c>
      <c r="E291" s="9">
        <v>2005</v>
      </c>
      <c r="F291" s="9" t="s">
        <v>312</v>
      </c>
      <c r="G291" s="9" t="s">
        <v>312</v>
      </c>
      <c r="H291" s="10">
        <v>38353</v>
      </c>
      <c r="K291" s="9" t="s">
        <v>237</v>
      </c>
      <c r="L291" s="9" t="s">
        <v>236</v>
      </c>
      <c r="M291" s="9" t="s">
        <v>236</v>
      </c>
      <c r="N291" s="9" t="s">
        <v>236</v>
      </c>
      <c r="O291" s="9" t="s">
        <v>131</v>
      </c>
      <c r="P291" s="9">
        <v>0</v>
      </c>
      <c r="Q291" s="9">
        <v>1</v>
      </c>
    </row>
    <row r="292" spans="1:17" hidden="1" x14ac:dyDescent="0.25">
      <c r="A292" s="9" t="s">
        <v>201</v>
      </c>
      <c r="B292" s="9" t="s">
        <v>233</v>
      </c>
      <c r="C292" s="9" t="s">
        <v>236</v>
      </c>
      <c r="D292" s="9" t="s">
        <v>312</v>
      </c>
      <c r="E292" s="9">
        <v>2005</v>
      </c>
      <c r="F292" s="9" t="s">
        <v>312</v>
      </c>
      <c r="G292" s="9" t="s">
        <v>312</v>
      </c>
      <c r="H292" s="10">
        <v>38353</v>
      </c>
      <c r="K292" s="9" t="s">
        <v>341</v>
      </c>
      <c r="L292" s="9" t="s">
        <v>236</v>
      </c>
      <c r="M292" s="9" t="s">
        <v>236</v>
      </c>
      <c r="N292" s="9" t="s">
        <v>236</v>
      </c>
      <c r="O292" s="9" t="s">
        <v>131</v>
      </c>
      <c r="P292" s="9">
        <v>2760.2324823919998</v>
      </c>
      <c r="Q292" s="9">
        <v>1</v>
      </c>
    </row>
    <row r="293" spans="1:17" hidden="1" x14ac:dyDescent="0.25">
      <c r="A293" s="9" t="s">
        <v>201</v>
      </c>
      <c r="B293" s="9" t="s">
        <v>233</v>
      </c>
      <c r="C293" s="9" t="s">
        <v>239</v>
      </c>
      <c r="D293" s="9" t="s">
        <v>312</v>
      </c>
      <c r="E293" s="9">
        <v>2005</v>
      </c>
      <c r="F293" s="9" t="s">
        <v>312</v>
      </c>
      <c r="G293" s="9" t="s">
        <v>312</v>
      </c>
      <c r="H293" s="10">
        <v>38353</v>
      </c>
      <c r="K293" s="9" t="s">
        <v>240</v>
      </c>
      <c r="L293" s="9" t="s">
        <v>239</v>
      </c>
      <c r="M293" s="9" t="s">
        <v>239</v>
      </c>
      <c r="N293" s="9" t="s">
        <v>239</v>
      </c>
      <c r="O293" s="9" t="s">
        <v>131</v>
      </c>
      <c r="P293" s="9">
        <v>0</v>
      </c>
      <c r="Q293" s="9">
        <v>1</v>
      </c>
    </row>
    <row r="294" spans="1:17" hidden="1" x14ac:dyDescent="0.25">
      <c r="A294" s="9" t="s">
        <v>201</v>
      </c>
      <c r="B294" s="9" t="s">
        <v>233</v>
      </c>
      <c r="C294" s="9" t="s">
        <v>241</v>
      </c>
      <c r="D294" s="9" t="s">
        <v>312</v>
      </c>
      <c r="E294" s="9">
        <v>2005</v>
      </c>
      <c r="F294" s="9" t="s">
        <v>312</v>
      </c>
      <c r="G294" s="9" t="s">
        <v>312</v>
      </c>
      <c r="H294" s="10">
        <v>38353</v>
      </c>
      <c r="K294" s="9" t="s">
        <v>242</v>
      </c>
      <c r="L294" s="9" t="s">
        <v>241</v>
      </c>
      <c r="M294" s="9" t="s">
        <v>241</v>
      </c>
      <c r="N294" s="9" t="s">
        <v>241</v>
      </c>
      <c r="O294" s="9" t="s">
        <v>131</v>
      </c>
      <c r="P294" s="9">
        <v>1016.1414468</v>
      </c>
      <c r="Q294" s="9">
        <v>1</v>
      </c>
    </row>
    <row r="295" spans="1:17" hidden="1" x14ac:dyDescent="0.25">
      <c r="A295" s="9" t="s">
        <v>201</v>
      </c>
      <c r="B295" s="9" t="s">
        <v>233</v>
      </c>
      <c r="C295" s="9" t="s">
        <v>246</v>
      </c>
      <c r="D295" s="9" t="s">
        <v>312</v>
      </c>
      <c r="E295" s="9">
        <v>2005</v>
      </c>
      <c r="F295" s="9" t="s">
        <v>312</v>
      </c>
      <c r="G295" s="9" t="s">
        <v>312</v>
      </c>
      <c r="H295" s="10">
        <v>38353</v>
      </c>
      <c r="K295" s="9" t="s">
        <v>247</v>
      </c>
      <c r="L295" s="9" t="s">
        <v>246</v>
      </c>
      <c r="M295" s="9" t="s">
        <v>246</v>
      </c>
      <c r="N295" s="9" t="s">
        <v>246</v>
      </c>
      <c r="O295" s="9" t="s">
        <v>131</v>
      </c>
      <c r="P295" s="9">
        <v>183.52938783799999</v>
      </c>
      <c r="Q295" s="9">
        <v>1</v>
      </c>
    </row>
    <row r="296" spans="1:17" hidden="1" x14ac:dyDescent="0.25">
      <c r="A296" s="9" t="s">
        <v>201</v>
      </c>
      <c r="B296" s="9" t="s">
        <v>233</v>
      </c>
      <c r="C296" s="9" t="s">
        <v>248</v>
      </c>
      <c r="D296" s="9" t="s">
        <v>312</v>
      </c>
      <c r="E296" s="9">
        <v>2005</v>
      </c>
      <c r="F296" s="9" t="s">
        <v>312</v>
      </c>
      <c r="G296" s="9" t="s">
        <v>312</v>
      </c>
      <c r="H296" s="10">
        <v>38353</v>
      </c>
      <c r="K296" s="9" t="s">
        <v>249</v>
      </c>
      <c r="L296" s="9" t="s">
        <v>248</v>
      </c>
      <c r="M296" s="9" t="s">
        <v>248</v>
      </c>
      <c r="N296" s="9" t="s">
        <v>248</v>
      </c>
      <c r="O296" s="9" t="s">
        <v>131</v>
      </c>
      <c r="P296" s="9">
        <v>101686.115503351</v>
      </c>
      <c r="Q296" s="9">
        <v>1</v>
      </c>
    </row>
    <row r="297" spans="1:17" hidden="1" x14ac:dyDescent="0.25">
      <c r="A297" s="9" t="s">
        <v>201</v>
      </c>
      <c r="B297" s="9" t="s">
        <v>233</v>
      </c>
      <c r="C297" s="9" t="s">
        <v>250</v>
      </c>
      <c r="D297" s="9" t="s">
        <v>312</v>
      </c>
      <c r="E297" s="9">
        <v>2005</v>
      </c>
      <c r="F297" s="9" t="s">
        <v>312</v>
      </c>
      <c r="G297" s="9" t="s">
        <v>312</v>
      </c>
      <c r="H297" s="10">
        <v>38353</v>
      </c>
      <c r="K297" s="9" t="s">
        <v>251</v>
      </c>
      <c r="L297" s="9" t="s">
        <v>250</v>
      </c>
      <c r="M297" s="9" t="s">
        <v>250</v>
      </c>
      <c r="N297" s="9" t="s">
        <v>250</v>
      </c>
      <c r="O297" s="9" t="s">
        <v>131</v>
      </c>
      <c r="P297" s="9">
        <v>2822.8755808000001</v>
      </c>
      <c r="Q297" s="9">
        <v>1</v>
      </c>
    </row>
    <row r="298" spans="1:17" hidden="1" x14ac:dyDescent="0.25">
      <c r="A298" s="9" t="s">
        <v>170</v>
      </c>
      <c r="B298" s="9" t="s">
        <v>174</v>
      </c>
      <c r="C298" s="9" t="s">
        <v>342</v>
      </c>
      <c r="D298" s="9" t="s">
        <v>343</v>
      </c>
      <c r="E298" s="9">
        <v>2005</v>
      </c>
      <c r="F298" s="9" t="s">
        <v>343</v>
      </c>
      <c r="G298" s="9" t="s">
        <v>343</v>
      </c>
      <c r="H298" s="10">
        <v>38353</v>
      </c>
      <c r="K298" s="9" t="s">
        <v>344</v>
      </c>
      <c r="L298" s="9" t="s">
        <v>342</v>
      </c>
      <c r="M298" s="9" t="s">
        <v>342</v>
      </c>
      <c r="N298" s="9" t="s">
        <v>342</v>
      </c>
      <c r="O298" s="9" t="s">
        <v>131</v>
      </c>
      <c r="P298" s="9">
        <v>246706.08150319799</v>
      </c>
      <c r="Q298" s="9">
        <v>1</v>
      </c>
    </row>
    <row r="299" spans="1:17" hidden="1" x14ac:dyDescent="0.25">
      <c r="A299" s="9" t="s">
        <v>170</v>
      </c>
      <c r="B299" s="9" t="s">
        <v>174</v>
      </c>
      <c r="C299" s="9" t="s">
        <v>228</v>
      </c>
      <c r="D299" s="9" t="s">
        <v>343</v>
      </c>
      <c r="E299" s="9">
        <v>2005</v>
      </c>
      <c r="F299" s="9" t="s">
        <v>343</v>
      </c>
      <c r="G299" s="9" t="s">
        <v>343</v>
      </c>
      <c r="H299" s="10">
        <v>38353</v>
      </c>
      <c r="K299" s="9" t="s">
        <v>228</v>
      </c>
      <c r="L299" s="9" t="s">
        <v>228</v>
      </c>
      <c r="M299" s="9" t="s">
        <v>228</v>
      </c>
      <c r="N299" s="9" t="s">
        <v>228</v>
      </c>
      <c r="O299" s="9" t="s">
        <v>131</v>
      </c>
      <c r="P299" s="9">
        <v>30472.056474628</v>
      </c>
      <c r="Q299" s="9">
        <v>1</v>
      </c>
    </row>
    <row r="300" spans="1:17" hidden="1" x14ac:dyDescent="0.25">
      <c r="A300" s="9" t="s">
        <v>163</v>
      </c>
      <c r="B300" s="9" t="s">
        <v>141</v>
      </c>
      <c r="C300" s="9" t="s">
        <v>166</v>
      </c>
      <c r="D300" s="9" t="s">
        <v>345</v>
      </c>
      <c r="E300" s="9">
        <v>2005</v>
      </c>
      <c r="F300" s="9" t="s">
        <v>345</v>
      </c>
      <c r="G300" s="9" t="s">
        <v>345</v>
      </c>
      <c r="H300" s="10">
        <v>38353</v>
      </c>
      <c r="I300" s="9" t="s">
        <v>167</v>
      </c>
      <c r="K300" s="9" t="s">
        <v>168</v>
      </c>
      <c r="L300" s="9" t="s">
        <v>166</v>
      </c>
      <c r="M300" s="9" t="s">
        <v>166</v>
      </c>
      <c r="N300" s="9" t="s">
        <v>166</v>
      </c>
      <c r="O300" s="9" t="s">
        <v>131</v>
      </c>
      <c r="P300" s="9">
        <v>61977.614599398003</v>
      </c>
      <c r="Q300" s="9">
        <v>1</v>
      </c>
    </row>
    <row r="301" spans="1:17" hidden="1" x14ac:dyDescent="0.25">
      <c r="A301" s="9" t="s">
        <v>163</v>
      </c>
      <c r="B301" s="9" t="s">
        <v>141</v>
      </c>
      <c r="C301" s="9" t="s">
        <v>346</v>
      </c>
      <c r="D301" s="9" t="s">
        <v>345</v>
      </c>
      <c r="E301" s="9">
        <v>2005</v>
      </c>
      <c r="F301" s="9" t="s">
        <v>345</v>
      </c>
      <c r="G301" s="9" t="s">
        <v>345</v>
      </c>
      <c r="H301" s="10">
        <v>38353</v>
      </c>
      <c r="I301" s="9" t="s">
        <v>164</v>
      </c>
      <c r="K301" s="9" t="s">
        <v>347</v>
      </c>
      <c r="L301" s="9" t="s">
        <v>346</v>
      </c>
      <c r="M301" s="9" t="s">
        <v>346</v>
      </c>
      <c r="N301" s="9" t="s">
        <v>346</v>
      </c>
      <c r="O301" s="9" t="s">
        <v>131</v>
      </c>
      <c r="P301" s="9">
        <v>195631.20297617401</v>
      </c>
      <c r="Q301" s="9">
        <v>1</v>
      </c>
    </row>
    <row r="302" spans="1:17" hidden="1" x14ac:dyDescent="0.25">
      <c r="A302" s="9" t="s">
        <v>170</v>
      </c>
      <c r="B302" s="9" t="s">
        <v>174</v>
      </c>
      <c r="C302" s="9" t="s">
        <v>348</v>
      </c>
      <c r="D302" s="9" t="s">
        <v>345</v>
      </c>
      <c r="E302" s="9">
        <v>2005</v>
      </c>
      <c r="F302" s="9" t="s">
        <v>345</v>
      </c>
      <c r="G302" s="9" t="s">
        <v>345</v>
      </c>
      <c r="H302" s="10">
        <v>38353</v>
      </c>
      <c r="K302" s="9" t="s">
        <v>348</v>
      </c>
      <c r="L302" s="9" t="s">
        <v>348</v>
      </c>
      <c r="M302" s="9" t="s">
        <v>348</v>
      </c>
      <c r="N302" s="9" t="s">
        <v>348</v>
      </c>
      <c r="O302" s="9" t="s">
        <v>131</v>
      </c>
      <c r="P302" s="9">
        <v>240521.820686947</v>
      </c>
      <c r="Q302" s="9">
        <v>1</v>
      </c>
    </row>
    <row r="303" spans="1:17" hidden="1" x14ac:dyDescent="0.25">
      <c r="A303" s="9" t="s">
        <v>124</v>
      </c>
      <c r="B303" s="9" t="s">
        <v>125</v>
      </c>
      <c r="C303" s="9" t="s">
        <v>126</v>
      </c>
      <c r="D303" s="9" t="s">
        <v>73</v>
      </c>
      <c r="E303" s="9">
        <v>2010</v>
      </c>
      <c r="F303" s="9" t="s">
        <v>73</v>
      </c>
      <c r="G303" s="9" t="s">
        <v>73</v>
      </c>
      <c r="H303" s="10">
        <v>40179</v>
      </c>
      <c r="I303" s="9" t="s">
        <v>127</v>
      </c>
      <c r="K303" s="9" t="s">
        <v>128</v>
      </c>
      <c r="L303" s="9" t="s">
        <v>126</v>
      </c>
      <c r="M303" s="9" t="s">
        <v>129</v>
      </c>
      <c r="N303" s="9" t="s">
        <v>130</v>
      </c>
      <c r="O303" s="9" t="s">
        <v>131</v>
      </c>
      <c r="P303" s="9">
        <v>19243.484064766999</v>
      </c>
      <c r="Q303" s="9">
        <v>1</v>
      </c>
    </row>
    <row r="304" spans="1:17" hidden="1" x14ac:dyDescent="0.25">
      <c r="A304" s="9" t="s">
        <v>124</v>
      </c>
      <c r="B304" s="9" t="s">
        <v>125</v>
      </c>
      <c r="C304" s="9" t="s">
        <v>132</v>
      </c>
      <c r="D304" s="9" t="s">
        <v>73</v>
      </c>
      <c r="E304" s="9">
        <v>2010</v>
      </c>
      <c r="F304" s="9" t="s">
        <v>73</v>
      </c>
      <c r="G304" s="9" t="s">
        <v>73</v>
      </c>
      <c r="H304" s="10">
        <v>40179</v>
      </c>
      <c r="I304" s="9" t="s">
        <v>133</v>
      </c>
      <c r="K304" s="9" t="s">
        <v>134</v>
      </c>
      <c r="L304" s="9" t="s">
        <v>132</v>
      </c>
      <c r="M304" s="9" t="s">
        <v>135</v>
      </c>
      <c r="N304" s="9" t="s">
        <v>136</v>
      </c>
      <c r="O304" s="9" t="s">
        <v>131</v>
      </c>
      <c r="P304" s="9">
        <v>3024447.0956439199</v>
      </c>
      <c r="Q304" s="9">
        <v>1</v>
      </c>
    </row>
    <row r="305" spans="1:17" hidden="1" x14ac:dyDescent="0.25">
      <c r="A305" s="9" t="s">
        <v>124</v>
      </c>
      <c r="B305" s="9" t="s">
        <v>125</v>
      </c>
      <c r="C305" s="9" t="s">
        <v>137</v>
      </c>
      <c r="D305" s="9" t="s">
        <v>73</v>
      </c>
      <c r="E305" s="9">
        <v>2010</v>
      </c>
      <c r="F305" s="9" t="s">
        <v>73</v>
      </c>
      <c r="G305" s="9" t="s">
        <v>73</v>
      </c>
      <c r="H305" s="10">
        <v>40179</v>
      </c>
      <c r="I305" s="9" t="s">
        <v>133</v>
      </c>
      <c r="K305" s="9" t="s">
        <v>138</v>
      </c>
      <c r="L305" s="9" t="s">
        <v>137</v>
      </c>
      <c r="M305" s="9" t="s">
        <v>135</v>
      </c>
      <c r="N305" s="9" t="s">
        <v>136</v>
      </c>
      <c r="O305" s="9" t="s">
        <v>131</v>
      </c>
      <c r="P305" s="9">
        <v>5573374.0954359202</v>
      </c>
      <c r="Q305" s="9">
        <v>1</v>
      </c>
    </row>
    <row r="306" spans="1:17" hidden="1" x14ac:dyDescent="0.25">
      <c r="A306" s="9" t="s">
        <v>124</v>
      </c>
      <c r="B306" s="9" t="s">
        <v>125</v>
      </c>
      <c r="C306" s="9" t="s">
        <v>139</v>
      </c>
      <c r="D306" s="9" t="s">
        <v>73</v>
      </c>
      <c r="E306" s="9">
        <v>2010</v>
      </c>
      <c r="F306" s="9" t="s">
        <v>73</v>
      </c>
      <c r="G306" s="9" t="s">
        <v>73</v>
      </c>
      <c r="H306" s="10">
        <v>40179</v>
      </c>
      <c r="I306" s="9" t="s">
        <v>127</v>
      </c>
      <c r="K306" s="9" t="s">
        <v>140</v>
      </c>
      <c r="L306" s="9" t="s">
        <v>139</v>
      </c>
      <c r="M306" s="9" t="s">
        <v>129</v>
      </c>
      <c r="N306" s="9" t="s">
        <v>130</v>
      </c>
      <c r="O306" s="9" t="s">
        <v>131</v>
      </c>
      <c r="P306" s="9">
        <v>102538.756052054</v>
      </c>
      <c r="Q306" s="9">
        <v>1</v>
      </c>
    </row>
    <row r="307" spans="1:17" hidden="1" x14ac:dyDescent="0.25">
      <c r="A307" s="9" t="s">
        <v>124</v>
      </c>
      <c r="B307" s="9" t="s">
        <v>141</v>
      </c>
      <c r="C307" s="9" t="s">
        <v>142</v>
      </c>
      <c r="D307" s="9" t="s">
        <v>73</v>
      </c>
      <c r="E307" s="9">
        <v>2010</v>
      </c>
      <c r="F307" s="9" t="s">
        <v>73</v>
      </c>
      <c r="G307" s="9" t="s">
        <v>73</v>
      </c>
      <c r="H307" s="10">
        <v>40179</v>
      </c>
      <c r="K307" s="9" t="s">
        <v>143</v>
      </c>
      <c r="L307" s="9" t="s">
        <v>142</v>
      </c>
      <c r="M307" s="9" t="s">
        <v>142</v>
      </c>
      <c r="N307" s="9" t="s">
        <v>142</v>
      </c>
      <c r="O307" s="9" t="s">
        <v>131</v>
      </c>
      <c r="P307" s="9">
        <v>0</v>
      </c>
      <c r="Q307" s="9">
        <v>1</v>
      </c>
    </row>
    <row r="308" spans="1:17" hidden="1" x14ac:dyDescent="0.25">
      <c r="A308" s="9" t="s">
        <v>124</v>
      </c>
      <c r="B308" s="9" t="s">
        <v>141</v>
      </c>
      <c r="C308" s="9" t="s">
        <v>144</v>
      </c>
      <c r="D308" s="9" t="s">
        <v>73</v>
      </c>
      <c r="E308" s="9">
        <v>2010</v>
      </c>
      <c r="F308" s="9" t="s">
        <v>73</v>
      </c>
      <c r="G308" s="9" t="s">
        <v>73</v>
      </c>
      <c r="H308" s="10">
        <v>40179</v>
      </c>
      <c r="K308" s="9" t="s">
        <v>145</v>
      </c>
      <c r="L308" s="9" t="s">
        <v>144</v>
      </c>
      <c r="M308" s="9" t="s">
        <v>144</v>
      </c>
      <c r="N308" s="9" t="s">
        <v>144</v>
      </c>
      <c r="O308" s="9" t="s">
        <v>131</v>
      </c>
      <c r="P308" s="9">
        <v>0</v>
      </c>
      <c r="Q308" s="9">
        <v>1</v>
      </c>
    </row>
    <row r="309" spans="1:17" hidden="1" x14ac:dyDescent="0.25">
      <c r="A309" s="9" t="s">
        <v>124</v>
      </c>
      <c r="B309" s="9" t="s">
        <v>141</v>
      </c>
      <c r="C309" s="9" t="s">
        <v>146</v>
      </c>
      <c r="D309" s="9" t="s">
        <v>73</v>
      </c>
      <c r="E309" s="9">
        <v>2010</v>
      </c>
      <c r="F309" s="9" t="s">
        <v>73</v>
      </c>
      <c r="G309" s="9" t="s">
        <v>73</v>
      </c>
      <c r="H309" s="10">
        <v>40179</v>
      </c>
      <c r="K309" s="9" t="s">
        <v>147</v>
      </c>
      <c r="L309" s="9" t="s">
        <v>146</v>
      </c>
      <c r="M309" s="9" t="s">
        <v>146</v>
      </c>
      <c r="N309" s="9" t="s">
        <v>146</v>
      </c>
      <c r="O309" s="9" t="s">
        <v>131</v>
      </c>
      <c r="P309" s="9">
        <v>8042.417311835</v>
      </c>
      <c r="Q309" s="9">
        <v>1</v>
      </c>
    </row>
    <row r="310" spans="1:17" hidden="1" x14ac:dyDescent="0.25">
      <c r="A310" s="9" t="s">
        <v>124</v>
      </c>
      <c r="B310" s="9" t="s">
        <v>141</v>
      </c>
      <c r="C310" s="9" t="s">
        <v>148</v>
      </c>
      <c r="D310" s="9" t="s">
        <v>73</v>
      </c>
      <c r="E310" s="9">
        <v>2010</v>
      </c>
      <c r="F310" s="9" t="s">
        <v>73</v>
      </c>
      <c r="G310" s="9" t="s">
        <v>73</v>
      </c>
      <c r="H310" s="10">
        <v>40179</v>
      </c>
      <c r="K310" s="9" t="s">
        <v>149</v>
      </c>
      <c r="L310" s="9" t="s">
        <v>148</v>
      </c>
      <c r="M310" s="9" t="s">
        <v>148</v>
      </c>
      <c r="N310" s="9" t="s">
        <v>148</v>
      </c>
      <c r="O310" s="9" t="s">
        <v>131</v>
      </c>
      <c r="P310" s="9">
        <v>368.67884206000002</v>
      </c>
      <c r="Q310" s="9">
        <v>1</v>
      </c>
    </row>
    <row r="311" spans="1:17" x14ac:dyDescent="0.25">
      <c r="A311" s="9" t="s">
        <v>124</v>
      </c>
      <c r="B311" s="9" t="s">
        <v>150</v>
      </c>
      <c r="C311" s="9" t="s">
        <v>151</v>
      </c>
      <c r="D311" s="9" t="s">
        <v>73</v>
      </c>
      <c r="E311" s="9">
        <v>2010</v>
      </c>
      <c r="F311" s="9" t="s">
        <v>73</v>
      </c>
      <c r="G311" s="9" t="s">
        <v>73</v>
      </c>
      <c r="H311" s="10">
        <v>40179</v>
      </c>
      <c r="I311" s="9" t="s">
        <v>152</v>
      </c>
      <c r="K311" s="9" t="s">
        <v>151</v>
      </c>
      <c r="L311" s="9" t="s">
        <v>151</v>
      </c>
      <c r="M311" s="9" t="s">
        <v>151</v>
      </c>
      <c r="N311" s="9" t="s">
        <v>153</v>
      </c>
      <c r="O311" s="9" t="s">
        <v>131</v>
      </c>
      <c r="P311" s="9">
        <v>3338549.3733264101</v>
      </c>
      <c r="Q311" s="9">
        <v>1</v>
      </c>
    </row>
    <row r="312" spans="1:17" x14ac:dyDescent="0.25">
      <c r="A312" s="9" t="s">
        <v>124</v>
      </c>
      <c r="B312" s="9" t="s">
        <v>150</v>
      </c>
      <c r="C312" s="9" t="s">
        <v>154</v>
      </c>
      <c r="D312" s="9" t="s">
        <v>73</v>
      </c>
      <c r="E312" s="9">
        <v>2010</v>
      </c>
      <c r="F312" s="9" t="s">
        <v>73</v>
      </c>
      <c r="G312" s="9" t="s">
        <v>73</v>
      </c>
      <c r="H312" s="10">
        <v>40179</v>
      </c>
      <c r="I312" s="9" t="s">
        <v>150</v>
      </c>
      <c r="K312" s="9" t="s">
        <v>155</v>
      </c>
      <c r="L312" s="9" t="s">
        <v>154</v>
      </c>
      <c r="M312" s="9" t="s">
        <v>154</v>
      </c>
      <c r="N312" s="9" t="s">
        <v>156</v>
      </c>
      <c r="O312" s="9" t="s">
        <v>131</v>
      </c>
      <c r="P312" s="9">
        <v>183855.96312018301</v>
      </c>
      <c r="Q312" s="9">
        <v>1</v>
      </c>
    </row>
    <row r="313" spans="1:17" x14ac:dyDescent="0.25">
      <c r="A313" s="9" t="s">
        <v>124</v>
      </c>
      <c r="B313" s="9" t="s">
        <v>150</v>
      </c>
      <c r="C313" s="9" t="s">
        <v>157</v>
      </c>
      <c r="D313" s="9" t="s">
        <v>73</v>
      </c>
      <c r="E313" s="9">
        <v>2010</v>
      </c>
      <c r="F313" s="9" t="s">
        <v>73</v>
      </c>
      <c r="G313" s="9" t="s">
        <v>73</v>
      </c>
      <c r="H313" s="10">
        <v>40179</v>
      </c>
      <c r="I313" s="9" t="s">
        <v>152</v>
      </c>
      <c r="K313" s="9" t="s">
        <v>157</v>
      </c>
      <c r="L313" s="9" t="s">
        <v>157</v>
      </c>
      <c r="M313" s="9" t="s">
        <v>157</v>
      </c>
      <c r="N313" s="9" t="s">
        <v>153</v>
      </c>
      <c r="O313" s="9" t="s">
        <v>131</v>
      </c>
      <c r="P313" s="9">
        <v>1263846.6316669199</v>
      </c>
      <c r="Q313" s="9">
        <v>1</v>
      </c>
    </row>
    <row r="314" spans="1:17" x14ac:dyDescent="0.25">
      <c r="A314" s="9" t="s">
        <v>124</v>
      </c>
      <c r="B314" s="9" t="s">
        <v>150</v>
      </c>
      <c r="C314" s="9" t="s">
        <v>158</v>
      </c>
      <c r="D314" s="9" t="s">
        <v>73</v>
      </c>
      <c r="E314" s="9">
        <v>2010</v>
      </c>
      <c r="F314" s="9" t="s">
        <v>73</v>
      </c>
      <c r="G314" s="9" t="s">
        <v>73</v>
      </c>
      <c r="H314" s="10">
        <v>40179</v>
      </c>
      <c r="I314" s="9" t="s">
        <v>152</v>
      </c>
      <c r="K314" s="9" t="s">
        <v>159</v>
      </c>
      <c r="L314" s="9" t="s">
        <v>158</v>
      </c>
      <c r="M314" s="9" t="s">
        <v>158</v>
      </c>
      <c r="N314" s="9" t="s">
        <v>153</v>
      </c>
      <c r="O314" s="9" t="s">
        <v>131</v>
      </c>
      <c r="P314" s="9">
        <v>2132964.53759631</v>
      </c>
      <c r="Q314" s="9">
        <v>1</v>
      </c>
    </row>
    <row r="315" spans="1:17" x14ac:dyDescent="0.25">
      <c r="A315" s="9" t="s">
        <v>124</v>
      </c>
      <c r="B315" s="9" t="s">
        <v>150</v>
      </c>
      <c r="C315" s="9" t="s">
        <v>160</v>
      </c>
      <c r="D315" s="9" t="s">
        <v>73</v>
      </c>
      <c r="E315" s="9">
        <v>2010</v>
      </c>
      <c r="F315" s="9" t="s">
        <v>73</v>
      </c>
      <c r="G315" s="9" t="s">
        <v>73</v>
      </c>
      <c r="H315" s="10">
        <v>40179</v>
      </c>
      <c r="I315" s="9" t="s">
        <v>150</v>
      </c>
      <c r="K315" s="9" t="s">
        <v>161</v>
      </c>
      <c r="L315" s="9" t="s">
        <v>160</v>
      </c>
      <c r="M315" s="9" t="s">
        <v>160</v>
      </c>
      <c r="N315" s="9" t="s">
        <v>156</v>
      </c>
      <c r="O315" s="9" t="s">
        <v>131</v>
      </c>
      <c r="P315" s="9">
        <v>23016.256926694001</v>
      </c>
      <c r="Q315" s="9">
        <v>1</v>
      </c>
    </row>
    <row r="316" spans="1:17" hidden="1" x14ac:dyDescent="0.25">
      <c r="A316" s="9" t="s">
        <v>162</v>
      </c>
      <c r="B316" s="9" t="s">
        <v>141</v>
      </c>
      <c r="C316" s="9" t="s">
        <v>142</v>
      </c>
      <c r="D316" s="9" t="s">
        <v>73</v>
      </c>
      <c r="E316" s="9">
        <v>2010</v>
      </c>
      <c r="F316" s="9" t="s">
        <v>73</v>
      </c>
      <c r="G316" s="9" t="s">
        <v>73</v>
      </c>
      <c r="H316" s="10">
        <v>40179</v>
      </c>
      <c r="K316" s="9" t="s">
        <v>143</v>
      </c>
      <c r="L316" s="9" t="s">
        <v>142</v>
      </c>
      <c r="M316" s="9" t="s">
        <v>142</v>
      </c>
      <c r="N316" s="9" t="s">
        <v>142</v>
      </c>
      <c r="O316" s="9" t="s">
        <v>131</v>
      </c>
      <c r="P316" s="9">
        <v>245.70165948900001</v>
      </c>
      <c r="Q316" s="9">
        <v>1</v>
      </c>
    </row>
    <row r="317" spans="1:17" hidden="1" x14ac:dyDescent="0.25">
      <c r="A317" s="9" t="s">
        <v>162</v>
      </c>
      <c r="B317" s="9" t="s">
        <v>141</v>
      </c>
      <c r="C317" s="9" t="s">
        <v>144</v>
      </c>
      <c r="D317" s="9" t="s">
        <v>73</v>
      </c>
      <c r="E317" s="9">
        <v>2010</v>
      </c>
      <c r="F317" s="9" t="s">
        <v>73</v>
      </c>
      <c r="G317" s="9" t="s">
        <v>73</v>
      </c>
      <c r="H317" s="10">
        <v>40179</v>
      </c>
      <c r="K317" s="9" t="s">
        <v>145</v>
      </c>
      <c r="L317" s="9" t="s">
        <v>144</v>
      </c>
      <c r="M317" s="9" t="s">
        <v>144</v>
      </c>
      <c r="N317" s="9" t="s">
        <v>144</v>
      </c>
      <c r="O317" s="9" t="s">
        <v>131</v>
      </c>
      <c r="P317" s="9">
        <v>11173.743326585</v>
      </c>
      <c r="Q317" s="9">
        <v>1</v>
      </c>
    </row>
    <row r="318" spans="1:17" hidden="1" x14ac:dyDescent="0.25">
      <c r="A318" s="9" t="s">
        <v>162</v>
      </c>
      <c r="B318" s="9" t="s">
        <v>141</v>
      </c>
      <c r="C318" s="9" t="s">
        <v>146</v>
      </c>
      <c r="D318" s="9" t="s">
        <v>73</v>
      </c>
      <c r="E318" s="9">
        <v>2010</v>
      </c>
      <c r="F318" s="9" t="s">
        <v>73</v>
      </c>
      <c r="G318" s="9" t="s">
        <v>73</v>
      </c>
      <c r="H318" s="10">
        <v>40179</v>
      </c>
      <c r="K318" s="9" t="s">
        <v>147</v>
      </c>
      <c r="L318" s="9" t="s">
        <v>146</v>
      </c>
      <c r="M318" s="9" t="s">
        <v>146</v>
      </c>
      <c r="N318" s="9" t="s">
        <v>146</v>
      </c>
      <c r="O318" s="9" t="s">
        <v>131</v>
      </c>
      <c r="P318" s="9">
        <v>1664.687446139</v>
      </c>
      <c r="Q318" s="9">
        <v>1</v>
      </c>
    </row>
    <row r="319" spans="1:17" hidden="1" x14ac:dyDescent="0.25">
      <c r="A319" s="9" t="s">
        <v>162</v>
      </c>
      <c r="B319" s="9" t="s">
        <v>141</v>
      </c>
      <c r="C319" s="9" t="s">
        <v>148</v>
      </c>
      <c r="D319" s="9" t="s">
        <v>73</v>
      </c>
      <c r="E319" s="9">
        <v>2010</v>
      </c>
      <c r="F319" s="9" t="s">
        <v>73</v>
      </c>
      <c r="G319" s="9" t="s">
        <v>73</v>
      </c>
      <c r="H319" s="10">
        <v>40179</v>
      </c>
      <c r="K319" s="9" t="s">
        <v>149</v>
      </c>
      <c r="L319" s="9" t="s">
        <v>148</v>
      </c>
      <c r="M319" s="9" t="s">
        <v>148</v>
      </c>
      <c r="N319" s="9" t="s">
        <v>148</v>
      </c>
      <c r="O319" s="9" t="s">
        <v>131</v>
      </c>
      <c r="P319" s="9">
        <v>13657.728214145</v>
      </c>
      <c r="Q319" s="9">
        <v>1</v>
      </c>
    </row>
    <row r="320" spans="1:17" hidden="1" x14ac:dyDescent="0.25">
      <c r="A320" s="9" t="s">
        <v>163</v>
      </c>
      <c r="B320" s="9" t="s">
        <v>141</v>
      </c>
      <c r="C320" s="9" t="s">
        <v>142</v>
      </c>
      <c r="D320" s="9" t="s">
        <v>73</v>
      </c>
      <c r="E320" s="9">
        <v>2010</v>
      </c>
      <c r="F320" s="9" t="s">
        <v>73</v>
      </c>
      <c r="G320" s="9" t="s">
        <v>73</v>
      </c>
      <c r="H320" s="10">
        <v>40179</v>
      </c>
      <c r="I320" s="9" t="s">
        <v>164</v>
      </c>
      <c r="K320" s="9" t="s">
        <v>143</v>
      </c>
      <c r="L320" s="9" t="s">
        <v>142</v>
      </c>
      <c r="M320" s="9" t="s">
        <v>142</v>
      </c>
      <c r="N320" s="9" t="s">
        <v>142</v>
      </c>
      <c r="O320" s="9" t="s">
        <v>131</v>
      </c>
      <c r="P320" s="9">
        <v>5649.5615191340003</v>
      </c>
      <c r="Q320" s="9">
        <v>1</v>
      </c>
    </row>
    <row r="321" spans="1:17" hidden="1" x14ac:dyDescent="0.25">
      <c r="A321" s="9" t="s">
        <v>163</v>
      </c>
      <c r="B321" s="9" t="s">
        <v>141</v>
      </c>
      <c r="C321" s="9" t="s">
        <v>165</v>
      </c>
      <c r="D321" s="9" t="s">
        <v>73</v>
      </c>
      <c r="E321" s="9">
        <v>2010</v>
      </c>
      <c r="F321" s="9" t="s">
        <v>73</v>
      </c>
      <c r="G321" s="9" t="s">
        <v>73</v>
      </c>
      <c r="H321" s="10">
        <v>40179</v>
      </c>
      <c r="I321" s="9" t="s">
        <v>164</v>
      </c>
      <c r="K321" s="9" t="s">
        <v>165</v>
      </c>
      <c r="L321" s="9" t="s">
        <v>165</v>
      </c>
      <c r="M321" s="9" t="s">
        <v>165</v>
      </c>
      <c r="N321" s="9" t="s">
        <v>165</v>
      </c>
      <c r="O321" s="9" t="s">
        <v>131</v>
      </c>
      <c r="P321" s="9">
        <v>56781.907912875002</v>
      </c>
      <c r="Q321" s="9">
        <v>1</v>
      </c>
    </row>
    <row r="322" spans="1:17" hidden="1" x14ac:dyDescent="0.25">
      <c r="A322" s="9" t="s">
        <v>163</v>
      </c>
      <c r="B322" s="9" t="s">
        <v>141</v>
      </c>
      <c r="C322" s="9" t="s">
        <v>166</v>
      </c>
      <c r="D322" s="9" t="s">
        <v>73</v>
      </c>
      <c r="E322" s="9">
        <v>2010</v>
      </c>
      <c r="F322" s="9" t="s">
        <v>73</v>
      </c>
      <c r="G322" s="9" t="s">
        <v>73</v>
      </c>
      <c r="H322" s="10">
        <v>40179</v>
      </c>
      <c r="I322" s="9" t="s">
        <v>167</v>
      </c>
      <c r="K322" s="9" t="s">
        <v>168</v>
      </c>
      <c r="L322" s="9" t="s">
        <v>166</v>
      </c>
      <c r="M322" s="9" t="s">
        <v>166</v>
      </c>
      <c r="N322" s="9" t="s">
        <v>166</v>
      </c>
      <c r="O322" s="9" t="s">
        <v>131</v>
      </c>
      <c r="P322" s="9">
        <v>33437.202824649998</v>
      </c>
      <c r="Q322" s="9">
        <v>1</v>
      </c>
    </row>
    <row r="323" spans="1:17" hidden="1" x14ac:dyDescent="0.25">
      <c r="A323" s="9" t="s">
        <v>163</v>
      </c>
      <c r="B323" s="9" t="s">
        <v>141</v>
      </c>
      <c r="C323" s="9" t="s">
        <v>144</v>
      </c>
      <c r="D323" s="9" t="s">
        <v>73</v>
      </c>
      <c r="E323" s="9">
        <v>2010</v>
      </c>
      <c r="F323" s="9" t="s">
        <v>73</v>
      </c>
      <c r="G323" s="9" t="s">
        <v>73</v>
      </c>
      <c r="H323" s="10">
        <v>40179</v>
      </c>
      <c r="I323" s="9" t="s">
        <v>164</v>
      </c>
      <c r="K323" s="9" t="s">
        <v>145</v>
      </c>
      <c r="L323" s="9" t="s">
        <v>144</v>
      </c>
      <c r="M323" s="9" t="s">
        <v>144</v>
      </c>
      <c r="N323" s="9" t="s">
        <v>144</v>
      </c>
      <c r="O323" s="9" t="s">
        <v>131</v>
      </c>
      <c r="P323" s="9">
        <v>2227.7352670720002</v>
      </c>
      <c r="Q323" s="9">
        <v>1</v>
      </c>
    </row>
    <row r="324" spans="1:17" hidden="1" x14ac:dyDescent="0.25">
      <c r="A324" s="9" t="s">
        <v>163</v>
      </c>
      <c r="B324" s="9" t="s">
        <v>141</v>
      </c>
      <c r="C324" s="9" t="s">
        <v>146</v>
      </c>
      <c r="D324" s="9" t="s">
        <v>73</v>
      </c>
      <c r="E324" s="9">
        <v>2010</v>
      </c>
      <c r="F324" s="9" t="s">
        <v>73</v>
      </c>
      <c r="G324" s="9" t="s">
        <v>73</v>
      </c>
      <c r="H324" s="10">
        <v>40179</v>
      </c>
      <c r="I324" s="9" t="s">
        <v>164</v>
      </c>
      <c r="K324" s="9" t="s">
        <v>147</v>
      </c>
      <c r="L324" s="9" t="s">
        <v>146</v>
      </c>
      <c r="M324" s="9" t="s">
        <v>146</v>
      </c>
      <c r="N324" s="9" t="s">
        <v>146</v>
      </c>
      <c r="O324" s="9" t="s">
        <v>131</v>
      </c>
      <c r="P324" s="9">
        <v>35.896862192999997</v>
      </c>
      <c r="Q324" s="9">
        <v>1</v>
      </c>
    </row>
    <row r="325" spans="1:17" hidden="1" x14ac:dyDescent="0.25">
      <c r="A325" s="9" t="s">
        <v>163</v>
      </c>
      <c r="B325" s="9" t="s">
        <v>141</v>
      </c>
      <c r="C325" s="9" t="s">
        <v>148</v>
      </c>
      <c r="D325" s="9" t="s">
        <v>73</v>
      </c>
      <c r="E325" s="9">
        <v>2010</v>
      </c>
      <c r="F325" s="9" t="s">
        <v>73</v>
      </c>
      <c r="G325" s="9" t="s">
        <v>73</v>
      </c>
      <c r="H325" s="10">
        <v>40179</v>
      </c>
      <c r="I325" s="9" t="s">
        <v>164</v>
      </c>
      <c r="K325" s="9" t="s">
        <v>149</v>
      </c>
      <c r="L325" s="9" t="s">
        <v>148</v>
      </c>
      <c r="M325" s="9" t="s">
        <v>148</v>
      </c>
      <c r="N325" s="9" t="s">
        <v>148</v>
      </c>
      <c r="O325" s="9" t="s">
        <v>131</v>
      </c>
      <c r="P325" s="9">
        <v>16760.240061163</v>
      </c>
      <c r="Q325" s="9">
        <v>1</v>
      </c>
    </row>
    <row r="326" spans="1:17" hidden="1" x14ac:dyDescent="0.25">
      <c r="A326" s="9" t="s">
        <v>163</v>
      </c>
      <c r="B326" s="9" t="s">
        <v>141</v>
      </c>
      <c r="C326" s="9" t="s">
        <v>157</v>
      </c>
      <c r="D326" s="9" t="s">
        <v>73</v>
      </c>
      <c r="E326" s="9">
        <v>2010</v>
      </c>
      <c r="F326" s="9" t="s">
        <v>73</v>
      </c>
      <c r="G326" s="9" t="s">
        <v>73</v>
      </c>
      <c r="H326" s="10">
        <v>40179</v>
      </c>
      <c r="I326" s="9" t="s">
        <v>164</v>
      </c>
      <c r="K326" s="9" t="s">
        <v>169</v>
      </c>
      <c r="L326" s="9" t="s">
        <v>157</v>
      </c>
      <c r="M326" s="9" t="s">
        <v>157</v>
      </c>
      <c r="N326" s="9" t="s">
        <v>153</v>
      </c>
      <c r="O326" s="9" t="s">
        <v>131</v>
      </c>
      <c r="P326" s="9">
        <v>5425.749376754</v>
      </c>
      <c r="Q326" s="9">
        <v>1</v>
      </c>
    </row>
    <row r="327" spans="1:17" hidden="1" x14ac:dyDescent="0.25">
      <c r="A327" s="9" t="s">
        <v>170</v>
      </c>
      <c r="B327" s="9" t="s">
        <v>141</v>
      </c>
      <c r="C327" s="9" t="s">
        <v>142</v>
      </c>
      <c r="D327" s="9" t="s">
        <v>73</v>
      </c>
      <c r="E327" s="9">
        <v>2010</v>
      </c>
      <c r="F327" s="9" t="s">
        <v>73</v>
      </c>
      <c r="G327" s="9" t="s">
        <v>73</v>
      </c>
      <c r="H327" s="10">
        <v>40179</v>
      </c>
      <c r="K327" s="9" t="s">
        <v>143</v>
      </c>
      <c r="L327" s="9" t="s">
        <v>142</v>
      </c>
      <c r="M327" s="9" t="s">
        <v>142</v>
      </c>
      <c r="N327" s="9" t="s">
        <v>142</v>
      </c>
      <c r="O327" s="9" t="s">
        <v>131</v>
      </c>
      <c r="P327" s="9">
        <v>5911.5884514190002</v>
      </c>
      <c r="Q327" s="9">
        <v>1</v>
      </c>
    </row>
    <row r="328" spans="1:17" hidden="1" x14ac:dyDescent="0.25">
      <c r="A328" s="9" t="s">
        <v>170</v>
      </c>
      <c r="B328" s="9" t="s">
        <v>141</v>
      </c>
      <c r="C328" s="9" t="s">
        <v>165</v>
      </c>
      <c r="D328" s="9" t="s">
        <v>73</v>
      </c>
      <c r="E328" s="9">
        <v>2010</v>
      </c>
      <c r="F328" s="9" t="s">
        <v>73</v>
      </c>
      <c r="G328" s="9" t="s">
        <v>73</v>
      </c>
      <c r="H328" s="10">
        <v>40179</v>
      </c>
      <c r="K328" s="9" t="s">
        <v>165</v>
      </c>
      <c r="L328" s="9" t="s">
        <v>165</v>
      </c>
      <c r="M328" s="9" t="s">
        <v>165</v>
      </c>
      <c r="N328" s="9" t="s">
        <v>165</v>
      </c>
      <c r="O328" s="9" t="s">
        <v>131</v>
      </c>
      <c r="P328" s="9">
        <v>5969.306312664</v>
      </c>
      <c r="Q328" s="9">
        <v>1</v>
      </c>
    </row>
    <row r="329" spans="1:17" hidden="1" x14ac:dyDescent="0.25">
      <c r="A329" s="9" t="s">
        <v>170</v>
      </c>
      <c r="B329" s="9" t="s">
        <v>141</v>
      </c>
      <c r="C329" s="9" t="s">
        <v>144</v>
      </c>
      <c r="D329" s="9" t="s">
        <v>73</v>
      </c>
      <c r="E329" s="9">
        <v>2010</v>
      </c>
      <c r="F329" s="9" t="s">
        <v>73</v>
      </c>
      <c r="G329" s="9" t="s">
        <v>73</v>
      </c>
      <c r="H329" s="10">
        <v>40179</v>
      </c>
      <c r="K329" s="9" t="s">
        <v>145</v>
      </c>
      <c r="L329" s="9" t="s">
        <v>144</v>
      </c>
      <c r="M329" s="9" t="s">
        <v>144</v>
      </c>
      <c r="N329" s="9" t="s">
        <v>144</v>
      </c>
      <c r="O329" s="9" t="s">
        <v>131</v>
      </c>
      <c r="P329" s="9">
        <v>4187.7683854659999</v>
      </c>
      <c r="Q329" s="9">
        <v>1</v>
      </c>
    </row>
    <row r="330" spans="1:17" hidden="1" x14ac:dyDescent="0.25">
      <c r="A330" s="9" t="s">
        <v>170</v>
      </c>
      <c r="B330" s="9" t="s">
        <v>141</v>
      </c>
      <c r="C330" s="9" t="s">
        <v>146</v>
      </c>
      <c r="D330" s="9" t="s">
        <v>73</v>
      </c>
      <c r="E330" s="9">
        <v>2010</v>
      </c>
      <c r="F330" s="9" t="s">
        <v>73</v>
      </c>
      <c r="G330" s="9" t="s">
        <v>73</v>
      </c>
      <c r="H330" s="10">
        <v>40179</v>
      </c>
      <c r="K330" s="9" t="s">
        <v>147</v>
      </c>
      <c r="L330" s="9" t="s">
        <v>146</v>
      </c>
      <c r="M330" s="9" t="s">
        <v>146</v>
      </c>
      <c r="N330" s="9" t="s">
        <v>146</v>
      </c>
      <c r="O330" s="9" t="s">
        <v>131</v>
      </c>
      <c r="P330" s="9">
        <v>912.89982023599998</v>
      </c>
      <c r="Q330" s="9">
        <v>1</v>
      </c>
    </row>
    <row r="331" spans="1:17" hidden="1" x14ac:dyDescent="0.25">
      <c r="A331" s="9" t="s">
        <v>170</v>
      </c>
      <c r="B331" s="9" t="s">
        <v>141</v>
      </c>
      <c r="C331" s="9" t="s">
        <v>146</v>
      </c>
      <c r="D331" s="9" t="s">
        <v>73</v>
      </c>
      <c r="E331" s="9">
        <v>2010</v>
      </c>
      <c r="F331" s="9" t="s">
        <v>73</v>
      </c>
      <c r="G331" s="9" t="s">
        <v>73</v>
      </c>
      <c r="H331" s="10">
        <v>40179</v>
      </c>
      <c r="K331" s="9" t="s">
        <v>147</v>
      </c>
      <c r="L331" s="9" t="s">
        <v>146</v>
      </c>
      <c r="M331" s="9" t="s">
        <v>146</v>
      </c>
      <c r="N331" s="9" t="s">
        <v>146</v>
      </c>
      <c r="O331" s="9" t="s">
        <v>131</v>
      </c>
      <c r="P331" s="9">
        <v>2898.9380142919999</v>
      </c>
      <c r="Q331" s="9">
        <v>1</v>
      </c>
    </row>
    <row r="332" spans="1:17" hidden="1" x14ac:dyDescent="0.25">
      <c r="A332" s="9" t="s">
        <v>170</v>
      </c>
      <c r="B332" s="9" t="s">
        <v>141</v>
      </c>
      <c r="C332" s="9" t="s">
        <v>171</v>
      </c>
      <c r="D332" s="9" t="s">
        <v>73</v>
      </c>
      <c r="E332" s="9">
        <v>2010</v>
      </c>
      <c r="F332" s="9" t="s">
        <v>73</v>
      </c>
      <c r="G332" s="9" t="s">
        <v>73</v>
      </c>
      <c r="H332" s="10">
        <v>40179</v>
      </c>
      <c r="K332" s="9" t="s">
        <v>172</v>
      </c>
      <c r="L332" s="9" t="s">
        <v>171</v>
      </c>
      <c r="M332" s="9" t="s">
        <v>171</v>
      </c>
      <c r="N332" s="9" t="s">
        <v>171</v>
      </c>
      <c r="O332" s="9" t="s">
        <v>131</v>
      </c>
      <c r="P332" s="9">
        <v>35758.857751219999</v>
      </c>
      <c r="Q332" s="9">
        <v>1</v>
      </c>
    </row>
    <row r="333" spans="1:17" hidden="1" x14ac:dyDescent="0.25">
      <c r="A333" s="9" t="s">
        <v>170</v>
      </c>
      <c r="B333" s="9" t="s">
        <v>141</v>
      </c>
      <c r="C333" s="9" t="s">
        <v>173</v>
      </c>
      <c r="D333" s="9" t="s">
        <v>73</v>
      </c>
      <c r="E333" s="9">
        <v>2010</v>
      </c>
      <c r="F333" s="9" t="s">
        <v>73</v>
      </c>
      <c r="G333" s="9" t="s">
        <v>73</v>
      </c>
      <c r="H333" s="10">
        <v>40179</v>
      </c>
      <c r="K333" s="9" t="s">
        <v>149</v>
      </c>
      <c r="L333" s="9" t="s">
        <v>173</v>
      </c>
      <c r="M333" s="9" t="s">
        <v>173</v>
      </c>
      <c r="N333" s="9" t="s">
        <v>173</v>
      </c>
      <c r="O333" s="9" t="s">
        <v>131</v>
      </c>
      <c r="P333" s="9">
        <v>21.070966416000001</v>
      </c>
      <c r="Q333" s="9">
        <v>1</v>
      </c>
    </row>
    <row r="334" spans="1:17" hidden="1" x14ac:dyDescent="0.25">
      <c r="A334" s="9" t="s">
        <v>170</v>
      </c>
      <c r="B334" s="9" t="s">
        <v>141</v>
      </c>
      <c r="C334" s="9" t="s">
        <v>173</v>
      </c>
      <c r="D334" s="9" t="s">
        <v>73</v>
      </c>
      <c r="E334" s="9">
        <v>2010</v>
      </c>
      <c r="F334" s="9" t="s">
        <v>73</v>
      </c>
      <c r="G334" s="9" t="s">
        <v>73</v>
      </c>
      <c r="H334" s="10">
        <v>40179</v>
      </c>
      <c r="K334" s="9" t="s">
        <v>149</v>
      </c>
      <c r="L334" s="9" t="s">
        <v>173</v>
      </c>
      <c r="M334" s="9" t="s">
        <v>173</v>
      </c>
      <c r="N334" s="9" t="s">
        <v>173</v>
      </c>
      <c r="O334" s="9" t="s">
        <v>131</v>
      </c>
      <c r="P334" s="9">
        <v>10787.270385599</v>
      </c>
      <c r="Q334" s="9">
        <v>1</v>
      </c>
    </row>
    <row r="335" spans="1:17" hidden="1" x14ac:dyDescent="0.25">
      <c r="A335" s="9" t="s">
        <v>170</v>
      </c>
      <c r="B335" s="9" t="s">
        <v>174</v>
      </c>
      <c r="C335" s="9" t="s">
        <v>175</v>
      </c>
      <c r="D335" s="9" t="s">
        <v>73</v>
      </c>
      <c r="E335" s="9">
        <v>2010</v>
      </c>
      <c r="F335" s="9" t="s">
        <v>73</v>
      </c>
      <c r="G335" s="9" t="s">
        <v>73</v>
      </c>
      <c r="H335" s="10">
        <v>40179</v>
      </c>
      <c r="K335" s="9" t="s">
        <v>175</v>
      </c>
      <c r="L335" s="9" t="s">
        <v>175</v>
      </c>
      <c r="M335" s="9" t="s">
        <v>175</v>
      </c>
      <c r="N335" s="9" t="s">
        <v>175</v>
      </c>
      <c r="O335" s="9" t="s">
        <v>131</v>
      </c>
      <c r="P335" s="9">
        <v>27006.051475401</v>
      </c>
      <c r="Q335" s="9">
        <v>1</v>
      </c>
    </row>
    <row r="336" spans="1:17" hidden="1" x14ac:dyDescent="0.25">
      <c r="A336" s="9" t="s">
        <v>170</v>
      </c>
      <c r="B336" s="9" t="s">
        <v>174</v>
      </c>
      <c r="C336" s="9" t="s">
        <v>176</v>
      </c>
      <c r="D336" s="9" t="s">
        <v>73</v>
      </c>
      <c r="E336" s="9">
        <v>2010</v>
      </c>
      <c r="F336" s="9" t="s">
        <v>73</v>
      </c>
      <c r="G336" s="9" t="s">
        <v>73</v>
      </c>
      <c r="H336" s="10">
        <v>40179</v>
      </c>
      <c r="K336" s="9" t="s">
        <v>177</v>
      </c>
      <c r="L336" s="9" t="s">
        <v>176</v>
      </c>
      <c r="M336" s="9" t="s">
        <v>176</v>
      </c>
      <c r="N336" s="9" t="s">
        <v>176</v>
      </c>
      <c r="O336" s="9" t="s">
        <v>131</v>
      </c>
      <c r="P336" s="9">
        <v>194562.26476725299</v>
      </c>
      <c r="Q336" s="9">
        <v>1</v>
      </c>
    </row>
    <row r="337" spans="1:17" hidden="1" x14ac:dyDescent="0.25">
      <c r="A337" s="9" t="s">
        <v>178</v>
      </c>
      <c r="B337" s="9" t="s">
        <v>141</v>
      </c>
      <c r="C337" s="9" t="s">
        <v>142</v>
      </c>
      <c r="D337" s="9" t="s">
        <v>73</v>
      </c>
      <c r="E337" s="9">
        <v>2010</v>
      </c>
      <c r="F337" s="9" t="s">
        <v>73</v>
      </c>
      <c r="G337" s="9" t="s">
        <v>73</v>
      </c>
      <c r="H337" s="10">
        <v>40179</v>
      </c>
      <c r="K337" s="9" t="s">
        <v>143</v>
      </c>
      <c r="L337" s="9" t="s">
        <v>142</v>
      </c>
      <c r="M337" s="9" t="s">
        <v>142</v>
      </c>
      <c r="N337" s="9" t="s">
        <v>142</v>
      </c>
      <c r="O337" s="9" t="s">
        <v>131</v>
      </c>
      <c r="P337" s="9">
        <v>190.91808856899999</v>
      </c>
      <c r="Q337" s="9">
        <v>1</v>
      </c>
    </row>
    <row r="338" spans="1:17" hidden="1" x14ac:dyDescent="0.25">
      <c r="A338" s="9" t="s">
        <v>178</v>
      </c>
      <c r="B338" s="9" t="s">
        <v>141</v>
      </c>
      <c r="C338" s="9" t="s">
        <v>144</v>
      </c>
      <c r="D338" s="9" t="s">
        <v>73</v>
      </c>
      <c r="E338" s="9">
        <v>2010</v>
      </c>
      <c r="F338" s="9" t="s">
        <v>73</v>
      </c>
      <c r="G338" s="9" t="s">
        <v>73</v>
      </c>
      <c r="H338" s="10">
        <v>40179</v>
      </c>
      <c r="K338" s="9" t="s">
        <v>145</v>
      </c>
      <c r="L338" s="9" t="s">
        <v>144</v>
      </c>
      <c r="M338" s="9" t="s">
        <v>144</v>
      </c>
      <c r="N338" s="9" t="s">
        <v>144</v>
      </c>
      <c r="O338" s="9" t="s">
        <v>131</v>
      </c>
      <c r="P338" s="9">
        <v>16252.896704672001</v>
      </c>
      <c r="Q338" s="9">
        <v>1</v>
      </c>
    </row>
    <row r="339" spans="1:17" hidden="1" x14ac:dyDescent="0.25">
      <c r="A339" s="9" t="s">
        <v>178</v>
      </c>
      <c r="B339" s="9" t="s">
        <v>141</v>
      </c>
      <c r="C339" s="9" t="s">
        <v>146</v>
      </c>
      <c r="D339" s="9" t="s">
        <v>73</v>
      </c>
      <c r="E339" s="9">
        <v>2010</v>
      </c>
      <c r="F339" s="9" t="s">
        <v>73</v>
      </c>
      <c r="G339" s="9" t="s">
        <v>73</v>
      </c>
      <c r="H339" s="10">
        <v>40179</v>
      </c>
      <c r="K339" s="9" t="s">
        <v>147</v>
      </c>
      <c r="L339" s="9" t="s">
        <v>146</v>
      </c>
      <c r="M339" s="9" t="s">
        <v>146</v>
      </c>
      <c r="N339" s="9" t="s">
        <v>146</v>
      </c>
      <c r="O339" s="9" t="s">
        <v>131</v>
      </c>
      <c r="P339" s="9">
        <v>4313.6997492840001</v>
      </c>
      <c r="Q339" s="9">
        <v>1</v>
      </c>
    </row>
    <row r="340" spans="1:17" hidden="1" x14ac:dyDescent="0.25">
      <c r="A340" s="9" t="s">
        <v>178</v>
      </c>
      <c r="B340" s="9" t="s">
        <v>141</v>
      </c>
      <c r="C340" s="9" t="s">
        <v>173</v>
      </c>
      <c r="D340" s="9" t="s">
        <v>73</v>
      </c>
      <c r="E340" s="9">
        <v>2010</v>
      </c>
      <c r="F340" s="9" t="s">
        <v>73</v>
      </c>
      <c r="G340" s="9" t="s">
        <v>73</v>
      </c>
      <c r="H340" s="10">
        <v>40179</v>
      </c>
      <c r="K340" s="9" t="s">
        <v>149</v>
      </c>
      <c r="L340" s="9" t="s">
        <v>173</v>
      </c>
      <c r="M340" s="9" t="s">
        <v>173</v>
      </c>
      <c r="N340" s="9" t="s">
        <v>173</v>
      </c>
      <c r="O340" s="9" t="s">
        <v>131</v>
      </c>
      <c r="P340" s="9">
        <v>158323.50020627899</v>
      </c>
      <c r="Q340" s="9">
        <v>1</v>
      </c>
    </row>
    <row r="341" spans="1:17" hidden="1" x14ac:dyDescent="0.25">
      <c r="A341" s="9" t="s">
        <v>179</v>
      </c>
      <c r="B341" s="9" t="s">
        <v>141</v>
      </c>
      <c r="C341" s="9" t="s">
        <v>180</v>
      </c>
      <c r="D341" s="9" t="s">
        <v>73</v>
      </c>
      <c r="E341" s="9">
        <v>2010</v>
      </c>
      <c r="F341" s="9" t="s">
        <v>73</v>
      </c>
      <c r="G341" s="9" t="s">
        <v>73</v>
      </c>
      <c r="H341" s="10">
        <v>40179</v>
      </c>
      <c r="K341" s="9" t="s">
        <v>180</v>
      </c>
      <c r="L341" s="9" t="s">
        <v>180</v>
      </c>
      <c r="M341" s="9" t="s">
        <v>180</v>
      </c>
      <c r="N341" s="9" t="s">
        <v>180</v>
      </c>
      <c r="O341" s="9" t="s">
        <v>131</v>
      </c>
      <c r="P341" s="9">
        <v>3178.5755506679998</v>
      </c>
      <c r="Q341" s="9">
        <v>1</v>
      </c>
    </row>
    <row r="342" spans="1:17" hidden="1" x14ac:dyDescent="0.25">
      <c r="A342" s="9" t="s">
        <v>179</v>
      </c>
      <c r="B342" s="9" t="s">
        <v>141</v>
      </c>
      <c r="C342" s="9" t="s">
        <v>181</v>
      </c>
      <c r="D342" s="9" t="s">
        <v>73</v>
      </c>
      <c r="E342" s="9">
        <v>2010</v>
      </c>
      <c r="F342" s="9" t="s">
        <v>73</v>
      </c>
      <c r="G342" s="9" t="s">
        <v>73</v>
      </c>
      <c r="H342" s="10">
        <v>40179</v>
      </c>
      <c r="K342" s="9" t="s">
        <v>182</v>
      </c>
      <c r="L342" s="9" t="s">
        <v>181</v>
      </c>
      <c r="M342" s="9" t="s">
        <v>181</v>
      </c>
      <c r="N342" s="9" t="s">
        <v>181</v>
      </c>
      <c r="O342" s="9" t="s">
        <v>131</v>
      </c>
      <c r="P342" s="9">
        <v>0</v>
      </c>
      <c r="Q342" s="9">
        <v>1</v>
      </c>
    </row>
    <row r="343" spans="1:17" hidden="1" x14ac:dyDescent="0.25">
      <c r="A343" s="9" t="s">
        <v>179</v>
      </c>
      <c r="B343" s="9" t="s">
        <v>141</v>
      </c>
      <c r="C343" s="9" t="s">
        <v>181</v>
      </c>
      <c r="D343" s="9" t="s">
        <v>73</v>
      </c>
      <c r="E343" s="9">
        <v>2010</v>
      </c>
      <c r="F343" s="9" t="s">
        <v>73</v>
      </c>
      <c r="G343" s="9" t="s">
        <v>73</v>
      </c>
      <c r="H343" s="10">
        <v>40179</v>
      </c>
      <c r="K343" s="9" t="s">
        <v>183</v>
      </c>
      <c r="L343" s="9" t="s">
        <v>181</v>
      </c>
      <c r="M343" s="9" t="s">
        <v>181</v>
      </c>
      <c r="N343" s="9" t="s">
        <v>181</v>
      </c>
      <c r="O343" s="9" t="s">
        <v>131</v>
      </c>
      <c r="P343" s="9">
        <v>0</v>
      </c>
      <c r="Q343" s="9">
        <v>1</v>
      </c>
    </row>
    <row r="344" spans="1:17" hidden="1" x14ac:dyDescent="0.25">
      <c r="A344" s="9" t="s">
        <v>179</v>
      </c>
      <c r="B344" s="9" t="s">
        <v>141</v>
      </c>
      <c r="C344" s="9" t="s">
        <v>181</v>
      </c>
      <c r="D344" s="9" t="s">
        <v>73</v>
      </c>
      <c r="E344" s="9">
        <v>2010</v>
      </c>
      <c r="F344" s="9" t="s">
        <v>73</v>
      </c>
      <c r="G344" s="9" t="s">
        <v>73</v>
      </c>
      <c r="H344" s="10">
        <v>40179</v>
      </c>
      <c r="K344" s="9" t="s">
        <v>184</v>
      </c>
      <c r="L344" s="9" t="s">
        <v>181</v>
      </c>
      <c r="M344" s="9" t="s">
        <v>181</v>
      </c>
      <c r="N344" s="9" t="s">
        <v>181</v>
      </c>
      <c r="O344" s="9" t="s">
        <v>131</v>
      </c>
      <c r="P344" s="9">
        <v>2099.0206625000001</v>
      </c>
      <c r="Q344" s="9">
        <v>1</v>
      </c>
    </row>
    <row r="345" spans="1:17" hidden="1" x14ac:dyDescent="0.25">
      <c r="A345" s="9" t="s">
        <v>179</v>
      </c>
      <c r="B345" s="9" t="s">
        <v>141</v>
      </c>
      <c r="C345" s="9" t="s">
        <v>185</v>
      </c>
      <c r="D345" s="9" t="s">
        <v>73</v>
      </c>
      <c r="E345" s="9">
        <v>2010</v>
      </c>
      <c r="F345" s="9" t="s">
        <v>73</v>
      </c>
      <c r="G345" s="9" t="s">
        <v>73</v>
      </c>
      <c r="H345" s="10">
        <v>40179</v>
      </c>
      <c r="K345" s="9" t="s">
        <v>186</v>
      </c>
      <c r="L345" s="9" t="s">
        <v>185</v>
      </c>
      <c r="M345" s="9" t="s">
        <v>185</v>
      </c>
      <c r="N345" s="9" t="s">
        <v>185</v>
      </c>
      <c r="O345" s="9" t="s">
        <v>131</v>
      </c>
      <c r="P345" s="9">
        <v>4690.7922625000001</v>
      </c>
      <c r="Q345" s="9">
        <v>1</v>
      </c>
    </row>
    <row r="346" spans="1:17" hidden="1" x14ac:dyDescent="0.25">
      <c r="A346" s="9" t="s">
        <v>179</v>
      </c>
      <c r="B346" s="9" t="s">
        <v>141</v>
      </c>
      <c r="C346" s="9" t="s">
        <v>187</v>
      </c>
      <c r="D346" s="9" t="s">
        <v>73</v>
      </c>
      <c r="E346" s="9">
        <v>2010</v>
      </c>
      <c r="F346" s="9" t="s">
        <v>73</v>
      </c>
      <c r="G346" s="9" t="s">
        <v>73</v>
      </c>
      <c r="H346" s="10">
        <v>40179</v>
      </c>
      <c r="K346" s="9" t="s">
        <v>188</v>
      </c>
      <c r="L346" s="9" t="s">
        <v>187</v>
      </c>
      <c r="M346" s="9" t="s">
        <v>187</v>
      </c>
      <c r="N346" s="9" t="s">
        <v>187</v>
      </c>
      <c r="O346" s="9" t="s">
        <v>131</v>
      </c>
      <c r="P346" s="9">
        <v>29185.026999999998</v>
      </c>
      <c r="Q346" s="9">
        <v>1</v>
      </c>
    </row>
    <row r="347" spans="1:17" hidden="1" x14ac:dyDescent="0.25">
      <c r="A347" s="9" t="s">
        <v>179</v>
      </c>
      <c r="B347" s="9" t="s">
        <v>141</v>
      </c>
      <c r="C347" s="9" t="s">
        <v>189</v>
      </c>
      <c r="D347" s="9" t="s">
        <v>73</v>
      </c>
      <c r="E347" s="9">
        <v>2010</v>
      </c>
      <c r="F347" s="9" t="s">
        <v>73</v>
      </c>
      <c r="G347" s="9" t="s">
        <v>73</v>
      </c>
      <c r="H347" s="10">
        <v>40179</v>
      </c>
      <c r="K347" s="9" t="s">
        <v>190</v>
      </c>
      <c r="L347" s="9" t="s">
        <v>189</v>
      </c>
      <c r="M347" s="9" t="s">
        <v>189</v>
      </c>
      <c r="N347" s="9" t="s">
        <v>189</v>
      </c>
      <c r="O347" s="9" t="s">
        <v>131</v>
      </c>
      <c r="P347" s="9">
        <v>288.58215628400001</v>
      </c>
      <c r="Q347" s="9">
        <v>1</v>
      </c>
    </row>
    <row r="348" spans="1:17" hidden="1" x14ac:dyDescent="0.25">
      <c r="A348" s="9" t="s">
        <v>179</v>
      </c>
      <c r="B348" s="9" t="s">
        <v>141</v>
      </c>
      <c r="C348" s="9" t="s">
        <v>191</v>
      </c>
      <c r="D348" s="9" t="s">
        <v>73</v>
      </c>
      <c r="E348" s="9">
        <v>2010</v>
      </c>
      <c r="F348" s="9" t="s">
        <v>73</v>
      </c>
      <c r="G348" s="9" t="s">
        <v>73</v>
      </c>
      <c r="H348" s="10">
        <v>40179</v>
      </c>
      <c r="K348" s="9" t="s">
        <v>191</v>
      </c>
      <c r="L348" s="9" t="s">
        <v>191</v>
      </c>
      <c r="M348" s="9" t="s">
        <v>191</v>
      </c>
      <c r="N348" s="9" t="s">
        <v>191</v>
      </c>
      <c r="O348" s="9" t="s">
        <v>131</v>
      </c>
      <c r="P348" s="9">
        <v>506.36500000000001</v>
      </c>
      <c r="Q348" s="9">
        <v>1</v>
      </c>
    </row>
    <row r="349" spans="1:17" hidden="1" x14ac:dyDescent="0.25">
      <c r="A349" s="9" t="s">
        <v>179</v>
      </c>
      <c r="B349" s="9" t="s">
        <v>141</v>
      </c>
      <c r="C349" s="9" t="s">
        <v>192</v>
      </c>
      <c r="D349" s="9" t="s">
        <v>73</v>
      </c>
      <c r="E349" s="9">
        <v>2010</v>
      </c>
      <c r="F349" s="9" t="s">
        <v>73</v>
      </c>
      <c r="G349" s="9" t="s">
        <v>73</v>
      </c>
      <c r="H349" s="10">
        <v>40179</v>
      </c>
      <c r="K349" s="9" t="s">
        <v>193</v>
      </c>
      <c r="L349" s="9" t="s">
        <v>192</v>
      </c>
      <c r="M349" s="9" t="s">
        <v>192</v>
      </c>
      <c r="N349" s="9" t="s">
        <v>192</v>
      </c>
      <c r="O349" s="9" t="s">
        <v>131</v>
      </c>
      <c r="P349" s="9">
        <v>1149389.55137183</v>
      </c>
      <c r="Q349" s="9">
        <v>1</v>
      </c>
    </row>
    <row r="350" spans="1:17" hidden="1" x14ac:dyDescent="0.25">
      <c r="A350" s="9" t="s">
        <v>179</v>
      </c>
      <c r="B350" s="9" t="s">
        <v>141</v>
      </c>
      <c r="C350" s="9" t="s">
        <v>194</v>
      </c>
      <c r="D350" s="9" t="s">
        <v>73</v>
      </c>
      <c r="E350" s="9">
        <v>2010</v>
      </c>
      <c r="F350" s="9" t="s">
        <v>73</v>
      </c>
      <c r="G350" s="9" t="s">
        <v>73</v>
      </c>
      <c r="H350" s="10">
        <v>40179</v>
      </c>
      <c r="K350" s="9" t="s">
        <v>195</v>
      </c>
      <c r="L350" s="9" t="s">
        <v>194</v>
      </c>
      <c r="M350" s="9" t="s">
        <v>194</v>
      </c>
      <c r="N350" s="9" t="s">
        <v>194</v>
      </c>
      <c r="O350" s="9" t="s">
        <v>131</v>
      </c>
      <c r="P350" s="9">
        <v>0</v>
      </c>
      <c r="Q350" s="9">
        <v>1</v>
      </c>
    </row>
    <row r="351" spans="1:17" hidden="1" x14ac:dyDescent="0.25">
      <c r="A351" s="9" t="s">
        <v>179</v>
      </c>
      <c r="B351" s="9" t="s">
        <v>141</v>
      </c>
      <c r="C351" s="9" t="s">
        <v>194</v>
      </c>
      <c r="D351" s="9" t="s">
        <v>73</v>
      </c>
      <c r="E351" s="9">
        <v>2010</v>
      </c>
      <c r="F351" s="9" t="s">
        <v>73</v>
      </c>
      <c r="G351" s="9" t="s">
        <v>73</v>
      </c>
      <c r="H351" s="10">
        <v>40179</v>
      </c>
      <c r="K351" s="9" t="s">
        <v>196</v>
      </c>
      <c r="L351" s="9" t="s">
        <v>194</v>
      </c>
      <c r="M351" s="9" t="s">
        <v>194</v>
      </c>
      <c r="N351" s="9" t="s">
        <v>194</v>
      </c>
      <c r="O351" s="9" t="s">
        <v>131</v>
      </c>
      <c r="P351" s="9">
        <v>60280.927983451998</v>
      </c>
      <c r="Q351" s="9">
        <v>1</v>
      </c>
    </row>
    <row r="352" spans="1:17" hidden="1" x14ac:dyDescent="0.25">
      <c r="A352" s="9" t="s">
        <v>179</v>
      </c>
      <c r="B352" s="9" t="s">
        <v>141</v>
      </c>
      <c r="C352" s="9" t="s">
        <v>197</v>
      </c>
      <c r="D352" s="9" t="s">
        <v>73</v>
      </c>
      <c r="E352" s="9">
        <v>2010</v>
      </c>
      <c r="F352" s="9" t="s">
        <v>73</v>
      </c>
      <c r="G352" s="9" t="s">
        <v>73</v>
      </c>
      <c r="H352" s="10">
        <v>40179</v>
      </c>
      <c r="K352" s="9" t="s">
        <v>198</v>
      </c>
      <c r="L352" s="9" t="s">
        <v>197</v>
      </c>
      <c r="M352" s="9" t="s">
        <v>197</v>
      </c>
      <c r="N352" s="9" t="s">
        <v>197</v>
      </c>
      <c r="O352" s="9" t="s">
        <v>131</v>
      </c>
      <c r="P352" s="9">
        <v>14957.865625</v>
      </c>
      <c r="Q352" s="9">
        <v>1</v>
      </c>
    </row>
    <row r="353" spans="1:17" hidden="1" x14ac:dyDescent="0.25">
      <c r="A353" s="9" t="s">
        <v>179</v>
      </c>
      <c r="B353" s="9" t="s">
        <v>141</v>
      </c>
      <c r="C353" s="9" t="s">
        <v>199</v>
      </c>
      <c r="D353" s="9" t="s">
        <v>73</v>
      </c>
      <c r="E353" s="9">
        <v>2010</v>
      </c>
      <c r="F353" s="9" t="s">
        <v>73</v>
      </c>
      <c r="G353" s="9" t="s">
        <v>73</v>
      </c>
      <c r="H353" s="10">
        <v>40179</v>
      </c>
      <c r="K353" s="9" t="s">
        <v>199</v>
      </c>
      <c r="L353" s="9" t="s">
        <v>199</v>
      </c>
      <c r="M353" s="9" t="s">
        <v>199</v>
      </c>
      <c r="N353" s="9" t="s">
        <v>199</v>
      </c>
      <c r="O353" s="9" t="s">
        <v>131</v>
      </c>
      <c r="P353" s="9">
        <v>4520.1628617140004</v>
      </c>
      <c r="Q353" s="9">
        <v>1</v>
      </c>
    </row>
    <row r="354" spans="1:17" hidden="1" x14ac:dyDescent="0.25">
      <c r="A354" s="9" t="s">
        <v>179</v>
      </c>
      <c r="B354" s="9" t="s">
        <v>141</v>
      </c>
      <c r="C354" s="9" t="s">
        <v>200</v>
      </c>
      <c r="D354" s="9" t="s">
        <v>73</v>
      </c>
      <c r="E354" s="9">
        <v>2010</v>
      </c>
      <c r="F354" s="9" t="s">
        <v>73</v>
      </c>
      <c r="G354" s="9" t="s">
        <v>73</v>
      </c>
      <c r="H354" s="10">
        <v>40179</v>
      </c>
      <c r="K354" s="9" t="s">
        <v>200</v>
      </c>
      <c r="L354" s="9" t="s">
        <v>200</v>
      </c>
      <c r="M354" s="9" t="s">
        <v>200</v>
      </c>
      <c r="N354" s="9" t="s">
        <v>200</v>
      </c>
      <c r="O354" s="9" t="s">
        <v>131</v>
      </c>
      <c r="P354" s="9">
        <v>131.90112500000001</v>
      </c>
      <c r="Q354" s="9">
        <v>1</v>
      </c>
    </row>
    <row r="355" spans="1:17" hidden="1" x14ac:dyDescent="0.25">
      <c r="A355" s="9" t="s">
        <v>201</v>
      </c>
      <c r="B355" s="9" t="s">
        <v>141</v>
      </c>
      <c r="C355" s="9" t="s">
        <v>202</v>
      </c>
      <c r="D355" s="9" t="s">
        <v>73</v>
      </c>
      <c r="E355" s="9">
        <v>2010</v>
      </c>
      <c r="F355" s="9" t="s">
        <v>73</v>
      </c>
      <c r="G355" s="9" t="s">
        <v>73</v>
      </c>
      <c r="H355" s="10">
        <v>40179</v>
      </c>
      <c r="I355" s="9" t="s">
        <v>203</v>
      </c>
      <c r="K355" s="9" t="s">
        <v>204</v>
      </c>
      <c r="L355" s="9" t="s">
        <v>202</v>
      </c>
      <c r="M355" s="9" t="s">
        <v>202</v>
      </c>
      <c r="N355" s="9" t="s">
        <v>202</v>
      </c>
      <c r="O355" s="9" t="s">
        <v>131</v>
      </c>
      <c r="P355" s="9">
        <v>0</v>
      </c>
      <c r="Q355" s="9">
        <v>1</v>
      </c>
    </row>
    <row r="356" spans="1:17" hidden="1" x14ac:dyDescent="0.25">
      <c r="A356" s="9" t="s">
        <v>201</v>
      </c>
      <c r="B356" s="9" t="s">
        <v>141</v>
      </c>
      <c r="C356" s="9" t="s">
        <v>142</v>
      </c>
      <c r="D356" s="9" t="s">
        <v>73</v>
      </c>
      <c r="E356" s="9">
        <v>2010</v>
      </c>
      <c r="F356" s="9" t="s">
        <v>73</v>
      </c>
      <c r="G356" s="9" t="s">
        <v>73</v>
      </c>
      <c r="H356" s="10">
        <v>40179</v>
      </c>
      <c r="I356" s="9" t="s">
        <v>205</v>
      </c>
      <c r="K356" s="9" t="s">
        <v>206</v>
      </c>
      <c r="L356" s="9" t="s">
        <v>142</v>
      </c>
      <c r="M356" s="9" t="s">
        <v>142</v>
      </c>
      <c r="N356" s="9" t="s">
        <v>142</v>
      </c>
      <c r="O356" s="9" t="s">
        <v>131</v>
      </c>
      <c r="P356" s="9">
        <v>0</v>
      </c>
      <c r="Q356" s="9">
        <v>1</v>
      </c>
    </row>
    <row r="357" spans="1:17" hidden="1" x14ac:dyDescent="0.25">
      <c r="A357" s="9" t="s">
        <v>201</v>
      </c>
      <c r="B357" s="9" t="s">
        <v>141</v>
      </c>
      <c r="C357" s="9" t="s">
        <v>207</v>
      </c>
      <c r="D357" s="9" t="s">
        <v>73</v>
      </c>
      <c r="E357" s="9">
        <v>2010</v>
      </c>
      <c r="F357" s="9" t="s">
        <v>73</v>
      </c>
      <c r="G357" s="9" t="s">
        <v>73</v>
      </c>
      <c r="H357" s="10">
        <v>40179</v>
      </c>
      <c r="I357" s="9" t="s">
        <v>203</v>
      </c>
      <c r="K357" s="9" t="s">
        <v>208</v>
      </c>
      <c r="L357" s="9" t="s">
        <v>207</v>
      </c>
      <c r="M357" s="9" t="s">
        <v>207</v>
      </c>
      <c r="N357" s="9" t="s">
        <v>207</v>
      </c>
      <c r="O357" s="9" t="s">
        <v>131</v>
      </c>
      <c r="P357" s="9">
        <v>0.141392621</v>
      </c>
      <c r="Q357" s="9">
        <v>1</v>
      </c>
    </row>
    <row r="358" spans="1:17" hidden="1" x14ac:dyDescent="0.25">
      <c r="A358" s="9" t="s">
        <v>201</v>
      </c>
      <c r="B358" s="9" t="s">
        <v>141</v>
      </c>
      <c r="C358" s="9" t="s">
        <v>209</v>
      </c>
      <c r="D358" s="9" t="s">
        <v>73</v>
      </c>
      <c r="E358" s="9">
        <v>2010</v>
      </c>
      <c r="F358" s="9" t="s">
        <v>73</v>
      </c>
      <c r="G358" s="9" t="s">
        <v>73</v>
      </c>
      <c r="H358" s="10">
        <v>40179</v>
      </c>
      <c r="I358" s="9" t="s">
        <v>203</v>
      </c>
      <c r="K358" s="9" t="s">
        <v>210</v>
      </c>
      <c r="L358" s="9" t="s">
        <v>209</v>
      </c>
      <c r="M358" s="9" t="s">
        <v>209</v>
      </c>
      <c r="N358" s="9" t="s">
        <v>209</v>
      </c>
      <c r="O358" s="9" t="s">
        <v>131</v>
      </c>
      <c r="P358" s="9">
        <v>24.694579019999999</v>
      </c>
      <c r="Q358" s="9">
        <v>1</v>
      </c>
    </row>
    <row r="359" spans="1:17" hidden="1" x14ac:dyDescent="0.25">
      <c r="A359" s="9" t="s">
        <v>201</v>
      </c>
      <c r="B359" s="9" t="s">
        <v>141</v>
      </c>
      <c r="C359" s="9" t="s">
        <v>211</v>
      </c>
      <c r="D359" s="9" t="s">
        <v>73</v>
      </c>
      <c r="E359" s="9">
        <v>2010</v>
      </c>
      <c r="F359" s="9" t="s">
        <v>73</v>
      </c>
      <c r="G359" s="9" t="s">
        <v>73</v>
      </c>
      <c r="H359" s="10">
        <v>40179</v>
      </c>
      <c r="I359" s="9" t="s">
        <v>203</v>
      </c>
      <c r="K359" s="9" t="s">
        <v>212</v>
      </c>
      <c r="L359" s="9" t="s">
        <v>211</v>
      </c>
      <c r="M359" s="9" t="s">
        <v>211</v>
      </c>
      <c r="N359" s="9" t="s">
        <v>211</v>
      </c>
      <c r="O359" s="9" t="s">
        <v>131</v>
      </c>
      <c r="P359" s="9">
        <v>13.324488982</v>
      </c>
      <c r="Q359" s="9">
        <v>1</v>
      </c>
    </row>
    <row r="360" spans="1:17" hidden="1" x14ac:dyDescent="0.25">
      <c r="A360" s="9" t="s">
        <v>201</v>
      </c>
      <c r="B360" s="9" t="s">
        <v>141</v>
      </c>
      <c r="C360" s="9" t="s">
        <v>144</v>
      </c>
      <c r="D360" s="9" t="s">
        <v>73</v>
      </c>
      <c r="E360" s="9">
        <v>2010</v>
      </c>
      <c r="F360" s="9" t="s">
        <v>73</v>
      </c>
      <c r="G360" s="9" t="s">
        <v>73</v>
      </c>
      <c r="H360" s="10">
        <v>40179</v>
      </c>
      <c r="I360" s="9" t="s">
        <v>205</v>
      </c>
      <c r="K360" s="9" t="s">
        <v>213</v>
      </c>
      <c r="L360" s="9" t="s">
        <v>144</v>
      </c>
      <c r="M360" s="9" t="s">
        <v>144</v>
      </c>
      <c r="N360" s="9" t="s">
        <v>144</v>
      </c>
      <c r="O360" s="9" t="s">
        <v>131</v>
      </c>
      <c r="P360" s="9">
        <v>0</v>
      </c>
      <c r="Q360" s="9">
        <v>1</v>
      </c>
    </row>
    <row r="361" spans="1:17" hidden="1" x14ac:dyDescent="0.25">
      <c r="A361" s="9" t="s">
        <v>201</v>
      </c>
      <c r="B361" s="9" t="s">
        <v>141</v>
      </c>
      <c r="C361" s="9" t="s">
        <v>144</v>
      </c>
      <c r="D361" s="9" t="s">
        <v>73</v>
      </c>
      <c r="E361" s="9">
        <v>2010</v>
      </c>
      <c r="F361" s="9" t="s">
        <v>73</v>
      </c>
      <c r="G361" s="9" t="s">
        <v>73</v>
      </c>
      <c r="H361" s="10">
        <v>40179</v>
      </c>
      <c r="I361" s="9" t="s">
        <v>205</v>
      </c>
      <c r="K361" s="9" t="s">
        <v>214</v>
      </c>
      <c r="L361" s="9" t="s">
        <v>144</v>
      </c>
      <c r="M361" s="9" t="s">
        <v>144</v>
      </c>
      <c r="N361" s="9" t="s">
        <v>144</v>
      </c>
      <c r="O361" s="9" t="s">
        <v>131</v>
      </c>
      <c r="P361" s="9">
        <v>6.4869505209999998</v>
      </c>
      <c r="Q361" s="9">
        <v>1</v>
      </c>
    </row>
    <row r="362" spans="1:17" hidden="1" x14ac:dyDescent="0.25">
      <c r="A362" s="9" t="s">
        <v>201</v>
      </c>
      <c r="B362" s="9" t="s">
        <v>141</v>
      </c>
      <c r="C362" s="9" t="s">
        <v>146</v>
      </c>
      <c r="D362" s="9" t="s">
        <v>73</v>
      </c>
      <c r="E362" s="9">
        <v>2010</v>
      </c>
      <c r="F362" s="9" t="s">
        <v>73</v>
      </c>
      <c r="G362" s="9" t="s">
        <v>73</v>
      </c>
      <c r="H362" s="10">
        <v>40179</v>
      </c>
      <c r="I362" s="9" t="s">
        <v>205</v>
      </c>
      <c r="K362" s="9" t="s">
        <v>215</v>
      </c>
      <c r="L362" s="9" t="s">
        <v>146</v>
      </c>
      <c r="M362" s="9" t="s">
        <v>146</v>
      </c>
      <c r="N362" s="9" t="s">
        <v>146</v>
      </c>
      <c r="O362" s="9" t="s">
        <v>131</v>
      </c>
      <c r="P362" s="9">
        <v>0.21600387700000001</v>
      </c>
      <c r="Q362" s="9">
        <v>1</v>
      </c>
    </row>
    <row r="363" spans="1:17" hidden="1" x14ac:dyDescent="0.25">
      <c r="A363" s="9" t="s">
        <v>201</v>
      </c>
      <c r="B363" s="9" t="s">
        <v>141</v>
      </c>
      <c r="C363" s="9" t="s">
        <v>146</v>
      </c>
      <c r="D363" s="9" t="s">
        <v>73</v>
      </c>
      <c r="E363" s="9">
        <v>2010</v>
      </c>
      <c r="F363" s="9" t="s">
        <v>73</v>
      </c>
      <c r="G363" s="9" t="s">
        <v>73</v>
      </c>
      <c r="H363" s="10">
        <v>40179</v>
      </c>
      <c r="I363" s="9" t="s">
        <v>205</v>
      </c>
      <c r="K363" s="9" t="s">
        <v>216</v>
      </c>
      <c r="L363" s="9" t="s">
        <v>146</v>
      </c>
      <c r="M363" s="9" t="s">
        <v>146</v>
      </c>
      <c r="N363" s="9" t="s">
        <v>146</v>
      </c>
      <c r="O363" s="9" t="s">
        <v>131</v>
      </c>
      <c r="P363" s="9">
        <v>7.33817E-4</v>
      </c>
      <c r="Q363" s="9">
        <v>1</v>
      </c>
    </row>
    <row r="364" spans="1:17" hidden="1" x14ac:dyDescent="0.25">
      <c r="A364" s="9" t="s">
        <v>201</v>
      </c>
      <c r="B364" s="9" t="s">
        <v>141</v>
      </c>
      <c r="C364" s="9" t="s">
        <v>146</v>
      </c>
      <c r="D364" s="9" t="s">
        <v>73</v>
      </c>
      <c r="E364" s="9">
        <v>2010</v>
      </c>
      <c r="F364" s="9" t="s">
        <v>73</v>
      </c>
      <c r="G364" s="9" t="s">
        <v>73</v>
      </c>
      <c r="H364" s="10">
        <v>40179</v>
      </c>
      <c r="I364" s="9" t="s">
        <v>205</v>
      </c>
      <c r="K364" s="9" t="s">
        <v>217</v>
      </c>
      <c r="L364" s="9" t="s">
        <v>146</v>
      </c>
      <c r="M364" s="9" t="s">
        <v>146</v>
      </c>
      <c r="N364" s="9" t="s">
        <v>146</v>
      </c>
      <c r="O364" s="9" t="s">
        <v>131</v>
      </c>
      <c r="P364" s="9">
        <v>0</v>
      </c>
      <c r="Q364" s="9">
        <v>1</v>
      </c>
    </row>
    <row r="365" spans="1:17" hidden="1" x14ac:dyDescent="0.25">
      <c r="A365" s="9" t="s">
        <v>201</v>
      </c>
      <c r="B365" s="9" t="s">
        <v>141</v>
      </c>
      <c r="C365" s="9" t="s">
        <v>146</v>
      </c>
      <c r="D365" s="9" t="s">
        <v>73</v>
      </c>
      <c r="E365" s="9">
        <v>2010</v>
      </c>
      <c r="F365" s="9" t="s">
        <v>73</v>
      </c>
      <c r="G365" s="9" t="s">
        <v>73</v>
      </c>
      <c r="H365" s="10">
        <v>40179</v>
      </c>
      <c r="I365" s="9" t="s">
        <v>205</v>
      </c>
      <c r="K365" s="9" t="s">
        <v>218</v>
      </c>
      <c r="L365" s="9" t="s">
        <v>146</v>
      </c>
      <c r="M365" s="9" t="s">
        <v>146</v>
      </c>
      <c r="N365" s="9" t="s">
        <v>146</v>
      </c>
      <c r="O365" s="9" t="s">
        <v>131</v>
      </c>
      <c r="P365" s="9">
        <v>0</v>
      </c>
      <c r="Q365" s="9">
        <v>1</v>
      </c>
    </row>
    <row r="366" spans="1:17" hidden="1" x14ac:dyDescent="0.25">
      <c r="A366" s="9" t="s">
        <v>201</v>
      </c>
      <c r="B366" s="9" t="s">
        <v>141</v>
      </c>
      <c r="C366" s="9" t="s">
        <v>219</v>
      </c>
      <c r="D366" s="9" t="s">
        <v>73</v>
      </c>
      <c r="E366" s="9">
        <v>2010</v>
      </c>
      <c r="F366" s="9" t="s">
        <v>73</v>
      </c>
      <c r="G366" s="9" t="s">
        <v>73</v>
      </c>
      <c r="H366" s="10">
        <v>40179</v>
      </c>
      <c r="I366" s="9" t="s">
        <v>205</v>
      </c>
      <c r="K366" s="9" t="s">
        <v>219</v>
      </c>
      <c r="L366" s="9" t="s">
        <v>219</v>
      </c>
      <c r="M366" s="9" t="s">
        <v>219</v>
      </c>
      <c r="N366" s="9" t="s">
        <v>219</v>
      </c>
      <c r="O366" s="9" t="s">
        <v>131</v>
      </c>
      <c r="P366" s="9">
        <v>0</v>
      </c>
      <c r="Q366" s="9">
        <v>1</v>
      </c>
    </row>
    <row r="367" spans="1:17" hidden="1" x14ac:dyDescent="0.25">
      <c r="A367" s="9" t="s">
        <v>201</v>
      </c>
      <c r="B367" s="9" t="s">
        <v>141</v>
      </c>
      <c r="C367" s="9" t="s">
        <v>220</v>
      </c>
      <c r="D367" s="9" t="s">
        <v>73</v>
      </c>
      <c r="E367" s="9">
        <v>2010</v>
      </c>
      <c r="F367" s="9" t="s">
        <v>73</v>
      </c>
      <c r="G367" s="9" t="s">
        <v>73</v>
      </c>
      <c r="H367" s="10">
        <v>40179</v>
      </c>
      <c r="I367" s="9" t="s">
        <v>203</v>
      </c>
      <c r="K367" s="9" t="s">
        <v>221</v>
      </c>
      <c r="L367" s="9" t="s">
        <v>220</v>
      </c>
      <c r="M367" s="9" t="s">
        <v>220</v>
      </c>
      <c r="N367" s="9" t="s">
        <v>220</v>
      </c>
      <c r="O367" s="9" t="s">
        <v>131</v>
      </c>
      <c r="P367" s="9">
        <v>2.5984651580000002</v>
      </c>
      <c r="Q367" s="9">
        <v>1</v>
      </c>
    </row>
    <row r="368" spans="1:17" hidden="1" x14ac:dyDescent="0.25">
      <c r="A368" s="9" t="s">
        <v>201</v>
      </c>
      <c r="B368" s="9" t="s">
        <v>141</v>
      </c>
      <c r="C368" s="9" t="s">
        <v>220</v>
      </c>
      <c r="D368" s="9" t="s">
        <v>73</v>
      </c>
      <c r="E368" s="9">
        <v>2010</v>
      </c>
      <c r="F368" s="9" t="s">
        <v>73</v>
      </c>
      <c r="G368" s="9" t="s">
        <v>73</v>
      </c>
      <c r="H368" s="10">
        <v>40179</v>
      </c>
      <c r="I368" s="9" t="s">
        <v>222</v>
      </c>
      <c r="K368" s="9" t="s">
        <v>223</v>
      </c>
      <c r="L368" s="9" t="s">
        <v>220</v>
      </c>
      <c r="M368" s="9" t="s">
        <v>220</v>
      </c>
      <c r="N368" s="9" t="s">
        <v>220</v>
      </c>
      <c r="O368" s="9" t="s">
        <v>131</v>
      </c>
      <c r="P368" s="9">
        <v>0</v>
      </c>
      <c r="Q368" s="9">
        <v>1</v>
      </c>
    </row>
    <row r="369" spans="1:17" hidden="1" x14ac:dyDescent="0.25">
      <c r="A369" s="9" t="s">
        <v>201</v>
      </c>
      <c r="B369" s="9" t="s">
        <v>141</v>
      </c>
      <c r="C369" s="9" t="s">
        <v>224</v>
      </c>
      <c r="D369" s="9" t="s">
        <v>73</v>
      </c>
      <c r="E369" s="9">
        <v>2010</v>
      </c>
      <c r="F369" s="9" t="s">
        <v>73</v>
      </c>
      <c r="G369" s="9" t="s">
        <v>73</v>
      </c>
      <c r="H369" s="10">
        <v>40179</v>
      </c>
      <c r="I369" s="9" t="s">
        <v>222</v>
      </c>
      <c r="K369" s="9" t="s">
        <v>225</v>
      </c>
      <c r="L369" s="9" t="s">
        <v>224</v>
      </c>
      <c r="M369" s="9" t="s">
        <v>224</v>
      </c>
      <c r="N369" s="9" t="s">
        <v>224</v>
      </c>
      <c r="O369" s="9" t="s">
        <v>131</v>
      </c>
      <c r="P369" s="9">
        <v>4300.4440000000004</v>
      </c>
      <c r="Q369" s="9">
        <v>1</v>
      </c>
    </row>
    <row r="370" spans="1:17" hidden="1" x14ac:dyDescent="0.25">
      <c r="A370" s="9" t="s">
        <v>201</v>
      </c>
      <c r="B370" s="9" t="s">
        <v>141</v>
      </c>
      <c r="C370" s="9" t="s">
        <v>226</v>
      </c>
      <c r="D370" s="9" t="s">
        <v>73</v>
      </c>
      <c r="E370" s="9">
        <v>2010</v>
      </c>
      <c r="F370" s="9" t="s">
        <v>73</v>
      </c>
      <c r="G370" s="9" t="s">
        <v>73</v>
      </c>
      <c r="H370" s="10">
        <v>40179</v>
      </c>
      <c r="I370" s="9" t="s">
        <v>222</v>
      </c>
      <c r="K370" s="9" t="s">
        <v>227</v>
      </c>
      <c r="L370" s="9" t="s">
        <v>226</v>
      </c>
      <c r="M370" s="9" t="s">
        <v>226</v>
      </c>
      <c r="N370" s="9" t="s">
        <v>226</v>
      </c>
      <c r="O370" s="9" t="s">
        <v>131</v>
      </c>
      <c r="P370" s="9">
        <v>0</v>
      </c>
      <c r="Q370" s="9">
        <v>1</v>
      </c>
    </row>
    <row r="371" spans="1:17" hidden="1" x14ac:dyDescent="0.25">
      <c r="A371" s="9" t="s">
        <v>201</v>
      </c>
      <c r="B371" s="9" t="s">
        <v>141</v>
      </c>
      <c r="C371" s="9" t="s">
        <v>228</v>
      </c>
      <c r="D371" s="9" t="s">
        <v>73</v>
      </c>
      <c r="E371" s="9">
        <v>2010</v>
      </c>
      <c r="F371" s="9" t="s">
        <v>73</v>
      </c>
      <c r="G371" s="9" t="s">
        <v>73</v>
      </c>
      <c r="H371" s="10">
        <v>40179</v>
      </c>
      <c r="I371" s="9" t="s">
        <v>205</v>
      </c>
      <c r="K371" s="9" t="s">
        <v>229</v>
      </c>
      <c r="L371" s="9" t="s">
        <v>228</v>
      </c>
      <c r="M371" s="9" t="s">
        <v>228</v>
      </c>
      <c r="N371" s="9" t="s">
        <v>228</v>
      </c>
      <c r="O371" s="9" t="s">
        <v>131</v>
      </c>
      <c r="P371" s="9">
        <v>0</v>
      </c>
      <c r="Q371" s="9">
        <v>1</v>
      </c>
    </row>
    <row r="372" spans="1:17" hidden="1" x14ac:dyDescent="0.25">
      <c r="A372" s="9" t="s">
        <v>201</v>
      </c>
      <c r="B372" s="9" t="s">
        <v>141</v>
      </c>
      <c r="C372" s="9" t="s">
        <v>230</v>
      </c>
      <c r="D372" s="9" t="s">
        <v>73</v>
      </c>
      <c r="E372" s="9">
        <v>2010</v>
      </c>
      <c r="F372" s="9" t="s">
        <v>73</v>
      </c>
      <c r="G372" s="9" t="s">
        <v>73</v>
      </c>
      <c r="H372" s="10">
        <v>40179</v>
      </c>
      <c r="I372" s="9" t="s">
        <v>205</v>
      </c>
      <c r="K372" s="9" t="s">
        <v>230</v>
      </c>
      <c r="L372" s="9" t="s">
        <v>230</v>
      </c>
      <c r="M372" s="9" t="s">
        <v>230</v>
      </c>
      <c r="N372" s="9" t="s">
        <v>230</v>
      </c>
      <c r="O372" s="9" t="s">
        <v>131</v>
      </c>
      <c r="P372" s="9">
        <v>0</v>
      </c>
      <c r="Q372" s="9">
        <v>1</v>
      </c>
    </row>
    <row r="373" spans="1:17" hidden="1" x14ac:dyDescent="0.25">
      <c r="A373" s="9" t="s">
        <v>201</v>
      </c>
      <c r="B373" s="9" t="s">
        <v>141</v>
      </c>
      <c r="C373" s="9" t="s">
        <v>231</v>
      </c>
      <c r="D373" s="9" t="s">
        <v>73</v>
      </c>
      <c r="E373" s="9">
        <v>2010</v>
      </c>
      <c r="F373" s="9" t="s">
        <v>73</v>
      </c>
      <c r="G373" s="9" t="s">
        <v>73</v>
      </c>
      <c r="H373" s="10">
        <v>40179</v>
      </c>
      <c r="I373" s="9" t="s">
        <v>203</v>
      </c>
      <c r="K373" s="9" t="s">
        <v>232</v>
      </c>
      <c r="L373" s="9" t="s">
        <v>231</v>
      </c>
      <c r="M373" s="9" t="s">
        <v>231</v>
      </c>
      <c r="N373" s="9" t="s">
        <v>231</v>
      </c>
      <c r="O373" s="9" t="s">
        <v>131</v>
      </c>
      <c r="P373" s="9">
        <v>4.1084361779999998</v>
      </c>
      <c r="Q373" s="9">
        <v>1</v>
      </c>
    </row>
    <row r="374" spans="1:17" hidden="1" x14ac:dyDescent="0.25">
      <c r="A374" s="9" t="s">
        <v>201</v>
      </c>
      <c r="B374" s="9" t="s">
        <v>233</v>
      </c>
      <c r="C374" s="9" t="s">
        <v>234</v>
      </c>
      <c r="D374" s="9" t="s">
        <v>73</v>
      </c>
      <c r="E374" s="9">
        <v>2010</v>
      </c>
      <c r="F374" s="9" t="s">
        <v>73</v>
      </c>
      <c r="G374" s="9" t="s">
        <v>73</v>
      </c>
      <c r="H374" s="10">
        <v>40179</v>
      </c>
      <c r="K374" s="9" t="s">
        <v>235</v>
      </c>
      <c r="L374" s="9" t="s">
        <v>234</v>
      </c>
      <c r="M374" s="9" t="s">
        <v>234</v>
      </c>
      <c r="N374" s="9" t="s">
        <v>234</v>
      </c>
      <c r="O374" s="9" t="s">
        <v>131</v>
      </c>
      <c r="P374" s="9">
        <v>0</v>
      </c>
      <c r="Q374" s="9">
        <v>1</v>
      </c>
    </row>
    <row r="375" spans="1:17" hidden="1" x14ac:dyDescent="0.25">
      <c r="A375" s="9" t="s">
        <v>201</v>
      </c>
      <c r="B375" s="9" t="s">
        <v>233</v>
      </c>
      <c r="C375" s="9" t="s">
        <v>236</v>
      </c>
      <c r="D375" s="9" t="s">
        <v>73</v>
      </c>
      <c r="E375" s="9">
        <v>2010</v>
      </c>
      <c r="F375" s="9" t="s">
        <v>73</v>
      </c>
      <c r="G375" s="9" t="s">
        <v>73</v>
      </c>
      <c r="H375" s="10">
        <v>40179</v>
      </c>
      <c r="K375" s="9" t="s">
        <v>237</v>
      </c>
      <c r="L375" s="9" t="s">
        <v>236</v>
      </c>
      <c r="M375" s="9" t="s">
        <v>236</v>
      </c>
      <c r="N375" s="9" t="s">
        <v>236</v>
      </c>
      <c r="O375" s="9" t="s">
        <v>131</v>
      </c>
      <c r="P375" s="9">
        <v>40000</v>
      </c>
      <c r="Q375" s="9">
        <v>1</v>
      </c>
    </row>
    <row r="376" spans="1:17" hidden="1" x14ac:dyDescent="0.25">
      <c r="A376" s="9" t="s">
        <v>201</v>
      </c>
      <c r="B376" s="9" t="s">
        <v>233</v>
      </c>
      <c r="C376" s="9" t="s">
        <v>236</v>
      </c>
      <c r="D376" s="9" t="s">
        <v>73</v>
      </c>
      <c r="E376" s="9">
        <v>2010</v>
      </c>
      <c r="F376" s="9" t="s">
        <v>73</v>
      </c>
      <c r="G376" s="9" t="s">
        <v>73</v>
      </c>
      <c r="H376" s="10">
        <v>40179</v>
      </c>
      <c r="K376" s="9" t="s">
        <v>238</v>
      </c>
      <c r="L376" s="9" t="s">
        <v>236</v>
      </c>
      <c r="M376" s="9" t="s">
        <v>236</v>
      </c>
      <c r="N376" s="9" t="s">
        <v>236</v>
      </c>
      <c r="O376" s="9" t="s">
        <v>131</v>
      </c>
      <c r="P376" s="9">
        <v>1626.9</v>
      </c>
      <c r="Q376" s="9">
        <v>1</v>
      </c>
    </row>
    <row r="377" spans="1:17" hidden="1" x14ac:dyDescent="0.25">
      <c r="A377" s="9" t="s">
        <v>201</v>
      </c>
      <c r="B377" s="9" t="s">
        <v>233</v>
      </c>
      <c r="C377" s="9" t="s">
        <v>239</v>
      </c>
      <c r="D377" s="9" t="s">
        <v>73</v>
      </c>
      <c r="E377" s="9">
        <v>2010</v>
      </c>
      <c r="F377" s="9" t="s">
        <v>73</v>
      </c>
      <c r="G377" s="9" t="s">
        <v>73</v>
      </c>
      <c r="H377" s="10">
        <v>40179</v>
      </c>
      <c r="K377" s="9" t="s">
        <v>240</v>
      </c>
      <c r="L377" s="9" t="s">
        <v>239</v>
      </c>
      <c r="M377" s="9" t="s">
        <v>239</v>
      </c>
      <c r="N377" s="9" t="s">
        <v>239</v>
      </c>
      <c r="O377" s="9" t="s">
        <v>131</v>
      </c>
      <c r="P377" s="9">
        <v>0</v>
      </c>
      <c r="Q377" s="9">
        <v>1</v>
      </c>
    </row>
    <row r="378" spans="1:17" hidden="1" x14ac:dyDescent="0.25">
      <c r="A378" s="9" t="s">
        <v>201</v>
      </c>
      <c r="B378" s="9" t="s">
        <v>233</v>
      </c>
      <c r="C378" s="9" t="s">
        <v>241</v>
      </c>
      <c r="D378" s="9" t="s">
        <v>73</v>
      </c>
      <c r="E378" s="9">
        <v>2010</v>
      </c>
      <c r="F378" s="9" t="s">
        <v>73</v>
      </c>
      <c r="G378" s="9" t="s">
        <v>73</v>
      </c>
      <c r="H378" s="10">
        <v>40179</v>
      </c>
      <c r="K378" s="9" t="s">
        <v>242</v>
      </c>
      <c r="L378" s="9" t="s">
        <v>241</v>
      </c>
      <c r="M378" s="9" t="s">
        <v>241</v>
      </c>
      <c r="N378" s="9" t="s">
        <v>241</v>
      </c>
      <c r="O378" s="9" t="s">
        <v>131</v>
      </c>
      <c r="P378" s="9">
        <v>14052.147370180001</v>
      </c>
      <c r="Q378" s="9">
        <v>1</v>
      </c>
    </row>
    <row r="379" spans="1:17" hidden="1" x14ac:dyDescent="0.25">
      <c r="A379" s="9" t="s">
        <v>201</v>
      </c>
      <c r="B379" s="9" t="s">
        <v>233</v>
      </c>
      <c r="C379" s="9" t="s">
        <v>209</v>
      </c>
      <c r="D379" s="9" t="s">
        <v>73</v>
      </c>
      <c r="E379" s="9">
        <v>2010</v>
      </c>
      <c r="F379" s="9" t="s">
        <v>73</v>
      </c>
      <c r="G379" s="9" t="s">
        <v>73</v>
      </c>
      <c r="H379" s="10">
        <v>40179</v>
      </c>
      <c r="K379" s="9" t="s">
        <v>243</v>
      </c>
      <c r="L379" s="9" t="s">
        <v>209</v>
      </c>
      <c r="M379" s="9" t="s">
        <v>209</v>
      </c>
      <c r="N379" s="9" t="s">
        <v>209</v>
      </c>
      <c r="O379" s="9" t="s">
        <v>131</v>
      </c>
      <c r="P379" s="9">
        <v>0</v>
      </c>
      <c r="Q379" s="9">
        <v>1</v>
      </c>
    </row>
    <row r="380" spans="1:17" hidden="1" x14ac:dyDescent="0.25">
      <c r="A380" s="9" t="s">
        <v>201</v>
      </c>
      <c r="B380" s="9" t="s">
        <v>233</v>
      </c>
      <c r="C380" s="9" t="s">
        <v>209</v>
      </c>
      <c r="D380" s="9" t="s">
        <v>73</v>
      </c>
      <c r="E380" s="9">
        <v>2010</v>
      </c>
      <c r="F380" s="9" t="s">
        <v>73</v>
      </c>
      <c r="G380" s="9" t="s">
        <v>73</v>
      </c>
      <c r="H380" s="10">
        <v>40179</v>
      </c>
      <c r="K380" s="9" t="s">
        <v>244</v>
      </c>
      <c r="L380" s="9" t="s">
        <v>209</v>
      </c>
      <c r="M380" s="9" t="s">
        <v>209</v>
      </c>
      <c r="N380" s="9" t="s">
        <v>209</v>
      </c>
      <c r="O380" s="9" t="s">
        <v>131</v>
      </c>
      <c r="P380" s="9">
        <v>148504.79222540799</v>
      </c>
      <c r="Q380" s="9">
        <v>1</v>
      </c>
    </row>
    <row r="381" spans="1:17" hidden="1" x14ac:dyDescent="0.25">
      <c r="A381" s="9" t="s">
        <v>201</v>
      </c>
      <c r="B381" s="9" t="s">
        <v>233</v>
      </c>
      <c r="C381" s="9" t="s">
        <v>209</v>
      </c>
      <c r="D381" s="9" t="s">
        <v>73</v>
      </c>
      <c r="E381" s="9">
        <v>2010</v>
      </c>
      <c r="F381" s="9" t="s">
        <v>73</v>
      </c>
      <c r="G381" s="9" t="s">
        <v>73</v>
      </c>
      <c r="H381" s="10">
        <v>40179</v>
      </c>
      <c r="K381" s="9" t="s">
        <v>245</v>
      </c>
      <c r="L381" s="9" t="s">
        <v>209</v>
      </c>
      <c r="M381" s="9" t="s">
        <v>209</v>
      </c>
      <c r="N381" s="9" t="s">
        <v>209</v>
      </c>
      <c r="O381" s="9" t="s">
        <v>131</v>
      </c>
      <c r="P381" s="9">
        <v>1796226.45764343</v>
      </c>
      <c r="Q381" s="9">
        <v>1</v>
      </c>
    </row>
    <row r="382" spans="1:17" hidden="1" x14ac:dyDescent="0.25">
      <c r="A382" s="9" t="s">
        <v>201</v>
      </c>
      <c r="B382" s="9" t="s">
        <v>233</v>
      </c>
      <c r="C382" s="9" t="s">
        <v>246</v>
      </c>
      <c r="D382" s="9" t="s">
        <v>73</v>
      </c>
      <c r="E382" s="9">
        <v>2010</v>
      </c>
      <c r="F382" s="9" t="s">
        <v>73</v>
      </c>
      <c r="G382" s="9" t="s">
        <v>73</v>
      </c>
      <c r="H382" s="10">
        <v>40179</v>
      </c>
      <c r="K382" s="9" t="s">
        <v>247</v>
      </c>
      <c r="L382" s="9" t="s">
        <v>246</v>
      </c>
      <c r="M382" s="9" t="s">
        <v>246</v>
      </c>
      <c r="N382" s="9" t="s">
        <v>246</v>
      </c>
      <c r="O382" s="9" t="s">
        <v>131</v>
      </c>
      <c r="P382" s="9">
        <v>0</v>
      </c>
      <c r="Q382" s="9">
        <v>1</v>
      </c>
    </row>
    <row r="383" spans="1:17" hidden="1" x14ac:dyDescent="0.25">
      <c r="A383" s="9" t="s">
        <v>201</v>
      </c>
      <c r="B383" s="9" t="s">
        <v>233</v>
      </c>
      <c r="C383" s="9" t="s">
        <v>248</v>
      </c>
      <c r="D383" s="9" t="s">
        <v>73</v>
      </c>
      <c r="E383" s="9">
        <v>2010</v>
      </c>
      <c r="F383" s="9" t="s">
        <v>73</v>
      </c>
      <c r="G383" s="9" t="s">
        <v>73</v>
      </c>
      <c r="H383" s="10">
        <v>40179</v>
      </c>
      <c r="K383" s="9" t="s">
        <v>249</v>
      </c>
      <c r="L383" s="9" t="s">
        <v>248</v>
      </c>
      <c r="M383" s="9" t="s">
        <v>248</v>
      </c>
      <c r="N383" s="9" t="s">
        <v>248</v>
      </c>
      <c r="O383" s="9" t="s">
        <v>131</v>
      </c>
      <c r="P383" s="9">
        <v>243538.878716254</v>
      </c>
      <c r="Q383" s="9">
        <v>1</v>
      </c>
    </row>
    <row r="384" spans="1:17" hidden="1" x14ac:dyDescent="0.25">
      <c r="A384" s="9" t="s">
        <v>201</v>
      </c>
      <c r="B384" s="9" t="s">
        <v>233</v>
      </c>
      <c r="C384" s="9" t="s">
        <v>250</v>
      </c>
      <c r="D384" s="9" t="s">
        <v>73</v>
      </c>
      <c r="E384" s="9">
        <v>2010</v>
      </c>
      <c r="F384" s="9" t="s">
        <v>73</v>
      </c>
      <c r="G384" s="9" t="s">
        <v>73</v>
      </c>
      <c r="H384" s="10">
        <v>40179</v>
      </c>
      <c r="K384" s="9" t="s">
        <v>251</v>
      </c>
      <c r="L384" s="9" t="s">
        <v>250</v>
      </c>
      <c r="M384" s="9" t="s">
        <v>250</v>
      </c>
      <c r="N384" s="9" t="s">
        <v>250</v>
      </c>
      <c r="O384" s="9" t="s">
        <v>131</v>
      </c>
      <c r="P384" s="9">
        <v>8902.1051711889995</v>
      </c>
      <c r="Q384" s="9">
        <v>1</v>
      </c>
    </row>
    <row r="385" spans="1:17" hidden="1" x14ac:dyDescent="0.25">
      <c r="A385" s="9" t="s">
        <v>124</v>
      </c>
      <c r="B385" s="9" t="s">
        <v>125</v>
      </c>
      <c r="C385" s="9" t="s">
        <v>252</v>
      </c>
      <c r="D385" s="9" t="s">
        <v>253</v>
      </c>
      <c r="E385" s="9">
        <v>2010</v>
      </c>
      <c r="F385" s="9" t="s">
        <v>253</v>
      </c>
      <c r="G385" s="9" t="s">
        <v>253</v>
      </c>
      <c r="H385" s="10">
        <v>40179</v>
      </c>
      <c r="I385" s="9" t="s">
        <v>127</v>
      </c>
      <c r="K385" s="9" t="s">
        <v>254</v>
      </c>
      <c r="L385" s="9" t="s">
        <v>252</v>
      </c>
      <c r="M385" s="9" t="s">
        <v>129</v>
      </c>
      <c r="N385" s="9" t="s">
        <v>130</v>
      </c>
      <c r="O385" s="9" t="s">
        <v>131</v>
      </c>
      <c r="P385" s="9">
        <v>9354083.6911723707</v>
      </c>
      <c r="Q385" s="9">
        <v>1</v>
      </c>
    </row>
    <row r="386" spans="1:17" hidden="1" x14ac:dyDescent="0.25">
      <c r="A386" s="9" t="s">
        <v>124</v>
      </c>
      <c r="B386" s="9" t="s">
        <v>125</v>
      </c>
      <c r="C386" s="9" t="s">
        <v>255</v>
      </c>
      <c r="D386" s="9" t="s">
        <v>253</v>
      </c>
      <c r="E386" s="9">
        <v>2010</v>
      </c>
      <c r="F386" s="9" t="s">
        <v>253</v>
      </c>
      <c r="G386" s="9" t="s">
        <v>253</v>
      </c>
      <c r="H386" s="10">
        <v>40179</v>
      </c>
      <c r="I386" s="9" t="s">
        <v>127</v>
      </c>
      <c r="K386" s="9" t="s">
        <v>256</v>
      </c>
      <c r="L386" s="9" t="s">
        <v>255</v>
      </c>
      <c r="M386" s="9" t="s">
        <v>129</v>
      </c>
      <c r="N386" s="9" t="s">
        <v>130</v>
      </c>
      <c r="O386" s="9" t="s">
        <v>131</v>
      </c>
      <c r="P386" s="9">
        <v>28597.079957122001</v>
      </c>
      <c r="Q386" s="9">
        <v>1</v>
      </c>
    </row>
    <row r="387" spans="1:17" hidden="1" x14ac:dyDescent="0.25">
      <c r="A387" s="9" t="s">
        <v>124</v>
      </c>
      <c r="B387" s="9" t="s">
        <v>125</v>
      </c>
      <c r="C387" s="9" t="s">
        <v>257</v>
      </c>
      <c r="D387" s="9" t="s">
        <v>253</v>
      </c>
      <c r="E387" s="9">
        <v>2010</v>
      </c>
      <c r="F387" s="9" t="s">
        <v>253</v>
      </c>
      <c r="G387" s="9" t="s">
        <v>253</v>
      </c>
      <c r="H387" s="10">
        <v>40179</v>
      </c>
      <c r="I387" s="9" t="s">
        <v>127</v>
      </c>
      <c r="K387" s="9" t="s">
        <v>258</v>
      </c>
      <c r="L387" s="9" t="s">
        <v>257</v>
      </c>
      <c r="M387" s="9" t="s">
        <v>129</v>
      </c>
      <c r="N387" s="9" t="s">
        <v>130</v>
      </c>
      <c r="O387" s="9" t="s">
        <v>131</v>
      </c>
      <c r="P387" s="9">
        <v>0</v>
      </c>
      <c r="Q387" s="9">
        <v>1</v>
      </c>
    </row>
    <row r="388" spans="1:17" hidden="1" x14ac:dyDescent="0.25">
      <c r="A388" s="9" t="s">
        <v>124</v>
      </c>
      <c r="B388" s="9" t="s">
        <v>125</v>
      </c>
      <c r="C388" s="9" t="s">
        <v>259</v>
      </c>
      <c r="D388" s="9" t="s">
        <v>253</v>
      </c>
      <c r="E388" s="9">
        <v>2010</v>
      </c>
      <c r="F388" s="9" t="s">
        <v>253</v>
      </c>
      <c r="G388" s="9" t="s">
        <v>253</v>
      </c>
      <c r="H388" s="10">
        <v>40179</v>
      </c>
      <c r="I388" s="9" t="s">
        <v>127</v>
      </c>
      <c r="K388" s="9" t="s">
        <v>260</v>
      </c>
      <c r="L388" s="9" t="s">
        <v>259</v>
      </c>
      <c r="M388" s="9" t="s">
        <v>129</v>
      </c>
      <c r="N388" s="9" t="s">
        <v>130</v>
      </c>
      <c r="O388" s="9" t="s">
        <v>131</v>
      </c>
      <c r="P388" s="9">
        <v>458739.74673491402</v>
      </c>
      <c r="Q388" s="9">
        <v>1</v>
      </c>
    </row>
    <row r="389" spans="1:17" hidden="1" x14ac:dyDescent="0.25">
      <c r="A389" s="9" t="s">
        <v>124</v>
      </c>
      <c r="B389" s="9" t="s">
        <v>141</v>
      </c>
      <c r="C389" s="9" t="s">
        <v>142</v>
      </c>
      <c r="D389" s="9" t="s">
        <v>253</v>
      </c>
      <c r="E389" s="9">
        <v>2010</v>
      </c>
      <c r="F389" s="9" t="s">
        <v>253</v>
      </c>
      <c r="G389" s="9" t="s">
        <v>253</v>
      </c>
      <c r="H389" s="10">
        <v>40179</v>
      </c>
      <c r="K389" s="9" t="s">
        <v>143</v>
      </c>
      <c r="L389" s="9" t="s">
        <v>142</v>
      </c>
      <c r="M389" s="9" t="s">
        <v>142</v>
      </c>
      <c r="N389" s="9" t="s">
        <v>142</v>
      </c>
      <c r="O389" s="9" t="s">
        <v>131</v>
      </c>
      <c r="P389" s="9">
        <v>0</v>
      </c>
      <c r="Q389" s="9">
        <v>1</v>
      </c>
    </row>
    <row r="390" spans="1:17" hidden="1" x14ac:dyDescent="0.25">
      <c r="A390" s="9" t="s">
        <v>124</v>
      </c>
      <c r="B390" s="9" t="s">
        <v>141</v>
      </c>
      <c r="C390" s="9" t="s">
        <v>144</v>
      </c>
      <c r="D390" s="9" t="s">
        <v>253</v>
      </c>
      <c r="E390" s="9">
        <v>2010</v>
      </c>
      <c r="F390" s="9" t="s">
        <v>253</v>
      </c>
      <c r="G390" s="9" t="s">
        <v>253</v>
      </c>
      <c r="H390" s="10">
        <v>40179</v>
      </c>
      <c r="K390" s="9" t="s">
        <v>145</v>
      </c>
      <c r="L390" s="9" t="s">
        <v>144</v>
      </c>
      <c r="M390" s="9" t="s">
        <v>144</v>
      </c>
      <c r="N390" s="9" t="s">
        <v>144</v>
      </c>
      <c r="O390" s="9" t="s">
        <v>131</v>
      </c>
      <c r="P390" s="9">
        <v>0</v>
      </c>
      <c r="Q390" s="9">
        <v>1</v>
      </c>
    </row>
    <row r="391" spans="1:17" hidden="1" x14ac:dyDescent="0.25">
      <c r="A391" s="9" t="s">
        <v>124</v>
      </c>
      <c r="B391" s="9" t="s">
        <v>141</v>
      </c>
      <c r="C391" s="9" t="s">
        <v>146</v>
      </c>
      <c r="D391" s="9" t="s">
        <v>253</v>
      </c>
      <c r="E391" s="9">
        <v>2010</v>
      </c>
      <c r="F391" s="9" t="s">
        <v>253</v>
      </c>
      <c r="G391" s="9" t="s">
        <v>253</v>
      </c>
      <c r="H391" s="10">
        <v>40179</v>
      </c>
      <c r="K391" s="9" t="s">
        <v>147</v>
      </c>
      <c r="L391" s="9" t="s">
        <v>146</v>
      </c>
      <c r="M391" s="9" t="s">
        <v>146</v>
      </c>
      <c r="N391" s="9" t="s">
        <v>146</v>
      </c>
      <c r="O391" s="9" t="s">
        <v>131</v>
      </c>
      <c r="P391" s="9">
        <v>2463462.7993748002</v>
      </c>
      <c r="Q391" s="9">
        <v>1</v>
      </c>
    </row>
    <row r="392" spans="1:17" hidden="1" x14ac:dyDescent="0.25">
      <c r="A392" s="9" t="s">
        <v>124</v>
      </c>
      <c r="B392" s="9" t="s">
        <v>141</v>
      </c>
      <c r="C392" s="9" t="s">
        <v>148</v>
      </c>
      <c r="D392" s="9" t="s">
        <v>253</v>
      </c>
      <c r="E392" s="9">
        <v>2010</v>
      </c>
      <c r="F392" s="9" t="s">
        <v>253</v>
      </c>
      <c r="G392" s="9" t="s">
        <v>253</v>
      </c>
      <c r="H392" s="10">
        <v>40179</v>
      </c>
      <c r="K392" s="9" t="s">
        <v>149</v>
      </c>
      <c r="L392" s="9" t="s">
        <v>148</v>
      </c>
      <c r="M392" s="9" t="s">
        <v>148</v>
      </c>
      <c r="N392" s="9" t="s">
        <v>148</v>
      </c>
      <c r="O392" s="9" t="s">
        <v>131</v>
      </c>
      <c r="P392" s="9">
        <v>0</v>
      </c>
      <c r="Q392" s="9">
        <v>1</v>
      </c>
    </row>
    <row r="393" spans="1:17" x14ac:dyDescent="0.25">
      <c r="A393" s="9" t="s">
        <v>124</v>
      </c>
      <c r="B393" s="9" t="s">
        <v>261</v>
      </c>
      <c r="C393" s="9" t="s">
        <v>263</v>
      </c>
      <c r="D393" s="9" t="s">
        <v>253</v>
      </c>
      <c r="E393" s="9">
        <v>2010</v>
      </c>
      <c r="F393" s="9" t="s">
        <v>253</v>
      </c>
      <c r="G393" s="9" t="s">
        <v>253</v>
      </c>
      <c r="H393" s="10">
        <v>40179</v>
      </c>
      <c r="I393" s="9" t="s">
        <v>261</v>
      </c>
      <c r="K393" s="9" t="s">
        <v>264</v>
      </c>
      <c r="L393" s="9" t="s">
        <v>263</v>
      </c>
      <c r="M393" s="9" t="s">
        <v>263</v>
      </c>
      <c r="N393" s="9" t="s">
        <v>263</v>
      </c>
      <c r="O393" s="9" t="s">
        <v>131</v>
      </c>
      <c r="P393" s="9">
        <v>-5528194.2326427503</v>
      </c>
      <c r="Q393" s="9">
        <v>1</v>
      </c>
    </row>
    <row r="394" spans="1:17" x14ac:dyDescent="0.25">
      <c r="A394" s="9" t="s">
        <v>124</v>
      </c>
      <c r="B394" s="9" t="s">
        <v>150</v>
      </c>
      <c r="C394" s="9" t="s">
        <v>265</v>
      </c>
      <c r="D394" s="9" t="s">
        <v>253</v>
      </c>
      <c r="E394" s="9">
        <v>2010</v>
      </c>
      <c r="F394" s="9" t="s">
        <v>253</v>
      </c>
      <c r="G394" s="9" t="s">
        <v>253</v>
      </c>
      <c r="H394" s="10">
        <v>40179</v>
      </c>
      <c r="I394" s="9" t="s">
        <v>152</v>
      </c>
      <c r="K394" s="9" t="s">
        <v>265</v>
      </c>
      <c r="L394" s="9" t="s">
        <v>265</v>
      </c>
      <c r="M394" s="9" t="s">
        <v>265</v>
      </c>
      <c r="N394" s="9" t="s">
        <v>265</v>
      </c>
      <c r="O394" s="9" t="s">
        <v>131</v>
      </c>
      <c r="P394" s="9">
        <v>0</v>
      </c>
      <c r="Q394" s="9">
        <v>1</v>
      </c>
    </row>
    <row r="395" spans="1:17" x14ac:dyDescent="0.25">
      <c r="A395" s="9" t="s">
        <v>124</v>
      </c>
      <c r="B395" s="9" t="s">
        <v>150</v>
      </c>
      <c r="C395" s="9" t="s">
        <v>151</v>
      </c>
      <c r="D395" s="9" t="s">
        <v>253</v>
      </c>
      <c r="E395" s="9">
        <v>2010</v>
      </c>
      <c r="F395" s="9" t="s">
        <v>253</v>
      </c>
      <c r="G395" s="9" t="s">
        <v>253</v>
      </c>
      <c r="H395" s="10">
        <v>40179</v>
      </c>
      <c r="I395" s="9" t="s">
        <v>152</v>
      </c>
      <c r="K395" s="9" t="s">
        <v>151</v>
      </c>
      <c r="L395" s="9" t="s">
        <v>151</v>
      </c>
      <c r="M395" s="9" t="s">
        <v>151</v>
      </c>
      <c r="N395" s="9" t="s">
        <v>153</v>
      </c>
      <c r="O395" s="9" t="s">
        <v>131</v>
      </c>
      <c r="P395" s="9">
        <v>0</v>
      </c>
      <c r="Q395" s="9">
        <v>1</v>
      </c>
    </row>
    <row r="396" spans="1:17" x14ac:dyDescent="0.25">
      <c r="A396" s="9" t="s">
        <v>124</v>
      </c>
      <c r="B396" s="9" t="s">
        <v>150</v>
      </c>
      <c r="C396" s="9" t="s">
        <v>157</v>
      </c>
      <c r="D396" s="9" t="s">
        <v>253</v>
      </c>
      <c r="E396" s="9">
        <v>2010</v>
      </c>
      <c r="F396" s="9" t="s">
        <v>253</v>
      </c>
      <c r="G396" s="9" t="s">
        <v>253</v>
      </c>
      <c r="H396" s="10">
        <v>40179</v>
      </c>
      <c r="I396" s="9" t="s">
        <v>152</v>
      </c>
      <c r="K396" s="9" t="s">
        <v>157</v>
      </c>
      <c r="L396" s="9" t="s">
        <v>157</v>
      </c>
      <c r="M396" s="9" t="s">
        <v>157</v>
      </c>
      <c r="N396" s="9" t="s">
        <v>153</v>
      </c>
      <c r="O396" s="9" t="s">
        <v>131</v>
      </c>
      <c r="P396" s="9">
        <v>0</v>
      </c>
      <c r="Q396" s="9">
        <v>1</v>
      </c>
    </row>
    <row r="397" spans="1:17" x14ac:dyDescent="0.25">
      <c r="A397" s="9" t="s">
        <v>124</v>
      </c>
      <c r="B397" s="9" t="s">
        <v>150</v>
      </c>
      <c r="C397" s="9" t="s">
        <v>158</v>
      </c>
      <c r="D397" s="9" t="s">
        <v>253</v>
      </c>
      <c r="E397" s="9">
        <v>2010</v>
      </c>
      <c r="F397" s="9" t="s">
        <v>253</v>
      </c>
      <c r="G397" s="9" t="s">
        <v>253</v>
      </c>
      <c r="H397" s="10">
        <v>40179</v>
      </c>
      <c r="I397" s="9" t="s">
        <v>152</v>
      </c>
      <c r="K397" s="9" t="s">
        <v>266</v>
      </c>
      <c r="L397" s="9" t="s">
        <v>158</v>
      </c>
      <c r="M397" s="9" t="s">
        <v>158</v>
      </c>
      <c r="N397" s="9" t="s">
        <v>153</v>
      </c>
      <c r="O397" s="9" t="s">
        <v>131</v>
      </c>
      <c r="P397" s="9">
        <v>0</v>
      </c>
      <c r="Q397" s="9">
        <v>1</v>
      </c>
    </row>
    <row r="398" spans="1:17" hidden="1" x14ac:dyDescent="0.25">
      <c r="A398" s="9" t="s">
        <v>162</v>
      </c>
      <c r="B398" s="9" t="s">
        <v>267</v>
      </c>
      <c r="C398" s="9" t="s">
        <v>228</v>
      </c>
      <c r="D398" s="9" t="s">
        <v>253</v>
      </c>
      <c r="E398" s="9">
        <v>2010</v>
      </c>
      <c r="F398" s="9" t="s">
        <v>253</v>
      </c>
      <c r="G398" s="9" t="s">
        <v>253</v>
      </c>
      <c r="H398" s="10">
        <v>40179</v>
      </c>
      <c r="K398" s="9" t="s">
        <v>268</v>
      </c>
      <c r="L398" s="9" t="s">
        <v>228</v>
      </c>
      <c r="M398" s="9" t="s">
        <v>228</v>
      </c>
      <c r="N398" s="9" t="s">
        <v>228</v>
      </c>
      <c r="O398" s="9" t="s">
        <v>131</v>
      </c>
      <c r="P398" s="9">
        <v>92798.410747982998</v>
      </c>
      <c r="Q398" s="9">
        <v>1</v>
      </c>
    </row>
    <row r="399" spans="1:17" hidden="1" x14ac:dyDescent="0.25">
      <c r="A399" s="9" t="s">
        <v>162</v>
      </c>
      <c r="B399" s="9" t="s">
        <v>141</v>
      </c>
      <c r="C399" s="9" t="s">
        <v>142</v>
      </c>
      <c r="D399" s="9" t="s">
        <v>253</v>
      </c>
      <c r="E399" s="9">
        <v>2010</v>
      </c>
      <c r="F399" s="9" t="s">
        <v>269</v>
      </c>
      <c r="G399" s="9" t="s">
        <v>253</v>
      </c>
      <c r="H399" s="10">
        <v>40179</v>
      </c>
      <c r="K399" s="9" t="s">
        <v>143</v>
      </c>
      <c r="L399" s="9" t="s">
        <v>142</v>
      </c>
      <c r="M399" s="9" t="s">
        <v>142</v>
      </c>
      <c r="N399" s="9" t="s">
        <v>142</v>
      </c>
      <c r="O399" s="9" t="s">
        <v>131</v>
      </c>
      <c r="P399" s="9">
        <v>0</v>
      </c>
      <c r="Q399" s="9">
        <v>1</v>
      </c>
    </row>
    <row r="400" spans="1:17" hidden="1" x14ac:dyDescent="0.25">
      <c r="A400" s="9" t="s">
        <v>162</v>
      </c>
      <c r="B400" s="9" t="s">
        <v>141</v>
      </c>
      <c r="C400" s="9" t="s">
        <v>142</v>
      </c>
      <c r="D400" s="9" t="s">
        <v>253</v>
      </c>
      <c r="E400" s="9">
        <v>2010</v>
      </c>
      <c r="F400" s="9" t="s">
        <v>253</v>
      </c>
      <c r="G400" s="9" t="s">
        <v>253</v>
      </c>
      <c r="H400" s="10">
        <v>40179</v>
      </c>
      <c r="K400" s="9" t="s">
        <v>143</v>
      </c>
      <c r="L400" s="9" t="s">
        <v>142</v>
      </c>
      <c r="M400" s="9" t="s">
        <v>142</v>
      </c>
      <c r="N400" s="9" t="s">
        <v>142</v>
      </c>
      <c r="O400" s="9" t="s">
        <v>131</v>
      </c>
      <c r="P400" s="9">
        <v>95497.320566056005</v>
      </c>
      <c r="Q400" s="9">
        <v>1</v>
      </c>
    </row>
    <row r="401" spans="1:17" hidden="1" x14ac:dyDescent="0.25">
      <c r="A401" s="9" t="s">
        <v>162</v>
      </c>
      <c r="B401" s="9" t="s">
        <v>141</v>
      </c>
      <c r="C401" s="9" t="s">
        <v>270</v>
      </c>
      <c r="D401" s="9" t="s">
        <v>253</v>
      </c>
      <c r="E401" s="9">
        <v>2010</v>
      </c>
      <c r="F401" s="9" t="s">
        <v>253</v>
      </c>
      <c r="G401" s="9" t="s">
        <v>253</v>
      </c>
      <c r="H401" s="10">
        <v>40179</v>
      </c>
      <c r="K401" s="9" t="s">
        <v>271</v>
      </c>
      <c r="L401" s="9" t="s">
        <v>270</v>
      </c>
      <c r="M401" s="9" t="s">
        <v>270</v>
      </c>
      <c r="N401" s="9" t="s">
        <v>270</v>
      </c>
      <c r="O401" s="9" t="s">
        <v>131</v>
      </c>
      <c r="P401" s="9">
        <v>1197.679738562</v>
      </c>
      <c r="Q401" s="9">
        <v>1</v>
      </c>
    </row>
    <row r="402" spans="1:17" hidden="1" x14ac:dyDescent="0.25">
      <c r="A402" s="9" t="s">
        <v>162</v>
      </c>
      <c r="B402" s="9" t="s">
        <v>141</v>
      </c>
      <c r="C402" s="9" t="s">
        <v>144</v>
      </c>
      <c r="D402" s="9" t="s">
        <v>253</v>
      </c>
      <c r="E402" s="9">
        <v>2010</v>
      </c>
      <c r="F402" s="9" t="s">
        <v>269</v>
      </c>
      <c r="G402" s="9" t="s">
        <v>253</v>
      </c>
      <c r="H402" s="10">
        <v>40179</v>
      </c>
      <c r="K402" s="9" t="s">
        <v>145</v>
      </c>
      <c r="L402" s="9" t="s">
        <v>144</v>
      </c>
      <c r="M402" s="9" t="s">
        <v>144</v>
      </c>
      <c r="N402" s="9" t="s">
        <v>144</v>
      </c>
      <c r="O402" s="9" t="s">
        <v>131</v>
      </c>
      <c r="P402" s="9">
        <v>0</v>
      </c>
      <c r="Q402" s="9">
        <v>1</v>
      </c>
    </row>
    <row r="403" spans="1:17" hidden="1" x14ac:dyDescent="0.25">
      <c r="A403" s="9" t="s">
        <v>162</v>
      </c>
      <c r="B403" s="9" t="s">
        <v>141</v>
      </c>
      <c r="C403" s="9" t="s">
        <v>144</v>
      </c>
      <c r="D403" s="9" t="s">
        <v>253</v>
      </c>
      <c r="E403" s="9">
        <v>2010</v>
      </c>
      <c r="F403" s="9" t="s">
        <v>253</v>
      </c>
      <c r="G403" s="9" t="s">
        <v>253</v>
      </c>
      <c r="H403" s="10">
        <v>40179</v>
      </c>
      <c r="K403" s="9" t="s">
        <v>145</v>
      </c>
      <c r="L403" s="9" t="s">
        <v>144</v>
      </c>
      <c r="M403" s="9" t="s">
        <v>144</v>
      </c>
      <c r="N403" s="9" t="s">
        <v>144</v>
      </c>
      <c r="O403" s="9" t="s">
        <v>131</v>
      </c>
      <c r="P403" s="9">
        <v>4977613.79416674</v>
      </c>
      <c r="Q403" s="9">
        <v>1</v>
      </c>
    </row>
    <row r="404" spans="1:17" hidden="1" x14ac:dyDescent="0.25">
      <c r="A404" s="9" t="s">
        <v>162</v>
      </c>
      <c r="B404" s="9" t="s">
        <v>141</v>
      </c>
      <c r="C404" s="9" t="s">
        <v>146</v>
      </c>
      <c r="D404" s="9" t="s">
        <v>253</v>
      </c>
      <c r="E404" s="9">
        <v>2010</v>
      </c>
      <c r="F404" s="9" t="s">
        <v>269</v>
      </c>
      <c r="G404" s="9" t="s">
        <v>253</v>
      </c>
      <c r="H404" s="10">
        <v>40179</v>
      </c>
      <c r="K404" s="9" t="s">
        <v>147</v>
      </c>
      <c r="L404" s="9" t="s">
        <v>146</v>
      </c>
      <c r="M404" s="9" t="s">
        <v>146</v>
      </c>
      <c r="N404" s="9" t="s">
        <v>146</v>
      </c>
      <c r="O404" s="9" t="s">
        <v>131</v>
      </c>
      <c r="P404" s="9">
        <v>0</v>
      </c>
      <c r="Q404" s="9">
        <v>1</v>
      </c>
    </row>
    <row r="405" spans="1:17" hidden="1" x14ac:dyDescent="0.25">
      <c r="A405" s="9" t="s">
        <v>162</v>
      </c>
      <c r="B405" s="9" t="s">
        <v>141</v>
      </c>
      <c r="C405" s="9" t="s">
        <v>146</v>
      </c>
      <c r="D405" s="9" t="s">
        <v>253</v>
      </c>
      <c r="E405" s="9">
        <v>2010</v>
      </c>
      <c r="F405" s="9" t="s">
        <v>253</v>
      </c>
      <c r="G405" s="9" t="s">
        <v>253</v>
      </c>
      <c r="H405" s="10">
        <v>40179</v>
      </c>
      <c r="K405" s="9" t="s">
        <v>147</v>
      </c>
      <c r="L405" s="9" t="s">
        <v>146</v>
      </c>
      <c r="M405" s="9" t="s">
        <v>146</v>
      </c>
      <c r="N405" s="9" t="s">
        <v>146</v>
      </c>
      <c r="O405" s="9" t="s">
        <v>131</v>
      </c>
      <c r="P405" s="9">
        <v>563465.398765872</v>
      </c>
      <c r="Q405" s="9">
        <v>1</v>
      </c>
    </row>
    <row r="406" spans="1:17" hidden="1" x14ac:dyDescent="0.25">
      <c r="A406" s="9" t="s">
        <v>162</v>
      </c>
      <c r="B406" s="9" t="s">
        <v>141</v>
      </c>
      <c r="C406" s="9" t="s">
        <v>148</v>
      </c>
      <c r="D406" s="9" t="s">
        <v>253</v>
      </c>
      <c r="E406" s="9">
        <v>2010</v>
      </c>
      <c r="F406" s="9" t="s">
        <v>269</v>
      </c>
      <c r="G406" s="9" t="s">
        <v>253</v>
      </c>
      <c r="H406" s="10">
        <v>40179</v>
      </c>
      <c r="K406" s="9" t="s">
        <v>149</v>
      </c>
      <c r="L406" s="9" t="s">
        <v>148</v>
      </c>
      <c r="M406" s="9" t="s">
        <v>148</v>
      </c>
      <c r="N406" s="9" t="s">
        <v>148</v>
      </c>
      <c r="O406" s="9" t="s">
        <v>131</v>
      </c>
      <c r="P406" s="9">
        <v>0</v>
      </c>
      <c r="Q406" s="9">
        <v>1</v>
      </c>
    </row>
    <row r="407" spans="1:17" hidden="1" x14ac:dyDescent="0.25">
      <c r="A407" s="9" t="s">
        <v>162</v>
      </c>
      <c r="B407" s="9" t="s">
        <v>141</v>
      </c>
      <c r="C407" s="9" t="s">
        <v>148</v>
      </c>
      <c r="D407" s="9" t="s">
        <v>253</v>
      </c>
      <c r="E407" s="9">
        <v>2010</v>
      </c>
      <c r="F407" s="9" t="s">
        <v>253</v>
      </c>
      <c r="G407" s="9" t="s">
        <v>253</v>
      </c>
      <c r="H407" s="10">
        <v>40179</v>
      </c>
      <c r="K407" s="9" t="s">
        <v>149</v>
      </c>
      <c r="L407" s="9" t="s">
        <v>148</v>
      </c>
      <c r="M407" s="9" t="s">
        <v>148</v>
      </c>
      <c r="N407" s="9" t="s">
        <v>148</v>
      </c>
      <c r="O407" s="9" t="s">
        <v>131</v>
      </c>
      <c r="P407" s="9">
        <v>0</v>
      </c>
      <c r="Q407" s="9">
        <v>1</v>
      </c>
    </row>
    <row r="408" spans="1:17" hidden="1" x14ac:dyDescent="0.25">
      <c r="A408" s="9" t="s">
        <v>163</v>
      </c>
      <c r="B408" s="9" t="s">
        <v>141</v>
      </c>
      <c r="C408" s="9" t="s">
        <v>142</v>
      </c>
      <c r="D408" s="9" t="s">
        <v>253</v>
      </c>
      <c r="E408" s="9">
        <v>2010</v>
      </c>
      <c r="F408" s="9" t="s">
        <v>269</v>
      </c>
      <c r="G408" s="9" t="s">
        <v>253</v>
      </c>
      <c r="H408" s="10">
        <v>40179</v>
      </c>
      <c r="I408" s="9" t="s">
        <v>164</v>
      </c>
      <c r="K408" s="9" t="s">
        <v>143</v>
      </c>
      <c r="L408" s="9" t="s">
        <v>142</v>
      </c>
      <c r="M408" s="9" t="s">
        <v>142</v>
      </c>
      <c r="N408" s="9" t="s">
        <v>142</v>
      </c>
      <c r="O408" s="9" t="s">
        <v>131</v>
      </c>
      <c r="P408" s="9">
        <v>0</v>
      </c>
      <c r="Q408" s="9">
        <v>1</v>
      </c>
    </row>
    <row r="409" spans="1:17" hidden="1" x14ac:dyDescent="0.25">
      <c r="A409" s="9" t="s">
        <v>163</v>
      </c>
      <c r="B409" s="9" t="s">
        <v>141</v>
      </c>
      <c r="C409" s="9" t="s">
        <v>142</v>
      </c>
      <c r="D409" s="9" t="s">
        <v>253</v>
      </c>
      <c r="E409" s="9">
        <v>2010</v>
      </c>
      <c r="F409" s="9" t="s">
        <v>253</v>
      </c>
      <c r="G409" s="9" t="s">
        <v>253</v>
      </c>
      <c r="H409" s="10">
        <v>40179</v>
      </c>
      <c r="I409" s="9" t="s">
        <v>164</v>
      </c>
      <c r="K409" s="9" t="s">
        <v>143</v>
      </c>
      <c r="L409" s="9" t="s">
        <v>142</v>
      </c>
      <c r="M409" s="9" t="s">
        <v>142</v>
      </c>
      <c r="N409" s="9" t="s">
        <v>142</v>
      </c>
      <c r="O409" s="9" t="s">
        <v>131</v>
      </c>
      <c r="P409" s="9">
        <v>32532374.9006407</v>
      </c>
      <c r="Q409" s="9">
        <v>1</v>
      </c>
    </row>
    <row r="410" spans="1:17" hidden="1" x14ac:dyDescent="0.25">
      <c r="A410" s="9" t="s">
        <v>163</v>
      </c>
      <c r="B410" s="9" t="s">
        <v>141</v>
      </c>
      <c r="C410" s="9" t="s">
        <v>272</v>
      </c>
      <c r="D410" s="9" t="s">
        <v>253</v>
      </c>
      <c r="E410" s="9">
        <v>2010</v>
      </c>
      <c r="F410" s="9" t="s">
        <v>253</v>
      </c>
      <c r="G410" s="9" t="s">
        <v>253</v>
      </c>
      <c r="H410" s="10">
        <v>40179</v>
      </c>
      <c r="I410" s="9" t="s">
        <v>164</v>
      </c>
      <c r="K410" s="9" t="s">
        <v>273</v>
      </c>
      <c r="L410" s="9" t="s">
        <v>272</v>
      </c>
      <c r="M410" s="9" t="s">
        <v>272</v>
      </c>
      <c r="N410" s="9" t="s">
        <v>272</v>
      </c>
      <c r="O410" s="9" t="s">
        <v>131</v>
      </c>
      <c r="P410" s="9">
        <v>6447.3442213939998</v>
      </c>
      <c r="Q410" s="9">
        <v>1</v>
      </c>
    </row>
    <row r="411" spans="1:17" hidden="1" x14ac:dyDescent="0.25">
      <c r="A411" s="9" t="s">
        <v>163</v>
      </c>
      <c r="B411" s="9" t="s">
        <v>141</v>
      </c>
      <c r="C411" s="9" t="s">
        <v>166</v>
      </c>
      <c r="D411" s="9" t="s">
        <v>253</v>
      </c>
      <c r="E411" s="9">
        <v>2010</v>
      </c>
      <c r="F411" s="9" t="s">
        <v>269</v>
      </c>
      <c r="G411" s="9" t="s">
        <v>253</v>
      </c>
      <c r="H411" s="10">
        <v>40179</v>
      </c>
      <c r="I411" s="9" t="s">
        <v>167</v>
      </c>
      <c r="K411" s="9" t="s">
        <v>168</v>
      </c>
      <c r="L411" s="9" t="s">
        <v>166</v>
      </c>
      <c r="M411" s="9" t="s">
        <v>166</v>
      </c>
      <c r="N411" s="9" t="s">
        <v>166</v>
      </c>
      <c r="O411" s="9" t="s">
        <v>131</v>
      </c>
      <c r="P411" s="9">
        <v>0</v>
      </c>
      <c r="Q411" s="9">
        <v>1</v>
      </c>
    </row>
    <row r="412" spans="1:17" hidden="1" x14ac:dyDescent="0.25">
      <c r="A412" s="9" t="s">
        <v>163</v>
      </c>
      <c r="B412" s="9" t="s">
        <v>141</v>
      </c>
      <c r="C412" s="9" t="s">
        <v>166</v>
      </c>
      <c r="D412" s="9" t="s">
        <v>253</v>
      </c>
      <c r="E412" s="9">
        <v>2010</v>
      </c>
      <c r="F412" s="9" t="s">
        <v>253</v>
      </c>
      <c r="G412" s="9" t="s">
        <v>253</v>
      </c>
      <c r="H412" s="10">
        <v>40179</v>
      </c>
      <c r="I412" s="9" t="s">
        <v>167</v>
      </c>
      <c r="K412" s="9" t="s">
        <v>168</v>
      </c>
      <c r="L412" s="9" t="s">
        <v>166</v>
      </c>
      <c r="M412" s="9" t="s">
        <v>166</v>
      </c>
      <c r="N412" s="9" t="s">
        <v>166</v>
      </c>
      <c r="O412" s="9" t="s">
        <v>131</v>
      </c>
      <c r="P412" s="9">
        <v>13697318.7953791</v>
      </c>
      <c r="Q412" s="9">
        <v>1</v>
      </c>
    </row>
    <row r="413" spans="1:17" hidden="1" x14ac:dyDescent="0.25">
      <c r="A413" s="9" t="s">
        <v>163</v>
      </c>
      <c r="B413" s="9" t="s">
        <v>141</v>
      </c>
      <c r="C413" s="9" t="s">
        <v>144</v>
      </c>
      <c r="D413" s="9" t="s">
        <v>253</v>
      </c>
      <c r="E413" s="9">
        <v>2010</v>
      </c>
      <c r="F413" s="9" t="s">
        <v>269</v>
      </c>
      <c r="G413" s="9" t="s">
        <v>253</v>
      </c>
      <c r="H413" s="10">
        <v>40179</v>
      </c>
      <c r="I413" s="9" t="s">
        <v>164</v>
      </c>
      <c r="K413" s="9" t="s">
        <v>145</v>
      </c>
      <c r="L413" s="9" t="s">
        <v>144</v>
      </c>
      <c r="M413" s="9" t="s">
        <v>144</v>
      </c>
      <c r="N413" s="9" t="s">
        <v>144</v>
      </c>
      <c r="O413" s="9" t="s">
        <v>131</v>
      </c>
      <c r="P413" s="9">
        <v>0</v>
      </c>
      <c r="Q413" s="9">
        <v>1</v>
      </c>
    </row>
    <row r="414" spans="1:17" hidden="1" x14ac:dyDescent="0.25">
      <c r="A414" s="9" t="s">
        <v>163</v>
      </c>
      <c r="B414" s="9" t="s">
        <v>141</v>
      </c>
      <c r="C414" s="9" t="s">
        <v>144</v>
      </c>
      <c r="D414" s="9" t="s">
        <v>253</v>
      </c>
      <c r="E414" s="9">
        <v>2010</v>
      </c>
      <c r="F414" s="9" t="s">
        <v>253</v>
      </c>
      <c r="G414" s="9" t="s">
        <v>253</v>
      </c>
      <c r="H414" s="10">
        <v>40179</v>
      </c>
      <c r="I414" s="9" t="s">
        <v>164</v>
      </c>
      <c r="K414" s="9" t="s">
        <v>145</v>
      </c>
      <c r="L414" s="9" t="s">
        <v>144</v>
      </c>
      <c r="M414" s="9" t="s">
        <v>144</v>
      </c>
      <c r="N414" s="9" t="s">
        <v>144</v>
      </c>
      <c r="O414" s="9" t="s">
        <v>131</v>
      </c>
      <c r="P414" s="9">
        <v>2427376.5718930298</v>
      </c>
      <c r="Q414" s="9">
        <v>1</v>
      </c>
    </row>
    <row r="415" spans="1:17" hidden="1" x14ac:dyDescent="0.25">
      <c r="A415" s="9" t="s">
        <v>163</v>
      </c>
      <c r="B415" s="9" t="s">
        <v>141</v>
      </c>
      <c r="C415" s="9" t="s">
        <v>146</v>
      </c>
      <c r="D415" s="9" t="s">
        <v>253</v>
      </c>
      <c r="E415" s="9">
        <v>2010</v>
      </c>
      <c r="F415" s="9" t="s">
        <v>269</v>
      </c>
      <c r="G415" s="9" t="s">
        <v>253</v>
      </c>
      <c r="H415" s="10">
        <v>40179</v>
      </c>
      <c r="I415" s="9" t="s">
        <v>164</v>
      </c>
      <c r="K415" s="9" t="s">
        <v>147</v>
      </c>
      <c r="L415" s="9" t="s">
        <v>146</v>
      </c>
      <c r="M415" s="9" t="s">
        <v>146</v>
      </c>
      <c r="N415" s="9" t="s">
        <v>146</v>
      </c>
      <c r="O415" s="9" t="s">
        <v>131</v>
      </c>
      <c r="P415" s="9">
        <v>0</v>
      </c>
      <c r="Q415" s="9">
        <v>1</v>
      </c>
    </row>
    <row r="416" spans="1:17" hidden="1" x14ac:dyDescent="0.25">
      <c r="A416" s="9" t="s">
        <v>163</v>
      </c>
      <c r="B416" s="9" t="s">
        <v>141</v>
      </c>
      <c r="C416" s="9" t="s">
        <v>146</v>
      </c>
      <c r="D416" s="9" t="s">
        <v>253</v>
      </c>
      <c r="E416" s="9">
        <v>2010</v>
      </c>
      <c r="F416" s="9" t="s">
        <v>253</v>
      </c>
      <c r="G416" s="9" t="s">
        <v>253</v>
      </c>
      <c r="H416" s="10">
        <v>40179</v>
      </c>
      <c r="I416" s="9" t="s">
        <v>164</v>
      </c>
      <c r="K416" s="9" t="s">
        <v>147</v>
      </c>
      <c r="L416" s="9" t="s">
        <v>146</v>
      </c>
      <c r="M416" s="9" t="s">
        <v>146</v>
      </c>
      <c r="N416" s="9" t="s">
        <v>146</v>
      </c>
      <c r="O416" s="9" t="s">
        <v>131</v>
      </c>
      <c r="P416" s="9">
        <v>70569.050772211995</v>
      </c>
      <c r="Q416" s="9">
        <v>1</v>
      </c>
    </row>
    <row r="417" spans="1:17" hidden="1" x14ac:dyDescent="0.25">
      <c r="A417" s="9" t="s">
        <v>163</v>
      </c>
      <c r="B417" s="9" t="s">
        <v>141</v>
      </c>
      <c r="C417" s="9" t="s">
        <v>148</v>
      </c>
      <c r="D417" s="9" t="s">
        <v>253</v>
      </c>
      <c r="E417" s="9">
        <v>2010</v>
      </c>
      <c r="F417" s="9" t="s">
        <v>269</v>
      </c>
      <c r="G417" s="9" t="s">
        <v>253</v>
      </c>
      <c r="H417" s="10">
        <v>40179</v>
      </c>
      <c r="I417" s="9" t="s">
        <v>164</v>
      </c>
      <c r="K417" s="9" t="s">
        <v>149</v>
      </c>
      <c r="L417" s="9" t="s">
        <v>148</v>
      </c>
      <c r="M417" s="9" t="s">
        <v>148</v>
      </c>
      <c r="N417" s="9" t="s">
        <v>148</v>
      </c>
      <c r="O417" s="9" t="s">
        <v>131</v>
      </c>
      <c r="P417" s="9">
        <v>0</v>
      </c>
      <c r="Q417" s="9">
        <v>1</v>
      </c>
    </row>
    <row r="418" spans="1:17" hidden="1" x14ac:dyDescent="0.25">
      <c r="A418" s="9" t="s">
        <v>163</v>
      </c>
      <c r="B418" s="9" t="s">
        <v>141</v>
      </c>
      <c r="C418" s="9" t="s">
        <v>148</v>
      </c>
      <c r="D418" s="9" t="s">
        <v>253</v>
      </c>
      <c r="E418" s="9">
        <v>2010</v>
      </c>
      <c r="F418" s="9" t="s">
        <v>253</v>
      </c>
      <c r="G418" s="9" t="s">
        <v>253</v>
      </c>
      <c r="H418" s="10">
        <v>40179</v>
      </c>
      <c r="I418" s="9" t="s">
        <v>164</v>
      </c>
      <c r="K418" s="9" t="s">
        <v>149</v>
      </c>
      <c r="L418" s="9" t="s">
        <v>148</v>
      </c>
      <c r="M418" s="9" t="s">
        <v>148</v>
      </c>
      <c r="N418" s="9" t="s">
        <v>148</v>
      </c>
      <c r="O418" s="9" t="s">
        <v>131</v>
      </c>
      <c r="P418" s="9">
        <v>553469.956701166</v>
      </c>
      <c r="Q418" s="9">
        <v>1</v>
      </c>
    </row>
    <row r="419" spans="1:17" hidden="1" x14ac:dyDescent="0.25">
      <c r="A419" s="9" t="s">
        <v>170</v>
      </c>
      <c r="B419" s="9" t="s">
        <v>141</v>
      </c>
      <c r="C419" s="9" t="s">
        <v>142</v>
      </c>
      <c r="D419" s="9" t="s">
        <v>253</v>
      </c>
      <c r="E419" s="9">
        <v>2010</v>
      </c>
      <c r="F419" s="9" t="s">
        <v>269</v>
      </c>
      <c r="G419" s="9" t="s">
        <v>253</v>
      </c>
      <c r="H419" s="10">
        <v>40179</v>
      </c>
      <c r="K419" s="9" t="s">
        <v>143</v>
      </c>
      <c r="L419" s="9" t="s">
        <v>142</v>
      </c>
      <c r="M419" s="9" t="s">
        <v>142</v>
      </c>
      <c r="N419" s="9" t="s">
        <v>142</v>
      </c>
      <c r="O419" s="9" t="s">
        <v>131</v>
      </c>
      <c r="P419" s="9">
        <v>0</v>
      </c>
      <c r="Q419" s="9">
        <v>1</v>
      </c>
    </row>
    <row r="420" spans="1:17" hidden="1" x14ac:dyDescent="0.25">
      <c r="A420" s="9" t="s">
        <v>170</v>
      </c>
      <c r="B420" s="9" t="s">
        <v>141</v>
      </c>
      <c r="C420" s="9" t="s">
        <v>142</v>
      </c>
      <c r="D420" s="9" t="s">
        <v>253</v>
      </c>
      <c r="E420" s="9">
        <v>2010</v>
      </c>
      <c r="F420" s="9" t="s">
        <v>253</v>
      </c>
      <c r="G420" s="9" t="s">
        <v>253</v>
      </c>
      <c r="H420" s="10">
        <v>40179</v>
      </c>
      <c r="K420" s="9" t="s">
        <v>143</v>
      </c>
      <c r="L420" s="9" t="s">
        <v>142</v>
      </c>
      <c r="M420" s="9" t="s">
        <v>142</v>
      </c>
      <c r="N420" s="9" t="s">
        <v>142</v>
      </c>
      <c r="O420" s="9" t="s">
        <v>131</v>
      </c>
      <c r="P420" s="9">
        <v>2276218.0658279201</v>
      </c>
      <c r="Q420" s="9">
        <v>1</v>
      </c>
    </row>
    <row r="421" spans="1:17" hidden="1" x14ac:dyDescent="0.25">
      <c r="A421" s="9" t="s">
        <v>170</v>
      </c>
      <c r="B421" s="9" t="s">
        <v>141</v>
      </c>
      <c r="C421" s="9" t="s">
        <v>144</v>
      </c>
      <c r="D421" s="9" t="s">
        <v>253</v>
      </c>
      <c r="E421" s="9">
        <v>2010</v>
      </c>
      <c r="F421" s="9" t="s">
        <v>269</v>
      </c>
      <c r="G421" s="9" t="s">
        <v>253</v>
      </c>
      <c r="H421" s="10">
        <v>40179</v>
      </c>
      <c r="K421" s="9" t="s">
        <v>145</v>
      </c>
      <c r="L421" s="9" t="s">
        <v>144</v>
      </c>
      <c r="M421" s="9" t="s">
        <v>144</v>
      </c>
      <c r="N421" s="9" t="s">
        <v>144</v>
      </c>
      <c r="O421" s="9" t="s">
        <v>131</v>
      </c>
      <c r="P421" s="9">
        <v>0</v>
      </c>
      <c r="Q421" s="9">
        <v>1</v>
      </c>
    </row>
    <row r="422" spans="1:17" hidden="1" x14ac:dyDescent="0.25">
      <c r="A422" s="9" t="s">
        <v>170</v>
      </c>
      <c r="B422" s="9" t="s">
        <v>141</v>
      </c>
      <c r="C422" s="9" t="s">
        <v>144</v>
      </c>
      <c r="D422" s="9" t="s">
        <v>253</v>
      </c>
      <c r="E422" s="9">
        <v>2010</v>
      </c>
      <c r="F422" s="9" t="s">
        <v>253</v>
      </c>
      <c r="G422" s="9" t="s">
        <v>253</v>
      </c>
      <c r="H422" s="10">
        <v>40179</v>
      </c>
      <c r="K422" s="9" t="s">
        <v>145</v>
      </c>
      <c r="L422" s="9" t="s">
        <v>144</v>
      </c>
      <c r="M422" s="9" t="s">
        <v>144</v>
      </c>
      <c r="N422" s="9" t="s">
        <v>144</v>
      </c>
      <c r="O422" s="9" t="s">
        <v>131</v>
      </c>
      <c r="P422" s="9">
        <v>9327712.77852582</v>
      </c>
      <c r="Q422" s="9">
        <v>1</v>
      </c>
    </row>
    <row r="423" spans="1:17" hidden="1" x14ac:dyDescent="0.25">
      <c r="A423" s="9" t="s">
        <v>170</v>
      </c>
      <c r="B423" s="9" t="s">
        <v>141</v>
      </c>
      <c r="C423" s="9" t="s">
        <v>146</v>
      </c>
      <c r="D423" s="9" t="s">
        <v>253</v>
      </c>
      <c r="E423" s="9">
        <v>2010</v>
      </c>
      <c r="F423" s="9" t="s">
        <v>269</v>
      </c>
      <c r="G423" s="9" t="s">
        <v>253</v>
      </c>
      <c r="H423" s="10">
        <v>40179</v>
      </c>
      <c r="K423" s="9" t="s">
        <v>147</v>
      </c>
      <c r="L423" s="9" t="s">
        <v>146</v>
      </c>
      <c r="M423" s="9" t="s">
        <v>146</v>
      </c>
      <c r="N423" s="9" t="s">
        <v>146</v>
      </c>
      <c r="O423" s="9" t="s">
        <v>131</v>
      </c>
      <c r="P423" s="9">
        <v>0</v>
      </c>
      <c r="Q423" s="9">
        <v>1</v>
      </c>
    </row>
    <row r="424" spans="1:17" hidden="1" x14ac:dyDescent="0.25">
      <c r="A424" s="9" t="s">
        <v>170</v>
      </c>
      <c r="B424" s="9" t="s">
        <v>141</v>
      </c>
      <c r="C424" s="9" t="s">
        <v>146</v>
      </c>
      <c r="D424" s="9" t="s">
        <v>253</v>
      </c>
      <c r="E424" s="9">
        <v>2010</v>
      </c>
      <c r="F424" s="9" t="s">
        <v>253</v>
      </c>
      <c r="G424" s="9" t="s">
        <v>253</v>
      </c>
      <c r="H424" s="10">
        <v>40179</v>
      </c>
      <c r="K424" s="9" t="s">
        <v>147</v>
      </c>
      <c r="L424" s="9" t="s">
        <v>146</v>
      </c>
      <c r="M424" s="9" t="s">
        <v>146</v>
      </c>
      <c r="N424" s="9" t="s">
        <v>146</v>
      </c>
      <c r="O424" s="9" t="s">
        <v>131</v>
      </c>
      <c r="P424" s="9">
        <v>4278997.8587636696</v>
      </c>
      <c r="Q424" s="9">
        <v>1</v>
      </c>
    </row>
    <row r="425" spans="1:17" hidden="1" x14ac:dyDescent="0.25">
      <c r="A425" s="9" t="s">
        <v>170</v>
      </c>
      <c r="B425" s="9" t="s">
        <v>141</v>
      </c>
      <c r="C425" s="9" t="s">
        <v>171</v>
      </c>
      <c r="D425" s="9" t="s">
        <v>253</v>
      </c>
      <c r="E425" s="9">
        <v>2010</v>
      </c>
      <c r="F425" s="9" t="s">
        <v>269</v>
      </c>
      <c r="G425" s="9" t="s">
        <v>253</v>
      </c>
      <c r="H425" s="10">
        <v>40179</v>
      </c>
      <c r="K425" s="9" t="s">
        <v>172</v>
      </c>
      <c r="L425" s="9" t="s">
        <v>171</v>
      </c>
      <c r="M425" s="9" t="s">
        <v>171</v>
      </c>
      <c r="N425" s="9" t="s">
        <v>171</v>
      </c>
      <c r="O425" s="9" t="s">
        <v>131</v>
      </c>
      <c r="P425" s="9">
        <v>1422.2498852409999</v>
      </c>
      <c r="Q425" s="9">
        <v>1</v>
      </c>
    </row>
    <row r="426" spans="1:17" hidden="1" x14ac:dyDescent="0.25">
      <c r="A426" s="9" t="s">
        <v>170</v>
      </c>
      <c r="B426" s="9" t="s">
        <v>141</v>
      </c>
      <c r="C426" s="9" t="s">
        <v>173</v>
      </c>
      <c r="D426" s="9" t="s">
        <v>253</v>
      </c>
      <c r="E426" s="9">
        <v>2010</v>
      </c>
      <c r="F426" s="9" t="s">
        <v>269</v>
      </c>
      <c r="G426" s="9" t="s">
        <v>253</v>
      </c>
      <c r="H426" s="10">
        <v>40179</v>
      </c>
      <c r="K426" s="9" t="s">
        <v>149</v>
      </c>
      <c r="L426" s="9" t="s">
        <v>173</v>
      </c>
      <c r="M426" s="9" t="s">
        <v>173</v>
      </c>
      <c r="N426" s="9" t="s">
        <v>173</v>
      </c>
      <c r="O426" s="9" t="s">
        <v>131</v>
      </c>
      <c r="P426" s="9">
        <v>0</v>
      </c>
      <c r="Q426" s="9">
        <v>1</v>
      </c>
    </row>
    <row r="427" spans="1:17" hidden="1" x14ac:dyDescent="0.25">
      <c r="A427" s="9" t="s">
        <v>170</v>
      </c>
      <c r="B427" s="9" t="s">
        <v>141</v>
      </c>
      <c r="C427" s="9" t="s">
        <v>173</v>
      </c>
      <c r="D427" s="9" t="s">
        <v>253</v>
      </c>
      <c r="E427" s="9">
        <v>2010</v>
      </c>
      <c r="F427" s="9" t="s">
        <v>253</v>
      </c>
      <c r="G427" s="9" t="s">
        <v>253</v>
      </c>
      <c r="H427" s="10">
        <v>40179</v>
      </c>
      <c r="K427" s="9" t="s">
        <v>149</v>
      </c>
      <c r="L427" s="9" t="s">
        <v>173</v>
      </c>
      <c r="M427" s="9" t="s">
        <v>173</v>
      </c>
      <c r="N427" s="9" t="s">
        <v>173</v>
      </c>
      <c r="O427" s="9" t="s">
        <v>131</v>
      </c>
      <c r="P427" s="9">
        <v>0</v>
      </c>
      <c r="Q427" s="9">
        <v>1</v>
      </c>
    </row>
    <row r="428" spans="1:17" hidden="1" x14ac:dyDescent="0.25">
      <c r="A428" s="9" t="s">
        <v>170</v>
      </c>
      <c r="B428" s="9" t="s">
        <v>174</v>
      </c>
      <c r="C428" s="9" t="s">
        <v>274</v>
      </c>
      <c r="D428" s="9" t="s">
        <v>253</v>
      </c>
      <c r="E428" s="9">
        <v>2010</v>
      </c>
      <c r="F428" s="9" t="s">
        <v>253</v>
      </c>
      <c r="G428" s="9" t="s">
        <v>253</v>
      </c>
      <c r="H428" s="10">
        <v>40179</v>
      </c>
      <c r="K428" s="9" t="s">
        <v>275</v>
      </c>
      <c r="L428" s="9" t="s">
        <v>274</v>
      </c>
      <c r="M428" s="9" t="s">
        <v>274</v>
      </c>
      <c r="N428" s="9" t="s">
        <v>274</v>
      </c>
      <c r="O428" s="9" t="s">
        <v>131</v>
      </c>
      <c r="P428" s="9">
        <v>0</v>
      </c>
      <c r="Q428" s="9">
        <v>1</v>
      </c>
    </row>
    <row r="429" spans="1:17" hidden="1" x14ac:dyDescent="0.25">
      <c r="A429" s="9" t="s">
        <v>170</v>
      </c>
      <c r="B429" s="9" t="s">
        <v>174</v>
      </c>
      <c r="C429" s="9" t="s">
        <v>276</v>
      </c>
      <c r="D429" s="9" t="s">
        <v>253</v>
      </c>
      <c r="E429" s="9">
        <v>2010</v>
      </c>
      <c r="F429" s="9" t="s">
        <v>253</v>
      </c>
      <c r="G429" s="9" t="s">
        <v>253</v>
      </c>
      <c r="H429" s="10">
        <v>40179</v>
      </c>
      <c r="K429" s="9" t="s">
        <v>276</v>
      </c>
      <c r="L429" s="9" t="s">
        <v>276</v>
      </c>
      <c r="M429" s="9" t="s">
        <v>276</v>
      </c>
      <c r="N429" s="9" t="s">
        <v>276</v>
      </c>
      <c r="O429" s="9" t="s">
        <v>131</v>
      </c>
      <c r="P429" s="9">
        <v>31266.663206013</v>
      </c>
      <c r="Q429" s="9">
        <v>1</v>
      </c>
    </row>
    <row r="430" spans="1:17" hidden="1" x14ac:dyDescent="0.25">
      <c r="A430" s="9" t="s">
        <v>170</v>
      </c>
      <c r="B430" s="9" t="s">
        <v>174</v>
      </c>
      <c r="C430" s="9" t="s">
        <v>277</v>
      </c>
      <c r="D430" s="9" t="s">
        <v>253</v>
      </c>
      <c r="E430" s="9">
        <v>2010</v>
      </c>
      <c r="F430" s="9" t="s">
        <v>269</v>
      </c>
      <c r="G430" s="9" t="s">
        <v>253</v>
      </c>
      <c r="H430" s="10">
        <v>40179</v>
      </c>
      <c r="K430" s="9" t="s">
        <v>278</v>
      </c>
      <c r="L430" s="9" t="s">
        <v>277</v>
      </c>
      <c r="M430" s="9" t="s">
        <v>277</v>
      </c>
      <c r="N430" s="9" t="s">
        <v>277</v>
      </c>
      <c r="O430" s="9" t="s">
        <v>131</v>
      </c>
      <c r="P430" s="9">
        <v>9228.2637546160004</v>
      </c>
      <c r="Q430" s="9">
        <v>1</v>
      </c>
    </row>
    <row r="431" spans="1:17" hidden="1" x14ac:dyDescent="0.25">
      <c r="A431" s="9" t="s">
        <v>170</v>
      </c>
      <c r="B431" s="9" t="s">
        <v>174</v>
      </c>
      <c r="C431" s="9" t="s">
        <v>279</v>
      </c>
      <c r="D431" s="9" t="s">
        <v>253</v>
      </c>
      <c r="E431" s="9">
        <v>2010</v>
      </c>
      <c r="F431" s="9" t="s">
        <v>253</v>
      </c>
      <c r="G431" s="9" t="s">
        <v>253</v>
      </c>
      <c r="H431" s="10">
        <v>40179</v>
      </c>
      <c r="K431" s="9" t="s">
        <v>279</v>
      </c>
      <c r="L431" s="9" t="s">
        <v>279</v>
      </c>
      <c r="M431" s="9" t="s">
        <v>279</v>
      </c>
      <c r="N431" s="9" t="s">
        <v>279</v>
      </c>
      <c r="O431" s="9" t="s">
        <v>131</v>
      </c>
      <c r="P431" s="9">
        <v>112131.74430696901</v>
      </c>
      <c r="Q431" s="9">
        <v>1</v>
      </c>
    </row>
    <row r="432" spans="1:17" hidden="1" x14ac:dyDescent="0.25">
      <c r="A432" s="9" t="s">
        <v>170</v>
      </c>
      <c r="B432" s="9" t="s">
        <v>174</v>
      </c>
      <c r="C432" s="9" t="s">
        <v>280</v>
      </c>
      <c r="D432" s="9" t="s">
        <v>253</v>
      </c>
      <c r="E432" s="9">
        <v>2010</v>
      </c>
      <c r="F432" s="9" t="s">
        <v>253</v>
      </c>
      <c r="G432" s="9" t="s">
        <v>253</v>
      </c>
      <c r="H432" s="10">
        <v>40179</v>
      </c>
      <c r="K432" s="9" t="s">
        <v>281</v>
      </c>
      <c r="L432" s="9" t="s">
        <v>280</v>
      </c>
      <c r="M432" s="9" t="s">
        <v>280</v>
      </c>
      <c r="N432" s="9" t="s">
        <v>280</v>
      </c>
      <c r="O432" s="9" t="s">
        <v>131</v>
      </c>
      <c r="P432" s="9">
        <v>16526.010159084999</v>
      </c>
      <c r="Q432" s="9">
        <v>1</v>
      </c>
    </row>
    <row r="433" spans="1:17" hidden="1" x14ac:dyDescent="0.25">
      <c r="A433" s="9" t="s">
        <v>170</v>
      </c>
      <c r="B433" s="9" t="s">
        <v>174</v>
      </c>
      <c r="C433" s="9" t="s">
        <v>282</v>
      </c>
      <c r="D433" s="9" t="s">
        <v>253</v>
      </c>
      <c r="E433" s="9">
        <v>2010</v>
      </c>
      <c r="F433" s="9" t="s">
        <v>253</v>
      </c>
      <c r="G433" s="9" t="s">
        <v>253</v>
      </c>
      <c r="H433" s="10">
        <v>40179</v>
      </c>
      <c r="K433" s="9" t="s">
        <v>283</v>
      </c>
      <c r="L433" s="9" t="s">
        <v>282</v>
      </c>
      <c r="M433" s="9" t="s">
        <v>175</v>
      </c>
      <c r="N433" s="9" t="s">
        <v>175</v>
      </c>
      <c r="O433" s="9" t="s">
        <v>131</v>
      </c>
      <c r="P433" s="9">
        <v>99885.052804078994</v>
      </c>
      <c r="Q433" s="9">
        <v>1</v>
      </c>
    </row>
    <row r="434" spans="1:17" hidden="1" x14ac:dyDescent="0.25">
      <c r="A434" s="9" t="s">
        <v>170</v>
      </c>
      <c r="B434" s="9" t="s">
        <v>174</v>
      </c>
      <c r="C434" s="9" t="s">
        <v>284</v>
      </c>
      <c r="D434" s="9" t="s">
        <v>253</v>
      </c>
      <c r="E434" s="9">
        <v>2010</v>
      </c>
      <c r="F434" s="9" t="s">
        <v>253</v>
      </c>
      <c r="G434" s="9" t="s">
        <v>253</v>
      </c>
      <c r="H434" s="10">
        <v>40179</v>
      </c>
      <c r="K434" s="9" t="s">
        <v>284</v>
      </c>
      <c r="L434" s="9" t="s">
        <v>284</v>
      </c>
      <c r="M434" s="9" t="s">
        <v>284</v>
      </c>
      <c r="N434" s="9" t="s">
        <v>284</v>
      </c>
      <c r="O434" s="9" t="s">
        <v>131</v>
      </c>
      <c r="P434" s="9">
        <v>2253681.0098000001</v>
      </c>
      <c r="Q434" s="9">
        <v>1</v>
      </c>
    </row>
    <row r="435" spans="1:17" hidden="1" x14ac:dyDescent="0.25">
      <c r="A435" s="9" t="s">
        <v>170</v>
      </c>
      <c r="B435" s="9" t="s">
        <v>174</v>
      </c>
      <c r="C435" s="9" t="s">
        <v>285</v>
      </c>
      <c r="D435" s="9" t="s">
        <v>253</v>
      </c>
      <c r="E435" s="9">
        <v>2010</v>
      </c>
      <c r="F435" s="9" t="s">
        <v>253</v>
      </c>
      <c r="G435" s="9" t="s">
        <v>253</v>
      </c>
      <c r="H435" s="10">
        <v>40179</v>
      </c>
      <c r="K435" s="9" t="s">
        <v>285</v>
      </c>
      <c r="L435" s="9" t="s">
        <v>285</v>
      </c>
      <c r="M435" s="9" t="s">
        <v>285</v>
      </c>
      <c r="N435" s="9" t="s">
        <v>285</v>
      </c>
      <c r="O435" s="9" t="s">
        <v>131</v>
      </c>
      <c r="P435" s="9">
        <v>11686.4</v>
      </c>
      <c r="Q435" s="9">
        <v>1</v>
      </c>
    </row>
    <row r="436" spans="1:17" hidden="1" x14ac:dyDescent="0.25">
      <c r="A436" s="9" t="s">
        <v>170</v>
      </c>
      <c r="B436" s="9" t="s">
        <v>174</v>
      </c>
      <c r="C436" s="9" t="s">
        <v>228</v>
      </c>
      <c r="D436" s="9" t="s">
        <v>253</v>
      </c>
      <c r="E436" s="9">
        <v>2010</v>
      </c>
      <c r="F436" s="9" t="s">
        <v>253</v>
      </c>
      <c r="G436" s="9" t="s">
        <v>253</v>
      </c>
      <c r="H436" s="10">
        <v>40179</v>
      </c>
      <c r="K436" s="9" t="s">
        <v>286</v>
      </c>
      <c r="L436" s="9" t="s">
        <v>228</v>
      </c>
      <c r="M436" s="9" t="s">
        <v>228</v>
      </c>
      <c r="N436" s="9" t="s">
        <v>228</v>
      </c>
      <c r="O436" s="9" t="s">
        <v>131</v>
      </c>
      <c r="P436" s="9">
        <v>12664.310017158001</v>
      </c>
      <c r="Q436" s="9">
        <v>1</v>
      </c>
    </row>
    <row r="437" spans="1:17" hidden="1" x14ac:dyDescent="0.25">
      <c r="A437" s="9" t="s">
        <v>170</v>
      </c>
      <c r="B437" s="9" t="s">
        <v>174</v>
      </c>
      <c r="C437" s="9" t="s">
        <v>287</v>
      </c>
      <c r="D437" s="9" t="s">
        <v>253</v>
      </c>
      <c r="E437" s="9">
        <v>2010</v>
      </c>
      <c r="F437" s="9" t="s">
        <v>253</v>
      </c>
      <c r="G437" s="9" t="s">
        <v>253</v>
      </c>
      <c r="H437" s="10">
        <v>40179</v>
      </c>
      <c r="K437" s="9" t="s">
        <v>287</v>
      </c>
      <c r="L437" s="9" t="s">
        <v>287</v>
      </c>
      <c r="M437" s="9" t="s">
        <v>287</v>
      </c>
      <c r="N437" s="9" t="s">
        <v>287</v>
      </c>
      <c r="O437" s="9" t="s">
        <v>131</v>
      </c>
      <c r="P437" s="9">
        <v>28102.554596015001</v>
      </c>
      <c r="Q437" s="9">
        <v>1</v>
      </c>
    </row>
    <row r="438" spans="1:17" hidden="1" x14ac:dyDescent="0.25">
      <c r="A438" s="9" t="s">
        <v>170</v>
      </c>
      <c r="B438" s="9" t="s">
        <v>174</v>
      </c>
      <c r="C438" s="9" t="s">
        <v>288</v>
      </c>
      <c r="D438" s="9" t="s">
        <v>253</v>
      </c>
      <c r="E438" s="9">
        <v>2010</v>
      </c>
      <c r="F438" s="9" t="s">
        <v>253</v>
      </c>
      <c r="G438" s="9" t="s">
        <v>253</v>
      </c>
      <c r="H438" s="10">
        <v>40179</v>
      </c>
      <c r="K438" s="9" t="s">
        <v>288</v>
      </c>
      <c r="L438" s="9" t="s">
        <v>288</v>
      </c>
      <c r="M438" s="9" t="s">
        <v>288</v>
      </c>
      <c r="N438" s="9" t="s">
        <v>288</v>
      </c>
      <c r="O438" s="9" t="s">
        <v>131</v>
      </c>
      <c r="P438" s="9">
        <v>2064748.1231893001</v>
      </c>
      <c r="Q438" s="9">
        <v>1</v>
      </c>
    </row>
    <row r="439" spans="1:17" hidden="1" x14ac:dyDescent="0.25">
      <c r="A439" s="9" t="s">
        <v>178</v>
      </c>
      <c r="B439" s="9" t="s">
        <v>141</v>
      </c>
      <c r="C439" s="9" t="s">
        <v>142</v>
      </c>
      <c r="D439" s="9" t="s">
        <v>253</v>
      </c>
      <c r="E439" s="9">
        <v>2010</v>
      </c>
      <c r="F439" s="9" t="s">
        <v>269</v>
      </c>
      <c r="G439" s="9" t="s">
        <v>253</v>
      </c>
      <c r="H439" s="10">
        <v>40179</v>
      </c>
      <c r="K439" s="9" t="s">
        <v>143</v>
      </c>
      <c r="L439" s="9" t="s">
        <v>142</v>
      </c>
      <c r="M439" s="9" t="s">
        <v>142</v>
      </c>
      <c r="N439" s="9" t="s">
        <v>142</v>
      </c>
      <c r="O439" s="9" t="s">
        <v>131</v>
      </c>
      <c r="P439" s="9">
        <v>0</v>
      </c>
      <c r="Q439" s="9">
        <v>1</v>
      </c>
    </row>
    <row r="440" spans="1:17" hidden="1" x14ac:dyDescent="0.25">
      <c r="A440" s="9" t="s">
        <v>178</v>
      </c>
      <c r="B440" s="9" t="s">
        <v>141</v>
      </c>
      <c r="C440" s="9" t="s">
        <v>142</v>
      </c>
      <c r="D440" s="9" t="s">
        <v>253</v>
      </c>
      <c r="E440" s="9">
        <v>2010</v>
      </c>
      <c r="F440" s="9" t="s">
        <v>253</v>
      </c>
      <c r="G440" s="9" t="s">
        <v>253</v>
      </c>
      <c r="H440" s="10">
        <v>40179</v>
      </c>
      <c r="K440" s="9" t="s">
        <v>143</v>
      </c>
      <c r="L440" s="9" t="s">
        <v>142</v>
      </c>
      <c r="M440" s="9" t="s">
        <v>142</v>
      </c>
      <c r="N440" s="9" t="s">
        <v>142</v>
      </c>
      <c r="O440" s="9" t="s">
        <v>131</v>
      </c>
      <c r="P440" s="9">
        <v>2251.341011773</v>
      </c>
      <c r="Q440" s="9">
        <v>1</v>
      </c>
    </row>
    <row r="441" spans="1:17" hidden="1" x14ac:dyDescent="0.25">
      <c r="A441" s="9" t="s">
        <v>178</v>
      </c>
      <c r="B441" s="9" t="s">
        <v>141</v>
      </c>
      <c r="C441" s="9" t="s">
        <v>144</v>
      </c>
      <c r="D441" s="9" t="s">
        <v>253</v>
      </c>
      <c r="E441" s="9">
        <v>2010</v>
      </c>
      <c r="F441" s="9" t="s">
        <v>269</v>
      </c>
      <c r="G441" s="9" t="s">
        <v>253</v>
      </c>
      <c r="H441" s="10">
        <v>40179</v>
      </c>
      <c r="K441" s="9" t="s">
        <v>145</v>
      </c>
      <c r="L441" s="9" t="s">
        <v>144</v>
      </c>
      <c r="M441" s="9" t="s">
        <v>144</v>
      </c>
      <c r="N441" s="9" t="s">
        <v>144</v>
      </c>
      <c r="O441" s="9" t="s">
        <v>131</v>
      </c>
      <c r="P441" s="9">
        <v>0</v>
      </c>
      <c r="Q441" s="9">
        <v>1</v>
      </c>
    </row>
    <row r="442" spans="1:17" hidden="1" x14ac:dyDescent="0.25">
      <c r="A442" s="9" t="s">
        <v>178</v>
      </c>
      <c r="B442" s="9" t="s">
        <v>141</v>
      </c>
      <c r="C442" s="9" t="s">
        <v>144</v>
      </c>
      <c r="D442" s="9" t="s">
        <v>253</v>
      </c>
      <c r="E442" s="9">
        <v>2010</v>
      </c>
      <c r="F442" s="9" t="s">
        <v>253</v>
      </c>
      <c r="G442" s="9" t="s">
        <v>253</v>
      </c>
      <c r="H442" s="10">
        <v>40179</v>
      </c>
      <c r="K442" s="9" t="s">
        <v>145</v>
      </c>
      <c r="L442" s="9" t="s">
        <v>144</v>
      </c>
      <c r="M442" s="9" t="s">
        <v>144</v>
      </c>
      <c r="N442" s="9" t="s">
        <v>144</v>
      </c>
      <c r="O442" s="9" t="s">
        <v>131</v>
      </c>
      <c r="P442" s="9">
        <v>7240414.5135310497</v>
      </c>
      <c r="Q442" s="9">
        <v>1</v>
      </c>
    </row>
    <row r="443" spans="1:17" hidden="1" x14ac:dyDescent="0.25">
      <c r="A443" s="9" t="s">
        <v>178</v>
      </c>
      <c r="B443" s="9" t="s">
        <v>141</v>
      </c>
      <c r="C443" s="9" t="s">
        <v>146</v>
      </c>
      <c r="D443" s="9" t="s">
        <v>253</v>
      </c>
      <c r="E443" s="9">
        <v>2010</v>
      </c>
      <c r="F443" s="9" t="s">
        <v>269</v>
      </c>
      <c r="G443" s="9" t="s">
        <v>253</v>
      </c>
      <c r="H443" s="10">
        <v>40179</v>
      </c>
      <c r="K443" s="9" t="s">
        <v>147</v>
      </c>
      <c r="L443" s="9" t="s">
        <v>146</v>
      </c>
      <c r="M443" s="9" t="s">
        <v>146</v>
      </c>
      <c r="N443" s="9" t="s">
        <v>146</v>
      </c>
      <c r="O443" s="9" t="s">
        <v>131</v>
      </c>
      <c r="P443" s="9">
        <v>0</v>
      </c>
      <c r="Q443" s="9">
        <v>1</v>
      </c>
    </row>
    <row r="444" spans="1:17" hidden="1" x14ac:dyDescent="0.25">
      <c r="A444" s="9" t="s">
        <v>178</v>
      </c>
      <c r="B444" s="9" t="s">
        <v>141</v>
      </c>
      <c r="C444" s="9" t="s">
        <v>146</v>
      </c>
      <c r="D444" s="9" t="s">
        <v>253</v>
      </c>
      <c r="E444" s="9">
        <v>2010</v>
      </c>
      <c r="F444" s="9" t="s">
        <v>253</v>
      </c>
      <c r="G444" s="9" t="s">
        <v>253</v>
      </c>
      <c r="H444" s="10">
        <v>40179</v>
      </c>
      <c r="K444" s="9" t="s">
        <v>147</v>
      </c>
      <c r="L444" s="9" t="s">
        <v>146</v>
      </c>
      <c r="M444" s="9" t="s">
        <v>146</v>
      </c>
      <c r="N444" s="9" t="s">
        <v>146</v>
      </c>
      <c r="O444" s="9" t="s">
        <v>131</v>
      </c>
      <c r="P444" s="9">
        <v>1828153.5666881099</v>
      </c>
      <c r="Q444" s="9">
        <v>1</v>
      </c>
    </row>
    <row r="445" spans="1:17" hidden="1" x14ac:dyDescent="0.25">
      <c r="A445" s="9" t="s">
        <v>178</v>
      </c>
      <c r="B445" s="9" t="s">
        <v>141</v>
      </c>
      <c r="C445" s="9" t="s">
        <v>173</v>
      </c>
      <c r="D445" s="9" t="s">
        <v>253</v>
      </c>
      <c r="E445" s="9">
        <v>2010</v>
      </c>
      <c r="F445" s="9" t="s">
        <v>269</v>
      </c>
      <c r="G445" s="9" t="s">
        <v>253</v>
      </c>
      <c r="H445" s="10">
        <v>40179</v>
      </c>
      <c r="K445" s="9" t="s">
        <v>149</v>
      </c>
      <c r="L445" s="9" t="s">
        <v>173</v>
      </c>
      <c r="M445" s="9" t="s">
        <v>173</v>
      </c>
      <c r="N445" s="9" t="s">
        <v>173</v>
      </c>
      <c r="O445" s="9" t="s">
        <v>131</v>
      </c>
      <c r="P445" s="9">
        <v>0</v>
      </c>
      <c r="Q445" s="9">
        <v>1</v>
      </c>
    </row>
    <row r="446" spans="1:17" hidden="1" x14ac:dyDescent="0.25">
      <c r="A446" s="9" t="s">
        <v>178</v>
      </c>
      <c r="B446" s="9" t="s">
        <v>141</v>
      </c>
      <c r="C446" s="9" t="s">
        <v>173</v>
      </c>
      <c r="D446" s="9" t="s">
        <v>253</v>
      </c>
      <c r="E446" s="9">
        <v>2010</v>
      </c>
      <c r="F446" s="9" t="s">
        <v>253</v>
      </c>
      <c r="G446" s="9" t="s">
        <v>253</v>
      </c>
      <c r="H446" s="10">
        <v>40179</v>
      </c>
      <c r="K446" s="9" t="s">
        <v>149</v>
      </c>
      <c r="L446" s="9" t="s">
        <v>173</v>
      </c>
      <c r="M446" s="9" t="s">
        <v>173</v>
      </c>
      <c r="N446" s="9" t="s">
        <v>173</v>
      </c>
      <c r="O446" s="9" t="s">
        <v>131</v>
      </c>
      <c r="P446" s="9">
        <v>0</v>
      </c>
      <c r="Q446" s="9">
        <v>1</v>
      </c>
    </row>
    <row r="447" spans="1:17" hidden="1" x14ac:dyDescent="0.25">
      <c r="A447" s="9" t="s">
        <v>178</v>
      </c>
      <c r="B447" s="9" t="s">
        <v>289</v>
      </c>
      <c r="C447" s="9" t="s">
        <v>290</v>
      </c>
      <c r="D447" s="9" t="s">
        <v>253</v>
      </c>
      <c r="E447" s="9">
        <v>2010</v>
      </c>
      <c r="F447" s="9" t="s">
        <v>253</v>
      </c>
      <c r="G447" s="9" t="s">
        <v>253</v>
      </c>
      <c r="H447" s="10">
        <v>40179</v>
      </c>
      <c r="K447" s="9" t="s">
        <v>290</v>
      </c>
      <c r="L447" s="9" t="s">
        <v>290</v>
      </c>
      <c r="M447" s="9" t="s">
        <v>290</v>
      </c>
      <c r="N447" s="9" t="s">
        <v>290</v>
      </c>
      <c r="O447" s="9" t="s">
        <v>131</v>
      </c>
      <c r="P447" s="9">
        <v>397554.91221433698</v>
      </c>
      <c r="Q447" s="9">
        <v>1</v>
      </c>
    </row>
    <row r="448" spans="1:17" hidden="1" x14ac:dyDescent="0.25">
      <c r="A448" s="9" t="s">
        <v>178</v>
      </c>
      <c r="B448" s="9" t="s">
        <v>289</v>
      </c>
      <c r="C448" s="9" t="s">
        <v>291</v>
      </c>
      <c r="D448" s="9" t="s">
        <v>253</v>
      </c>
      <c r="E448" s="9">
        <v>2010</v>
      </c>
      <c r="F448" s="9" t="s">
        <v>253</v>
      </c>
      <c r="G448" s="9" t="s">
        <v>253</v>
      </c>
      <c r="H448" s="10">
        <v>40179</v>
      </c>
      <c r="K448" s="9" t="s">
        <v>292</v>
      </c>
      <c r="L448" s="9" t="s">
        <v>291</v>
      </c>
      <c r="M448" s="9" t="s">
        <v>291</v>
      </c>
      <c r="N448" s="9" t="s">
        <v>291</v>
      </c>
      <c r="O448" s="9" t="s">
        <v>131</v>
      </c>
      <c r="P448" s="9">
        <v>17035.466330865002</v>
      </c>
      <c r="Q448" s="9">
        <v>1</v>
      </c>
    </row>
    <row r="449" spans="1:17" hidden="1" x14ac:dyDescent="0.25">
      <c r="A449" s="9" t="s">
        <v>178</v>
      </c>
      <c r="B449" s="9" t="s">
        <v>289</v>
      </c>
      <c r="C449" s="9" t="s">
        <v>291</v>
      </c>
      <c r="D449" s="9" t="s">
        <v>253</v>
      </c>
      <c r="E449" s="9">
        <v>2010</v>
      </c>
      <c r="F449" s="9" t="s">
        <v>253</v>
      </c>
      <c r="G449" s="9" t="s">
        <v>253</v>
      </c>
      <c r="H449" s="10">
        <v>40179</v>
      </c>
      <c r="K449" s="9" t="s">
        <v>293</v>
      </c>
      <c r="L449" s="9" t="s">
        <v>291</v>
      </c>
      <c r="M449" s="9" t="s">
        <v>291</v>
      </c>
      <c r="N449" s="9" t="s">
        <v>291</v>
      </c>
      <c r="O449" s="9" t="s">
        <v>131</v>
      </c>
      <c r="P449" s="9">
        <v>109784.116354461</v>
      </c>
      <c r="Q449" s="9">
        <v>1</v>
      </c>
    </row>
    <row r="450" spans="1:17" hidden="1" x14ac:dyDescent="0.25">
      <c r="A450" s="9" t="s">
        <v>178</v>
      </c>
      <c r="B450" s="9" t="s">
        <v>289</v>
      </c>
      <c r="C450" s="9" t="s">
        <v>294</v>
      </c>
      <c r="D450" s="9" t="s">
        <v>253</v>
      </c>
      <c r="E450" s="9">
        <v>2010</v>
      </c>
      <c r="F450" s="9" t="s">
        <v>253</v>
      </c>
      <c r="G450" s="9" t="s">
        <v>253</v>
      </c>
      <c r="H450" s="10">
        <v>40179</v>
      </c>
      <c r="K450" s="9" t="s">
        <v>295</v>
      </c>
      <c r="L450" s="9" t="s">
        <v>294</v>
      </c>
      <c r="M450" s="9" t="s">
        <v>294</v>
      </c>
      <c r="N450" s="9" t="s">
        <v>294</v>
      </c>
      <c r="O450" s="9" t="s">
        <v>131</v>
      </c>
      <c r="P450" s="9">
        <v>0</v>
      </c>
      <c r="Q450" s="9">
        <v>1</v>
      </c>
    </row>
    <row r="451" spans="1:17" hidden="1" x14ac:dyDescent="0.25">
      <c r="A451" s="9" t="s">
        <v>179</v>
      </c>
      <c r="B451" s="9" t="s">
        <v>141</v>
      </c>
      <c r="C451" s="9" t="s">
        <v>180</v>
      </c>
      <c r="D451" s="9" t="s">
        <v>253</v>
      </c>
      <c r="E451" s="9">
        <v>2010</v>
      </c>
      <c r="F451" s="9" t="s">
        <v>269</v>
      </c>
      <c r="G451" s="9" t="s">
        <v>253</v>
      </c>
      <c r="H451" s="10">
        <v>40179</v>
      </c>
      <c r="K451" s="9" t="s">
        <v>180</v>
      </c>
      <c r="L451" s="9" t="s">
        <v>180</v>
      </c>
      <c r="M451" s="9" t="s">
        <v>180</v>
      </c>
      <c r="N451" s="9" t="s">
        <v>180</v>
      </c>
      <c r="O451" s="9" t="s">
        <v>131</v>
      </c>
      <c r="P451" s="9">
        <v>0</v>
      </c>
      <c r="Q451" s="9">
        <v>1</v>
      </c>
    </row>
    <row r="452" spans="1:17" hidden="1" x14ac:dyDescent="0.25">
      <c r="A452" s="9" t="s">
        <v>179</v>
      </c>
      <c r="B452" s="9" t="s">
        <v>141</v>
      </c>
      <c r="C452" s="9" t="s">
        <v>180</v>
      </c>
      <c r="D452" s="9" t="s">
        <v>253</v>
      </c>
      <c r="E452" s="9">
        <v>2010</v>
      </c>
      <c r="F452" s="9" t="s">
        <v>253</v>
      </c>
      <c r="G452" s="9" t="s">
        <v>253</v>
      </c>
      <c r="H452" s="10">
        <v>40179</v>
      </c>
      <c r="K452" s="9" t="s">
        <v>180</v>
      </c>
      <c r="L452" s="9" t="s">
        <v>180</v>
      </c>
      <c r="M452" s="9" t="s">
        <v>180</v>
      </c>
      <c r="N452" s="9" t="s">
        <v>180</v>
      </c>
      <c r="O452" s="9" t="s">
        <v>131</v>
      </c>
      <c r="P452" s="9">
        <v>3533434.2746659098</v>
      </c>
      <c r="Q452" s="9">
        <v>1</v>
      </c>
    </row>
    <row r="453" spans="1:17" hidden="1" x14ac:dyDescent="0.25">
      <c r="A453" s="9" t="s">
        <v>179</v>
      </c>
      <c r="B453" s="9" t="s">
        <v>141</v>
      </c>
      <c r="C453" s="9" t="s">
        <v>181</v>
      </c>
      <c r="D453" s="9" t="s">
        <v>253</v>
      </c>
      <c r="E453" s="9">
        <v>2010</v>
      </c>
      <c r="F453" s="9" t="s">
        <v>269</v>
      </c>
      <c r="G453" s="9" t="s">
        <v>253</v>
      </c>
      <c r="H453" s="10">
        <v>40179</v>
      </c>
      <c r="K453" s="9" t="s">
        <v>182</v>
      </c>
      <c r="L453" s="9" t="s">
        <v>181</v>
      </c>
      <c r="M453" s="9" t="s">
        <v>181</v>
      </c>
      <c r="N453" s="9" t="s">
        <v>181</v>
      </c>
      <c r="O453" s="9" t="s">
        <v>131</v>
      </c>
      <c r="P453" s="9">
        <v>0</v>
      </c>
      <c r="Q453" s="9">
        <v>1</v>
      </c>
    </row>
    <row r="454" spans="1:17" hidden="1" x14ac:dyDescent="0.25">
      <c r="A454" s="9" t="s">
        <v>179</v>
      </c>
      <c r="B454" s="9" t="s">
        <v>141</v>
      </c>
      <c r="C454" s="9" t="s">
        <v>181</v>
      </c>
      <c r="D454" s="9" t="s">
        <v>253</v>
      </c>
      <c r="E454" s="9">
        <v>2010</v>
      </c>
      <c r="F454" s="9" t="s">
        <v>269</v>
      </c>
      <c r="G454" s="9" t="s">
        <v>253</v>
      </c>
      <c r="H454" s="10">
        <v>40179</v>
      </c>
      <c r="K454" s="9" t="s">
        <v>183</v>
      </c>
      <c r="L454" s="9" t="s">
        <v>181</v>
      </c>
      <c r="M454" s="9" t="s">
        <v>181</v>
      </c>
      <c r="N454" s="9" t="s">
        <v>181</v>
      </c>
      <c r="O454" s="9" t="s">
        <v>131</v>
      </c>
      <c r="P454" s="9">
        <v>0</v>
      </c>
      <c r="Q454" s="9">
        <v>1</v>
      </c>
    </row>
    <row r="455" spans="1:17" hidden="1" x14ac:dyDescent="0.25">
      <c r="A455" s="9" t="s">
        <v>179</v>
      </c>
      <c r="B455" s="9" t="s">
        <v>141</v>
      </c>
      <c r="C455" s="9" t="s">
        <v>181</v>
      </c>
      <c r="D455" s="9" t="s">
        <v>253</v>
      </c>
      <c r="E455" s="9">
        <v>2010</v>
      </c>
      <c r="F455" s="9" t="s">
        <v>269</v>
      </c>
      <c r="G455" s="9" t="s">
        <v>253</v>
      </c>
      <c r="H455" s="10">
        <v>40179</v>
      </c>
      <c r="K455" s="9" t="s">
        <v>184</v>
      </c>
      <c r="L455" s="9" t="s">
        <v>181</v>
      </c>
      <c r="M455" s="9" t="s">
        <v>181</v>
      </c>
      <c r="N455" s="9" t="s">
        <v>181</v>
      </c>
      <c r="O455" s="9" t="s">
        <v>131</v>
      </c>
      <c r="P455" s="9">
        <v>0</v>
      </c>
      <c r="Q455" s="9">
        <v>1</v>
      </c>
    </row>
    <row r="456" spans="1:17" hidden="1" x14ac:dyDescent="0.25">
      <c r="A456" s="9" t="s">
        <v>179</v>
      </c>
      <c r="B456" s="9" t="s">
        <v>141</v>
      </c>
      <c r="C456" s="9" t="s">
        <v>181</v>
      </c>
      <c r="D456" s="9" t="s">
        <v>253</v>
      </c>
      <c r="E456" s="9">
        <v>2010</v>
      </c>
      <c r="F456" s="9" t="s">
        <v>253</v>
      </c>
      <c r="G456" s="9" t="s">
        <v>253</v>
      </c>
      <c r="H456" s="10">
        <v>40179</v>
      </c>
      <c r="K456" s="9" t="s">
        <v>182</v>
      </c>
      <c r="L456" s="9" t="s">
        <v>181</v>
      </c>
      <c r="M456" s="9" t="s">
        <v>181</v>
      </c>
      <c r="N456" s="9" t="s">
        <v>181</v>
      </c>
      <c r="O456" s="9" t="s">
        <v>131</v>
      </c>
      <c r="P456" s="9">
        <v>0</v>
      </c>
      <c r="Q456" s="9">
        <v>1</v>
      </c>
    </row>
    <row r="457" spans="1:17" hidden="1" x14ac:dyDescent="0.25">
      <c r="A457" s="9" t="s">
        <v>179</v>
      </c>
      <c r="B457" s="9" t="s">
        <v>141</v>
      </c>
      <c r="C457" s="9" t="s">
        <v>181</v>
      </c>
      <c r="D457" s="9" t="s">
        <v>253</v>
      </c>
      <c r="E457" s="9">
        <v>2010</v>
      </c>
      <c r="F457" s="9" t="s">
        <v>253</v>
      </c>
      <c r="G457" s="9" t="s">
        <v>253</v>
      </c>
      <c r="H457" s="10">
        <v>40179</v>
      </c>
      <c r="K457" s="9" t="s">
        <v>183</v>
      </c>
      <c r="L457" s="9" t="s">
        <v>181</v>
      </c>
      <c r="M457" s="9" t="s">
        <v>181</v>
      </c>
      <c r="N457" s="9" t="s">
        <v>181</v>
      </c>
      <c r="O457" s="9" t="s">
        <v>131</v>
      </c>
      <c r="P457" s="9">
        <v>0</v>
      </c>
      <c r="Q457" s="9">
        <v>1</v>
      </c>
    </row>
    <row r="458" spans="1:17" hidden="1" x14ac:dyDescent="0.25">
      <c r="A458" s="9" t="s">
        <v>179</v>
      </c>
      <c r="B458" s="9" t="s">
        <v>141</v>
      </c>
      <c r="C458" s="9" t="s">
        <v>181</v>
      </c>
      <c r="D458" s="9" t="s">
        <v>253</v>
      </c>
      <c r="E458" s="9">
        <v>2010</v>
      </c>
      <c r="F458" s="9" t="s">
        <v>253</v>
      </c>
      <c r="G458" s="9" t="s">
        <v>253</v>
      </c>
      <c r="H458" s="10">
        <v>40179</v>
      </c>
      <c r="K458" s="9" t="s">
        <v>184</v>
      </c>
      <c r="L458" s="9" t="s">
        <v>181</v>
      </c>
      <c r="M458" s="9" t="s">
        <v>181</v>
      </c>
      <c r="N458" s="9" t="s">
        <v>181</v>
      </c>
      <c r="O458" s="9" t="s">
        <v>131</v>
      </c>
      <c r="P458" s="9">
        <v>353411.02281286399</v>
      </c>
      <c r="Q458" s="9">
        <v>1</v>
      </c>
    </row>
    <row r="459" spans="1:17" hidden="1" x14ac:dyDescent="0.25">
      <c r="A459" s="9" t="s">
        <v>179</v>
      </c>
      <c r="B459" s="9" t="s">
        <v>141</v>
      </c>
      <c r="C459" s="9" t="s">
        <v>185</v>
      </c>
      <c r="D459" s="9" t="s">
        <v>253</v>
      </c>
      <c r="E459" s="9">
        <v>2010</v>
      </c>
      <c r="F459" s="9" t="s">
        <v>269</v>
      </c>
      <c r="G459" s="9" t="s">
        <v>253</v>
      </c>
      <c r="H459" s="10">
        <v>40179</v>
      </c>
      <c r="K459" s="9" t="s">
        <v>186</v>
      </c>
      <c r="L459" s="9" t="s">
        <v>185</v>
      </c>
      <c r="M459" s="9" t="s">
        <v>185</v>
      </c>
      <c r="N459" s="9" t="s">
        <v>185</v>
      </c>
      <c r="O459" s="9" t="s">
        <v>131</v>
      </c>
      <c r="P459" s="9">
        <v>0</v>
      </c>
      <c r="Q459" s="9">
        <v>1</v>
      </c>
    </row>
    <row r="460" spans="1:17" hidden="1" x14ac:dyDescent="0.25">
      <c r="A460" s="9" t="s">
        <v>179</v>
      </c>
      <c r="B460" s="9" t="s">
        <v>141</v>
      </c>
      <c r="C460" s="9" t="s">
        <v>185</v>
      </c>
      <c r="D460" s="9" t="s">
        <v>253</v>
      </c>
      <c r="E460" s="9">
        <v>2010</v>
      </c>
      <c r="F460" s="9" t="s">
        <v>253</v>
      </c>
      <c r="G460" s="9" t="s">
        <v>253</v>
      </c>
      <c r="H460" s="10">
        <v>40179</v>
      </c>
      <c r="K460" s="9" t="s">
        <v>186</v>
      </c>
      <c r="L460" s="9" t="s">
        <v>185</v>
      </c>
      <c r="M460" s="9" t="s">
        <v>185</v>
      </c>
      <c r="N460" s="9" t="s">
        <v>185</v>
      </c>
      <c r="O460" s="9" t="s">
        <v>131</v>
      </c>
      <c r="P460" s="9">
        <v>6279296.7428195998</v>
      </c>
      <c r="Q460" s="9">
        <v>1</v>
      </c>
    </row>
    <row r="461" spans="1:17" hidden="1" x14ac:dyDescent="0.25">
      <c r="A461" s="9" t="s">
        <v>179</v>
      </c>
      <c r="B461" s="9" t="s">
        <v>141</v>
      </c>
      <c r="C461" s="9" t="s">
        <v>187</v>
      </c>
      <c r="D461" s="9" t="s">
        <v>253</v>
      </c>
      <c r="E461" s="9">
        <v>2010</v>
      </c>
      <c r="F461" s="9" t="s">
        <v>269</v>
      </c>
      <c r="G461" s="9" t="s">
        <v>253</v>
      </c>
      <c r="H461" s="10">
        <v>40179</v>
      </c>
      <c r="K461" s="9" t="s">
        <v>188</v>
      </c>
      <c r="L461" s="9" t="s">
        <v>187</v>
      </c>
      <c r="M461" s="9" t="s">
        <v>187</v>
      </c>
      <c r="N461" s="9" t="s">
        <v>187</v>
      </c>
      <c r="O461" s="9" t="s">
        <v>131</v>
      </c>
      <c r="P461" s="9">
        <v>0</v>
      </c>
      <c r="Q461" s="9">
        <v>1</v>
      </c>
    </row>
    <row r="462" spans="1:17" hidden="1" x14ac:dyDescent="0.25">
      <c r="A462" s="9" t="s">
        <v>179</v>
      </c>
      <c r="B462" s="9" t="s">
        <v>141</v>
      </c>
      <c r="C462" s="9" t="s">
        <v>187</v>
      </c>
      <c r="D462" s="9" t="s">
        <v>253</v>
      </c>
      <c r="E462" s="9">
        <v>2010</v>
      </c>
      <c r="F462" s="9" t="s">
        <v>253</v>
      </c>
      <c r="G462" s="9" t="s">
        <v>253</v>
      </c>
      <c r="H462" s="10">
        <v>40179</v>
      </c>
      <c r="K462" s="9" t="s">
        <v>188</v>
      </c>
      <c r="L462" s="9" t="s">
        <v>187</v>
      </c>
      <c r="M462" s="9" t="s">
        <v>187</v>
      </c>
      <c r="N462" s="9" t="s">
        <v>187</v>
      </c>
      <c r="O462" s="9" t="s">
        <v>131</v>
      </c>
      <c r="P462" s="9">
        <v>14596580.76533</v>
      </c>
      <c r="Q462" s="9">
        <v>1</v>
      </c>
    </row>
    <row r="463" spans="1:17" hidden="1" x14ac:dyDescent="0.25">
      <c r="A463" s="9" t="s">
        <v>179</v>
      </c>
      <c r="B463" s="9" t="s">
        <v>141</v>
      </c>
      <c r="C463" s="9" t="s">
        <v>189</v>
      </c>
      <c r="D463" s="9" t="s">
        <v>253</v>
      </c>
      <c r="E463" s="9">
        <v>2010</v>
      </c>
      <c r="F463" s="9" t="s">
        <v>269</v>
      </c>
      <c r="G463" s="9" t="s">
        <v>253</v>
      </c>
      <c r="H463" s="10">
        <v>40179</v>
      </c>
      <c r="K463" s="9" t="s">
        <v>190</v>
      </c>
      <c r="L463" s="9" t="s">
        <v>189</v>
      </c>
      <c r="M463" s="9" t="s">
        <v>189</v>
      </c>
      <c r="N463" s="9" t="s">
        <v>189</v>
      </c>
      <c r="O463" s="9" t="s">
        <v>131</v>
      </c>
      <c r="P463" s="9">
        <v>0</v>
      </c>
      <c r="Q463" s="9">
        <v>1</v>
      </c>
    </row>
    <row r="464" spans="1:17" hidden="1" x14ac:dyDescent="0.25">
      <c r="A464" s="9" t="s">
        <v>179</v>
      </c>
      <c r="B464" s="9" t="s">
        <v>141</v>
      </c>
      <c r="C464" s="9" t="s">
        <v>189</v>
      </c>
      <c r="D464" s="9" t="s">
        <v>253</v>
      </c>
      <c r="E464" s="9">
        <v>2010</v>
      </c>
      <c r="F464" s="9" t="s">
        <v>253</v>
      </c>
      <c r="G464" s="9" t="s">
        <v>253</v>
      </c>
      <c r="H464" s="10">
        <v>40179</v>
      </c>
      <c r="K464" s="9" t="s">
        <v>190</v>
      </c>
      <c r="L464" s="9" t="s">
        <v>189</v>
      </c>
      <c r="M464" s="9" t="s">
        <v>189</v>
      </c>
      <c r="N464" s="9" t="s">
        <v>189</v>
      </c>
      <c r="O464" s="9" t="s">
        <v>131</v>
      </c>
      <c r="P464" s="9">
        <v>467990.15272585303</v>
      </c>
      <c r="Q464" s="9">
        <v>1</v>
      </c>
    </row>
    <row r="465" spans="1:17" hidden="1" x14ac:dyDescent="0.25">
      <c r="A465" s="9" t="s">
        <v>179</v>
      </c>
      <c r="B465" s="9" t="s">
        <v>141</v>
      </c>
      <c r="C465" s="9" t="s">
        <v>191</v>
      </c>
      <c r="D465" s="9" t="s">
        <v>253</v>
      </c>
      <c r="E465" s="9">
        <v>2010</v>
      </c>
      <c r="F465" s="9" t="s">
        <v>269</v>
      </c>
      <c r="G465" s="9" t="s">
        <v>253</v>
      </c>
      <c r="H465" s="10">
        <v>40179</v>
      </c>
      <c r="K465" s="9" t="s">
        <v>191</v>
      </c>
      <c r="L465" s="9" t="s">
        <v>191</v>
      </c>
      <c r="M465" s="9" t="s">
        <v>191</v>
      </c>
      <c r="N465" s="9" t="s">
        <v>191</v>
      </c>
      <c r="O465" s="9" t="s">
        <v>131</v>
      </c>
      <c r="P465" s="9">
        <v>0</v>
      </c>
      <c r="Q465" s="9">
        <v>1</v>
      </c>
    </row>
    <row r="466" spans="1:17" hidden="1" x14ac:dyDescent="0.25">
      <c r="A466" s="9" t="s">
        <v>179</v>
      </c>
      <c r="B466" s="9" t="s">
        <v>141</v>
      </c>
      <c r="C466" s="9" t="s">
        <v>191</v>
      </c>
      <c r="D466" s="9" t="s">
        <v>253</v>
      </c>
      <c r="E466" s="9">
        <v>2010</v>
      </c>
      <c r="F466" s="9" t="s">
        <v>253</v>
      </c>
      <c r="G466" s="9" t="s">
        <v>253</v>
      </c>
      <c r="H466" s="10">
        <v>40179</v>
      </c>
      <c r="K466" s="9" t="s">
        <v>191</v>
      </c>
      <c r="L466" s="9" t="s">
        <v>191</v>
      </c>
      <c r="M466" s="9" t="s">
        <v>191</v>
      </c>
      <c r="N466" s="9" t="s">
        <v>191</v>
      </c>
      <c r="O466" s="9" t="s">
        <v>131</v>
      </c>
      <c r="P466" s="9">
        <v>214231.859679888</v>
      </c>
      <c r="Q466" s="9">
        <v>1</v>
      </c>
    </row>
    <row r="467" spans="1:17" hidden="1" x14ac:dyDescent="0.25">
      <c r="A467" s="9" t="s">
        <v>179</v>
      </c>
      <c r="B467" s="9" t="s">
        <v>141</v>
      </c>
      <c r="C467" s="9" t="s">
        <v>192</v>
      </c>
      <c r="D467" s="9" t="s">
        <v>253</v>
      </c>
      <c r="E467" s="9">
        <v>2010</v>
      </c>
      <c r="F467" s="9" t="s">
        <v>269</v>
      </c>
      <c r="G467" s="9" t="s">
        <v>253</v>
      </c>
      <c r="H467" s="10">
        <v>40179</v>
      </c>
      <c r="K467" s="9" t="s">
        <v>193</v>
      </c>
      <c r="L467" s="9" t="s">
        <v>192</v>
      </c>
      <c r="M467" s="9" t="s">
        <v>192</v>
      </c>
      <c r="N467" s="9" t="s">
        <v>192</v>
      </c>
      <c r="O467" s="9" t="s">
        <v>131</v>
      </c>
      <c r="P467" s="9">
        <v>0</v>
      </c>
      <c r="Q467" s="9">
        <v>1</v>
      </c>
    </row>
    <row r="468" spans="1:17" hidden="1" x14ac:dyDescent="0.25">
      <c r="A468" s="9" t="s">
        <v>179</v>
      </c>
      <c r="B468" s="9" t="s">
        <v>141</v>
      </c>
      <c r="C468" s="9" t="s">
        <v>192</v>
      </c>
      <c r="D468" s="9" t="s">
        <v>253</v>
      </c>
      <c r="E468" s="9">
        <v>2010</v>
      </c>
      <c r="F468" s="9" t="s">
        <v>253</v>
      </c>
      <c r="G468" s="9" t="s">
        <v>253</v>
      </c>
      <c r="H468" s="10">
        <v>40179</v>
      </c>
      <c r="K468" s="9" t="s">
        <v>193</v>
      </c>
      <c r="L468" s="9" t="s">
        <v>192</v>
      </c>
      <c r="M468" s="9" t="s">
        <v>192</v>
      </c>
      <c r="N468" s="9" t="s">
        <v>192</v>
      </c>
      <c r="O468" s="9" t="s">
        <v>131</v>
      </c>
      <c r="P468" s="9">
        <v>925137.96560257499</v>
      </c>
      <c r="Q468" s="9">
        <v>1</v>
      </c>
    </row>
    <row r="469" spans="1:17" hidden="1" x14ac:dyDescent="0.25">
      <c r="A469" s="9" t="s">
        <v>179</v>
      </c>
      <c r="B469" s="9" t="s">
        <v>141</v>
      </c>
      <c r="C469" s="9" t="s">
        <v>194</v>
      </c>
      <c r="D469" s="9" t="s">
        <v>253</v>
      </c>
      <c r="E469" s="9">
        <v>2010</v>
      </c>
      <c r="F469" s="9" t="s">
        <v>269</v>
      </c>
      <c r="G469" s="9" t="s">
        <v>253</v>
      </c>
      <c r="H469" s="10">
        <v>40179</v>
      </c>
      <c r="K469" s="9" t="s">
        <v>195</v>
      </c>
      <c r="L469" s="9" t="s">
        <v>194</v>
      </c>
      <c r="M469" s="9" t="s">
        <v>194</v>
      </c>
      <c r="N469" s="9" t="s">
        <v>194</v>
      </c>
      <c r="O469" s="9" t="s">
        <v>131</v>
      </c>
      <c r="P469" s="9">
        <v>0</v>
      </c>
      <c r="Q469" s="9">
        <v>1</v>
      </c>
    </row>
    <row r="470" spans="1:17" hidden="1" x14ac:dyDescent="0.25">
      <c r="A470" s="9" t="s">
        <v>179</v>
      </c>
      <c r="B470" s="9" t="s">
        <v>141</v>
      </c>
      <c r="C470" s="9" t="s">
        <v>194</v>
      </c>
      <c r="D470" s="9" t="s">
        <v>253</v>
      </c>
      <c r="E470" s="9">
        <v>2010</v>
      </c>
      <c r="F470" s="9" t="s">
        <v>269</v>
      </c>
      <c r="G470" s="9" t="s">
        <v>253</v>
      </c>
      <c r="H470" s="10">
        <v>40179</v>
      </c>
      <c r="K470" s="9" t="s">
        <v>196</v>
      </c>
      <c r="L470" s="9" t="s">
        <v>194</v>
      </c>
      <c r="M470" s="9" t="s">
        <v>194</v>
      </c>
      <c r="N470" s="9" t="s">
        <v>194</v>
      </c>
      <c r="O470" s="9" t="s">
        <v>131</v>
      </c>
      <c r="P470" s="9">
        <v>0</v>
      </c>
      <c r="Q470" s="9">
        <v>1</v>
      </c>
    </row>
    <row r="471" spans="1:17" hidden="1" x14ac:dyDescent="0.25">
      <c r="A471" s="9" t="s">
        <v>179</v>
      </c>
      <c r="B471" s="9" t="s">
        <v>141</v>
      </c>
      <c r="C471" s="9" t="s">
        <v>194</v>
      </c>
      <c r="D471" s="9" t="s">
        <v>253</v>
      </c>
      <c r="E471" s="9">
        <v>2010</v>
      </c>
      <c r="F471" s="9" t="s">
        <v>253</v>
      </c>
      <c r="G471" s="9" t="s">
        <v>253</v>
      </c>
      <c r="H471" s="10">
        <v>40179</v>
      </c>
      <c r="K471" s="9" t="s">
        <v>195</v>
      </c>
      <c r="L471" s="9" t="s">
        <v>194</v>
      </c>
      <c r="M471" s="9" t="s">
        <v>194</v>
      </c>
      <c r="N471" s="9" t="s">
        <v>194</v>
      </c>
      <c r="O471" s="9" t="s">
        <v>131</v>
      </c>
      <c r="P471" s="9">
        <v>0</v>
      </c>
      <c r="Q471" s="9">
        <v>1</v>
      </c>
    </row>
    <row r="472" spans="1:17" hidden="1" x14ac:dyDescent="0.25">
      <c r="A472" s="9" t="s">
        <v>179</v>
      </c>
      <c r="B472" s="9" t="s">
        <v>141</v>
      </c>
      <c r="C472" s="9" t="s">
        <v>194</v>
      </c>
      <c r="D472" s="9" t="s">
        <v>253</v>
      </c>
      <c r="E472" s="9">
        <v>2010</v>
      </c>
      <c r="F472" s="9" t="s">
        <v>253</v>
      </c>
      <c r="G472" s="9" t="s">
        <v>253</v>
      </c>
      <c r="H472" s="10">
        <v>40179</v>
      </c>
      <c r="K472" s="9" t="s">
        <v>196</v>
      </c>
      <c r="L472" s="9" t="s">
        <v>194</v>
      </c>
      <c r="M472" s="9" t="s">
        <v>194</v>
      </c>
      <c r="N472" s="9" t="s">
        <v>194</v>
      </c>
      <c r="O472" s="9" t="s">
        <v>131</v>
      </c>
      <c r="P472" s="9">
        <v>389695.71042806999</v>
      </c>
      <c r="Q472" s="9">
        <v>1</v>
      </c>
    </row>
    <row r="473" spans="1:17" hidden="1" x14ac:dyDescent="0.25">
      <c r="A473" s="9" t="s">
        <v>179</v>
      </c>
      <c r="B473" s="9" t="s">
        <v>141</v>
      </c>
      <c r="C473" s="9" t="s">
        <v>197</v>
      </c>
      <c r="D473" s="9" t="s">
        <v>253</v>
      </c>
      <c r="E473" s="9">
        <v>2010</v>
      </c>
      <c r="F473" s="9" t="s">
        <v>269</v>
      </c>
      <c r="G473" s="9" t="s">
        <v>253</v>
      </c>
      <c r="H473" s="10">
        <v>40179</v>
      </c>
      <c r="K473" s="9" t="s">
        <v>198</v>
      </c>
      <c r="L473" s="9" t="s">
        <v>197</v>
      </c>
      <c r="M473" s="9" t="s">
        <v>197</v>
      </c>
      <c r="N473" s="9" t="s">
        <v>197</v>
      </c>
      <c r="O473" s="9" t="s">
        <v>131</v>
      </c>
      <c r="P473" s="9">
        <v>0</v>
      </c>
      <c r="Q473" s="9">
        <v>1</v>
      </c>
    </row>
    <row r="474" spans="1:17" hidden="1" x14ac:dyDescent="0.25">
      <c r="A474" s="9" t="s">
        <v>179</v>
      </c>
      <c r="B474" s="9" t="s">
        <v>141</v>
      </c>
      <c r="C474" s="9" t="s">
        <v>197</v>
      </c>
      <c r="D474" s="9" t="s">
        <v>253</v>
      </c>
      <c r="E474" s="9">
        <v>2010</v>
      </c>
      <c r="F474" s="9" t="s">
        <v>253</v>
      </c>
      <c r="G474" s="9" t="s">
        <v>253</v>
      </c>
      <c r="H474" s="10">
        <v>40179</v>
      </c>
      <c r="K474" s="9" t="s">
        <v>198</v>
      </c>
      <c r="L474" s="9" t="s">
        <v>197</v>
      </c>
      <c r="M474" s="9" t="s">
        <v>197</v>
      </c>
      <c r="N474" s="9" t="s">
        <v>197</v>
      </c>
      <c r="O474" s="9" t="s">
        <v>131</v>
      </c>
      <c r="P474" s="9">
        <v>9920379.6278762706</v>
      </c>
      <c r="Q474" s="9">
        <v>1</v>
      </c>
    </row>
    <row r="475" spans="1:17" hidden="1" x14ac:dyDescent="0.25">
      <c r="A475" s="9" t="s">
        <v>179</v>
      </c>
      <c r="B475" s="9" t="s">
        <v>141</v>
      </c>
      <c r="C475" s="9" t="s">
        <v>199</v>
      </c>
      <c r="D475" s="9" t="s">
        <v>253</v>
      </c>
      <c r="E475" s="9">
        <v>2010</v>
      </c>
      <c r="F475" s="9" t="s">
        <v>269</v>
      </c>
      <c r="G475" s="9" t="s">
        <v>253</v>
      </c>
      <c r="H475" s="10">
        <v>40179</v>
      </c>
      <c r="K475" s="9" t="s">
        <v>199</v>
      </c>
      <c r="L475" s="9" t="s">
        <v>199</v>
      </c>
      <c r="M475" s="9" t="s">
        <v>199</v>
      </c>
      <c r="N475" s="9" t="s">
        <v>199</v>
      </c>
      <c r="O475" s="9" t="s">
        <v>131</v>
      </c>
      <c r="P475" s="9">
        <v>0</v>
      </c>
      <c r="Q475" s="9">
        <v>1</v>
      </c>
    </row>
    <row r="476" spans="1:17" hidden="1" x14ac:dyDescent="0.25">
      <c r="A476" s="9" t="s">
        <v>179</v>
      </c>
      <c r="B476" s="9" t="s">
        <v>141</v>
      </c>
      <c r="C476" s="9" t="s">
        <v>199</v>
      </c>
      <c r="D476" s="9" t="s">
        <v>253</v>
      </c>
      <c r="E476" s="9">
        <v>2010</v>
      </c>
      <c r="F476" s="9" t="s">
        <v>253</v>
      </c>
      <c r="G476" s="9" t="s">
        <v>253</v>
      </c>
      <c r="H476" s="10">
        <v>40179</v>
      </c>
      <c r="K476" s="9" t="s">
        <v>199</v>
      </c>
      <c r="L476" s="9" t="s">
        <v>199</v>
      </c>
      <c r="M476" s="9" t="s">
        <v>199</v>
      </c>
      <c r="N476" s="9" t="s">
        <v>199</v>
      </c>
      <c r="O476" s="9" t="s">
        <v>131</v>
      </c>
      <c r="P476" s="9">
        <v>629339.76434616197</v>
      </c>
      <c r="Q476" s="9">
        <v>1</v>
      </c>
    </row>
    <row r="477" spans="1:17" hidden="1" x14ac:dyDescent="0.25">
      <c r="A477" s="9" t="s">
        <v>179</v>
      </c>
      <c r="B477" s="9" t="s">
        <v>141</v>
      </c>
      <c r="C477" s="9" t="s">
        <v>200</v>
      </c>
      <c r="D477" s="9" t="s">
        <v>253</v>
      </c>
      <c r="E477" s="9">
        <v>2010</v>
      </c>
      <c r="F477" s="9" t="s">
        <v>269</v>
      </c>
      <c r="G477" s="9" t="s">
        <v>253</v>
      </c>
      <c r="H477" s="10">
        <v>40179</v>
      </c>
      <c r="K477" s="9" t="s">
        <v>200</v>
      </c>
      <c r="L477" s="9" t="s">
        <v>200</v>
      </c>
      <c r="M477" s="9" t="s">
        <v>200</v>
      </c>
      <c r="N477" s="9" t="s">
        <v>200</v>
      </c>
      <c r="O477" s="9" t="s">
        <v>131</v>
      </c>
      <c r="P477" s="9">
        <v>0</v>
      </c>
      <c r="Q477" s="9">
        <v>1</v>
      </c>
    </row>
    <row r="478" spans="1:17" hidden="1" x14ac:dyDescent="0.25">
      <c r="A478" s="9" t="s">
        <v>179</v>
      </c>
      <c r="B478" s="9" t="s">
        <v>141</v>
      </c>
      <c r="C478" s="9" t="s">
        <v>200</v>
      </c>
      <c r="D478" s="9" t="s">
        <v>253</v>
      </c>
      <c r="E478" s="9">
        <v>2010</v>
      </c>
      <c r="F478" s="9" t="s">
        <v>253</v>
      </c>
      <c r="G478" s="9" t="s">
        <v>253</v>
      </c>
      <c r="H478" s="10">
        <v>40179</v>
      </c>
      <c r="K478" s="9" t="s">
        <v>200</v>
      </c>
      <c r="L478" s="9" t="s">
        <v>200</v>
      </c>
      <c r="M478" s="9" t="s">
        <v>200</v>
      </c>
      <c r="N478" s="9" t="s">
        <v>200</v>
      </c>
      <c r="O478" s="9" t="s">
        <v>131</v>
      </c>
      <c r="P478" s="9">
        <v>59843.602308467998</v>
      </c>
      <c r="Q478" s="9">
        <v>1</v>
      </c>
    </row>
    <row r="479" spans="1:17" hidden="1" x14ac:dyDescent="0.25">
      <c r="A479" s="9" t="s">
        <v>201</v>
      </c>
      <c r="B479" s="9" t="s">
        <v>141</v>
      </c>
      <c r="C479" s="9" t="s">
        <v>202</v>
      </c>
      <c r="D479" s="9" t="s">
        <v>253</v>
      </c>
      <c r="E479" s="9">
        <v>2010</v>
      </c>
      <c r="F479" s="9" t="s">
        <v>253</v>
      </c>
      <c r="G479" s="9" t="s">
        <v>253</v>
      </c>
      <c r="H479" s="10">
        <v>40179</v>
      </c>
      <c r="I479" s="9" t="s">
        <v>203</v>
      </c>
      <c r="K479" s="9" t="s">
        <v>204</v>
      </c>
      <c r="L479" s="9" t="s">
        <v>202</v>
      </c>
      <c r="M479" s="9" t="s">
        <v>202</v>
      </c>
      <c r="N479" s="9" t="s">
        <v>202</v>
      </c>
      <c r="O479" s="9" t="s">
        <v>131</v>
      </c>
      <c r="P479" s="9">
        <v>0</v>
      </c>
      <c r="Q479" s="9">
        <v>1</v>
      </c>
    </row>
    <row r="480" spans="1:17" hidden="1" x14ac:dyDescent="0.25">
      <c r="A480" s="9" t="s">
        <v>201</v>
      </c>
      <c r="B480" s="9" t="s">
        <v>141</v>
      </c>
      <c r="C480" s="9" t="s">
        <v>142</v>
      </c>
      <c r="D480" s="9" t="s">
        <v>253</v>
      </c>
      <c r="E480" s="9">
        <v>2010</v>
      </c>
      <c r="F480" s="9" t="s">
        <v>253</v>
      </c>
      <c r="G480" s="9" t="s">
        <v>253</v>
      </c>
      <c r="H480" s="10">
        <v>40179</v>
      </c>
      <c r="I480" s="9" t="s">
        <v>205</v>
      </c>
      <c r="K480" s="9" t="s">
        <v>206</v>
      </c>
      <c r="L480" s="9" t="s">
        <v>142</v>
      </c>
      <c r="M480" s="9" t="s">
        <v>142</v>
      </c>
      <c r="N480" s="9" t="s">
        <v>142</v>
      </c>
      <c r="O480" s="9" t="s">
        <v>131</v>
      </c>
      <c r="P480" s="9">
        <v>0</v>
      </c>
      <c r="Q480" s="9">
        <v>1</v>
      </c>
    </row>
    <row r="481" spans="1:17" hidden="1" x14ac:dyDescent="0.25">
      <c r="A481" s="9" t="s">
        <v>201</v>
      </c>
      <c r="B481" s="9" t="s">
        <v>141</v>
      </c>
      <c r="C481" s="9" t="s">
        <v>207</v>
      </c>
      <c r="D481" s="9" t="s">
        <v>253</v>
      </c>
      <c r="E481" s="9">
        <v>2010</v>
      </c>
      <c r="F481" s="9" t="s">
        <v>253</v>
      </c>
      <c r="G481" s="9" t="s">
        <v>253</v>
      </c>
      <c r="H481" s="10">
        <v>40179</v>
      </c>
      <c r="I481" s="9" t="s">
        <v>203</v>
      </c>
      <c r="K481" s="9" t="s">
        <v>208</v>
      </c>
      <c r="L481" s="9" t="s">
        <v>207</v>
      </c>
      <c r="M481" s="9" t="s">
        <v>207</v>
      </c>
      <c r="N481" s="9" t="s">
        <v>207</v>
      </c>
      <c r="O481" s="9" t="s">
        <v>131</v>
      </c>
      <c r="P481" s="9">
        <v>96.047955195</v>
      </c>
      <c r="Q481" s="9">
        <v>1</v>
      </c>
    </row>
    <row r="482" spans="1:17" hidden="1" x14ac:dyDescent="0.25">
      <c r="A482" s="9" t="s">
        <v>201</v>
      </c>
      <c r="B482" s="9" t="s">
        <v>141</v>
      </c>
      <c r="C482" s="9" t="s">
        <v>296</v>
      </c>
      <c r="D482" s="9" t="s">
        <v>253</v>
      </c>
      <c r="E482" s="9">
        <v>2010</v>
      </c>
      <c r="F482" s="9" t="s">
        <v>253</v>
      </c>
      <c r="G482" s="9" t="s">
        <v>253</v>
      </c>
      <c r="H482" s="10">
        <v>40179</v>
      </c>
      <c r="I482" s="9" t="s">
        <v>203</v>
      </c>
      <c r="K482" s="9" t="s">
        <v>297</v>
      </c>
      <c r="L482" s="9" t="s">
        <v>296</v>
      </c>
      <c r="M482" s="9" t="s">
        <v>296</v>
      </c>
      <c r="N482" s="9" t="s">
        <v>296</v>
      </c>
      <c r="O482" s="9" t="s">
        <v>131</v>
      </c>
      <c r="P482" s="9">
        <v>109257.284541363</v>
      </c>
      <c r="Q482" s="9">
        <v>1</v>
      </c>
    </row>
    <row r="483" spans="1:17" hidden="1" x14ac:dyDescent="0.25">
      <c r="A483" s="9" t="s">
        <v>201</v>
      </c>
      <c r="B483" s="9" t="s">
        <v>141</v>
      </c>
      <c r="C483" s="9" t="s">
        <v>209</v>
      </c>
      <c r="D483" s="9" t="s">
        <v>253</v>
      </c>
      <c r="E483" s="9">
        <v>2010</v>
      </c>
      <c r="F483" s="9" t="s">
        <v>253</v>
      </c>
      <c r="G483" s="9" t="s">
        <v>253</v>
      </c>
      <c r="H483" s="10">
        <v>40179</v>
      </c>
      <c r="I483" s="9" t="s">
        <v>203</v>
      </c>
      <c r="K483" s="9" t="s">
        <v>210</v>
      </c>
      <c r="L483" s="9" t="s">
        <v>209</v>
      </c>
      <c r="M483" s="9" t="s">
        <v>209</v>
      </c>
      <c r="N483" s="9" t="s">
        <v>209</v>
      </c>
      <c r="O483" s="9" t="s">
        <v>131</v>
      </c>
      <c r="P483" s="9">
        <v>16775.018385306001</v>
      </c>
      <c r="Q483" s="9">
        <v>1</v>
      </c>
    </row>
    <row r="484" spans="1:17" hidden="1" x14ac:dyDescent="0.25">
      <c r="A484" s="9" t="s">
        <v>201</v>
      </c>
      <c r="B484" s="9" t="s">
        <v>141</v>
      </c>
      <c r="C484" s="9" t="s">
        <v>211</v>
      </c>
      <c r="D484" s="9" t="s">
        <v>253</v>
      </c>
      <c r="E484" s="9">
        <v>2010</v>
      </c>
      <c r="F484" s="9" t="s">
        <v>253</v>
      </c>
      <c r="G484" s="9" t="s">
        <v>253</v>
      </c>
      <c r="H484" s="10">
        <v>40179</v>
      </c>
      <c r="I484" s="9" t="s">
        <v>203</v>
      </c>
      <c r="K484" s="9" t="s">
        <v>212</v>
      </c>
      <c r="L484" s="9" t="s">
        <v>211</v>
      </c>
      <c r="M484" s="9" t="s">
        <v>211</v>
      </c>
      <c r="N484" s="9" t="s">
        <v>211</v>
      </c>
      <c r="O484" s="9" t="s">
        <v>131</v>
      </c>
      <c r="P484" s="9">
        <v>9051.3204322410002</v>
      </c>
      <c r="Q484" s="9">
        <v>1</v>
      </c>
    </row>
    <row r="485" spans="1:17" hidden="1" x14ac:dyDescent="0.25">
      <c r="A485" s="9" t="s">
        <v>201</v>
      </c>
      <c r="B485" s="9" t="s">
        <v>141</v>
      </c>
      <c r="C485" s="9" t="s">
        <v>144</v>
      </c>
      <c r="D485" s="9" t="s">
        <v>253</v>
      </c>
      <c r="E485" s="9">
        <v>2010</v>
      </c>
      <c r="F485" s="9" t="s">
        <v>253</v>
      </c>
      <c r="G485" s="9" t="s">
        <v>253</v>
      </c>
      <c r="H485" s="10">
        <v>40179</v>
      </c>
      <c r="I485" s="9" t="s">
        <v>205</v>
      </c>
      <c r="K485" s="9" t="s">
        <v>213</v>
      </c>
      <c r="L485" s="9" t="s">
        <v>144</v>
      </c>
      <c r="M485" s="9" t="s">
        <v>144</v>
      </c>
      <c r="N485" s="9" t="s">
        <v>144</v>
      </c>
      <c r="O485" s="9" t="s">
        <v>131</v>
      </c>
      <c r="P485" s="9">
        <v>0</v>
      </c>
      <c r="Q485" s="9">
        <v>1</v>
      </c>
    </row>
    <row r="486" spans="1:17" hidden="1" x14ac:dyDescent="0.25">
      <c r="A486" s="9" t="s">
        <v>201</v>
      </c>
      <c r="B486" s="9" t="s">
        <v>141</v>
      </c>
      <c r="C486" s="9" t="s">
        <v>144</v>
      </c>
      <c r="D486" s="9" t="s">
        <v>253</v>
      </c>
      <c r="E486" s="9">
        <v>2010</v>
      </c>
      <c r="F486" s="9" t="s">
        <v>253</v>
      </c>
      <c r="G486" s="9" t="s">
        <v>253</v>
      </c>
      <c r="H486" s="10">
        <v>40179</v>
      </c>
      <c r="I486" s="9" t="s">
        <v>205</v>
      </c>
      <c r="K486" s="9" t="s">
        <v>214</v>
      </c>
      <c r="L486" s="9" t="s">
        <v>144</v>
      </c>
      <c r="M486" s="9" t="s">
        <v>144</v>
      </c>
      <c r="N486" s="9" t="s">
        <v>144</v>
      </c>
      <c r="O486" s="9" t="s">
        <v>131</v>
      </c>
      <c r="P486" s="9">
        <v>15244.494322377999</v>
      </c>
      <c r="Q486" s="9">
        <v>1</v>
      </c>
    </row>
    <row r="487" spans="1:17" hidden="1" x14ac:dyDescent="0.25">
      <c r="A487" s="9" t="s">
        <v>201</v>
      </c>
      <c r="B487" s="9" t="s">
        <v>141</v>
      </c>
      <c r="C487" s="9" t="s">
        <v>146</v>
      </c>
      <c r="D487" s="9" t="s">
        <v>253</v>
      </c>
      <c r="E487" s="9">
        <v>2010</v>
      </c>
      <c r="F487" s="9" t="s">
        <v>253</v>
      </c>
      <c r="G487" s="9" t="s">
        <v>253</v>
      </c>
      <c r="H487" s="10">
        <v>40179</v>
      </c>
      <c r="I487" s="9" t="s">
        <v>205</v>
      </c>
      <c r="K487" s="9" t="s">
        <v>215</v>
      </c>
      <c r="L487" s="9" t="s">
        <v>146</v>
      </c>
      <c r="M487" s="9" t="s">
        <v>146</v>
      </c>
      <c r="N487" s="9" t="s">
        <v>146</v>
      </c>
      <c r="O487" s="9" t="s">
        <v>131</v>
      </c>
      <c r="P487" s="9">
        <v>152.348708708</v>
      </c>
      <c r="Q487" s="9">
        <v>1</v>
      </c>
    </row>
    <row r="488" spans="1:17" hidden="1" x14ac:dyDescent="0.25">
      <c r="A488" s="9" t="s">
        <v>201</v>
      </c>
      <c r="B488" s="9" t="s">
        <v>141</v>
      </c>
      <c r="C488" s="9" t="s">
        <v>146</v>
      </c>
      <c r="D488" s="9" t="s">
        <v>253</v>
      </c>
      <c r="E488" s="9">
        <v>2010</v>
      </c>
      <c r="F488" s="9" t="s">
        <v>253</v>
      </c>
      <c r="G488" s="9" t="s">
        <v>253</v>
      </c>
      <c r="H488" s="10">
        <v>40179</v>
      </c>
      <c r="I488" s="9" t="s">
        <v>205</v>
      </c>
      <c r="K488" s="9" t="s">
        <v>216</v>
      </c>
      <c r="L488" s="9" t="s">
        <v>146</v>
      </c>
      <c r="M488" s="9" t="s">
        <v>146</v>
      </c>
      <c r="N488" s="9" t="s">
        <v>146</v>
      </c>
      <c r="O488" s="9" t="s">
        <v>131</v>
      </c>
      <c r="P488" s="9">
        <v>1503.448266246</v>
      </c>
      <c r="Q488" s="9">
        <v>1</v>
      </c>
    </row>
    <row r="489" spans="1:17" hidden="1" x14ac:dyDescent="0.25">
      <c r="A489" s="9" t="s">
        <v>201</v>
      </c>
      <c r="B489" s="9" t="s">
        <v>141</v>
      </c>
      <c r="C489" s="9" t="s">
        <v>146</v>
      </c>
      <c r="D489" s="9" t="s">
        <v>253</v>
      </c>
      <c r="E489" s="9">
        <v>2010</v>
      </c>
      <c r="F489" s="9" t="s">
        <v>253</v>
      </c>
      <c r="G489" s="9" t="s">
        <v>253</v>
      </c>
      <c r="H489" s="10">
        <v>40179</v>
      </c>
      <c r="I489" s="9" t="s">
        <v>205</v>
      </c>
      <c r="K489" s="9" t="s">
        <v>217</v>
      </c>
      <c r="L489" s="9" t="s">
        <v>146</v>
      </c>
      <c r="M489" s="9" t="s">
        <v>146</v>
      </c>
      <c r="N489" s="9" t="s">
        <v>146</v>
      </c>
      <c r="O489" s="9" t="s">
        <v>131</v>
      </c>
      <c r="P489" s="9">
        <v>0</v>
      </c>
      <c r="Q489" s="9">
        <v>1</v>
      </c>
    </row>
    <row r="490" spans="1:17" hidden="1" x14ac:dyDescent="0.25">
      <c r="A490" s="9" t="s">
        <v>201</v>
      </c>
      <c r="B490" s="9" t="s">
        <v>141</v>
      </c>
      <c r="C490" s="9" t="s">
        <v>298</v>
      </c>
      <c r="D490" s="9" t="s">
        <v>253</v>
      </c>
      <c r="E490" s="9">
        <v>2010</v>
      </c>
      <c r="F490" s="9" t="s">
        <v>253</v>
      </c>
      <c r="G490" s="9" t="s">
        <v>253</v>
      </c>
      <c r="H490" s="10">
        <v>40179</v>
      </c>
      <c r="I490" s="9" t="s">
        <v>205</v>
      </c>
      <c r="K490" s="9" t="s">
        <v>218</v>
      </c>
      <c r="L490" s="9" t="s">
        <v>298</v>
      </c>
      <c r="M490" s="9" t="s">
        <v>146</v>
      </c>
      <c r="N490" s="9" t="s">
        <v>146</v>
      </c>
      <c r="O490" s="9" t="s">
        <v>131</v>
      </c>
      <c r="P490" s="9">
        <v>0</v>
      </c>
      <c r="Q490" s="9">
        <v>1</v>
      </c>
    </row>
    <row r="491" spans="1:17" hidden="1" x14ac:dyDescent="0.25">
      <c r="A491" s="9" t="s">
        <v>201</v>
      </c>
      <c r="B491" s="9" t="s">
        <v>141</v>
      </c>
      <c r="C491" s="9" t="s">
        <v>219</v>
      </c>
      <c r="D491" s="9" t="s">
        <v>253</v>
      </c>
      <c r="E491" s="9">
        <v>2010</v>
      </c>
      <c r="F491" s="9" t="s">
        <v>253</v>
      </c>
      <c r="G491" s="9" t="s">
        <v>253</v>
      </c>
      <c r="H491" s="10">
        <v>40179</v>
      </c>
      <c r="I491" s="9" t="s">
        <v>205</v>
      </c>
      <c r="K491" s="9" t="s">
        <v>219</v>
      </c>
      <c r="L491" s="9" t="s">
        <v>219</v>
      </c>
      <c r="M491" s="9" t="s">
        <v>219</v>
      </c>
      <c r="N491" s="9" t="s">
        <v>219</v>
      </c>
      <c r="O491" s="9" t="s">
        <v>131</v>
      </c>
      <c r="P491" s="9">
        <v>0</v>
      </c>
      <c r="Q491" s="9">
        <v>1</v>
      </c>
    </row>
    <row r="492" spans="1:17" hidden="1" x14ac:dyDescent="0.25">
      <c r="A492" s="9" t="s">
        <v>201</v>
      </c>
      <c r="B492" s="9" t="s">
        <v>141</v>
      </c>
      <c r="C492" s="9" t="s">
        <v>220</v>
      </c>
      <c r="D492" s="9" t="s">
        <v>253</v>
      </c>
      <c r="E492" s="9">
        <v>2010</v>
      </c>
      <c r="F492" s="9" t="s">
        <v>253</v>
      </c>
      <c r="G492" s="9" t="s">
        <v>253</v>
      </c>
      <c r="H492" s="10">
        <v>40179</v>
      </c>
      <c r="I492" s="9" t="s">
        <v>203</v>
      </c>
      <c r="K492" s="9" t="s">
        <v>221</v>
      </c>
      <c r="L492" s="9" t="s">
        <v>220</v>
      </c>
      <c r="M492" s="9" t="s">
        <v>220</v>
      </c>
      <c r="N492" s="9" t="s">
        <v>220</v>
      </c>
      <c r="O492" s="9" t="s">
        <v>131</v>
      </c>
      <c r="P492" s="9">
        <v>1765.1364195660001</v>
      </c>
      <c r="Q492" s="9">
        <v>1</v>
      </c>
    </row>
    <row r="493" spans="1:17" hidden="1" x14ac:dyDescent="0.25">
      <c r="A493" s="9" t="s">
        <v>201</v>
      </c>
      <c r="B493" s="9" t="s">
        <v>141</v>
      </c>
      <c r="C493" s="9" t="s">
        <v>220</v>
      </c>
      <c r="D493" s="9" t="s">
        <v>253</v>
      </c>
      <c r="E493" s="9">
        <v>2010</v>
      </c>
      <c r="F493" s="9" t="s">
        <v>253</v>
      </c>
      <c r="G493" s="9" t="s">
        <v>253</v>
      </c>
      <c r="H493" s="10">
        <v>40179</v>
      </c>
      <c r="I493" s="9" t="s">
        <v>222</v>
      </c>
      <c r="K493" s="9" t="s">
        <v>223</v>
      </c>
      <c r="L493" s="9" t="s">
        <v>220</v>
      </c>
      <c r="M493" s="9" t="s">
        <v>220</v>
      </c>
      <c r="N493" s="9" t="s">
        <v>220</v>
      </c>
      <c r="O493" s="9" t="s">
        <v>131</v>
      </c>
      <c r="P493" s="9">
        <v>0</v>
      </c>
      <c r="Q493" s="9">
        <v>1</v>
      </c>
    </row>
    <row r="494" spans="1:17" hidden="1" x14ac:dyDescent="0.25">
      <c r="A494" s="9" t="s">
        <v>201</v>
      </c>
      <c r="B494" s="9" t="s">
        <v>141</v>
      </c>
      <c r="C494" s="9" t="s">
        <v>224</v>
      </c>
      <c r="D494" s="9" t="s">
        <v>253</v>
      </c>
      <c r="E494" s="9">
        <v>2010</v>
      </c>
      <c r="F494" s="9" t="s">
        <v>253</v>
      </c>
      <c r="G494" s="9" t="s">
        <v>253</v>
      </c>
      <c r="H494" s="10">
        <v>40179</v>
      </c>
      <c r="I494" s="9" t="s">
        <v>222</v>
      </c>
      <c r="K494" s="9" t="s">
        <v>225</v>
      </c>
      <c r="L494" s="9" t="s">
        <v>224</v>
      </c>
      <c r="M494" s="9" t="s">
        <v>224</v>
      </c>
      <c r="N494" s="9" t="s">
        <v>224</v>
      </c>
      <c r="O494" s="9" t="s">
        <v>131</v>
      </c>
      <c r="P494" s="9">
        <v>0</v>
      </c>
      <c r="Q494" s="9">
        <v>1</v>
      </c>
    </row>
    <row r="495" spans="1:17" hidden="1" x14ac:dyDescent="0.25">
      <c r="A495" s="9" t="s">
        <v>201</v>
      </c>
      <c r="B495" s="9" t="s">
        <v>141</v>
      </c>
      <c r="C495" s="9" t="s">
        <v>226</v>
      </c>
      <c r="D495" s="9" t="s">
        <v>253</v>
      </c>
      <c r="E495" s="9">
        <v>2010</v>
      </c>
      <c r="F495" s="9" t="s">
        <v>253</v>
      </c>
      <c r="G495" s="9" t="s">
        <v>253</v>
      </c>
      <c r="H495" s="10">
        <v>40179</v>
      </c>
      <c r="I495" s="9" t="s">
        <v>222</v>
      </c>
      <c r="K495" s="9" t="s">
        <v>227</v>
      </c>
      <c r="L495" s="9" t="s">
        <v>226</v>
      </c>
      <c r="M495" s="9" t="s">
        <v>226</v>
      </c>
      <c r="N495" s="9" t="s">
        <v>226</v>
      </c>
      <c r="O495" s="9" t="s">
        <v>131</v>
      </c>
      <c r="P495" s="9">
        <v>0</v>
      </c>
      <c r="Q495" s="9">
        <v>1</v>
      </c>
    </row>
    <row r="496" spans="1:17" hidden="1" x14ac:dyDescent="0.25">
      <c r="A496" s="9" t="s">
        <v>201</v>
      </c>
      <c r="B496" s="9" t="s">
        <v>141</v>
      </c>
      <c r="C496" s="9" t="s">
        <v>228</v>
      </c>
      <c r="D496" s="9" t="s">
        <v>253</v>
      </c>
      <c r="E496" s="9">
        <v>2010</v>
      </c>
      <c r="F496" s="9" t="s">
        <v>253</v>
      </c>
      <c r="G496" s="9" t="s">
        <v>253</v>
      </c>
      <c r="H496" s="10">
        <v>40179</v>
      </c>
      <c r="I496" s="9" t="s">
        <v>205</v>
      </c>
      <c r="K496" s="9" t="s">
        <v>229</v>
      </c>
      <c r="L496" s="9" t="s">
        <v>228</v>
      </c>
      <c r="M496" s="9" t="s">
        <v>228</v>
      </c>
      <c r="N496" s="9" t="s">
        <v>228</v>
      </c>
      <c r="O496" s="9" t="s">
        <v>131</v>
      </c>
      <c r="P496" s="9">
        <v>12399.291428570999</v>
      </c>
      <c r="Q496" s="9">
        <v>1</v>
      </c>
    </row>
    <row r="497" spans="1:17" hidden="1" x14ac:dyDescent="0.25">
      <c r="A497" s="9" t="s">
        <v>201</v>
      </c>
      <c r="B497" s="9" t="s">
        <v>141</v>
      </c>
      <c r="C497" s="9" t="s">
        <v>231</v>
      </c>
      <c r="D497" s="9" t="s">
        <v>253</v>
      </c>
      <c r="E497" s="9">
        <v>2010</v>
      </c>
      <c r="F497" s="9" t="s">
        <v>253</v>
      </c>
      <c r="G497" s="9" t="s">
        <v>253</v>
      </c>
      <c r="H497" s="10">
        <v>40179</v>
      </c>
      <c r="I497" s="9" t="s">
        <v>203</v>
      </c>
      <c r="K497" s="9" t="s">
        <v>232</v>
      </c>
      <c r="L497" s="9" t="s">
        <v>231</v>
      </c>
      <c r="M497" s="9" t="s">
        <v>231</v>
      </c>
      <c r="N497" s="9" t="s">
        <v>231</v>
      </c>
      <c r="O497" s="9" t="s">
        <v>131</v>
      </c>
      <c r="P497" s="9">
        <v>2790.859174528</v>
      </c>
      <c r="Q497" s="9">
        <v>1</v>
      </c>
    </row>
    <row r="498" spans="1:17" hidden="1" x14ac:dyDescent="0.25">
      <c r="A498" s="9" t="s">
        <v>201</v>
      </c>
      <c r="B498" s="9" t="s">
        <v>233</v>
      </c>
      <c r="C498" s="9" t="s">
        <v>234</v>
      </c>
      <c r="D498" s="9" t="s">
        <v>253</v>
      </c>
      <c r="E498" s="9">
        <v>2010</v>
      </c>
      <c r="F498" s="9" t="s">
        <v>253</v>
      </c>
      <c r="G498" s="9" t="s">
        <v>253</v>
      </c>
      <c r="H498" s="10">
        <v>40179</v>
      </c>
      <c r="K498" s="9" t="s">
        <v>235</v>
      </c>
      <c r="L498" s="9" t="s">
        <v>234</v>
      </c>
      <c r="M498" s="9" t="s">
        <v>234</v>
      </c>
      <c r="N498" s="9" t="s">
        <v>234</v>
      </c>
      <c r="O498" s="9" t="s">
        <v>131</v>
      </c>
      <c r="P498" s="9">
        <v>0</v>
      </c>
      <c r="Q498" s="9">
        <v>1</v>
      </c>
    </row>
    <row r="499" spans="1:17" hidden="1" x14ac:dyDescent="0.25">
      <c r="A499" s="9" t="s">
        <v>201</v>
      </c>
      <c r="B499" s="9" t="s">
        <v>233</v>
      </c>
      <c r="C499" s="9" t="s">
        <v>299</v>
      </c>
      <c r="D499" s="9" t="s">
        <v>253</v>
      </c>
      <c r="E499" s="9">
        <v>2010</v>
      </c>
      <c r="F499" s="9" t="s">
        <v>253</v>
      </c>
      <c r="G499" s="9" t="s">
        <v>253</v>
      </c>
      <c r="H499" s="10">
        <v>40179</v>
      </c>
      <c r="K499" s="9" t="s">
        <v>300</v>
      </c>
      <c r="L499" s="9" t="s">
        <v>299</v>
      </c>
      <c r="M499" s="9" t="s">
        <v>299</v>
      </c>
      <c r="N499" s="9" t="s">
        <v>299</v>
      </c>
      <c r="O499" s="9" t="s">
        <v>131</v>
      </c>
      <c r="P499" s="9">
        <v>0</v>
      </c>
      <c r="Q499" s="9">
        <v>1</v>
      </c>
    </row>
    <row r="500" spans="1:17" hidden="1" x14ac:dyDescent="0.25">
      <c r="A500" s="9" t="s">
        <v>201</v>
      </c>
      <c r="B500" s="9" t="s">
        <v>233</v>
      </c>
      <c r="C500" s="9" t="s">
        <v>236</v>
      </c>
      <c r="D500" s="9" t="s">
        <v>253</v>
      </c>
      <c r="E500" s="9">
        <v>2010</v>
      </c>
      <c r="F500" s="9" t="s">
        <v>253</v>
      </c>
      <c r="G500" s="9" t="s">
        <v>253</v>
      </c>
      <c r="H500" s="10">
        <v>40179</v>
      </c>
      <c r="K500" s="9" t="s">
        <v>237</v>
      </c>
      <c r="L500" s="9" t="s">
        <v>236</v>
      </c>
      <c r="M500" s="9" t="s">
        <v>236</v>
      </c>
      <c r="N500" s="9" t="s">
        <v>236</v>
      </c>
      <c r="O500" s="9" t="s">
        <v>131</v>
      </c>
      <c r="P500" s="9">
        <v>0</v>
      </c>
      <c r="Q500" s="9">
        <v>1</v>
      </c>
    </row>
    <row r="501" spans="1:17" hidden="1" x14ac:dyDescent="0.25">
      <c r="A501" s="9" t="s">
        <v>201</v>
      </c>
      <c r="B501" s="9" t="s">
        <v>233</v>
      </c>
      <c r="C501" s="9" t="s">
        <v>236</v>
      </c>
      <c r="D501" s="9" t="s">
        <v>253</v>
      </c>
      <c r="E501" s="9">
        <v>2010</v>
      </c>
      <c r="F501" s="9" t="s">
        <v>253</v>
      </c>
      <c r="G501" s="9" t="s">
        <v>253</v>
      </c>
      <c r="H501" s="10">
        <v>40179</v>
      </c>
      <c r="K501" s="9" t="s">
        <v>238</v>
      </c>
      <c r="L501" s="9" t="s">
        <v>236</v>
      </c>
      <c r="M501" s="9" t="s">
        <v>236</v>
      </c>
      <c r="N501" s="9" t="s">
        <v>236</v>
      </c>
      <c r="O501" s="9" t="s">
        <v>131</v>
      </c>
      <c r="P501" s="9">
        <v>0</v>
      </c>
      <c r="Q501" s="9">
        <v>1</v>
      </c>
    </row>
    <row r="502" spans="1:17" hidden="1" x14ac:dyDescent="0.25">
      <c r="A502" s="9" t="s">
        <v>201</v>
      </c>
      <c r="B502" s="9" t="s">
        <v>233</v>
      </c>
      <c r="C502" s="9" t="s">
        <v>239</v>
      </c>
      <c r="D502" s="9" t="s">
        <v>253</v>
      </c>
      <c r="E502" s="9">
        <v>2010</v>
      </c>
      <c r="F502" s="9" t="s">
        <v>253</v>
      </c>
      <c r="G502" s="9" t="s">
        <v>253</v>
      </c>
      <c r="H502" s="10">
        <v>40179</v>
      </c>
      <c r="K502" s="9" t="s">
        <v>240</v>
      </c>
      <c r="L502" s="9" t="s">
        <v>239</v>
      </c>
      <c r="M502" s="9" t="s">
        <v>239</v>
      </c>
      <c r="N502" s="9" t="s">
        <v>239</v>
      </c>
      <c r="O502" s="9" t="s">
        <v>131</v>
      </c>
      <c r="P502" s="9">
        <v>0</v>
      </c>
      <c r="Q502" s="9">
        <v>1</v>
      </c>
    </row>
    <row r="503" spans="1:17" hidden="1" x14ac:dyDescent="0.25">
      <c r="A503" s="9" t="s">
        <v>201</v>
      </c>
      <c r="B503" s="9" t="s">
        <v>233</v>
      </c>
      <c r="C503" s="9" t="s">
        <v>241</v>
      </c>
      <c r="D503" s="9" t="s">
        <v>253</v>
      </c>
      <c r="E503" s="9">
        <v>2010</v>
      </c>
      <c r="F503" s="9" t="s">
        <v>253</v>
      </c>
      <c r="G503" s="9" t="s">
        <v>253</v>
      </c>
      <c r="H503" s="10">
        <v>40179</v>
      </c>
      <c r="K503" s="9" t="s">
        <v>242</v>
      </c>
      <c r="L503" s="9" t="s">
        <v>241</v>
      </c>
      <c r="M503" s="9" t="s">
        <v>241</v>
      </c>
      <c r="N503" s="9" t="s">
        <v>241</v>
      </c>
      <c r="O503" s="9" t="s">
        <v>131</v>
      </c>
      <c r="P503" s="9">
        <v>0</v>
      </c>
      <c r="Q503" s="9">
        <v>1</v>
      </c>
    </row>
    <row r="504" spans="1:17" hidden="1" x14ac:dyDescent="0.25">
      <c r="A504" s="9" t="s">
        <v>201</v>
      </c>
      <c r="B504" s="9" t="s">
        <v>233</v>
      </c>
      <c r="C504" s="9" t="s">
        <v>270</v>
      </c>
      <c r="D504" s="9" t="s">
        <v>253</v>
      </c>
      <c r="E504" s="9">
        <v>2010</v>
      </c>
      <c r="F504" s="9" t="s">
        <v>253</v>
      </c>
      <c r="G504" s="9" t="s">
        <v>253</v>
      </c>
      <c r="H504" s="10">
        <v>40179</v>
      </c>
      <c r="K504" s="9" t="s">
        <v>301</v>
      </c>
      <c r="L504" s="9" t="s">
        <v>270</v>
      </c>
      <c r="M504" s="9" t="s">
        <v>270</v>
      </c>
      <c r="N504" s="9" t="s">
        <v>270</v>
      </c>
      <c r="O504" s="9" t="s">
        <v>131</v>
      </c>
      <c r="P504" s="9">
        <v>0</v>
      </c>
      <c r="Q504" s="9">
        <v>1</v>
      </c>
    </row>
    <row r="505" spans="1:17" hidden="1" x14ac:dyDescent="0.25">
      <c r="A505" s="9" t="s">
        <v>201</v>
      </c>
      <c r="B505" s="9" t="s">
        <v>233</v>
      </c>
      <c r="C505" s="9" t="s">
        <v>246</v>
      </c>
      <c r="D505" s="9" t="s">
        <v>253</v>
      </c>
      <c r="E505" s="9">
        <v>2010</v>
      </c>
      <c r="F505" s="9" t="s">
        <v>253</v>
      </c>
      <c r="G505" s="9" t="s">
        <v>253</v>
      </c>
      <c r="H505" s="10">
        <v>40179</v>
      </c>
      <c r="K505" s="9" t="s">
        <v>247</v>
      </c>
      <c r="L505" s="9" t="s">
        <v>246</v>
      </c>
      <c r="M505" s="9" t="s">
        <v>246</v>
      </c>
      <c r="N505" s="9" t="s">
        <v>246</v>
      </c>
      <c r="O505" s="9" t="s">
        <v>131</v>
      </c>
      <c r="P505" s="9">
        <v>4560.114143752</v>
      </c>
      <c r="Q505" s="9">
        <v>1</v>
      </c>
    </row>
    <row r="506" spans="1:17" hidden="1" x14ac:dyDescent="0.25">
      <c r="A506" s="9" t="s">
        <v>201</v>
      </c>
      <c r="B506" s="9" t="s">
        <v>233</v>
      </c>
      <c r="C506" s="9" t="s">
        <v>248</v>
      </c>
      <c r="D506" s="9" t="s">
        <v>253</v>
      </c>
      <c r="E506" s="9">
        <v>2010</v>
      </c>
      <c r="F506" s="9" t="s">
        <v>253</v>
      </c>
      <c r="G506" s="9" t="s">
        <v>253</v>
      </c>
      <c r="H506" s="10">
        <v>40179</v>
      </c>
      <c r="K506" s="9" t="s">
        <v>249</v>
      </c>
      <c r="L506" s="9" t="s">
        <v>248</v>
      </c>
      <c r="M506" s="9" t="s">
        <v>248</v>
      </c>
      <c r="N506" s="9" t="s">
        <v>248</v>
      </c>
      <c r="O506" s="9" t="s">
        <v>131</v>
      </c>
      <c r="P506" s="9">
        <v>0</v>
      </c>
      <c r="Q506" s="9">
        <v>1</v>
      </c>
    </row>
    <row r="507" spans="1:17" hidden="1" x14ac:dyDescent="0.25">
      <c r="A507" s="9" t="s">
        <v>201</v>
      </c>
      <c r="B507" s="9" t="s">
        <v>233</v>
      </c>
      <c r="C507" s="9" t="s">
        <v>250</v>
      </c>
      <c r="D507" s="9" t="s">
        <v>253</v>
      </c>
      <c r="E507" s="9">
        <v>2010</v>
      </c>
      <c r="F507" s="9" t="s">
        <v>253</v>
      </c>
      <c r="G507" s="9" t="s">
        <v>253</v>
      </c>
      <c r="H507" s="10">
        <v>40179</v>
      </c>
      <c r="K507" s="9" t="s">
        <v>251</v>
      </c>
      <c r="L507" s="9" t="s">
        <v>250</v>
      </c>
      <c r="M507" s="9" t="s">
        <v>250</v>
      </c>
      <c r="N507" s="9" t="s">
        <v>250</v>
      </c>
      <c r="O507" s="9" t="s">
        <v>131</v>
      </c>
      <c r="P507" s="9">
        <v>30914.622550148</v>
      </c>
      <c r="Q507" s="9">
        <v>1</v>
      </c>
    </row>
    <row r="508" spans="1:17" hidden="1" x14ac:dyDescent="0.25">
      <c r="A508" s="9" t="s">
        <v>201</v>
      </c>
      <c r="B508" s="9" t="s">
        <v>233</v>
      </c>
      <c r="C508" s="9" t="s">
        <v>302</v>
      </c>
      <c r="D508" s="9" t="s">
        <v>253</v>
      </c>
      <c r="E508" s="9">
        <v>2010</v>
      </c>
      <c r="F508" s="9" t="s">
        <v>253</v>
      </c>
      <c r="G508" s="9" t="s">
        <v>253</v>
      </c>
      <c r="H508" s="10">
        <v>40179</v>
      </c>
      <c r="K508" s="9" t="s">
        <v>303</v>
      </c>
      <c r="L508" s="9" t="s">
        <v>302</v>
      </c>
      <c r="M508" s="9" t="s">
        <v>302</v>
      </c>
      <c r="N508" s="9" t="s">
        <v>302</v>
      </c>
      <c r="O508" s="9" t="s">
        <v>131</v>
      </c>
      <c r="P508" s="9">
        <v>-728569.54385771696</v>
      </c>
      <c r="Q508" s="9">
        <v>1</v>
      </c>
    </row>
    <row r="509" spans="1:17" hidden="1" x14ac:dyDescent="0.25">
      <c r="A509" s="9" t="s">
        <v>162</v>
      </c>
      <c r="B509" s="9" t="s">
        <v>141</v>
      </c>
      <c r="C509" s="9" t="s">
        <v>304</v>
      </c>
      <c r="D509" s="9" t="s">
        <v>305</v>
      </c>
      <c r="E509" s="9">
        <v>2010</v>
      </c>
      <c r="F509" s="9" t="s">
        <v>305</v>
      </c>
      <c r="G509" s="9" t="s">
        <v>305</v>
      </c>
      <c r="H509" s="10">
        <v>40179</v>
      </c>
      <c r="K509" s="9" t="s">
        <v>306</v>
      </c>
      <c r="L509" s="9" t="s">
        <v>304</v>
      </c>
      <c r="M509" s="9" t="s">
        <v>304</v>
      </c>
      <c r="N509" s="9" t="s">
        <v>304</v>
      </c>
      <c r="O509" s="9" t="s">
        <v>131</v>
      </c>
      <c r="P509" s="9">
        <v>542017.26071497402</v>
      </c>
      <c r="Q509" s="9">
        <v>1</v>
      </c>
    </row>
    <row r="510" spans="1:17" hidden="1" x14ac:dyDescent="0.25">
      <c r="A510" s="9" t="s">
        <v>179</v>
      </c>
      <c r="B510" s="9" t="s">
        <v>141</v>
      </c>
      <c r="C510" s="9" t="s">
        <v>304</v>
      </c>
      <c r="D510" s="9" t="s">
        <v>305</v>
      </c>
      <c r="E510" s="9">
        <v>2010</v>
      </c>
      <c r="F510" s="9" t="s">
        <v>305</v>
      </c>
      <c r="G510" s="9" t="s">
        <v>305</v>
      </c>
      <c r="H510" s="10">
        <v>40179</v>
      </c>
      <c r="K510" s="9" t="s">
        <v>307</v>
      </c>
      <c r="L510" s="9" t="s">
        <v>304</v>
      </c>
      <c r="M510" s="9" t="s">
        <v>304</v>
      </c>
      <c r="N510" s="9" t="s">
        <v>304</v>
      </c>
      <c r="O510" s="9" t="s">
        <v>131</v>
      </c>
      <c r="P510" s="9">
        <v>1652323.58120546</v>
      </c>
      <c r="Q510" s="9">
        <v>1</v>
      </c>
    </row>
    <row r="511" spans="1:17" hidden="1" x14ac:dyDescent="0.25">
      <c r="A511" s="9" t="s">
        <v>170</v>
      </c>
      <c r="B511" s="9" t="s">
        <v>174</v>
      </c>
      <c r="C511" s="9" t="s">
        <v>308</v>
      </c>
      <c r="D511" s="9" t="s">
        <v>305</v>
      </c>
      <c r="E511" s="9">
        <v>2010</v>
      </c>
      <c r="F511" s="9" t="s">
        <v>305</v>
      </c>
      <c r="G511" s="9" t="s">
        <v>305</v>
      </c>
      <c r="H511" s="10">
        <v>40179</v>
      </c>
      <c r="K511" s="9" t="s">
        <v>309</v>
      </c>
      <c r="L511" s="9" t="s">
        <v>308</v>
      </c>
      <c r="M511" s="9" t="s">
        <v>308</v>
      </c>
      <c r="N511" s="9" t="s">
        <v>308</v>
      </c>
      <c r="O511" s="9" t="s">
        <v>131</v>
      </c>
      <c r="P511" s="9">
        <v>54075.720999999998</v>
      </c>
      <c r="Q511" s="9">
        <v>1</v>
      </c>
    </row>
    <row r="512" spans="1:17" hidden="1" x14ac:dyDescent="0.25">
      <c r="A512" s="9" t="s">
        <v>178</v>
      </c>
      <c r="B512" s="9" t="s">
        <v>141</v>
      </c>
      <c r="C512" s="9" t="s">
        <v>304</v>
      </c>
      <c r="D512" s="9" t="s">
        <v>305</v>
      </c>
      <c r="E512" s="9">
        <v>2010</v>
      </c>
      <c r="F512" s="9" t="s">
        <v>305</v>
      </c>
      <c r="G512" s="9" t="s">
        <v>305</v>
      </c>
      <c r="H512" s="10">
        <v>40179</v>
      </c>
      <c r="K512" s="9" t="s">
        <v>304</v>
      </c>
      <c r="L512" s="9" t="s">
        <v>304</v>
      </c>
      <c r="M512" s="9" t="s">
        <v>304</v>
      </c>
      <c r="N512" s="9" t="s">
        <v>304</v>
      </c>
      <c r="O512" s="9" t="s">
        <v>131</v>
      </c>
      <c r="P512" s="9">
        <v>107047.815211436</v>
      </c>
      <c r="Q512" s="9">
        <v>1</v>
      </c>
    </row>
    <row r="513" spans="1:17" hidden="1" x14ac:dyDescent="0.25">
      <c r="A513" s="9" t="s">
        <v>178</v>
      </c>
      <c r="B513" s="9" t="s">
        <v>141</v>
      </c>
      <c r="C513" s="9" t="s">
        <v>304</v>
      </c>
      <c r="D513" s="9" t="s">
        <v>305</v>
      </c>
      <c r="E513" s="9">
        <v>2010</v>
      </c>
      <c r="F513" s="9" t="s">
        <v>305</v>
      </c>
      <c r="G513" s="9" t="s">
        <v>305</v>
      </c>
      <c r="H513" s="10">
        <v>40179</v>
      </c>
      <c r="K513" s="9" t="s">
        <v>304</v>
      </c>
      <c r="L513" s="9" t="s">
        <v>304</v>
      </c>
      <c r="M513" s="9" t="s">
        <v>304</v>
      </c>
      <c r="N513" s="9" t="s">
        <v>304</v>
      </c>
      <c r="O513" s="9" t="s">
        <v>131</v>
      </c>
      <c r="P513" s="9">
        <v>20644.935790776999</v>
      </c>
      <c r="Q513" s="9">
        <v>1</v>
      </c>
    </row>
    <row r="514" spans="1:17" hidden="1" x14ac:dyDescent="0.25">
      <c r="A514" s="9" t="s">
        <v>178</v>
      </c>
      <c r="B514" s="9" t="s">
        <v>141</v>
      </c>
      <c r="C514" s="9" t="s">
        <v>304</v>
      </c>
      <c r="D514" s="9" t="s">
        <v>305</v>
      </c>
      <c r="E514" s="9">
        <v>2010</v>
      </c>
      <c r="F514" s="9" t="s">
        <v>305</v>
      </c>
      <c r="G514" s="9" t="s">
        <v>305</v>
      </c>
      <c r="H514" s="10">
        <v>40179</v>
      </c>
      <c r="K514" s="9" t="s">
        <v>304</v>
      </c>
      <c r="L514" s="9" t="s">
        <v>304</v>
      </c>
      <c r="M514" s="9" t="s">
        <v>304</v>
      </c>
      <c r="N514" s="9" t="s">
        <v>304</v>
      </c>
      <c r="O514" s="9" t="s">
        <v>131</v>
      </c>
      <c r="P514" s="9">
        <v>24.533405842000001</v>
      </c>
      <c r="Q514" s="9">
        <v>1</v>
      </c>
    </row>
    <row r="515" spans="1:17" hidden="1" x14ac:dyDescent="0.25">
      <c r="A515" s="9" t="s">
        <v>178</v>
      </c>
      <c r="B515" s="9" t="s">
        <v>141</v>
      </c>
      <c r="C515" s="9" t="s">
        <v>310</v>
      </c>
      <c r="D515" s="9" t="s">
        <v>305</v>
      </c>
      <c r="E515" s="9">
        <v>2010</v>
      </c>
      <c r="F515" s="9" t="s">
        <v>305</v>
      </c>
      <c r="G515" s="9" t="s">
        <v>305</v>
      </c>
      <c r="H515" s="10">
        <v>40179</v>
      </c>
      <c r="K515" s="9" t="s">
        <v>310</v>
      </c>
      <c r="L515" s="9" t="s">
        <v>310</v>
      </c>
      <c r="M515" s="9" t="s">
        <v>310</v>
      </c>
      <c r="N515" s="9" t="s">
        <v>310</v>
      </c>
      <c r="O515" s="9" t="s">
        <v>131</v>
      </c>
      <c r="P515" s="9">
        <v>1839.4250036139999</v>
      </c>
      <c r="Q515" s="9">
        <v>1</v>
      </c>
    </row>
    <row r="516" spans="1:17" hidden="1" x14ac:dyDescent="0.25">
      <c r="A516" s="9" t="s">
        <v>178</v>
      </c>
      <c r="B516" s="9" t="s">
        <v>289</v>
      </c>
      <c r="C516" s="9" t="s">
        <v>291</v>
      </c>
      <c r="D516" s="9" t="s">
        <v>305</v>
      </c>
      <c r="E516" s="9">
        <v>2010</v>
      </c>
      <c r="F516" s="9" t="s">
        <v>305</v>
      </c>
      <c r="G516" s="9" t="s">
        <v>305</v>
      </c>
      <c r="H516" s="10">
        <v>40179</v>
      </c>
      <c r="K516" s="9" t="s">
        <v>311</v>
      </c>
      <c r="L516" s="9" t="s">
        <v>291</v>
      </c>
      <c r="M516" s="9" t="s">
        <v>291</v>
      </c>
      <c r="N516" s="9" t="s">
        <v>291</v>
      </c>
      <c r="O516" s="9" t="s">
        <v>131</v>
      </c>
      <c r="P516" s="9">
        <v>198097.44225745299</v>
      </c>
      <c r="Q516" s="9">
        <v>1</v>
      </c>
    </row>
    <row r="517" spans="1:17" hidden="1" x14ac:dyDescent="0.25">
      <c r="A517" s="9" t="s">
        <v>124</v>
      </c>
      <c r="B517" s="9" t="s">
        <v>125</v>
      </c>
      <c r="C517" s="9" t="s">
        <v>126</v>
      </c>
      <c r="D517" s="9" t="s">
        <v>312</v>
      </c>
      <c r="E517" s="9">
        <v>2010</v>
      </c>
      <c r="F517" s="9" t="s">
        <v>312</v>
      </c>
      <c r="G517" s="9" t="s">
        <v>312</v>
      </c>
      <c r="H517" s="10">
        <v>40179</v>
      </c>
      <c r="I517" s="9" t="s">
        <v>127</v>
      </c>
      <c r="K517" s="9" t="s">
        <v>313</v>
      </c>
      <c r="L517" s="9" t="s">
        <v>126</v>
      </c>
      <c r="M517" s="9" t="s">
        <v>129</v>
      </c>
      <c r="N517" s="9" t="s">
        <v>130</v>
      </c>
      <c r="O517" s="9" t="s">
        <v>131</v>
      </c>
      <c r="P517" s="9">
        <v>8859.0489138110006</v>
      </c>
      <c r="Q517" s="9">
        <v>1</v>
      </c>
    </row>
    <row r="518" spans="1:17" hidden="1" x14ac:dyDescent="0.25">
      <c r="A518" s="9" t="s">
        <v>124</v>
      </c>
      <c r="B518" s="9" t="s">
        <v>125</v>
      </c>
      <c r="C518" s="9" t="s">
        <v>314</v>
      </c>
      <c r="D518" s="9" t="s">
        <v>312</v>
      </c>
      <c r="E518" s="9">
        <v>2010</v>
      </c>
      <c r="F518" s="9" t="s">
        <v>312</v>
      </c>
      <c r="G518" s="9" t="s">
        <v>312</v>
      </c>
      <c r="H518" s="10">
        <v>40179</v>
      </c>
      <c r="I518" s="9" t="s">
        <v>127</v>
      </c>
      <c r="K518" s="9" t="s">
        <v>315</v>
      </c>
      <c r="L518" s="9" t="s">
        <v>314</v>
      </c>
      <c r="M518" s="9" t="s">
        <v>129</v>
      </c>
      <c r="N518" s="9" t="s">
        <v>130</v>
      </c>
      <c r="O518" s="9" t="s">
        <v>131</v>
      </c>
      <c r="P518" s="9">
        <v>324273.49975090899</v>
      </c>
      <c r="Q518" s="9">
        <v>1</v>
      </c>
    </row>
    <row r="519" spans="1:17" hidden="1" x14ac:dyDescent="0.25">
      <c r="A519" s="9" t="s">
        <v>124</v>
      </c>
      <c r="B519" s="9" t="s">
        <v>125</v>
      </c>
      <c r="C519" s="9" t="s">
        <v>314</v>
      </c>
      <c r="D519" s="9" t="s">
        <v>312</v>
      </c>
      <c r="E519" s="9">
        <v>2010</v>
      </c>
      <c r="F519" s="9" t="s">
        <v>312</v>
      </c>
      <c r="G519" s="9" t="s">
        <v>312</v>
      </c>
      <c r="H519" s="10">
        <v>40179</v>
      </c>
      <c r="I519" s="9" t="s">
        <v>127</v>
      </c>
      <c r="K519" s="9" t="s">
        <v>316</v>
      </c>
      <c r="L519" s="9" t="s">
        <v>314</v>
      </c>
      <c r="M519" s="9" t="s">
        <v>129</v>
      </c>
      <c r="N519" s="9" t="s">
        <v>130</v>
      </c>
      <c r="O519" s="9" t="s">
        <v>131</v>
      </c>
      <c r="P519" s="9">
        <v>2048615.2760404199</v>
      </c>
      <c r="Q519" s="9">
        <v>1</v>
      </c>
    </row>
    <row r="520" spans="1:17" hidden="1" x14ac:dyDescent="0.25">
      <c r="A520" s="9" t="s">
        <v>124</v>
      </c>
      <c r="B520" s="9" t="s">
        <v>125</v>
      </c>
      <c r="C520" s="9" t="s">
        <v>252</v>
      </c>
      <c r="D520" s="9" t="s">
        <v>312</v>
      </c>
      <c r="E520" s="9">
        <v>2010</v>
      </c>
      <c r="F520" s="9" t="s">
        <v>312</v>
      </c>
      <c r="G520" s="9" t="s">
        <v>312</v>
      </c>
      <c r="H520" s="10">
        <v>40179</v>
      </c>
      <c r="I520" s="9" t="s">
        <v>127</v>
      </c>
      <c r="K520" s="9" t="s">
        <v>317</v>
      </c>
      <c r="L520" s="9" t="s">
        <v>252</v>
      </c>
      <c r="M520" s="9" t="s">
        <v>129</v>
      </c>
      <c r="N520" s="9" t="s">
        <v>130</v>
      </c>
      <c r="O520" s="9" t="s">
        <v>131</v>
      </c>
      <c r="P520" s="9">
        <v>1558044.1983038699</v>
      </c>
      <c r="Q520" s="9">
        <v>1</v>
      </c>
    </row>
    <row r="521" spans="1:17" hidden="1" x14ac:dyDescent="0.25">
      <c r="A521" s="9" t="s">
        <v>124</v>
      </c>
      <c r="B521" s="9" t="s">
        <v>125</v>
      </c>
      <c r="C521" s="9" t="s">
        <v>318</v>
      </c>
      <c r="D521" s="9" t="s">
        <v>312</v>
      </c>
      <c r="E521" s="9">
        <v>2010</v>
      </c>
      <c r="F521" s="9" t="s">
        <v>312</v>
      </c>
      <c r="G521" s="9" t="s">
        <v>312</v>
      </c>
      <c r="H521" s="10">
        <v>40179</v>
      </c>
      <c r="I521" s="9" t="s">
        <v>127</v>
      </c>
      <c r="K521" s="9" t="s">
        <v>319</v>
      </c>
      <c r="L521" s="9" t="s">
        <v>318</v>
      </c>
      <c r="M521" s="9" t="s">
        <v>129</v>
      </c>
      <c r="N521" s="9" t="s">
        <v>130</v>
      </c>
      <c r="O521" s="9" t="s">
        <v>131</v>
      </c>
      <c r="P521" s="9">
        <v>942264.18827190599</v>
      </c>
      <c r="Q521" s="9">
        <v>1</v>
      </c>
    </row>
    <row r="522" spans="1:17" hidden="1" x14ac:dyDescent="0.25">
      <c r="A522" s="9" t="s">
        <v>124</v>
      </c>
      <c r="B522" s="9" t="s">
        <v>125</v>
      </c>
      <c r="C522" s="9" t="s">
        <v>320</v>
      </c>
      <c r="D522" s="9" t="s">
        <v>312</v>
      </c>
      <c r="E522" s="9">
        <v>2010</v>
      </c>
      <c r="F522" s="9" t="s">
        <v>312</v>
      </c>
      <c r="G522" s="9" t="s">
        <v>312</v>
      </c>
      <c r="H522" s="10">
        <v>40179</v>
      </c>
      <c r="I522" s="9" t="s">
        <v>133</v>
      </c>
      <c r="K522" s="9" t="s">
        <v>321</v>
      </c>
      <c r="L522" s="9" t="s">
        <v>320</v>
      </c>
      <c r="M522" s="9" t="s">
        <v>135</v>
      </c>
      <c r="N522" s="9" t="s">
        <v>136</v>
      </c>
      <c r="O522" s="9" t="s">
        <v>131</v>
      </c>
      <c r="P522" s="9">
        <v>1001627.39496925</v>
      </c>
      <c r="Q522" s="9">
        <v>1</v>
      </c>
    </row>
    <row r="523" spans="1:17" hidden="1" x14ac:dyDescent="0.25">
      <c r="A523" s="9" t="s">
        <v>124</v>
      </c>
      <c r="B523" s="9" t="s">
        <v>125</v>
      </c>
      <c r="C523" s="9" t="s">
        <v>322</v>
      </c>
      <c r="D523" s="9" t="s">
        <v>312</v>
      </c>
      <c r="E523" s="9">
        <v>2010</v>
      </c>
      <c r="F523" s="9" t="s">
        <v>312</v>
      </c>
      <c r="G523" s="9" t="s">
        <v>312</v>
      </c>
      <c r="H523" s="10">
        <v>40179</v>
      </c>
      <c r="I523" s="9" t="s">
        <v>127</v>
      </c>
      <c r="K523" s="9" t="s">
        <v>323</v>
      </c>
      <c r="L523" s="9" t="s">
        <v>322</v>
      </c>
      <c r="M523" s="9" t="s">
        <v>129</v>
      </c>
      <c r="N523" s="9" t="s">
        <v>130</v>
      </c>
      <c r="O523" s="9" t="s">
        <v>131</v>
      </c>
      <c r="P523" s="9">
        <v>3360321.2622539699</v>
      </c>
      <c r="Q523" s="9">
        <v>1</v>
      </c>
    </row>
    <row r="524" spans="1:17" hidden="1" x14ac:dyDescent="0.25">
      <c r="A524" s="9" t="s">
        <v>124</v>
      </c>
      <c r="B524" s="9" t="s">
        <v>125</v>
      </c>
      <c r="C524" s="9" t="s">
        <v>324</v>
      </c>
      <c r="D524" s="9" t="s">
        <v>312</v>
      </c>
      <c r="E524" s="9">
        <v>2010</v>
      </c>
      <c r="F524" s="9" t="s">
        <v>312</v>
      </c>
      <c r="G524" s="9" t="s">
        <v>312</v>
      </c>
      <c r="H524" s="10">
        <v>40179</v>
      </c>
      <c r="I524" s="9" t="s">
        <v>133</v>
      </c>
      <c r="K524" s="9" t="s">
        <v>325</v>
      </c>
      <c r="L524" s="9" t="s">
        <v>324</v>
      </c>
      <c r="M524" s="9" t="s">
        <v>135</v>
      </c>
      <c r="N524" s="9" t="s">
        <v>136</v>
      </c>
      <c r="O524" s="9" t="s">
        <v>131</v>
      </c>
      <c r="P524" s="9">
        <v>792311.02882539399</v>
      </c>
      <c r="Q524" s="9">
        <v>1</v>
      </c>
    </row>
    <row r="525" spans="1:17" hidden="1" x14ac:dyDescent="0.25">
      <c r="A525" s="9" t="s">
        <v>124</v>
      </c>
      <c r="B525" s="9" t="s">
        <v>125</v>
      </c>
      <c r="C525" s="9" t="s">
        <v>326</v>
      </c>
      <c r="D525" s="9" t="s">
        <v>312</v>
      </c>
      <c r="E525" s="9">
        <v>2010</v>
      </c>
      <c r="F525" s="9" t="s">
        <v>312</v>
      </c>
      <c r="G525" s="9" t="s">
        <v>312</v>
      </c>
      <c r="H525" s="10">
        <v>40179</v>
      </c>
      <c r="I525" s="9" t="s">
        <v>127</v>
      </c>
      <c r="K525" s="9" t="s">
        <v>327</v>
      </c>
      <c r="L525" s="9" t="s">
        <v>326</v>
      </c>
      <c r="M525" s="9" t="s">
        <v>129</v>
      </c>
      <c r="N525" s="9" t="s">
        <v>130</v>
      </c>
      <c r="O525" s="9" t="s">
        <v>131</v>
      </c>
      <c r="P525" s="9">
        <v>693836.81107169599</v>
      </c>
      <c r="Q525" s="9">
        <v>1</v>
      </c>
    </row>
    <row r="526" spans="1:17" hidden="1" x14ac:dyDescent="0.25">
      <c r="A526" s="9" t="s">
        <v>124</v>
      </c>
      <c r="B526" s="9" t="s">
        <v>125</v>
      </c>
      <c r="C526" s="9" t="s">
        <v>326</v>
      </c>
      <c r="D526" s="9" t="s">
        <v>312</v>
      </c>
      <c r="E526" s="9">
        <v>2010</v>
      </c>
      <c r="F526" s="9" t="s">
        <v>312</v>
      </c>
      <c r="G526" s="9" t="s">
        <v>312</v>
      </c>
      <c r="H526" s="10">
        <v>40179</v>
      </c>
      <c r="I526" s="9" t="s">
        <v>127</v>
      </c>
      <c r="K526" s="9" t="s">
        <v>328</v>
      </c>
      <c r="L526" s="9" t="s">
        <v>326</v>
      </c>
      <c r="M526" s="9" t="s">
        <v>129</v>
      </c>
      <c r="N526" s="9" t="s">
        <v>130</v>
      </c>
      <c r="O526" s="9" t="s">
        <v>131</v>
      </c>
      <c r="P526" s="9">
        <v>3778994.5185060501</v>
      </c>
      <c r="Q526" s="9">
        <v>1</v>
      </c>
    </row>
    <row r="527" spans="1:17" hidden="1" x14ac:dyDescent="0.25">
      <c r="A527" s="9" t="s">
        <v>124</v>
      </c>
      <c r="B527" s="9" t="s">
        <v>125</v>
      </c>
      <c r="C527" s="9" t="s">
        <v>329</v>
      </c>
      <c r="D527" s="9" t="s">
        <v>312</v>
      </c>
      <c r="E527" s="9">
        <v>2010</v>
      </c>
      <c r="F527" s="9" t="s">
        <v>312</v>
      </c>
      <c r="G527" s="9" t="s">
        <v>312</v>
      </c>
      <c r="H527" s="10">
        <v>40179</v>
      </c>
      <c r="I527" s="9" t="s">
        <v>127</v>
      </c>
      <c r="K527" s="9" t="s">
        <v>330</v>
      </c>
      <c r="L527" s="9" t="s">
        <v>329</v>
      </c>
      <c r="M527" s="9" t="s">
        <v>129</v>
      </c>
      <c r="N527" s="9" t="s">
        <v>130</v>
      </c>
      <c r="O527" s="9" t="s">
        <v>131</v>
      </c>
      <c r="P527" s="9">
        <v>191006.47398882001</v>
      </c>
      <c r="Q527" s="9">
        <v>1</v>
      </c>
    </row>
    <row r="528" spans="1:17" hidden="1" x14ac:dyDescent="0.25">
      <c r="A528" s="9" t="s">
        <v>124</v>
      </c>
      <c r="B528" s="9" t="s">
        <v>125</v>
      </c>
      <c r="C528" s="9" t="s">
        <v>331</v>
      </c>
      <c r="D528" s="9" t="s">
        <v>312</v>
      </c>
      <c r="E528" s="9">
        <v>2010</v>
      </c>
      <c r="F528" s="9" t="s">
        <v>312</v>
      </c>
      <c r="G528" s="9" t="s">
        <v>312</v>
      </c>
      <c r="H528" s="10">
        <v>40179</v>
      </c>
      <c r="I528" s="9" t="s">
        <v>127</v>
      </c>
      <c r="K528" s="9" t="s">
        <v>332</v>
      </c>
      <c r="L528" s="9" t="s">
        <v>331</v>
      </c>
      <c r="M528" s="9" t="s">
        <v>129</v>
      </c>
      <c r="N528" s="9" t="s">
        <v>130</v>
      </c>
      <c r="O528" s="9" t="s">
        <v>131</v>
      </c>
      <c r="P528" s="9">
        <v>2703704.10913599</v>
      </c>
      <c r="Q528" s="9">
        <v>1</v>
      </c>
    </row>
    <row r="529" spans="1:17" hidden="1" x14ac:dyDescent="0.25">
      <c r="A529" s="9" t="s">
        <v>124</v>
      </c>
      <c r="B529" s="9" t="s">
        <v>141</v>
      </c>
      <c r="C529" s="9" t="s">
        <v>142</v>
      </c>
      <c r="D529" s="9" t="s">
        <v>312</v>
      </c>
      <c r="E529" s="9">
        <v>2010</v>
      </c>
      <c r="F529" s="9" t="s">
        <v>312</v>
      </c>
      <c r="G529" s="9" t="s">
        <v>312</v>
      </c>
      <c r="H529" s="10">
        <v>40179</v>
      </c>
      <c r="K529" s="9" t="s">
        <v>143</v>
      </c>
      <c r="L529" s="9" t="s">
        <v>142</v>
      </c>
      <c r="M529" s="9" t="s">
        <v>142</v>
      </c>
      <c r="N529" s="9" t="s">
        <v>142</v>
      </c>
      <c r="O529" s="9" t="s">
        <v>131</v>
      </c>
      <c r="P529" s="9">
        <v>0</v>
      </c>
      <c r="Q529" s="9">
        <v>1</v>
      </c>
    </row>
    <row r="530" spans="1:17" hidden="1" x14ac:dyDescent="0.25">
      <c r="A530" s="9" t="s">
        <v>124</v>
      </c>
      <c r="B530" s="9" t="s">
        <v>141</v>
      </c>
      <c r="C530" s="9" t="s">
        <v>144</v>
      </c>
      <c r="D530" s="9" t="s">
        <v>312</v>
      </c>
      <c r="E530" s="9">
        <v>2010</v>
      </c>
      <c r="F530" s="9" t="s">
        <v>312</v>
      </c>
      <c r="G530" s="9" t="s">
        <v>312</v>
      </c>
      <c r="H530" s="10">
        <v>40179</v>
      </c>
      <c r="K530" s="9" t="s">
        <v>145</v>
      </c>
      <c r="L530" s="9" t="s">
        <v>144</v>
      </c>
      <c r="M530" s="9" t="s">
        <v>144</v>
      </c>
      <c r="N530" s="9" t="s">
        <v>144</v>
      </c>
      <c r="O530" s="9" t="s">
        <v>131</v>
      </c>
      <c r="P530" s="9">
        <v>0</v>
      </c>
      <c r="Q530" s="9">
        <v>1</v>
      </c>
    </row>
    <row r="531" spans="1:17" hidden="1" x14ac:dyDescent="0.25">
      <c r="A531" s="9" t="s">
        <v>124</v>
      </c>
      <c r="B531" s="9" t="s">
        <v>141</v>
      </c>
      <c r="C531" s="9" t="s">
        <v>146</v>
      </c>
      <c r="D531" s="9" t="s">
        <v>312</v>
      </c>
      <c r="E531" s="9">
        <v>2010</v>
      </c>
      <c r="F531" s="9" t="s">
        <v>312</v>
      </c>
      <c r="G531" s="9" t="s">
        <v>312</v>
      </c>
      <c r="H531" s="10">
        <v>40179</v>
      </c>
      <c r="K531" s="9" t="s">
        <v>147</v>
      </c>
      <c r="L531" s="9" t="s">
        <v>146</v>
      </c>
      <c r="M531" s="9" t="s">
        <v>146</v>
      </c>
      <c r="N531" s="9" t="s">
        <v>146</v>
      </c>
      <c r="O531" s="9" t="s">
        <v>131</v>
      </c>
      <c r="P531" s="9">
        <v>15631.736611971</v>
      </c>
      <c r="Q531" s="9">
        <v>1</v>
      </c>
    </row>
    <row r="532" spans="1:17" hidden="1" x14ac:dyDescent="0.25">
      <c r="A532" s="9" t="s">
        <v>124</v>
      </c>
      <c r="B532" s="9" t="s">
        <v>141</v>
      </c>
      <c r="C532" s="9" t="s">
        <v>148</v>
      </c>
      <c r="D532" s="9" t="s">
        <v>312</v>
      </c>
      <c r="E532" s="9">
        <v>2010</v>
      </c>
      <c r="F532" s="9" t="s">
        <v>312</v>
      </c>
      <c r="G532" s="9" t="s">
        <v>312</v>
      </c>
      <c r="H532" s="10">
        <v>40179</v>
      </c>
      <c r="K532" s="9" t="s">
        <v>149</v>
      </c>
      <c r="L532" s="9" t="s">
        <v>148</v>
      </c>
      <c r="M532" s="9" t="s">
        <v>148</v>
      </c>
      <c r="N532" s="9" t="s">
        <v>148</v>
      </c>
      <c r="O532" s="9" t="s">
        <v>131</v>
      </c>
      <c r="P532" s="9">
        <v>781.27143064200004</v>
      </c>
      <c r="Q532" s="9">
        <v>1</v>
      </c>
    </row>
    <row r="533" spans="1:17" x14ac:dyDescent="0.25">
      <c r="A533" s="9" t="s">
        <v>124</v>
      </c>
      <c r="B533" s="9" t="s">
        <v>150</v>
      </c>
      <c r="C533" s="9" t="s">
        <v>154</v>
      </c>
      <c r="D533" s="9" t="s">
        <v>312</v>
      </c>
      <c r="E533" s="9">
        <v>2010</v>
      </c>
      <c r="F533" s="9" t="s">
        <v>312</v>
      </c>
      <c r="G533" s="9" t="s">
        <v>312</v>
      </c>
      <c r="H533" s="10">
        <v>40179</v>
      </c>
      <c r="I533" s="9" t="s">
        <v>150</v>
      </c>
      <c r="K533" s="9" t="s">
        <v>333</v>
      </c>
      <c r="L533" s="9" t="s">
        <v>154</v>
      </c>
      <c r="M533" s="9" t="s">
        <v>154</v>
      </c>
      <c r="N533" s="9" t="s">
        <v>156</v>
      </c>
      <c r="O533" s="9" t="s">
        <v>131</v>
      </c>
      <c r="P533" s="9">
        <v>118035.349391429</v>
      </c>
      <c r="Q533" s="9">
        <v>1</v>
      </c>
    </row>
    <row r="534" spans="1:17" x14ac:dyDescent="0.25">
      <c r="A534" s="9" t="s">
        <v>124</v>
      </c>
      <c r="B534" s="9" t="s">
        <v>150</v>
      </c>
      <c r="C534" s="9" t="s">
        <v>160</v>
      </c>
      <c r="D534" s="9" t="s">
        <v>312</v>
      </c>
      <c r="E534" s="9">
        <v>2010</v>
      </c>
      <c r="F534" s="9" t="s">
        <v>312</v>
      </c>
      <c r="G534" s="9" t="s">
        <v>312</v>
      </c>
      <c r="H534" s="10">
        <v>40179</v>
      </c>
      <c r="I534" s="9" t="s">
        <v>150</v>
      </c>
      <c r="K534" s="9" t="s">
        <v>334</v>
      </c>
      <c r="L534" s="9" t="s">
        <v>160</v>
      </c>
      <c r="M534" s="9" t="s">
        <v>160</v>
      </c>
      <c r="N534" s="9" t="s">
        <v>156</v>
      </c>
      <c r="O534" s="9" t="s">
        <v>131</v>
      </c>
      <c r="P534" s="9">
        <v>14776.414547127</v>
      </c>
      <c r="Q534" s="9">
        <v>1</v>
      </c>
    </row>
    <row r="535" spans="1:17" hidden="1" x14ac:dyDescent="0.25">
      <c r="A535" s="9" t="s">
        <v>162</v>
      </c>
      <c r="B535" s="9" t="s">
        <v>267</v>
      </c>
      <c r="C535" s="9" t="s">
        <v>335</v>
      </c>
      <c r="D535" s="9" t="s">
        <v>312</v>
      </c>
      <c r="E535" s="9">
        <v>2010</v>
      </c>
      <c r="F535" s="9" t="s">
        <v>312</v>
      </c>
      <c r="G535" s="9" t="s">
        <v>312</v>
      </c>
      <c r="H535" s="10">
        <v>40179</v>
      </c>
      <c r="K535" s="9" t="s">
        <v>336</v>
      </c>
      <c r="L535" s="9" t="s">
        <v>335</v>
      </c>
      <c r="M535" s="9" t="s">
        <v>335</v>
      </c>
      <c r="N535" s="9" t="s">
        <v>335</v>
      </c>
      <c r="O535" s="9" t="s">
        <v>131</v>
      </c>
      <c r="P535" s="9">
        <v>78951.959154376993</v>
      </c>
      <c r="Q535" s="9">
        <v>1</v>
      </c>
    </row>
    <row r="536" spans="1:17" hidden="1" x14ac:dyDescent="0.25">
      <c r="A536" s="9" t="s">
        <v>162</v>
      </c>
      <c r="B536" s="9" t="s">
        <v>141</v>
      </c>
      <c r="C536" s="9" t="s">
        <v>142</v>
      </c>
      <c r="D536" s="9" t="s">
        <v>312</v>
      </c>
      <c r="E536" s="9">
        <v>2010</v>
      </c>
      <c r="F536" s="9" t="s">
        <v>312</v>
      </c>
      <c r="G536" s="9" t="s">
        <v>312</v>
      </c>
      <c r="H536" s="10">
        <v>40179</v>
      </c>
      <c r="K536" s="9" t="s">
        <v>143</v>
      </c>
      <c r="L536" s="9" t="s">
        <v>142</v>
      </c>
      <c r="M536" s="9" t="s">
        <v>142</v>
      </c>
      <c r="N536" s="9" t="s">
        <v>142</v>
      </c>
      <c r="O536" s="9" t="s">
        <v>131</v>
      </c>
      <c r="P536" s="9">
        <v>439.31456716600002</v>
      </c>
      <c r="Q536" s="9">
        <v>1</v>
      </c>
    </row>
    <row r="537" spans="1:17" hidden="1" x14ac:dyDescent="0.25">
      <c r="A537" s="9" t="s">
        <v>162</v>
      </c>
      <c r="B537" s="9" t="s">
        <v>141</v>
      </c>
      <c r="C537" s="9" t="s">
        <v>144</v>
      </c>
      <c r="D537" s="9" t="s">
        <v>312</v>
      </c>
      <c r="E537" s="9">
        <v>2010</v>
      </c>
      <c r="F537" s="9" t="s">
        <v>312</v>
      </c>
      <c r="G537" s="9" t="s">
        <v>312</v>
      </c>
      <c r="H537" s="10">
        <v>40179</v>
      </c>
      <c r="K537" s="9" t="s">
        <v>145</v>
      </c>
      <c r="L537" s="9" t="s">
        <v>144</v>
      </c>
      <c r="M537" s="9" t="s">
        <v>144</v>
      </c>
      <c r="N537" s="9" t="s">
        <v>144</v>
      </c>
      <c r="O537" s="9" t="s">
        <v>131</v>
      </c>
      <c r="P537" s="9">
        <v>2663.8204090580002</v>
      </c>
      <c r="Q537" s="9">
        <v>1</v>
      </c>
    </row>
    <row r="538" spans="1:17" hidden="1" x14ac:dyDescent="0.25">
      <c r="A538" s="9" t="s">
        <v>162</v>
      </c>
      <c r="B538" s="9" t="s">
        <v>141</v>
      </c>
      <c r="C538" s="9" t="s">
        <v>146</v>
      </c>
      <c r="D538" s="9" t="s">
        <v>312</v>
      </c>
      <c r="E538" s="9">
        <v>2010</v>
      </c>
      <c r="F538" s="9" t="s">
        <v>312</v>
      </c>
      <c r="G538" s="9" t="s">
        <v>312</v>
      </c>
      <c r="H538" s="10">
        <v>40179</v>
      </c>
      <c r="K538" s="9" t="s">
        <v>147</v>
      </c>
      <c r="L538" s="9" t="s">
        <v>146</v>
      </c>
      <c r="M538" s="9" t="s">
        <v>146</v>
      </c>
      <c r="N538" s="9" t="s">
        <v>146</v>
      </c>
      <c r="O538" s="9" t="s">
        <v>131</v>
      </c>
      <c r="P538" s="9">
        <v>1034.249458127</v>
      </c>
      <c r="Q538" s="9">
        <v>1</v>
      </c>
    </row>
    <row r="539" spans="1:17" hidden="1" x14ac:dyDescent="0.25">
      <c r="A539" s="9" t="s">
        <v>162</v>
      </c>
      <c r="B539" s="9" t="s">
        <v>141</v>
      </c>
      <c r="C539" s="9" t="s">
        <v>148</v>
      </c>
      <c r="D539" s="9" t="s">
        <v>312</v>
      </c>
      <c r="E539" s="9">
        <v>2010</v>
      </c>
      <c r="F539" s="9" t="s">
        <v>312</v>
      </c>
      <c r="G539" s="9" t="s">
        <v>312</v>
      </c>
      <c r="H539" s="10">
        <v>40179</v>
      </c>
      <c r="K539" s="9" t="s">
        <v>149</v>
      </c>
      <c r="L539" s="9" t="s">
        <v>148</v>
      </c>
      <c r="M539" s="9" t="s">
        <v>148</v>
      </c>
      <c r="N539" s="9" t="s">
        <v>148</v>
      </c>
      <c r="O539" s="9" t="s">
        <v>131</v>
      </c>
      <c r="P539" s="9">
        <v>2183.3042031199998</v>
      </c>
      <c r="Q539" s="9">
        <v>1</v>
      </c>
    </row>
    <row r="540" spans="1:17" hidden="1" x14ac:dyDescent="0.25">
      <c r="A540" s="9" t="s">
        <v>163</v>
      </c>
      <c r="B540" s="9" t="s">
        <v>141</v>
      </c>
      <c r="C540" s="9" t="s">
        <v>142</v>
      </c>
      <c r="D540" s="9" t="s">
        <v>312</v>
      </c>
      <c r="E540" s="9">
        <v>2010</v>
      </c>
      <c r="F540" s="9" t="s">
        <v>312</v>
      </c>
      <c r="G540" s="9" t="s">
        <v>312</v>
      </c>
      <c r="H540" s="10">
        <v>40179</v>
      </c>
      <c r="I540" s="9" t="s">
        <v>164</v>
      </c>
      <c r="K540" s="9" t="s">
        <v>143</v>
      </c>
      <c r="L540" s="9" t="s">
        <v>142</v>
      </c>
      <c r="M540" s="9" t="s">
        <v>142</v>
      </c>
      <c r="N540" s="9" t="s">
        <v>142</v>
      </c>
      <c r="O540" s="9" t="s">
        <v>131</v>
      </c>
      <c r="P540" s="9">
        <v>82952.123924993997</v>
      </c>
      <c r="Q540" s="9">
        <v>1</v>
      </c>
    </row>
    <row r="541" spans="1:17" hidden="1" x14ac:dyDescent="0.25">
      <c r="A541" s="9" t="s">
        <v>163</v>
      </c>
      <c r="B541" s="9" t="s">
        <v>141</v>
      </c>
      <c r="C541" s="9" t="s">
        <v>166</v>
      </c>
      <c r="D541" s="9" t="s">
        <v>312</v>
      </c>
      <c r="E541" s="9">
        <v>2010</v>
      </c>
      <c r="F541" s="9" t="s">
        <v>312</v>
      </c>
      <c r="G541" s="9" t="s">
        <v>312</v>
      </c>
      <c r="H541" s="10">
        <v>40179</v>
      </c>
      <c r="I541" s="9" t="s">
        <v>167</v>
      </c>
      <c r="K541" s="9" t="s">
        <v>168</v>
      </c>
      <c r="L541" s="9" t="s">
        <v>166</v>
      </c>
      <c r="M541" s="9" t="s">
        <v>166</v>
      </c>
      <c r="N541" s="9" t="s">
        <v>166</v>
      </c>
      <c r="O541" s="9" t="s">
        <v>131</v>
      </c>
      <c r="P541" s="9">
        <v>72864.817645342002</v>
      </c>
      <c r="Q541" s="9">
        <v>1</v>
      </c>
    </row>
    <row r="542" spans="1:17" hidden="1" x14ac:dyDescent="0.25">
      <c r="A542" s="9" t="s">
        <v>163</v>
      </c>
      <c r="B542" s="9" t="s">
        <v>141</v>
      </c>
      <c r="C542" s="9" t="s">
        <v>144</v>
      </c>
      <c r="D542" s="9" t="s">
        <v>312</v>
      </c>
      <c r="E542" s="9">
        <v>2010</v>
      </c>
      <c r="F542" s="9" t="s">
        <v>312</v>
      </c>
      <c r="G542" s="9" t="s">
        <v>312</v>
      </c>
      <c r="H542" s="10">
        <v>40179</v>
      </c>
      <c r="I542" s="9" t="s">
        <v>164</v>
      </c>
      <c r="K542" s="9" t="s">
        <v>145</v>
      </c>
      <c r="L542" s="9" t="s">
        <v>144</v>
      </c>
      <c r="M542" s="9" t="s">
        <v>144</v>
      </c>
      <c r="N542" s="9" t="s">
        <v>144</v>
      </c>
      <c r="O542" s="9" t="s">
        <v>131</v>
      </c>
      <c r="P542" s="9">
        <v>30779.676401699999</v>
      </c>
      <c r="Q542" s="9">
        <v>1</v>
      </c>
    </row>
    <row r="543" spans="1:17" hidden="1" x14ac:dyDescent="0.25">
      <c r="A543" s="9" t="s">
        <v>163</v>
      </c>
      <c r="B543" s="9" t="s">
        <v>141</v>
      </c>
      <c r="C543" s="9" t="s">
        <v>146</v>
      </c>
      <c r="D543" s="9" t="s">
        <v>312</v>
      </c>
      <c r="E543" s="9">
        <v>2010</v>
      </c>
      <c r="F543" s="9" t="s">
        <v>312</v>
      </c>
      <c r="G543" s="9" t="s">
        <v>312</v>
      </c>
      <c r="H543" s="10">
        <v>40179</v>
      </c>
      <c r="I543" s="9" t="s">
        <v>164</v>
      </c>
      <c r="K543" s="9" t="s">
        <v>147</v>
      </c>
      <c r="L543" s="9" t="s">
        <v>146</v>
      </c>
      <c r="M543" s="9" t="s">
        <v>146</v>
      </c>
      <c r="N543" s="9" t="s">
        <v>146</v>
      </c>
      <c r="O543" s="9" t="s">
        <v>131</v>
      </c>
      <c r="P543" s="9">
        <v>275.25448809199997</v>
      </c>
      <c r="Q543" s="9">
        <v>1</v>
      </c>
    </row>
    <row r="544" spans="1:17" hidden="1" x14ac:dyDescent="0.25">
      <c r="A544" s="9" t="s">
        <v>163</v>
      </c>
      <c r="B544" s="9" t="s">
        <v>141</v>
      </c>
      <c r="C544" s="9" t="s">
        <v>148</v>
      </c>
      <c r="D544" s="9" t="s">
        <v>312</v>
      </c>
      <c r="E544" s="9">
        <v>2010</v>
      </c>
      <c r="F544" s="9" t="s">
        <v>312</v>
      </c>
      <c r="G544" s="9" t="s">
        <v>312</v>
      </c>
      <c r="H544" s="10">
        <v>40179</v>
      </c>
      <c r="I544" s="9" t="s">
        <v>164</v>
      </c>
      <c r="K544" s="9" t="s">
        <v>149</v>
      </c>
      <c r="L544" s="9" t="s">
        <v>148</v>
      </c>
      <c r="M544" s="9" t="s">
        <v>148</v>
      </c>
      <c r="N544" s="9" t="s">
        <v>148</v>
      </c>
      <c r="O544" s="9" t="s">
        <v>131</v>
      </c>
      <c r="P544" s="9">
        <v>75320.230893978995</v>
      </c>
      <c r="Q544" s="9">
        <v>1</v>
      </c>
    </row>
    <row r="545" spans="1:17" hidden="1" x14ac:dyDescent="0.25">
      <c r="A545" s="9" t="s">
        <v>170</v>
      </c>
      <c r="B545" s="9" t="s">
        <v>141</v>
      </c>
      <c r="C545" s="9" t="s">
        <v>142</v>
      </c>
      <c r="D545" s="9" t="s">
        <v>312</v>
      </c>
      <c r="E545" s="9">
        <v>2010</v>
      </c>
      <c r="F545" s="9" t="s">
        <v>312</v>
      </c>
      <c r="G545" s="9" t="s">
        <v>312</v>
      </c>
      <c r="H545" s="10">
        <v>40179</v>
      </c>
      <c r="K545" s="9" t="s">
        <v>143</v>
      </c>
      <c r="L545" s="9" t="s">
        <v>142</v>
      </c>
      <c r="M545" s="9" t="s">
        <v>142</v>
      </c>
      <c r="N545" s="9" t="s">
        <v>142</v>
      </c>
      <c r="O545" s="9" t="s">
        <v>131</v>
      </c>
      <c r="P545" s="9">
        <v>10569.920151138</v>
      </c>
      <c r="Q545" s="9">
        <v>1</v>
      </c>
    </row>
    <row r="546" spans="1:17" hidden="1" x14ac:dyDescent="0.25">
      <c r="A546" s="9" t="s">
        <v>170</v>
      </c>
      <c r="B546" s="9" t="s">
        <v>141</v>
      </c>
      <c r="C546" s="9" t="s">
        <v>144</v>
      </c>
      <c r="D546" s="9" t="s">
        <v>312</v>
      </c>
      <c r="E546" s="9">
        <v>2010</v>
      </c>
      <c r="F546" s="9" t="s">
        <v>312</v>
      </c>
      <c r="G546" s="9" t="s">
        <v>312</v>
      </c>
      <c r="H546" s="10">
        <v>40179</v>
      </c>
      <c r="K546" s="9" t="s">
        <v>145</v>
      </c>
      <c r="L546" s="9" t="s">
        <v>144</v>
      </c>
      <c r="M546" s="9" t="s">
        <v>144</v>
      </c>
      <c r="N546" s="9" t="s">
        <v>144</v>
      </c>
      <c r="O546" s="9" t="s">
        <v>131</v>
      </c>
      <c r="P546" s="9">
        <v>4991.8199154759996</v>
      </c>
      <c r="Q546" s="9">
        <v>1</v>
      </c>
    </row>
    <row r="547" spans="1:17" hidden="1" x14ac:dyDescent="0.25">
      <c r="A547" s="9" t="s">
        <v>170</v>
      </c>
      <c r="B547" s="9" t="s">
        <v>141</v>
      </c>
      <c r="C547" s="9" t="s">
        <v>146</v>
      </c>
      <c r="D547" s="9" t="s">
        <v>312</v>
      </c>
      <c r="E547" s="9">
        <v>2010</v>
      </c>
      <c r="F547" s="9" t="s">
        <v>312</v>
      </c>
      <c r="G547" s="9" t="s">
        <v>312</v>
      </c>
      <c r="H547" s="10">
        <v>40179</v>
      </c>
      <c r="K547" s="9" t="s">
        <v>147</v>
      </c>
      <c r="L547" s="9" t="s">
        <v>146</v>
      </c>
      <c r="M547" s="9" t="s">
        <v>146</v>
      </c>
      <c r="N547" s="9" t="s">
        <v>146</v>
      </c>
      <c r="O547" s="9" t="s">
        <v>131</v>
      </c>
      <c r="P547" s="9">
        <v>4836.3403809829997</v>
      </c>
      <c r="Q547" s="9">
        <v>1</v>
      </c>
    </row>
    <row r="548" spans="1:17" hidden="1" x14ac:dyDescent="0.25">
      <c r="A548" s="9" t="s">
        <v>170</v>
      </c>
      <c r="B548" s="9" t="s">
        <v>141</v>
      </c>
      <c r="C548" s="9" t="s">
        <v>146</v>
      </c>
      <c r="D548" s="9" t="s">
        <v>312</v>
      </c>
      <c r="E548" s="9">
        <v>2010</v>
      </c>
      <c r="F548" s="9" t="s">
        <v>312</v>
      </c>
      <c r="G548" s="9" t="s">
        <v>312</v>
      </c>
      <c r="H548" s="10">
        <v>40179</v>
      </c>
      <c r="K548" s="9" t="s">
        <v>147</v>
      </c>
      <c r="L548" s="9" t="s">
        <v>146</v>
      </c>
      <c r="M548" s="9" t="s">
        <v>146</v>
      </c>
      <c r="N548" s="9" t="s">
        <v>146</v>
      </c>
      <c r="O548" s="9" t="s">
        <v>131</v>
      </c>
      <c r="P548" s="9">
        <v>4454.3176625730002</v>
      </c>
      <c r="Q548" s="9">
        <v>1</v>
      </c>
    </row>
    <row r="549" spans="1:17" hidden="1" x14ac:dyDescent="0.25">
      <c r="A549" s="9" t="s">
        <v>170</v>
      </c>
      <c r="B549" s="9" t="s">
        <v>141</v>
      </c>
      <c r="C549" s="9" t="s">
        <v>173</v>
      </c>
      <c r="D549" s="9" t="s">
        <v>312</v>
      </c>
      <c r="E549" s="9">
        <v>2010</v>
      </c>
      <c r="F549" s="9" t="s">
        <v>312</v>
      </c>
      <c r="G549" s="9" t="s">
        <v>312</v>
      </c>
      <c r="H549" s="10">
        <v>40179</v>
      </c>
      <c r="K549" s="9" t="s">
        <v>149</v>
      </c>
      <c r="L549" s="9" t="s">
        <v>173</v>
      </c>
      <c r="M549" s="9" t="s">
        <v>173</v>
      </c>
      <c r="N549" s="9" t="s">
        <v>173</v>
      </c>
      <c r="O549" s="9" t="s">
        <v>131</v>
      </c>
      <c r="P549" s="9">
        <v>111.629297634</v>
      </c>
      <c r="Q549" s="9">
        <v>1</v>
      </c>
    </row>
    <row r="550" spans="1:17" hidden="1" x14ac:dyDescent="0.25">
      <c r="A550" s="9" t="s">
        <v>170</v>
      </c>
      <c r="B550" s="9" t="s">
        <v>141</v>
      </c>
      <c r="C550" s="9" t="s">
        <v>173</v>
      </c>
      <c r="D550" s="9" t="s">
        <v>312</v>
      </c>
      <c r="E550" s="9">
        <v>2010</v>
      </c>
      <c r="F550" s="9" t="s">
        <v>312</v>
      </c>
      <c r="G550" s="9" t="s">
        <v>312</v>
      </c>
      <c r="H550" s="10">
        <v>40179</v>
      </c>
      <c r="K550" s="9" t="s">
        <v>149</v>
      </c>
      <c r="L550" s="9" t="s">
        <v>173</v>
      </c>
      <c r="M550" s="9" t="s">
        <v>173</v>
      </c>
      <c r="N550" s="9" t="s">
        <v>173</v>
      </c>
      <c r="O550" s="9" t="s">
        <v>131</v>
      </c>
      <c r="P550" s="9">
        <v>17138.499400517001</v>
      </c>
      <c r="Q550" s="9">
        <v>1</v>
      </c>
    </row>
    <row r="551" spans="1:17" hidden="1" x14ac:dyDescent="0.25">
      <c r="A551" s="9" t="s">
        <v>178</v>
      </c>
      <c r="B551" s="9" t="s">
        <v>141</v>
      </c>
      <c r="C551" s="9" t="s">
        <v>142</v>
      </c>
      <c r="D551" s="9" t="s">
        <v>312</v>
      </c>
      <c r="E551" s="9">
        <v>2010</v>
      </c>
      <c r="F551" s="9" t="s">
        <v>312</v>
      </c>
      <c r="G551" s="9" t="s">
        <v>312</v>
      </c>
      <c r="H551" s="10">
        <v>40179</v>
      </c>
      <c r="K551" s="9" t="s">
        <v>143</v>
      </c>
      <c r="L551" s="9" t="s">
        <v>142</v>
      </c>
      <c r="M551" s="9" t="s">
        <v>142</v>
      </c>
      <c r="N551" s="9" t="s">
        <v>142</v>
      </c>
      <c r="O551" s="9" t="s">
        <v>131</v>
      </c>
      <c r="P551" s="9">
        <v>11.378718079</v>
      </c>
      <c r="Q551" s="9">
        <v>1</v>
      </c>
    </row>
    <row r="552" spans="1:17" hidden="1" x14ac:dyDescent="0.25">
      <c r="A552" s="9" t="s">
        <v>178</v>
      </c>
      <c r="B552" s="9" t="s">
        <v>141</v>
      </c>
      <c r="C552" s="9" t="s">
        <v>144</v>
      </c>
      <c r="D552" s="9" t="s">
        <v>312</v>
      </c>
      <c r="E552" s="9">
        <v>2010</v>
      </c>
      <c r="F552" s="9" t="s">
        <v>312</v>
      </c>
      <c r="G552" s="9" t="s">
        <v>312</v>
      </c>
      <c r="H552" s="10">
        <v>40179</v>
      </c>
      <c r="K552" s="9" t="s">
        <v>145</v>
      </c>
      <c r="L552" s="9" t="s">
        <v>144</v>
      </c>
      <c r="M552" s="9" t="s">
        <v>144</v>
      </c>
      <c r="N552" s="9" t="s">
        <v>144</v>
      </c>
      <c r="O552" s="9" t="s">
        <v>131</v>
      </c>
      <c r="P552" s="9">
        <v>3874.6905743940001</v>
      </c>
      <c r="Q552" s="9">
        <v>1</v>
      </c>
    </row>
    <row r="553" spans="1:17" hidden="1" x14ac:dyDescent="0.25">
      <c r="A553" s="9" t="s">
        <v>178</v>
      </c>
      <c r="B553" s="9" t="s">
        <v>141</v>
      </c>
      <c r="C553" s="9" t="s">
        <v>146</v>
      </c>
      <c r="D553" s="9" t="s">
        <v>312</v>
      </c>
      <c r="E553" s="9">
        <v>2010</v>
      </c>
      <c r="F553" s="9" t="s">
        <v>312</v>
      </c>
      <c r="G553" s="9" t="s">
        <v>312</v>
      </c>
      <c r="H553" s="10">
        <v>40179</v>
      </c>
      <c r="K553" s="9" t="s">
        <v>147</v>
      </c>
      <c r="L553" s="9" t="s">
        <v>146</v>
      </c>
      <c r="M553" s="9" t="s">
        <v>146</v>
      </c>
      <c r="N553" s="9" t="s">
        <v>146</v>
      </c>
      <c r="O553" s="9" t="s">
        <v>131</v>
      </c>
      <c r="P553" s="9">
        <v>1906.7043394540001</v>
      </c>
      <c r="Q553" s="9">
        <v>1</v>
      </c>
    </row>
    <row r="554" spans="1:17" hidden="1" x14ac:dyDescent="0.25">
      <c r="A554" s="9" t="s">
        <v>178</v>
      </c>
      <c r="B554" s="9" t="s">
        <v>141</v>
      </c>
      <c r="C554" s="9" t="s">
        <v>173</v>
      </c>
      <c r="D554" s="9" t="s">
        <v>312</v>
      </c>
      <c r="E554" s="9">
        <v>2010</v>
      </c>
      <c r="F554" s="9" t="s">
        <v>312</v>
      </c>
      <c r="G554" s="9" t="s">
        <v>312</v>
      </c>
      <c r="H554" s="10">
        <v>40179</v>
      </c>
      <c r="K554" s="9" t="s">
        <v>149</v>
      </c>
      <c r="L554" s="9" t="s">
        <v>173</v>
      </c>
      <c r="M554" s="9" t="s">
        <v>173</v>
      </c>
      <c r="N554" s="9" t="s">
        <v>173</v>
      </c>
      <c r="O554" s="9" t="s">
        <v>131</v>
      </c>
      <c r="P554" s="9">
        <v>25162.881632785</v>
      </c>
      <c r="Q554" s="9">
        <v>1</v>
      </c>
    </row>
    <row r="555" spans="1:17" hidden="1" x14ac:dyDescent="0.25">
      <c r="A555" s="9" t="s">
        <v>178</v>
      </c>
      <c r="B555" s="9" t="s">
        <v>289</v>
      </c>
      <c r="C555" s="9" t="s">
        <v>322</v>
      </c>
      <c r="D555" s="9" t="s">
        <v>312</v>
      </c>
      <c r="E555" s="9">
        <v>2010</v>
      </c>
      <c r="F555" s="9" t="s">
        <v>312</v>
      </c>
      <c r="G555" s="9" t="s">
        <v>312</v>
      </c>
      <c r="H555" s="10">
        <v>40179</v>
      </c>
      <c r="K555" s="9" t="s">
        <v>337</v>
      </c>
      <c r="L555" s="9" t="s">
        <v>322</v>
      </c>
      <c r="M555" s="9" t="s">
        <v>129</v>
      </c>
      <c r="N555" s="9" t="s">
        <v>130</v>
      </c>
      <c r="O555" s="9" t="s">
        <v>131</v>
      </c>
      <c r="P555" s="9">
        <v>16535.003264635001</v>
      </c>
      <c r="Q555" s="9">
        <v>1</v>
      </c>
    </row>
    <row r="556" spans="1:17" hidden="1" x14ac:dyDescent="0.25">
      <c r="A556" s="9" t="s">
        <v>179</v>
      </c>
      <c r="B556" s="9" t="s">
        <v>141</v>
      </c>
      <c r="C556" s="9" t="s">
        <v>180</v>
      </c>
      <c r="D556" s="9" t="s">
        <v>312</v>
      </c>
      <c r="E556" s="9">
        <v>2010</v>
      </c>
      <c r="F556" s="9" t="s">
        <v>312</v>
      </c>
      <c r="G556" s="9" t="s">
        <v>312</v>
      </c>
      <c r="H556" s="10">
        <v>40179</v>
      </c>
      <c r="K556" s="9" t="s">
        <v>180</v>
      </c>
      <c r="L556" s="9" t="s">
        <v>180</v>
      </c>
      <c r="M556" s="9" t="s">
        <v>180</v>
      </c>
      <c r="N556" s="9" t="s">
        <v>180</v>
      </c>
      <c r="O556" s="9" t="s">
        <v>131</v>
      </c>
      <c r="P556" s="9">
        <v>33298.118024631003</v>
      </c>
      <c r="Q556" s="9">
        <v>1</v>
      </c>
    </row>
    <row r="557" spans="1:17" hidden="1" x14ac:dyDescent="0.25">
      <c r="A557" s="9" t="s">
        <v>179</v>
      </c>
      <c r="B557" s="9" t="s">
        <v>141</v>
      </c>
      <c r="C557" s="9" t="s">
        <v>181</v>
      </c>
      <c r="D557" s="9" t="s">
        <v>312</v>
      </c>
      <c r="E557" s="9">
        <v>2010</v>
      </c>
      <c r="F557" s="9" t="s">
        <v>312</v>
      </c>
      <c r="G557" s="9" t="s">
        <v>312</v>
      </c>
      <c r="H557" s="10">
        <v>40179</v>
      </c>
      <c r="K557" s="9" t="s">
        <v>182</v>
      </c>
      <c r="L557" s="9" t="s">
        <v>181</v>
      </c>
      <c r="M557" s="9" t="s">
        <v>181</v>
      </c>
      <c r="N557" s="9" t="s">
        <v>181</v>
      </c>
      <c r="O557" s="9" t="s">
        <v>131</v>
      </c>
      <c r="P557" s="9">
        <v>0</v>
      </c>
      <c r="Q557" s="9">
        <v>1</v>
      </c>
    </row>
    <row r="558" spans="1:17" hidden="1" x14ac:dyDescent="0.25">
      <c r="A558" s="9" t="s">
        <v>179</v>
      </c>
      <c r="B558" s="9" t="s">
        <v>141</v>
      </c>
      <c r="C558" s="9" t="s">
        <v>181</v>
      </c>
      <c r="D558" s="9" t="s">
        <v>312</v>
      </c>
      <c r="E558" s="9">
        <v>2010</v>
      </c>
      <c r="F558" s="9" t="s">
        <v>312</v>
      </c>
      <c r="G558" s="9" t="s">
        <v>312</v>
      </c>
      <c r="H558" s="10">
        <v>40179</v>
      </c>
      <c r="K558" s="9" t="s">
        <v>183</v>
      </c>
      <c r="L558" s="9" t="s">
        <v>181</v>
      </c>
      <c r="M558" s="9" t="s">
        <v>181</v>
      </c>
      <c r="N558" s="9" t="s">
        <v>181</v>
      </c>
      <c r="O558" s="9" t="s">
        <v>131</v>
      </c>
      <c r="P558" s="9">
        <v>0</v>
      </c>
      <c r="Q558" s="9">
        <v>1</v>
      </c>
    </row>
    <row r="559" spans="1:17" hidden="1" x14ac:dyDescent="0.25">
      <c r="A559" s="9" t="s">
        <v>179</v>
      </c>
      <c r="B559" s="9" t="s">
        <v>141</v>
      </c>
      <c r="C559" s="9" t="s">
        <v>181</v>
      </c>
      <c r="D559" s="9" t="s">
        <v>312</v>
      </c>
      <c r="E559" s="9">
        <v>2010</v>
      </c>
      <c r="F559" s="9" t="s">
        <v>312</v>
      </c>
      <c r="G559" s="9" t="s">
        <v>312</v>
      </c>
      <c r="H559" s="10">
        <v>40179</v>
      </c>
      <c r="K559" s="9" t="s">
        <v>184</v>
      </c>
      <c r="L559" s="9" t="s">
        <v>181</v>
      </c>
      <c r="M559" s="9" t="s">
        <v>181</v>
      </c>
      <c r="N559" s="9" t="s">
        <v>181</v>
      </c>
      <c r="O559" s="9" t="s">
        <v>131</v>
      </c>
      <c r="P559" s="9">
        <v>617.33659139999997</v>
      </c>
      <c r="Q559" s="9">
        <v>1</v>
      </c>
    </row>
    <row r="560" spans="1:17" hidden="1" x14ac:dyDescent="0.25">
      <c r="A560" s="9" t="s">
        <v>179</v>
      </c>
      <c r="B560" s="9" t="s">
        <v>141</v>
      </c>
      <c r="C560" s="9" t="s">
        <v>185</v>
      </c>
      <c r="D560" s="9" t="s">
        <v>312</v>
      </c>
      <c r="E560" s="9">
        <v>2010</v>
      </c>
      <c r="F560" s="9" t="s">
        <v>312</v>
      </c>
      <c r="G560" s="9" t="s">
        <v>312</v>
      </c>
      <c r="H560" s="10">
        <v>40179</v>
      </c>
      <c r="K560" s="9" t="s">
        <v>186</v>
      </c>
      <c r="L560" s="9" t="s">
        <v>185</v>
      </c>
      <c r="M560" s="9" t="s">
        <v>185</v>
      </c>
      <c r="N560" s="9" t="s">
        <v>185</v>
      </c>
      <c r="O560" s="9" t="s">
        <v>131</v>
      </c>
      <c r="P560" s="9">
        <v>11590.9769335</v>
      </c>
      <c r="Q560" s="9">
        <v>1</v>
      </c>
    </row>
    <row r="561" spans="1:17" hidden="1" x14ac:dyDescent="0.25">
      <c r="A561" s="9" t="s">
        <v>179</v>
      </c>
      <c r="B561" s="9" t="s">
        <v>141</v>
      </c>
      <c r="C561" s="9" t="s">
        <v>187</v>
      </c>
      <c r="D561" s="9" t="s">
        <v>312</v>
      </c>
      <c r="E561" s="9">
        <v>2010</v>
      </c>
      <c r="F561" s="9" t="s">
        <v>312</v>
      </c>
      <c r="G561" s="9" t="s">
        <v>312</v>
      </c>
      <c r="H561" s="10">
        <v>40179</v>
      </c>
      <c r="K561" s="9" t="s">
        <v>188</v>
      </c>
      <c r="L561" s="9" t="s">
        <v>187</v>
      </c>
      <c r="M561" s="9" t="s">
        <v>187</v>
      </c>
      <c r="N561" s="9" t="s">
        <v>187</v>
      </c>
      <c r="O561" s="9" t="s">
        <v>131</v>
      </c>
      <c r="P561" s="9">
        <v>242753.07806100001</v>
      </c>
      <c r="Q561" s="9">
        <v>1</v>
      </c>
    </row>
    <row r="562" spans="1:17" hidden="1" x14ac:dyDescent="0.25">
      <c r="A562" s="9" t="s">
        <v>179</v>
      </c>
      <c r="B562" s="9" t="s">
        <v>141</v>
      </c>
      <c r="C562" s="9" t="s">
        <v>189</v>
      </c>
      <c r="D562" s="9" t="s">
        <v>312</v>
      </c>
      <c r="E562" s="9">
        <v>2010</v>
      </c>
      <c r="F562" s="9" t="s">
        <v>312</v>
      </c>
      <c r="G562" s="9" t="s">
        <v>312</v>
      </c>
      <c r="H562" s="10">
        <v>40179</v>
      </c>
      <c r="K562" s="9" t="s">
        <v>190</v>
      </c>
      <c r="L562" s="9" t="s">
        <v>189</v>
      </c>
      <c r="M562" s="9" t="s">
        <v>189</v>
      </c>
      <c r="N562" s="9" t="s">
        <v>189</v>
      </c>
      <c r="O562" s="9" t="s">
        <v>131</v>
      </c>
      <c r="P562" s="9">
        <v>2264.6540524480001</v>
      </c>
      <c r="Q562" s="9">
        <v>1</v>
      </c>
    </row>
    <row r="563" spans="1:17" hidden="1" x14ac:dyDescent="0.25">
      <c r="A563" s="9" t="s">
        <v>179</v>
      </c>
      <c r="B563" s="9" t="s">
        <v>141</v>
      </c>
      <c r="C563" s="9" t="s">
        <v>191</v>
      </c>
      <c r="D563" s="9" t="s">
        <v>312</v>
      </c>
      <c r="E563" s="9">
        <v>2010</v>
      </c>
      <c r="F563" s="9" t="s">
        <v>312</v>
      </c>
      <c r="G563" s="9" t="s">
        <v>312</v>
      </c>
      <c r="H563" s="10">
        <v>40179</v>
      </c>
      <c r="K563" s="9" t="s">
        <v>191</v>
      </c>
      <c r="L563" s="9" t="s">
        <v>191</v>
      </c>
      <c r="M563" s="9" t="s">
        <v>191</v>
      </c>
      <c r="N563" s="9" t="s">
        <v>191</v>
      </c>
      <c r="O563" s="9" t="s">
        <v>131</v>
      </c>
      <c r="P563" s="9">
        <v>788.46181000000001</v>
      </c>
      <c r="Q563" s="9">
        <v>1</v>
      </c>
    </row>
    <row r="564" spans="1:17" hidden="1" x14ac:dyDescent="0.25">
      <c r="A564" s="9" t="s">
        <v>179</v>
      </c>
      <c r="B564" s="9" t="s">
        <v>141</v>
      </c>
      <c r="C564" s="9" t="s">
        <v>192</v>
      </c>
      <c r="D564" s="9" t="s">
        <v>312</v>
      </c>
      <c r="E564" s="9">
        <v>2010</v>
      </c>
      <c r="F564" s="9" t="s">
        <v>312</v>
      </c>
      <c r="G564" s="9" t="s">
        <v>312</v>
      </c>
      <c r="H564" s="10">
        <v>40179</v>
      </c>
      <c r="K564" s="9" t="s">
        <v>193</v>
      </c>
      <c r="L564" s="9" t="s">
        <v>192</v>
      </c>
      <c r="M564" s="9" t="s">
        <v>192</v>
      </c>
      <c r="N564" s="9" t="s">
        <v>192</v>
      </c>
      <c r="O564" s="9" t="s">
        <v>131</v>
      </c>
      <c r="P564" s="9">
        <v>4896.5329307900001</v>
      </c>
      <c r="Q564" s="9">
        <v>1</v>
      </c>
    </row>
    <row r="565" spans="1:17" hidden="1" x14ac:dyDescent="0.25">
      <c r="A565" s="9" t="s">
        <v>179</v>
      </c>
      <c r="B565" s="9" t="s">
        <v>141</v>
      </c>
      <c r="C565" s="9" t="s">
        <v>194</v>
      </c>
      <c r="D565" s="9" t="s">
        <v>312</v>
      </c>
      <c r="E565" s="9">
        <v>2010</v>
      </c>
      <c r="F565" s="9" t="s">
        <v>312</v>
      </c>
      <c r="G565" s="9" t="s">
        <v>312</v>
      </c>
      <c r="H565" s="10">
        <v>40179</v>
      </c>
      <c r="K565" s="9" t="s">
        <v>195</v>
      </c>
      <c r="L565" s="9" t="s">
        <v>194</v>
      </c>
      <c r="M565" s="9" t="s">
        <v>194</v>
      </c>
      <c r="N565" s="9" t="s">
        <v>194</v>
      </c>
      <c r="O565" s="9" t="s">
        <v>131</v>
      </c>
      <c r="P565" s="9">
        <v>0</v>
      </c>
      <c r="Q565" s="9">
        <v>1</v>
      </c>
    </row>
    <row r="566" spans="1:17" hidden="1" x14ac:dyDescent="0.25">
      <c r="A566" s="9" t="s">
        <v>179</v>
      </c>
      <c r="B566" s="9" t="s">
        <v>141</v>
      </c>
      <c r="C566" s="9" t="s">
        <v>194</v>
      </c>
      <c r="D566" s="9" t="s">
        <v>312</v>
      </c>
      <c r="E566" s="9">
        <v>2010</v>
      </c>
      <c r="F566" s="9" t="s">
        <v>312</v>
      </c>
      <c r="G566" s="9" t="s">
        <v>312</v>
      </c>
      <c r="H566" s="10">
        <v>40179</v>
      </c>
      <c r="K566" s="9" t="s">
        <v>196</v>
      </c>
      <c r="L566" s="9" t="s">
        <v>194</v>
      </c>
      <c r="M566" s="9" t="s">
        <v>194</v>
      </c>
      <c r="N566" s="9" t="s">
        <v>194</v>
      </c>
      <c r="O566" s="9" t="s">
        <v>131</v>
      </c>
      <c r="P566" s="9">
        <v>299498.55124869</v>
      </c>
      <c r="Q566" s="9">
        <v>1</v>
      </c>
    </row>
    <row r="567" spans="1:17" hidden="1" x14ac:dyDescent="0.25">
      <c r="A567" s="9" t="s">
        <v>179</v>
      </c>
      <c r="B567" s="9" t="s">
        <v>141</v>
      </c>
      <c r="C567" s="9" t="s">
        <v>197</v>
      </c>
      <c r="D567" s="9" t="s">
        <v>312</v>
      </c>
      <c r="E567" s="9">
        <v>2010</v>
      </c>
      <c r="F567" s="9" t="s">
        <v>312</v>
      </c>
      <c r="G567" s="9" t="s">
        <v>312</v>
      </c>
      <c r="H567" s="10">
        <v>40179</v>
      </c>
      <c r="K567" s="9" t="s">
        <v>198</v>
      </c>
      <c r="L567" s="9" t="s">
        <v>197</v>
      </c>
      <c r="M567" s="9" t="s">
        <v>197</v>
      </c>
      <c r="N567" s="9" t="s">
        <v>197</v>
      </c>
      <c r="O567" s="9" t="s">
        <v>131</v>
      </c>
      <c r="P567" s="9">
        <v>146545.82457600001</v>
      </c>
      <c r="Q567" s="9">
        <v>1</v>
      </c>
    </row>
    <row r="568" spans="1:17" hidden="1" x14ac:dyDescent="0.25">
      <c r="A568" s="9" t="s">
        <v>179</v>
      </c>
      <c r="B568" s="9" t="s">
        <v>141</v>
      </c>
      <c r="C568" s="9" t="s">
        <v>199</v>
      </c>
      <c r="D568" s="9" t="s">
        <v>312</v>
      </c>
      <c r="E568" s="9">
        <v>2010</v>
      </c>
      <c r="F568" s="9" t="s">
        <v>312</v>
      </c>
      <c r="G568" s="9" t="s">
        <v>312</v>
      </c>
      <c r="H568" s="10">
        <v>40179</v>
      </c>
      <c r="K568" s="9" t="s">
        <v>199</v>
      </c>
      <c r="L568" s="9" t="s">
        <v>199</v>
      </c>
      <c r="M568" s="9" t="s">
        <v>199</v>
      </c>
      <c r="N568" s="9" t="s">
        <v>199</v>
      </c>
      <c r="O568" s="9" t="s">
        <v>131</v>
      </c>
      <c r="P568" s="9">
        <v>17241.70921972</v>
      </c>
      <c r="Q568" s="9">
        <v>1</v>
      </c>
    </row>
    <row r="569" spans="1:17" hidden="1" x14ac:dyDescent="0.25">
      <c r="A569" s="9" t="s">
        <v>179</v>
      </c>
      <c r="B569" s="9" t="s">
        <v>141</v>
      </c>
      <c r="C569" s="9" t="s">
        <v>200</v>
      </c>
      <c r="D569" s="9" t="s">
        <v>312</v>
      </c>
      <c r="E569" s="9">
        <v>2010</v>
      </c>
      <c r="F569" s="9" t="s">
        <v>312</v>
      </c>
      <c r="G569" s="9" t="s">
        <v>312</v>
      </c>
      <c r="H569" s="10">
        <v>40179</v>
      </c>
      <c r="K569" s="9" t="s">
        <v>200</v>
      </c>
      <c r="L569" s="9" t="s">
        <v>200</v>
      </c>
      <c r="M569" s="9" t="s">
        <v>200</v>
      </c>
      <c r="N569" s="9" t="s">
        <v>200</v>
      </c>
      <c r="O569" s="9" t="s">
        <v>131</v>
      </c>
      <c r="P569" s="9">
        <v>505.62002699999999</v>
      </c>
      <c r="Q569" s="9">
        <v>1</v>
      </c>
    </row>
    <row r="570" spans="1:17" hidden="1" x14ac:dyDescent="0.25">
      <c r="A570" s="9" t="s">
        <v>201</v>
      </c>
      <c r="B570" s="9" t="s">
        <v>141</v>
      </c>
      <c r="C570" s="9" t="s">
        <v>202</v>
      </c>
      <c r="D570" s="9" t="s">
        <v>312</v>
      </c>
      <c r="E570" s="9">
        <v>2010</v>
      </c>
      <c r="F570" s="9" t="s">
        <v>312</v>
      </c>
      <c r="G570" s="9" t="s">
        <v>312</v>
      </c>
      <c r="H570" s="10">
        <v>40179</v>
      </c>
      <c r="I570" s="9" t="s">
        <v>203</v>
      </c>
      <c r="K570" s="9" t="s">
        <v>204</v>
      </c>
      <c r="L570" s="9" t="s">
        <v>202</v>
      </c>
      <c r="M570" s="9" t="s">
        <v>202</v>
      </c>
      <c r="N570" s="9" t="s">
        <v>202</v>
      </c>
      <c r="O570" s="9" t="s">
        <v>131</v>
      </c>
      <c r="P570" s="9">
        <v>0</v>
      </c>
      <c r="Q570" s="9">
        <v>1</v>
      </c>
    </row>
    <row r="571" spans="1:17" hidden="1" x14ac:dyDescent="0.25">
      <c r="A571" s="9" t="s">
        <v>201</v>
      </c>
      <c r="B571" s="9" t="s">
        <v>141</v>
      </c>
      <c r="C571" s="9" t="s">
        <v>142</v>
      </c>
      <c r="D571" s="9" t="s">
        <v>312</v>
      </c>
      <c r="E571" s="9">
        <v>2010</v>
      </c>
      <c r="F571" s="9" t="s">
        <v>312</v>
      </c>
      <c r="G571" s="9" t="s">
        <v>312</v>
      </c>
      <c r="H571" s="10">
        <v>40179</v>
      </c>
      <c r="I571" s="9" t="s">
        <v>205</v>
      </c>
      <c r="K571" s="9" t="s">
        <v>206</v>
      </c>
      <c r="L571" s="9" t="s">
        <v>142</v>
      </c>
      <c r="M571" s="9" t="s">
        <v>142</v>
      </c>
      <c r="N571" s="9" t="s">
        <v>142</v>
      </c>
      <c r="O571" s="9" t="s">
        <v>131</v>
      </c>
      <c r="P571" s="9">
        <v>0</v>
      </c>
      <c r="Q571" s="9">
        <v>1</v>
      </c>
    </row>
    <row r="572" spans="1:17" hidden="1" x14ac:dyDescent="0.25">
      <c r="A572" s="9" t="s">
        <v>201</v>
      </c>
      <c r="B572" s="9" t="s">
        <v>141</v>
      </c>
      <c r="C572" s="9" t="s">
        <v>207</v>
      </c>
      <c r="D572" s="9" t="s">
        <v>312</v>
      </c>
      <c r="E572" s="9">
        <v>2010</v>
      </c>
      <c r="F572" s="9" t="s">
        <v>312</v>
      </c>
      <c r="G572" s="9" t="s">
        <v>312</v>
      </c>
      <c r="H572" s="10">
        <v>40179</v>
      </c>
      <c r="I572" s="9" t="s">
        <v>203</v>
      </c>
      <c r="K572" s="9" t="s">
        <v>208</v>
      </c>
      <c r="L572" s="9" t="s">
        <v>207</v>
      </c>
      <c r="M572" s="9" t="s">
        <v>207</v>
      </c>
      <c r="N572" s="9" t="s">
        <v>207</v>
      </c>
      <c r="O572" s="9" t="s">
        <v>131</v>
      </c>
      <c r="P572" s="9">
        <v>0.74906668600000004</v>
      </c>
      <c r="Q572" s="9">
        <v>1</v>
      </c>
    </row>
    <row r="573" spans="1:17" hidden="1" x14ac:dyDescent="0.25">
      <c r="A573" s="9" t="s">
        <v>201</v>
      </c>
      <c r="B573" s="9" t="s">
        <v>141</v>
      </c>
      <c r="C573" s="9" t="s">
        <v>296</v>
      </c>
      <c r="D573" s="9" t="s">
        <v>312</v>
      </c>
      <c r="E573" s="9">
        <v>2010</v>
      </c>
      <c r="F573" s="9" t="s">
        <v>312</v>
      </c>
      <c r="G573" s="9" t="s">
        <v>312</v>
      </c>
      <c r="H573" s="10">
        <v>40179</v>
      </c>
      <c r="I573" s="9" t="s">
        <v>203</v>
      </c>
      <c r="K573" s="9" t="s">
        <v>297</v>
      </c>
      <c r="L573" s="9" t="s">
        <v>296</v>
      </c>
      <c r="M573" s="9" t="s">
        <v>296</v>
      </c>
      <c r="N573" s="9" t="s">
        <v>296</v>
      </c>
      <c r="O573" s="9" t="s">
        <v>131</v>
      </c>
      <c r="P573" s="9">
        <v>3359.0378219999998</v>
      </c>
      <c r="Q573" s="9">
        <v>1</v>
      </c>
    </row>
    <row r="574" spans="1:17" hidden="1" x14ac:dyDescent="0.25">
      <c r="A574" s="9" t="s">
        <v>201</v>
      </c>
      <c r="B574" s="9" t="s">
        <v>141</v>
      </c>
      <c r="C574" s="9" t="s">
        <v>209</v>
      </c>
      <c r="D574" s="9" t="s">
        <v>312</v>
      </c>
      <c r="E574" s="9">
        <v>2010</v>
      </c>
      <c r="F574" s="9" t="s">
        <v>312</v>
      </c>
      <c r="G574" s="9" t="s">
        <v>312</v>
      </c>
      <c r="H574" s="10">
        <v>40179</v>
      </c>
      <c r="I574" s="9" t="s">
        <v>203</v>
      </c>
      <c r="K574" s="9" t="s">
        <v>210</v>
      </c>
      <c r="L574" s="9" t="s">
        <v>209</v>
      </c>
      <c r="M574" s="9" t="s">
        <v>209</v>
      </c>
      <c r="N574" s="9" t="s">
        <v>209</v>
      </c>
      <c r="O574" s="9" t="s">
        <v>131</v>
      </c>
      <c r="P574" s="9">
        <v>130.826391965</v>
      </c>
      <c r="Q574" s="9">
        <v>1</v>
      </c>
    </row>
    <row r="575" spans="1:17" hidden="1" x14ac:dyDescent="0.25">
      <c r="A575" s="9" t="s">
        <v>201</v>
      </c>
      <c r="B575" s="9" t="s">
        <v>141</v>
      </c>
      <c r="C575" s="9" t="s">
        <v>211</v>
      </c>
      <c r="D575" s="9" t="s">
        <v>312</v>
      </c>
      <c r="E575" s="9">
        <v>2010</v>
      </c>
      <c r="F575" s="9" t="s">
        <v>312</v>
      </c>
      <c r="G575" s="9" t="s">
        <v>312</v>
      </c>
      <c r="H575" s="10">
        <v>40179</v>
      </c>
      <c r="I575" s="9" t="s">
        <v>203</v>
      </c>
      <c r="K575" s="9" t="s">
        <v>212</v>
      </c>
      <c r="L575" s="9" t="s">
        <v>211</v>
      </c>
      <c r="M575" s="9" t="s">
        <v>211</v>
      </c>
      <c r="N575" s="9" t="s">
        <v>211</v>
      </c>
      <c r="O575" s="9" t="s">
        <v>131</v>
      </c>
      <c r="P575" s="9">
        <v>70.590181630000004</v>
      </c>
      <c r="Q575" s="9">
        <v>1</v>
      </c>
    </row>
    <row r="576" spans="1:17" hidden="1" x14ac:dyDescent="0.25">
      <c r="A576" s="9" t="s">
        <v>201</v>
      </c>
      <c r="B576" s="9" t="s">
        <v>141</v>
      </c>
      <c r="C576" s="9" t="s">
        <v>144</v>
      </c>
      <c r="D576" s="9" t="s">
        <v>312</v>
      </c>
      <c r="E576" s="9">
        <v>2010</v>
      </c>
      <c r="F576" s="9" t="s">
        <v>312</v>
      </c>
      <c r="G576" s="9" t="s">
        <v>312</v>
      </c>
      <c r="H576" s="10">
        <v>40179</v>
      </c>
      <c r="I576" s="9" t="s">
        <v>205</v>
      </c>
      <c r="K576" s="9" t="s">
        <v>213</v>
      </c>
      <c r="L576" s="9" t="s">
        <v>144</v>
      </c>
      <c r="M576" s="9" t="s">
        <v>144</v>
      </c>
      <c r="N576" s="9" t="s">
        <v>144</v>
      </c>
      <c r="O576" s="9" t="s">
        <v>131</v>
      </c>
      <c r="P576" s="9">
        <v>0</v>
      </c>
      <c r="Q576" s="9">
        <v>1</v>
      </c>
    </row>
    <row r="577" spans="1:17" hidden="1" x14ac:dyDescent="0.25">
      <c r="A577" s="9" t="s">
        <v>201</v>
      </c>
      <c r="B577" s="9" t="s">
        <v>141</v>
      </c>
      <c r="C577" s="9" t="s">
        <v>144</v>
      </c>
      <c r="D577" s="9" t="s">
        <v>312</v>
      </c>
      <c r="E577" s="9">
        <v>2010</v>
      </c>
      <c r="F577" s="9" t="s">
        <v>312</v>
      </c>
      <c r="G577" s="9" t="s">
        <v>312</v>
      </c>
      <c r="H577" s="10">
        <v>40179</v>
      </c>
      <c r="I577" s="9" t="s">
        <v>205</v>
      </c>
      <c r="K577" s="9" t="s">
        <v>214</v>
      </c>
      <c r="L577" s="9" t="s">
        <v>144</v>
      </c>
      <c r="M577" s="9" t="s">
        <v>144</v>
      </c>
      <c r="N577" s="9" t="s">
        <v>144</v>
      </c>
      <c r="O577" s="9" t="s">
        <v>131</v>
      </c>
      <c r="P577" s="9">
        <v>77.324450205999995</v>
      </c>
      <c r="Q577" s="9">
        <v>1</v>
      </c>
    </row>
    <row r="578" spans="1:17" hidden="1" x14ac:dyDescent="0.25">
      <c r="A578" s="9" t="s">
        <v>201</v>
      </c>
      <c r="B578" s="9" t="s">
        <v>141</v>
      </c>
      <c r="C578" s="9" t="s">
        <v>146</v>
      </c>
      <c r="D578" s="9" t="s">
        <v>312</v>
      </c>
      <c r="E578" s="9">
        <v>2010</v>
      </c>
      <c r="F578" s="9" t="s">
        <v>312</v>
      </c>
      <c r="G578" s="9" t="s">
        <v>312</v>
      </c>
      <c r="H578" s="10">
        <v>40179</v>
      </c>
      <c r="I578" s="9" t="s">
        <v>205</v>
      </c>
      <c r="K578" s="9" t="s">
        <v>215</v>
      </c>
      <c r="L578" s="9" t="s">
        <v>146</v>
      </c>
      <c r="M578" s="9" t="s">
        <v>146</v>
      </c>
      <c r="N578" s="9" t="s">
        <v>146</v>
      </c>
      <c r="O578" s="9" t="s">
        <v>131</v>
      </c>
      <c r="P578" s="9">
        <v>1.358285618</v>
      </c>
      <c r="Q578" s="9">
        <v>1</v>
      </c>
    </row>
    <row r="579" spans="1:17" hidden="1" x14ac:dyDescent="0.25">
      <c r="A579" s="9" t="s">
        <v>201</v>
      </c>
      <c r="B579" s="9" t="s">
        <v>141</v>
      </c>
      <c r="C579" s="9" t="s">
        <v>146</v>
      </c>
      <c r="D579" s="9" t="s">
        <v>312</v>
      </c>
      <c r="E579" s="9">
        <v>2010</v>
      </c>
      <c r="F579" s="9" t="s">
        <v>312</v>
      </c>
      <c r="G579" s="9" t="s">
        <v>312</v>
      </c>
      <c r="H579" s="10">
        <v>40179</v>
      </c>
      <c r="I579" s="9" t="s">
        <v>205</v>
      </c>
      <c r="K579" s="9" t="s">
        <v>216</v>
      </c>
      <c r="L579" s="9" t="s">
        <v>146</v>
      </c>
      <c r="M579" s="9" t="s">
        <v>146</v>
      </c>
      <c r="N579" s="9" t="s">
        <v>146</v>
      </c>
      <c r="O579" s="9" t="s">
        <v>131</v>
      </c>
      <c r="P579" s="9">
        <v>1.7494194000000001E-2</v>
      </c>
      <c r="Q579" s="9">
        <v>1</v>
      </c>
    </row>
    <row r="580" spans="1:17" hidden="1" x14ac:dyDescent="0.25">
      <c r="A580" s="9" t="s">
        <v>201</v>
      </c>
      <c r="B580" s="9" t="s">
        <v>141</v>
      </c>
      <c r="C580" s="9" t="s">
        <v>146</v>
      </c>
      <c r="D580" s="9" t="s">
        <v>312</v>
      </c>
      <c r="E580" s="9">
        <v>2010</v>
      </c>
      <c r="F580" s="9" t="s">
        <v>312</v>
      </c>
      <c r="G580" s="9" t="s">
        <v>312</v>
      </c>
      <c r="H580" s="10">
        <v>40179</v>
      </c>
      <c r="I580" s="9" t="s">
        <v>205</v>
      </c>
      <c r="K580" s="9" t="s">
        <v>217</v>
      </c>
      <c r="L580" s="9" t="s">
        <v>146</v>
      </c>
      <c r="M580" s="9" t="s">
        <v>146</v>
      </c>
      <c r="N580" s="9" t="s">
        <v>146</v>
      </c>
      <c r="O580" s="9" t="s">
        <v>131</v>
      </c>
      <c r="P580" s="9">
        <v>0</v>
      </c>
      <c r="Q580" s="9">
        <v>1</v>
      </c>
    </row>
    <row r="581" spans="1:17" hidden="1" x14ac:dyDescent="0.25">
      <c r="A581" s="9" t="s">
        <v>201</v>
      </c>
      <c r="B581" s="9" t="s">
        <v>141</v>
      </c>
      <c r="C581" s="9" t="s">
        <v>146</v>
      </c>
      <c r="D581" s="9" t="s">
        <v>312</v>
      </c>
      <c r="E581" s="9">
        <v>2010</v>
      </c>
      <c r="F581" s="9" t="s">
        <v>312</v>
      </c>
      <c r="G581" s="9" t="s">
        <v>312</v>
      </c>
      <c r="H581" s="10">
        <v>40179</v>
      </c>
      <c r="I581" s="9" t="s">
        <v>205</v>
      </c>
      <c r="K581" s="9" t="s">
        <v>218</v>
      </c>
      <c r="L581" s="9" t="s">
        <v>146</v>
      </c>
      <c r="M581" s="9" t="s">
        <v>146</v>
      </c>
      <c r="N581" s="9" t="s">
        <v>146</v>
      </c>
      <c r="O581" s="9" t="s">
        <v>131</v>
      </c>
      <c r="P581" s="9">
        <v>0</v>
      </c>
      <c r="Q581" s="9">
        <v>1</v>
      </c>
    </row>
    <row r="582" spans="1:17" hidden="1" x14ac:dyDescent="0.25">
      <c r="A582" s="9" t="s">
        <v>201</v>
      </c>
      <c r="B582" s="9" t="s">
        <v>141</v>
      </c>
      <c r="C582" s="9" t="s">
        <v>219</v>
      </c>
      <c r="D582" s="9" t="s">
        <v>312</v>
      </c>
      <c r="E582" s="9">
        <v>2010</v>
      </c>
      <c r="F582" s="9" t="s">
        <v>312</v>
      </c>
      <c r="G582" s="9" t="s">
        <v>312</v>
      </c>
      <c r="H582" s="10">
        <v>40179</v>
      </c>
      <c r="I582" s="9" t="s">
        <v>205</v>
      </c>
      <c r="K582" s="9" t="s">
        <v>219</v>
      </c>
      <c r="L582" s="9" t="s">
        <v>219</v>
      </c>
      <c r="M582" s="9" t="s">
        <v>219</v>
      </c>
      <c r="N582" s="9" t="s">
        <v>219</v>
      </c>
      <c r="O582" s="9" t="s">
        <v>131</v>
      </c>
      <c r="P582" s="9">
        <v>0</v>
      </c>
      <c r="Q582" s="9">
        <v>1</v>
      </c>
    </row>
    <row r="583" spans="1:17" hidden="1" x14ac:dyDescent="0.25">
      <c r="A583" s="9" t="s">
        <v>201</v>
      </c>
      <c r="B583" s="9" t="s">
        <v>141</v>
      </c>
      <c r="C583" s="9" t="s">
        <v>220</v>
      </c>
      <c r="D583" s="9" t="s">
        <v>312</v>
      </c>
      <c r="E583" s="9">
        <v>2010</v>
      </c>
      <c r="F583" s="9" t="s">
        <v>312</v>
      </c>
      <c r="G583" s="9" t="s">
        <v>312</v>
      </c>
      <c r="H583" s="10">
        <v>40179</v>
      </c>
      <c r="I583" s="9" t="s">
        <v>203</v>
      </c>
      <c r="K583" s="9" t="s">
        <v>221</v>
      </c>
      <c r="L583" s="9" t="s">
        <v>220</v>
      </c>
      <c r="M583" s="9" t="s">
        <v>220</v>
      </c>
      <c r="N583" s="9" t="s">
        <v>220</v>
      </c>
      <c r="O583" s="9" t="s">
        <v>131</v>
      </c>
      <c r="P583" s="9">
        <v>13.766090969</v>
      </c>
      <c r="Q583" s="9">
        <v>1</v>
      </c>
    </row>
    <row r="584" spans="1:17" hidden="1" x14ac:dyDescent="0.25">
      <c r="A584" s="9" t="s">
        <v>201</v>
      </c>
      <c r="B584" s="9" t="s">
        <v>141</v>
      </c>
      <c r="C584" s="9" t="s">
        <v>220</v>
      </c>
      <c r="D584" s="9" t="s">
        <v>312</v>
      </c>
      <c r="E584" s="9">
        <v>2010</v>
      </c>
      <c r="F584" s="9" t="s">
        <v>312</v>
      </c>
      <c r="G584" s="9" t="s">
        <v>312</v>
      </c>
      <c r="H584" s="10">
        <v>40179</v>
      </c>
      <c r="I584" s="9" t="s">
        <v>222</v>
      </c>
      <c r="K584" s="9" t="s">
        <v>338</v>
      </c>
      <c r="L584" s="9" t="s">
        <v>220</v>
      </c>
      <c r="M584" s="9" t="s">
        <v>220</v>
      </c>
      <c r="N584" s="9" t="s">
        <v>220</v>
      </c>
      <c r="O584" s="9" t="s">
        <v>131</v>
      </c>
      <c r="P584" s="9">
        <v>0</v>
      </c>
      <c r="Q584" s="9">
        <v>1</v>
      </c>
    </row>
    <row r="585" spans="1:17" hidden="1" x14ac:dyDescent="0.25">
      <c r="A585" s="9" t="s">
        <v>201</v>
      </c>
      <c r="B585" s="9" t="s">
        <v>141</v>
      </c>
      <c r="C585" s="9" t="s">
        <v>224</v>
      </c>
      <c r="D585" s="9" t="s">
        <v>312</v>
      </c>
      <c r="E585" s="9">
        <v>2010</v>
      </c>
      <c r="F585" s="9" t="s">
        <v>312</v>
      </c>
      <c r="G585" s="9" t="s">
        <v>312</v>
      </c>
      <c r="H585" s="10">
        <v>40179</v>
      </c>
      <c r="I585" s="9" t="s">
        <v>222</v>
      </c>
      <c r="K585" s="9" t="s">
        <v>339</v>
      </c>
      <c r="L585" s="9" t="s">
        <v>224</v>
      </c>
      <c r="M585" s="9" t="s">
        <v>224</v>
      </c>
      <c r="N585" s="9" t="s">
        <v>224</v>
      </c>
      <c r="O585" s="9" t="s">
        <v>131</v>
      </c>
      <c r="P585" s="9">
        <v>1678.149640524</v>
      </c>
      <c r="Q585" s="9">
        <v>1</v>
      </c>
    </row>
    <row r="586" spans="1:17" hidden="1" x14ac:dyDescent="0.25">
      <c r="A586" s="9" t="s">
        <v>201</v>
      </c>
      <c r="B586" s="9" t="s">
        <v>141</v>
      </c>
      <c r="C586" s="9" t="s">
        <v>226</v>
      </c>
      <c r="D586" s="9" t="s">
        <v>312</v>
      </c>
      <c r="E586" s="9">
        <v>2010</v>
      </c>
      <c r="F586" s="9" t="s">
        <v>312</v>
      </c>
      <c r="G586" s="9" t="s">
        <v>312</v>
      </c>
      <c r="H586" s="10">
        <v>40179</v>
      </c>
      <c r="I586" s="9" t="s">
        <v>222</v>
      </c>
      <c r="K586" s="9" t="s">
        <v>340</v>
      </c>
      <c r="L586" s="9" t="s">
        <v>226</v>
      </c>
      <c r="M586" s="9" t="s">
        <v>226</v>
      </c>
      <c r="N586" s="9" t="s">
        <v>226</v>
      </c>
      <c r="O586" s="9" t="s">
        <v>131</v>
      </c>
      <c r="P586" s="9">
        <v>0</v>
      </c>
      <c r="Q586" s="9">
        <v>1</v>
      </c>
    </row>
    <row r="587" spans="1:17" hidden="1" x14ac:dyDescent="0.25">
      <c r="A587" s="9" t="s">
        <v>201</v>
      </c>
      <c r="B587" s="9" t="s">
        <v>141</v>
      </c>
      <c r="C587" s="9" t="s">
        <v>228</v>
      </c>
      <c r="D587" s="9" t="s">
        <v>312</v>
      </c>
      <c r="E587" s="9">
        <v>2010</v>
      </c>
      <c r="F587" s="9" t="s">
        <v>312</v>
      </c>
      <c r="G587" s="9" t="s">
        <v>312</v>
      </c>
      <c r="H587" s="10">
        <v>40179</v>
      </c>
      <c r="I587" s="9" t="s">
        <v>205</v>
      </c>
      <c r="K587" s="9" t="s">
        <v>229</v>
      </c>
      <c r="L587" s="9" t="s">
        <v>228</v>
      </c>
      <c r="M587" s="9" t="s">
        <v>228</v>
      </c>
      <c r="N587" s="9" t="s">
        <v>228</v>
      </c>
      <c r="O587" s="9" t="s">
        <v>131</v>
      </c>
      <c r="P587" s="9">
        <v>0</v>
      </c>
      <c r="Q587" s="9">
        <v>1</v>
      </c>
    </row>
    <row r="588" spans="1:17" hidden="1" x14ac:dyDescent="0.25">
      <c r="A588" s="9" t="s">
        <v>201</v>
      </c>
      <c r="B588" s="9" t="s">
        <v>141</v>
      </c>
      <c r="C588" s="9" t="s">
        <v>230</v>
      </c>
      <c r="D588" s="9" t="s">
        <v>312</v>
      </c>
      <c r="E588" s="9">
        <v>2010</v>
      </c>
      <c r="F588" s="9" t="s">
        <v>312</v>
      </c>
      <c r="G588" s="9" t="s">
        <v>312</v>
      </c>
      <c r="H588" s="10">
        <v>40179</v>
      </c>
      <c r="I588" s="9" t="s">
        <v>205</v>
      </c>
      <c r="K588" s="9" t="s">
        <v>230</v>
      </c>
      <c r="L588" s="9" t="s">
        <v>230</v>
      </c>
      <c r="M588" s="9" t="s">
        <v>230</v>
      </c>
      <c r="N588" s="9" t="s">
        <v>230</v>
      </c>
      <c r="O588" s="9" t="s">
        <v>131</v>
      </c>
      <c r="P588" s="9">
        <v>0</v>
      </c>
      <c r="Q588" s="9">
        <v>1</v>
      </c>
    </row>
    <row r="589" spans="1:17" hidden="1" x14ac:dyDescent="0.25">
      <c r="A589" s="9" t="s">
        <v>201</v>
      </c>
      <c r="B589" s="9" t="s">
        <v>141</v>
      </c>
      <c r="C589" s="9" t="s">
        <v>231</v>
      </c>
      <c r="D589" s="9" t="s">
        <v>312</v>
      </c>
      <c r="E589" s="9">
        <v>2010</v>
      </c>
      <c r="F589" s="9" t="s">
        <v>312</v>
      </c>
      <c r="G589" s="9" t="s">
        <v>312</v>
      </c>
      <c r="H589" s="10">
        <v>40179</v>
      </c>
      <c r="I589" s="9" t="s">
        <v>203</v>
      </c>
      <c r="K589" s="9" t="s">
        <v>232</v>
      </c>
      <c r="L589" s="9" t="s">
        <v>231</v>
      </c>
      <c r="M589" s="9" t="s">
        <v>231</v>
      </c>
      <c r="N589" s="9" t="s">
        <v>231</v>
      </c>
      <c r="O589" s="9" t="s">
        <v>131</v>
      </c>
      <c r="P589" s="9">
        <v>21.765581885</v>
      </c>
      <c r="Q589" s="9">
        <v>1</v>
      </c>
    </row>
    <row r="590" spans="1:17" hidden="1" x14ac:dyDescent="0.25">
      <c r="A590" s="9" t="s">
        <v>201</v>
      </c>
      <c r="B590" s="9" t="s">
        <v>233</v>
      </c>
      <c r="C590" s="9" t="s">
        <v>234</v>
      </c>
      <c r="D590" s="9" t="s">
        <v>312</v>
      </c>
      <c r="E590" s="9">
        <v>2010</v>
      </c>
      <c r="F590" s="9" t="s">
        <v>312</v>
      </c>
      <c r="G590" s="9" t="s">
        <v>312</v>
      </c>
      <c r="H590" s="10">
        <v>40179</v>
      </c>
      <c r="K590" s="9" t="s">
        <v>235</v>
      </c>
      <c r="L590" s="9" t="s">
        <v>234</v>
      </c>
      <c r="M590" s="9" t="s">
        <v>234</v>
      </c>
      <c r="N590" s="9" t="s">
        <v>234</v>
      </c>
      <c r="O590" s="9" t="s">
        <v>131</v>
      </c>
      <c r="P590" s="9">
        <v>19235.499990510001</v>
      </c>
      <c r="Q590" s="9">
        <v>1</v>
      </c>
    </row>
    <row r="591" spans="1:17" hidden="1" x14ac:dyDescent="0.25">
      <c r="A591" s="9" t="s">
        <v>201</v>
      </c>
      <c r="B591" s="9" t="s">
        <v>233</v>
      </c>
      <c r="C591" s="9" t="s">
        <v>236</v>
      </c>
      <c r="D591" s="9" t="s">
        <v>312</v>
      </c>
      <c r="E591" s="9">
        <v>2010</v>
      </c>
      <c r="F591" s="9" t="s">
        <v>312</v>
      </c>
      <c r="G591" s="9" t="s">
        <v>312</v>
      </c>
      <c r="H591" s="10">
        <v>40179</v>
      </c>
      <c r="K591" s="9" t="s">
        <v>237</v>
      </c>
      <c r="L591" s="9" t="s">
        <v>236</v>
      </c>
      <c r="M591" s="9" t="s">
        <v>236</v>
      </c>
      <c r="N591" s="9" t="s">
        <v>236</v>
      </c>
      <c r="O591" s="9" t="s">
        <v>131</v>
      </c>
      <c r="P591" s="9">
        <v>0</v>
      </c>
      <c r="Q591" s="9">
        <v>1</v>
      </c>
    </row>
    <row r="592" spans="1:17" hidden="1" x14ac:dyDescent="0.25">
      <c r="A592" s="9" t="s">
        <v>201</v>
      </c>
      <c r="B592" s="9" t="s">
        <v>233</v>
      </c>
      <c r="C592" s="9" t="s">
        <v>236</v>
      </c>
      <c r="D592" s="9" t="s">
        <v>312</v>
      </c>
      <c r="E592" s="9">
        <v>2010</v>
      </c>
      <c r="F592" s="9" t="s">
        <v>312</v>
      </c>
      <c r="G592" s="9" t="s">
        <v>312</v>
      </c>
      <c r="H592" s="10">
        <v>40179</v>
      </c>
      <c r="K592" s="9" t="s">
        <v>341</v>
      </c>
      <c r="L592" s="9" t="s">
        <v>236</v>
      </c>
      <c r="M592" s="9" t="s">
        <v>236</v>
      </c>
      <c r="N592" s="9" t="s">
        <v>236</v>
      </c>
      <c r="O592" s="9" t="s">
        <v>131</v>
      </c>
      <c r="P592" s="9">
        <v>1835.304162826</v>
      </c>
      <c r="Q592" s="9">
        <v>1</v>
      </c>
    </row>
    <row r="593" spans="1:17" hidden="1" x14ac:dyDescent="0.25">
      <c r="A593" s="9" t="s">
        <v>201</v>
      </c>
      <c r="B593" s="9" t="s">
        <v>233</v>
      </c>
      <c r="C593" s="9" t="s">
        <v>239</v>
      </c>
      <c r="D593" s="9" t="s">
        <v>312</v>
      </c>
      <c r="E593" s="9">
        <v>2010</v>
      </c>
      <c r="F593" s="9" t="s">
        <v>312</v>
      </c>
      <c r="G593" s="9" t="s">
        <v>312</v>
      </c>
      <c r="H593" s="10">
        <v>40179</v>
      </c>
      <c r="K593" s="9" t="s">
        <v>240</v>
      </c>
      <c r="L593" s="9" t="s">
        <v>239</v>
      </c>
      <c r="M593" s="9" t="s">
        <v>239</v>
      </c>
      <c r="N593" s="9" t="s">
        <v>239</v>
      </c>
      <c r="O593" s="9" t="s">
        <v>131</v>
      </c>
      <c r="P593" s="9">
        <v>0</v>
      </c>
      <c r="Q593" s="9">
        <v>1</v>
      </c>
    </row>
    <row r="594" spans="1:17" hidden="1" x14ac:dyDescent="0.25">
      <c r="A594" s="9" t="s">
        <v>201</v>
      </c>
      <c r="B594" s="9" t="s">
        <v>233</v>
      </c>
      <c r="C594" s="9" t="s">
        <v>241</v>
      </c>
      <c r="D594" s="9" t="s">
        <v>312</v>
      </c>
      <c r="E594" s="9">
        <v>2010</v>
      </c>
      <c r="F594" s="9" t="s">
        <v>312</v>
      </c>
      <c r="G594" s="9" t="s">
        <v>312</v>
      </c>
      <c r="H594" s="10">
        <v>40179</v>
      </c>
      <c r="K594" s="9" t="s">
        <v>242</v>
      </c>
      <c r="L594" s="9" t="s">
        <v>241</v>
      </c>
      <c r="M594" s="9" t="s">
        <v>241</v>
      </c>
      <c r="N594" s="9" t="s">
        <v>241</v>
      </c>
      <c r="O594" s="9" t="s">
        <v>131</v>
      </c>
      <c r="P594" s="9">
        <v>1339.6548005750001</v>
      </c>
      <c r="Q594" s="9">
        <v>1</v>
      </c>
    </row>
    <row r="595" spans="1:17" hidden="1" x14ac:dyDescent="0.25">
      <c r="A595" s="9" t="s">
        <v>201</v>
      </c>
      <c r="B595" s="9" t="s">
        <v>233</v>
      </c>
      <c r="C595" s="9" t="s">
        <v>246</v>
      </c>
      <c r="D595" s="9" t="s">
        <v>312</v>
      </c>
      <c r="E595" s="9">
        <v>2010</v>
      </c>
      <c r="F595" s="9" t="s">
        <v>312</v>
      </c>
      <c r="G595" s="9" t="s">
        <v>312</v>
      </c>
      <c r="H595" s="10">
        <v>40179</v>
      </c>
      <c r="K595" s="9" t="s">
        <v>247</v>
      </c>
      <c r="L595" s="9" t="s">
        <v>246</v>
      </c>
      <c r="M595" s="9" t="s">
        <v>246</v>
      </c>
      <c r="N595" s="9" t="s">
        <v>246</v>
      </c>
      <c r="O595" s="9" t="s">
        <v>131</v>
      </c>
      <c r="P595" s="9">
        <v>179.904904864</v>
      </c>
      <c r="Q595" s="9">
        <v>1</v>
      </c>
    </row>
    <row r="596" spans="1:17" hidden="1" x14ac:dyDescent="0.25">
      <c r="A596" s="9" t="s">
        <v>201</v>
      </c>
      <c r="B596" s="9" t="s">
        <v>233</v>
      </c>
      <c r="C596" s="9" t="s">
        <v>248</v>
      </c>
      <c r="D596" s="9" t="s">
        <v>312</v>
      </c>
      <c r="E596" s="9">
        <v>2010</v>
      </c>
      <c r="F596" s="9" t="s">
        <v>312</v>
      </c>
      <c r="G596" s="9" t="s">
        <v>312</v>
      </c>
      <c r="H596" s="10">
        <v>40179</v>
      </c>
      <c r="K596" s="9" t="s">
        <v>249</v>
      </c>
      <c r="L596" s="9" t="s">
        <v>248</v>
      </c>
      <c r="M596" s="9" t="s">
        <v>248</v>
      </c>
      <c r="N596" s="9" t="s">
        <v>248</v>
      </c>
      <c r="O596" s="9" t="s">
        <v>131</v>
      </c>
      <c r="P596" s="9">
        <v>103506.30976855601</v>
      </c>
      <c r="Q596" s="9">
        <v>1</v>
      </c>
    </row>
    <row r="597" spans="1:17" hidden="1" x14ac:dyDescent="0.25">
      <c r="A597" s="9" t="s">
        <v>201</v>
      </c>
      <c r="B597" s="9" t="s">
        <v>233</v>
      </c>
      <c r="C597" s="9" t="s">
        <v>250</v>
      </c>
      <c r="D597" s="9" t="s">
        <v>312</v>
      </c>
      <c r="E597" s="9">
        <v>2010</v>
      </c>
      <c r="F597" s="9" t="s">
        <v>312</v>
      </c>
      <c r="G597" s="9" t="s">
        <v>312</v>
      </c>
      <c r="H597" s="10">
        <v>40179</v>
      </c>
      <c r="K597" s="9" t="s">
        <v>251</v>
      </c>
      <c r="L597" s="9" t="s">
        <v>250</v>
      </c>
      <c r="M597" s="9" t="s">
        <v>250</v>
      </c>
      <c r="N597" s="9" t="s">
        <v>250</v>
      </c>
      <c r="O597" s="9" t="s">
        <v>131</v>
      </c>
      <c r="P597" s="9">
        <v>2448.763699398</v>
      </c>
      <c r="Q597" s="9">
        <v>1</v>
      </c>
    </row>
    <row r="598" spans="1:17" hidden="1" x14ac:dyDescent="0.25">
      <c r="A598" s="9" t="s">
        <v>170</v>
      </c>
      <c r="B598" s="9" t="s">
        <v>174</v>
      </c>
      <c r="C598" s="9" t="s">
        <v>342</v>
      </c>
      <c r="D598" s="9" t="s">
        <v>343</v>
      </c>
      <c r="E598" s="9">
        <v>2010</v>
      </c>
      <c r="F598" s="9" t="s">
        <v>343</v>
      </c>
      <c r="G598" s="9" t="s">
        <v>343</v>
      </c>
      <c r="H598" s="10">
        <v>40179</v>
      </c>
      <c r="K598" s="9" t="s">
        <v>344</v>
      </c>
      <c r="L598" s="9" t="s">
        <v>342</v>
      </c>
      <c r="M598" s="9" t="s">
        <v>342</v>
      </c>
      <c r="N598" s="9" t="s">
        <v>342</v>
      </c>
      <c r="O598" s="9" t="s">
        <v>131</v>
      </c>
      <c r="P598" s="9">
        <v>187926.20935168699</v>
      </c>
      <c r="Q598" s="9">
        <v>1</v>
      </c>
    </row>
    <row r="599" spans="1:17" hidden="1" x14ac:dyDescent="0.25">
      <c r="A599" s="9" t="s">
        <v>170</v>
      </c>
      <c r="B599" s="9" t="s">
        <v>174</v>
      </c>
      <c r="C599" s="9" t="s">
        <v>228</v>
      </c>
      <c r="D599" s="9" t="s">
        <v>343</v>
      </c>
      <c r="E599" s="9">
        <v>2010</v>
      </c>
      <c r="F599" s="9" t="s">
        <v>343</v>
      </c>
      <c r="G599" s="9" t="s">
        <v>343</v>
      </c>
      <c r="H599" s="10">
        <v>40179</v>
      </c>
      <c r="K599" s="9" t="s">
        <v>228</v>
      </c>
      <c r="L599" s="9" t="s">
        <v>228</v>
      </c>
      <c r="M599" s="9" t="s">
        <v>228</v>
      </c>
      <c r="N599" s="9" t="s">
        <v>228</v>
      </c>
      <c r="O599" s="9" t="s">
        <v>131</v>
      </c>
      <c r="P599" s="9">
        <v>32171.220173164002</v>
      </c>
      <c r="Q599" s="9">
        <v>1</v>
      </c>
    </row>
    <row r="600" spans="1:17" hidden="1" x14ac:dyDescent="0.25">
      <c r="A600" s="9" t="s">
        <v>163</v>
      </c>
      <c r="B600" s="9" t="s">
        <v>141</v>
      </c>
      <c r="C600" s="9" t="s">
        <v>166</v>
      </c>
      <c r="D600" s="9" t="s">
        <v>345</v>
      </c>
      <c r="E600" s="9">
        <v>2010</v>
      </c>
      <c r="F600" s="9" t="s">
        <v>345</v>
      </c>
      <c r="G600" s="9" t="s">
        <v>345</v>
      </c>
      <c r="H600" s="10">
        <v>40179</v>
      </c>
      <c r="I600" s="9" t="s">
        <v>167</v>
      </c>
      <c r="K600" s="9" t="s">
        <v>168</v>
      </c>
      <c r="L600" s="9" t="s">
        <v>166</v>
      </c>
      <c r="M600" s="9" t="s">
        <v>166</v>
      </c>
      <c r="N600" s="9" t="s">
        <v>166</v>
      </c>
      <c r="O600" s="9" t="s">
        <v>131</v>
      </c>
      <c r="P600" s="9">
        <v>27830.268034215998</v>
      </c>
      <c r="Q600" s="9">
        <v>1</v>
      </c>
    </row>
    <row r="601" spans="1:17" hidden="1" x14ac:dyDescent="0.25">
      <c r="A601" s="9" t="s">
        <v>163</v>
      </c>
      <c r="B601" s="9" t="s">
        <v>141</v>
      </c>
      <c r="C601" s="9" t="s">
        <v>346</v>
      </c>
      <c r="D601" s="9" t="s">
        <v>345</v>
      </c>
      <c r="E601" s="9">
        <v>2010</v>
      </c>
      <c r="F601" s="9" t="s">
        <v>345</v>
      </c>
      <c r="G601" s="9" t="s">
        <v>345</v>
      </c>
      <c r="H601" s="10">
        <v>40179</v>
      </c>
      <c r="I601" s="9" t="s">
        <v>164</v>
      </c>
      <c r="K601" s="9" t="s">
        <v>347</v>
      </c>
      <c r="L601" s="9" t="s">
        <v>346</v>
      </c>
      <c r="M601" s="9" t="s">
        <v>346</v>
      </c>
      <c r="N601" s="9" t="s">
        <v>346</v>
      </c>
      <c r="O601" s="9" t="s">
        <v>131</v>
      </c>
      <c r="P601" s="9">
        <v>72312.389953567006</v>
      </c>
      <c r="Q601" s="9">
        <v>1</v>
      </c>
    </row>
    <row r="602" spans="1:17" hidden="1" x14ac:dyDescent="0.25">
      <c r="A602" s="9" t="s">
        <v>170</v>
      </c>
      <c r="B602" s="9" t="s">
        <v>174</v>
      </c>
      <c r="C602" s="9" t="s">
        <v>348</v>
      </c>
      <c r="D602" s="9" t="s">
        <v>345</v>
      </c>
      <c r="E602" s="9">
        <v>2010</v>
      </c>
      <c r="F602" s="9" t="s">
        <v>345</v>
      </c>
      <c r="G602" s="9" t="s">
        <v>345</v>
      </c>
      <c r="H602" s="10">
        <v>40179</v>
      </c>
      <c r="K602" s="9" t="s">
        <v>348</v>
      </c>
      <c r="L602" s="9" t="s">
        <v>348</v>
      </c>
      <c r="M602" s="9" t="s">
        <v>348</v>
      </c>
      <c r="N602" s="9" t="s">
        <v>348</v>
      </c>
      <c r="O602" s="9" t="s">
        <v>131</v>
      </c>
      <c r="P602" s="9">
        <v>184555.28851230099</v>
      </c>
      <c r="Q602" s="9">
        <v>1</v>
      </c>
    </row>
    <row r="603" spans="1:17" hidden="1" x14ac:dyDescent="0.25">
      <c r="A603" s="9" t="s">
        <v>124</v>
      </c>
      <c r="B603" s="9" t="s">
        <v>125</v>
      </c>
      <c r="C603" s="9" t="s">
        <v>126</v>
      </c>
      <c r="D603" s="9" t="s">
        <v>73</v>
      </c>
      <c r="E603" s="9">
        <v>2015</v>
      </c>
      <c r="F603" s="9" t="s">
        <v>73</v>
      </c>
      <c r="G603" s="9" t="s">
        <v>73</v>
      </c>
      <c r="H603" s="10">
        <v>42005</v>
      </c>
      <c r="I603" s="9" t="s">
        <v>127</v>
      </c>
      <c r="K603" s="9" t="s">
        <v>128</v>
      </c>
      <c r="L603" s="9" t="s">
        <v>126</v>
      </c>
      <c r="M603" s="9" t="s">
        <v>129</v>
      </c>
      <c r="N603" s="9" t="s">
        <v>130</v>
      </c>
      <c r="O603" s="9" t="s">
        <v>131</v>
      </c>
      <c r="P603" s="9">
        <v>21253.682353142001</v>
      </c>
      <c r="Q603" s="9">
        <v>1</v>
      </c>
    </row>
    <row r="604" spans="1:17" hidden="1" x14ac:dyDescent="0.25">
      <c r="A604" s="9" t="s">
        <v>124</v>
      </c>
      <c r="B604" s="9" t="s">
        <v>125</v>
      </c>
      <c r="C604" s="9" t="s">
        <v>132</v>
      </c>
      <c r="D604" s="9" t="s">
        <v>73</v>
      </c>
      <c r="E604" s="9">
        <v>2015</v>
      </c>
      <c r="F604" s="9" t="s">
        <v>73</v>
      </c>
      <c r="G604" s="9" t="s">
        <v>73</v>
      </c>
      <c r="H604" s="10">
        <v>42005</v>
      </c>
      <c r="I604" s="9" t="s">
        <v>133</v>
      </c>
      <c r="K604" s="9" t="s">
        <v>134</v>
      </c>
      <c r="L604" s="9" t="s">
        <v>132</v>
      </c>
      <c r="M604" s="9" t="s">
        <v>135</v>
      </c>
      <c r="N604" s="9" t="s">
        <v>136</v>
      </c>
      <c r="O604" s="9" t="s">
        <v>131</v>
      </c>
      <c r="P604" s="9">
        <v>2970004.53231858</v>
      </c>
      <c r="Q604" s="9">
        <v>1</v>
      </c>
    </row>
    <row r="605" spans="1:17" hidden="1" x14ac:dyDescent="0.25">
      <c r="A605" s="9" t="s">
        <v>124</v>
      </c>
      <c r="B605" s="9" t="s">
        <v>125</v>
      </c>
      <c r="C605" s="9" t="s">
        <v>137</v>
      </c>
      <c r="D605" s="9" t="s">
        <v>73</v>
      </c>
      <c r="E605" s="9">
        <v>2015</v>
      </c>
      <c r="F605" s="9" t="s">
        <v>73</v>
      </c>
      <c r="G605" s="9" t="s">
        <v>73</v>
      </c>
      <c r="H605" s="10">
        <v>42005</v>
      </c>
      <c r="I605" s="9" t="s">
        <v>133</v>
      </c>
      <c r="K605" s="9" t="s">
        <v>138</v>
      </c>
      <c r="L605" s="9" t="s">
        <v>137</v>
      </c>
      <c r="M605" s="9" t="s">
        <v>135</v>
      </c>
      <c r="N605" s="9" t="s">
        <v>136</v>
      </c>
      <c r="O605" s="9" t="s">
        <v>131</v>
      </c>
      <c r="P605" s="9">
        <v>5529798.6741442503</v>
      </c>
      <c r="Q605" s="9">
        <v>1</v>
      </c>
    </row>
    <row r="606" spans="1:17" hidden="1" x14ac:dyDescent="0.25">
      <c r="A606" s="9" t="s">
        <v>124</v>
      </c>
      <c r="B606" s="9" t="s">
        <v>125</v>
      </c>
      <c r="C606" s="9" t="s">
        <v>139</v>
      </c>
      <c r="D606" s="9" t="s">
        <v>73</v>
      </c>
      <c r="E606" s="9">
        <v>2015</v>
      </c>
      <c r="F606" s="9" t="s">
        <v>73</v>
      </c>
      <c r="G606" s="9" t="s">
        <v>73</v>
      </c>
      <c r="H606" s="10">
        <v>42005</v>
      </c>
      <c r="I606" s="9" t="s">
        <v>127</v>
      </c>
      <c r="K606" s="9" t="s">
        <v>140</v>
      </c>
      <c r="L606" s="9" t="s">
        <v>139</v>
      </c>
      <c r="M606" s="9" t="s">
        <v>129</v>
      </c>
      <c r="N606" s="9" t="s">
        <v>130</v>
      </c>
      <c r="O606" s="9" t="s">
        <v>131</v>
      </c>
      <c r="P606" s="9">
        <v>102538.756052054</v>
      </c>
      <c r="Q606" s="9">
        <v>1</v>
      </c>
    </row>
    <row r="607" spans="1:17" hidden="1" x14ac:dyDescent="0.25">
      <c r="A607" s="9" t="s">
        <v>124</v>
      </c>
      <c r="B607" s="9" t="s">
        <v>141</v>
      </c>
      <c r="C607" s="9" t="s">
        <v>142</v>
      </c>
      <c r="D607" s="9" t="s">
        <v>73</v>
      </c>
      <c r="E607" s="9">
        <v>2015</v>
      </c>
      <c r="F607" s="9" t="s">
        <v>73</v>
      </c>
      <c r="G607" s="9" t="s">
        <v>73</v>
      </c>
      <c r="H607" s="10">
        <v>42005</v>
      </c>
      <c r="K607" s="9" t="s">
        <v>143</v>
      </c>
      <c r="L607" s="9" t="s">
        <v>142</v>
      </c>
      <c r="M607" s="9" t="s">
        <v>142</v>
      </c>
      <c r="N607" s="9" t="s">
        <v>142</v>
      </c>
      <c r="O607" s="9" t="s">
        <v>131</v>
      </c>
      <c r="P607" s="9">
        <v>0</v>
      </c>
      <c r="Q607" s="9">
        <v>1</v>
      </c>
    </row>
    <row r="608" spans="1:17" hidden="1" x14ac:dyDescent="0.25">
      <c r="A608" s="9" t="s">
        <v>124</v>
      </c>
      <c r="B608" s="9" t="s">
        <v>141</v>
      </c>
      <c r="C608" s="9" t="s">
        <v>144</v>
      </c>
      <c r="D608" s="9" t="s">
        <v>73</v>
      </c>
      <c r="E608" s="9">
        <v>2015</v>
      </c>
      <c r="F608" s="9" t="s">
        <v>73</v>
      </c>
      <c r="G608" s="9" t="s">
        <v>73</v>
      </c>
      <c r="H608" s="10">
        <v>42005</v>
      </c>
      <c r="K608" s="9" t="s">
        <v>145</v>
      </c>
      <c r="L608" s="9" t="s">
        <v>144</v>
      </c>
      <c r="M608" s="9" t="s">
        <v>144</v>
      </c>
      <c r="N608" s="9" t="s">
        <v>144</v>
      </c>
      <c r="O608" s="9" t="s">
        <v>131</v>
      </c>
      <c r="P608" s="9">
        <v>0</v>
      </c>
      <c r="Q608" s="9">
        <v>1</v>
      </c>
    </row>
    <row r="609" spans="1:17" hidden="1" x14ac:dyDescent="0.25">
      <c r="A609" s="9" t="s">
        <v>124</v>
      </c>
      <c r="B609" s="9" t="s">
        <v>141</v>
      </c>
      <c r="C609" s="9" t="s">
        <v>146</v>
      </c>
      <c r="D609" s="9" t="s">
        <v>73</v>
      </c>
      <c r="E609" s="9">
        <v>2015</v>
      </c>
      <c r="F609" s="9" t="s">
        <v>73</v>
      </c>
      <c r="G609" s="9" t="s">
        <v>73</v>
      </c>
      <c r="H609" s="10">
        <v>42005</v>
      </c>
      <c r="K609" s="9" t="s">
        <v>147</v>
      </c>
      <c r="L609" s="9" t="s">
        <v>146</v>
      </c>
      <c r="M609" s="9" t="s">
        <v>146</v>
      </c>
      <c r="N609" s="9" t="s">
        <v>146</v>
      </c>
      <c r="O609" s="9" t="s">
        <v>131</v>
      </c>
      <c r="P609" s="9">
        <v>7029.3737149919998</v>
      </c>
      <c r="Q609" s="9">
        <v>1</v>
      </c>
    </row>
    <row r="610" spans="1:17" hidden="1" x14ac:dyDescent="0.25">
      <c r="A610" s="9" t="s">
        <v>124</v>
      </c>
      <c r="B610" s="9" t="s">
        <v>141</v>
      </c>
      <c r="C610" s="9" t="s">
        <v>148</v>
      </c>
      <c r="D610" s="9" t="s">
        <v>73</v>
      </c>
      <c r="E610" s="9">
        <v>2015</v>
      </c>
      <c r="F610" s="9" t="s">
        <v>73</v>
      </c>
      <c r="G610" s="9" t="s">
        <v>73</v>
      </c>
      <c r="H610" s="10">
        <v>42005</v>
      </c>
      <c r="K610" s="9" t="s">
        <v>149</v>
      </c>
      <c r="L610" s="9" t="s">
        <v>148</v>
      </c>
      <c r="M610" s="9" t="s">
        <v>148</v>
      </c>
      <c r="N610" s="9" t="s">
        <v>148</v>
      </c>
      <c r="O610" s="9" t="s">
        <v>131</v>
      </c>
      <c r="P610" s="9">
        <v>453.72194589200001</v>
      </c>
      <c r="Q610" s="9">
        <v>1</v>
      </c>
    </row>
    <row r="611" spans="1:17" x14ac:dyDescent="0.25">
      <c r="A611" s="9" t="s">
        <v>124</v>
      </c>
      <c r="B611" s="9" t="s">
        <v>150</v>
      </c>
      <c r="C611" s="9" t="s">
        <v>151</v>
      </c>
      <c r="D611" s="9" t="s">
        <v>73</v>
      </c>
      <c r="E611" s="9">
        <v>2015</v>
      </c>
      <c r="F611" s="9" t="s">
        <v>73</v>
      </c>
      <c r="G611" s="9" t="s">
        <v>73</v>
      </c>
      <c r="H611" s="10">
        <v>42005</v>
      </c>
      <c r="I611" s="9" t="s">
        <v>152</v>
      </c>
      <c r="K611" s="9" t="s">
        <v>151</v>
      </c>
      <c r="L611" s="9" t="s">
        <v>151</v>
      </c>
      <c r="M611" s="9" t="s">
        <v>151</v>
      </c>
      <c r="N611" s="9" t="s">
        <v>153</v>
      </c>
      <c r="O611" s="9" t="s">
        <v>131</v>
      </c>
      <c r="P611" s="9">
        <v>3340108.4622816001</v>
      </c>
      <c r="Q611" s="9">
        <v>1</v>
      </c>
    </row>
    <row r="612" spans="1:17" x14ac:dyDescent="0.25">
      <c r="A612" s="9" t="s">
        <v>124</v>
      </c>
      <c r="B612" s="9" t="s">
        <v>150</v>
      </c>
      <c r="C612" s="9" t="s">
        <v>154</v>
      </c>
      <c r="D612" s="9" t="s">
        <v>73</v>
      </c>
      <c r="E612" s="9">
        <v>2015</v>
      </c>
      <c r="F612" s="9" t="s">
        <v>73</v>
      </c>
      <c r="G612" s="9" t="s">
        <v>73</v>
      </c>
      <c r="H612" s="10">
        <v>42005</v>
      </c>
      <c r="I612" s="9" t="s">
        <v>150</v>
      </c>
      <c r="K612" s="9" t="s">
        <v>155</v>
      </c>
      <c r="L612" s="9" t="s">
        <v>154</v>
      </c>
      <c r="M612" s="9" t="s">
        <v>154</v>
      </c>
      <c r="N612" s="9" t="s">
        <v>156</v>
      </c>
      <c r="O612" s="9" t="s">
        <v>131</v>
      </c>
      <c r="P612" s="9">
        <v>100844.85663896499</v>
      </c>
      <c r="Q612" s="9">
        <v>1</v>
      </c>
    </row>
    <row r="613" spans="1:17" x14ac:dyDescent="0.25">
      <c r="A613" s="9" t="s">
        <v>124</v>
      </c>
      <c r="B613" s="9" t="s">
        <v>150</v>
      </c>
      <c r="C613" s="9" t="s">
        <v>157</v>
      </c>
      <c r="D613" s="9" t="s">
        <v>73</v>
      </c>
      <c r="E613" s="9">
        <v>2015</v>
      </c>
      <c r="F613" s="9" t="s">
        <v>73</v>
      </c>
      <c r="G613" s="9" t="s">
        <v>73</v>
      </c>
      <c r="H613" s="10">
        <v>42005</v>
      </c>
      <c r="I613" s="9" t="s">
        <v>152</v>
      </c>
      <c r="K613" s="9" t="s">
        <v>157</v>
      </c>
      <c r="L613" s="9" t="s">
        <v>157</v>
      </c>
      <c r="M613" s="9" t="s">
        <v>157</v>
      </c>
      <c r="N613" s="9" t="s">
        <v>153</v>
      </c>
      <c r="O613" s="9" t="s">
        <v>131</v>
      </c>
      <c r="P613" s="9">
        <v>1263846.6316669199</v>
      </c>
      <c r="Q613" s="9">
        <v>1</v>
      </c>
    </row>
    <row r="614" spans="1:17" x14ac:dyDescent="0.25">
      <c r="A614" s="9" t="s">
        <v>124</v>
      </c>
      <c r="B614" s="9" t="s">
        <v>150</v>
      </c>
      <c r="C614" s="9" t="s">
        <v>158</v>
      </c>
      <c r="D614" s="9" t="s">
        <v>73</v>
      </c>
      <c r="E614" s="9">
        <v>2015</v>
      </c>
      <c r="F614" s="9" t="s">
        <v>73</v>
      </c>
      <c r="G614" s="9" t="s">
        <v>73</v>
      </c>
      <c r="H614" s="10">
        <v>42005</v>
      </c>
      <c r="I614" s="9" t="s">
        <v>152</v>
      </c>
      <c r="K614" s="9" t="s">
        <v>159</v>
      </c>
      <c r="L614" s="9" t="s">
        <v>158</v>
      </c>
      <c r="M614" s="9" t="s">
        <v>158</v>
      </c>
      <c r="N614" s="9" t="s">
        <v>153</v>
      </c>
      <c r="O614" s="9" t="s">
        <v>131</v>
      </c>
      <c r="P614" s="9">
        <v>2132964.53759631</v>
      </c>
      <c r="Q614" s="9">
        <v>1</v>
      </c>
    </row>
    <row r="615" spans="1:17" x14ac:dyDescent="0.25">
      <c r="A615" s="9" t="s">
        <v>124</v>
      </c>
      <c r="B615" s="9" t="s">
        <v>150</v>
      </c>
      <c r="C615" s="9" t="s">
        <v>160</v>
      </c>
      <c r="D615" s="9" t="s">
        <v>73</v>
      </c>
      <c r="E615" s="9">
        <v>2015</v>
      </c>
      <c r="F615" s="9" t="s">
        <v>73</v>
      </c>
      <c r="G615" s="9" t="s">
        <v>73</v>
      </c>
      <c r="H615" s="10">
        <v>42005</v>
      </c>
      <c r="I615" s="9" t="s">
        <v>150</v>
      </c>
      <c r="K615" s="9" t="s">
        <v>161</v>
      </c>
      <c r="L615" s="9" t="s">
        <v>160</v>
      </c>
      <c r="M615" s="9" t="s">
        <v>160</v>
      </c>
      <c r="N615" s="9" t="s">
        <v>156</v>
      </c>
      <c r="O615" s="9" t="s">
        <v>131</v>
      </c>
      <c r="P615" s="9">
        <v>20603.812970450999</v>
      </c>
      <c r="Q615" s="9">
        <v>1</v>
      </c>
    </row>
    <row r="616" spans="1:17" hidden="1" x14ac:dyDescent="0.25">
      <c r="A616" s="9" t="s">
        <v>162</v>
      </c>
      <c r="B616" s="9" t="s">
        <v>141</v>
      </c>
      <c r="C616" s="9" t="s">
        <v>142</v>
      </c>
      <c r="D616" s="9" t="s">
        <v>73</v>
      </c>
      <c r="E616" s="9">
        <v>2015</v>
      </c>
      <c r="F616" s="9" t="s">
        <v>73</v>
      </c>
      <c r="G616" s="9" t="s">
        <v>73</v>
      </c>
      <c r="H616" s="10">
        <v>42005</v>
      </c>
      <c r="K616" s="9" t="s">
        <v>143</v>
      </c>
      <c r="L616" s="9" t="s">
        <v>142</v>
      </c>
      <c r="M616" s="9" t="s">
        <v>142</v>
      </c>
      <c r="N616" s="9" t="s">
        <v>142</v>
      </c>
      <c r="O616" s="9" t="s">
        <v>131</v>
      </c>
      <c r="P616" s="9">
        <v>46.508236173</v>
      </c>
      <c r="Q616" s="9">
        <v>1</v>
      </c>
    </row>
    <row r="617" spans="1:17" hidden="1" x14ac:dyDescent="0.25">
      <c r="A617" s="9" t="s">
        <v>162</v>
      </c>
      <c r="B617" s="9" t="s">
        <v>141</v>
      </c>
      <c r="C617" s="9" t="s">
        <v>144</v>
      </c>
      <c r="D617" s="9" t="s">
        <v>73</v>
      </c>
      <c r="E617" s="9">
        <v>2015</v>
      </c>
      <c r="F617" s="9" t="s">
        <v>73</v>
      </c>
      <c r="G617" s="9" t="s">
        <v>73</v>
      </c>
      <c r="H617" s="10">
        <v>42005</v>
      </c>
      <c r="K617" s="9" t="s">
        <v>145</v>
      </c>
      <c r="L617" s="9" t="s">
        <v>144</v>
      </c>
      <c r="M617" s="9" t="s">
        <v>144</v>
      </c>
      <c r="N617" s="9" t="s">
        <v>144</v>
      </c>
      <c r="O617" s="9" t="s">
        <v>131</v>
      </c>
      <c r="P617" s="9">
        <v>11967.261536569</v>
      </c>
      <c r="Q617" s="9">
        <v>1</v>
      </c>
    </row>
    <row r="618" spans="1:17" hidden="1" x14ac:dyDescent="0.25">
      <c r="A618" s="9" t="s">
        <v>162</v>
      </c>
      <c r="B618" s="9" t="s">
        <v>141</v>
      </c>
      <c r="C618" s="9" t="s">
        <v>146</v>
      </c>
      <c r="D618" s="9" t="s">
        <v>73</v>
      </c>
      <c r="E618" s="9">
        <v>2015</v>
      </c>
      <c r="F618" s="9" t="s">
        <v>73</v>
      </c>
      <c r="G618" s="9" t="s">
        <v>73</v>
      </c>
      <c r="H618" s="10">
        <v>42005</v>
      </c>
      <c r="K618" s="9" t="s">
        <v>147</v>
      </c>
      <c r="L618" s="9" t="s">
        <v>146</v>
      </c>
      <c r="M618" s="9" t="s">
        <v>146</v>
      </c>
      <c r="N618" s="9" t="s">
        <v>146</v>
      </c>
      <c r="O618" s="9" t="s">
        <v>131</v>
      </c>
      <c r="P618" s="9">
        <v>2096.1636982159998</v>
      </c>
      <c r="Q618" s="9">
        <v>1</v>
      </c>
    </row>
    <row r="619" spans="1:17" hidden="1" x14ac:dyDescent="0.25">
      <c r="A619" s="9" t="s">
        <v>162</v>
      </c>
      <c r="B619" s="9" t="s">
        <v>141</v>
      </c>
      <c r="C619" s="9" t="s">
        <v>148</v>
      </c>
      <c r="D619" s="9" t="s">
        <v>73</v>
      </c>
      <c r="E619" s="9">
        <v>2015</v>
      </c>
      <c r="F619" s="9" t="s">
        <v>73</v>
      </c>
      <c r="G619" s="9" t="s">
        <v>73</v>
      </c>
      <c r="H619" s="10">
        <v>42005</v>
      </c>
      <c r="K619" s="9" t="s">
        <v>149</v>
      </c>
      <c r="L619" s="9" t="s">
        <v>148</v>
      </c>
      <c r="M619" s="9" t="s">
        <v>148</v>
      </c>
      <c r="N619" s="9" t="s">
        <v>148</v>
      </c>
      <c r="O619" s="9" t="s">
        <v>131</v>
      </c>
      <c r="P619" s="9">
        <v>29800.971219997002</v>
      </c>
      <c r="Q619" s="9">
        <v>1</v>
      </c>
    </row>
    <row r="620" spans="1:17" hidden="1" x14ac:dyDescent="0.25">
      <c r="A620" s="9" t="s">
        <v>163</v>
      </c>
      <c r="B620" s="9" t="s">
        <v>141</v>
      </c>
      <c r="C620" s="9" t="s">
        <v>142</v>
      </c>
      <c r="D620" s="9" t="s">
        <v>73</v>
      </c>
      <c r="E620" s="9">
        <v>2015</v>
      </c>
      <c r="F620" s="9" t="s">
        <v>73</v>
      </c>
      <c r="G620" s="9" t="s">
        <v>73</v>
      </c>
      <c r="H620" s="10">
        <v>42005</v>
      </c>
      <c r="I620" s="9" t="s">
        <v>164</v>
      </c>
      <c r="K620" s="9" t="s">
        <v>143</v>
      </c>
      <c r="L620" s="9" t="s">
        <v>142</v>
      </c>
      <c r="M620" s="9" t="s">
        <v>142</v>
      </c>
      <c r="N620" s="9" t="s">
        <v>142</v>
      </c>
      <c r="O620" s="9" t="s">
        <v>131</v>
      </c>
      <c r="P620" s="9">
        <v>4768.2914412070004</v>
      </c>
      <c r="Q620" s="9">
        <v>1</v>
      </c>
    </row>
    <row r="621" spans="1:17" hidden="1" x14ac:dyDescent="0.25">
      <c r="A621" s="9" t="s">
        <v>163</v>
      </c>
      <c r="B621" s="9" t="s">
        <v>141</v>
      </c>
      <c r="C621" s="9" t="s">
        <v>165</v>
      </c>
      <c r="D621" s="9" t="s">
        <v>73</v>
      </c>
      <c r="E621" s="9">
        <v>2015</v>
      </c>
      <c r="F621" s="9" t="s">
        <v>73</v>
      </c>
      <c r="G621" s="9" t="s">
        <v>73</v>
      </c>
      <c r="H621" s="10">
        <v>42005</v>
      </c>
      <c r="I621" s="9" t="s">
        <v>164</v>
      </c>
      <c r="K621" s="9" t="s">
        <v>165</v>
      </c>
      <c r="L621" s="9" t="s">
        <v>165</v>
      </c>
      <c r="M621" s="9" t="s">
        <v>165</v>
      </c>
      <c r="N621" s="9" t="s">
        <v>165</v>
      </c>
      <c r="O621" s="9" t="s">
        <v>131</v>
      </c>
      <c r="P621" s="9">
        <v>58354.798344374998</v>
      </c>
      <c r="Q621" s="9">
        <v>1</v>
      </c>
    </row>
    <row r="622" spans="1:17" hidden="1" x14ac:dyDescent="0.25">
      <c r="A622" s="9" t="s">
        <v>163</v>
      </c>
      <c r="B622" s="9" t="s">
        <v>141</v>
      </c>
      <c r="C622" s="9" t="s">
        <v>166</v>
      </c>
      <c r="D622" s="9" t="s">
        <v>73</v>
      </c>
      <c r="E622" s="9">
        <v>2015</v>
      </c>
      <c r="F622" s="9" t="s">
        <v>73</v>
      </c>
      <c r="G622" s="9" t="s">
        <v>73</v>
      </c>
      <c r="H622" s="10">
        <v>42005</v>
      </c>
      <c r="I622" s="9" t="s">
        <v>167</v>
      </c>
      <c r="K622" s="9" t="s">
        <v>168</v>
      </c>
      <c r="L622" s="9" t="s">
        <v>166</v>
      </c>
      <c r="M622" s="9" t="s">
        <v>166</v>
      </c>
      <c r="N622" s="9" t="s">
        <v>166</v>
      </c>
      <c r="O622" s="9" t="s">
        <v>131</v>
      </c>
      <c r="P622" s="9">
        <v>28325.138807965999</v>
      </c>
      <c r="Q622" s="9">
        <v>1</v>
      </c>
    </row>
    <row r="623" spans="1:17" hidden="1" x14ac:dyDescent="0.25">
      <c r="A623" s="9" t="s">
        <v>163</v>
      </c>
      <c r="B623" s="9" t="s">
        <v>141</v>
      </c>
      <c r="C623" s="9" t="s">
        <v>144</v>
      </c>
      <c r="D623" s="9" t="s">
        <v>73</v>
      </c>
      <c r="E623" s="9">
        <v>2015</v>
      </c>
      <c r="F623" s="9" t="s">
        <v>73</v>
      </c>
      <c r="G623" s="9" t="s">
        <v>73</v>
      </c>
      <c r="H623" s="10">
        <v>42005</v>
      </c>
      <c r="I623" s="9" t="s">
        <v>164</v>
      </c>
      <c r="K623" s="9" t="s">
        <v>145</v>
      </c>
      <c r="L623" s="9" t="s">
        <v>144</v>
      </c>
      <c r="M623" s="9" t="s">
        <v>144</v>
      </c>
      <c r="N623" s="9" t="s">
        <v>144</v>
      </c>
      <c r="O623" s="9" t="s">
        <v>131</v>
      </c>
      <c r="P623" s="9">
        <v>3493.9000819500002</v>
      </c>
      <c r="Q623" s="9">
        <v>1</v>
      </c>
    </row>
    <row r="624" spans="1:17" hidden="1" x14ac:dyDescent="0.25">
      <c r="A624" s="9" t="s">
        <v>163</v>
      </c>
      <c r="B624" s="9" t="s">
        <v>141</v>
      </c>
      <c r="C624" s="9" t="s">
        <v>146</v>
      </c>
      <c r="D624" s="9" t="s">
        <v>73</v>
      </c>
      <c r="E624" s="9">
        <v>2015</v>
      </c>
      <c r="F624" s="9" t="s">
        <v>73</v>
      </c>
      <c r="G624" s="9" t="s">
        <v>73</v>
      </c>
      <c r="H624" s="10">
        <v>42005</v>
      </c>
      <c r="I624" s="9" t="s">
        <v>164</v>
      </c>
      <c r="K624" s="9" t="s">
        <v>147</v>
      </c>
      <c r="L624" s="9" t="s">
        <v>146</v>
      </c>
      <c r="M624" s="9" t="s">
        <v>146</v>
      </c>
      <c r="N624" s="9" t="s">
        <v>146</v>
      </c>
      <c r="O624" s="9" t="s">
        <v>131</v>
      </c>
      <c r="P624" s="9">
        <v>26.318283876999999</v>
      </c>
      <c r="Q624" s="9">
        <v>1</v>
      </c>
    </row>
    <row r="625" spans="1:17" hidden="1" x14ac:dyDescent="0.25">
      <c r="A625" s="9" t="s">
        <v>163</v>
      </c>
      <c r="B625" s="9" t="s">
        <v>141</v>
      </c>
      <c r="C625" s="9" t="s">
        <v>148</v>
      </c>
      <c r="D625" s="9" t="s">
        <v>73</v>
      </c>
      <c r="E625" s="9">
        <v>2015</v>
      </c>
      <c r="F625" s="9" t="s">
        <v>73</v>
      </c>
      <c r="G625" s="9" t="s">
        <v>73</v>
      </c>
      <c r="H625" s="10">
        <v>42005</v>
      </c>
      <c r="I625" s="9" t="s">
        <v>164</v>
      </c>
      <c r="K625" s="9" t="s">
        <v>149</v>
      </c>
      <c r="L625" s="9" t="s">
        <v>148</v>
      </c>
      <c r="M625" s="9" t="s">
        <v>148</v>
      </c>
      <c r="N625" s="9" t="s">
        <v>148</v>
      </c>
      <c r="O625" s="9" t="s">
        <v>131</v>
      </c>
      <c r="P625" s="9">
        <v>19965.630153616999</v>
      </c>
      <c r="Q625" s="9">
        <v>1</v>
      </c>
    </row>
    <row r="626" spans="1:17" hidden="1" x14ac:dyDescent="0.25">
      <c r="A626" s="9" t="s">
        <v>163</v>
      </c>
      <c r="B626" s="9" t="s">
        <v>141</v>
      </c>
      <c r="C626" s="9" t="s">
        <v>157</v>
      </c>
      <c r="D626" s="9" t="s">
        <v>73</v>
      </c>
      <c r="E626" s="9">
        <v>2015</v>
      </c>
      <c r="F626" s="9" t="s">
        <v>73</v>
      </c>
      <c r="G626" s="9" t="s">
        <v>73</v>
      </c>
      <c r="H626" s="10">
        <v>42005</v>
      </c>
      <c r="I626" s="9" t="s">
        <v>164</v>
      </c>
      <c r="K626" s="9" t="s">
        <v>169</v>
      </c>
      <c r="L626" s="9" t="s">
        <v>157</v>
      </c>
      <c r="M626" s="9" t="s">
        <v>157</v>
      </c>
      <c r="N626" s="9" t="s">
        <v>153</v>
      </c>
      <c r="O626" s="9" t="s">
        <v>131</v>
      </c>
      <c r="P626" s="9">
        <v>6453.3534253810003</v>
      </c>
      <c r="Q626" s="9">
        <v>1</v>
      </c>
    </row>
    <row r="627" spans="1:17" hidden="1" x14ac:dyDescent="0.25">
      <c r="A627" s="9" t="s">
        <v>170</v>
      </c>
      <c r="B627" s="9" t="s">
        <v>141</v>
      </c>
      <c r="C627" s="9" t="s">
        <v>142</v>
      </c>
      <c r="D627" s="9" t="s">
        <v>73</v>
      </c>
      <c r="E627" s="9">
        <v>2015</v>
      </c>
      <c r="F627" s="9" t="s">
        <v>73</v>
      </c>
      <c r="G627" s="9" t="s">
        <v>73</v>
      </c>
      <c r="H627" s="10">
        <v>42005</v>
      </c>
      <c r="K627" s="9" t="s">
        <v>143</v>
      </c>
      <c r="L627" s="9" t="s">
        <v>142</v>
      </c>
      <c r="M627" s="9" t="s">
        <v>142</v>
      </c>
      <c r="N627" s="9" t="s">
        <v>142</v>
      </c>
      <c r="O627" s="9" t="s">
        <v>131</v>
      </c>
      <c r="P627" s="9">
        <v>4706.9099494310003</v>
      </c>
      <c r="Q627" s="9">
        <v>1</v>
      </c>
    </row>
    <row r="628" spans="1:17" hidden="1" x14ac:dyDescent="0.25">
      <c r="A628" s="9" t="s">
        <v>170</v>
      </c>
      <c r="B628" s="9" t="s">
        <v>141</v>
      </c>
      <c r="C628" s="9" t="s">
        <v>165</v>
      </c>
      <c r="D628" s="9" t="s">
        <v>73</v>
      </c>
      <c r="E628" s="9">
        <v>2015</v>
      </c>
      <c r="F628" s="9" t="s">
        <v>73</v>
      </c>
      <c r="G628" s="9" t="s">
        <v>73</v>
      </c>
      <c r="H628" s="10">
        <v>42005</v>
      </c>
      <c r="K628" s="9" t="s">
        <v>165</v>
      </c>
      <c r="L628" s="9" t="s">
        <v>165</v>
      </c>
      <c r="M628" s="9" t="s">
        <v>165</v>
      </c>
      <c r="N628" s="9" t="s">
        <v>165</v>
      </c>
      <c r="O628" s="9" t="s">
        <v>131</v>
      </c>
      <c r="P628" s="9">
        <v>3199.1228775</v>
      </c>
      <c r="Q628" s="9">
        <v>1</v>
      </c>
    </row>
    <row r="629" spans="1:17" hidden="1" x14ac:dyDescent="0.25">
      <c r="A629" s="9" t="s">
        <v>170</v>
      </c>
      <c r="B629" s="9" t="s">
        <v>141</v>
      </c>
      <c r="C629" s="9" t="s">
        <v>144</v>
      </c>
      <c r="D629" s="9" t="s">
        <v>73</v>
      </c>
      <c r="E629" s="9">
        <v>2015</v>
      </c>
      <c r="F629" s="9" t="s">
        <v>73</v>
      </c>
      <c r="G629" s="9" t="s">
        <v>73</v>
      </c>
      <c r="H629" s="10">
        <v>42005</v>
      </c>
      <c r="K629" s="9" t="s">
        <v>145</v>
      </c>
      <c r="L629" s="9" t="s">
        <v>144</v>
      </c>
      <c r="M629" s="9" t="s">
        <v>144</v>
      </c>
      <c r="N629" s="9" t="s">
        <v>144</v>
      </c>
      <c r="O629" s="9" t="s">
        <v>131</v>
      </c>
      <c r="P629" s="9">
        <v>4276.4500469470004</v>
      </c>
      <c r="Q629" s="9">
        <v>1</v>
      </c>
    </row>
    <row r="630" spans="1:17" hidden="1" x14ac:dyDescent="0.25">
      <c r="A630" s="9" t="s">
        <v>170</v>
      </c>
      <c r="B630" s="9" t="s">
        <v>141</v>
      </c>
      <c r="C630" s="9" t="s">
        <v>146</v>
      </c>
      <c r="D630" s="9" t="s">
        <v>73</v>
      </c>
      <c r="E630" s="9">
        <v>2015</v>
      </c>
      <c r="F630" s="9" t="s">
        <v>73</v>
      </c>
      <c r="G630" s="9" t="s">
        <v>73</v>
      </c>
      <c r="H630" s="10">
        <v>42005</v>
      </c>
      <c r="K630" s="9" t="s">
        <v>147</v>
      </c>
      <c r="L630" s="9" t="s">
        <v>146</v>
      </c>
      <c r="M630" s="9" t="s">
        <v>146</v>
      </c>
      <c r="N630" s="9" t="s">
        <v>146</v>
      </c>
      <c r="O630" s="9" t="s">
        <v>131</v>
      </c>
      <c r="P630" s="9">
        <v>645.29634453400001</v>
      </c>
      <c r="Q630" s="9">
        <v>1</v>
      </c>
    </row>
    <row r="631" spans="1:17" hidden="1" x14ac:dyDescent="0.25">
      <c r="A631" s="9" t="s">
        <v>170</v>
      </c>
      <c r="B631" s="9" t="s">
        <v>141</v>
      </c>
      <c r="C631" s="9" t="s">
        <v>146</v>
      </c>
      <c r="D631" s="9" t="s">
        <v>73</v>
      </c>
      <c r="E631" s="9">
        <v>2015</v>
      </c>
      <c r="F631" s="9" t="s">
        <v>73</v>
      </c>
      <c r="G631" s="9" t="s">
        <v>73</v>
      </c>
      <c r="H631" s="10">
        <v>42005</v>
      </c>
      <c r="K631" s="9" t="s">
        <v>147</v>
      </c>
      <c r="L631" s="9" t="s">
        <v>146</v>
      </c>
      <c r="M631" s="9" t="s">
        <v>146</v>
      </c>
      <c r="N631" s="9" t="s">
        <v>146</v>
      </c>
      <c r="O631" s="9" t="s">
        <v>131</v>
      </c>
      <c r="P631" s="9">
        <v>3227.1834146249998</v>
      </c>
      <c r="Q631" s="9">
        <v>1</v>
      </c>
    </row>
    <row r="632" spans="1:17" hidden="1" x14ac:dyDescent="0.25">
      <c r="A632" s="9" t="s">
        <v>170</v>
      </c>
      <c r="B632" s="9" t="s">
        <v>141</v>
      </c>
      <c r="C632" s="9" t="s">
        <v>171</v>
      </c>
      <c r="D632" s="9" t="s">
        <v>73</v>
      </c>
      <c r="E632" s="9">
        <v>2015</v>
      </c>
      <c r="F632" s="9" t="s">
        <v>73</v>
      </c>
      <c r="G632" s="9" t="s">
        <v>73</v>
      </c>
      <c r="H632" s="10">
        <v>42005</v>
      </c>
      <c r="K632" s="9" t="s">
        <v>172</v>
      </c>
      <c r="L632" s="9" t="s">
        <v>171</v>
      </c>
      <c r="M632" s="9" t="s">
        <v>171</v>
      </c>
      <c r="N632" s="9" t="s">
        <v>171</v>
      </c>
      <c r="O632" s="9" t="s">
        <v>131</v>
      </c>
      <c r="P632" s="9">
        <v>36545.252142892998</v>
      </c>
      <c r="Q632" s="9">
        <v>1</v>
      </c>
    </row>
    <row r="633" spans="1:17" hidden="1" x14ac:dyDescent="0.25">
      <c r="A633" s="9" t="s">
        <v>170</v>
      </c>
      <c r="B633" s="9" t="s">
        <v>141</v>
      </c>
      <c r="C633" s="9" t="s">
        <v>173</v>
      </c>
      <c r="D633" s="9" t="s">
        <v>73</v>
      </c>
      <c r="E633" s="9">
        <v>2015</v>
      </c>
      <c r="F633" s="9" t="s">
        <v>73</v>
      </c>
      <c r="G633" s="9" t="s">
        <v>73</v>
      </c>
      <c r="H633" s="10">
        <v>42005</v>
      </c>
      <c r="K633" s="9" t="s">
        <v>149</v>
      </c>
      <c r="L633" s="9" t="s">
        <v>173</v>
      </c>
      <c r="M633" s="9" t="s">
        <v>173</v>
      </c>
      <c r="N633" s="9" t="s">
        <v>173</v>
      </c>
      <c r="O633" s="9" t="s">
        <v>131</v>
      </c>
      <c r="P633" s="9">
        <v>44.108371437000002</v>
      </c>
      <c r="Q633" s="9">
        <v>1</v>
      </c>
    </row>
    <row r="634" spans="1:17" hidden="1" x14ac:dyDescent="0.25">
      <c r="A634" s="9" t="s">
        <v>170</v>
      </c>
      <c r="B634" s="9" t="s">
        <v>141</v>
      </c>
      <c r="C634" s="9" t="s">
        <v>173</v>
      </c>
      <c r="D634" s="9" t="s">
        <v>73</v>
      </c>
      <c r="E634" s="9">
        <v>2015</v>
      </c>
      <c r="F634" s="9" t="s">
        <v>73</v>
      </c>
      <c r="G634" s="9" t="s">
        <v>73</v>
      </c>
      <c r="H634" s="10">
        <v>42005</v>
      </c>
      <c r="K634" s="9" t="s">
        <v>149</v>
      </c>
      <c r="L634" s="9" t="s">
        <v>173</v>
      </c>
      <c r="M634" s="9" t="s">
        <v>173</v>
      </c>
      <c r="N634" s="9" t="s">
        <v>173</v>
      </c>
      <c r="O634" s="9" t="s">
        <v>131</v>
      </c>
      <c r="P634" s="9">
        <v>9800.7420691810003</v>
      </c>
      <c r="Q634" s="9">
        <v>1</v>
      </c>
    </row>
    <row r="635" spans="1:17" hidden="1" x14ac:dyDescent="0.25">
      <c r="A635" s="9" t="s">
        <v>170</v>
      </c>
      <c r="B635" s="9" t="s">
        <v>174</v>
      </c>
      <c r="C635" s="9" t="s">
        <v>175</v>
      </c>
      <c r="D635" s="9" t="s">
        <v>73</v>
      </c>
      <c r="E635" s="9">
        <v>2015</v>
      </c>
      <c r="F635" s="9" t="s">
        <v>73</v>
      </c>
      <c r="G635" s="9" t="s">
        <v>73</v>
      </c>
      <c r="H635" s="10">
        <v>42005</v>
      </c>
      <c r="K635" s="9" t="s">
        <v>175</v>
      </c>
      <c r="L635" s="9" t="s">
        <v>175</v>
      </c>
      <c r="M635" s="9" t="s">
        <v>175</v>
      </c>
      <c r="N635" s="9" t="s">
        <v>175</v>
      </c>
      <c r="O635" s="9" t="s">
        <v>131</v>
      </c>
      <c r="P635" s="9">
        <v>26020.695543190999</v>
      </c>
      <c r="Q635" s="9">
        <v>1</v>
      </c>
    </row>
    <row r="636" spans="1:17" hidden="1" x14ac:dyDescent="0.25">
      <c r="A636" s="9" t="s">
        <v>170</v>
      </c>
      <c r="B636" s="9" t="s">
        <v>174</v>
      </c>
      <c r="C636" s="9" t="s">
        <v>176</v>
      </c>
      <c r="D636" s="9" t="s">
        <v>73</v>
      </c>
      <c r="E636" s="9">
        <v>2015</v>
      </c>
      <c r="F636" s="9" t="s">
        <v>73</v>
      </c>
      <c r="G636" s="9" t="s">
        <v>73</v>
      </c>
      <c r="H636" s="10">
        <v>42005</v>
      </c>
      <c r="K636" s="9" t="s">
        <v>177</v>
      </c>
      <c r="L636" s="9" t="s">
        <v>176</v>
      </c>
      <c r="M636" s="9" t="s">
        <v>176</v>
      </c>
      <c r="N636" s="9" t="s">
        <v>176</v>
      </c>
      <c r="O636" s="9" t="s">
        <v>131</v>
      </c>
      <c r="P636" s="9">
        <v>163094.821768478</v>
      </c>
      <c r="Q636" s="9">
        <v>1</v>
      </c>
    </row>
    <row r="637" spans="1:17" hidden="1" x14ac:dyDescent="0.25">
      <c r="A637" s="9" t="s">
        <v>178</v>
      </c>
      <c r="B637" s="9" t="s">
        <v>141</v>
      </c>
      <c r="C637" s="9" t="s">
        <v>142</v>
      </c>
      <c r="D637" s="9" t="s">
        <v>73</v>
      </c>
      <c r="E637" s="9">
        <v>2015</v>
      </c>
      <c r="F637" s="9" t="s">
        <v>73</v>
      </c>
      <c r="G637" s="9" t="s">
        <v>73</v>
      </c>
      <c r="H637" s="10">
        <v>42005</v>
      </c>
      <c r="K637" s="9" t="s">
        <v>143</v>
      </c>
      <c r="L637" s="9" t="s">
        <v>142</v>
      </c>
      <c r="M637" s="9" t="s">
        <v>142</v>
      </c>
      <c r="N637" s="9" t="s">
        <v>142</v>
      </c>
      <c r="O637" s="9" t="s">
        <v>131</v>
      </c>
      <c r="P637" s="9">
        <v>202.187559075</v>
      </c>
      <c r="Q637" s="9">
        <v>1</v>
      </c>
    </row>
    <row r="638" spans="1:17" hidden="1" x14ac:dyDescent="0.25">
      <c r="A638" s="9" t="s">
        <v>178</v>
      </c>
      <c r="B638" s="9" t="s">
        <v>141</v>
      </c>
      <c r="C638" s="9" t="s">
        <v>144</v>
      </c>
      <c r="D638" s="9" t="s">
        <v>73</v>
      </c>
      <c r="E638" s="9">
        <v>2015</v>
      </c>
      <c r="F638" s="9" t="s">
        <v>73</v>
      </c>
      <c r="G638" s="9" t="s">
        <v>73</v>
      </c>
      <c r="H638" s="10">
        <v>42005</v>
      </c>
      <c r="K638" s="9" t="s">
        <v>145</v>
      </c>
      <c r="L638" s="9" t="s">
        <v>144</v>
      </c>
      <c r="M638" s="9" t="s">
        <v>144</v>
      </c>
      <c r="N638" s="9" t="s">
        <v>144</v>
      </c>
      <c r="O638" s="9" t="s">
        <v>131</v>
      </c>
      <c r="P638" s="9">
        <v>15974.110350385001</v>
      </c>
      <c r="Q638" s="9">
        <v>1</v>
      </c>
    </row>
    <row r="639" spans="1:17" hidden="1" x14ac:dyDescent="0.25">
      <c r="A639" s="9" t="s">
        <v>178</v>
      </c>
      <c r="B639" s="9" t="s">
        <v>141</v>
      </c>
      <c r="C639" s="9" t="s">
        <v>146</v>
      </c>
      <c r="D639" s="9" t="s">
        <v>73</v>
      </c>
      <c r="E639" s="9">
        <v>2015</v>
      </c>
      <c r="F639" s="9" t="s">
        <v>73</v>
      </c>
      <c r="G639" s="9" t="s">
        <v>73</v>
      </c>
      <c r="H639" s="10">
        <v>42005</v>
      </c>
      <c r="K639" s="9" t="s">
        <v>147</v>
      </c>
      <c r="L639" s="9" t="s">
        <v>146</v>
      </c>
      <c r="M639" s="9" t="s">
        <v>146</v>
      </c>
      <c r="N639" s="9" t="s">
        <v>146</v>
      </c>
      <c r="O639" s="9" t="s">
        <v>131</v>
      </c>
      <c r="P639" s="9">
        <v>3841.9162831059998</v>
      </c>
      <c r="Q639" s="9">
        <v>1</v>
      </c>
    </row>
    <row r="640" spans="1:17" hidden="1" x14ac:dyDescent="0.25">
      <c r="A640" s="9" t="s">
        <v>178</v>
      </c>
      <c r="B640" s="9" t="s">
        <v>141</v>
      </c>
      <c r="C640" s="9" t="s">
        <v>173</v>
      </c>
      <c r="D640" s="9" t="s">
        <v>73</v>
      </c>
      <c r="E640" s="9">
        <v>2015</v>
      </c>
      <c r="F640" s="9" t="s">
        <v>73</v>
      </c>
      <c r="G640" s="9" t="s">
        <v>73</v>
      </c>
      <c r="H640" s="10">
        <v>42005</v>
      </c>
      <c r="K640" s="9" t="s">
        <v>149</v>
      </c>
      <c r="L640" s="9" t="s">
        <v>173</v>
      </c>
      <c r="M640" s="9" t="s">
        <v>173</v>
      </c>
      <c r="N640" s="9" t="s">
        <v>173</v>
      </c>
      <c r="O640" s="9" t="s">
        <v>131</v>
      </c>
      <c r="P640" s="9">
        <v>298658.41340514901</v>
      </c>
      <c r="Q640" s="9">
        <v>1</v>
      </c>
    </row>
    <row r="641" spans="1:17" hidden="1" x14ac:dyDescent="0.25">
      <c r="A641" s="9" t="s">
        <v>179</v>
      </c>
      <c r="B641" s="9" t="s">
        <v>141</v>
      </c>
      <c r="C641" s="9" t="s">
        <v>180</v>
      </c>
      <c r="D641" s="9" t="s">
        <v>73</v>
      </c>
      <c r="E641" s="9">
        <v>2015</v>
      </c>
      <c r="F641" s="9" t="s">
        <v>73</v>
      </c>
      <c r="G641" s="9" t="s">
        <v>73</v>
      </c>
      <c r="H641" s="10">
        <v>42005</v>
      </c>
      <c r="K641" s="9" t="s">
        <v>180</v>
      </c>
      <c r="L641" s="9" t="s">
        <v>180</v>
      </c>
      <c r="M641" s="9" t="s">
        <v>180</v>
      </c>
      <c r="N641" s="9" t="s">
        <v>180</v>
      </c>
      <c r="O641" s="9" t="s">
        <v>131</v>
      </c>
      <c r="P641" s="9">
        <v>3142.6631000269999</v>
      </c>
      <c r="Q641" s="9">
        <v>1</v>
      </c>
    </row>
    <row r="642" spans="1:17" hidden="1" x14ac:dyDescent="0.25">
      <c r="A642" s="9" t="s">
        <v>179</v>
      </c>
      <c r="B642" s="9" t="s">
        <v>141</v>
      </c>
      <c r="C642" s="9" t="s">
        <v>181</v>
      </c>
      <c r="D642" s="9" t="s">
        <v>73</v>
      </c>
      <c r="E642" s="9">
        <v>2015</v>
      </c>
      <c r="F642" s="9" t="s">
        <v>73</v>
      </c>
      <c r="G642" s="9" t="s">
        <v>73</v>
      </c>
      <c r="H642" s="10">
        <v>42005</v>
      </c>
      <c r="K642" s="9" t="s">
        <v>182</v>
      </c>
      <c r="L642" s="9" t="s">
        <v>181</v>
      </c>
      <c r="M642" s="9" t="s">
        <v>181</v>
      </c>
      <c r="N642" s="9" t="s">
        <v>181</v>
      </c>
      <c r="O642" s="9" t="s">
        <v>131</v>
      </c>
      <c r="P642" s="9">
        <v>0</v>
      </c>
      <c r="Q642" s="9">
        <v>1</v>
      </c>
    </row>
    <row r="643" spans="1:17" hidden="1" x14ac:dyDescent="0.25">
      <c r="A643" s="9" t="s">
        <v>179</v>
      </c>
      <c r="B643" s="9" t="s">
        <v>141</v>
      </c>
      <c r="C643" s="9" t="s">
        <v>181</v>
      </c>
      <c r="D643" s="9" t="s">
        <v>73</v>
      </c>
      <c r="E643" s="9">
        <v>2015</v>
      </c>
      <c r="F643" s="9" t="s">
        <v>73</v>
      </c>
      <c r="G643" s="9" t="s">
        <v>73</v>
      </c>
      <c r="H643" s="10">
        <v>42005</v>
      </c>
      <c r="K643" s="9" t="s">
        <v>183</v>
      </c>
      <c r="L643" s="9" t="s">
        <v>181</v>
      </c>
      <c r="M643" s="9" t="s">
        <v>181</v>
      </c>
      <c r="N643" s="9" t="s">
        <v>181</v>
      </c>
      <c r="O643" s="9" t="s">
        <v>131</v>
      </c>
      <c r="P643" s="9">
        <v>0</v>
      </c>
      <c r="Q643" s="9">
        <v>1</v>
      </c>
    </row>
    <row r="644" spans="1:17" hidden="1" x14ac:dyDescent="0.25">
      <c r="A644" s="9" t="s">
        <v>179</v>
      </c>
      <c r="B644" s="9" t="s">
        <v>141</v>
      </c>
      <c r="C644" s="9" t="s">
        <v>181</v>
      </c>
      <c r="D644" s="9" t="s">
        <v>73</v>
      </c>
      <c r="E644" s="9">
        <v>2015</v>
      </c>
      <c r="F644" s="9" t="s">
        <v>73</v>
      </c>
      <c r="G644" s="9" t="s">
        <v>73</v>
      </c>
      <c r="H644" s="10">
        <v>42005</v>
      </c>
      <c r="K644" s="9" t="s">
        <v>184</v>
      </c>
      <c r="L644" s="9" t="s">
        <v>181</v>
      </c>
      <c r="M644" s="9" t="s">
        <v>181</v>
      </c>
      <c r="N644" s="9" t="s">
        <v>181</v>
      </c>
      <c r="O644" s="9" t="s">
        <v>131</v>
      </c>
      <c r="P644" s="9">
        <v>1438.30777625</v>
      </c>
      <c r="Q644" s="9">
        <v>1</v>
      </c>
    </row>
    <row r="645" spans="1:17" hidden="1" x14ac:dyDescent="0.25">
      <c r="A645" s="9" t="s">
        <v>179</v>
      </c>
      <c r="B645" s="9" t="s">
        <v>141</v>
      </c>
      <c r="C645" s="9" t="s">
        <v>185</v>
      </c>
      <c r="D645" s="9" t="s">
        <v>73</v>
      </c>
      <c r="E645" s="9">
        <v>2015</v>
      </c>
      <c r="F645" s="9" t="s">
        <v>73</v>
      </c>
      <c r="G645" s="9" t="s">
        <v>73</v>
      </c>
      <c r="H645" s="10">
        <v>42005</v>
      </c>
      <c r="K645" s="9" t="s">
        <v>186</v>
      </c>
      <c r="L645" s="9" t="s">
        <v>185</v>
      </c>
      <c r="M645" s="9" t="s">
        <v>185</v>
      </c>
      <c r="N645" s="9" t="s">
        <v>185</v>
      </c>
      <c r="O645" s="9" t="s">
        <v>131</v>
      </c>
      <c r="P645" s="9">
        <v>10904.220601249999</v>
      </c>
      <c r="Q645" s="9">
        <v>1</v>
      </c>
    </row>
    <row r="646" spans="1:17" hidden="1" x14ac:dyDescent="0.25">
      <c r="A646" s="9" t="s">
        <v>179</v>
      </c>
      <c r="B646" s="9" t="s">
        <v>141</v>
      </c>
      <c r="C646" s="9" t="s">
        <v>187</v>
      </c>
      <c r="D646" s="9" t="s">
        <v>73</v>
      </c>
      <c r="E646" s="9">
        <v>2015</v>
      </c>
      <c r="F646" s="9" t="s">
        <v>73</v>
      </c>
      <c r="G646" s="9" t="s">
        <v>73</v>
      </c>
      <c r="H646" s="10">
        <v>42005</v>
      </c>
      <c r="K646" s="9" t="s">
        <v>188</v>
      </c>
      <c r="L646" s="9" t="s">
        <v>187</v>
      </c>
      <c r="M646" s="9" t="s">
        <v>187</v>
      </c>
      <c r="N646" s="9" t="s">
        <v>187</v>
      </c>
      <c r="O646" s="9" t="s">
        <v>131</v>
      </c>
      <c r="P646" s="9">
        <v>24388.104125000002</v>
      </c>
      <c r="Q646" s="9">
        <v>1</v>
      </c>
    </row>
    <row r="647" spans="1:17" hidden="1" x14ac:dyDescent="0.25">
      <c r="A647" s="9" t="s">
        <v>179</v>
      </c>
      <c r="B647" s="9" t="s">
        <v>141</v>
      </c>
      <c r="C647" s="9" t="s">
        <v>189</v>
      </c>
      <c r="D647" s="9" t="s">
        <v>73</v>
      </c>
      <c r="E647" s="9">
        <v>2015</v>
      </c>
      <c r="F647" s="9" t="s">
        <v>73</v>
      </c>
      <c r="G647" s="9" t="s">
        <v>73</v>
      </c>
      <c r="H647" s="10">
        <v>42005</v>
      </c>
      <c r="K647" s="9" t="s">
        <v>190</v>
      </c>
      <c r="L647" s="9" t="s">
        <v>189</v>
      </c>
      <c r="M647" s="9" t="s">
        <v>189</v>
      </c>
      <c r="N647" s="9" t="s">
        <v>189</v>
      </c>
      <c r="O647" s="9" t="s">
        <v>131</v>
      </c>
      <c r="P647" s="9">
        <v>267.32974362300001</v>
      </c>
      <c r="Q647" s="9">
        <v>1</v>
      </c>
    </row>
    <row r="648" spans="1:17" hidden="1" x14ac:dyDescent="0.25">
      <c r="A648" s="9" t="s">
        <v>179</v>
      </c>
      <c r="B648" s="9" t="s">
        <v>141</v>
      </c>
      <c r="C648" s="9" t="s">
        <v>191</v>
      </c>
      <c r="D648" s="9" t="s">
        <v>73</v>
      </c>
      <c r="E648" s="9">
        <v>2015</v>
      </c>
      <c r="F648" s="9" t="s">
        <v>73</v>
      </c>
      <c r="G648" s="9" t="s">
        <v>73</v>
      </c>
      <c r="H648" s="10">
        <v>42005</v>
      </c>
      <c r="K648" s="9" t="s">
        <v>191</v>
      </c>
      <c r="L648" s="9" t="s">
        <v>191</v>
      </c>
      <c r="M648" s="9" t="s">
        <v>191</v>
      </c>
      <c r="N648" s="9" t="s">
        <v>191</v>
      </c>
      <c r="O648" s="9" t="s">
        <v>131</v>
      </c>
      <c r="P648" s="9">
        <v>486.73500000000001</v>
      </c>
      <c r="Q648" s="9">
        <v>1</v>
      </c>
    </row>
    <row r="649" spans="1:17" hidden="1" x14ac:dyDescent="0.25">
      <c r="A649" s="9" t="s">
        <v>179</v>
      </c>
      <c r="B649" s="9" t="s">
        <v>141</v>
      </c>
      <c r="C649" s="9" t="s">
        <v>192</v>
      </c>
      <c r="D649" s="9" t="s">
        <v>73</v>
      </c>
      <c r="E649" s="9">
        <v>2015</v>
      </c>
      <c r="F649" s="9" t="s">
        <v>73</v>
      </c>
      <c r="G649" s="9" t="s">
        <v>73</v>
      </c>
      <c r="H649" s="10">
        <v>42005</v>
      </c>
      <c r="K649" s="9" t="s">
        <v>193</v>
      </c>
      <c r="L649" s="9" t="s">
        <v>192</v>
      </c>
      <c r="M649" s="9" t="s">
        <v>192</v>
      </c>
      <c r="N649" s="9" t="s">
        <v>192</v>
      </c>
      <c r="O649" s="9" t="s">
        <v>131</v>
      </c>
      <c r="P649" s="9">
        <v>1084984.84491316</v>
      </c>
      <c r="Q649" s="9">
        <v>1</v>
      </c>
    </row>
    <row r="650" spans="1:17" hidden="1" x14ac:dyDescent="0.25">
      <c r="A650" s="9" t="s">
        <v>179</v>
      </c>
      <c r="B650" s="9" t="s">
        <v>141</v>
      </c>
      <c r="C650" s="9" t="s">
        <v>194</v>
      </c>
      <c r="D650" s="9" t="s">
        <v>73</v>
      </c>
      <c r="E650" s="9">
        <v>2015</v>
      </c>
      <c r="F650" s="9" t="s">
        <v>73</v>
      </c>
      <c r="G650" s="9" t="s">
        <v>73</v>
      </c>
      <c r="H650" s="10">
        <v>42005</v>
      </c>
      <c r="K650" s="9" t="s">
        <v>195</v>
      </c>
      <c r="L650" s="9" t="s">
        <v>194</v>
      </c>
      <c r="M650" s="9" t="s">
        <v>194</v>
      </c>
      <c r="N650" s="9" t="s">
        <v>194</v>
      </c>
      <c r="O650" s="9" t="s">
        <v>131</v>
      </c>
      <c r="P650" s="9">
        <v>0</v>
      </c>
      <c r="Q650" s="9">
        <v>1</v>
      </c>
    </row>
    <row r="651" spans="1:17" hidden="1" x14ac:dyDescent="0.25">
      <c r="A651" s="9" t="s">
        <v>179</v>
      </c>
      <c r="B651" s="9" t="s">
        <v>141</v>
      </c>
      <c r="C651" s="9" t="s">
        <v>194</v>
      </c>
      <c r="D651" s="9" t="s">
        <v>73</v>
      </c>
      <c r="E651" s="9">
        <v>2015</v>
      </c>
      <c r="F651" s="9" t="s">
        <v>73</v>
      </c>
      <c r="G651" s="9" t="s">
        <v>73</v>
      </c>
      <c r="H651" s="10">
        <v>42005</v>
      </c>
      <c r="K651" s="9" t="s">
        <v>196</v>
      </c>
      <c r="L651" s="9" t="s">
        <v>194</v>
      </c>
      <c r="M651" s="9" t="s">
        <v>194</v>
      </c>
      <c r="N651" s="9" t="s">
        <v>194</v>
      </c>
      <c r="O651" s="9" t="s">
        <v>131</v>
      </c>
      <c r="P651" s="9">
        <v>57413.205965751004</v>
      </c>
      <c r="Q651" s="9">
        <v>1</v>
      </c>
    </row>
    <row r="652" spans="1:17" hidden="1" x14ac:dyDescent="0.25">
      <c r="A652" s="9" t="s">
        <v>179</v>
      </c>
      <c r="B652" s="9" t="s">
        <v>141</v>
      </c>
      <c r="C652" s="9" t="s">
        <v>197</v>
      </c>
      <c r="D652" s="9" t="s">
        <v>73</v>
      </c>
      <c r="E652" s="9">
        <v>2015</v>
      </c>
      <c r="F652" s="9" t="s">
        <v>73</v>
      </c>
      <c r="G652" s="9" t="s">
        <v>73</v>
      </c>
      <c r="H652" s="10">
        <v>42005</v>
      </c>
      <c r="K652" s="9" t="s">
        <v>198</v>
      </c>
      <c r="L652" s="9" t="s">
        <v>197</v>
      </c>
      <c r="M652" s="9" t="s">
        <v>197</v>
      </c>
      <c r="N652" s="9" t="s">
        <v>197</v>
      </c>
      <c r="O652" s="9" t="s">
        <v>131</v>
      </c>
      <c r="P652" s="9">
        <v>9277.3994999999995</v>
      </c>
      <c r="Q652" s="9">
        <v>1</v>
      </c>
    </row>
    <row r="653" spans="1:17" hidden="1" x14ac:dyDescent="0.25">
      <c r="A653" s="9" t="s">
        <v>179</v>
      </c>
      <c r="B653" s="9" t="s">
        <v>141</v>
      </c>
      <c r="C653" s="9" t="s">
        <v>199</v>
      </c>
      <c r="D653" s="9" t="s">
        <v>73</v>
      </c>
      <c r="E653" s="9">
        <v>2015</v>
      </c>
      <c r="F653" s="9" t="s">
        <v>73</v>
      </c>
      <c r="G653" s="9" t="s">
        <v>73</v>
      </c>
      <c r="H653" s="10">
        <v>42005</v>
      </c>
      <c r="K653" s="9" t="s">
        <v>199</v>
      </c>
      <c r="L653" s="9" t="s">
        <v>199</v>
      </c>
      <c r="M653" s="9" t="s">
        <v>199</v>
      </c>
      <c r="N653" s="9" t="s">
        <v>199</v>
      </c>
      <c r="O653" s="9" t="s">
        <v>131</v>
      </c>
      <c r="P653" s="9">
        <v>5034.1143170470004</v>
      </c>
      <c r="Q653" s="9">
        <v>1</v>
      </c>
    </row>
    <row r="654" spans="1:17" hidden="1" x14ac:dyDescent="0.25">
      <c r="A654" s="9" t="s">
        <v>179</v>
      </c>
      <c r="B654" s="9" t="s">
        <v>141</v>
      </c>
      <c r="C654" s="9" t="s">
        <v>200</v>
      </c>
      <c r="D654" s="9" t="s">
        <v>73</v>
      </c>
      <c r="E654" s="9">
        <v>2015</v>
      </c>
      <c r="F654" s="9" t="s">
        <v>73</v>
      </c>
      <c r="G654" s="9" t="s">
        <v>73</v>
      </c>
      <c r="H654" s="10">
        <v>42005</v>
      </c>
      <c r="K654" s="9" t="s">
        <v>200</v>
      </c>
      <c r="L654" s="9" t="s">
        <v>200</v>
      </c>
      <c r="M654" s="9" t="s">
        <v>200</v>
      </c>
      <c r="N654" s="9" t="s">
        <v>200</v>
      </c>
      <c r="O654" s="9" t="s">
        <v>131</v>
      </c>
      <c r="P654" s="9">
        <v>103.313625</v>
      </c>
      <c r="Q654" s="9">
        <v>1</v>
      </c>
    </row>
    <row r="655" spans="1:17" hidden="1" x14ac:dyDescent="0.25">
      <c r="A655" s="9" t="s">
        <v>201</v>
      </c>
      <c r="B655" s="9" t="s">
        <v>141</v>
      </c>
      <c r="C655" s="9" t="s">
        <v>202</v>
      </c>
      <c r="D655" s="9" t="s">
        <v>73</v>
      </c>
      <c r="E655" s="9">
        <v>2015</v>
      </c>
      <c r="F655" s="9" t="s">
        <v>73</v>
      </c>
      <c r="G655" s="9" t="s">
        <v>73</v>
      </c>
      <c r="H655" s="10">
        <v>42005</v>
      </c>
      <c r="I655" s="9" t="s">
        <v>203</v>
      </c>
      <c r="K655" s="9" t="s">
        <v>204</v>
      </c>
      <c r="L655" s="9" t="s">
        <v>202</v>
      </c>
      <c r="M655" s="9" t="s">
        <v>202</v>
      </c>
      <c r="N655" s="9" t="s">
        <v>202</v>
      </c>
      <c r="O655" s="9" t="s">
        <v>131</v>
      </c>
      <c r="P655" s="9">
        <v>0</v>
      </c>
      <c r="Q655" s="9">
        <v>1</v>
      </c>
    </row>
    <row r="656" spans="1:17" hidden="1" x14ac:dyDescent="0.25">
      <c r="A656" s="9" t="s">
        <v>201</v>
      </c>
      <c r="B656" s="9" t="s">
        <v>141</v>
      </c>
      <c r="C656" s="9" t="s">
        <v>142</v>
      </c>
      <c r="D656" s="9" t="s">
        <v>73</v>
      </c>
      <c r="E656" s="9">
        <v>2015</v>
      </c>
      <c r="F656" s="9" t="s">
        <v>73</v>
      </c>
      <c r="G656" s="9" t="s">
        <v>73</v>
      </c>
      <c r="H656" s="10">
        <v>42005</v>
      </c>
      <c r="I656" s="9" t="s">
        <v>205</v>
      </c>
      <c r="K656" s="9" t="s">
        <v>206</v>
      </c>
      <c r="L656" s="9" t="s">
        <v>142</v>
      </c>
      <c r="M656" s="9" t="s">
        <v>142</v>
      </c>
      <c r="N656" s="9" t="s">
        <v>142</v>
      </c>
      <c r="O656" s="9" t="s">
        <v>131</v>
      </c>
      <c r="P656" s="9">
        <v>0</v>
      </c>
      <c r="Q656" s="9">
        <v>1</v>
      </c>
    </row>
    <row r="657" spans="1:17" hidden="1" x14ac:dyDescent="0.25">
      <c r="A657" s="9" t="s">
        <v>201</v>
      </c>
      <c r="B657" s="9" t="s">
        <v>141</v>
      </c>
      <c r="C657" s="9" t="s">
        <v>207</v>
      </c>
      <c r="D657" s="9" t="s">
        <v>73</v>
      </c>
      <c r="E657" s="9">
        <v>2015</v>
      </c>
      <c r="F657" s="9" t="s">
        <v>73</v>
      </c>
      <c r="G657" s="9" t="s">
        <v>73</v>
      </c>
      <c r="H657" s="10">
        <v>42005</v>
      </c>
      <c r="I657" s="9" t="s">
        <v>203</v>
      </c>
      <c r="K657" s="9" t="s">
        <v>208</v>
      </c>
      <c r="L657" s="9" t="s">
        <v>207</v>
      </c>
      <c r="M657" s="9" t="s">
        <v>207</v>
      </c>
      <c r="N657" s="9" t="s">
        <v>207</v>
      </c>
      <c r="O657" s="9" t="s">
        <v>131</v>
      </c>
      <c r="P657" s="9">
        <v>0</v>
      </c>
      <c r="Q657" s="9">
        <v>1</v>
      </c>
    </row>
    <row r="658" spans="1:17" hidden="1" x14ac:dyDescent="0.25">
      <c r="A658" s="9" t="s">
        <v>201</v>
      </c>
      <c r="B658" s="9" t="s">
        <v>141</v>
      </c>
      <c r="C658" s="9" t="s">
        <v>209</v>
      </c>
      <c r="D658" s="9" t="s">
        <v>73</v>
      </c>
      <c r="E658" s="9">
        <v>2015</v>
      </c>
      <c r="F658" s="9" t="s">
        <v>73</v>
      </c>
      <c r="G658" s="9" t="s">
        <v>73</v>
      </c>
      <c r="H658" s="10">
        <v>42005</v>
      </c>
      <c r="I658" s="9" t="s">
        <v>203</v>
      </c>
      <c r="K658" s="9" t="s">
        <v>210</v>
      </c>
      <c r="L658" s="9" t="s">
        <v>209</v>
      </c>
      <c r="M658" s="9" t="s">
        <v>209</v>
      </c>
      <c r="N658" s="9" t="s">
        <v>209</v>
      </c>
      <c r="O658" s="9" t="s">
        <v>131</v>
      </c>
      <c r="P658" s="9">
        <v>26.240156461000002</v>
      </c>
      <c r="Q658" s="9">
        <v>1</v>
      </c>
    </row>
    <row r="659" spans="1:17" hidden="1" x14ac:dyDescent="0.25">
      <c r="A659" s="9" t="s">
        <v>201</v>
      </c>
      <c r="B659" s="9" t="s">
        <v>141</v>
      </c>
      <c r="C659" s="9" t="s">
        <v>211</v>
      </c>
      <c r="D659" s="9" t="s">
        <v>73</v>
      </c>
      <c r="E659" s="9">
        <v>2015</v>
      </c>
      <c r="F659" s="9" t="s">
        <v>73</v>
      </c>
      <c r="G659" s="9" t="s">
        <v>73</v>
      </c>
      <c r="H659" s="10">
        <v>42005</v>
      </c>
      <c r="I659" s="9" t="s">
        <v>203</v>
      </c>
      <c r="K659" s="9" t="s">
        <v>212</v>
      </c>
      <c r="L659" s="9" t="s">
        <v>211</v>
      </c>
      <c r="M659" s="9" t="s">
        <v>211</v>
      </c>
      <c r="N659" s="9" t="s">
        <v>211</v>
      </c>
      <c r="O659" s="9" t="s">
        <v>131</v>
      </c>
      <c r="P659" s="9">
        <v>11.792270167</v>
      </c>
      <c r="Q659" s="9">
        <v>1</v>
      </c>
    </row>
    <row r="660" spans="1:17" hidden="1" x14ac:dyDescent="0.25">
      <c r="A660" s="9" t="s">
        <v>201</v>
      </c>
      <c r="B660" s="9" t="s">
        <v>141</v>
      </c>
      <c r="C660" s="9" t="s">
        <v>144</v>
      </c>
      <c r="D660" s="9" t="s">
        <v>73</v>
      </c>
      <c r="E660" s="9">
        <v>2015</v>
      </c>
      <c r="F660" s="9" t="s">
        <v>73</v>
      </c>
      <c r="G660" s="9" t="s">
        <v>73</v>
      </c>
      <c r="H660" s="10">
        <v>42005</v>
      </c>
      <c r="I660" s="9" t="s">
        <v>205</v>
      </c>
      <c r="K660" s="9" t="s">
        <v>213</v>
      </c>
      <c r="L660" s="9" t="s">
        <v>144</v>
      </c>
      <c r="M660" s="9" t="s">
        <v>144</v>
      </c>
      <c r="N660" s="9" t="s">
        <v>144</v>
      </c>
      <c r="O660" s="9" t="s">
        <v>131</v>
      </c>
      <c r="P660" s="9">
        <v>0</v>
      </c>
      <c r="Q660" s="9">
        <v>1</v>
      </c>
    </row>
    <row r="661" spans="1:17" hidden="1" x14ac:dyDescent="0.25">
      <c r="A661" s="9" t="s">
        <v>201</v>
      </c>
      <c r="B661" s="9" t="s">
        <v>141</v>
      </c>
      <c r="C661" s="9" t="s">
        <v>144</v>
      </c>
      <c r="D661" s="9" t="s">
        <v>73</v>
      </c>
      <c r="E661" s="9">
        <v>2015</v>
      </c>
      <c r="F661" s="9" t="s">
        <v>73</v>
      </c>
      <c r="G661" s="9" t="s">
        <v>73</v>
      </c>
      <c r="H661" s="10">
        <v>42005</v>
      </c>
      <c r="I661" s="9" t="s">
        <v>205</v>
      </c>
      <c r="K661" s="9" t="s">
        <v>214</v>
      </c>
      <c r="L661" s="9" t="s">
        <v>144</v>
      </c>
      <c r="M661" s="9" t="s">
        <v>144</v>
      </c>
      <c r="N661" s="9" t="s">
        <v>144</v>
      </c>
      <c r="O661" s="9" t="s">
        <v>131</v>
      </c>
      <c r="P661" s="9">
        <v>11.302742025000001</v>
      </c>
      <c r="Q661" s="9">
        <v>1</v>
      </c>
    </row>
    <row r="662" spans="1:17" hidden="1" x14ac:dyDescent="0.25">
      <c r="A662" s="9" t="s">
        <v>201</v>
      </c>
      <c r="B662" s="9" t="s">
        <v>141</v>
      </c>
      <c r="C662" s="9" t="s">
        <v>146</v>
      </c>
      <c r="D662" s="9" t="s">
        <v>73</v>
      </c>
      <c r="E662" s="9">
        <v>2015</v>
      </c>
      <c r="F662" s="9" t="s">
        <v>73</v>
      </c>
      <c r="G662" s="9" t="s">
        <v>73</v>
      </c>
      <c r="H662" s="10">
        <v>42005</v>
      </c>
      <c r="I662" s="9" t="s">
        <v>205</v>
      </c>
      <c r="K662" s="9" t="s">
        <v>215</v>
      </c>
      <c r="L662" s="9" t="s">
        <v>146</v>
      </c>
      <c r="M662" s="9" t="s">
        <v>146</v>
      </c>
      <c r="N662" s="9" t="s">
        <v>146</v>
      </c>
      <c r="O662" s="9" t="s">
        <v>131</v>
      </c>
      <c r="P662" s="9">
        <v>0.19089217</v>
      </c>
      <c r="Q662" s="9">
        <v>1</v>
      </c>
    </row>
    <row r="663" spans="1:17" hidden="1" x14ac:dyDescent="0.25">
      <c r="A663" s="9" t="s">
        <v>201</v>
      </c>
      <c r="B663" s="9" t="s">
        <v>141</v>
      </c>
      <c r="C663" s="9" t="s">
        <v>146</v>
      </c>
      <c r="D663" s="9" t="s">
        <v>73</v>
      </c>
      <c r="E663" s="9">
        <v>2015</v>
      </c>
      <c r="F663" s="9" t="s">
        <v>73</v>
      </c>
      <c r="G663" s="9" t="s">
        <v>73</v>
      </c>
      <c r="H663" s="10">
        <v>42005</v>
      </c>
      <c r="I663" s="9" t="s">
        <v>205</v>
      </c>
      <c r="K663" s="9" t="s">
        <v>216</v>
      </c>
      <c r="L663" s="9" t="s">
        <v>146</v>
      </c>
      <c r="M663" s="9" t="s">
        <v>146</v>
      </c>
      <c r="N663" s="9" t="s">
        <v>146</v>
      </c>
      <c r="O663" s="9" t="s">
        <v>131</v>
      </c>
      <c r="P663" s="9">
        <v>8.705071E-3</v>
      </c>
      <c r="Q663" s="9">
        <v>1</v>
      </c>
    </row>
    <row r="664" spans="1:17" hidden="1" x14ac:dyDescent="0.25">
      <c r="A664" s="9" t="s">
        <v>201</v>
      </c>
      <c r="B664" s="9" t="s">
        <v>141</v>
      </c>
      <c r="C664" s="9" t="s">
        <v>146</v>
      </c>
      <c r="D664" s="9" t="s">
        <v>73</v>
      </c>
      <c r="E664" s="9">
        <v>2015</v>
      </c>
      <c r="F664" s="9" t="s">
        <v>73</v>
      </c>
      <c r="G664" s="9" t="s">
        <v>73</v>
      </c>
      <c r="H664" s="10">
        <v>42005</v>
      </c>
      <c r="I664" s="9" t="s">
        <v>205</v>
      </c>
      <c r="K664" s="9" t="s">
        <v>217</v>
      </c>
      <c r="L664" s="9" t="s">
        <v>146</v>
      </c>
      <c r="M664" s="9" t="s">
        <v>146</v>
      </c>
      <c r="N664" s="9" t="s">
        <v>146</v>
      </c>
      <c r="O664" s="9" t="s">
        <v>131</v>
      </c>
      <c r="P664" s="9">
        <v>0</v>
      </c>
      <c r="Q664" s="9">
        <v>1</v>
      </c>
    </row>
    <row r="665" spans="1:17" hidden="1" x14ac:dyDescent="0.25">
      <c r="A665" s="9" t="s">
        <v>201</v>
      </c>
      <c r="B665" s="9" t="s">
        <v>141</v>
      </c>
      <c r="C665" s="9" t="s">
        <v>146</v>
      </c>
      <c r="D665" s="9" t="s">
        <v>73</v>
      </c>
      <c r="E665" s="9">
        <v>2015</v>
      </c>
      <c r="F665" s="9" t="s">
        <v>73</v>
      </c>
      <c r="G665" s="9" t="s">
        <v>73</v>
      </c>
      <c r="H665" s="10">
        <v>42005</v>
      </c>
      <c r="I665" s="9" t="s">
        <v>205</v>
      </c>
      <c r="K665" s="9" t="s">
        <v>218</v>
      </c>
      <c r="L665" s="9" t="s">
        <v>146</v>
      </c>
      <c r="M665" s="9" t="s">
        <v>146</v>
      </c>
      <c r="N665" s="9" t="s">
        <v>146</v>
      </c>
      <c r="O665" s="9" t="s">
        <v>131</v>
      </c>
      <c r="P665" s="9">
        <v>0</v>
      </c>
      <c r="Q665" s="9">
        <v>1</v>
      </c>
    </row>
    <row r="666" spans="1:17" hidden="1" x14ac:dyDescent="0.25">
      <c r="A666" s="9" t="s">
        <v>201</v>
      </c>
      <c r="B666" s="9" t="s">
        <v>141</v>
      </c>
      <c r="C666" s="9" t="s">
        <v>219</v>
      </c>
      <c r="D666" s="9" t="s">
        <v>73</v>
      </c>
      <c r="E666" s="9">
        <v>2015</v>
      </c>
      <c r="F666" s="9" t="s">
        <v>73</v>
      </c>
      <c r="G666" s="9" t="s">
        <v>73</v>
      </c>
      <c r="H666" s="10">
        <v>42005</v>
      </c>
      <c r="I666" s="9" t="s">
        <v>205</v>
      </c>
      <c r="K666" s="9" t="s">
        <v>219</v>
      </c>
      <c r="L666" s="9" t="s">
        <v>219</v>
      </c>
      <c r="M666" s="9" t="s">
        <v>219</v>
      </c>
      <c r="N666" s="9" t="s">
        <v>219</v>
      </c>
      <c r="O666" s="9" t="s">
        <v>131</v>
      </c>
      <c r="P666" s="9">
        <v>5.95631E-4</v>
      </c>
      <c r="Q666" s="9">
        <v>1</v>
      </c>
    </row>
    <row r="667" spans="1:17" hidden="1" x14ac:dyDescent="0.25">
      <c r="A667" s="9" t="s">
        <v>201</v>
      </c>
      <c r="B667" s="9" t="s">
        <v>141</v>
      </c>
      <c r="C667" s="9" t="s">
        <v>220</v>
      </c>
      <c r="D667" s="9" t="s">
        <v>73</v>
      </c>
      <c r="E667" s="9">
        <v>2015</v>
      </c>
      <c r="F667" s="9" t="s">
        <v>73</v>
      </c>
      <c r="G667" s="9" t="s">
        <v>73</v>
      </c>
      <c r="H667" s="10">
        <v>42005</v>
      </c>
      <c r="I667" s="9" t="s">
        <v>203</v>
      </c>
      <c r="K667" s="9" t="s">
        <v>221</v>
      </c>
      <c r="L667" s="9" t="s">
        <v>220</v>
      </c>
      <c r="M667" s="9" t="s">
        <v>220</v>
      </c>
      <c r="N667" s="9" t="s">
        <v>220</v>
      </c>
      <c r="O667" s="9" t="s">
        <v>131</v>
      </c>
      <c r="P667" s="9">
        <v>3.4715667990000001</v>
      </c>
      <c r="Q667" s="9">
        <v>1</v>
      </c>
    </row>
    <row r="668" spans="1:17" hidden="1" x14ac:dyDescent="0.25">
      <c r="A668" s="9" t="s">
        <v>201</v>
      </c>
      <c r="B668" s="9" t="s">
        <v>141</v>
      </c>
      <c r="C668" s="9" t="s">
        <v>220</v>
      </c>
      <c r="D668" s="9" t="s">
        <v>73</v>
      </c>
      <c r="E668" s="9">
        <v>2015</v>
      </c>
      <c r="F668" s="9" t="s">
        <v>73</v>
      </c>
      <c r="G668" s="9" t="s">
        <v>73</v>
      </c>
      <c r="H668" s="10">
        <v>42005</v>
      </c>
      <c r="I668" s="9" t="s">
        <v>222</v>
      </c>
      <c r="K668" s="9" t="s">
        <v>223</v>
      </c>
      <c r="L668" s="9" t="s">
        <v>220</v>
      </c>
      <c r="M668" s="9" t="s">
        <v>220</v>
      </c>
      <c r="N668" s="9" t="s">
        <v>220</v>
      </c>
      <c r="O668" s="9" t="s">
        <v>131</v>
      </c>
      <c r="P668" s="9">
        <v>0</v>
      </c>
      <c r="Q668" s="9">
        <v>1</v>
      </c>
    </row>
    <row r="669" spans="1:17" hidden="1" x14ac:dyDescent="0.25">
      <c r="A669" s="9" t="s">
        <v>201</v>
      </c>
      <c r="B669" s="9" t="s">
        <v>141</v>
      </c>
      <c r="C669" s="9" t="s">
        <v>224</v>
      </c>
      <c r="D669" s="9" t="s">
        <v>73</v>
      </c>
      <c r="E669" s="9">
        <v>2015</v>
      </c>
      <c r="F669" s="9" t="s">
        <v>73</v>
      </c>
      <c r="G669" s="9" t="s">
        <v>73</v>
      </c>
      <c r="H669" s="10">
        <v>42005</v>
      </c>
      <c r="I669" s="9" t="s">
        <v>222</v>
      </c>
      <c r="K669" s="9" t="s">
        <v>225</v>
      </c>
      <c r="L669" s="9" t="s">
        <v>224</v>
      </c>
      <c r="M669" s="9" t="s">
        <v>224</v>
      </c>
      <c r="N669" s="9" t="s">
        <v>224</v>
      </c>
      <c r="O669" s="9" t="s">
        <v>131</v>
      </c>
      <c r="P669" s="9">
        <v>4092.5360000000001</v>
      </c>
      <c r="Q669" s="9">
        <v>1</v>
      </c>
    </row>
    <row r="670" spans="1:17" hidden="1" x14ac:dyDescent="0.25">
      <c r="A670" s="9" t="s">
        <v>201</v>
      </c>
      <c r="B670" s="9" t="s">
        <v>141</v>
      </c>
      <c r="C670" s="9" t="s">
        <v>226</v>
      </c>
      <c r="D670" s="9" t="s">
        <v>73</v>
      </c>
      <c r="E670" s="9">
        <v>2015</v>
      </c>
      <c r="F670" s="9" t="s">
        <v>73</v>
      </c>
      <c r="G670" s="9" t="s">
        <v>73</v>
      </c>
      <c r="H670" s="10">
        <v>42005</v>
      </c>
      <c r="I670" s="9" t="s">
        <v>222</v>
      </c>
      <c r="K670" s="9" t="s">
        <v>227</v>
      </c>
      <c r="L670" s="9" t="s">
        <v>226</v>
      </c>
      <c r="M670" s="9" t="s">
        <v>226</v>
      </c>
      <c r="N670" s="9" t="s">
        <v>226</v>
      </c>
      <c r="O670" s="9" t="s">
        <v>131</v>
      </c>
      <c r="P670" s="9">
        <v>0</v>
      </c>
      <c r="Q670" s="9">
        <v>1</v>
      </c>
    </row>
    <row r="671" spans="1:17" hidden="1" x14ac:dyDescent="0.25">
      <c r="A671" s="9" t="s">
        <v>201</v>
      </c>
      <c r="B671" s="9" t="s">
        <v>141</v>
      </c>
      <c r="C671" s="9" t="s">
        <v>228</v>
      </c>
      <c r="D671" s="9" t="s">
        <v>73</v>
      </c>
      <c r="E671" s="9">
        <v>2015</v>
      </c>
      <c r="F671" s="9" t="s">
        <v>73</v>
      </c>
      <c r="G671" s="9" t="s">
        <v>73</v>
      </c>
      <c r="H671" s="10">
        <v>42005</v>
      </c>
      <c r="I671" s="9" t="s">
        <v>205</v>
      </c>
      <c r="K671" s="9" t="s">
        <v>229</v>
      </c>
      <c r="L671" s="9" t="s">
        <v>228</v>
      </c>
      <c r="M671" s="9" t="s">
        <v>228</v>
      </c>
      <c r="N671" s="9" t="s">
        <v>228</v>
      </c>
      <c r="O671" s="9" t="s">
        <v>131</v>
      </c>
      <c r="P671" s="9">
        <v>0</v>
      </c>
      <c r="Q671" s="9">
        <v>1</v>
      </c>
    </row>
    <row r="672" spans="1:17" hidden="1" x14ac:dyDescent="0.25">
      <c r="A672" s="9" t="s">
        <v>201</v>
      </c>
      <c r="B672" s="9" t="s">
        <v>141</v>
      </c>
      <c r="C672" s="9" t="s">
        <v>230</v>
      </c>
      <c r="D672" s="9" t="s">
        <v>73</v>
      </c>
      <c r="E672" s="9">
        <v>2015</v>
      </c>
      <c r="F672" s="9" t="s">
        <v>73</v>
      </c>
      <c r="G672" s="9" t="s">
        <v>73</v>
      </c>
      <c r="H672" s="10">
        <v>42005</v>
      </c>
      <c r="I672" s="9" t="s">
        <v>205</v>
      </c>
      <c r="K672" s="9" t="s">
        <v>230</v>
      </c>
      <c r="L672" s="9" t="s">
        <v>230</v>
      </c>
      <c r="M672" s="9" t="s">
        <v>230</v>
      </c>
      <c r="N672" s="9" t="s">
        <v>230</v>
      </c>
      <c r="O672" s="9" t="s">
        <v>131</v>
      </c>
      <c r="P672" s="9">
        <v>0</v>
      </c>
      <c r="Q672" s="9">
        <v>1</v>
      </c>
    </row>
    <row r="673" spans="1:17" hidden="1" x14ac:dyDescent="0.25">
      <c r="A673" s="9" t="s">
        <v>201</v>
      </c>
      <c r="B673" s="9" t="s">
        <v>141</v>
      </c>
      <c r="C673" s="9" t="s">
        <v>231</v>
      </c>
      <c r="D673" s="9" t="s">
        <v>73</v>
      </c>
      <c r="E673" s="9">
        <v>2015</v>
      </c>
      <c r="F673" s="9" t="s">
        <v>73</v>
      </c>
      <c r="G673" s="9" t="s">
        <v>73</v>
      </c>
      <c r="H673" s="10">
        <v>42005</v>
      </c>
      <c r="I673" s="9" t="s">
        <v>203</v>
      </c>
      <c r="K673" s="9" t="s">
        <v>232</v>
      </c>
      <c r="L673" s="9" t="s">
        <v>231</v>
      </c>
      <c r="M673" s="9" t="s">
        <v>231</v>
      </c>
      <c r="N673" s="9" t="s">
        <v>231</v>
      </c>
      <c r="O673" s="9" t="s">
        <v>131</v>
      </c>
      <c r="P673" s="9">
        <v>4.0991486669999997</v>
      </c>
      <c r="Q673" s="9">
        <v>1</v>
      </c>
    </row>
    <row r="674" spans="1:17" hidden="1" x14ac:dyDescent="0.25">
      <c r="A674" s="9" t="s">
        <v>201</v>
      </c>
      <c r="B674" s="9" t="s">
        <v>233</v>
      </c>
      <c r="C674" s="9" t="s">
        <v>234</v>
      </c>
      <c r="D674" s="9" t="s">
        <v>73</v>
      </c>
      <c r="E674" s="9">
        <v>2015</v>
      </c>
      <c r="F674" s="9" t="s">
        <v>73</v>
      </c>
      <c r="G674" s="9" t="s">
        <v>73</v>
      </c>
      <c r="H674" s="10">
        <v>42005</v>
      </c>
      <c r="K674" s="9" t="s">
        <v>235</v>
      </c>
      <c r="L674" s="9" t="s">
        <v>234</v>
      </c>
      <c r="M674" s="9" t="s">
        <v>234</v>
      </c>
      <c r="N674" s="9" t="s">
        <v>234</v>
      </c>
      <c r="O674" s="9" t="s">
        <v>131</v>
      </c>
      <c r="P674" s="9">
        <v>0</v>
      </c>
      <c r="Q674" s="9">
        <v>1</v>
      </c>
    </row>
    <row r="675" spans="1:17" hidden="1" x14ac:dyDescent="0.25">
      <c r="A675" s="9" t="s">
        <v>201</v>
      </c>
      <c r="B675" s="9" t="s">
        <v>233</v>
      </c>
      <c r="C675" s="9" t="s">
        <v>236</v>
      </c>
      <c r="D675" s="9" t="s">
        <v>73</v>
      </c>
      <c r="E675" s="9">
        <v>2015</v>
      </c>
      <c r="F675" s="9" t="s">
        <v>73</v>
      </c>
      <c r="G675" s="9" t="s">
        <v>73</v>
      </c>
      <c r="H675" s="10">
        <v>42005</v>
      </c>
      <c r="K675" s="9" t="s">
        <v>237</v>
      </c>
      <c r="L675" s="9" t="s">
        <v>236</v>
      </c>
      <c r="M675" s="9" t="s">
        <v>236</v>
      </c>
      <c r="N675" s="9" t="s">
        <v>236</v>
      </c>
      <c r="O675" s="9" t="s">
        <v>131</v>
      </c>
      <c r="P675" s="9">
        <v>40000</v>
      </c>
      <c r="Q675" s="9">
        <v>1</v>
      </c>
    </row>
    <row r="676" spans="1:17" hidden="1" x14ac:dyDescent="0.25">
      <c r="A676" s="9" t="s">
        <v>201</v>
      </c>
      <c r="B676" s="9" t="s">
        <v>233</v>
      </c>
      <c r="C676" s="9" t="s">
        <v>236</v>
      </c>
      <c r="D676" s="9" t="s">
        <v>73</v>
      </c>
      <c r="E676" s="9">
        <v>2015</v>
      </c>
      <c r="F676" s="9" t="s">
        <v>73</v>
      </c>
      <c r="G676" s="9" t="s">
        <v>73</v>
      </c>
      <c r="H676" s="10">
        <v>42005</v>
      </c>
      <c r="K676" s="9" t="s">
        <v>238</v>
      </c>
      <c r="L676" s="9" t="s">
        <v>236</v>
      </c>
      <c r="M676" s="9" t="s">
        <v>236</v>
      </c>
      <c r="N676" s="9" t="s">
        <v>236</v>
      </c>
      <c r="O676" s="9" t="s">
        <v>131</v>
      </c>
      <c r="P676" s="9">
        <v>0</v>
      </c>
      <c r="Q676" s="9">
        <v>1</v>
      </c>
    </row>
    <row r="677" spans="1:17" hidden="1" x14ac:dyDescent="0.25">
      <c r="A677" s="9" t="s">
        <v>201</v>
      </c>
      <c r="B677" s="9" t="s">
        <v>233</v>
      </c>
      <c r="C677" s="9" t="s">
        <v>239</v>
      </c>
      <c r="D677" s="9" t="s">
        <v>73</v>
      </c>
      <c r="E677" s="9">
        <v>2015</v>
      </c>
      <c r="F677" s="9" t="s">
        <v>73</v>
      </c>
      <c r="G677" s="9" t="s">
        <v>73</v>
      </c>
      <c r="H677" s="10">
        <v>42005</v>
      </c>
      <c r="K677" s="9" t="s">
        <v>240</v>
      </c>
      <c r="L677" s="9" t="s">
        <v>239</v>
      </c>
      <c r="M677" s="9" t="s">
        <v>239</v>
      </c>
      <c r="N677" s="9" t="s">
        <v>239</v>
      </c>
      <c r="O677" s="9" t="s">
        <v>131</v>
      </c>
      <c r="P677" s="9">
        <v>0</v>
      </c>
      <c r="Q677" s="9">
        <v>1</v>
      </c>
    </row>
    <row r="678" spans="1:17" hidden="1" x14ac:dyDescent="0.25">
      <c r="A678" s="9" t="s">
        <v>201</v>
      </c>
      <c r="B678" s="9" t="s">
        <v>233</v>
      </c>
      <c r="C678" s="9" t="s">
        <v>241</v>
      </c>
      <c r="D678" s="9" t="s">
        <v>73</v>
      </c>
      <c r="E678" s="9">
        <v>2015</v>
      </c>
      <c r="F678" s="9" t="s">
        <v>73</v>
      </c>
      <c r="G678" s="9" t="s">
        <v>73</v>
      </c>
      <c r="H678" s="10">
        <v>42005</v>
      </c>
      <c r="K678" s="9" t="s">
        <v>242</v>
      </c>
      <c r="L678" s="9" t="s">
        <v>241</v>
      </c>
      <c r="M678" s="9" t="s">
        <v>241</v>
      </c>
      <c r="N678" s="9" t="s">
        <v>241</v>
      </c>
      <c r="O678" s="9" t="s">
        <v>131</v>
      </c>
      <c r="P678" s="9">
        <v>18335.935613685</v>
      </c>
      <c r="Q678" s="9">
        <v>1</v>
      </c>
    </row>
    <row r="679" spans="1:17" hidden="1" x14ac:dyDescent="0.25">
      <c r="A679" s="9" t="s">
        <v>201</v>
      </c>
      <c r="B679" s="9" t="s">
        <v>233</v>
      </c>
      <c r="C679" s="9" t="s">
        <v>209</v>
      </c>
      <c r="D679" s="9" t="s">
        <v>73</v>
      </c>
      <c r="E679" s="9">
        <v>2015</v>
      </c>
      <c r="F679" s="9" t="s">
        <v>73</v>
      </c>
      <c r="G679" s="9" t="s">
        <v>73</v>
      </c>
      <c r="H679" s="10">
        <v>42005</v>
      </c>
      <c r="K679" s="9" t="s">
        <v>243</v>
      </c>
      <c r="L679" s="9" t="s">
        <v>209</v>
      </c>
      <c r="M679" s="9" t="s">
        <v>209</v>
      </c>
      <c r="N679" s="9" t="s">
        <v>209</v>
      </c>
      <c r="O679" s="9" t="s">
        <v>131</v>
      </c>
      <c r="P679" s="9">
        <v>0</v>
      </c>
      <c r="Q679" s="9">
        <v>1</v>
      </c>
    </row>
    <row r="680" spans="1:17" hidden="1" x14ac:dyDescent="0.25">
      <c r="A680" s="9" t="s">
        <v>201</v>
      </c>
      <c r="B680" s="9" t="s">
        <v>233</v>
      </c>
      <c r="C680" s="9" t="s">
        <v>209</v>
      </c>
      <c r="D680" s="9" t="s">
        <v>73</v>
      </c>
      <c r="E680" s="9">
        <v>2015</v>
      </c>
      <c r="F680" s="9" t="s">
        <v>73</v>
      </c>
      <c r="G680" s="9" t="s">
        <v>73</v>
      </c>
      <c r="H680" s="10">
        <v>42005</v>
      </c>
      <c r="K680" s="9" t="s">
        <v>244</v>
      </c>
      <c r="L680" s="9" t="s">
        <v>209</v>
      </c>
      <c r="M680" s="9" t="s">
        <v>209</v>
      </c>
      <c r="N680" s="9" t="s">
        <v>209</v>
      </c>
      <c r="O680" s="9" t="s">
        <v>131</v>
      </c>
      <c r="P680" s="9">
        <v>136946.464903202</v>
      </c>
      <c r="Q680" s="9">
        <v>1</v>
      </c>
    </row>
    <row r="681" spans="1:17" hidden="1" x14ac:dyDescent="0.25">
      <c r="A681" s="9" t="s">
        <v>201</v>
      </c>
      <c r="B681" s="9" t="s">
        <v>233</v>
      </c>
      <c r="C681" s="9" t="s">
        <v>209</v>
      </c>
      <c r="D681" s="9" t="s">
        <v>73</v>
      </c>
      <c r="E681" s="9">
        <v>2015</v>
      </c>
      <c r="F681" s="9" t="s">
        <v>73</v>
      </c>
      <c r="G681" s="9" t="s">
        <v>73</v>
      </c>
      <c r="H681" s="10">
        <v>42005</v>
      </c>
      <c r="K681" s="9" t="s">
        <v>245</v>
      </c>
      <c r="L681" s="9" t="s">
        <v>209</v>
      </c>
      <c r="M681" s="9" t="s">
        <v>209</v>
      </c>
      <c r="N681" s="9" t="s">
        <v>209</v>
      </c>
      <c r="O681" s="9" t="s">
        <v>131</v>
      </c>
      <c r="P681" s="9">
        <v>1720895.35775622</v>
      </c>
      <c r="Q681" s="9">
        <v>1</v>
      </c>
    </row>
    <row r="682" spans="1:17" hidden="1" x14ac:dyDescent="0.25">
      <c r="A682" s="9" t="s">
        <v>201</v>
      </c>
      <c r="B682" s="9" t="s">
        <v>233</v>
      </c>
      <c r="C682" s="9" t="s">
        <v>246</v>
      </c>
      <c r="D682" s="9" t="s">
        <v>73</v>
      </c>
      <c r="E682" s="9">
        <v>2015</v>
      </c>
      <c r="F682" s="9" t="s">
        <v>73</v>
      </c>
      <c r="G682" s="9" t="s">
        <v>73</v>
      </c>
      <c r="H682" s="10">
        <v>42005</v>
      </c>
      <c r="K682" s="9" t="s">
        <v>247</v>
      </c>
      <c r="L682" s="9" t="s">
        <v>246</v>
      </c>
      <c r="M682" s="9" t="s">
        <v>246</v>
      </c>
      <c r="N682" s="9" t="s">
        <v>246</v>
      </c>
      <c r="O682" s="9" t="s">
        <v>131</v>
      </c>
      <c r="P682" s="9">
        <v>0</v>
      </c>
      <c r="Q682" s="9">
        <v>1</v>
      </c>
    </row>
    <row r="683" spans="1:17" hidden="1" x14ac:dyDescent="0.25">
      <c r="A683" s="9" t="s">
        <v>201</v>
      </c>
      <c r="B683" s="9" t="s">
        <v>233</v>
      </c>
      <c r="C683" s="9" t="s">
        <v>248</v>
      </c>
      <c r="D683" s="9" t="s">
        <v>73</v>
      </c>
      <c r="E683" s="9">
        <v>2015</v>
      </c>
      <c r="F683" s="9" t="s">
        <v>73</v>
      </c>
      <c r="G683" s="9" t="s">
        <v>73</v>
      </c>
      <c r="H683" s="10">
        <v>42005</v>
      </c>
      <c r="K683" s="9" t="s">
        <v>249</v>
      </c>
      <c r="L683" s="9" t="s">
        <v>248</v>
      </c>
      <c r="M683" s="9" t="s">
        <v>248</v>
      </c>
      <c r="N683" s="9" t="s">
        <v>248</v>
      </c>
      <c r="O683" s="9" t="s">
        <v>131</v>
      </c>
      <c r="P683" s="9">
        <v>251450.631422865</v>
      </c>
      <c r="Q683" s="9">
        <v>1</v>
      </c>
    </row>
    <row r="684" spans="1:17" hidden="1" x14ac:dyDescent="0.25">
      <c r="A684" s="9" t="s">
        <v>201</v>
      </c>
      <c r="B684" s="9" t="s">
        <v>233</v>
      </c>
      <c r="C684" s="9" t="s">
        <v>250</v>
      </c>
      <c r="D684" s="9" t="s">
        <v>73</v>
      </c>
      <c r="E684" s="9">
        <v>2015</v>
      </c>
      <c r="F684" s="9" t="s">
        <v>73</v>
      </c>
      <c r="G684" s="9" t="s">
        <v>73</v>
      </c>
      <c r="H684" s="10">
        <v>42005</v>
      </c>
      <c r="K684" s="9" t="s">
        <v>251</v>
      </c>
      <c r="L684" s="9" t="s">
        <v>250</v>
      </c>
      <c r="M684" s="9" t="s">
        <v>250</v>
      </c>
      <c r="N684" s="9" t="s">
        <v>250</v>
      </c>
      <c r="O684" s="9" t="s">
        <v>131</v>
      </c>
      <c r="P684" s="9">
        <v>7060.7540481670003</v>
      </c>
      <c r="Q684" s="9">
        <v>1</v>
      </c>
    </row>
    <row r="685" spans="1:17" hidden="1" x14ac:dyDescent="0.25">
      <c r="A685" s="9" t="s">
        <v>124</v>
      </c>
      <c r="B685" s="9" t="s">
        <v>125</v>
      </c>
      <c r="C685" s="9" t="s">
        <v>252</v>
      </c>
      <c r="D685" s="9" t="s">
        <v>253</v>
      </c>
      <c r="E685" s="9">
        <v>2015</v>
      </c>
      <c r="F685" s="9" t="s">
        <v>253</v>
      </c>
      <c r="G685" s="9" t="s">
        <v>253</v>
      </c>
      <c r="H685" s="10">
        <v>42005</v>
      </c>
      <c r="I685" s="9" t="s">
        <v>127</v>
      </c>
      <c r="K685" s="9" t="s">
        <v>254</v>
      </c>
      <c r="L685" s="9" t="s">
        <v>252</v>
      </c>
      <c r="M685" s="9" t="s">
        <v>129</v>
      </c>
      <c r="N685" s="9" t="s">
        <v>130</v>
      </c>
      <c r="O685" s="9" t="s">
        <v>131</v>
      </c>
      <c r="P685" s="9">
        <v>9472622.17193022</v>
      </c>
      <c r="Q685" s="9">
        <v>1</v>
      </c>
    </row>
    <row r="686" spans="1:17" hidden="1" x14ac:dyDescent="0.25">
      <c r="A686" s="9" t="s">
        <v>124</v>
      </c>
      <c r="B686" s="9" t="s">
        <v>125</v>
      </c>
      <c r="C686" s="9" t="s">
        <v>255</v>
      </c>
      <c r="D686" s="9" t="s">
        <v>253</v>
      </c>
      <c r="E686" s="9">
        <v>2015</v>
      </c>
      <c r="F686" s="9" t="s">
        <v>253</v>
      </c>
      <c r="G686" s="9" t="s">
        <v>253</v>
      </c>
      <c r="H686" s="10">
        <v>42005</v>
      </c>
      <c r="I686" s="9" t="s">
        <v>127</v>
      </c>
      <c r="K686" s="9" t="s">
        <v>256</v>
      </c>
      <c r="L686" s="9" t="s">
        <v>255</v>
      </c>
      <c r="M686" s="9" t="s">
        <v>129</v>
      </c>
      <c r="N686" s="9" t="s">
        <v>130</v>
      </c>
      <c r="O686" s="9" t="s">
        <v>131</v>
      </c>
      <c r="P686" s="9">
        <v>24069.208963911002</v>
      </c>
      <c r="Q686" s="9">
        <v>1</v>
      </c>
    </row>
    <row r="687" spans="1:17" hidden="1" x14ac:dyDescent="0.25">
      <c r="A687" s="9" t="s">
        <v>124</v>
      </c>
      <c r="B687" s="9" t="s">
        <v>125</v>
      </c>
      <c r="C687" s="9" t="s">
        <v>257</v>
      </c>
      <c r="D687" s="9" t="s">
        <v>253</v>
      </c>
      <c r="E687" s="9">
        <v>2015</v>
      </c>
      <c r="F687" s="9" t="s">
        <v>253</v>
      </c>
      <c r="G687" s="9" t="s">
        <v>253</v>
      </c>
      <c r="H687" s="10">
        <v>42005</v>
      </c>
      <c r="I687" s="9" t="s">
        <v>127</v>
      </c>
      <c r="K687" s="9" t="s">
        <v>258</v>
      </c>
      <c r="L687" s="9" t="s">
        <v>257</v>
      </c>
      <c r="M687" s="9" t="s">
        <v>129</v>
      </c>
      <c r="N687" s="9" t="s">
        <v>130</v>
      </c>
      <c r="O687" s="9" t="s">
        <v>131</v>
      </c>
      <c r="P687" s="9">
        <v>0</v>
      </c>
      <c r="Q687" s="9">
        <v>1</v>
      </c>
    </row>
    <row r="688" spans="1:17" hidden="1" x14ac:dyDescent="0.25">
      <c r="A688" s="9" t="s">
        <v>124</v>
      </c>
      <c r="B688" s="9" t="s">
        <v>125</v>
      </c>
      <c r="C688" s="9" t="s">
        <v>259</v>
      </c>
      <c r="D688" s="9" t="s">
        <v>253</v>
      </c>
      <c r="E688" s="9">
        <v>2015</v>
      </c>
      <c r="F688" s="9" t="s">
        <v>253</v>
      </c>
      <c r="G688" s="9" t="s">
        <v>253</v>
      </c>
      <c r="H688" s="10">
        <v>42005</v>
      </c>
      <c r="I688" s="9" t="s">
        <v>127</v>
      </c>
      <c r="K688" s="9" t="s">
        <v>260</v>
      </c>
      <c r="L688" s="9" t="s">
        <v>259</v>
      </c>
      <c r="M688" s="9" t="s">
        <v>129</v>
      </c>
      <c r="N688" s="9" t="s">
        <v>130</v>
      </c>
      <c r="O688" s="9" t="s">
        <v>131</v>
      </c>
      <c r="P688" s="9">
        <v>568813.49384889298</v>
      </c>
      <c r="Q688" s="9">
        <v>1</v>
      </c>
    </row>
    <row r="689" spans="1:17" hidden="1" x14ac:dyDescent="0.25">
      <c r="A689" s="9" t="s">
        <v>124</v>
      </c>
      <c r="B689" s="9" t="s">
        <v>141</v>
      </c>
      <c r="C689" s="9" t="s">
        <v>142</v>
      </c>
      <c r="D689" s="9" t="s">
        <v>253</v>
      </c>
      <c r="E689" s="9">
        <v>2015</v>
      </c>
      <c r="F689" s="9" t="s">
        <v>253</v>
      </c>
      <c r="G689" s="9" t="s">
        <v>253</v>
      </c>
      <c r="H689" s="10">
        <v>42005</v>
      </c>
      <c r="K689" s="9" t="s">
        <v>143</v>
      </c>
      <c r="L689" s="9" t="s">
        <v>142</v>
      </c>
      <c r="M689" s="9" t="s">
        <v>142</v>
      </c>
      <c r="N689" s="9" t="s">
        <v>142</v>
      </c>
      <c r="O689" s="9" t="s">
        <v>131</v>
      </c>
      <c r="P689" s="9">
        <v>0</v>
      </c>
      <c r="Q689" s="9">
        <v>1</v>
      </c>
    </row>
    <row r="690" spans="1:17" hidden="1" x14ac:dyDescent="0.25">
      <c r="A690" s="9" t="s">
        <v>124</v>
      </c>
      <c r="B690" s="9" t="s">
        <v>141</v>
      </c>
      <c r="C690" s="9" t="s">
        <v>144</v>
      </c>
      <c r="D690" s="9" t="s">
        <v>253</v>
      </c>
      <c r="E690" s="9">
        <v>2015</v>
      </c>
      <c r="F690" s="9" t="s">
        <v>253</v>
      </c>
      <c r="G690" s="9" t="s">
        <v>253</v>
      </c>
      <c r="H690" s="10">
        <v>42005</v>
      </c>
      <c r="K690" s="9" t="s">
        <v>145</v>
      </c>
      <c r="L690" s="9" t="s">
        <v>144</v>
      </c>
      <c r="M690" s="9" t="s">
        <v>144</v>
      </c>
      <c r="N690" s="9" t="s">
        <v>144</v>
      </c>
      <c r="O690" s="9" t="s">
        <v>131</v>
      </c>
      <c r="P690" s="9">
        <v>0</v>
      </c>
      <c r="Q690" s="9">
        <v>1</v>
      </c>
    </row>
    <row r="691" spans="1:17" hidden="1" x14ac:dyDescent="0.25">
      <c r="A691" s="9" t="s">
        <v>124</v>
      </c>
      <c r="B691" s="9" t="s">
        <v>141</v>
      </c>
      <c r="C691" s="9" t="s">
        <v>146</v>
      </c>
      <c r="D691" s="9" t="s">
        <v>253</v>
      </c>
      <c r="E691" s="9">
        <v>2015</v>
      </c>
      <c r="F691" s="9" t="s">
        <v>253</v>
      </c>
      <c r="G691" s="9" t="s">
        <v>253</v>
      </c>
      <c r="H691" s="10">
        <v>42005</v>
      </c>
      <c r="K691" s="9" t="s">
        <v>147</v>
      </c>
      <c r="L691" s="9" t="s">
        <v>146</v>
      </c>
      <c r="M691" s="9" t="s">
        <v>146</v>
      </c>
      <c r="N691" s="9" t="s">
        <v>146</v>
      </c>
      <c r="O691" s="9" t="s">
        <v>131</v>
      </c>
      <c r="P691" s="9">
        <v>2133024.00405148</v>
      </c>
      <c r="Q691" s="9">
        <v>1</v>
      </c>
    </row>
    <row r="692" spans="1:17" hidden="1" x14ac:dyDescent="0.25">
      <c r="A692" s="9" t="s">
        <v>124</v>
      </c>
      <c r="B692" s="9" t="s">
        <v>141</v>
      </c>
      <c r="C692" s="9" t="s">
        <v>148</v>
      </c>
      <c r="D692" s="9" t="s">
        <v>253</v>
      </c>
      <c r="E692" s="9">
        <v>2015</v>
      </c>
      <c r="F692" s="9" t="s">
        <v>253</v>
      </c>
      <c r="G692" s="9" t="s">
        <v>253</v>
      </c>
      <c r="H692" s="10">
        <v>42005</v>
      </c>
      <c r="K692" s="9" t="s">
        <v>149</v>
      </c>
      <c r="L692" s="9" t="s">
        <v>148</v>
      </c>
      <c r="M692" s="9" t="s">
        <v>148</v>
      </c>
      <c r="N692" s="9" t="s">
        <v>148</v>
      </c>
      <c r="O692" s="9" t="s">
        <v>131</v>
      </c>
      <c r="P692" s="9">
        <v>0</v>
      </c>
      <c r="Q692" s="9">
        <v>1</v>
      </c>
    </row>
    <row r="693" spans="1:17" x14ac:dyDescent="0.25">
      <c r="A693" s="9" t="s">
        <v>124</v>
      </c>
      <c r="B693" s="9" t="s">
        <v>261</v>
      </c>
      <c r="C693" s="9" t="s">
        <v>263</v>
      </c>
      <c r="D693" s="9" t="s">
        <v>253</v>
      </c>
      <c r="E693" s="9">
        <v>2015</v>
      </c>
      <c r="F693" s="9" t="s">
        <v>253</v>
      </c>
      <c r="G693" s="9" t="s">
        <v>253</v>
      </c>
      <c r="H693" s="10">
        <v>42005</v>
      </c>
      <c r="I693" s="9" t="s">
        <v>261</v>
      </c>
      <c r="K693" s="9" t="s">
        <v>264</v>
      </c>
      <c r="L693" s="9" t="s">
        <v>263</v>
      </c>
      <c r="M693" s="9" t="s">
        <v>263</v>
      </c>
      <c r="N693" s="9" t="s">
        <v>263</v>
      </c>
      <c r="O693" s="9" t="s">
        <v>131</v>
      </c>
      <c r="P693" s="9">
        <v>-4043429.17033828</v>
      </c>
      <c r="Q693" s="9">
        <v>1</v>
      </c>
    </row>
    <row r="694" spans="1:17" x14ac:dyDescent="0.25">
      <c r="A694" s="9" t="s">
        <v>124</v>
      </c>
      <c r="B694" s="9" t="s">
        <v>150</v>
      </c>
      <c r="C694" s="9" t="s">
        <v>265</v>
      </c>
      <c r="D694" s="9" t="s">
        <v>253</v>
      </c>
      <c r="E694" s="9">
        <v>2015</v>
      </c>
      <c r="F694" s="9" t="s">
        <v>253</v>
      </c>
      <c r="G694" s="9" t="s">
        <v>253</v>
      </c>
      <c r="H694" s="10">
        <v>42005</v>
      </c>
      <c r="I694" s="9" t="s">
        <v>152</v>
      </c>
      <c r="K694" s="9" t="s">
        <v>265</v>
      </c>
      <c r="L694" s="9" t="s">
        <v>265</v>
      </c>
      <c r="M694" s="9" t="s">
        <v>265</v>
      </c>
      <c r="N694" s="9" t="s">
        <v>265</v>
      </c>
      <c r="O694" s="9" t="s">
        <v>131</v>
      </c>
      <c r="P694" s="9">
        <v>0</v>
      </c>
      <c r="Q694" s="9">
        <v>1</v>
      </c>
    </row>
    <row r="695" spans="1:17" x14ac:dyDescent="0.25">
      <c r="A695" s="9" t="s">
        <v>124</v>
      </c>
      <c r="B695" s="9" t="s">
        <v>150</v>
      </c>
      <c r="C695" s="9" t="s">
        <v>151</v>
      </c>
      <c r="D695" s="9" t="s">
        <v>253</v>
      </c>
      <c r="E695" s="9">
        <v>2015</v>
      </c>
      <c r="F695" s="9" t="s">
        <v>253</v>
      </c>
      <c r="G695" s="9" t="s">
        <v>253</v>
      </c>
      <c r="H695" s="10">
        <v>42005</v>
      </c>
      <c r="I695" s="9" t="s">
        <v>152</v>
      </c>
      <c r="K695" s="9" t="s">
        <v>151</v>
      </c>
      <c r="L695" s="9" t="s">
        <v>151</v>
      </c>
      <c r="M695" s="9" t="s">
        <v>151</v>
      </c>
      <c r="N695" s="9" t="s">
        <v>153</v>
      </c>
      <c r="O695" s="9" t="s">
        <v>131</v>
      </c>
      <c r="P695" s="9">
        <v>0</v>
      </c>
      <c r="Q695" s="9">
        <v>1</v>
      </c>
    </row>
    <row r="696" spans="1:17" x14ac:dyDescent="0.25">
      <c r="A696" s="9" t="s">
        <v>124</v>
      </c>
      <c r="B696" s="9" t="s">
        <v>150</v>
      </c>
      <c r="C696" s="9" t="s">
        <v>157</v>
      </c>
      <c r="D696" s="9" t="s">
        <v>253</v>
      </c>
      <c r="E696" s="9">
        <v>2015</v>
      </c>
      <c r="F696" s="9" t="s">
        <v>253</v>
      </c>
      <c r="G696" s="9" t="s">
        <v>253</v>
      </c>
      <c r="H696" s="10">
        <v>42005</v>
      </c>
      <c r="I696" s="9" t="s">
        <v>152</v>
      </c>
      <c r="K696" s="9" t="s">
        <v>157</v>
      </c>
      <c r="L696" s="9" t="s">
        <v>157</v>
      </c>
      <c r="M696" s="9" t="s">
        <v>157</v>
      </c>
      <c r="N696" s="9" t="s">
        <v>153</v>
      </c>
      <c r="O696" s="9" t="s">
        <v>131</v>
      </c>
      <c r="P696" s="9">
        <v>0</v>
      </c>
      <c r="Q696" s="9">
        <v>1</v>
      </c>
    </row>
    <row r="697" spans="1:17" x14ac:dyDescent="0.25">
      <c r="A697" s="9" t="s">
        <v>124</v>
      </c>
      <c r="B697" s="9" t="s">
        <v>150</v>
      </c>
      <c r="C697" s="9" t="s">
        <v>158</v>
      </c>
      <c r="D697" s="9" t="s">
        <v>253</v>
      </c>
      <c r="E697" s="9">
        <v>2015</v>
      </c>
      <c r="F697" s="9" t="s">
        <v>253</v>
      </c>
      <c r="G697" s="9" t="s">
        <v>253</v>
      </c>
      <c r="H697" s="10">
        <v>42005</v>
      </c>
      <c r="I697" s="9" t="s">
        <v>152</v>
      </c>
      <c r="K697" s="9" t="s">
        <v>266</v>
      </c>
      <c r="L697" s="9" t="s">
        <v>158</v>
      </c>
      <c r="M697" s="9" t="s">
        <v>158</v>
      </c>
      <c r="N697" s="9" t="s">
        <v>153</v>
      </c>
      <c r="O697" s="9" t="s">
        <v>131</v>
      </c>
      <c r="P697" s="9">
        <v>0</v>
      </c>
      <c r="Q697" s="9">
        <v>1</v>
      </c>
    </row>
    <row r="698" spans="1:17" hidden="1" x14ac:dyDescent="0.25">
      <c r="A698" s="9" t="s">
        <v>162</v>
      </c>
      <c r="B698" s="9" t="s">
        <v>267</v>
      </c>
      <c r="C698" s="9" t="s">
        <v>228</v>
      </c>
      <c r="D698" s="9" t="s">
        <v>253</v>
      </c>
      <c r="E698" s="9">
        <v>2015</v>
      </c>
      <c r="F698" s="9" t="s">
        <v>253</v>
      </c>
      <c r="G698" s="9" t="s">
        <v>253</v>
      </c>
      <c r="H698" s="10">
        <v>42005</v>
      </c>
      <c r="K698" s="9" t="s">
        <v>268</v>
      </c>
      <c r="L698" s="9" t="s">
        <v>228</v>
      </c>
      <c r="M698" s="9" t="s">
        <v>228</v>
      </c>
      <c r="N698" s="9" t="s">
        <v>228</v>
      </c>
      <c r="O698" s="9" t="s">
        <v>131</v>
      </c>
      <c r="P698" s="9">
        <v>64087.959982449</v>
      </c>
      <c r="Q698" s="9">
        <v>1</v>
      </c>
    </row>
    <row r="699" spans="1:17" hidden="1" x14ac:dyDescent="0.25">
      <c r="A699" s="9" t="s">
        <v>162</v>
      </c>
      <c r="B699" s="9" t="s">
        <v>141</v>
      </c>
      <c r="C699" s="9" t="s">
        <v>142</v>
      </c>
      <c r="D699" s="9" t="s">
        <v>253</v>
      </c>
      <c r="E699" s="9">
        <v>2015</v>
      </c>
      <c r="F699" s="9" t="s">
        <v>269</v>
      </c>
      <c r="G699" s="9" t="s">
        <v>253</v>
      </c>
      <c r="H699" s="10">
        <v>42005</v>
      </c>
      <c r="K699" s="9" t="s">
        <v>143</v>
      </c>
      <c r="L699" s="9" t="s">
        <v>142</v>
      </c>
      <c r="M699" s="9" t="s">
        <v>142</v>
      </c>
      <c r="N699" s="9" t="s">
        <v>142</v>
      </c>
      <c r="O699" s="9" t="s">
        <v>131</v>
      </c>
      <c r="P699" s="9">
        <v>0</v>
      </c>
      <c r="Q699" s="9">
        <v>1</v>
      </c>
    </row>
    <row r="700" spans="1:17" hidden="1" x14ac:dyDescent="0.25">
      <c r="A700" s="9" t="s">
        <v>162</v>
      </c>
      <c r="B700" s="9" t="s">
        <v>141</v>
      </c>
      <c r="C700" s="9" t="s">
        <v>142</v>
      </c>
      <c r="D700" s="9" t="s">
        <v>253</v>
      </c>
      <c r="E700" s="9">
        <v>2015</v>
      </c>
      <c r="F700" s="9" t="s">
        <v>253</v>
      </c>
      <c r="G700" s="9" t="s">
        <v>253</v>
      </c>
      <c r="H700" s="10">
        <v>42005</v>
      </c>
      <c r="K700" s="9" t="s">
        <v>143</v>
      </c>
      <c r="L700" s="9" t="s">
        <v>142</v>
      </c>
      <c r="M700" s="9" t="s">
        <v>142</v>
      </c>
      <c r="N700" s="9" t="s">
        <v>142</v>
      </c>
      <c r="O700" s="9" t="s">
        <v>131</v>
      </c>
      <c r="P700" s="9">
        <v>18100.113248991001</v>
      </c>
      <c r="Q700" s="9">
        <v>1</v>
      </c>
    </row>
    <row r="701" spans="1:17" hidden="1" x14ac:dyDescent="0.25">
      <c r="A701" s="9" t="s">
        <v>162</v>
      </c>
      <c r="B701" s="9" t="s">
        <v>141</v>
      </c>
      <c r="C701" s="9" t="s">
        <v>270</v>
      </c>
      <c r="D701" s="9" t="s">
        <v>253</v>
      </c>
      <c r="E701" s="9">
        <v>2015</v>
      </c>
      <c r="F701" s="9" t="s">
        <v>253</v>
      </c>
      <c r="G701" s="9" t="s">
        <v>253</v>
      </c>
      <c r="H701" s="10">
        <v>42005</v>
      </c>
      <c r="K701" s="9" t="s">
        <v>271</v>
      </c>
      <c r="L701" s="9" t="s">
        <v>270</v>
      </c>
      <c r="M701" s="9" t="s">
        <v>270</v>
      </c>
      <c r="N701" s="9" t="s">
        <v>270</v>
      </c>
      <c r="O701" s="9" t="s">
        <v>131</v>
      </c>
      <c r="P701" s="9">
        <v>320.68039215700003</v>
      </c>
      <c r="Q701" s="9">
        <v>1</v>
      </c>
    </row>
    <row r="702" spans="1:17" hidden="1" x14ac:dyDescent="0.25">
      <c r="A702" s="9" t="s">
        <v>162</v>
      </c>
      <c r="B702" s="9" t="s">
        <v>141</v>
      </c>
      <c r="C702" s="9" t="s">
        <v>144</v>
      </c>
      <c r="D702" s="9" t="s">
        <v>253</v>
      </c>
      <c r="E702" s="9">
        <v>2015</v>
      </c>
      <c r="F702" s="9" t="s">
        <v>269</v>
      </c>
      <c r="G702" s="9" t="s">
        <v>253</v>
      </c>
      <c r="H702" s="10">
        <v>42005</v>
      </c>
      <c r="K702" s="9" t="s">
        <v>145</v>
      </c>
      <c r="L702" s="9" t="s">
        <v>144</v>
      </c>
      <c r="M702" s="9" t="s">
        <v>144</v>
      </c>
      <c r="N702" s="9" t="s">
        <v>144</v>
      </c>
      <c r="O702" s="9" t="s">
        <v>131</v>
      </c>
      <c r="P702" s="9">
        <v>0</v>
      </c>
      <c r="Q702" s="9">
        <v>1</v>
      </c>
    </row>
    <row r="703" spans="1:17" hidden="1" x14ac:dyDescent="0.25">
      <c r="A703" s="9" t="s">
        <v>162</v>
      </c>
      <c r="B703" s="9" t="s">
        <v>141</v>
      </c>
      <c r="C703" s="9" t="s">
        <v>144</v>
      </c>
      <c r="D703" s="9" t="s">
        <v>253</v>
      </c>
      <c r="E703" s="9">
        <v>2015</v>
      </c>
      <c r="F703" s="9" t="s">
        <v>253</v>
      </c>
      <c r="G703" s="9" t="s">
        <v>253</v>
      </c>
      <c r="H703" s="10">
        <v>42005</v>
      </c>
      <c r="K703" s="9" t="s">
        <v>145</v>
      </c>
      <c r="L703" s="9" t="s">
        <v>144</v>
      </c>
      <c r="M703" s="9" t="s">
        <v>144</v>
      </c>
      <c r="N703" s="9" t="s">
        <v>144</v>
      </c>
      <c r="O703" s="9" t="s">
        <v>131</v>
      </c>
      <c r="P703" s="9">
        <v>5331105.6430923603</v>
      </c>
      <c r="Q703" s="9">
        <v>1</v>
      </c>
    </row>
    <row r="704" spans="1:17" hidden="1" x14ac:dyDescent="0.25">
      <c r="A704" s="9" t="s">
        <v>162</v>
      </c>
      <c r="B704" s="9" t="s">
        <v>141</v>
      </c>
      <c r="C704" s="9" t="s">
        <v>146</v>
      </c>
      <c r="D704" s="9" t="s">
        <v>253</v>
      </c>
      <c r="E704" s="9">
        <v>2015</v>
      </c>
      <c r="F704" s="9" t="s">
        <v>269</v>
      </c>
      <c r="G704" s="9" t="s">
        <v>253</v>
      </c>
      <c r="H704" s="10">
        <v>42005</v>
      </c>
      <c r="K704" s="9" t="s">
        <v>147</v>
      </c>
      <c r="L704" s="9" t="s">
        <v>146</v>
      </c>
      <c r="M704" s="9" t="s">
        <v>146</v>
      </c>
      <c r="N704" s="9" t="s">
        <v>146</v>
      </c>
      <c r="O704" s="9" t="s">
        <v>131</v>
      </c>
      <c r="P704" s="9">
        <v>0</v>
      </c>
      <c r="Q704" s="9">
        <v>1</v>
      </c>
    </row>
    <row r="705" spans="1:17" hidden="1" x14ac:dyDescent="0.25">
      <c r="A705" s="9" t="s">
        <v>162</v>
      </c>
      <c r="B705" s="9" t="s">
        <v>141</v>
      </c>
      <c r="C705" s="9" t="s">
        <v>146</v>
      </c>
      <c r="D705" s="9" t="s">
        <v>253</v>
      </c>
      <c r="E705" s="9">
        <v>2015</v>
      </c>
      <c r="F705" s="9" t="s">
        <v>253</v>
      </c>
      <c r="G705" s="9" t="s">
        <v>253</v>
      </c>
      <c r="H705" s="10">
        <v>42005</v>
      </c>
      <c r="K705" s="9" t="s">
        <v>147</v>
      </c>
      <c r="L705" s="9" t="s">
        <v>146</v>
      </c>
      <c r="M705" s="9" t="s">
        <v>146</v>
      </c>
      <c r="N705" s="9" t="s">
        <v>146</v>
      </c>
      <c r="O705" s="9" t="s">
        <v>131</v>
      </c>
      <c r="P705" s="9">
        <v>712502.896224914</v>
      </c>
      <c r="Q705" s="9">
        <v>1</v>
      </c>
    </row>
    <row r="706" spans="1:17" hidden="1" x14ac:dyDescent="0.25">
      <c r="A706" s="9" t="s">
        <v>162</v>
      </c>
      <c r="B706" s="9" t="s">
        <v>141</v>
      </c>
      <c r="C706" s="9" t="s">
        <v>148</v>
      </c>
      <c r="D706" s="9" t="s">
        <v>253</v>
      </c>
      <c r="E706" s="9">
        <v>2015</v>
      </c>
      <c r="F706" s="9" t="s">
        <v>269</v>
      </c>
      <c r="G706" s="9" t="s">
        <v>253</v>
      </c>
      <c r="H706" s="10">
        <v>42005</v>
      </c>
      <c r="K706" s="9" t="s">
        <v>149</v>
      </c>
      <c r="L706" s="9" t="s">
        <v>148</v>
      </c>
      <c r="M706" s="9" t="s">
        <v>148</v>
      </c>
      <c r="N706" s="9" t="s">
        <v>148</v>
      </c>
      <c r="O706" s="9" t="s">
        <v>131</v>
      </c>
      <c r="P706" s="9">
        <v>0</v>
      </c>
      <c r="Q706" s="9">
        <v>1</v>
      </c>
    </row>
    <row r="707" spans="1:17" hidden="1" x14ac:dyDescent="0.25">
      <c r="A707" s="9" t="s">
        <v>162</v>
      </c>
      <c r="B707" s="9" t="s">
        <v>141</v>
      </c>
      <c r="C707" s="9" t="s">
        <v>148</v>
      </c>
      <c r="D707" s="9" t="s">
        <v>253</v>
      </c>
      <c r="E707" s="9">
        <v>2015</v>
      </c>
      <c r="F707" s="9" t="s">
        <v>253</v>
      </c>
      <c r="G707" s="9" t="s">
        <v>253</v>
      </c>
      <c r="H707" s="10">
        <v>42005</v>
      </c>
      <c r="K707" s="9" t="s">
        <v>149</v>
      </c>
      <c r="L707" s="9" t="s">
        <v>148</v>
      </c>
      <c r="M707" s="9" t="s">
        <v>148</v>
      </c>
      <c r="N707" s="9" t="s">
        <v>148</v>
      </c>
      <c r="O707" s="9" t="s">
        <v>131</v>
      </c>
      <c r="P707" s="9">
        <v>0</v>
      </c>
      <c r="Q707" s="9">
        <v>1</v>
      </c>
    </row>
    <row r="708" spans="1:17" hidden="1" x14ac:dyDescent="0.25">
      <c r="A708" s="9" t="s">
        <v>163</v>
      </c>
      <c r="B708" s="9" t="s">
        <v>141</v>
      </c>
      <c r="C708" s="9" t="s">
        <v>142</v>
      </c>
      <c r="D708" s="9" t="s">
        <v>253</v>
      </c>
      <c r="E708" s="9">
        <v>2015</v>
      </c>
      <c r="F708" s="9" t="s">
        <v>269</v>
      </c>
      <c r="G708" s="9" t="s">
        <v>253</v>
      </c>
      <c r="H708" s="10">
        <v>42005</v>
      </c>
      <c r="I708" s="9" t="s">
        <v>164</v>
      </c>
      <c r="K708" s="9" t="s">
        <v>143</v>
      </c>
      <c r="L708" s="9" t="s">
        <v>142</v>
      </c>
      <c r="M708" s="9" t="s">
        <v>142</v>
      </c>
      <c r="N708" s="9" t="s">
        <v>142</v>
      </c>
      <c r="O708" s="9" t="s">
        <v>131</v>
      </c>
      <c r="P708" s="9">
        <v>0</v>
      </c>
      <c r="Q708" s="9">
        <v>1</v>
      </c>
    </row>
    <row r="709" spans="1:17" hidden="1" x14ac:dyDescent="0.25">
      <c r="A709" s="9" t="s">
        <v>163</v>
      </c>
      <c r="B709" s="9" t="s">
        <v>141</v>
      </c>
      <c r="C709" s="9" t="s">
        <v>142</v>
      </c>
      <c r="D709" s="9" t="s">
        <v>253</v>
      </c>
      <c r="E709" s="9">
        <v>2015</v>
      </c>
      <c r="F709" s="9" t="s">
        <v>253</v>
      </c>
      <c r="G709" s="9" t="s">
        <v>253</v>
      </c>
      <c r="H709" s="10">
        <v>42005</v>
      </c>
      <c r="I709" s="9" t="s">
        <v>164</v>
      </c>
      <c r="K709" s="9" t="s">
        <v>143</v>
      </c>
      <c r="L709" s="9" t="s">
        <v>142</v>
      </c>
      <c r="M709" s="9" t="s">
        <v>142</v>
      </c>
      <c r="N709" s="9" t="s">
        <v>142</v>
      </c>
      <c r="O709" s="9" t="s">
        <v>131</v>
      </c>
      <c r="P709" s="9">
        <v>28127223.1261434</v>
      </c>
      <c r="Q709" s="9">
        <v>1</v>
      </c>
    </row>
    <row r="710" spans="1:17" hidden="1" x14ac:dyDescent="0.25">
      <c r="A710" s="9" t="s">
        <v>163</v>
      </c>
      <c r="B710" s="9" t="s">
        <v>141</v>
      </c>
      <c r="C710" s="9" t="s">
        <v>272</v>
      </c>
      <c r="D710" s="9" t="s">
        <v>253</v>
      </c>
      <c r="E710" s="9">
        <v>2015</v>
      </c>
      <c r="F710" s="9" t="s">
        <v>253</v>
      </c>
      <c r="G710" s="9" t="s">
        <v>253</v>
      </c>
      <c r="H710" s="10">
        <v>42005</v>
      </c>
      <c r="I710" s="9" t="s">
        <v>164</v>
      </c>
      <c r="K710" s="9" t="s">
        <v>273</v>
      </c>
      <c r="L710" s="9" t="s">
        <v>272</v>
      </c>
      <c r="M710" s="9" t="s">
        <v>272</v>
      </c>
      <c r="N710" s="9" t="s">
        <v>272</v>
      </c>
      <c r="O710" s="9" t="s">
        <v>131</v>
      </c>
      <c r="P710" s="9">
        <v>4944.7989743759999</v>
      </c>
      <c r="Q710" s="9">
        <v>1</v>
      </c>
    </row>
    <row r="711" spans="1:17" hidden="1" x14ac:dyDescent="0.25">
      <c r="A711" s="9" t="s">
        <v>163</v>
      </c>
      <c r="B711" s="9" t="s">
        <v>141</v>
      </c>
      <c r="C711" s="9" t="s">
        <v>166</v>
      </c>
      <c r="D711" s="9" t="s">
        <v>253</v>
      </c>
      <c r="E711" s="9">
        <v>2015</v>
      </c>
      <c r="F711" s="9" t="s">
        <v>269</v>
      </c>
      <c r="G711" s="9" t="s">
        <v>253</v>
      </c>
      <c r="H711" s="10">
        <v>42005</v>
      </c>
      <c r="I711" s="9" t="s">
        <v>167</v>
      </c>
      <c r="K711" s="9" t="s">
        <v>168</v>
      </c>
      <c r="L711" s="9" t="s">
        <v>166</v>
      </c>
      <c r="M711" s="9" t="s">
        <v>166</v>
      </c>
      <c r="N711" s="9" t="s">
        <v>166</v>
      </c>
      <c r="O711" s="9" t="s">
        <v>131</v>
      </c>
      <c r="P711" s="9">
        <v>0</v>
      </c>
      <c r="Q711" s="9">
        <v>1</v>
      </c>
    </row>
    <row r="712" spans="1:17" hidden="1" x14ac:dyDescent="0.25">
      <c r="A712" s="9" t="s">
        <v>163</v>
      </c>
      <c r="B712" s="9" t="s">
        <v>141</v>
      </c>
      <c r="C712" s="9" t="s">
        <v>166</v>
      </c>
      <c r="D712" s="9" t="s">
        <v>253</v>
      </c>
      <c r="E712" s="9">
        <v>2015</v>
      </c>
      <c r="F712" s="9" t="s">
        <v>253</v>
      </c>
      <c r="G712" s="9" t="s">
        <v>253</v>
      </c>
      <c r="H712" s="10">
        <v>42005</v>
      </c>
      <c r="I712" s="9" t="s">
        <v>167</v>
      </c>
      <c r="K712" s="9" t="s">
        <v>168</v>
      </c>
      <c r="L712" s="9" t="s">
        <v>166</v>
      </c>
      <c r="M712" s="9" t="s">
        <v>166</v>
      </c>
      <c r="N712" s="9" t="s">
        <v>166</v>
      </c>
      <c r="O712" s="9" t="s">
        <v>131</v>
      </c>
      <c r="P712" s="9">
        <v>9874331.1637831405</v>
      </c>
      <c r="Q712" s="9">
        <v>1</v>
      </c>
    </row>
    <row r="713" spans="1:17" hidden="1" x14ac:dyDescent="0.25">
      <c r="A713" s="9" t="s">
        <v>163</v>
      </c>
      <c r="B713" s="9" t="s">
        <v>141</v>
      </c>
      <c r="C713" s="9" t="s">
        <v>144</v>
      </c>
      <c r="D713" s="9" t="s">
        <v>253</v>
      </c>
      <c r="E713" s="9">
        <v>2015</v>
      </c>
      <c r="F713" s="9" t="s">
        <v>269</v>
      </c>
      <c r="G713" s="9" t="s">
        <v>253</v>
      </c>
      <c r="H713" s="10">
        <v>42005</v>
      </c>
      <c r="I713" s="9" t="s">
        <v>164</v>
      </c>
      <c r="K713" s="9" t="s">
        <v>145</v>
      </c>
      <c r="L713" s="9" t="s">
        <v>144</v>
      </c>
      <c r="M713" s="9" t="s">
        <v>144</v>
      </c>
      <c r="N713" s="9" t="s">
        <v>144</v>
      </c>
      <c r="O713" s="9" t="s">
        <v>131</v>
      </c>
      <c r="P713" s="9">
        <v>0</v>
      </c>
      <c r="Q713" s="9">
        <v>1</v>
      </c>
    </row>
    <row r="714" spans="1:17" hidden="1" x14ac:dyDescent="0.25">
      <c r="A714" s="9" t="s">
        <v>163</v>
      </c>
      <c r="B714" s="9" t="s">
        <v>141</v>
      </c>
      <c r="C714" s="9" t="s">
        <v>144</v>
      </c>
      <c r="D714" s="9" t="s">
        <v>253</v>
      </c>
      <c r="E714" s="9">
        <v>2015</v>
      </c>
      <c r="F714" s="9" t="s">
        <v>253</v>
      </c>
      <c r="G714" s="9" t="s">
        <v>253</v>
      </c>
      <c r="H714" s="10">
        <v>42005</v>
      </c>
      <c r="I714" s="9" t="s">
        <v>164</v>
      </c>
      <c r="K714" s="9" t="s">
        <v>145</v>
      </c>
      <c r="L714" s="9" t="s">
        <v>144</v>
      </c>
      <c r="M714" s="9" t="s">
        <v>144</v>
      </c>
      <c r="N714" s="9" t="s">
        <v>144</v>
      </c>
      <c r="O714" s="9" t="s">
        <v>131</v>
      </c>
      <c r="P714" s="9">
        <v>3605357.7635046002</v>
      </c>
      <c r="Q714" s="9">
        <v>1</v>
      </c>
    </row>
    <row r="715" spans="1:17" hidden="1" x14ac:dyDescent="0.25">
      <c r="A715" s="9" t="s">
        <v>163</v>
      </c>
      <c r="B715" s="9" t="s">
        <v>141</v>
      </c>
      <c r="C715" s="9" t="s">
        <v>146</v>
      </c>
      <c r="D715" s="9" t="s">
        <v>253</v>
      </c>
      <c r="E715" s="9">
        <v>2015</v>
      </c>
      <c r="F715" s="9" t="s">
        <v>269</v>
      </c>
      <c r="G715" s="9" t="s">
        <v>253</v>
      </c>
      <c r="H715" s="10">
        <v>42005</v>
      </c>
      <c r="I715" s="9" t="s">
        <v>164</v>
      </c>
      <c r="K715" s="9" t="s">
        <v>147</v>
      </c>
      <c r="L715" s="9" t="s">
        <v>146</v>
      </c>
      <c r="M715" s="9" t="s">
        <v>146</v>
      </c>
      <c r="N715" s="9" t="s">
        <v>146</v>
      </c>
      <c r="O715" s="9" t="s">
        <v>131</v>
      </c>
      <c r="P715" s="9">
        <v>0</v>
      </c>
      <c r="Q715" s="9">
        <v>1</v>
      </c>
    </row>
    <row r="716" spans="1:17" hidden="1" x14ac:dyDescent="0.25">
      <c r="A716" s="9" t="s">
        <v>163</v>
      </c>
      <c r="B716" s="9" t="s">
        <v>141</v>
      </c>
      <c r="C716" s="9" t="s">
        <v>146</v>
      </c>
      <c r="D716" s="9" t="s">
        <v>253</v>
      </c>
      <c r="E716" s="9">
        <v>2015</v>
      </c>
      <c r="F716" s="9" t="s">
        <v>253</v>
      </c>
      <c r="G716" s="9" t="s">
        <v>253</v>
      </c>
      <c r="H716" s="10">
        <v>42005</v>
      </c>
      <c r="I716" s="9" t="s">
        <v>164</v>
      </c>
      <c r="K716" s="9" t="s">
        <v>147</v>
      </c>
      <c r="L716" s="9" t="s">
        <v>146</v>
      </c>
      <c r="M716" s="9" t="s">
        <v>146</v>
      </c>
      <c r="N716" s="9" t="s">
        <v>146</v>
      </c>
      <c r="O716" s="9" t="s">
        <v>131</v>
      </c>
      <c r="P716" s="9">
        <v>38619.602000329003</v>
      </c>
      <c r="Q716" s="9">
        <v>1</v>
      </c>
    </row>
    <row r="717" spans="1:17" hidden="1" x14ac:dyDescent="0.25">
      <c r="A717" s="9" t="s">
        <v>163</v>
      </c>
      <c r="B717" s="9" t="s">
        <v>141</v>
      </c>
      <c r="C717" s="9" t="s">
        <v>148</v>
      </c>
      <c r="D717" s="9" t="s">
        <v>253</v>
      </c>
      <c r="E717" s="9">
        <v>2015</v>
      </c>
      <c r="F717" s="9" t="s">
        <v>269</v>
      </c>
      <c r="G717" s="9" t="s">
        <v>253</v>
      </c>
      <c r="H717" s="10">
        <v>42005</v>
      </c>
      <c r="I717" s="9" t="s">
        <v>164</v>
      </c>
      <c r="K717" s="9" t="s">
        <v>149</v>
      </c>
      <c r="L717" s="9" t="s">
        <v>148</v>
      </c>
      <c r="M717" s="9" t="s">
        <v>148</v>
      </c>
      <c r="N717" s="9" t="s">
        <v>148</v>
      </c>
      <c r="O717" s="9" t="s">
        <v>131</v>
      </c>
      <c r="P717" s="9">
        <v>0</v>
      </c>
      <c r="Q717" s="9">
        <v>1</v>
      </c>
    </row>
    <row r="718" spans="1:17" hidden="1" x14ac:dyDescent="0.25">
      <c r="A718" s="9" t="s">
        <v>163</v>
      </c>
      <c r="B718" s="9" t="s">
        <v>141</v>
      </c>
      <c r="C718" s="9" t="s">
        <v>148</v>
      </c>
      <c r="D718" s="9" t="s">
        <v>253</v>
      </c>
      <c r="E718" s="9">
        <v>2015</v>
      </c>
      <c r="F718" s="9" t="s">
        <v>253</v>
      </c>
      <c r="G718" s="9" t="s">
        <v>253</v>
      </c>
      <c r="H718" s="10">
        <v>42005</v>
      </c>
      <c r="I718" s="9" t="s">
        <v>164</v>
      </c>
      <c r="K718" s="9" t="s">
        <v>149</v>
      </c>
      <c r="L718" s="9" t="s">
        <v>148</v>
      </c>
      <c r="M718" s="9" t="s">
        <v>148</v>
      </c>
      <c r="N718" s="9" t="s">
        <v>148</v>
      </c>
      <c r="O718" s="9" t="s">
        <v>131</v>
      </c>
      <c r="P718" s="9">
        <v>665986.54275068699</v>
      </c>
      <c r="Q718" s="9">
        <v>1</v>
      </c>
    </row>
    <row r="719" spans="1:17" hidden="1" x14ac:dyDescent="0.25">
      <c r="A719" s="9" t="s">
        <v>170</v>
      </c>
      <c r="B719" s="9" t="s">
        <v>141</v>
      </c>
      <c r="C719" s="9" t="s">
        <v>142</v>
      </c>
      <c r="D719" s="9" t="s">
        <v>253</v>
      </c>
      <c r="E719" s="9">
        <v>2015</v>
      </c>
      <c r="F719" s="9" t="s">
        <v>269</v>
      </c>
      <c r="G719" s="9" t="s">
        <v>253</v>
      </c>
      <c r="H719" s="10">
        <v>42005</v>
      </c>
      <c r="K719" s="9" t="s">
        <v>143</v>
      </c>
      <c r="L719" s="9" t="s">
        <v>142</v>
      </c>
      <c r="M719" s="9" t="s">
        <v>142</v>
      </c>
      <c r="N719" s="9" t="s">
        <v>142</v>
      </c>
      <c r="O719" s="9" t="s">
        <v>131</v>
      </c>
      <c r="P719" s="9">
        <v>0</v>
      </c>
      <c r="Q719" s="9">
        <v>1</v>
      </c>
    </row>
    <row r="720" spans="1:17" hidden="1" x14ac:dyDescent="0.25">
      <c r="A720" s="9" t="s">
        <v>170</v>
      </c>
      <c r="B720" s="9" t="s">
        <v>141</v>
      </c>
      <c r="C720" s="9" t="s">
        <v>142</v>
      </c>
      <c r="D720" s="9" t="s">
        <v>253</v>
      </c>
      <c r="E720" s="9">
        <v>2015</v>
      </c>
      <c r="F720" s="9" t="s">
        <v>253</v>
      </c>
      <c r="G720" s="9" t="s">
        <v>253</v>
      </c>
      <c r="H720" s="10">
        <v>42005</v>
      </c>
      <c r="K720" s="9" t="s">
        <v>143</v>
      </c>
      <c r="L720" s="9" t="s">
        <v>142</v>
      </c>
      <c r="M720" s="9" t="s">
        <v>142</v>
      </c>
      <c r="N720" s="9" t="s">
        <v>142</v>
      </c>
      <c r="O720" s="9" t="s">
        <v>131</v>
      </c>
      <c r="P720" s="9">
        <v>1836616.50843439</v>
      </c>
      <c r="Q720" s="9">
        <v>1</v>
      </c>
    </row>
    <row r="721" spans="1:17" hidden="1" x14ac:dyDescent="0.25">
      <c r="A721" s="9" t="s">
        <v>170</v>
      </c>
      <c r="B721" s="9" t="s">
        <v>141</v>
      </c>
      <c r="C721" s="9" t="s">
        <v>144</v>
      </c>
      <c r="D721" s="9" t="s">
        <v>253</v>
      </c>
      <c r="E721" s="9">
        <v>2015</v>
      </c>
      <c r="F721" s="9" t="s">
        <v>269</v>
      </c>
      <c r="G721" s="9" t="s">
        <v>253</v>
      </c>
      <c r="H721" s="10">
        <v>42005</v>
      </c>
      <c r="K721" s="9" t="s">
        <v>145</v>
      </c>
      <c r="L721" s="9" t="s">
        <v>144</v>
      </c>
      <c r="M721" s="9" t="s">
        <v>144</v>
      </c>
      <c r="N721" s="9" t="s">
        <v>144</v>
      </c>
      <c r="O721" s="9" t="s">
        <v>131</v>
      </c>
      <c r="P721" s="9">
        <v>0</v>
      </c>
      <c r="Q721" s="9">
        <v>1</v>
      </c>
    </row>
    <row r="722" spans="1:17" hidden="1" x14ac:dyDescent="0.25">
      <c r="A722" s="9" t="s">
        <v>170</v>
      </c>
      <c r="B722" s="9" t="s">
        <v>141</v>
      </c>
      <c r="C722" s="9" t="s">
        <v>144</v>
      </c>
      <c r="D722" s="9" t="s">
        <v>253</v>
      </c>
      <c r="E722" s="9">
        <v>2015</v>
      </c>
      <c r="F722" s="9" t="s">
        <v>253</v>
      </c>
      <c r="G722" s="9" t="s">
        <v>253</v>
      </c>
      <c r="H722" s="10">
        <v>42005</v>
      </c>
      <c r="K722" s="9" t="s">
        <v>145</v>
      </c>
      <c r="L722" s="9" t="s">
        <v>144</v>
      </c>
      <c r="M722" s="9" t="s">
        <v>144</v>
      </c>
      <c r="N722" s="9" t="s">
        <v>144</v>
      </c>
      <c r="O722" s="9" t="s">
        <v>131</v>
      </c>
      <c r="P722" s="9">
        <v>9525239.71671151</v>
      </c>
      <c r="Q722" s="9">
        <v>1</v>
      </c>
    </row>
    <row r="723" spans="1:17" hidden="1" x14ac:dyDescent="0.25">
      <c r="A723" s="9" t="s">
        <v>170</v>
      </c>
      <c r="B723" s="9" t="s">
        <v>141</v>
      </c>
      <c r="C723" s="9" t="s">
        <v>146</v>
      </c>
      <c r="D723" s="9" t="s">
        <v>253</v>
      </c>
      <c r="E723" s="9">
        <v>2015</v>
      </c>
      <c r="F723" s="9" t="s">
        <v>269</v>
      </c>
      <c r="G723" s="9" t="s">
        <v>253</v>
      </c>
      <c r="H723" s="10">
        <v>42005</v>
      </c>
      <c r="K723" s="9" t="s">
        <v>147</v>
      </c>
      <c r="L723" s="9" t="s">
        <v>146</v>
      </c>
      <c r="M723" s="9" t="s">
        <v>146</v>
      </c>
      <c r="N723" s="9" t="s">
        <v>146</v>
      </c>
      <c r="O723" s="9" t="s">
        <v>131</v>
      </c>
      <c r="P723" s="9">
        <v>0</v>
      </c>
      <c r="Q723" s="9">
        <v>1</v>
      </c>
    </row>
    <row r="724" spans="1:17" hidden="1" x14ac:dyDescent="0.25">
      <c r="A724" s="9" t="s">
        <v>170</v>
      </c>
      <c r="B724" s="9" t="s">
        <v>141</v>
      </c>
      <c r="C724" s="9" t="s">
        <v>146</v>
      </c>
      <c r="D724" s="9" t="s">
        <v>253</v>
      </c>
      <c r="E724" s="9">
        <v>2015</v>
      </c>
      <c r="F724" s="9" t="s">
        <v>253</v>
      </c>
      <c r="G724" s="9" t="s">
        <v>253</v>
      </c>
      <c r="H724" s="10">
        <v>42005</v>
      </c>
      <c r="K724" s="9" t="s">
        <v>147</v>
      </c>
      <c r="L724" s="9" t="s">
        <v>146</v>
      </c>
      <c r="M724" s="9" t="s">
        <v>146</v>
      </c>
      <c r="N724" s="9" t="s">
        <v>146</v>
      </c>
      <c r="O724" s="9" t="s">
        <v>131</v>
      </c>
      <c r="P724" s="9">
        <v>4532981.2142954804</v>
      </c>
      <c r="Q724" s="9">
        <v>1</v>
      </c>
    </row>
    <row r="725" spans="1:17" hidden="1" x14ac:dyDescent="0.25">
      <c r="A725" s="9" t="s">
        <v>170</v>
      </c>
      <c r="B725" s="9" t="s">
        <v>141</v>
      </c>
      <c r="C725" s="9" t="s">
        <v>171</v>
      </c>
      <c r="D725" s="9" t="s">
        <v>253</v>
      </c>
      <c r="E725" s="9">
        <v>2015</v>
      </c>
      <c r="F725" s="9" t="s">
        <v>269</v>
      </c>
      <c r="G725" s="9" t="s">
        <v>253</v>
      </c>
      <c r="H725" s="10">
        <v>42005</v>
      </c>
      <c r="K725" s="9" t="s">
        <v>172</v>
      </c>
      <c r="L725" s="9" t="s">
        <v>171</v>
      </c>
      <c r="M725" s="9" t="s">
        <v>171</v>
      </c>
      <c r="N725" s="9" t="s">
        <v>171</v>
      </c>
      <c r="O725" s="9" t="s">
        <v>131</v>
      </c>
      <c r="P725" s="9">
        <v>1256.0999099999999</v>
      </c>
      <c r="Q725" s="9">
        <v>1</v>
      </c>
    </row>
    <row r="726" spans="1:17" hidden="1" x14ac:dyDescent="0.25">
      <c r="A726" s="9" t="s">
        <v>170</v>
      </c>
      <c r="B726" s="9" t="s">
        <v>141</v>
      </c>
      <c r="C726" s="9" t="s">
        <v>173</v>
      </c>
      <c r="D726" s="9" t="s">
        <v>253</v>
      </c>
      <c r="E726" s="9">
        <v>2015</v>
      </c>
      <c r="F726" s="9" t="s">
        <v>269</v>
      </c>
      <c r="G726" s="9" t="s">
        <v>253</v>
      </c>
      <c r="H726" s="10">
        <v>42005</v>
      </c>
      <c r="K726" s="9" t="s">
        <v>149</v>
      </c>
      <c r="L726" s="9" t="s">
        <v>173</v>
      </c>
      <c r="M726" s="9" t="s">
        <v>173</v>
      </c>
      <c r="N726" s="9" t="s">
        <v>173</v>
      </c>
      <c r="O726" s="9" t="s">
        <v>131</v>
      </c>
      <c r="P726" s="9">
        <v>0</v>
      </c>
      <c r="Q726" s="9">
        <v>1</v>
      </c>
    </row>
    <row r="727" spans="1:17" hidden="1" x14ac:dyDescent="0.25">
      <c r="A727" s="9" t="s">
        <v>170</v>
      </c>
      <c r="B727" s="9" t="s">
        <v>141</v>
      </c>
      <c r="C727" s="9" t="s">
        <v>173</v>
      </c>
      <c r="D727" s="9" t="s">
        <v>253</v>
      </c>
      <c r="E727" s="9">
        <v>2015</v>
      </c>
      <c r="F727" s="9" t="s">
        <v>253</v>
      </c>
      <c r="G727" s="9" t="s">
        <v>253</v>
      </c>
      <c r="H727" s="10">
        <v>42005</v>
      </c>
      <c r="K727" s="9" t="s">
        <v>149</v>
      </c>
      <c r="L727" s="9" t="s">
        <v>173</v>
      </c>
      <c r="M727" s="9" t="s">
        <v>173</v>
      </c>
      <c r="N727" s="9" t="s">
        <v>173</v>
      </c>
      <c r="O727" s="9" t="s">
        <v>131</v>
      </c>
      <c r="P727" s="9">
        <v>0</v>
      </c>
      <c r="Q727" s="9">
        <v>1</v>
      </c>
    </row>
    <row r="728" spans="1:17" hidden="1" x14ac:dyDescent="0.25">
      <c r="A728" s="9" t="s">
        <v>170</v>
      </c>
      <c r="B728" s="9" t="s">
        <v>174</v>
      </c>
      <c r="C728" s="9" t="s">
        <v>274</v>
      </c>
      <c r="D728" s="9" t="s">
        <v>253</v>
      </c>
      <c r="E728" s="9">
        <v>2015</v>
      </c>
      <c r="F728" s="9" t="s">
        <v>253</v>
      </c>
      <c r="G728" s="9" t="s">
        <v>253</v>
      </c>
      <c r="H728" s="10">
        <v>42005</v>
      </c>
      <c r="K728" s="9" t="s">
        <v>275</v>
      </c>
      <c r="L728" s="9" t="s">
        <v>274</v>
      </c>
      <c r="M728" s="9" t="s">
        <v>274</v>
      </c>
      <c r="N728" s="9" t="s">
        <v>274</v>
      </c>
      <c r="O728" s="9" t="s">
        <v>131</v>
      </c>
      <c r="P728" s="9">
        <v>0</v>
      </c>
      <c r="Q728" s="9">
        <v>1</v>
      </c>
    </row>
    <row r="729" spans="1:17" hidden="1" x14ac:dyDescent="0.25">
      <c r="A729" s="9" t="s">
        <v>170</v>
      </c>
      <c r="B729" s="9" t="s">
        <v>174</v>
      </c>
      <c r="C729" s="9" t="s">
        <v>276</v>
      </c>
      <c r="D729" s="9" t="s">
        <v>253</v>
      </c>
      <c r="E729" s="9">
        <v>2015</v>
      </c>
      <c r="F729" s="9" t="s">
        <v>253</v>
      </c>
      <c r="G729" s="9" t="s">
        <v>253</v>
      </c>
      <c r="H729" s="10">
        <v>42005</v>
      </c>
      <c r="K729" s="9" t="s">
        <v>276</v>
      </c>
      <c r="L729" s="9" t="s">
        <v>276</v>
      </c>
      <c r="M729" s="9" t="s">
        <v>276</v>
      </c>
      <c r="N729" s="9" t="s">
        <v>276</v>
      </c>
      <c r="O729" s="9" t="s">
        <v>131</v>
      </c>
      <c r="P729" s="9">
        <v>30281.834476077998</v>
      </c>
      <c r="Q729" s="9">
        <v>1</v>
      </c>
    </row>
    <row r="730" spans="1:17" hidden="1" x14ac:dyDescent="0.25">
      <c r="A730" s="9" t="s">
        <v>170</v>
      </c>
      <c r="B730" s="9" t="s">
        <v>174</v>
      </c>
      <c r="C730" s="9" t="s">
        <v>277</v>
      </c>
      <c r="D730" s="9" t="s">
        <v>253</v>
      </c>
      <c r="E730" s="9">
        <v>2015</v>
      </c>
      <c r="F730" s="9" t="s">
        <v>269</v>
      </c>
      <c r="G730" s="9" t="s">
        <v>253</v>
      </c>
      <c r="H730" s="10">
        <v>42005</v>
      </c>
      <c r="K730" s="9" t="s">
        <v>278</v>
      </c>
      <c r="L730" s="9" t="s">
        <v>277</v>
      </c>
      <c r="M730" s="9" t="s">
        <v>277</v>
      </c>
      <c r="N730" s="9" t="s">
        <v>277</v>
      </c>
      <c r="O730" s="9" t="s">
        <v>131</v>
      </c>
      <c r="P730" s="9">
        <v>9627.4791600000008</v>
      </c>
      <c r="Q730" s="9">
        <v>1</v>
      </c>
    </row>
    <row r="731" spans="1:17" hidden="1" x14ac:dyDescent="0.25">
      <c r="A731" s="9" t="s">
        <v>170</v>
      </c>
      <c r="B731" s="9" t="s">
        <v>174</v>
      </c>
      <c r="C731" s="9" t="s">
        <v>279</v>
      </c>
      <c r="D731" s="9" t="s">
        <v>253</v>
      </c>
      <c r="E731" s="9">
        <v>2015</v>
      </c>
      <c r="F731" s="9" t="s">
        <v>253</v>
      </c>
      <c r="G731" s="9" t="s">
        <v>253</v>
      </c>
      <c r="H731" s="10">
        <v>42005</v>
      </c>
      <c r="K731" s="9" t="s">
        <v>279</v>
      </c>
      <c r="L731" s="9" t="s">
        <v>279</v>
      </c>
      <c r="M731" s="9" t="s">
        <v>279</v>
      </c>
      <c r="N731" s="9" t="s">
        <v>279</v>
      </c>
      <c r="O731" s="9" t="s">
        <v>131</v>
      </c>
      <c r="P731" s="9">
        <v>55361.697635226999</v>
      </c>
      <c r="Q731" s="9">
        <v>1</v>
      </c>
    </row>
    <row r="732" spans="1:17" hidden="1" x14ac:dyDescent="0.25">
      <c r="A732" s="9" t="s">
        <v>170</v>
      </c>
      <c r="B732" s="9" t="s">
        <v>174</v>
      </c>
      <c r="C732" s="9" t="s">
        <v>280</v>
      </c>
      <c r="D732" s="9" t="s">
        <v>253</v>
      </c>
      <c r="E732" s="9">
        <v>2015</v>
      </c>
      <c r="F732" s="9" t="s">
        <v>253</v>
      </c>
      <c r="G732" s="9" t="s">
        <v>253</v>
      </c>
      <c r="H732" s="10">
        <v>42005</v>
      </c>
      <c r="K732" s="9" t="s">
        <v>281</v>
      </c>
      <c r="L732" s="9" t="s">
        <v>280</v>
      </c>
      <c r="M732" s="9" t="s">
        <v>280</v>
      </c>
      <c r="N732" s="9" t="s">
        <v>280</v>
      </c>
      <c r="O732" s="9" t="s">
        <v>131</v>
      </c>
      <c r="P732" s="9">
        <v>12125.792006971</v>
      </c>
      <c r="Q732" s="9">
        <v>1</v>
      </c>
    </row>
    <row r="733" spans="1:17" hidden="1" x14ac:dyDescent="0.25">
      <c r="A733" s="9" t="s">
        <v>170</v>
      </c>
      <c r="B733" s="9" t="s">
        <v>174</v>
      </c>
      <c r="C733" s="9" t="s">
        <v>282</v>
      </c>
      <c r="D733" s="9" t="s">
        <v>253</v>
      </c>
      <c r="E733" s="9">
        <v>2015</v>
      </c>
      <c r="F733" s="9" t="s">
        <v>253</v>
      </c>
      <c r="G733" s="9" t="s">
        <v>253</v>
      </c>
      <c r="H733" s="10">
        <v>42005</v>
      </c>
      <c r="K733" s="9" t="s">
        <v>283</v>
      </c>
      <c r="L733" s="9" t="s">
        <v>282</v>
      </c>
      <c r="M733" s="9" t="s">
        <v>175</v>
      </c>
      <c r="N733" s="9" t="s">
        <v>175</v>
      </c>
      <c r="O733" s="9" t="s">
        <v>131</v>
      </c>
      <c r="P733" s="9">
        <v>96240.598174740997</v>
      </c>
      <c r="Q733" s="9">
        <v>1</v>
      </c>
    </row>
    <row r="734" spans="1:17" hidden="1" x14ac:dyDescent="0.25">
      <c r="A734" s="9" t="s">
        <v>170</v>
      </c>
      <c r="B734" s="9" t="s">
        <v>174</v>
      </c>
      <c r="C734" s="9" t="s">
        <v>284</v>
      </c>
      <c r="D734" s="9" t="s">
        <v>253</v>
      </c>
      <c r="E734" s="9">
        <v>2015</v>
      </c>
      <c r="F734" s="9" t="s">
        <v>253</v>
      </c>
      <c r="G734" s="9" t="s">
        <v>253</v>
      </c>
      <c r="H734" s="10">
        <v>42005</v>
      </c>
      <c r="K734" s="9" t="s">
        <v>284</v>
      </c>
      <c r="L734" s="9" t="s">
        <v>284</v>
      </c>
      <c r="M734" s="9" t="s">
        <v>284</v>
      </c>
      <c r="N734" s="9" t="s">
        <v>284</v>
      </c>
      <c r="O734" s="9" t="s">
        <v>131</v>
      </c>
      <c r="P734" s="9">
        <v>2353644.2165999999</v>
      </c>
      <c r="Q734" s="9">
        <v>1</v>
      </c>
    </row>
    <row r="735" spans="1:17" hidden="1" x14ac:dyDescent="0.25">
      <c r="A735" s="9" t="s">
        <v>170</v>
      </c>
      <c r="B735" s="9" t="s">
        <v>174</v>
      </c>
      <c r="C735" s="9" t="s">
        <v>285</v>
      </c>
      <c r="D735" s="9" t="s">
        <v>253</v>
      </c>
      <c r="E735" s="9">
        <v>2015</v>
      </c>
      <c r="F735" s="9" t="s">
        <v>253</v>
      </c>
      <c r="G735" s="9" t="s">
        <v>253</v>
      </c>
      <c r="H735" s="10">
        <v>42005</v>
      </c>
      <c r="K735" s="9" t="s">
        <v>285</v>
      </c>
      <c r="L735" s="9" t="s">
        <v>285</v>
      </c>
      <c r="M735" s="9" t="s">
        <v>285</v>
      </c>
      <c r="N735" s="9" t="s">
        <v>285</v>
      </c>
      <c r="O735" s="9" t="s">
        <v>131</v>
      </c>
      <c r="P735" s="9">
        <v>3722.1350000000002</v>
      </c>
      <c r="Q735" s="9">
        <v>1</v>
      </c>
    </row>
    <row r="736" spans="1:17" hidden="1" x14ac:dyDescent="0.25">
      <c r="A736" s="9" t="s">
        <v>170</v>
      </c>
      <c r="B736" s="9" t="s">
        <v>174</v>
      </c>
      <c r="C736" s="9" t="s">
        <v>228</v>
      </c>
      <c r="D736" s="9" t="s">
        <v>253</v>
      </c>
      <c r="E736" s="9">
        <v>2015</v>
      </c>
      <c r="F736" s="9" t="s">
        <v>253</v>
      </c>
      <c r="G736" s="9" t="s">
        <v>253</v>
      </c>
      <c r="H736" s="10">
        <v>42005</v>
      </c>
      <c r="K736" s="9" t="s">
        <v>286</v>
      </c>
      <c r="L736" s="9" t="s">
        <v>228</v>
      </c>
      <c r="M736" s="9" t="s">
        <v>228</v>
      </c>
      <c r="N736" s="9" t="s">
        <v>228</v>
      </c>
      <c r="O736" s="9" t="s">
        <v>131</v>
      </c>
      <c r="P736" s="9">
        <v>13974.097319431001</v>
      </c>
      <c r="Q736" s="9">
        <v>1</v>
      </c>
    </row>
    <row r="737" spans="1:17" hidden="1" x14ac:dyDescent="0.25">
      <c r="A737" s="9" t="s">
        <v>170</v>
      </c>
      <c r="B737" s="9" t="s">
        <v>174</v>
      </c>
      <c r="C737" s="9" t="s">
        <v>287</v>
      </c>
      <c r="D737" s="9" t="s">
        <v>253</v>
      </c>
      <c r="E737" s="9">
        <v>2015</v>
      </c>
      <c r="F737" s="9" t="s">
        <v>253</v>
      </c>
      <c r="G737" s="9" t="s">
        <v>253</v>
      </c>
      <c r="H737" s="10">
        <v>42005</v>
      </c>
      <c r="K737" s="9" t="s">
        <v>287</v>
      </c>
      <c r="L737" s="9" t="s">
        <v>287</v>
      </c>
      <c r="M737" s="9" t="s">
        <v>287</v>
      </c>
      <c r="N737" s="9" t="s">
        <v>287</v>
      </c>
      <c r="O737" s="9" t="s">
        <v>131</v>
      </c>
      <c r="P737" s="9">
        <v>23698.942998441002</v>
      </c>
      <c r="Q737" s="9">
        <v>1</v>
      </c>
    </row>
    <row r="738" spans="1:17" hidden="1" x14ac:dyDescent="0.25">
      <c r="A738" s="9" t="s">
        <v>170</v>
      </c>
      <c r="B738" s="9" t="s">
        <v>174</v>
      </c>
      <c r="C738" s="9" t="s">
        <v>288</v>
      </c>
      <c r="D738" s="9" t="s">
        <v>253</v>
      </c>
      <c r="E738" s="9">
        <v>2015</v>
      </c>
      <c r="F738" s="9" t="s">
        <v>253</v>
      </c>
      <c r="G738" s="9" t="s">
        <v>253</v>
      </c>
      <c r="H738" s="10">
        <v>42005</v>
      </c>
      <c r="K738" s="9" t="s">
        <v>288</v>
      </c>
      <c r="L738" s="9" t="s">
        <v>288</v>
      </c>
      <c r="M738" s="9" t="s">
        <v>288</v>
      </c>
      <c r="N738" s="9" t="s">
        <v>288</v>
      </c>
      <c r="O738" s="9" t="s">
        <v>131</v>
      </c>
      <c r="P738" s="9">
        <v>1833548.0842623799</v>
      </c>
      <c r="Q738" s="9">
        <v>1</v>
      </c>
    </row>
    <row r="739" spans="1:17" hidden="1" x14ac:dyDescent="0.25">
      <c r="A739" s="9" t="s">
        <v>178</v>
      </c>
      <c r="B739" s="9" t="s">
        <v>141</v>
      </c>
      <c r="C739" s="9" t="s">
        <v>142</v>
      </c>
      <c r="D739" s="9" t="s">
        <v>253</v>
      </c>
      <c r="E739" s="9">
        <v>2015</v>
      </c>
      <c r="F739" s="9" t="s">
        <v>269</v>
      </c>
      <c r="G739" s="9" t="s">
        <v>253</v>
      </c>
      <c r="H739" s="10">
        <v>42005</v>
      </c>
      <c r="K739" s="9" t="s">
        <v>143</v>
      </c>
      <c r="L739" s="9" t="s">
        <v>142</v>
      </c>
      <c r="M739" s="9" t="s">
        <v>142</v>
      </c>
      <c r="N739" s="9" t="s">
        <v>142</v>
      </c>
      <c r="O739" s="9" t="s">
        <v>131</v>
      </c>
      <c r="P739" s="9">
        <v>0</v>
      </c>
      <c r="Q739" s="9">
        <v>1</v>
      </c>
    </row>
    <row r="740" spans="1:17" hidden="1" x14ac:dyDescent="0.25">
      <c r="A740" s="9" t="s">
        <v>178</v>
      </c>
      <c r="B740" s="9" t="s">
        <v>141</v>
      </c>
      <c r="C740" s="9" t="s">
        <v>142</v>
      </c>
      <c r="D740" s="9" t="s">
        <v>253</v>
      </c>
      <c r="E740" s="9">
        <v>2015</v>
      </c>
      <c r="F740" s="9" t="s">
        <v>253</v>
      </c>
      <c r="G740" s="9" t="s">
        <v>253</v>
      </c>
      <c r="H740" s="10">
        <v>42005</v>
      </c>
      <c r="K740" s="9" t="s">
        <v>143</v>
      </c>
      <c r="L740" s="9" t="s">
        <v>142</v>
      </c>
      <c r="M740" s="9" t="s">
        <v>142</v>
      </c>
      <c r="N740" s="9" t="s">
        <v>142</v>
      </c>
      <c r="O740" s="9" t="s">
        <v>131</v>
      </c>
      <c r="P740" s="9">
        <v>2384.2326687179998</v>
      </c>
      <c r="Q740" s="9">
        <v>1</v>
      </c>
    </row>
    <row r="741" spans="1:17" hidden="1" x14ac:dyDescent="0.25">
      <c r="A741" s="9" t="s">
        <v>178</v>
      </c>
      <c r="B741" s="9" t="s">
        <v>141</v>
      </c>
      <c r="C741" s="9" t="s">
        <v>144</v>
      </c>
      <c r="D741" s="9" t="s">
        <v>253</v>
      </c>
      <c r="E741" s="9">
        <v>2015</v>
      </c>
      <c r="F741" s="9" t="s">
        <v>269</v>
      </c>
      <c r="G741" s="9" t="s">
        <v>253</v>
      </c>
      <c r="H741" s="10">
        <v>42005</v>
      </c>
      <c r="K741" s="9" t="s">
        <v>145</v>
      </c>
      <c r="L741" s="9" t="s">
        <v>144</v>
      </c>
      <c r="M741" s="9" t="s">
        <v>144</v>
      </c>
      <c r="N741" s="9" t="s">
        <v>144</v>
      </c>
      <c r="O741" s="9" t="s">
        <v>131</v>
      </c>
      <c r="P741" s="9">
        <v>0</v>
      </c>
      <c r="Q741" s="9">
        <v>1</v>
      </c>
    </row>
    <row r="742" spans="1:17" hidden="1" x14ac:dyDescent="0.25">
      <c r="A742" s="9" t="s">
        <v>178</v>
      </c>
      <c r="B742" s="9" t="s">
        <v>141</v>
      </c>
      <c r="C742" s="9" t="s">
        <v>144</v>
      </c>
      <c r="D742" s="9" t="s">
        <v>253</v>
      </c>
      <c r="E742" s="9">
        <v>2015</v>
      </c>
      <c r="F742" s="9" t="s">
        <v>253</v>
      </c>
      <c r="G742" s="9" t="s">
        <v>253</v>
      </c>
      <c r="H742" s="10">
        <v>42005</v>
      </c>
      <c r="K742" s="9" t="s">
        <v>145</v>
      </c>
      <c r="L742" s="9" t="s">
        <v>144</v>
      </c>
      <c r="M742" s="9" t="s">
        <v>144</v>
      </c>
      <c r="N742" s="9" t="s">
        <v>144</v>
      </c>
      <c r="O742" s="9" t="s">
        <v>131</v>
      </c>
      <c r="P742" s="9">
        <v>7116194.2008916801</v>
      </c>
      <c r="Q742" s="9">
        <v>1</v>
      </c>
    </row>
    <row r="743" spans="1:17" hidden="1" x14ac:dyDescent="0.25">
      <c r="A743" s="9" t="s">
        <v>178</v>
      </c>
      <c r="B743" s="9" t="s">
        <v>141</v>
      </c>
      <c r="C743" s="9" t="s">
        <v>146</v>
      </c>
      <c r="D743" s="9" t="s">
        <v>253</v>
      </c>
      <c r="E743" s="9">
        <v>2015</v>
      </c>
      <c r="F743" s="9" t="s">
        <v>269</v>
      </c>
      <c r="G743" s="9" t="s">
        <v>253</v>
      </c>
      <c r="H743" s="10">
        <v>42005</v>
      </c>
      <c r="K743" s="9" t="s">
        <v>147</v>
      </c>
      <c r="L743" s="9" t="s">
        <v>146</v>
      </c>
      <c r="M743" s="9" t="s">
        <v>146</v>
      </c>
      <c r="N743" s="9" t="s">
        <v>146</v>
      </c>
      <c r="O743" s="9" t="s">
        <v>131</v>
      </c>
      <c r="P743" s="9">
        <v>0</v>
      </c>
      <c r="Q743" s="9">
        <v>1</v>
      </c>
    </row>
    <row r="744" spans="1:17" hidden="1" x14ac:dyDescent="0.25">
      <c r="A744" s="9" t="s">
        <v>178</v>
      </c>
      <c r="B744" s="9" t="s">
        <v>141</v>
      </c>
      <c r="C744" s="9" t="s">
        <v>146</v>
      </c>
      <c r="D744" s="9" t="s">
        <v>253</v>
      </c>
      <c r="E744" s="9">
        <v>2015</v>
      </c>
      <c r="F744" s="9" t="s">
        <v>253</v>
      </c>
      <c r="G744" s="9" t="s">
        <v>253</v>
      </c>
      <c r="H744" s="10">
        <v>42005</v>
      </c>
      <c r="K744" s="9" t="s">
        <v>147</v>
      </c>
      <c r="L744" s="9" t="s">
        <v>146</v>
      </c>
      <c r="M744" s="9" t="s">
        <v>146</v>
      </c>
      <c r="N744" s="9" t="s">
        <v>146</v>
      </c>
      <c r="O744" s="9" t="s">
        <v>131</v>
      </c>
      <c r="P744" s="9">
        <v>1717676.24932979</v>
      </c>
      <c r="Q744" s="9">
        <v>1</v>
      </c>
    </row>
    <row r="745" spans="1:17" hidden="1" x14ac:dyDescent="0.25">
      <c r="A745" s="9" t="s">
        <v>178</v>
      </c>
      <c r="B745" s="9" t="s">
        <v>141</v>
      </c>
      <c r="C745" s="9" t="s">
        <v>173</v>
      </c>
      <c r="D745" s="9" t="s">
        <v>253</v>
      </c>
      <c r="E745" s="9">
        <v>2015</v>
      </c>
      <c r="F745" s="9" t="s">
        <v>269</v>
      </c>
      <c r="G745" s="9" t="s">
        <v>253</v>
      </c>
      <c r="H745" s="10">
        <v>42005</v>
      </c>
      <c r="K745" s="9" t="s">
        <v>149</v>
      </c>
      <c r="L745" s="9" t="s">
        <v>173</v>
      </c>
      <c r="M745" s="9" t="s">
        <v>173</v>
      </c>
      <c r="N745" s="9" t="s">
        <v>173</v>
      </c>
      <c r="O745" s="9" t="s">
        <v>131</v>
      </c>
      <c r="P745" s="9">
        <v>0</v>
      </c>
      <c r="Q745" s="9">
        <v>1</v>
      </c>
    </row>
    <row r="746" spans="1:17" hidden="1" x14ac:dyDescent="0.25">
      <c r="A746" s="9" t="s">
        <v>178</v>
      </c>
      <c r="B746" s="9" t="s">
        <v>141</v>
      </c>
      <c r="C746" s="9" t="s">
        <v>173</v>
      </c>
      <c r="D746" s="9" t="s">
        <v>253</v>
      </c>
      <c r="E746" s="9">
        <v>2015</v>
      </c>
      <c r="F746" s="9" t="s">
        <v>253</v>
      </c>
      <c r="G746" s="9" t="s">
        <v>253</v>
      </c>
      <c r="H746" s="10">
        <v>42005</v>
      </c>
      <c r="K746" s="9" t="s">
        <v>149</v>
      </c>
      <c r="L746" s="9" t="s">
        <v>173</v>
      </c>
      <c r="M746" s="9" t="s">
        <v>173</v>
      </c>
      <c r="N746" s="9" t="s">
        <v>173</v>
      </c>
      <c r="O746" s="9" t="s">
        <v>131</v>
      </c>
      <c r="P746" s="9">
        <v>0</v>
      </c>
      <c r="Q746" s="9">
        <v>1</v>
      </c>
    </row>
    <row r="747" spans="1:17" hidden="1" x14ac:dyDescent="0.25">
      <c r="A747" s="9" t="s">
        <v>178</v>
      </c>
      <c r="B747" s="9" t="s">
        <v>289</v>
      </c>
      <c r="C747" s="9" t="s">
        <v>290</v>
      </c>
      <c r="D747" s="9" t="s">
        <v>253</v>
      </c>
      <c r="E747" s="9">
        <v>2015</v>
      </c>
      <c r="F747" s="9" t="s">
        <v>253</v>
      </c>
      <c r="G747" s="9" t="s">
        <v>253</v>
      </c>
      <c r="H747" s="10">
        <v>42005</v>
      </c>
      <c r="K747" s="9" t="s">
        <v>290</v>
      </c>
      <c r="L747" s="9" t="s">
        <v>290</v>
      </c>
      <c r="M747" s="9" t="s">
        <v>290</v>
      </c>
      <c r="N747" s="9" t="s">
        <v>290</v>
      </c>
      <c r="O747" s="9" t="s">
        <v>131</v>
      </c>
      <c r="P747" s="9">
        <v>1511103.94356576</v>
      </c>
      <c r="Q747" s="9">
        <v>1</v>
      </c>
    </row>
    <row r="748" spans="1:17" hidden="1" x14ac:dyDescent="0.25">
      <c r="A748" s="9" t="s">
        <v>178</v>
      </c>
      <c r="B748" s="9" t="s">
        <v>289</v>
      </c>
      <c r="C748" s="9" t="s">
        <v>291</v>
      </c>
      <c r="D748" s="9" t="s">
        <v>253</v>
      </c>
      <c r="E748" s="9">
        <v>2015</v>
      </c>
      <c r="F748" s="9" t="s">
        <v>253</v>
      </c>
      <c r="G748" s="9" t="s">
        <v>253</v>
      </c>
      <c r="H748" s="10">
        <v>42005</v>
      </c>
      <c r="K748" s="9" t="s">
        <v>292</v>
      </c>
      <c r="L748" s="9" t="s">
        <v>291</v>
      </c>
      <c r="M748" s="9" t="s">
        <v>291</v>
      </c>
      <c r="N748" s="9" t="s">
        <v>291</v>
      </c>
      <c r="O748" s="9" t="s">
        <v>131</v>
      </c>
      <c r="P748" s="9">
        <v>20713.980640647998</v>
      </c>
      <c r="Q748" s="9">
        <v>1</v>
      </c>
    </row>
    <row r="749" spans="1:17" hidden="1" x14ac:dyDescent="0.25">
      <c r="A749" s="9" t="s">
        <v>178</v>
      </c>
      <c r="B749" s="9" t="s">
        <v>289</v>
      </c>
      <c r="C749" s="9" t="s">
        <v>291</v>
      </c>
      <c r="D749" s="9" t="s">
        <v>253</v>
      </c>
      <c r="E749" s="9">
        <v>2015</v>
      </c>
      <c r="F749" s="9" t="s">
        <v>253</v>
      </c>
      <c r="G749" s="9" t="s">
        <v>253</v>
      </c>
      <c r="H749" s="10">
        <v>42005</v>
      </c>
      <c r="K749" s="9" t="s">
        <v>293</v>
      </c>
      <c r="L749" s="9" t="s">
        <v>291</v>
      </c>
      <c r="M749" s="9" t="s">
        <v>291</v>
      </c>
      <c r="N749" s="9" t="s">
        <v>291</v>
      </c>
      <c r="O749" s="9" t="s">
        <v>131</v>
      </c>
      <c r="P749" s="9">
        <v>89446.734584617006</v>
      </c>
      <c r="Q749" s="9">
        <v>1</v>
      </c>
    </row>
    <row r="750" spans="1:17" hidden="1" x14ac:dyDescent="0.25">
      <c r="A750" s="9" t="s">
        <v>178</v>
      </c>
      <c r="B750" s="9" t="s">
        <v>289</v>
      </c>
      <c r="C750" s="9" t="s">
        <v>294</v>
      </c>
      <c r="D750" s="9" t="s">
        <v>253</v>
      </c>
      <c r="E750" s="9">
        <v>2015</v>
      </c>
      <c r="F750" s="9" t="s">
        <v>253</v>
      </c>
      <c r="G750" s="9" t="s">
        <v>253</v>
      </c>
      <c r="H750" s="10">
        <v>42005</v>
      </c>
      <c r="K750" s="9" t="s">
        <v>295</v>
      </c>
      <c r="L750" s="9" t="s">
        <v>294</v>
      </c>
      <c r="M750" s="9" t="s">
        <v>294</v>
      </c>
      <c r="N750" s="9" t="s">
        <v>294</v>
      </c>
      <c r="O750" s="9" t="s">
        <v>131</v>
      </c>
      <c r="P750" s="9">
        <v>0</v>
      </c>
      <c r="Q750" s="9">
        <v>1</v>
      </c>
    </row>
    <row r="751" spans="1:17" hidden="1" x14ac:dyDescent="0.25">
      <c r="A751" s="9" t="s">
        <v>179</v>
      </c>
      <c r="B751" s="9" t="s">
        <v>141</v>
      </c>
      <c r="C751" s="9" t="s">
        <v>180</v>
      </c>
      <c r="D751" s="9" t="s">
        <v>253</v>
      </c>
      <c r="E751" s="9">
        <v>2015</v>
      </c>
      <c r="F751" s="9" t="s">
        <v>269</v>
      </c>
      <c r="G751" s="9" t="s">
        <v>253</v>
      </c>
      <c r="H751" s="10">
        <v>42005</v>
      </c>
      <c r="K751" s="9" t="s">
        <v>180</v>
      </c>
      <c r="L751" s="9" t="s">
        <v>180</v>
      </c>
      <c r="M751" s="9" t="s">
        <v>180</v>
      </c>
      <c r="N751" s="9" t="s">
        <v>180</v>
      </c>
      <c r="O751" s="9" t="s">
        <v>131</v>
      </c>
      <c r="P751" s="9">
        <v>0</v>
      </c>
      <c r="Q751" s="9">
        <v>1</v>
      </c>
    </row>
    <row r="752" spans="1:17" hidden="1" x14ac:dyDescent="0.25">
      <c r="A752" s="9" t="s">
        <v>179</v>
      </c>
      <c r="B752" s="9" t="s">
        <v>141</v>
      </c>
      <c r="C752" s="9" t="s">
        <v>180</v>
      </c>
      <c r="D752" s="9" t="s">
        <v>253</v>
      </c>
      <c r="E752" s="9">
        <v>2015</v>
      </c>
      <c r="F752" s="9" t="s">
        <v>253</v>
      </c>
      <c r="G752" s="9" t="s">
        <v>253</v>
      </c>
      <c r="H752" s="10">
        <v>42005</v>
      </c>
      <c r="K752" s="9" t="s">
        <v>180</v>
      </c>
      <c r="L752" s="9" t="s">
        <v>180</v>
      </c>
      <c r="M752" s="9" t="s">
        <v>180</v>
      </c>
      <c r="N752" s="9" t="s">
        <v>180</v>
      </c>
      <c r="O752" s="9" t="s">
        <v>131</v>
      </c>
      <c r="P752" s="9">
        <v>3860894.03869035</v>
      </c>
      <c r="Q752" s="9">
        <v>1</v>
      </c>
    </row>
    <row r="753" spans="1:17" hidden="1" x14ac:dyDescent="0.25">
      <c r="A753" s="9" t="s">
        <v>179</v>
      </c>
      <c r="B753" s="9" t="s">
        <v>141</v>
      </c>
      <c r="C753" s="9" t="s">
        <v>181</v>
      </c>
      <c r="D753" s="9" t="s">
        <v>253</v>
      </c>
      <c r="E753" s="9">
        <v>2015</v>
      </c>
      <c r="F753" s="9" t="s">
        <v>269</v>
      </c>
      <c r="G753" s="9" t="s">
        <v>253</v>
      </c>
      <c r="H753" s="10">
        <v>42005</v>
      </c>
      <c r="K753" s="9" t="s">
        <v>182</v>
      </c>
      <c r="L753" s="9" t="s">
        <v>181</v>
      </c>
      <c r="M753" s="9" t="s">
        <v>181</v>
      </c>
      <c r="N753" s="9" t="s">
        <v>181</v>
      </c>
      <c r="O753" s="9" t="s">
        <v>131</v>
      </c>
      <c r="P753" s="9">
        <v>0</v>
      </c>
      <c r="Q753" s="9">
        <v>1</v>
      </c>
    </row>
    <row r="754" spans="1:17" hidden="1" x14ac:dyDescent="0.25">
      <c r="A754" s="9" t="s">
        <v>179</v>
      </c>
      <c r="B754" s="9" t="s">
        <v>141</v>
      </c>
      <c r="C754" s="9" t="s">
        <v>181</v>
      </c>
      <c r="D754" s="9" t="s">
        <v>253</v>
      </c>
      <c r="E754" s="9">
        <v>2015</v>
      </c>
      <c r="F754" s="9" t="s">
        <v>269</v>
      </c>
      <c r="G754" s="9" t="s">
        <v>253</v>
      </c>
      <c r="H754" s="10">
        <v>42005</v>
      </c>
      <c r="K754" s="9" t="s">
        <v>183</v>
      </c>
      <c r="L754" s="9" t="s">
        <v>181</v>
      </c>
      <c r="M754" s="9" t="s">
        <v>181</v>
      </c>
      <c r="N754" s="9" t="s">
        <v>181</v>
      </c>
      <c r="O754" s="9" t="s">
        <v>131</v>
      </c>
      <c r="P754" s="9">
        <v>0</v>
      </c>
      <c r="Q754" s="9">
        <v>1</v>
      </c>
    </row>
    <row r="755" spans="1:17" hidden="1" x14ac:dyDescent="0.25">
      <c r="A755" s="9" t="s">
        <v>179</v>
      </c>
      <c r="B755" s="9" t="s">
        <v>141</v>
      </c>
      <c r="C755" s="9" t="s">
        <v>181</v>
      </c>
      <c r="D755" s="9" t="s">
        <v>253</v>
      </c>
      <c r="E755" s="9">
        <v>2015</v>
      </c>
      <c r="F755" s="9" t="s">
        <v>269</v>
      </c>
      <c r="G755" s="9" t="s">
        <v>253</v>
      </c>
      <c r="H755" s="10">
        <v>42005</v>
      </c>
      <c r="K755" s="9" t="s">
        <v>184</v>
      </c>
      <c r="L755" s="9" t="s">
        <v>181</v>
      </c>
      <c r="M755" s="9" t="s">
        <v>181</v>
      </c>
      <c r="N755" s="9" t="s">
        <v>181</v>
      </c>
      <c r="O755" s="9" t="s">
        <v>131</v>
      </c>
      <c r="P755" s="9">
        <v>0</v>
      </c>
      <c r="Q755" s="9">
        <v>1</v>
      </c>
    </row>
    <row r="756" spans="1:17" hidden="1" x14ac:dyDescent="0.25">
      <c r="A756" s="9" t="s">
        <v>179</v>
      </c>
      <c r="B756" s="9" t="s">
        <v>141</v>
      </c>
      <c r="C756" s="9" t="s">
        <v>181</v>
      </c>
      <c r="D756" s="9" t="s">
        <v>253</v>
      </c>
      <c r="E756" s="9">
        <v>2015</v>
      </c>
      <c r="F756" s="9" t="s">
        <v>253</v>
      </c>
      <c r="G756" s="9" t="s">
        <v>253</v>
      </c>
      <c r="H756" s="10">
        <v>42005</v>
      </c>
      <c r="K756" s="9" t="s">
        <v>182</v>
      </c>
      <c r="L756" s="9" t="s">
        <v>181</v>
      </c>
      <c r="M756" s="9" t="s">
        <v>181</v>
      </c>
      <c r="N756" s="9" t="s">
        <v>181</v>
      </c>
      <c r="O756" s="9" t="s">
        <v>131</v>
      </c>
      <c r="P756" s="9">
        <v>0</v>
      </c>
      <c r="Q756" s="9">
        <v>1</v>
      </c>
    </row>
    <row r="757" spans="1:17" hidden="1" x14ac:dyDescent="0.25">
      <c r="A757" s="9" t="s">
        <v>179</v>
      </c>
      <c r="B757" s="9" t="s">
        <v>141</v>
      </c>
      <c r="C757" s="9" t="s">
        <v>181</v>
      </c>
      <c r="D757" s="9" t="s">
        <v>253</v>
      </c>
      <c r="E757" s="9">
        <v>2015</v>
      </c>
      <c r="F757" s="9" t="s">
        <v>253</v>
      </c>
      <c r="G757" s="9" t="s">
        <v>253</v>
      </c>
      <c r="H757" s="10">
        <v>42005</v>
      </c>
      <c r="K757" s="9" t="s">
        <v>183</v>
      </c>
      <c r="L757" s="9" t="s">
        <v>181</v>
      </c>
      <c r="M757" s="9" t="s">
        <v>181</v>
      </c>
      <c r="N757" s="9" t="s">
        <v>181</v>
      </c>
      <c r="O757" s="9" t="s">
        <v>131</v>
      </c>
      <c r="P757" s="9">
        <v>0</v>
      </c>
      <c r="Q757" s="9">
        <v>1</v>
      </c>
    </row>
    <row r="758" spans="1:17" hidden="1" x14ac:dyDescent="0.25">
      <c r="A758" s="9" t="s">
        <v>179</v>
      </c>
      <c r="B758" s="9" t="s">
        <v>141</v>
      </c>
      <c r="C758" s="9" t="s">
        <v>181</v>
      </c>
      <c r="D758" s="9" t="s">
        <v>253</v>
      </c>
      <c r="E758" s="9">
        <v>2015</v>
      </c>
      <c r="F758" s="9" t="s">
        <v>253</v>
      </c>
      <c r="G758" s="9" t="s">
        <v>253</v>
      </c>
      <c r="H758" s="10">
        <v>42005</v>
      </c>
      <c r="K758" s="9" t="s">
        <v>184</v>
      </c>
      <c r="L758" s="9" t="s">
        <v>181</v>
      </c>
      <c r="M758" s="9" t="s">
        <v>181</v>
      </c>
      <c r="N758" s="9" t="s">
        <v>181</v>
      </c>
      <c r="O758" s="9" t="s">
        <v>131</v>
      </c>
      <c r="P758" s="9">
        <v>268559.20447456499</v>
      </c>
      <c r="Q758" s="9">
        <v>1</v>
      </c>
    </row>
    <row r="759" spans="1:17" hidden="1" x14ac:dyDescent="0.25">
      <c r="A759" s="9" t="s">
        <v>179</v>
      </c>
      <c r="B759" s="9" t="s">
        <v>141</v>
      </c>
      <c r="C759" s="9" t="s">
        <v>185</v>
      </c>
      <c r="D759" s="9" t="s">
        <v>253</v>
      </c>
      <c r="E759" s="9">
        <v>2015</v>
      </c>
      <c r="F759" s="9" t="s">
        <v>269</v>
      </c>
      <c r="G759" s="9" t="s">
        <v>253</v>
      </c>
      <c r="H759" s="10">
        <v>42005</v>
      </c>
      <c r="K759" s="9" t="s">
        <v>186</v>
      </c>
      <c r="L759" s="9" t="s">
        <v>185</v>
      </c>
      <c r="M759" s="9" t="s">
        <v>185</v>
      </c>
      <c r="N759" s="9" t="s">
        <v>185</v>
      </c>
      <c r="O759" s="9" t="s">
        <v>131</v>
      </c>
      <c r="P759" s="9">
        <v>0</v>
      </c>
      <c r="Q759" s="9">
        <v>1</v>
      </c>
    </row>
    <row r="760" spans="1:17" hidden="1" x14ac:dyDescent="0.25">
      <c r="A760" s="9" t="s">
        <v>179</v>
      </c>
      <c r="B760" s="9" t="s">
        <v>141</v>
      </c>
      <c r="C760" s="9" t="s">
        <v>185</v>
      </c>
      <c r="D760" s="9" t="s">
        <v>253</v>
      </c>
      <c r="E760" s="9">
        <v>2015</v>
      </c>
      <c r="F760" s="9" t="s">
        <v>253</v>
      </c>
      <c r="G760" s="9" t="s">
        <v>253</v>
      </c>
      <c r="H760" s="10">
        <v>42005</v>
      </c>
      <c r="K760" s="9" t="s">
        <v>186</v>
      </c>
      <c r="L760" s="9" t="s">
        <v>185</v>
      </c>
      <c r="M760" s="9" t="s">
        <v>185</v>
      </c>
      <c r="N760" s="9" t="s">
        <v>185</v>
      </c>
      <c r="O760" s="9" t="s">
        <v>131</v>
      </c>
      <c r="P760" s="9">
        <v>5757129.5901846597</v>
      </c>
      <c r="Q760" s="9">
        <v>1</v>
      </c>
    </row>
    <row r="761" spans="1:17" hidden="1" x14ac:dyDescent="0.25">
      <c r="A761" s="9" t="s">
        <v>179</v>
      </c>
      <c r="B761" s="9" t="s">
        <v>141</v>
      </c>
      <c r="C761" s="9" t="s">
        <v>187</v>
      </c>
      <c r="D761" s="9" t="s">
        <v>253</v>
      </c>
      <c r="E761" s="9">
        <v>2015</v>
      </c>
      <c r="F761" s="9" t="s">
        <v>269</v>
      </c>
      <c r="G761" s="9" t="s">
        <v>253</v>
      </c>
      <c r="H761" s="10">
        <v>42005</v>
      </c>
      <c r="K761" s="9" t="s">
        <v>188</v>
      </c>
      <c r="L761" s="9" t="s">
        <v>187</v>
      </c>
      <c r="M761" s="9" t="s">
        <v>187</v>
      </c>
      <c r="N761" s="9" t="s">
        <v>187</v>
      </c>
      <c r="O761" s="9" t="s">
        <v>131</v>
      </c>
      <c r="P761" s="9">
        <v>0</v>
      </c>
      <c r="Q761" s="9">
        <v>1</v>
      </c>
    </row>
    <row r="762" spans="1:17" hidden="1" x14ac:dyDescent="0.25">
      <c r="A762" s="9" t="s">
        <v>179</v>
      </c>
      <c r="B762" s="9" t="s">
        <v>141</v>
      </c>
      <c r="C762" s="9" t="s">
        <v>187</v>
      </c>
      <c r="D762" s="9" t="s">
        <v>253</v>
      </c>
      <c r="E762" s="9">
        <v>2015</v>
      </c>
      <c r="F762" s="9" t="s">
        <v>253</v>
      </c>
      <c r="G762" s="9" t="s">
        <v>253</v>
      </c>
      <c r="H762" s="10">
        <v>42005</v>
      </c>
      <c r="K762" s="9" t="s">
        <v>188</v>
      </c>
      <c r="L762" s="9" t="s">
        <v>187</v>
      </c>
      <c r="M762" s="9" t="s">
        <v>187</v>
      </c>
      <c r="N762" s="9" t="s">
        <v>187</v>
      </c>
      <c r="O762" s="9" t="s">
        <v>131</v>
      </c>
      <c r="P762" s="9">
        <v>14954658.835879801</v>
      </c>
      <c r="Q762" s="9">
        <v>1</v>
      </c>
    </row>
    <row r="763" spans="1:17" hidden="1" x14ac:dyDescent="0.25">
      <c r="A763" s="9" t="s">
        <v>179</v>
      </c>
      <c r="B763" s="9" t="s">
        <v>141</v>
      </c>
      <c r="C763" s="9" t="s">
        <v>189</v>
      </c>
      <c r="D763" s="9" t="s">
        <v>253</v>
      </c>
      <c r="E763" s="9">
        <v>2015</v>
      </c>
      <c r="F763" s="9" t="s">
        <v>269</v>
      </c>
      <c r="G763" s="9" t="s">
        <v>253</v>
      </c>
      <c r="H763" s="10">
        <v>42005</v>
      </c>
      <c r="K763" s="9" t="s">
        <v>190</v>
      </c>
      <c r="L763" s="9" t="s">
        <v>189</v>
      </c>
      <c r="M763" s="9" t="s">
        <v>189</v>
      </c>
      <c r="N763" s="9" t="s">
        <v>189</v>
      </c>
      <c r="O763" s="9" t="s">
        <v>131</v>
      </c>
      <c r="P763" s="9">
        <v>0</v>
      </c>
      <c r="Q763" s="9">
        <v>1</v>
      </c>
    </row>
    <row r="764" spans="1:17" hidden="1" x14ac:dyDescent="0.25">
      <c r="A764" s="9" t="s">
        <v>179</v>
      </c>
      <c r="B764" s="9" t="s">
        <v>141</v>
      </c>
      <c r="C764" s="9" t="s">
        <v>189</v>
      </c>
      <c r="D764" s="9" t="s">
        <v>253</v>
      </c>
      <c r="E764" s="9">
        <v>2015</v>
      </c>
      <c r="F764" s="9" t="s">
        <v>253</v>
      </c>
      <c r="G764" s="9" t="s">
        <v>253</v>
      </c>
      <c r="H764" s="10">
        <v>42005</v>
      </c>
      <c r="K764" s="9" t="s">
        <v>190</v>
      </c>
      <c r="L764" s="9" t="s">
        <v>189</v>
      </c>
      <c r="M764" s="9" t="s">
        <v>189</v>
      </c>
      <c r="N764" s="9" t="s">
        <v>189</v>
      </c>
      <c r="O764" s="9" t="s">
        <v>131</v>
      </c>
      <c r="P764" s="9">
        <v>660125.279167398</v>
      </c>
      <c r="Q764" s="9">
        <v>1</v>
      </c>
    </row>
    <row r="765" spans="1:17" hidden="1" x14ac:dyDescent="0.25">
      <c r="A765" s="9" t="s">
        <v>179</v>
      </c>
      <c r="B765" s="9" t="s">
        <v>141</v>
      </c>
      <c r="C765" s="9" t="s">
        <v>191</v>
      </c>
      <c r="D765" s="9" t="s">
        <v>253</v>
      </c>
      <c r="E765" s="9">
        <v>2015</v>
      </c>
      <c r="F765" s="9" t="s">
        <v>269</v>
      </c>
      <c r="G765" s="9" t="s">
        <v>253</v>
      </c>
      <c r="H765" s="10">
        <v>42005</v>
      </c>
      <c r="K765" s="9" t="s">
        <v>191</v>
      </c>
      <c r="L765" s="9" t="s">
        <v>191</v>
      </c>
      <c r="M765" s="9" t="s">
        <v>191</v>
      </c>
      <c r="N765" s="9" t="s">
        <v>191</v>
      </c>
      <c r="O765" s="9" t="s">
        <v>131</v>
      </c>
      <c r="P765" s="9">
        <v>0</v>
      </c>
      <c r="Q765" s="9">
        <v>1</v>
      </c>
    </row>
    <row r="766" spans="1:17" hidden="1" x14ac:dyDescent="0.25">
      <c r="A766" s="9" t="s">
        <v>179</v>
      </c>
      <c r="B766" s="9" t="s">
        <v>141</v>
      </c>
      <c r="C766" s="9" t="s">
        <v>191</v>
      </c>
      <c r="D766" s="9" t="s">
        <v>253</v>
      </c>
      <c r="E766" s="9">
        <v>2015</v>
      </c>
      <c r="F766" s="9" t="s">
        <v>253</v>
      </c>
      <c r="G766" s="9" t="s">
        <v>253</v>
      </c>
      <c r="H766" s="10">
        <v>42005</v>
      </c>
      <c r="K766" s="9" t="s">
        <v>191</v>
      </c>
      <c r="L766" s="9" t="s">
        <v>191</v>
      </c>
      <c r="M766" s="9" t="s">
        <v>191</v>
      </c>
      <c r="N766" s="9" t="s">
        <v>191</v>
      </c>
      <c r="O766" s="9" t="s">
        <v>131</v>
      </c>
      <c r="P766" s="9">
        <v>209604.905378461</v>
      </c>
      <c r="Q766" s="9">
        <v>1</v>
      </c>
    </row>
    <row r="767" spans="1:17" hidden="1" x14ac:dyDescent="0.25">
      <c r="A767" s="9" t="s">
        <v>179</v>
      </c>
      <c r="B767" s="9" t="s">
        <v>141</v>
      </c>
      <c r="C767" s="9" t="s">
        <v>192</v>
      </c>
      <c r="D767" s="9" t="s">
        <v>253</v>
      </c>
      <c r="E767" s="9">
        <v>2015</v>
      </c>
      <c r="F767" s="9" t="s">
        <v>269</v>
      </c>
      <c r="G767" s="9" t="s">
        <v>253</v>
      </c>
      <c r="H767" s="10">
        <v>42005</v>
      </c>
      <c r="K767" s="9" t="s">
        <v>193</v>
      </c>
      <c r="L767" s="9" t="s">
        <v>192</v>
      </c>
      <c r="M767" s="9" t="s">
        <v>192</v>
      </c>
      <c r="N767" s="9" t="s">
        <v>192</v>
      </c>
      <c r="O767" s="9" t="s">
        <v>131</v>
      </c>
      <c r="P767" s="9">
        <v>0</v>
      </c>
      <c r="Q767" s="9">
        <v>1</v>
      </c>
    </row>
    <row r="768" spans="1:17" hidden="1" x14ac:dyDescent="0.25">
      <c r="A768" s="9" t="s">
        <v>179</v>
      </c>
      <c r="B768" s="9" t="s">
        <v>141</v>
      </c>
      <c r="C768" s="9" t="s">
        <v>192</v>
      </c>
      <c r="D768" s="9" t="s">
        <v>253</v>
      </c>
      <c r="E768" s="9">
        <v>2015</v>
      </c>
      <c r="F768" s="9" t="s">
        <v>253</v>
      </c>
      <c r="G768" s="9" t="s">
        <v>253</v>
      </c>
      <c r="H768" s="10">
        <v>42005</v>
      </c>
      <c r="K768" s="9" t="s">
        <v>193</v>
      </c>
      <c r="L768" s="9" t="s">
        <v>192</v>
      </c>
      <c r="M768" s="9" t="s">
        <v>192</v>
      </c>
      <c r="N768" s="9" t="s">
        <v>192</v>
      </c>
      <c r="O768" s="9" t="s">
        <v>131</v>
      </c>
      <c r="P768" s="9">
        <v>628603.54889768898</v>
      </c>
      <c r="Q768" s="9">
        <v>1</v>
      </c>
    </row>
    <row r="769" spans="1:17" hidden="1" x14ac:dyDescent="0.25">
      <c r="A769" s="9" t="s">
        <v>179</v>
      </c>
      <c r="B769" s="9" t="s">
        <v>141</v>
      </c>
      <c r="C769" s="9" t="s">
        <v>194</v>
      </c>
      <c r="D769" s="9" t="s">
        <v>253</v>
      </c>
      <c r="E769" s="9">
        <v>2015</v>
      </c>
      <c r="F769" s="9" t="s">
        <v>269</v>
      </c>
      <c r="G769" s="9" t="s">
        <v>253</v>
      </c>
      <c r="H769" s="10">
        <v>42005</v>
      </c>
      <c r="K769" s="9" t="s">
        <v>195</v>
      </c>
      <c r="L769" s="9" t="s">
        <v>194</v>
      </c>
      <c r="M769" s="9" t="s">
        <v>194</v>
      </c>
      <c r="N769" s="9" t="s">
        <v>194</v>
      </c>
      <c r="O769" s="9" t="s">
        <v>131</v>
      </c>
      <c r="P769" s="9">
        <v>0</v>
      </c>
      <c r="Q769" s="9">
        <v>1</v>
      </c>
    </row>
    <row r="770" spans="1:17" hidden="1" x14ac:dyDescent="0.25">
      <c r="A770" s="9" t="s">
        <v>179</v>
      </c>
      <c r="B770" s="9" t="s">
        <v>141</v>
      </c>
      <c r="C770" s="9" t="s">
        <v>194</v>
      </c>
      <c r="D770" s="9" t="s">
        <v>253</v>
      </c>
      <c r="E770" s="9">
        <v>2015</v>
      </c>
      <c r="F770" s="9" t="s">
        <v>269</v>
      </c>
      <c r="G770" s="9" t="s">
        <v>253</v>
      </c>
      <c r="H770" s="10">
        <v>42005</v>
      </c>
      <c r="K770" s="9" t="s">
        <v>196</v>
      </c>
      <c r="L770" s="9" t="s">
        <v>194</v>
      </c>
      <c r="M770" s="9" t="s">
        <v>194</v>
      </c>
      <c r="N770" s="9" t="s">
        <v>194</v>
      </c>
      <c r="O770" s="9" t="s">
        <v>131</v>
      </c>
      <c r="P770" s="9">
        <v>0</v>
      </c>
      <c r="Q770" s="9">
        <v>1</v>
      </c>
    </row>
    <row r="771" spans="1:17" hidden="1" x14ac:dyDescent="0.25">
      <c r="A771" s="9" t="s">
        <v>179</v>
      </c>
      <c r="B771" s="9" t="s">
        <v>141</v>
      </c>
      <c r="C771" s="9" t="s">
        <v>194</v>
      </c>
      <c r="D771" s="9" t="s">
        <v>253</v>
      </c>
      <c r="E771" s="9">
        <v>2015</v>
      </c>
      <c r="F771" s="9" t="s">
        <v>253</v>
      </c>
      <c r="G771" s="9" t="s">
        <v>253</v>
      </c>
      <c r="H771" s="10">
        <v>42005</v>
      </c>
      <c r="K771" s="9" t="s">
        <v>195</v>
      </c>
      <c r="L771" s="9" t="s">
        <v>194</v>
      </c>
      <c r="M771" s="9" t="s">
        <v>194</v>
      </c>
      <c r="N771" s="9" t="s">
        <v>194</v>
      </c>
      <c r="O771" s="9" t="s">
        <v>131</v>
      </c>
      <c r="P771" s="9">
        <v>0</v>
      </c>
      <c r="Q771" s="9">
        <v>1</v>
      </c>
    </row>
    <row r="772" spans="1:17" hidden="1" x14ac:dyDescent="0.25">
      <c r="A772" s="9" t="s">
        <v>179</v>
      </c>
      <c r="B772" s="9" t="s">
        <v>141</v>
      </c>
      <c r="C772" s="9" t="s">
        <v>194</v>
      </c>
      <c r="D772" s="9" t="s">
        <v>253</v>
      </c>
      <c r="E772" s="9">
        <v>2015</v>
      </c>
      <c r="F772" s="9" t="s">
        <v>253</v>
      </c>
      <c r="G772" s="9" t="s">
        <v>253</v>
      </c>
      <c r="H772" s="10">
        <v>42005</v>
      </c>
      <c r="K772" s="9" t="s">
        <v>196</v>
      </c>
      <c r="L772" s="9" t="s">
        <v>194</v>
      </c>
      <c r="M772" s="9" t="s">
        <v>194</v>
      </c>
      <c r="N772" s="9" t="s">
        <v>194</v>
      </c>
      <c r="O772" s="9" t="s">
        <v>131</v>
      </c>
      <c r="P772" s="9">
        <v>1030073.11528466</v>
      </c>
      <c r="Q772" s="9">
        <v>1</v>
      </c>
    </row>
    <row r="773" spans="1:17" hidden="1" x14ac:dyDescent="0.25">
      <c r="A773" s="9" t="s">
        <v>179</v>
      </c>
      <c r="B773" s="9" t="s">
        <v>141</v>
      </c>
      <c r="C773" s="9" t="s">
        <v>197</v>
      </c>
      <c r="D773" s="9" t="s">
        <v>253</v>
      </c>
      <c r="E773" s="9">
        <v>2015</v>
      </c>
      <c r="F773" s="9" t="s">
        <v>269</v>
      </c>
      <c r="G773" s="9" t="s">
        <v>253</v>
      </c>
      <c r="H773" s="10">
        <v>42005</v>
      </c>
      <c r="K773" s="9" t="s">
        <v>198</v>
      </c>
      <c r="L773" s="9" t="s">
        <v>197</v>
      </c>
      <c r="M773" s="9" t="s">
        <v>197</v>
      </c>
      <c r="N773" s="9" t="s">
        <v>197</v>
      </c>
      <c r="O773" s="9" t="s">
        <v>131</v>
      </c>
      <c r="P773" s="9">
        <v>0</v>
      </c>
      <c r="Q773" s="9">
        <v>1</v>
      </c>
    </row>
    <row r="774" spans="1:17" hidden="1" x14ac:dyDescent="0.25">
      <c r="A774" s="9" t="s">
        <v>179</v>
      </c>
      <c r="B774" s="9" t="s">
        <v>141</v>
      </c>
      <c r="C774" s="9" t="s">
        <v>197</v>
      </c>
      <c r="D774" s="9" t="s">
        <v>253</v>
      </c>
      <c r="E774" s="9">
        <v>2015</v>
      </c>
      <c r="F774" s="9" t="s">
        <v>253</v>
      </c>
      <c r="G774" s="9" t="s">
        <v>253</v>
      </c>
      <c r="H774" s="10">
        <v>42005</v>
      </c>
      <c r="K774" s="9" t="s">
        <v>198</v>
      </c>
      <c r="L774" s="9" t="s">
        <v>197</v>
      </c>
      <c r="M774" s="9" t="s">
        <v>197</v>
      </c>
      <c r="N774" s="9" t="s">
        <v>197</v>
      </c>
      <c r="O774" s="9" t="s">
        <v>131</v>
      </c>
      <c r="P774" s="9">
        <v>8300360.4749028003</v>
      </c>
      <c r="Q774" s="9">
        <v>1</v>
      </c>
    </row>
    <row r="775" spans="1:17" hidden="1" x14ac:dyDescent="0.25">
      <c r="A775" s="9" t="s">
        <v>179</v>
      </c>
      <c r="B775" s="9" t="s">
        <v>141</v>
      </c>
      <c r="C775" s="9" t="s">
        <v>199</v>
      </c>
      <c r="D775" s="9" t="s">
        <v>253</v>
      </c>
      <c r="E775" s="9">
        <v>2015</v>
      </c>
      <c r="F775" s="9" t="s">
        <v>269</v>
      </c>
      <c r="G775" s="9" t="s">
        <v>253</v>
      </c>
      <c r="H775" s="10">
        <v>42005</v>
      </c>
      <c r="K775" s="9" t="s">
        <v>199</v>
      </c>
      <c r="L775" s="9" t="s">
        <v>199</v>
      </c>
      <c r="M775" s="9" t="s">
        <v>199</v>
      </c>
      <c r="N775" s="9" t="s">
        <v>199</v>
      </c>
      <c r="O775" s="9" t="s">
        <v>131</v>
      </c>
      <c r="P775" s="9">
        <v>0</v>
      </c>
      <c r="Q775" s="9">
        <v>1</v>
      </c>
    </row>
    <row r="776" spans="1:17" hidden="1" x14ac:dyDescent="0.25">
      <c r="A776" s="9" t="s">
        <v>179</v>
      </c>
      <c r="B776" s="9" t="s">
        <v>141</v>
      </c>
      <c r="C776" s="9" t="s">
        <v>199</v>
      </c>
      <c r="D776" s="9" t="s">
        <v>253</v>
      </c>
      <c r="E776" s="9">
        <v>2015</v>
      </c>
      <c r="F776" s="9" t="s">
        <v>253</v>
      </c>
      <c r="G776" s="9" t="s">
        <v>253</v>
      </c>
      <c r="H776" s="10">
        <v>42005</v>
      </c>
      <c r="K776" s="9" t="s">
        <v>199</v>
      </c>
      <c r="L776" s="9" t="s">
        <v>199</v>
      </c>
      <c r="M776" s="9" t="s">
        <v>199</v>
      </c>
      <c r="N776" s="9" t="s">
        <v>199</v>
      </c>
      <c r="O776" s="9" t="s">
        <v>131</v>
      </c>
      <c r="P776" s="9">
        <v>949699.00024725904</v>
      </c>
      <c r="Q776" s="9">
        <v>1</v>
      </c>
    </row>
    <row r="777" spans="1:17" hidden="1" x14ac:dyDescent="0.25">
      <c r="A777" s="9" t="s">
        <v>179</v>
      </c>
      <c r="B777" s="9" t="s">
        <v>141</v>
      </c>
      <c r="C777" s="9" t="s">
        <v>200</v>
      </c>
      <c r="D777" s="9" t="s">
        <v>253</v>
      </c>
      <c r="E777" s="9">
        <v>2015</v>
      </c>
      <c r="F777" s="9" t="s">
        <v>269</v>
      </c>
      <c r="G777" s="9" t="s">
        <v>253</v>
      </c>
      <c r="H777" s="10">
        <v>42005</v>
      </c>
      <c r="K777" s="9" t="s">
        <v>200</v>
      </c>
      <c r="L777" s="9" t="s">
        <v>200</v>
      </c>
      <c r="M777" s="9" t="s">
        <v>200</v>
      </c>
      <c r="N777" s="9" t="s">
        <v>200</v>
      </c>
      <c r="O777" s="9" t="s">
        <v>131</v>
      </c>
      <c r="P777" s="9">
        <v>0</v>
      </c>
      <c r="Q777" s="9">
        <v>1</v>
      </c>
    </row>
    <row r="778" spans="1:17" hidden="1" x14ac:dyDescent="0.25">
      <c r="A778" s="9" t="s">
        <v>179</v>
      </c>
      <c r="B778" s="9" t="s">
        <v>141</v>
      </c>
      <c r="C778" s="9" t="s">
        <v>200</v>
      </c>
      <c r="D778" s="9" t="s">
        <v>253</v>
      </c>
      <c r="E778" s="9">
        <v>2015</v>
      </c>
      <c r="F778" s="9" t="s">
        <v>253</v>
      </c>
      <c r="G778" s="9" t="s">
        <v>253</v>
      </c>
      <c r="H778" s="10">
        <v>42005</v>
      </c>
      <c r="K778" s="9" t="s">
        <v>200</v>
      </c>
      <c r="L778" s="9" t="s">
        <v>200</v>
      </c>
      <c r="M778" s="9" t="s">
        <v>200</v>
      </c>
      <c r="N778" s="9" t="s">
        <v>200</v>
      </c>
      <c r="O778" s="9" t="s">
        <v>131</v>
      </c>
      <c r="P778" s="9">
        <v>54042.154566211997</v>
      </c>
      <c r="Q778" s="9">
        <v>1</v>
      </c>
    </row>
    <row r="779" spans="1:17" hidden="1" x14ac:dyDescent="0.25">
      <c r="A779" s="9" t="s">
        <v>201</v>
      </c>
      <c r="B779" s="9" t="s">
        <v>141</v>
      </c>
      <c r="C779" s="9" t="s">
        <v>202</v>
      </c>
      <c r="D779" s="9" t="s">
        <v>253</v>
      </c>
      <c r="E779" s="9">
        <v>2015</v>
      </c>
      <c r="F779" s="9" t="s">
        <v>253</v>
      </c>
      <c r="G779" s="9" t="s">
        <v>253</v>
      </c>
      <c r="H779" s="10">
        <v>42005</v>
      </c>
      <c r="I779" s="9" t="s">
        <v>203</v>
      </c>
      <c r="K779" s="9" t="s">
        <v>204</v>
      </c>
      <c r="L779" s="9" t="s">
        <v>202</v>
      </c>
      <c r="M779" s="9" t="s">
        <v>202</v>
      </c>
      <c r="N779" s="9" t="s">
        <v>202</v>
      </c>
      <c r="O779" s="9" t="s">
        <v>131</v>
      </c>
      <c r="P779" s="9">
        <v>0</v>
      </c>
      <c r="Q779" s="9">
        <v>1</v>
      </c>
    </row>
    <row r="780" spans="1:17" hidden="1" x14ac:dyDescent="0.25">
      <c r="A780" s="9" t="s">
        <v>201</v>
      </c>
      <c r="B780" s="9" t="s">
        <v>141</v>
      </c>
      <c r="C780" s="9" t="s">
        <v>142</v>
      </c>
      <c r="D780" s="9" t="s">
        <v>253</v>
      </c>
      <c r="E780" s="9">
        <v>2015</v>
      </c>
      <c r="F780" s="9" t="s">
        <v>253</v>
      </c>
      <c r="G780" s="9" t="s">
        <v>253</v>
      </c>
      <c r="H780" s="10">
        <v>42005</v>
      </c>
      <c r="I780" s="9" t="s">
        <v>205</v>
      </c>
      <c r="K780" s="9" t="s">
        <v>206</v>
      </c>
      <c r="L780" s="9" t="s">
        <v>142</v>
      </c>
      <c r="M780" s="9" t="s">
        <v>142</v>
      </c>
      <c r="N780" s="9" t="s">
        <v>142</v>
      </c>
      <c r="O780" s="9" t="s">
        <v>131</v>
      </c>
      <c r="P780" s="9">
        <v>0</v>
      </c>
      <c r="Q780" s="9">
        <v>1</v>
      </c>
    </row>
    <row r="781" spans="1:17" hidden="1" x14ac:dyDescent="0.25">
      <c r="A781" s="9" t="s">
        <v>201</v>
      </c>
      <c r="B781" s="9" t="s">
        <v>141</v>
      </c>
      <c r="C781" s="9" t="s">
        <v>207</v>
      </c>
      <c r="D781" s="9" t="s">
        <v>253</v>
      </c>
      <c r="E781" s="9">
        <v>2015</v>
      </c>
      <c r="F781" s="9" t="s">
        <v>253</v>
      </c>
      <c r="G781" s="9" t="s">
        <v>253</v>
      </c>
      <c r="H781" s="10">
        <v>42005</v>
      </c>
      <c r="I781" s="9" t="s">
        <v>203</v>
      </c>
      <c r="K781" s="9" t="s">
        <v>208</v>
      </c>
      <c r="L781" s="9" t="s">
        <v>207</v>
      </c>
      <c r="M781" s="9" t="s">
        <v>207</v>
      </c>
      <c r="N781" s="9" t="s">
        <v>207</v>
      </c>
      <c r="O781" s="9" t="s">
        <v>131</v>
      </c>
      <c r="P781" s="9">
        <v>0</v>
      </c>
      <c r="Q781" s="9">
        <v>1</v>
      </c>
    </row>
    <row r="782" spans="1:17" hidden="1" x14ac:dyDescent="0.25">
      <c r="A782" s="9" t="s">
        <v>201</v>
      </c>
      <c r="B782" s="9" t="s">
        <v>141</v>
      </c>
      <c r="C782" s="9" t="s">
        <v>296</v>
      </c>
      <c r="D782" s="9" t="s">
        <v>253</v>
      </c>
      <c r="E782" s="9">
        <v>2015</v>
      </c>
      <c r="F782" s="9" t="s">
        <v>253</v>
      </c>
      <c r="G782" s="9" t="s">
        <v>253</v>
      </c>
      <c r="H782" s="10">
        <v>42005</v>
      </c>
      <c r="I782" s="9" t="s">
        <v>203</v>
      </c>
      <c r="K782" s="9" t="s">
        <v>297</v>
      </c>
      <c r="L782" s="9" t="s">
        <v>296</v>
      </c>
      <c r="M782" s="9" t="s">
        <v>296</v>
      </c>
      <c r="N782" s="9" t="s">
        <v>296</v>
      </c>
      <c r="O782" s="9" t="s">
        <v>131</v>
      </c>
      <c r="P782" s="9">
        <v>109496.48678681201</v>
      </c>
      <c r="Q782" s="9">
        <v>1</v>
      </c>
    </row>
    <row r="783" spans="1:17" hidden="1" x14ac:dyDescent="0.25">
      <c r="A783" s="9" t="s">
        <v>201</v>
      </c>
      <c r="B783" s="9" t="s">
        <v>141</v>
      </c>
      <c r="C783" s="9" t="s">
        <v>209</v>
      </c>
      <c r="D783" s="9" t="s">
        <v>253</v>
      </c>
      <c r="E783" s="9">
        <v>2015</v>
      </c>
      <c r="F783" s="9" t="s">
        <v>253</v>
      </c>
      <c r="G783" s="9" t="s">
        <v>253</v>
      </c>
      <c r="H783" s="10">
        <v>42005</v>
      </c>
      <c r="I783" s="9" t="s">
        <v>203</v>
      </c>
      <c r="K783" s="9" t="s">
        <v>210</v>
      </c>
      <c r="L783" s="9" t="s">
        <v>209</v>
      </c>
      <c r="M783" s="9" t="s">
        <v>209</v>
      </c>
      <c r="N783" s="9" t="s">
        <v>209</v>
      </c>
      <c r="O783" s="9" t="s">
        <v>131</v>
      </c>
      <c r="P783" s="9">
        <v>17395.174949794</v>
      </c>
      <c r="Q783" s="9">
        <v>1</v>
      </c>
    </row>
    <row r="784" spans="1:17" hidden="1" x14ac:dyDescent="0.25">
      <c r="A784" s="9" t="s">
        <v>201</v>
      </c>
      <c r="B784" s="9" t="s">
        <v>141</v>
      </c>
      <c r="C784" s="9" t="s">
        <v>211</v>
      </c>
      <c r="D784" s="9" t="s">
        <v>253</v>
      </c>
      <c r="E784" s="9">
        <v>2015</v>
      </c>
      <c r="F784" s="9" t="s">
        <v>253</v>
      </c>
      <c r="G784" s="9" t="s">
        <v>253</v>
      </c>
      <c r="H784" s="10">
        <v>42005</v>
      </c>
      <c r="I784" s="9" t="s">
        <v>203</v>
      </c>
      <c r="K784" s="9" t="s">
        <v>212</v>
      </c>
      <c r="L784" s="9" t="s">
        <v>211</v>
      </c>
      <c r="M784" s="9" t="s">
        <v>211</v>
      </c>
      <c r="N784" s="9" t="s">
        <v>211</v>
      </c>
      <c r="O784" s="9" t="s">
        <v>131</v>
      </c>
      <c r="P784" s="9">
        <v>7817.3544014480003</v>
      </c>
      <c r="Q784" s="9">
        <v>1</v>
      </c>
    </row>
    <row r="785" spans="1:17" hidden="1" x14ac:dyDescent="0.25">
      <c r="A785" s="9" t="s">
        <v>201</v>
      </c>
      <c r="B785" s="9" t="s">
        <v>141</v>
      </c>
      <c r="C785" s="9" t="s">
        <v>144</v>
      </c>
      <c r="D785" s="9" t="s">
        <v>253</v>
      </c>
      <c r="E785" s="9">
        <v>2015</v>
      </c>
      <c r="F785" s="9" t="s">
        <v>253</v>
      </c>
      <c r="G785" s="9" t="s">
        <v>253</v>
      </c>
      <c r="H785" s="10">
        <v>42005</v>
      </c>
      <c r="I785" s="9" t="s">
        <v>205</v>
      </c>
      <c r="K785" s="9" t="s">
        <v>213</v>
      </c>
      <c r="L785" s="9" t="s">
        <v>144</v>
      </c>
      <c r="M785" s="9" t="s">
        <v>144</v>
      </c>
      <c r="N785" s="9" t="s">
        <v>144</v>
      </c>
      <c r="O785" s="9" t="s">
        <v>131</v>
      </c>
      <c r="P785" s="9">
        <v>0</v>
      </c>
      <c r="Q785" s="9">
        <v>1</v>
      </c>
    </row>
    <row r="786" spans="1:17" hidden="1" x14ac:dyDescent="0.25">
      <c r="A786" s="9" t="s">
        <v>201</v>
      </c>
      <c r="B786" s="9" t="s">
        <v>141</v>
      </c>
      <c r="C786" s="9" t="s">
        <v>144</v>
      </c>
      <c r="D786" s="9" t="s">
        <v>253</v>
      </c>
      <c r="E786" s="9">
        <v>2015</v>
      </c>
      <c r="F786" s="9" t="s">
        <v>253</v>
      </c>
      <c r="G786" s="9" t="s">
        <v>253</v>
      </c>
      <c r="H786" s="10">
        <v>42005</v>
      </c>
      <c r="I786" s="9" t="s">
        <v>205</v>
      </c>
      <c r="K786" s="9" t="s">
        <v>214</v>
      </c>
      <c r="L786" s="9" t="s">
        <v>144</v>
      </c>
      <c r="M786" s="9" t="s">
        <v>144</v>
      </c>
      <c r="N786" s="9" t="s">
        <v>144</v>
      </c>
      <c r="O786" s="9" t="s">
        <v>131</v>
      </c>
      <c r="P786" s="9">
        <v>26561.723583292998</v>
      </c>
      <c r="Q786" s="9">
        <v>1</v>
      </c>
    </row>
    <row r="787" spans="1:17" hidden="1" x14ac:dyDescent="0.25">
      <c r="A787" s="9" t="s">
        <v>201</v>
      </c>
      <c r="B787" s="9" t="s">
        <v>141</v>
      </c>
      <c r="C787" s="9" t="s">
        <v>146</v>
      </c>
      <c r="D787" s="9" t="s">
        <v>253</v>
      </c>
      <c r="E787" s="9">
        <v>2015</v>
      </c>
      <c r="F787" s="9" t="s">
        <v>253</v>
      </c>
      <c r="G787" s="9" t="s">
        <v>253</v>
      </c>
      <c r="H787" s="10">
        <v>42005</v>
      </c>
      <c r="I787" s="9" t="s">
        <v>205</v>
      </c>
      <c r="K787" s="9" t="s">
        <v>215</v>
      </c>
      <c r="L787" s="9" t="s">
        <v>146</v>
      </c>
      <c r="M787" s="9" t="s">
        <v>146</v>
      </c>
      <c r="N787" s="9" t="s">
        <v>146</v>
      </c>
      <c r="O787" s="9" t="s">
        <v>131</v>
      </c>
      <c r="P787" s="9">
        <v>131.39122064599999</v>
      </c>
      <c r="Q787" s="9">
        <v>1</v>
      </c>
    </row>
    <row r="788" spans="1:17" hidden="1" x14ac:dyDescent="0.25">
      <c r="A788" s="9" t="s">
        <v>201</v>
      </c>
      <c r="B788" s="9" t="s">
        <v>141</v>
      </c>
      <c r="C788" s="9" t="s">
        <v>146</v>
      </c>
      <c r="D788" s="9" t="s">
        <v>253</v>
      </c>
      <c r="E788" s="9">
        <v>2015</v>
      </c>
      <c r="F788" s="9" t="s">
        <v>253</v>
      </c>
      <c r="G788" s="9" t="s">
        <v>253</v>
      </c>
      <c r="H788" s="10">
        <v>42005</v>
      </c>
      <c r="I788" s="9" t="s">
        <v>205</v>
      </c>
      <c r="K788" s="9" t="s">
        <v>216</v>
      </c>
      <c r="L788" s="9" t="s">
        <v>146</v>
      </c>
      <c r="M788" s="9" t="s">
        <v>146</v>
      </c>
      <c r="N788" s="9" t="s">
        <v>146</v>
      </c>
      <c r="O788" s="9" t="s">
        <v>131</v>
      </c>
      <c r="P788" s="9">
        <v>128.67578246400001</v>
      </c>
      <c r="Q788" s="9">
        <v>1</v>
      </c>
    </row>
    <row r="789" spans="1:17" hidden="1" x14ac:dyDescent="0.25">
      <c r="A789" s="9" t="s">
        <v>201</v>
      </c>
      <c r="B789" s="9" t="s">
        <v>141</v>
      </c>
      <c r="C789" s="9" t="s">
        <v>146</v>
      </c>
      <c r="D789" s="9" t="s">
        <v>253</v>
      </c>
      <c r="E789" s="9">
        <v>2015</v>
      </c>
      <c r="F789" s="9" t="s">
        <v>253</v>
      </c>
      <c r="G789" s="9" t="s">
        <v>253</v>
      </c>
      <c r="H789" s="10">
        <v>42005</v>
      </c>
      <c r="I789" s="9" t="s">
        <v>205</v>
      </c>
      <c r="K789" s="9" t="s">
        <v>217</v>
      </c>
      <c r="L789" s="9" t="s">
        <v>146</v>
      </c>
      <c r="M789" s="9" t="s">
        <v>146</v>
      </c>
      <c r="N789" s="9" t="s">
        <v>146</v>
      </c>
      <c r="O789" s="9" t="s">
        <v>131</v>
      </c>
      <c r="P789" s="9">
        <v>0</v>
      </c>
      <c r="Q789" s="9">
        <v>1</v>
      </c>
    </row>
    <row r="790" spans="1:17" hidden="1" x14ac:dyDescent="0.25">
      <c r="A790" s="9" t="s">
        <v>201</v>
      </c>
      <c r="B790" s="9" t="s">
        <v>141</v>
      </c>
      <c r="C790" s="9" t="s">
        <v>298</v>
      </c>
      <c r="D790" s="9" t="s">
        <v>253</v>
      </c>
      <c r="E790" s="9">
        <v>2015</v>
      </c>
      <c r="F790" s="9" t="s">
        <v>253</v>
      </c>
      <c r="G790" s="9" t="s">
        <v>253</v>
      </c>
      <c r="H790" s="10">
        <v>42005</v>
      </c>
      <c r="I790" s="9" t="s">
        <v>205</v>
      </c>
      <c r="K790" s="9" t="s">
        <v>218</v>
      </c>
      <c r="L790" s="9" t="s">
        <v>298</v>
      </c>
      <c r="M790" s="9" t="s">
        <v>146</v>
      </c>
      <c r="N790" s="9" t="s">
        <v>146</v>
      </c>
      <c r="O790" s="9" t="s">
        <v>131</v>
      </c>
      <c r="P790" s="9">
        <v>0</v>
      </c>
      <c r="Q790" s="9">
        <v>1</v>
      </c>
    </row>
    <row r="791" spans="1:17" hidden="1" x14ac:dyDescent="0.25">
      <c r="A791" s="9" t="s">
        <v>201</v>
      </c>
      <c r="B791" s="9" t="s">
        <v>141</v>
      </c>
      <c r="C791" s="9" t="s">
        <v>219</v>
      </c>
      <c r="D791" s="9" t="s">
        <v>253</v>
      </c>
      <c r="E791" s="9">
        <v>2015</v>
      </c>
      <c r="F791" s="9" t="s">
        <v>253</v>
      </c>
      <c r="G791" s="9" t="s">
        <v>253</v>
      </c>
      <c r="H791" s="10">
        <v>42005</v>
      </c>
      <c r="I791" s="9" t="s">
        <v>205</v>
      </c>
      <c r="K791" s="9" t="s">
        <v>219</v>
      </c>
      <c r="L791" s="9" t="s">
        <v>219</v>
      </c>
      <c r="M791" s="9" t="s">
        <v>219</v>
      </c>
      <c r="N791" s="9" t="s">
        <v>219</v>
      </c>
      <c r="O791" s="9" t="s">
        <v>131</v>
      </c>
      <c r="P791" s="9">
        <v>1.634396355</v>
      </c>
      <c r="Q791" s="9">
        <v>1</v>
      </c>
    </row>
    <row r="792" spans="1:17" hidden="1" x14ac:dyDescent="0.25">
      <c r="A792" s="9" t="s">
        <v>201</v>
      </c>
      <c r="B792" s="9" t="s">
        <v>141</v>
      </c>
      <c r="C792" s="9" t="s">
        <v>220</v>
      </c>
      <c r="D792" s="9" t="s">
        <v>253</v>
      </c>
      <c r="E792" s="9">
        <v>2015</v>
      </c>
      <c r="F792" s="9" t="s">
        <v>253</v>
      </c>
      <c r="G792" s="9" t="s">
        <v>253</v>
      </c>
      <c r="H792" s="10">
        <v>42005</v>
      </c>
      <c r="I792" s="9" t="s">
        <v>203</v>
      </c>
      <c r="K792" s="9" t="s">
        <v>221</v>
      </c>
      <c r="L792" s="9" t="s">
        <v>220</v>
      </c>
      <c r="M792" s="9" t="s">
        <v>220</v>
      </c>
      <c r="N792" s="9" t="s">
        <v>220</v>
      </c>
      <c r="O792" s="9" t="s">
        <v>131</v>
      </c>
      <c r="P792" s="9">
        <v>2301.377733924</v>
      </c>
      <c r="Q792" s="9">
        <v>1</v>
      </c>
    </row>
    <row r="793" spans="1:17" hidden="1" x14ac:dyDescent="0.25">
      <c r="A793" s="9" t="s">
        <v>201</v>
      </c>
      <c r="B793" s="9" t="s">
        <v>141</v>
      </c>
      <c r="C793" s="9" t="s">
        <v>220</v>
      </c>
      <c r="D793" s="9" t="s">
        <v>253</v>
      </c>
      <c r="E793" s="9">
        <v>2015</v>
      </c>
      <c r="F793" s="9" t="s">
        <v>253</v>
      </c>
      <c r="G793" s="9" t="s">
        <v>253</v>
      </c>
      <c r="H793" s="10">
        <v>42005</v>
      </c>
      <c r="I793" s="9" t="s">
        <v>222</v>
      </c>
      <c r="K793" s="9" t="s">
        <v>223</v>
      </c>
      <c r="L793" s="9" t="s">
        <v>220</v>
      </c>
      <c r="M793" s="9" t="s">
        <v>220</v>
      </c>
      <c r="N793" s="9" t="s">
        <v>220</v>
      </c>
      <c r="O793" s="9" t="s">
        <v>131</v>
      </c>
      <c r="P793" s="9">
        <v>0</v>
      </c>
      <c r="Q793" s="9">
        <v>1</v>
      </c>
    </row>
    <row r="794" spans="1:17" hidden="1" x14ac:dyDescent="0.25">
      <c r="A794" s="9" t="s">
        <v>201</v>
      </c>
      <c r="B794" s="9" t="s">
        <v>141</v>
      </c>
      <c r="C794" s="9" t="s">
        <v>224</v>
      </c>
      <c r="D794" s="9" t="s">
        <v>253</v>
      </c>
      <c r="E794" s="9">
        <v>2015</v>
      </c>
      <c r="F794" s="9" t="s">
        <v>253</v>
      </c>
      <c r="G794" s="9" t="s">
        <v>253</v>
      </c>
      <c r="H794" s="10">
        <v>42005</v>
      </c>
      <c r="I794" s="9" t="s">
        <v>222</v>
      </c>
      <c r="K794" s="9" t="s">
        <v>225</v>
      </c>
      <c r="L794" s="9" t="s">
        <v>224</v>
      </c>
      <c r="M794" s="9" t="s">
        <v>224</v>
      </c>
      <c r="N794" s="9" t="s">
        <v>224</v>
      </c>
      <c r="O794" s="9" t="s">
        <v>131</v>
      </c>
      <c r="P794" s="9">
        <v>0</v>
      </c>
      <c r="Q794" s="9">
        <v>1</v>
      </c>
    </row>
    <row r="795" spans="1:17" hidden="1" x14ac:dyDescent="0.25">
      <c r="A795" s="9" t="s">
        <v>201</v>
      </c>
      <c r="B795" s="9" t="s">
        <v>141</v>
      </c>
      <c r="C795" s="9" t="s">
        <v>226</v>
      </c>
      <c r="D795" s="9" t="s">
        <v>253</v>
      </c>
      <c r="E795" s="9">
        <v>2015</v>
      </c>
      <c r="F795" s="9" t="s">
        <v>253</v>
      </c>
      <c r="G795" s="9" t="s">
        <v>253</v>
      </c>
      <c r="H795" s="10">
        <v>42005</v>
      </c>
      <c r="I795" s="9" t="s">
        <v>222</v>
      </c>
      <c r="K795" s="9" t="s">
        <v>227</v>
      </c>
      <c r="L795" s="9" t="s">
        <v>226</v>
      </c>
      <c r="M795" s="9" t="s">
        <v>226</v>
      </c>
      <c r="N795" s="9" t="s">
        <v>226</v>
      </c>
      <c r="O795" s="9" t="s">
        <v>131</v>
      </c>
      <c r="P795" s="9">
        <v>0</v>
      </c>
      <c r="Q795" s="9">
        <v>1</v>
      </c>
    </row>
    <row r="796" spans="1:17" hidden="1" x14ac:dyDescent="0.25">
      <c r="A796" s="9" t="s">
        <v>201</v>
      </c>
      <c r="B796" s="9" t="s">
        <v>141</v>
      </c>
      <c r="C796" s="9" t="s">
        <v>228</v>
      </c>
      <c r="D796" s="9" t="s">
        <v>253</v>
      </c>
      <c r="E796" s="9">
        <v>2015</v>
      </c>
      <c r="F796" s="9" t="s">
        <v>253</v>
      </c>
      <c r="G796" s="9" t="s">
        <v>253</v>
      </c>
      <c r="H796" s="10">
        <v>42005</v>
      </c>
      <c r="I796" s="9" t="s">
        <v>205</v>
      </c>
      <c r="K796" s="9" t="s">
        <v>229</v>
      </c>
      <c r="L796" s="9" t="s">
        <v>228</v>
      </c>
      <c r="M796" s="9" t="s">
        <v>228</v>
      </c>
      <c r="N796" s="9" t="s">
        <v>228</v>
      </c>
      <c r="O796" s="9" t="s">
        <v>131</v>
      </c>
      <c r="P796" s="9">
        <v>2749.8428571429999</v>
      </c>
      <c r="Q796" s="9">
        <v>1</v>
      </c>
    </row>
    <row r="797" spans="1:17" hidden="1" x14ac:dyDescent="0.25">
      <c r="A797" s="9" t="s">
        <v>201</v>
      </c>
      <c r="B797" s="9" t="s">
        <v>141</v>
      </c>
      <c r="C797" s="9" t="s">
        <v>231</v>
      </c>
      <c r="D797" s="9" t="s">
        <v>253</v>
      </c>
      <c r="E797" s="9">
        <v>2015</v>
      </c>
      <c r="F797" s="9" t="s">
        <v>253</v>
      </c>
      <c r="G797" s="9" t="s">
        <v>253</v>
      </c>
      <c r="H797" s="10">
        <v>42005</v>
      </c>
      <c r="I797" s="9" t="s">
        <v>203</v>
      </c>
      <c r="K797" s="9" t="s">
        <v>232</v>
      </c>
      <c r="L797" s="9" t="s">
        <v>231</v>
      </c>
      <c r="M797" s="9" t="s">
        <v>231</v>
      </c>
      <c r="N797" s="9" t="s">
        <v>231</v>
      </c>
      <c r="O797" s="9" t="s">
        <v>131</v>
      </c>
      <c r="P797" s="9">
        <v>2717.4155120410001</v>
      </c>
      <c r="Q797" s="9">
        <v>1</v>
      </c>
    </row>
    <row r="798" spans="1:17" hidden="1" x14ac:dyDescent="0.25">
      <c r="A798" s="9" t="s">
        <v>201</v>
      </c>
      <c r="B798" s="9" t="s">
        <v>233</v>
      </c>
      <c r="C798" s="9" t="s">
        <v>234</v>
      </c>
      <c r="D798" s="9" t="s">
        <v>253</v>
      </c>
      <c r="E798" s="9">
        <v>2015</v>
      </c>
      <c r="F798" s="9" t="s">
        <v>253</v>
      </c>
      <c r="G798" s="9" t="s">
        <v>253</v>
      </c>
      <c r="H798" s="10">
        <v>42005</v>
      </c>
      <c r="K798" s="9" t="s">
        <v>235</v>
      </c>
      <c r="L798" s="9" t="s">
        <v>234</v>
      </c>
      <c r="M798" s="9" t="s">
        <v>234</v>
      </c>
      <c r="N798" s="9" t="s">
        <v>234</v>
      </c>
      <c r="O798" s="9" t="s">
        <v>131</v>
      </c>
      <c r="P798" s="9">
        <v>0</v>
      </c>
      <c r="Q798" s="9">
        <v>1</v>
      </c>
    </row>
    <row r="799" spans="1:17" hidden="1" x14ac:dyDescent="0.25">
      <c r="A799" s="9" t="s">
        <v>201</v>
      </c>
      <c r="B799" s="9" t="s">
        <v>233</v>
      </c>
      <c r="C799" s="9" t="s">
        <v>299</v>
      </c>
      <c r="D799" s="9" t="s">
        <v>253</v>
      </c>
      <c r="E799" s="9">
        <v>2015</v>
      </c>
      <c r="F799" s="9" t="s">
        <v>253</v>
      </c>
      <c r="G799" s="9" t="s">
        <v>253</v>
      </c>
      <c r="H799" s="10">
        <v>42005</v>
      </c>
      <c r="K799" s="9" t="s">
        <v>300</v>
      </c>
      <c r="L799" s="9" t="s">
        <v>299</v>
      </c>
      <c r="M799" s="9" t="s">
        <v>299</v>
      </c>
      <c r="N799" s="9" t="s">
        <v>299</v>
      </c>
      <c r="O799" s="9" t="s">
        <v>131</v>
      </c>
      <c r="P799" s="9">
        <v>0</v>
      </c>
      <c r="Q799" s="9">
        <v>1</v>
      </c>
    </row>
    <row r="800" spans="1:17" hidden="1" x14ac:dyDescent="0.25">
      <c r="A800" s="9" t="s">
        <v>201</v>
      </c>
      <c r="B800" s="9" t="s">
        <v>233</v>
      </c>
      <c r="C800" s="9" t="s">
        <v>236</v>
      </c>
      <c r="D800" s="9" t="s">
        <v>253</v>
      </c>
      <c r="E800" s="9">
        <v>2015</v>
      </c>
      <c r="F800" s="9" t="s">
        <v>253</v>
      </c>
      <c r="G800" s="9" t="s">
        <v>253</v>
      </c>
      <c r="H800" s="10">
        <v>42005</v>
      </c>
      <c r="K800" s="9" t="s">
        <v>237</v>
      </c>
      <c r="L800" s="9" t="s">
        <v>236</v>
      </c>
      <c r="M800" s="9" t="s">
        <v>236</v>
      </c>
      <c r="N800" s="9" t="s">
        <v>236</v>
      </c>
      <c r="O800" s="9" t="s">
        <v>131</v>
      </c>
      <c r="P800" s="9">
        <v>0</v>
      </c>
      <c r="Q800" s="9">
        <v>1</v>
      </c>
    </row>
    <row r="801" spans="1:17" hidden="1" x14ac:dyDescent="0.25">
      <c r="A801" s="9" t="s">
        <v>201</v>
      </c>
      <c r="B801" s="9" t="s">
        <v>233</v>
      </c>
      <c r="C801" s="9" t="s">
        <v>236</v>
      </c>
      <c r="D801" s="9" t="s">
        <v>253</v>
      </c>
      <c r="E801" s="9">
        <v>2015</v>
      </c>
      <c r="F801" s="9" t="s">
        <v>253</v>
      </c>
      <c r="G801" s="9" t="s">
        <v>253</v>
      </c>
      <c r="H801" s="10">
        <v>42005</v>
      </c>
      <c r="K801" s="9" t="s">
        <v>238</v>
      </c>
      <c r="L801" s="9" t="s">
        <v>236</v>
      </c>
      <c r="M801" s="9" t="s">
        <v>236</v>
      </c>
      <c r="N801" s="9" t="s">
        <v>236</v>
      </c>
      <c r="O801" s="9" t="s">
        <v>131</v>
      </c>
      <c r="P801" s="9">
        <v>0</v>
      </c>
      <c r="Q801" s="9">
        <v>1</v>
      </c>
    </row>
    <row r="802" spans="1:17" hidden="1" x14ac:dyDescent="0.25">
      <c r="A802" s="9" t="s">
        <v>201</v>
      </c>
      <c r="B802" s="9" t="s">
        <v>233</v>
      </c>
      <c r="C802" s="9" t="s">
        <v>239</v>
      </c>
      <c r="D802" s="9" t="s">
        <v>253</v>
      </c>
      <c r="E802" s="9">
        <v>2015</v>
      </c>
      <c r="F802" s="9" t="s">
        <v>253</v>
      </c>
      <c r="G802" s="9" t="s">
        <v>253</v>
      </c>
      <c r="H802" s="10">
        <v>42005</v>
      </c>
      <c r="K802" s="9" t="s">
        <v>240</v>
      </c>
      <c r="L802" s="9" t="s">
        <v>239</v>
      </c>
      <c r="M802" s="9" t="s">
        <v>239</v>
      </c>
      <c r="N802" s="9" t="s">
        <v>239</v>
      </c>
      <c r="O802" s="9" t="s">
        <v>131</v>
      </c>
      <c r="P802" s="9">
        <v>0</v>
      </c>
      <c r="Q802" s="9">
        <v>1</v>
      </c>
    </row>
    <row r="803" spans="1:17" hidden="1" x14ac:dyDescent="0.25">
      <c r="A803" s="9" t="s">
        <v>201</v>
      </c>
      <c r="B803" s="9" t="s">
        <v>233</v>
      </c>
      <c r="C803" s="9" t="s">
        <v>241</v>
      </c>
      <c r="D803" s="9" t="s">
        <v>253</v>
      </c>
      <c r="E803" s="9">
        <v>2015</v>
      </c>
      <c r="F803" s="9" t="s">
        <v>253</v>
      </c>
      <c r="G803" s="9" t="s">
        <v>253</v>
      </c>
      <c r="H803" s="10">
        <v>42005</v>
      </c>
      <c r="K803" s="9" t="s">
        <v>242</v>
      </c>
      <c r="L803" s="9" t="s">
        <v>241</v>
      </c>
      <c r="M803" s="9" t="s">
        <v>241</v>
      </c>
      <c r="N803" s="9" t="s">
        <v>241</v>
      </c>
      <c r="O803" s="9" t="s">
        <v>131</v>
      </c>
      <c r="P803" s="9">
        <v>0</v>
      </c>
      <c r="Q803" s="9">
        <v>1</v>
      </c>
    </row>
    <row r="804" spans="1:17" hidden="1" x14ac:dyDescent="0.25">
      <c r="A804" s="9" t="s">
        <v>201</v>
      </c>
      <c r="B804" s="9" t="s">
        <v>233</v>
      </c>
      <c r="C804" s="9" t="s">
        <v>270</v>
      </c>
      <c r="D804" s="9" t="s">
        <v>253</v>
      </c>
      <c r="E804" s="9">
        <v>2015</v>
      </c>
      <c r="F804" s="9" t="s">
        <v>253</v>
      </c>
      <c r="G804" s="9" t="s">
        <v>253</v>
      </c>
      <c r="H804" s="10">
        <v>42005</v>
      </c>
      <c r="K804" s="9" t="s">
        <v>301</v>
      </c>
      <c r="L804" s="9" t="s">
        <v>270</v>
      </c>
      <c r="M804" s="9" t="s">
        <v>270</v>
      </c>
      <c r="N804" s="9" t="s">
        <v>270</v>
      </c>
      <c r="O804" s="9" t="s">
        <v>131</v>
      </c>
      <c r="P804" s="9">
        <v>0</v>
      </c>
      <c r="Q804" s="9">
        <v>1</v>
      </c>
    </row>
    <row r="805" spans="1:17" hidden="1" x14ac:dyDescent="0.25">
      <c r="A805" s="9" t="s">
        <v>201</v>
      </c>
      <c r="B805" s="9" t="s">
        <v>233</v>
      </c>
      <c r="C805" s="9" t="s">
        <v>246</v>
      </c>
      <c r="D805" s="9" t="s">
        <v>253</v>
      </c>
      <c r="E805" s="9">
        <v>2015</v>
      </c>
      <c r="F805" s="9" t="s">
        <v>253</v>
      </c>
      <c r="G805" s="9" t="s">
        <v>253</v>
      </c>
      <c r="H805" s="10">
        <v>42005</v>
      </c>
      <c r="K805" s="9" t="s">
        <v>247</v>
      </c>
      <c r="L805" s="9" t="s">
        <v>246</v>
      </c>
      <c r="M805" s="9" t="s">
        <v>246</v>
      </c>
      <c r="N805" s="9" t="s">
        <v>246</v>
      </c>
      <c r="O805" s="9" t="s">
        <v>131</v>
      </c>
      <c r="P805" s="9">
        <v>4642.7591521080003</v>
      </c>
      <c r="Q805" s="9">
        <v>1</v>
      </c>
    </row>
    <row r="806" spans="1:17" hidden="1" x14ac:dyDescent="0.25">
      <c r="A806" s="9" t="s">
        <v>201</v>
      </c>
      <c r="B806" s="9" t="s">
        <v>233</v>
      </c>
      <c r="C806" s="9" t="s">
        <v>248</v>
      </c>
      <c r="D806" s="9" t="s">
        <v>253</v>
      </c>
      <c r="E806" s="9">
        <v>2015</v>
      </c>
      <c r="F806" s="9" t="s">
        <v>253</v>
      </c>
      <c r="G806" s="9" t="s">
        <v>253</v>
      </c>
      <c r="H806" s="10">
        <v>42005</v>
      </c>
      <c r="K806" s="9" t="s">
        <v>249</v>
      </c>
      <c r="L806" s="9" t="s">
        <v>248</v>
      </c>
      <c r="M806" s="9" t="s">
        <v>248</v>
      </c>
      <c r="N806" s="9" t="s">
        <v>248</v>
      </c>
      <c r="O806" s="9" t="s">
        <v>131</v>
      </c>
      <c r="P806" s="9">
        <v>0</v>
      </c>
      <c r="Q806" s="9">
        <v>1</v>
      </c>
    </row>
    <row r="807" spans="1:17" hidden="1" x14ac:dyDescent="0.25">
      <c r="A807" s="9" t="s">
        <v>201</v>
      </c>
      <c r="B807" s="9" t="s">
        <v>233</v>
      </c>
      <c r="C807" s="9" t="s">
        <v>250</v>
      </c>
      <c r="D807" s="9" t="s">
        <v>253</v>
      </c>
      <c r="E807" s="9">
        <v>2015</v>
      </c>
      <c r="F807" s="9" t="s">
        <v>253</v>
      </c>
      <c r="G807" s="9" t="s">
        <v>253</v>
      </c>
      <c r="H807" s="10">
        <v>42005</v>
      </c>
      <c r="K807" s="9" t="s">
        <v>251</v>
      </c>
      <c r="L807" s="9" t="s">
        <v>250</v>
      </c>
      <c r="M807" s="9" t="s">
        <v>250</v>
      </c>
      <c r="N807" s="9" t="s">
        <v>250</v>
      </c>
      <c r="O807" s="9" t="s">
        <v>131</v>
      </c>
      <c r="P807" s="9">
        <v>24520.104191194001</v>
      </c>
      <c r="Q807" s="9">
        <v>1</v>
      </c>
    </row>
    <row r="808" spans="1:17" hidden="1" x14ac:dyDescent="0.25">
      <c r="A808" s="9" t="s">
        <v>201</v>
      </c>
      <c r="B808" s="9" t="s">
        <v>233</v>
      </c>
      <c r="C808" s="9" t="s">
        <v>302</v>
      </c>
      <c r="D808" s="9" t="s">
        <v>253</v>
      </c>
      <c r="E808" s="9">
        <v>2015</v>
      </c>
      <c r="F808" s="9" t="s">
        <v>253</v>
      </c>
      <c r="G808" s="9" t="s">
        <v>253</v>
      </c>
      <c r="H808" s="10">
        <v>42005</v>
      </c>
      <c r="K808" s="9" t="s">
        <v>303</v>
      </c>
      <c r="L808" s="9" t="s">
        <v>302</v>
      </c>
      <c r="M808" s="9" t="s">
        <v>302</v>
      </c>
      <c r="N808" s="9" t="s">
        <v>302</v>
      </c>
      <c r="O808" s="9" t="s">
        <v>131</v>
      </c>
      <c r="P808" s="9">
        <v>-609224.39700354298</v>
      </c>
      <c r="Q808" s="9">
        <v>1</v>
      </c>
    </row>
    <row r="809" spans="1:17" hidden="1" x14ac:dyDescent="0.25">
      <c r="A809" s="9" t="s">
        <v>162</v>
      </c>
      <c r="B809" s="9" t="s">
        <v>141</v>
      </c>
      <c r="C809" s="9" t="s">
        <v>304</v>
      </c>
      <c r="D809" s="9" t="s">
        <v>305</v>
      </c>
      <c r="E809" s="9">
        <v>2015</v>
      </c>
      <c r="F809" s="9" t="s">
        <v>305</v>
      </c>
      <c r="G809" s="9" t="s">
        <v>305</v>
      </c>
      <c r="H809" s="10">
        <v>42005</v>
      </c>
      <c r="K809" s="9" t="s">
        <v>306</v>
      </c>
      <c r="L809" s="9" t="s">
        <v>304</v>
      </c>
      <c r="M809" s="9" t="s">
        <v>304</v>
      </c>
      <c r="N809" s="9" t="s">
        <v>304</v>
      </c>
      <c r="O809" s="9" t="s">
        <v>131</v>
      </c>
      <c r="P809" s="9">
        <v>774695.96409067803</v>
      </c>
      <c r="Q809" s="9">
        <v>1</v>
      </c>
    </row>
    <row r="810" spans="1:17" hidden="1" x14ac:dyDescent="0.25">
      <c r="A810" s="9" t="s">
        <v>179</v>
      </c>
      <c r="B810" s="9" t="s">
        <v>141</v>
      </c>
      <c r="C810" s="9" t="s">
        <v>304</v>
      </c>
      <c r="D810" s="9" t="s">
        <v>305</v>
      </c>
      <c r="E810" s="9">
        <v>2015</v>
      </c>
      <c r="F810" s="9" t="s">
        <v>305</v>
      </c>
      <c r="G810" s="9" t="s">
        <v>305</v>
      </c>
      <c r="H810" s="10">
        <v>42005</v>
      </c>
      <c r="K810" s="9" t="s">
        <v>307</v>
      </c>
      <c r="L810" s="9" t="s">
        <v>304</v>
      </c>
      <c r="M810" s="9" t="s">
        <v>304</v>
      </c>
      <c r="N810" s="9" t="s">
        <v>304</v>
      </c>
      <c r="O810" s="9" t="s">
        <v>131</v>
      </c>
      <c r="P810" s="9">
        <v>1488703.00321022</v>
      </c>
      <c r="Q810" s="9">
        <v>1</v>
      </c>
    </row>
    <row r="811" spans="1:17" hidden="1" x14ac:dyDescent="0.25">
      <c r="A811" s="9" t="s">
        <v>170</v>
      </c>
      <c r="B811" s="9" t="s">
        <v>174</v>
      </c>
      <c r="C811" s="9" t="s">
        <v>308</v>
      </c>
      <c r="D811" s="9" t="s">
        <v>305</v>
      </c>
      <c r="E811" s="9">
        <v>2015</v>
      </c>
      <c r="F811" s="9" t="s">
        <v>305</v>
      </c>
      <c r="G811" s="9" t="s">
        <v>305</v>
      </c>
      <c r="H811" s="10">
        <v>42005</v>
      </c>
      <c r="K811" s="9" t="s">
        <v>309</v>
      </c>
      <c r="L811" s="9" t="s">
        <v>308</v>
      </c>
      <c r="M811" s="9" t="s">
        <v>308</v>
      </c>
      <c r="N811" s="9" t="s">
        <v>308</v>
      </c>
      <c r="O811" s="9" t="s">
        <v>131</v>
      </c>
      <c r="P811" s="9">
        <v>55272.004200000003</v>
      </c>
      <c r="Q811" s="9">
        <v>1</v>
      </c>
    </row>
    <row r="812" spans="1:17" hidden="1" x14ac:dyDescent="0.25">
      <c r="A812" s="9" t="s">
        <v>178</v>
      </c>
      <c r="B812" s="9" t="s">
        <v>141</v>
      </c>
      <c r="C812" s="9" t="s">
        <v>304</v>
      </c>
      <c r="D812" s="9" t="s">
        <v>305</v>
      </c>
      <c r="E812" s="9">
        <v>2015</v>
      </c>
      <c r="F812" s="9" t="s">
        <v>305</v>
      </c>
      <c r="G812" s="9" t="s">
        <v>305</v>
      </c>
      <c r="H812" s="10">
        <v>42005</v>
      </c>
      <c r="K812" s="9" t="s">
        <v>304</v>
      </c>
      <c r="L812" s="9" t="s">
        <v>304</v>
      </c>
      <c r="M812" s="9" t="s">
        <v>304</v>
      </c>
      <c r="N812" s="9" t="s">
        <v>304</v>
      </c>
      <c r="O812" s="9" t="s">
        <v>131</v>
      </c>
      <c r="P812" s="9">
        <v>176324.09388026901</v>
      </c>
      <c r="Q812" s="9">
        <v>1</v>
      </c>
    </row>
    <row r="813" spans="1:17" hidden="1" x14ac:dyDescent="0.25">
      <c r="A813" s="9" t="s">
        <v>178</v>
      </c>
      <c r="B813" s="9" t="s">
        <v>141</v>
      </c>
      <c r="C813" s="9" t="s">
        <v>304</v>
      </c>
      <c r="D813" s="9" t="s">
        <v>305</v>
      </c>
      <c r="E813" s="9">
        <v>2015</v>
      </c>
      <c r="F813" s="9" t="s">
        <v>305</v>
      </c>
      <c r="G813" s="9" t="s">
        <v>305</v>
      </c>
      <c r="H813" s="10">
        <v>42005</v>
      </c>
      <c r="K813" s="9" t="s">
        <v>304</v>
      </c>
      <c r="L813" s="9" t="s">
        <v>304</v>
      </c>
      <c r="M813" s="9" t="s">
        <v>304</v>
      </c>
      <c r="N813" s="9" t="s">
        <v>304</v>
      </c>
      <c r="O813" s="9" t="s">
        <v>131</v>
      </c>
      <c r="P813" s="9">
        <v>34005.360962623003</v>
      </c>
      <c r="Q813" s="9">
        <v>1</v>
      </c>
    </row>
    <row r="814" spans="1:17" hidden="1" x14ac:dyDescent="0.25">
      <c r="A814" s="9" t="s">
        <v>178</v>
      </c>
      <c r="B814" s="9" t="s">
        <v>141</v>
      </c>
      <c r="C814" s="9" t="s">
        <v>304</v>
      </c>
      <c r="D814" s="9" t="s">
        <v>305</v>
      </c>
      <c r="E814" s="9">
        <v>2015</v>
      </c>
      <c r="F814" s="9" t="s">
        <v>305</v>
      </c>
      <c r="G814" s="9" t="s">
        <v>305</v>
      </c>
      <c r="H814" s="10">
        <v>42005</v>
      </c>
      <c r="K814" s="9" t="s">
        <v>304</v>
      </c>
      <c r="L814" s="9" t="s">
        <v>304</v>
      </c>
      <c r="M814" s="9" t="s">
        <v>304</v>
      </c>
      <c r="N814" s="9" t="s">
        <v>304</v>
      </c>
      <c r="O814" s="9" t="s">
        <v>131</v>
      </c>
      <c r="P814" s="9">
        <v>34.796744248000003</v>
      </c>
      <c r="Q814" s="9">
        <v>1</v>
      </c>
    </row>
    <row r="815" spans="1:17" hidden="1" x14ac:dyDescent="0.25">
      <c r="A815" s="9" t="s">
        <v>178</v>
      </c>
      <c r="B815" s="9" t="s">
        <v>141</v>
      </c>
      <c r="C815" s="9" t="s">
        <v>310</v>
      </c>
      <c r="D815" s="9" t="s">
        <v>305</v>
      </c>
      <c r="E815" s="9">
        <v>2015</v>
      </c>
      <c r="F815" s="9" t="s">
        <v>305</v>
      </c>
      <c r="G815" s="9" t="s">
        <v>305</v>
      </c>
      <c r="H815" s="10">
        <v>42005</v>
      </c>
      <c r="K815" s="9" t="s">
        <v>310</v>
      </c>
      <c r="L815" s="9" t="s">
        <v>310</v>
      </c>
      <c r="M815" s="9" t="s">
        <v>310</v>
      </c>
      <c r="N815" s="9" t="s">
        <v>310</v>
      </c>
      <c r="O815" s="9" t="s">
        <v>131</v>
      </c>
      <c r="P815" s="9">
        <v>1969.339752761</v>
      </c>
      <c r="Q815" s="9">
        <v>1</v>
      </c>
    </row>
    <row r="816" spans="1:17" hidden="1" x14ac:dyDescent="0.25">
      <c r="A816" s="9" t="s">
        <v>178</v>
      </c>
      <c r="B816" s="9" t="s">
        <v>289</v>
      </c>
      <c r="C816" s="9" t="s">
        <v>291</v>
      </c>
      <c r="D816" s="9" t="s">
        <v>305</v>
      </c>
      <c r="E816" s="9">
        <v>2015</v>
      </c>
      <c r="F816" s="9" t="s">
        <v>305</v>
      </c>
      <c r="G816" s="9" t="s">
        <v>305</v>
      </c>
      <c r="H816" s="10">
        <v>42005</v>
      </c>
      <c r="K816" s="9" t="s">
        <v>311</v>
      </c>
      <c r="L816" s="9" t="s">
        <v>291</v>
      </c>
      <c r="M816" s="9" t="s">
        <v>291</v>
      </c>
      <c r="N816" s="9" t="s">
        <v>291</v>
      </c>
      <c r="O816" s="9" t="s">
        <v>131</v>
      </c>
      <c r="P816" s="9">
        <v>223490.55955537499</v>
      </c>
      <c r="Q816" s="9">
        <v>1</v>
      </c>
    </row>
    <row r="817" spans="1:17" hidden="1" x14ac:dyDescent="0.25">
      <c r="A817" s="9" t="s">
        <v>124</v>
      </c>
      <c r="B817" s="9" t="s">
        <v>125</v>
      </c>
      <c r="C817" s="9" t="s">
        <v>126</v>
      </c>
      <c r="D817" s="9" t="s">
        <v>312</v>
      </c>
      <c r="E817" s="9">
        <v>2015</v>
      </c>
      <c r="F817" s="9" t="s">
        <v>312</v>
      </c>
      <c r="G817" s="9" t="s">
        <v>312</v>
      </c>
      <c r="H817" s="10">
        <v>42005</v>
      </c>
      <c r="I817" s="9" t="s">
        <v>127</v>
      </c>
      <c r="K817" s="9" t="s">
        <v>313</v>
      </c>
      <c r="L817" s="9" t="s">
        <v>126</v>
      </c>
      <c r="M817" s="9" t="s">
        <v>129</v>
      </c>
      <c r="N817" s="9" t="s">
        <v>130</v>
      </c>
      <c r="O817" s="9" t="s">
        <v>131</v>
      </c>
      <c r="P817" s="9">
        <v>9955.8125088550005</v>
      </c>
      <c r="Q817" s="9">
        <v>1</v>
      </c>
    </row>
    <row r="818" spans="1:17" hidden="1" x14ac:dyDescent="0.25">
      <c r="A818" s="9" t="s">
        <v>124</v>
      </c>
      <c r="B818" s="9" t="s">
        <v>125</v>
      </c>
      <c r="C818" s="9" t="s">
        <v>314</v>
      </c>
      <c r="D818" s="9" t="s">
        <v>312</v>
      </c>
      <c r="E818" s="9">
        <v>2015</v>
      </c>
      <c r="F818" s="9" t="s">
        <v>312</v>
      </c>
      <c r="G818" s="9" t="s">
        <v>312</v>
      </c>
      <c r="H818" s="10">
        <v>42005</v>
      </c>
      <c r="I818" s="9" t="s">
        <v>127</v>
      </c>
      <c r="K818" s="9" t="s">
        <v>315</v>
      </c>
      <c r="L818" s="9" t="s">
        <v>314</v>
      </c>
      <c r="M818" s="9" t="s">
        <v>129</v>
      </c>
      <c r="N818" s="9" t="s">
        <v>130</v>
      </c>
      <c r="O818" s="9" t="s">
        <v>131</v>
      </c>
      <c r="P818" s="9">
        <v>324982.43422119098</v>
      </c>
      <c r="Q818" s="9">
        <v>1</v>
      </c>
    </row>
    <row r="819" spans="1:17" hidden="1" x14ac:dyDescent="0.25">
      <c r="A819" s="9" t="s">
        <v>124</v>
      </c>
      <c r="B819" s="9" t="s">
        <v>125</v>
      </c>
      <c r="C819" s="9" t="s">
        <v>314</v>
      </c>
      <c r="D819" s="9" t="s">
        <v>312</v>
      </c>
      <c r="E819" s="9">
        <v>2015</v>
      </c>
      <c r="F819" s="9" t="s">
        <v>312</v>
      </c>
      <c r="G819" s="9" t="s">
        <v>312</v>
      </c>
      <c r="H819" s="10">
        <v>42005</v>
      </c>
      <c r="I819" s="9" t="s">
        <v>127</v>
      </c>
      <c r="K819" s="9" t="s">
        <v>316</v>
      </c>
      <c r="L819" s="9" t="s">
        <v>314</v>
      </c>
      <c r="M819" s="9" t="s">
        <v>129</v>
      </c>
      <c r="N819" s="9" t="s">
        <v>130</v>
      </c>
      <c r="O819" s="9" t="s">
        <v>131</v>
      </c>
      <c r="P819" s="9">
        <v>2230990.42693647</v>
      </c>
      <c r="Q819" s="9">
        <v>1</v>
      </c>
    </row>
    <row r="820" spans="1:17" hidden="1" x14ac:dyDescent="0.25">
      <c r="A820" s="9" t="s">
        <v>124</v>
      </c>
      <c r="B820" s="9" t="s">
        <v>125</v>
      </c>
      <c r="C820" s="9" t="s">
        <v>252</v>
      </c>
      <c r="D820" s="9" t="s">
        <v>312</v>
      </c>
      <c r="E820" s="9">
        <v>2015</v>
      </c>
      <c r="F820" s="9" t="s">
        <v>312</v>
      </c>
      <c r="G820" s="9" t="s">
        <v>312</v>
      </c>
      <c r="H820" s="10">
        <v>42005</v>
      </c>
      <c r="I820" s="9" t="s">
        <v>127</v>
      </c>
      <c r="K820" s="9" t="s">
        <v>317</v>
      </c>
      <c r="L820" s="9" t="s">
        <v>252</v>
      </c>
      <c r="M820" s="9" t="s">
        <v>129</v>
      </c>
      <c r="N820" s="9" t="s">
        <v>130</v>
      </c>
      <c r="O820" s="9" t="s">
        <v>131</v>
      </c>
      <c r="P820" s="9">
        <v>1540877.34760277</v>
      </c>
      <c r="Q820" s="9">
        <v>1</v>
      </c>
    </row>
    <row r="821" spans="1:17" hidden="1" x14ac:dyDescent="0.25">
      <c r="A821" s="9" t="s">
        <v>124</v>
      </c>
      <c r="B821" s="9" t="s">
        <v>125</v>
      </c>
      <c r="C821" s="9" t="s">
        <v>318</v>
      </c>
      <c r="D821" s="9" t="s">
        <v>312</v>
      </c>
      <c r="E821" s="9">
        <v>2015</v>
      </c>
      <c r="F821" s="9" t="s">
        <v>312</v>
      </c>
      <c r="G821" s="9" t="s">
        <v>312</v>
      </c>
      <c r="H821" s="10">
        <v>42005</v>
      </c>
      <c r="I821" s="9" t="s">
        <v>127</v>
      </c>
      <c r="K821" s="9" t="s">
        <v>319</v>
      </c>
      <c r="L821" s="9" t="s">
        <v>318</v>
      </c>
      <c r="M821" s="9" t="s">
        <v>129</v>
      </c>
      <c r="N821" s="9" t="s">
        <v>130</v>
      </c>
      <c r="O821" s="9" t="s">
        <v>131</v>
      </c>
      <c r="P821" s="9">
        <v>1038106.85394872</v>
      </c>
      <c r="Q821" s="9">
        <v>1</v>
      </c>
    </row>
    <row r="822" spans="1:17" hidden="1" x14ac:dyDescent="0.25">
      <c r="A822" s="9" t="s">
        <v>124</v>
      </c>
      <c r="B822" s="9" t="s">
        <v>125</v>
      </c>
      <c r="C822" s="9" t="s">
        <v>320</v>
      </c>
      <c r="D822" s="9" t="s">
        <v>312</v>
      </c>
      <c r="E822" s="9">
        <v>2015</v>
      </c>
      <c r="F822" s="9" t="s">
        <v>312</v>
      </c>
      <c r="G822" s="9" t="s">
        <v>312</v>
      </c>
      <c r="H822" s="10">
        <v>42005</v>
      </c>
      <c r="I822" s="9" t="s">
        <v>133</v>
      </c>
      <c r="K822" s="9" t="s">
        <v>321</v>
      </c>
      <c r="L822" s="9" t="s">
        <v>320</v>
      </c>
      <c r="M822" s="9" t="s">
        <v>135</v>
      </c>
      <c r="N822" s="9" t="s">
        <v>136</v>
      </c>
      <c r="O822" s="9" t="s">
        <v>131</v>
      </c>
      <c r="P822" s="9">
        <v>967731.06768962496</v>
      </c>
      <c r="Q822" s="9">
        <v>1</v>
      </c>
    </row>
    <row r="823" spans="1:17" hidden="1" x14ac:dyDescent="0.25">
      <c r="A823" s="9" t="s">
        <v>124</v>
      </c>
      <c r="B823" s="9" t="s">
        <v>125</v>
      </c>
      <c r="C823" s="9" t="s">
        <v>322</v>
      </c>
      <c r="D823" s="9" t="s">
        <v>312</v>
      </c>
      <c r="E823" s="9">
        <v>2015</v>
      </c>
      <c r="F823" s="9" t="s">
        <v>312</v>
      </c>
      <c r="G823" s="9" t="s">
        <v>312</v>
      </c>
      <c r="H823" s="10">
        <v>42005</v>
      </c>
      <c r="I823" s="9" t="s">
        <v>127</v>
      </c>
      <c r="K823" s="9" t="s">
        <v>323</v>
      </c>
      <c r="L823" s="9" t="s">
        <v>322</v>
      </c>
      <c r="M823" s="9" t="s">
        <v>129</v>
      </c>
      <c r="N823" s="9" t="s">
        <v>130</v>
      </c>
      <c r="O823" s="9" t="s">
        <v>131</v>
      </c>
      <c r="P823" s="9">
        <v>3602536.1226246501</v>
      </c>
      <c r="Q823" s="9">
        <v>1</v>
      </c>
    </row>
    <row r="824" spans="1:17" hidden="1" x14ac:dyDescent="0.25">
      <c r="A824" s="9" t="s">
        <v>124</v>
      </c>
      <c r="B824" s="9" t="s">
        <v>125</v>
      </c>
      <c r="C824" s="9" t="s">
        <v>324</v>
      </c>
      <c r="D824" s="9" t="s">
        <v>312</v>
      </c>
      <c r="E824" s="9">
        <v>2015</v>
      </c>
      <c r="F824" s="9" t="s">
        <v>312</v>
      </c>
      <c r="G824" s="9" t="s">
        <v>312</v>
      </c>
      <c r="H824" s="10">
        <v>42005</v>
      </c>
      <c r="I824" s="9" t="s">
        <v>133</v>
      </c>
      <c r="K824" s="9" t="s">
        <v>325</v>
      </c>
      <c r="L824" s="9" t="s">
        <v>324</v>
      </c>
      <c r="M824" s="9" t="s">
        <v>135</v>
      </c>
      <c r="N824" s="9" t="s">
        <v>136</v>
      </c>
      <c r="O824" s="9" t="s">
        <v>131</v>
      </c>
      <c r="P824" s="9">
        <v>781051.29167587298</v>
      </c>
      <c r="Q824" s="9">
        <v>1</v>
      </c>
    </row>
    <row r="825" spans="1:17" hidden="1" x14ac:dyDescent="0.25">
      <c r="A825" s="9" t="s">
        <v>124</v>
      </c>
      <c r="B825" s="9" t="s">
        <v>125</v>
      </c>
      <c r="C825" s="9" t="s">
        <v>326</v>
      </c>
      <c r="D825" s="9" t="s">
        <v>312</v>
      </c>
      <c r="E825" s="9">
        <v>2015</v>
      </c>
      <c r="F825" s="9" t="s">
        <v>312</v>
      </c>
      <c r="G825" s="9" t="s">
        <v>312</v>
      </c>
      <c r="H825" s="10">
        <v>42005</v>
      </c>
      <c r="I825" s="9" t="s">
        <v>127</v>
      </c>
      <c r="K825" s="9" t="s">
        <v>327</v>
      </c>
      <c r="L825" s="9" t="s">
        <v>326</v>
      </c>
      <c r="M825" s="9" t="s">
        <v>129</v>
      </c>
      <c r="N825" s="9" t="s">
        <v>130</v>
      </c>
      <c r="O825" s="9" t="s">
        <v>131</v>
      </c>
      <c r="P825" s="9">
        <v>688335.12199104205</v>
      </c>
      <c r="Q825" s="9">
        <v>1</v>
      </c>
    </row>
    <row r="826" spans="1:17" hidden="1" x14ac:dyDescent="0.25">
      <c r="A826" s="9" t="s">
        <v>124</v>
      </c>
      <c r="B826" s="9" t="s">
        <v>125</v>
      </c>
      <c r="C826" s="9" t="s">
        <v>326</v>
      </c>
      <c r="D826" s="9" t="s">
        <v>312</v>
      </c>
      <c r="E826" s="9">
        <v>2015</v>
      </c>
      <c r="F826" s="9" t="s">
        <v>312</v>
      </c>
      <c r="G826" s="9" t="s">
        <v>312</v>
      </c>
      <c r="H826" s="10">
        <v>42005</v>
      </c>
      <c r="I826" s="9" t="s">
        <v>127</v>
      </c>
      <c r="K826" s="9" t="s">
        <v>328</v>
      </c>
      <c r="L826" s="9" t="s">
        <v>326</v>
      </c>
      <c r="M826" s="9" t="s">
        <v>129</v>
      </c>
      <c r="N826" s="9" t="s">
        <v>130</v>
      </c>
      <c r="O826" s="9" t="s">
        <v>131</v>
      </c>
      <c r="P826" s="9">
        <v>3847050.0308920299</v>
      </c>
      <c r="Q826" s="9">
        <v>1</v>
      </c>
    </row>
    <row r="827" spans="1:17" hidden="1" x14ac:dyDescent="0.25">
      <c r="A827" s="9" t="s">
        <v>124</v>
      </c>
      <c r="B827" s="9" t="s">
        <v>125</v>
      </c>
      <c r="C827" s="9" t="s">
        <v>329</v>
      </c>
      <c r="D827" s="9" t="s">
        <v>312</v>
      </c>
      <c r="E827" s="9">
        <v>2015</v>
      </c>
      <c r="F827" s="9" t="s">
        <v>312</v>
      </c>
      <c r="G827" s="9" t="s">
        <v>312</v>
      </c>
      <c r="H827" s="10">
        <v>42005</v>
      </c>
      <c r="I827" s="9" t="s">
        <v>127</v>
      </c>
      <c r="K827" s="9" t="s">
        <v>330</v>
      </c>
      <c r="L827" s="9" t="s">
        <v>329</v>
      </c>
      <c r="M827" s="9" t="s">
        <v>129</v>
      </c>
      <c r="N827" s="9" t="s">
        <v>130</v>
      </c>
      <c r="O827" s="9" t="s">
        <v>131</v>
      </c>
      <c r="P827" s="9">
        <v>196321.31582610001</v>
      </c>
      <c r="Q827" s="9">
        <v>1</v>
      </c>
    </row>
    <row r="828" spans="1:17" hidden="1" x14ac:dyDescent="0.25">
      <c r="A828" s="9" t="s">
        <v>124</v>
      </c>
      <c r="B828" s="9" t="s">
        <v>125</v>
      </c>
      <c r="C828" s="9" t="s">
        <v>331</v>
      </c>
      <c r="D828" s="9" t="s">
        <v>312</v>
      </c>
      <c r="E828" s="9">
        <v>2015</v>
      </c>
      <c r="F828" s="9" t="s">
        <v>312</v>
      </c>
      <c r="G828" s="9" t="s">
        <v>312</v>
      </c>
      <c r="H828" s="10">
        <v>42005</v>
      </c>
      <c r="I828" s="9" t="s">
        <v>127</v>
      </c>
      <c r="K828" s="9" t="s">
        <v>332</v>
      </c>
      <c r="L828" s="9" t="s">
        <v>331</v>
      </c>
      <c r="M828" s="9" t="s">
        <v>129</v>
      </c>
      <c r="N828" s="9" t="s">
        <v>130</v>
      </c>
      <c r="O828" s="9" t="s">
        <v>131</v>
      </c>
      <c r="P828" s="9">
        <v>2809859.1715245298</v>
      </c>
      <c r="Q828" s="9">
        <v>1</v>
      </c>
    </row>
    <row r="829" spans="1:17" hidden="1" x14ac:dyDescent="0.25">
      <c r="A829" s="9" t="s">
        <v>124</v>
      </c>
      <c r="B829" s="9" t="s">
        <v>141</v>
      </c>
      <c r="C829" s="9" t="s">
        <v>142</v>
      </c>
      <c r="D829" s="9" t="s">
        <v>312</v>
      </c>
      <c r="E829" s="9">
        <v>2015</v>
      </c>
      <c r="F829" s="9" t="s">
        <v>312</v>
      </c>
      <c r="G829" s="9" t="s">
        <v>312</v>
      </c>
      <c r="H829" s="10">
        <v>42005</v>
      </c>
      <c r="K829" s="9" t="s">
        <v>143</v>
      </c>
      <c r="L829" s="9" t="s">
        <v>142</v>
      </c>
      <c r="M829" s="9" t="s">
        <v>142</v>
      </c>
      <c r="N829" s="9" t="s">
        <v>142</v>
      </c>
      <c r="O829" s="9" t="s">
        <v>131</v>
      </c>
      <c r="P829" s="9">
        <v>0</v>
      </c>
      <c r="Q829" s="9">
        <v>1</v>
      </c>
    </row>
    <row r="830" spans="1:17" hidden="1" x14ac:dyDescent="0.25">
      <c r="A830" s="9" t="s">
        <v>124</v>
      </c>
      <c r="B830" s="9" t="s">
        <v>141</v>
      </c>
      <c r="C830" s="9" t="s">
        <v>144</v>
      </c>
      <c r="D830" s="9" t="s">
        <v>312</v>
      </c>
      <c r="E830" s="9">
        <v>2015</v>
      </c>
      <c r="F830" s="9" t="s">
        <v>312</v>
      </c>
      <c r="G830" s="9" t="s">
        <v>312</v>
      </c>
      <c r="H830" s="10">
        <v>42005</v>
      </c>
      <c r="K830" s="9" t="s">
        <v>145</v>
      </c>
      <c r="L830" s="9" t="s">
        <v>144</v>
      </c>
      <c r="M830" s="9" t="s">
        <v>144</v>
      </c>
      <c r="N830" s="9" t="s">
        <v>144</v>
      </c>
      <c r="O830" s="9" t="s">
        <v>131</v>
      </c>
      <c r="P830" s="9">
        <v>0</v>
      </c>
      <c r="Q830" s="9">
        <v>1</v>
      </c>
    </row>
    <row r="831" spans="1:17" hidden="1" x14ac:dyDescent="0.25">
      <c r="A831" s="9" t="s">
        <v>124</v>
      </c>
      <c r="B831" s="9" t="s">
        <v>141</v>
      </c>
      <c r="C831" s="9" t="s">
        <v>146</v>
      </c>
      <c r="D831" s="9" t="s">
        <v>312</v>
      </c>
      <c r="E831" s="9">
        <v>2015</v>
      </c>
      <c r="F831" s="9" t="s">
        <v>312</v>
      </c>
      <c r="G831" s="9" t="s">
        <v>312</v>
      </c>
      <c r="H831" s="10">
        <v>42005</v>
      </c>
      <c r="K831" s="9" t="s">
        <v>147</v>
      </c>
      <c r="L831" s="9" t="s">
        <v>146</v>
      </c>
      <c r="M831" s="9" t="s">
        <v>146</v>
      </c>
      <c r="N831" s="9" t="s">
        <v>146</v>
      </c>
      <c r="O831" s="9" t="s">
        <v>131</v>
      </c>
      <c r="P831" s="9">
        <v>13310.938307816001</v>
      </c>
      <c r="Q831" s="9">
        <v>1</v>
      </c>
    </row>
    <row r="832" spans="1:17" hidden="1" x14ac:dyDescent="0.25">
      <c r="A832" s="9" t="s">
        <v>124</v>
      </c>
      <c r="B832" s="9" t="s">
        <v>141</v>
      </c>
      <c r="C832" s="9" t="s">
        <v>148</v>
      </c>
      <c r="D832" s="9" t="s">
        <v>312</v>
      </c>
      <c r="E832" s="9">
        <v>2015</v>
      </c>
      <c r="F832" s="9" t="s">
        <v>312</v>
      </c>
      <c r="G832" s="9" t="s">
        <v>312</v>
      </c>
      <c r="H832" s="10">
        <v>42005</v>
      </c>
      <c r="K832" s="9" t="s">
        <v>149</v>
      </c>
      <c r="L832" s="9" t="s">
        <v>148</v>
      </c>
      <c r="M832" s="9" t="s">
        <v>148</v>
      </c>
      <c r="N832" s="9" t="s">
        <v>148</v>
      </c>
      <c r="O832" s="9" t="s">
        <v>131</v>
      </c>
      <c r="P832" s="9">
        <v>961.48721689399997</v>
      </c>
      <c r="Q832" s="9">
        <v>1</v>
      </c>
    </row>
    <row r="833" spans="1:17" x14ac:dyDescent="0.25">
      <c r="A833" s="9" t="s">
        <v>124</v>
      </c>
      <c r="B833" s="9" t="s">
        <v>150</v>
      </c>
      <c r="C833" s="9" t="s">
        <v>154</v>
      </c>
      <c r="D833" s="9" t="s">
        <v>312</v>
      </c>
      <c r="E833" s="9">
        <v>2015</v>
      </c>
      <c r="F833" s="9" t="s">
        <v>312</v>
      </c>
      <c r="G833" s="9" t="s">
        <v>312</v>
      </c>
      <c r="H833" s="10">
        <v>42005</v>
      </c>
      <c r="I833" s="9" t="s">
        <v>150</v>
      </c>
      <c r="K833" s="9" t="s">
        <v>333</v>
      </c>
      <c r="L833" s="9" t="s">
        <v>154</v>
      </c>
      <c r="M833" s="9" t="s">
        <v>154</v>
      </c>
      <c r="N833" s="9" t="s">
        <v>156</v>
      </c>
      <c r="O833" s="9" t="s">
        <v>131</v>
      </c>
      <c r="P833" s="9">
        <v>64742.299818298001</v>
      </c>
      <c r="Q833" s="9">
        <v>1</v>
      </c>
    </row>
    <row r="834" spans="1:17" x14ac:dyDescent="0.25">
      <c r="A834" s="9" t="s">
        <v>124</v>
      </c>
      <c r="B834" s="9" t="s">
        <v>150</v>
      </c>
      <c r="C834" s="9" t="s">
        <v>160</v>
      </c>
      <c r="D834" s="9" t="s">
        <v>312</v>
      </c>
      <c r="E834" s="9">
        <v>2015</v>
      </c>
      <c r="F834" s="9" t="s">
        <v>312</v>
      </c>
      <c r="G834" s="9" t="s">
        <v>312</v>
      </c>
      <c r="H834" s="10">
        <v>42005</v>
      </c>
      <c r="I834" s="9" t="s">
        <v>150</v>
      </c>
      <c r="K834" s="9" t="s">
        <v>334</v>
      </c>
      <c r="L834" s="9" t="s">
        <v>160</v>
      </c>
      <c r="M834" s="9" t="s">
        <v>160</v>
      </c>
      <c r="N834" s="9" t="s">
        <v>156</v>
      </c>
      <c r="O834" s="9" t="s">
        <v>131</v>
      </c>
      <c r="P834" s="9">
        <v>13227.627875050999</v>
      </c>
      <c r="Q834" s="9">
        <v>1</v>
      </c>
    </row>
    <row r="835" spans="1:17" hidden="1" x14ac:dyDescent="0.25">
      <c r="A835" s="9" t="s">
        <v>162</v>
      </c>
      <c r="B835" s="9" t="s">
        <v>267</v>
      </c>
      <c r="C835" s="9" t="s">
        <v>335</v>
      </c>
      <c r="D835" s="9" t="s">
        <v>312</v>
      </c>
      <c r="E835" s="9">
        <v>2015</v>
      </c>
      <c r="F835" s="9" t="s">
        <v>312</v>
      </c>
      <c r="G835" s="9" t="s">
        <v>312</v>
      </c>
      <c r="H835" s="10">
        <v>42005</v>
      </c>
      <c r="K835" s="9" t="s">
        <v>336</v>
      </c>
      <c r="L835" s="9" t="s">
        <v>335</v>
      </c>
      <c r="M835" s="9" t="s">
        <v>335</v>
      </c>
      <c r="N835" s="9" t="s">
        <v>335</v>
      </c>
      <c r="O835" s="9" t="s">
        <v>131</v>
      </c>
      <c r="P835" s="9">
        <v>78545.674788207994</v>
      </c>
      <c r="Q835" s="9">
        <v>1</v>
      </c>
    </row>
    <row r="836" spans="1:17" hidden="1" x14ac:dyDescent="0.25">
      <c r="A836" s="9" t="s">
        <v>162</v>
      </c>
      <c r="B836" s="9" t="s">
        <v>141</v>
      </c>
      <c r="C836" s="9" t="s">
        <v>142</v>
      </c>
      <c r="D836" s="9" t="s">
        <v>312</v>
      </c>
      <c r="E836" s="9">
        <v>2015</v>
      </c>
      <c r="F836" s="9" t="s">
        <v>312</v>
      </c>
      <c r="G836" s="9" t="s">
        <v>312</v>
      </c>
      <c r="H836" s="10">
        <v>42005</v>
      </c>
      <c r="K836" s="9" t="s">
        <v>143</v>
      </c>
      <c r="L836" s="9" t="s">
        <v>142</v>
      </c>
      <c r="M836" s="9" t="s">
        <v>142</v>
      </c>
      <c r="N836" s="9" t="s">
        <v>142</v>
      </c>
      <c r="O836" s="9" t="s">
        <v>131</v>
      </c>
      <c r="P836" s="9">
        <v>83.156726277999994</v>
      </c>
      <c r="Q836" s="9">
        <v>1</v>
      </c>
    </row>
    <row r="837" spans="1:17" hidden="1" x14ac:dyDescent="0.25">
      <c r="A837" s="9" t="s">
        <v>162</v>
      </c>
      <c r="B837" s="9" t="s">
        <v>141</v>
      </c>
      <c r="C837" s="9" t="s">
        <v>144</v>
      </c>
      <c r="D837" s="9" t="s">
        <v>312</v>
      </c>
      <c r="E837" s="9">
        <v>2015</v>
      </c>
      <c r="F837" s="9" t="s">
        <v>312</v>
      </c>
      <c r="G837" s="9" t="s">
        <v>312</v>
      </c>
      <c r="H837" s="10">
        <v>42005</v>
      </c>
      <c r="K837" s="9" t="s">
        <v>145</v>
      </c>
      <c r="L837" s="9" t="s">
        <v>144</v>
      </c>
      <c r="M837" s="9" t="s">
        <v>144</v>
      </c>
      <c r="N837" s="9" t="s">
        <v>144</v>
      </c>
      <c r="O837" s="9" t="s">
        <v>131</v>
      </c>
      <c r="P837" s="9">
        <v>2852.995150318</v>
      </c>
      <c r="Q837" s="9">
        <v>1</v>
      </c>
    </row>
    <row r="838" spans="1:17" hidden="1" x14ac:dyDescent="0.25">
      <c r="A838" s="9" t="s">
        <v>162</v>
      </c>
      <c r="B838" s="9" t="s">
        <v>141</v>
      </c>
      <c r="C838" s="9" t="s">
        <v>146</v>
      </c>
      <c r="D838" s="9" t="s">
        <v>312</v>
      </c>
      <c r="E838" s="9">
        <v>2015</v>
      </c>
      <c r="F838" s="9" t="s">
        <v>312</v>
      </c>
      <c r="G838" s="9" t="s">
        <v>312</v>
      </c>
      <c r="H838" s="10">
        <v>42005</v>
      </c>
      <c r="K838" s="9" t="s">
        <v>147</v>
      </c>
      <c r="L838" s="9" t="s">
        <v>146</v>
      </c>
      <c r="M838" s="9" t="s">
        <v>146</v>
      </c>
      <c r="N838" s="9" t="s">
        <v>146</v>
      </c>
      <c r="O838" s="9" t="s">
        <v>131</v>
      </c>
      <c r="P838" s="9">
        <v>1241.898666371</v>
      </c>
      <c r="Q838" s="9">
        <v>1</v>
      </c>
    </row>
    <row r="839" spans="1:17" hidden="1" x14ac:dyDescent="0.25">
      <c r="A839" s="9" t="s">
        <v>162</v>
      </c>
      <c r="B839" s="9" t="s">
        <v>141</v>
      </c>
      <c r="C839" s="9" t="s">
        <v>148</v>
      </c>
      <c r="D839" s="9" t="s">
        <v>312</v>
      </c>
      <c r="E839" s="9">
        <v>2015</v>
      </c>
      <c r="F839" s="9" t="s">
        <v>312</v>
      </c>
      <c r="G839" s="9" t="s">
        <v>312</v>
      </c>
      <c r="H839" s="10">
        <v>42005</v>
      </c>
      <c r="K839" s="9" t="s">
        <v>149</v>
      </c>
      <c r="L839" s="9" t="s">
        <v>148</v>
      </c>
      <c r="M839" s="9" t="s">
        <v>148</v>
      </c>
      <c r="N839" s="9" t="s">
        <v>148</v>
      </c>
      <c r="O839" s="9" t="s">
        <v>131</v>
      </c>
      <c r="P839" s="9">
        <v>4770.1519283939997</v>
      </c>
      <c r="Q839" s="9">
        <v>1</v>
      </c>
    </row>
    <row r="840" spans="1:17" hidden="1" x14ac:dyDescent="0.25">
      <c r="A840" s="9" t="s">
        <v>163</v>
      </c>
      <c r="B840" s="9" t="s">
        <v>141</v>
      </c>
      <c r="C840" s="9" t="s">
        <v>142</v>
      </c>
      <c r="D840" s="9" t="s">
        <v>312</v>
      </c>
      <c r="E840" s="9">
        <v>2015</v>
      </c>
      <c r="F840" s="9" t="s">
        <v>312</v>
      </c>
      <c r="G840" s="9" t="s">
        <v>312</v>
      </c>
      <c r="H840" s="10">
        <v>42005</v>
      </c>
      <c r="I840" s="9" t="s">
        <v>164</v>
      </c>
      <c r="K840" s="9" t="s">
        <v>143</v>
      </c>
      <c r="L840" s="9" t="s">
        <v>142</v>
      </c>
      <c r="M840" s="9" t="s">
        <v>142</v>
      </c>
      <c r="N840" s="9" t="s">
        <v>142</v>
      </c>
      <c r="O840" s="9" t="s">
        <v>131</v>
      </c>
      <c r="P840" s="9">
        <v>74011.715766438996</v>
      </c>
      <c r="Q840" s="9">
        <v>1</v>
      </c>
    </row>
    <row r="841" spans="1:17" hidden="1" x14ac:dyDescent="0.25">
      <c r="A841" s="9" t="s">
        <v>163</v>
      </c>
      <c r="B841" s="9" t="s">
        <v>141</v>
      </c>
      <c r="C841" s="9" t="s">
        <v>166</v>
      </c>
      <c r="D841" s="9" t="s">
        <v>312</v>
      </c>
      <c r="E841" s="9">
        <v>2015</v>
      </c>
      <c r="F841" s="9" t="s">
        <v>312</v>
      </c>
      <c r="G841" s="9" t="s">
        <v>312</v>
      </c>
      <c r="H841" s="10">
        <v>42005</v>
      </c>
      <c r="I841" s="9" t="s">
        <v>167</v>
      </c>
      <c r="K841" s="9" t="s">
        <v>168</v>
      </c>
      <c r="L841" s="9" t="s">
        <v>166</v>
      </c>
      <c r="M841" s="9" t="s">
        <v>166</v>
      </c>
      <c r="N841" s="9" t="s">
        <v>166</v>
      </c>
      <c r="O841" s="9" t="s">
        <v>131</v>
      </c>
      <c r="P841" s="9">
        <v>62756.351393808996</v>
      </c>
      <c r="Q841" s="9">
        <v>1</v>
      </c>
    </row>
    <row r="842" spans="1:17" hidden="1" x14ac:dyDescent="0.25">
      <c r="A842" s="9" t="s">
        <v>163</v>
      </c>
      <c r="B842" s="9" t="s">
        <v>141</v>
      </c>
      <c r="C842" s="9" t="s">
        <v>144</v>
      </c>
      <c r="D842" s="9" t="s">
        <v>312</v>
      </c>
      <c r="E842" s="9">
        <v>2015</v>
      </c>
      <c r="F842" s="9" t="s">
        <v>312</v>
      </c>
      <c r="G842" s="9" t="s">
        <v>312</v>
      </c>
      <c r="H842" s="10">
        <v>42005</v>
      </c>
      <c r="I842" s="9" t="s">
        <v>164</v>
      </c>
      <c r="K842" s="9" t="s">
        <v>145</v>
      </c>
      <c r="L842" s="9" t="s">
        <v>144</v>
      </c>
      <c r="M842" s="9" t="s">
        <v>144</v>
      </c>
      <c r="N842" s="9" t="s">
        <v>144</v>
      </c>
      <c r="O842" s="9" t="s">
        <v>131</v>
      </c>
      <c r="P842" s="9">
        <v>52011.167862339003</v>
      </c>
      <c r="Q842" s="9">
        <v>1</v>
      </c>
    </row>
    <row r="843" spans="1:17" hidden="1" x14ac:dyDescent="0.25">
      <c r="A843" s="9" t="s">
        <v>163</v>
      </c>
      <c r="B843" s="9" t="s">
        <v>141</v>
      </c>
      <c r="C843" s="9" t="s">
        <v>146</v>
      </c>
      <c r="D843" s="9" t="s">
        <v>312</v>
      </c>
      <c r="E843" s="9">
        <v>2015</v>
      </c>
      <c r="F843" s="9" t="s">
        <v>312</v>
      </c>
      <c r="G843" s="9" t="s">
        <v>312</v>
      </c>
      <c r="H843" s="10">
        <v>42005</v>
      </c>
      <c r="I843" s="9" t="s">
        <v>164</v>
      </c>
      <c r="K843" s="9" t="s">
        <v>147</v>
      </c>
      <c r="L843" s="9" t="s">
        <v>146</v>
      </c>
      <c r="M843" s="9" t="s">
        <v>146</v>
      </c>
      <c r="N843" s="9" t="s">
        <v>146</v>
      </c>
      <c r="O843" s="9" t="s">
        <v>131</v>
      </c>
      <c r="P843" s="9">
        <v>233.29510208600001</v>
      </c>
      <c r="Q843" s="9">
        <v>1</v>
      </c>
    </row>
    <row r="844" spans="1:17" hidden="1" x14ac:dyDescent="0.25">
      <c r="A844" s="9" t="s">
        <v>163</v>
      </c>
      <c r="B844" s="9" t="s">
        <v>141</v>
      </c>
      <c r="C844" s="9" t="s">
        <v>148</v>
      </c>
      <c r="D844" s="9" t="s">
        <v>312</v>
      </c>
      <c r="E844" s="9">
        <v>2015</v>
      </c>
      <c r="F844" s="9" t="s">
        <v>312</v>
      </c>
      <c r="G844" s="9" t="s">
        <v>312</v>
      </c>
      <c r="H844" s="10">
        <v>42005</v>
      </c>
      <c r="I844" s="9" t="s">
        <v>164</v>
      </c>
      <c r="K844" s="9" t="s">
        <v>149</v>
      </c>
      <c r="L844" s="9" t="s">
        <v>148</v>
      </c>
      <c r="M844" s="9" t="s">
        <v>148</v>
      </c>
      <c r="N844" s="9" t="s">
        <v>148</v>
      </c>
      <c r="O844" s="9" t="s">
        <v>131</v>
      </c>
      <c r="P844" s="9">
        <v>79929.920512684999</v>
      </c>
      <c r="Q844" s="9">
        <v>1</v>
      </c>
    </row>
    <row r="845" spans="1:17" hidden="1" x14ac:dyDescent="0.25">
      <c r="A845" s="9" t="s">
        <v>170</v>
      </c>
      <c r="B845" s="9" t="s">
        <v>141</v>
      </c>
      <c r="C845" s="9" t="s">
        <v>142</v>
      </c>
      <c r="D845" s="9" t="s">
        <v>312</v>
      </c>
      <c r="E845" s="9">
        <v>2015</v>
      </c>
      <c r="F845" s="9" t="s">
        <v>312</v>
      </c>
      <c r="G845" s="9" t="s">
        <v>312</v>
      </c>
      <c r="H845" s="10">
        <v>42005</v>
      </c>
      <c r="K845" s="9" t="s">
        <v>143</v>
      </c>
      <c r="L845" s="9" t="s">
        <v>142</v>
      </c>
      <c r="M845" s="9" t="s">
        <v>142</v>
      </c>
      <c r="N845" s="9" t="s">
        <v>142</v>
      </c>
      <c r="O845" s="9" t="s">
        <v>131</v>
      </c>
      <c r="P845" s="9">
        <v>8415.9549895820001</v>
      </c>
      <c r="Q845" s="9">
        <v>1</v>
      </c>
    </row>
    <row r="846" spans="1:17" hidden="1" x14ac:dyDescent="0.25">
      <c r="A846" s="9" t="s">
        <v>170</v>
      </c>
      <c r="B846" s="9" t="s">
        <v>141</v>
      </c>
      <c r="C846" s="9" t="s">
        <v>144</v>
      </c>
      <c r="D846" s="9" t="s">
        <v>312</v>
      </c>
      <c r="E846" s="9">
        <v>2015</v>
      </c>
      <c r="F846" s="9" t="s">
        <v>312</v>
      </c>
      <c r="G846" s="9" t="s">
        <v>312</v>
      </c>
      <c r="H846" s="10">
        <v>42005</v>
      </c>
      <c r="K846" s="9" t="s">
        <v>145</v>
      </c>
      <c r="L846" s="9" t="s">
        <v>144</v>
      </c>
      <c r="M846" s="9" t="s">
        <v>144</v>
      </c>
      <c r="N846" s="9" t="s">
        <v>144</v>
      </c>
      <c r="O846" s="9" t="s">
        <v>131</v>
      </c>
      <c r="P846" s="9">
        <v>5097.5284559600004</v>
      </c>
      <c r="Q846" s="9">
        <v>1</v>
      </c>
    </row>
    <row r="847" spans="1:17" hidden="1" x14ac:dyDescent="0.25">
      <c r="A847" s="9" t="s">
        <v>170</v>
      </c>
      <c r="B847" s="9" t="s">
        <v>141</v>
      </c>
      <c r="C847" s="9" t="s">
        <v>146</v>
      </c>
      <c r="D847" s="9" t="s">
        <v>312</v>
      </c>
      <c r="E847" s="9">
        <v>2015</v>
      </c>
      <c r="F847" s="9" t="s">
        <v>312</v>
      </c>
      <c r="G847" s="9" t="s">
        <v>312</v>
      </c>
      <c r="H847" s="10">
        <v>42005</v>
      </c>
      <c r="K847" s="9" t="s">
        <v>147</v>
      </c>
      <c r="L847" s="9" t="s">
        <v>146</v>
      </c>
      <c r="M847" s="9" t="s">
        <v>146</v>
      </c>
      <c r="N847" s="9" t="s">
        <v>146</v>
      </c>
      <c r="O847" s="9" t="s">
        <v>131</v>
      </c>
      <c r="P847" s="9">
        <v>3418.6366341550001</v>
      </c>
      <c r="Q847" s="9">
        <v>1</v>
      </c>
    </row>
    <row r="848" spans="1:17" hidden="1" x14ac:dyDescent="0.25">
      <c r="A848" s="9" t="s">
        <v>170</v>
      </c>
      <c r="B848" s="9" t="s">
        <v>141</v>
      </c>
      <c r="C848" s="9" t="s">
        <v>146</v>
      </c>
      <c r="D848" s="9" t="s">
        <v>312</v>
      </c>
      <c r="E848" s="9">
        <v>2015</v>
      </c>
      <c r="F848" s="9" t="s">
        <v>312</v>
      </c>
      <c r="G848" s="9" t="s">
        <v>312</v>
      </c>
      <c r="H848" s="10">
        <v>42005</v>
      </c>
      <c r="K848" s="9" t="s">
        <v>147</v>
      </c>
      <c r="L848" s="9" t="s">
        <v>146</v>
      </c>
      <c r="M848" s="9" t="s">
        <v>146</v>
      </c>
      <c r="N848" s="9" t="s">
        <v>146</v>
      </c>
      <c r="O848" s="9" t="s">
        <v>131</v>
      </c>
      <c r="P848" s="9">
        <v>4730.423740444</v>
      </c>
      <c r="Q848" s="9">
        <v>1</v>
      </c>
    </row>
    <row r="849" spans="1:17" hidden="1" x14ac:dyDescent="0.25">
      <c r="A849" s="9" t="s">
        <v>170</v>
      </c>
      <c r="B849" s="9" t="s">
        <v>141</v>
      </c>
      <c r="C849" s="9" t="s">
        <v>173</v>
      </c>
      <c r="D849" s="9" t="s">
        <v>312</v>
      </c>
      <c r="E849" s="9">
        <v>2015</v>
      </c>
      <c r="F849" s="9" t="s">
        <v>312</v>
      </c>
      <c r="G849" s="9" t="s">
        <v>312</v>
      </c>
      <c r="H849" s="10">
        <v>42005</v>
      </c>
      <c r="K849" s="9" t="s">
        <v>149</v>
      </c>
      <c r="L849" s="9" t="s">
        <v>173</v>
      </c>
      <c r="M849" s="9" t="s">
        <v>173</v>
      </c>
      <c r="N849" s="9" t="s">
        <v>173</v>
      </c>
      <c r="O849" s="9" t="s">
        <v>131</v>
      </c>
      <c r="P849" s="9">
        <v>233.67635001100001</v>
      </c>
      <c r="Q849" s="9">
        <v>1</v>
      </c>
    </row>
    <row r="850" spans="1:17" hidden="1" x14ac:dyDescent="0.25">
      <c r="A850" s="9" t="s">
        <v>170</v>
      </c>
      <c r="B850" s="9" t="s">
        <v>141</v>
      </c>
      <c r="C850" s="9" t="s">
        <v>173</v>
      </c>
      <c r="D850" s="9" t="s">
        <v>312</v>
      </c>
      <c r="E850" s="9">
        <v>2015</v>
      </c>
      <c r="F850" s="9" t="s">
        <v>312</v>
      </c>
      <c r="G850" s="9" t="s">
        <v>312</v>
      </c>
      <c r="H850" s="10">
        <v>42005</v>
      </c>
      <c r="K850" s="9" t="s">
        <v>149</v>
      </c>
      <c r="L850" s="9" t="s">
        <v>173</v>
      </c>
      <c r="M850" s="9" t="s">
        <v>173</v>
      </c>
      <c r="N850" s="9" t="s">
        <v>173</v>
      </c>
      <c r="O850" s="9" t="s">
        <v>131</v>
      </c>
      <c r="P850" s="9">
        <v>15516.488700313999</v>
      </c>
      <c r="Q850" s="9">
        <v>1</v>
      </c>
    </row>
    <row r="851" spans="1:17" hidden="1" x14ac:dyDescent="0.25">
      <c r="A851" s="9" t="s">
        <v>178</v>
      </c>
      <c r="B851" s="9" t="s">
        <v>141</v>
      </c>
      <c r="C851" s="9" t="s">
        <v>142</v>
      </c>
      <c r="D851" s="9" t="s">
        <v>312</v>
      </c>
      <c r="E851" s="9">
        <v>2015</v>
      </c>
      <c r="F851" s="9" t="s">
        <v>312</v>
      </c>
      <c r="G851" s="9" t="s">
        <v>312</v>
      </c>
      <c r="H851" s="10">
        <v>42005</v>
      </c>
      <c r="K851" s="9" t="s">
        <v>143</v>
      </c>
      <c r="L851" s="9" t="s">
        <v>142</v>
      </c>
      <c r="M851" s="9" t="s">
        <v>142</v>
      </c>
      <c r="N851" s="9" t="s">
        <v>142</v>
      </c>
      <c r="O851" s="9" t="s">
        <v>131</v>
      </c>
      <c r="P851" s="9">
        <v>12.050378521000001</v>
      </c>
      <c r="Q851" s="9">
        <v>1</v>
      </c>
    </row>
    <row r="852" spans="1:17" hidden="1" x14ac:dyDescent="0.25">
      <c r="A852" s="9" t="s">
        <v>178</v>
      </c>
      <c r="B852" s="9" t="s">
        <v>141</v>
      </c>
      <c r="C852" s="9" t="s">
        <v>144</v>
      </c>
      <c r="D852" s="9" t="s">
        <v>312</v>
      </c>
      <c r="E852" s="9">
        <v>2015</v>
      </c>
      <c r="F852" s="9" t="s">
        <v>312</v>
      </c>
      <c r="G852" s="9" t="s">
        <v>312</v>
      </c>
      <c r="H852" s="10">
        <v>42005</v>
      </c>
      <c r="K852" s="9" t="s">
        <v>145</v>
      </c>
      <c r="L852" s="9" t="s">
        <v>144</v>
      </c>
      <c r="M852" s="9" t="s">
        <v>144</v>
      </c>
      <c r="N852" s="9" t="s">
        <v>144</v>
      </c>
      <c r="O852" s="9" t="s">
        <v>131</v>
      </c>
      <c r="P852" s="9">
        <v>3808.2279075319998</v>
      </c>
      <c r="Q852" s="9">
        <v>1</v>
      </c>
    </row>
    <row r="853" spans="1:17" hidden="1" x14ac:dyDescent="0.25">
      <c r="A853" s="9" t="s">
        <v>178</v>
      </c>
      <c r="B853" s="9" t="s">
        <v>141</v>
      </c>
      <c r="C853" s="9" t="s">
        <v>146</v>
      </c>
      <c r="D853" s="9" t="s">
        <v>312</v>
      </c>
      <c r="E853" s="9">
        <v>2015</v>
      </c>
      <c r="F853" s="9" t="s">
        <v>312</v>
      </c>
      <c r="G853" s="9" t="s">
        <v>312</v>
      </c>
      <c r="H853" s="10">
        <v>42005</v>
      </c>
      <c r="K853" s="9" t="s">
        <v>147</v>
      </c>
      <c r="L853" s="9" t="s">
        <v>146</v>
      </c>
      <c r="M853" s="9" t="s">
        <v>146</v>
      </c>
      <c r="N853" s="9" t="s">
        <v>146</v>
      </c>
      <c r="O853" s="9" t="s">
        <v>131</v>
      </c>
      <c r="P853" s="9">
        <v>1508.612402703</v>
      </c>
      <c r="Q853" s="9">
        <v>1</v>
      </c>
    </row>
    <row r="854" spans="1:17" hidden="1" x14ac:dyDescent="0.25">
      <c r="A854" s="9" t="s">
        <v>178</v>
      </c>
      <c r="B854" s="9" t="s">
        <v>141</v>
      </c>
      <c r="C854" s="9" t="s">
        <v>173</v>
      </c>
      <c r="D854" s="9" t="s">
        <v>312</v>
      </c>
      <c r="E854" s="9">
        <v>2015</v>
      </c>
      <c r="F854" s="9" t="s">
        <v>312</v>
      </c>
      <c r="G854" s="9" t="s">
        <v>312</v>
      </c>
      <c r="H854" s="10">
        <v>42005</v>
      </c>
      <c r="K854" s="9" t="s">
        <v>149</v>
      </c>
      <c r="L854" s="9" t="s">
        <v>173</v>
      </c>
      <c r="M854" s="9" t="s">
        <v>173</v>
      </c>
      <c r="N854" s="9" t="s">
        <v>173</v>
      </c>
      <c r="O854" s="9" t="s">
        <v>131</v>
      </c>
      <c r="P854" s="9">
        <v>47466.777170524998</v>
      </c>
      <c r="Q854" s="9">
        <v>1</v>
      </c>
    </row>
    <row r="855" spans="1:17" hidden="1" x14ac:dyDescent="0.25">
      <c r="A855" s="9" t="s">
        <v>178</v>
      </c>
      <c r="B855" s="9" t="s">
        <v>289</v>
      </c>
      <c r="C855" s="9" t="s">
        <v>322</v>
      </c>
      <c r="D855" s="9" t="s">
        <v>312</v>
      </c>
      <c r="E855" s="9">
        <v>2015</v>
      </c>
      <c r="F855" s="9" t="s">
        <v>312</v>
      </c>
      <c r="G855" s="9" t="s">
        <v>312</v>
      </c>
      <c r="H855" s="10">
        <v>42005</v>
      </c>
      <c r="K855" s="9" t="s">
        <v>337</v>
      </c>
      <c r="L855" s="9" t="s">
        <v>322</v>
      </c>
      <c r="M855" s="9" t="s">
        <v>129</v>
      </c>
      <c r="N855" s="9" t="s">
        <v>130</v>
      </c>
      <c r="O855" s="9" t="s">
        <v>131</v>
      </c>
      <c r="P855" s="9">
        <v>15729.097420725</v>
      </c>
      <c r="Q855" s="9">
        <v>1</v>
      </c>
    </row>
    <row r="856" spans="1:17" hidden="1" x14ac:dyDescent="0.25">
      <c r="A856" s="9" t="s">
        <v>179</v>
      </c>
      <c r="B856" s="9" t="s">
        <v>141</v>
      </c>
      <c r="C856" s="9" t="s">
        <v>180</v>
      </c>
      <c r="D856" s="9" t="s">
        <v>312</v>
      </c>
      <c r="E856" s="9">
        <v>2015</v>
      </c>
      <c r="F856" s="9" t="s">
        <v>312</v>
      </c>
      <c r="G856" s="9" t="s">
        <v>312</v>
      </c>
      <c r="H856" s="10">
        <v>42005</v>
      </c>
      <c r="K856" s="9" t="s">
        <v>180</v>
      </c>
      <c r="L856" s="9" t="s">
        <v>180</v>
      </c>
      <c r="M856" s="9" t="s">
        <v>180</v>
      </c>
      <c r="N856" s="9" t="s">
        <v>180</v>
      </c>
      <c r="O856" s="9" t="s">
        <v>131</v>
      </c>
      <c r="P856" s="9">
        <v>36473.225584637999</v>
      </c>
      <c r="Q856" s="9">
        <v>1</v>
      </c>
    </row>
    <row r="857" spans="1:17" hidden="1" x14ac:dyDescent="0.25">
      <c r="A857" s="9" t="s">
        <v>179</v>
      </c>
      <c r="B857" s="9" t="s">
        <v>141</v>
      </c>
      <c r="C857" s="9" t="s">
        <v>181</v>
      </c>
      <c r="D857" s="9" t="s">
        <v>312</v>
      </c>
      <c r="E857" s="9">
        <v>2015</v>
      </c>
      <c r="F857" s="9" t="s">
        <v>312</v>
      </c>
      <c r="G857" s="9" t="s">
        <v>312</v>
      </c>
      <c r="H857" s="10">
        <v>42005</v>
      </c>
      <c r="K857" s="9" t="s">
        <v>182</v>
      </c>
      <c r="L857" s="9" t="s">
        <v>181</v>
      </c>
      <c r="M857" s="9" t="s">
        <v>181</v>
      </c>
      <c r="N857" s="9" t="s">
        <v>181</v>
      </c>
      <c r="O857" s="9" t="s">
        <v>131</v>
      </c>
      <c r="P857" s="9">
        <v>0</v>
      </c>
      <c r="Q857" s="9">
        <v>1</v>
      </c>
    </row>
    <row r="858" spans="1:17" hidden="1" x14ac:dyDescent="0.25">
      <c r="A858" s="9" t="s">
        <v>179</v>
      </c>
      <c r="B858" s="9" t="s">
        <v>141</v>
      </c>
      <c r="C858" s="9" t="s">
        <v>181</v>
      </c>
      <c r="D858" s="9" t="s">
        <v>312</v>
      </c>
      <c r="E858" s="9">
        <v>2015</v>
      </c>
      <c r="F858" s="9" t="s">
        <v>312</v>
      </c>
      <c r="G858" s="9" t="s">
        <v>312</v>
      </c>
      <c r="H858" s="10">
        <v>42005</v>
      </c>
      <c r="K858" s="9" t="s">
        <v>183</v>
      </c>
      <c r="L858" s="9" t="s">
        <v>181</v>
      </c>
      <c r="M858" s="9" t="s">
        <v>181</v>
      </c>
      <c r="N858" s="9" t="s">
        <v>181</v>
      </c>
      <c r="O858" s="9" t="s">
        <v>131</v>
      </c>
      <c r="P858" s="9">
        <v>0</v>
      </c>
      <c r="Q858" s="9">
        <v>1</v>
      </c>
    </row>
    <row r="859" spans="1:17" hidden="1" x14ac:dyDescent="0.25">
      <c r="A859" s="9" t="s">
        <v>179</v>
      </c>
      <c r="B859" s="9" t="s">
        <v>141</v>
      </c>
      <c r="C859" s="9" t="s">
        <v>181</v>
      </c>
      <c r="D859" s="9" t="s">
        <v>312</v>
      </c>
      <c r="E859" s="9">
        <v>2015</v>
      </c>
      <c r="F859" s="9" t="s">
        <v>312</v>
      </c>
      <c r="G859" s="9" t="s">
        <v>312</v>
      </c>
      <c r="H859" s="10">
        <v>42005</v>
      </c>
      <c r="K859" s="9" t="s">
        <v>184</v>
      </c>
      <c r="L859" s="9" t="s">
        <v>181</v>
      </c>
      <c r="M859" s="9" t="s">
        <v>181</v>
      </c>
      <c r="N859" s="9" t="s">
        <v>181</v>
      </c>
      <c r="O859" s="9" t="s">
        <v>131</v>
      </c>
      <c r="P859" s="9">
        <v>419.86678710000001</v>
      </c>
      <c r="Q859" s="9">
        <v>1</v>
      </c>
    </row>
    <row r="860" spans="1:17" hidden="1" x14ac:dyDescent="0.25">
      <c r="A860" s="9" t="s">
        <v>179</v>
      </c>
      <c r="B860" s="9" t="s">
        <v>141</v>
      </c>
      <c r="C860" s="9" t="s">
        <v>185</v>
      </c>
      <c r="D860" s="9" t="s">
        <v>312</v>
      </c>
      <c r="E860" s="9">
        <v>2015</v>
      </c>
      <c r="F860" s="9" t="s">
        <v>312</v>
      </c>
      <c r="G860" s="9" t="s">
        <v>312</v>
      </c>
      <c r="H860" s="10">
        <v>42005</v>
      </c>
      <c r="K860" s="9" t="s">
        <v>186</v>
      </c>
      <c r="L860" s="9" t="s">
        <v>185</v>
      </c>
      <c r="M860" s="9" t="s">
        <v>185</v>
      </c>
      <c r="N860" s="9" t="s">
        <v>185</v>
      </c>
      <c r="O860" s="9" t="s">
        <v>131</v>
      </c>
      <c r="P860" s="9">
        <v>8559.6827150000008</v>
      </c>
      <c r="Q860" s="9">
        <v>1</v>
      </c>
    </row>
    <row r="861" spans="1:17" hidden="1" x14ac:dyDescent="0.25">
      <c r="A861" s="9" t="s">
        <v>179</v>
      </c>
      <c r="B861" s="9" t="s">
        <v>141</v>
      </c>
      <c r="C861" s="9" t="s">
        <v>187</v>
      </c>
      <c r="D861" s="9" t="s">
        <v>312</v>
      </c>
      <c r="E861" s="9">
        <v>2015</v>
      </c>
      <c r="F861" s="9" t="s">
        <v>312</v>
      </c>
      <c r="G861" s="9" t="s">
        <v>312</v>
      </c>
      <c r="H861" s="10">
        <v>42005</v>
      </c>
      <c r="K861" s="9" t="s">
        <v>188</v>
      </c>
      <c r="L861" s="9" t="s">
        <v>187</v>
      </c>
      <c r="M861" s="9" t="s">
        <v>187</v>
      </c>
      <c r="N861" s="9" t="s">
        <v>187</v>
      </c>
      <c r="O861" s="9" t="s">
        <v>131</v>
      </c>
      <c r="P861" s="9">
        <v>186165.409571</v>
      </c>
      <c r="Q861" s="9">
        <v>1</v>
      </c>
    </row>
    <row r="862" spans="1:17" hidden="1" x14ac:dyDescent="0.25">
      <c r="A862" s="9" t="s">
        <v>179</v>
      </c>
      <c r="B862" s="9" t="s">
        <v>141</v>
      </c>
      <c r="C862" s="9" t="s">
        <v>189</v>
      </c>
      <c r="D862" s="9" t="s">
        <v>312</v>
      </c>
      <c r="E862" s="9">
        <v>2015</v>
      </c>
      <c r="F862" s="9" t="s">
        <v>312</v>
      </c>
      <c r="G862" s="9" t="s">
        <v>312</v>
      </c>
      <c r="H862" s="10">
        <v>42005</v>
      </c>
      <c r="K862" s="9" t="s">
        <v>190</v>
      </c>
      <c r="L862" s="9" t="s">
        <v>189</v>
      </c>
      <c r="M862" s="9" t="s">
        <v>189</v>
      </c>
      <c r="N862" s="9" t="s">
        <v>189</v>
      </c>
      <c r="O862" s="9" t="s">
        <v>131</v>
      </c>
      <c r="P862" s="9">
        <v>1578.405149766</v>
      </c>
      <c r="Q862" s="9">
        <v>1</v>
      </c>
    </row>
    <row r="863" spans="1:17" hidden="1" x14ac:dyDescent="0.25">
      <c r="A863" s="9" t="s">
        <v>179</v>
      </c>
      <c r="B863" s="9" t="s">
        <v>141</v>
      </c>
      <c r="C863" s="9" t="s">
        <v>191</v>
      </c>
      <c r="D863" s="9" t="s">
        <v>312</v>
      </c>
      <c r="E863" s="9">
        <v>2015</v>
      </c>
      <c r="F863" s="9" t="s">
        <v>312</v>
      </c>
      <c r="G863" s="9" t="s">
        <v>312</v>
      </c>
      <c r="H863" s="10">
        <v>42005</v>
      </c>
      <c r="K863" s="9" t="s">
        <v>191</v>
      </c>
      <c r="L863" s="9" t="s">
        <v>191</v>
      </c>
      <c r="M863" s="9" t="s">
        <v>191</v>
      </c>
      <c r="N863" s="9" t="s">
        <v>191</v>
      </c>
      <c r="O863" s="9" t="s">
        <v>131</v>
      </c>
      <c r="P863" s="9">
        <v>805.20195999999999</v>
      </c>
      <c r="Q863" s="9">
        <v>1</v>
      </c>
    </row>
    <row r="864" spans="1:17" hidden="1" x14ac:dyDescent="0.25">
      <c r="A864" s="9" t="s">
        <v>179</v>
      </c>
      <c r="B864" s="9" t="s">
        <v>141</v>
      </c>
      <c r="C864" s="9" t="s">
        <v>192</v>
      </c>
      <c r="D864" s="9" t="s">
        <v>312</v>
      </c>
      <c r="E864" s="9">
        <v>2015</v>
      </c>
      <c r="F864" s="9" t="s">
        <v>312</v>
      </c>
      <c r="G864" s="9" t="s">
        <v>312</v>
      </c>
      <c r="H864" s="10">
        <v>42005</v>
      </c>
      <c r="K864" s="9" t="s">
        <v>193</v>
      </c>
      <c r="L864" s="9" t="s">
        <v>192</v>
      </c>
      <c r="M864" s="9" t="s">
        <v>192</v>
      </c>
      <c r="N864" s="9" t="s">
        <v>192</v>
      </c>
      <c r="O864" s="9" t="s">
        <v>131</v>
      </c>
      <c r="P864" s="9">
        <v>2760.168663079</v>
      </c>
      <c r="Q864" s="9">
        <v>1</v>
      </c>
    </row>
    <row r="865" spans="1:17" hidden="1" x14ac:dyDescent="0.25">
      <c r="A865" s="9" t="s">
        <v>179</v>
      </c>
      <c r="B865" s="9" t="s">
        <v>141</v>
      </c>
      <c r="C865" s="9" t="s">
        <v>194</v>
      </c>
      <c r="D865" s="9" t="s">
        <v>312</v>
      </c>
      <c r="E865" s="9">
        <v>2015</v>
      </c>
      <c r="F865" s="9" t="s">
        <v>312</v>
      </c>
      <c r="G865" s="9" t="s">
        <v>312</v>
      </c>
      <c r="H865" s="10">
        <v>42005</v>
      </c>
      <c r="K865" s="9" t="s">
        <v>195</v>
      </c>
      <c r="L865" s="9" t="s">
        <v>194</v>
      </c>
      <c r="M865" s="9" t="s">
        <v>194</v>
      </c>
      <c r="N865" s="9" t="s">
        <v>194</v>
      </c>
      <c r="O865" s="9" t="s">
        <v>131</v>
      </c>
      <c r="P865" s="9">
        <v>0</v>
      </c>
      <c r="Q865" s="9">
        <v>1</v>
      </c>
    </row>
    <row r="866" spans="1:17" hidden="1" x14ac:dyDescent="0.25">
      <c r="A866" s="9" t="s">
        <v>179</v>
      </c>
      <c r="B866" s="9" t="s">
        <v>141</v>
      </c>
      <c r="C866" s="9" t="s">
        <v>194</v>
      </c>
      <c r="D866" s="9" t="s">
        <v>312</v>
      </c>
      <c r="E866" s="9">
        <v>2015</v>
      </c>
      <c r="F866" s="9" t="s">
        <v>312</v>
      </c>
      <c r="G866" s="9" t="s">
        <v>312</v>
      </c>
      <c r="H866" s="10">
        <v>42005</v>
      </c>
      <c r="K866" s="9" t="s">
        <v>196</v>
      </c>
      <c r="L866" s="9" t="s">
        <v>194</v>
      </c>
      <c r="M866" s="9" t="s">
        <v>194</v>
      </c>
      <c r="N866" s="9" t="s">
        <v>194</v>
      </c>
      <c r="O866" s="9" t="s">
        <v>131</v>
      </c>
      <c r="P866" s="9">
        <v>285255.13758809201</v>
      </c>
      <c r="Q866" s="9">
        <v>1</v>
      </c>
    </row>
    <row r="867" spans="1:17" hidden="1" x14ac:dyDescent="0.25">
      <c r="A867" s="9" t="s">
        <v>179</v>
      </c>
      <c r="B867" s="9" t="s">
        <v>141</v>
      </c>
      <c r="C867" s="9" t="s">
        <v>197</v>
      </c>
      <c r="D867" s="9" t="s">
        <v>312</v>
      </c>
      <c r="E867" s="9">
        <v>2015</v>
      </c>
      <c r="F867" s="9" t="s">
        <v>312</v>
      </c>
      <c r="G867" s="9" t="s">
        <v>312</v>
      </c>
      <c r="H867" s="10">
        <v>42005</v>
      </c>
      <c r="K867" s="9" t="s">
        <v>198</v>
      </c>
      <c r="L867" s="9" t="s">
        <v>197</v>
      </c>
      <c r="M867" s="9" t="s">
        <v>197</v>
      </c>
      <c r="N867" s="9" t="s">
        <v>197</v>
      </c>
      <c r="O867" s="9" t="s">
        <v>131</v>
      </c>
      <c r="P867" s="9">
        <v>89255.528109999999</v>
      </c>
      <c r="Q867" s="9">
        <v>1</v>
      </c>
    </row>
    <row r="868" spans="1:17" hidden="1" x14ac:dyDescent="0.25">
      <c r="A868" s="9" t="s">
        <v>179</v>
      </c>
      <c r="B868" s="9" t="s">
        <v>141</v>
      </c>
      <c r="C868" s="9" t="s">
        <v>199</v>
      </c>
      <c r="D868" s="9" t="s">
        <v>312</v>
      </c>
      <c r="E868" s="9">
        <v>2015</v>
      </c>
      <c r="F868" s="9" t="s">
        <v>312</v>
      </c>
      <c r="G868" s="9" t="s">
        <v>312</v>
      </c>
      <c r="H868" s="10">
        <v>42005</v>
      </c>
      <c r="K868" s="9" t="s">
        <v>199</v>
      </c>
      <c r="L868" s="9" t="s">
        <v>199</v>
      </c>
      <c r="M868" s="9" t="s">
        <v>199</v>
      </c>
      <c r="N868" s="9" t="s">
        <v>199</v>
      </c>
      <c r="O868" s="9" t="s">
        <v>131</v>
      </c>
      <c r="P868" s="9">
        <v>19202.125650945</v>
      </c>
      <c r="Q868" s="9">
        <v>1</v>
      </c>
    </row>
    <row r="869" spans="1:17" hidden="1" x14ac:dyDescent="0.25">
      <c r="A869" s="9" t="s">
        <v>179</v>
      </c>
      <c r="B869" s="9" t="s">
        <v>141</v>
      </c>
      <c r="C869" s="9" t="s">
        <v>200</v>
      </c>
      <c r="D869" s="9" t="s">
        <v>312</v>
      </c>
      <c r="E869" s="9">
        <v>2015</v>
      </c>
      <c r="F869" s="9" t="s">
        <v>312</v>
      </c>
      <c r="G869" s="9" t="s">
        <v>312</v>
      </c>
      <c r="H869" s="10">
        <v>42005</v>
      </c>
      <c r="K869" s="9" t="s">
        <v>200</v>
      </c>
      <c r="L869" s="9" t="s">
        <v>200</v>
      </c>
      <c r="M869" s="9" t="s">
        <v>200</v>
      </c>
      <c r="N869" s="9" t="s">
        <v>200</v>
      </c>
      <c r="O869" s="9" t="s">
        <v>131</v>
      </c>
      <c r="P869" s="9">
        <v>361.96763700000002</v>
      </c>
      <c r="Q869" s="9">
        <v>1</v>
      </c>
    </row>
    <row r="870" spans="1:17" hidden="1" x14ac:dyDescent="0.25">
      <c r="A870" s="9" t="s">
        <v>201</v>
      </c>
      <c r="B870" s="9" t="s">
        <v>141</v>
      </c>
      <c r="C870" s="9" t="s">
        <v>202</v>
      </c>
      <c r="D870" s="9" t="s">
        <v>312</v>
      </c>
      <c r="E870" s="9">
        <v>2015</v>
      </c>
      <c r="F870" s="9" t="s">
        <v>312</v>
      </c>
      <c r="G870" s="9" t="s">
        <v>312</v>
      </c>
      <c r="H870" s="10">
        <v>42005</v>
      </c>
      <c r="I870" s="9" t="s">
        <v>203</v>
      </c>
      <c r="K870" s="9" t="s">
        <v>204</v>
      </c>
      <c r="L870" s="9" t="s">
        <v>202</v>
      </c>
      <c r="M870" s="9" t="s">
        <v>202</v>
      </c>
      <c r="N870" s="9" t="s">
        <v>202</v>
      </c>
      <c r="O870" s="9" t="s">
        <v>131</v>
      </c>
      <c r="P870" s="9">
        <v>0</v>
      </c>
      <c r="Q870" s="9">
        <v>1</v>
      </c>
    </row>
    <row r="871" spans="1:17" hidden="1" x14ac:dyDescent="0.25">
      <c r="A871" s="9" t="s">
        <v>201</v>
      </c>
      <c r="B871" s="9" t="s">
        <v>141</v>
      </c>
      <c r="C871" s="9" t="s">
        <v>142</v>
      </c>
      <c r="D871" s="9" t="s">
        <v>312</v>
      </c>
      <c r="E871" s="9">
        <v>2015</v>
      </c>
      <c r="F871" s="9" t="s">
        <v>312</v>
      </c>
      <c r="G871" s="9" t="s">
        <v>312</v>
      </c>
      <c r="H871" s="10">
        <v>42005</v>
      </c>
      <c r="I871" s="9" t="s">
        <v>205</v>
      </c>
      <c r="K871" s="9" t="s">
        <v>206</v>
      </c>
      <c r="L871" s="9" t="s">
        <v>142</v>
      </c>
      <c r="M871" s="9" t="s">
        <v>142</v>
      </c>
      <c r="N871" s="9" t="s">
        <v>142</v>
      </c>
      <c r="O871" s="9" t="s">
        <v>131</v>
      </c>
      <c r="P871" s="9">
        <v>0</v>
      </c>
      <c r="Q871" s="9">
        <v>1</v>
      </c>
    </row>
    <row r="872" spans="1:17" hidden="1" x14ac:dyDescent="0.25">
      <c r="A872" s="9" t="s">
        <v>201</v>
      </c>
      <c r="B872" s="9" t="s">
        <v>141</v>
      </c>
      <c r="C872" s="9" t="s">
        <v>207</v>
      </c>
      <c r="D872" s="9" t="s">
        <v>312</v>
      </c>
      <c r="E872" s="9">
        <v>2015</v>
      </c>
      <c r="F872" s="9" t="s">
        <v>312</v>
      </c>
      <c r="G872" s="9" t="s">
        <v>312</v>
      </c>
      <c r="H872" s="10">
        <v>42005</v>
      </c>
      <c r="I872" s="9" t="s">
        <v>203</v>
      </c>
      <c r="K872" s="9" t="s">
        <v>208</v>
      </c>
      <c r="L872" s="9" t="s">
        <v>207</v>
      </c>
      <c r="M872" s="9" t="s">
        <v>207</v>
      </c>
      <c r="N872" s="9" t="s">
        <v>207</v>
      </c>
      <c r="O872" s="9" t="s">
        <v>131</v>
      </c>
      <c r="P872" s="9">
        <v>0</v>
      </c>
      <c r="Q872" s="9">
        <v>1</v>
      </c>
    </row>
    <row r="873" spans="1:17" hidden="1" x14ac:dyDescent="0.25">
      <c r="A873" s="9" t="s">
        <v>201</v>
      </c>
      <c r="B873" s="9" t="s">
        <v>141</v>
      </c>
      <c r="C873" s="9" t="s">
        <v>296</v>
      </c>
      <c r="D873" s="9" t="s">
        <v>312</v>
      </c>
      <c r="E873" s="9">
        <v>2015</v>
      </c>
      <c r="F873" s="9" t="s">
        <v>312</v>
      </c>
      <c r="G873" s="9" t="s">
        <v>312</v>
      </c>
      <c r="H873" s="10">
        <v>42005</v>
      </c>
      <c r="I873" s="9" t="s">
        <v>203</v>
      </c>
      <c r="K873" s="9" t="s">
        <v>297</v>
      </c>
      <c r="L873" s="9" t="s">
        <v>296</v>
      </c>
      <c r="M873" s="9" t="s">
        <v>296</v>
      </c>
      <c r="N873" s="9" t="s">
        <v>296</v>
      </c>
      <c r="O873" s="9" t="s">
        <v>131</v>
      </c>
      <c r="P873" s="9">
        <v>3366.3919255999999</v>
      </c>
      <c r="Q873" s="9">
        <v>1</v>
      </c>
    </row>
    <row r="874" spans="1:17" hidden="1" x14ac:dyDescent="0.25">
      <c r="A874" s="9" t="s">
        <v>201</v>
      </c>
      <c r="B874" s="9" t="s">
        <v>141</v>
      </c>
      <c r="C874" s="9" t="s">
        <v>209</v>
      </c>
      <c r="D874" s="9" t="s">
        <v>312</v>
      </c>
      <c r="E874" s="9">
        <v>2015</v>
      </c>
      <c r="F874" s="9" t="s">
        <v>312</v>
      </c>
      <c r="G874" s="9" t="s">
        <v>312</v>
      </c>
      <c r="H874" s="10">
        <v>42005</v>
      </c>
      <c r="I874" s="9" t="s">
        <v>203</v>
      </c>
      <c r="K874" s="9" t="s">
        <v>210</v>
      </c>
      <c r="L874" s="9" t="s">
        <v>209</v>
      </c>
      <c r="M874" s="9" t="s">
        <v>209</v>
      </c>
      <c r="N874" s="9" t="s">
        <v>209</v>
      </c>
      <c r="O874" s="9" t="s">
        <v>131</v>
      </c>
      <c r="P874" s="9">
        <v>139.014517786</v>
      </c>
      <c r="Q874" s="9">
        <v>1</v>
      </c>
    </row>
    <row r="875" spans="1:17" hidden="1" x14ac:dyDescent="0.25">
      <c r="A875" s="9" t="s">
        <v>201</v>
      </c>
      <c r="B875" s="9" t="s">
        <v>141</v>
      </c>
      <c r="C875" s="9" t="s">
        <v>211</v>
      </c>
      <c r="D875" s="9" t="s">
        <v>312</v>
      </c>
      <c r="E875" s="9">
        <v>2015</v>
      </c>
      <c r="F875" s="9" t="s">
        <v>312</v>
      </c>
      <c r="G875" s="9" t="s">
        <v>312</v>
      </c>
      <c r="H875" s="10">
        <v>42005</v>
      </c>
      <c r="I875" s="9" t="s">
        <v>203</v>
      </c>
      <c r="K875" s="9" t="s">
        <v>212</v>
      </c>
      <c r="L875" s="9" t="s">
        <v>211</v>
      </c>
      <c r="M875" s="9" t="s">
        <v>211</v>
      </c>
      <c r="N875" s="9" t="s">
        <v>211</v>
      </c>
      <c r="O875" s="9" t="s">
        <v>131</v>
      </c>
      <c r="P875" s="9">
        <v>62.472826840000003</v>
      </c>
      <c r="Q875" s="9">
        <v>1</v>
      </c>
    </row>
    <row r="876" spans="1:17" hidden="1" x14ac:dyDescent="0.25">
      <c r="A876" s="9" t="s">
        <v>201</v>
      </c>
      <c r="B876" s="9" t="s">
        <v>141</v>
      </c>
      <c r="C876" s="9" t="s">
        <v>144</v>
      </c>
      <c r="D876" s="9" t="s">
        <v>312</v>
      </c>
      <c r="E876" s="9">
        <v>2015</v>
      </c>
      <c r="F876" s="9" t="s">
        <v>312</v>
      </c>
      <c r="G876" s="9" t="s">
        <v>312</v>
      </c>
      <c r="H876" s="10">
        <v>42005</v>
      </c>
      <c r="I876" s="9" t="s">
        <v>205</v>
      </c>
      <c r="K876" s="9" t="s">
        <v>213</v>
      </c>
      <c r="L876" s="9" t="s">
        <v>144</v>
      </c>
      <c r="M876" s="9" t="s">
        <v>144</v>
      </c>
      <c r="N876" s="9" t="s">
        <v>144</v>
      </c>
      <c r="O876" s="9" t="s">
        <v>131</v>
      </c>
      <c r="P876" s="9">
        <v>0</v>
      </c>
      <c r="Q876" s="9">
        <v>1</v>
      </c>
    </row>
    <row r="877" spans="1:17" hidden="1" x14ac:dyDescent="0.25">
      <c r="A877" s="9" t="s">
        <v>201</v>
      </c>
      <c r="B877" s="9" t="s">
        <v>141</v>
      </c>
      <c r="C877" s="9" t="s">
        <v>144</v>
      </c>
      <c r="D877" s="9" t="s">
        <v>312</v>
      </c>
      <c r="E877" s="9">
        <v>2015</v>
      </c>
      <c r="F877" s="9" t="s">
        <v>312</v>
      </c>
      <c r="G877" s="9" t="s">
        <v>312</v>
      </c>
      <c r="H877" s="10">
        <v>42005</v>
      </c>
      <c r="I877" s="9" t="s">
        <v>205</v>
      </c>
      <c r="K877" s="9" t="s">
        <v>214</v>
      </c>
      <c r="L877" s="9" t="s">
        <v>144</v>
      </c>
      <c r="M877" s="9" t="s">
        <v>144</v>
      </c>
      <c r="N877" s="9" t="s">
        <v>144</v>
      </c>
      <c r="O877" s="9" t="s">
        <v>131</v>
      </c>
      <c r="P877" s="9">
        <v>134.728684937</v>
      </c>
      <c r="Q877" s="9">
        <v>1</v>
      </c>
    </row>
    <row r="878" spans="1:17" hidden="1" x14ac:dyDescent="0.25">
      <c r="A878" s="9" t="s">
        <v>201</v>
      </c>
      <c r="B878" s="9" t="s">
        <v>141</v>
      </c>
      <c r="C878" s="9" t="s">
        <v>146</v>
      </c>
      <c r="D878" s="9" t="s">
        <v>312</v>
      </c>
      <c r="E878" s="9">
        <v>2015</v>
      </c>
      <c r="F878" s="9" t="s">
        <v>312</v>
      </c>
      <c r="G878" s="9" t="s">
        <v>312</v>
      </c>
      <c r="H878" s="10">
        <v>42005</v>
      </c>
      <c r="I878" s="9" t="s">
        <v>205</v>
      </c>
      <c r="K878" s="9" t="s">
        <v>215</v>
      </c>
      <c r="L878" s="9" t="s">
        <v>146</v>
      </c>
      <c r="M878" s="9" t="s">
        <v>146</v>
      </c>
      <c r="N878" s="9" t="s">
        <v>146</v>
      </c>
      <c r="O878" s="9" t="s">
        <v>131</v>
      </c>
      <c r="P878" s="9">
        <v>1.20037701</v>
      </c>
      <c r="Q878" s="9">
        <v>1</v>
      </c>
    </row>
    <row r="879" spans="1:17" hidden="1" x14ac:dyDescent="0.25">
      <c r="A879" s="9" t="s">
        <v>201</v>
      </c>
      <c r="B879" s="9" t="s">
        <v>141</v>
      </c>
      <c r="C879" s="9" t="s">
        <v>146</v>
      </c>
      <c r="D879" s="9" t="s">
        <v>312</v>
      </c>
      <c r="E879" s="9">
        <v>2015</v>
      </c>
      <c r="F879" s="9" t="s">
        <v>312</v>
      </c>
      <c r="G879" s="9" t="s">
        <v>312</v>
      </c>
      <c r="H879" s="10">
        <v>42005</v>
      </c>
      <c r="I879" s="9" t="s">
        <v>205</v>
      </c>
      <c r="K879" s="9" t="s">
        <v>216</v>
      </c>
      <c r="L879" s="9" t="s">
        <v>146</v>
      </c>
      <c r="M879" s="9" t="s">
        <v>146</v>
      </c>
      <c r="N879" s="9" t="s">
        <v>146</v>
      </c>
      <c r="O879" s="9" t="s">
        <v>131</v>
      </c>
      <c r="P879" s="9">
        <v>0.207528884</v>
      </c>
      <c r="Q879" s="9">
        <v>1</v>
      </c>
    </row>
    <row r="880" spans="1:17" hidden="1" x14ac:dyDescent="0.25">
      <c r="A880" s="9" t="s">
        <v>201</v>
      </c>
      <c r="B880" s="9" t="s">
        <v>141</v>
      </c>
      <c r="C880" s="9" t="s">
        <v>146</v>
      </c>
      <c r="D880" s="9" t="s">
        <v>312</v>
      </c>
      <c r="E880" s="9">
        <v>2015</v>
      </c>
      <c r="F880" s="9" t="s">
        <v>312</v>
      </c>
      <c r="G880" s="9" t="s">
        <v>312</v>
      </c>
      <c r="H880" s="10">
        <v>42005</v>
      </c>
      <c r="I880" s="9" t="s">
        <v>205</v>
      </c>
      <c r="K880" s="9" t="s">
        <v>217</v>
      </c>
      <c r="L880" s="9" t="s">
        <v>146</v>
      </c>
      <c r="M880" s="9" t="s">
        <v>146</v>
      </c>
      <c r="N880" s="9" t="s">
        <v>146</v>
      </c>
      <c r="O880" s="9" t="s">
        <v>131</v>
      </c>
      <c r="P880" s="9">
        <v>0</v>
      </c>
      <c r="Q880" s="9">
        <v>1</v>
      </c>
    </row>
    <row r="881" spans="1:17" hidden="1" x14ac:dyDescent="0.25">
      <c r="A881" s="9" t="s">
        <v>201</v>
      </c>
      <c r="B881" s="9" t="s">
        <v>141</v>
      </c>
      <c r="C881" s="9" t="s">
        <v>146</v>
      </c>
      <c r="D881" s="9" t="s">
        <v>312</v>
      </c>
      <c r="E881" s="9">
        <v>2015</v>
      </c>
      <c r="F881" s="9" t="s">
        <v>312</v>
      </c>
      <c r="G881" s="9" t="s">
        <v>312</v>
      </c>
      <c r="H881" s="10">
        <v>42005</v>
      </c>
      <c r="I881" s="9" t="s">
        <v>205</v>
      </c>
      <c r="K881" s="9" t="s">
        <v>218</v>
      </c>
      <c r="L881" s="9" t="s">
        <v>146</v>
      </c>
      <c r="M881" s="9" t="s">
        <v>146</v>
      </c>
      <c r="N881" s="9" t="s">
        <v>146</v>
      </c>
      <c r="O881" s="9" t="s">
        <v>131</v>
      </c>
      <c r="P881" s="9">
        <v>0</v>
      </c>
      <c r="Q881" s="9">
        <v>1</v>
      </c>
    </row>
    <row r="882" spans="1:17" hidden="1" x14ac:dyDescent="0.25">
      <c r="A882" s="9" t="s">
        <v>201</v>
      </c>
      <c r="B882" s="9" t="s">
        <v>141</v>
      </c>
      <c r="C882" s="9" t="s">
        <v>219</v>
      </c>
      <c r="D882" s="9" t="s">
        <v>312</v>
      </c>
      <c r="E882" s="9">
        <v>2015</v>
      </c>
      <c r="F882" s="9" t="s">
        <v>312</v>
      </c>
      <c r="G882" s="9" t="s">
        <v>312</v>
      </c>
      <c r="H882" s="10">
        <v>42005</v>
      </c>
      <c r="I882" s="9" t="s">
        <v>205</v>
      </c>
      <c r="K882" s="9" t="s">
        <v>219</v>
      </c>
      <c r="L882" s="9" t="s">
        <v>219</v>
      </c>
      <c r="M882" s="9" t="s">
        <v>219</v>
      </c>
      <c r="N882" s="9" t="s">
        <v>219</v>
      </c>
      <c r="O882" s="9" t="s">
        <v>131</v>
      </c>
      <c r="P882" s="9">
        <v>3.1555196000000001E-2</v>
      </c>
      <c r="Q882" s="9">
        <v>1</v>
      </c>
    </row>
    <row r="883" spans="1:17" hidden="1" x14ac:dyDescent="0.25">
      <c r="A883" s="9" t="s">
        <v>201</v>
      </c>
      <c r="B883" s="9" t="s">
        <v>141</v>
      </c>
      <c r="C883" s="9" t="s">
        <v>220</v>
      </c>
      <c r="D883" s="9" t="s">
        <v>312</v>
      </c>
      <c r="E883" s="9">
        <v>2015</v>
      </c>
      <c r="F883" s="9" t="s">
        <v>312</v>
      </c>
      <c r="G883" s="9" t="s">
        <v>312</v>
      </c>
      <c r="H883" s="10">
        <v>42005</v>
      </c>
      <c r="I883" s="9" t="s">
        <v>203</v>
      </c>
      <c r="K883" s="9" t="s">
        <v>221</v>
      </c>
      <c r="L883" s="9" t="s">
        <v>220</v>
      </c>
      <c r="M883" s="9" t="s">
        <v>220</v>
      </c>
      <c r="N883" s="9" t="s">
        <v>220</v>
      </c>
      <c r="O883" s="9" t="s">
        <v>131</v>
      </c>
      <c r="P883" s="9">
        <v>18.391589441000001</v>
      </c>
      <c r="Q883" s="9">
        <v>1</v>
      </c>
    </row>
    <row r="884" spans="1:17" hidden="1" x14ac:dyDescent="0.25">
      <c r="A884" s="9" t="s">
        <v>201</v>
      </c>
      <c r="B884" s="9" t="s">
        <v>141</v>
      </c>
      <c r="C884" s="9" t="s">
        <v>220</v>
      </c>
      <c r="D884" s="9" t="s">
        <v>312</v>
      </c>
      <c r="E884" s="9">
        <v>2015</v>
      </c>
      <c r="F884" s="9" t="s">
        <v>312</v>
      </c>
      <c r="G884" s="9" t="s">
        <v>312</v>
      </c>
      <c r="H884" s="10">
        <v>42005</v>
      </c>
      <c r="I884" s="9" t="s">
        <v>222</v>
      </c>
      <c r="K884" s="9" t="s">
        <v>338</v>
      </c>
      <c r="L884" s="9" t="s">
        <v>220</v>
      </c>
      <c r="M884" s="9" t="s">
        <v>220</v>
      </c>
      <c r="N884" s="9" t="s">
        <v>220</v>
      </c>
      <c r="O884" s="9" t="s">
        <v>131</v>
      </c>
      <c r="P884" s="9">
        <v>0</v>
      </c>
      <c r="Q884" s="9">
        <v>1</v>
      </c>
    </row>
    <row r="885" spans="1:17" hidden="1" x14ac:dyDescent="0.25">
      <c r="A885" s="9" t="s">
        <v>201</v>
      </c>
      <c r="B885" s="9" t="s">
        <v>141</v>
      </c>
      <c r="C885" s="9" t="s">
        <v>224</v>
      </c>
      <c r="D885" s="9" t="s">
        <v>312</v>
      </c>
      <c r="E885" s="9">
        <v>2015</v>
      </c>
      <c r="F885" s="9" t="s">
        <v>312</v>
      </c>
      <c r="G885" s="9" t="s">
        <v>312</v>
      </c>
      <c r="H885" s="10">
        <v>42005</v>
      </c>
      <c r="I885" s="9" t="s">
        <v>222</v>
      </c>
      <c r="K885" s="9" t="s">
        <v>339</v>
      </c>
      <c r="L885" s="9" t="s">
        <v>224</v>
      </c>
      <c r="M885" s="9" t="s">
        <v>224</v>
      </c>
      <c r="N885" s="9" t="s">
        <v>224</v>
      </c>
      <c r="O885" s="9" t="s">
        <v>131</v>
      </c>
      <c r="P885" s="9">
        <v>1595.0850415540001</v>
      </c>
      <c r="Q885" s="9">
        <v>1</v>
      </c>
    </row>
    <row r="886" spans="1:17" hidden="1" x14ac:dyDescent="0.25">
      <c r="A886" s="9" t="s">
        <v>201</v>
      </c>
      <c r="B886" s="9" t="s">
        <v>141</v>
      </c>
      <c r="C886" s="9" t="s">
        <v>226</v>
      </c>
      <c r="D886" s="9" t="s">
        <v>312</v>
      </c>
      <c r="E886" s="9">
        <v>2015</v>
      </c>
      <c r="F886" s="9" t="s">
        <v>312</v>
      </c>
      <c r="G886" s="9" t="s">
        <v>312</v>
      </c>
      <c r="H886" s="10">
        <v>42005</v>
      </c>
      <c r="I886" s="9" t="s">
        <v>222</v>
      </c>
      <c r="K886" s="9" t="s">
        <v>340</v>
      </c>
      <c r="L886" s="9" t="s">
        <v>226</v>
      </c>
      <c r="M886" s="9" t="s">
        <v>226</v>
      </c>
      <c r="N886" s="9" t="s">
        <v>226</v>
      </c>
      <c r="O886" s="9" t="s">
        <v>131</v>
      </c>
      <c r="P886" s="9">
        <v>0</v>
      </c>
      <c r="Q886" s="9">
        <v>1</v>
      </c>
    </row>
    <row r="887" spans="1:17" hidden="1" x14ac:dyDescent="0.25">
      <c r="A887" s="9" t="s">
        <v>201</v>
      </c>
      <c r="B887" s="9" t="s">
        <v>141</v>
      </c>
      <c r="C887" s="9" t="s">
        <v>228</v>
      </c>
      <c r="D887" s="9" t="s">
        <v>312</v>
      </c>
      <c r="E887" s="9">
        <v>2015</v>
      </c>
      <c r="F887" s="9" t="s">
        <v>312</v>
      </c>
      <c r="G887" s="9" t="s">
        <v>312</v>
      </c>
      <c r="H887" s="10">
        <v>42005</v>
      </c>
      <c r="I887" s="9" t="s">
        <v>205</v>
      </c>
      <c r="K887" s="9" t="s">
        <v>229</v>
      </c>
      <c r="L887" s="9" t="s">
        <v>228</v>
      </c>
      <c r="M887" s="9" t="s">
        <v>228</v>
      </c>
      <c r="N887" s="9" t="s">
        <v>228</v>
      </c>
      <c r="O887" s="9" t="s">
        <v>131</v>
      </c>
      <c r="P887" s="9">
        <v>0</v>
      </c>
      <c r="Q887" s="9">
        <v>1</v>
      </c>
    </row>
    <row r="888" spans="1:17" hidden="1" x14ac:dyDescent="0.25">
      <c r="A888" s="9" t="s">
        <v>201</v>
      </c>
      <c r="B888" s="9" t="s">
        <v>141</v>
      </c>
      <c r="C888" s="9" t="s">
        <v>230</v>
      </c>
      <c r="D888" s="9" t="s">
        <v>312</v>
      </c>
      <c r="E888" s="9">
        <v>2015</v>
      </c>
      <c r="F888" s="9" t="s">
        <v>312</v>
      </c>
      <c r="G888" s="9" t="s">
        <v>312</v>
      </c>
      <c r="H888" s="10">
        <v>42005</v>
      </c>
      <c r="I888" s="9" t="s">
        <v>205</v>
      </c>
      <c r="K888" s="9" t="s">
        <v>230</v>
      </c>
      <c r="L888" s="9" t="s">
        <v>230</v>
      </c>
      <c r="M888" s="9" t="s">
        <v>230</v>
      </c>
      <c r="N888" s="9" t="s">
        <v>230</v>
      </c>
      <c r="O888" s="9" t="s">
        <v>131</v>
      </c>
      <c r="P888" s="9">
        <v>0</v>
      </c>
      <c r="Q888" s="9">
        <v>1</v>
      </c>
    </row>
    <row r="889" spans="1:17" hidden="1" x14ac:dyDescent="0.25">
      <c r="A889" s="9" t="s">
        <v>201</v>
      </c>
      <c r="B889" s="9" t="s">
        <v>141</v>
      </c>
      <c r="C889" s="9" t="s">
        <v>231</v>
      </c>
      <c r="D889" s="9" t="s">
        <v>312</v>
      </c>
      <c r="E889" s="9">
        <v>2015</v>
      </c>
      <c r="F889" s="9" t="s">
        <v>312</v>
      </c>
      <c r="G889" s="9" t="s">
        <v>312</v>
      </c>
      <c r="H889" s="10">
        <v>42005</v>
      </c>
      <c r="I889" s="9" t="s">
        <v>203</v>
      </c>
      <c r="K889" s="9" t="s">
        <v>232</v>
      </c>
      <c r="L889" s="9" t="s">
        <v>231</v>
      </c>
      <c r="M889" s="9" t="s">
        <v>231</v>
      </c>
      <c r="N889" s="9" t="s">
        <v>231</v>
      </c>
      <c r="O889" s="9" t="s">
        <v>131</v>
      </c>
      <c r="P889" s="9">
        <v>21.716378715000001</v>
      </c>
      <c r="Q889" s="9">
        <v>1</v>
      </c>
    </row>
    <row r="890" spans="1:17" hidden="1" x14ac:dyDescent="0.25">
      <c r="A890" s="9" t="s">
        <v>201</v>
      </c>
      <c r="B890" s="9" t="s">
        <v>233</v>
      </c>
      <c r="C890" s="9" t="s">
        <v>234</v>
      </c>
      <c r="D890" s="9" t="s">
        <v>312</v>
      </c>
      <c r="E890" s="9">
        <v>2015</v>
      </c>
      <c r="F890" s="9" t="s">
        <v>312</v>
      </c>
      <c r="G890" s="9" t="s">
        <v>312</v>
      </c>
      <c r="H890" s="10">
        <v>42005</v>
      </c>
      <c r="K890" s="9" t="s">
        <v>235</v>
      </c>
      <c r="L890" s="9" t="s">
        <v>234</v>
      </c>
      <c r="M890" s="9" t="s">
        <v>234</v>
      </c>
      <c r="N890" s="9" t="s">
        <v>234</v>
      </c>
      <c r="O890" s="9" t="s">
        <v>131</v>
      </c>
      <c r="P890" s="9">
        <v>13069.981078702</v>
      </c>
      <c r="Q890" s="9">
        <v>1</v>
      </c>
    </row>
    <row r="891" spans="1:17" hidden="1" x14ac:dyDescent="0.25">
      <c r="A891" s="9" t="s">
        <v>201</v>
      </c>
      <c r="B891" s="9" t="s">
        <v>233</v>
      </c>
      <c r="C891" s="9" t="s">
        <v>236</v>
      </c>
      <c r="D891" s="9" t="s">
        <v>312</v>
      </c>
      <c r="E891" s="9">
        <v>2015</v>
      </c>
      <c r="F891" s="9" t="s">
        <v>312</v>
      </c>
      <c r="G891" s="9" t="s">
        <v>312</v>
      </c>
      <c r="H891" s="10">
        <v>42005</v>
      </c>
      <c r="K891" s="9" t="s">
        <v>237</v>
      </c>
      <c r="L891" s="9" t="s">
        <v>236</v>
      </c>
      <c r="M891" s="9" t="s">
        <v>236</v>
      </c>
      <c r="N891" s="9" t="s">
        <v>236</v>
      </c>
      <c r="O891" s="9" t="s">
        <v>131</v>
      </c>
      <c r="P891" s="9">
        <v>0</v>
      </c>
      <c r="Q891" s="9">
        <v>1</v>
      </c>
    </row>
    <row r="892" spans="1:17" hidden="1" x14ac:dyDescent="0.25">
      <c r="A892" s="9" t="s">
        <v>201</v>
      </c>
      <c r="B892" s="9" t="s">
        <v>233</v>
      </c>
      <c r="C892" s="9" t="s">
        <v>236</v>
      </c>
      <c r="D892" s="9" t="s">
        <v>312</v>
      </c>
      <c r="E892" s="9">
        <v>2015</v>
      </c>
      <c r="F892" s="9" t="s">
        <v>312</v>
      </c>
      <c r="G892" s="9" t="s">
        <v>312</v>
      </c>
      <c r="H892" s="10">
        <v>42005</v>
      </c>
      <c r="K892" s="9" t="s">
        <v>341</v>
      </c>
      <c r="L892" s="9" t="s">
        <v>236</v>
      </c>
      <c r="M892" s="9" t="s">
        <v>236</v>
      </c>
      <c r="N892" s="9" t="s">
        <v>236</v>
      </c>
      <c r="O892" s="9" t="s">
        <v>131</v>
      </c>
      <c r="P892" s="9">
        <v>0</v>
      </c>
      <c r="Q892" s="9">
        <v>1</v>
      </c>
    </row>
    <row r="893" spans="1:17" hidden="1" x14ac:dyDescent="0.25">
      <c r="A893" s="9" t="s">
        <v>201</v>
      </c>
      <c r="B893" s="9" t="s">
        <v>233</v>
      </c>
      <c r="C893" s="9" t="s">
        <v>239</v>
      </c>
      <c r="D893" s="9" t="s">
        <v>312</v>
      </c>
      <c r="E893" s="9">
        <v>2015</v>
      </c>
      <c r="F893" s="9" t="s">
        <v>312</v>
      </c>
      <c r="G893" s="9" t="s">
        <v>312</v>
      </c>
      <c r="H893" s="10">
        <v>42005</v>
      </c>
      <c r="K893" s="9" t="s">
        <v>240</v>
      </c>
      <c r="L893" s="9" t="s">
        <v>239</v>
      </c>
      <c r="M893" s="9" t="s">
        <v>239</v>
      </c>
      <c r="N893" s="9" t="s">
        <v>239</v>
      </c>
      <c r="O893" s="9" t="s">
        <v>131</v>
      </c>
      <c r="P893" s="9">
        <v>0</v>
      </c>
      <c r="Q893" s="9">
        <v>1</v>
      </c>
    </row>
    <row r="894" spans="1:17" hidden="1" x14ac:dyDescent="0.25">
      <c r="A894" s="9" t="s">
        <v>201</v>
      </c>
      <c r="B894" s="9" t="s">
        <v>233</v>
      </c>
      <c r="C894" s="9" t="s">
        <v>241</v>
      </c>
      <c r="D894" s="9" t="s">
        <v>312</v>
      </c>
      <c r="E894" s="9">
        <v>2015</v>
      </c>
      <c r="F894" s="9" t="s">
        <v>312</v>
      </c>
      <c r="G894" s="9" t="s">
        <v>312</v>
      </c>
      <c r="H894" s="10">
        <v>42005</v>
      </c>
      <c r="K894" s="9" t="s">
        <v>242</v>
      </c>
      <c r="L894" s="9" t="s">
        <v>241</v>
      </c>
      <c r="M894" s="9" t="s">
        <v>241</v>
      </c>
      <c r="N894" s="9" t="s">
        <v>241</v>
      </c>
      <c r="O894" s="9" t="s">
        <v>131</v>
      </c>
      <c r="P894" s="9">
        <v>1537.2077919640001</v>
      </c>
      <c r="Q894" s="9">
        <v>1</v>
      </c>
    </row>
    <row r="895" spans="1:17" hidden="1" x14ac:dyDescent="0.25">
      <c r="A895" s="9" t="s">
        <v>201</v>
      </c>
      <c r="B895" s="9" t="s">
        <v>233</v>
      </c>
      <c r="C895" s="9" t="s">
        <v>246</v>
      </c>
      <c r="D895" s="9" t="s">
        <v>312</v>
      </c>
      <c r="E895" s="9">
        <v>2015</v>
      </c>
      <c r="F895" s="9" t="s">
        <v>312</v>
      </c>
      <c r="G895" s="9" t="s">
        <v>312</v>
      </c>
      <c r="H895" s="10">
        <v>42005</v>
      </c>
      <c r="K895" s="9" t="s">
        <v>247</v>
      </c>
      <c r="L895" s="9" t="s">
        <v>246</v>
      </c>
      <c r="M895" s="9" t="s">
        <v>246</v>
      </c>
      <c r="N895" s="9" t="s">
        <v>246</v>
      </c>
      <c r="O895" s="9" t="s">
        <v>131</v>
      </c>
      <c r="P895" s="9">
        <v>183.165402715</v>
      </c>
      <c r="Q895" s="9">
        <v>1</v>
      </c>
    </row>
    <row r="896" spans="1:17" hidden="1" x14ac:dyDescent="0.25">
      <c r="A896" s="9" t="s">
        <v>201</v>
      </c>
      <c r="B896" s="9" t="s">
        <v>233</v>
      </c>
      <c r="C896" s="9" t="s">
        <v>248</v>
      </c>
      <c r="D896" s="9" t="s">
        <v>312</v>
      </c>
      <c r="E896" s="9">
        <v>2015</v>
      </c>
      <c r="F896" s="9" t="s">
        <v>312</v>
      </c>
      <c r="G896" s="9" t="s">
        <v>312</v>
      </c>
      <c r="H896" s="10">
        <v>42005</v>
      </c>
      <c r="K896" s="9" t="s">
        <v>249</v>
      </c>
      <c r="L896" s="9" t="s">
        <v>248</v>
      </c>
      <c r="M896" s="9" t="s">
        <v>248</v>
      </c>
      <c r="N896" s="9" t="s">
        <v>248</v>
      </c>
      <c r="O896" s="9" t="s">
        <v>131</v>
      </c>
      <c r="P896" s="9">
        <v>110127.593757472</v>
      </c>
      <c r="Q896" s="9">
        <v>1</v>
      </c>
    </row>
    <row r="897" spans="1:17" hidden="1" x14ac:dyDescent="0.25">
      <c r="A897" s="9" t="s">
        <v>201</v>
      </c>
      <c r="B897" s="9" t="s">
        <v>233</v>
      </c>
      <c r="C897" s="9" t="s">
        <v>250</v>
      </c>
      <c r="D897" s="9" t="s">
        <v>312</v>
      </c>
      <c r="E897" s="9">
        <v>2015</v>
      </c>
      <c r="F897" s="9" t="s">
        <v>312</v>
      </c>
      <c r="G897" s="9" t="s">
        <v>312</v>
      </c>
      <c r="H897" s="10">
        <v>42005</v>
      </c>
      <c r="K897" s="9" t="s">
        <v>251</v>
      </c>
      <c r="L897" s="9" t="s">
        <v>250</v>
      </c>
      <c r="M897" s="9" t="s">
        <v>250</v>
      </c>
      <c r="N897" s="9" t="s">
        <v>250</v>
      </c>
      <c r="O897" s="9" t="s">
        <v>131</v>
      </c>
      <c r="P897" s="9">
        <v>1942.2504981730001</v>
      </c>
      <c r="Q897" s="9">
        <v>1</v>
      </c>
    </row>
    <row r="898" spans="1:17" hidden="1" x14ac:dyDescent="0.25">
      <c r="A898" s="9" t="s">
        <v>170</v>
      </c>
      <c r="B898" s="9" t="s">
        <v>174</v>
      </c>
      <c r="C898" s="9" t="s">
        <v>342</v>
      </c>
      <c r="D898" s="9" t="s">
        <v>343</v>
      </c>
      <c r="E898" s="9">
        <v>2015</v>
      </c>
      <c r="F898" s="9" t="s">
        <v>343</v>
      </c>
      <c r="G898" s="9" t="s">
        <v>343</v>
      </c>
      <c r="H898" s="10">
        <v>42005</v>
      </c>
      <c r="K898" s="9" t="s">
        <v>344</v>
      </c>
      <c r="L898" s="9" t="s">
        <v>342</v>
      </c>
      <c r="M898" s="9" t="s">
        <v>342</v>
      </c>
      <c r="N898" s="9" t="s">
        <v>342</v>
      </c>
      <c r="O898" s="9" t="s">
        <v>131</v>
      </c>
      <c r="P898" s="9">
        <v>111325</v>
      </c>
      <c r="Q898" s="9">
        <v>1</v>
      </c>
    </row>
    <row r="899" spans="1:17" hidden="1" x14ac:dyDescent="0.25">
      <c r="A899" s="9" t="s">
        <v>170</v>
      </c>
      <c r="B899" s="9" t="s">
        <v>174</v>
      </c>
      <c r="C899" s="9" t="s">
        <v>228</v>
      </c>
      <c r="D899" s="9" t="s">
        <v>343</v>
      </c>
      <c r="E899" s="9">
        <v>2015</v>
      </c>
      <c r="F899" s="9" t="s">
        <v>343</v>
      </c>
      <c r="G899" s="9" t="s">
        <v>343</v>
      </c>
      <c r="H899" s="10">
        <v>42005</v>
      </c>
      <c r="K899" s="9" t="s">
        <v>228</v>
      </c>
      <c r="L899" s="9" t="s">
        <v>228</v>
      </c>
      <c r="M899" s="9" t="s">
        <v>228</v>
      </c>
      <c r="N899" s="9" t="s">
        <v>228</v>
      </c>
      <c r="O899" s="9" t="s">
        <v>131</v>
      </c>
      <c r="P899" s="9">
        <v>32005.668058473999</v>
      </c>
      <c r="Q899" s="9">
        <v>1</v>
      </c>
    </row>
    <row r="900" spans="1:17" hidden="1" x14ac:dyDescent="0.25">
      <c r="A900" s="9" t="s">
        <v>163</v>
      </c>
      <c r="B900" s="9" t="s">
        <v>141</v>
      </c>
      <c r="C900" s="9" t="s">
        <v>166</v>
      </c>
      <c r="D900" s="9" t="s">
        <v>345</v>
      </c>
      <c r="E900" s="9">
        <v>2015</v>
      </c>
      <c r="F900" s="9" t="s">
        <v>345</v>
      </c>
      <c r="G900" s="9" t="s">
        <v>345</v>
      </c>
      <c r="H900" s="10">
        <v>42005</v>
      </c>
      <c r="I900" s="9" t="s">
        <v>167</v>
      </c>
      <c r="K900" s="9" t="s">
        <v>168</v>
      </c>
      <c r="L900" s="9" t="s">
        <v>166</v>
      </c>
      <c r="M900" s="9" t="s">
        <v>166</v>
      </c>
      <c r="N900" s="9" t="s">
        <v>166</v>
      </c>
      <c r="O900" s="9" t="s">
        <v>131</v>
      </c>
      <c r="P900" s="9">
        <v>14443.301597631</v>
      </c>
      <c r="Q900" s="9">
        <v>1</v>
      </c>
    </row>
    <row r="901" spans="1:17" hidden="1" x14ac:dyDescent="0.25">
      <c r="A901" s="9" t="s">
        <v>163</v>
      </c>
      <c r="B901" s="9" t="s">
        <v>141</v>
      </c>
      <c r="C901" s="9" t="s">
        <v>346</v>
      </c>
      <c r="D901" s="9" t="s">
        <v>345</v>
      </c>
      <c r="E901" s="9">
        <v>2015</v>
      </c>
      <c r="F901" s="9" t="s">
        <v>345</v>
      </c>
      <c r="G901" s="9" t="s">
        <v>345</v>
      </c>
      <c r="H901" s="10">
        <v>42005</v>
      </c>
      <c r="I901" s="9" t="s">
        <v>164</v>
      </c>
      <c r="K901" s="9" t="s">
        <v>347</v>
      </c>
      <c r="L901" s="9" t="s">
        <v>346</v>
      </c>
      <c r="M901" s="9" t="s">
        <v>346</v>
      </c>
      <c r="N901" s="9" t="s">
        <v>346</v>
      </c>
      <c r="O901" s="9" t="s">
        <v>131</v>
      </c>
      <c r="P901" s="9">
        <v>47453.491964916997</v>
      </c>
      <c r="Q901" s="9">
        <v>1</v>
      </c>
    </row>
    <row r="902" spans="1:17" hidden="1" x14ac:dyDescent="0.25">
      <c r="A902" s="9" t="s">
        <v>170</v>
      </c>
      <c r="B902" s="9" t="s">
        <v>174</v>
      </c>
      <c r="C902" s="9" t="s">
        <v>348</v>
      </c>
      <c r="D902" s="9" t="s">
        <v>345</v>
      </c>
      <c r="E902" s="9">
        <v>2015</v>
      </c>
      <c r="F902" s="9" t="s">
        <v>345</v>
      </c>
      <c r="G902" s="9" t="s">
        <v>345</v>
      </c>
      <c r="H902" s="10">
        <v>42005</v>
      </c>
      <c r="K902" s="9" t="s">
        <v>348</v>
      </c>
      <c r="L902" s="9" t="s">
        <v>348</v>
      </c>
      <c r="M902" s="9" t="s">
        <v>348</v>
      </c>
      <c r="N902" s="9" t="s">
        <v>348</v>
      </c>
      <c r="O902" s="9" t="s">
        <v>131</v>
      </c>
      <c r="P902" s="9">
        <v>17556</v>
      </c>
      <c r="Q902" s="9">
        <v>1</v>
      </c>
    </row>
    <row r="903" spans="1:17" hidden="1" x14ac:dyDescent="0.25">
      <c r="A903" s="9" t="s">
        <v>124</v>
      </c>
      <c r="B903" s="9" t="s">
        <v>125</v>
      </c>
      <c r="C903" s="9" t="s">
        <v>126</v>
      </c>
      <c r="D903" s="9" t="s">
        <v>73</v>
      </c>
      <c r="E903" s="9">
        <v>2016</v>
      </c>
      <c r="F903" s="9" t="s">
        <v>73</v>
      </c>
      <c r="G903" s="9" t="s">
        <v>73</v>
      </c>
      <c r="H903" s="10">
        <v>42370</v>
      </c>
      <c r="I903" s="9" t="s">
        <v>127</v>
      </c>
      <c r="K903" s="9" t="s">
        <v>128</v>
      </c>
      <c r="L903" s="9" t="s">
        <v>126</v>
      </c>
      <c r="M903" s="9" t="s">
        <v>129</v>
      </c>
      <c r="N903" s="9" t="s">
        <v>130</v>
      </c>
      <c r="O903" s="9" t="s">
        <v>131</v>
      </c>
      <c r="P903" s="9">
        <v>21684.086395722999</v>
      </c>
      <c r="Q903" s="9">
        <v>1</v>
      </c>
    </row>
    <row r="904" spans="1:17" hidden="1" x14ac:dyDescent="0.25">
      <c r="A904" s="9" t="s">
        <v>124</v>
      </c>
      <c r="B904" s="9" t="s">
        <v>125</v>
      </c>
      <c r="C904" s="9" t="s">
        <v>132</v>
      </c>
      <c r="D904" s="9" t="s">
        <v>73</v>
      </c>
      <c r="E904" s="9">
        <v>2016</v>
      </c>
      <c r="F904" s="9" t="s">
        <v>73</v>
      </c>
      <c r="G904" s="9" t="s">
        <v>73</v>
      </c>
      <c r="H904" s="10">
        <v>42370</v>
      </c>
      <c r="I904" s="9" t="s">
        <v>133</v>
      </c>
      <c r="K904" s="9" t="s">
        <v>134</v>
      </c>
      <c r="L904" s="9" t="s">
        <v>132</v>
      </c>
      <c r="M904" s="9" t="s">
        <v>135</v>
      </c>
      <c r="N904" s="9" t="s">
        <v>136</v>
      </c>
      <c r="O904" s="9" t="s">
        <v>131</v>
      </c>
      <c r="P904" s="9">
        <v>3043510.2591183898</v>
      </c>
      <c r="Q904" s="9">
        <v>1</v>
      </c>
    </row>
    <row r="905" spans="1:17" hidden="1" x14ac:dyDescent="0.25">
      <c r="A905" s="9" t="s">
        <v>124</v>
      </c>
      <c r="B905" s="9" t="s">
        <v>125</v>
      </c>
      <c r="C905" s="9" t="s">
        <v>137</v>
      </c>
      <c r="D905" s="9" t="s">
        <v>73</v>
      </c>
      <c r="E905" s="9">
        <v>2016</v>
      </c>
      <c r="F905" s="9" t="s">
        <v>73</v>
      </c>
      <c r="G905" s="9" t="s">
        <v>73</v>
      </c>
      <c r="H905" s="10">
        <v>42370</v>
      </c>
      <c r="I905" s="9" t="s">
        <v>133</v>
      </c>
      <c r="K905" s="9" t="s">
        <v>138</v>
      </c>
      <c r="L905" s="9" t="s">
        <v>137</v>
      </c>
      <c r="M905" s="9" t="s">
        <v>135</v>
      </c>
      <c r="N905" s="9" t="s">
        <v>136</v>
      </c>
      <c r="O905" s="9" t="s">
        <v>131</v>
      </c>
      <c r="P905" s="9">
        <v>5640247.7654587002</v>
      </c>
      <c r="Q905" s="9">
        <v>1</v>
      </c>
    </row>
    <row r="906" spans="1:17" hidden="1" x14ac:dyDescent="0.25">
      <c r="A906" s="9" t="s">
        <v>124</v>
      </c>
      <c r="B906" s="9" t="s">
        <v>125</v>
      </c>
      <c r="C906" s="9" t="s">
        <v>139</v>
      </c>
      <c r="D906" s="9" t="s">
        <v>73</v>
      </c>
      <c r="E906" s="9">
        <v>2016</v>
      </c>
      <c r="F906" s="9" t="s">
        <v>73</v>
      </c>
      <c r="G906" s="9" t="s">
        <v>73</v>
      </c>
      <c r="H906" s="10">
        <v>42370</v>
      </c>
      <c r="I906" s="9" t="s">
        <v>127</v>
      </c>
      <c r="K906" s="9" t="s">
        <v>140</v>
      </c>
      <c r="L906" s="9" t="s">
        <v>139</v>
      </c>
      <c r="M906" s="9" t="s">
        <v>129</v>
      </c>
      <c r="N906" s="9" t="s">
        <v>130</v>
      </c>
      <c r="O906" s="9" t="s">
        <v>131</v>
      </c>
      <c r="P906" s="9">
        <v>102538.756052054</v>
      </c>
      <c r="Q906" s="9">
        <v>1</v>
      </c>
    </row>
    <row r="907" spans="1:17" hidden="1" x14ac:dyDescent="0.25">
      <c r="A907" s="9" t="s">
        <v>124</v>
      </c>
      <c r="B907" s="9" t="s">
        <v>141</v>
      </c>
      <c r="C907" s="9" t="s">
        <v>142</v>
      </c>
      <c r="D907" s="9" t="s">
        <v>73</v>
      </c>
      <c r="E907" s="9">
        <v>2016</v>
      </c>
      <c r="F907" s="9" t="s">
        <v>73</v>
      </c>
      <c r="G907" s="9" t="s">
        <v>73</v>
      </c>
      <c r="H907" s="10">
        <v>42370</v>
      </c>
      <c r="K907" s="9" t="s">
        <v>143</v>
      </c>
      <c r="L907" s="9" t="s">
        <v>142</v>
      </c>
      <c r="M907" s="9" t="s">
        <v>142</v>
      </c>
      <c r="N907" s="9" t="s">
        <v>142</v>
      </c>
      <c r="O907" s="9" t="s">
        <v>131</v>
      </c>
      <c r="P907" s="9">
        <v>0</v>
      </c>
      <c r="Q907" s="9">
        <v>1</v>
      </c>
    </row>
    <row r="908" spans="1:17" hidden="1" x14ac:dyDescent="0.25">
      <c r="A908" s="9" t="s">
        <v>124</v>
      </c>
      <c r="B908" s="9" t="s">
        <v>141</v>
      </c>
      <c r="C908" s="9" t="s">
        <v>144</v>
      </c>
      <c r="D908" s="9" t="s">
        <v>73</v>
      </c>
      <c r="E908" s="9">
        <v>2016</v>
      </c>
      <c r="F908" s="9" t="s">
        <v>73</v>
      </c>
      <c r="G908" s="9" t="s">
        <v>73</v>
      </c>
      <c r="H908" s="10">
        <v>42370</v>
      </c>
      <c r="K908" s="9" t="s">
        <v>145</v>
      </c>
      <c r="L908" s="9" t="s">
        <v>144</v>
      </c>
      <c r="M908" s="9" t="s">
        <v>144</v>
      </c>
      <c r="N908" s="9" t="s">
        <v>144</v>
      </c>
      <c r="O908" s="9" t="s">
        <v>131</v>
      </c>
      <c r="P908" s="9">
        <v>0</v>
      </c>
      <c r="Q908" s="9">
        <v>1</v>
      </c>
    </row>
    <row r="909" spans="1:17" hidden="1" x14ac:dyDescent="0.25">
      <c r="A909" s="9" t="s">
        <v>124</v>
      </c>
      <c r="B909" s="9" t="s">
        <v>141</v>
      </c>
      <c r="C909" s="9" t="s">
        <v>146</v>
      </c>
      <c r="D909" s="9" t="s">
        <v>73</v>
      </c>
      <c r="E909" s="9">
        <v>2016</v>
      </c>
      <c r="F909" s="9" t="s">
        <v>73</v>
      </c>
      <c r="G909" s="9" t="s">
        <v>73</v>
      </c>
      <c r="H909" s="10">
        <v>42370</v>
      </c>
      <c r="K909" s="9" t="s">
        <v>147</v>
      </c>
      <c r="L909" s="9" t="s">
        <v>146</v>
      </c>
      <c r="M909" s="9" t="s">
        <v>146</v>
      </c>
      <c r="N909" s="9" t="s">
        <v>146</v>
      </c>
      <c r="O909" s="9" t="s">
        <v>131</v>
      </c>
      <c r="P909" s="9">
        <v>7490.5553703810001</v>
      </c>
      <c r="Q909" s="9">
        <v>1</v>
      </c>
    </row>
    <row r="910" spans="1:17" hidden="1" x14ac:dyDescent="0.25">
      <c r="A910" s="9" t="s">
        <v>124</v>
      </c>
      <c r="B910" s="9" t="s">
        <v>141</v>
      </c>
      <c r="C910" s="9" t="s">
        <v>148</v>
      </c>
      <c r="D910" s="9" t="s">
        <v>73</v>
      </c>
      <c r="E910" s="9">
        <v>2016</v>
      </c>
      <c r="F910" s="9" t="s">
        <v>73</v>
      </c>
      <c r="G910" s="9" t="s">
        <v>73</v>
      </c>
      <c r="H910" s="10">
        <v>42370</v>
      </c>
      <c r="K910" s="9" t="s">
        <v>149</v>
      </c>
      <c r="L910" s="9" t="s">
        <v>148</v>
      </c>
      <c r="M910" s="9" t="s">
        <v>148</v>
      </c>
      <c r="N910" s="9" t="s">
        <v>148</v>
      </c>
      <c r="O910" s="9" t="s">
        <v>131</v>
      </c>
      <c r="P910" s="9">
        <v>491.48771527899999</v>
      </c>
      <c r="Q910" s="9">
        <v>1</v>
      </c>
    </row>
    <row r="911" spans="1:17" x14ac:dyDescent="0.25">
      <c r="A911" s="9" t="s">
        <v>124</v>
      </c>
      <c r="B911" s="9" t="s">
        <v>150</v>
      </c>
      <c r="C911" s="9" t="s">
        <v>151</v>
      </c>
      <c r="D911" s="9" t="s">
        <v>73</v>
      </c>
      <c r="E911" s="9">
        <v>2016</v>
      </c>
      <c r="F911" s="9" t="s">
        <v>73</v>
      </c>
      <c r="G911" s="9" t="s">
        <v>73</v>
      </c>
      <c r="H911" s="10">
        <v>42370</v>
      </c>
      <c r="I911" s="9" t="s">
        <v>152</v>
      </c>
      <c r="K911" s="9" t="s">
        <v>151</v>
      </c>
      <c r="L911" s="9" t="s">
        <v>151</v>
      </c>
      <c r="M911" s="9" t="s">
        <v>151</v>
      </c>
      <c r="N911" s="9" t="s">
        <v>153</v>
      </c>
      <c r="O911" s="9" t="s">
        <v>131</v>
      </c>
      <c r="P911" s="9">
        <v>3340108.4622816001</v>
      </c>
      <c r="Q911" s="9">
        <v>1</v>
      </c>
    </row>
    <row r="912" spans="1:17" x14ac:dyDescent="0.25">
      <c r="A912" s="9" t="s">
        <v>124</v>
      </c>
      <c r="B912" s="9" t="s">
        <v>150</v>
      </c>
      <c r="C912" s="9" t="s">
        <v>154</v>
      </c>
      <c r="D912" s="9" t="s">
        <v>73</v>
      </c>
      <c r="E912" s="9">
        <v>2016</v>
      </c>
      <c r="F912" s="9" t="s">
        <v>73</v>
      </c>
      <c r="G912" s="9" t="s">
        <v>73</v>
      </c>
      <c r="H912" s="10">
        <v>42370</v>
      </c>
      <c r="I912" s="9" t="s">
        <v>150</v>
      </c>
      <c r="K912" s="9" t="s">
        <v>155</v>
      </c>
      <c r="L912" s="9" t="s">
        <v>154</v>
      </c>
      <c r="M912" s="9" t="s">
        <v>154</v>
      </c>
      <c r="N912" s="9" t="s">
        <v>156</v>
      </c>
      <c r="O912" s="9" t="s">
        <v>131</v>
      </c>
      <c r="P912" s="9">
        <v>145094.48761124699</v>
      </c>
      <c r="Q912" s="9">
        <v>1</v>
      </c>
    </row>
    <row r="913" spans="1:17" x14ac:dyDescent="0.25">
      <c r="A913" s="9" t="s">
        <v>124</v>
      </c>
      <c r="B913" s="9" t="s">
        <v>150</v>
      </c>
      <c r="C913" s="9" t="s">
        <v>157</v>
      </c>
      <c r="D913" s="9" t="s">
        <v>73</v>
      </c>
      <c r="E913" s="9">
        <v>2016</v>
      </c>
      <c r="F913" s="9" t="s">
        <v>73</v>
      </c>
      <c r="G913" s="9" t="s">
        <v>73</v>
      </c>
      <c r="H913" s="10">
        <v>42370</v>
      </c>
      <c r="I913" s="9" t="s">
        <v>152</v>
      </c>
      <c r="K913" s="9" t="s">
        <v>157</v>
      </c>
      <c r="L913" s="9" t="s">
        <v>157</v>
      </c>
      <c r="M913" s="9" t="s">
        <v>157</v>
      </c>
      <c r="N913" s="9" t="s">
        <v>153</v>
      </c>
      <c r="O913" s="9" t="s">
        <v>131</v>
      </c>
      <c r="P913" s="9">
        <v>1263846.6316669199</v>
      </c>
      <c r="Q913" s="9">
        <v>1</v>
      </c>
    </row>
    <row r="914" spans="1:17" x14ac:dyDescent="0.25">
      <c r="A914" s="9" t="s">
        <v>124</v>
      </c>
      <c r="B914" s="9" t="s">
        <v>150</v>
      </c>
      <c r="C914" s="9" t="s">
        <v>158</v>
      </c>
      <c r="D914" s="9" t="s">
        <v>73</v>
      </c>
      <c r="E914" s="9">
        <v>2016</v>
      </c>
      <c r="F914" s="9" t="s">
        <v>73</v>
      </c>
      <c r="G914" s="9" t="s">
        <v>73</v>
      </c>
      <c r="H914" s="10">
        <v>42370</v>
      </c>
      <c r="I914" s="9" t="s">
        <v>152</v>
      </c>
      <c r="K914" s="9" t="s">
        <v>159</v>
      </c>
      <c r="L914" s="9" t="s">
        <v>158</v>
      </c>
      <c r="M914" s="9" t="s">
        <v>158</v>
      </c>
      <c r="N914" s="9" t="s">
        <v>153</v>
      </c>
      <c r="O914" s="9" t="s">
        <v>131</v>
      </c>
      <c r="P914" s="9">
        <v>2132964.53759631</v>
      </c>
      <c r="Q914" s="9">
        <v>1</v>
      </c>
    </row>
    <row r="915" spans="1:17" x14ac:dyDescent="0.25">
      <c r="A915" s="9" t="s">
        <v>124</v>
      </c>
      <c r="B915" s="9" t="s">
        <v>150</v>
      </c>
      <c r="C915" s="9" t="s">
        <v>160</v>
      </c>
      <c r="D915" s="9" t="s">
        <v>73</v>
      </c>
      <c r="E915" s="9">
        <v>2016</v>
      </c>
      <c r="F915" s="9" t="s">
        <v>73</v>
      </c>
      <c r="G915" s="9" t="s">
        <v>73</v>
      </c>
      <c r="H915" s="10">
        <v>42370</v>
      </c>
      <c r="I915" s="9" t="s">
        <v>150</v>
      </c>
      <c r="K915" s="9" t="s">
        <v>161</v>
      </c>
      <c r="L915" s="9" t="s">
        <v>160</v>
      </c>
      <c r="M915" s="9" t="s">
        <v>160</v>
      </c>
      <c r="N915" s="9" t="s">
        <v>156</v>
      </c>
      <c r="O915" s="9" t="s">
        <v>131</v>
      </c>
      <c r="P915" s="9">
        <v>8511.1671864290001</v>
      </c>
      <c r="Q915" s="9">
        <v>1</v>
      </c>
    </row>
    <row r="916" spans="1:17" hidden="1" x14ac:dyDescent="0.25">
      <c r="A916" s="9" t="s">
        <v>162</v>
      </c>
      <c r="B916" s="9" t="s">
        <v>141</v>
      </c>
      <c r="C916" s="9" t="s">
        <v>142</v>
      </c>
      <c r="D916" s="9" t="s">
        <v>73</v>
      </c>
      <c r="E916" s="9">
        <v>2016</v>
      </c>
      <c r="F916" s="9" t="s">
        <v>73</v>
      </c>
      <c r="G916" s="9" t="s">
        <v>73</v>
      </c>
      <c r="H916" s="10">
        <v>42370</v>
      </c>
      <c r="K916" s="9" t="s">
        <v>143</v>
      </c>
      <c r="L916" s="9" t="s">
        <v>142</v>
      </c>
      <c r="M916" s="9" t="s">
        <v>142</v>
      </c>
      <c r="N916" s="9" t="s">
        <v>142</v>
      </c>
      <c r="O916" s="9" t="s">
        <v>131</v>
      </c>
      <c r="P916" s="9">
        <v>43.308195515000001</v>
      </c>
      <c r="Q916" s="9">
        <v>1</v>
      </c>
    </row>
    <row r="917" spans="1:17" hidden="1" x14ac:dyDescent="0.25">
      <c r="A917" s="9" t="s">
        <v>162</v>
      </c>
      <c r="B917" s="9" t="s">
        <v>141</v>
      </c>
      <c r="C917" s="9" t="s">
        <v>144</v>
      </c>
      <c r="D917" s="9" t="s">
        <v>73</v>
      </c>
      <c r="E917" s="9">
        <v>2016</v>
      </c>
      <c r="F917" s="9" t="s">
        <v>73</v>
      </c>
      <c r="G917" s="9" t="s">
        <v>73</v>
      </c>
      <c r="H917" s="10">
        <v>42370</v>
      </c>
      <c r="K917" s="9" t="s">
        <v>145</v>
      </c>
      <c r="L917" s="9" t="s">
        <v>144</v>
      </c>
      <c r="M917" s="9" t="s">
        <v>144</v>
      </c>
      <c r="N917" s="9" t="s">
        <v>144</v>
      </c>
      <c r="O917" s="9" t="s">
        <v>131</v>
      </c>
      <c r="P917" s="9">
        <v>11820.953410626</v>
      </c>
      <c r="Q917" s="9">
        <v>1</v>
      </c>
    </row>
    <row r="918" spans="1:17" hidden="1" x14ac:dyDescent="0.25">
      <c r="A918" s="9" t="s">
        <v>162</v>
      </c>
      <c r="B918" s="9" t="s">
        <v>141</v>
      </c>
      <c r="C918" s="9" t="s">
        <v>146</v>
      </c>
      <c r="D918" s="9" t="s">
        <v>73</v>
      </c>
      <c r="E918" s="9">
        <v>2016</v>
      </c>
      <c r="F918" s="9" t="s">
        <v>73</v>
      </c>
      <c r="G918" s="9" t="s">
        <v>73</v>
      </c>
      <c r="H918" s="10">
        <v>42370</v>
      </c>
      <c r="K918" s="9" t="s">
        <v>147</v>
      </c>
      <c r="L918" s="9" t="s">
        <v>146</v>
      </c>
      <c r="M918" s="9" t="s">
        <v>146</v>
      </c>
      <c r="N918" s="9" t="s">
        <v>146</v>
      </c>
      <c r="O918" s="9" t="s">
        <v>131</v>
      </c>
      <c r="P918" s="9">
        <v>2080.56280616</v>
      </c>
      <c r="Q918" s="9">
        <v>1</v>
      </c>
    </row>
    <row r="919" spans="1:17" hidden="1" x14ac:dyDescent="0.25">
      <c r="A919" s="9" t="s">
        <v>162</v>
      </c>
      <c r="B919" s="9" t="s">
        <v>141</v>
      </c>
      <c r="C919" s="9" t="s">
        <v>148</v>
      </c>
      <c r="D919" s="9" t="s">
        <v>73</v>
      </c>
      <c r="E919" s="9">
        <v>2016</v>
      </c>
      <c r="F919" s="9" t="s">
        <v>73</v>
      </c>
      <c r="G919" s="9" t="s">
        <v>73</v>
      </c>
      <c r="H919" s="10">
        <v>42370</v>
      </c>
      <c r="K919" s="9" t="s">
        <v>149</v>
      </c>
      <c r="L919" s="9" t="s">
        <v>148</v>
      </c>
      <c r="M919" s="9" t="s">
        <v>148</v>
      </c>
      <c r="N919" s="9" t="s">
        <v>148</v>
      </c>
      <c r="O919" s="9" t="s">
        <v>131</v>
      </c>
      <c r="P919" s="9">
        <v>34045.901679262002</v>
      </c>
      <c r="Q919" s="9">
        <v>1</v>
      </c>
    </row>
    <row r="920" spans="1:17" hidden="1" x14ac:dyDescent="0.25">
      <c r="A920" s="9" t="s">
        <v>163</v>
      </c>
      <c r="B920" s="9" t="s">
        <v>141</v>
      </c>
      <c r="C920" s="9" t="s">
        <v>142</v>
      </c>
      <c r="D920" s="9" t="s">
        <v>73</v>
      </c>
      <c r="E920" s="9">
        <v>2016</v>
      </c>
      <c r="F920" s="9" t="s">
        <v>73</v>
      </c>
      <c r="G920" s="9" t="s">
        <v>73</v>
      </c>
      <c r="H920" s="10">
        <v>42370</v>
      </c>
      <c r="I920" s="9" t="s">
        <v>164</v>
      </c>
      <c r="K920" s="9" t="s">
        <v>143</v>
      </c>
      <c r="L920" s="9" t="s">
        <v>142</v>
      </c>
      <c r="M920" s="9" t="s">
        <v>142</v>
      </c>
      <c r="N920" s="9" t="s">
        <v>142</v>
      </c>
      <c r="O920" s="9" t="s">
        <v>131</v>
      </c>
      <c r="P920" s="9">
        <v>4554.5660816760001</v>
      </c>
      <c r="Q920" s="9">
        <v>1</v>
      </c>
    </row>
    <row r="921" spans="1:17" hidden="1" x14ac:dyDescent="0.25">
      <c r="A921" s="9" t="s">
        <v>163</v>
      </c>
      <c r="B921" s="9" t="s">
        <v>141</v>
      </c>
      <c r="C921" s="9" t="s">
        <v>165</v>
      </c>
      <c r="D921" s="9" t="s">
        <v>73</v>
      </c>
      <c r="E921" s="9">
        <v>2016</v>
      </c>
      <c r="F921" s="9" t="s">
        <v>73</v>
      </c>
      <c r="G921" s="9" t="s">
        <v>73</v>
      </c>
      <c r="H921" s="10">
        <v>42370</v>
      </c>
      <c r="I921" s="9" t="s">
        <v>164</v>
      </c>
      <c r="K921" s="9" t="s">
        <v>165</v>
      </c>
      <c r="L921" s="9" t="s">
        <v>165</v>
      </c>
      <c r="M921" s="9" t="s">
        <v>165</v>
      </c>
      <c r="N921" s="9" t="s">
        <v>165</v>
      </c>
      <c r="O921" s="9" t="s">
        <v>131</v>
      </c>
      <c r="P921" s="9">
        <v>42093.919310625002</v>
      </c>
      <c r="Q921" s="9">
        <v>1</v>
      </c>
    </row>
    <row r="922" spans="1:17" hidden="1" x14ac:dyDescent="0.25">
      <c r="A922" s="9" t="s">
        <v>163</v>
      </c>
      <c r="B922" s="9" t="s">
        <v>141</v>
      </c>
      <c r="C922" s="9" t="s">
        <v>166</v>
      </c>
      <c r="D922" s="9" t="s">
        <v>73</v>
      </c>
      <c r="E922" s="9">
        <v>2016</v>
      </c>
      <c r="F922" s="9" t="s">
        <v>73</v>
      </c>
      <c r="G922" s="9" t="s">
        <v>73</v>
      </c>
      <c r="H922" s="10">
        <v>42370</v>
      </c>
      <c r="I922" s="9" t="s">
        <v>167</v>
      </c>
      <c r="K922" s="9" t="s">
        <v>168</v>
      </c>
      <c r="L922" s="9" t="s">
        <v>166</v>
      </c>
      <c r="M922" s="9" t="s">
        <v>166</v>
      </c>
      <c r="N922" s="9" t="s">
        <v>166</v>
      </c>
      <c r="O922" s="9" t="s">
        <v>131</v>
      </c>
      <c r="P922" s="9">
        <v>17831.532193628002</v>
      </c>
      <c r="Q922" s="9">
        <v>1</v>
      </c>
    </row>
    <row r="923" spans="1:17" hidden="1" x14ac:dyDescent="0.25">
      <c r="A923" s="9" t="s">
        <v>163</v>
      </c>
      <c r="B923" s="9" t="s">
        <v>141</v>
      </c>
      <c r="C923" s="9" t="s">
        <v>144</v>
      </c>
      <c r="D923" s="9" t="s">
        <v>73</v>
      </c>
      <c r="E923" s="9">
        <v>2016</v>
      </c>
      <c r="F923" s="9" t="s">
        <v>73</v>
      </c>
      <c r="G923" s="9" t="s">
        <v>73</v>
      </c>
      <c r="H923" s="10">
        <v>42370</v>
      </c>
      <c r="I923" s="9" t="s">
        <v>164</v>
      </c>
      <c r="K923" s="9" t="s">
        <v>145</v>
      </c>
      <c r="L923" s="9" t="s">
        <v>144</v>
      </c>
      <c r="M923" s="9" t="s">
        <v>144</v>
      </c>
      <c r="N923" s="9" t="s">
        <v>144</v>
      </c>
      <c r="O923" s="9" t="s">
        <v>131</v>
      </c>
      <c r="P923" s="9">
        <v>4344.6674018860003</v>
      </c>
      <c r="Q923" s="9">
        <v>1</v>
      </c>
    </row>
    <row r="924" spans="1:17" hidden="1" x14ac:dyDescent="0.25">
      <c r="A924" s="9" t="s">
        <v>163</v>
      </c>
      <c r="B924" s="9" t="s">
        <v>141</v>
      </c>
      <c r="C924" s="9" t="s">
        <v>146</v>
      </c>
      <c r="D924" s="9" t="s">
        <v>73</v>
      </c>
      <c r="E924" s="9">
        <v>2016</v>
      </c>
      <c r="F924" s="9" t="s">
        <v>73</v>
      </c>
      <c r="G924" s="9" t="s">
        <v>73</v>
      </c>
      <c r="H924" s="10">
        <v>42370</v>
      </c>
      <c r="I924" s="9" t="s">
        <v>164</v>
      </c>
      <c r="K924" s="9" t="s">
        <v>147</v>
      </c>
      <c r="L924" s="9" t="s">
        <v>146</v>
      </c>
      <c r="M924" s="9" t="s">
        <v>146</v>
      </c>
      <c r="N924" s="9" t="s">
        <v>146</v>
      </c>
      <c r="O924" s="9" t="s">
        <v>131</v>
      </c>
      <c r="P924" s="9">
        <v>25.320431084999999</v>
      </c>
      <c r="Q924" s="9">
        <v>1</v>
      </c>
    </row>
    <row r="925" spans="1:17" hidden="1" x14ac:dyDescent="0.25">
      <c r="A925" s="9" t="s">
        <v>163</v>
      </c>
      <c r="B925" s="9" t="s">
        <v>141</v>
      </c>
      <c r="C925" s="9" t="s">
        <v>148</v>
      </c>
      <c r="D925" s="9" t="s">
        <v>73</v>
      </c>
      <c r="E925" s="9">
        <v>2016</v>
      </c>
      <c r="F925" s="9" t="s">
        <v>73</v>
      </c>
      <c r="G925" s="9" t="s">
        <v>73</v>
      </c>
      <c r="H925" s="10">
        <v>42370</v>
      </c>
      <c r="I925" s="9" t="s">
        <v>164</v>
      </c>
      <c r="K925" s="9" t="s">
        <v>149</v>
      </c>
      <c r="L925" s="9" t="s">
        <v>148</v>
      </c>
      <c r="M925" s="9" t="s">
        <v>148</v>
      </c>
      <c r="N925" s="9" t="s">
        <v>148</v>
      </c>
      <c r="O925" s="9" t="s">
        <v>131</v>
      </c>
      <c r="P925" s="9">
        <v>21105.16503086</v>
      </c>
      <c r="Q925" s="9">
        <v>1</v>
      </c>
    </row>
    <row r="926" spans="1:17" hidden="1" x14ac:dyDescent="0.25">
      <c r="A926" s="9" t="s">
        <v>163</v>
      </c>
      <c r="B926" s="9" t="s">
        <v>141</v>
      </c>
      <c r="C926" s="9" t="s">
        <v>157</v>
      </c>
      <c r="D926" s="9" t="s">
        <v>73</v>
      </c>
      <c r="E926" s="9">
        <v>2016</v>
      </c>
      <c r="F926" s="9" t="s">
        <v>73</v>
      </c>
      <c r="G926" s="9" t="s">
        <v>73</v>
      </c>
      <c r="H926" s="10">
        <v>42370</v>
      </c>
      <c r="I926" s="9" t="s">
        <v>164</v>
      </c>
      <c r="K926" s="9" t="s">
        <v>169</v>
      </c>
      <c r="L926" s="9" t="s">
        <v>157</v>
      </c>
      <c r="M926" s="9" t="s">
        <v>157</v>
      </c>
      <c r="N926" s="9" t="s">
        <v>153</v>
      </c>
      <c r="O926" s="9" t="s">
        <v>131</v>
      </c>
      <c r="P926" s="9">
        <v>6453.3534253810003</v>
      </c>
      <c r="Q926" s="9">
        <v>1</v>
      </c>
    </row>
    <row r="927" spans="1:17" hidden="1" x14ac:dyDescent="0.25">
      <c r="A927" s="9" t="s">
        <v>170</v>
      </c>
      <c r="B927" s="9" t="s">
        <v>141</v>
      </c>
      <c r="C927" s="9" t="s">
        <v>142</v>
      </c>
      <c r="D927" s="9" t="s">
        <v>73</v>
      </c>
      <c r="E927" s="9">
        <v>2016</v>
      </c>
      <c r="F927" s="9" t="s">
        <v>73</v>
      </c>
      <c r="G927" s="9" t="s">
        <v>73</v>
      </c>
      <c r="H927" s="10">
        <v>42370</v>
      </c>
      <c r="K927" s="9" t="s">
        <v>143</v>
      </c>
      <c r="L927" s="9" t="s">
        <v>142</v>
      </c>
      <c r="M927" s="9" t="s">
        <v>142</v>
      </c>
      <c r="N927" s="9" t="s">
        <v>142</v>
      </c>
      <c r="O927" s="9" t="s">
        <v>131</v>
      </c>
      <c r="P927" s="9">
        <v>4131.534413593</v>
      </c>
      <c r="Q927" s="9">
        <v>1</v>
      </c>
    </row>
    <row r="928" spans="1:17" hidden="1" x14ac:dyDescent="0.25">
      <c r="A928" s="9" t="s">
        <v>170</v>
      </c>
      <c r="B928" s="9" t="s">
        <v>141</v>
      </c>
      <c r="C928" s="9" t="s">
        <v>165</v>
      </c>
      <c r="D928" s="9" t="s">
        <v>73</v>
      </c>
      <c r="E928" s="9">
        <v>2016</v>
      </c>
      <c r="F928" s="9" t="s">
        <v>73</v>
      </c>
      <c r="G928" s="9" t="s">
        <v>73</v>
      </c>
      <c r="H928" s="10">
        <v>42370</v>
      </c>
      <c r="K928" s="9" t="s">
        <v>165</v>
      </c>
      <c r="L928" s="9" t="s">
        <v>165</v>
      </c>
      <c r="M928" s="9" t="s">
        <v>165</v>
      </c>
      <c r="N928" s="9" t="s">
        <v>165</v>
      </c>
      <c r="O928" s="9" t="s">
        <v>131</v>
      </c>
      <c r="P928" s="9">
        <v>2777.9421918749999</v>
      </c>
      <c r="Q928" s="9">
        <v>1</v>
      </c>
    </row>
    <row r="929" spans="1:17" hidden="1" x14ac:dyDescent="0.25">
      <c r="A929" s="9" t="s">
        <v>170</v>
      </c>
      <c r="B929" s="9" t="s">
        <v>141</v>
      </c>
      <c r="C929" s="9" t="s">
        <v>144</v>
      </c>
      <c r="D929" s="9" t="s">
        <v>73</v>
      </c>
      <c r="E929" s="9">
        <v>2016</v>
      </c>
      <c r="F929" s="9" t="s">
        <v>73</v>
      </c>
      <c r="G929" s="9" t="s">
        <v>73</v>
      </c>
      <c r="H929" s="10">
        <v>42370</v>
      </c>
      <c r="K929" s="9" t="s">
        <v>145</v>
      </c>
      <c r="L929" s="9" t="s">
        <v>144</v>
      </c>
      <c r="M929" s="9" t="s">
        <v>144</v>
      </c>
      <c r="N929" s="9" t="s">
        <v>144</v>
      </c>
      <c r="O929" s="9" t="s">
        <v>131</v>
      </c>
      <c r="P929" s="9">
        <v>4409.5379579199998</v>
      </c>
      <c r="Q929" s="9">
        <v>1</v>
      </c>
    </row>
    <row r="930" spans="1:17" hidden="1" x14ac:dyDescent="0.25">
      <c r="A930" s="9" t="s">
        <v>170</v>
      </c>
      <c r="B930" s="9" t="s">
        <v>141</v>
      </c>
      <c r="C930" s="9" t="s">
        <v>146</v>
      </c>
      <c r="D930" s="9" t="s">
        <v>73</v>
      </c>
      <c r="E930" s="9">
        <v>2016</v>
      </c>
      <c r="F930" s="9" t="s">
        <v>73</v>
      </c>
      <c r="G930" s="9" t="s">
        <v>73</v>
      </c>
      <c r="H930" s="10">
        <v>42370</v>
      </c>
      <c r="K930" s="9" t="s">
        <v>147</v>
      </c>
      <c r="L930" s="9" t="s">
        <v>146</v>
      </c>
      <c r="M930" s="9" t="s">
        <v>146</v>
      </c>
      <c r="N930" s="9" t="s">
        <v>146</v>
      </c>
      <c r="O930" s="9" t="s">
        <v>131</v>
      </c>
      <c r="P930" s="9">
        <v>742.883721143</v>
      </c>
      <c r="Q930" s="9">
        <v>1</v>
      </c>
    </row>
    <row r="931" spans="1:17" hidden="1" x14ac:dyDescent="0.25">
      <c r="A931" s="9" t="s">
        <v>170</v>
      </c>
      <c r="B931" s="9" t="s">
        <v>141</v>
      </c>
      <c r="C931" s="9" t="s">
        <v>146</v>
      </c>
      <c r="D931" s="9" t="s">
        <v>73</v>
      </c>
      <c r="E931" s="9">
        <v>2016</v>
      </c>
      <c r="F931" s="9" t="s">
        <v>73</v>
      </c>
      <c r="G931" s="9" t="s">
        <v>73</v>
      </c>
      <c r="H931" s="10">
        <v>42370</v>
      </c>
      <c r="K931" s="9" t="s">
        <v>147</v>
      </c>
      <c r="L931" s="9" t="s">
        <v>146</v>
      </c>
      <c r="M931" s="9" t="s">
        <v>146</v>
      </c>
      <c r="N931" s="9" t="s">
        <v>146</v>
      </c>
      <c r="O931" s="9" t="s">
        <v>131</v>
      </c>
      <c r="P931" s="9">
        <v>2962.6085159290001</v>
      </c>
      <c r="Q931" s="9">
        <v>1</v>
      </c>
    </row>
    <row r="932" spans="1:17" hidden="1" x14ac:dyDescent="0.25">
      <c r="A932" s="9" t="s">
        <v>170</v>
      </c>
      <c r="B932" s="9" t="s">
        <v>141</v>
      </c>
      <c r="C932" s="9" t="s">
        <v>171</v>
      </c>
      <c r="D932" s="9" t="s">
        <v>73</v>
      </c>
      <c r="E932" s="9">
        <v>2016</v>
      </c>
      <c r="F932" s="9" t="s">
        <v>73</v>
      </c>
      <c r="G932" s="9" t="s">
        <v>73</v>
      </c>
      <c r="H932" s="10">
        <v>42370</v>
      </c>
      <c r="K932" s="9" t="s">
        <v>172</v>
      </c>
      <c r="L932" s="9" t="s">
        <v>171</v>
      </c>
      <c r="M932" s="9" t="s">
        <v>171</v>
      </c>
      <c r="N932" s="9" t="s">
        <v>171</v>
      </c>
      <c r="O932" s="9" t="s">
        <v>131</v>
      </c>
      <c r="P932" s="9">
        <v>36570.252142892998</v>
      </c>
      <c r="Q932" s="9">
        <v>1</v>
      </c>
    </row>
    <row r="933" spans="1:17" hidden="1" x14ac:dyDescent="0.25">
      <c r="A933" s="9" t="s">
        <v>170</v>
      </c>
      <c r="B933" s="9" t="s">
        <v>141</v>
      </c>
      <c r="C933" s="9" t="s">
        <v>173</v>
      </c>
      <c r="D933" s="9" t="s">
        <v>73</v>
      </c>
      <c r="E933" s="9">
        <v>2016</v>
      </c>
      <c r="F933" s="9" t="s">
        <v>73</v>
      </c>
      <c r="G933" s="9" t="s">
        <v>73</v>
      </c>
      <c r="H933" s="10">
        <v>42370</v>
      </c>
      <c r="K933" s="9" t="s">
        <v>149</v>
      </c>
      <c r="L933" s="9" t="s">
        <v>173</v>
      </c>
      <c r="M933" s="9" t="s">
        <v>173</v>
      </c>
      <c r="N933" s="9" t="s">
        <v>173</v>
      </c>
      <c r="O933" s="9" t="s">
        <v>131</v>
      </c>
      <c r="P933" s="9">
        <v>43.781508793</v>
      </c>
      <c r="Q933" s="9">
        <v>1</v>
      </c>
    </row>
    <row r="934" spans="1:17" hidden="1" x14ac:dyDescent="0.25">
      <c r="A934" s="9" t="s">
        <v>170</v>
      </c>
      <c r="B934" s="9" t="s">
        <v>141</v>
      </c>
      <c r="C934" s="9" t="s">
        <v>173</v>
      </c>
      <c r="D934" s="9" t="s">
        <v>73</v>
      </c>
      <c r="E934" s="9">
        <v>2016</v>
      </c>
      <c r="F934" s="9" t="s">
        <v>73</v>
      </c>
      <c r="G934" s="9" t="s">
        <v>73</v>
      </c>
      <c r="H934" s="10">
        <v>42370</v>
      </c>
      <c r="K934" s="9" t="s">
        <v>149</v>
      </c>
      <c r="L934" s="9" t="s">
        <v>173</v>
      </c>
      <c r="M934" s="9" t="s">
        <v>173</v>
      </c>
      <c r="N934" s="9" t="s">
        <v>173</v>
      </c>
      <c r="O934" s="9" t="s">
        <v>131</v>
      </c>
      <c r="P934" s="9">
        <v>9281.7644508360008</v>
      </c>
      <c r="Q934" s="9">
        <v>1</v>
      </c>
    </row>
    <row r="935" spans="1:17" hidden="1" x14ac:dyDescent="0.25">
      <c r="A935" s="9" t="s">
        <v>170</v>
      </c>
      <c r="B935" s="9" t="s">
        <v>174</v>
      </c>
      <c r="C935" s="9" t="s">
        <v>175</v>
      </c>
      <c r="D935" s="9" t="s">
        <v>73</v>
      </c>
      <c r="E935" s="9">
        <v>2016</v>
      </c>
      <c r="F935" s="9" t="s">
        <v>73</v>
      </c>
      <c r="G935" s="9" t="s">
        <v>73</v>
      </c>
      <c r="H935" s="10">
        <v>42370</v>
      </c>
      <c r="K935" s="9" t="s">
        <v>175</v>
      </c>
      <c r="L935" s="9" t="s">
        <v>175</v>
      </c>
      <c r="M935" s="9" t="s">
        <v>175</v>
      </c>
      <c r="N935" s="9" t="s">
        <v>175</v>
      </c>
      <c r="O935" s="9" t="s">
        <v>131</v>
      </c>
      <c r="P935" s="9">
        <v>26020.695543190999</v>
      </c>
      <c r="Q935" s="9">
        <v>1</v>
      </c>
    </row>
    <row r="936" spans="1:17" hidden="1" x14ac:dyDescent="0.25">
      <c r="A936" s="9" t="s">
        <v>170</v>
      </c>
      <c r="B936" s="9" t="s">
        <v>174</v>
      </c>
      <c r="C936" s="9" t="s">
        <v>176</v>
      </c>
      <c r="D936" s="9" t="s">
        <v>73</v>
      </c>
      <c r="E936" s="9">
        <v>2016</v>
      </c>
      <c r="F936" s="9" t="s">
        <v>73</v>
      </c>
      <c r="G936" s="9" t="s">
        <v>73</v>
      </c>
      <c r="H936" s="10">
        <v>42370</v>
      </c>
      <c r="K936" s="9" t="s">
        <v>177</v>
      </c>
      <c r="L936" s="9" t="s">
        <v>176</v>
      </c>
      <c r="M936" s="9" t="s">
        <v>176</v>
      </c>
      <c r="N936" s="9" t="s">
        <v>176</v>
      </c>
      <c r="O936" s="9" t="s">
        <v>131</v>
      </c>
      <c r="P936" s="9">
        <v>164798.22156847801</v>
      </c>
      <c r="Q936" s="9">
        <v>1</v>
      </c>
    </row>
    <row r="937" spans="1:17" hidden="1" x14ac:dyDescent="0.25">
      <c r="A937" s="9" t="s">
        <v>178</v>
      </c>
      <c r="B937" s="9" t="s">
        <v>141</v>
      </c>
      <c r="C937" s="9" t="s">
        <v>142</v>
      </c>
      <c r="D937" s="9" t="s">
        <v>73</v>
      </c>
      <c r="E937" s="9">
        <v>2016</v>
      </c>
      <c r="F937" s="9" t="s">
        <v>73</v>
      </c>
      <c r="G937" s="9" t="s">
        <v>73</v>
      </c>
      <c r="H937" s="10">
        <v>42370</v>
      </c>
      <c r="K937" s="9" t="s">
        <v>143</v>
      </c>
      <c r="L937" s="9" t="s">
        <v>142</v>
      </c>
      <c r="M937" s="9" t="s">
        <v>142</v>
      </c>
      <c r="N937" s="9" t="s">
        <v>142</v>
      </c>
      <c r="O937" s="9" t="s">
        <v>131</v>
      </c>
      <c r="P937" s="9">
        <v>195.88991379199999</v>
      </c>
      <c r="Q937" s="9">
        <v>1</v>
      </c>
    </row>
    <row r="938" spans="1:17" hidden="1" x14ac:dyDescent="0.25">
      <c r="A938" s="9" t="s">
        <v>178</v>
      </c>
      <c r="B938" s="9" t="s">
        <v>141</v>
      </c>
      <c r="C938" s="9" t="s">
        <v>144</v>
      </c>
      <c r="D938" s="9" t="s">
        <v>73</v>
      </c>
      <c r="E938" s="9">
        <v>2016</v>
      </c>
      <c r="F938" s="9" t="s">
        <v>73</v>
      </c>
      <c r="G938" s="9" t="s">
        <v>73</v>
      </c>
      <c r="H938" s="10">
        <v>42370</v>
      </c>
      <c r="K938" s="9" t="s">
        <v>145</v>
      </c>
      <c r="L938" s="9" t="s">
        <v>144</v>
      </c>
      <c r="M938" s="9" t="s">
        <v>144</v>
      </c>
      <c r="N938" s="9" t="s">
        <v>144</v>
      </c>
      <c r="O938" s="9" t="s">
        <v>131</v>
      </c>
      <c r="P938" s="9">
        <v>15925.940522806</v>
      </c>
      <c r="Q938" s="9">
        <v>1</v>
      </c>
    </row>
    <row r="939" spans="1:17" hidden="1" x14ac:dyDescent="0.25">
      <c r="A939" s="9" t="s">
        <v>178</v>
      </c>
      <c r="B939" s="9" t="s">
        <v>141</v>
      </c>
      <c r="C939" s="9" t="s">
        <v>146</v>
      </c>
      <c r="D939" s="9" t="s">
        <v>73</v>
      </c>
      <c r="E939" s="9">
        <v>2016</v>
      </c>
      <c r="F939" s="9" t="s">
        <v>73</v>
      </c>
      <c r="G939" s="9" t="s">
        <v>73</v>
      </c>
      <c r="H939" s="10">
        <v>42370</v>
      </c>
      <c r="K939" s="9" t="s">
        <v>147</v>
      </c>
      <c r="L939" s="9" t="s">
        <v>146</v>
      </c>
      <c r="M939" s="9" t="s">
        <v>146</v>
      </c>
      <c r="N939" s="9" t="s">
        <v>146</v>
      </c>
      <c r="O939" s="9" t="s">
        <v>131</v>
      </c>
      <c r="P939" s="9">
        <v>3897.6913078890002</v>
      </c>
      <c r="Q939" s="9">
        <v>1</v>
      </c>
    </row>
    <row r="940" spans="1:17" hidden="1" x14ac:dyDescent="0.25">
      <c r="A940" s="9" t="s">
        <v>178</v>
      </c>
      <c r="B940" s="9" t="s">
        <v>141</v>
      </c>
      <c r="C940" s="9" t="s">
        <v>173</v>
      </c>
      <c r="D940" s="9" t="s">
        <v>73</v>
      </c>
      <c r="E940" s="9">
        <v>2016</v>
      </c>
      <c r="F940" s="9" t="s">
        <v>73</v>
      </c>
      <c r="G940" s="9" t="s">
        <v>73</v>
      </c>
      <c r="H940" s="10">
        <v>42370</v>
      </c>
      <c r="K940" s="9" t="s">
        <v>149</v>
      </c>
      <c r="L940" s="9" t="s">
        <v>173</v>
      </c>
      <c r="M940" s="9" t="s">
        <v>173</v>
      </c>
      <c r="N940" s="9" t="s">
        <v>173</v>
      </c>
      <c r="O940" s="9" t="s">
        <v>131</v>
      </c>
      <c r="P940" s="9">
        <v>298658.41340514901</v>
      </c>
      <c r="Q940" s="9">
        <v>1</v>
      </c>
    </row>
    <row r="941" spans="1:17" hidden="1" x14ac:dyDescent="0.25">
      <c r="A941" s="9" t="s">
        <v>179</v>
      </c>
      <c r="B941" s="9" t="s">
        <v>141</v>
      </c>
      <c r="C941" s="9" t="s">
        <v>180</v>
      </c>
      <c r="D941" s="9" t="s">
        <v>73</v>
      </c>
      <c r="E941" s="9">
        <v>2016</v>
      </c>
      <c r="F941" s="9" t="s">
        <v>73</v>
      </c>
      <c r="G941" s="9" t="s">
        <v>73</v>
      </c>
      <c r="H941" s="10">
        <v>42370</v>
      </c>
      <c r="K941" s="9" t="s">
        <v>180</v>
      </c>
      <c r="L941" s="9" t="s">
        <v>180</v>
      </c>
      <c r="M941" s="9" t="s">
        <v>180</v>
      </c>
      <c r="N941" s="9" t="s">
        <v>180</v>
      </c>
      <c r="O941" s="9" t="s">
        <v>131</v>
      </c>
      <c r="P941" s="9">
        <v>3327.9894736639999</v>
      </c>
      <c r="Q941" s="9">
        <v>1</v>
      </c>
    </row>
    <row r="942" spans="1:17" hidden="1" x14ac:dyDescent="0.25">
      <c r="A942" s="9" t="s">
        <v>179</v>
      </c>
      <c r="B942" s="9" t="s">
        <v>141</v>
      </c>
      <c r="C942" s="9" t="s">
        <v>181</v>
      </c>
      <c r="D942" s="9" t="s">
        <v>73</v>
      </c>
      <c r="E942" s="9">
        <v>2016</v>
      </c>
      <c r="F942" s="9" t="s">
        <v>73</v>
      </c>
      <c r="G942" s="9" t="s">
        <v>73</v>
      </c>
      <c r="H942" s="10">
        <v>42370</v>
      </c>
      <c r="K942" s="9" t="s">
        <v>182</v>
      </c>
      <c r="L942" s="9" t="s">
        <v>181</v>
      </c>
      <c r="M942" s="9" t="s">
        <v>181</v>
      </c>
      <c r="N942" s="9" t="s">
        <v>181</v>
      </c>
      <c r="O942" s="9" t="s">
        <v>131</v>
      </c>
      <c r="P942" s="9">
        <v>0</v>
      </c>
      <c r="Q942" s="9">
        <v>1</v>
      </c>
    </row>
    <row r="943" spans="1:17" hidden="1" x14ac:dyDescent="0.25">
      <c r="A943" s="9" t="s">
        <v>179</v>
      </c>
      <c r="B943" s="9" t="s">
        <v>141</v>
      </c>
      <c r="C943" s="9" t="s">
        <v>181</v>
      </c>
      <c r="D943" s="9" t="s">
        <v>73</v>
      </c>
      <c r="E943" s="9">
        <v>2016</v>
      </c>
      <c r="F943" s="9" t="s">
        <v>73</v>
      </c>
      <c r="G943" s="9" t="s">
        <v>73</v>
      </c>
      <c r="H943" s="10">
        <v>42370</v>
      </c>
      <c r="K943" s="9" t="s">
        <v>183</v>
      </c>
      <c r="L943" s="9" t="s">
        <v>181</v>
      </c>
      <c r="M943" s="9" t="s">
        <v>181</v>
      </c>
      <c r="N943" s="9" t="s">
        <v>181</v>
      </c>
      <c r="O943" s="9" t="s">
        <v>131</v>
      </c>
      <c r="P943" s="9">
        <v>0</v>
      </c>
      <c r="Q943" s="9">
        <v>1</v>
      </c>
    </row>
    <row r="944" spans="1:17" hidden="1" x14ac:dyDescent="0.25">
      <c r="A944" s="9" t="s">
        <v>179</v>
      </c>
      <c r="B944" s="9" t="s">
        <v>141</v>
      </c>
      <c r="C944" s="9" t="s">
        <v>181</v>
      </c>
      <c r="D944" s="9" t="s">
        <v>73</v>
      </c>
      <c r="E944" s="9">
        <v>2016</v>
      </c>
      <c r="F944" s="9" t="s">
        <v>73</v>
      </c>
      <c r="G944" s="9" t="s">
        <v>73</v>
      </c>
      <c r="H944" s="10">
        <v>42370</v>
      </c>
      <c r="K944" s="9" t="s">
        <v>184</v>
      </c>
      <c r="L944" s="9" t="s">
        <v>181</v>
      </c>
      <c r="M944" s="9" t="s">
        <v>181</v>
      </c>
      <c r="N944" s="9" t="s">
        <v>181</v>
      </c>
      <c r="O944" s="9" t="s">
        <v>131</v>
      </c>
      <c r="P944" s="9">
        <v>1396.0376550000001</v>
      </c>
      <c r="Q944" s="9">
        <v>1</v>
      </c>
    </row>
    <row r="945" spans="1:17" hidden="1" x14ac:dyDescent="0.25">
      <c r="A945" s="9" t="s">
        <v>179</v>
      </c>
      <c r="B945" s="9" t="s">
        <v>141</v>
      </c>
      <c r="C945" s="9" t="s">
        <v>185</v>
      </c>
      <c r="D945" s="9" t="s">
        <v>73</v>
      </c>
      <c r="E945" s="9">
        <v>2016</v>
      </c>
      <c r="F945" s="9" t="s">
        <v>73</v>
      </c>
      <c r="G945" s="9" t="s">
        <v>73</v>
      </c>
      <c r="H945" s="10">
        <v>42370</v>
      </c>
      <c r="K945" s="9" t="s">
        <v>186</v>
      </c>
      <c r="L945" s="9" t="s">
        <v>185</v>
      </c>
      <c r="M945" s="9" t="s">
        <v>185</v>
      </c>
      <c r="N945" s="9" t="s">
        <v>185</v>
      </c>
      <c r="O945" s="9" t="s">
        <v>131</v>
      </c>
      <c r="P945" s="9">
        <v>12436.566042500001</v>
      </c>
      <c r="Q945" s="9">
        <v>1</v>
      </c>
    </row>
    <row r="946" spans="1:17" hidden="1" x14ac:dyDescent="0.25">
      <c r="A946" s="9" t="s">
        <v>179</v>
      </c>
      <c r="B946" s="9" t="s">
        <v>141</v>
      </c>
      <c r="C946" s="9" t="s">
        <v>187</v>
      </c>
      <c r="D946" s="9" t="s">
        <v>73</v>
      </c>
      <c r="E946" s="9">
        <v>2016</v>
      </c>
      <c r="F946" s="9" t="s">
        <v>73</v>
      </c>
      <c r="G946" s="9" t="s">
        <v>73</v>
      </c>
      <c r="H946" s="10">
        <v>42370</v>
      </c>
      <c r="K946" s="9" t="s">
        <v>188</v>
      </c>
      <c r="L946" s="9" t="s">
        <v>187</v>
      </c>
      <c r="M946" s="9" t="s">
        <v>187</v>
      </c>
      <c r="N946" s="9" t="s">
        <v>187</v>
      </c>
      <c r="O946" s="9" t="s">
        <v>131</v>
      </c>
      <c r="P946" s="9">
        <v>22723.309874999999</v>
      </c>
      <c r="Q946" s="9">
        <v>1</v>
      </c>
    </row>
    <row r="947" spans="1:17" hidden="1" x14ac:dyDescent="0.25">
      <c r="A947" s="9" t="s">
        <v>179</v>
      </c>
      <c r="B947" s="9" t="s">
        <v>141</v>
      </c>
      <c r="C947" s="9" t="s">
        <v>189</v>
      </c>
      <c r="D947" s="9" t="s">
        <v>73</v>
      </c>
      <c r="E947" s="9">
        <v>2016</v>
      </c>
      <c r="F947" s="9" t="s">
        <v>73</v>
      </c>
      <c r="G947" s="9" t="s">
        <v>73</v>
      </c>
      <c r="H947" s="10">
        <v>42370</v>
      </c>
      <c r="K947" s="9" t="s">
        <v>190</v>
      </c>
      <c r="L947" s="9" t="s">
        <v>189</v>
      </c>
      <c r="M947" s="9" t="s">
        <v>189</v>
      </c>
      <c r="N947" s="9" t="s">
        <v>189</v>
      </c>
      <c r="O947" s="9" t="s">
        <v>131</v>
      </c>
      <c r="P947" s="9">
        <v>279.76885527600001</v>
      </c>
      <c r="Q947" s="9">
        <v>1</v>
      </c>
    </row>
    <row r="948" spans="1:17" hidden="1" x14ac:dyDescent="0.25">
      <c r="A948" s="9" t="s">
        <v>179</v>
      </c>
      <c r="B948" s="9" t="s">
        <v>141</v>
      </c>
      <c r="C948" s="9" t="s">
        <v>191</v>
      </c>
      <c r="D948" s="9" t="s">
        <v>73</v>
      </c>
      <c r="E948" s="9">
        <v>2016</v>
      </c>
      <c r="F948" s="9" t="s">
        <v>73</v>
      </c>
      <c r="G948" s="9" t="s">
        <v>73</v>
      </c>
      <c r="H948" s="10">
        <v>42370</v>
      </c>
      <c r="K948" s="9" t="s">
        <v>191</v>
      </c>
      <c r="L948" s="9" t="s">
        <v>191</v>
      </c>
      <c r="M948" s="9" t="s">
        <v>191</v>
      </c>
      <c r="N948" s="9" t="s">
        <v>191</v>
      </c>
      <c r="O948" s="9" t="s">
        <v>131</v>
      </c>
      <c r="P948" s="9">
        <v>456.73624999999998</v>
      </c>
      <c r="Q948" s="9">
        <v>1</v>
      </c>
    </row>
    <row r="949" spans="1:17" hidden="1" x14ac:dyDescent="0.25">
      <c r="A949" s="9" t="s">
        <v>179</v>
      </c>
      <c r="B949" s="9" t="s">
        <v>141</v>
      </c>
      <c r="C949" s="9" t="s">
        <v>192</v>
      </c>
      <c r="D949" s="9" t="s">
        <v>73</v>
      </c>
      <c r="E949" s="9">
        <v>2016</v>
      </c>
      <c r="F949" s="9" t="s">
        <v>73</v>
      </c>
      <c r="G949" s="9" t="s">
        <v>73</v>
      </c>
      <c r="H949" s="10">
        <v>42370</v>
      </c>
      <c r="K949" s="9" t="s">
        <v>193</v>
      </c>
      <c r="L949" s="9" t="s">
        <v>192</v>
      </c>
      <c r="M949" s="9" t="s">
        <v>192</v>
      </c>
      <c r="N949" s="9" t="s">
        <v>192</v>
      </c>
      <c r="O949" s="9" t="s">
        <v>131</v>
      </c>
      <c r="P949" s="9">
        <v>1068261.8779309299</v>
      </c>
      <c r="Q949" s="9">
        <v>1</v>
      </c>
    </row>
    <row r="950" spans="1:17" hidden="1" x14ac:dyDescent="0.25">
      <c r="A950" s="9" t="s">
        <v>179</v>
      </c>
      <c r="B950" s="9" t="s">
        <v>141</v>
      </c>
      <c r="C950" s="9" t="s">
        <v>194</v>
      </c>
      <c r="D950" s="9" t="s">
        <v>73</v>
      </c>
      <c r="E950" s="9">
        <v>2016</v>
      </c>
      <c r="F950" s="9" t="s">
        <v>73</v>
      </c>
      <c r="G950" s="9" t="s">
        <v>73</v>
      </c>
      <c r="H950" s="10">
        <v>42370</v>
      </c>
      <c r="K950" s="9" t="s">
        <v>195</v>
      </c>
      <c r="L950" s="9" t="s">
        <v>194</v>
      </c>
      <c r="M950" s="9" t="s">
        <v>194</v>
      </c>
      <c r="N950" s="9" t="s">
        <v>194</v>
      </c>
      <c r="O950" s="9" t="s">
        <v>131</v>
      </c>
      <c r="P950" s="9">
        <v>0</v>
      </c>
      <c r="Q950" s="9">
        <v>1</v>
      </c>
    </row>
    <row r="951" spans="1:17" hidden="1" x14ac:dyDescent="0.25">
      <c r="A951" s="9" t="s">
        <v>179</v>
      </c>
      <c r="B951" s="9" t="s">
        <v>141</v>
      </c>
      <c r="C951" s="9" t="s">
        <v>194</v>
      </c>
      <c r="D951" s="9" t="s">
        <v>73</v>
      </c>
      <c r="E951" s="9">
        <v>2016</v>
      </c>
      <c r="F951" s="9" t="s">
        <v>73</v>
      </c>
      <c r="G951" s="9" t="s">
        <v>73</v>
      </c>
      <c r="H951" s="10">
        <v>42370</v>
      </c>
      <c r="K951" s="9" t="s">
        <v>196</v>
      </c>
      <c r="L951" s="9" t="s">
        <v>194</v>
      </c>
      <c r="M951" s="9" t="s">
        <v>194</v>
      </c>
      <c r="N951" s="9" t="s">
        <v>194</v>
      </c>
      <c r="O951" s="9" t="s">
        <v>131</v>
      </c>
      <c r="P951" s="9">
        <v>59321.934136762997</v>
      </c>
      <c r="Q951" s="9">
        <v>1</v>
      </c>
    </row>
    <row r="952" spans="1:17" hidden="1" x14ac:dyDescent="0.25">
      <c r="A952" s="9" t="s">
        <v>179</v>
      </c>
      <c r="B952" s="9" t="s">
        <v>141</v>
      </c>
      <c r="C952" s="9" t="s">
        <v>197</v>
      </c>
      <c r="D952" s="9" t="s">
        <v>73</v>
      </c>
      <c r="E952" s="9">
        <v>2016</v>
      </c>
      <c r="F952" s="9" t="s">
        <v>73</v>
      </c>
      <c r="G952" s="9" t="s">
        <v>73</v>
      </c>
      <c r="H952" s="10">
        <v>42370</v>
      </c>
      <c r="K952" s="9" t="s">
        <v>198</v>
      </c>
      <c r="L952" s="9" t="s">
        <v>197</v>
      </c>
      <c r="M952" s="9" t="s">
        <v>197</v>
      </c>
      <c r="N952" s="9" t="s">
        <v>197</v>
      </c>
      <c r="O952" s="9" t="s">
        <v>131</v>
      </c>
      <c r="P952" s="9">
        <v>8425.5849999999991</v>
      </c>
      <c r="Q952" s="9">
        <v>1</v>
      </c>
    </row>
    <row r="953" spans="1:17" hidden="1" x14ac:dyDescent="0.25">
      <c r="A953" s="9" t="s">
        <v>179</v>
      </c>
      <c r="B953" s="9" t="s">
        <v>141</v>
      </c>
      <c r="C953" s="9" t="s">
        <v>199</v>
      </c>
      <c r="D953" s="9" t="s">
        <v>73</v>
      </c>
      <c r="E953" s="9">
        <v>2016</v>
      </c>
      <c r="F953" s="9" t="s">
        <v>73</v>
      </c>
      <c r="G953" s="9" t="s">
        <v>73</v>
      </c>
      <c r="H953" s="10">
        <v>42370</v>
      </c>
      <c r="K953" s="9" t="s">
        <v>199</v>
      </c>
      <c r="L953" s="9" t="s">
        <v>199</v>
      </c>
      <c r="M953" s="9" t="s">
        <v>199</v>
      </c>
      <c r="N953" s="9" t="s">
        <v>199</v>
      </c>
      <c r="O953" s="9" t="s">
        <v>131</v>
      </c>
      <c r="P953" s="9">
        <v>4861.6163141030001</v>
      </c>
      <c r="Q953" s="9">
        <v>1</v>
      </c>
    </row>
    <row r="954" spans="1:17" hidden="1" x14ac:dyDescent="0.25">
      <c r="A954" s="9" t="s">
        <v>179</v>
      </c>
      <c r="B954" s="9" t="s">
        <v>141</v>
      </c>
      <c r="C954" s="9" t="s">
        <v>200</v>
      </c>
      <c r="D954" s="9" t="s">
        <v>73</v>
      </c>
      <c r="E954" s="9">
        <v>2016</v>
      </c>
      <c r="F954" s="9" t="s">
        <v>73</v>
      </c>
      <c r="G954" s="9" t="s">
        <v>73</v>
      </c>
      <c r="H954" s="10">
        <v>42370</v>
      </c>
      <c r="K954" s="9" t="s">
        <v>200</v>
      </c>
      <c r="L954" s="9" t="s">
        <v>200</v>
      </c>
      <c r="M954" s="9" t="s">
        <v>200</v>
      </c>
      <c r="N954" s="9" t="s">
        <v>200</v>
      </c>
      <c r="O954" s="9" t="s">
        <v>131</v>
      </c>
      <c r="P954" s="9">
        <v>101.90825</v>
      </c>
      <c r="Q954" s="9">
        <v>1</v>
      </c>
    </row>
    <row r="955" spans="1:17" hidden="1" x14ac:dyDescent="0.25">
      <c r="A955" s="9" t="s">
        <v>201</v>
      </c>
      <c r="B955" s="9" t="s">
        <v>141</v>
      </c>
      <c r="C955" s="9" t="s">
        <v>202</v>
      </c>
      <c r="D955" s="9" t="s">
        <v>73</v>
      </c>
      <c r="E955" s="9">
        <v>2016</v>
      </c>
      <c r="F955" s="9" t="s">
        <v>73</v>
      </c>
      <c r="G955" s="9" t="s">
        <v>73</v>
      </c>
      <c r="H955" s="10">
        <v>42370</v>
      </c>
      <c r="I955" s="9" t="s">
        <v>203</v>
      </c>
      <c r="K955" s="9" t="s">
        <v>204</v>
      </c>
      <c r="L955" s="9" t="s">
        <v>202</v>
      </c>
      <c r="M955" s="9" t="s">
        <v>202</v>
      </c>
      <c r="N955" s="9" t="s">
        <v>202</v>
      </c>
      <c r="O955" s="9" t="s">
        <v>131</v>
      </c>
      <c r="P955" s="9">
        <v>0</v>
      </c>
      <c r="Q955" s="9">
        <v>1</v>
      </c>
    </row>
    <row r="956" spans="1:17" hidden="1" x14ac:dyDescent="0.25">
      <c r="A956" s="9" t="s">
        <v>201</v>
      </c>
      <c r="B956" s="9" t="s">
        <v>141</v>
      </c>
      <c r="C956" s="9" t="s">
        <v>142</v>
      </c>
      <c r="D956" s="9" t="s">
        <v>73</v>
      </c>
      <c r="E956" s="9">
        <v>2016</v>
      </c>
      <c r="F956" s="9" t="s">
        <v>73</v>
      </c>
      <c r="G956" s="9" t="s">
        <v>73</v>
      </c>
      <c r="H956" s="10">
        <v>42370</v>
      </c>
      <c r="I956" s="9" t="s">
        <v>205</v>
      </c>
      <c r="K956" s="9" t="s">
        <v>206</v>
      </c>
      <c r="L956" s="9" t="s">
        <v>142</v>
      </c>
      <c r="M956" s="9" t="s">
        <v>142</v>
      </c>
      <c r="N956" s="9" t="s">
        <v>142</v>
      </c>
      <c r="O956" s="9" t="s">
        <v>131</v>
      </c>
      <c r="P956" s="9">
        <v>0</v>
      </c>
      <c r="Q956" s="9">
        <v>1</v>
      </c>
    </row>
    <row r="957" spans="1:17" hidden="1" x14ac:dyDescent="0.25">
      <c r="A957" s="9" t="s">
        <v>201</v>
      </c>
      <c r="B957" s="9" t="s">
        <v>141</v>
      </c>
      <c r="C957" s="9" t="s">
        <v>207</v>
      </c>
      <c r="D957" s="9" t="s">
        <v>73</v>
      </c>
      <c r="E957" s="9">
        <v>2016</v>
      </c>
      <c r="F957" s="9" t="s">
        <v>73</v>
      </c>
      <c r="G957" s="9" t="s">
        <v>73</v>
      </c>
      <c r="H957" s="10">
        <v>42370</v>
      </c>
      <c r="I957" s="9" t="s">
        <v>203</v>
      </c>
      <c r="K957" s="9" t="s">
        <v>208</v>
      </c>
      <c r="L957" s="9" t="s">
        <v>207</v>
      </c>
      <c r="M957" s="9" t="s">
        <v>207</v>
      </c>
      <c r="N957" s="9" t="s">
        <v>207</v>
      </c>
      <c r="O957" s="9" t="s">
        <v>131</v>
      </c>
      <c r="P957" s="9">
        <v>0</v>
      </c>
      <c r="Q957" s="9">
        <v>1</v>
      </c>
    </row>
    <row r="958" spans="1:17" hidden="1" x14ac:dyDescent="0.25">
      <c r="A958" s="9" t="s">
        <v>201</v>
      </c>
      <c r="B958" s="9" t="s">
        <v>141</v>
      </c>
      <c r="C958" s="9" t="s">
        <v>209</v>
      </c>
      <c r="D958" s="9" t="s">
        <v>73</v>
      </c>
      <c r="E958" s="9">
        <v>2016</v>
      </c>
      <c r="F958" s="9" t="s">
        <v>73</v>
      </c>
      <c r="G958" s="9" t="s">
        <v>73</v>
      </c>
      <c r="H958" s="10">
        <v>42370</v>
      </c>
      <c r="I958" s="9" t="s">
        <v>203</v>
      </c>
      <c r="K958" s="9" t="s">
        <v>210</v>
      </c>
      <c r="L958" s="9" t="s">
        <v>209</v>
      </c>
      <c r="M958" s="9" t="s">
        <v>209</v>
      </c>
      <c r="N958" s="9" t="s">
        <v>209</v>
      </c>
      <c r="O958" s="9" t="s">
        <v>131</v>
      </c>
      <c r="P958" s="9">
        <v>22.978608245</v>
      </c>
      <c r="Q958" s="9">
        <v>1</v>
      </c>
    </row>
    <row r="959" spans="1:17" hidden="1" x14ac:dyDescent="0.25">
      <c r="A959" s="9" t="s">
        <v>201</v>
      </c>
      <c r="B959" s="9" t="s">
        <v>141</v>
      </c>
      <c r="C959" s="9" t="s">
        <v>211</v>
      </c>
      <c r="D959" s="9" t="s">
        <v>73</v>
      </c>
      <c r="E959" s="9">
        <v>2016</v>
      </c>
      <c r="F959" s="9" t="s">
        <v>73</v>
      </c>
      <c r="G959" s="9" t="s">
        <v>73</v>
      </c>
      <c r="H959" s="10">
        <v>42370</v>
      </c>
      <c r="I959" s="9" t="s">
        <v>203</v>
      </c>
      <c r="K959" s="9" t="s">
        <v>212</v>
      </c>
      <c r="L959" s="9" t="s">
        <v>211</v>
      </c>
      <c r="M959" s="9" t="s">
        <v>211</v>
      </c>
      <c r="N959" s="9" t="s">
        <v>211</v>
      </c>
      <c r="O959" s="9" t="s">
        <v>131</v>
      </c>
      <c r="P959" s="9">
        <v>11.220884773</v>
      </c>
      <c r="Q959" s="9">
        <v>1</v>
      </c>
    </row>
    <row r="960" spans="1:17" hidden="1" x14ac:dyDescent="0.25">
      <c r="A960" s="9" t="s">
        <v>201</v>
      </c>
      <c r="B960" s="9" t="s">
        <v>141</v>
      </c>
      <c r="C960" s="9" t="s">
        <v>144</v>
      </c>
      <c r="D960" s="9" t="s">
        <v>73</v>
      </c>
      <c r="E960" s="9">
        <v>2016</v>
      </c>
      <c r="F960" s="9" t="s">
        <v>73</v>
      </c>
      <c r="G960" s="9" t="s">
        <v>73</v>
      </c>
      <c r="H960" s="10">
        <v>42370</v>
      </c>
      <c r="I960" s="9" t="s">
        <v>205</v>
      </c>
      <c r="K960" s="9" t="s">
        <v>213</v>
      </c>
      <c r="L960" s="9" t="s">
        <v>144</v>
      </c>
      <c r="M960" s="9" t="s">
        <v>144</v>
      </c>
      <c r="N960" s="9" t="s">
        <v>144</v>
      </c>
      <c r="O960" s="9" t="s">
        <v>131</v>
      </c>
      <c r="P960" s="9">
        <v>0</v>
      </c>
      <c r="Q960" s="9">
        <v>1</v>
      </c>
    </row>
    <row r="961" spans="1:17" hidden="1" x14ac:dyDescent="0.25">
      <c r="A961" s="9" t="s">
        <v>201</v>
      </c>
      <c r="B961" s="9" t="s">
        <v>141</v>
      </c>
      <c r="C961" s="9" t="s">
        <v>144</v>
      </c>
      <c r="D961" s="9" t="s">
        <v>73</v>
      </c>
      <c r="E961" s="9">
        <v>2016</v>
      </c>
      <c r="F961" s="9" t="s">
        <v>73</v>
      </c>
      <c r="G961" s="9" t="s">
        <v>73</v>
      </c>
      <c r="H961" s="10">
        <v>42370</v>
      </c>
      <c r="I961" s="9" t="s">
        <v>205</v>
      </c>
      <c r="K961" s="9" t="s">
        <v>214</v>
      </c>
      <c r="L961" s="9" t="s">
        <v>144</v>
      </c>
      <c r="M961" s="9" t="s">
        <v>144</v>
      </c>
      <c r="N961" s="9" t="s">
        <v>144</v>
      </c>
      <c r="O961" s="9" t="s">
        <v>131</v>
      </c>
      <c r="P961" s="9">
        <v>3.1871320449999998</v>
      </c>
      <c r="Q961" s="9">
        <v>1</v>
      </c>
    </row>
    <row r="962" spans="1:17" hidden="1" x14ac:dyDescent="0.25">
      <c r="A962" s="9" t="s">
        <v>201</v>
      </c>
      <c r="B962" s="9" t="s">
        <v>141</v>
      </c>
      <c r="C962" s="9" t="s">
        <v>146</v>
      </c>
      <c r="D962" s="9" t="s">
        <v>73</v>
      </c>
      <c r="E962" s="9">
        <v>2016</v>
      </c>
      <c r="F962" s="9" t="s">
        <v>73</v>
      </c>
      <c r="G962" s="9" t="s">
        <v>73</v>
      </c>
      <c r="H962" s="10">
        <v>42370</v>
      </c>
      <c r="I962" s="9" t="s">
        <v>205</v>
      </c>
      <c r="K962" s="9" t="s">
        <v>215</v>
      </c>
      <c r="L962" s="9" t="s">
        <v>146</v>
      </c>
      <c r="M962" s="9" t="s">
        <v>146</v>
      </c>
      <c r="N962" s="9" t="s">
        <v>146</v>
      </c>
      <c r="O962" s="9" t="s">
        <v>131</v>
      </c>
      <c r="P962" s="9">
        <v>0.165922549</v>
      </c>
      <c r="Q962" s="9">
        <v>1</v>
      </c>
    </row>
    <row r="963" spans="1:17" hidden="1" x14ac:dyDescent="0.25">
      <c r="A963" s="9" t="s">
        <v>201</v>
      </c>
      <c r="B963" s="9" t="s">
        <v>141</v>
      </c>
      <c r="C963" s="9" t="s">
        <v>146</v>
      </c>
      <c r="D963" s="9" t="s">
        <v>73</v>
      </c>
      <c r="E963" s="9">
        <v>2016</v>
      </c>
      <c r="F963" s="9" t="s">
        <v>73</v>
      </c>
      <c r="G963" s="9" t="s">
        <v>73</v>
      </c>
      <c r="H963" s="10">
        <v>42370</v>
      </c>
      <c r="I963" s="9" t="s">
        <v>205</v>
      </c>
      <c r="K963" s="9" t="s">
        <v>216</v>
      </c>
      <c r="L963" s="9" t="s">
        <v>146</v>
      </c>
      <c r="M963" s="9" t="s">
        <v>146</v>
      </c>
      <c r="N963" s="9" t="s">
        <v>146</v>
      </c>
      <c r="O963" s="9" t="s">
        <v>131</v>
      </c>
      <c r="P963" s="9">
        <v>4.462906E-3</v>
      </c>
      <c r="Q963" s="9">
        <v>1</v>
      </c>
    </row>
    <row r="964" spans="1:17" hidden="1" x14ac:dyDescent="0.25">
      <c r="A964" s="9" t="s">
        <v>201</v>
      </c>
      <c r="B964" s="9" t="s">
        <v>141</v>
      </c>
      <c r="C964" s="9" t="s">
        <v>146</v>
      </c>
      <c r="D964" s="9" t="s">
        <v>73</v>
      </c>
      <c r="E964" s="9">
        <v>2016</v>
      </c>
      <c r="F964" s="9" t="s">
        <v>73</v>
      </c>
      <c r="G964" s="9" t="s">
        <v>73</v>
      </c>
      <c r="H964" s="10">
        <v>42370</v>
      </c>
      <c r="I964" s="9" t="s">
        <v>205</v>
      </c>
      <c r="K964" s="9" t="s">
        <v>217</v>
      </c>
      <c r="L964" s="9" t="s">
        <v>146</v>
      </c>
      <c r="M964" s="9" t="s">
        <v>146</v>
      </c>
      <c r="N964" s="9" t="s">
        <v>146</v>
      </c>
      <c r="O964" s="9" t="s">
        <v>131</v>
      </c>
      <c r="P964" s="9">
        <v>0</v>
      </c>
      <c r="Q964" s="9">
        <v>1</v>
      </c>
    </row>
    <row r="965" spans="1:17" hidden="1" x14ac:dyDescent="0.25">
      <c r="A965" s="9" t="s">
        <v>201</v>
      </c>
      <c r="B965" s="9" t="s">
        <v>141</v>
      </c>
      <c r="C965" s="9" t="s">
        <v>146</v>
      </c>
      <c r="D965" s="9" t="s">
        <v>73</v>
      </c>
      <c r="E965" s="9">
        <v>2016</v>
      </c>
      <c r="F965" s="9" t="s">
        <v>73</v>
      </c>
      <c r="G965" s="9" t="s">
        <v>73</v>
      </c>
      <c r="H965" s="10">
        <v>42370</v>
      </c>
      <c r="I965" s="9" t="s">
        <v>205</v>
      </c>
      <c r="K965" s="9" t="s">
        <v>218</v>
      </c>
      <c r="L965" s="9" t="s">
        <v>146</v>
      </c>
      <c r="M965" s="9" t="s">
        <v>146</v>
      </c>
      <c r="N965" s="9" t="s">
        <v>146</v>
      </c>
      <c r="O965" s="9" t="s">
        <v>131</v>
      </c>
      <c r="P965" s="9">
        <v>0</v>
      </c>
      <c r="Q965" s="9">
        <v>1</v>
      </c>
    </row>
    <row r="966" spans="1:17" hidden="1" x14ac:dyDescent="0.25">
      <c r="A966" s="9" t="s">
        <v>201</v>
      </c>
      <c r="B966" s="9" t="s">
        <v>141</v>
      </c>
      <c r="C966" s="9" t="s">
        <v>219</v>
      </c>
      <c r="D966" s="9" t="s">
        <v>73</v>
      </c>
      <c r="E966" s="9">
        <v>2016</v>
      </c>
      <c r="F966" s="9" t="s">
        <v>73</v>
      </c>
      <c r="G966" s="9" t="s">
        <v>73</v>
      </c>
      <c r="H966" s="10">
        <v>42370</v>
      </c>
      <c r="I966" s="9" t="s">
        <v>205</v>
      </c>
      <c r="K966" s="9" t="s">
        <v>219</v>
      </c>
      <c r="L966" s="9" t="s">
        <v>219</v>
      </c>
      <c r="M966" s="9" t="s">
        <v>219</v>
      </c>
      <c r="N966" s="9" t="s">
        <v>219</v>
      </c>
      <c r="O966" s="9" t="s">
        <v>131</v>
      </c>
      <c r="P966" s="9">
        <v>3.9708700000000002E-4</v>
      </c>
      <c r="Q966" s="9">
        <v>1</v>
      </c>
    </row>
    <row r="967" spans="1:17" hidden="1" x14ac:dyDescent="0.25">
      <c r="A967" s="9" t="s">
        <v>201</v>
      </c>
      <c r="B967" s="9" t="s">
        <v>141</v>
      </c>
      <c r="C967" s="9" t="s">
        <v>220</v>
      </c>
      <c r="D967" s="9" t="s">
        <v>73</v>
      </c>
      <c r="E967" s="9">
        <v>2016</v>
      </c>
      <c r="F967" s="9" t="s">
        <v>73</v>
      </c>
      <c r="G967" s="9" t="s">
        <v>73</v>
      </c>
      <c r="H967" s="10">
        <v>42370</v>
      </c>
      <c r="I967" s="9" t="s">
        <v>203</v>
      </c>
      <c r="K967" s="9" t="s">
        <v>221</v>
      </c>
      <c r="L967" s="9" t="s">
        <v>220</v>
      </c>
      <c r="M967" s="9" t="s">
        <v>220</v>
      </c>
      <c r="N967" s="9" t="s">
        <v>220</v>
      </c>
      <c r="O967" s="9" t="s">
        <v>131</v>
      </c>
      <c r="P967" s="9">
        <v>3.58239895</v>
      </c>
      <c r="Q967" s="9">
        <v>1</v>
      </c>
    </row>
    <row r="968" spans="1:17" hidden="1" x14ac:dyDescent="0.25">
      <c r="A968" s="9" t="s">
        <v>201</v>
      </c>
      <c r="B968" s="9" t="s">
        <v>141</v>
      </c>
      <c r="C968" s="9" t="s">
        <v>220</v>
      </c>
      <c r="D968" s="9" t="s">
        <v>73</v>
      </c>
      <c r="E968" s="9">
        <v>2016</v>
      </c>
      <c r="F968" s="9" t="s">
        <v>73</v>
      </c>
      <c r="G968" s="9" t="s">
        <v>73</v>
      </c>
      <c r="H968" s="10">
        <v>42370</v>
      </c>
      <c r="I968" s="9" t="s">
        <v>222</v>
      </c>
      <c r="K968" s="9" t="s">
        <v>223</v>
      </c>
      <c r="L968" s="9" t="s">
        <v>220</v>
      </c>
      <c r="M968" s="9" t="s">
        <v>220</v>
      </c>
      <c r="N968" s="9" t="s">
        <v>220</v>
      </c>
      <c r="O968" s="9" t="s">
        <v>131</v>
      </c>
      <c r="P968" s="9">
        <v>0</v>
      </c>
      <c r="Q968" s="9">
        <v>1</v>
      </c>
    </row>
    <row r="969" spans="1:17" hidden="1" x14ac:dyDescent="0.25">
      <c r="A969" s="9" t="s">
        <v>201</v>
      </c>
      <c r="B969" s="9" t="s">
        <v>141</v>
      </c>
      <c r="C969" s="9" t="s">
        <v>224</v>
      </c>
      <c r="D969" s="9" t="s">
        <v>73</v>
      </c>
      <c r="E969" s="9">
        <v>2016</v>
      </c>
      <c r="F969" s="9" t="s">
        <v>73</v>
      </c>
      <c r="G969" s="9" t="s">
        <v>73</v>
      </c>
      <c r="H969" s="10">
        <v>42370</v>
      </c>
      <c r="I969" s="9" t="s">
        <v>222</v>
      </c>
      <c r="K969" s="9" t="s">
        <v>225</v>
      </c>
      <c r="L969" s="9" t="s">
        <v>224</v>
      </c>
      <c r="M969" s="9" t="s">
        <v>224</v>
      </c>
      <c r="N969" s="9" t="s">
        <v>224</v>
      </c>
      <c r="O969" s="9" t="s">
        <v>131</v>
      </c>
      <c r="P969" s="9">
        <v>4037.56</v>
      </c>
      <c r="Q969" s="9">
        <v>1</v>
      </c>
    </row>
    <row r="970" spans="1:17" hidden="1" x14ac:dyDescent="0.25">
      <c r="A970" s="9" t="s">
        <v>201</v>
      </c>
      <c r="B970" s="9" t="s">
        <v>141</v>
      </c>
      <c r="C970" s="9" t="s">
        <v>226</v>
      </c>
      <c r="D970" s="9" t="s">
        <v>73</v>
      </c>
      <c r="E970" s="9">
        <v>2016</v>
      </c>
      <c r="F970" s="9" t="s">
        <v>73</v>
      </c>
      <c r="G970" s="9" t="s">
        <v>73</v>
      </c>
      <c r="H970" s="10">
        <v>42370</v>
      </c>
      <c r="I970" s="9" t="s">
        <v>222</v>
      </c>
      <c r="K970" s="9" t="s">
        <v>227</v>
      </c>
      <c r="L970" s="9" t="s">
        <v>226</v>
      </c>
      <c r="M970" s="9" t="s">
        <v>226</v>
      </c>
      <c r="N970" s="9" t="s">
        <v>226</v>
      </c>
      <c r="O970" s="9" t="s">
        <v>131</v>
      </c>
      <c r="P970" s="9">
        <v>0</v>
      </c>
      <c r="Q970" s="9">
        <v>1</v>
      </c>
    </row>
    <row r="971" spans="1:17" hidden="1" x14ac:dyDescent="0.25">
      <c r="A971" s="9" t="s">
        <v>201</v>
      </c>
      <c r="B971" s="9" t="s">
        <v>141</v>
      </c>
      <c r="C971" s="9" t="s">
        <v>228</v>
      </c>
      <c r="D971" s="9" t="s">
        <v>73</v>
      </c>
      <c r="E971" s="9">
        <v>2016</v>
      </c>
      <c r="F971" s="9" t="s">
        <v>73</v>
      </c>
      <c r="G971" s="9" t="s">
        <v>73</v>
      </c>
      <c r="H971" s="10">
        <v>42370</v>
      </c>
      <c r="I971" s="9" t="s">
        <v>205</v>
      </c>
      <c r="K971" s="9" t="s">
        <v>229</v>
      </c>
      <c r="L971" s="9" t="s">
        <v>228</v>
      </c>
      <c r="M971" s="9" t="s">
        <v>228</v>
      </c>
      <c r="N971" s="9" t="s">
        <v>228</v>
      </c>
      <c r="O971" s="9" t="s">
        <v>131</v>
      </c>
      <c r="P971" s="9">
        <v>0</v>
      </c>
      <c r="Q971" s="9">
        <v>1</v>
      </c>
    </row>
    <row r="972" spans="1:17" hidden="1" x14ac:dyDescent="0.25">
      <c r="A972" s="9" t="s">
        <v>201</v>
      </c>
      <c r="B972" s="9" t="s">
        <v>141</v>
      </c>
      <c r="C972" s="9" t="s">
        <v>230</v>
      </c>
      <c r="D972" s="9" t="s">
        <v>73</v>
      </c>
      <c r="E972" s="9">
        <v>2016</v>
      </c>
      <c r="F972" s="9" t="s">
        <v>73</v>
      </c>
      <c r="G972" s="9" t="s">
        <v>73</v>
      </c>
      <c r="H972" s="10">
        <v>42370</v>
      </c>
      <c r="I972" s="9" t="s">
        <v>205</v>
      </c>
      <c r="K972" s="9" t="s">
        <v>230</v>
      </c>
      <c r="L972" s="9" t="s">
        <v>230</v>
      </c>
      <c r="M972" s="9" t="s">
        <v>230</v>
      </c>
      <c r="N972" s="9" t="s">
        <v>230</v>
      </c>
      <c r="O972" s="9" t="s">
        <v>131</v>
      </c>
      <c r="P972" s="9">
        <v>0</v>
      </c>
      <c r="Q972" s="9">
        <v>1</v>
      </c>
    </row>
    <row r="973" spans="1:17" hidden="1" x14ac:dyDescent="0.25">
      <c r="A973" s="9" t="s">
        <v>201</v>
      </c>
      <c r="B973" s="9" t="s">
        <v>141</v>
      </c>
      <c r="C973" s="9" t="s">
        <v>231</v>
      </c>
      <c r="D973" s="9" t="s">
        <v>73</v>
      </c>
      <c r="E973" s="9">
        <v>2016</v>
      </c>
      <c r="F973" s="9" t="s">
        <v>73</v>
      </c>
      <c r="G973" s="9" t="s">
        <v>73</v>
      </c>
      <c r="H973" s="10">
        <v>42370</v>
      </c>
      <c r="I973" s="9" t="s">
        <v>203</v>
      </c>
      <c r="K973" s="9" t="s">
        <v>232</v>
      </c>
      <c r="L973" s="9" t="s">
        <v>231</v>
      </c>
      <c r="M973" s="9" t="s">
        <v>231</v>
      </c>
      <c r="N973" s="9" t="s">
        <v>231</v>
      </c>
      <c r="O973" s="9" t="s">
        <v>131</v>
      </c>
      <c r="P973" s="9">
        <v>4.0991486669999997</v>
      </c>
      <c r="Q973" s="9">
        <v>1</v>
      </c>
    </row>
    <row r="974" spans="1:17" hidden="1" x14ac:dyDescent="0.25">
      <c r="A974" s="9" t="s">
        <v>201</v>
      </c>
      <c r="B974" s="9" t="s">
        <v>233</v>
      </c>
      <c r="C974" s="9" t="s">
        <v>234</v>
      </c>
      <c r="D974" s="9" t="s">
        <v>73</v>
      </c>
      <c r="E974" s="9">
        <v>2016</v>
      </c>
      <c r="F974" s="9" t="s">
        <v>73</v>
      </c>
      <c r="G974" s="9" t="s">
        <v>73</v>
      </c>
      <c r="H974" s="10">
        <v>42370</v>
      </c>
      <c r="K974" s="9" t="s">
        <v>235</v>
      </c>
      <c r="L974" s="9" t="s">
        <v>234</v>
      </c>
      <c r="M974" s="9" t="s">
        <v>234</v>
      </c>
      <c r="N974" s="9" t="s">
        <v>234</v>
      </c>
      <c r="O974" s="9" t="s">
        <v>131</v>
      </c>
      <c r="P974" s="9">
        <v>0</v>
      </c>
      <c r="Q974" s="9">
        <v>1</v>
      </c>
    </row>
    <row r="975" spans="1:17" hidden="1" x14ac:dyDescent="0.25">
      <c r="A975" s="9" t="s">
        <v>201</v>
      </c>
      <c r="B975" s="9" t="s">
        <v>233</v>
      </c>
      <c r="C975" s="9" t="s">
        <v>236</v>
      </c>
      <c r="D975" s="9" t="s">
        <v>73</v>
      </c>
      <c r="E975" s="9">
        <v>2016</v>
      </c>
      <c r="F975" s="9" t="s">
        <v>73</v>
      </c>
      <c r="G975" s="9" t="s">
        <v>73</v>
      </c>
      <c r="H975" s="10">
        <v>42370</v>
      </c>
      <c r="K975" s="9" t="s">
        <v>237</v>
      </c>
      <c r="L975" s="9" t="s">
        <v>236</v>
      </c>
      <c r="M975" s="9" t="s">
        <v>236</v>
      </c>
      <c r="N975" s="9" t="s">
        <v>236</v>
      </c>
      <c r="O975" s="9" t="s">
        <v>131</v>
      </c>
      <c r="P975" s="9">
        <v>40000</v>
      </c>
      <c r="Q975" s="9">
        <v>1</v>
      </c>
    </row>
    <row r="976" spans="1:17" hidden="1" x14ac:dyDescent="0.25">
      <c r="A976" s="9" t="s">
        <v>201</v>
      </c>
      <c r="B976" s="9" t="s">
        <v>233</v>
      </c>
      <c r="C976" s="9" t="s">
        <v>236</v>
      </c>
      <c r="D976" s="9" t="s">
        <v>73</v>
      </c>
      <c r="E976" s="9">
        <v>2016</v>
      </c>
      <c r="F976" s="9" t="s">
        <v>73</v>
      </c>
      <c r="G976" s="9" t="s">
        <v>73</v>
      </c>
      <c r="H976" s="10">
        <v>42370</v>
      </c>
      <c r="K976" s="9" t="s">
        <v>238</v>
      </c>
      <c r="L976" s="9" t="s">
        <v>236</v>
      </c>
      <c r="M976" s="9" t="s">
        <v>236</v>
      </c>
      <c r="N976" s="9" t="s">
        <v>236</v>
      </c>
      <c r="O976" s="9" t="s">
        <v>131</v>
      </c>
      <c r="P976" s="9">
        <v>0</v>
      </c>
      <c r="Q976" s="9">
        <v>1</v>
      </c>
    </row>
    <row r="977" spans="1:17" hidden="1" x14ac:dyDescent="0.25">
      <c r="A977" s="9" t="s">
        <v>201</v>
      </c>
      <c r="B977" s="9" t="s">
        <v>233</v>
      </c>
      <c r="C977" s="9" t="s">
        <v>239</v>
      </c>
      <c r="D977" s="9" t="s">
        <v>73</v>
      </c>
      <c r="E977" s="9">
        <v>2016</v>
      </c>
      <c r="F977" s="9" t="s">
        <v>73</v>
      </c>
      <c r="G977" s="9" t="s">
        <v>73</v>
      </c>
      <c r="H977" s="10">
        <v>42370</v>
      </c>
      <c r="K977" s="9" t="s">
        <v>240</v>
      </c>
      <c r="L977" s="9" t="s">
        <v>239</v>
      </c>
      <c r="M977" s="9" t="s">
        <v>239</v>
      </c>
      <c r="N977" s="9" t="s">
        <v>239</v>
      </c>
      <c r="O977" s="9" t="s">
        <v>131</v>
      </c>
      <c r="P977" s="9">
        <v>0</v>
      </c>
      <c r="Q977" s="9">
        <v>1</v>
      </c>
    </row>
    <row r="978" spans="1:17" hidden="1" x14ac:dyDescent="0.25">
      <c r="A978" s="9" t="s">
        <v>201</v>
      </c>
      <c r="B978" s="9" t="s">
        <v>233</v>
      </c>
      <c r="C978" s="9" t="s">
        <v>241</v>
      </c>
      <c r="D978" s="9" t="s">
        <v>73</v>
      </c>
      <c r="E978" s="9">
        <v>2016</v>
      </c>
      <c r="F978" s="9" t="s">
        <v>73</v>
      </c>
      <c r="G978" s="9" t="s">
        <v>73</v>
      </c>
      <c r="H978" s="10">
        <v>42370</v>
      </c>
      <c r="K978" s="9" t="s">
        <v>242</v>
      </c>
      <c r="L978" s="9" t="s">
        <v>241</v>
      </c>
      <c r="M978" s="9" t="s">
        <v>241</v>
      </c>
      <c r="N978" s="9" t="s">
        <v>241</v>
      </c>
      <c r="O978" s="9" t="s">
        <v>131</v>
      </c>
      <c r="P978" s="9">
        <v>14975.453074161</v>
      </c>
      <c r="Q978" s="9">
        <v>1</v>
      </c>
    </row>
    <row r="979" spans="1:17" hidden="1" x14ac:dyDescent="0.25">
      <c r="A979" s="9" t="s">
        <v>201</v>
      </c>
      <c r="B979" s="9" t="s">
        <v>233</v>
      </c>
      <c r="C979" s="9" t="s">
        <v>209</v>
      </c>
      <c r="D979" s="9" t="s">
        <v>73</v>
      </c>
      <c r="E979" s="9">
        <v>2016</v>
      </c>
      <c r="F979" s="9" t="s">
        <v>73</v>
      </c>
      <c r="G979" s="9" t="s">
        <v>73</v>
      </c>
      <c r="H979" s="10">
        <v>42370</v>
      </c>
      <c r="K979" s="9" t="s">
        <v>243</v>
      </c>
      <c r="L979" s="9" t="s">
        <v>209</v>
      </c>
      <c r="M979" s="9" t="s">
        <v>209</v>
      </c>
      <c r="N979" s="9" t="s">
        <v>209</v>
      </c>
      <c r="O979" s="9" t="s">
        <v>131</v>
      </c>
      <c r="P979" s="9">
        <v>0</v>
      </c>
      <c r="Q979" s="9">
        <v>1</v>
      </c>
    </row>
    <row r="980" spans="1:17" hidden="1" x14ac:dyDescent="0.25">
      <c r="A980" s="9" t="s">
        <v>201</v>
      </c>
      <c r="B980" s="9" t="s">
        <v>233</v>
      </c>
      <c r="C980" s="9" t="s">
        <v>209</v>
      </c>
      <c r="D980" s="9" t="s">
        <v>73</v>
      </c>
      <c r="E980" s="9">
        <v>2016</v>
      </c>
      <c r="F980" s="9" t="s">
        <v>73</v>
      </c>
      <c r="G980" s="9" t="s">
        <v>73</v>
      </c>
      <c r="H980" s="10">
        <v>42370</v>
      </c>
      <c r="K980" s="9" t="s">
        <v>244</v>
      </c>
      <c r="L980" s="9" t="s">
        <v>209</v>
      </c>
      <c r="M980" s="9" t="s">
        <v>209</v>
      </c>
      <c r="N980" s="9" t="s">
        <v>209</v>
      </c>
      <c r="O980" s="9" t="s">
        <v>131</v>
      </c>
      <c r="P980" s="9">
        <v>132899.08520057</v>
      </c>
      <c r="Q980" s="9">
        <v>1</v>
      </c>
    </row>
    <row r="981" spans="1:17" hidden="1" x14ac:dyDescent="0.25">
      <c r="A981" s="9" t="s">
        <v>201</v>
      </c>
      <c r="B981" s="9" t="s">
        <v>233</v>
      </c>
      <c r="C981" s="9" t="s">
        <v>209</v>
      </c>
      <c r="D981" s="9" t="s">
        <v>73</v>
      </c>
      <c r="E981" s="9">
        <v>2016</v>
      </c>
      <c r="F981" s="9" t="s">
        <v>73</v>
      </c>
      <c r="G981" s="9" t="s">
        <v>73</v>
      </c>
      <c r="H981" s="10">
        <v>42370</v>
      </c>
      <c r="K981" s="9" t="s">
        <v>245</v>
      </c>
      <c r="L981" s="9" t="s">
        <v>209</v>
      </c>
      <c r="M981" s="9" t="s">
        <v>209</v>
      </c>
      <c r="N981" s="9" t="s">
        <v>209</v>
      </c>
      <c r="O981" s="9" t="s">
        <v>131</v>
      </c>
      <c r="P981" s="9">
        <v>1600405.59752409</v>
      </c>
      <c r="Q981" s="9">
        <v>1</v>
      </c>
    </row>
    <row r="982" spans="1:17" hidden="1" x14ac:dyDescent="0.25">
      <c r="A982" s="9" t="s">
        <v>201</v>
      </c>
      <c r="B982" s="9" t="s">
        <v>233</v>
      </c>
      <c r="C982" s="9" t="s">
        <v>246</v>
      </c>
      <c r="D982" s="9" t="s">
        <v>73</v>
      </c>
      <c r="E982" s="9">
        <v>2016</v>
      </c>
      <c r="F982" s="9" t="s">
        <v>73</v>
      </c>
      <c r="G982" s="9" t="s">
        <v>73</v>
      </c>
      <c r="H982" s="10">
        <v>42370</v>
      </c>
      <c r="K982" s="9" t="s">
        <v>247</v>
      </c>
      <c r="L982" s="9" t="s">
        <v>246</v>
      </c>
      <c r="M982" s="9" t="s">
        <v>246</v>
      </c>
      <c r="N982" s="9" t="s">
        <v>246</v>
      </c>
      <c r="O982" s="9" t="s">
        <v>131</v>
      </c>
      <c r="P982" s="9">
        <v>0</v>
      </c>
      <c r="Q982" s="9">
        <v>1</v>
      </c>
    </row>
    <row r="983" spans="1:17" hidden="1" x14ac:dyDescent="0.25">
      <c r="A983" s="9" t="s">
        <v>201</v>
      </c>
      <c r="B983" s="9" t="s">
        <v>233</v>
      </c>
      <c r="C983" s="9" t="s">
        <v>248</v>
      </c>
      <c r="D983" s="9" t="s">
        <v>73</v>
      </c>
      <c r="E983" s="9">
        <v>2016</v>
      </c>
      <c r="F983" s="9" t="s">
        <v>73</v>
      </c>
      <c r="G983" s="9" t="s">
        <v>73</v>
      </c>
      <c r="H983" s="10">
        <v>42370</v>
      </c>
      <c r="K983" s="9" t="s">
        <v>249</v>
      </c>
      <c r="L983" s="9" t="s">
        <v>248</v>
      </c>
      <c r="M983" s="9" t="s">
        <v>248</v>
      </c>
      <c r="N983" s="9" t="s">
        <v>248</v>
      </c>
      <c r="O983" s="9" t="s">
        <v>131</v>
      </c>
      <c r="P983" s="9">
        <v>253368.048431036</v>
      </c>
      <c r="Q983" s="9">
        <v>1</v>
      </c>
    </row>
    <row r="984" spans="1:17" hidden="1" x14ac:dyDescent="0.25">
      <c r="A984" s="9" t="s">
        <v>201</v>
      </c>
      <c r="B984" s="9" t="s">
        <v>233</v>
      </c>
      <c r="C984" s="9" t="s">
        <v>250</v>
      </c>
      <c r="D984" s="9" t="s">
        <v>73</v>
      </c>
      <c r="E984" s="9">
        <v>2016</v>
      </c>
      <c r="F984" s="9" t="s">
        <v>73</v>
      </c>
      <c r="G984" s="9" t="s">
        <v>73</v>
      </c>
      <c r="H984" s="10">
        <v>42370</v>
      </c>
      <c r="K984" s="9" t="s">
        <v>251</v>
      </c>
      <c r="L984" s="9" t="s">
        <v>250</v>
      </c>
      <c r="M984" s="9" t="s">
        <v>250</v>
      </c>
      <c r="N984" s="9" t="s">
        <v>250</v>
      </c>
      <c r="O984" s="9" t="s">
        <v>131</v>
      </c>
      <c r="P984" s="9">
        <v>7201.3736052410004</v>
      </c>
      <c r="Q984" s="9">
        <v>1</v>
      </c>
    </row>
    <row r="985" spans="1:17" hidden="1" x14ac:dyDescent="0.25">
      <c r="A985" s="9" t="s">
        <v>124</v>
      </c>
      <c r="B985" s="9" t="s">
        <v>125</v>
      </c>
      <c r="C985" s="9" t="s">
        <v>252</v>
      </c>
      <c r="D985" s="9" t="s">
        <v>253</v>
      </c>
      <c r="E985" s="9">
        <v>2016</v>
      </c>
      <c r="F985" s="9" t="s">
        <v>253</v>
      </c>
      <c r="G985" s="9" t="s">
        <v>253</v>
      </c>
      <c r="H985" s="10">
        <v>42370</v>
      </c>
      <c r="I985" s="9" t="s">
        <v>127</v>
      </c>
      <c r="K985" s="9" t="s">
        <v>254</v>
      </c>
      <c r="L985" s="9" t="s">
        <v>252</v>
      </c>
      <c r="M985" s="9" t="s">
        <v>129</v>
      </c>
      <c r="N985" s="9" t="s">
        <v>130</v>
      </c>
      <c r="O985" s="9" t="s">
        <v>131</v>
      </c>
      <c r="P985" s="9">
        <v>9482772.1464136504</v>
      </c>
      <c r="Q985" s="9">
        <v>1</v>
      </c>
    </row>
    <row r="986" spans="1:17" hidden="1" x14ac:dyDescent="0.25">
      <c r="A986" s="9" t="s">
        <v>124</v>
      </c>
      <c r="B986" s="9" t="s">
        <v>125</v>
      </c>
      <c r="C986" s="9" t="s">
        <v>255</v>
      </c>
      <c r="D986" s="9" t="s">
        <v>253</v>
      </c>
      <c r="E986" s="9">
        <v>2016</v>
      </c>
      <c r="F986" s="9" t="s">
        <v>253</v>
      </c>
      <c r="G986" s="9" t="s">
        <v>253</v>
      </c>
      <c r="H986" s="10">
        <v>42370</v>
      </c>
      <c r="I986" s="9" t="s">
        <v>127</v>
      </c>
      <c r="K986" s="9" t="s">
        <v>256</v>
      </c>
      <c r="L986" s="9" t="s">
        <v>255</v>
      </c>
      <c r="M986" s="9" t="s">
        <v>129</v>
      </c>
      <c r="N986" s="9" t="s">
        <v>130</v>
      </c>
      <c r="O986" s="9" t="s">
        <v>131</v>
      </c>
      <c r="P986" s="9">
        <v>24069.208963911002</v>
      </c>
      <c r="Q986" s="9">
        <v>1</v>
      </c>
    </row>
    <row r="987" spans="1:17" hidden="1" x14ac:dyDescent="0.25">
      <c r="A987" s="9" t="s">
        <v>124</v>
      </c>
      <c r="B987" s="9" t="s">
        <v>125</v>
      </c>
      <c r="C987" s="9" t="s">
        <v>257</v>
      </c>
      <c r="D987" s="9" t="s">
        <v>253</v>
      </c>
      <c r="E987" s="9">
        <v>2016</v>
      </c>
      <c r="F987" s="9" t="s">
        <v>253</v>
      </c>
      <c r="G987" s="9" t="s">
        <v>253</v>
      </c>
      <c r="H987" s="10">
        <v>42370</v>
      </c>
      <c r="I987" s="9" t="s">
        <v>127</v>
      </c>
      <c r="K987" s="9" t="s">
        <v>258</v>
      </c>
      <c r="L987" s="9" t="s">
        <v>257</v>
      </c>
      <c r="M987" s="9" t="s">
        <v>129</v>
      </c>
      <c r="N987" s="9" t="s">
        <v>130</v>
      </c>
      <c r="O987" s="9" t="s">
        <v>131</v>
      </c>
      <c r="P987" s="9">
        <v>0</v>
      </c>
      <c r="Q987" s="9">
        <v>1</v>
      </c>
    </row>
    <row r="988" spans="1:17" hidden="1" x14ac:dyDescent="0.25">
      <c r="A988" s="9" t="s">
        <v>124</v>
      </c>
      <c r="B988" s="9" t="s">
        <v>125</v>
      </c>
      <c r="C988" s="9" t="s">
        <v>259</v>
      </c>
      <c r="D988" s="9" t="s">
        <v>253</v>
      </c>
      <c r="E988" s="9">
        <v>2016</v>
      </c>
      <c r="F988" s="9" t="s">
        <v>253</v>
      </c>
      <c r="G988" s="9" t="s">
        <v>253</v>
      </c>
      <c r="H988" s="10">
        <v>42370</v>
      </c>
      <c r="I988" s="9" t="s">
        <v>127</v>
      </c>
      <c r="K988" s="9" t="s">
        <v>260</v>
      </c>
      <c r="L988" s="9" t="s">
        <v>259</v>
      </c>
      <c r="M988" s="9" t="s">
        <v>129</v>
      </c>
      <c r="N988" s="9" t="s">
        <v>130</v>
      </c>
      <c r="O988" s="9" t="s">
        <v>131</v>
      </c>
      <c r="P988" s="9">
        <v>583087.37142857094</v>
      </c>
      <c r="Q988" s="9">
        <v>1</v>
      </c>
    </row>
    <row r="989" spans="1:17" hidden="1" x14ac:dyDescent="0.25">
      <c r="A989" s="9" t="s">
        <v>124</v>
      </c>
      <c r="B989" s="9" t="s">
        <v>141</v>
      </c>
      <c r="C989" s="9" t="s">
        <v>142</v>
      </c>
      <c r="D989" s="9" t="s">
        <v>253</v>
      </c>
      <c r="E989" s="9">
        <v>2016</v>
      </c>
      <c r="F989" s="9" t="s">
        <v>253</v>
      </c>
      <c r="G989" s="9" t="s">
        <v>253</v>
      </c>
      <c r="H989" s="10">
        <v>42370</v>
      </c>
      <c r="K989" s="9" t="s">
        <v>143</v>
      </c>
      <c r="L989" s="9" t="s">
        <v>142</v>
      </c>
      <c r="M989" s="9" t="s">
        <v>142</v>
      </c>
      <c r="N989" s="9" t="s">
        <v>142</v>
      </c>
      <c r="O989" s="9" t="s">
        <v>131</v>
      </c>
      <c r="P989" s="9">
        <v>0</v>
      </c>
      <c r="Q989" s="9">
        <v>1</v>
      </c>
    </row>
    <row r="990" spans="1:17" hidden="1" x14ac:dyDescent="0.25">
      <c r="A990" s="9" t="s">
        <v>124</v>
      </c>
      <c r="B990" s="9" t="s">
        <v>141</v>
      </c>
      <c r="C990" s="9" t="s">
        <v>144</v>
      </c>
      <c r="D990" s="9" t="s">
        <v>253</v>
      </c>
      <c r="E990" s="9">
        <v>2016</v>
      </c>
      <c r="F990" s="9" t="s">
        <v>253</v>
      </c>
      <c r="G990" s="9" t="s">
        <v>253</v>
      </c>
      <c r="H990" s="10">
        <v>42370</v>
      </c>
      <c r="K990" s="9" t="s">
        <v>145</v>
      </c>
      <c r="L990" s="9" t="s">
        <v>144</v>
      </c>
      <c r="M990" s="9" t="s">
        <v>144</v>
      </c>
      <c r="N990" s="9" t="s">
        <v>144</v>
      </c>
      <c r="O990" s="9" t="s">
        <v>131</v>
      </c>
      <c r="P990" s="9">
        <v>0</v>
      </c>
      <c r="Q990" s="9">
        <v>1</v>
      </c>
    </row>
    <row r="991" spans="1:17" hidden="1" x14ac:dyDescent="0.25">
      <c r="A991" s="9" t="s">
        <v>124</v>
      </c>
      <c r="B991" s="9" t="s">
        <v>141</v>
      </c>
      <c r="C991" s="9" t="s">
        <v>146</v>
      </c>
      <c r="D991" s="9" t="s">
        <v>253</v>
      </c>
      <c r="E991" s="9">
        <v>2016</v>
      </c>
      <c r="F991" s="9" t="s">
        <v>253</v>
      </c>
      <c r="G991" s="9" t="s">
        <v>253</v>
      </c>
      <c r="H991" s="10">
        <v>42370</v>
      </c>
      <c r="K991" s="9" t="s">
        <v>147</v>
      </c>
      <c r="L991" s="9" t="s">
        <v>146</v>
      </c>
      <c r="M991" s="9" t="s">
        <v>146</v>
      </c>
      <c r="N991" s="9" t="s">
        <v>146</v>
      </c>
      <c r="O991" s="9" t="s">
        <v>131</v>
      </c>
      <c r="P991" s="9">
        <v>2211847.5284253899</v>
      </c>
      <c r="Q991" s="9">
        <v>1</v>
      </c>
    </row>
    <row r="992" spans="1:17" hidden="1" x14ac:dyDescent="0.25">
      <c r="A992" s="9" t="s">
        <v>124</v>
      </c>
      <c r="B992" s="9" t="s">
        <v>141</v>
      </c>
      <c r="C992" s="9" t="s">
        <v>148</v>
      </c>
      <c r="D992" s="9" t="s">
        <v>253</v>
      </c>
      <c r="E992" s="9">
        <v>2016</v>
      </c>
      <c r="F992" s="9" t="s">
        <v>253</v>
      </c>
      <c r="G992" s="9" t="s">
        <v>253</v>
      </c>
      <c r="H992" s="10">
        <v>42370</v>
      </c>
      <c r="K992" s="9" t="s">
        <v>149</v>
      </c>
      <c r="L992" s="9" t="s">
        <v>148</v>
      </c>
      <c r="M992" s="9" t="s">
        <v>148</v>
      </c>
      <c r="N992" s="9" t="s">
        <v>148</v>
      </c>
      <c r="O992" s="9" t="s">
        <v>131</v>
      </c>
      <c r="P992" s="9">
        <v>0</v>
      </c>
      <c r="Q992" s="9">
        <v>1</v>
      </c>
    </row>
    <row r="993" spans="1:17" x14ac:dyDescent="0.25">
      <c r="A993" s="9" t="s">
        <v>124</v>
      </c>
      <c r="B993" s="9" t="s">
        <v>261</v>
      </c>
      <c r="C993" s="9" t="s">
        <v>263</v>
      </c>
      <c r="D993" s="9" t="s">
        <v>253</v>
      </c>
      <c r="E993" s="9">
        <v>2016</v>
      </c>
      <c r="F993" s="9" t="s">
        <v>253</v>
      </c>
      <c r="G993" s="9" t="s">
        <v>253</v>
      </c>
      <c r="H993" s="10">
        <v>42370</v>
      </c>
      <c r="I993" s="9" t="s">
        <v>261</v>
      </c>
      <c r="K993" s="9" t="s">
        <v>264</v>
      </c>
      <c r="L993" s="9" t="s">
        <v>263</v>
      </c>
      <c r="M993" s="9" t="s">
        <v>263</v>
      </c>
      <c r="N993" s="9" t="s">
        <v>263</v>
      </c>
      <c r="O993" s="9" t="s">
        <v>131</v>
      </c>
      <c r="P993" s="9">
        <v>-12114763.3500684</v>
      </c>
      <c r="Q993" s="9">
        <v>1</v>
      </c>
    </row>
    <row r="994" spans="1:17" x14ac:dyDescent="0.25">
      <c r="A994" s="9" t="s">
        <v>124</v>
      </c>
      <c r="B994" s="9" t="s">
        <v>150</v>
      </c>
      <c r="C994" s="9" t="s">
        <v>265</v>
      </c>
      <c r="D994" s="9" t="s">
        <v>253</v>
      </c>
      <c r="E994" s="9">
        <v>2016</v>
      </c>
      <c r="F994" s="9" t="s">
        <v>253</v>
      </c>
      <c r="G994" s="9" t="s">
        <v>253</v>
      </c>
      <c r="H994" s="10">
        <v>42370</v>
      </c>
      <c r="I994" s="9" t="s">
        <v>152</v>
      </c>
      <c r="K994" s="9" t="s">
        <v>265</v>
      </c>
      <c r="L994" s="9" t="s">
        <v>265</v>
      </c>
      <c r="M994" s="9" t="s">
        <v>265</v>
      </c>
      <c r="N994" s="9" t="s">
        <v>265</v>
      </c>
      <c r="O994" s="9" t="s">
        <v>131</v>
      </c>
      <c r="P994" s="9">
        <v>0</v>
      </c>
      <c r="Q994" s="9">
        <v>1</v>
      </c>
    </row>
    <row r="995" spans="1:17" x14ac:dyDescent="0.25">
      <c r="A995" s="9" t="s">
        <v>124</v>
      </c>
      <c r="B995" s="9" t="s">
        <v>150</v>
      </c>
      <c r="C995" s="9" t="s">
        <v>151</v>
      </c>
      <c r="D995" s="9" t="s">
        <v>253</v>
      </c>
      <c r="E995" s="9">
        <v>2016</v>
      </c>
      <c r="F995" s="9" t="s">
        <v>253</v>
      </c>
      <c r="G995" s="9" t="s">
        <v>253</v>
      </c>
      <c r="H995" s="10">
        <v>42370</v>
      </c>
      <c r="I995" s="9" t="s">
        <v>152</v>
      </c>
      <c r="K995" s="9" t="s">
        <v>151</v>
      </c>
      <c r="L995" s="9" t="s">
        <v>151</v>
      </c>
      <c r="M995" s="9" t="s">
        <v>151</v>
      </c>
      <c r="N995" s="9" t="s">
        <v>153</v>
      </c>
      <c r="O995" s="9" t="s">
        <v>131</v>
      </c>
      <c r="P995" s="9">
        <v>0</v>
      </c>
      <c r="Q995" s="9">
        <v>1</v>
      </c>
    </row>
    <row r="996" spans="1:17" x14ac:dyDescent="0.25">
      <c r="A996" s="9" t="s">
        <v>124</v>
      </c>
      <c r="B996" s="9" t="s">
        <v>150</v>
      </c>
      <c r="C996" s="9" t="s">
        <v>157</v>
      </c>
      <c r="D996" s="9" t="s">
        <v>253</v>
      </c>
      <c r="E996" s="9">
        <v>2016</v>
      </c>
      <c r="F996" s="9" t="s">
        <v>253</v>
      </c>
      <c r="G996" s="9" t="s">
        <v>253</v>
      </c>
      <c r="H996" s="10">
        <v>42370</v>
      </c>
      <c r="I996" s="9" t="s">
        <v>152</v>
      </c>
      <c r="K996" s="9" t="s">
        <v>157</v>
      </c>
      <c r="L996" s="9" t="s">
        <v>157</v>
      </c>
      <c r="M996" s="9" t="s">
        <v>157</v>
      </c>
      <c r="N996" s="9" t="s">
        <v>153</v>
      </c>
      <c r="O996" s="9" t="s">
        <v>131</v>
      </c>
      <c r="P996" s="9">
        <v>0</v>
      </c>
      <c r="Q996" s="9">
        <v>1</v>
      </c>
    </row>
    <row r="997" spans="1:17" x14ac:dyDescent="0.25">
      <c r="A997" s="9" t="s">
        <v>124</v>
      </c>
      <c r="B997" s="9" t="s">
        <v>150</v>
      </c>
      <c r="C997" s="9" t="s">
        <v>158</v>
      </c>
      <c r="D997" s="9" t="s">
        <v>253</v>
      </c>
      <c r="E997" s="9">
        <v>2016</v>
      </c>
      <c r="F997" s="9" t="s">
        <v>253</v>
      </c>
      <c r="G997" s="9" t="s">
        <v>253</v>
      </c>
      <c r="H997" s="10">
        <v>42370</v>
      </c>
      <c r="I997" s="9" t="s">
        <v>152</v>
      </c>
      <c r="K997" s="9" t="s">
        <v>266</v>
      </c>
      <c r="L997" s="9" t="s">
        <v>158</v>
      </c>
      <c r="M997" s="9" t="s">
        <v>158</v>
      </c>
      <c r="N997" s="9" t="s">
        <v>153</v>
      </c>
      <c r="O997" s="9" t="s">
        <v>131</v>
      </c>
      <c r="P997" s="9">
        <v>0</v>
      </c>
      <c r="Q997" s="9">
        <v>1</v>
      </c>
    </row>
    <row r="998" spans="1:17" hidden="1" x14ac:dyDescent="0.25">
      <c r="A998" s="9" t="s">
        <v>162</v>
      </c>
      <c r="B998" s="9" t="s">
        <v>267</v>
      </c>
      <c r="C998" s="9" t="s">
        <v>228</v>
      </c>
      <c r="D998" s="9" t="s">
        <v>253</v>
      </c>
      <c r="E998" s="9">
        <v>2016</v>
      </c>
      <c r="F998" s="9" t="s">
        <v>253</v>
      </c>
      <c r="G998" s="9" t="s">
        <v>253</v>
      </c>
      <c r="H998" s="10">
        <v>42370</v>
      </c>
      <c r="K998" s="9" t="s">
        <v>268</v>
      </c>
      <c r="L998" s="9" t="s">
        <v>228</v>
      </c>
      <c r="M998" s="9" t="s">
        <v>228</v>
      </c>
      <c r="N998" s="9" t="s">
        <v>228</v>
      </c>
      <c r="O998" s="9" t="s">
        <v>131</v>
      </c>
      <c r="P998" s="9">
        <v>64087.959982449</v>
      </c>
      <c r="Q998" s="9">
        <v>1</v>
      </c>
    </row>
    <row r="999" spans="1:17" hidden="1" x14ac:dyDescent="0.25">
      <c r="A999" s="9" t="s">
        <v>162</v>
      </c>
      <c r="B999" s="9" t="s">
        <v>141</v>
      </c>
      <c r="C999" s="9" t="s">
        <v>142</v>
      </c>
      <c r="D999" s="9" t="s">
        <v>253</v>
      </c>
      <c r="E999" s="9">
        <v>2016</v>
      </c>
      <c r="F999" s="9" t="s">
        <v>269</v>
      </c>
      <c r="G999" s="9" t="s">
        <v>253</v>
      </c>
      <c r="H999" s="10">
        <v>42370</v>
      </c>
      <c r="K999" s="9" t="s">
        <v>143</v>
      </c>
      <c r="L999" s="9" t="s">
        <v>142</v>
      </c>
      <c r="M999" s="9" t="s">
        <v>142</v>
      </c>
      <c r="N999" s="9" t="s">
        <v>142</v>
      </c>
      <c r="O999" s="9" t="s">
        <v>131</v>
      </c>
      <c r="P999" s="9">
        <v>0</v>
      </c>
      <c r="Q999" s="9">
        <v>1</v>
      </c>
    </row>
    <row r="1000" spans="1:17" hidden="1" x14ac:dyDescent="0.25">
      <c r="A1000" s="9" t="s">
        <v>162</v>
      </c>
      <c r="B1000" s="9" t="s">
        <v>141</v>
      </c>
      <c r="C1000" s="9" t="s">
        <v>142</v>
      </c>
      <c r="D1000" s="9" t="s">
        <v>253</v>
      </c>
      <c r="E1000" s="9">
        <v>2016</v>
      </c>
      <c r="F1000" s="9" t="s">
        <v>253</v>
      </c>
      <c r="G1000" s="9" t="s">
        <v>253</v>
      </c>
      <c r="H1000" s="10">
        <v>42370</v>
      </c>
      <c r="K1000" s="9" t="s">
        <v>143</v>
      </c>
      <c r="L1000" s="9" t="s">
        <v>142</v>
      </c>
      <c r="M1000" s="9" t="s">
        <v>142</v>
      </c>
      <c r="N1000" s="9" t="s">
        <v>142</v>
      </c>
      <c r="O1000" s="9" t="s">
        <v>131</v>
      </c>
      <c r="P1000" s="9">
        <v>16854.718818181998</v>
      </c>
      <c r="Q1000" s="9">
        <v>1</v>
      </c>
    </row>
    <row r="1001" spans="1:17" hidden="1" x14ac:dyDescent="0.25">
      <c r="A1001" s="9" t="s">
        <v>162</v>
      </c>
      <c r="B1001" s="9" t="s">
        <v>141</v>
      </c>
      <c r="C1001" s="9" t="s">
        <v>270</v>
      </c>
      <c r="D1001" s="9" t="s">
        <v>253</v>
      </c>
      <c r="E1001" s="9">
        <v>2016</v>
      </c>
      <c r="F1001" s="9" t="s">
        <v>253</v>
      </c>
      <c r="G1001" s="9" t="s">
        <v>253</v>
      </c>
      <c r="H1001" s="10">
        <v>42370</v>
      </c>
      <c r="K1001" s="9" t="s">
        <v>271</v>
      </c>
      <c r="L1001" s="9" t="s">
        <v>270</v>
      </c>
      <c r="M1001" s="9" t="s">
        <v>270</v>
      </c>
      <c r="N1001" s="9" t="s">
        <v>270</v>
      </c>
      <c r="O1001" s="9" t="s">
        <v>131</v>
      </c>
      <c r="P1001" s="9">
        <v>378.352941176</v>
      </c>
      <c r="Q1001" s="9">
        <v>1</v>
      </c>
    </row>
    <row r="1002" spans="1:17" hidden="1" x14ac:dyDescent="0.25">
      <c r="A1002" s="9" t="s">
        <v>162</v>
      </c>
      <c r="B1002" s="9" t="s">
        <v>141</v>
      </c>
      <c r="C1002" s="9" t="s">
        <v>144</v>
      </c>
      <c r="D1002" s="9" t="s">
        <v>253</v>
      </c>
      <c r="E1002" s="9">
        <v>2016</v>
      </c>
      <c r="F1002" s="9" t="s">
        <v>269</v>
      </c>
      <c r="G1002" s="9" t="s">
        <v>253</v>
      </c>
      <c r="H1002" s="10">
        <v>42370</v>
      </c>
      <c r="K1002" s="9" t="s">
        <v>145</v>
      </c>
      <c r="L1002" s="9" t="s">
        <v>144</v>
      </c>
      <c r="M1002" s="9" t="s">
        <v>144</v>
      </c>
      <c r="N1002" s="9" t="s">
        <v>144</v>
      </c>
      <c r="O1002" s="9" t="s">
        <v>131</v>
      </c>
      <c r="P1002" s="9">
        <v>0</v>
      </c>
      <c r="Q1002" s="9">
        <v>1</v>
      </c>
    </row>
    <row r="1003" spans="1:17" hidden="1" x14ac:dyDescent="0.25">
      <c r="A1003" s="9" t="s">
        <v>162</v>
      </c>
      <c r="B1003" s="9" t="s">
        <v>141</v>
      </c>
      <c r="C1003" s="9" t="s">
        <v>144</v>
      </c>
      <c r="D1003" s="9" t="s">
        <v>253</v>
      </c>
      <c r="E1003" s="9">
        <v>2016</v>
      </c>
      <c r="F1003" s="9" t="s">
        <v>253</v>
      </c>
      <c r="G1003" s="9" t="s">
        <v>253</v>
      </c>
      <c r="H1003" s="10">
        <v>42370</v>
      </c>
      <c r="K1003" s="9" t="s">
        <v>145</v>
      </c>
      <c r="L1003" s="9" t="s">
        <v>144</v>
      </c>
      <c r="M1003" s="9" t="s">
        <v>144</v>
      </c>
      <c r="N1003" s="9" t="s">
        <v>144</v>
      </c>
      <c r="O1003" s="9" t="s">
        <v>131</v>
      </c>
      <c r="P1003" s="9">
        <v>5265929.1552666901</v>
      </c>
      <c r="Q1003" s="9">
        <v>1</v>
      </c>
    </row>
    <row r="1004" spans="1:17" hidden="1" x14ac:dyDescent="0.25">
      <c r="A1004" s="9" t="s">
        <v>162</v>
      </c>
      <c r="B1004" s="9" t="s">
        <v>141</v>
      </c>
      <c r="C1004" s="9" t="s">
        <v>146</v>
      </c>
      <c r="D1004" s="9" t="s">
        <v>253</v>
      </c>
      <c r="E1004" s="9">
        <v>2016</v>
      </c>
      <c r="F1004" s="9" t="s">
        <v>269</v>
      </c>
      <c r="G1004" s="9" t="s">
        <v>253</v>
      </c>
      <c r="H1004" s="10">
        <v>42370</v>
      </c>
      <c r="K1004" s="9" t="s">
        <v>147</v>
      </c>
      <c r="L1004" s="9" t="s">
        <v>146</v>
      </c>
      <c r="M1004" s="9" t="s">
        <v>146</v>
      </c>
      <c r="N1004" s="9" t="s">
        <v>146</v>
      </c>
      <c r="O1004" s="9" t="s">
        <v>131</v>
      </c>
      <c r="P1004" s="9">
        <v>0</v>
      </c>
      <c r="Q1004" s="9">
        <v>1</v>
      </c>
    </row>
    <row r="1005" spans="1:17" hidden="1" x14ac:dyDescent="0.25">
      <c r="A1005" s="9" t="s">
        <v>162</v>
      </c>
      <c r="B1005" s="9" t="s">
        <v>141</v>
      </c>
      <c r="C1005" s="9" t="s">
        <v>146</v>
      </c>
      <c r="D1005" s="9" t="s">
        <v>253</v>
      </c>
      <c r="E1005" s="9">
        <v>2016</v>
      </c>
      <c r="F1005" s="9" t="s">
        <v>253</v>
      </c>
      <c r="G1005" s="9" t="s">
        <v>253</v>
      </c>
      <c r="H1005" s="10">
        <v>42370</v>
      </c>
      <c r="K1005" s="9" t="s">
        <v>147</v>
      </c>
      <c r="L1005" s="9" t="s">
        <v>146</v>
      </c>
      <c r="M1005" s="9" t="s">
        <v>146</v>
      </c>
      <c r="N1005" s="9" t="s">
        <v>146</v>
      </c>
      <c r="O1005" s="9" t="s">
        <v>131</v>
      </c>
      <c r="P1005" s="9">
        <v>721794.58528218803</v>
      </c>
      <c r="Q1005" s="9">
        <v>1</v>
      </c>
    </row>
    <row r="1006" spans="1:17" hidden="1" x14ac:dyDescent="0.25">
      <c r="A1006" s="9" t="s">
        <v>162</v>
      </c>
      <c r="B1006" s="9" t="s">
        <v>141</v>
      </c>
      <c r="C1006" s="9" t="s">
        <v>148</v>
      </c>
      <c r="D1006" s="9" t="s">
        <v>253</v>
      </c>
      <c r="E1006" s="9">
        <v>2016</v>
      </c>
      <c r="F1006" s="9" t="s">
        <v>269</v>
      </c>
      <c r="G1006" s="9" t="s">
        <v>253</v>
      </c>
      <c r="H1006" s="10">
        <v>42370</v>
      </c>
      <c r="K1006" s="9" t="s">
        <v>149</v>
      </c>
      <c r="L1006" s="9" t="s">
        <v>148</v>
      </c>
      <c r="M1006" s="9" t="s">
        <v>148</v>
      </c>
      <c r="N1006" s="9" t="s">
        <v>148</v>
      </c>
      <c r="O1006" s="9" t="s">
        <v>131</v>
      </c>
      <c r="P1006" s="9">
        <v>0</v>
      </c>
      <c r="Q1006" s="9">
        <v>1</v>
      </c>
    </row>
    <row r="1007" spans="1:17" hidden="1" x14ac:dyDescent="0.25">
      <c r="A1007" s="9" t="s">
        <v>162</v>
      </c>
      <c r="B1007" s="9" t="s">
        <v>141</v>
      </c>
      <c r="C1007" s="9" t="s">
        <v>148</v>
      </c>
      <c r="D1007" s="9" t="s">
        <v>253</v>
      </c>
      <c r="E1007" s="9">
        <v>2016</v>
      </c>
      <c r="F1007" s="9" t="s">
        <v>253</v>
      </c>
      <c r="G1007" s="9" t="s">
        <v>253</v>
      </c>
      <c r="H1007" s="10">
        <v>42370</v>
      </c>
      <c r="K1007" s="9" t="s">
        <v>149</v>
      </c>
      <c r="L1007" s="9" t="s">
        <v>148</v>
      </c>
      <c r="M1007" s="9" t="s">
        <v>148</v>
      </c>
      <c r="N1007" s="9" t="s">
        <v>148</v>
      </c>
      <c r="O1007" s="9" t="s">
        <v>131</v>
      </c>
      <c r="P1007" s="9">
        <v>0</v>
      </c>
      <c r="Q1007" s="9">
        <v>1</v>
      </c>
    </row>
    <row r="1008" spans="1:17" hidden="1" x14ac:dyDescent="0.25">
      <c r="A1008" s="9" t="s">
        <v>163</v>
      </c>
      <c r="B1008" s="9" t="s">
        <v>141</v>
      </c>
      <c r="C1008" s="9" t="s">
        <v>142</v>
      </c>
      <c r="D1008" s="9" t="s">
        <v>253</v>
      </c>
      <c r="E1008" s="9">
        <v>2016</v>
      </c>
      <c r="F1008" s="9" t="s">
        <v>269</v>
      </c>
      <c r="G1008" s="9" t="s">
        <v>253</v>
      </c>
      <c r="H1008" s="10">
        <v>42370</v>
      </c>
      <c r="I1008" s="9" t="s">
        <v>164</v>
      </c>
      <c r="K1008" s="9" t="s">
        <v>143</v>
      </c>
      <c r="L1008" s="9" t="s">
        <v>142</v>
      </c>
      <c r="M1008" s="9" t="s">
        <v>142</v>
      </c>
      <c r="N1008" s="9" t="s">
        <v>142</v>
      </c>
      <c r="O1008" s="9" t="s">
        <v>131</v>
      </c>
      <c r="P1008" s="9">
        <v>0</v>
      </c>
      <c r="Q1008" s="9">
        <v>1</v>
      </c>
    </row>
    <row r="1009" spans="1:17" hidden="1" x14ac:dyDescent="0.25">
      <c r="A1009" s="9" t="s">
        <v>163</v>
      </c>
      <c r="B1009" s="9" t="s">
        <v>141</v>
      </c>
      <c r="C1009" s="9" t="s">
        <v>142</v>
      </c>
      <c r="D1009" s="9" t="s">
        <v>253</v>
      </c>
      <c r="E1009" s="9">
        <v>2016</v>
      </c>
      <c r="F1009" s="9" t="s">
        <v>253</v>
      </c>
      <c r="G1009" s="9" t="s">
        <v>253</v>
      </c>
      <c r="H1009" s="10">
        <v>42370</v>
      </c>
      <c r="I1009" s="9" t="s">
        <v>164</v>
      </c>
      <c r="K1009" s="9" t="s">
        <v>143</v>
      </c>
      <c r="L1009" s="9" t="s">
        <v>142</v>
      </c>
      <c r="M1009" s="9" t="s">
        <v>142</v>
      </c>
      <c r="N1009" s="9" t="s">
        <v>142</v>
      </c>
      <c r="O1009" s="9" t="s">
        <v>131</v>
      </c>
      <c r="P1009" s="9">
        <v>27224797.4841768</v>
      </c>
      <c r="Q1009" s="9">
        <v>1</v>
      </c>
    </row>
    <row r="1010" spans="1:17" hidden="1" x14ac:dyDescent="0.25">
      <c r="A1010" s="9" t="s">
        <v>163</v>
      </c>
      <c r="B1010" s="9" t="s">
        <v>141</v>
      </c>
      <c r="C1010" s="9" t="s">
        <v>272</v>
      </c>
      <c r="D1010" s="9" t="s">
        <v>253</v>
      </c>
      <c r="E1010" s="9">
        <v>2016</v>
      </c>
      <c r="F1010" s="9" t="s">
        <v>253</v>
      </c>
      <c r="G1010" s="9" t="s">
        <v>253</v>
      </c>
      <c r="H1010" s="10">
        <v>42370</v>
      </c>
      <c r="I1010" s="9" t="s">
        <v>164</v>
      </c>
      <c r="K1010" s="9" t="s">
        <v>273</v>
      </c>
      <c r="L1010" s="9" t="s">
        <v>272</v>
      </c>
      <c r="M1010" s="9" t="s">
        <v>272</v>
      </c>
      <c r="N1010" s="9" t="s">
        <v>272</v>
      </c>
      <c r="O1010" s="9" t="s">
        <v>131</v>
      </c>
      <c r="P1010" s="9">
        <v>5158.1040281719997</v>
      </c>
      <c r="Q1010" s="9">
        <v>1</v>
      </c>
    </row>
    <row r="1011" spans="1:17" hidden="1" x14ac:dyDescent="0.25">
      <c r="A1011" s="9" t="s">
        <v>163</v>
      </c>
      <c r="B1011" s="9" t="s">
        <v>141</v>
      </c>
      <c r="C1011" s="9" t="s">
        <v>166</v>
      </c>
      <c r="D1011" s="9" t="s">
        <v>253</v>
      </c>
      <c r="E1011" s="9">
        <v>2016</v>
      </c>
      <c r="F1011" s="9" t="s">
        <v>269</v>
      </c>
      <c r="G1011" s="9" t="s">
        <v>253</v>
      </c>
      <c r="H1011" s="10">
        <v>42370</v>
      </c>
      <c r="I1011" s="9" t="s">
        <v>167</v>
      </c>
      <c r="K1011" s="9" t="s">
        <v>168</v>
      </c>
      <c r="L1011" s="9" t="s">
        <v>166</v>
      </c>
      <c r="M1011" s="9" t="s">
        <v>166</v>
      </c>
      <c r="N1011" s="9" t="s">
        <v>166</v>
      </c>
      <c r="O1011" s="9" t="s">
        <v>131</v>
      </c>
      <c r="P1011" s="9">
        <v>0</v>
      </c>
      <c r="Q1011" s="9">
        <v>1</v>
      </c>
    </row>
    <row r="1012" spans="1:17" hidden="1" x14ac:dyDescent="0.25">
      <c r="A1012" s="9" t="s">
        <v>163</v>
      </c>
      <c r="B1012" s="9" t="s">
        <v>141</v>
      </c>
      <c r="C1012" s="9" t="s">
        <v>166</v>
      </c>
      <c r="D1012" s="9" t="s">
        <v>253</v>
      </c>
      <c r="E1012" s="9">
        <v>2016</v>
      </c>
      <c r="F1012" s="9" t="s">
        <v>253</v>
      </c>
      <c r="G1012" s="9" t="s">
        <v>253</v>
      </c>
      <c r="H1012" s="10">
        <v>42370</v>
      </c>
      <c r="I1012" s="9" t="s">
        <v>167</v>
      </c>
      <c r="K1012" s="9" t="s">
        <v>168</v>
      </c>
      <c r="L1012" s="9" t="s">
        <v>166</v>
      </c>
      <c r="M1012" s="9" t="s">
        <v>166</v>
      </c>
      <c r="N1012" s="9" t="s">
        <v>166</v>
      </c>
      <c r="O1012" s="9" t="s">
        <v>131</v>
      </c>
      <c r="P1012" s="9">
        <v>7348542.0808572099</v>
      </c>
      <c r="Q1012" s="9">
        <v>1</v>
      </c>
    </row>
    <row r="1013" spans="1:17" hidden="1" x14ac:dyDescent="0.25">
      <c r="A1013" s="9" t="s">
        <v>163</v>
      </c>
      <c r="B1013" s="9" t="s">
        <v>141</v>
      </c>
      <c r="C1013" s="9" t="s">
        <v>144</v>
      </c>
      <c r="D1013" s="9" t="s">
        <v>253</v>
      </c>
      <c r="E1013" s="9">
        <v>2016</v>
      </c>
      <c r="F1013" s="9" t="s">
        <v>269</v>
      </c>
      <c r="G1013" s="9" t="s">
        <v>253</v>
      </c>
      <c r="H1013" s="10">
        <v>42370</v>
      </c>
      <c r="I1013" s="9" t="s">
        <v>164</v>
      </c>
      <c r="K1013" s="9" t="s">
        <v>145</v>
      </c>
      <c r="L1013" s="9" t="s">
        <v>144</v>
      </c>
      <c r="M1013" s="9" t="s">
        <v>144</v>
      </c>
      <c r="N1013" s="9" t="s">
        <v>144</v>
      </c>
      <c r="O1013" s="9" t="s">
        <v>131</v>
      </c>
      <c r="P1013" s="9">
        <v>0</v>
      </c>
      <c r="Q1013" s="9">
        <v>1</v>
      </c>
    </row>
    <row r="1014" spans="1:17" hidden="1" x14ac:dyDescent="0.25">
      <c r="A1014" s="9" t="s">
        <v>163</v>
      </c>
      <c r="B1014" s="9" t="s">
        <v>141</v>
      </c>
      <c r="C1014" s="9" t="s">
        <v>144</v>
      </c>
      <c r="D1014" s="9" t="s">
        <v>253</v>
      </c>
      <c r="E1014" s="9">
        <v>2016</v>
      </c>
      <c r="F1014" s="9" t="s">
        <v>253</v>
      </c>
      <c r="G1014" s="9" t="s">
        <v>253</v>
      </c>
      <c r="H1014" s="10">
        <v>42370</v>
      </c>
      <c r="I1014" s="9" t="s">
        <v>164</v>
      </c>
      <c r="K1014" s="9" t="s">
        <v>145</v>
      </c>
      <c r="L1014" s="9" t="s">
        <v>144</v>
      </c>
      <c r="M1014" s="9" t="s">
        <v>144</v>
      </c>
      <c r="N1014" s="9" t="s">
        <v>144</v>
      </c>
      <c r="O1014" s="9" t="s">
        <v>131</v>
      </c>
      <c r="P1014" s="9">
        <v>4425030.0693029501</v>
      </c>
      <c r="Q1014" s="9">
        <v>1</v>
      </c>
    </row>
    <row r="1015" spans="1:17" hidden="1" x14ac:dyDescent="0.25">
      <c r="A1015" s="9" t="s">
        <v>163</v>
      </c>
      <c r="B1015" s="9" t="s">
        <v>141</v>
      </c>
      <c r="C1015" s="9" t="s">
        <v>146</v>
      </c>
      <c r="D1015" s="9" t="s">
        <v>253</v>
      </c>
      <c r="E1015" s="9">
        <v>2016</v>
      </c>
      <c r="F1015" s="9" t="s">
        <v>269</v>
      </c>
      <c r="G1015" s="9" t="s">
        <v>253</v>
      </c>
      <c r="H1015" s="10">
        <v>42370</v>
      </c>
      <c r="I1015" s="9" t="s">
        <v>164</v>
      </c>
      <c r="K1015" s="9" t="s">
        <v>147</v>
      </c>
      <c r="L1015" s="9" t="s">
        <v>146</v>
      </c>
      <c r="M1015" s="9" t="s">
        <v>146</v>
      </c>
      <c r="N1015" s="9" t="s">
        <v>146</v>
      </c>
      <c r="O1015" s="9" t="s">
        <v>131</v>
      </c>
      <c r="P1015" s="9">
        <v>0</v>
      </c>
      <c r="Q1015" s="9">
        <v>1</v>
      </c>
    </row>
    <row r="1016" spans="1:17" hidden="1" x14ac:dyDescent="0.25">
      <c r="A1016" s="9" t="s">
        <v>163</v>
      </c>
      <c r="B1016" s="9" t="s">
        <v>141</v>
      </c>
      <c r="C1016" s="9" t="s">
        <v>146</v>
      </c>
      <c r="D1016" s="9" t="s">
        <v>253</v>
      </c>
      <c r="E1016" s="9">
        <v>2016</v>
      </c>
      <c r="F1016" s="9" t="s">
        <v>253</v>
      </c>
      <c r="G1016" s="9" t="s">
        <v>253</v>
      </c>
      <c r="H1016" s="10">
        <v>42370</v>
      </c>
      <c r="I1016" s="9" t="s">
        <v>164</v>
      </c>
      <c r="K1016" s="9" t="s">
        <v>147</v>
      </c>
      <c r="L1016" s="9" t="s">
        <v>146</v>
      </c>
      <c r="M1016" s="9" t="s">
        <v>146</v>
      </c>
      <c r="N1016" s="9" t="s">
        <v>146</v>
      </c>
      <c r="O1016" s="9" t="s">
        <v>131</v>
      </c>
      <c r="P1016" s="9">
        <v>37413.520030107997</v>
      </c>
      <c r="Q1016" s="9">
        <v>1</v>
      </c>
    </row>
    <row r="1017" spans="1:17" hidden="1" x14ac:dyDescent="0.25">
      <c r="A1017" s="9" t="s">
        <v>163</v>
      </c>
      <c r="B1017" s="9" t="s">
        <v>141</v>
      </c>
      <c r="C1017" s="9" t="s">
        <v>148</v>
      </c>
      <c r="D1017" s="9" t="s">
        <v>253</v>
      </c>
      <c r="E1017" s="9">
        <v>2016</v>
      </c>
      <c r="F1017" s="9" t="s">
        <v>269</v>
      </c>
      <c r="G1017" s="9" t="s">
        <v>253</v>
      </c>
      <c r="H1017" s="10">
        <v>42370</v>
      </c>
      <c r="I1017" s="9" t="s">
        <v>164</v>
      </c>
      <c r="K1017" s="9" t="s">
        <v>149</v>
      </c>
      <c r="L1017" s="9" t="s">
        <v>148</v>
      </c>
      <c r="M1017" s="9" t="s">
        <v>148</v>
      </c>
      <c r="N1017" s="9" t="s">
        <v>148</v>
      </c>
      <c r="O1017" s="9" t="s">
        <v>131</v>
      </c>
      <c r="P1017" s="9">
        <v>0</v>
      </c>
      <c r="Q1017" s="9">
        <v>1</v>
      </c>
    </row>
    <row r="1018" spans="1:17" hidden="1" x14ac:dyDescent="0.25">
      <c r="A1018" s="9" t="s">
        <v>163</v>
      </c>
      <c r="B1018" s="9" t="s">
        <v>141</v>
      </c>
      <c r="C1018" s="9" t="s">
        <v>148</v>
      </c>
      <c r="D1018" s="9" t="s">
        <v>253</v>
      </c>
      <c r="E1018" s="9">
        <v>2016</v>
      </c>
      <c r="F1018" s="9" t="s">
        <v>253</v>
      </c>
      <c r="G1018" s="9" t="s">
        <v>253</v>
      </c>
      <c r="H1018" s="10">
        <v>42370</v>
      </c>
      <c r="I1018" s="9" t="s">
        <v>164</v>
      </c>
      <c r="K1018" s="9" t="s">
        <v>149</v>
      </c>
      <c r="L1018" s="9" t="s">
        <v>148</v>
      </c>
      <c r="M1018" s="9" t="s">
        <v>148</v>
      </c>
      <c r="N1018" s="9" t="s">
        <v>148</v>
      </c>
      <c r="O1018" s="9" t="s">
        <v>131</v>
      </c>
      <c r="P1018" s="9">
        <v>689917.92727719503</v>
      </c>
      <c r="Q1018" s="9">
        <v>1</v>
      </c>
    </row>
    <row r="1019" spans="1:17" hidden="1" x14ac:dyDescent="0.25">
      <c r="A1019" s="9" t="s">
        <v>170</v>
      </c>
      <c r="B1019" s="9" t="s">
        <v>141</v>
      </c>
      <c r="C1019" s="9" t="s">
        <v>142</v>
      </c>
      <c r="D1019" s="9" t="s">
        <v>253</v>
      </c>
      <c r="E1019" s="9">
        <v>2016</v>
      </c>
      <c r="F1019" s="9" t="s">
        <v>269</v>
      </c>
      <c r="G1019" s="9" t="s">
        <v>253</v>
      </c>
      <c r="H1019" s="10">
        <v>42370</v>
      </c>
      <c r="K1019" s="9" t="s">
        <v>143</v>
      </c>
      <c r="L1019" s="9" t="s">
        <v>142</v>
      </c>
      <c r="M1019" s="9" t="s">
        <v>142</v>
      </c>
      <c r="N1019" s="9" t="s">
        <v>142</v>
      </c>
      <c r="O1019" s="9" t="s">
        <v>131</v>
      </c>
      <c r="P1019" s="9">
        <v>0</v>
      </c>
      <c r="Q1019" s="9">
        <v>1</v>
      </c>
    </row>
    <row r="1020" spans="1:17" hidden="1" x14ac:dyDescent="0.25">
      <c r="A1020" s="9" t="s">
        <v>170</v>
      </c>
      <c r="B1020" s="9" t="s">
        <v>141</v>
      </c>
      <c r="C1020" s="9" t="s">
        <v>142</v>
      </c>
      <c r="D1020" s="9" t="s">
        <v>253</v>
      </c>
      <c r="E1020" s="9">
        <v>2016</v>
      </c>
      <c r="F1020" s="9" t="s">
        <v>253</v>
      </c>
      <c r="G1020" s="9" t="s">
        <v>253</v>
      </c>
      <c r="H1020" s="10">
        <v>42370</v>
      </c>
      <c r="K1020" s="9" t="s">
        <v>143</v>
      </c>
      <c r="L1020" s="9" t="s">
        <v>142</v>
      </c>
      <c r="M1020" s="9" t="s">
        <v>142</v>
      </c>
      <c r="N1020" s="9" t="s">
        <v>142</v>
      </c>
      <c r="O1020" s="9" t="s">
        <v>131</v>
      </c>
      <c r="P1020" s="9">
        <v>1611999.2224833199</v>
      </c>
      <c r="Q1020" s="9">
        <v>1</v>
      </c>
    </row>
    <row r="1021" spans="1:17" hidden="1" x14ac:dyDescent="0.25">
      <c r="A1021" s="9" t="s">
        <v>170</v>
      </c>
      <c r="B1021" s="9" t="s">
        <v>141</v>
      </c>
      <c r="C1021" s="9" t="s">
        <v>144</v>
      </c>
      <c r="D1021" s="9" t="s">
        <v>253</v>
      </c>
      <c r="E1021" s="9">
        <v>2016</v>
      </c>
      <c r="F1021" s="9" t="s">
        <v>269</v>
      </c>
      <c r="G1021" s="9" t="s">
        <v>253</v>
      </c>
      <c r="H1021" s="10">
        <v>42370</v>
      </c>
      <c r="K1021" s="9" t="s">
        <v>145</v>
      </c>
      <c r="L1021" s="9" t="s">
        <v>144</v>
      </c>
      <c r="M1021" s="9" t="s">
        <v>144</v>
      </c>
      <c r="N1021" s="9" t="s">
        <v>144</v>
      </c>
      <c r="O1021" s="9" t="s">
        <v>131</v>
      </c>
      <c r="P1021" s="9">
        <v>0</v>
      </c>
      <c r="Q1021" s="9">
        <v>1</v>
      </c>
    </row>
    <row r="1022" spans="1:17" hidden="1" x14ac:dyDescent="0.25">
      <c r="A1022" s="9" t="s">
        <v>170</v>
      </c>
      <c r="B1022" s="9" t="s">
        <v>141</v>
      </c>
      <c r="C1022" s="9" t="s">
        <v>144</v>
      </c>
      <c r="D1022" s="9" t="s">
        <v>253</v>
      </c>
      <c r="E1022" s="9">
        <v>2016</v>
      </c>
      <c r="F1022" s="9" t="s">
        <v>253</v>
      </c>
      <c r="G1022" s="9" t="s">
        <v>253</v>
      </c>
      <c r="H1022" s="10">
        <v>42370</v>
      </c>
      <c r="K1022" s="9" t="s">
        <v>145</v>
      </c>
      <c r="L1022" s="9" t="s">
        <v>144</v>
      </c>
      <c r="M1022" s="9" t="s">
        <v>144</v>
      </c>
      <c r="N1022" s="9" t="s">
        <v>144</v>
      </c>
      <c r="O1022" s="9" t="s">
        <v>131</v>
      </c>
      <c r="P1022" s="9">
        <v>9821675.8358063605</v>
      </c>
      <c r="Q1022" s="9">
        <v>1</v>
      </c>
    </row>
    <row r="1023" spans="1:17" hidden="1" x14ac:dyDescent="0.25">
      <c r="A1023" s="9" t="s">
        <v>170</v>
      </c>
      <c r="B1023" s="9" t="s">
        <v>141</v>
      </c>
      <c r="C1023" s="9" t="s">
        <v>146</v>
      </c>
      <c r="D1023" s="9" t="s">
        <v>253</v>
      </c>
      <c r="E1023" s="9">
        <v>2016</v>
      </c>
      <c r="F1023" s="9" t="s">
        <v>269</v>
      </c>
      <c r="G1023" s="9" t="s">
        <v>253</v>
      </c>
      <c r="H1023" s="10">
        <v>42370</v>
      </c>
      <c r="K1023" s="9" t="s">
        <v>147</v>
      </c>
      <c r="L1023" s="9" t="s">
        <v>146</v>
      </c>
      <c r="M1023" s="9" t="s">
        <v>146</v>
      </c>
      <c r="N1023" s="9" t="s">
        <v>146</v>
      </c>
      <c r="O1023" s="9" t="s">
        <v>131</v>
      </c>
      <c r="P1023" s="9">
        <v>0</v>
      </c>
      <c r="Q1023" s="9">
        <v>1</v>
      </c>
    </row>
    <row r="1024" spans="1:17" hidden="1" x14ac:dyDescent="0.25">
      <c r="A1024" s="9" t="s">
        <v>170</v>
      </c>
      <c r="B1024" s="9" t="s">
        <v>141</v>
      </c>
      <c r="C1024" s="9" t="s">
        <v>146</v>
      </c>
      <c r="D1024" s="9" t="s">
        <v>253</v>
      </c>
      <c r="E1024" s="9">
        <v>2016</v>
      </c>
      <c r="F1024" s="9" t="s">
        <v>253</v>
      </c>
      <c r="G1024" s="9" t="s">
        <v>253</v>
      </c>
      <c r="H1024" s="10">
        <v>42370</v>
      </c>
      <c r="K1024" s="9" t="s">
        <v>147</v>
      </c>
      <c r="L1024" s="9" t="s">
        <v>146</v>
      </c>
      <c r="M1024" s="9" t="s">
        <v>146</v>
      </c>
      <c r="N1024" s="9" t="s">
        <v>146</v>
      </c>
      <c r="O1024" s="9" t="s">
        <v>131</v>
      </c>
      <c r="P1024" s="9">
        <v>4267064.7906974703</v>
      </c>
      <c r="Q1024" s="9">
        <v>1</v>
      </c>
    </row>
    <row r="1025" spans="1:17" hidden="1" x14ac:dyDescent="0.25">
      <c r="A1025" s="9" t="s">
        <v>170</v>
      </c>
      <c r="B1025" s="9" t="s">
        <v>141</v>
      </c>
      <c r="C1025" s="9" t="s">
        <v>171</v>
      </c>
      <c r="D1025" s="9" t="s">
        <v>253</v>
      </c>
      <c r="E1025" s="9">
        <v>2016</v>
      </c>
      <c r="F1025" s="9" t="s">
        <v>269</v>
      </c>
      <c r="G1025" s="9" t="s">
        <v>253</v>
      </c>
      <c r="H1025" s="10">
        <v>42370</v>
      </c>
      <c r="K1025" s="9" t="s">
        <v>172</v>
      </c>
      <c r="L1025" s="9" t="s">
        <v>171</v>
      </c>
      <c r="M1025" s="9" t="s">
        <v>171</v>
      </c>
      <c r="N1025" s="9" t="s">
        <v>171</v>
      </c>
      <c r="O1025" s="9" t="s">
        <v>131</v>
      </c>
      <c r="P1025" s="9">
        <v>1256.0999099999999</v>
      </c>
      <c r="Q1025" s="9">
        <v>1</v>
      </c>
    </row>
    <row r="1026" spans="1:17" hidden="1" x14ac:dyDescent="0.25">
      <c r="A1026" s="9" t="s">
        <v>170</v>
      </c>
      <c r="B1026" s="9" t="s">
        <v>141</v>
      </c>
      <c r="C1026" s="9" t="s">
        <v>173</v>
      </c>
      <c r="D1026" s="9" t="s">
        <v>253</v>
      </c>
      <c r="E1026" s="9">
        <v>2016</v>
      </c>
      <c r="F1026" s="9" t="s">
        <v>269</v>
      </c>
      <c r="G1026" s="9" t="s">
        <v>253</v>
      </c>
      <c r="H1026" s="10">
        <v>42370</v>
      </c>
      <c r="K1026" s="9" t="s">
        <v>149</v>
      </c>
      <c r="L1026" s="9" t="s">
        <v>173</v>
      </c>
      <c r="M1026" s="9" t="s">
        <v>173</v>
      </c>
      <c r="N1026" s="9" t="s">
        <v>173</v>
      </c>
      <c r="O1026" s="9" t="s">
        <v>131</v>
      </c>
      <c r="P1026" s="9">
        <v>0</v>
      </c>
      <c r="Q1026" s="9">
        <v>1</v>
      </c>
    </row>
    <row r="1027" spans="1:17" hidden="1" x14ac:dyDescent="0.25">
      <c r="A1027" s="9" t="s">
        <v>170</v>
      </c>
      <c r="B1027" s="9" t="s">
        <v>141</v>
      </c>
      <c r="C1027" s="9" t="s">
        <v>173</v>
      </c>
      <c r="D1027" s="9" t="s">
        <v>253</v>
      </c>
      <c r="E1027" s="9">
        <v>2016</v>
      </c>
      <c r="F1027" s="9" t="s">
        <v>253</v>
      </c>
      <c r="G1027" s="9" t="s">
        <v>253</v>
      </c>
      <c r="H1027" s="10">
        <v>42370</v>
      </c>
      <c r="K1027" s="9" t="s">
        <v>149</v>
      </c>
      <c r="L1027" s="9" t="s">
        <v>173</v>
      </c>
      <c r="M1027" s="9" t="s">
        <v>173</v>
      </c>
      <c r="N1027" s="9" t="s">
        <v>173</v>
      </c>
      <c r="O1027" s="9" t="s">
        <v>131</v>
      </c>
      <c r="P1027" s="9">
        <v>0</v>
      </c>
      <c r="Q1027" s="9">
        <v>1</v>
      </c>
    </row>
    <row r="1028" spans="1:17" hidden="1" x14ac:dyDescent="0.25">
      <c r="A1028" s="9" t="s">
        <v>170</v>
      </c>
      <c r="B1028" s="9" t="s">
        <v>174</v>
      </c>
      <c r="C1028" s="9" t="s">
        <v>274</v>
      </c>
      <c r="D1028" s="9" t="s">
        <v>253</v>
      </c>
      <c r="E1028" s="9">
        <v>2016</v>
      </c>
      <c r="F1028" s="9" t="s">
        <v>253</v>
      </c>
      <c r="G1028" s="9" t="s">
        <v>253</v>
      </c>
      <c r="H1028" s="10">
        <v>42370</v>
      </c>
      <c r="K1028" s="9" t="s">
        <v>275</v>
      </c>
      <c r="L1028" s="9" t="s">
        <v>274</v>
      </c>
      <c r="M1028" s="9" t="s">
        <v>274</v>
      </c>
      <c r="N1028" s="9" t="s">
        <v>274</v>
      </c>
      <c r="O1028" s="9" t="s">
        <v>131</v>
      </c>
      <c r="P1028" s="9">
        <v>0</v>
      </c>
      <c r="Q1028" s="9">
        <v>1</v>
      </c>
    </row>
    <row r="1029" spans="1:17" hidden="1" x14ac:dyDescent="0.25">
      <c r="A1029" s="9" t="s">
        <v>170</v>
      </c>
      <c r="B1029" s="9" t="s">
        <v>174</v>
      </c>
      <c r="C1029" s="9" t="s">
        <v>276</v>
      </c>
      <c r="D1029" s="9" t="s">
        <v>253</v>
      </c>
      <c r="E1029" s="9">
        <v>2016</v>
      </c>
      <c r="F1029" s="9" t="s">
        <v>253</v>
      </c>
      <c r="G1029" s="9" t="s">
        <v>253</v>
      </c>
      <c r="H1029" s="10">
        <v>42370</v>
      </c>
      <c r="K1029" s="9" t="s">
        <v>276</v>
      </c>
      <c r="L1029" s="9" t="s">
        <v>276</v>
      </c>
      <c r="M1029" s="9" t="s">
        <v>276</v>
      </c>
      <c r="N1029" s="9" t="s">
        <v>276</v>
      </c>
      <c r="O1029" s="9" t="s">
        <v>131</v>
      </c>
      <c r="P1029" s="9">
        <v>28537.760305881999</v>
      </c>
      <c r="Q1029" s="9">
        <v>1</v>
      </c>
    </row>
    <row r="1030" spans="1:17" hidden="1" x14ac:dyDescent="0.25">
      <c r="A1030" s="9" t="s">
        <v>170</v>
      </c>
      <c r="B1030" s="9" t="s">
        <v>174</v>
      </c>
      <c r="C1030" s="9" t="s">
        <v>277</v>
      </c>
      <c r="D1030" s="9" t="s">
        <v>253</v>
      </c>
      <c r="E1030" s="9">
        <v>2016</v>
      </c>
      <c r="F1030" s="9" t="s">
        <v>269</v>
      </c>
      <c r="G1030" s="9" t="s">
        <v>253</v>
      </c>
      <c r="H1030" s="10">
        <v>42370</v>
      </c>
      <c r="K1030" s="9" t="s">
        <v>278</v>
      </c>
      <c r="L1030" s="9" t="s">
        <v>277</v>
      </c>
      <c r="M1030" s="9" t="s">
        <v>277</v>
      </c>
      <c r="N1030" s="9" t="s">
        <v>277</v>
      </c>
      <c r="O1030" s="9" t="s">
        <v>131</v>
      </c>
      <c r="P1030" s="9">
        <v>9627.4791600000008</v>
      </c>
      <c r="Q1030" s="9">
        <v>1</v>
      </c>
    </row>
    <row r="1031" spans="1:17" hidden="1" x14ac:dyDescent="0.25">
      <c r="A1031" s="9" t="s">
        <v>170</v>
      </c>
      <c r="B1031" s="9" t="s">
        <v>174</v>
      </c>
      <c r="C1031" s="9" t="s">
        <v>279</v>
      </c>
      <c r="D1031" s="9" t="s">
        <v>253</v>
      </c>
      <c r="E1031" s="9">
        <v>2016</v>
      </c>
      <c r="F1031" s="9" t="s">
        <v>253</v>
      </c>
      <c r="G1031" s="9" t="s">
        <v>253</v>
      </c>
      <c r="H1031" s="10">
        <v>42370</v>
      </c>
      <c r="K1031" s="9" t="s">
        <v>279</v>
      </c>
      <c r="L1031" s="9" t="s">
        <v>279</v>
      </c>
      <c r="M1031" s="9" t="s">
        <v>279</v>
      </c>
      <c r="N1031" s="9" t="s">
        <v>279</v>
      </c>
      <c r="O1031" s="9" t="s">
        <v>131</v>
      </c>
      <c r="P1031" s="9">
        <v>55135.751414008002</v>
      </c>
      <c r="Q1031" s="9">
        <v>1</v>
      </c>
    </row>
    <row r="1032" spans="1:17" hidden="1" x14ac:dyDescent="0.25">
      <c r="A1032" s="9" t="s">
        <v>170</v>
      </c>
      <c r="B1032" s="9" t="s">
        <v>174</v>
      </c>
      <c r="C1032" s="9" t="s">
        <v>280</v>
      </c>
      <c r="D1032" s="9" t="s">
        <v>253</v>
      </c>
      <c r="E1032" s="9">
        <v>2016</v>
      </c>
      <c r="F1032" s="9" t="s">
        <v>253</v>
      </c>
      <c r="G1032" s="9" t="s">
        <v>253</v>
      </c>
      <c r="H1032" s="10">
        <v>42370</v>
      </c>
      <c r="K1032" s="9" t="s">
        <v>281</v>
      </c>
      <c r="L1032" s="9" t="s">
        <v>280</v>
      </c>
      <c r="M1032" s="9" t="s">
        <v>280</v>
      </c>
      <c r="N1032" s="9" t="s">
        <v>280</v>
      </c>
      <c r="O1032" s="9" t="s">
        <v>131</v>
      </c>
      <c r="P1032" s="9">
        <v>12629.633780114</v>
      </c>
      <c r="Q1032" s="9">
        <v>1</v>
      </c>
    </row>
    <row r="1033" spans="1:17" hidden="1" x14ac:dyDescent="0.25">
      <c r="A1033" s="9" t="s">
        <v>170</v>
      </c>
      <c r="B1033" s="9" t="s">
        <v>174</v>
      </c>
      <c r="C1033" s="9" t="s">
        <v>282</v>
      </c>
      <c r="D1033" s="9" t="s">
        <v>253</v>
      </c>
      <c r="E1033" s="9">
        <v>2016</v>
      </c>
      <c r="F1033" s="9" t="s">
        <v>253</v>
      </c>
      <c r="G1033" s="9" t="s">
        <v>253</v>
      </c>
      <c r="H1033" s="10">
        <v>42370</v>
      </c>
      <c r="K1033" s="9" t="s">
        <v>283</v>
      </c>
      <c r="L1033" s="9" t="s">
        <v>282</v>
      </c>
      <c r="M1033" s="9" t="s">
        <v>175</v>
      </c>
      <c r="N1033" s="9" t="s">
        <v>175</v>
      </c>
      <c r="O1033" s="9" t="s">
        <v>131</v>
      </c>
      <c r="P1033" s="9">
        <v>96240.598174740997</v>
      </c>
      <c r="Q1033" s="9">
        <v>1</v>
      </c>
    </row>
    <row r="1034" spans="1:17" hidden="1" x14ac:dyDescent="0.25">
      <c r="A1034" s="9" t="s">
        <v>170</v>
      </c>
      <c r="B1034" s="9" t="s">
        <v>174</v>
      </c>
      <c r="C1034" s="9" t="s">
        <v>284</v>
      </c>
      <c r="D1034" s="9" t="s">
        <v>253</v>
      </c>
      <c r="E1034" s="9">
        <v>2016</v>
      </c>
      <c r="F1034" s="9" t="s">
        <v>253</v>
      </c>
      <c r="G1034" s="9" t="s">
        <v>253</v>
      </c>
      <c r="H1034" s="10">
        <v>42370</v>
      </c>
      <c r="K1034" s="9" t="s">
        <v>284</v>
      </c>
      <c r="L1034" s="9" t="s">
        <v>284</v>
      </c>
      <c r="M1034" s="9" t="s">
        <v>284</v>
      </c>
      <c r="N1034" s="9" t="s">
        <v>284</v>
      </c>
      <c r="O1034" s="9" t="s">
        <v>131</v>
      </c>
      <c r="P1034" s="9">
        <v>2380448.8237999999</v>
      </c>
      <c r="Q1034" s="9">
        <v>1</v>
      </c>
    </row>
    <row r="1035" spans="1:17" hidden="1" x14ac:dyDescent="0.25">
      <c r="A1035" s="9" t="s">
        <v>170</v>
      </c>
      <c r="B1035" s="9" t="s">
        <v>174</v>
      </c>
      <c r="C1035" s="9" t="s">
        <v>285</v>
      </c>
      <c r="D1035" s="9" t="s">
        <v>253</v>
      </c>
      <c r="E1035" s="9">
        <v>2016</v>
      </c>
      <c r="F1035" s="9" t="s">
        <v>253</v>
      </c>
      <c r="G1035" s="9" t="s">
        <v>253</v>
      </c>
      <c r="H1035" s="10">
        <v>42370</v>
      </c>
      <c r="K1035" s="9" t="s">
        <v>285</v>
      </c>
      <c r="L1035" s="9" t="s">
        <v>285</v>
      </c>
      <c r="M1035" s="9" t="s">
        <v>285</v>
      </c>
      <c r="N1035" s="9" t="s">
        <v>285</v>
      </c>
      <c r="O1035" s="9" t="s">
        <v>131</v>
      </c>
      <c r="P1035" s="9">
        <v>2165.8850000000002</v>
      </c>
      <c r="Q1035" s="9">
        <v>1</v>
      </c>
    </row>
    <row r="1036" spans="1:17" hidden="1" x14ac:dyDescent="0.25">
      <c r="A1036" s="9" t="s">
        <v>170</v>
      </c>
      <c r="B1036" s="9" t="s">
        <v>174</v>
      </c>
      <c r="C1036" s="9" t="s">
        <v>228</v>
      </c>
      <c r="D1036" s="9" t="s">
        <v>253</v>
      </c>
      <c r="E1036" s="9">
        <v>2016</v>
      </c>
      <c r="F1036" s="9" t="s">
        <v>253</v>
      </c>
      <c r="G1036" s="9" t="s">
        <v>253</v>
      </c>
      <c r="H1036" s="10">
        <v>42370</v>
      </c>
      <c r="K1036" s="9" t="s">
        <v>286</v>
      </c>
      <c r="L1036" s="9" t="s">
        <v>228</v>
      </c>
      <c r="M1036" s="9" t="s">
        <v>228</v>
      </c>
      <c r="N1036" s="9" t="s">
        <v>228</v>
      </c>
      <c r="O1036" s="9" t="s">
        <v>131</v>
      </c>
      <c r="P1036" s="9">
        <v>13974.097319431001</v>
      </c>
      <c r="Q1036" s="9">
        <v>1</v>
      </c>
    </row>
    <row r="1037" spans="1:17" hidden="1" x14ac:dyDescent="0.25">
      <c r="A1037" s="9" t="s">
        <v>170</v>
      </c>
      <c r="B1037" s="9" t="s">
        <v>174</v>
      </c>
      <c r="C1037" s="9" t="s">
        <v>287</v>
      </c>
      <c r="D1037" s="9" t="s">
        <v>253</v>
      </c>
      <c r="E1037" s="9">
        <v>2016</v>
      </c>
      <c r="F1037" s="9" t="s">
        <v>253</v>
      </c>
      <c r="G1037" s="9" t="s">
        <v>253</v>
      </c>
      <c r="H1037" s="10">
        <v>42370</v>
      </c>
      <c r="K1037" s="9" t="s">
        <v>287</v>
      </c>
      <c r="L1037" s="9" t="s">
        <v>287</v>
      </c>
      <c r="M1037" s="9" t="s">
        <v>287</v>
      </c>
      <c r="N1037" s="9" t="s">
        <v>287</v>
      </c>
      <c r="O1037" s="9" t="s">
        <v>131</v>
      </c>
      <c r="P1037" s="9">
        <v>19412.868719692</v>
      </c>
      <c r="Q1037" s="9">
        <v>1</v>
      </c>
    </row>
    <row r="1038" spans="1:17" hidden="1" x14ac:dyDescent="0.25">
      <c r="A1038" s="9" t="s">
        <v>170</v>
      </c>
      <c r="B1038" s="9" t="s">
        <v>174</v>
      </c>
      <c r="C1038" s="9" t="s">
        <v>288</v>
      </c>
      <c r="D1038" s="9" t="s">
        <v>253</v>
      </c>
      <c r="E1038" s="9">
        <v>2016</v>
      </c>
      <c r="F1038" s="9" t="s">
        <v>253</v>
      </c>
      <c r="G1038" s="9" t="s">
        <v>253</v>
      </c>
      <c r="H1038" s="10">
        <v>42370</v>
      </c>
      <c r="K1038" s="9" t="s">
        <v>288</v>
      </c>
      <c r="L1038" s="9" t="s">
        <v>288</v>
      </c>
      <c r="M1038" s="9" t="s">
        <v>288</v>
      </c>
      <c r="N1038" s="9" t="s">
        <v>288</v>
      </c>
      <c r="O1038" s="9" t="s">
        <v>131</v>
      </c>
      <c r="P1038" s="9">
        <v>1744474.8360965</v>
      </c>
      <c r="Q1038" s="9">
        <v>1</v>
      </c>
    </row>
    <row r="1039" spans="1:17" hidden="1" x14ac:dyDescent="0.25">
      <c r="A1039" s="9" t="s">
        <v>178</v>
      </c>
      <c r="B1039" s="9" t="s">
        <v>141</v>
      </c>
      <c r="C1039" s="9" t="s">
        <v>142</v>
      </c>
      <c r="D1039" s="9" t="s">
        <v>253</v>
      </c>
      <c r="E1039" s="9">
        <v>2016</v>
      </c>
      <c r="F1039" s="9" t="s">
        <v>269</v>
      </c>
      <c r="G1039" s="9" t="s">
        <v>253</v>
      </c>
      <c r="H1039" s="10">
        <v>42370</v>
      </c>
      <c r="K1039" s="9" t="s">
        <v>143</v>
      </c>
      <c r="L1039" s="9" t="s">
        <v>142</v>
      </c>
      <c r="M1039" s="9" t="s">
        <v>142</v>
      </c>
      <c r="N1039" s="9" t="s">
        <v>142</v>
      </c>
      <c r="O1039" s="9" t="s">
        <v>131</v>
      </c>
      <c r="P1039" s="9">
        <v>0</v>
      </c>
      <c r="Q1039" s="9">
        <v>1</v>
      </c>
    </row>
    <row r="1040" spans="1:17" hidden="1" x14ac:dyDescent="0.25">
      <c r="A1040" s="9" t="s">
        <v>178</v>
      </c>
      <c r="B1040" s="9" t="s">
        <v>141</v>
      </c>
      <c r="C1040" s="9" t="s">
        <v>142</v>
      </c>
      <c r="D1040" s="9" t="s">
        <v>253</v>
      </c>
      <c r="E1040" s="9">
        <v>2016</v>
      </c>
      <c r="F1040" s="9" t="s">
        <v>253</v>
      </c>
      <c r="G1040" s="9" t="s">
        <v>253</v>
      </c>
      <c r="H1040" s="10">
        <v>42370</v>
      </c>
      <c r="K1040" s="9" t="s">
        <v>143</v>
      </c>
      <c r="L1040" s="9" t="s">
        <v>142</v>
      </c>
      <c r="M1040" s="9" t="s">
        <v>142</v>
      </c>
      <c r="N1040" s="9" t="s">
        <v>142</v>
      </c>
      <c r="O1040" s="9" t="s">
        <v>131</v>
      </c>
      <c r="P1040" s="9">
        <v>2309.9696839550002</v>
      </c>
      <c r="Q1040" s="9">
        <v>1</v>
      </c>
    </row>
    <row r="1041" spans="1:17" hidden="1" x14ac:dyDescent="0.25">
      <c r="A1041" s="9" t="s">
        <v>178</v>
      </c>
      <c r="B1041" s="9" t="s">
        <v>141</v>
      </c>
      <c r="C1041" s="9" t="s">
        <v>144</v>
      </c>
      <c r="D1041" s="9" t="s">
        <v>253</v>
      </c>
      <c r="E1041" s="9">
        <v>2016</v>
      </c>
      <c r="F1041" s="9" t="s">
        <v>269</v>
      </c>
      <c r="G1041" s="9" t="s">
        <v>253</v>
      </c>
      <c r="H1041" s="10">
        <v>42370</v>
      </c>
      <c r="K1041" s="9" t="s">
        <v>145</v>
      </c>
      <c r="L1041" s="9" t="s">
        <v>144</v>
      </c>
      <c r="M1041" s="9" t="s">
        <v>144</v>
      </c>
      <c r="N1041" s="9" t="s">
        <v>144</v>
      </c>
      <c r="O1041" s="9" t="s">
        <v>131</v>
      </c>
      <c r="P1041" s="9">
        <v>0</v>
      </c>
      <c r="Q1041" s="9">
        <v>1</v>
      </c>
    </row>
    <row r="1042" spans="1:17" hidden="1" x14ac:dyDescent="0.25">
      <c r="A1042" s="9" t="s">
        <v>178</v>
      </c>
      <c r="B1042" s="9" t="s">
        <v>141</v>
      </c>
      <c r="C1042" s="9" t="s">
        <v>144</v>
      </c>
      <c r="D1042" s="9" t="s">
        <v>253</v>
      </c>
      <c r="E1042" s="9">
        <v>2016</v>
      </c>
      <c r="F1042" s="9" t="s">
        <v>253</v>
      </c>
      <c r="G1042" s="9" t="s">
        <v>253</v>
      </c>
      <c r="H1042" s="10">
        <v>42370</v>
      </c>
      <c r="K1042" s="9" t="s">
        <v>145</v>
      </c>
      <c r="L1042" s="9" t="s">
        <v>144</v>
      </c>
      <c r="M1042" s="9" t="s">
        <v>144</v>
      </c>
      <c r="N1042" s="9" t="s">
        <v>144</v>
      </c>
      <c r="O1042" s="9" t="s">
        <v>131</v>
      </c>
      <c r="P1042" s="9">
        <v>7095412.5602467898</v>
      </c>
      <c r="Q1042" s="9">
        <v>1</v>
      </c>
    </row>
    <row r="1043" spans="1:17" hidden="1" x14ac:dyDescent="0.25">
      <c r="A1043" s="9" t="s">
        <v>178</v>
      </c>
      <c r="B1043" s="9" t="s">
        <v>141</v>
      </c>
      <c r="C1043" s="9" t="s">
        <v>146</v>
      </c>
      <c r="D1043" s="9" t="s">
        <v>253</v>
      </c>
      <c r="E1043" s="9">
        <v>2016</v>
      </c>
      <c r="F1043" s="9" t="s">
        <v>269</v>
      </c>
      <c r="G1043" s="9" t="s">
        <v>253</v>
      </c>
      <c r="H1043" s="10">
        <v>42370</v>
      </c>
      <c r="K1043" s="9" t="s">
        <v>147</v>
      </c>
      <c r="L1043" s="9" t="s">
        <v>146</v>
      </c>
      <c r="M1043" s="9" t="s">
        <v>146</v>
      </c>
      <c r="N1043" s="9" t="s">
        <v>146</v>
      </c>
      <c r="O1043" s="9" t="s">
        <v>131</v>
      </c>
      <c r="P1043" s="9">
        <v>0</v>
      </c>
      <c r="Q1043" s="9">
        <v>1</v>
      </c>
    </row>
    <row r="1044" spans="1:17" hidden="1" x14ac:dyDescent="0.25">
      <c r="A1044" s="9" t="s">
        <v>178</v>
      </c>
      <c r="B1044" s="9" t="s">
        <v>141</v>
      </c>
      <c r="C1044" s="9" t="s">
        <v>146</v>
      </c>
      <c r="D1044" s="9" t="s">
        <v>253</v>
      </c>
      <c r="E1044" s="9">
        <v>2016</v>
      </c>
      <c r="F1044" s="9" t="s">
        <v>253</v>
      </c>
      <c r="G1044" s="9" t="s">
        <v>253</v>
      </c>
      <c r="H1044" s="10">
        <v>42370</v>
      </c>
      <c r="K1044" s="9" t="s">
        <v>147</v>
      </c>
      <c r="L1044" s="9" t="s">
        <v>146</v>
      </c>
      <c r="M1044" s="9" t="s">
        <v>146</v>
      </c>
      <c r="N1044" s="9" t="s">
        <v>146</v>
      </c>
      <c r="O1044" s="9" t="s">
        <v>131</v>
      </c>
      <c r="P1044" s="9">
        <v>1730038.20869772</v>
      </c>
      <c r="Q1044" s="9">
        <v>1</v>
      </c>
    </row>
    <row r="1045" spans="1:17" hidden="1" x14ac:dyDescent="0.25">
      <c r="A1045" s="9" t="s">
        <v>178</v>
      </c>
      <c r="B1045" s="9" t="s">
        <v>141</v>
      </c>
      <c r="C1045" s="9" t="s">
        <v>173</v>
      </c>
      <c r="D1045" s="9" t="s">
        <v>253</v>
      </c>
      <c r="E1045" s="9">
        <v>2016</v>
      </c>
      <c r="F1045" s="9" t="s">
        <v>269</v>
      </c>
      <c r="G1045" s="9" t="s">
        <v>253</v>
      </c>
      <c r="H1045" s="10">
        <v>42370</v>
      </c>
      <c r="K1045" s="9" t="s">
        <v>149</v>
      </c>
      <c r="L1045" s="9" t="s">
        <v>173</v>
      </c>
      <c r="M1045" s="9" t="s">
        <v>173</v>
      </c>
      <c r="N1045" s="9" t="s">
        <v>173</v>
      </c>
      <c r="O1045" s="9" t="s">
        <v>131</v>
      </c>
      <c r="P1045" s="9">
        <v>0</v>
      </c>
      <c r="Q1045" s="9">
        <v>1</v>
      </c>
    </row>
    <row r="1046" spans="1:17" hidden="1" x14ac:dyDescent="0.25">
      <c r="A1046" s="9" t="s">
        <v>178</v>
      </c>
      <c r="B1046" s="9" t="s">
        <v>141</v>
      </c>
      <c r="C1046" s="9" t="s">
        <v>173</v>
      </c>
      <c r="D1046" s="9" t="s">
        <v>253</v>
      </c>
      <c r="E1046" s="9">
        <v>2016</v>
      </c>
      <c r="F1046" s="9" t="s">
        <v>253</v>
      </c>
      <c r="G1046" s="9" t="s">
        <v>253</v>
      </c>
      <c r="H1046" s="10">
        <v>42370</v>
      </c>
      <c r="K1046" s="9" t="s">
        <v>149</v>
      </c>
      <c r="L1046" s="9" t="s">
        <v>173</v>
      </c>
      <c r="M1046" s="9" t="s">
        <v>173</v>
      </c>
      <c r="N1046" s="9" t="s">
        <v>173</v>
      </c>
      <c r="O1046" s="9" t="s">
        <v>131</v>
      </c>
      <c r="P1046" s="9">
        <v>0</v>
      </c>
      <c r="Q1046" s="9">
        <v>1</v>
      </c>
    </row>
    <row r="1047" spans="1:17" hidden="1" x14ac:dyDescent="0.25">
      <c r="A1047" s="9" t="s">
        <v>178</v>
      </c>
      <c r="B1047" s="9" t="s">
        <v>289</v>
      </c>
      <c r="C1047" s="9" t="s">
        <v>290</v>
      </c>
      <c r="D1047" s="9" t="s">
        <v>253</v>
      </c>
      <c r="E1047" s="9">
        <v>2016</v>
      </c>
      <c r="F1047" s="9" t="s">
        <v>253</v>
      </c>
      <c r="G1047" s="9" t="s">
        <v>253</v>
      </c>
      <c r="H1047" s="10">
        <v>42370</v>
      </c>
      <c r="K1047" s="9" t="s">
        <v>290</v>
      </c>
      <c r="L1047" s="9" t="s">
        <v>290</v>
      </c>
      <c r="M1047" s="9" t="s">
        <v>290</v>
      </c>
      <c r="N1047" s="9" t="s">
        <v>290</v>
      </c>
      <c r="O1047" s="9" t="s">
        <v>131</v>
      </c>
      <c r="P1047" s="9">
        <v>0</v>
      </c>
      <c r="Q1047" s="9">
        <v>1</v>
      </c>
    </row>
    <row r="1048" spans="1:17" hidden="1" x14ac:dyDescent="0.25">
      <c r="A1048" s="9" t="s">
        <v>178</v>
      </c>
      <c r="B1048" s="9" t="s">
        <v>289</v>
      </c>
      <c r="C1048" s="9" t="s">
        <v>291</v>
      </c>
      <c r="D1048" s="9" t="s">
        <v>253</v>
      </c>
      <c r="E1048" s="9">
        <v>2016</v>
      </c>
      <c r="F1048" s="9" t="s">
        <v>253</v>
      </c>
      <c r="G1048" s="9" t="s">
        <v>253</v>
      </c>
      <c r="H1048" s="10">
        <v>42370</v>
      </c>
      <c r="K1048" s="9" t="s">
        <v>292</v>
      </c>
      <c r="L1048" s="9" t="s">
        <v>291</v>
      </c>
      <c r="M1048" s="9" t="s">
        <v>291</v>
      </c>
      <c r="N1048" s="9" t="s">
        <v>291</v>
      </c>
      <c r="O1048" s="9" t="s">
        <v>131</v>
      </c>
      <c r="P1048" s="9">
        <v>20719.230650391</v>
      </c>
      <c r="Q1048" s="9">
        <v>1</v>
      </c>
    </row>
    <row r="1049" spans="1:17" hidden="1" x14ac:dyDescent="0.25">
      <c r="A1049" s="9" t="s">
        <v>178</v>
      </c>
      <c r="B1049" s="9" t="s">
        <v>289</v>
      </c>
      <c r="C1049" s="9" t="s">
        <v>291</v>
      </c>
      <c r="D1049" s="9" t="s">
        <v>253</v>
      </c>
      <c r="E1049" s="9">
        <v>2016</v>
      </c>
      <c r="F1049" s="9" t="s">
        <v>253</v>
      </c>
      <c r="G1049" s="9" t="s">
        <v>253</v>
      </c>
      <c r="H1049" s="10">
        <v>42370</v>
      </c>
      <c r="K1049" s="9" t="s">
        <v>293</v>
      </c>
      <c r="L1049" s="9" t="s">
        <v>291</v>
      </c>
      <c r="M1049" s="9" t="s">
        <v>291</v>
      </c>
      <c r="N1049" s="9" t="s">
        <v>291</v>
      </c>
      <c r="O1049" s="9" t="s">
        <v>131</v>
      </c>
      <c r="P1049" s="9">
        <v>88527.621869851006</v>
      </c>
      <c r="Q1049" s="9">
        <v>1</v>
      </c>
    </row>
    <row r="1050" spans="1:17" hidden="1" x14ac:dyDescent="0.25">
      <c r="A1050" s="9" t="s">
        <v>178</v>
      </c>
      <c r="B1050" s="9" t="s">
        <v>289</v>
      </c>
      <c r="C1050" s="9" t="s">
        <v>294</v>
      </c>
      <c r="D1050" s="9" t="s">
        <v>253</v>
      </c>
      <c r="E1050" s="9">
        <v>2016</v>
      </c>
      <c r="F1050" s="9" t="s">
        <v>253</v>
      </c>
      <c r="G1050" s="9" t="s">
        <v>253</v>
      </c>
      <c r="H1050" s="10">
        <v>42370</v>
      </c>
      <c r="K1050" s="9" t="s">
        <v>295</v>
      </c>
      <c r="L1050" s="9" t="s">
        <v>294</v>
      </c>
      <c r="M1050" s="9" t="s">
        <v>294</v>
      </c>
      <c r="N1050" s="9" t="s">
        <v>294</v>
      </c>
      <c r="O1050" s="9" t="s">
        <v>131</v>
      </c>
      <c r="P1050" s="9">
        <v>-16627.396751160999</v>
      </c>
      <c r="Q1050" s="9">
        <v>1</v>
      </c>
    </row>
    <row r="1051" spans="1:17" hidden="1" x14ac:dyDescent="0.25">
      <c r="A1051" s="9" t="s">
        <v>179</v>
      </c>
      <c r="B1051" s="9" t="s">
        <v>141</v>
      </c>
      <c r="C1051" s="9" t="s">
        <v>180</v>
      </c>
      <c r="D1051" s="9" t="s">
        <v>253</v>
      </c>
      <c r="E1051" s="9">
        <v>2016</v>
      </c>
      <c r="F1051" s="9" t="s">
        <v>269</v>
      </c>
      <c r="G1051" s="9" t="s">
        <v>253</v>
      </c>
      <c r="H1051" s="10">
        <v>42370</v>
      </c>
      <c r="K1051" s="9" t="s">
        <v>180</v>
      </c>
      <c r="L1051" s="9" t="s">
        <v>180</v>
      </c>
      <c r="M1051" s="9" t="s">
        <v>180</v>
      </c>
      <c r="N1051" s="9" t="s">
        <v>180</v>
      </c>
      <c r="O1051" s="9" t="s">
        <v>131</v>
      </c>
      <c r="P1051" s="9">
        <v>0</v>
      </c>
      <c r="Q1051" s="9">
        <v>1</v>
      </c>
    </row>
    <row r="1052" spans="1:17" hidden="1" x14ac:dyDescent="0.25">
      <c r="A1052" s="9" t="s">
        <v>179</v>
      </c>
      <c r="B1052" s="9" t="s">
        <v>141</v>
      </c>
      <c r="C1052" s="9" t="s">
        <v>180</v>
      </c>
      <c r="D1052" s="9" t="s">
        <v>253</v>
      </c>
      <c r="E1052" s="9">
        <v>2016</v>
      </c>
      <c r="F1052" s="9" t="s">
        <v>253</v>
      </c>
      <c r="G1052" s="9" t="s">
        <v>253</v>
      </c>
      <c r="H1052" s="10">
        <v>42370</v>
      </c>
      <c r="K1052" s="9" t="s">
        <v>180</v>
      </c>
      <c r="L1052" s="9" t="s">
        <v>180</v>
      </c>
      <c r="M1052" s="9" t="s">
        <v>180</v>
      </c>
      <c r="N1052" s="9" t="s">
        <v>180</v>
      </c>
      <c r="O1052" s="9" t="s">
        <v>131</v>
      </c>
      <c r="P1052" s="9">
        <v>3966707.0250662798</v>
      </c>
      <c r="Q1052" s="9">
        <v>1</v>
      </c>
    </row>
    <row r="1053" spans="1:17" hidden="1" x14ac:dyDescent="0.25">
      <c r="A1053" s="9" t="s">
        <v>179</v>
      </c>
      <c r="B1053" s="9" t="s">
        <v>141</v>
      </c>
      <c r="C1053" s="9" t="s">
        <v>181</v>
      </c>
      <c r="D1053" s="9" t="s">
        <v>253</v>
      </c>
      <c r="E1053" s="9">
        <v>2016</v>
      </c>
      <c r="F1053" s="9" t="s">
        <v>269</v>
      </c>
      <c r="G1053" s="9" t="s">
        <v>253</v>
      </c>
      <c r="H1053" s="10">
        <v>42370</v>
      </c>
      <c r="K1053" s="9" t="s">
        <v>182</v>
      </c>
      <c r="L1053" s="9" t="s">
        <v>181</v>
      </c>
      <c r="M1053" s="9" t="s">
        <v>181</v>
      </c>
      <c r="N1053" s="9" t="s">
        <v>181</v>
      </c>
      <c r="O1053" s="9" t="s">
        <v>131</v>
      </c>
      <c r="P1053" s="9">
        <v>0</v>
      </c>
      <c r="Q1053" s="9">
        <v>1</v>
      </c>
    </row>
    <row r="1054" spans="1:17" hidden="1" x14ac:dyDescent="0.25">
      <c r="A1054" s="9" t="s">
        <v>179</v>
      </c>
      <c r="B1054" s="9" t="s">
        <v>141</v>
      </c>
      <c r="C1054" s="9" t="s">
        <v>181</v>
      </c>
      <c r="D1054" s="9" t="s">
        <v>253</v>
      </c>
      <c r="E1054" s="9">
        <v>2016</v>
      </c>
      <c r="F1054" s="9" t="s">
        <v>269</v>
      </c>
      <c r="G1054" s="9" t="s">
        <v>253</v>
      </c>
      <c r="H1054" s="10">
        <v>42370</v>
      </c>
      <c r="K1054" s="9" t="s">
        <v>183</v>
      </c>
      <c r="L1054" s="9" t="s">
        <v>181</v>
      </c>
      <c r="M1054" s="9" t="s">
        <v>181</v>
      </c>
      <c r="N1054" s="9" t="s">
        <v>181</v>
      </c>
      <c r="O1054" s="9" t="s">
        <v>131</v>
      </c>
      <c r="P1054" s="9">
        <v>0</v>
      </c>
      <c r="Q1054" s="9">
        <v>1</v>
      </c>
    </row>
    <row r="1055" spans="1:17" hidden="1" x14ac:dyDescent="0.25">
      <c r="A1055" s="9" t="s">
        <v>179</v>
      </c>
      <c r="B1055" s="9" t="s">
        <v>141</v>
      </c>
      <c r="C1055" s="9" t="s">
        <v>181</v>
      </c>
      <c r="D1055" s="9" t="s">
        <v>253</v>
      </c>
      <c r="E1055" s="9">
        <v>2016</v>
      </c>
      <c r="F1055" s="9" t="s">
        <v>269</v>
      </c>
      <c r="G1055" s="9" t="s">
        <v>253</v>
      </c>
      <c r="H1055" s="10">
        <v>42370</v>
      </c>
      <c r="K1055" s="9" t="s">
        <v>184</v>
      </c>
      <c r="L1055" s="9" t="s">
        <v>181</v>
      </c>
      <c r="M1055" s="9" t="s">
        <v>181</v>
      </c>
      <c r="N1055" s="9" t="s">
        <v>181</v>
      </c>
      <c r="O1055" s="9" t="s">
        <v>131</v>
      </c>
      <c r="P1055" s="9">
        <v>0</v>
      </c>
      <c r="Q1055" s="9">
        <v>1</v>
      </c>
    </row>
    <row r="1056" spans="1:17" hidden="1" x14ac:dyDescent="0.25">
      <c r="A1056" s="9" t="s">
        <v>179</v>
      </c>
      <c r="B1056" s="9" t="s">
        <v>141</v>
      </c>
      <c r="C1056" s="9" t="s">
        <v>181</v>
      </c>
      <c r="D1056" s="9" t="s">
        <v>253</v>
      </c>
      <c r="E1056" s="9">
        <v>2016</v>
      </c>
      <c r="F1056" s="9" t="s">
        <v>253</v>
      </c>
      <c r="G1056" s="9" t="s">
        <v>253</v>
      </c>
      <c r="H1056" s="10">
        <v>42370</v>
      </c>
      <c r="K1056" s="9" t="s">
        <v>182</v>
      </c>
      <c r="L1056" s="9" t="s">
        <v>181</v>
      </c>
      <c r="M1056" s="9" t="s">
        <v>181</v>
      </c>
      <c r="N1056" s="9" t="s">
        <v>181</v>
      </c>
      <c r="O1056" s="9" t="s">
        <v>131</v>
      </c>
      <c r="P1056" s="9">
        <v>0</v>
      </c>
      <c r="Q1056" s="9">
        <v>1</v>
      </c>
    </row>
    <row r="1057" spans="1:17" hidden="1" x14ac:dyDescent="0.25">
      <c r="A1057" s="9" t="s">
        <v>179</v>
      </c>
      <c r="B1057" s="9" t="s">
        <v>141</v>
      </c>
      <c r="C1057" s="9" t="s">
        <v>181</v>
      </c>
      <c r="D1057" s="9" t="s">
        <v>253</v>
      </c>
      <c r="E1057" s="9">
        <v>2016</v>
      </c>
      <c r="F1057" s="9" t="s">
        <v>253</v>
      </c>
      <c r="G1057" s="9" t="s">
        <v>253</v>
      </c>
      <c r="H1057" s="10">
        <v>42370</v>
      </c>
      <c r="K1057" s="9" t="s">
        <v>183</v>
      </c>
      <c r="L1057" s="9" t="s">
        <v>181</v>
      </c>
      <c r="M1057" s="9" t="s">
        <v>181</v>
      </c>
      <c r="N1057" s="9" t="s">
        <v>181</v>
      </c>
      <c r="O1057" s="9" t="s">
        <v>131</v>
      </c>
      <c r="P1057" s="9">
        <v>0</v>
      </c>
      <c r="Q1057" s="9">
        <v>1</v>
      </c>
    </row>
    <row r="1058" spans="1:17" hidden="1" x14ac:dyDescent="0.25">
      <c r="A1058" s="9" t="s">
        <v>179</v>
      </c>
      <c r="B1058" s="9" t="s">
        <v>141</v>
      </c>
      <c r="C1058" s="9" t="s">
        <v>181</v>
      </c>
      <c r="D1058" s="9" t="s">
        <v>253</v>
      </c>
      <c r="E1058" s="9">
        <v>2016</v>
      </c>
      <c r="F1058" s="9" t="s">
        <v>253</v>
      </c>
      <c r="G1058" s="9" t="s">
        <v>253</v>
      </c>
      <c r="H1058" s="10">
        <v>42370</v>
      </c>
      <c r="K1058" s="9" t="s">
        <v>184</v>
      </c>
      <c r="L1058" s="9" t="s">
        <v>181</v>
      </c>
      <c r="M1058" s="9" t="s">
        <v>181</v>
      </c>
      <c r="N1058" s="9" t="s">
        <v>181</v>
      </c>
      <c r="O1058" s="9" t="s">
        <v>131</v>
      </c>
      <c r="P1058" s="9">
        <v>270218.74366986903</v>
      </c>
      <c r="Q1058" s="9">
        <v>1</v>
      </c>
    </row>
    <row r="1059" spans="1:17" hidden="1" x14ac:dyDescent="0.25">
      <c r="A1059" s="9" t="s">
        <v>179</v>
      </c>
      <c r="B1059" s="9" t="s">
        <v>141</v>
      </c>
      <c r="C1059" s="9" t="s">
        <v>185</v>
      </c>
      <c r="D1059" s="9" t="s">
        <v>253</v>
      </c>
      <c r="E1059" s="9">
        <v>2016</v>
      </c>
      <c r="F1059" s="9" t="s">
        <v>269</v>
      </c>
      <c r="G1059" s="9" t="s">
        <v>253</v>
      </c>
      <c r="H1059" s="10">
        <v>42370</v>
      </c>
      <c r="K1059" s="9" t="s">
        <v>186</v>
      </c>
      <c r="L1059" s="9" t="s">
        <v>185</v>
      </c>
      <c r="M1059" s="9" t="s">
        <v>185</v>
      </c>
      <c r="N1059" s="9" t="s">
        <v>185</v>
      </c>
      <c r="O1059" s="9" t="s">
        <v>131</v>
      </c>
      <c r="P1059" s="9">
        <v>0</v>
      </c>
      <c r="Q1059" s="9">
        <v>1</v>
      </c>
    </row>
    <row r="1060" spans="1:17" hidden="1" x14ac:dyDescent="0.25">
      <c r="A1060" s="9" t="s">
        <v>179</v>
      </c>
      <c r="B1060" s="9" t="s">
        <v>141</v>
      </c>
      <c r="C1060" s="9" t="s">
        <v>185</v>
      </c>
      <c r="D1060" s="9" t="s">
        <v>253</v>
      </c>
      <c r="E1060" s="9">
        <v>2016</v>
      </c>
      <c r="F1060" s="9" t="s">
        <v>253</v>
      </c>
      <c r="G1060" s="9" t="s">
        <v>253</v>
      </c>
      <c r="H1060" s="10">
        <v>42370</v>
      </c>
      <c r="K1060" s="9" t="s">
        <v>186</v>
      </c>
      <c r="L1060" s="9" t="s">
        <v>185</v>
      </c>
      <c r="M1060" s="9" t="s">
        <v>185</v>
      </c>
      <c r="N1060" s="9" t="s">
        <v>185</v>
      </c>
      <c r="O1060" s="9" t="s">
        <v>131</v>
      </c>
      <c r="P1060" s="9">
        <v>6229902.6429775897</v>
      </c>
      <c r="Q1060" s="9">
        <v>1</v>
      </c>
    </row>
    <row r="1061" spans="1:17" hidden="1" x14ac:dyDescent="0.25">
      <c r="A1061" s="9" t="s">
        <v>179</v>
      </c>
      <c r="B1061" s="9" t="s">
        <v>141</v>
      </c>
      <c r="C1061" s="9" t="s">
        <v>187</v>
      </c>
      <c r="D1061" s="9" t="s">
        <v>253</v>
      </c>
      <c r="E1061" s="9">
        <v>2016</v>
      </c>
      <c r="F1061" s="9" t="s">
        <v>269</v>
      </c>
      <c r="G1061" s="9" t="s">
        <v>253</v>
      </c>
      <c r="H1061" s="10">
        <v>42370</v>
      </c>
      <c r="K1061" s="9" t="s">
        <v>188</v>
      </c>
      <c r="L1061" s="9" t="s">
        <v>187</v>
      </c>
      <c r="M1061" s="9" t="s">
        <v>187</v>
      </c>
      <c r="N1061" s="9" t="s">
        <v>187</v>
      </c>
      <c r="O1061" s="9" t="s">
        <v>131</v>
      </c>
      <c r="P1061" s="9">
        <v>0</v>
      </c>
      <c r="Q1061" s="9">
        <v>1</v>
      </c>
    </row>
    <row r="1062" spans="1:17" hidden="1" x14ac:dyDescent="0.25">
      <c r="A1062" s="9" t="s">
        <v>179</v>
      </c>
      <c r="B1062" s="9" t="s">
        <v>141</v>
      </c>
      <c r="C1062" s="9" t="s">
        <v>187</v>
      </c>
      <c r="D1062" s="9" t="s">
        <v>253</v>
      </c>
      <c r="E1062" s="9">
        <v>2016</v>
      </c>
      <c r="F1062" s="9" t="s">
        <v>253</v>
      </c>
      <c r="G1062" s="9" t="s">
        <v>253</v>
      </c>
      <c r="H1062" s="10">
        <v>42370</v>
      </c>
      <c r="K1062" s="9" t="s">
        <v>188</v>
      </c>
      <c r="L1062" s="9" t="s">
        <v>187</v>
      </c>
      <c r="M1062" s="9" t="s">
        <v>187</v>
      </c>
      <c r="N1062" s="9" t="s">
        <v>187</v>
      </c>
      <c r="O1062" s="9" t="s">
        <v>131</v>
      </c>
      <c r="P1062" s="9">
        <v>15054171.706179401</v>
      </c>
      <c r="Q1062" s="9">
        <v>1</v>
      </c>
    </row>
    <row r="1063" spans="1:17" hidden="1" x14ac:dyDescent="0.25">
      <c r="A1063" s="9" t="s">
        <v>179</v>
      </c>
      <c r="B1063" s="9" t="s">
        <v>141</v>
      </c>
      <c r="C1063" s="9" t="s">
        <v>189</v>
      </c>
      <c r="D1063" s="9" t="s">
        <v>253</v>
      </c>
      <c r="E1063" s="9">
        <v>2016</v>
      </c>
      <c r="F1063" s="9" t="s">
        <v>269</v>
      </c>
      <c r="G1063" s="9" t="s">
        <v>253</v>
      </c>
      <c r="H1063" s="10">
        <v>42370</v>
      </c>
      <c r="K1063" s="9" t="s">
        <v>190</v>
      </c>
      <c r="L1063" s="9" t="s">
        <v>189</v>
      </c>
      <c r="M1063" s="9" t="s">
        <v>189</v>
      </c>
      <c r="N1063" s="9" t="s">
        <v>189</v>
      </c>
      <c r="O1063" s="9" t="s">
        <v>131</v>
      </c>
      <c r="P1063" s="9">
        <v>0</v>
      </c>
      <c r="Q1063" s="9">
        <v>1</v>
      </c>
    </row>
    <row r="1064" spans="1:17" hidden="1" x14ac:dyDescent="0.25">
      <c r="A1064" s="9" t="s">
        <v>179</v>
      </c>
      <c r="B1064" s="9" t="s">
        <v>141</v>
      </c>
      <c r="C1064" s="9" t="s">
        <v>189</v>
      </c>
      <c r="D1064" s="9" t="s">
        <v>253</v>
      </c>
      <c r="E1064" s="9">
        <v>2016</v>
      </c>
      <c r="F1064" s="9" t="s">
        <v>253</v>
      </c>
      <c r="G1064" s="9" t="s">
        <v>253</v>
      </c>
      <c r="H1064" s="10">
        <v>42370</v>
      </c>
      <c r="K1064" s="9" t="s">
        <v>190</v>
      </c>
      <c r="L1064" s="9" t="s">
        <v>189</v>
      </c>
      <c r="M1064" s="9" t="s">
        <v>189</v>
      </c>
      <c r="N1064" s="9" t="s">
        <v>189</v>
      </c>
      <c r="O1064" s="9" t="s">
        <v>131</v>
      </c>
      <c r="P1064" s="9">
        <v>753744.570574846</v>
      </c>
      <c r="Q1064" s="9">
        <v>1</v>
      </c>
    </row>
    <row r="1065" spans="1:17" hidden="1" x14ac:dyDescent="0.25">
      <c r="A1065" s="9" t="s">
        <v>179</v>
      </c>
      <c r="B1065" s="9" t="s">
        <v>141</v>
      </c>
      <c r="C1065" s="9" t="s">
        <v>191</v>
      </c>
      <c r="D1065" s="9" t="s">
        <v>253</v>
      </c>
      <c r="E1065" s="9">
        <v>2016</v>
      </c>
      <c r="F1065" s="9" t="s">
        <v>269</v>
      </c>
      <c r="G1065" s="9" t="s">
        <v>253</v>
      </c>
      <c r="H1065" s="10">
        <v>42370</v>
      </c>
      <c r="K1065" s="9" t="s">
        <v>191</v>
      </c>
      <c r="L1065" s="9" t="s">
        <v>191</v>
      </c>
      <c r="M1065" s="9" t="s">
        <v>191</v>
      </c>
      <c r="N1065" s="9" t="s">
        <v>191</v>
      </c>
      <c r="O1065" s="9" t="s">
        <v>131</v>
      </c>
      <c r="P1065" s="9">
        <v>0</v>
      </c>
      <c r="Q1065" s="9">
        <v>1</v>
      </c>
    </row>
    <row r="1066" spans="1:17" hidden="1" x14ac:dyDescent="0.25">
      <c r="A1066" s="9" t="s">
        <v>179</v>
      </c>
      <c r="B1066" s="9" t="s">
        <v>141</v>
      </c>
      <c r="C1066" s="9" t="s">
        <v>191</v>
      </c>
      <c r="D1066" s="9" t="s">
        <v>253</v>
      </c>
      <c r="E1066" s="9">
        <v>2016</v>
      </c>
      <c r="F1066" s="9" t="s">
        <v>253</v>
      </c>
      <c r="G1066" s="9" t="s">
        <v>253</v>
      </c>
      <c r="H1066" s="10">
        <v>42370</v>
      </c>
      <c r="K1066" s="9" t="s">
        <v>191</v>
      </c>
      <c r="L1066" s="9" t="s">
        <v>191</v>
      </c>
      <c r="M1066" s="9" t="s">
        <v>191</v>
      </c>
      <c r="N1066" s="9" t="s">
        <v>191</v>
      </c>
      <c r="O1066" s="9" t="s">
        <v>131</v>
      </c>
      <c r="P1066" s="9">
        <v>205710.219230013</v>
      </c>
      <c r="Q1066" s="9">
        <v>1</v>
      </c>
    </row>
    <row r="1067" spans="1:17" hidden="1" x14ac:dyDescent="0.25">
      <c r="A1067" s="9" t="s">
        <v>179</v>
      </c>
      <c r="B1067" s="9" t="s">
        <v>141</v>
      </c>
      <c r="C1067" s="9" t="s">
        <v>192</v>
      </c>
      <c r="D1067" s="9" t="s">
        <v>253</v>
      </c>
      <c r="E1067" s="9">
        <v>2016</v>
      </c>
      <c r="F1067" s="9" t="s">
        <v>269</v>
      </c>
      <c r="G1067" s="9" t="s">
        <v>253</v>
      </c>
      <c r="H1067" s="10">
        <v>42370</v>
      </c>
      <c r="K1067" s="9" t="s">
        <v>193</v>
      </c>
      <c r="L1067" s="9" t="s">
        <v>192</v>
      </c>
      <c r="M1067" s="9" t="s">
        <v>192</v>
      </c>
      <c r="N1067" s="9" t="s">
        <v>192</v>
      </c>
      <c r="O1067" s="9" t="s">
        <v>131</v>
      </c>
      <c r="P1067" s="9">
        <v>0</v>
      </c>
      <c r="Q1067" s="9">
        <v>1</v>
      </c>
    </row>
    <row r="1068" spans="1:17" hidden="1" x14ac:dyDescent="0.25">
      <c r="A1068" s="9" t="s">
        <v>179</v>
      </c>
      <c r="B1068" s="9" t="s">
        <v>141</v>
      </c>
      <c r="C1068" s="9" t="s">
        <v>192</v>
      </c>
      <c r="D1068" s="9" t="s">
        <v>253</v>
      </c>
      <c r="E1068" s="9">
        <v>2016</v>
      </c>
      <c r="F1068" s="9" t="s">
        <v>253</v>
      </c>
      <c r="G1068" s="9" t="s">
        <v>253</v>
      </c>
      <c r="H1068" s="10">
        <v>42370</v>
      </c>
      <c r="K1068" s="9" t="s">
        <v>193</v>
      </c>
      <c r="L1068" s="9" t="s">
        <v>192</v>
      </c>
      <c r="M1068" s="9" t="s">
        <v>192</v>
      </c>
      <c r="N1068" s="9" t="s">
        <v>192</v>
      </c>
      <c r="O1068" s="9" t="s">
        <v>131</v>
      </c>
      <c r="P1068" s="9">
        <v>701973.68357989995</v>
      </c>
      <c r="Q1068" s="9">
        <v>1</v>
      </c>
    </row>
    <row r="1069" spans="1:17" hidden="1" x14ac:dyDescent="0.25">
      <c r="A1069" s="9" t="s">
        <v>179</v>
      </c>
      <c r="B1069" s="9" t="s">
        <v>141</v>
      </c>
      <c r="C1069" s="9" t="s">
        <v>194</v>
      </c>
      <c r="D1069" s="9" t="s">
        <v>253</v>
      </c>
      <c r="E1069" s="9">
        <v>2016</v>
      </c>
      <c r="F1069" s="9" t="s">
        <v>269</v>
      </c>
      <c r="G1069" s="9" t="s">
        <v>253</v>
      </c>
      <c r="H1069" s="10">
        <v>42370</v>
      </c>
      <c r="K1069" s="9" t="s">
        <v>195</v>
      </c>
      <c r="L1069" s="9" t="s">
        <v>194</v>
      </c>
      <c r="M1069" s="9" t="s">
        <v>194</v>
      </c>
      <c r="N1069" s="9" t="s">
        <v>194</v>
      </c>
      <c r="O1069" s="9" t="s">
        <v>131</v>
      </c>
      <c r="P1069" s="9">
        <v>0</v>
      </c>
      <c r="Q1069" s="9">
        <v>1</v>
      </c>
    </row>
    <row r="1070" spans="1:17" hidden="1" x14ac:dyDescent="0.25">
      <c r="A1070" s="9" t="s">
        <v>179</v>
      </c>
      <c r="B1070" s="9" t="s">
        <v>141</v>
      </c>
      <c r="C1070" s="9" t="s">
        <v>194</v>
      </c>
      <c r="D1070" s="9" t="s">
        <v>253</v>
      </c>
      <c r="E1070" s="9">
        <v>2016</v>
      </c>
      <c r="F1070" s="9" t="s">
        <v>269</v>
      </c>
      <c r="G1070" s="9" t="s">
        <v>253</v>
      </c>
      <c r="H1070" s="10">
        <v>42370</v>
      </c>
      <c r="K1070" s="9" t="s">
        <v>196</v>
      </c>
      <c r="L1070" s="9" t="s">
        <v>194</v>
      </c>
      <c r="M1070" s="9" t="s">
        <v>194</v>
      </c>
      <c r="N1070" s="9" t="s">
        <v>194</v>
      </c>
      <c r="O1070" s="9" t="s">
        <v>131</v>
      </c>
      <c r="P1070" s="9">
        <v>0</v>
      </c>
      <c r="Q1070" s="9">
        <v>1</v>
      </c>
    </row>
    <row r="1071" spans="1:17" hidden="1" x14ac:dyDescent="0.25">
      <c r="A1071" s="9" t="s">
        <v>179</v>
      </c>
      <c r="B1071" s="9" t="s">
        <v>141</v>
      </c>
      <c r="C1071" s="9" t="s">
        <v>194</v>
      </c>
      <c r="D1071" s="9" t="s">
        <v>253</v>
      </c>
      <c r="E1071" s="9">
        <v>2016</v>
      </c>
      <c r="F1071" s="9" t="s">
        <v>253</v>
      </c>
      <c r="G1071" s="9" t="s">
        <v>253</v>
      </c>
      <c r="H1071" s="10">
        <v>42370</v>
      </c>
      <c r="K1071" s="9" t="s">
        <v>195</v>
      </c>
      <c r="L1071" s="9" t="s">
        <v>194</v>
      </c>
      <c r="M1071" s="9" t="s">
        <v>194</v>
      </c>
      <c r="N1071" s="9" t="s">
        <v>194</v>
      </c>
      <c r="O1071" s="9" t="s">
        <v>131</v>
      </c>
      <c r="P1071" s="9">
        <v>0</v>
      </c>
      <c r="Q1071" s="9">
        <v>1</v>
      </c>
    </row>
    <row r="1072" spans="1:17" hidden="1" x14ac:dyDescent="0.25">
      <c r="A1072" s="9" t="s">
        <v>179</v>
      </c>
      <c r="B1072" s="9" t="s">
        <v>141</v>
      </c>
      <c r="C1072" s="9" t="s">
        <v>194</v>
      </c>
      <c r="D1072" s="9" t="s">
        <v>253</v>
      </c>
      <c r="E1072" s="9">
        <v>2016</v>
      </c>
      <c r="F1072" s="9" t="s">
        <v>253</v>
      </c>
      <c r="G1072" s="9" t="s">
        <v>253</v>
      </c>
      <c r="H1072" s="10">
        <v>42370</v>
      </c>
      <c r="K1072" s="9" t="s">
        <v>196</v>
      </c>
      <c r="L1072" s="9" t="s">
        <v>194</v>
      </c>
      <c r="M1072" s="9" t="s">
        <v>194</v>
      </c>
      <c r="N1072" s="9" t="s">
        <v>194</v>
      </c>
      <c r="O1072" s="9" t="s">
        <v>131</v>
      </c>
      <c r="P1072" s="9">
        <v>1066181.5503324701</v>
      </c>
      <c r="Q1072" s="9">
        <v>1</v>
      </c>
    </row>
    <row r="1073" spans="1:17" hidden="1" x14ac:dyDescent="0.25">
      <c r="A1073" s="9" t="s">
        <v>179</v>
      </c>
      <c r="B1073" s="9" t="s">
        <v>141</v>
      </c>
      <c r="C1073" s="9" t="s">
        <v>197</v>
      </c>
      <c r="D1073" s="9" t="s">
        <v>253</v>
      </c>
      <c r="E1073" s="9">
        <v>2016</v>
      </c>
      <c r="F1073" s="9" t="s">
        <v>269</v>
      </c>
      <c r="G1073" s="9" t="s">
        <v>253</v>
      </c>
      <c r="H1073" s="10">
        <v>42370</v>
      </c>
      <c r="K1073" s="9" t="s">
        <v>198</v>
      </c>
      <c r="L1073" s="9" t="s">
        <v>197</v>
      </c>
      <c r="M1073" s="9" t="s">
        <v>197</v>
      </c>
      <c r="N1073" s="9" t="s">
        <v>197</v>
      </c>
      <c r="O1073" s="9" t="s">
        <v>131</v>
      </c>
      <c r="P1073" s="9">
        <v>0</v>
      </c>
      <c r="Q1073" s="9">
        <v>1</v>
      </c>
    </row>
    <row r="1074" spans="1:17" hidden="1" x14ac:dyDescent="0.25">
      <c r="A1074" s="9" t="s">
        <v>179</v>
      </c>
      <c r="B1074" s="9" t="s">
        <v>141</v>
      </c>
      <c r="C1074" s="9" t="s">
        <v>197</v>
      </c>
      <c r="D1074" s="9" t="s">
        <v>253</v>
      </c>
      <c r="E1074" s="9">
        <v>2016</v>
      </c>
      <c r="F1074" s="9" t="s">
        <v>253</v>
      </c>
      <c r="G1074" s="9" t="s">
        <v>253</v>
      </c>
      <c r="H1074" s="10">
        <v>42370</v>
      </c>
      <c r="K1074" s="9" t="s">
        <v>198</v>
      </c>
      <c r="L1074" s="9" t="s">
        <v>197</v>
      </c>
      <c r="M1074" s="9" t="s">
        <v>197</v>
      </c>
      <c r="N1074" s="9" t="s">
        <v>197</v>
      </c>
      <c r="O1074" s="9" t="s">
        <v>131</v>
      </c>
      <c r="P1074" s="9">
        <v>7942465.5977728199</v>
      </c>
      <c r="Q1074" s="9">
        <v>1</v>
      </c>
    </row>
    <row r="1075" spans="1:17" hidden="1" x14ac:dyDescent="0.25">
      <c r="A1075" s="9" t="s">
        <v>179</v>
      </c>
      <c r="B1075" s="9" t="s">
        <v>141</v>
      </c>
      <c r="C1075" s="9" t="s">
        <v>199</v>
      </c>
      <c r="D1075" s="9" t="s">
        <v>253</v>
      </c>
      <c r="E1075" s="9">
        <v>2016</v>
      </c>
      <c r="F1075" s="9" t="s">
        <v>269</v>
      </c>
      <c r="G1075" s="9" t="s">
        <v>253</v>
      </c>
      <c r="H1075" s="10">
        <v>42370</v>
      </c>
      <c r="K1075" s="9" t="s">
        <v>199</v>
      </c>
      <c r="L1075" s="9" t="s">
        <v>199</v>
      </c>
      <c r="M1075" s="9" t="s">
        <v>199</v>
      </c>
      <c r="N1075" s="9" t="s">
        <v>199</v>
      </c>
      <c r="O1075" s="9" t="s">
        <v>131</v>
      </c>
      <c r="P1075" s="9">
        <v>0</v>
      </c>
      <c r="Q1075" s="9">
        <v>1</v>
      </c>
    </row>
    <row r="1076" spans="1:17" hidden="1" x14ac:dyDescent="0.25">
      <c r="A1076" s="9" t="s">
        <v>179</v>
      </c>
      <c r="B1076" s="9" t="s">
        <v>141</v>
      </c>
      <c r="C1076" s="9" t="s">
        <v>199</v>
      </c>
      <c r="D1076" s="9" t="s">
        <v>253</v>
      </c>
      <c r="E1076" s="9">
        <v>2016</v>
      </c>
      <c r="F1076" s="9" t="s">
        <v>253</v>
      </c>
      <c r="G1076" s="9" t="s">
        <v>253</v>
      </c>
      <c r="H1076" s="10">
        <v>42370</v>
      </c>
      <c r="K1076" s="9" t="s">
        <v>199</v>
      </c>
      <c r="L1076" s="9" t="s">
        <v>199</v>
      </c>
      <c r="M1076" s="9" t="s">
        <v>199</v>
      </c>
      <c r="N1076" s="9" t="s">
        <v>199</v>
      </c>
      <c r="O1076" s="9" t="s">
        <v>131</v>
      </c>
      <c r="P1076" s="9">
        <v>821452.23241328401</v>
      </c>
      <c r="Q1076" s="9">
        <v>1</v>
      </c>
    </row>
    <row r="1077" spans="1:17" hidden="1" x14ac:dyDescent="0.25">
      <c r="A1077" s="9" t="s">
        <v>179</v>
      </c>
      <c r="B1077" s="9" t="s">
        <v>141</v>
      </c>
      <c r="C1077" s="9" t="s">
        <v>200</v>
      </c>
      <c r="D1077" s="9" t="s">
        <v>253</v>
      </c>
      <c r="E1077" s="9">
        <v>2016</v>
      </c>
      <c r="F1077" s="9" t="s">
        <v>269</v>
      </c>
      <c r="G1077" s="9" t="s">
        <v>253</v>
      </c>
      <c r="H1077" s="10">
        <v>42370</v>
      </c>
      <c r="K1077" s="9" t="s">
        <v>200</v>
      </c>
      <c r="L1077" s="9" t="s">
        <v>200</v>
      </c>
      <c r="M1077" s="9" t="s">
        <v>200</v>
      </c>
      <c r="N1077" s="9" t="s">
        <v>200</v>
      </c>
      <c r="O1077" s="9" t="s">
        <v>131</v>
      </c>
      <c r="P1077" s="9">
        <v>0</v>
      </c>
      <c r="Q1077" s="9">
        <v>1</v>
      </c>
    </row>
    <row r="1078" spans="1:17" hidden="1" x14ac:dyDescent="0.25">
      <c r="A1078" s="9" t="s">
        <v>179</v>
      </c>
      <c r="B1078" s="9" t="s">
        <v>141</v>
      </c>
      <c r="C1078" s="9" t="s">
        <v>200</v>
      </c>
      <c r="D1078" s="9" t="s">
        <v>253</v>
      </c>
      <c r="E1078" s="9">
        <v>2016</v>
      </c>
      <c r="F1078" s="9" t="s">
        <v>253</v>
      </c>
      <c r="G1078" s="9" t="s">
        <v>253</v>
      </c>
      <c r="H1078" s="10">
        <v>42370</v>
      </c>
      <c r="K1078" s="9" t="s">
        <v>200</v>
      </c>
      <c r="L1078" s="9" t="s">
        <v>200</v>
      </c>
      <c r="M1078" s="9" t="s">
        <v>200</v>
      </c>
      <c r="N1078" s="9" t="s">
        <v>200</v>
      </c>
      <c r="O1078" s="9" t="s">
        <v>131</v>
      </c>
      <c r="P1078" s="9">
        <v>55109.341180495001</v>
      </c>
      <c r="Q1078" s="9">
        <v>1</v>
      </c>
    </row>
    <row r="1079" spans="1:17" hidden="1" x14ac:dyDescent="0.25">
      <c r="A1079" s="9" t="s">
        <v>201</v>
      </c>
      <c r="B1079" s="9" t="s">
        <v>141</v>
      </c>
      <c r="C1079" s="9" t="s">
        <v>202</v>
      </c>
      <c r="D1079" s="9" t="s">
        <v>253</v>
      </c>
      <c r="E1079" s="9">
        <v>2016</v>
      </c>
      <c r="F1079" s="9" t="s">
        <v>253</v>
      </c>
      <c r="G1079" s="9" t="s">
        <v>253</v>
      </c>
      <c r="H1079" s="10">
        <v>42370</v>
      </c>
      <c r="I1079" s="9" t="s">
        <v>203</v>
      </c>
      <c r="K1079" s="9" t="s">
        <v>204</v>
      </c>
      <c r="L1079" s="9" t="s">
        <v>202</v>
      </c>
      <c r="M1079" s="9" t="s">
        <v>202</v>
      </c>
      <c r="N1079" s="9" t="s">
        <v>202</v>
      </c>
      <c r="O1079" s="9" t="s">
        <v>131</v>
      </c>
      <c r="P1079" s="9">
        <v>0</v>
      </c>
      <c r="Q1079" s="9">
        <v>1</v>
      </c>
    </row>
    <row r="1080" spans="1:17" hidden="1" x14ac:dyDescent="0.25">
      <c r="A1080" s="9" t="s">
        <v>201</v>
      </c>
      <c r="B1080" s="9" t="s">
        <v>141</v>
      </c>
      <c r="C1080" s="9" t="s">
        <v>142</v>
      </c>
      <c r="D1080" s="9" t="s">
        <v>253</v>
      </c>
      <c r="E1080" s="9">
        <v>2016</v>
      </c>
      <c r="F1080" s="9" t="s">
        <v>253</v>
      </c>
      <c r="G1080" s="9" t="s">
        <v>253</v>
      </c>
      <c r="H1080" s="10">
        <v>42370</v>
      </c>
      <c r="I1080" s="9" t="s">
        <v>205</v>
      </c>
      <c r="K1080" s="9" t="s">
        <v>206</v>
      </c>
      <c r="L1080" s="9" t="s">
        <v>142</v>
      </c>
      <c r="M1080" s="9" t="s">
        <v>142</v>
      </c>
      <c r="N1080" s="9" t="s">
        <v>142</v>
      </c>
      <c r="O1080" s="9" t="s">
        <v>131</v>
      </c>
      <c r="P1080" s="9">
        <v>0</v>
      </c>
      <c r="Q1080" s="9">
        <v>1</v>
      </c>
    </row>
    <row r="1081" spans="1:17" hidden="1" x14ac:dyDescent="0.25">
      <c r="A1081" s="9" t="s">
        <v>201</v>
      </c>
      <c r="B1081" s="9" t="s">
        <v>141</v>
      </c>
      <c r="C1081" s="9" t="s">
        <v>207</v>
      </c>
      <c r="D1081" s="9" t="s">
        <v>253</v>
      </c>
      <c r="E1081" s="9">
        <v>2016</v>
      </c>
      <c r="F1081" s="9" t="s">
        <v>253</v>
      </c>
      <c r="G1081" s="9" t="s">
        <v>253</v>
      </c>
      <c r="H1081" s="10">
        <v>42370</v>
      </c>
      <c r="I1081" s="9" t="s">
        <v>203</v>
      </c>
      <c r="K1081" s="9" t="s">
        <v>208</v>
      </c>
      <c r="L1081" s="9" t="s">
        <v>207</v>
      </c>
      <c r="M1081" s="9" t="s">
        <v>207</v>
      </c>
      <c r="N1081" s="9" t="s">
        <v>207</v>
      </c>
      <c r="O1081" s="9" t="s">
        <v>131</v>
      </c>
      <c r="P1081" s="9">
        <v>0</v>
      </c>
      <c r="Q1081" s="9">
        <v>1</v>
      </c>
    </row>
    <row r="1082" spans="1:17" hidden="1" x14ac:dyDescent="0.25">
      <c r="A1082" s="9" t="s">
        <v>201</v>
      </c>
      <c r="B1082" s="9" t="s">
        <v>141</v>
      </c>
      <c r="C1082" s="9" t="s">
        <v>296</v>
      </c>
      <c r="D1082" s="9" t="s">
        <v>253</v>
      </c>
      <c r="E1082" s="9">
        <v>2016</v>
      </c>
      <c r="F1082" s="9" t="s">
        <v>253</v>
      </c>
      <c r="G1082" s="9" t="s">
        <v>253</v>
      </c>
      <c r="H1082" s="10">
        <v>42370</v>
      </c>
      <c r="I1082" s="9" t="s">
        <v>203</v>
      </c>
      <c r="K1082" s="9" t="s">
        <v>297</v>
      </c>
      <c r="L1082" s="9" t="s">
        <v>296</v>
      </c>
      <c r="M1082" s="9" t="s">
        <v>296</v>
      </c>
      <c r="N1082" s="9" t="s">
        <v>296</v>
      </c>
      <c r="O1082" s="9" t="s">
        <v>131</v>
      </c>
      <c r="P1082" s="9">
        <v>119004.855040205</v>
      </c>
      <c r="Q1082" s="9">
        <v>1</v>
      </c>
    </row>
    <row r="1083" spans="1:17" hidden="1" x14ac:dyDescent="0.25">
      <c r="A1083" s="9" t="s">
        <v>201</v>
      </c>
      <c r="B1083" s="9" t="s">
        <v>141</v>
      </c>
      <c r="C1083" s="9" t="s">
        <v>209</v>
      </c>
      <c r="D1083" s="9" t="s">
        <v>253</v>
      </c>
      <c r="E1083" s="9">
        <v>2016</v>
      </c>
      <c r="F1083" s="9" t="s">
        <v>253</v>
      </c>
      <c r="G1083" s="9" t="s">
        <v>253</v>
      </c>
      <c r="H1083" s="10">
        <v>42370</v>
      </c>
      <c r="I1083" s="9" t="s">
        <v>203</v>
      </c>
      <c r="K1083" s="9" t="s">
        <v>210</v>
      </c>
      <c r="L1083" s="9" t="s">
        <v>209</v>
      </c>
      <c r="M1083" s="9" t="s">
        <v>209</v>
      </c>
      <c r="N1083" s="9" t="s">
        <v>209</v>
      </c>
      <c r="O1083" s="9" t="s">
        <v>131</v>
      </c>
      <c r="P1083" s="9">
        <v>15233.023138418001</v>
      </c>
      <c r="Q1083" s="9">
        <v>1</v>
      </c>
    </row>
    <row r="1084" spans="1:17" hidden="1" x14ac:dyDescent="0.25">
      <c r="A1084" s="9" t="s">
        <v>201</v>
      </c>
      <c r="B1084" s="9" t="s">
        <v>141</v>
      </c>
      <c r="C1084" s="9" t="s">
        <v>211</v>
      </c>
      <c r="D1084" s="9" t="s">
        <v>253</v>
      </c>
      <c r="E1084" s="9">
        <v>2016</v>
      </c>
      <c r="F1084" s="9" t="s">
        <v>253</v>
      </c>
      <c r="G1084" s="9" t="s">
        <v>253</v>
      </c>
      <c r="H1084" s="10">
        <v>42370</v>
      </c>
      <c r="I1084" s="9" t="s">
        <v>203</v>
      </c>
      <c r="K1084" s="9" t="s">
        <v>212</v>
      </c>
      <c r="L1084" s="9" t="s">
        <v>211</v>
      </c>
      <c r="M1084" s="9" t="s">
        <v>211</v>
      </c>
      <c r="N1084" s="9" t="s">
        <v>211</v>
      </c>
      <c r="O1084" s="9" t="s">
        <v>131</v>
      </c>
      <c r="P1084" s="9">
        <v>7438.5704982609996</v>
      </c>
      <c r="Q1084" s="9">
        <v>1</v>
      </c>
    </row>
    <row r="1085" spans="1:17" hidden="1" x14ac:dyDescent="0.25">
      <c r="A1085" s="9" t="s">
        <v>201</v>
      </c>
      <c r="B1085" s="9" t="s">
        <v>141</v>
      </c>
      <c r="C1085" s="9" t="s">
        <v>144</v>
      </c>
      <c r="D1085" s="9" t="s">
        <v>253</v>
      </c>
      <c r="E1085" s="9">
        <v>2016</v>
      </c>
      <c r="F1085" s="9" t="s">
        <v>253</v>
      </c>
      <c r="G1085" s="9" t="s">
        <v>253</v>
      </c>
      <c r="H1085" s="10">
        <v>42370</v>
      </c>
      <c r="I1085" s="9" t="s">
        <v>205</v>
      </c>
      <c r="K1085" s="9" t="s">
        <v>213</v>
      </c>
      <c r="L1085" s="9" t="s">
        <v>144</v>
      </c>
      <c r="M1085" s="9" t="s">
        <v>144</v>
      </c>
      <c r="N1085" s="9" t="s">
        <v>144</v>
      </c>
      <c r="O1085" s="9" t="s">
        <v>131</v>
      </c>
      <c r="P1085" s="9">
        <v>0</v>
      </c>
      <c r="Q1085" s="9">
        <v>1</v>
      </c>
    </row>
    <row r="1086" spans="1:17" hidden="1" x14ac:dyDescent="0.25">
      <c r="A1086" s="9" t="s">
        <v>201</v>
      </c>
      <c r="B1086" s="9" t="s">
        <v>141</v>
      </c>
      <c r="C1086" s="9" t="s">
        <v>144</v>
      </c>
      <c r="D1086" s="9" t="s">
        <v>253</v>
      </c>
      <c r="E1086" s="9">
        <v>2016</v>
      </c>
      <c r="F1086" s="9" t="s">
        <v>253</v>
      </c>
      <c r="G1086" s="9" t="s">
        <v>253</v>
      </c>
      <c r="H1086" s="10">
        <v>42370</v>
      </c>
      <c r="I1086" s="9" t="s">
        <v>205</v>
      </c>
      <c r="K1086" s="9" t="s">
        <v>214</v>
      </c>
      <c r="L1086" s="9" t="s">
        <v>144</v>
      </c>
      <c r="M1086" s="9" t="s">
        <v>144</v>
      </c>
      <c r="N1086" s="9" t="s">
        <v>144</v>
      </c>
      <c r="O1086" s="9" t="s">
        <v>131</v>
      </c>
      <c r="P1086" s="9">
        <v>7489.8392104590002</v>
      </c>
      <c r="Q1086" s="9">
        <v>1</v>
      </c>
    </row>
    <row r="1087" spans="1:17" hidden="1" x14ac:dyDescent="0.25">
      <c r="A1087" s="9" t="s">
        <v>201</v>
      </c>
      <c r="B1087" s="9" t="s">
        <v>141</v>
      </c>
      <c r="C1087" s="9" t="s">
        <v>146</v>
      </c>
      <c r="D1087" s="9" t="s">
        <v>253</v>
      </c>
      <c r="E1087" s="9">
        <v>2016</v>
      </c>
      <c r="F1087" s="9" t="s">
        <v>253</v>
      </c>
      <c r="G1087" s="9" t="s">
        <v>253</v>
      </c>
      <c r="H1087" s="10">
        <v>42370</v>
      </c>
      <c r="I1087" s="9" t="s">
        <v>205</v>
      </c>
      <c r="K1087" s="9" t="s">
        <v>215</v>
      </c>
      <c r="L1087" s="9" t="s">
        <v>146</v>
      </c>
      <c r="M1087" s="9" t="s">
        <v>146</v>
      </c>
      <c r="N1087" s="9" t="s">
        <v>146</v>
      </c>
      <c r="O1087" s="9" t="s">
        <v>131</v>
      </c>
      <c r="P1087" s="9">
        <v>114.204612693</v>
      </c>
      <c r="Q1087" s="9">
        <v>1</v>
      </c>
    </row>
    <row r="1088" spans="1:17" hidden="1" x14ac:dyDescent="0.25">
      <c r="A1088" s="9" t="s">
        <v>201</v>
      </c>
      <c r="B1088" s="9" t="s">
        <v>141</v>
      </c>
      <c r="C1088" s="9" t="s">
        <v>146</v>
      </c>
      <c r="D1088" s="9" t="s">
        <v>253</v>
      </c>
      <c r="E1088" s="9">
        <v>2016</v>
      </c>
      <c r="F1088" s="9" t="s">
        <v>253</v>
      </c>
      <c r="G1088" s="9" t="s">
        <v>253</v>
      </c>
      <c r="H1088" s="10">
        <v>42370</v>
      </c>
      <c r="I1088" s="9" t="s">
        <v>205</v>
      </c>
      <c r="K1088" s="9" t="s">
        <v>216</v>
      </c>
      <c r="L1088" s="9" t="s">
        <v>146</v>
      </c>
      <c r="M1088" s="9" t="s">
        <v>146</v>
      </c>
      <c r="N1088" s="9" t="s">
        <v>146</v>
      </c>
      <c r="O1088" s="9" t="s">
        <v>131</v>
      </c>
      <c r="P1088" s="9">
        <v>65.969357450999993</v>
      </c>
      <c r="Q1088" s="9">
        <v>1</v>
      </c>
    </row>
    <row r="1089" spans="1:17" hidden="1" x14ac:dyDescent="0.25">
      <c r="A1089" s="9" t="s">
        <v>201</v>
      </c>
      <c r="B1089" s="9" t="s">
        <v>141</v>
      </c>
      <c r="C1089" s="9" t="s">
        <v>146</v>
      </c>
      <c r="D1089" s="9" t="s">
        <v>253</v>
      </c>
      <c r="E1089" s="9">
        <v>2016</v>
      </c>
      <c r="F1089" s="9" t="s">
        <v>253</v>
      </c>
      <c r="G1089" s="9" t="s">
        <v>253</v>
      </c>
      <c r="H1089" s="10">
        <v>42370</v>
      </c>
      <c r="I1089" s="9" t="s">
        <v>205</v>
      </c>
      <c r="K1089" s="9" t="s">
        <v>217</v>
      </c>
      <c r="L1089" s="9" t="s">
        <v>146</v>
      </c>
      <c r="M1089" s="9" t="s">
        <v>146</v>
      </c>
      <c r="N1089" s="9" t="s">
        <v>146</v>
      </c>
      <c r="O1089" s="9" t="s">
        <v>131</v>
      </c>
      <c r="P1089" s="9">
        <v>0</v>
      </c>
      <c r="Q1089" s="9">
        <v>1</v>
      </c>
    </row>
    <row r="1090" spans="1:17" hidden="1" x14ac:dyDescent="0.25">
      <c r="A1090" s="9" t="s">
        <v>201</v>
      </c>
      <c r="B1090" s="9" t="s">
        <v>141</v>
      </c>
      <c r="C1090" s="9" t="s">
        <v>298</v>
      </c>
      <c r="D1090" s="9" t="s">
        <v>253</v>
      </c>
      <c r="E1090" s="9">
        <v>2016</v>
      </c>
      <c r="F1090" s="9" t="s">
        <v>253</v>
      </c>
      <c r="G1090" s="9" t="s">
        <v>253</v>
      </c>
      <c r="H1090" s="10">
        <v>42370</v>
      </c>
      <c r="I1090" s="9" t="s">
        <v>205</v>
      </c>
      <c r="K1090" s="9" t="s">
        <v>218</v>
      </c>
      <c r="L1090" s="9" t="s">
        <v>298</v>
      </c>
      <c r="M1090" s="9" t="s">
        <v>146</v>
      </c>
      <c r="N1090" s="9" t="s">
        <v>146</v>
      </c>
      <c r="O1090" s="9" t="s">
        <v>131</v>
      </c>
      <c r="P1090" s="9">
        <v>0</v>
      </c>
      <c r="Q1090" s="9">
        <v>1</v>
      </c>
    </row>
    <row r="1091" spans="1:17" hidden="1" x14ac:dyDescent="0.25">
      <c r="A1091" s="9" t="s">
        <v>201</v>
      </c>
      <c r="B1091" s="9" t="s">
        <v>141</v>
      </c>
      <c r="C1091" s="9" t="s">
        <v>219</v>
      </c>
      <c r="D1091" s="9" t="s">
        <v>253</v>
      </c>
      <c r="E1091" s="9">
        <v>2016</v>
      </c>
      <c r="F1091" s="9" t="s">
        <v>253</v>
      </c>
      <c r="G1091" s="9" t="s">
        <v>253</v>
      </c>
      <c r="H1091" s="10">
        <v>42370</v>
      </c>
      <c r="I1091" s="9" t="s">
        <v>205</v>
      </c>
      <c r="K1091" s="9" t="s">
        <v>219</v>
      </c>
      <c r="L1091" s="9" t="s">
        <v>219</v>
      </c>
      <c r="M1091" s="9" t="s">
        <v>219</v>
      </c>
      <c r="N1091" s="9" t="s">
        <v>219</v>
      </c>
      <c r="O1091" s="9" t="s">
        <v>131</v>
      </c>
      <c r="P1091" s="9">
        <v>1.08959757</v>
      </c>
      <c r="Q1091" s="9">
        <v>1</v>
      </c>
    </row>
    <row r="1092" spans="1:17" hidden="1" x14ac:dyDescent="0.25">
      <c r="A1092" s="9" t="s">
        <v>201</v>
      </c>
      <c r="B1092" s="9" t="s">
        <v>141</v>
      </c>
      <c r="C1092" s="9" t="s">
        <v>220</v>
      </c>
      <c r="D1092" s="9" t="s">
        <v>253</v>
      </c>
      <c r="E1092" s="9">
        <v>2016</v>
      </c>
      <c r="F1092" s="9" t="s">
        <v>253</v>
      </c>
      <c r="G1092" s="9" t="s">
        <v>253</v>
      </c>
      <c r="H1092" s="10">
        <v>42370</v>
      </c>
      <c r="I1092" s="9" t="s">
        <v>203</v>
      </c>
      <c r="K1092" s="9" t="s">
        <v>221</v>
      </c>
      <c r="L1092" s="9" t="s">
        <v>220</v>
      </c>
      <c r="M1092" s="9" t="s">
        <v>220</v>
      </c>
      <c r="N1092" s="9" t="s">
        <v>220</v>
      </c>
      <c r="O1092" s="9" t="s">
        <v>131</v>
      </c>
      <c r="P1092" s="9">
        <v>2374.8507964740002</v>
      </c>
      <c r="Q1092" s="9">
        <v>1</v>
      </c>
    </row>
    <row r="1093" spans="1:17" hidden="1" x14ac:dyDescent="0.25">
      <c r="A1093" s="9" t="s">
        <v>201</v>
      </c>
      <c r="B1093" s="9" t="s">
        <v>141</v>
      </c>
      <c r="C1093" s="9" t="s">
        <v>220</v>
      </c>
      <c r="D1093" s="9" t="s">
        <v>253</v>
      </c>
      <c r="E1093" s="9">
        <v>2016</v>
      </c>
      <c r="F1093" s="9" t="s">
        <v>253</v>
      </c>
      <c r="G1093" s="9" t="s">
        <v>253</v>
      </c>
      <c r="H1093" s="10">
        <v>42370</v>
      </c>
      <c r="I1093" s="9" t="s">
        <v>222</v>
      </c>
      <c r="K1093" s="9" t="s">
        <v>223</v>
      </c>
      <c r="L1093" s="9" t="s">
        <v>220</v>
      </c>
      <c r="M1093" s="9" t="s">
        <v>220</v>
      </c>
      <c r="N1093" s="9" t="s">
        <v>220</v>
      </c>
      <c r="O1093" s="9" t="s">
        <v>131</v>
      </c>
      <c r="P1093" s="9">
        <v>0</v>
      </c>
      <c r="Q1093" s="9">
        <v>1</v>
      </c>
    </row>
    <row r="1094" spans="1:17" hidden="1" x14ac:dyDescent="0.25">
      <c r="A1094" s="9" t="s">
        <v>201</v>
      </c>
      <c r="B1094" s="9" t="s">
        <v>141</v>
      </c>
      <c r="C1094" s="9" t="s">
        <v>224</v>
      </c>
      <c r="D1094" s="9" t="s">
        <v>253</v>
      </c>
      <c r="E1094" s="9">
        <v>2016</v>
      </c>
      <c r="F1094" s="9" t="s">
        <v>253</v>
      </c>
      <c r="G1094" s="9" t="s">
        <v>253</v>
      </c>
      <c r="H1094" s="10">
        <v>42370</v>
      </c>
      <c r="I1094" s="9" t="s">
        <v>222</v>
      </c>
      <c r="K1094" s="9" t="s">
        <v>225</v>
      </c>
      <c r="L1094" s="9" t="s">
        <v>224</v>
      </c>
      <c r="M1094" s="9" t="s">
        <v>224</v>
      </c>
      <c r="N1094" s="9" t="s">
        <v>224</v>
      </c>
      <c r="O1094" s="9" t="s">
        <v>131</v>
      </c>
      <c r="P1094" s="9">
        <v>0</v>
      </c>
      <c r="Q1094" s="9">
        <v>1</v>
      </c>
    </row>
    <row r="1095" spans="1:17" hidden="1" x14ac:dyDescent="0.25">
      <c r="A1095" s="9" t="s">
        <v>201</v>
      </c>
      <c r="B1095" s="9" t="s">
        <v>141</v>
      </c>
      <c r="C1095" s="9" t="s">
        <v>226</v>
      </c>
      <c r="D1095" s="9" t="s">
        <v>253</v>
      </c>
      <c r="E1095" s="9">
        <v>2016</v>
      </c>
      <c r="F1095" s="9" t="s">
        <v>253</v>
      </c>
      <c r="G1095" s="9" t="s">
        <v>253</v>
      </c>
      <c r="H1095" s="10">
        <v>42370</v>
      </c>
      <c r="I1095" s="9" t="s">
        <v>222</v>
      </c>
      <c r="K1095" s="9" t="s">
        <v>227</v>
      </c>
      <c r="L1095" s="9" t="s">
        <v>226</v>
      </c>
      <c r="M1095" s="9" t="s">
        <v>226</v>
      </c>
      <c r="N1095" s="9" t="s">
        <v>226</v>
      </c>
      <c r="O1095" s="9" t="s">
        <v>131</v>
      </c>
      <c r="P1095" s="9">
        <v>0</v>
      </c>
      <c r="Q1095" s="9">
        <v>1</v>
      </c>
    </row>
    <row r="1096" spans="1:17" hidden="1" x14ac:dyDescent="0.25">
      <c r="A1096" s="9" t="s">
        <v>201</v>
      </c>
      <c r="B1096" s="9" t="s">
        <v>141</v>
      </c>
      <c r="C1096" s="9" t="s">
        <v>228</v>
      </c>
      <c r="D1096" s="9" t="s">
        <v>253</v>
      </c>
      <c r="E1096" s="9">
        <v>2016</v>
      </c>
      <c r="F1096" s="9" t="s">
        <v>253</v>
      </c>
      <c r="G1096" s="9" t="s">
        <v>253</v>
      </c>
      <c r="H1096" s="10">
        <v>42370</v>
      </c>
      <c r="I1096" s="9" t="s">
        <v>205</v>
      </c>
      <c r="K1096" s="9" t="s">
        <v>229</v>
      </c>
      <c r="L1096" s="9" t="s">
        <v>228</v>
      </c>
      <c r="M1096" s="9" t="s">
        <v>228</v>
      </c>
      <c r="N1096" s="9" t="s">
        <v>228</v>
      </c>
      <c r="O1096" s="9" t="s">
        <v>131</v>
      </c>
      <c r="P1096" s="9">
        <v>8274.5271428569995</v>
      </c>
      <c r="Q1096" s="9">
        <v>1</v>
      </c>
    </row>
    <row r="1097" spans="1:17" hidden="1" x14ac:dyDescent="0.25">
      <c r="A1097" s="9" t="s">
        <v>201</v>
      </c>
      <c r="B1097" s="9" t="s">
        <v>141</v>
      </c>
      <c r="C1097" s="9" t="s">
        <v>231</v>
      </c>
      <c r="D1097" s="9" t="s">
        <v>253</v>
      </c>
      <c r="E1097" s="9">
        <v>2016</v>
      </c>
      <c r="F1097" s="9" t="s">
        <v>253</v>
      </c>
      <c r="G1097" s="9" t="s">
        <v>253</v>
      </c>
      <c r="H1097" s="10">
        <v>42370</v>
      </c>
      <c r="I1097" s="9" t="s">
        <v>203</v>
      </c>
      <c r="K1097" s="9" t="s">
        <v>232</v>
      </c>
      <c r="L1097" s="9" t="s">
        <v>231</v>
      </c>
      <c r="M1097" s="9" t="s">
        <v>231</v>
      </c>
      <c r="N1097" s="9" t="s">
        <v>231</v>
      </c>
      <c r="O1097" s="9" t="s">
        <v>131</v>
      </c>
      <c r="P1097" s="9">
        <v>2717.4155120410001</v>
      </c>
      <c r="Q1097" s="9">
        <v>1</v>
      </c>
    </row>
    <row r="1098" spans="1:17" hidden="1" x14ac:dyDescent="0.25">
      <c r="A1098" s="9" t="s">
        <v>201</v>
      </c>
      <c r="B1098" s="9" t="s">
        <v>233</v>
      </c>
      <c r="C1098" s="9" t="s">
        <v>234</v>
      </c>
      <c r="D1098" s="9" t="s">
        <v>253</v>
      </c>
      <c r="E1098" s="9">
        <v>2016</v>
      </c>
      <c r="F1098" s="9" t="s">
        <v>253</v>
      </c>
      <c r="G1098" s="9" t="s">
        <v>253</v>
      </c>
      <c r="H1098" s="10">
        <v>42370</v>
      </c>
      <c r="K1098" s="9" t="s">
        <v>235</v>
      </c>
      <c r="L1098" s="9" t="s">
        <v>234</v>
      </c>
      <c r="M1098" s="9" t="s">
        <v>234</v>
      </c>
      <c r="N1098" s="9" t="s">
        <v>234</v>
      </c>
      <c r="O1098" s="9" t="s">
        <v>131</v>
      </c>
      <c r="P1098" s="9">
        <v>0</v>
      </c>
      <c r="Q1098" s="9">
        <v>1</v>
      </c>
    </row>
    <row r="1099" spans="1:17" hidden="1" x14ac:dyDescent="0.25">
      <c r="A1099" s="9" t="s">
        <v>201</v>
      </c>
      <c r="B1099" s="9" t="s">
        <v>233</v>
      </c>
      <c r="C1099" s="9" t="s">
        <v>299</v>
      </c>
      <c r="D1099" s="9" t="s">
        <v>253</v>
      </c>
      <c r="E1099" s="9">
        <v>2016</v>
      </c>
      <c r="F1099" s="9" t="s">
        <v>253</v>
      </c>
      <c r="G1099" s="9" t="s">
        <v>253</v>
      </c>
      <c r="H1099" s="10">
        <v>42370</v>
      </c>
      <c r="K1099" s="9" t="s">
        <v>300</v>
      </c>
      <c r="L1099" s="9" t="s">
        <v>299</v>
      </c>
      <c r="M1099" s="9" t="s">
        <v>299</v>
      </c>
      <c r="N1099" s="9" t="s">
        <v>299</v>
      </c>
      <c r="O1099" s="9" t="s">
        <v>131</v>
      </c>
      <c r="P1099" s="9">
        <v>0</v>
      </c>
      <c r="Q1099" s="9">
        <v>1</v>
      </c>
    </row>
    <row r="1100" spans="1:17" hidden="1" x14ac:dyDescent="0.25">
      <c r="A1100" s="9" t="s">
        <v>201</v>
      </c>
      <c r="B1100" s="9" t="s">
        <v>233</v>
      </c>
      <c r="C1100" s="9" t="s">
        <v>236</v>
      </c>
      <c r="D1100" s="9" t="s">
        <v>253</v>
      </c>
      <c r="E1100" s="9">
        <v>2016</v>
      </c>
      <c r="F1100" s="9" t="s">
        <v>253</v>
      </c>
      <c r="G1100" s="9" t="s">
        <v>253</v>
      </c>
      <c r="H1100" s="10">
        <v>42370</v>
      </c>
      <c r="K1100" s="9" t="s">
        <v>237</v>
      </c>
      <c r="L1100" s="9" t="s">
        <v>236</v>
      </c>
      <c r="M1100" s="9" t="s">
        <v>236</v>
      </c>
      <c r="N1100" s="9" t="s">
        <v>236</v>
      </c>
      <c r="O1100" s="9" t="s">
        <v>131</v>
      </c>
      <c r="P1100" s="9">
        <v>0</v>
      </c>
      <c r="Q1100" s="9">
        <v>1</v>
      </c>
    </row>
    <row r="1101" spans="1:17" hidden="1" x14ac:dyDescent="0.25">
      <c r="A1101" s="9" t="s">
        <v>201</v>
      </c>
      <c r="B1101" s="9" t="s">
        <v>233</v>
      </c>
      <c r="C1101" s="9" t="s">
        <v>236</v>
      </c>
      <c r="D1101" s="9" t="s">
        <v>253</v>
      </c>
      <c r="E1101" s="9">
        <v>2016</v>
      </c>
      <c r="F1101" s="9" t="s">
        <v>253</v>
      </c>
      <c r="G1101" s="9" t="s">
        <v>253</v>
      </c>
      <c r="H1101" s="10">
        <v>42370</v>
      </c>
      <c r="K1101" s="9" t="s">
        <v>238</v>
      </c>
      <c r="L1101" s="9" t="s">
        <v>236</v>
      </c>
      <c r="M1101" s="9" t="s">
        <v>236</v>
      </c>
      <c r="N1101" s="9" t="s">
        <v>236</v>
      </c>
      <c r="O1101" s="9" t="s">
        <v>131</v>
      </c>
      <c r="P1101" s="9">
        <v>0</v>
      </c>
      <c r="Q1101" s="9">
        <v>1</v>
      </c>
    </row>
    <row r="1102" spans="1:17" hidden="1" x14ac:dyDescent="0.25">
      <c r="A1102" s="9" t="s">
        <v>201</v>
      </c>
      <c r="B1102" s="9" t="s">
        <v>233</v>
      </c>
      <c r="C1102" s="9" t="s">
        <v>239</v>
      </c>
      <c r="D1102" s="9" t="s">
        <v>253</v>
      </c>
      <c r="E1102" s="9">
        <v>2016</v>
      </c>
      <c r="F1102" s="9" t="s">
        <v>253</v>
      </c>
      <c r="G1102" s="9" t="s">
        <v>253</v>
      </c>
      <c r="H1102" s="10">
        <v>42370</v>
      </c>
      <c r="K1102" s="9" t="s">
        <v>240</v>
      </c>
      <c r="L1102" s="9" t="s">
        <v>239</v>
      </c>
      <c r="M1102" s="9" t="s">
        <v>239</v>
      </c>
      <c r="N1102" s="9" t="s">
        <v>239</v>
      </c>
      <c r="O1102" s="9" t="s">
        <v>131</v>
      </c>
      <c r="P1102" s="9">
        <v>0</v>
      </c>
      <c r="Q1102" s="9">
        <v>1</v>
      </c>
    </row>
    <row r="1103" spans="1:17" hidden="1" x14ac:dyDescent="0.25">
      <c r="A1103" s="9" t="s">
        <v>201</v>
      </c>
      <c r="B1103" s="9" t="s">
        <v>233</v>
      </c>
      <c r="C1103" s="9" t="s">
        <v>241</v>
      </c>
      <c r="D1103" s="9" t="s">
        <v>253</v>
      </c>
      <c r="E1103" s="9">
        <v>2016</v>
      </c>
      <c r="F1103" s="9" t="s">
        <v>253</v>
      </c>
      <c r="G1103" s="9" t="s">
        <v>253</v>
      </c>
      <c r="H1103" s="10">
        <v>42370</v>
      </c>
      <c r="K1103" s="9" t="s">
        <v>242</v>
      </c>
      <c r="L1103" s="9" t="s">
        <v>241</v>
      </c>
      <c r="M1103" s="9" t="s">
        <v>241</v>
      </c>
      <c r="N1103" s="9" t="s">
        <v>241</v>
      </c>
      <c r="O1103" s="9" t="s">
        <v>131</v>
      </c>
      <c r="P1103" s="9">
        <v>0</v>
      </c>
      <c r="Q1103" s="9">
        <v>1</v>
      </c>
    </row>
    <row r="1104" spans="1:17" hidden="1" x14ac:dyDescent="0.25">
      <c r="A1104" s="9" t="s">
        <v>201</v>
      </c>
      <c r="B1104" s="9" t="s">
        <v>233</v>
      </c>
      <c r="C1104" s="9" t="s">
        <v>270</v>
      </c>
      <c r="D1104" s="9" t="s">
        <v>253</v>
      </c>
      <c r="E1104" s="9">
        <v>2016</v>
      </c>
      <c r="F1104" s="9" t="s">
        <v>253</v>
      </c>
      <c r="G1104" s="9" t="s">
        <v>253</v>
      </c>
      <c r="H1104" s="10">
        <v>42370</v>
      </c>
      <c r="K1104" s="9" t="s">
        <v>301</v>
      </c>
      <c r="L1104" s="9" t="s">
        <v>270</v>
      </c>
      <c r="M1104" s="9" t="s">
        <v>270</v>
      </c>
      <c r="N1104" s="9" t="s">
        <v>270</v>
      </c>
      <c r="O1104" s="9" t="s">
        <v>131</v>
      </c>
      <c r="P1104" s="9">
        <v>0</v>
      </c>
      <c r="Q1104" s="9">
        <v>1</v>
      </c>
    </row>
    <row r="1105" spans="1:17" hidden="1" x14ac:dyDescent="0.25">
      <c r="A1105" s="9" t="s">
        <v>201</v>
      </c>
      <c r="B1105" s="9" t="s">
        <v>233</v>
      </c>
      <c r="C1105" s="9" t="s">
        <v>246</v>
      </c>
      <c r="D1105" s="9" t="s">
        <v>253</v>
      </c>
      <c r="E1105" s="9">
        <v>2016</v>
      </c>
      <c r="F1105" s="9" t="s">
        <v>253</v>
      </c>
      <c r="G1105" s="9" t="s">
        <v>253</v>
      </c>
      <c r="H1105" s="10">
        <v>42370</v>
      </c>
      <c r="K1105" s="9" t="s">
        <v>247</v>
      </c>
      <c r="L1105" s="9" t="s">
        <v>246</v>
      </c>
      <c r="M1105" s="9" t="s">
        <v>246</v>
      </c>
      <c r="N1105" s="9" t="s">
        <v>246</v>
      </c>
      <c r="O1105" s="9" t="s">
        <v>131</v>
      </c>
      <c r="P1105" s="9">
        <v>4206.0589094939996</v>
      </c>
      <c r="Q1105" s="9">
        <v>1</v>
      </c>
    </row>
    <row r="1106" spans="1:17" hidden="1" x14ac:dyDescent="0.25">
      <c r="A1106" s="9" t="s">
        <v>201</v>
      </c>
      <c r="B1106" s="9" t="s">
        <v>233</v>
      </c>
      <c r="C1106" s="9" t="s">
        <v>248</v>
      </c>
      <c r="D1106" s="9" t="s">
        <v>253</v>
      </c>
      <c r="E1106" s="9">
        <v>2016</v>
      </c>
      <c r="F1106" s="9" t="s">
        <v>253</v>
      </c>
      <c r="G1106" s="9" t="s">
        <v>253</v>
      </c>
      <c r="H1106" s="10">
        <v>42370</v>
      </c>
      <c r="K1106" s="9" t="s">
        <v>249</v>
      </c>
      <c r="L1106" s="9" t="s">
        <v>248</v>
      </c>
      <c r="M1106" s="9" t="s">
        <v>248</v>
      </c>
      <c r="N1106" s="9" t="s">
        <v>248</v>
      </c>
      <c r="O1106" s="9" t="s">
        <v>131</v>
      </c>
      <c r="P1106" s="9">
        <v>0</v>
      </c>
      <c r="Q1106" s="9">
        <v>1</v>
      </c>
    </row>
    <row r="1107" spans="1:17" hidden="1" x14ac:dyDescent="0.25">
      <c r="A1107" s="9" t="s">
        <v>201</v>
      </c>
      <c r="B1107" s="9" t="s">
        <v>233</v>
      </c>
      <c r="C1107" s="9" t="s">
        <v>250</v>
      </c>
      <c r="D1107" s="9" t="s">
        <v>253</v>
      </c>
      <c r="E1107" s="9">
        <v>2016</v>
      </c>
      <c r="F1107" s="9" t="s">
        <v>253</v>
      </c>
      <c r="G1107" s="9" t="s">
        <v>253</v>
      </c>
      <c r="H1107" s="10">
        <v>42370</v>
      </c>
      <c r="K1107" s="9" t="s">
        <v>251</v>
      </c>
      <c r="L1107" s="9" t="s">
        <v>250</v>
      </c>
      <c r="M1107" s="9" t="s">
        <v>250</v>
      </c>
      <c r="N1107" s="9" t="s">
        <v>250</v>
      </c>
      <c r="O1107" s="9" t="s">
        <v>131</v>
      </c>
      <c r="P1107" s="9">
        <v>25008.438180347999</v>
      </c>
      <c r="Q1107" s="9">
        <v>1</v>
      </c>
    </row>
    <row r="1108" spans="1:17" hidden="1" x14ac:dyDescent="0.25">
      <c r="A1108" s="9" t="s">
        <v>201</v>
      </c>
      <c r="B1108" s="9" t="s">
        <v>233</v>
      </c>
      <c r="C1108" s="9" t="s">
        <v>302</v>
      </c>
      <c r="D1108" s="9" t="s">
        <v>253</v>
      </c>
      <c r="E1108" s="9">
        <v>2016</v>
      </c>
      <c r="F1108" s="9" t="s">
        <v>253</v>
      </c>
      <c r="G1108" s="9" t="s">
        <v>253</v>
      </c>
      <c r="H1108" s="10">
        <v>42370</v>
      </c>
      <c r="K1108" s="9" t="s">
        <v>303</v>
      </c>
      <c r="L1108" s="9" t="s">
        <v>302</v>
      </c>
      <c r="M1108" s="9" t="s">
        <v>302</v>
      </c>
      <c r="N1108" s="9" t="s">
        <v>302</v>
      </c>
      <c r="O1108" s="9" t="s">
        <v>131</v>
      </c>
      <c r="P1108" s="9">
        <v>-392466.23573793197</v>
      </c>
      <c r="Q1108" s="9">
        <v>1</v>
      </c>
    </row>
    <row r="1109" spans="1:17" hidden="1" x14ac:dyDescent="0.25">
      <c r="A1109" s="9" t="s">
        <v>162</v>
      </c>
      <c r="B1109" s="9" t="s">
        <v>141</v>
      </c>
      <c r="C1109" s="9" t="s">
        <v>304</v>
      </c>
      <c r="D1109" s="9" t="s">
        <v>305</v>
      </c>
      <c r="E1109" s="9">
        <v>2016</v>
      </c>
      <c r="F1109" s="9" t="s">
        <v>305</v>
      </c>
      <c r="G1109" s="9" t="s">
        <v>305</v>
      </c>
      <c r="H1109" s="10">
        <v>42370</v>
      </c>
      <c r="K1109" s="9" t="s">
        <v>306</v>
      </c>
      <c r="L1109" s="9" t="s">
        <v>304</v>
      </c>
      <c r="M1109" s="9" t="s">
        <v>304</v>
      </c>
      <c r="N1109" s="9" t="s">
        <v>304</v>
      </c>
      <c r="O1109" s="9" t="s">
        <v>131</v>
      </c>
      <c r="P1109" s="9">
        <v>914293.71679084306</v>
      </c>
      <c r="Q1109" s="9">
        <v>1</v>
      </c>
    </row>
    <row r="1110" spans="1:17" hidden="1" x14ac:dyDescent="0.25">
      <c r="A1110" s="9" t="s">
        <v>179</v>
      </c>
      <c r="B1110" s="9" t="s">
        <v>141</v>
      </c>
      <c r="C1110" s="9" t="s">
        <v>304</v>
      </c>
      <c r="D1110" s="9" t="s">
        <v>305</v>
      </c>
      <c r="E1110" s="9">
        <v>2016</v>
      </c>
      <c r="F1110" s="9" t="s">
        <v>305</v>
      </c>
      <c r="G1110" s="9" t="s">
        <v>305</v>
      </c>
      <c r="H1110" s="10">
        <v>42370</v>
      </c>
      <c r="K1110" s="9" t="s">
        <v>307</v>
      </c>
      <c r="L1110" s="9" t="s">
        <v>304</v>
      </c>
      <c r="M1110" s="9" t="s">
        <v>304</v>
      </c>
      <c r="N1110" s="9" t="s">
        <v>304</v>
      </c>
      <c r="O1110" s="9" t="s">
        <v>131</v>
      </c>
      <c r="P1110" s="9">
        <v>1383488.46110241</v>
      </c>
      <c r="Q1110" s="9">
        <v>1</v>
      </c>
    </row>
    <row r="1111" spans="1:17" hidden="1" x14ac:dyDescent="0.25">
      <c r="A1111" s="9" t="s">
        <v>170</v>
      </c>
      <c r="B1111" s="9" t="s">
        <v>174</v>
      </c>
      <c r="C1111" s="9" t="s">
        <v>308</v>
      </c>
      <c r="D1111" s="9" t="s">
        <v>305</v>
      </c>
      <c r="E1111" s="9">
        <v>2016</v>
      </c>
      <c r="F1111" s="9" t="s">
        <v>305</v>
      </c>
      <c r="G1111" s="9" t="s">
        <v>305</v>
      </c>
      <c r="H1111" s="10">
        <v>42370</v>
      </c>
      <c r="K1111" s="9" t="s">
        <v>309</v>
      </c>
      <c r="L1111" s="9" t="s">
        <v>308</v>
      </c>
      <c r="M1111" s="9" t="s">
        <v>308</v>
      </c>
      <c r="N1111" s="9" t="s">
        <v>308</v>
      </c>
      <c r="O1111" s="9" t="s">
        <v>131</v>
      </c>
      <c r="P1111" s="9">
        <v>55272.004200000003</v>
      </c>
      <c r="Q1111" s="9">
        <v>1</v>
      </c>
    </row>
    <row r="1112" spans="1:17" hidden="1" x14ac:dyDescent="0.25">
      <c r="A1112" s="9" t="s">
        <v>178</v>
      </c>
      <c r="B1112" s="9" t="s">
        <v>141</v>
      </c>
      <c r="C1112" s="9" t="s">
        <v>304</v>
      </c>
      <c r="D1112" s="9" t="s">
        <v>305</v>
      </c>
      <c r="E1112" s="9">
        <v>2016</v>
      </c>
      <c r="F1112" s="9" t="s">
        <v>305</v>
      </c>
      <c r="G1112" s="9" t="s">
        <v>305</v>
      </c>
      <c r="H1112" s="10">
        <v>42370</v>
      </c>
      <c r="K1112" s="9" t="s">
        <v>304</v>
      </c>
      <c r="L1112" s="9" t="s">
        <v>304</v>
      </c>
      <c r="M1112" s="9" t="s">
        <v>304</v>
      </c>
      <c r="N1112" s="9" t="s">
        <v>304</v>
      </c>
      <c r="O1112" s="9" t="s">
        <v>131</v>
      </c>
      <c r="P1112" s="9">
        <v>184307.984836107</v>
      </c>
      <c r="Q1112" s="9">
        <v>1</v>
      </c>
    </row>
    <row r="1113" spans="1:17" hidden="1" x14ac:dyDescent="0.25">
      <c r="A1113" s="9" t="s">
        <v>178</v>
      </c>
      <c r="B1113" s="9" t="s">
        <v>141</v>
      </c>
      <c r="C1113" s="9" t="s">
        <v>304</v>
      </c>
      <c r="D1113" s="9" t="s">
        <v>305</v>
      </c>
      <c r="E1113" s="9">
        <v>2016</v>
      </c>
      <c r="F1113" s="9" t="s">
        <v>305</v>
      </c>
      <c r="G1113" s="9" t="s">
        <v>305</v>
      </c>
      <c r="H1113" s="10">
        <v>42370</v>
      </c>
      <c r="K1113" s="9" t="s">
        <v>304</v>
      </c>
      <c r="L1113" s="9" t="s">
        <v>304</v>
      </c>
      <c r="M1113" s="9" t="s">
        <v>304</v>
      </c>
      <c r="N1113" s="9" t="s">
        <v>304</v>
      </c>
      <c r="O1113" s="9" t="s">
        <v>131</v>
      </c>
      <c r="P1113" s="9">
        <v>35545.111361249001</v>
      </c>
      <c r="Q1113" s="9">
        <v>1</v>
      </c>
    </row>
    <row r="1114" spans="1:17" hidden="1" x14ac:dyDescent="0.25">
      <c r="A1114" s="9" t="s">
        <v>178</v>
      </c>
      <c r="B1114" s="9" t="s">
        <v>141</v>
      </c>
      <c r="C1114" s="9" t="s">
        <v>304</v>
      </c>
      <c r="D1114" s="9" t="s">
        <v>305</v>
      </c>
      <c r="E1114" s="9">
        <v>2016</v>
      </c>
      <c r="F1114" s="9" t="s">
        <v>305</v>
      </c>
      <c r="G1114" s="9" t="s">
        <v>305</v>
      </c>
      <c r="H1114" s="10">
        <v>42370</v>
      </c>
      <c r="K1114" s="9" t="s">
        <v>304</v>
      </c>
      <c r="L1114" s="9" t="s">
        <v>304</v>
      </c>
      <c r="M1114" s="9" t="s">
        <v>304</v>
      </c>
      <c r="N1114" s="9" t="s">
        <v>304</v>
      </c>
      <c r="O1114" s="9" t="s">
        <v>131</v>
      </c>
      <c r="P1114" s="9">
        <v>35.144803205000002</v>
      </c>
      <c r="Q1114" s="9">
        <v>1</v>
      </c>
    </row>
    <row r="1115" spans="1:17" hidden="1" x14ac:dyDescent="0.25">
      <c r="A1115" s="9" t="s">
        <v>178</v>
      </c>
      <c r="B1115" s="9" t="s">
        <v>141</v>
      </c>
      <c r="C1115" s="9" t="s">
        <v>310</v>
      </c>
      <c r="D1115" s="9" t="s">
        <v>305</v>
      </c>
      <c r="E1115" s="9">
        <v>2016</v>
      </c>
      <c r="F1115" s="9" t="s">
        <v>305</v>
      </c>
      <c r="G1115" s="9" t="s">
        <v>305</v>
      </c>
      <c r="H1115" s="10">
        <v>42370</v>
      </c>
      <c r="K1115" s="9" t="s">
        <v>310</v>
      </c>
      <c r="L1115" s="9" t="s">
        <v>310</v>
      </c>
      <c r="M1115" s="9" t="s">
        <v>310</v>
      </c>
      <c r="N1115" s="9" t="s">
        <v>310</v>
      </c>
      <c r="O1115" s="9" t="s">
        <v>131</v>
      </c>
      <c r="P1115" s="9">
        <v>2002.3814430110001</v>
      </c>
      <c r="Q1115" s="9">
        <v>1</v>
      </c>
    </row>
    <row r="1116" spans="1:17" hidden="1" x14ac:dyDescent="0.25">
      <c r="A1116" s="9" t="s">
        <v>178</v>
      </c>
      <c r="B1116" s="9" t="s">
        <v>289</v>
      </c>
      <c r="C1116" s="9" t="s">
        <v>291</v>
      </c>
      <c r="D1116" s="9" t="s">
        <v>305</v>
      </c>
      <c r="E1116" s="9">
        <v>2016</v>
      </c>
      <c r="F1116" s="9" t="s">
        <v>305</v>
      </c>
      <c r="G1116" s="9" t="s">
        <v>305</v>
      </c>
      <c r="H1116" s="10">
        <v>42370</v>
      </c>
      <c r="K1116" s="9" t="s">
        <v>311</v>
      </c>
      <c r="L1116" s="9" t="s">
        <v>291</v>
      </c>
      <c r="M1116" s="9" t="s">
        <v>291</v>
      </c>
      <c r="N1116" s="9" t="s">
        <v>291</v>
      </c>
      <c r="O1116" s="9" t="s">
        <v>131</v>
      </c>
      <c r="P1116" s="9">
        <v>217450.461870125</v>
      </c>
      <c r="Q1116" s="9">
        <v>1</v>
      </c>
    </row>
    <row r="1117" spans="1:17" hidden="1" x14ac:dyDescent="0.25">
      <c r="A1117" s="9" t="s">
        <v>124</v>
      </c>
      <c r="B1117" s="9" t="s">
        <v>125</v>
      </c>
      <c r="C1117" s="9" t="s">
        <v>126</v>
      </c>
      <c r="D1117" s="9" t="s">
        <v>312</v>
      </c>
      <c r="E1117" s="9">
        <v>2016</v>
      </c>
      <c r="F1117" s="9" t="s">
        <v>312</v>
      </c>
      <c r="G1117" s="9" t="s">
        <v>312</v>
      </c>
      <c r="H1117" s="10">
        <v>42370</v>
      </c>
      <c r="I1117" s="9" t="s">
        <v>127</v>
      </c>
      <c r="K1117" s="9" t="s">
        <v>313</v>
      </c>
      <c r="L1117" s="9" t="s">
        <v>126</v>
      </c>
      <c r="M1117" s="9" t="s">
        <v>129</v>
      </c>
      <c r="N1117" s="9" t="s">
        <v>130</v>
      </c>
      <c r="O1117" s="9" t="s">
        <v>131</v>
      </c>
      <c r="P1117" s="9">
        <v>10233.561210295</v>
      </c>
      <c r="Q1117" s="9">
        <v>1</v>
      </c>
    </row>
    <row r="1118" spans="1:17" hidden="1" x14ac:dyDescent="0.25">
      <c r="A1118" s="9" t="s">
        <v>124</v>
      </c>
      <c r="B1118" s="9" t="s">
        <v>125</v>
      </c>
      <c r="C1118" s="9" t="s">
        <v>314</v>
      </c>
      <c r="D1118" s="9" t="s">
        <v>312</v>
      </c>
      <c r="E1118" s="9">
        <v>2016</v>
      </c>
      <c r="F1118" s="9" t="s">
        <v>312</v>
      </c>
      <c r="G1118" s="9" t="s">
        <v>312</v>
      </c>
      <c r="H1118" s="10">
        <v>42370</v>
      </c>
      <c r="I1118" s="9" t="s">
        <v>127</v>
      </c>
      <c r="K1118" s="9" t="s">
        <v>315</v>
      </c>
      <c r="L1118" s="9" t="s">
        <v>314</v>
      </c>
      <c r="M1118" s="9" t="s">
        <v>129</v>
      </c>
      <c r="N1118" s="9" t="s">
        <v>130</v>
      </c>
      <c r="O1118" s="9" t="s">
        <v>131</v>
      </c>
      <c r="P1118" s="9">
        <v>322705.318170037</v>
      </c>
      <c r="Q1118" s="9">
        <v>1</v>
      </c>
    </row>
    <row r="1119" spans="1:17" hidden="1" x14ac:dyDescent="0.25">
      <c r="A1119" s="9" t="s">
        <v>124</v>
      </c>
      <c r="B1119" s="9" t="s">
        <v>125</v>
      </c>
      <c r="C1119" s="9" t="s">
        <v>314</v>
      </c>
      <c r="D1119" s="9" t="s">
        <v>312</v>
      </c>
      <c r="E1119" s="9">
        <v>2016</v>
      </c>
      <c r="F1119" s="9" t="s">
        <v>312</v>
      </c>
      <c r="G1119" s="9" t="s">
        <v>312</v>
      </c>
      <c r="H1119" s="10">
        <v>42370</v>
      </c>
      <c r="I1119" s="9" t="s">
        <v>127</v>
      </c>
      <c r="K1119" s="9" t="s">
        <v>316</v>
      </c>
      <c r="L1119" s="9" t="s">
        <v>314</v>
      </c>
      <c r="M1119" s="9" t="s">
        <v>129</v>
      </c>
      <c r="N1119" s="9" t="s">
        <v>130</v>
      </c>
      <c r="O1119" s="9" t="s">
        <v>131</v>
      </c>
      <c r="P1119" s="9">
        <v>2335541.45439784</v>
      </c>
      <c r="Q1119" s="9">
        <v>1</v>
      </c>
    </row>
    <row r="1120" spans="1:17" hidden="1" x14ac:dyDescent="0.25">
      <c r="A1120" s="9" t="s">
        <v>124</v>
      </c>
      <c r="B1120" s="9" t="s">
        <v>125</v>
      </c>
      <c r="C1120" s="9" t="s">
        <v>252</v>
      </c>
      <c r="D1120" s="9" t="s">
        <v>312</v>
      </c>
      <c r="E1120" s="9">
        <v>2016</v>
      </c>
      <c r="F1120" s="9" t="s">
        <v>312</v>
      </c>
      <c r="G1120" s="9" t="s">
        <v>312</v>
      </c>
      <c r="H1120" s="10">
        <v>42370</v>
      </c>
      <c r="I1120" s="9" t="s">
        <v>127</v>
      </c>
      <c r="K1120" s="9" t="s">
        <v>317</v>
      </c>
      <c r="L1120" s="9" t="s">
        <v>252</v>
      </c>
      <c r="M1120" s="9" t="s">
        <v>129</v>
      </c>
      <c r="N1120" s="9" t="s">
        <v>130</v>
      </c>
      <c r="O1120" s="9" t="s">
        <v>131</v>
      </c>
      <c r="P1120" s="9">
        <v>1539902.1835804901</v>
      </c>
      <c r="Q1120" s="9">
        <v>1</v>
      </c>
    </row>
    <row r="1121" spans="1:17" hidden="1" x14ac:dyDescent="0.25">
      <c r="A1121" s="9" t="s">
        <v>124</v>
      </c>
      <c r="B1121" s="9" t="s">
        <v>125</v>
      </c>
      <c r="C1121" s="9" t="s">
        <v>318</v>
      </c>
      <c r="D1121" s="9" t="s">
        <v>312</v>
      </c>
      <c r="E1121" s="9">
        <v>2016</v>
      </c>
      <c r="F1121" s="9" t="s">
        <v>312</v>
      </c>
      <c r="G1121" s="9" t="s">
        <v>312</v>
      </c>
      <c r="H1121" s="10">
        <v>42370</v>
      </c>
      <c r="I1121" s="9" t="s">
        <v>127</v>
      </c>
      <c r="K1121" s="9" t="s">
        <v>319</v>
      </c>
      <c r="L1121" s="9" t="s">
        <v>318</v>
      </c>
      <c r="M1121" s="9" t="s">
        <v>129</v>
      </c>
      <c r="N1121" s="9" t="s">
        <v>130</v>
      </c>
      <c r="O1121" s="9" t="s">
        <v>131</v>
      </c>
      <c r="P1121" s="9">
        <v>1315985.0212888001</v>
      </c>
      <c r="Q1121" s="9">
        <v>1</v>
      </c>
    </row>
    <row r="1122" spans="1:17" hidden="1" x14ac:dyDescent="0.25">
      <c r="A1122" s="9" t="s">
        <v>124</v>
      </c>
      <c r="B1122" s="9" t="s">
        <v>125</v>
      </c>
      <c r="C1122" s="9" t="s">
        <v>320</v>
      </c>
      <c r="D1122" s="9" t="s">
        <v>312</v>
      </c>
      <c r="E1122" s="9">
        <v>2016</v>
      </c>
      <c r="F1122" s="9" t="s">
        <v>312</v>
      </c>
      <c r="G1122" s="9" t="s">
        <v>312</v>
      </c>
      <c r="H1122" s="10">
        <v>42370</v>
      </c>
      <c r="I1122" s="9" t="s">
        <v>133</v>
      </c>
      <c r="K1122" s="9" t="s">
        <v>321</v>
      </c>
      <c r="L1122" s="9" t="s">
        <v>320</v>
      </c>
      <c r="M1122" s="9" t="s">
        <v>135</v>
      </c>
      <c r="N1122" s="9" t="s">
        <v>136</v>
      </c>
      <c r="O1122" s="9" t="s">
        <v>131</v>
      </c>
      <c r="P1122" s="9">
        <v>993232.720144397</v>
      </c>
      <c r="Q1122" s="9">
        <v>1</v>
      </c>
    </row>
    <row r="1123" spans="1:17" hidden="1" x14ac:dyDescent="0.25">
      <c r="A1123" s="9" t="s">
        <v>124</v>
      </c>
      <c r="B1123" s="9" t="s">
        <v>125</v>
      </c>
      <c r="C1123" s="9" t="s">
        <v>322</v>
      </c>
      <c r="D1123" s="9" t="s">
        <v>312</v>
      </c>
      <c r="E1123" s="9">
        <v>2016</v>
      </c>
      <c r="F1123" s="9" t="s">
        <v>312</v>
      </c>
      <c r="G1123" s="9" t="s">
        <v>312</v>
      </c>
      <c r="H1123" s="10">
        <v>42370</v>
      </c>
      <c r="I1123" s="9" t="s">
        <v>127</v>
      </c>
      <c r="K1123" s="9" t="s">
        <v>323</v>
      </c>
      <c r="L1123" s="9" t="s">
        <v>322</v>
      </c>
      <c r="M1123" s="9" t="s">
        <v>129</v>
      </c>
      <c r="N1123" s="9" t="s">
        <v>130</v>
      </c>
      <c r="O1123" s="9" t="s">
        <v>131</v>
      </c>
      <c r="P1123" s="9">
        <v>3598980.07533526</v>
      </c>
      <c r="Q1123" s="9">
        <v>1</v>
      </c>
    </row>
    <row r="1124" spans="1:17" hidden="1" x14ac:dyDescent="0.25">
      <c r="A1124" s="9" t="s">
        <v>124</v>
      </c>
      <c r="B1124" s="9" t="s">
        <v>125</v>
      </c>
      <c r="C1124" s="9" t="s">
        <v>324</v>
      </c>
      <c r="D1124" s="9" t="s">
        <v>312</v>
      </c>
      <c r="E1124" s="9">
        <v>2016</v>
      </c>
      <c r="F1124" s="9" t="s">
        <v>312</v>
      </c>
      <c r="G1124" s="9" t="s">
        <v>312</v>
      </c>
      <c r="H1124" s="10">
        <v>42370</v>
      </c>
      <c r="I1124" s="9" t="s">
        <v>133</v>
      </c>
      <c r="K1124" s="9" t="s">
        <v>325</v>
      </c>
      <c r="L1124" s="9" t="s">
        <v>324</v>
      </c>
      <c r="M1124" s="9" t="s">
        <v>135</v>
      </c>
      <c r="N1124" s="9" t="s">
        <v>136</v>
      </c>
      <c r="O1124" s="9" t="s">
        <v>131</v>
      </c>
      <c r="P1124" s="9">
        <v>805645.50628112606</v>
      </c>
      <c r="Q1124" s="9">
        <v>1</v>
      </c>
    </row>
    <row r="1125" spans="1:17" hidden="1" x14ac:dyDescent="0.25">
      <c r="A1125" s="9" t="s">
        <v>124</v>
      </c>
      <c r="B1125" s="9" t="s">
        <v>125</v>
      </c>
      <c r="C1125" s="9" t="s">
        <v>326</v>
      </c>
      <c r="D1125" s="9" t="s">
        <v>312</v>
      </c>
      <c r="E1125" s="9">
        <v>2016</v>
      </c>
      <c r="F1125" s="9" t="s">
        <v>312</v>
      </c>
      <c r="G1125" s="9" t="s">
        <v>312</v>
      </c>
      <c r="H1125" s="10">
        <v>42370</v>
      </c>
      <c r="I1125" s="9" t="s">
        <v>127</v>
      </c>
      <c r="K1125" s="9" t="s">
        <v>327</v>
      </c>
      <c r="L1125" s="9" t="s">
        <v>326</v>
      </c>
      <c r="M1125" s="9" t="s">
        <v>129</v>
      </c>
      <c r="N1125" s="9" t="s">
        <v>130</v>
      </c>
      <c r="O1125" s="9" t="s">
        <v>131</v>
      </c>
      <c r="P1125" s="9">
        <v>688335.12199104205</v>
      </c>
      <c r="Q1125" s="9">
        <v>1</v>
      </c>
    </row>
    <row r="1126" spans="1:17" hidden="1" x14ac:dyDescent="0.25">
      <c r="A1126" s="9" t="s">
        <v>124</v>
      </c>
      <c r="B1126" s="9" t="s">
        <v>125</v>
      </c>
      <c r="C1126" s="9" t="s">
        <v>326</v>
      </c>
      <c r="D1126" s="9" t="s">
        <v>312</v>
      </c>
      <c r="E1126" s="9">
        <v>2016</v>
      </c>
      <c r="F1126" s="9" t="s">
        <v>312</v>
      </c>
      <c r="G1126" s="9" t="s">
        <v>312</v>
      </c>
      <c r="H1126" s="10">
        <v>42370</v>
      </c>
      <c r="I1126" s="9" t="s">
        <v>127</v>
      </c>
      <c r="K1126" s="9" t="s">
        <v>328</v>
      </c>
      <c r="L1126" s="9" t="s">
        <v>326</v>
      </c>
      <c r="M1126" s="9" t="s">
        <v>129</v>
      </c>
      <c r="N1126" s="9" t="s">
        <v>130</v>
      </c>
      <c r="O1126" s="9" t="s">
        <v>131</v>
      </c>
      <c r="P1126" s="9">
        <v>3846016.2623587302</v>
      </c>
      <c r="Q1126" s="9">
        <v>1</v>
      </c>
    </row>
    <row r="1127" spans="1:17" hidden="1" x14ac:dyDescent="0.25">
      <c r="A1127" s="9" t="s">
        <v>124</v>
      </c>
      <c r="B1127" s="9" t="s">
        <v>125</v>
      </c>
      <c r="C1127" s="9" t="s">
        <v>329</v>
      </c>
      <c r="D1127" s="9" t="s">
        <v>312</v>
      </c>
      <c r="E1127" s="9">
        <v>2016</v>
      </c>
      <c r="F1127" s="9" t="s">
        <v>312</v>
      </c>
      <c r="G1127" s="9" t="s">
        <v>312</v>
      </c>
      <c r="H1127" s="10">
        <v>42370</v>
      </c>
      <c r="I1127" s="9" t="s">
        <v>127</v>
      </c>
      <c r="K1127" s="9" t="s">
        <v>330</v>
      </c>
      <c r="L1127" s="9" t="s">
        <v>329</v>
      </c>
      <c r="M1127" s="9" t="s">
        <v>129</v>
      </c>
      <c r="N1127" s="9" t="s">
        <v>130</v>
      </c>
      <c r="O1127" s="9" t="s">
        <v>131</v>
      </c>
      <c r="P1127" s="9">
        <v>196035.83217076401</v>
      </c>
      <c r="Q1127" s="9">
        <v>1</v>
      </c>
    </row>
    <row r="1128" spans="1:17" hidden="1" x14ac:dyDescent="0.25">
      <c r="A1128" s="9" t="s">
        <v>124</v>
      </c>
      <c r="B1128" s="9" t="s">
        <v>125</v>
      </c>
      <c r="C1128" s="9" t="s">
        <v>331</v>
      </c>
      <c r="D1128" s="9" t="s">
        <v>312</v>
      </c>
      <c r="E1128" s="9">
        <v>2016</v>
      </c>
      <c r="F1128" s="9" t="s">
        <v>312</v>
      </c>
      <c r="G1128" s="9" t="s">
        <v>312</v>
      </c>
      <c r="H1128" s="10">
        <v>42370</v>
      </c>
      <c r="I1128" s="9" t="s">
        <v>127</v>
      </c>
      <c r="K1128" s="9" t="s">
        <v>332</v>
      </c>
      <c r="L1128" s="9" t="s">
        <v>331</v>
      </c>
      <c r="M1128" s="9" t="s">
        <v>129</v>
      </c>
      <c r="N1128" s="9" t="s">
        <v>130</v>
      </c>
      <c r="O1128" s="9" t="s">
        <v>131</v>
      </c>
      <c r="P1128" s="9">
        <v>2836859.4402064001</v>
      </c>
      <c r="Q1128" s="9">
        <v>1</v>
      </c>
    </row>
    <row r="1129" spans="1:17" hidden="1" x14ac:dyDescent="0.25">
      <c r="A1129" s="9" t="s">
        <v>124</v>
      </c>
      <c r="B1129" s="9" t="s">
        <v>141</v>
      </c>
      <c r="C1129" s="9" t="s">
        <v>142</v>
      </c>
      <c r="D1129" s="9" t="s">
        <v>312</v>
      </c>
      <c r="E1129" s="9">
        <v>2016</v>
      </c>
      <c r="F1129" s="9" t="s">
        <v>312</v>
      </c>
      <c r="G1129" s="9" t="s">
        <v>312</v>
      </c>
      <c r="H1129" s="10">
        <v>42370</v>
      </c>
      <c r="K1129" s="9" t="s">
        <v>143</v>
      </c>
      <c r="L1129" s="9" t="s">
        <v>142</v>
      </c>
      <c r="M1129" s="9" t="s">
        <v>142</v>
      </c>
      <c r="N1129" s="9" t="s">
        <v>142</v>
      </c>
      <c r="O1129" s="9" t="s">
        <v>131</v>
      </c>
      <c r="P1129" s="9">
        <v>0</v>
      </c>
      <c r="Q1129" s="9">
        <v>1</v>
      </c>
    </row>
    <row r="1130" spans="1:17" hidden="1" x14ac:dyDescent="0.25">
      <c r="A1130" s="9" t="s">
        <v>124</v>
      </c>
      <c r="B1130" s="9" t="s">
        <v>141</v>
      </c>
      <c r="C1130" s="9" t="s">
        <v>144</v>
      </c>
      <c r="D1130" s="9" t="s">
        <v>312</v>
      </c>
      <c r="E1130" s="9">
        <v>2016</v>
      </c>
      <c r="F1130" s="9" t="s">
        <v>312</v>
      </c>
      <c r="G1130" s="9" t="s">
        <v>312</v>
      </c>
      <c r="H1130" s="10">
        <v>42370</v>
      </c>
      <c r="K1130" s="9" t="s">
        <v>145</v>
      </c>
      <c r="L1130" s="9" t="s">
        <v>144</v>
      </c>
      <c r="M1130" s="9" t="s">
        <v>144</v>
      </c>
      <c r="N1130" s="9" t="s">
        <v>144</v>
      </c>
      <c r="O1130" s="9" t="s">
        <v>131</v>
      </c>
      <c r="P1130" s="9">
        <v>0</v>
      </c>
      <c r="Q1130" s="9">
        <v>1</v>
      </c>
    </row>
    <row r="1131" spans="1:17" hidden="1" x14ac:dyDescent="0.25">
      <c r="A1131" s="9" t="s">
        <v>124</v>
      </c>
      <c r="B1131" s="9" t="s">
        <v>141</v>
      </c>
      <c r="C1131" s="9" t="s">
        <v>146</v>
      </c>
      <c r="D1131" s="9" t="s">
        <v>312</v>
      </c>
      <c r="E1131" s="9">
        <v>2016</v>
      </c>
      <c r="F1131" s="9" t="s">
        <v>312</v>
      </c>
      <c r="G1131" s="9" t="s">
        <v>312</v>
      </c>
      <c r="H1131" s="10">
        <v>42370</v>
      </c>
      <c r="K1131" s="9" t="s">
        <v>147</v>
      </c>
      <c r="L1131" s="9" t="s">
        <v>146</v>
      </c>
      <c r="M1131" s="9" t="s">
        <v>146</v>
      </c>
      <c r="N1131" s="9" t="s">
        <v>146</v>
      </c>
      <c r="O1131" s="9" t="s">
        <v>131</v>
      </c>
      <c r="P1131" s="9">
        <v>14376.780250217</v>
      </c>
      <c r="Q1131" s="9">
        <v>1</v>
      </c>
    </row>
    <row r="1132" spans="1:17" hidden="1" x14ac:dyDescent="0.25">
      <c r="A1132" s="9" t="s">
        <v>124</v>
      </c>
      <c r="B1132" s="9" t="s">
        <v>141</v>
      </c>
      <c r="C1132" s="9" t="s">
        <v>148</v>
      </c>
      <c r="D1132" s="9" t="s">
        <v>312</v>
      </c>
      <c r="E1132" s="9">
        <v>2016</v>
      </c>
      <c r="F1132" s="9" t="s">
        <v>312</v>
      </c>
      <c r="G1132" s="9" t="s">
        <v>312</v>
      </c>
      <c r="H1132" s="10">
        <v>42370</v>
      </c>
      <c r="K1132" s="9" t="s">
        <v>149</v>
      </c>
      <c r="L1132" s="9" t="s">
        <v>148</v>
      </c>
      <c r="M1132" s="9" t="s">
        <v>148</v>
      </c>
      <c r="N1132" s="9" t="s">
        <v>148</v>
      </c>
      <c r="O1132" s="9" t="s">
        <v>131</v>
      </c>
      <c r="P1132" s="9">
        <v>1041.5170784229999</v>
      </c>
      <c r="Q1132" s="9">
        <v>1</v>
      </c>
    </row>
    <row r="1133" spans="1:17" x14ac:dyDescent="0.25">
      <c r="A1133" s="9" t="s">
        <v>124</v>
      </c>
      <c r="B1133" s="9" t="s">
        <v>150</v>
      </c>
      <c r="C1133" s="9" t="s">
        <v>154</v>
      </c>
      <c r="D1133" s="9" t="s">
        <v>312</v>
      </c>
      <c r="E1133" s="9">
        <v>2016</v>
      </c>
      <c r="F1133" s="9" t="s">
        <v>312</v>
      </c>
      <c r="G1133" s="9" t="s">
        <v>312</v>
      </c>
      <c r="H1133" s="10">
        <v>42370</v>
      </c>
      <c r="I1133" s="9" t="s">
        <v>150</v>
      </c>
      <c r="K1133" s="9" t="s">
        <v>333</v>
      </c>
      <c r="L1133" s="9" t="s">
        <v>154</v>
      </c>
      <c r="M1133" s="9" t="s">
        <v>154</v>
      </c>
      <c r="N1133" s="9" t="s">
        <v>156</v>
      </c>
      <c r="O1133" s="9" t="s">
        <v>131</v>
      </c>
      <c r="P1133" s="9">
        <v>93150.519838014006</v>
      </c>
      <c r="Q1133" s="9">
        <v>1</v>
      </c>
    </row>
    <row r="1134" spans="1:17" x14ac:dyDescent="0.25">
      <c r="A1134" s="9" t="s">
        <v>124</v>
      </c>
      <c r="B1134" s="9" t="s">
        <v>150</v>
      </c>
      <c r="C1134" s="9" t="s">
        <v>160</v>
      </c>
      <c r="D1134" s="9" t="s">
        <v>312</v>
      </c>
      <c r="E1134" s="9">
        <v>2016</v>
      </c>
      <c r="F1134" s="9" t="s">
        <v>312</v>
      </c>
      <c r="G1134" s="9" t="s">
        <v>312</v>
      </c>
      <c r="H1134" s="10">
        <v>42370</v>
      </c>
      <c r="I1134" s="9" t="s">
        <v>150</v>
      </c>
      <c r="K1134" s="9" t="s">
        <v>334</v>
      </c>
      <c r="L1134" s="9" t="s">
        <v>160</v>
      </c>
      <c r="M1134" s="9" t="s">
        <v>160</v>
      </c>
      <c r="N1134" s="9" t="s">
        <v>156</v>
      </c>
      <c r="O1134" s="9" t="s">
        <v>131</v>
      </c>
      <c r="P1134" s="9">
        <v>5464.1610504760001</v>
      </c>
      <c r="Q1134" s="9">
        <v>1</v>
      </c>
    </row>
    <row r="1135" spans="1:17" hidden="1" x14ac:dyDescent="0.25">
      <c r="A1135" s="9" t="s">
        <v>162</v>
      </c>
      <c r="B1135" s="9" t="s">
        <v>267</v>
      </c>
      <c r="C1135" s="9" t="s">
        <v>335</v>
      </c>
      <c r="D1135" s="9" t="s">
        <v>312</v>
      </c>
      <c r="E1135" s="9">
        <v>2016</v>
      </c>
      <c r="F1135" s="9" t="s">
        <v>312</v>
      </c>
      <c r="G1135" s="9" t="s">
        <v>312</v>
      </c>
      <c r="H1135" s="10">
        <v>42370</v>
      </c>
      <c r="K1135" s="9" t="s">
        <v>336</v>
      </c>
      <c r="L1135" s="9" t="s">
        <v>335</v>
      </c>
      <c r="M1135" s="9" t="s">
        <v>335</v>
      </c>
      <c r="N1135" s="9" t="s">
        <v>335</v>
      </c>
      <c r="O1135" s="9" t="s">
        <v>131</v>
      </c>
      <c r="P1135" s="9">
        <v>78565.582384195004</v>
      </c>
      <c r="Q1135" s="9">
        <v>1</v>
      </c>
    </row>
    <row r="1136" spans="1:17" hidden="1" x14ac:dyDescent="0.25">
      <c r="A1136" s="9" t="s">
        <v>162</v>
      </c>
      <c r="B1136" s="9" t="s">
        <v>141</v>
      </c>
      <c r="C1136" s="9" t="s">
        <v>142</v>
      </c>
      <c r="D1136" s="9" t="s">
        <v>312</v>
      </c>
      <c r="E1136" s="9">
        <v>2016</v>
      </c>
      <c r="F1136" s="9" t="s">
        <v>312</v>
      </c>
      <c r="G1136" s="9" t="s">
        <v>312</v>
      </c>
      <c r="H1136" s="10">
        <v>42370</v>
      </c>
      <c r="K1136" s="9" t="s">
        <v>143</v>
      </c>
      <c r="L1136" s="9" t="s">
        <v>142</v>
      </c>
      <c r="M1136" s="9" t="s">
        <v>142</v>
      </c>
      <c r="N1136" s="9" t="s">
        <v>142</v>
      </c>
      <c r="O1136" s="9" t="s">
        <v>131</v>
      </c>
      <c r="P1136" s="9">
        <v>77.435053580000002</v>
      </c>
      <c r="Q1136" s="9">
        <v>1</v>
      </c>
    </row>
    <row r="1137" spans="1:17" hidden="1" x14ac:dyDescent="0.25">
      <c r="A1137" s="9" t="s">
        <v>162</v>
      </c>
      <c r="B1137" s="9" t="s">
        <v>141</v>
      </c>
      <c r="C1137" s="9" t="s">
        <v>144</v>
      </c>
      <c r="D1137" s="9" t="s">
        <v>312</v>
      </c>
      <c r="E1137" s="9">
        <v>2016</v>
      </c>
      <c r="F1137" s="9" t="s">
        <v>312</v>
      </c>
      <c r="G1137" s="9" t="s">
        <v>312</v>
      </c>
      <c r="H1137" s="10">
        <v>42370</v>
      </c>
      <c r="K1137" s="9" t="s">
        <v>145</v>
      </c>
      <c r="L1137" s="9" t="s">
        <v>144</v>
      </c>
      <c r="M1137" s="9" t="s">
        <v>144</v>
      </c>
      <c r="N1137" s="9" t="s">
        <v>144</v>
      </c>
      <c r="O1137" s="9" t="s">
        <v>131</v>
      </c>
      <c r="P1137" s="9">
        <v>2818.1152930930002</v>
      </c>
      <c r="Q1137" s="9">
        <v>1</v>
      </c>
    </row>
    <row r="1138" spans="1:17" hidden="1" x14ac:dyDescent="0.25">
      <c r="A1138" s="9" t="s">
        <v>162</v>
      </c>
      <c r="B1138" s="9" t="s">
        <v>141</v>
      </c>
      <c r="C1138" s="9" t="s">
        <v>146</v>
      </c>
      <c r="D1138" s="9" t="s">
        <v>312</v>
      </c>
      <c r="E1138" s="9">
        <v>2016</v>
      </c>
      <c r="F1138" s="9" t="s">
        <v>312</v>
      </c>
      <c r="G1138" s="9" t="s">
        <v>312</v>
      </c>
      <c r="H1138" s="10">
        <v>42370</v>
      </c>
      <c r="K1138" s="9" t="s">
        <v>147</v>
      </c>
      <c r="L1138" s="9" t="s">
        <v>146</v>
      </c>
      <c r="M1138" s="9" t="s">
        <v>146</v>
      </c>
      <c r="N1138" s="9" t="s">
        <v>146</v>
      </c>
      <c r="O1138" s="9" t="s">
        <v>131</v>
      </c>
      <c r="P1138" s="9">
        <v>1194.7238217019999</v>
      </c>
      <c r="Q1138" s="9">
        <v>1</v>
      </c>
    </row>
    <row r="1139" spans="1:17" hidden="1" x14ac:dyDescent="0.25">
      <c r="A1139" s="9" t="s">
        <v>162</v>
      </c>
      <c r="B1139" s="9" t="s">
        <v>141</v>
      </c>
      <c r="C1139" s="9" t="s">
        <v>148</v>
      </c>
      <c r="D1139" s="9" t="s">
        <v>312</v>
      </c>
      <c r="E1139" s="9">
        <v>2016</v>
      </c>
      <c r="F1139" s="9" t="s">
        <v>312</v>
      </c>
      <c r="G1139" s="9" t="s">
        <v>312</v>
      </c>
      <c r="H1139" s="10">
        <v>42370</v>
      </c>
      <c r="K1139" s="9" t="s">
        <v>149</v>
      </c>
      <c r="L1139" s="9" t="s">
        <v>148</v>
      </c>
      <c r="M1139" s="9" t="s">
        <v>148</v>
      </c>
      <c r="N1139" s="9" t="s">
        <v>148</v>
      </c>
      <c r="O1139" s="9" t="s">
        <v>131</v>
      </c>
      <c r="P1139" s="9">
        <v>5446.0957765319999</v>
      </c>
      <c r="Q1139" s="9">
        <v>1</v>
      </c>
    </row>
    <row r="1140" spans="1:17" hidden="1" x14ac:dyDescent="0.25">
      <c r="A1140" s="9" t="s">
        <v>163</v>
      </c>
      <c r="B1140" s="9" t="s">
        <v>141</v>
      </c>
      <c r="C1140" s="9" t="s">
        <v>142</v>
      </c>
      <c r="D1140" s="9" t="s">
        <v>312</v>
      </c>
      <c r="E1140" s="9">
        <v>2016</v>
      </c>
      <c r="F1140" s="9" t="s">
        <v>312</v>
      </c>
      <c r="G1140" s="9" t="s">
        <v>312</v>
      </c>
      <c r="H1140" s="10">
        <v>42370</v>
      </c>
      <c r="I1140" s="9" t="s">
        <v>164</v>
      </c>
      <c r="K1140" s="9" t="s">
        <v>143</v>
      </c>
      <c r="L1140" s="9" t="s">
        <v>142</v>
      </c>
      <c r="M1140" s="9" t="s">
        <v>142</v>
      </c>
      <c r="N1140" s="9" t="s">
        <v>142</v>
      </c>
      <c r="O1140" s="9" t="s">
        <v>131</v>
      </c>
      <c r="P1140" s="9">
        <v>76447.449447168998</v>
      </c>
      <c r="Q1140" s="9">
        <v>1</v>
      </c>
    </row>
    <row r="1141" spans="1:17" hidden="1" x14ac:dyDescent="0.25">
      <c r="A1141" s="9" t="s">
        <v>163</v>
      </c>
      <c r="B1141" s="9" t="s">
        <v>141</v>
      </c>
      <c r="C1141" s="9" t="s">
        <v>166</v>
      </c>
      <c r="D1141" s="9" t="s">
        <v>312</v>
      </c>
      <c r="E1141" s="9">
        <v>2016</v>
      </c>
      <c r="F1141" s="9" t="s">
        <v>312</v>
      </c>
      <c r="G1141" s="9" t="s">
        <v>312</v>
      </c>
      <c r="H1141" s="10">
        <v>42370</v>
      </c>
      <c r="I1141" s="9" t="s">
        <v>167</v>
      </c>
      <c r="K1141" s="9" t="s">
        <v>168</v>
      </c>
      <c r="L1141" s="9" t="s">
        <v>166</v>
      </c>
      <c r="M1141" s="9" t="s">
        <v>166</v>
      </c>
      <c r="N1141" s="9" t="s">
        <v>166</v>
      </c>
      <c r="O1141" s="9" t="s">
        <v>131</v>
      </c>
      <c r="P1141" s="9">
        <v>50249.854140463001</v>
      </c>
      <c r="Q1141" s="9">
        <v>1</v>
      </c>
    </row>
    <row r="1142" spans="1:17" hidden="1" x14ac:dyDescent="0.25">
      <c r="A1142" s="9" t="s">
        <v>163</v>
      </c>
      <c r="B1142" s="9" t="s">
        <v>141</v>
      </c>
      <c r="C1142" s="9" t="s">
        <v>144</v>
      </c>
      <c r="D1142" s="9" t="s">
        <v>312</v>
      </c>
      <c r="E1142" s="9">
        <v>2016</v>
      </c>
      <c r="F1142" s="9" t="s">
        <v>312</v>
      </c>
      <c r="G1142" s="9" t="s">
        <v>312</v>
      </c>
      <c r="H1142" s="10">
        <v>42370</v>
      </c>
      <c r="I1142" s="9" t="s">
        <v>164</v>
      </c>
      <c r="K1142" s="9" t="s">
        <v>145</v>
      </c>
      <c r="L1142" s="9" t="s">
        <v>144</v>
      </c>
      <c r="M1142" s="9" t="s">
        <v>144</v>
      </c>
      <c r="N1142" s="9" t="s">
        <v>144</v>
      </c>
      <c r="O1142" s="9" t="s">
        <v>131</v>
      </c>
      <c r="P1142" s="9">
        <v>61054.232396248997</v>
      </c>
      <c r="Q1142" s="9">
        <v>1</v>
      </c>
    </row>
    <row r="1143" spans="1:17" hidden="1" x14ac:dyDescent="0.25">
      <c r="A1143" s="9" t="s">
        <v>163</v>
      </c>
      <c r="B1143" s="9" t="s">
        <v>141</v>
      </c>
      <c r="C1143" s="9" t="s">
        <v>146</v>
      </c>
      <c r="D1143" s="9" t="s">
        <v>312</v>
      </c>
      <c r="E1143" s="9">
        <v>2016</v>
      </c>
      <c r="F1143" s="9" t="s">
        <v>312</v>
      </c>
      <c r="G1143" s="9" t="s">
        <v>312</v>
      </c>
      <c r="H1143" s="10">
        <v>42370</v>
      </c>
      <c r="I1143" s="9" t="s">
        <v>164</v>
      </c>
      <c r="K1143" s="9" t="s">
        <v>147</v>
      </c>
      <c r="L1143" s="9" t="s">
        <v>146</v>
      </c>
      <c r="M1143" s="9" t="s">
        <v>146</v>
      </c>
      <c r="N1143" s="9" t="s">
        <v>146</v>
      </c>
      <c r="O1143" s="9" t="s">
        <v>131</v>
      </c>
      <c r="P1143" s="9">
        <v>195.46128639700001</v>
      </c>
      <c r="Q1143" s="9">
        <v>1</v>
      </c>
    </row>
    <row r="1144" spans="1:17" hidden="1" x14ac:dyDescent="0.25">
      <c r="A1144" s="9" t="s">
        <v>163</v>
      </c>
      <c r="B1144" s="9" t="s">
        <v>141</v>
      </c>
      <c r="C1144" s="9" t="s">
        <v>148</v>
      </c>
      <c r="D1144" s="9" t="s">
        <v>312</v>
      </c>
      <c r="E1144" s="9">
        <v>2016</v>
      </c>
      <c r="F1144" s="9" t="s">
        <v>312</v>
      </c>
      <c r="G1144" s="9" t="s">
        <v>312</v>
      </c>
      <c r="H1144" s="10">
        <v>42370</v>
      </c>
      <c r="I1144" s="9" t="s">
        <v>164</v>
      </c>
      <c r="K1144" s="9" t="s">
        <v>149</v>
      </c>
      <c r="L1144" s="9" t="s">
        <v>148</v>
      </c>
      <c r="M1144" s="9" t="s">
        <v>148</v>
      </c>
      <c r="N1144" s="9" t="s">
        <v>148</v>
      </c>
      <c r="O1144" s="9" t="s">
        <v>131</v>
      </c>
      <c r="P1144" s="9">
        <v>83735.447626655994</v>
      </c>
      <c r="Q1144" s="9">
        <v>1</v>
      </c>
    </row>
    <row r="1145" spans="1:17" hidden="1" x14ac:dyDescent="0.25">
      <c r="A1145" s="9" t="s">
        <v>170</v>
      </c>
      <c r="B1145" s="9" t="s">
        <v>141</v>
      </c>
      <c r="C1145" s="9" t="s">
        <v>142</v>
      </c>
      <c r="D1145" s="9" t="s">
        <v>312</v>
      </c>
      <c r="E1145" s="9">
        <v>2016</v>
      </c>
      <c r="F1145" s="9" t="s">
        <v>312</v>
      </c>
      <c r="G1145" s="9" t="s">
        <v>312</v>
      </c>
      <c r="H1145" s="10">
        <v>42370</v>
      </c>
      <c r="K1145" s="9" t="s">
        <v>143</v>
      </c>
      <c r="L1145" s="9" t="s">
        <v>142</v>
      </c>
      <c r="M1145" s="9" t="s">
        <v>142</v>
      </c>
      <c r="N1145" s="9" t="s">
        <v>142</v>
      </c>
      <c r="O1145" s="9" t="s">
        <v>131</v>
      </c>
      <c r="P1145" s="9">
        <v>7387.1835315039998</v>
      </c>
      <c r="Q1145" s="9">
        <v>1</v>
      </c>
    </row>
    <row r="1146" spans="1:17" hidden="1" x14ac:dyDescent="0.25">
      <c r="A1146" s="9" t="s">
        <v>170</v>
      </c>
      <c r="B1146" s="9" t="s">
        <v>141</v>
      </c>
      <c r="C1146" s="9" t="s">
        <v>144</v>
      </c>
      <c r="D1146" s="9" t="s">
        <v>312</v>
      </c>
      <c r="E1146" s="9">
        <v>2016</v>
      </c>
      <c r="F1146" s="9" t="s">
        <v>312</v>
      </c>
      <c r="G1146" s="9" t="s">
        <v>312</v>
      </c>
      <c r="H1146" s="10">
        <v>42370</v>
      </c>
      <c r="K1146" s="9" t="s">
        <v>145</v>
      </c>
      <c r="L1146" s="9" t="s">
        <v>144</v>
      </c>
      <c r="M1146" s="9" t="s">
        <v>144</v>
      </c>
      <c r="N1146" s="9" t="s">
        <v>144</v>
      </c>
      <c r="O1146" s="9" t="s">
        <v>131</v>
      </c>
      <c r="P1146" s="9">
        <v>5256.1692458409998</v>
      </c>
      <c r="Q1146" s="9">
        <v>1</v>
      </c>
    </row>
    <row r="1147" spans="1:17" hidden="1" x14ac:dyDescent="0.25">
      <c r="A1147" s="9" t="s">
        <v>170</v>
      </c>
      <c r="B1147" s="9" t="s">
        <v>141</v>
      </c>
      <c r="C1147" s="9" t="s">
        <v>146</v>
      </c>
      <c r="D1147" s="9" t="s">
        <v>312</v>
      </c>
      <c r="E1147" s="9">
        <v>2016</v>
      </c>
      <c r="F1147" s="9" t="s">
        <v>312</v>
      </c>
      <c r="G1147" s="9" t="s">
        <v>312</v>
      </c>
      <c r="H1147" s="10">
        <v>42370</v>
      </c>
      <c r="K1147" s="9" t="s">
        <v>147</v>
      </c>
      <c r="L1147" s="9" t="s">
        <v>146</v>
      </c>
      <c r="M1147" s="9" t="s">
        <v>146</v>
      </c>
      <c r="N1147" s="9" t="s">
        <v>146</v>
      </c>
      <c r="O1147" s="9" t="s">
        <v>131</v>
      </c>
      <c r="P1147" s="9">
        <v>3935.632869345</v>
      </c>
      <c r="Q1147" s="9">
        <v>1</v>
      </c>
    </row>
    <row r="1148" spans="1:17" hidden="1" x14ac:dyDescent="0.25">
      <c r="A1148" s="9" t="s">
        <v>170</v>
      </c>
      <c r="B1148" s="9" t="s">
        <v>141</v>
      </c>
      <c r="C1148" s="9" t="s">
        <v>146</v>
      </c>
      <c r="D1148" s="9" t="s">
        <v>312</v>
      </c>
      <c r="E1148" s="9">
        <v>2016</v>
      </c>
      <c r="F1148" s="9" t="s">
        <v>312</v>
      </c>
      <c r="G1148" s="9" t="s">
        <v>312</v>
      </c>
      <c r="H1148" s="10">
        <v>42370</v>
      </c>
      <c r="K1148" s="9" t="s">
        <v>147</v>
      </c>
      <c r="L1148" s="9" t="s">
        <v>146</v>
      </c>
      <c r="M1148" s="9" t="s">
        <v>146</v>
      </c>
      <c r="N1148" s="9" t="s">
        <v>146</v>
      </c>
      <c r="O1148" s="9" t="s">
        <v>131</v>
      </c>
      <c r="P1148" s="9">
        <v>4159.0103209589997</v>
      </c>
      <c r="Q1148" s="9">
        <v>1</v>
      </c>
    </row>
    <row r="1149" spans="1:17" hidden="1" x14ac:dyDescent="0.25">
      <c r="A1149" s="9" t="s">
        <v>170</v>
      </c>
      <c r="B1149" s="9" t="s">
        <v>141</v>
      </c>
      <c r="C1149" s="9" t="s">
        <v>173</v>
      </c>
      <c r="D1149" s="9" t="s">
        <v>312</v>
      </c>
      <c r="E1149" s="9">
        <v>2016</v>
      </c>
      <c r="F1149" s="9" t="s">
        <v>312</v>
      </c>
      <c r="G1149" s="9" t="s">
        <v>312</v>
      </c>
      <c r="H1149" s="10">
        <v>42370</v>
      </c>
      <c r="K1149" s="9" t="s">
        <v>149</v>
      </c>
      <c r="L1149" s="9" t="s">
        <v>173</v>
      </c>
      <c r="M1149" s="9" t="s">
        <v>173</v>
      </c>
      <c r="N1149" s="9" t="s">
        <v>173</v>
      </c>
      <c r="O1149" s="9" t="s">
        <v>131</v>
      </c>
      <c r="P1149" s="9">
        <v>231.94470436099999</v>
      </c>
      <c r="Q1149" s="9">
        <v>1</v>
      </c>
    </row>
    <row r="1150" spans="1:17" hidden="1" x14ac:dyDescent="0.25">
      <c r="A1150" s="9" t="s">
        <v>170</v>
      </c>
      <c r="B1150" s="9" t="s">
        <v>141</v>
      </c>
      <c r="C1150" s="9" t="s">
        <v>173</v>
      </c>
      <c r="D1150" s="9" t="s">
        <v>312</v>
      </c>
      <c r="E1150" s="9">
        <v>2016</v>
      </c>
      <c r="F1150" s="9" t="s">
        <v>312</v>
      </c>
      <c r="G1150" s="9" t="s">
        <v>312</v>
      </c>
      <c r="H1150" s="10">
        <v>42370</v>
      </c>
      <c r="K1150" s="9" t="s">
        <v>149</v>
      </c>
      <c r="L1150" s="9" t="s">
        <v>173</v>
      </c>
      <c r="M1150" s="9" t="s">
        <v>173</v>
      </c>
      <c r="N1150" s="9" t="s">
        <v>173</v>
      </c>
      <c r="O1150" s="9" t="s">
        <v>131</v>
      </c>
      <c r="P1150" s="9">
        <v>14688.341048402999</v>
      </c>
      <c r="Q1150" s="9">
        <v>1</v>
      </c>
    </row>
    <row r="1151" spans="1:17" hidden="1" x14ac:dyDescent="0.25">
      <c r="A1151" s="9" t="s">
        <v>178</v>
      </c>
      <c r="B1151" s="9" t="s">
        <v>141</v>
      </c>
      <c r="C1151" s="9" t="s">
        <v>142</v>
      </c>
      <c r="D1151" s="9" t="s">
        <v>312</v>
      </c>
      <c r="E1151" s="9">
        <v>2016</v>
      </c>
      <c r="F1151" s="9" t="s">
        <v>312</v>
      </c>
      <c r="G1151" s="9" t="s">
        <v>312</v>
      </c>
      <c r="H1151" s="10">
        <v>42370</v>
      </c>
      <c r="K1151" s="9" t="s">
        <v>143</v>
      </c>
      <c r="L1151" s="9" t="s">
        <v>142</v>
      </c>
      <c r="M1151" s="9" t="s">
        <v>142</v>
      </c>
      <c r="N1151" s="9" t="s">
        <v>142</v>
      </c>
      <c r="O1151" s="9" t="s">
        <v>131</v>
      </c>
      <c r="P1151" s="9">
        <v>11.675038861999999</v>
      </c>
      <c r="Q1151" s="9">
        <v>1</v>
      </c>
    </row>
    <row r="1152" spans="1:17" hidden="1" x14ac:dyDescent="0.25">
      <c r="A1152" s="9" t="s">
        <v>178</v>
      </c>
      <c r="B1152" s="9" t="s">
        <v>141</v>
      </c>
      <c r="C1152" s="9" t="s">
        <v>144</v>
      </c>
      <c r="D1152" s="9" t="s">
        <v>312</v>
      </c>
      <c r="E1152" s="9">
        <v>2016</v>
      </c>
      <c r="F1152" s="9" t="s">
        <v>312</v>
      </c>
      <c r="G1152" s="9" t="s">
        <v>312</v>
      </c>
      <c r="H1152" s="10">
        <v>42370</v>
      </c>
      <c r="K1152" s="9" t="s">
        <v>145</v>
      </c>
      <c r="L1152" s="9" t="s">
        <v>144</v>
      </c>
      <c r="M1152" s="9" t="s">
        <v>144</v>
      </c>
      <c r="N1152" s="9" t="s">
        <v>144</v>
      </c>
      <c r="O1152" s="9" t="s">
        <v>131</v>
      </c>
      <c r="P1152" s="9">
        <v>3796.7442206370001</v>
      </c>
      <c r="Q1152" s="9">
        <v>1</v>
      </c>
    </row>
    <row r="1153" spans="1:17" hidden="1" x14ac:dyDescent="0.25">
      <c r="A1153" s="9" t="s">
        <v>178</v>
      </c>
      <c r="B1153" s="9" t="s">
        <v>141</v>
      </c>
      <c r="C1153" s="9" t="s">
        <v>146</v>
      </c>
      <c r="D1153" s="9" t="s">
        <v>312</v>
      </c>
      <c r="E1153" s="9">
        <v>2016</v>
      </c>
      <c r="F1153" s="9" t="s">
        <v>312</v>
      </c>
      <c r="G1153" s="9" t="s">
        <v>312</v>
      </c>
      <c r="H1153" s="10">
        <v>42370</v>
      </c>
      <c r="K1153" s="9" t="s">
        <v>147</v>
      </c>
      <c r="L1153" s="9" t="s">
        <v>146</v>
      </c>
      <c r="M1153" s="9" t="s">
        <v>146</v>
      </c>
      <c r="N1153" s="9" t="s">
        <v>146</v>
      </c>
      <c r="O1153" s="9" t="s">
        <v>131</v>
      </c>
      <c r="P1153" s="9">
        <v>1557.1255453690001</v>
      </c>
      <c r="Q1153" s="9">
        <v>1</v>
      </c>
    </row>
    <row r="1154" spans="1:17" hidden="1" x14ac:dyDescent="0.25">
      <c r="A1154" s="9" t="s">
        <v>178</v>
      </c>
      <c r="B1154" s="9" t="s">
        <v>141</v>
      </c>
      <c r="C1154" s="9" t="s">
        <v>173</v>
      </c>
      <c r="D1154" s="9" t="s">
        <v>312</v>
      </c>
      <c r="E1154" s="9">
        <v>2016</v>
      </c>
      <c r="F1154" s="9" t="s">
        <v>312</v>
      </c>
      <c r="G1154" s="9" t="s">
        <v>312</v>
      </c>
      <c r="H1154" s="10">
        <v>42370</v>
      </c>
      <c r="K1154" s="9" t="s">
        <v>149</v>
      </c>
      <c r="L1154" s="9" t="s">
        <v>173</v>
      </c>
      <c r="M1154" s="9" t="s">
        <v>173</v>
      </c>
      <c r="N1154" s="9" t="s">
        <v>173</v>
      </c>
      <c r="O1154" s="9" t="s">
        <v>131</v>
      </c>
      <c r="P1154" s="9">
        <v>47466.777170524998</v>
      </c>
      <c r="Q1154" s="9">
        <v>1</v>
      </c>
    </row>
    <row r="1155" spans="1:17" hidden="1" x14ac:dyDescent="0.25">
      <c r="A1155" s="9" t="s">
        <v>178</v>
      </c>
      <c r="B1155" s="9" t="s">
        <v>289</v>
      </c>
      <c r="C1155" s="9" t="s">
        <v>322</v>
      </c>
      <c r="D1155" s="9" t="s">
        <v>312</v>
      </c>
      <c r="E1155" s="9">
        <v>2016</v>
      </c>
      <c r="F1155" s="9" t="s">
        <v>312</v>
      </c>
      <c r="G1155" s="9" t="s">
        <v>312</v>
      </c>
      <c r="H1155" s="10">
        <v>42370</v>
      </c>
      <c r="K1155" s="9" t="s">
        <v>337</v>
      </c>
      <c r="L1155" s="9" t="s">
        <v>322</v>
      </c>
      <c r="M1155" s="9" t="s">
        <v>129</v>
      </c>
      <c r="N1155" s="9" t="s">
        <v>130</v>
      </c>
      <c r="O1155" s="9" t="s">
        <v>131</v>
      </c>
      <c r="P1155" s="9">
        <v>15668.768754483999</v>
      </c>
      <c r="Q1155" s="9">
        <v>1</v>
      </c>
    </row>
    <row r="1156" spans="1:17" hidden="1" x14ac:dyDescent="0.25">
      <c r="A1156" s="9" t="s">
        <v>179</v>
      </c>
      <c r="B1156" s="9" t="s">
        <v>141</v>
      </c>
      <c r="C1156" s="9" t="s">
        <v>180</v>
      </c>
      <c r="D1156" s="9" t="s">
        <v>312</v>
      </c>
      <c r="E1156" s="9">
        <v>2016</v>
      </c>
      <c r="F1156" s="9" t="s">
        <v>312</v>
      </c>
      <c r="G1156" s="9" t="s">
        <v>312</v>
      </c>
      <c r="H1156" s="10">
        <v>42370</v>
      </c>
      <c r="K1156" s="9" t="s">
        <v>180</v>
      </c>
      <c r="L1156" s="9" t="s">
        <v>180</v>
      </c>
      <c r="M1156" s="9" t="s">
        <v>180</v>
      </c>
      <c r="N1156" s="9" t="s">
        <v>180</v>
      </c>
      <c r="O1156" s="9" t="s">
        <v>131</v>
      </c>
      <c r="P1156" s="9">
        <v>37446.044455287003</v>
      </c>
      <c r="Q1156" s="9">
        <v>1</v>
      </c>
    </row>
    <row r="1157" spans="1:17" hidden="1" x14ac:dyDescent="0.25">
      <c r="A1157" s="9" t="s">
        <v>179</v>
      </c>
      <c r="B1157" s="9" t="s">
        <v>141</v>
      </c>
      <c r="C1157" s="9" t="s">
        <v>181</v>
      </c>
      <c r="D1157" s="9" t="s">
        <v>312</v>
      </c>
      <c r="E1157" s="9">
        <v>2016</v>
      </c>
      <c r="F1157" s="9" t="s">
        <v>312</v>
      </c>
      <c r="G1157" s="9" t="s">
        <v>312</v>
      </c>
      <c r="H1157" s="10">
        <v>42370</v>
      </c>
      <c r="K1157" s="9" t="s">
        <v>182</v>
      </c>
      <c r="L1157" s="9" t="s">
        <v>181</v>
      </c>
      <c r="M1157" s="9" t="s">
        <v>181</v>
      </c>
      <c r="N1157" s="9" t="s">
        <v>181</v>
      </c>
      <c r="O1157" s="9" t="s">
        <v>131</v>
      </c>
      <c r="P1157" s="9">
        <v>0</v>
      </c>
      <c r="Q1157" s="9">
        <v>1</v>
      </c>
    </row>
    <row r="1158" spans="1:17" hidden="1" x14ac:dyDescent="0.25">
      <c r="A1158" s="9" t="s">
        <v>179</v>
      </c>
      <c r="B1158" s="9" t="s">
        <v>141</v>
      </c>
      <c r="C1158" s="9" t="s">
        <v>181</v>
      </c>
      <c r="D1158" s="9" t="s">
        <v>312</v>
      </c>
      <c r="E1158" s="9">
        <v>2016</v>
      </c>
      <c r="F1158" s="9" t="s">
        <v>312</v>
      </c>
      <c r="G1158" s="9" t="s">
        <v>312</v>
      </c>
      <c r="H1158" s="10">
        <v>42370</v>
      </c>
      <c r="K1158" s="9" t="s">
        <v>183</v>
      </c>
      <c r="L1158" s="9" t="s">
        <v>181</v>
      </c>
      <c r="M1158" s="9" t="s">
        <v>181</v>
      </c>
      <c r="N1158" s="9" t="s">
        <v>181</v>
      </c>
      <c r="O1158" s="9" t="s">
        <v>131</v>
      </c>
      <c r="P1158" s="9">
        <v>0</v>
      </c>
      <c r="Q1158" s="9">
        <v>1</v>
      </c>
    </row>
    <row r="1159" spans="1:17" hidden="1" x14ac:dyDescent="0.25">
      <c r="A1159" s="9" t="s">
        <v>179</v>
      </c>
      <c r="B1159" s="9" t="s">
        <v>141</v>
      </c>
      <c r="C1159" s="9" t="s">
        <v>181</v>
      </c>
      <c r="D1159" s="9" t="s">
        <v>312</v>
      </c>
      <c r="E1159" s="9">
        <v>2016</v>
      </c>
      <c r="F1159" s="9" t="s">
        <v>312</v>
      </c>
      <c r="G1159" s="9" t="s">
        <v>312</v>
      </c>
      <c r="H1159" s="10">
        <v>42370</v>
      </c>
      <c r="K1159" s="9" t="s">
        <v>184</v>
      </c>
      <c r="L1159" s="9" t="s">
        <v>181</v>
      </c>
      <c r="M1159" s="9" t="s">
        <v>181</v>
      </c>
      <c r="N1159" s="9" t="s">
        <v>181</v>
      </c>
      <c r="O1159" s="9" t="s">
        <v>131</v>
      </c>
      <c r="P1159" s="9">
        <v>414.94862490000003</v>
      </c>
      <c r="Q1159" s="9">
        <v>1</v>
      </c>
    </row>
    <row r="1160" spans="1:17" hidden="1" x14ac:dyDescent="0.25">
      <c r="A1160" s="9" t="s">
        <v>179</v>
      </c>
      <c r="B1160" s="9" t="s">
        <v>141</v>
      </c>
      <c r="C1160" s="9" t="s">
        <v>185</v>
      </c>
      <c r="D1160" s="9" t="s">
        <v>312</v>
      </c>
      <c r="E1160" s="9">
        <v>2016</v>
      </c>
      <c r="F1160" s="9" t="s">
        <v>312</v>
      </c>
      <c r="G1160" s="9" t="s">
        <v>312</v>
      </c>
      <c r="H1160" s="10">
        <v>42370</v>
      </c>
      <c r="K1160" s="9" t="s">
        <v>186</v>
      </c>
      <c r="L1160" s="9" t="s">
        <v>185</v>
      </c>
      <c r="M1160" s="9" t="s">
        <v>185</v>
      </c>
      <c r="N1160" s="9" t="s">
        <v>185</v>
      </c>
      <c r="O1160" s="9" t="s">
        <v>131</v>
      </c>
      <c r="P1160" s="9">
        <v>8492.5963291999997</v>
      </c>
      <c r="Q1160" s="9">
        <v>1</v>
      </c>
    </row>
    <row r="1161" spans="1:17" hidden="1" x14ac:dyDescent="0.25">
      <c r="A1161" s="9" t="s">
        <v>179</v>
      </c>
      <c r="B1161" s="9" t="s">
        <v>141</v>
      </c>
      <c r="C1161" s="9" t="s">
        <v>187</v>
      </c>
      <c r="D1161" s="9" t="s">
        <v>312</v>
      </c>
      <c r="E1161" s="9">
        <v>2016</v>
      </c>
      <c r="F1161" s="9" t="s">
        <v>312</v>
      </c>
      <c r="G1161" s="9" t="s">
        <v>312</v>
      </c>
      <c r="H1161" s="10">
        <v>42370</v>
      </c>
      <c r="K1161" s="9" t="s">
        <v>188</v>
      </c>
      <c r="L1161" s="9" t="s">
        <v>187</v>
      </c>
      <c r="M1161" s="9" t="s">
        <v>187</v>
      </c>
      <c r="N1161" s="9" t="s">
        <v>187</v>
      </c>
      <c r="O1161" s="9" t="s">
        <v>131</v>
      </c>
      <c r="P1161" s="9">
        <v>169529.84430999999</v>
      </c>
      <c r="Q1161" s="9">
        <v>1</v>
      </c>
    </row>
    <row r="1162" spans="1:17" hidden="1" x14ac:dyDescent="0.25">
      <c r="A1162" s="9" t="s">
        <v>179</v>
      </c>
      <c r="B1162" s="9" t="s">
        <v>141</v>
      </c>
      <c r="C1162" s="9" t="s">
        <v>189</v>
      </c>
      <c r="D1162" s="9" t="s">
        <v>312</v>
      </c>
      <c r="E1162" s="9">
        <v>2016</v>
      </c>
      <c r="F1162" s="9" t="s">
        <v>312</v>
      </c>
      <c r="G1162" s="9" t="s">
        <v>312</v>
      </c>
      <c r="H1162" s="10">
        <v>42370</v>
      </c>
      <c r="K1162" s="9" t="s">
        <v>190</v>
      </c>
      <c r="L1162" s="9" t="s">
        <v>189</v>
      </c>
      <c r="M1162" s="9" t="s">
        <v>189</v>
      </c>
      <c r="N1162" s="9" t="s">
        <v>189</v>
      </c>
      <c r="O1162" s="9" t="s">
        <v>131</v>
      </c>
      <c r="P1162" s="9">
        <v>1578.65417284</v>
      </c>
      <c r="Q1162" s="9">
        <v>1</v>
      </c>
    </row>
    <row r="1163" spans="1:17" hidden="1" x14ac:dyDescent="0.25">
      <c r="A1163" s="9" t="s">
        <v>179</v>
      </c>
      <c r="B1163" s="9" t="s">
        <v>141</v>
      </c>
      <c r="C1163" s="9" t="s">
        <v>191</v>
      </c>
      <c r="D1163" s="9" t="s">
        <v>312</v>
      </c>
      <c r="E1163" s="9">
        <v>2016</v>
      </c>
      <c r="F1163" s="9" t="s">
        <v>312</v>
      </c>
      <c r="G1163" s="9" t="s">
        <v>312</v>
      </c>
      <c r="H1163" s="10">
        <v>42370</v>
      </c>
      <c r="K1163" s="9" t="s">
        <v>191</v>
      </c>
      <c r="L1163" s="9" t="s">
        <v>191</v>
      </c>
      <c r="M1163" s="9" t="s">
        <v>191</v>
      </c>
      <c r="N1163" s="9" t="s">
        <v>191</v>
      </c>
      <c r="O1163" s="9" t="s">
        <v>131</v>
      </c>
      <c r="P1163" s="9">
        <v>777.91409999999996</v>
      </c>
      <c r="Q1163" s="9">
        <v>1</v>
      </c>
    </row>
    <row r="1164" spans="1:17" hidden="1" x14ac:dyDescent="0.25">
      <c r="A1164" s="9" t="s">
        <v>179</v>
      </c>
      <c r="B1164" s="9" t="s">
        <v>141</v>
      </c>
      <c r="C1164" s="9" t="s">
        <v>192</v>
      </c>
      <c r="D1164" s="9" t="s">
        <v>312</v>
      </c>
      <c r="E1164" s="9">
        <v>2016</v>
      </c>
      <c r="F1164" s="9" t="s">
        <v>312</v>
      </c>
      <c r="G1164" s="9" t="s">
        <v>312</v>
      </c>
      <c r="H1164" s="10">
        <v>42370</v>
      </c>
      <c r="K1164" s="9" t="s">
        <v>193</v>
      </c>
      <c r="L1164" s="9" t="s">
        <v>192</v>
      </c>
      <c r="M1164" s="9" t="s">
        <v>192</v>
      </c>
      <c r="N1164" s="9" t="s">
        <v>192</v>
      </c>
      <c r="O1164" s="9" t="s">
        <v>131</v>
      </c>
      <c r="P1164" s="9">
        <v>3484.3331958640001</v>
      </c>
      <c r="Q1164" s="9">
        <v>1</v>
      </c>
    </row>
    <row r="1165" spans="1:17" hidden="1" x14ac:dyDescent="0.25">
      <c r="A1165" s="9" t="s">
        <v>179</v>
      </c>
      <c r="B1165" s="9" t="s">
        <v>141</v>
      </c>
      <c r="C1165" s="9" t="s">
        <v>194</v>
      </c>
      <c r="D1165" s="9" t="s">
        <v>312</v>
      </c>
      <c r="E1165" s="9">
        <v>2016</v>
      </c>
      <c r="F1165" s="9" t="s">
        <v>312</v>
      </c>
      <c r="G1165" s="9" t="s">
        <v>312</v>
      </c>
      <c r="H1165" s="10">
        <v>42370</v>
      </c>
      <c r="K1165" s="9" t="s">
        <v>195</v>
      </c>
      <c r="L1165" s="9" t="s">
        <v>194</v>
      </c>
      <c r="M1165" s="9" t="s">
        <v>194</v>
      </c>
      <c r="N1165" s="9" t="s">
        <v>194</v>
      </c>
      <c r="O1165" s="9" t="s">
        <v>131</v>
      </c>
      <c r="P1165" s="9">
        <v>0</v>
      </c>
      <c r="Q1165" s="9">
        <v>1</v>
      </c>
    </row>
    <row r="1166" spans="1:17" hidden="1" x14ac:dyDescent="0.25">
      <c r="A1166" s="9" t="s">
        <v>179</v>
      </c>
      <c r="B1166" s="9" t="s">
        <v>141</v>
      </c>
      <c r="C1166" s="9" t="s">
        <v>194</v>
      </c>
      <c r="D1166" s="9" t="s">
        <v>312</v>
      </c>
      <c r="E1166" s="9">
        <v>2016</v>
      </c>
      <c r="F1166" s="9" t="s">
        <v>312</v>
      </c>
      <c r="G1166" s="9" t="s">
        <v>312</v>
      </c>
      <c r="H1166" s="10">
        <v>42370</v>
      </c>
      <c r="K1166" s="9" t="s">
        <v>196</v>
      </c>
      <c r="L1166" s="9" t="s">
        <v>194</v>
      </c>
      <c r="M1166" s="9" t="s">
        <v>194</v>
      </c>
      <c r="N1166" s="9" t="s">
        <v>194</v>
      </c>
      <c r="O1166" s="9" t="s">
        <v>131</v>
      </c>
      <c r="P1166" s="9">
        <v>294739.23547441501</v>
      </c>
      <c r="Q1166" s="9">
        <v>1</v>
      </c>
    </row>
    <row r="1167" spans="1:17" hidden="1" x14ac:dyDescent="0.25">
      <c r="A1167" s="9" t="s">
        <v>179</v>
      </c>
      <c r="B1167" s="9" t="s">
        <v>141</v>
      </c>
      <c r="C1167" s="9" t="s">
        <v>197</v>
      </c>
      <c r="D1167" s="9" t="s">
        <v>312</v>
      </c>
      <c r="E1167" s="9">
        <v>2016</v>
      </c>
      <c r="F1167" s="9" t="s">
        <v>312</v>
      </c>
      <c r="G1167" s="9" t="s">
        <v>312</v>
      </c>
      <c r="H1167" s="10">
        <v>42370</v>
      </c>
      <c r="K1167" s="9" t="s">
        <v>198</v>
      </c>
      <c r="L1167" s="9" t="s">
        <v>197</v>
      </c>
      <c r="M1167" s="9" t="s">
        <v>197</v>
      </c>
      <c r="N1167" s="9" t="s">
        <v>197</v>
      </c>
      <c r="O1167" s="9" t="s">
        <v>131</v>
      </c>
      <c r="P1167" s="9">
        <v>79414.784966000007</v>
      </c>
      <c r="Q1167" s="9">
        <v>1</v>
      </c>
    </row>
    <row r="1168" spans="1:17" hidden="1" x14ac:dyDescent="0.25">
      <c r="A1168" s="9" t="s">
        <v>179</v>
      </c>
      <c r="B1168" s="9" t="s">
        <v>141</v>
      </c>
      <c r="C1168" s="9" t="s">
        <v>199</v>
      </c>
      <c r="D1168" s="9" t="s">
        <v>312</v>
      </c>
      <c r="E1168" s="9">
        <v>2016</v>
      </c>
      <c r="F1168" s="9" t="s">
        <v>312</v>
      </c>
      <c r="G1168" s="9" t="s">
        <v>312</v>
      </c>
      <c r="H1168" s="10">
        <v>42370</v>
      </c>
      <c r="K1168" s="9" t="s">
        <v>199</v>
      </c>
      <c r="L1168" s="9" t="s">
        <v>199</v>
      </c>
      <c r="M1168" s="9" t="s">
        <v>199</v>
      </c>
      <c r="N1168" s="9" t="s">
        <v>199</v>
      </c>
      <c r="O1168" s="9" t="s">
        <v>131</v>
      </c>
      <c r="P1168" s="9">
        <v>18544.149268514</v>
      </c>
      <c r="Q1168" s="9">
        <v>1</v>
      </c>
    </row>
    <row r="1169" spans="1:17" hidden="1" x14ac:dyDescent="0.25">
      <c r="A1169" s="9" t="s">
        <v>179</v>
      </c>
      <c r="B1169" s="9" t="s">
        <v>141</v>
      </c>
      <c r="C1169" s="9" t="s">
        <v>200</v>
      </c>
      <c r="D1169" s="9" t="s">
        <v>312</v>
      </c>
      <c r="E1169" s="9">
        <v>2016</v>
      </c>
      <c r="F1169" s="9" t="s">
        <v>312</v>
      </c>
      <c r="G1169" s="9" t="s">
        <v>312</v>
      </c>
      <c r="H1169" s="10">
        <v>42370</v>
      </c>
      <c r="K1169" s="9" t="s">
        <v>200</v>
      </c>
      <c r="L1169" s="9" t="s">
        <v>200</v>
      </c>
      <c r="M1169" s="9" t="s">
        <v>200</v>
      </c>
      <c r="N1169" s="9" t="s">
        <v>200</v>
      </c>
      <c r="O1169" s="9" t="s">
        <v>131</v>
      </c>
      <c r="P1169" s="9">
        <v>349.30978900000002</v>
      </c>
      <c r="Q1169" s="9">
        <v>1</v>
      </c>
    </row>
    <row r="1170" spans="1:17" hidden="1" x14ac:dyDescent="0.25">
      <c r="A1170" s="9" t="s">
        <v>201</v>
      </c>
      <c r="B1170" s="9" t="s">
        <v>141</v>
      </c>
      <c r="C1170" s="9" t="s">
        <v>202</v>
      </c>
      <c r="D1170" s="9" t="s">
        <v>312</v>
      </c>
      <c r="E1170" s="9">
        <v>2016</v>
      </c>
      <c r="F1170" s="9" t="s">
        <v>312</v>
      </c>
      <c r="G1170" s="9" t="s">
        <v>312</v>
      </c>
      <c r="H1170" s="10">
        <v>42370</v>
      </c>
      <c r="I1170" s="9" t="s">
        <v>203</v>
      </c>
      <c r="K1170" s="9" t="s">
        <v>204</v>
      </c>
      <c r="L1170" s="9" t="s">
        <v>202</v>
      </c>
      <c r="M1170" s="9" t="s">
        <v>202</v>
      </c>
      <c r="N1170" s="9" t="s">
        <v>202</v>
      </c>
      <c r="O1170" s="9" t="s">
        <v>131</v>
      </c>
      <c r="P1170" s="9">
        <v>0</v>
      </c>
      <c r="Q1170" s="9">
        <v>1</v>
      </c>
    </row>
    <row r="1171" spans="1:17" hidden="1" x14ac:dyDescent="0.25">
      <c r="A1171" s="9" t="s">
        <v>201</v>
      </c>
      <c r="B1171" s="9" t="s">
        <v>141</v>
      </c>
      <c r="C1171" s="9" t="s">
        <v>142</v>
      </c>
      <c r="D1171" s="9" t="s">
        <v>312</v>
      </c>
      <c r="E1171" s="9">
        <v>2016</v>
      </c>
      <c r="F1171" s="9" t="s">
        <v>312</v>
      </c>
      <c r="G1171" s="9" t="s">
        <v>312</v>
      </c>
      <c r="H1171" s="10">
        <v>42370</v>
      </c>
      <c r="I1171" s="9" t="s">
        <v>205</v>
      </c>
      <c r="K1171" s="9" t="s">
        <v>206</v>
      </c>
      <c r="L1171" s="9" t="s">
        <v>142</v>
      </c>
      <c r="M1171" s="9" t="s">
        <v>142</v>
      </c>
      <c r="N1171" s="9" t="s">
        <v>142</v>
      </c>
      <c r="O1171" s="9" t="s">
        <v>131</v>
      </c>
      <c r="P1171" s="9">
        <v>0</v>
      </c>
      <c r="Q1171" s="9">
        <v>1</v>
      </c>
    </row>
    <row r="1172" spans="1:17" hidden="1" x14ac:dyDescent="0.25">
      <c r="A1172" s="9" t="s">
        <v>201</v>
      </c>
      <c r="B1172" s="9" t="s">
        <v>141</v>
      </c>
      <c r="C1172" s="9" t="s">
        <v>207</v>
      </c>
      <c r="D1172" s="9" t="s">
        <v>312</v>
      </c>
      <c r="E1172" s="9">
        <v>2016</v>
      </c>
      <c r="F1172" s="9" t="s">
        <v>312</v>
      </c>
      <c r="G1172" s="9" t="s">
        <v>312</v>
      </c>
      <c r="H1172" s="10">
        <v>42370</v>
      </c>
      <c r="I1172" s="9" t="s">
        <v>203</v>
      </c>
      <c r="K1172" s="9" t="s">
        <v>208</v>
      </c>
      <c r="L1172" s="9" t="s">
        <v>207</v>
      </c>
      <c r="M1172" s="9" t="s">
        <v>207</v>
      </c>
      <c r="N1172" s="9" t="s">
        <v>207</v>
      </c>
      <c r="O1172" s="9" t="s">
        <v>131</v>
      </c>
      <c r="P1172" s="9">
        <v>0</v>
      </c>
      <c r="Q1172" s="9">
        <v>1</v>
      </c>
    </row>
    <row r="1173" spans="1:17" hidden="1" x14ac:dyDescent="0.25">
      <c r="A1173" s="9" t="s">
        <v>201</v>
      </c>
      <c r="B1173" s="9" t="s">
        <v>141</v>
      </c>
      <c r="C1173" s="9" t="s">
        <v>296</v>
      </c>
      <c r="D1173" s="9" t="s">
        <v>312</v>
      </c>
      <c r="E1173" s="9">
        <v>2016</v>
      </c>
      <c r="F1173" s="9" t="s">
        <v>312</v>
      </c>
      <c r="G1173" s="9" t="s">
        <v>312</v>
      </c>
      <c r="H1173" s="10">
        <v>42370</v>
      </c>
      <c r="I1173" s="9" t="s">
        <v>203</v>
      </c>
      <c r="K1173" s="9" t="s">
        <v>297</v>
      </c>
      <c r="L1173" s="9" t="s">
        <v>296</v>
      </c>
      <c r="M1173" s="9" t="s">
        <v>296</v>
      </c>
      <c r="N1173" s="9" t="s">
        <v>296</v>
      </c>
      <c r="O1173" s="9" t="s">
        <v>131</v>
      </c>
      <c r="P1173" s="9">
        <v>3658.7199724000002</v>
      </c>
      <c r="Q1173" s="9">
        <v>1</v>
      </c>
    </row>
    <row r="1174" spans="1:17" hidden="1" x14ac:dyDescent="0.25">
      <c r="A1174" s="9" t="s">
        <v>201</v>
      </c>
      <c r="B1174" s="9" t="s">
        <v>141</v>
      </c>
      <c r="C1174" s="9" t="s">
        <v>209</v>
      </c>
      <c r="D1174" s="9" t="s">
        <v>312</v>
      </c>
      <c r="E1174" s="9">
        <v>2016</v>
      </c>
      <c r="F1174" s="9" t="s">
        <v>312</v>
      </c>
      <c r="G1174" s="9" t="s">
        <v>312</v>
      </c>
      <c r="H1174" s="10">
        <v>42370</v>
      </c>
      <c r="I1174" s="9" t="s">
        <v>203</v>
      </c>
      <c r="K1174" s="9" t="s">
        <v>210</v>
      </c>
      <c r="L1174" s="9" t="s">
        <v>209</v>
      </c>
      <c r="M1174" s="9" t="s">
        <v>209</v>
      </c>
      <c r="N1174" s="9" t="s">
        <v>209</v>
      </c>
      <c r="O1174" s="9" t="s">
        <v>131</v>
      </c>
      <c r="P1174" s="9">
        <v>121.735560127</v>
      </c>
      <c r="Q1174" s="9">
        <v>1</v>
      </c>
    </row>
    <row r="1175" spans="1:17" hidden="1" x14ac:dyDescent="0.25">
      <c r="A1175" s="9" t="s">
        <v>201</v>
      </c>
      <c r="B1175" s="9" t="s">
        <v>141</v>
      </c>
      <c r="C1175" s="9" t="s">
        <v>211</v>
      </c>
      <c r="D1175" s="9" t="s">
        <v>312</v>
      </c>
      <c r="E1175" s="9">
        <v>2016</v>
      </c>
      <c r="F1175" s="9" t="s">
        <v>312</v>
      </c>
      <c r="G1175" s="9" t="s">
        <v>312</v>
      </c>
      <c r="H1175" s="10">
        <v>42370</v>
      </c>
      <c r="I1175" s="9" t="s">
        <v>203</v>
      </c>
      <c r="K1175" s="9" t="s">
        <v>212</v>
      </c>
      <c r="L1175" s="9" t="s">
        <v>211</v>
      </c>
      <c r="M1175" s="9" t="s">
        <v>211</v>
      </c>
      <c r="N1175" s="9" t="s">
        <v>211</v>
      </c>
      <c r="O1175" s="9" t="s">
        <v>131</v>
      </c>
      <c r="P1175" s="9">
        <v>59.445753998999997</v>
      </c>
      <c r="Q1175" s="9">
        <v>1</v>
      </c>
    </row>
    <row r="1176" spans="1:17" hidden="1" x14ac:dyDescent="0.25">
      <c r="A1176" s="9" t="s">
        <v>201</v>
      </c>
      <c r="B1176" s="9" t="s">
        <v>141</v>
      </c>
      <c r="C1176" s="9" t="s">
        <v>144</v>
      </c>
      <c r="D1176" s="9" t="s">
        <v>312</v>
      </c>
      <c r="E1176" s="9">
        <v>2016</v>
      </c>
      <c r="F1176" s="9" t="s">
        <v>312</v>
      </c>
      <c r="G1176" s="9" t="s">
        <v>312</v>
      </c>
      <c r="H1176" s="10">
        <v>42370</v>
      </c>
      <c r="I1176" s="9" t="s">
        <v>205</v>
      </c>
      <c r="K1176" s="9" t="s">
        <v>213</v>
      </c>
      <c r="L1176" s="9" t="s">
        <v>144</v>
      </c>
      <c r="M1176" s="9" t="s">
        <v>144</v>
      </c>
      <c r="N1176" s="9" t="s">
        <v>144</v>
      </c>
      <c r="O1176" s="9" t="s">
        <v>131</v>
      </c>
      <c r="P1176" s="9">
        <v>0</v>
      </c>
      <c r="Q1176" s="9">
        <v>1</v>
      </c>
    </row>
    <row r="1177" spans="1:17" hidden="1" x14ac:dyDescent="0.25">
      <c r="A1177" s="9" t="s">
        <v>201</v>
      </c>
      <c r="B1177" s="9" t="s">
        <v>141</v>
      </c>
      <c r="C1177" s="9" t="s">
        <v>144</v>
      </c>
      <c r="D1177" s="9" t="s">
        <v>312</v>
      </c>
      <c r="E1177" s="9">
        <v>2016</v>
      </c>
      <c r="F1177" s="9" t="s">
        <v>312</v>
      </c>
      <c r="G1177" s="9" t="s">
        <v>312</v>
      </c>
      <c r="H1177" s="10">
        <v>42370</v>
      </c>
      <c r="I1177" s="9" t="s">
        <v>205</v>
      </c>
      <c r="K1177" s="9" t="s">
        <v>214</v>
      </c>
      <c r="L1177" s="9" t="s">
        <v>144</v>
      </c>
      <c r="M1177" s="9" t="s">
        <v>144</v>
      </c>
      <c r="N1177" s="9" t="s">
        <v>144</v>
      </c>
      <c r="O1177" s="9" t="s">
        <v>131</v>
      </c>
      <c r="P1177" s="9">
        <v>37.990613977000002</v>
      </c>
      <c r="Q1177" s="9">
        <v>1</v>
      </c>
    </row>
    <row r="1178" spans="1:17" hidden="1" x14ac:dyDescent="0.25">
      <c r="A1178" s="9" t="s">
        <v>201</v>
      </c>
      <c r="B1178" s="9" t="s">
        <v>141</v>
      </c>
      <c r="C1178" s="9" t="s">
        <v>146</v>
      </c>
      <c r="D1178" s="9" t="s">
        <v>312</v>
      </c>
      <c r="E1178" s="9">
        <v>2016</v>
      </c>
      <c r="F1178" s="9" t="s">
        <v>312</v>
      </c>
      <c r="G1178" s="9" t="s">
        <v>312</v>
      </c>
      <c r="H1178" s="10">
        <v>42370</v>
      </c>
      <c r="I1178" s="9" t="s">
        <v>205</v>
      </c>
      <c r="K1178" s="9" t="s">
        <v>215</v>
      </c>
      <c r="L1178" s="9" t="s">
        <v>146</v>
      </c>
      <c r="M1178" s="9" t="s">
        <v>146</v>
      </c>
      <c r="N1178" s="9" t="s">
        <v>146</v>
      </c>
      <c r="O1178" s="9" t="s">
        <v>131</v>
      </c>
      <c r="P1178" s="9">
        <v>1.0433618840000001</v>
      </c>
      <c r="Q1178" s="9">
        <v>1</v>
      </c>
    </row>
    <row r="1179" spans="1:17" hidden="1" x14ac:dyDescent="0.25">
      <c r="A1179" s="9" t="s">
        <v>201</v>
      </c>
      <c r="B1179" s="9" t="s">
        <v>141</v>
      </c>
      <c r="C1179" s="9" t="s">
        <v>146</v>
      </c>
      <c r="D1179" s="9" t="s">
        <v>312</v>
      </c>
      <c r="E1179" s="9">
        <v>2016</v>
      </c>
      <c r="F1179" s="9" t="s">
        <v>312</v>
      </c>
      <c r="G1179" s="9" t="s">
        <v>312</v>
      </c>
      <c r="H1179" s="10">
        <v>42370</v>
      </c>
      <c r="I1179" s="9" t="s">
        <v>205</v>
      </c>
      <c r="K1179" s="9" t="s">
        <v>216</v>
      </c>
      <c r="L1179" s="9" t="s">
        <v>146</v>
      </c>
      <c r="M1179" s="9" t="s">
        <v>146</v>
      </c>
      <c r="N1179" s="9" t="s">
        <v>146</v>
      </c>
      <c r="O1179" s="9" t="s">
        <v>131</v>
      </c>
      <c r="P1179" s="9">
        <v>0.10639567799999999</v>
      </c>
      <c r="Q1179" s="9">
        <v>1</v>
      </c>
    </row>
    <row r="1180" spans="1:17" hidden="1" x14ac:dyDescent="0.25">
      <c r="A1180" s="9" t="s">
        <v>201</v>
      </c>
      <c r="B1180" s="9" t="s">
        <v>141</v>
      </c>
      <c r="C1180" s="9" t="s">
        <v>146</v>
      </c>
      <c r="D1180" s="9" t="s">
        <v>312</v>
      </c>
      <c r="E1180" s="9">
        <v>2016</v>
      </c>
      <c r="F1180" s="9" t="s">
        <v>312</v>
      </c>
      <c r="G1180" s="9" t="s">
        <v>312</v>
      </c>
      <c r="H1180" s="10">
        <v>42370</v>
      </c>
      <c r="I1180" s="9" t="s">
        <v>205</v>
      </c>
      <c r="K1180" s="9" t="s">
        <v>217</v>
      </c>
      <c r="L1180" s="9" t="s">
        <v>146</v>
      </c>
      <c r="M1180" s="9" t="s">
        <v>146</v>
      </c>
      <c r="N1180" s="9" t="s">
        <v>146</v>
      </c>
      <c r="O1180" s="9" t="s">
        <v>131</v>
      </c>
      <c r="P1180" s="9">
        <v>0</v>
      </c>
      <c r="Q1180" s="9">
        <v>1</v>
      </c>
    </row>
    <row r="1181" spans="1:17" hidden="1" x14ac:dyDescent="0.25">
      <c r="A1181" s="9" t="s">
        <v>201</v>
      </c>
      <c r="B1181" s="9" t="s">
        <v>141</v>
      </c>
      <c r="C1181" s="9" t="s">
        <v>146</v>
      </c>
      <c r="D1181" s="9" t="s">
        <v>312</v>
      </c>
      <c r="E1181" s="9">
        <v>2016</v>
      </c>
      <c r="F1181" s="9" t="s">
        <v>312</v>
      </c>
      <c r="G1181" s="9" t="s">
        <v>312</v>
      </c>
      <c r="H1181" s="10">
        <v>42370</v>
      </c>
      <c r="I1181" s="9" t="s">
        <v>205</v>
      </c>
      <c r="K1181" s="9" t="s">
        <v>218</v>
      </c>
      <c r="L1181" s="9" t="s">
        <v>146</v>
      </c>
      <c r="M1181" s="9" t="s">
        <v>146</v>
      </c>
      <c r="N1181" s="9" t="s">
        <v>146</v>
      </c>
      <c r="O1181" s="9" t="s">
        <v>131</v>
      </c>
      <c r="P1181" s="9">
        <v>0</v>
      </c>
      <c r="Q1181" s="9">
        <v>1</v>
      </c>
    </row>
    <row r="1182" spans="1:17" hidden="1" x14ac:dyDescent="0.25">
      <c r="A1182" s="9" t="s">
        <v>201</v>
      </c>
      <c r="B1182" s="9" t="s">
        <v>141</v>
      </c>
      <c r="C1182" s="9" t="s">
        <v>219</v>
      </c>
      <c r="D1182" s="9" t="s">
        <v>312</v>
      </c>
      <c r="E1182" s="9">
        <v>2016</v>
      </c>
      <c r="F1182" s="9" t="s">
        <v>312</v>
      </c>
      <c r="G1182" s="9" t="s">
        <v>312</v>
      </c>
      <c r="H1182" s="10">
        <v>42370</v>
      </c>
      <c r="I1182" s="9" t="s">
        <v>205</v>
      </c>
      <c r="K1182" s="9" t="s">
        <v>219</v>
      </c>
      <c r="L1182" s="9" t="s">
        <v>219</v>
      </c>
      <c r="M1182" s="9" t="s">
        <v>219</v>
      </c>
      <c r="N1182" s="9" t="s">
        <v>219</v>
      </c>
      <c r="O1182" s="9" t="s">
        <v>131</v>
      </c>
      <c r="P1182" s="9">
        <v>2.1036797999999999E-2</v>
      </c>
      <c r="Q1182" s="9">
        <v>1</v>
      </c>
    </row>
    <row r="1183" spans="1:17" hidden="1" x14ac:dyDescent="0.25">
      <c r="A1183" s="9" t="s">
        <v>201</v>
      </c>
      <c r="B1183" s="9" t="s">
        <v>141</v>
      </c>
      <c r="C1183" s="9" t="s">
        <v>220</v>
      </c>
      <c r="D1183" s="9" t="s">
        <v>312</v>
      </c>
      <c r="E1183" s="9">
        <v>2016</v>
      </c>
      <c r="F1183" s="9" t="s">
        <v>312</v>
      </c>
      <c r="G1183" s="9" t="s">
        <v>312</v>
      </c>
      <c r="H1183" s="10">
        <v>42370</v>
      </c>
      <c r="I1183" s="9" t="s">
        <v>203</v>
      </c>
      <c r="K1183" s="9" t="s">
        <v>221</v>
      </c>
      <c r="L1183" s="9" t="s">
        <v>220</v>
      </c>
      <c r="M1183" s="9" t="s">
        <v>220</v>
      </c>
      <c r="N1183" s="9" t="s">
        <v>220</v>
      </c>
      <c r="O1183" s="9" t="s">
        <v>131</v>
      </c>
      <c r="P1183" s="9">
        <v>18.978753547</v>
      </c>
      <c r="Q1183" s="9">
        <v>1</v>
      </c>
    </row>
    <row r="1184" spans="1:17" hidden="1" x14ac:dyDescent="0.25">
      <c r="A1184" s="9" t="s">
        <v>201</v>
      </c>
      <c r="B1184" s="9" t="s">
        <v>141</v>
      </c>
      <c r="C1184" s="9" t="s">
        <v>220</v>
      </c>
      <c r="D1184" s="9" t="s">
        <v>312</v>
      </c>
      <c r="E1184" s="9">
        <v>2016</v>
      </c>
      <c r="F1184" s="9" t="s">
        <v>312</v>
      </c>
      <c r="G1184" s="9" t="s">
        <v>312</v>
      </c>
      <c r="H1184" s="10">
        <v>42370</v>
      </c>
      <c r="I1184" s="9" t="s">
        <v>222</v>
      </c>
      <c r="K1184" s="9" t="s">
        <v>338</v>
      </c>
      <c r="L1184" s="9" t="s">
        <v>220</v>
      </c>
      <c r="M1184" s="9" t="s">
        <v>220</v>
      </c>
      <c r="N1184" s="9" t="s">
        <v>220</v>
      </c>
      <c r="O1184" s="9" t="s">
        <v>131</v>
      </c>
      <c r="P1184" s="9">
        <v>0</v>
      </c>
      <c r="Q1184" s="9">
        <v>1</v>
      </c>
    </row>
    <row r="1185" spans="1:17" hidden="1" x14ac:dyDescent="0.25">
      <c r="A1185" s="9" t="s">
        <v>201</v>
      </c>
      <c r="B1185" s="9" t="s">
        <v>141</v>
      </c>
      <c r="C1185" s="9" t="s">
        <v>224</v>
      </c>
      <c r="D1185" s="9" t="s">
        <v>312</v>
      </c>
      <c r="E1185" s="9">
        <v>2016</v>
      </c>
      <c r="F1185" s="9" t="s">
        <v>312</v>
      </c>
      <c r="G1185" s="9" t="s">
        <v>312</v>
      </c>
      <c r="H1185" s="10">
        <v>42370</v>
      </c>
      <c r="I1185" s="9" t="s">
        <v>222</v>
      </c>
      <c r="K1185" s="9" t="s">
        <v>339</v>
      </c>
      <c r="L1185" s="9" t="s">
        <v>224</v>
      </c>
      <c r="M1185" s="9" t="s">
        <v>224</v>
      </c>
      <c r="N1185" s="9" t="s">
        <v>224</v>
      </c>
      <c r="O1185" s="9" t="s">
        <v>131</v>
      </c>
      <c r="P1185" s="9">
        <v>1569.0930442619999</v>
      </c>
      <c r="Q1185" s="9">
        <v>1</v>
      </c>
    </row>
    <row r="1186" spans="1:17" hidden="1" x14ac:dyDescent="0.25">
      <c r="A1186" s="9" t="s">
        <v>201</v>
      </c>
      <c r="B1186" s="9" t="s">
        <v>141</v>
      </c>
      <c r="C1186" s="9" t="s">
        <v>226</v>
      </c>
      <c r="D1186" s="9" t="s">
        <v>312</v>
      </c>
      <c r="E1186" s="9">
        <v>2016</v>
      </c>
      <c r="F1186" s="9" t="s">
        <v>312</v>
      </c>
      <c r="G1186" s="9" t="s">
        <v>312</v>
      </c>
      <c r="H1186" s="10">
        <v>42370</v>
      </c>
      <c r="I1186" s="9" t="s">
        <v>222</v>
      </c>
      <c r="K1186" s="9" t="s">
        <v>340</v>
      </c>
      <c r="L1186" s="9" t="s">
        <v>226</v>
      </c>
      <c r="M1186" s="9" t="s">
        <v>226</v>
      </c>
      <c r="N1186" s="9" t="s">
        <v>226</v>
      </c>
      <c r="O1186" s="9" t="s">
        <v>131</v>
      </c>
      <c r="P1186" s="9">
        <v>0</v>
      </c>
      <c r="Q1186" s="9">
        <v>1</v>
      </c>
    </row>
    <row r="1187" spans="1:17" hidden="1" x14ac:dyDescent="0.25">
      <c r="A1187" s="9" t="s">
        <v>201</v>
      </c>
      <c r="B1187" s="9" t="s">
        <v>141</v>
      </c>
      <c r="C1187" s="9" t="s">
        <v>228</v>
      </c>
      <c r="D1187" s="9" t="s">
        <v>312</v>
      </c>
      <c r="E1187" s="9">
        <v>2016</v>
      </c>
      <c r="F1187" s="9" t="s">
        <v>312</v>
      </c>
      <c r="G1187" s="9" t="s">
        <v>312</v>
      </c>
      <c r="H1187" s="10">
        <v>42370</v>
      </c>
      <c r="I1187" s="9" t="s">
        <v>205</v>
      </c>
      <c r="K1187" s="9" t="s">
        <v>229</v>
      </c>
      <c r="L1187" s="9" t="s">
        <v>228</v>
      </c>
      <c r="M1187" s="9" t="s">
        <v>228</v>
      </c>
      <c r="N1187" s="9" t="s">
        <v>228</v>
      </c>
      <c r="O1187" s="9" t="s">
        <v>131</v>
      </c>
      <c r="P1187" s="9">
        <v>0</v>
      </c>
      <c r="Q1187" s="9">
        <v>1</v>
      </c>
    </row>
    <row r="1188" spans="1:17" hidden="1" x14ac:dyDescent="0.25">
      <c r="A1188" s="9" t="s">
        <v>201</v>
      </c>
      <c r="B1188" s="9" t="s">
        <v>141</v>
      </c>
      <c r="C1188" s="9" t="s">
        <v>230</v>
      </c>
      <c r="D1188" s="9" t="s">
        <v>312</v>
      </c>
      <c r="E1188" s="9">
        <v>2016</v>
      </c>
      <c r="F1188" s="9" t="s">
        <v>312</v>
      </c>
      <c r="G1188" s="9" t="s">
        <v>312</v>
      </c>
      <c r="H1188" s="10">
        <v>42370</v>
      </c>
      <c r="I1188" s="9" t="s">
        <v>205</v>
      </c>
      <c r="K1188" s="9" t="s">
        <v>230</v>
      </c>
      <c r="L1188" s="9" t="s">
        <v>230</v>
      </c>
      <c r="M1188" s="9" t="s">
        <v>230</v>
      </c>
      <c r="N1188" s="9" t="s">
        <v>230</v>
      </c>
      <c r="O1188" s="9" t="s">
        <v>131</v>
      </c>
      <c r="P1188" s="9">
        <v>0</v>
      </c>
      <c r="Q1188" s="9">
        <v>1</v>
      </c>
    </row>
    <row r="1189" spans="1:17" hidden="1" x14ac:dyDescent="0.25">
      <c r="A1189" s="9" t="s">
        <v>201</v>
      </c>
      <c r="B1189" s="9" t="s">
        <v>141</v>
      </c>
      <c r="C1189" s="9" t="s">
        <v>231</v>
      </c>
      <c r="D1189" s="9" t="s">
        <v>312</v>
      </c>
      <c r="E1189" s="9">
        <v>2016</v>
      </c>
      <c r="F1189" s="9" t="s">
        <v>312</v>
      </c>
      <c r="G1189" s="9" t="s">
        <v>312</v>
      </c>
      <c r="H1189" s="10">
        <v>42370</v>
      </c>
      <c r="I1189" s="9" t="s">
        <v>203</v>
      </c>
      <c r="K1189" s="9" t="s">
        <v>232</v>
      </c>
      <c r="L1189" s="9" t="s">
        <v>231</v>
      </c>
      <c r="M1189" s="9" t="s">
        <v>231</v>
      </c>
      <c r="N1189" s="9" t="s">
        <v>231</v>
      </c>
      <c r="O1189" s="9" t="s">
        <v>131</v>
      </c>
      <c r="P1189" s="9">
        <v>21.716378715000001</v>
      </c>
      <c r="Q1189" s="9">
        <v>1</v>
      </c>
    </row>
    <row r="1190" spans="1:17" hidden="1" x14ac:dyDescent="0.25">
      <c r="A1190" s="9" t="s">
        <v>201</v>
      </c>
      <c r="B1190" s="9" t="s">
        <v>233</v>
      </c>
      <c r="C1190" s="9" t="s">
        <v>234</v>
      </c>
      <c r="D1190" s="9" t="s">
        <v>312</v>
      </c>
      <c r="E1190" s="9">
        <v>2016</v>
      </c>
      <c r="F1190" s="9" t="s">
        <v>312</v>
      </c>
      <c r="G1190" s="9" t="s">
        <v>312</v>
      </c>
      <c r="H1190" s="10">
        <v>42370</v>
      </c>
      <c r="K1190" s="9" t="s">
        <v>235</v>
      </c>
      <c r="L1190" s="9" t="s">
        <v>234</v>
      </c>
      <c r="M1190" s="9" t="s">
        <v>234</v>
      </c>
      <c r="N1190" s="9" t="s">
        <v>234</v>
      </c>
      <c r="O1190" s="9" t="s">
        <v>131</v>
      </c>
      <c r="P1190" s="9">
        <v>11965.675530320999</v>
      </c>
      <c r="Q1190" s="9">
        <v>1</v>
      </c>
    </row>
    <row r="1191" spans="1:17" hidden="1" x14ac:dyDescent="0.25">
      <c r="A1191" s="9" t="s">
        <v>201</v>
      </c>
      <c r="B1191" s="9" t="s">
        <v>233</v>
      </c>
      <c r="C1191" s="9" t="s">
        <v>236</v>
      </c>
      <c r="D1191" s="9" t="s">
        <v>312</v>
      </c>
      <c r="E1191" s="9">
        <v>2016</v>
      </c>
      <c r="F1191" s="9" t="s">
        <v>312</v>
      </c>
      <c r="G1191" s="9" t="s">
        <v>312</v>
      </c>
      <c r="H1191" s="10">
        <v>42370</v>
      </c>
      <c r="K1191" s="9" t="s">
        <v>237</v>
      </c>
      <c r="L1191" s="9" t="s">
        <v>236</v>
      </c>
      <c r="M1191" s="9" t="s">
        <v>236</v>
      </c>
      <c r="N1191" s="9" t="s">
        <v>236</v>
      </c>
      <c r="O1191" s="9" t="s">
        <v>131</v>
      </c>
      <c r="P1191" s="9">
        <v>0</v>
      </c>
      <c r="Q1191" s="9">
        <v>1</v>
      </c>
    </row>
    <row r="1192" spans="1:17" hidden="1" x14ac:dyDescent="0.25">
      <c r="A1192" s="9" t="s">
        <v>201</v>
      </c>
      <c r="B1192" s="9" t="s">
        <v>233</v>
      </c>
      <c r="C1192" s="9" t="s">
        <v>236</v>
      </c>
      <c r="D1192" s="9" t="s">
        <v>312</v>
      </c>
      <c r="E1192" s="9">
        <v>2016</v>
      </c>
      <c r="F1192" s="9" t="s">
        <v>312</v>
      </c>
      <c r="G1192" s="9" t="s">
        <v>312</v>
      </c>
      <c r="H1192" s="10">
        <v>42370</v>
      </c>
      <c r="K1192" s="9" t="s">
        <v>341</v>
      </c>
      <c r="L1192" s="9" t="s">
        <v>236</v>
      </c>
      <c r="M1192" s="9" t="s">
        <v>236</v>
      </c>
      <c r="N1192" s="9" t="s">
        <v>236</v>
      </c>
      <c r="O1192" s="9" t="s">
        <v>131</v>
      </c>
      <c r="P1192" s="9">
        <v>0</v>
      </c>
      <c r="Q1192" s="9">
        <v>1</v>
      </c>
    </row>
    <row r="1193" spans="1:17" hidden="1" x14ac:dyDescent="0.25">
      <c r="A1193" s="9" t="s">
        <v>201</v>
      </c>
      <c r="B1193" s="9" t="s">
        <v>233</v>
      </c>
      <c r="C1193" s="9" t="s">
        <v>239</v>
      </c>
      <c r="D1193" s="9" t="s">
        <v>312</v>
      </c>
      <c r="E1193" s="9">
        <v>2016</v>
      </c>
      <c r="F1193" s="9" t="s">
        <v>312</v>
      </c>
      <c r="G1193" s="9" t="s">
        <v>312</v>
      </c>
      <c r="H1193" s="10">
        <v>42370</v>
      </c>
      <c r="K1193" s="9" t="s">
        <v>240</v>
      </c>
      <c r="L1193" s="9" t="s">
        <v>239</v>
      </c>
      <c r="M1193" s="9" t="s">
        <v>239</v>
      </c>
      <c r="N1193" s="9" t="s">
        <v>239</v>
      </c>
      <c r="O1193" s="9" t="s">
        <v>131</v>
      </c>
      <c r="P1193" s="9">
        <v>0</v>
      </c>
      <c r="Q1193" s="9">
        <v>1</v>
      </c>
    </row>
    <row r="1194" spans="1:17" hidden="1" x14ac:dyDescent="0.25">
      <c r="A1194" s="9" t="s">
        <v>201</v>
      </c>
      <c r="B1194" s="9" t="s">
        <v>233</v>
      </c>
      <c r="C1194" s="9" t="s">
        <v>241</v>
      </c>
      <c r="D1194" s="9" t="s">
        <v>312</v>
      </c>
      <c r="E1194" s="9">
        <v>2016</v>
      </c>
      <c r="F1194" s="9" t="s">
        <v>312</v>
      </c>
      <c r="G1194" s="9" t="s">
        <v>312</v>
      </c>
      <c r="H1194" s="10">
        <v>42370</v>
      </c>
      <c r="K1194" s="9" t="s">
        <v>242</v>
      </c>
      <c r="L1194" s="9" t="s">
        <v>241</v>
      </c>
      <c r="M1194" s="9" t="s">
        <v>241</v>
      </c>
      <c r="N1194" s="9" t="s">
        <v>241</v>
      </c>
      <c r="O1194" s="9" t="s">
        <v>131</v>
      </c>
      <c r="P1194" s="9">
        <v>1563.6918181389999</v>
      </c>
      <c r="Q1194" s="9">
        <v>1</v>
      </c>
    </row>
    <row r="1195" spans="1:17" hidden="1" x14ac:dyDescent="0.25">
      <c r="A1195" s="9" t="s">
        <v>201</v>
      </c>
      <c r="B1195" s="9" t="s">
        <v>233</v>
      </c>
      <c r="C1195" s="9" t="s">
        <v>246</v>
      </c>
      <c r="D1195" s="9" t="s">
        <v>312</v>
      </c>
      <c r="E1195" s="9">
        <v>2016</v>
      </c>
      <c r="F1195" s="9" t="s">
        <v>312</v>
      </c>
      <c r="G1195" s="9" t="s">
        <v>312</v>
      </c>
      <c r="H1195" s="10">
        <v>42370</v>
      </c>
      <c r="K1195" s="9" t="s">
        <v>247</v>
      </c>
      <c r="L1195" s="9" t="s">
        <v>246</v>
      </c>
      <c r="M1195" s="9" t="s">
        <v>246</v>
      </c>
      <c r="N1195" s="9" t="s">
        <v>246</v>
      </c>
      <c r="O1195" s="9" t="s">
        <v>131</v>
      </c>
      <c r="P1195" s="9">
        <v>165.93677353499999</v>
      </c>
      <c r="Q1195" s="9">
        <v>1</v>
      </c>
    </row>
    <row r="1196" spans="1:17" hidden="1" x14ac:dyDescent="0.25">
      <c r="A1196" s="9" t="s">
        <v>201</v>
      </c>
      <c r="B1196" s="9" t="s">
        <v>233</v>
      </c>
      <c r="C1196" s="9" t="s">
        <v>248</v>
      </c>
      <c r="D1196" s="9" t="s">
        <v>312</v>
      </c>
      <c r="E1196" s="9">
        <v>2016</v>
      </c>
      <c r="F1196" s="9" t="s">
        <v>312</v>
      </c>
      <c r="G1196" s="9" t="s">
        <v>312</v>
      </c>
      <c r="H1196" s="10">
        <v>42370</v>
      </c>
      <c r="K1196" s="9" t="s">
        <v>249</v>
      </c>
      <c r="L1196" s="9" t="s">
        <v>248</v>
      </c>
      <c r="M1196" s="9" t="s">
        <v>248</v>
      </c>
      <c r="N1196" s="9" t="s">
        <v>248</v>
      </c>
      <c r="O1196" s="9" t="s">
        <v>131</v>
      </c>
      <c r="P1196" s="9">
        <v>112052.307538359</v>
      </c>
      <c r="Q1196" s="9">
        <v>1</v>
      </c>
    </row>
    <row r="1197" spans="1:17" hidden="1" x14ac:dyDescent="0.25">
      <c r="A1197" s="9" t="s">
        <v>201</v>
      </c>
      <c r="B1197" s="9" t="s">
        <v>233</v>
      </c>
      <c r="C1197" s="9" t="s">
        <v>250</v>
      </c>
      <c r="D1197" s="9" t="s">
        <v>312</v>
      </c>
      <c r="E1197" s="9">
        <v>2016</v>
      </c>
      <c r="F1197" s="9" t="s">
        <v>312</v>
      </c>
      <c r="G1197" s="9" t="s">
        <v>312</v>
      </c>
      <c r="H1197" s="10">
        <v>42370</v>
      </c>
      <c r="K1197" s="9" t="s">
        <v>251</v>
      </c>
      <c r="L1197" s="9" t="s">
        <v>250</v>
      </c>
      <c r="M1197" s="9" t="s">
        <v>250</v>
      </c>
      <c r="N1197" s="9" t="s">
        <v>250</v>
      </c>
      <c r="O1197" s="9" t="s">
        <v>131</v>
      </c>
      <c r="P1197" s="9">
        <v>1980.931693257</v>
      </c>
      <c r="Q1197" s="9">
        <v>1</v>
      </c>
    </row>
    <row r="1198" spans="1:17" hidden="1" x14ac:dyDescent="0.25">
      <c r="A1198" s="9" t="s">
        <v>170</v>
      </c>
      <c r="B1198" s="9" t="s">
        <v>174</v>
      </c>
      <c r="C1198" s="9" t="s">
        <v>342</v>
      </c>
      <c r="D1198" s="9" t="s">
        <v>343</v>
      </c>
      <c r="E1198" s="9">
        <v>2016</v>
      </c>
      <c r="F1198" s="9" t="s">
        <v>343</v>
      </c>
      <c r="G1198" s="9" t="s">
        <v>343</v>
      </c>
      <c r="H1198" s="10">
        <v>42370</v>
      </c>
      <c r="K1198" s="9" t="s">
        <v>344</v>
      </c>
      <c r="L1198" s="9" t="s">
        <v>342</v>
      </c>
      <c r="M1198" s="9" t="s">
        <v>342</v>
      </c>
      <c r="N1198" s="9" t="s">
        <v>342</v>
      </c>
      <c r="O1198" s="9" t="s">
        <v>131</v>
      </c>
      <c r="P1198" s="9">
        <v>67777.100000000006</v>
      </c>
      <c r="Q1198" s="9">
        <v>1</v>
      </c>
    </row>
    <row r="1199" spans="1:17" hidden="1" x14ac:dyDescent="0.25">
      <c r="A1199" s="9" t="s">
        <v>170</v>
      </c>
      <c r="B1199" s="9" t="s">
        <v>174</v>
      </c>
      <c r="C1199" s="9" t="s">
        <v>228</v>
      </c>
      <c r="D1199" s="9" t="s">
        <v>343</v>
      </c>
      <c r="E1199" s="9">
        <v>2016</v>
      </c>
      <c r="F1199" s="9" t="s">
        <v>343</v>
      </c>
      <c r="G1199" s="9" t="s">
        <v>343</v>
      </c>
      <c r="H1199" s="10">
        <v>42370</v>
      </c>
      <c r="K1199" s="9" t="s">
        <v>228</v>
      </c>
      <c r="L1199" s="9" t="s">
        <v>228</v>
      </c>
      <c r="M1199" s="9" t="s">
        <v>228</v>
      </c>
      <c r="N1199" s="9" t="s">
        <v>228</v>
      </c>
      <c r="O1199" s="9" t="s">
        <v>131</v>
      </c>
      <c r="P1199" s="9">
        <v>32013.779974384001</v>
      </c>
      <c r="Q1199" s="9">
        <v>1</v>
      </c>
    </row>
    <row r="1200" spans="1:17" hidden="1" x14ac:dyDescent="0.25">
      <c r="A1200" s="9" t="s">
        <v>163</v>
      </c>
      <c r="B1200" s="9" t="s">
        <v>141</v>
      </c>
      <c r="C1200" s="9" t="s">
        <v>166</v>
      </c>
      <c r="D1200" s="9" t="s">
        <v>345</v>
      </c>
      <c r="E1200" s="9">
        <v>2016</v>
      </c>
      <c r="F1200" s="9" t="s">
        <v>345</v>
      </c>
      <c r="G1200" s="9" t="s">
        <v>345</v>
      </c>
      <c r="H1200" s="10">
        <v>42370</v>
      </c>
      <c r="I1200" s="9" t="s">
        <v>167</v>
      </c>
      <c r="K1200" s="9" t="s">
        <v>168</v>
      </c>
      <c r="L1200" s="9" t="s">
        <v>166</v>
      </c>
      <c r="M1200" s="9" t="s">
        <v>166</v>
      </c>
      <c r="N1200" s="9" t="s">
        <v>166</v>
      </c>
      <c r="O1200" s="9" t="s">
        <v>131</v>
      </c>
      <c r="P1200" s="9">
        <v>4934.4407551329996</v>
      </c>
      <c r="Q1200" s="9">
        <v>1</v>
      </c>
    </row>
    <row r="1201" spans="1:17" hidden="1" x14ac:dyDescent="0.25">
      <c r="A1201" s="9" t="s">
        <v>163</v>
      </c>
      <c r="B1201" s="9" t="s">
        <v>141</v>
      </c>
      <c r="C1201" s="9" t="s">
        <v>346</v>
      </c>
      <c r="D1201" s="9" t="s">
        <v>345</v>
      </c>
      <c r="E1201" s="9">
        <v>2016</v>
      </c>
      <c r="F1201" s="9" t="s">
        <v>345</v>
      </c>
      <c r="G1201" s="9" t="s">
        <v>345</v>
      </c>
      <c r="H1201" s="10">
        <v>42370</v>
      </c>
      <c r="I1201" s="9" t="s">
        <v>164</v>
      </c>
      <c r="K1201" s="9" t="s">
        <v>347</v>
      </c>
      <c r="L1201" s="9" t="s">
        <v>346</v>
      </c>
      <c r="M1201" s="9" t="s">
        <v>346</v>
      </c>
      <c r="N1201" s="9" t="s">
        <v>346</v>
      </c>
      <c r="O1201" s="9" t="s">
        <v>131</v>
      </c>
      <c r="P1201" s="9">
        <v>21744.262128384999</v>
      </c>
      <c r="Q1201" s="9">
        <v>1</v>
      </c>
    </row>
    <row r="1202" spans="1:17" hidden="1" x14ac:dyDescent="0.25">
      <c r="A1202" s="9" t="s">
        <v>170</v>
      </c>
      <c r="B1202" s="9" t="s">
        <v>174</v>
      </c>
      <c r="C1202" s="9" t="s">
        <v>348</v>
      </c>
      <c r="D1202" s="9" t="s">
        <v>345</v>
      </c>
      <c r="E1202" s="9">
        <v>2016</v>
      </c>
      <c r="F1202" s="9" t="s">
        <v>345</v>
      </c>
      <c r="G1202" s="9" t="s">
        <v>345</v>
      </c>
      <c r="H1202" s="10">
        <v>42370</v>
      </c>
      <c r="K1202" s="9" t="s">
        <v>348</v>
      </c>
      <c r="L1202" s="9" t="s">
        <v>348</v>
      </c>
      <c r="M1202" s="9" t="s">
        <v>348</v>
      </c>
      <c r="N1202" s="9" t="s">
        <v>348</v>
      </c>
      <c r="O1202" s="9" t="s">
        <v>131</v>
      </c>
      <c r="P1202" s="9">
        <v>12540</v>
      </c>
      <c r="Q1202" s="9">
        <v>1</v>
      </c>
    </row>
  </sheetData>
  <autoFilter ref="A1:Q1202" xr:uid="{00000000-0009-0000-0000-000001000000}">
    <filterColumn colId="1">
      <filters>
        <filter val="forestry"/>
        <filter val="land 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6AD1-4609-4CAD-9222-1966F88A2F76}">
  <sheetPr>
    <tabColor theme="9"/>
  </sheetPr>
  <dimension ref="A1:L56"/>
  <sheetViews>
    <sheetView tabSelected="1" workbookViewId="0">
      <selection activeCell="L4" sqref="L4"/>
    </sheetView>
  </sheetViews>
  <sheetFormatPr defaultRowHeight="15" x14ac:dyDescent="0.25"/>
  <cols>
    <col min="1" max="1" width="28.875" style="23" customWidth="1"/>
    <col min="2" max="2" width="9" style="22"/>
    <col min="3" max="5" width="9" style="21"/>
    <col min="6" max="6" width="19.5" style="22" bestFit="1" customWidth="1"/>
    <col min="7" max="7" width="15.625" style="22" bestFit="1" customWidth="1"/>
    <col min="8" max="8" width="13.25" style="22" bestFit="1" customWidth="1"/>
    <col min="9" max="9" width="9" style="22"/>
    <col min="10" max="10" width="27.875" style="22" bestFit="1" customWidth="1"/>
    <col min="11" max="11" width="10.5" style="22" bestFit="1" customWidth="1"/>
    <col min="12" max="16384" width="9" style="22"/>
  </cols>
  <sheetData>
    <row r="1" spans="1:12" x14ac:dyDescent="0.25">
      <c r="A1" s="19"/>
    </row>
    <row r="2" spans="1:12" x14ac:dyDescent="0.25">
      <c r="A2" s="66" t="s">
        <v>36</v>
      </c>
      <c r="G2" s="29"/>
    </row>
    <row r="3" spans="1:12" x14ac:dyDescent="0.25">
      <c r="A3" s="20"/>
      <c r="G3" s="26"/>
      <c r="J3" s="24" t="s">
        <v>712</v>
      </c>
      <c r="L3" s="24" t="str">
        <f>About!B2</f>
        <v>NJ</v>
      </c>
    </row>
    <row r="4" spans="1:12" x14ac:dyDescent="0.25">
      <c r="B4" s="24" t="s">
        <v>253</v>
      </c>
      <c r="C4" s="18" t="s">
        <v>73</v>
      </c>
      <c r="D4" s="18" t="s">
        <v>312</v>
      </c>
      <c r="E4" s="18"/>
      <c r="F4" s="27" t="s">
        <v>707</v>
      </c>
      <c r="G4" s="27" t="s">
        <v>708</v>
      </c>
      <c r="H4" s="27" t="s">
        <v>709</v>
      </c>
    </row>
    <row r="5" spans="1:12" x14ac:dyDescent="0.25">
      <c r="A5" s="67" t="s">
        <v>7</v>
      </c>
      <c r="B5" s="25">
        <f>SUMIFS(EPA_GHG!$100:$100,EPA_GHG!$2:$2,$A5)-SUM(C5:D5)</f>
        <v>-18.0359236230682</v>
      </c>
      <c r="C5" s="25">
        <f>SUMIFS(EPA_GHG!$97:$97,EPA_GHG!$2:$2,$A5)</f>
        <v>2.0915536927600002E-2</v>
      </c>
      <c r="D5" s="25">
        <f>SUMIFS(EPA_GHG!$98:$98,EPA_GHG!$2:$2,$A5)</f>
        <v>5.0802885636000002E-2</v>
      </c>
      <c r="E5" s="25"/>
      <c r="F5" s="29">
        <f t="shared" ref="F5:F36" si="0">B5*10^12</f>
        <v>-18035923623068.199</v>
      </c>
      <c r="G5" s="29">
        <f>C5*10^12/25</f>
        <v>836621477.10400009</v>
      </c>
      <c r="H5" s="29">
        <f>D5*10^12/298</f>
        <v>170479482</v>
      </c>
      <c r="J5" s="68" t="s">
        <v>253</v>
      </c>
      <c r="K5" s="22">
        <f>SUMIFS(F:F,$A:$A,About!$B$2)</f>
        <v>-4800248550002.2002</v>
      </c>
      <c r="L5" s="22" t="b">
        <f>K5=BLAPE!F2</f>
        <v>1</v>
      </c>
    </row>
    <row r="6" spans="1:12" x14ac:dyDescent="0.25">
      <c r="A6" s="67" t="s">
        <v>4</v>
      </c>
      <c r="B6" s="25">
        <f>SUMIFS(EPA_GHG!$100:$100,EPA_GHG!$2:$2,$A6)-SUM(C6:D6)</f>
        <v>-54.669403213107302</v>
      </c>
      <c r="C6" s="25">
        <f>SUMIFS(EPA_GHG!$97:$97,EPA_GHG!$2:$2,$A6)</f>
        <v>0.64663524439920006</v>
      </c>
      <c r="D6" s="25">
        <f>SUMIFS(EPA_GHG!$98:$98,EPA_GHG!$2:$2,$A6)</f>
        <v>0.126075437096</v>
      </c>
      <c r="E6" s="25"/>
      <c r="F6" s="29">
        <f t="shared" si="0"/>
        <v>-54669403213107.305</v>
      </c>
      <c r="G6" s="29">
        <f t="shared" ref="G6:G54" si="1">C6*10^12/25</f>
        <v>25865409775.968002</v>
      </c>
      <c r="H6" s="29">
        <f t="shared" ref="H6:H54" si="2">D6*10^12/298</f>
        <v>423071936.56375837</v>
      </c>
      <c r="J6" s="68" t="s">
        <v>73</v>
      </c>
      <c r="K6" s="22">
        <f>SUMIFS(G:G,$A:$A,About!$B$2)</f>
        <v>4924688246.1280003</v>
      </c>
      <c r="L6" s="22" t="b">
        <f>K6=BLAPE!F11</f>
        <v>1</v>
      </c>
    </row>
    <row r="7" spans="1:12" x14ac:dyDescent="0.25">
      <c r="A7" s="67" t="s">
        <v>11</v>
      </c>
      <c r="B7" s="25">
        <f>SUMIFS(EPA_GHG!$100:$100,EPA_GHG!$2:$2,$A7)-SUM(C7:D7)</f>
        <v>-34.449758524658399</v>
      </c>
      <c r="C7" s="25">
        <f>SUMIFS(EPA_GHG!$97:$97,EPA_GHG!$2:$2,$A7)</f>
        <v>0.5990499714052</v>
      </c>
      <c r="D7" s="25">
        <f>SUMIFS(EPA_GHG!$98:$98,EPA_GHG!$2:$2,$A7)</f>
        <v>5.0640514809499999E-2</v>
      </c>
      <c r="E7" s="25"/>
      <c r="F7" s="29">
        <f t="shared" si="0"/>
        <v>-34449758524658.398</v>
      </c>
      <c r="G7" s="29">
        <f t="shared" si="1"/>
        <v>23961998856.207996</v>
      </c>
      <c r="H7" s="29">
        <f t="shared" si="2"/>
        <v>169934613.454698</v>
      </c>
      <c r="J7" s="68" t="s">
        <v>312</v>
      </c>
      <c r="K7" s="22">
        <f>SUMIFS(H:H,$A:$A,About!$B$2)</f>
        <v>172003092.20805368</v>
      </c>
      <c r="L7" s="22" t="b">
        <f>K7=BLAPE!F12</f>
        <v>1</v>
      </c>
    </row>
    <row r="8" spans="1:12" x14ac:dyDescent="0.25">
      <c r="A8" s="67" t="s">
        <v>9</v>
      </c>
      <c r="B8" s="25">
        <f>SUMIFS(EPA_GHG!$100:$100,EPA_GHG!$2:$2,$A8)-SUM(C8:D8)</f>
        <v>3.2272283949715006</v>
      </c>
      <c r="C8" s="25">
        <f>SUMIFS(EPA_GHG!$97:$97,EPA_GHG!$2:$2,$A8)</f>
        <v>0.57335963228599995</v>
      </c>
      <c r="D8" s="25">
        <f>SUMIFS(EPA_GHG!$98:$98,EPA_GHG!$2:$2,$A8)</f>
        <v>0.27263639393850003</v>
      </c>
      <c r="E8" s="25"/>
      <c r="F8" s="29">
        <f t="shared" si="0"/>
        <v>3227228394971.5005</v>
      </c>
      <c r="G8" s="29">
        <f t="shared" si="1"/>
        <v>22934385291.439999</v>
      </c>
      <c r="H8" s="29">
        <f t="shared" si="2"/>
        <v>914887227.98154378</v>
      </c>
    </row>
    <row r="9" spans="1:12" x14ac:dyDescent="0.25">
      <c r="A9" s="67" t="s">
        <v>13</v>
      </c>
      <c r="B9" s="25">
        <f>SUMIFS(EPA_GHG!$100:$100,EPA_GHG!$2:$2,$A9)-SUM(C9:D9)</f>
        <v>-31.247998148571799</v>
      </c>
      <c r="C9" s="25">
        <f>SUMIFS(EPA_GHG!$97:$97,EPA_GHG!$2:$2,$A9)</f>
        <v>8.6892744547868013</v>
      </c>
      <c r="D9" s="25">
        <f>SUMIFS(EPA_GHG!$98:$98,EPA_GHG!$2:$2,$A9)</f>
        <v>5.5425728661165001</v>
      </c>
      <c r="E9" s="25"/>
      <c r="F9" s="29">
        <f t="shared" si="0"/>
        <v>-31247998148571.801</v>
      </c>
      <c r="G9" s="29">
        <f t="shared" si="1"/>
        <v>347570978191.47205</v>
      </c>
      <c r="H9" s="29">
        <f t="shared" si="2"/>
        <v>18599237805.760067</v>
      </c>
    </row>
    <row r="10" spans="1:12" x14ac:dyDescent="0.25">
      <c r="A10" s="67" t="s">
        <v>15</v>
      </c>
      <c r="B10" s="25">
        <f>SUMIFS(EPA_GHG!$100:$100,EPA_GHG!$2:$2,$A10)-SUM(C10:D10)</f>
        <v>10.2976544323148</v>
      </c>
      <c r="C10" s="25">
        <f>SUMIFS(EPA_GHG!$97:$97,EPA_GHG!$2:$2,$A10)</f>
        <v>1.0295467547820001</v>
      </c>
      <c r="D10" s="25">
        <f>SUMIFS(EPA_GHG!$98:$98,EPA_GHG!$2:$2,$A10)</f>
        <v>0.63815564165200001</v>
      </c>
      <c r="E10" s="25"/>
      <c r="F10" s="29">
        <f t="shared" si="0"/>
        <v>10297654432314.801</v>
      </c>
      <c r="G10" s="29">
        <f t="shared" si="1"/>
        <v>41181870191.280006</v>
      </c>
      <c r="H10" s="29">
        <f t="shared" si="2"/>
        <v>2141461884.738255</v>
      </c>
    </row>
    <row r="11" spans="1:12" x14ac:dyDescent="0.25">
      <c r="A11" s="67" t="s">
        <v>18</v>
      </c>
      <c r="B11" s="25">
        <f>SUMIFS(EPA_GHG!$100:$100,EPA_GHG!$2:$2,$A11)-SUM(C11:D11)</f>
        <v>-6.0730363370129004</v>
      </c>
      <c r="C11" s="25">
        <f>SUMIFS(EPA_GHG!$97:$97,EPA_GHG!$2:$2,$A11)</f>
        <v>7.2197691557600002E-2</v>
      </c>
      <c r="D11" s="25">
        <f>SUMIFS(EPA_GHG!$98:$98,EPA_GHG!$2:$2,$A11)</f>
        <v>2.6035874388999999E-2</v>
      </c>
      <c r="E11" s="25"/>
      <c r="F11" s="29">
        <f t="shared" si="0"/>
        <v>-6073036337012.9004</v>
      </c>
      <c r="G11" s="29">
        <f t="shared" si="1"/>
        <v>2887907662.3040004</v>
      </c>
      <c r="H11" s="29">
        <f t="shared" si="2"/>
        <v>87368706.003355712</v>
      </c>
    </row>
    <row r="12" spans="1:12" x14ac:dyDescent="0.25">
      <c r="A12" s="67" t="s">
        <v>363</v>
      </c>
      <c r="B12" s="25">
        <f>SUMIFS(EPA_GHG!$100:$100,EPA_GHG!$2:$2,$A12)-SUM(C12:D12)</f>
        <v>-3.7683598974399997E-2</v>
      </c>
      <c r="C12" s="25">
        <f>SUMIFS(EPA_GHG!$97:$97,EPA_GHG!$2:$2,$A12)</f>
        <v>4.0922427532E-3</v>
      </c>
      <c r="D12" s="25">
        <f>SUMIFS(EPA_GHG!$98:$98,EPA_GHG!$2:$2,$A12)</f>
        <v>0</v>
      </c>
      <c r="E12" s="25"/>
      <c r="F12" s="29">
        <f t="shared" si="0"/>
        <v>-37683598974.399994</v>
      </c>
      <c r="G12" s="29">
        <f t="shared" si="1"/>
        <v>163689710.12799999</v>
      </c>
      <c r="H12" s="29">
        <f t="shared" si="2"/>
        <v>0</v>
      </c>
    </row>
    <row r="13" spans="1:12" x14ac:dyDescent="0.25">
      <c r="A13" s="67" t="s">
        <v>20</v>
      </c>
      <c r="B13" s="25">
        <f>SUMIFS(EPA_GHG!$100:$100,EPA_GHG!$2:$2,$A13)-SUM(C13:D13)</f>
        <v>-0.59958691896549998</v>
      </c>
      <c r="C13" s="25">
        <f>SUMIFS(EPA_GHG!$97:$97,EPA_GHG!$2:$2,$A13)</f>
        <v>5.5218605355200005E-2</v>
      </c>
      <c r="D13" s="25">
        <f>SUMIFS(EPA_GHG!$98:$98,EPA_GHG!$2:$2,$A13)</f>
        <v>6.2937390555E-3</v>
      </c>
      <c r="E13" s="25"/>
      <c r="F13" s="29">
        <f t="shared" si="0"/>
        <v>-599586918965.5</v>
      </c>
      <c r="G13" s="29">
        <f t="shared" si="1"/>
        <v>2208744214.2080002</v>
      </c>
      <c r="H13" s="29">
        <f t="shared" si="2"/>
        <v>21119929.716442954</v>
      </c>
    </row>
    <row r="14" spans="1:12" x14ac:dyDescent="0.25">
      <c r="A14" s="67" t="s">
        <v>22</v>
      </c>
      <c r="B14" s="25">
        <f>SUMIFS(EPA_GHG!$100:$100,EPA_GHG!$2:$2,$A14)-SUM(C14:D14)</f>
        <v>-9.7304936949117007</v>
      </c>
      <c r="C14" s="25">
        <f>SUMIFS(EPA_GHG!$97:$97,EPA_GHG!$2:$2,$A14)</f>
        <v>1.9076689025632001</v>
      </c>
      <c r="D14" s="25">
        <f>SUMIFS(EPA_GHG!$98:$98,EPA_GHG!$2:$2,$A14)</f>
        <v>0.39538231061450002</v>
      </c>
      <c r="E14" s="25"/>
      <c r="F14" s="29">
        <f t="shared" si="0"/>
        <v>-9730493694911.7012</v>
      </c>
      <c r="G14" s="29">
        <f t="shared" si="1"/>
        <v>76306756102.528015</v>
      </c>
      <c r="H14" s="29">
        <f t="shared" si="2"/>
        <v>1326786277.2298658</v>
      </c>
    </row>
    <row r="15" spans="1:12" x14ac:dyDescent="0.25">
      <c r="A15" s="67" t="s">
        <v>24</v>
      </c>
      <c r="B15" s="25">
        <f>SUMIFS(EPA_GHG!$100:$100,EPA_GHG!$2:$2,$A15)-SUM(C15:D15)</f>
        <v>-34.904158475837299</v>
      </c>
      <c r="C15" s="25">
        <f>SUMIFS(EPA_GHG!$97:$97,EPA_GHG!$2:$2,$A15)</f>
        <v>1.2268202806132003</v>
      </c>
      <c r="D15" s="25">
        <f>SUMIFS(EPA_GHG!$98:$98,EPA_GHG!$2:$2,$A15)</f>
        <v>0.1345217386625</v>
      </c>
      <c r="E15" s="25"/>
      <c r="F15" s="29">
        <f t="shared" si="0"/>
        <v>-34904158475837.301</v>
      </c>
      <c r="G15" s="29">
        <f t="shared" si="1"/>
        <v>49072811224.528008</v>
      </c>
      <c r="H15" s="29">
        <f t="shared" si="2"/>
        <v>451415230.4110738</v>
      </c>
    </row>
    <row r="16" spans="1:12" x14ac:dyDescent="0.25">
      <c r="A16" s="67" t="s">
        <v>26</v>
      </c>
      <c r="B16" s="25">
        <f>SUMIFS(EPA_GHG!$100:$100,EPA_GHG!$2:$2,$A16)-SUM(C16:D16)</f>
        <v>0.72728968568749996</v>
      </c>
      <c r="C16" s="25">
        <f>SUMIFS(EPA_GHG!$97:$97,EPA_GHG!$2:$2,$A16)</f>
        <v>0</v>
      </c>
      <c r="D16" s="25">
        <f>SUMIFS(EPA_GHG!$98:$98,EPA_GHG!$2:$2,$A16)</f>
        <v>3.0497857310000001E-2</v>
      </c>
      <c r="E16" s="25"/>
      <c r="F16" s="29">
        <f t="shared" si="0"/>
        <v>727289685687.5</v>
      </c>
      <c r="G16" s="29">
        <f t="shared" si="1"/>
        <v>0</v>
      </c>
      <c r="H16" s="29">
        <f t="shared" si="2"/>
        <v>102341803.05369127</v>
      </c>
    </row>
    <row r="17" spans="1:8" x14ac:dyDescent="0.25">
      <c r="A17" s="67" t="s">
        <v>35</v>
      </c>
      <c r="B17" s="25">
        <f>SUMIFS(EPA_GHG!$100:$100,EPA_GHG!$2:$2,$A17)-SUM(C17:D17)</f>
        <v>-9.1931639437094006</v>
      </c>
      <c r="C17" s="25">
        <f>SUMIFS(EPA_GHG!$97:$97,EPA_GHG!$2:$2,$A17)</f>
        <v>0.19658556878800001</v>
      </c>
      <c r="D17" s="25">
        <f>SUMIFS(EPA_GHG!$98:$98,EPA_GHG!$2:$2,$A17)</f>
        <v>1.6153361783E-2</v>
      </c>
      <c r="E17" s="25"/>
      <c r="F17" s="29">
        <f t="shared" si="0"/>
        <v>-9193163943709.4004</v>
      </c>
      <c r="G17" s="29">
        <f t="shared" si="1"/>
        <v>7863422751.5200005</v>
      </c>
      <c r="H17" s="29">
        <f t="shared" si="2"/>
        <v>54205912.02348993</v>
      </c>
    </row>
    <row r="18" spans="1:8" x14ac:dyDescent="0.25">
      <c r="A18" s="67" t="s">
        <v>28</v>
      </c>
      <c r="B18" s="25">
        <f>SUMIFS(EPA_GHG!$100:$100,EPA_GHG!$2:$2,$A18)-SUM(C18:D18)</f>
        <v>0.38734255862660005</v>
      </c>
      <c r="C18" s="25">
        <f>SUMIFS(EPA_GHG!$97:$97,EPA_GHG!$2:$2,$A18)</f>
        <v>0.57368930492160009</v>
      </c>
      <c r="D18" s="25">
        <f>SUMIFS(EPA_GHG!$98:$98,EPA_GHG!$2:$2,$A18)</f>
        <v>0.22956895235099997</v>
      </c>
      <c r="E18" s="25"/>
      <c r="F18" s="29">
        <f t="shared" si="0"/>
        <v>387342558626.60004</v>
      </c>
      <c r="G18" s="29">
        <f t="shared" si="1"/>
        <v>22947572196.864002</v>
      </c>
      <c r="H18" s="29">
        <f t="shared" si="2"/>
        <v>770365611.9161073</v>
      </c>
    </row>
    <row r="19" spans="1:8" x14ac:dyDescent="0.25">
      <c r="A19" s="67" t="s">
        <v>30</v>
      </c>
      <c r="B19" s="25">
        <f>SUMIFS(EPA_GHG!$100:$100,EPA_GHG!$2:$2,$A19)-SUM(C19:D19)</f>
        <v>-13.834570416477399</v>
      </c>
      <c r="C19" s="25">
        <f>SUMIFS(EPA_GHG!$97:$97,EPA_GHG!$2:$2,$A19)</f>
        <v>0.33267835048280003</v>
      </c>
      <c r="D19" s="25">
        <f>SUMIFS(EPA_GHG!$98:$98,EPA_GHG!$2:$2,$A19)</f>
        <v>7.0235099627000003E-2</v>
      </c>
      <c r="E19" s="25"/>
      <c r="F19" s="29">
        <f t="shared" si="0"/>
        <v>-13834570416477.4</v>
      </c>
      <c r="G19" s="29">
        <f t="shared" si="1"/>
        <v>13307134019.312002</v>
      </c>
      <c r="H19" s="29">
        <f t="shared" si="2"/>
        <v>235688253.78187919</v>
      </c>
    </row>
    <row r="20" spans="1:8" x14ac:dyDescent="0.25">
      <c r="A20" s="67" t="s">
        <v>32</v>
      </c>
      <c r="B20" s="25">
        <f>SUMIFS(EPA_GHG!$100:$100,EPA_GHG!$2:$2,$A20)-SUM(C20:D20)</f>
        <v>-5.9527165277943004</v>
      </c>
      <c r="C20" s="25">
        <f>SUMIFS(EPA_GHG!$97:$97,EPA_GHG!$2:$2,$A20)</f>
        <v>0.10394571820080001</v>
      </c>
      <c r="D20" s="25">
        <f>SUMIFS(EPA_GHG!$98:$98,EPA_GHG!$2:$2,$A20)</f>
        <v>5.2795374102000005E-2</v>
      </c>
      <c r="E20" s="25"/>
      <c r="F20" s="29">
        <f t="shared" si="0"/>
        <v>-5952716527794.3008</v>
      </c>
      <c r="G20" s="29">
        <f t="shared" si="1"/>
        <v>4157828728.0320001</v>
      </c>
      <c r="H20" s="29">
        <f t="shared" si="2"/>
        <v>177165684.90604028</v>
      </c>
    </row>
    <row r="21" spans="1:8" x14ac:dyDescent="0.25">
      <c r="A21" s="67" t="s">
        <v>38</v>
      </c>
      <c r="B21" s="25">
        <f>SUMIFS(EPA_GHG!$100:$100,EPA_GHG!$2:$2,$A21)-SUM(C21:D21)</f>
        <v>-3.8953612661563</v>
      </c>
      <c r="C21" s="25">
        <f>SUMIFS(EPA_GHG!$97:$97,EPA_GHG!$2:$2,$A21)</f>
        <v>0.40862368776600005</v>
      </c>
      <c r="D21" s="25">
        <f>SUMIFS(EPA_GHG!$98:$98,EPA_GHG!$2:$2,$A21)</f>
        <v>0.1263844862705</v>
      </c>
      <c r="E21" s="25"/>
      <c r="F21" s="29">
        <f t="shared" si="0"/>
        <v>-3895361266156.2998</v>
      </c>
      <c r="G21" s="29">
        <f t="shared" si="1"/>
        <v>16344947510.640003</v>
      </c>
      <c r="H21" s="29">
        <f t="shared" si="2"/>
        <v>424109014.3305369</v>
      </c>
    </row>
    <row r="22" spans="1:8" x14ac:dyDescent="0.25">
      <c r="A22" s="67" t="s">
        <v>40</v>
      </c>
      <c r="B22" s="25">
        <f>SUMIFS(EPA_GHG!$100:$100,EPA_GHG!$2:$2,$A22)-SUM(C22:D22)</f>
        <v>-19.434419163824899</v>
      </c>
      <c r="C22" s="25">
        <f>SUMIFS(EPA_GHG!$97:$97,EPA_GHG!$2:$2,$A22)</f>
        <v>0.33457120180120004</v>
      </c>
      <c r="D22" s="25">
        <f>SUMIFS(EPA_GHG!$98:$98,EPA_GHG!$2:$2,$A22)</f>
        <v>2.2526874345E-2</v>
      </c>
      <c r="E22" s="25"/>
      <c r="F22" s="29">
        <f t="shared" si="0"/>
        <v>-19434419163824.898</v>
      </c>
      <c r="G22" s="29">
        <f t="shared" si="1"/>
        <v>13382848072.048</v>
      </c>
      <c r="H22" s="29">
        <f t="shared" si="2"/>
        <v>75593538.070469797</v>
      </c>
    </row>
    <row r="23" spans="1:8" x14ac:dyDescent="0.25">
      <c r="A23" s="67" t="s">
        <v>42</v>
      </c>
      <c r="B23" s="25">
        <f>SUMIFS(EPA_GHG!$100:$100,EPA_GHG!$2:$2,$A23)-SUM(C23:D23)</f>
        <v>-36.220854482668997</v>
      </c>
      <c r="C23" s="25">
        <f>SUMIFS(EPA_GHG!$97:$97,EPA_GHG!$2:$2,$A23)</f>
        <v>3.8180935949352004</v>
      </c>
      <c r="D23" s="25">
        <f>SUMIFS(EPA_GHG!$98:$98,EPA_GHG!$2:$2,$A23)</f>
        <v>0.10418320875999999</v>
      </c>
      <c r="E23" s="25"/>
      <c r="F23" s="29">
        <f t="shared" si="0"/>
        <v>-36220854482669</v>
      </c>
      <c r="G23" s="29">
        <f t="shared" si="1"/>
        <v>152723743797.40802</v>
      </c>
      <c r="H23" s="29">
        <f t="shared" si="2"/>
        <v>349608083.08724833</v>
      </c>
    </row>
    <row r="24" spans="1:8" x14ac:dyDescent="0.25">
      <c r="A24" s="67" t="s">
        <v>48</v>
      </c>
      <c r="B24" s="25">
        <f>SUMIFS(EPA_GHG!$100:$100,EPA_GHG!$2:$2,$A24)-SUM(C24:D24)</f>
        <v>-6.6261311377601002</v>
      </c>
      <c r="C24" s="25">
        <f>SUMIFS(EPA_GHG!$97:$97,EPA_GHG!$2:$2,$A24)</f>
        <v>0.10966439678600001</v>
      </c>
      <c r="D24" s="25">
        <f>SUMIFS(EPA_GHG!$98:$98,EPA_GHG!$2:$2,$A24)</f>
        <v>7.0475982083000002E-2</v>
      </c>
      <c r="E24" s="25"/>
      <c r="F24" s="29">
        <f t="shared" si="0"/>
        <v>-6626131137760.1006</v>
      </c>
      <c r="G24" s="29">
        <f t="shared" si="1"/>
        <v>4386575871.4400005</v>
      </c>
      <c r="H24" s="29">
        <f t="shared" si="2"/>
        <v>236496584.17114094</v>
      </c>
    </row>
    <row r="25" spans="1:8" x14ac:dyDescent="0.25">
      <c r="A25" s="67" t="s">
        <v>46</v>
      </c>
      <c r="B25" s="25">
        <f>SUMIFS(EPA_GHG!$100:$100,EPA_GHG!$2:$2,$A25)-SUM(C25:D25)</f>
        <v>-5.8172048348940004</v>
      </c>
      <c r="C25" s="25">
        <f>SUMIFS(EPA_GHG!$97:$97,EPA_GHG!$2:$2,$A25)</f>
        <v>0.36810853995160003</v>
      </c>
      <c r="D25" s="25">
        <f>SUMIFS(EPA_GHG!$98:$98,EPA_GHG!$2:$2,$A25)</f>
        <v>3.5034331730999999E-2</v>
      </c>
      <c r="E25" s="25"/>
      <c r="F25" s="29">
        <f t="shared" si="0"/>
        <v>-5817204834894</v>
      </c>
      <c r="G25" s="29">
        <f t="shared" si="1"/>
        <v>14724341598.064001</v>
      </c>
      <c r="H25" s="29">
        <f t="shared" si="2"/>
        <v>117564871.58053692</v>
      </c>
    </row>
    <row r="26" spans="1:8" x14ac:dyDescent="0.25">
      <c r="A26" s="67" t="s">
        <v>44</v>
      </c>
      <c r="B26" s="25">
        <f>SUMIFS(EPA_GHG!$100:$100,EPA_GHG!$2:$2,$A26)-SUM(C26:D26)</f>
        <v>-9.1137507348610995</v>
      </c>
      <c r="C26" s="25">
        <f>SUMIFS(EPA_GHG!$97:$97,EPA_GHG!$2:$2,$A26)</f>
        <v>0.37016614442360007</v>
      </c>
      <c r="D26" s="25">
        <f>SUMIFS(EPA_GHG!$98:$98,EPA_GHG!$2:$2,$A26)</f>
        <v>1.7657356722000001E-2</v>
      </c>
      <c r="E26" s="25"/>
      <c r="F26" s="29">
        <f t="shared" si="0"/>
        <v>-9113750734861.0996</v>
      </c>
      <c r="G26" s="29">
        <f t="shared" si="1"/>
        <v>14806645776.944004</v>
      </c>
      <c r="H26" s="29">
        <f t="shared" si="2"/>
        <v>59252874.906040266</v>
      </c>
    </row>
    <row r="27" spans="1:8" x14ac:dyDescent="0.25">
      <c r="A27" s="67" t="s">
        <v>50</v>
      </c>
      <c r="B27" s="25">
        <f>SUMIFS(EPA_GHG!$100:$100,EPA_GHG!$2:$2,$A27)-SUM(C27:D27)</f>
        <v>-13.0881228615153</v>
      </c>
      <c r="C27" s="25">
        <f>SUMIFS(EPA_GHG!$97:$97,EPA_GHG!$2:$2,$A27)</f>
        <v>0.20371357311480001</v>
      </c>
      <c r="D27" s="25">
        <f>SUMIFS(EPA_GHG!$98:$98,EPA_GHG!$2:$2,$A27)</f>
        <v>0.19745360481550001</v>
      </c>
      <c r="E27" s="25"/>
      <c r="F27" s="29">
        <f t="shared" si="0"/>
        <v>-13088122861515.301</v>
      </c>
      <c r="G27" s="29">
        <f t="shared" si="1"/>
        <v>8148542924.592001</v>
      </c>
      <c r="H27" s="29">
        <f t="shared" si="2"/>
        <v>662595989.31375837</v>
      </c>
    </row>
    <row r="28" spans="1:8" x14ac:dyDescent="0.25">
      <c r="A28" s="67" t="s">
        <v>52</v>
      </c>
      <c r="B28" s="25">
        <f>SUMIFS(EPA_GHG!$100:$100,EPA_GHG!$2:$2,$A28)-SUM(C28:D28)</f>
        <v>-8.4129402443632006</v>
      </c>
      <c r="C28" s="25">
        <f>SUMIFS(EPA_GHG!$97:$97,EPA_GHG!$2:$2,$A28)</f>
        <v>0.74959369045960011</v>
      </c>
      <c r="D28" s="25">
        <f>SUMIFS(EPA_GHG!$98:$98,EPA_GHG!$2:$2,$A28)</f>
        <v>0.14986951751149999</v>
      </c>
      <c r="E28" s="25"/>
      <c r="F28" s="29">
        <f t="shared" si="0"/>
        <v>-8412940244363.2002</v>
      </c>
      <c r="G28" s="29">
        <f t="shared" si="1"/>
        <v>29983747618.384003</v>
      </c>
      <c r="H28" s="29">
        <f t="shared" si="2"/>
        <v>502917843.99832213</v>
      </c>
    </row>
    <row r="29" spans="1:8" x14ac:dyDescent="0.25">
      <c r="A29" s="67" t="s">
        <v>56</v>
      </c>
      <c r="B29" s="25">
        <f>SUMIFS(EPA_GHG!$100:$100,EPA_GHG!$2:$2,$A29)-SUM(C29:D29)</f>
        <v>-16.760783114830001</v>
      </c>
      <c r="C29" s="25">
        <f>SUMIFS(EPA_GHG!$97:$97,EPA_GHG!$2:$2,$A29)</f>
        <v>0.49871905614160006</v>
      </c>
      <c r="D29" s="25">
        <f>SUMIFS(EPA_GHG!$98:$98,EPA_GHG!$2:$2,$A29)</f>
        <v>4.3291316767499997E-2</v>
      </c>
      <c r="E29" s="25"/>
      <c r="F29" s="29">
        <f t="shared" si="0"/>
        <v>-16760783114830.002</v>
      </c>
      <c r="G29" s="29">
        <f t="shared" si="1"/>
        <v>19948762245.664001</v>
      </c>
      <c r="H29" s="29">
        <f t="shared" si="2"/>
        <v>145272875.05872482</v>
      </c>
    </row>
    <row r="30" spans="1:8" x14ac:dyDescent="0.25">
      <c r="A30" s="67" t="s">
        <v>54</v>
      </c>
      <c r="B30" s="25">
        <f>SUMIFS(EPA_GHG!$100:$100,EPA_GHG!$2:$2,$A30)-SUM(C30:D30)</f>
        <v>-60.5256185418068</v>
      </c>
      <c r="C30" s="25">
        <f>SUMIFS(EPA_GHG!$97:$97,EPA_GHG!$2:$2,$A30)</f>
        <v>0.57255913441720008</v>
      </c>
      <c r="D30" s="25">
        <f>SUMIFS(EPA_GHG!$98:$98,EPA_GHG!$2:$2,$A30)</f>
        <v>8.5325349647500007E-2</v>
      </c>
      <c r="E30" s="25"/>
      <c r="F30" s="29">
        <f t="shared" si="0"/>
        <v>-60525618541806.797</v>
      </c>
      <c r="G30" s="29">
        <f t="shared" si="1"/>
        <v>22902365376.688004</v>
      </c>
      <c r="H30" s="29">
        <f t="shared" si="2"/>
        <v>286326676.6694631</v>
      </c>
    </row>
    <row r="31" spans="1:8" x14ac:dyDescent="0.25">
      <c r="A31" s="67" t="s">
        <v>58</v>
      </c>
      <c r="B31" s="25">
        <f>SUMIFS(EPA_GHG!$100:$100,EPA_GHG!$2:$2,$A31)-SUM(C31:D31)</f>
        <v>5.7645280233514997</v>
      </c>
      <c r="C31" s="25">
        <f>SUMIFS(EPA_GHG!$97:$97,EPA_GHG!$2:$2,$A31)</f>
        <v>0.47258967340760005</v>
      </c>
      <c r="D31" s="25">
        <f>SUMIFS(EPA_GHG!$98:$98,EPA_GHG!$2:$2,$A31)</f>
        <v>0.105123364153</v>
      </c>
      <c r="E31" s="25"/>
      <c r="F31" s="29">
        <f t="shared" si="0"/>
        <v>5764528023351.5</v>
      </c>
      <c r="G31" s="29">
        <f t="shared" si="1"/>
        <v>18903586936.304001</v>
      </c>
      <c r="H31" s="29">
        <f t="shared" si="2"/>
        <v>352762966.95637584</v>
      </c>
    </row>
    <row r="32" spans="1:8" x14ac:dyDescent="0.25">
      <c r="A32" s="67" t="s">
        <v>72</v>
      </c>
      <c r="B32" s="25">
        <f>SUMIFS(EPA_GHG!$100:$100,EPA_GHG!$2:$2,$A32)-SUM(C32:D32)</f>
        <v>-37.035680423970497</v>
      </c>
      <c r="C32" s="25">
        <f>SUMIFS(EPA_GHG!$97:$97,EPA_GHG!$2:$2,$A32)</f>
        <v>1.0488495588340001</v>
      </c>
      <c r="D32" s="25">
        <f>SUMIFS(EPA_GHG!$98:$98,EPA_GHG!$2:$2,$A32)</f>
        <v>0.1063170030435</v>
      </c>
      <c r="E32" s="25"/>
      <c r="F32" s="29">
        <f t="shared" si="0"/>
        <v>-37035680423970.5</v>
      </c>
      <c r="G32" s="29">
        <f t="shared" si="1"/>
        <v>41953982353.360008</v>
      </c>
      <c r="H32" s="29">
        <f t="shared" si="2"/>
        <v>356768466.5889262</v>
      </c>
    </row>
    <row r="33" spans="1:8" x14ac:dyDescent="0.25">
      <c r="A33" s="67" t="s">
        <v>75</v>
      </c>
      <c r="B33" s="25">
        <f>SUMIFS(EPA_GHG!$100:$100,EPA_GHG!$2:$2,$A33)-SUM(C33:D33)</f>
        <v>-6.0707742686381003</v>
      </c>
      <c r="C33" s="25">
        <f>SUMIFS(EPA_GHG!$97:$97,EPA_GHG!$2:$2,$A33)</f>
        <v>0.33665801219960007</v>
      </c>
      <c r="D33" s="25">
        <f>SUMIFS(EPA_GHG!$98:$98,EPA_GHG!$2:$2,$A33)</f>
        <v>6.3711817014999996E-3</v>
      </c>
      <c r="E33" s="25"/>
      <c r="F33" s="29">
        <f t="shared" si="0"/>
        <v>-6070774268638.1006</v>
      </c>
      <c r="G33" s="29">
        <f t="shared" si="1"/>
        <v>13466320487.984001</v>
      </c>
      <c r="H33" s="29">
        <f t="shared" si="2"/>
        <v>21379804.367449664</v>
      </c>
    </row>
    <row r="34" spans="1:8" x14ac:dyDescent="0.25">
      <c r="A34" s="67" t="s">
        <v>60</v>
      </c>
      <c r="B34" s="25">
        <f>SUMIFS(EPA_GHG!$100:$100,EPA_GHG!$2:$2,$A34)-SUM(C34:D34)</f>
        <v>-5.1589814487038002</v>
      </c>
      <c r="C34" s="25">
        <f>SUMIFS(EPA_GHG!$97:$97,EPA_GHG!$2:$2,$A34)</f>
        <v>0.13000973247080003</v>
      </c>
      <c r="D34" s="25">
        <f>SUMIFS(EPA_GHG!$98:$98,EPA_GHG!$2:$2,$A34)</f>
        <v>1.7150896327500002E-2</v>
      </c>
      <c r="E34" s="25"/>
      <c r="F34" s="29">
        <f t="shared" si="0"/>
        <v>-5158981448703.7998</v>
      </c>
      <c r="G34" s="29">
        <f t="shared" si="1"/>
        <v>5200389298.8320017</v>
      </c>
      <c r="H34" s="29">
        <f t="shared" si="2"/>
        <v>57553343.380872488</v>
      </c>
    </row>
    <row r="35" spans="1:8" x14ac:dyDescent="0.25">
      <c r="A35" s="67" t="s">
        <v>64</v>
      </c>
      <c r="B35" s="25">
        <f>SUMIFS(EPA_GHG!$100:$100,EPA_GHG!$2:$2,$A35)-SUM(C35:D35)</f>
        <v>-5.7844427053239</v>
      </c>
      <c r="C35" s="25">
        <f>SUMIFS(EPA_GHG!$97:$97,EPA_GHG!$2:$2,$A35)</f>
        <v>8.7805863132400006E-2</v>
      </c>
      <c r="D35" s="25">
        <f>SUMIFS(EPA_GHG!$98:$98,EPA_GHG!$2:$2,$A35)</f>
        <v>2.1389372100499997E-2</v>
      </c>
      <c r="E35" s="25"/>
      <c r="F35" s="29">
        <f t="shared" si="0"/>
        <v>-5784442705323.9004</v>
      </c>
      <c r="G35" s="29">
        <f t="shared" si="1"/>
        <v>3512234525.2960005</v>
      </c>
      <c r="H35" s="29">
        <f t="shared" si="2"/>
        <v>71776416.444630861</v>
      </c>
    </row>
    <row r="36" spans="1:8" x14ac:dyDescent="0.25">
      <c r="A36" s="67" t="s">
        <v>66</v>
      </c>
      <c r="B36" s="25">
        <f>SUMIFS(EPA_GHG!$100:$100,EPA_GHG!$2:$2,$A36)-SUM(C36:D36)</f>
        <v>-4.8002485500022001</v>
      </c>
      <c r="C36" s="25">
        <f>SUMIFS(EPA_GHG!$97:$97,EPA_GHG!$2:$2,$A36)</f>
        <v>0.12311720615320002</v>
      </c>
      <c r="D36" s="25">
        <f>SUMIFS(EPA_GHG!$98:$98,EPA_GHG!$2:$2,$A36)</f>
        <v>5.1256921477999998E-2</v>
      </c>
      <c r="E36" s="25"/>
      <c r="F36" s="29">
        <f t="shared" si="0"/>
        <v>-4800248550002.2002</v>
      </c>
      <c r="G36" s="29">
        <f t="shared" si="1"/>
        <v>4924688246.1280003</v>
      </c>
      <c r="H36" s="29">
        <f t="shared" si="2"/>
        <v>172003092.20805368</v>
      </c>
    </row>
    <row r="37" spans="1:8" x14ac:dyDescent="0.25">
      <c r="A37" s="67" t="s">
        <v>68</v>
      </c>
      <c r="B37" s="25">
        <f>SUMIFS(EPA_GHG!$100:$100,EPA_GHG!$2:$2,$A37)-SUM(C37:D37)</f>
        <v>0.81656187732420005</v>
      </c>
      <c r="C37" s="25">
        <f>SUMIFS(EPA_GHG!$97:$97,EPA_GHG!$2:$2,$A37)</f>
        <v>0.27725456027920004</v>
      </c>
      <c r="D37" s="25">
        <f>SUMIFS(EPA_GHG!$98:$98,EPA_GHG!$2:$2,$A37)</f>
        <v>0.1197518437765</v>
      </c>
      <c r="E37" s="25"/>
      <c r="F37" s="29">
        <f t="shared" ref="F37:F54" si="3">B37*10^12</f>
        <v>816561877324.20007</v>
      </c>
      <c r="G37" s="29">
        <f t="shared" si="1"/>
        <v>11090182411.168001</v>
      </c>
      <c r="H37" s="29">
        <f t="shared" si="2"/>
        <v>401851824.75335568</v>
      </c>
    </row>
    <row r="38" spans="1:8" x14ac:dyDescent="0.25">
      <c r="A38" s="67" t="s">
        <v>62</v>
      </c>
      <c r="B38" s="25">
        <f>SUMIFS(EPA_GHG!$100:$100,EPA_GHG!$2:$2,$A38)-SUM(C38:D38)</f>
        <v>-1.9781448836211999</v>
      </c>
      <c r="C38" s="25">
        <f>SUMIFS(EPA_GHG!$97:$97,EPA_GHG!$2:$2,$A38)</f>
        <v>0.57848705556040014</v>
      </c>
      <c r="D38" s="25">
        <f>SUMIFS(EPA_GHG!$98:$98,EPA_GHG!$2:$2,$A38)</f>
        <v>6.0020433662500004E-2</v>
      </c>
      <c r="E38" s="25"/>
      <c r="F38" s="29">
        <f t="shared" si="3"/>
        <v>-1978144883621.2</v>
      </c>
      <c r="G38" s="29">
        <f t="shared" si="1"/>
        <v>23139482222.416004</v>
      </c>
      <c r="H38" s="29">
        <f t="shared" si="2"/>
        <v>201410851.21644297</v>
      </c>
    </row>
    <row r="39" spans="1:8" x14ac:dyDescent="0.25">
      <c r="A39" s="67" t="s">
        <v>70</v>
      </c>
      <c r="B39" s="25">
        <f>SUMIFS(EPA_GHG!$100:$100,EPA_GHG!$2:$2,$A39)-SUM(C39:D39)</f>
        <v>-27.6656372013416</v>
      </c>
      <c r="C39" s="25">
        <f>SUMIFS(EPA_GHG!$97:$97,EPA_GHG!$2:$2,$A39)</f>
        <v>0.36119857514440001</v>
      </c>
      <c r="D39" s="25">
        <f>SUMIFS(EPA_GHG!$98:$98,EPA_GHG!$2:$2,$A39)</f>
        <v>0.1092126189825</v>
      </c>
      <c r="E39" s="25"/>
      <c r="F39" s="29">
        <f t="shared" si="3"/>
        <v>-27665637201341.602</v>
      </c>
      <c r="G39" s="29">
        <f t="shared" si="1"/>
        <v>14447943005.776001</v>
      </c>
      <c r="H39" s="29">
        <f t="shared" si="2"/>
        <v>366485298.5989933</v>
      </c>
    </row>
    <row r="40" spans="1:8" x14ac:dyDescent="0.25">
      <c r="A40" s="67" t="s">
        <v>77</v>
      </c>
      <c r="B40" s="25">
        <f>SUMIFS(EPA_GHG!$100:$100,EPA_GHG!$2:$2,$A40)-SUM(C40:D40)</f>
        <v>-10.5487135457479</v>
      </c>
      <c r="C40" s="25">
        <f>SUMIFS(EPA_GHG!$97:$97,EPA_GHG!$2:$2,$A40)</f>
        <v>0.172818818634</v>
      </c>
      <c r="D40" s="25">
        <f>SUMIFS(EPA_GHG!$98:$98,EPA_GHG!$2:$2,$A40)</f>
        <v>6.492512253600001E-2</v>
      </c>
      <c r="E40" s="25"/>
      <c r="F40" s="29">
        <f t="shared" si="3"/>
        <v>-10548713545747.9</v>
      </c>
      <c r="G40" s="29">
        <f t="shared" si="1"/>
        <v>6912752745.3599997</v>
      </c>
      <c r="H40" s="29">
        <f t="shared" si="2"/>
        <v>217869538.71140942</v>
      </c>
    </row>
    <row r="41" spans="1:8" x14ac:dyDescent="0.25">
      <c r="A41" s="67" t="s">
        <v>79</v>
      </c>
      <c r="B41" s="25">
        <f>SUMIFS(EPA_GHG!$100:$100,EPA_GHG!$2:$2,$A41)-SUM(C41:D41)</f>
        <v>-8.1650559094181006</v>
      </c>
      <c r="C41" s="25">
        <f>SUMIFS(EPA_GHG!$97:$97,EPA_GHG!$2:$2,$A41)</f>
        <v>0.8108366508732</v>
      </c>
      <c r="D41" s="25">
        <f>SUMIFS(EPA_GHG!$98:$98,EPA_GHG!$2:$2,$A41)</f>
        <v>8.4282831458999993E-2</v>
      </c>
      <c r="E41" s="25"/>
      <c r="F41" s="29">
        <f t="shared" si="3"/>
        <v>-8165055909418.1006</v>
      </c>
      <c r="G41" s="29">
        <f t="shared" si="1"/>
        <v>32433466034.927998</v>
      </c>
      <c r="H41" s="29">
        <f t="shared" si="2"/>
        <v>282828293.48657715</v>
      </c>
    </row>
    <row r="42" spans="1:8" x14ac:dyDescent="0.25">
      <c r="A42" s="67" t="s">
        <v>81</v>
      </c>
      <c r="B42" s="25">
        <f>SUMIFS(EPA_GHG!$100:$100,EPA_GHG!$2:$2,$A42)-SUM(C42:D42)</f>
        <v>-39.010792584579903</v>
      </c>
      <c r="C42" s="25">
        <f>SUMIFS(EPA_GHG!$97:$97,EPA_GHG!$2:$2,$A42)</f>
        <v>5.5403512828607999</v>
      </c>
      <c r="D42" s="25">
        <f>SUMIFS(EPA_GHG!$98:$98,EPA_GHG!$2:$2,$A42)</f>
        <v>2.9736564295050001</v>
      </c>
      <c r="E42" s="25"/>
      <c r="F42" s="29">
        <f t="shared" si="3"/>
        <v>-39010792584579.906</v>
      </c>
      <c r="G42" s="29">
        <f t="shared" si="1"/>
        <v>221614051314.43201</v>
      </c>
      <c r="H42" s="29">
        <f t="shared" si="2"/>
        <v>9978712850.6879196</v>
      </c>
    </row>
    <row r="43" spans="1:8" x14ac:dyDescent="0.25">
      <c r="A43" s="67" t="s">
        <v>83</v>
      </c>
      <c r="B43" s="25">
        <f>SUMIFS(EPA_GHG!$100:$100,EPA_GHG!$2:$2,$A43)-SUM(C43:D43)</f>
        <v>-25.439252257191601</v>
      </c>
      <c r="C43" s="25">
        <f>SUMIFS(EPA_GHG!$97:$97,EPA_GHG!$2:$2,$A43)</f>
        <v>0.17276179166960001</v>
      </c>
      <c r="D43" s="25">
        <f>SUMIFS(EPA_GHG!$98:$98,EPA_GHG!$2:$2,$A43)</f>
        <v>7.8655811707000006E-2</v>
      </c>
      <c r="E43" s="25"/>
      <c r="F43" s="29">
        <f t="shared" si="3"/>
        <v>-25439252257191.602</v>
      </c>
      <c r="G43" s="29">
        <f t="shared" si="1"/>
        <v>6910471666.7840004</v>
      </c>
      <c r="H43" s="29">
        <f t="shared" si="2"/>
        <v>263945676.86912751</v>
      </c>
    </row>
    <row r="44" spans="1:8" x14ac:dyDescent="0.25">
      <c r="A44" s="67" t="s">
        <v>85</v>
      </c>
      <c r="B44" s="25">
        <f>SUMIFS(EPA_GHG!$100:$100,EPA_GHG!$2:$2,$A44)-SUM(C44:D44)</f>
        <v>-0.58761255582049998</v>
      </c>
      <c r="C44" s="25">
        <f>SUMIFS(EPA_GHG!$97:$97,EPA_GHG!$2:$2,$A44)</f>
        <v>3.4833531488000002E-2</v>
      </c>
      <c r="D44" s="25">
        <f>SUMIFS(EPA_GHG!$98:$98,EPA_GHG!$2:$2,$A44)</f>
        <v>6.6708508034999999E-3</v>
      </c>
      <c r="E44" s="25"/>
      <c r="F44" s="29">
        <f t="shared" si="3"/>
        <v>-587612555820.5</v>
      </c>
      <c r="G44" s="29">
        <f t="shared" si="1"/>
        <v>1393341259.52</v>
      </c>
      <c r="H44" s="29">
        <f t="shared" si="2"/>
        <v>22385405.380872484</v>
      </c>
    </row>
    <row r="45" spans="1:8" x14ac:dyDescent="0.25">
      <c r="A45" s="67" t="s">
        <v>87</v>
      </c>
      <c r="B45" s="25">
        <f>SUMIFS(EPA_GHG!$100:$100,EPA_GHG!$2:$2,$A45)-SUM(C45:D45)</f>
        <v>-17.031605535406001</v>
      </c>
      <c r="C45" s="25">
        <f>SUMIFS(EPA_GHG!$97:$97,EPA_GHG!$2:$2,$A45)</f>
        <v>0.99772653198680006</v>
      </c>
      <c r="D45" s="25">
        <f>SUMIFS(EPA_GHG!$98:$98,EPA_GHG!$2:$2,$A45)</f>
        <v>6.9334907028999998E-2</v>
      </c>
      <c r="E45" s="25"/>
      <c r="F45" s="29">
        <f t="shared" si="3"/>
        <v>-17031605535406.002</v>
      </c>
      <c r="G45" s="29">
        <f t="shared" si="1"/>
        <v>39909061279.472</v>
      </c>
      <c r="H45" s="29">
        <f t="shared" si="2"/>
        <v>232667473.25167784</v>
      </c>
    </row>
    <row r="46" spans="1:8" x14ac:dyDescent="0.25">
      <c r="A46" s="67" t="s">
        <v>89</v>
      </c>
      <c r="B46" s="25">
        <f>SUMIFS(EPA_GHG!$100:$100,EPA_GHG!$2:$2,$A46)-SUM(C46:D46)</f>
        <v>-3.7048577517282002</v>
      </c>
      <c r="C46" s="25">
        <f>SUMIFS(EPA_GHG!$97:$97,EPA_GHG!$2:$2,$A46)</f>
        <v>0.27327079988040004</v>
      </c>
      <c r="D46" s="25">
        <f>SUMIFS(EPA_GHG!$98:$98,EPA_GHG!$2:$2,$A46)</f>
        <v>6.9527513375000002E-3</v>
      </c>
      <c r="E46" s="25"/>
      <c r="F46" s="29">
        <f t="shared" si="3"/>
        <v>-3704857751728.2002</v>
      </c>
      <c r="G46" s="29">
        <f t="shared" si="1"/>
        <v>10930831995.216002</v>
      </c>
      <c r="H46" s="29">
        <f t="shared" si="2"/>
        <v>23331380.327181209</v>
      </c>
    </row>
    <row r="47" spans="1:8" x14ac:dyDescent="0.25">
      <c r="A47" s="67" t="s">
        <v>91</v>
      </c>
      <c r="B47" s="25">
        <f>SUMIFS(EPA_GHG!$100:$100,EPA_GHG!$2:$2,$A47)-SUM(C47:D47)</f>
        <v>-27.995902888708699</v>
      </c>
      <c r="C47" s="25">
        <f>SUMIFS(EPA_GHG!$97:$97,EPA_GHG!$2:$2,$A47)</f>
        <v>0.51622697714840005</v>
      </c>
      <c r="D47" s="25">
        <f>SUMIFS(EPA_GHG!$98:$98,EPA_GHG!$2:$2,$A47)</f>
        <v>4.0809139465500001E-2</v>
      </c>
      <c r="E47" s="25"/>
      <c r="F47" s="29">
        <f t="shared" si="3"/>
        <v>-27995902888708.699</v>
      </c>
      <c r="G47" s="29">
        <f t="shared" si="1"/>
        <v>20649079085.936001</v>
      </c>
      <c r="H47" s="29">
        <f t="shared" si="2"/>
        <v>136943421.02516779</v>
      </c>
    </row>
    <row r="48" spans="1:8" x14ac:dyDescent="0.25">
      <c r="A48" s="67" t="s">
        <v>93</v>
      </c>
      <c r="B48" s="25">
        <f>SUMIFS(EPA_GHG!$100:$100,EPA_GHG!$2:$2,$A48)-SUM(C48:D48)</f>
        <v>-34.750531415933303</v>
      </c>
      <c r="C48" s="25">
        <f>SUMIFS(EPA_GHG!$97:$97,EPA_GHG!$2:$2,$A48)</f>
        <v>4.0702342530892004</v>
      </c>
      <c r="D48" s="25">
        <f>SUMIFS(EPA_GHG!$98:$98,EPA_GHG!$2:$2,$A48)</f>
        <v>0.1763366085925</v>
      </c>
      <c r="E48" s="25"/>
      <c r="F48" s="29">
        <f t="shared" si="3"/>
        <v>-34750531415933.301</v>
      </c>
      <c r="G48" s="29">
        <f t="shared" si="1"/>
        <v>162809370123.56799</v>
      </c>
      <c r="H48" s="29">
        <f t="shared" si="2"/>
        <v>591733585.88087249</v>
      </c>
    </row>
    <row r="49" spans="1:8" x14ac:dyDescent="0.25">
      <c r="A49" s="67" t="s">
        <v>95</v>
      </c>
      <c r="B49" s="25">
        <f>SUMIFS(EPA_GHG!$100:$100,EPA_GHG!$2:$2,$A49)-SUM(C49:D49)</f>
        <v>1.2703487772250002</v>
      </c>
      <c r="C49" s="25">
        <f>SUMIFS(EPA_GHG!$97:$97,EPA_GHG!$2:$2,$A49)</f>
        <v>0.72495839905440007</v>
      </c>
      <c r="D49" s="25">
        <f>SUMIFS(EPA_GHG!$98:$98,EPA_GHG!$2:$2,$A49)</f>
        <v>0.16483936782950001</v>
      </c>
      <c r="E49" s="25"/>
      <c r="F49" s="29">
        <f t="shared" si="3"/>
        <v>1270348777225.0002</v>
      </c>
      <c r="G49" s="29">
        <f t="shared" si="1"/>
        <v>28998335962.176003</v>
      </c>
      <c r="H49" s="29">
        <f t="shared" si="2"/>
        <v>553152241.03859055</v>
      </c>
    </row>
    <row r="50" spans="1:8" x14ac:dyDescent="0.25">
      <c r="A50" s="67" t="s">
        <v>99</v>
      </c>
      <c r="B50" s="25">
        <f>SUMIFS(EPA_GHG!$100:$100,EPA_GHG!$2:$2,$A50)-SUM(C50:D50)</f>
        <v>-45.837791779822602</v>
      </c>
      <c r="C50" s="25">
        <f>SUMIFS(EPA_GHG!$97:$97,EPA_GHG!$2:$2,$A50)</f>
        <v>0.66093165095439999</v>
      </c>
      <c r="D50" s="25">
        <f>SUMIFS(EPA_GHG!$98:$98,EPA_GHG!$2:$2,$A50)</f>
        <v>6.1807708752E-2</v>
      </c>
      <c r="E50" s="25"/>
      <c r="F50" s="29">
        <f t="shared" si="3"/>
        <v>-45837791779822.602</v>
      </c>
      <c r="G50" s="29">
        <f t="shared" si="1"/>
        <v>26437266038.176003</v>
      </c>
      <c r="H50" s="29">
        <f t="shared" si="2"/>
        <v>207408418.63087249</v>
      </c>
    </row>
    <row r="51" spans="1:8" x14ac:dyDescent="0.25">
      <c r="A51" s="67" t="s">
        <v>97</v>
      </c>
      <c r="B51" s="25">
        <f>SUMIFS(EPA_GHG!$100:$100,EPA_GHG!$2:$2,$A51)-SUM(C51:D51)</f>
        <v>-5.3566883651347998</v>
      </c>
      <c r="C51" s="25">
        <f>SUMIFS(EPA_GHG!$97:$97,EPA_GHG!$2:$2,$A51)</f>
        <v>5.499919169080001E-2</v>
      </c>
      <c r="D51" s="25">
        <f>SUMIFS(EPA_GHG!$98:$98,EPA_GHG!$2:$2,$A51)</f>
        <v>7.2284321625000003E-3</v>
      </c>
      <c r="E51" s="25"/>
      <c r="F51" s="29">
        <f t="shared" si="3"/>
        <v>-5356688365134.7998</v>
      </c>
      <c r="G51" s="29">
        <f t="shared" si="1"/>
        <v>2199967667.6320004</v>
      </c>
      <c r="H51" s="29">
        <f t="shared" si="2"/>
        <v>24256483.766778525</v>
      </c>
    </row>
    <row r="52" spans="1:8" x14ac:dyDescent="0.25">
      <c r="A52" s="67" t="s">
        <v>101</v>
      </c>
      <c r="B52" s="25">
        <f>SUMIFS(EPA_GHG!$100:$100,EPA_GHG!$2:$2,$A52)-SUM(C52:D52)</f>
        <v>-20.2005936013358</v>
      </c>
      <c r="C52" s="25">
        <f>SUMIFS(EPA_GHG!$97:$97,EPA_GHG!$2:$2,$A52)</f>
        <v>0.94233278384280006</v>
      </c>
      <c r="D52" s="25">
        <f>SUMIFS(EPA_GHG!$98:$98,EPA_GHG!$2:$2,$A52)</f>
        <v>0.21655730286450001</v>
      </c>
      <c r="E52" s="25"/>
      <c r="F52" s="29">
        <f t="shared" si="3"/>
        <v>-20200593601335.801</v>
      </c>
      <c r="G52" s="29">
        <f t="shared" si="1"/>
        <v>37693311353.712006</v>
      </c>
      <c r="H52" s="29">
        <f t="shared" si="2"/>
        <v>726702358.60570467</v>
      </c>
    </row>
    <row r="53" spans="1:8" x14ac:dyDescent="0.25">
      <c r="A53" s="67" t="s">
        <v>104</v>
      </c>
      <c r="B53" s="25">
        <f>SUMIFS(EPA_GHG!$100:$100,EPA_GHG!$2:$2,$A53)-SUM(C53:D53)</f>
        <v>-13.8369116809255</v>
      </c>
      <c r="C53" s="25">
        <f>SUMIFS(EPA_GHG!$97:$97,EPA_GHG!$2:$2,$A53)</f>
        <v>0.29967646127440006</v>
      </c>
      <c r="D53" s="25">
        <f>SUMIFS(EPA_GHG!$98:$98,EPA_GHG!$2:$2,$A53)</f>
        <v>0.1095797937605</v>
      </c>
      <c r="E53" s="25"/>
      <c r="F53" s="29">
        <f t="shared" si="3"/>
        <v>-13836911680925.5</v>
      </c>
      <c r="G53" s="29">
        <f t="shared" si="1"/>
        <v>11987058450.976004</v>
      </c>
      <c r="H53" s="29">
        <f t="shared" si="2"/>
        <v>367717428.72651005</v>
      </c>
    </row>
    <row r="54" spans="1:8" x14ac:dyDescent="0.25">
      <c r="A54" s="67" t="s">
        <v>103</v>
      </c>
      <c r="B54" s="25">
        <f>SUMIFS(EPA_GHG!$100:$100,EPA_GHG!$2:$2,$A54)-SUM(C54:D54)</f>
        <v>-15.3861707928145</v>
      </c>
      <c r="C54" s="25">
        <f>SUMIFS(EPA_GHG!$97:$97,EPA_GHG!$2:$2,$A54)</f>
        <v>7.2010153406800004E-2</v>
      </c>
      <c r="D54" s="25">
        <f>SUMIFS(EPA_GHG!$98:$98,EPA_GHG!$2:$2,$A54)</f>
        <v>7.9733410939999989E-3</v>
      </c>
      <c r="E54" s="25"/>
      <c r="F54" s="29">
        <f t="shared" si="3"/>
        <v>-15386170792814.5</v>
      </c>
      <c r="G54" s="29">
        <f t="shared" si="1"/>
        <v>2880406136.2720003</v>
      </c>
      <c r="H54" s="29">
        <f t="shared" si="2"/>
        <v>26756178.167785231</v>
      </c>
    </row>
    <row r="55" spans="1:8" x14ac:dyDescent="0.25">
      <c r="A55" s="67" t="s">
        <v>106</v>
      </c>
      <c r="B55" s="25">
        <f>SUMIFS(EPA_GHG!$100:$100,EPA_GHG!$2:$2,$A55)-SUM(C55:D55)</f>
        <v>4.2007129099852998</v>
      </c>
      <c r="C55" s="25">
        <f>SUMIFS(EPA_GHG!$97:$97,EPA_GHG!$2:$2,$A55)</f>
        <v>0.44846924815280004</v>
      </c>
      <c r="D55" s="25">
        <f>SUMIFS(EPA_GHG!$98:$98,EPA_GHG!$2:$2,$A55)</f>
        <v>0.217086324458</v>
      </c>
    </row>
    <row r="56" spans="1:8" x14ac:dyDescent="0.25">
      <c r="B56" s="26"/>
      <c r="C56" s="28"/>
      <c r="D56" s="28"/>
      <c r="E5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C913-F466-4FB9-AFB3-DF4C8FB0F70F}">
  <sheetPr>
    <tabColor theme="9" tint="0.39997558519241921"/>
  </sheetPr>
  <dimension ref="A1:BN114"/>
  <sheetViews>
    <sheetView topLeftCell="A45" workbookViewId="0">
      <selection activeCell="E100" sqref="E100"/>
    </sheetView>
  </sheetViews>
  <sheetFormatPr defaultRowHeight="15" x14ac:dyDescent="0.25"/>
  <cols>
    <col min="1" max="2" width="9" style="32"/>
    <col min="3" max="3" width="28.25" style="33" customWidth="1"/>
    <col min="4" max="4" width="42" style="32" customWidth="1"/>
    <col min="5" max="5" width="9" style="32"/>
    <col min="6" max="6" width="8.375" style="32" bestFit="1" customWidth="1"/>
    <col min="7" max="16384" width="9" style="32"/>
  </cols>
  <sheetData>
    <row r="1" spans="1:66" x14ac:dyDescent="0.25">
      <c r="C1" s="33" t="s">
        <v>656</v>
      </c>
      <c r="D1" s="34" t="s">
        <v>657</v>
      </c>
    </row>
    <row r="2" spans="1:66" x14ac:dyDescent="0.25">
      <c r="A2" s="34"/>
      <c r="D2" s="35"/>
      <c r="E2" s="34" t="s">
        <v>7</v>
      </c>
      <c r="F2" s="34" t="s">
        <v>4</v>
      </c>
      <c r="G2" s="34" t="s">
        <v>11</v>
      </c>
      <c r="H2" s="34" t="s">
        <v>9</v>
      </c>
      <c r="I2" s="34" t="s">
        <v>13</v>
      </c>
      <c r="J2" s="34" t="s">
        <v>15</v>
      </c>
      <c r="K2" s="34" t="s">
        <v>18</v>
      </c>
      <c r="L2" s="34" t="s">
        <v>363</v>
      </c>
      <c r="M2" s="34" t="s">
        <v>20</v>
      </c>
      <c r="N2" s="34" t="s">
        <v>22</v>
      </c>
      <c r="O2" s="34" t="s">
        <v>24</v>
      </c>
      <c r="P2" s="34" t="s">
        <v>26</v>
      </c>
      <c r="Q2" s="34" t="s">
        <v>35</v>
      </c>
      <c r="R2" s="34" t="s">
        <v>28</v>
      </c>
      <c r="S2" s="34" t="s">
        <v>30</v>
      </c>
      <c r="T2" s="34" t="s">
        <v>32</v>
      </c>
      <c r="U2" s="34" t="s">
        <v>38</v>
      </c>
      <c r="V2" s="34" t="s">
        <v>40</v>
      </c>
      <c r="W2" s="34" t="s">
        <v>42</v>
      </c>
      <c r="X2" s="34" t="s">
        <v>48</v>
      </c>
      <c r="Y2" s="34" t="s">
        <v>46</v>
      </c>
      <c r="Z2" s="34" t="s">
        <v>44</v>
      </c>
      <c r="AA2" s="34" t="s">
        <v>50</v>
      </c>
      <c r="AB2" s="34" t="s">
        <v>52</v>
      </c>
      <c r="AC2" s="34" t="s">
        <v>56</v>
      </c>
      <c r="AD2" s="34" t="s">
        <v>54</v>
      </c>
      <c r="AE2" s="34" t="s">
        <v>58</v>
      </c>
      <c r="AF2" s="34" t="s">
        <v>72</v>
      </c>
      <c r="AG2" s="34" t="s">
        <v>75</v>
      </c>
      <c r="AH2" s="34" t="s">
        <v>60</v>
      </c>
      <c r="AI2" s="34" t="s">
        <v>64</v>
      </c>
      <c r="AJ2" s="34" t="s">
        <v>66</v>
      </c>
      <c r="AK2" s="34" t="s">
        <v>68</v>
      </c>
      <c r="AL2" s="34" t="s">
        <v>62</v>
      </c>
      <c r="AM2" s="34" t="s">
        <v>70</v>
      </c>
      <c r="AN2" s="34" t="s">
        <v>77</v>
      </c>
      <c r="AO2" s="34" t="s">
        <v>79</v>
      </c>
      <c r="AP2" s="34" t="s">
        <v>81</v>
      </c>
      <c r="AQ2" s="34" t="s">
        <v>83</v>
      </c>
      <c r="AR2" s="34" t="s">
        <v>85</v>
      </c>
      <c r="AS2" s="34" t="s">
        <v>87</v>
      </c>
      <c r="AT2" s="34" t="s">
        <v>89</v>
      </c>
      <c r="AU2" s="34" t="s">
        <v>91</v>
      </c>
      <c r="AV2" s="34" t="s">
        <v>93</v>
      </c>
      <c r="AW2" s="34" t="s">
        <v>95</v>
      </c>
      <c r="AX2" s="34" t="s">
        <v>99</v>
      </c>
      <c r="AY2" s="34" t="s">
        <v>97</v>
      </c>
      <c r="AZ2" s="34" t="s">
        <v>101</v>
      </c>
      <c r="BA2" s="34" t="s">
        <v>104</v>
      </c>
      <c r="BB2" s="34" t="s">
        <v>103</v>
      </c>
      <c r="BC2" s="34" t="s">
        <v>106</v>
      </c>
    </row>
    <row r="3" spans="1:66" x14ac:dyDescent="0.25">
      <c r="A3" s="36"/>
      <c r="D3" s="37" t="s">
        <v>658</v>
      </c>
      <c r="E3" s="36">
        <v>2020</v>
      </c>
      <c r="F3" s="36">
        <v>2020</v>
      </c>
      <c r="G3" s="36">
        <v>2020</v>
      </c>
      <c r="H3" s="36">
        <v>2020</v>
      </c>
      <c r="I3" s="36">
        <v>2020</v>
      </c>
      <c r="J3" s="36">
        <v>2020</v>
      </c>
      <c r="K3" s="36">
        <v>2020</v>
      </c>
      <c r="L3" s="36">
        <v>2020</v>
      </c>
      <c r="M3" s="36">
        <v>2020</v>
      </c>
      <c r="N3" s="36">
        <v>2020</v>
      </c>
      <c r="O3" s="36">
        <v>2020</v>
      </c>
      <c r="P3" s="36">
        <v>2020</v>
      </c>
      <c r="Q3" s="36">
        <v>2020</v>
      </c>
      <c r="R3" s="36">
        <v>2020</v>
      </c>
      <c r="S3" s="36">
        <v>2020</v>
      </c>
      <c r="T3" s="36">
        <v>2020</v>
      </c>
      <c r="U3" s="36">
        <v>2020</v>
      </c>
      <c r="V3" s="36">
        <v>2020</v>
      </c>
      <c r="W3" s="36">
        <v>2020</v>
      </c>
      <c r="X3" s="36">
        <v>2020</v>
      </c>
      <c r="Y3" s="36">
        <v>2020</v>
      </c>
      <c r="Z3" s="36">
        <v>2020</v>
      </c>
      <c r="AA3" s="36">
        <v>2020</v>
      </c>
      <c r="AB3" s="36">
        <v>2020</v>
      </c>
      <c r="AC3" s="36">
        <v>2020</v>
      </c>
      <c r="AD3" s="36">
        <v>2020</v>
      </c>
      <c r="AE3" s="36">
        <v>2020</v>
      </c>
      <c r="AF3" s="36">
        <v>2020</v>
      </c>
      <c r="AG3" s="36">
        <v>2020</v>
      </c>
      <c r="AH3" s="36">
        <v>2020</v>
      </c>
      <c r="AI3" s="36">
        <v>2020</v>
      </c>
      <c r="AJ3" s="36">
        <v>2020</v>
      </c>
      <c r="AK3" s="36">
        <v>2020</v>
      </c>
      <c r="AL3" s="36">
        <v>2020</v>
      </c>
      <c r="AM3" s="36">
        <v>2020</v>
      </c>
      <c r="AN3" s="36">
        <v>2020</v>
      </c>
      <c r="AO3" s="36">
        <v>2020</v>
      </c>
      <c r="AP3" s="36">
        <v>2020</v>
      </c>
      <c r="AQ3" s="36">
        <v>2020</v>
      </c>
      <c r="AR3" s="36">
        <v>2020</v>
      </c>
      <c r="AS3" s="36">
        <v>2020</v>
      </c>
      <c r="AT3" s="36">
        <v>2020</v>
      </c>
      <c r="AU3" s="36">
        <v>2020</v>
      </c>
      <c r="AV3" s="36">
        <v>2020</v>
      </c>
      <c r="AW3" s="36">
        <v>2020</v>
      </c>
      <c r="AX3" s="36">
        <v>2020</v>
      </c>
      <c r="AY3" s="36">
        <v>2020</v>
      </c>
      <c r="AZ3" s="36">
        <v>2020</v>
      </c>
      <c r="BA3" s="36">
        <v>2020</v>
      </c>
      <c r="BB3" s="36">
        <v>2020</v>
      </c>
      <c r="BC3" s="36">
        <v>2020</v>
      </c>
    </row>
    <row r="4" spans="1:66" x14ac:dyDescent="0.25">
      <c r="A4" s="38"/>
      <c r="C4" s="39" t="s">
        <v>659</v>
      </c>
      <c r="D4" s="40" t="s">
        <v>660</v>
      </c>
      <c r="E4" s="38">
        <f t="shared" ref="E4:BC4" si="0">SUM(E11:E36,E5)</f>
        <v>33.405164217628901</v>
      </c>
      <c r="F4" s="38">
        <f t="shared" si="0"/>
        <v>101.06814506089169</v>
      </c>
      <c r="G4" s="38">
        <f t="shared" si="0"/>
        <v>56.440322883820592</v>
      </c>
      <c r="H4" s="38">
        <f t="shared" si="0"/>
        <v>81.893239548578293</v>
      </c>
      <c r="I4" s="38">
        <f t="shared" si="0"/>
        <v>299.94888376693501</v>
      </c>
      <c r="J4" s="38">
        <f t="shared" si="0"/>
        <v>83.635026735017206</v>
      </c>
      <c r="K4" s="38">
        <f t="shared" si="0"/>
        <v>34.345992896133303</v>
      </c>
      <c r="L4" s="38">
        <f t="shared" si="0"/>
        <v>2.4497298369988001</v>
      </c>
      <c r="M4" s="38">
        <f t="shared" si="0"/>
        <v>12.439963318576002</v>
      </c>
      <c r="N4" s="38">
        <f t="shared" si="0"/>
        <v>208.25262705065208</v>
      </c>
      <c r="O4" s="38">
        <f t="shared" si="0"/>
        <v>115.78556281193519</v>
      </c>
      <c r="P4" s="38">
        <f t="shared" si="0"/>
        <v>13.401739809605401</v>
      </c>
      <c r="Q4" s="38">
        <f t="shared" si="0"/>
        <v>65.367312570170498</v>
      </c>
      <c r="R4" s="38">
        <f t="shared" si="0"/>
        <v>18.762079435806196</v>
      </c>
      <c r="S4" s="38">
        <f t="shared" si="0"/>
        <v>167.04346942895322</v>
      </c>
      <c r="T4" s="38">
        <f t="shared" si="0"/>
        <v>156.03316868332928</v>
      </c>
      <c r="U4" s="38">
        <f t="shared" si="0"/>
        <v>57.870358317691</v>
      </c>
      <c r="V4" s="38">
        <f t="shared" si="0"/>
        <v>103.04872425847951</v>
      </c>
      <c r="W4" s="38">
        <f t="shared" si="0"/>
        <v>183.77444778645997</v>
      </c>
      <c r="X4" s="38">
        <f t="shared" si="0"/>
        <v>52.462401943514301</v>
      </c>
      <c r="Y4" s="38">
        <f t="shared" si="0"/>
        <v>49.881967905790198</v>
      </c>
      <c r="Z4" s="38">
        <f t="shared" si="0"/>
        <v>13.1050938871672</v>
      </c>
      <c r="AA4" s="38">
        <f t="shared" si="0"/>
        <v>140.96357816166679</v>
      </c>
      <c r="AB4" s="38">
        <f t="shared" si="0"/>
        <v>90.674244833740914</v>
      </c>
      <c r="AC4" s="38">
        <f t="shared" si="0"/>
        <v>116.0877573810623</v>
      </c>
      <c r="AD4" s="38">
        <f t="shared" si="0"/>
        <v>63.60661115305701</v>
      </c>
      <c r="AE4" s="38">
        <f t="shared" si="0"/>
        <v>26.8014027031608</v>
      </c>
      <c r="AF4" s="38">
        <f t="shared" si="0"/>
        <v>106.8891683527695</v>
      </c>
      <c r="AG4" s="38">
        <f t="shared" si="0"/>
        <v>61.861842025079298</v>
      </c>
      <c r="AH4" s="38">
        <f t="shared" si="0"/>
        <v>45.999753129996698</v>
      </c>
      <c r="AI4" s="38">
        <f t="shared" si="0"/>
        <v>12.089444144444499</v>
      </c>
      <c r="AJ4" s="38">
        <f t="shared" si="0"/>
        <v>81.087469197006115</v>
      </c>
      <c r="AK4" s="38">
        <f t="shared" si="0"/>
        <v>49.8087371538615</v>
      </c>
      <c r="AL4" s="38">
        <f t="shared" si="0"/>
        <v>36.751459255995599</v>
      </c>
      <c r="AM4" s="38">
        <f t="shared" si="0"/>
        <v>145.12296699288251</v>
      </c>
      <c r="AN4" s="38">
        <f t="shared" si="0"/>
        <v>185.1150925515831</v>
      </c>
      <c r="AO4" s="38">
        <f t="shared" si="0"/>
        <v>86.211588599250504</v>
      </c>
      <c r="AP4" s="38">
        <f t="shared" si="0"/>
        <v>37.6814529201257</v>
      </c>
      <c r="AQ4" s="38">
        <f t="shared" si="0"/>
        <v>200.3990693055041</v>
      </c>
      <c r="AR4" s="38">
        <f t="shared" si="0"/>
        <v>9.6540487119855012</v>
      </c>
      <c r="AS4" s="38">
        <f t="shared" si="0"/>
        <v>64.923302827834888</v>
      </c>
      <c r="AT4" s="38">
        <f t="shared" si="0"/>
        <v>15.735566803088702</v>
      </c>
      <c r="AU4" s="38">
        <f t="shared" si="0"/>
        <v>83.186529953232892</v>
      </c>
      <c r="AV4" s="38">
        <f t="shared" si="0"/>
        <v>666.68873821640295</v>
      </c>
      <c r="AW4" s="38">
        <f t="shared" si="0"/>
        <v>59.902737078314992</v>
      </c>
      <c r="AX4" s="38">
        <f t="shared" si="0"/>
        <v>97.423667494245208</v>
      </c>
      <c r="AY4" s="38">
        <f t="shared" si="0"/>
        <v>5.3855857500519999</v>
      </c>
      <c r="AZ4" s="38">
        <f t="shared" si="0"/>
        <v>64.417665512559196</v>
      </c>
      <c r="BA4" s="38">
        <f t="shared" si="0"/>
        <v>87.911322363410605</v>
      </c>
      <c r="BB4" s="38">
        <f t="shared" si="0"/>
        <v>79.869143318240276</v>
      </c>
      <c r="BC4" s="38">
        <f t="shared" si="0"/>
        <v>58.886103471200194</v>
      </c>
      <c r="BD4" s="38"/>
      <c r="BE4" s="38"/>
      <c r="BF4" s="38"/>
      <c r="BG4" s="38"/>
      <c r="BH4" s="38"/>
      <c r="BI4" s="38"/>
      <c r="BJ4" s="38"/>
      <c r="BK4" s="38"/>
      <c r="BL4" s="38"/>
      <c r="BM4" s="38"/>
      <c r="BN4" s="38"/>
    </row>
    <row r="5" spans="1:66" x14ac:dyDescent="0.25">
      <c r="A5" s="41"/>
      <c r="C5" s="39" t="s">
        <v>661</v>
      </c>
      <c r="D5" s="42" t="s">
        <v>367</v>
      </c>
      <c r="E5" s="41">
        <f>SUM(E6:E10)</f>
        <v>32.367369704597102</v>
      </c>
      <c r="F5" s="41">
        <f t="shared" ref="F5:BC5" si="1">SUM(F6:F10)</f>
        <v>94.529825981055495</v>
      </c>
      <c r="G5" s="41">
        <f t="shared" si="1"/>
        <v>53.908290553933192</v>
      </c>
      <c r="H5" s="41">
        <f t="shared" si="1"/>
        <v>79.475858920642196</v>
      </c>
      <c r="I5" s="41">
        <f t="shared" si="1"/>
        <v>289.44812656418293</v>
      </c>
      <c r="J5" s="41">
        <f t="shared" si="1"/>
        <v>79.2679097736643</v>
      </c>
      <c r="K5" s="41">
        <f t="shared" si="1"/>
        <v>33.152816161662102</v>
      </c>
      <c r="L5" s="41">
        <f t="shared" si="1"/>
        <v>2.4160939203409</v>
      </c>
      <c r="M5" s="41">
        <f t="shared" si="1"/>
        <v>12.193833552519902</v>
      </c>
      <c r="N5" s="41">
        <f t="shared" si="1"/>
        <v>199.79636047534908</v>
      </c>
      <c r="O5" s="41">
        <f t="shared" si="1"/>
        <v>113.72861417589829</v>
      </c>
      <c r="P5" s="41">
        <f t="shared" si="1"/>
        <v>13.002088909690601</v>
      </c>
      <c r="Q5" s="41">
        <f t="shared" si="1"/>
        <v>59.7161562558423</v>
      </c>
      <c r="R5" s="41">
        <f t="shared" si="1"/>
        <v>18.444173610980798</v>
      </c>
      <c r="S5" s="41">
        <f t="shared" si="1"/>
        <v>160.46866458275241</v>
      </c>
      <c r="T5" s="41">
        <f t="shared" si="1"/>
        <v>143.16507243073039</v>
      </c>
      <c r="U5" s="41">
        <f t="shared" si="1"/>
        <v>54.269091882295896</v>
      </c>
      <c r="V5" s="41">
        <f t="shared" si="1"/>
        <v>98.354237376855508</v>
      </c>
      <c r="W5" s="41">
        <f t="shared" si="1"/>
        <v>141.13632238607417</v>
      </c>
      <c r="X5" s="41">
        <f t="shared" si="1"/>
        <v>50.436658164368602</v>
      </c>
      <c r="Y5" s="41">
        <f t="shared" si="1"/>
        <v>47.007639032232795</v>
      </c>
      <c r="Z5" s="41">
        <f t="shared" si="1"/>
        <v>12.6501126096401</v>
      </c>
      <c r="AA5" s="41">
        <f t="shared" si="1"/>
        <v>131.4223614596111</v>
      </c>
      <c r="AB5" s="41">
        <f t="shared" si="1"/>
        <v>74.378565773998005</v>
      </c>
      <c r="AC5" s="41">
        <f t="shared" si="1"/>
        <v>107.61817175821871</v>
      </c>
      <c r="AD5" s="41">
        <f t="shared" si="1"/>
        <v>61.756193386848807</v>
      </c>
      <c r="AE5" s="41">
        <f t="shared" si="1"/>
        <v>25.283760269834101</v>
      </c>
      <c r="AF5" s="41">
        <f t="shared" si="1"/>
        <v>105.2315285471927</v>
      </c>
      <c r="AG5" s="41">
        <f t="shared" si="1"/>
        <v>50.7355245214276</v>
      </c>
      <c r="AH5" s="41">
        <f t="shared" si="1"/>
        <v>44.784963844393999</v>
      </c>
      <c r="AI5" s="41">
        <f t="shared" si="1"/>
        <v>11.8728450580555</v>
      </c>
      <c r="AJ5" s="41">
        <f t="shared" si="1"/>
        <v>78.86590544647801</v>
      </c>
      <c r="AK5" s="41">
        <f t="shared" si="1"/>
        <v>45.033651098420599</v>
      </c>
      <c r="AL5" s="41">
        <f t="shared" si="1"/>
        <v>35.434320100253501</v>
      </c>
      <c r="AM5" s="41">
        <f t="shared" si="1"/>
        <v>140.1113557431151</v>
      </c>
      <c r="AN5" s="41">
        <f t="shared" si="1"/>
        <v>174.4075543333274</v>
      </c>
      <c r="AO5" s="41">
        <f t="shared" si="1"/>
        <v>78.668602041967603</v>
      </c>
      <c r="AP5" s="41">
        <f t="shared" si="1"/>
        <v>36.5478684677609</v>
      </c>
      <c r="AQ5" s="41">
        <f t="shared" si="1"/>
        <v>181.37979114239451</v>
      </c>
      <c r="AR5" s="41">
        <f t="shared" si="1"/>
        <v>9.5718956148643013</v>
      </c>
      <c r="AS5" s="41">
        <f t="shared" si="1"/>
        <v>62.449826641386494</v>
      </c>
      <c r="AT5" s="41">
        <f t="shared" si="1"/>
        <v>14.734329057152602</v>
      </c>
      <c r="AU5" s="41">
        <f t="shared" si="1"/>
        <v>80.136666613109995</v>
      </c>
      <c r="AV5" s="41">
        <f t="shared" si="1"/>
        <v>547.00626616176385</v>
      </c>
      <c r="AW5" s="41">
        <f t="shared" si="1"/>
        <v>56.719470182189994</v>
      </c>
      <c r="AX5" s="41">
        <f t="shared" si="1"/>
        <v>92.851696207827601</v>
      </c>
      <c r="AY5" s="41">
        <f t="shared" si="1"/>
        <v>5.153775319417</v>
      </c>
      <c r="AZ5" s="41">
        <f t="shared" si="1"/>
        <v>62.843961838317</v>
      </c>
      <c r="BA5" s="41">
        <f t="shared" si="1"/>
        <v>86.146111388449</v>
      </c>
      <c r="BB5" s="41">
        <f t="shared" si="1"/>
        <v>75.361109587442982</v>
      </c>
      <c r="BC5" s="41">
        <f t="shared" si="1"/>
        <v>54.474299616680995</v>
      </c>
      <c r="BD5" s="41"/>
      <c r="BE5" s="41"/>
      <c r="BF5" s="41"/>
      <c r="BG5" s="41"/>
      <c r="BH5" s="41"/>
      <c r="BI5" s="41"/>
      <c r="BJ5" s="41"/>
      <c r="BK5" s="41"/>
      <c r="BL5" s="41"/>
      <c r="BM5" s="41"/>
      <c r="BN5" s="41"/>
    </row>
    <row r="6" spans="1:66" x14ac:dyDescent="0.25">
      <c r="A6" s="41" t="str">
        <f>TRIM(D6)</f>
        <v>Electric Power Sector</v>
      </c>
      <c r="B6" s="32" t="s">
        <v>253</v>
      </c>
      <c r="C6" s="33" t="s">
        <v>473</v>
      </c>
      <c r="D6" s="43" t="s">
        <v>662</v>
      </c>
      <c r="E6" s="41">
        <f>SUMIFS(EPA_Export_Aggregation!$AJ:$AJ,EPA_Export_Aggregation!$A:$A,$C6,EPA_Export_Aggregation!$D:$D,E$2)*INDEX(About!$B$15:$B$18,MATCH($B6,About!$A$15:$A$18,0))</f>
        <v>2.7360321416045998</v>
      </c>
      <c r="F6" s="41">
        <f>SUMIFS(EPA_Export_Aggregation!$AJ:$AJ,EPA_Export_Aggregation!$A:$A,$C6,EPA_Export_Aggregation!$D:$D,F$2)*INDEX(About!$B$15:$B$18,MATCH($B6,About!$A$15:$A$18,0))</f>
        <v>42.6706053821379</v>
      </c>
      <c r="G6" s="41">
        <f>SUMIFS(EPA_Export_Aggregation!$AJ:$AJ,EPA_Export_Aggregation!$A:$A,$C6,EPA_Export_Aggregation!$D:$D,G$2)*INDEX(About!$B$15:$B$18,MATCH($B6,About!$A$15:$A$18,0))</f>
        <v>22.5616156328981</v>
      </c>
      <c r="H6" s="41">
        <f>SUMIFS(EPA_Export_Aggregation!$AJ:$AJ,EPA_Export_Aggregation!$A:$A,$C6,EPA_Export_Aggregation!$D:$D,H$2)*INDEX(About!$B$15:$B$18,MATCH($B6,About!$A$15:$A$18,0))</f>
        <v>35.565180021749299</v>
      </c>
      <c r="I6" s="41">
        <f>SUMIFS(EPA_Export_Aggregation!$AJ:$AJ,EPA_Export_Aggregation!$A:$A,$C6,EPA_Export_Aggregation!$D:$D,I$2)*INDEX(About!$B$15:$B$18,MATCH($B6,About!$A$15:$A$18,0))</f>
        <v>33.8126721372169</v>
      </c>
      <c r="J6" s="41">
        <f>SUMIFS(EPA_Export_Aggregation!$AJ:$AJ,EPA_Export_Aggregation!$A:$A,$C6,EPA_Export_Aggregation!$D:$D,J$2)*INDEX(About!$B$15:$B$18,MATCH($B6,About!$A$15:$A$18,0))</f>
        <v>28.478668024171501</v>
      </c>
      <c r="K6" s="41">
        <f>SUMIFS(EPA_Export_Aggregation!$AJ:$AJ,EPA_Export_Aggregation!$A:$A,$C6,EPA_Export_Aggregation!$D:$D,K$2)*INDEX(About!$B$15:$B$18,MATCH($B6,About!$A$15:$A$18,0))</f>
        <v>8.6466267701832003</v>
      </c>
      <c r="L6" s="41">
        <f>SUMIFS(EPA_Export_Aggregation!$AJ:$AJ,EPA_Export_Aggregation!$A:$A,$C6,EPA_Export_Aggregation!$D:$D,L$2)*INDEX(About!$B$15:$B$18,MATCH($B6,About!$A$15:$A$18,0))</f>
        <v>4.2376607699999997E-5</v>
      </c>
      <c r="M6" s="41">
        <f>SUMIFS(EPA_Export_Aggregation!$AJ:$AJ,EPA_Export_Aggregation!$A:$A,$C6,EPA_Export_Aggregation!$D:$D,M$2)*INDEX(About!$B$15:$B$18,MATCH($B6,About!$A$15:$A$18,0))</f>
        <v>1.8028638752442001</v>
      </c>
      <c r="N6" s="41">
        <f>SUMIFS(EPA_Export_Aggregation!$AJ:$AJ,EPA_Export_Aggregation!$A:$A,$C6,EPA_Export_Aggregation!$D:$D,N$2)*INDEX(About!$B$15:$B$18,MATCH($B6,About!$A$15:$A$18,0))</f>
        <v>92.231094279288001</v>
      </c>
      <c r="O6" s="41">
        <f>SUMIFS(EPA_Export_Aggregation!$AJ:$AJ,EPA_Export_Aggregation!$A:$A,$C6,EPA_Export_Aggregation!$D:$D,O$2)*INDEX(About!$B$15:$B$18,MATCH($B6,About!$A$15:$A$18,0))</f>
        <v>37.281042073505098</v>
      </c>
      <c r="P6" s="41">
        <f>SUMIFS(EPA_Export_Aggregation!$AJ:$AJ,EPA_Export_Aggregation!$A:$A,$C6,EPA_Export_Aggregation!$D:$D,P$2)*INDEX(About!$B$15:$B$18,MATCH($B6,About!$A$15:$A$18,0))</f>
        <v>5.8744468546724997</v>
      </c>
      <c r="Q6" s="41">
        <f>SUMIFS(EPA_Export_Aggregation!$AJ:$AJ,EPA_Export_Aggregation!$A:$A,$C6,EPA_Export_Aggregation!$D:$D,Q$2)*INDEX(About!$B$15:$B$18,MATCH($B6,About!$A$15:$A$18,0))</f>
        <v>16.024419246560999</v>
      </c>
      <c r="R6" s="41">
        <f>SUMIFS(EPA_Export_Aggregation!$AJ:$AJ,EPA_Export_Aggregation!$A:$A,$C6,EPA_Export_Aggregation!$D:$D,R$2)*INDEX(About!$B$15:$B$18,MATCH($B6,About!$A$15:$A$18,0))</f>
        <v>1.6445292152777999</v>
      </c>
      <c r="S6" s="41">
        <f>SUMIFS(EPA_Export_Aggregation!$AJ:$AJ,EPA_Export_Aggregation!$A:$A,$C6,EPA_Export_Aggregation!$D:$D,S$2)*INDEX(About!$B$15:$B$18,MATCH($B6,About!$A$15:$A$18,0))</f>
        <v>42.4419812823702</v>
      </c>
      <c r="T6" s="41">
        <f>SUMIFS(EPA_Export_Aggregation!$AJ:$AJ,EPA_Export_Aggregation!$A:$A,$C6,EPA_Export_Aggregation!$D:$D,T$2)*INDEX(About!$B$15:$B$18,MATCH($B6,About!$A$15:$A$18,0))</f>
        <v>63.056272544066097</v>
      </c>
      <c r="U6" s="41">
        <f>SUMIFS(EPA_Export_Aggregation!$AJ:$AJ,EPA_Export_Aggregation!$A:$A,$C6,EPA_Export_Aggregation!$D:$D,U$2)*INDEX(About!$B$15:$B$18,MATCH($B6,About!$A$15:$A$18,0))</f>
        <v>19.823328262435599</v>
      </c>
      <c r="V6" s="41">
        <f>SUMIFS(EPA_Export_Aggregation!$AJ:$AJ,EPA_Export_Aggregation!$A:$A,$C6,EPA_Export_Aggregation!$D:$D,V$2)*INDEX(About!$B$15:$B$18,MATCH($B6,About!$A$15:$A$18,0))</f>
        <v>50.4707685528873</v>
      </c>
      <c r="W6" s="41">
        <f>SUMIFS(EPA_Export_Aggregation!$AJ:$AJ,EPA_Export_Aggregation!$A:$A,$C6,EPA_Export_Aggregation!$D:$D,W$2)*INDEX(About!$B$15:$B$18,MATCH($B6,About!$A$15:$A$18,0))</f>
        <v>27.5304818257456</v>
      </c>
      <c r="X6" s="41">
        <f>SUMIFS(EPA_Export_Aggregation!$AJ:$AJ,EPA_Export_Aggregation!$A:$A,$C6,EPA_Export_Aggregation!$D:$D,X$2)*INDEX(About!$B$15:$B$18,MATCH($B6,About!$A$15:$A$18,0))</f>
        <v>5.7403442669131</v>
      </c>
      <c r="Y6" s="41">
        <f>SUMIFS(EPA_Export_Aggregation!$AJ:$AJ,EPA_Export_Aggregation!$A:$A,$C6,EPA_Export_Aggregation!$D:$D,Y$2)*INDEX(About!$B$15:$B$18,MATCH($B6,About!$A$15:$A$18,0))</f>
        <v>9.2124605030706004</v>
      </c>
      <c r="Z6" s="41">
        <f>SUMIFS(EPA_Export_Aggregation!$AJ:$AJ,EPA_Export_Aggregation!$A:$A,$C6,EPA_Export_Aggregation!$D:$D,Z$2)*INDEX(About!$B$15:$B$18,MATCH($B6,About!$A$15:$A$18,0))</f>
        <v>0.70067445231360004</v>
      </c>
      <c r="AA6" s="41">
        <f>SUMIFS(EPA_Export_Aggregation!$AJ:$AJ,EPA_Export_Aggregation!$A:$A,$C6,EPA_Export_Aggregation!$D:$D,AA$2)*INDEX(About!$B$15:$B$18,MATCH($B6,About!$A$15:$A$18,0))</f>
        <v>46.958458887028399</v>
      </c>
      <c r="AB6" s="41">
        <f>SUMIFS(EPA_Export_Aggregation!$AJ:$AJ,EPA_Export_Aggregation!$A:$A,$C6,EPA_Export_Aggregation!$D:$D,AB$2)*INDEX(About!$B$15:$B$18,MATCH($B6,About!$A$15:$A$18,0))</f>
        <v>19.208519573359901</v>
      </c>
      <c r="AC6" s="41">
        <f>SUMIFS(EPA_Export_Aggregation!$AJ:$AJ,EPA_Export_Aggregation!$A:$A,$C6,EPA_Export_Aggregation!$D:$D,AC$2)*INDEX(About!$B$15:$B$18,MATCH($B6,About!$A$15:$A$18,0))</f>
        <v>54.822176403802899</v>
      </c>
      <c r="AD6" s="41">
        <f>SUMIFS(EPA_Export_Aggregation!$AJ:$AJ,EPA_Export_Aggregation!$A:$A,$C6,EPA_Export_Aggregation!$D:$D,AD$2)*INDEX(About!$B$15:$B$18,MATCH($B6,About!$A$15:$A$18,0))</f>
        <v>26.2779592457244</v>
      </c>
      <c r="AE6" s="41">
        <f>SUMIFS(EPA_Export_Aggregation!$AJ:$AJ,EPA_Export_Aggregation!$A:$A,$C6,EPA_Export_Aggregation!$D:$D,AE$2)*INDEX(About!$B$15:$B$18,MATCH($B6,About!$A$15:$A$18,0))</f>
        <v>10.0982729125619</v>
      </c>
      <c r="AF6" s="41">
        <f>SUMIFS(EPA_Export_Aggregation!$AJ:$AJ,EPA_Export_Aggregation!$A:$A,$C6,EPA_Export_Aggregation!$D:$D,AF$2)*INDEX(About!$B$15:$B$18,MATCH($B6,About!$A$15:$A$18,0))</f>
        <v>37.0948327048038</v>
      </c>
      <c r="AG6" s="41">
        <f>SUMIFS(EPA_Export_Aggregation!$AJ:$AJ,EPA_Export_Aggregation!$A:$A,$C6,EPA_Export_Aggregation!$D:$D,AG$2)*INDEX(About!$B$15:$B$18,MATCH($B6,About!$A$15:$A$18,0))</f>
        <v>27.3801850418788</v>
      </c>
      <c r="AH6" s="41">
        <f>SUMIFS(EPA_Export_Aggregation!$AJ:$AJ,EPA_Export_Aggregation!$A:$A,$C6,EPA_Export_Aggregation!$D:$D,AH$2)*INDEX(About!$B$15:$B$18,MATCH($B6,About!$A$15:$A$18,0))</f>
        <v>19.650086627442601</v>
      </c>
      <c r="AI6" s="41">
        <f>SUMIFS(EPA_Export_Aggregation!$AJ:$AJ,EPA_Export_Aggregation!$A:$A,$C6,EPA_Export_Aggregation!$D:$D,AI$2)*INDEX(About!$B$15:$B$18,MATCH($B6,About!$A$15:$A$18,0))</f>
        <v>1.5858859472411999</v>
      </c>
      <c r="AJ6" s="41">
        <f>SUMIFS(EPA_Export_Aggregation!$AJ:$AJ,EPA_Export_Aggregation!$A:$A,$C6,EPA_Export_Aggregation!$D:$D,AJ$2)*INDEX(About!$B$15:$B$18,MATCH($B6,About!$A$15:$A$18,0))</f>
        <v>13.5524761236078</v>
      </c>
      <c r="AK6" s="41">
        <f>SUMIFS(EPA_Export_Aggregation!$AJ:$AJ,EPA_Export_Aggregation!$A:$A,$C6,EPA_Export_Aggregation!$D:$D,AK$2)*INDEX(About!$B$15:$B$18,MATCH($B6,About!$A$15:$A$18,0))</f>
        <v>18.598053974717399</v>
      </c>
      <c r="AL6" s="41">
        <f>SUMIFS(EPA_Export_Aggregation!$AJ:$AJ,EPA_Export_Aggregation!$A:$A,$C6,EPA_Export_Aggregation!$D:$D,AL$2)*INDEX(About!$B$15:$B$18,MATCH($B6,About!$A$15:$A$18,0))</f>
        <v>13.3212369144644</v>
      </c>
      <c r="AM6" s="41">
        <f>SUMIFS(EPA_Export_Aggregation!$AJ:$AJ,EPA_Export_Aggregation!$A:$A,$C6,EPA_Export_Aggregation!$D:$D,AM$2)*INDEX(About!$B$15:$B$18,MATCH($B6,About!$A$15:$A$18,0))</f>
        <v>23.4255456578585</v>
      </c>
      <c r="AN6" s="41">
        <f>SUMIFS(EPA_Export_Aggregation!$AJ:$AJ,EPA_Export_Aggregation!$A:$A,$C6,EPA_Export_Aggregation!$D:$D,AN$2)*INDEX(About!$B$15:$B$18,MATCH($B6,About!$A$15:$A$18,0))</f>
        <v>66.945234317288197</v>
      </c>
      <c r="AO6" s="41">
        <f>SUMIFS(EPA_Export_Aggregation!$AJ:$AJ,EPA_Export_Aggregation!$A:$A,$C6,EPA_Export_Aggregation!$D:$D,AO$2)*INDEX(About!$B$15:$B$18,MATCH($B6,About!$A$15:$A$18,0))</f>
        <v>24.718165192458098</v>
      </c>
      <c r="AP6" s="41">
        <f>SUMIFS(EPA_Export_Aggregation!$AJ:$AJ,EPA_Export_Aggregation!$A:$A,$C6,EPA_Export_Aggregation!$D:$D,AP$2)*INDEX(About!$B$15:$B$18,MATCH($B6,About!$A$15:$A$18,0))</f>
        <v>8.8862507715522003</v>
      </c>
      <c r="AQ6" s="41">
        <f>SUMIFS(EPA_Export_Aggregation!$AJ:$AJ,EPA_Export_Aggregation!$A:$A,$C6,EPA_Export_Aggregation!$D:$D,AQ$2)*INDEX(About!$B$15:$B$18,MATCH($B6,About!$A$15:$A$18,0))</f>
        <v>70.017171069026304</v>
      </c>
      <c r="AR6" s="41">
        <f>SUMIFS(EPA_Export_Aggregation!$AJ:$AJ,EPA_Export_Aggregation!$A:$A,$C6,EPA_Export_Aggregation!$D:$D,AR$2)*INDEX(About!$B$15:$B$18,MATCH($B6,About!$A$15:$A$18,0))</f>
        <v>3.1783951090743998</v>
      </c>
      <c r="AS6" s="41">
        <f>SUMIFS(EPA_Export_Aggregation!$AJ:$AJ,EPA_Export_Aggregation!$A:$A,$C6,EPA_Export_Aggregation!$D:$D,AS$2)*INDEX(About!$B$15:$B$18,MATCH($B6,About!$A$15:$A$18,0))</f>
        <v>22.832193470989299</v>
      </c>
      <c r="AT6" s="41">
        <f>SUMIFS(EPA_Export_Aggregation!$AJ:$AJ,EPA_Export_Aggregation!$A:$A,$C6,EPA_Export_Aggregation!$D:$D,AT$2)*INDEX(About!$B$15:$B$18,MATCH($B6,About!$A$15:$A$18,0))</f>
        <v>2.282030027317</v>
      </c>
      <c r="AU6" s="41">
        <f>SUMIFS(EPA_Export_Aggregation!$AJ:$AJ,EPA_Export_Aggregation!$A:$A,$C6,EPA_Export_Aggregation!$D:$D,AU$2)*INDEX(About!$B$15:$B$18,MATCH($B6,About!$A$15:$A$18,0))</f>
        <v>19.7163581486504</v>
      </c>
      <c r="AV6" s="41">
        <f>SUMIFS(EPA_Export_Aggregation!$AJ:$AJ,EPA_Export_Aggregation!$A:$A,$C6,EPA_Export_Aggregation!$D:$D,AV$2)*INDEX(About!$B$15:$B$18,MATCH($B6,About!$A$15:$A$18,0))</f>
        <v>176.7591079819002</v>
      </c>
      <c r="AW6" s="41">
        <f>SUMIFS(EPA_Export_Aggregation!$AJ:$AJ,EPA_Export_Aggregation!$A:$A,$C6,EPA_Export_Aggregation!$D:$D,AW$2)*INDEX(About!$B$15:$B$18,MATCH($B6,About!$A$15:$A$18,0))</f>
        <v>26.445382952232301</v>
      </c>
      <c r="AX6" s="41">
        <f>SUMIFS(EPA_Export_Aggregation!$AJ:$AJ,EPA_Export_Aggregation!$A:$A,$C6,EPA_Export_Aggregation!$D:$D,AX$2)*INDEX(About!$B$15:$B$18,MATCH($B6,About!$A$15:$A$18,0))</f>
        <v>28.7729483600835</v>
      </c>
      <c r="AY6" s="41">
        <f>SUMIFS(EPA_Export_Aggregation!$AJ:$AJ,EPA_Export_Aggregation!$A:$A,$C6,EPA_Export_Aggregation!$D:$D,AY$2)*INDEX(About!$B$15:$B$18,MATCH($B6,About!$A$15:$A$18,0))</f>
        <v>2.9294194469E-3</v>
      </c>
      <c r="AZ6" s="41">
        <f>SUMIFS(EPA_Export_Aggregation!$AJ:$AJ,EPA_Export_Aggregation!$A:$A,$C6,EPA_Export_Aggregation!$D:$D,AZ$2)*INDEX(About!$B$15:$B$18,MATCH($B6,About!$A$15:$A$18,0))</f>
        <v>10.986076663138601</v>
      </c>
      <c r="BA6" s="41">
        <f>SUMIFS(EPA_Export_Aggregation!$AJ:$AJ,EPA_Export_Aggregation!$A:$A,$C6,EPA_Export_Aggregation!$D:$D,BA$2)*INDEX(About!$B$15:$B$18,MATCH($B6,About!$A$15:$A$18,0))</f>
        <v>31.5037614141593</v>
      </c>
      <c r="BB6" s="41">
        <f>SUMIFS(EPA_Export_Aggregation!$AJ:$AJ,EPA_Export_Aggregation!$A:$A,$C6,EPA_Export_Aggregation!$D:$D,BB$2)*INDEX(About!$B$15:$B$18,MATCH($B6,About!$A$15:$A$18,0))</f>
        <v>50.423048770645998</v>
      </c>
      <c r="BC6" s="41">
        <f>SUMIFS(EPA_Export_Aggregation!$AJ:$AJ,EPA_Export_Aggregation!$A:$A,$C6,EPA_Export_Aggregation!$D:$D,BC$2)*INDEX(About!$B$15:$B$18,MATCH($B6,About!$A$15:$A$18,0))</f>
        <v>35.241163551005997</v>
      </c>
      <c r="BD6" s="41"/>
      <c r="BE6" s="41"/>
      <c r="BF6" s="41"/>
      <c r="BG6" s="41"/>
      <c r="BH6" s="41"/>
      <c r="BI6" s="41"/>
      <c r="BJ6" s="41"/>
      <c r="BK6" s="41"/>
      <c r="BL6" s="41"/>
      <c r="BM6" s="41"/>
      <c r="BN6" s="41"/>
    </row>
    <row r="7" spans="1:66" x14ac:dyDescent="0.25">
      <c r="A7" s="41" t="str">
        <f>TRIM(D7)</f>
        <v>Transportation</v>
      </c>
      <c r="B7" s="32" t="s">
        <v>253</v>
      </c>
      <c r="C7" s="33" t="s">
        <v>471</v>
      </c>
      <c r="D7" s="43" t="s">
        <v>179</v>
      </c>
      <c r="E7" s="41">
        <f>SUMIFS(EPA_Export_Aggregation!$AJ:$AJ,EPA_Export_Aggregation!$A:$A,$C7,EPA_Export_Aggregation!$D:$D,E$2)*INDEX(About!$B$15:$B$18,MATCH($B7,About!$A$15:$A$18,0))</f>
        <v>7.8902206837033999</v>
      </c>
      <c r="F7" s="41">
        <f>SUMIFS(EPA_Export_Aggregation!$AJ:$AJ,EPA_Export_Aggregation!$A:$A,$C7,EPA_Export_Aggregation!$D:$D,F$2)*INDEX(About!$B$15:$B$18,MATCH($B7,About!$A$15:$A$18,0))</f>
        <v>32.776639273066102</v>
      </c>
      <c r="G7" s="41">
        <f>SUMIFS(EPA_Export_Aggregation!$AJ:$AJ,EPA_Export_Aggregation!$A:$A,$C7,EPA_Export_Aggregation!$D:$D,G$2)*INDEX(About!$B$15:$B$18,MATCH($B7,About!$A$15:$A$18,0))</f>
        <v>18.602456472572399</v>
      </c>
      <c r="H7" s="41">
        <f>SUMIFS(EPA_Export_Aggregation!$AJ:$AJ,EPA_Export_Aggregation!$A:$A,$C7,EPA_Export_Aggregation!$D:$D,H$2)*INDEX(About!$B$15:$B$18,MATCH($B7,About!$A$15:$A$18,0))</f>
        <v>34.5316986717799</v>
      </c>
      <c r="I7" s="41">
        <f>SUMIFS(EPA_Export_Aggregation!$AJ:$AJ,EPA_Export_Aggregation!$A:$A,$C7,EPA_Export_Aggregation!$D:$D,I$2)*INDEX(About!$B$15:$B$18,MATCH($B7,About!$A$15:$A$18,0))</f>
        <v>148.43474676887141</v>
      </c>
      <c r="J7" s="41">
        <f>SUMIFS(EPA_Export_Aggregation!$AJ:$AJ,EPA_Export_Aggregation!$A:$A,$C7,EPA_Export_Aggregation!$D:$D,J$2)*INDEX(About!$B$15:$B$18,MATCH($B7,About!$A$15:$A$18,0))</f>
        <v>25.505694347927001</v>
      </c>
      <c r="K7" s="41">
        <f>SUMIFS(EPA_Export_Aggregation!$AJ:$AJ,EPA_Export_Aggregation!$A:$A,$C7,EPA_Export_Aggregation!$D:$D,K$2)*INDEX(About!$B$15:$B$18,MATCH($B7,About!$A$15:$A$18,0))</f>
        <v>13.204944279723501</v>
      </c>
      <c r="L7" s="41">
        <f>SUMIFS(EPA_Export_Aggregation!$AJ:$AJ,EPA_Export_Aggregation!$A:$A,$C7,EPA_Export_Aggregation!$D:$D,L$2)*INDEX(About!$B$15:$B$18,MATCH($B7,About!$A$15:$A$18,0))</f>
        <v>0.91631886836050003</v>
      </c>
      <c r="M7" s="41">
        <f>SUMIFS(EPA_Export_Aggregation!$AJ:$AJ,EPA_Export_Aggregation!$A:$A,$C7,EPA_Export_Aggregation!$D:$D,M$2)*INDEX(About!$B$15:$B$18,MATCH($B7,About!$A$15:$A$18,0))</f>
        <v>4.7749323759199997</v>
      </c>
      <c r="N7" s="41">
        <f>SUMIFS(EPA_Export_Aggregation!$AJ:$AJ,EPA_Export_Aggregation!$A:$A,$C7,EPA_Export_Aggregation!$D:$D,N$2)*INDEX(About!$B$15:$B$18,MATCH($B7,About!$A$15:$A$18,0))</f>
        <v>89.532751697975399</v>
      </c>
      <c r="O7" s="41">
        <f>SUMIFS(EPA_Export_Aggregation!$AJ:$AJ,EPA_Export_Aggregation!$A:$A,$C7,EPA_Export_Aggregation!$D:$D,O$2)*INDEX(About!$B$15:$B$18,MATCH($B7,About!$A$15:$A$18,0))</f>
        <v>54.991061185961797</v>
      </c>
      <c r="P7" s="41">
        <f>SUMIFS(EPA_Export_Aggregation!$AJ:$AJ,EPA_Export_Aggregation!$A:$A,$C7,EPA_Export_Aggregation!$D:$D,P$2)*INDEX(About!$B$15:$B$18,MATCH($B7,About!$A$15:$A$18,0))</f>
        <v>5.9288456290685003</v>
      </c>
      <c r="Q7" s="41">
        <f>SUMIFS(EPA_Export_Aggregation!$AJ:$AJ,EPA_Export_Aggregation!$A:$A,$C7,EPA_Export_Aggregation!$D:$D,Q$2)*INDEX(About!$B$15:$B$18,MATCH($B7,About!$A$15:$A$18,0))</f>
        <v>19.468034728761001</v>
      </c>
      <c r="R7" s="41">
        <f>SUMIFS(EPA_Export_Aggregation!$AJ:$AJ,EPA_Export_Aggregation!$A:$A,$C7,EPA_Export_Aggregation!$D:$D,R$2)*INDEX(About!$B$15:$B$18,MATCH($B7,About!$A$15:$A$18,0))</f>
        <v>10.052124524444899</v>
      </c>
      <c r="S7" s="41">
        <f>SUMIFS(EPA_Export_Aggregation!$AJ:$AJ,EPA_Export_Aggregation!$A:$A,$C7,EPA_Export_Aggregation!$D:$D,S$2)*INDEX(About!$B$15:$B$18,MATCH($B7,About!$A$15:$A$18,0))</f>
        <v>51.940219777831302</v>
      </c>
      <c r="T7" s="41">
        <f>SUMIFS(EPA_Export_Aggregation!$AJ:$AJ,EPA_Export_Aggregation!$A:$A,$C7,EPA_Export_Aggregation!$D:$D,T$2)*INDEX(About!$B$15:$B$18,MATCH($B7,About!$A$15:$A$18,0))</f>
        <v>36.315249319210899</v>
      </c>
      <c r="U7" s="41">
        <f>SUMIFS(EPA_Export_Aggregation!$AJ:$AJ,EPA_Export_Aggregation!$A:$A,$C7,EPA_Export_Aggregation!$D:$D,U$2)*INDEX(About!$B$15:$B$18,MATCH($B7,About!$A$15:$A$18,0))</f>
        <v>16.406670352673299</v>
      </c>
      <c r="V7" s="41">
        <f>SUMIFS(EPA_Export_Aggregation!$AJ:$AJ,EPA_Export_Aggregation!$A:$A,$C7,EPA_Export_Aggregation!$D:$D,V$2)*INDEX(About!$B$15:$B$18,MATCH($B7,About!$A$15:$A$18,0))</f>
        <v>29.4406209877531</v>
      </c>
      <c r="W7" s="41">
        <f>SUMIFS(EPA_Export_Aggregation!$AJ:$AJ,EPA_Export_Aggregation!$A:$A,$C7,EPA_Export_Aggregation!$D:$D,W$2)*INDEX(About!$B$15:$B$18,MATCH($B7,About!$A$15:$A$18,0))</f>
        <v>31.4142108303345</v>
      </c>
      <c r="X7" s="41">
        <f>SUMIFS(EPA_Export_Aggregation!$AJ:$AJ,EPA_Export_Aggregation!$A:$A,$C7,EPA_Export_Aggregation!$D:$D,X$2)*INDEX(About!$B$15:$B$18,MATCH($B7,About!$A$15:$A$18,0))</f>
        <v>23.316462890333799</v>
      </c>
      <c r="Y7" s="41">
        <f>SUMIFS(EPA_Export_Aggregation!$AJ:$AJ,EPA_Export_Aggregation!$A:$A,$C7,EPA_Export_Aggregation!$D:$D,Y$2)*INDEX(About!$B$15:$B$18,MATCH($B7,About!$A$15:$A$18,0))</f>
        <v>25.108549523411899</v>
      </c>
      <c r="Z7" s="41">
        <f>SUMIFS(EPA_Export_Aggregation!$AJ:$AJ,EPA_Export_Aggregation!$A:$A,$C7,EPA_Export_Aggregation!$D:$D,Z$2)*INDEX(About!$B$15:$B$18,MATCH($B7,About!$A$15:$A$18,0))</f>
        <v>6.3535864470051999</v>
      </c>
      <c r="AA7" s="41">
        <f>SUMIFS(EPA_Export_Aggregation!$AJ:$AJ,EPA_Export_Aggregation!$A:$A,$C7,EPA_Export_Aggregation!$D:$D,AA$2)*INDEX(About!$B$15:$B$18,MATCH($B7,About!$A$15:$A$18,0))</f>
        <v>42.346050271445797</v>
      </c>
      <c r="AB7" s="41">
        <f>SUMIFS(EPA_Export_Aggregation!$AJ:$AJ,EPA_Export_Aggregation!$A:$A,$C7,EPA_Export_Aggregation!$D:$D,AB$2)*INDEX(About!$B$15:$B$18,MATCH($B7,About!$A$15:$A$18,0))</f>
        <v>26.361398091592701</v>
      </c>
      <c r="AC7" s="41">
        <f>SUMIFS(EPA_Export_Aggregation!$AJ:$AJ,EPA_Export_Aggregation!$A:$A,$C7,EPA_Export_Aggregation!$D:$D,AC$2)*INDEX(About!$B$15:$B$18,MATCH($B7,About!$A$15:$A$18,0))</f>
        <v>34.513229322272203</v>
      </c>
      <c r="AD7" s="41">
        <f>SUMIFS(EPA_Export_Aggregation!$AJ:$AJ,EPA_Export_Aggregation!$A:$A,$C7,EPA_Export_Aggregation!$D:$D,AD$2)*INDEX(About!$B$15:$B$18,MATCH($B7,About!$A$15:$A$18,0))</f>
        <v>21.913017990900801</v>
      </c>
      <c r="AE7" s="41">
        <f>SUMIFS(EPA_Export_Aggregation!$AJ:$AJ,EPA_Export_Aggregation!$A:$A,$C7,EPA_Export_Aggregation!$D:$D,AE$2)*INDEX(About!$B$15:$B$18,MATCH($B7,About!$A$15:$A$18,0))</f>
        <v>7.3042236615927996</v>
      </c>
      <c r="AF7" s="41">
        <f>SUMIFS(EPA_Export_Aggregation!$AJ:$AJ,EPA_Export_Aggregation!$A:$A,$C7,EPA_Export_Aggregation!$D:$D,AF$2)*INDEX(About!$B$15:$B$18,MATCH($B7,About!$A$15:$A$18,0))</f>
        <v>49.834515577295697</v>
      </c>
      <c r="AG7" s="41">
        <f>SUMIFS(EPA_Export_Aggregation!$AJ:$AJ,EPA_Export_Aggregation!$A:$A,$C7,EPA_Export_Aggregation!$D:$D,AG$2)*INDEX(About!$B$15:$B$18,MATCH($B7,About!$A$15:$A$18,0))</f>
        <v>7.7528567350147997</v>
      </c>
      <c r="AH7" s="41">
        <f>SUMIFS(EPA_Export_Aggregation!$AJ:$AJ,EPA_Export_Aggregation!$A:$A,$C7,EPA_Export_Aggregation!$D:$D,AH$2)*INDEX(About!$B$15:$B$18,MATCH($B7,About!$A$15:$A$18,0))</f>
        <v>12.1674417387738</v>
      </c>
      <c r="AI7" s="41">
        <f>SUMIFS(EPA_Export_Aggregation!$AJ:$AJ,EPA_Export_Aggregation!$A:$A,$C7,EPA_Export_Aggregation!$D:$D,AI$2)*INDEX(About!$B$15:$B$18,MATCH($B7,About!$A$15:$A$18,0))</f>
        <v>5.8449748158806996</v>
      </c>
      <c r="AJ7" s="41">
        <f>SUMIFS(EPA_Export_Aggregation!$AJ:$AJ,EPA_Export_Aggregation!$A:$A,$C7,EPA_Export_Aggregation!$D:$D,AJ$2)*INDEX(About!$B$15:$B$18,MATCH($B7,About!$A$15:$A$18,0))</f>
        <v>35.282446858068397</v>
      </c>
      <c r="AK7" s="41">
        <f>SUMIFS(EPA_Export_Aggregation!$AJ:$AJ,EPA_Export_Aggregation!$A:$A,$C7,EPA_Export_Aggregation!$D:$D,AK$2)*INDEX(About!$B$15:$B$18,MATCH($B7,About!$A$15:$A$18,0))</f>
        <v>14.786090565883599</v>
      </c>
      <c r="AL7" s="41">
        <f>SUMIFS(EPA_Export_Aggregation!$AJ:$AJ,EPA_Export_Aggregation!$A:$A,$C7,EPA_Export_Aggregation!$D:$D,AL$2)*INDEX(About!$B$15:$B$18,MATCH($B7,About!$A$15:$A$18,0))</f>
        <v>15.026758791995301</v>
      </c>
      <c r="AM7" s="41">
        <f>SUMIFS(EPA_Export_Aggregation!$AJ:$AJ,EPA_Export_Aggregation!$A:$A,$C7,EPA_Export_Aggregation!$D:$D,AM$2)*INDEX(About!$B$15:$B$18,MATCH($B7,About!$A$15:$A$18,0))</f>
        <v>59.109782026380699</v>
      </c>
      <c r="AN7" s="41">
        <f>SUMIFS(EPA_Export_Aggregation!$AJ:$AJ,EPA_Export_Aggregation!$A:$A,$C7,EPA_Export_Aggregation!$D:$D,AN$2)*INDEX(About!$B$15:$B$18,MATCH($B7,About!$A$15:$A$18,0))</f>
        <v>54.646060549243202</v>
      </c>
      <c r="AO7" s="41">
        <f>SUMIFS(EPA_Export_Aggregation!$AJ:$AJ,EPA_Export_Aggregation!$A:$A,$C7,EPA_Export_Aggregation!$D:$D,AO$2)*INDEX(About!$B$15:$B$18,MATCH($B7,About!$A$15:$A$18,0))</f>
        <v>27.3377086844419</v>
      </c>
      <c r="AP7" s="41">
        <f>SUMIFS(EPA_Export_Aggregation!$AJ:$AJ,EPA_Export_Aggregation!$A:$A,$C7,EPA_Export_Aggregation!$D:$D,AP$2)*INDEX(About!$B$15:$B$18,MATCH($B7,About!$A$15:$A$18,0))</f>
        <v>18.5133429319439</v>
      </c>
      <c r="AQ7" s="41">
        <f>SUMIFS(EPA_Export_Aggregation!$AJ:$AJ,EPA_Export_Aggregation!$A:$A,$C7,EPA_Export_Aggregation!$D:$D,AQ$2)*INDEX(About!$B$15:$B$18,MATCH($B7,About!$A$15:$A$18,0))</f>
        <v>52.777361320774197</v>
      </c>
      <c r="AR7" s="41">
        <f>SUMIFS(EPA_Export_Aggregation!$AJ:$AJ,EPA_Export_Aggregation!$A:$A,$C7,EPA_Export_Aggregation!$D:$D,AR$2)*INDEX(About!$B$15:$B$18,MATCH($B7,About!$A$15:$A$18,0))</f>
        <v>3.2990901809378999</v>
      </c>
      <c r="AS7" s="41">
        <f>SUMIFS(EPA_Export_Aggregation!$AJ:$AJ,EPA_Export_Aggregation!$A:$A,$C7,EPA_Export_Aggregation!$D:$D,AS$2)*INDEX(About!$B$15:$B$18,MATCH($B7,About!$A$15:$A$18,0))</f>
        <v>28.779172424191501</v>
      </c>
      <c r="AT7" s="41">
        <f>SUMIFS(EPA_Export_Aggregation!$AJ:$AJ,EPA_Export_Aggregation!$A:$A,$C7,EPA_Export_Aggregation!$D:$D,AT$2)*INDEX(About!$B$15:$B$18,MATCH($B7,About!$A$15:$A$18,0))</f>
        <v>6.5961105444454002</v>
      </c>
      <c r="AU7" s="41">
        <f>SUMIFS(EPA_Export_Aggregation!$AJ:$AJ,EPA_Export_Aggregation!$A:$A,$C7,EPA_Export_Aggregation!$D:$D,AU$2)*INDEX(About!$B$15:$B$18,MATCH($B7,About!$A$15:$A$18,0))</f>
        <v>40.333856766258798</v>
      </c>
      <c r="AV7" s="41">
        <f>SUMIFS(EPA_Export_Aggregation!$AJ:$AJ,EPA_Export_Aggregation!$A:$A,$C7,EPA_Export_Aggregation!$D:$D,AV$2)*INDEX(About!$B$15:$B$18,MATCH($B7,About!$A$15:$A$18,0))</f>
        <v>179.81826940021671</v>
      </c>
      <c r="AW7" s="41">
        <f>SUMIFS(EPA_Export_Aggregation!$AJ:$AJ,EPA_Export_Aggregation!$A:$A,$C7,EPA_Export_Aggregation!$D:$D,AW$2)*INDEX(About!$B$15:$B$18,MATCH($B7,About!$A$15:$A$18,0))</f>
        <v>16.838824658486001</v>
      </c>
      <c r="AX7" s="41">
        <f>SUMIFS(EPA_Export_Aggregation!$AJ:$AJ,EPA_Export_Aggregation!$A:$A,$C7,EPA_Export_Aggregation!$D:$D,AX$2)*INDEX(About!$B$15:$B$18,MATCH($B7,About!$A$15:$A$18,0))</f>
        <v>45.505327471494397</v>
      </c>
      <c r="AY7" s="41">
        <f>SUMIFS(EPA_Export_Aggregation!$AJ:$AJ,EPA_Export_Aggregation!$A:$A,$C7,EPA_Export_Aggregation!$D:$D,AY$2)*INDEX(About!$B$15:$B$18,MATCH($B7,About!$A$15:$A$18,0))</f>
        <v>2.6363351403742001</v>
      </c>
      <c r="AZ7" s="41">
        <f>SUMIFS(EPA_Export_Aggregation!$AJ:$AJ,EPA_Export_Aggregation!$A:$A,$C7,EPA_Export_Aggregation!$D:$D,AZ$2)*INDEX(About!$B$15:$B$18,MATCH($B7,About!$A$15:$A$18,0))</f>
        <v>29.986978123072799</v>
      </c>
      <c r="BA7" s="41">
        <f>SUMIFS(EPA_Export_Aggregation!$AJ:$AJ,EPA_Export_Aggregation!$A:$A,$C7,EPA_Export_Aggregation!$D:$D,BA$2)*INDEX(About!$B$15:$B$18,MATCH($B7,About!$A$15:$A$18,0))</f>
        <v>27.327904262081798</v>
      </c>
      <c r="BB7" s="41">
        <f>SUMIFS(EPA_Export_Aggregation!$AJ:$AJ,EPA_Export_Aggregation!$A:$A,$C7,EPA_Export_Aggregation!$D:$D,BB$2)*INDEX(About!$B$15:$B$18,MATCH($B7,About!$A$15:$A$18,0))</f>
        <v>11.352763644886499</v>
      </c>
      <c r="BC7" s="41">
        <f>SUMIFS(EPA_Export_Aggregation!$AJ:$AJ,EPA_Export_Aggregation!$A:$A,$C7,EPA_Export_Aggregation!$D:$D,BC$2)*INDEX(About!$B$15:$B$18,MATCH($B7,About!$A$15:$A$18,0))</f>
        <v>6.8534149428370004</v>
      </c>
      <c r="BD7" s="41"/>
      <c r="BE7" s="41"/>
      <c r="BF7" s="41"/>
      <c r="BG7" s="41"/>
      <c r="BH7" s="41"/>
      <c r="BI7" s="41"/>
      <c r="BJ7" s="41"/>
      <c r="BK7" s="41"/>
      <c r="BL7" s="41"/>
      <c r="BM7" s="41"/>
      <c r="BN7" s="41"/>
    </row>
    <row r="8" spans="1:66" x14ac:dyDescent="0.25">
      <c r="A8" s="41" t="str">
        <f t="shared" ref="A8:A10" si="2">TRIM(D8)</f>
        <v>Industrial</v>
      </c>
      <c r="B8" s="32" t="s">
        <v>253</v>
      </c>
      <c r="C8" s="33" t="s">
        <v>475</v>
      </c>
      <c r="D8" s="43" t="s">
        <v>170</v>
      </c>
      <c r="E8" s="41">
        <f>SUMIFS(EPA_Export_Aggregation!$AJ:$AJ,EPA_Export_Aggregation!$A:$A,$C8,EPA_Export_Aggregation!$D:$D,E$2)*INDEX(About!$B$15:$B$18,MATCH($B8,About!$A$15:$A$18,0))</f>
        <v>18.1558354949887</v>
      </c>
      <c r="F8" s="41">
        <f>SUMIFS(EPA_Export_Aggregation!$AJ:$AJ,EPA_Export_Aggregation!$A:$A,$C8,EPA_Export_Aggregation!$D:$D,F$2)*INDEX(About!$B$15:$B$18,MATCH($B8,About!$A$15:$A$18,0))</f>
        <v>15.2022552661685</v>
      </c>
      <c r="G8" s="41">
        <f>SUMIFS(EPA_Export_Aggregation!$AJ:$AJ,EPA_Export_Aggregation!$A:$A,$C8,EPA_Export_Aggregation!$D:$D,G$2)*INDEX(About!$B$15:$B$18,MATCH($B8,About!$A$15:$A$18,0))</f>
        <v>7.6053679130110003</v>
      </c>
      <c r="H8" s="41">
        <f>SUMIFS(EPA_Export_Aggregation!$AJ:$AJ,EPA_Export_Aggregation!$A:$A,$C8,EPA_Export_Aggregation!$D:$D,H$2)*INDEX(About!$B$15:$B$18,MATCH($B8,About!$A$15:$A$18,0))</f>
        <v>4.0840182107257004</v>
      </c>
      <c r="I8" s="41">
        <f>SUMIFS(EPA_Export_Aggregation!$AJ:$AJ,EPA_Export_Aggregation!$A:$A,$C8,EPA_Export_Aggregation!$D:$D,I$2)*INDEX(About!$B$15:$B$18,MATCH($B8,About!$A$15:$A$18,0))</f>
        <v>62.863640923717597</v>
      </c>
      <c r="J8" s="41">
        <f>SUMIFS(EPA_Export_Aggregation!$AJ:$AJ,EPA_Export_Aggregation!$A:$A,$C8,EPA_Export_Aggregation!$D:$D,J$2)*INDEX(About!$B$15:$B$18,MATCH($B8,About!$A$15:$A$18,0))</f>
        <v>12.7383452768607</v>
      </c>
      <c r="K8" s="41">
        <f>SUMIFS(EPA_Export_Aggregation!$AJ:$AJ,EPA_Export_Aggregation!$A:$A,$C8,EPA_Export_Aggregation!$D:$D,K$2)*INDEX(About!$B$15:$B$18,MATCH($B8,About!$A$15:$A$18,0))</f>
        <v>1.6105148176385999</v>
      </c>
      <c r="L8" s="41">
        <f>SUMIFS(EPA_Export_Aggregation!$AJ:$AJ,EPA_Export_Aggregation!$A:$A,$C8,EPA_Export_Aggregation!$D:$D,L$2)*INDEX(About!$B$15:$B$18,MATCH($B8,About!$A$15:$A$18,0))</f>
        <v>1.99647856295E-2</v>
      </c>
      <c r="M8" s="41">
        <f>SUMIFS(EPA_Export_Aggregation!$AJ:$AJ,EPA_Export_Aggregation!$A:$A,$C8,EPA_Export_Aggregation!$D:$D,M$2)*INDEX(About!$B$15:$B$18,MATCH($B8,About!$A$15:$A$18,0))</f>
        <v>3.7838357872756001</v>
      </c>
      <c r="N8" s="41">
        <f>SUMIFS(EPA_Export_Aggregation!$AJ:$AJ,EPA_Export_Aggregation!$A:$A,$C8,EPA_Export_Aggregation!$D:$D,N$2)*INDEX(About!$B$15:$B$18,MATCH($B8,About!$A$15:$A$18,0))</f>
        <v>10.5084176838141</v>
      </c>
      <c r="O8" s="41">
        <f>SUMIFS(EPA_Export_Aggregation!$AJ:$AJ,EPA_Export_Aggregation!$A:$A,$C8,EPA_Export_Aggregation!$D:$D,O$2)*INDEX(About!$B$15:$B$18,MATCH($B8,About!$A$15:$A$18,0))</f>
        <v>10.214362773427499</v>
      </c>
      <c r="P8" s="41">
        <f>SUMIFS(EPA_Export_Aggregation!$AJ:$AJ,EPA_Export_Aggregation!$A:$A,$C8,EPA_Export_Aggregation!$D:$D,P$2)*INDEX(About!$B$15:$B$18,MATCH($B8,About!$A$15:$A$18,0))</f>
        <v>0.79887567667220005</v>
      </c>
      <c r="Q8" s="41">
        <f>SUMIFS(EPA_Export_Aggregation!$AJ:$AJ,EPA_Export_Aggregation!$A:$A,$C8,EPA_Export_Aggregation!$D:$D,Q$2)*INDEX(About!$B$15:$B$18,MATCH($B8,About!$A$15:$A$18,0))</f>
        <v>15.702492121586401</v>
      </c>
      <c r="R8" s="41">
        <f>SUMIFS(EPA_Export_Aggregation!$AJ:$AJ,EPA_Export_Aggregation!$A:$A,$C8,EPA_Export_Aggregation!$D:$D,R$2)*INDEX(About!$B$15:$B$18,MATCH($B8,About!$A$15:$A$18,0))</f>
        <v>3.2687631587558998</v>
      </c>
      <c r="S8" s="41">
        <f>SUMIFS(EPA_Export_Aggregation!$AJ:$AJ,EPA_Export_Aggregation!$A:$A,$C8,EPA_Export_Aggregation!$D:$D,S$2)*INDEX(About!$B$15:$B$18,MATCH($B8,About!$A$15:$A$18,0))</f>
        <v>29.591219992460001</v>
      </c>
      <c r="T8" s="41">
        <f>SUMIFS(EPA_Export_Aggregation!$AJ:$AJ,EPA_Export_Aggregation!$A:$A,$C8,EPA_Export_Aggregation!$D:$D,T$2)*INDEX(About!$B$15:$B$18,MATCH($B8,About!$A$15:$A$18,0))</f>
        <v>30.0896538745112</v>
      </c>
      <c r="U8" s="41">
        <f>SUMIFS(EPA_Export_Aggregation!$AJ:$AJ,EPA_Export_Aggregation!$A:$A,$C8,EPA_Export_Aggregation!$D:$D,U$2)*INDEX(About!$B$15:$B$18,MATCH($B8,About!$A$15:$A$18,0))</f>
        <v>11.482956877742099</v>
      </c>
      <c r="V8" s="41">
        <f>SUMIFS(EPA_Export_Aggregation!$AJ:$AJ,EPA_Export_Aggregation!$A:$A,$C8,EPA_Export_Aggregation!$D:$D,V$2)*INDEX(About!$B$15:$B$18,MATCH($B8,About!$A$15:$A$18,0))</f>
        <v>12.9645288013025</v>
      </c>
      <c r="W8" s="41">
        <f>SUMIFS(EPA_Export_Aggregation!$AJ:$AJ,EPA_Export_Aggregation!$A:$A,$C8,EPA_Export_Aggregation!$D:$D,W$2)*INDEX(About!$B$15:$B$18,MATCH($B8,About!$A$15:$A$18,0))</f>
        <v>78.140890381343297</v>
      </c>
      <c r="X8" s="41">
        <f>SUMIFS(EPA_Export_Aggregation!$AJ:$AJ,EPA_Export_Aggregation!$A:$A,$C8,EPA_Export_Aggregation!$D:$D,X$2)*INDEX(About!$B$15:$B$18,MATCH($B8,About!$A$15:$A$18,0))</f>
        <v>3.0075993140317001</v>
      </c>
      <c r="Y8" s="41">
        <f>SUMIFS(EPA_Export_Aggregation!$AJ:$AJ,EPA_Export_Aggregation!$A:$A,$C8,EPA_Export_Aggregation!$D:$D,Y$2)*INDEX(About!$B$15:$B$18,MATCH($B8,About!$A$15:$A$18,0))</f>
        <v>2.3110508471791</v>
      </c>
      <c r="Z8" s="41">
        <f>SUMIFS(EPA_Export_Aggregation!$AJ:$AJ,EPA_Export_Aggregation!$A:$A,$C8,EPA_Export_Aggregation!$D:$D,Z$2)*INDEX(About!$B$15:$B$18,MATCH($B8,About!$A$15:$A$18,0))</f>
        <v>1.6016567310670999</v>
      </c>
      <c r="AA8" s="41">
        <f>SUMIFS(EPA_Export_Aggregation!$AJ:$AJ,EPA_Export_Aggregation!$A:$A,$C8,EPA_Export_Aggregation!$D:$D,AA$2)*INDEX(About!$B$15:$B$18,MATCH($B8,About!$A$15:$A$18,0))</f>
        <v>12.146602547650801</v>
      </c>
      <c r="AB8" s="41">
        <f>SUMIFS(EPA_Export_Aggregation!$AJ:$AJ,EPA_Export_Aggregation!$A:$A,$C8,EPA_Export_Aggregation!$D:$D,AB$2)*INDEX(About!$B$15:$B$18,MATCH($B8,About!$A$15:$A$18,0))</f>
        <v>13.0949539903198</v>
      </c>
      <c r="AC8" s="41">
        <f>SUMIFS(EPA_Export_Aggregation!$AJ:$AJ,EPA_Export_Aggregation!$A:$A,$C8,EPA_Export_Aggregation!$D:$D,AC$2)*INDEX(About!$B$15:$B$18,MATCH($B8,About!$A$15:$A$18,0))</f>
        <v>7.6643355463012002</v>
      </c>
      <c r="AD8" s="41">
        <f>SUMIFS(EPA_Export_Aggregation!$AJ:$AJ,EPA_Export_Aggregation!$A:$A,$C8,EPA_Export_Aggregation!$D:$D,AD$2)*INDEX(About!$B$15:$B$18,MATCH($B8,About!$A$15:$A$18,0))</f>
        <v>10.6352207397657</v>
      </c>
      <c r="AE8" s="41">
        <f>SUMIFS(EPA_Export_Aggregation!$AJ:$AJ,EPA_Export_Aggregation!$A:$A,$C8,EPA_Export_Aggregation!$D:$D,AE$2)*INDEX(About!$B$15:$B$18,MATCH($B8,About!$A$15:$A$18,0))</f>
        <v>4.4340747643808003</v>
      </c>
      <c r="AF8" s="41">
        <f>SUMIFS(EPA_Export_Aggregation!$AJ:$AJ,EPA_Export_Aggregation!$A:$A,$C8,EPA_Export_Aggregation!$D:$D,AF$2)*INDEX(About!$B$15:$B$18,MATCH($B8,About!$A$15:$A$18,0))</f>
        <v>8.8217932541727002</v>
      </c>
      <c r="AG8" s="41">
        <f>SUMIFS(EPA_Export_Aggregation!$AJ:$AJ,EPA_Export_Aggregation!$A:$A,$C8,EPA_Export_Aggregation!$D:$D,AG$2)*INDEX(About!$B$15:$B$18,MATCH($B8,About!$A$15:$A$18,0))</f>
        <v>13.4104425795281</v>
      </c>
      <c r="AH8" s="41">
        <f>SUMIFS(EPA_Export_Aggregation!$AJ:$AJ,EPA_Export_Aggregation!$A:$A,$C8,EPA_Export_Aggregation!$D:$D,AH$2)*INDEX(About!$B$15:$B$18,MATCH($B8,About!$A$15:$A$18,0))</f>
        <v>8.3347327117920003</v>
      </c>
      <c r="AI8" s="41">
        <f>SUMIFS(EPA_Export_Aggregation!$AJ:$AJ,EPA_Export_Aggregation!$A:$A,$C8,EPA_Export_Aggregation!$D:$D,AI$2)*INDEX(About!$B$15:$B$18,MATCH($B8,About!$A$15:$A$18,0))</f>
        <v>0.70523384747840001</v>
      </c>
      <c r="AJ8" s="41">
        <f>SUMIFS(EPA_Export_Aggregation!$AJ:$AJ,EPA_Export_Aggregation!$A:$A,$C8,EPA_Export_Aggregation!$D:$D,AJ$2)*INDEX(About!$B$15:$B$18,MATCH($B8,About!$A$15:$A$18,0))</f>
        <v>7.4997336585497996</v>
      </c>
      <c r="AK8" s="41">
        <f>SUMIFS(EPA_Export_Aggregation!$AJ:$AJ,EPA_Export_Aggregation!$A:$A,$C8,EPA_Export_Aggregation!$D:$D,AK$2)*INDEX(About!$B$15:$B$18,MATCH($B8,About!$A$15:$A$18,0))</f>
        <v>7.6869282869201001</v>
      </c>
      <c r="AL8" s="41">
        <f>SUMIFS(EPA_Export_Aggregation!$AJ:$AJ,EPA_Export_Aggregation!$A:$A,$C8,EPA_Export_Aggregation!$D:$D,AL$2)*INDEX(About!$B$15:$B$18,MATCH($B8,About!$A$15:$A$18,0))</f>
        <v>2.4955634069764998</v>
      </c>
      <c r="AM8" s="41">
        <f>SUMIFS(EPA_Export_Aggregation!$AJ:$AJ,EPA_Export_Aggregation!$A:$A,$C8,EPA_Export_Aggregation!$D:$D,AM$2)*INDEX(About!$B$15:$B$18,MATCH($B8,About!$A$15:$A$18,0))</f>
        <v>7.4732875151818003</v>
      </c>
      <c r="AN8" s="41">
        <f>SUMIFS(EPA_Export_Aggregation!$AJ:$AJ,EPA_Export_Aggregation!$A:$A,$C8,EPA_Export_Aggregation!$D:$D,AN$2)*INDEX(About!$B$15:$B$18,MATCH($B8,About!$A$15:$A$18,0))</f>
        <v>24.523245205928902</v>
      </c>
      <c r="AO8" s="41">
        <f>SUMIFS(EPA_Export_Aggregation!$AJ:$AJ,EPA_Export_Aggregation!$A:$A,$C8,EPA_Export_Aggregation!$D:$D,AO$2)*INDEX(About!$B$15:$B$18,MATCH($B8,About!$A$15:$A$18,0))</f>
        <v>19.758944421048401</v>
      </c>
      <c r="AP8" s="41">
        <f>SUMIFS(EPA_Export_Aggregation!$AJ:$AJ,EPA_Export_Aggregation!$A:$A,$C8,EPA_Export_Aggregation!$D:$D,AP$2)*INDEX(About!$B$15:$B$18,MATCH($B8,About!$A$15:$A$18,0))</f>
        <v>4.0632579082155997</v>
      </c>
      <c r="AQ8" s="41">
        <f>SUMIFS(EPA_Export_Aggregation!$AJ:$AJ,EPA_Export_Aggregation!$A:$A,$C8,EPA_Export_Aggregation!$D:$D,AQ$2)*INDEX(About!$B$15:$B$18,MATCH($B8,About!$A$15:$A$18,0))</f>
        <v>31.141194066364498</v>
      </c>
      <c r="AR8" s="41">
        <f>SUMIFS(EPA_Export_Aggregation!$AJ:$AJ,EPA_Export_Aggregation!$A:$A,$C8,EPA_Export_Aggregation!$D:$D,AR$2)*INDEX(About!$B$15:$B$18,MATCH($B8,About!$A$15:$A$18,0))</f>
        <v>0.56612370330350004</v>
      </c>
      <c r="AS8" s="41">
        <f>SUMIFS(EPA_Export_Aggregation!$AJ:$AJ,EPA_Export_Aggregation!$A:$A,$C8,EPA_Export_Aggregation!$D:$D,AS$2)*INDEX(About!$B$15:$B$18,MATCH($B8,About!$A$15:$A$18,0))</f>
        <v>6.8912236523557997</v>
      </c>
      <c r="AT8" s="41">
        <f>SUMIFS(EPA_Export_Aggregation!$AJ:$AJ,EPA_Export_Aggregation!$A:$A,$C8,EPA_Export_Aggregation!$D:$D,AT$2)*INDEX(About!$B$15:$B$18,MATCH($B8,About!$A$15:$A$18,0))</f>
        <v>3.9552070107499002</v>
      </c>
      <c r="AU8" s="41">
        <f>SUMIFS(EPA_Export_Aggregation!$AJ:$AJ,EPA_Export_Aggregation!$A:$A,$C8,EPA_Export_Aggregation!$D:$D,AU$2)*INDEX(About!$B$15:$B$18,MATCH($B8,About!$A$15:$A$18,0))</f>
        <v>12.2979032170482</v>
      </c>
      <c r="AV8" s="41">
        <f>SUMIFS(EPA_Export_Aggregation!$AJ:$AJ,EPA_Export_Aggregation!$A:$A,$C8,EPA_Export_Aggregation!$D:$D,AV$2)*INDEX(About!$B$15:$B$18,MATCH($B8,About!$A$15:$A$18,0))</f>
        <v>165.6881139703606</v>
      </c>
      <c r="AW8" s="41">
        <f>SUMIFS(EPA_Export_Aggregation!$AJ:$AJ,EPA_Export_Aggregation!$A:$A,$C8,EPA_Export_Aggregation!$D:$D,AW$2)*INDEX(About!$B$15:$B$18,MATCH($B8,About!$A$15:$A$18,0))</f>
        <v>6.3698965745166998</v>
      </c>
      <c r="AX8" s="41">
        <f>SUMIFS(EPA_Export_Aggregation!$AJ:$AJ,EPA_Export_Aggregation!$A:$A,$C8,EPA_Export_Aggregation!$D:$D,AX$2)*INDEX(About!$B$15:$B$18,MATCH($B8,About!$A$15:$A$18,0))</f>
        <v>7.450022713868</v>
      </c>
      <c r="AY8" s="41">
        <f>SUMIFS(EPA_Export_Aggregation!$AJ:$AJ,EPA_Export_Aggregation!$A:$A,$C8,EPA_Export_Aggregation!$D:$D,AY$2)*INDEX(About!$B$15:$B$18,MATCH($B8,About!$A$15:$A$18,0))</f>
        <v>0.398170224405</v>
      </c>
      <c r="AZ8" s="41">
        <f>SUMIFS(EPA_Export_Aggregation!$AJ:$AJ,EPA_Export_Aggregation!$A:$A,$C8,EPA_Export_Aggregation!$D:$D,AZ$2)*INDEX(About!$B$15:$B$18,MATCH($B8,About!$A$15:$A$18,0))</f>
        <v>11.618479481826</v>
      </c>
      <c r="BA8" s="41">
        <f>SUMIFS(EPA_Export_Aggregation!$AJ:$AJ,EPA_Export_Aggregation!$A:$A,$C8,EPA_Export_Aggregation!$D:$D,BA$2)*INDEX(About!$B$15:$B$18,MATCH($B8,About!$A$15:$A$18,0))</f>
        <v>11.6091755137139</v>
      </c>
      <c r="BB8" s="41">
        <f>SUMIFS(EPA_Export_Aggregation!$AJ:$AJ,EPA_Export_Aggregation!$A:$A,$C8,EPA_Export_Aggregation!$D:$D,BB$2)*INDEX(About!$B$15:$B$18,MATCH($B8,About!$A$15:$A$18,0))</f>
        <v>10.400650190694</v>
      </c>
      <c r="BC8" s="41">
        <f>SUMIFS(EPA_Export_Aggregation!$AJ:$AJ,EPA_Export_Aggregation!$A:$A,$C8,EPA_Export_Aggregation!$D:$D,BC$2)*INDEX(About!$B$15:$B$18,MATCH($B8,About!$A$15:$A$18,0))</f>
        <v>10.546890422486699</v>
      </c>
      <c r="BD8" s="41"/>
      <c r="BE8" s="41"/>
      <c r="BF8" s="41"/>
      <c r="BG8" s="41"/>
      <c r="BH8" s="41"/>
      <c r="BI8" s="41"/>
      <c r="BJ8" s="41"/>
      <c r="BK8" s="41"/>
      <c r="BL8" s="41"/>
      <c r="BM8" s="41"/>
      <c r="BN8" s="41"/>
    </row>
    <row r="9" spans="1:66" x14ac:dyDescent="0.25">
      <c r="A9" s="41" t="str">
        <f t="shared" si="2"/>
        <v>Residential</v>
      </c>
      <c r="B9" s="32" t="s">
        <v>253</v>
      </c>
      <c r="C9" s="33" t="s">
        <v>477</v>
      </c>
      <c r="D9" s="43" t="s">
        <v>178</v>
      </c>
      <c r="E9" s="41">
        <f>SUMIFS(EPA_Export_Aggregation!$AJ:$AJ,EPA_Export_Aggregation!$A:$A,$C9,EPA_Export_Aggregation!$D:$D,E$2)*INDEX(About!$B$15:$B$18,MATCH($B9,About!$A$15:$A$18,0))</f>
        <v>1.5553985603017</v>
      </c>
      <c r="F9" s="41">
        <f>SUMIFS(EPA_Export_Aggregation!$AJ:$AJ,EPA_Export_Aggregation!$A:$A,$C9,EPA_Export_Aggregation!$D:$D,F$2)*INDEX(About!$B$15:$B$18,MATCH($B9,About!$A$15:$A$18,0))</f>
        <v>1.8972251562907001</v>
      </c>
      <c r="G9" s="41">
        <f>SUMIFS(EPA_Export_Aggregation!$AJ:$AJ,EPA_Export_Aggregation!$A:$A,$C9,EPA_Export_Aggregation!$D:$D,G$2)*INDEX(About!$B$15:$B$18,MATCH($B9,About!$A$15:$A$18,0))</f>
        <v>1.88386421219</v>
      </c>
      <c r="H9" s="41">
        <f>SUMIFS(EPA_Export_Aggregation!$AJ:$AJ,EPA_Export_Aggregation!$A:$A,$C9,EPA_Export_Aggregation!$D:$D,H$2)*INDEX(About!$B$15:$B$18,MATCH($B9,About!$A$15:$A$18,0))</f>
        <v>2.5666017763001001</v>
      </c>
      <c r="I9" s="41">
        <f>SUMIFS(EPA_Export_Aggregation!$AJ:$AJ,EPA_Export_Aggregation!$A:$A,$C9,EPA_Export_Aggregation!$D:$D,I$2)*INDEX(About!$B$15:$B$18,MATCH($B9,About!$A$15:$A$18,0))</f>
        <v>26.542056810999799</v>
      </c>
      <c r="J9" s="41">
        <f>SUMIFS(EPA_Export_Aggregation!$AJ:$AJ,EPA_Export_Aggregation!$A:$A,$C9,EPA_Export_Aggregation!$D:$D,J$2)*INDEX(About!$B$15:$B$18,MATCH($B9,About!$A$15:$A$18,0))</f>
        <v>8.3791577197136995</v>
      </c>
      <c r="K9" s="41">
        <f>SUMIFS(EPA_Export_Aggregation!$AJ:$AJ,EPA_Export_Aggregation!$A:$A,$C9,EPA_Export_Aggregation!$D:$D,K$2)*INDEX(About!$B$15:$B$18,MATCH($B9,About!$A$15:$A$18,0))</f>
        <v>5.9799731575791002</v>
      </c>
      <c r="L9" s="41">
        <f>SUMIFS(EPA_Export_Aggregation!$AJ:$AJ,EPA_Export_Aggregation!$A:$A,$C9,EPA_Export_Aggregation!$D:$D,L$2)*INDEX(About!$B$15:$B$18,MATCH($B9,About!$A$15:$A$18,0))</f>
        <v>0.61508454842869997</v>
      </c>
      <c r="M9" s="41">
        <f>SUMIFS(EPA_Export_Aggregation!$AJ:$AJ,EPA_Export_Aggregation!$A:$A,$C9,EPA_Export_Aggregation!$D:$D,M$2)*INDEX(About!$B$15:$B$18,MATCH($B9,About!$A$15:$A$18,0))</f>
        <v>0.84671855777479998</v>
      </c>
      <c r="N9" s="41">
        <f>SUMIFS(EPA_Export_Aggregation!$AJ:$AJ,EPA_Export_Aggregation!$A:$A,$C9,EPA_Export_Aggregation!$D:$D,N$2)*INDEX(About!$B$15:$B$18,MATCH($B9,About!$A$15:$A$18,0))</f>
        <v>1.3511039995141001</v>
      </c>
      <c r="O9" s="41">
        <f>SUMIFS(EPA_Export_Aggregation!$AJ:$AJ,EPA_Export_Aggregation!$A:$A,$C9,EPA_Export_Aggregation!$D:$D,O$2)*INDEX(About!$B$15:$B$18,MATCH($B9,About!$A$15:$A$18,0))</f>
        <v>7.0276837992952998</v>
      </c>
      <c r="P9" s="41">
        <f>SUMIFS(EPA_Export_Aggregation!$AJ:$AJ,EPA_Export_Aggregation!$A:$A,$C9,EPA_Export_Aggregation!$D:$D,P$2)*INDEX(About!$B$15:$B$18,MATCH($B9,About!$A$15:$A$18,0))</f>
        <v>3.2258561792199998E-2</v>
      </c>
      <c r="Q9" s="41">
        <f>SUMIFS(EPA_Export_Aggregation!$AJ:$AJ,EPA_Export_Aggregation!$A:$A,$C9,EPA_Export_Aggregation!$D:$D,Q$2)*INDEX(About!$B$15:$B$18,MATCH($B9,About!$A$15:$A$18,0))</f>
        <v>4.8433677087177998</v>
      </c>
      <c r="R9" s="41">
        <f>SUMIFS(EPA_Export_Aggregation!$AJ:$AJ,EPA_Export_Aggregation!$A:$A,$C9,EPA_Export_Aggregation!$D:$D,R$2)*INDEX(About!$B$15:$B$18,MATCH($B9,About!$A$15:$A$18,0))</f>
        <v>1.9623397218056</v>
      </c>
      <c r="S9" s="41">
        <f>SUMIFS(EPA_Export_Aggregation!$AJ:$AJ,EPA_Export_Aggregation!$A:$A,$C9,EPA_Export_Aggregation!$D:$D,S$2)*INDEX(About!$B$15:$B$18,MATCH($B9,About!$A$15:$A$18,0))</f>
        <v>23.119928136713</v>
      </c>
      <c r="T9" s="41">
        <f>SUMIFS(EPA_Export_Aggregation!$AJ:$AJ,EPA_Export_Aggregation!$A:$A,$C9,EPA_Export_Aggregation!$D:$D,T$2)*INDEX(About!$B$15:$B$18,MATCH($B9,About!$A$15:$A$18,0))</f>
        <v>8.2665271793716002</v>
      </c>
      <c r="U9" s="41">
        <f>SUMIFS(EPA_Export_Aggregation!$AJ:$AJ,EPA_Export_Aggregation!$A:$A,$C9,EPA_Export_Aggregation!$D:$D,U$2)*INDEX(About!$B$15:$B$18,MATCH($B9,About!$A$15:$A$18,0))</f>
        <v>3.9389541318413999</v>
      </c>
      <c r="V9" s="41">
        <f>SUMIFS(EPA_Export_Aggregation!$AJ:$AJ,EPA_Export_Aggregation!$A:$A,$C9,EPA_Export_Aggregation!$D:$D,V$2)*INDEX(About!$B$15:$B$18,MATCH($B9,About!$A$15:$A$18,0))</f>
        <v>2.9539500551333</v>
      </c>
      <c r="W9" s="41">
        <f>SUMIFS(EPA_Export_Aggregation!$AJ:$AJ,EPA_Export_Aggregation!$A:$A,$C9,EPA_Export_Aggregation!$D:$D,W$2)*INDEX(About!$B$15:$B$18,MATCH($B9,About!$A$15:$A$18,0))</f>
        <v>1.8512905235799999</v>
      </c>
      <c r="X9" s="41">
        <f>SUMIFS(EPA_Export_Aggregation!$AJ:$AJ,EPA_Export_Aggregation!$A:$A,$C9,EPA_Export_Aggregation!$D:$D,X$2)*INDEX(About!$B$15:$B$18,MATCH($B9,About!$A$15:$A$18,0))</f>
        <v>11.256388781497799</v>
      </c>
      <c r="Y9" s="41">
        <f>SUMIFS(EPA_Export_Aggregation!$AJ:$AJ,EPA_Export_Aggregation!$A:$A,$C9,EPA_Export_Aggregation!$D:$D,Y$2)*INDEX(About!$B$15:$B$18,MATCH($B9,About!$A$15:$A$18,0))</f>
        <v>5.3644164417292997</v>
      </c>
      <c r="Z9" s="41">
        <f>SUMIFS(EPA_Export_Aggregation!$AJ:$AJ,EPA_Export_Aggregation!$A:$A,$C9,EPA_Export_Aggregation!$D:$D,Z$2)*INDEX(About!$B$15:$B$18,MATCH($B9,About!$A$15:$A$18,0))</f>
        <v>2.4906937602771002</v>
      </c>
      <c r="AA9" s="41">
        <f>SUMIFS(EPA_Export_Aggregation!$AJ:$AJ,EPA_Export_Aggregation!$A:$A,$C9,EPA_Export_Aggregation!$D:$D,AA$2)*INDEX(About!$B$15:$B$18,MATCH($B9,About!$A$15:$A$18,0))</f>
        <v>19.478959540834701</v>
      </c>
      <c r="AB9" s="41">
        <f>SUMIFS(EPA_Export_Aggregation!$AJ:$AJ,EPA_Export_Aggregation!$A:$A,$C9,EPA_Export_Aggregation!$D:$D,AB$2)*INDEX(About!$B$15:$B$18,MATCH($B9,About!$A$15:$A$18,0))</f>
        <v>9.1637411249521001</v>
      </c>
      <c r="AC9" s="41">
        <f>SUMIFS(EPA_Export_Aggregation!$AJ:$AJ,EPA_Export_Aggregation!$A:$A,$C9,EPA_Export_Aggregation!$D:$D,AC$2)*INDEX(About!$B$15:$B$18,MATCH($B9,About!$A$15:$A$18,0))</f>
        <v>6.3573931793945002</v>
      </c>
      <c r="AD9" s="41">
        <f>SUMIFS(EPA_Export_Aggregation!$AJ:$AJ,EPA_Export_Aggregation!$A:$A,$C9,EPA_Export_Aggregation!$D:$D,AD$2)*INDEX(About!$B$15:$B$18,MATCH($B9,About!$A$15:$A$18,0))</f>
        <v>1.4314007603361001</v>
      </c>
      <c r="AE9" s="41">
        <f>SUMIFS(EPA_Export_Aggregation!$AJ:$AJ,EPA_Export_Aggregation!$A:$A,$C9,EPA_Export_Aggregation!$D:$D,AE$2)*INDEX(About!$B$15:$B$18,MATCH($B9,About!$A$15:$A$18,0))</f>
        <v>1.7833732033870999</v>
      </c>
      <c r="AF9" s="41">
        <f>SUMIFS(EPA_Export_Aggregation!$AJ:$AJ,EPA_Export_Aggregation!$A:$A,$C9,EPA_Export_Aggregation!$D:$D,AF$2)*INDEX(About!$B$15:$B$18,MATCH($B9,About!$A$15:$A$18,0))</f>
        <v>4.7545707832615998</v>
      </c>
      <c r="AG9" s="41">
        <f>SUMIFS(EPA_Export_Aggregation!$AJ:$AJ,EPA_Export_Aggregation!$A:$A,$C9,EPA_Export_Aggregation!$D:$D,AG$2)*INDEX(About!$B$15:$B$18,MATCH($B9,About!$A$15:$A$18,0))</f>
        <v>0.97455257387670002</v>
      </c>
      <c r="AH9" s="41">
        <f>SUMIFS(EPA_Export_Aggregation!$AJ:$AJ,EPA_Export_Aggregation!$A:$A,$C9,EPA_Export_Aggregation!$D:$D,AH$2)*INDEX(About!$B$15:$B$18,MATCH($B9,About!$A$15:$A$18,0))</f>
        <v>2.4917717155183001</v>
      </c>
      <c r="AI9" s="41">
        <f>SUMIFS(EPA_Export_Aggregation!$AJ:$AJ,EPA_Export_Aggregation!$A:$A,$C9,EPA_Export_Aggregation!$D:$D,AI$2)*INDEX(About!$B$15:$B$18,MATCH($B9,About!$A$15:$A$18,0))</f>
        <v>2.4747248725636002</v>
      </c>
      <c r="AJ9" s="41">
        <f>SUMIFS(EPA_Export_Aggregation!$AJ:$AJ,EPA_Export_Aggregation!$A:$A,$C9,EPA_Export_Aggregation!$D:$D,AJ$2)*INDEX(About!$B$15:$B$18,MATCH($B9,About!$A$15:$A$18,0))</f>
        <v>13.7219126321591</v>
      </c>
      <c r="AK9" s="41">
        <f>SUMIFS(EPA_Export_Aggregation!$AJ:$AJ,EPA_Export_Aggregation!$A:$A,$C9,EPA_Export_Aggregation!$D:$D,AK$2)*INDEX(About!$B$15:$B$18,MATCH($B9,About!$A$15:$A$18,0))</f>
        <v>2.2856710096958999</v>
      </c>
      <c r="AL9" s="41">
        <f>SUMIFS(EPA_Export_Aggregation!$AJ:$AJ,EPA_Export_Aggregation!$A:$A,$C9,EPA_Export_Aggregation!$D:$D,AL$2)*INDEX(About!$B$15:$B$18,MATCH($B9,About!$A$15:$A$18,0))</f>
        <v>2.6792799555225</v>
      </c>
      <c r="AM9" s="41">
        <f>SUMIFS(EPA_Export_Aggregation!$AJ:$AJ,EPA_Export_Aggregation!$A:$A,$C9,EPA_Export_Aggregation!$D:$D,AM$2)*INDEX(About!$B$15:$B$18,MATCH($B9,About!$A$15:$A$18,0))</f>
        <v>30.411268077381902</v>
      </c>
      <c r="AN9" s="41">
        <f>SUMIFS(EPA_Export_Aggregation!$AJ:$AJ,EPA_Export_Aggregation!$A:$A,$C9,EPA_Export_Aggregation!$D:$D,AN$2)*INDEX(About!$B$15:$B$18,MATCH($B9,About!$A$15:$A$18,0))</f>
        <v>16.9814633813846</v>
      </c>
      <c r="AO9" s="41">
        <f>SUMIFS(EPA_Export_Aggregation!$AJ:$AJ,EPA_Export_Aggregation!$A:$A,$C9,EPA_Export_Aggregation!$D:$D,AO$2)*INDEX(About!$B$15:$B$18,MATCH($B9,About!$A$15:$A$18,0))</f>
        <v>3.8178472014014999</v>
      </c>
      <c r="AP9" s="41">
        <f>SUMIFS(EPA_Export_Aggregation!$AJ:$AJ,EPA_Export_Aggregation!$A:$A,$C9,EPA_Export_Aggregation!$D:$D,AP$2)*INDEX(About!$B$15:$B$18,MATCH($B9,About!$A$15:$A$18,0))</f>
        <v>2.7857665091175998</v>
      </c>
      <c r="AQ9" s="41">
        <f>SUMIFS(EPA_Export_Aggregation!$AJ:$AJ,EPA_Export_Aggregation!$A:$A,$C9,EPA_Export_Aggregation!$D:$D,AQ$2)*INDEX(About!$B$15:$B$18,MATCH($B9,About!$A$15:$A$18,0))</f>
        <v>17.001242312079601</v>
      </c>
      <c r="AR9" s="41">
        <f>SUMIFS(EPA_Export_Aggregation!$AJ:$AJ,EPA_Export_Aggregation!$A:$A,$C9,EPA_Export_Aggregation!$D:$D,AR$2)*INDEX(About!$B$15:$B$18,MATCH($B9,About!$A$15:$A$18,0))</f>
        <v>1.7474877843457</v>
      </c>
      <c r="AS9" s="41">
        <f>SUMIFS(EPA_Export_Aggregation!$AJ:$AJ,EPA_Export_Aggregation!$A:$A,$C9,EPA_Export_Aggregation!$D:$D,AS$2)*INDEX(About!$B$15:$B$18,MATCH($B9,About!$A$15:$A$18,0))</f>
        <v>1.8768144546557</v>
      </c>
      <c r="AT9" s="41">
        <f>SUMIFS(EPA_Export_Aggregation!$AJ:$AJ,EPA_Export_Aggregation!$A:$A,$C9,EPA_Export_Aggregation!$D:$D,AT$2)*INDEX(About!$B$15:$B$18,MATCH($B9,About!$A$15:$A$18,0))</f>
        <v>1.0472784159612001</v>
      </c>
      <c r="AU9" s="41">
        <f>SUMIFS(EPA_Export_Aggregation!$AJ:$AJ,EPA_Export_Aggregation!$A:$A,$C9,EPA_Export_Aggregation!$D:$D,AU$2)*INDEX(About!$B$15:$B$18,MATCH($B9,About!$A$15:$A$18,0))</f>
        <v>4.0035947533040002</v>
      </c>
      <c r="AV9" s="41">
        <f>SUMIFS(EPA_Export_Aggregation!$AJ:$AJ,EPA_Export_Aggregation!$A:$A,$C9,EPA_Export_Aggregation!$D:$D,AV$2)*INDEX(About!$B$15:$B$18,MATCH($B9,About!$A$15:$A$18,0))</f>
        <v>12.030875805354301</v>
      </c>
      <c r="AW9" s="41">
        <f>SUMIFS(EPA_Export_Aggregation!$AJ:$AJ,EPA_Export_Aggregation!$A:$A,$C9,EPA_Export_Aggregation!$D:$D,AW$2)*INDEX(About!$B$15:$B$18,MATCH($B9,About!$A$15:$A$18,0))</f>
        <v>4.2032786560795001</v>
      </c>
      <c r="AX9" s="41">
        <f>SUMIFS(EPA_Export_Aggregation!$AJ:$AJ,EPA_Export_Aggregation!$A:$A,$C9,EPA_Export_Aggregation!$D:$D,AX$2)*INDEX(About!$B$15:$B$18,MATCH($B9,About!$A$15:$A$18,0))</f>
        <v>5.6280745637451997</v>
      </c>
      <c r="AY9" s="41">
        <f>SUMIFS(EPA_Export_Aggregation!$AJ:$AJ,EPA_Export_Aggregation!$A:$A,$C9,EPA_Export_Aggregation!$D:$D,AY$2)*INDEX(About!$B$15:$B$18,MATCH($B9,About!$A$15:$A$18,0))</f>
        <v>1.2775264328449001</v>
      </c>
      <c r="AZ9" s="41">
        <f>SUMIFS(EPA_Export_Aggregation!$AJ:$AJ,EPA_Export_Aggregation!$A:$A,$C9,EPA_Export_Aggregation!$D:$D,AZ$2)*INDEX(About!$B$15:$B$18,MATCH($B9,About!$A$15:$A$18,0))</f>
        <v>5.7805395145496998</v>
      </c>
      <c r="BA9" s="41">
        <f>SUMIFS(EPA_Export_Aggregation!$AJ:$AJ,EPA_Export_Aggregation!$A:$A,$C9,EPA_Export_Aggregation!$D:$D,BA$2)*INDEX(About!$B$15:$B$18,MATCH($B9,About!$A$15:$A$18,0))</f>
        <v>9.6831987049227006</v>
      </c>
      <c r="BB9" s="41">
        <f>SUMIFS(EPA_Export_Aggregation!$AJ:$AJ,EPA_Export_Aggregation!$A:$A,$C9,EPA_Export_Aggregation!$D:$D,BB$2)*INDEX(About!$B$15:$B$18,MATCH($B9,About!$A$15:$A$18,0))</f>
        <v>1.6404954654841</v>
      </c>
      <c r="BC9" s="41">
        <f>SUMIFS(EPA_Export_Aggregation!$AJ:$AJ,EPA_Export_Aggregation!$A:$A,$C9,EPA_Export_Aggregation!$D:$D,BC$2)*INDEX(About!$B$15:$B$18,MATCH($B9,About!$A$15:$A$18,0))</f>
        <v>0.92778707051160003</v>
      </c>
      <c r="BD9" s="41"/>
      <c r="BE9" s="41"/>
      <c r="BF9" s="41"/>
      <c r="BG9" s="41"/>
      <c r="BH9" s="41"/>
      <c r="BI9" s="41"/>
      <c r="BJ9" s="41"/>
      <c r="BK9" s="41"/>
      <c r="BL9" s="41"/>
      <c r="BM9" s="41"/>
      <c r="BN9" s="41"/>
    </row>
    <row r="10" spans="1:66" x14ac:dyDescent="0.25">
      <c r="A10" s="41" t="str">
        <f t="shared" si="2"/>
        <v>Commercial</v>
      </c>
      <c r="B10" s="32" t="s">
        <v>253</v>
      </c>
      <c r="C10" s="33" t="s">
        <v>479</v>
      </c>
      <c r="D10" s="43" t="s">
        <v>162</v>
      </c>
      <c r="E10" s="41">
        <f>SUMIFS(EPA_Export_Aggregation!$AJ:$AJ,EPA_Export_Aggregation!$A:$A,$C10,EPA_Export_Aggregation!$D:$D,E$2)*INDEX(About!$B$15:$B$18,MATCH($B10,About!$A$15:$A$18,0))</f>
        <v>2.0298828239987001</v>
      </c>
      <c r="F10" s="41">
        <f>SUMIFS(EPA_Export_Aggregation!$AJ:$AJ,EPA_Export_Aggregation!$A:$A,$C10,EPA_Export_Aggregation!$D:$D,F$2)*INDEX(About!$B$15:$B$18,MATCH($B10,About!$A$15:$A$18,0))</f>
        <v>1.9831009033922999</v>
      </c>
      <c r="G10" s="41">
        <f>SUMIFS(EPA_Export_Aggregation!$AJ:$AJ,EPA_Export_Aggregation!$A:$A,$C10,EPA_Export_Aggregation!$D:$D,G$2)*INDEX(About!$B$15:$B$18,MATCH($B10,About!$A$15:$A$18,0))</f>
        <v>3.2549863232616998</v>
      </c>
      <c r="H10" s="41">
        <f>SUMIFS(EPA_Export_Aggregation!$AJ:$AJ,EPA_Export_Aggregation!$A:$A,$C10,EPA_Export_Aggregation!$D:$D,H$2)*INDEX(About!$B$15:$B$18,MATCH($B10,About!$A$15:$A$18,0))</f>
        <v>2.7283602400871998</v>
      </c>
      <c r="I10" s="41">
        <f>SUMIFS(EPA_Export_Aggregation!$AJ:$AJ,EPA_Export_Aggregation!$A:$A,$C10,EPA_Export_Aggregation!$D:$D,I$2)*INDEX(About!$B$15:$B$18,MATCH($B10,About!$A$15:$A$18,0))</f>
        <v>17.795009923377201</v>
      </c>
      <c r="J10" s="41">
        <f>SUMIFS(EPA_Export_Aggregation!$AJ:$AJ,EPA_Export_Aggregation!$A:$A,$C10,EPA_Export_Aggregation!$D:$D,J$2)*INDEX(About!$B$15:$B$18,MATCH($B10,About!$A$15:$A$18,0))</f>
        <v>4.1660444049913998</v>
      </c>
      <c r="K10" s="41">
        <f>SUMIFS(EPA_Export_Aggregation!$AJ:$AJ,EPA_Export_Aggregation!$A:$A,$C10,EPA_Export_Aggregation!$D:$D,K$2)*INDEX(About!$B$15:$B$18,MATCH($B10,About!$A$15:$A$18,0))</f>
        <v>3.7107571365376999</v>
      </c>
      <c r="L10" s="41">
        <f>SUMIFS(EPA_Export_Aggregation!$AJ:$AJ,EPA_Export_Aggregation!$A:$A,$C10,EPA_Export_Aggregation!$D:$D,L$2)*INDEX(About!$B$15:$B$18,MATCH($B10,About!$A$15:$A$18,0))</f>
        <v>0.86468334131449998</v>
      </c>
      <c r="M10" s="41">
        <f>SUMIFS(EPA_Export_Aggregation!$AJ:$AJ,EPA_Export_Aggregation!$A:$A,$C10,EPA_Export_Aggregation!$D:$D,M$2)*INDEX(About!$B$15:$B$18,MATCH($B10,About!$A$15:$A$18,0))</f>
        <v>0.98548295630530003</v>
      </c>
      <c r="N10" s="41">
        <f>SUMIFS(EPA_Export_Aggregation!$AJ:$AJ,EPA_Export_Aggregation!$A:$A,$C10,EPA_Export_Aggregation!$D:$D,N$2)*INDEX(About!$B$15:$B$18,MATCH($B10,About!$A$15:$A$18,0))</f>
        <v>6.1729928147575004</v>
      </c>
      <c r="O10" s="41">
        <f>SUMIFS(EPA_Export_Aggregation!$AJ:$AJ,EPA_Export_Aggregation!$A:$A,$C10,EPA_Export_Aggregation!$D:$D,O$2)*INDEX(About!$B$15:$B$18,MATCH($B10,About!$A$15:$A$18,0))</f>
        <v>4.2144643437085998</v>
      </c>
      <c r="P10" s="41">
        <f>SUMIFS(EPA_Export_Aggregation!$AJ:$AJ,EPA_Export_Aggregation!$A:$A,$C10,EPA_Export_Aggregation!$D:$D,P$2)*INDEX(About!$B$15:$B$18,MATCH($B10,About!$A$15:$A$18,0))</f>
        <v>0.36766218748520002</v>
      </c>
      <c r="Q10" s="41">
        <f>SUMIFS(EPA_Export_Aggregation!$AJ:$AJ,EPA_Export_Aggregation!$A:$A,$C10,EPA_Export_Aggregation!$D:$D,Q$2)*INDEX(About!$B$15:$B$18,MATCH($B10,About!$A$15:$A$18,0))</f>
        <v>3.6778424502161</v>
      </c>
      <c r="R10" s="41">
        <f>SUMIFS(EPA_Export_Aggregation!$AJ:$AJ,EPA_Export_Aggregation!$A:$A,$C10,EPA_Export_Aggregation!$D:$D,R$2)*INDEX(About!$B$15:$B$18,MATCH($B10,About!$A$15:$A$18,0))</f>
        <v>1.5164169906966001</v>
      </c>
      <c r="S10" s="41">
        <f>SUMIFS(EPA_Export_Aggregation!$AJ:$AJ,EPA_Export_Aggregation!$A:$A,$C10,EPA_Export_Aggregation!$D:$D,S$2)*INDEX(About!$B$15:$B$18,MATCH($B10,About!$A$15:$A$18,0))</f>
        <v>13.3753153933779</v>
      </c>
      <c r="T10" s="41">
        <f>SUMIFS(EPA_Export_Aggregation!$AJ:$AJ,EPA_Export_Aggregation!$A:$A,$C10,EPA_Export_Aggregation!$D:$D,T$2)*INDEX(About!$B$15:$B$18,MATCH($B10,About!$A$15:$A$18,0))</f>
        <v>5.4373695135705997</v>
      </c>
      <c r="U10" s="41">
        <f>SUMIFS(EPA_Export_Aggregation!$AJ:$AJ,EPA_Export_Aggregation!$A:$A,$C10,EPA_Export_Aggregation!$D:$D,U$2)*INDEX(About!$B$15:$B$18,MATCH($B10,About!$A$15:$A$18,0))</f>
        <v>2.6171822576035</v>
      </c>
      <c r="V10" s="41">
        <f>SUMIFS(EPA_Export_Aggregation!$AJ:$AJ,EPA_Export_Aggregation!$A:$A,$C10,EPA_Export_Aggregation!$D:$D,V$2)*INDEX(About!$B$15:$B$18,MATCH($B10,About!$A$15:$A$18,0))</f>
        <v>2.5243689797792999</v>
      </c>
      <c r="W10" s="41">
        <f>SUMIFS(EPA_Export_Aggregation!$AJ:$AJ,EPA_Export_Aggregation!$A:$A,$C10,EPA_Export_Aggregation!$D:$D,W$2)*INDEX(About!$B$15:$B$18,MATCH($B10,About!$A$15:$A$18,0))</f>
        <v>2.1994488250708</v>
      </c>
      <c r="X10" s="41">
        <f>SUMIFS(EPA_Export_Aggregation!$AJ:$AJ,EPA_Export_Aggregation!$A:$A,$C10,EPA_Export_Aggregation!$D:$D,X$2)*INDEX(About!$B$15:$B$18,MATCH($B10,About!$A$15:$A$18,0))</f>
        <v>7.1158629115921999</v>
      </c>
      <c r="Y10" s="41">
        <f>SUMIFS(EPA_Export_Aggregation!$AJ:$AJ,EPA_Export_Aggregation!$A:$A,$C10,EPA_Export_Aggregation!$D:$D,Y$2)*INDEX(About!$B$15:$B$18,MATCH($B10,About!$A$15:$A$18,0))</f>
        <v>5.0111617168419</v>
      </c>
      <c r="Z10" s="41">
        <f>SUMIFS(EPA_Export_Aggregation!$AJ:$AJ,EPA_Export_Aggregation!$A:$A,$C10,EPA_Export_Aggregation!$D:$D,Z$2)*INDEX(About!$B$15:$B$18,MATCH($B10,About!$A$15:$A$18,0))</f>
        <v>1.5035012189771</v>
      </c>
      <c r="AA10" s="41">
        <f>SUMIFS(EPA_Export_Aggregation!$AJ:$AJ,EPA_Export_Aggregation!$A:$A,$C10,EPA_Export_Aggregation!$D:$D,AA$2)*INDEX(About!$B$15:$B$18,MATCH($B10,About!$A$15:$A$18,0))</f>
        <v>10.492290212651399</v>
      </c>
      <c r="AB10" s="41">
        <f>SUMIFS(EPA_Export_Aggregation!$AJ:$AJ,EPA_Export_Aggregation!$A:$A,$C10,EPA_Export_Aggregation!$D:$D,AB$2)*INDEX(About!$B$15:$B$18,MATCH($B10,About!$A$15:$A$18,0))</f>
        <v>6.5499529937735002</v>
      </c>
      <c r="AC10" s="41">
        <f>SUMIFS(EPA_Export_Aggregation!$AJ:$AJ,EPA_Export_Aggregation!$A:$A,$C10,EPA_Export_Aggregation!$D:$D,AC$2)*INDEX(About!$B$15:$B$18,MATCH($B10,About!$A$15:$A$18,0))</f>
        <v>4.2610373064478999</v>
      </c>
      <c r="AD10" s="41">
        <f>SUMIFS(EPA_Export_Aggregation!$AJ:$AJ,EPA_Export_Aggregation!$A:$A,$C10,EPA_Export_Aggregation!$D:$D,AD$2)*INDEX(About!$B$15:$B$18,MATCH($B10,About!$A$15:$A$18,0))</f>
        <v>1.4985946501217999</v>
      </c>
      <c r="AE10" s="41">
        <f>SUMIFS(EPA_Export_Aggregation!$AJ:$AJ,EPA_Export_Aggregation!$A:$A,$C10,EPA_Export_Aggregation!$D:$D,AE$2)*INDEX(About!$B$15:$B$18,MATCH($B10,About!$A$15:$A$18,0))</f>
        <v>1.6638157279115</v>
      </c>
      <c r="AF10" s="41">
        <f>SUMIFS(EPA_Export_Aggregation!$AJ:$AJ,EPA_Export_Aggregation!$A:$A,$C10,EPA_Export_Aggregation!$D:$D,AF$2)*INDEX(About!$B$15:$B$18,MATCH($B10,About!$A$15:$A$18,0))</f>
        <v>4.7258162276588997</v>
      </c>
      <c r="AG10" s="41">
        <f>SUMIFS(EPA_Export_Aggregation!$AJ:$AJ,EPA_Export_Aggregation!$A:$A,$C10,EPA_Export_Aggregation!$D:$D,AG$2)*INDEX(About!$B$15:$B$18,MATCH($B10,About!$A$15:$A$18,0))</f>
        <v>1.2174875911292</v>
      </c>
      <c r="AH10" s="41">
        <f>SUMIFS(EPA_Export_Aggregation!$AJ:$AJ,EPA_Export_Aggregation!$A:$A,$C10,EPA_Export_Aggregation!$D:$D,AH$2)*INDEX(About!$B$15:$B$18,MATCH($B10,About!$A$15:$A$18,0))</f>
        <v>2.1409310508672998</v>
      </c>
      <c r="AI10" s="41">
        <f>SUMIFS(EPA_Export_Aggregation!$AJ:$AJ,EPA_Export_Aggregation!$A:$A,$C10,EPA_Export_Aggregation!$D:$D,AI$2)*INDEX(About!$B$15:$B$18,MATCH($B10,About!$A$15:$A$18,0))</f>
        <v>1.2620255748916001</v>
      </c>
      <c r="AJ10" s="41">
        <f>SUMIFS(EPA_Export_Aggregation!$AJ:$AJ,EPA_Export_Aggregation!$A:$A,$C10,EPA_Export_Aggregation!$D:$D,AJ$2)*INDEX(About!$B$15:$B$18,MATCH($B10,About!$A$15:$A$18,0))</f>
        <v>8.8093361740929002</v>
      </c>
      <c r="AK10" s="41">
        <f>SUMIFS(EPA_Export_Aggregation!$AJ:$AJ,EPA_Export_Aggregation!$A:$A,$C10,EPA_Export_Aggregation!$D:$D,AK$2)*INDEX(About!$B$15:$B$18,MATCH($B10,About!$A$15:$A$18,0))</f>
        <v>1.6769072612036</v>
      </c>
      <c r="AL10" s="41">
        <f>SUMIFS(EPA_Export_Aggregation!$AJ:$AJ,EPA_Export_Aggregation!$A:$A,$C10,EPA_Export_Aggregation!$D:$D,AL$2)*INDEX(About!$B$15:$B$18,MATCH($B10,About!$A$15:$A$18,0))</f>
        <v>1.9114810312948001</v>
      </c>
      <c r="AM10" s="41">
        <f>SUMIFS(EPA_Export_Aggregation!$AJ:$AJ,EPA_Export_Aggregation!$A:$A,$C10,EPA_Export_Aggregation!$D:$D,AM$2)*INDEX(About!$B$15:$B$18,MATCH($B10,About!$A$15:$A$18,0))</f>
        <v>19.691472466312199</v>
      </c>
      <c r="AN10" s="41">
        <f>SUMIFS(EPA_Export_Aggregation!$AJ:$AJ,EPA_Export_Aggregation!$A:$A,$C10,EPA_Export_Aggregation!$D:$D,AN$2)*INDEX(About!$B$15:$B$18,MATCH($B10,About!$A$15:$A$18,0))</f>
        <v>11.3115508794825</v>
      </c>
      <c r="AO10" s="41">
        <f>SUMIFS(EPA_Export_Aggregation!$AJ:$AJ,EPA_Export_Aggregation!$A:$A,$C10,EPA_Export_Aggregation!$D:$D,AO$2)*INDEX(About!$B$15:$B$18,MATCH($B10,About!$A$15:$A$18,0))</f>
        <v>3.0359365426177001</v>
      </c>
      <c r="AP10" s="41">
        <f>SUMIFS(EPA_Export_Aggregation!$AJ:$AJ,EPA_Export_Aggregation!$A:$A,$C10,EPA_Export_Aggregation!$D:$D,AP$2)*INDEX(About!$B$15:$B$18,MATCH($B10,About!$A$15:$A$18,0))</f>
        <v>2.2992503469316001</v>
      </c>
      <c r="AQ10" s="41">
        <f>SUMIFS(EPA_Export_Aggregation!$AJ:$AJ,EPA_Export_Aggregation!$A:$A,$C10,EPA_Export_Aggregation!$D:$D,AQ$2)*INDEX(About!$B$15:$B$18,MATCH($B10,About!$A$15:$A$18,0))</f>
        <v>10.4428223741499</v>
      </c>
      <c r="AR10" s="41">
        <f>SUMIFS(EPA_Export_Aggregation!$AJ:$AJ,EPA_Export_Aggregation!$A:$A,$C10,EPA_Export_Aggregation!$D:$D,AR$2)*INDEX(About!$B$15:$B$18,MATCH($B10,About!$A$15:$A$18,0))</f>
        <v>0.78079883720279997</v>
      </c>
      <c r="AS10" s="41">
        <f>SUMIFS(EPA_Export_Aggregation!$AJ:$AJ,EPA_Export_Aggregation!$A:$A,$C10,EPA_Export_Aggregation!$D:$D,AS$2)*INDEX(About!$B$15:$B$18,MATCH($B10,About!$A$15:$A$18,0))</f>
        <v>2.0704226391942</v>
      </c>
      <c r="AT10" s="41">
        <f>SUMIFS(EPA_Export_Aggregation!$AJ:$AJ,EPA_Export_Aggregation!$A:$A,$C10,EPA_Export_Aggregation!$D:$D,AT$2)*INDEX(About!$B$15:$B$18,MATCH($B10,About!$A$15:$A$18,0))</f>
        <v>0.85370305867910001</v>
      </c>
      <c r="AU10" s="41">
        <f>SUMIFS(EPA_Export_Aggregation!$AJ:$AJ,EPA_Export_Aggregation!$A:$A,$C10,EPA_Export_Aggregation!$D:$D,AU$2)*INDEX(About!$B$15:$B$18,MATCH($B10,About!$A$15:$A$18,0))</f>
        <v>3.7849537278485998</v>
      </c>
      <c r="AV10" s="41">
        <f>SUMIFS(EPA_Export_Aggregation!$AJ:$AJ,EPA_Export_Aggregation!$A:$A,$C10,EPA_Export_Aggregation!$D:$D,AV$2)*INDEX(About!$B$15:$B$18,MATCH($B10,About!$A$15:$A$18,0))</f>
        <v>12.709899003932</v>
      </c>
      <c r="AW10" s="41">
        <f>SUMIFS(EPA_Export_Aggregation!$AJ:$AJ,EPA_Export_Aggregation!$A:$A,$C10,EPA_Export_Aggregation!$D:$D,AW$2)*INDEX(About!$B$15:$B$18,MATCH($B10,About!$A$15:$A$18,0))</f>
        <v>2.8620873408755001</v>
      </c>
      <c r="AX10" s="41">
        <f>SUMIFS(EPA_Export_Aggregation!$AJ:$AJ,EPA_Export_Aggregation!$A:$A,$C10,EPA_Export_Aggregation!$D:$D,AX$2)*INDEX(About!$B$15:$B$18,MATCH($B10,About!$A$15:$A$18,0))</f>
        <v>5.4953230986364998</v>
      </c>
      <c r="AY10" s="41">
        <f>SUMIFS(EPA_Export_Aggregation!$AJ:$AJ,EPA_Export_Aggregation!$A:$A,$C10,EPA_Export_Aggregation!$D:$D,AY$2)*INDEX(About!$B$15:$B$18,MATCH($B10,About!$A$15:$A$18,0))</f>
        <v>0.83881410234599996</v>
      </c>
      <c r="AZ10" s="41">
        <f>SUMIFS(EPA_Export_Aggregation!$AJ:$AJ,EPA_Export_Aggregation!$A:$A,$C10,EPA_Export_Aggregation!$D:$D,AZ$2)*INDEX(About!$B$15:$B$18,MATCH($B10,About!$A$15:$A$18,0))</f>
        <v>4.4718880557298997</v>
      </c>
      <c r="BA10" s="41">
        <f>SUMIFS(EPA_Export_Aggregation!$AJ:$AJ,EPA_Export_Aggregation!$A:$A,$C10,EPA_Export_Aggregation!$D:$D,BA$2)*INDEX(About!$B$15:$B$18,MATCH($B10,About!$A$15:$A$18,0))</f>
        <v>6.0220714935712998</v>
      </c>
      <c r="BB10" s="41">
        <f>SUMIFS(EPA_Export_Aggregation!$AJ:$AJ,EPA_Export_Aggregation!$A:$A,$C10,EPA_Export_Aggregation!$D:$D,BB$2)*INDEX(About!$B$15:$B$18,MATCH($B10,About!$A$15:$A$18,0))</f>
        <v>1.5441515157323999</v>
      </c>
      <c r="BC10" s="41">
        <f>SUMIFS(EPA_Export_Aggregation!$AJ:$AJ,EPA_Export_Aggregation!$A:$A,$C10,EPA_Export_Aggregation!$D:$D,BC$2)*INDEX(About!$B$15:$B$18,MATCH($B10,About!$A$15:$A$18,0))</f>
        <v>0.90504362983969999</v>
      </c>
      <c r="BD10" s="41"/>
      <c r="BE10" s="41"/>
      <c r="BF10" s="41"/>
      <c r="BG10" s="41"/>
      <c r="BH10" s="41"/>
      <c r="BI10" s="41"/>
      <c r="BJ10" s="41"/>
      <c r="BK10" s="41"/>
      <c r="BL10" s="41"/>
      <c r="BM10" s="41"/>
      <c r="BN10" s="41"/>
    </row>
    <row r="11" spans="1:66" x14ac:dyDescent="0.25">
      <c r="A11" s="41" t="s">
        <v>170</v>
      </c>
      <c r="B11" s="32" t="s">
        <v>253</v>
      </c>
      <c r="C11" s="33" t="s">
        <v>483</v>
      </c>
      <c r="D11" s="42" t="s">
        <v>369</v>
      </c>
      <c r="E11" s="41">
        <f>SUMIFS(EPA_Export_Aggregation!$AJ:$AJ,EPA_Export_Aggregation!$A:$A,$C11,EPA_Export_Aggregation!$D:$D,E$2)*INDEX(About!$B$15:$B$18,MATCH($B11,About!$A$15:$A$18,0))</f>
        <v>0.14333048305820001</v>
      </c>
      <c r="F11" s="41">
        <f>SUMIFS(EPA_Export_Aggregation!$AJ:$AJ,EPA_Export_Aggregation!$A:$A,$C11,EPA_Export_Aggregation!$D:$D,F$2)*INDEX(About!$B$15:$B$18,MATCH($B11,About!$A$15:$A$18,0))</f>
        <v>0.82831723441439997</v>
      </c>
      <c r="G11" s="41">
        <f>SUMIFS(EPA_Export_Aggregation!$AJ:$AJ,EPA_Export_Aggregation!$A:$A,$C11,EPA_Export_Aggregation!$D:$D,G$2)*INDEX(About!$B$15:$B$18,MATCH($B11,About!$A$15:$A$18,0))</f>
        <v>0.25197281746049999</v>
      </c>
      <c r="H11" s="41">
        <f>SUMIFS(EPA_Export_Aggregation!$AJ:$AJ,EPA_Export_Aggregation!$A:$A,$C11,EPA_Export_Aggregation!$D:$D,H$2)*INDEX(About!$B$15:$B$18,MATCH($B11,About!$A$15:$A$18,0))</f>
        <v>0.32139512438680001</v>
      </c>
      <c r="I11" s="41">
        <f>SUMIFS(EPA_Export_Aggregation!$AJ:$AJ,EPA_Export_Aggregation!$A:$A,$C11,EPA_Export_Aggregation!$D:$D,I$2)*INDEX(About!$B$15:$B$18,MATCH($B11,About!$A$15:$A$18,0))</f>
        <v>2.3822154712771999</v>
      </c>
      <c r="J11" s="41">
        <f>SUMIFS(EPA_Export_Aggregation!$AJ:$AJ,EPA_Export_Aggregation!$A:$A,$C11,EPA_Export_Aggregation!$D:$D,J$2)*INDEX(About!$B$15:$B$18,MATCH($B11,About!$A$15:$A$18,0))</f>
        <v>0.3745902712161</v>
      </c>
      <c r="K11" s="41">
        <f>SUMIFS(EPA_Export_Aggregation!$AJ:$AJ,EPA_Export_Aggregation!$A:$A,$C11,EPA_Export_Aggregation!$D:$D,K$2)*INDEX(About!$B$15:$B$18,MATCH($B11,About!$A$15:$A$18,0))</f>
        <v>0.13793650957459999</v>
      </c>
      <c r="L11" s="41">
        <f>SUMIFS(EPA_Export_Aggregation!$AJ:$AJ,EPA_Export_Aggregation!$A:$A,$C11,EPA_Export_Aggregation!$D:$D,L$2)*INDEX(About!$B$15:$B$18,MATCH($B11,About!$A$15:$A$18,0))</f>
        <v>7.1425000404999996E-3</v>
      </c>
      <c r="M11" s="41">
        <f>SUMIFS(EPA_Export_Aggregation!$AJ:$AJ,EPA_Export_Aggregation!$A:$A,$C11,EPA_Export_Aggregation!$D:$D,M$2)*INDEX(About!$B$15:$B$18,MATCH($B11,About!$A$15:$A$18,0))</f>
        <v>9.2845999087999995E-2</v>
      </c>
      <c r="N11" s="41">
        <f>SUMIFS(EPA_Export_Aggregation!$AJ:$AJ,EPA_Export_Aggregation!$A:$A,$C11,EPA_Export_Aggregation!$D:$D,N$2)*INDEX(About!$B$15:$B$18,MATCH($B11,About!$A$15:$A$18,0))</f>
        <v>0.74826589217969997</v>
      </c>
      <c r="O11" s="41">
        <f>SUMIFS(EPA_Export_Aggregation!$AJ:$AJ,EPA_Export_Aggregation!$A:$A,$C11,EPA_Export_Aggregation!$D:$D,O$2)*INDEX(About!$B$15:$B$18,MATCH($B11,About!$A$15:$A$18,0))</f>
        <v>0.65360601664829998</v>
      </c>
      <c r="P11" s="41">
        <f>SUMIFS(EPA_Export_Aggregation!$AJ:$AJ,EPA_Export_Aggregation!$A:$A,$C11,EPA_Export_Aggregation!$D:$D,P$2)*INDEX(About!$B$15:$B$18,MATCH($B11,About!$A$15:$A$18,0))</f>
        <v>5.1247703821200002E-2</v>
      </c>
      <c r="Q11" s="41">
        <f>SUMIFS(EPA_Export_Aggregation!$AJ:$AJ,EPA_Export_Aggregation!$A:$A,$C11,EPA_Export_Aggregation!$D:$D,Q$2)*INDEX(About!$B$15:$B$18,MATCH($B11,About!$A$15:$A$18,0))</f>
        <v>1.3260162669371001</v>
      </c>
      <c r="R11" s="41">
        <f>SUMIFS(EPA_Export_Aggregation!$AJ:$AJ,EPA_Export_Aggregation!$A:$A,$C11,EPA_Export_Aggregation!$D:$D,R$2)*INDEX(About!$B$15:$B$18,MATCH($B11,About!$A$15:$A$18,0))</f>
        <v>0.104333592443</v>
      </c>
      <c r="S11" s="41">
        <f>SUMIFS(EPA_Export_Aggregation!$AJ:$AJ,EPA_Export_Aggregation!$A:$A,$C11,EPA_Export_Aggregation!$D:$D,S$2)*INDEX(About!$B$15:$B$18,MATCH($B11,About!$A$15:$A$18,0))</f>
        <v>2.6500107248264002</v>
      </c>
      <c r="T11" s="41">
        <f>SUMIFS(EPA_Export_Aggregation!$AJ:$AJ,EPA_Export_Aggregation!$A:$A,$C11,EPA_Export_Aggregation!$D:$D,T$2)*INDEX(About!$B$15:$B$18,MATCH($B11,About!$A$15:$A$18,0))</f>
        <v>2.4475527493410998</v>
      </c>
      <c r="U11" s="41">
        <f>SUMIFS(EPA_Export_Aggregation!$AJ:$AJ,EPA_Export_Aggregation!$A:$A,$C11,EPA_Export_Aggregation!$D:$D,U$2)*INDEX(About!$B$15:$B$18,MATCH($B11,About!$A$15:$A$18,0))</f>
        <v>0.32007653492560001</v>
      </c>
      <c r="V11" s="41">
        <f>SUMIFS(EPA_Export_Aggregation!$AJ:$AJ,EPA_Export_Aggregation!$A:$A,$C11,EPA_Export_Aggregation!$D:$D,V$2)*INDEX(About!$B$15:$B$18,MATCH($B11,About!$A$15:$A$18,0))</f>
        <v>1.0327793957589</v>
      </c>
      <c r="W11" s="41">
        <f>SUMIFS(EPA_Export_Aggregation!$AJ:$AJ,EPA_Export_Aggregation!$A:$A,$C11,EPA_Export_Aggregation!$D:$D,W$2)*INDEX(About!$B$15:$B$18,MATCH($B11,About!$A$15:$A$18,0))</f>
        <v>24.923599553176899</v>
      </c>
      <c r="X11" s="41">
        <f>SUMIFS(EPA_Export_Aggregation!$AJ:$AJ,EPA_Export_Aggregation!$A:$A,$C11,EPA_Export_Aggregation!$D:$D,X$2)*INDEX(About!$B$15:$B$18,MATCH($B11,About!$A$15:$A$18,0))</f>
        <v>0.2587000957685</v>
      </c>
      <c r="Y11" s="41">
        <f>SUMIFS(EPA_Export_Aggregation!$AJ:$AJ,EPA_Export_Aggregation!$A:$A,$C11,EPA_Export_Aggregation!$D:$D,Y$2)*INDEX(About!$B$15:$B$18,MATCH($B11,About!$A$15:$A$18,0))</f>
        <v>0.28983503706050001</v>
      </c>
      <c r="Z11" s="41">
        <f>SUMIFS(EPA_Export_Aggregation!$AJ:$AJ,EPA_Export_Aggregation!$A:$A,$C11,EPA_Export_Aggregation!$D:$D,Z$2)*INDEX(About!$B$15:$B$18,MATCH($B11,About!$A$15:$A$18,0))</f>
        <v>5.6161960985400002E-2</v>
      </c>
      <c r="AA11" s="41">
        <f>SUMIFS(EPA_Export_Aggregation!$AJ:$AJ,EPA_Export_Aggregation!$A:$A,$C11,EPA_Export_Aggregation!$D:$D,AA$2)*INDEX(About!$B$15:$B$18,MATCH($B11,About!$A$15:$A$18,0))</f>
        <v>1.0342621344028999</v>
      </c>
      <c r="AB11" s="41">
        <f>SUMIFS(EPA_Export_Aggregation!$AJ:$AJ,EPA_Export_Aggregation!$A:$A,$C11,EPA_Export_Aggregation!$D:$D,AB$2)*INDEX(About!$B$15:$B$18,MATCH($B11,About!$A$15:$A$18,0))</f>
        <v>0.6385821926295</v>
      </c>
      <c r="AC11" s="41">
        <f>SUMIFS(EPA_Export_Aggregation!$AJ:$AJ,EPA_Export_Aggregation!$A:$A,$C11,EPA_Export_Aggregation!$D:$D,AC$2)*INDEX(About!$B$15:$B$18,MATCH($B11,About!$A$15:$A$18,0))</f>
        <v>0.43975795183249999</v>
      </c>
      <c r="AD11" s="41">
        <f>SUMIFS(EPA_Export_Aggregation!$AJ:$AJ,EPA_Export_Aggregation!$A:$A,$C11,EPA_Export_Aggregation!$D:$D,AD$2)*INDEX(About!$B$15:$B$18,MATCH($B11,About!$A$15:$A$18,0))</f>
        <v>0.30770698479109998</v>
      </c>
      <c r="AE11" s="41">
        <f>SUMIFS(EPA_Export_Aggregation!$AJ:$AJ,EPA_Export_Aggregation!$A:$A,$C11,EPA_Export_Aggregation!$D:$D,AE$2)*INDEX(About!$B$15:$B$18,MATCH($B11,About!$A$15:$A$18,0))</f>
        <v>0.1183966129261</v>
      </c>
      <c r="AF11" s="41">
        <f>SUMIFS(EPA_Export_Aggregation!$AJ:$AJ,EPA_Export_Aggregation!$A:$A,$C11,EPA_Export_Aggregation!$D:$D,AF$2)*INDEX(About!$B$15:$B$18,MATCH($B11,About!$A$15:$A$18,0))</f>
        <v>0.74935536542519998</v>
      </c>
      <c r="AG11" s="41">
        <f>SUMIFS(EPA_Export_Aggregation!$AJ:$AJ,EPA_Export_Aggregation!$A:$A,$C11,EPA_Export_Aggregation!$D:$D,AG$2)*INDEX(About!$B$15:$B$18,MATCH($B11,About!$A$15:$A$18,0))</f>
        <v>0.232094886148</v>
      </c>
      <c r="AH11" s="41">
        <f>SUMIFS(EPA_Export_Aggregation!$AJ:$AJ,EPA_Export_Aggregation!$A:$A,$C11,EPA_Export_Aggregation!$D:$D,AH$2)*INDEX(About!$B$15:$B$18,MATCH($B11,About!$A$15:$A$18,0))</f>
        <v>0.16716692970579999</v>
      </c>
      <c r="AI11" s="41">
        <f>SUMIFS(EPA_Export_Aggregation!$AJ:$AJ,EPA_Export_Aggregation!$A:$A,$C11,EPA_Export_Aggregation!$D:$D,AI$2)*INDEX(About!$B$15:$B$18,MATCH($B11,About!$A$15:$A$18,0))</f>
        <v>5.9898402271899999E-2</v>
      </c>
      <c r="AJ11" s="41">
        <f>SUMIFS(EPA_Export_Aggregation!$AJ:$AJ,EPA_Export_Aggregation!$A:$A,$C11,EPA_Export_Aggregation!$D:$D,AJ$2)*INDEX(About!$B$15:$B$18,MATCH($B11,About!$A$15:$A$18,0))</f>
        <v>0.80456315917349996</v>
      </c>
      <c r="AK11" s="41">
        <f>SUMIFS(EPA_Export_Aggregation!$AJ:$AJ,EPA_Export_Aggregation!$A:$A,$C11,EPA_Export_Aggregation!$D:$D,AK$2)*INDEX(About!$B$15:$B$18,MATCH($B11,About!$A$15:$A$18,0))</f>
        <v>0.22620764182129999</v>
      </c>
      <c r="AL11" s="41">
        <f>SUMIFS(EPA_Export_Aggregation!$AJ:$AJ,EPA_Export_Aggregation!$A:$A,$C11,EPA_Export_Aggregation!$D:$D,AL$2)*INDEX(About!$B$15:$B$18,MATCH($B11,About!$A$15:$A$18,0))</f>
        <v>0.1805302105945</v>
      </c>
      <c r="AM11" s="41">
        <f>SUMIFS(EPA_Export_Aggregation!$AJ:$AJ,EPA_Export_Aggregation!$A:$A,$C11,EPA_Export_Aggregation!$D:$D,AM$2)*INDEX(About!$B$15:$B$18,MATCH($B11,About!$A$15:$A$18,0))</f>
        <v>0.56560528349850003</v>
      </c>
      <c r="AN11" s="41">
        <f>SUMIFS(EPA_Export_Aggregation!$AJ:$AJ,EPA_Export_Aggregation!$A:$A,$C11,EPA_Export_Aggregation!$D:$D,AN$2)*INDEX(About!$B$15:$B$18,MATCH($B11,About!$A$15:$A$18,0))</f>
        <v>2.7458527501046999</v>
      </c>
      <c r="AO11" s="41">
        <f>SUMIFS(EPA_Export_Aggregation!$AJ:$AJ,EPA_Export_Aggregation!$A:$A,$C11,EPA_Export_Aggregation!$D:$D,AO$2)*INDEX(About!$B$15:$B$18,MATCH($B11,About!$A$15:$A$18,0))</f>
        <v>0.61948898988909995</v>
      </c>
      <c r="AP11" s="41">
        <f>SUMIFS(EPA_Export_Aggregation!$AJ:$AJ,EPA_Export_Aggregation!$A:$A,$C11,EPA_Export_Aggregation!$D:$D,AP$2)*INDEX(About!$B$15:$B$18,MATCH($B11,About!$A$15:$A$18,0))</f>
        <v>0.236181505214</v>
      </c>
      <c r="AQ11" s="41">
        <f>SUMIFS(EPA_Export_Aggregation!$AJ:$AJ,EPA_Export_Aggregation!$A:$A,$C11,EPA_Export_Aggregation!$D:$D,AQ$2)*INDEX(About!$B$15:$B$18,MATCH($B11,About!$A$15:$A$18,0))</f>
        <v>3.0055044025476998</v>
      </c>
      <c r="AR11" s="41">
        <f>SUMIFS(EPA_Export_Aggregation!$AJ:$AJ,EPA_Export_Aggregation!$A:$A,$C11,EPA_Export_Aggregation!$D:$D,AR$2)*INDEX(About!$B$15:$B$18,MATCH($B11,About!$A$15:$A$18,0))</f>
        <v>4.3308389845499999E-2</v>
      </c>
      <c r="AS11" s="41">
        <f>SUMIFS(EPA_Export_Aggregation!$AJ:$AJ,EPA_Export_Aggregation!$A:$A,$C11,EPA_Export_Aggregation!$D:$D,AS$2)*INDEX(About!$B$15:$B$18,MATCH($B11,About!$A$15:$A$18,0))</f>
        <v>0.31204573446599998</v>
      </c>
      <c r="AT11" s="41">
        <f>SUMIFS(EPA_Export_Aggregation!$AJ:$AJ,EPA_Export_Aggregation!$A:$A,$C11,EPA_Export_Aggregation!$D:$D,AT$2)*INDEX(About!$B$15:$B$18,MATCH($B11,About!$A$15:$A$18,0))</f>
        <v>9.88624922923E-2</v>
      </c>
      <c r="AU11" s="41">
        <f>SUMIFS(EPA_Export_Aggregation!$AJ:$AJ,EPA_Export_Aggregation!$A:$A,$C11,EPA_Export_Aggregation!$D:$D,AU$2)*INDEX(About!$B$15:$B$18,MATCH($B11,About!$A$15:$A$18,0))</f>
        <v>0.88459522799979995</v>
      </c>
      <c r="AV11" s="41">
        <f>SUMIFS(EPA_Export_Aggregation!$AJ:$AJ,EPA_Export_Aggregation!$A:$A,$C11,EPA_Export_Aggregation!$D:$D,AV$2)*INDEX(About!$B$15:$B$18,MATCH($B11,About!$A$15:$A$18,0))</f>
        <v>64.895971034231806</v>
      </c>
      <c r="AW11" s="41">
        <f>SUMIFS(EPA_Export_Aggregation!$AJ:$AJ,EPA_Export_Aggregation!$A:$A,$C11,EPA_Export_Aggregation!$D:$D,AW$2)*INDEX(About!$B$15:$B$18,MATCH($B11,About!$A$15:$A$18,0))</f>
        <v>0.25123186132539999</v>
      </c>
      <c r="AX11" s="41">
        <f>SUMIFS(EPA_Export_Aggregation!$AJ:$AJ,EPA_Export_Aggregation!$A:$A,$C11,EPA_Export_Aggregation!$D:$D,AX$2)*INDEX(About!$B$15:$B$18,MATCH($B11,About!$A$15:$A$18,0))</f>
        <v>0.89113681774160003</v>
      </c>
      <c r="AY11" s="41">
        <f>SUMIFS(EPA_Export_Aggregation!$AJ:$AJ,EPA_Export_Aggregation!$A:$A,$C11,EPA_Export_Aggregation!$D:$D,AY$2)*INDEX(About!$B$15:$B$18,MATCH($B11,About!$A$15:$A$18,0))</f>
        <v>3.2055754468100002E-2</v>
      </c>
      <c r="AZ11" s="41">
        <f>SUMIFS(EPA_Export_Aggregation!$AJ:$AJ,EPA_Export_Aggregation!$A:$A,$C11,EPA_Export_Aggregation!$D:$D,AZ$2)*INDEX(About!$B$15:$B$18,MATCH($B11,About!$A$15:$A$18,0))</f>
        <v>0.46872369958659998</v>
      </c>
      <c r="BA11" s="41">
        <f>SUMIFS(EPA_Export_Aggregation!$AJ:$AJ,EPA_Export_Aggregation!$A:$A,$C11,EPA_Export_Aggregation!$D:$D,BA$2)*INDEX(About!$B$15:$B$18,MATCH($B11,About!$A$15:$A$18,0))</f>
        <v>0.53923235040649997</v>
      </c>
      <c r="BB11" s="41">
        <f>SUMIFS(EPA_Export_Aggregation!$AJ:$AJ,EPA_Export_Aggregation!$A:$A,$C11,EPA_Export_Aggregation!$D:$D,BB$2)*INDEX(About!$B$15:$B$18,MATCH($B11,About!$A$15:$A$18,0))</f>
        <v>0.65242163587049995</v>
      </c>
      <c r="BC11" s="41">
        <f>SUMIFS(EPA_Export_Aggregation!$AJ:$AJ,EPA_Export_Aggregation!$A:$A,$C11,EPA_Export_Aggregation!$D:$D,BC$2)*INDEX(About!$B$15:$B$18,MATCH($B11,About!$A$15:$A$18,0))</f>
        <v>0.14232036579560001</v>
      </c>
      <c r="BD11" s="41"/>
      <c r="BE11" s="41"/>
      <c r="BF11" s="41"/>
      <c r="BG11" s="41"/>
      <c r="BH11" s="41"/>
      <c r="BI11" s="41"/>
      <c r="BJ11" s="41"/>
      <c r="BK11" s="41"/>
      <c r="BL11" s="41"/>
      <c r="BM11" s="41"/>
      <c r="BN11" s="41"/>
    </row>
    <row r="12" spans="1:66" x14ac:dyDescent="0.25">
      <c r="A12" s="41" t="s">
        <v>170</v>
      </c>
      <c r="B12" s="32" t="s">
        <v>253</v>
      </c>
      <c r="C12" s="33" t="s">
        <v>491</v>
      </c>
      <c r="D12" s="42" t="s">
        <v>368</v>
      </c>
      <c r="E12" s="41">
        <f>SUMIFS(EPA_Export_Aggregation!$AJ:$AJ,EPA_Export_Aggregation!$A:$A,$C12,EPA_Export_Aggregation!$D:$D,E$2)*INDEX(About!$B$15:$B$18,MATCH($B12,About!$A$15:$A$18,0))</f>
        <v>0.26517259184850001</v>
      </c>
      <c r="F12" s="41">
        <f>SUMIFS(EPA_Export_Aggregation!$AJ:$AJ,EPA_Export_Aggregation!$A:$A,$C12,EPA_Export_Aggregation!$D:$D,F$2)*INDEX(About!$B$15:$B$18,MATCH($B12,About!$A$15:$A$18,0))</f>
        <v>0.17733926722730001</v>
      </c>
      <c r="G12" s="41">
        <f>SUMIFS(EPA_Export_Aggregation!$AJ:$AJ,EPA_Export_Aggregation!$A:$A,$C12,EPA_Export_Aggregation!$D:$D,G$2)*INDEX(About!$B$15:$B$18,MATCH($B12,About!$A$15:$A$18,0))</f>
        <v>0.42748793361229998</v>
      </c>
      <c r="H12" s="41">
        <f>SUMIFS(EPA_Export_Aggregation!$AJ:$AJ,EPA_Export_Aggregation!$A:$A,$C12,EPA_Export_Aggregation!$D:$D,H$2)*INDEX(About!$B$15:$B$18,MATCH($B12,About!$A$15:$A$18,0))</f>
        <v>0.1220200670312</v>
      </c>
      <c r="I12" s="41">
        <f>SUMIFS(EPA_Export_Aggregation!$AJ:$AJ,EPA_Export_Aggregation!$A:$A,$C12,EPA_Export_Aggregation!$D:$D,I$2)*INDEX(About!$B$15:$B$18,MATCH($B12,About!$A$15:$A$18,0))</f>
        <v>0.20677277744959999</v>
      </c>
      <c r="J12" s="41">
        <f>SUMIFS(EPA_Export_Aggregation!$AJ:$AJ,EPA_Export_Aggregation!$A:$A,$C12,EPA_Export_Aggregation!$D:$D,J$2)*INDEX(About!$B$15:$B$18,MATCH($B12,About!$A$15:$A$18,0))</f>
        <v>1.7128616751623</v>
      </c>
      <c r="K12" s="41">
        <f>SUMIFS(EPA_Export_Aggregation!$AJ:$AJ,EPA_Export_Aggregation!$A:$A,$C12,EPA_Export_Aggregation!$D:$D,K$2)*INDEX(About!$B$15:$B$18,MATCH($B12,About!$A$15:$A$18,0))</f>
        <v>4.1508006836E-3</v>
      </c>
      <c r="L12" s="41">
        <f>SUMIFS(EPA_Export_Aggregation!$AJ:$AJ,EPA_Export_Aggregation!$A:$A,$C12,EPA_Export_Aggregation!$D:$D,L$2)*INDEX(About!$B$15:$B$18,MATCH($B12,About!$A$15:$A$18,0))</f>
        <v>7.5598750099999993E-5</v>
      </c>
      <c r="M12" s="41">
        <f>SUMIFS(EPA_Export_Aggregation!$AJ:$AJ,EPA_Export_Aggregation!$A:$A,$C12,EPA_Export_Aggregation!$D:$D,M$2)*INDEX(About!$B$15:$B$18,MATCH($B12,About!$A$15:$A$18,0))</f>
        <v>2.6304089523999999E-3</v>
      </c>
      <c r="N12" s="41">
        <f>SUMIFS(EPA_Export_Aggregation!$AJ:$AJ,EPA_Export_Aggregation!$A:$A,$C12,EPA_Export_Aggregation!$D:$D,N$2)*INDEX(About!$B$15:$B$18,MATCH($B12,About!$A$15:$A$18,0))</f>
        <v>3.8595209327400001E-2</v>
      </c>
      <c r="O12" s="41">
        <f>SUMIFS(EPA_Export_Aggregation!$AJ:$AJ,EPA_Export_Aggregation!$A:$A,$C12,EPA_Export_Aggregation!$D:$D,O$2)*INDEX(About!$B$15:$B$18,MATCH($B12,About!$A$15:$A$18,0))</f>
        <v>3.37274966215E-2</v>
      </c>
      <c r="P12" s="41">
        <f>SUMIFS(EPA_Export_Aggregation!$AJ:$AJ,EPA_Export_Aggregation!$A:$A,$C12,EPA_Export_Aggregation!$D:$D,P$2)*INDEX(About!$B$15:$B$18,MATCH($B12,About!$A$15:$A$18,0))</f>
        <v>1.64890808E-4</v>
      </c>
      <c r="Q12" s="41">
        <f>SUMIFS(EPA_Export_Aggregation!$AJ:$AJ,EPA_Export_Aggregation!$A:$A,$C12,EPA_Export_Aggregation!$D:$D,Q$2)*INDEX(About!$B$15:$B$18,MATCH($B12,About!$A$15:$A$18,0))</f>
        <v>5.6054900231800001E-2</v>
      </c>
      <c r="R12" s="41">
        <f>SUMIFS(EPA_Export_Aggregation!$AJ:$AJ,EPA_Export_Aggregation!$A:$A,$C12,EPA_Export_Aggregation!$D:$D,R$2)*INDEX(About!$B$15:$B$18,MATCH($B12,About!$A$15:$A$18,0))</f>
        <v>1.03087807058E-2</v>
      </c>
      <c r="S12" s="41">
        <f>SUMIFS(EPA_Export_Aggregation!$AJ:$AJ,EPA_Export_Aggregation!$A:$A,$C12,EPA_Export_Aggregation!$D:$D,S$2)*INDEX(About!$B$15:$B$18,MATCH($B12,About!$A$15:$A$18,0))</f>
        <v>0.172229483563</v>
      </c>
      <c r="T12" s="41">
        <f>SUMIFS(EPA_Export_Aggregation!$AJ:$AJ,EPA_Export_Aggregation!$A:$A,$C12,EPA_Export_Aggregation!$D:$D,T$2)*INDEX(About!$B$15:$B$18,MATCH($B12,About!$A$15:$A$18,0))</f>
        <v>0.1471263178684</v>
      </c>
      <c r="U12" s="41">
        <f>SUMIFS(EPA_Export_Aggregation!$AJ:$AJ,EPA_Export_Aggregation!$A:$A,$C12,EPA_Export_Aggregation!$D:$D,U$2)*INDEX(About!$B$15:$B$18,MATCH($B12,About!$A$15:$A$18,0))</f>
        <v>0.24377124812930001</v>
      </c>
      <c r="V12" s="41">
        <f>SUMIFS(EPA_Export_Aggregation!$AJ:$AJ,EPA_Export_Aggregation!$A:$A,$C12,EPA_Export_Aggregation!$D:$D,V$2)*INDEX(About!$B$15:$B$18,MATCH($B12,About!$A$15:$A$18,0))</f>
        <v>0.1175713895559</v>
      </c>
      <c r="W12" s="41">
        <f>SUMIFS(EPA_Export_Aggregation!$AJ:$AJ,EPA_Export_Aggregation!$A:$A,$C12,EPA_Export_Aggregation!$D:$D,W$2)*INDEX(About!$B$15:$B$18,MATCH($B12,About!$A$15:$A$18,0))</f>
        <v>2.7482629186763998</v>
      </c>
      <c r="X12" s="41">
        <f>SUMIFS(EPA_Export_Aggregation!$AJ:$AJ,EPA_Export_Aggregation!$A:$A,$C12,EPA_Export_Aggregation!$D:$D,X$2)*INDEX(About!$B$15:$B$18,MATCH($B12,About!$A$15:$A$18,0))</f>
        <v>8.1309009316000002E-3</v>
      </c>
      <c r="Y12" s="41">
        <f>SUMIFS(EPA_Export_Aggregation!$AJ:$AJ,EPA_Export_Aggregation!$A:$A,$C12,EPA_Export_Aggregation!$D:$D,Y$2)*INDEX(About!$B$15:$B$18,MATCH($B12,About!$A$15:$A$18,0))</f>
        <v>0.1127564576078</v>
      </c>
      <c r="Z12" s="41">
        <f>SUMIFS(EPA_Export_Aggregation!$AJ:$AJ,EPA_Export_Aggregation!$A:$A,$C12,EPA_Export_Aggregation!$D:$D,Z$2)*INDEX(About!$B$15:$B$18,MATCH($B12,About!$A$15:$A$18,0))</f>
        <v>3.4742634220000001E-3</v>
      </c>
      <c r="AA12" s="41">
        <f>SUMIFS(EPA_Export_Aggregation!$AJ:$AJ,EPA_Export_Aggregation!$A:$A,$C12,EPA_Export_Aggregation!$D:$D,AA$2)*INDEX(About!$B$15:$B$18,MATCH($B12,About!$A$15:$A$18,0))</f>
        <v>0.1233793199616</v>
      </c>
      <c r="AB12" s="41">
        <f>SUMIFS(EPA_Export_Aggregation!$AJ:$AJ,EPA_Export_Aggregation!$A:$A,$C12,EPA_Export_Aggregation!$D:$D,AB$2)*INDEX(About!$B$15:$B$18,MATCH($B12,About!$A$15:$A$18,0))</f>
        <v>3.7585492982599999E-2</v>
      </c>
      <c r="AC12" s="41">
        <f>SUMIFS(EPA_Export_Aggregation!$AJ:$AJ,EPA_Export_Aggregation!$A:$A,$C12,EPA_Export_Aggregation!$D:$D,AC$2)*INDEX(About!$B$15:$B$18,MATCH($B12,About!$A$15:$A$18,0))</f>
        <v>5.7806262889600002E-2</v>
      </c>
      <c r="AD12" s="41">
        <f>SUMIFS(EPA_Export_Aggregation!$AJ:$AJ,EPA_Export_Aggregation!$A:$A,$C12,EPA_Export_Aggregation!$D:$D,AD$2)*INDEX(About!$B$15:$B$18,MATCH($B12,About!$A$15:$A$18,0))</f>
        <v>9.2940495808699994E-2</v>
      </c>
      <c r="AE12" s="41">
        <f>SUMIFS(EPA_Export_Aggregation!$AJ:$AJ,EPA_Export_Aggregation!$A:$A,$C12,EPA_Export_Aggregation!$D:$D,AE$2)*INDEX(About!$B$15:$B$18,MATCH($B12,About!$A$15:$A$18,0))</f>
        <v>8.8924121871800002E-2</v>
      </c>
      <c r="AF12" s="41">
        <f>SUMIFS(EPA_Export_Aggregation!$AJ:$AJ,EPA_Export_Aggregation!$A:$A,$C12,EPA_Export_Aggregation!$D:$D,AF$2)*INDEX(About!$B$15:$B$18,MATCH($B12,About!$A$15:$A$18,0))</f>
        <v>2.8557161220400001E-2</v>
      </c>
      <c r="AG12" s="41">
        <f>SUMIFS(EPA_Export_Aggregation!$AJ:$AJ,EPA_Export_Aggregation!$A:$A,$C12,EPA_Export_Aggregation!$D:$D,AG$2)*INDEX(About!$B$15:$B$18,MATCH($B12,About!$A$15:$A$18,0))</f>
        <v>0.65678315996040004</v>
      </c>
      <c r="AH12" s="41">
        <f>SUMIFS(EPA_Export_Aggregation!$AJ:$AJ,EPA_Export_Aggregation!$A:$A,$C12,EPA_Export_Aggregation!$D:$D,AH$2)*INDEX(About!$B$15:$B$18,MATCH($B12,About!$A$15:$A$18,0))</f>
        <v>6.5639111752400003E-2</v>
      </c>
      <c r="AI12" s="41">
        <f>SUMIFS(EPA_Export_Aggregation!$AJ:$AJ,EPA_Export_Aggregation!$A:$A,$C12,EPA_Export_Aggregation!$D:$D,AI$2)*INDEX(About!$B$15:$B$18,MATCH($B12,About!$A$15:$A$18,0))</f>
        <v>1.7449444132999999E-3</v>
      </c>
      <c r="AJ12" s="41">
        <f>SUMIFS(EPA_Export_Aggregation!$AJ:$AJ,EPA_Export_Aggregation!$A:$A,$C12,EPA_Export_Aggregation!$D:$D,AJ$2)*INDEX(About!$B$15:$B$18,MATCH($B12,About!$A$15:$A$18,0))</f>
        <v>1.1355154699199999E-2</v>
      </c>
      <c r="AK12" s="41">
        <f>SUMIFS(EPA_Export_Aggregation!$AJ:$AJ,EPA_Export_Aggregation!$A:$A,$C12,EPA_Export_Aggregation!$D:$D,AK$2)*INDEX(About!$B$15:$B$18,MATCH($B12,About!$A$15:$A$18,0))</f>
        <v>1.9524541892234</v>
      </c>
      <c r="AL12" s="41">
        <f>SUMIFS(EPA_Export_Aggregation!$AJ:$AJ,EPA_Export_Aggregation!$A:$A,$C12,EPA_Export_Aggregation!$D:$D,AL$2)*INDEX(About!$B$15:$B$18,MATCH($B12,About!$A$15:$A$18,0))</f>
        <v>5.2931913347899998E-2</v>
      </c>
      <c r="AM12" s="41">
        <f>SUMIFS(EPA_Export_Aggregation!$AJ:$AJ,EPA_Export_Aggregation!$A:$A,$C12,EPA_Export_Aggregation!$D:$D,AM$2)*INDEX(About!$B$15:$B$18,MATCH($B12,About!$A$15:$A$18,0))</f>
        <v>0.15639105688320001</v>
      </c>
      <c r="AN12" s="41">
        <f>SUMIFS(EPA_Export_Aggregation!$AJ:$AJ,EPA_Export_Aggregation!$A:$A,$C12,EPA_Export_Aggregation!$D:$D,AN$2)*INDEX(About!$B$15:$B$18,MATCH($B12,About!$A$15:$A$18,0))</f>
        <v>2.0358156715937001</v>
      </c>
      <c r="AO12" s="41">
        <f>SUMIFS(EPA_Export_Aggregation!$AJ:$AJ,EPA_Export_Aggregation!$A:$A,$C12,EPA_Export_Aggregation!$D:$D,AO$2)*INDEX(About!$B$15:$B$18,MATCH($B12,About!$A$15:$A$18,0))</f>
        <v>2.3227402710153</v>
      </c>
      <c r="AP12" s="41">
        <f>SUMIFS(EPA_Export_Aggregation!$AJ:$AJ,EPA_Export_Aggregation!$A:$A,$C12,EPA_Export_Aggregation!$D:$D,AP$2)*INDEX(About!$B$15:$B$18,MATCH($B12,About!$A$15:$A$18,0))</f>
        <v>3.0457092424399999E-2</v>
      </c>
      <c r="AQ12" s="41">
        <f>SUMIFS(EPA_Export_Aggregation!$AJ:$AJ,EPA_Export_Aggregation!$A:$A,$C12,EPA_Export_Aggregation!$D:$D,AQ$2)*INDEX(About!$B$15:$B$18,MATCH($B12,About!$A$15:$A$18,0))</f>
        <v>5.8043405643000003</v>
      </c>
      <c r="AR12" s="41">
        <f>SUMIFS(EPA_Export_Aggregation!$AJ:$AJ,EPA_Export_Aggregation!$A:$A,$C12,EPA_Export_Aggregation!$D:$D,AR$2)*INDEX(About!$B$15:$B$18,MATCH($B12,About!$A$15:$A$18,0))</f>
        <v>7.4012120580000003E-4</v>
      </c>
      <c r="AS12" s="41">
        <f>SUMIFS(EPA_Export_Aggregation!$AJ:$AJ,EPA_Export_Aggregation!$A:$A,$C12,EPA_Export_Aggregation!$D:$D,AS$2)*INDEX(About!$B$15:$B$18,MATCH($B12,About!$A$15:$A$18,0))</f>
        <v>1.8942783465600001E-2</v>
      </c>
      <c r="AT12" s="41">
        <f>SUMIFS(EPA_Export_Aggregation!$AJ:$AJ,EPA_Export_Aggregation!$A:$A,$C12,EPA_Export_Aggregation!$D:$D,AT$2)*INDEX(About!$B$15:$B$18,MATCH($B12,About!$A$15:$A$18,0))</f>
        <v>5.0526455672000002E-2</v>
      </c>
      <c r="AU12" s="41">
        <f>SUMIFS(EPA_Export_Aggregation!$AJ:$AJ,EPA_Export_Aggregation!$A:$A,$C12,EPA_Export_Aggregation!$D:$D,AU$2)*INDEX(About!$B$15:$B$18,MATCH($B12,About!$A$15:$A$18,0))</f>
        <v>0.1425809957743</v>
      </c>
      <c r="AV12" s="41">
        <f>SUMIFS(EPA_Export_Aggregation!$AJ:$AJ,EPA_Export_Aggregation!$A:$A,$C12,EPA_Export_Aggregation!$D:$D,AV$2)*INDEX(About!$B$15:$B$18,MATCH($B12,About!$A$15:$A$18,0))</f>
        <v>11.1798195226799</v>
      </c>
      <c r="AW12" s="41">
        <f>SUMIFS(EPA_Export_Aggregation!$AJ:$AJ,EPA_Export_Aggregation!$A:$A,$C12,EPA_Export_Aggregation!$D:$D,AW$2)*INDEX(About!$B$15:$B$18,MATCH($B12,About!$A$15:$A$18,0))</f>
        <v>0.22914547781190001</v>
      </c>
      <c r="AX12" s="41">
        <f>SUMIFS(EPA_Export_Aggregation!$AJ:$AJ,EPA_Export_Aggregation!$A:$A,$C12,EPA_Export_Aggregation!$D:$D,AX$2)*INDEX(About!$B$15:$B$18,MATCH($B12,About!$A$15:$A$18,0))</f>
        <v>0.30486404391970001</v>
      </c>
      <c r="AY12" s="41">
        <f>SUMIFS(EPA_Export_Aggregation!$AJ:$AJ,EPA_Export_Aggregation!$A:$A,$C12,EPA_Export_Aggregation!$D:$D,AY$2)*INDEX(About!$B$15:$B$18,MATCH($B12,About!$A$15:$A$18,0))</f>
        <v>8.1849601090000002E-4</v>
      </c>
      <c r="AZ12" s="41">
        <f>SUMIFS(EPA_Export_Aggregation!$AJ:$AJ,EPA_Export_Aggregation!$A:$A,$C12,EPA_Export_Aggregation!$D:$D,AZ$2)*INDEX(About!$B$15:$B$18,MATCH($B12,About!$A$15:$A$18,0))</f>
        <v>1.3513935394899999E-2</v>
      </c>
      <c r="BA12" s="41">
        <f>SUMIFS(EPA_Export_Aggregation!$AJ:$AJ,EPA_Export_Aggregation!$A:$A,$C12,EPA_Export_Aggregation!$D:$D,BA$2)*INDEX(About!$B$15:$B$18,MATCH($B12,About!$A$15:$A$18,0))</f>
        <v>3.16086164537E-2</v>
      </c>
      <c r="BB12" s="41">
        <f>SUMIFS(EPA_Export_Aggregation!$AJ:$AJ,EPA_Export_Aggregation!$A:$A,$C12,EPA_Export_Aggregation!$D:$D,BB$2)*INDEX(About!$B$15:$B$18,MATCH($B12,About!$A$15:$A$18,0))</f>
        <v>2.0739434921019999</v>
      </c>
      <c r="BC12" s="41">
        <f>SUMIFS(EPA_Export_Aggregation!$AJ:$AJ,EPA_Export_Aggregation!$A:$A,$C12,EPA_Export_Aggregation!$D:$D,BC$2)*INDEX(About!$B$15:$B$18,MATCH($B12,About!$A$15:$A$18,0))</f>
        <v>1.1483379018471001</v>
      </c>
      <c r="BD12" s="41"/>
      <c r="BE12" s="41"/>
      <c r="BF12" s="41"/>
      <c r="BG12" s="41"/>
      <c r="BH12" s="41"/>
      <c r="BI12" s="41"/>
      <c r="BJ12" s="41"/>
      <c r="BK12" s="41"/>
      <c r="BL12" s="41"/>
      <c r="BM12" s="41"/>
      <c r="BN12" s="41"/>
    </row>
    <row r="13" spans="1:66" x14ac:dyDescent="0.25">
      <c r="A13" s="41" t="s">
        <v>170</v>
      </c>
      <c r="B13" s="32" t="s">
        <v>253</v>
      </c>
      <c r="C13" s="33" t="s">
        <v>487</v>
      </c>
      <c r="D13" s="42" t="s">
        <v>379</v>
      </c>
      <c r="E13" s="41">
        <f>SUMIFS(EPA_Export_Aggregation!$AJ:$AJ,EPA_Export_Aggregation!$A:$A,$C13,EPA_Export_Aggregation!$D:$D,E$2)*INDEX(About!$B$15:$B$18,MATCH($B13,About!$A$15:$A$18,0))</f>
        <v>0</v>
      </c>
      <c r="F13" s="41">
        <f>SUMIFS(EPA_Export_Aggregation!$AJ:$AJ,EPA_Export_Aggregation!$A:$A,$C13,EPA_Export_Aggregation!$D:$D,F$2)*INDEX(About!$B$15:$B$18,MATCH($B13,About!$A$15:$A$18,0))</f>
        <v>1.4691895034186999</v>
      </c>
      <c r="G13" s="41">
        <f>SUMIFS(EPA_Export_Aggregation!$AJ:$AJ,EPA_Export_Aggregation!$A:$A,$C13,EPA_Export_Aggregation!$D:$D,G$2)*INDEX(About!$B$15:$B$18,MATCH($B13,About!$A$15:$A$18,0))</f>
        <v>0.52435452750239997</v>
      </c>
      <c r="H13" s="41">
        <f>SUMIFS(EPA_Export_Aggregation!$AJ:$AJ,EPA_Export_Aggregation!$A:$A,$C13,EPA_Export_Aggregation!$D:$D,H$2)*INDEX(About!$B$15:$B$18,MATCH($B13,About!$A$15:$A$18,0))</f>
        <v>1.2566100512984999</v>
      </c>
      <c r="I13" s="41">
        <f>SUMIFS(EPA_Export_Aggregation!$AJ:$AJ,EPA_Export_Aggregation!$A:$A,$C13,EPA_Export_Aggregation!$D:$D,I$2)*INDEX(About!$B$15:$B$18,MATCH($B13,About!$A$15:$A$18,0))</f>
        <v>4.6057813023075997</v>
      </c>
      <c r="J13" s="41">
        <f>SUMIFS(EPA_Export_Aggregation!$AJ:$AJ,EPA_Export_Aggregation!$A:$A,$C13,EPA_Export_Aggregation!$D:$D,J$2)*INDEX(About!$B$15:$B$18,MATCH($B13,About!$A$15:$A$18,0))</f>
        <v>1.1736106611021</v>
      </c>
      <c r="K13" s="41">
        <f>SUMIFS(EPA_Export_Aggregation!$AJ:$AJ,EPA_Export_Aggregation!$A:$A,$C13,EPA_Export_Aggregation!$D:$D,K$2)*INDEX(About!$B$15:$B$18,MATCH($B13,About!$A$15:$A$18,0))</f>
        <v>0</v>
      </c>
      <c r="L13" s="41">
        <f>SUMIFS(EPA_Export_Aggregation!$AJ:$AJ,EPA_Export_Aggregation!$A:$A,$C13,EPA_Export_Aggregation!$D:$D,L$2)*INDEX(About!$B$15:$B$18,MATCH($B13,About!$A$15:$A$18,0))</f>
        <v>0</v>
      </c>
      <c r="M13" s="41">
        <f>SUMIFS(EPA_Export_Aggregation!$AJ:$AJ,EPA_Export_Aggregation!$A:$A,$C13,EPA_Export_Aggregation!$D:$D,M$2)*INDEX(About!$B$15:$B$18,MATCH($B13,About!$A$15:$A$18,0))</f>
        <v>0</v>
      </c>
      <c r="N13" s="41">
        <f>SUMIFS(EPA_Export_Aggregation!$AJ:$AJ,EPA_Export_Aggregation!$A:$A,$C13,EPA_Export_Aggregation!$D:$D,N$2)*INDEX(About!$B$15:$B$18,MATCH($B13,About!$A$15:$A$18,0))</f>
        <v>2.8707201896900001</v>
      </c>
      <c r="O13" s="41">
        <f>SUMIFS(EPA_Export_Aggregation!$AJ:$AJ,EPA_Export_Aggregation!$A:$A,$C13,EPA_Export_Aggregation!$D:$D,O$2)*INDEX(About!$B$15:$B$18,MATCH($B13,About!$A$15:$A$18,0))</f>
        <v>0.2589127447904</v>
      </c>
      <c r="P13" s="41">
        <f>SUMIFS(EPA_Export_Aggregation!$AJ:$AJ,EPA_Export_Aggregation!$A:$A,$C13,EPA_Export_Aggregation!$D:$D,P$2)*INDEX(About!$B$15:$B$18,MATCH($B13,About!$A$15:$A$18,0))</f>
        <v>0</v>
      </c>
      <c r="Q13" s="41">
        <f>SUMIFS(EPA_Export_Aggregation!$AJ:$AJ,EPA_Export_Aggregation!$A:$A,$C13,EPA_Export_Aggregation!$D:$D,Q$2)*INDEX(About!$B$15:$B$18,MATCH($B13,About!$A$15:$A$18,0))</f>
        <v>0.76509710546919996</v>
      </c>
      <c r="R13" s="41">
        <f>SUMIFS(EPA_Export_Aggregation!$AJ:$AJ,EPA_Export_Aggregation!$A:$A,$C13,EPA_Export_Aggregation!$D:$D,R$2)*INDEX(About!$B$15:$B$18,MATCH($B13,About!$A$15:$A$18,0))</f>
        <v>0</v>
      </c>
      <c r="S13" s="41">
        <f>SUMIFS(EPA_Export_Aggregation!$AJ:$AJ,EPA_Export_Aggregation!$A:$A,$C13,EPA_Export_Aggregation!$D:$D,S$2)*INDEX(About!$B$15:$B$18,MATCH($B13,About!$A$15:$A$18,0))</f>
        <v>0.64946600857180004</v>
      </c>
      <c r="T13" s="41">
        <f>SUMIFS(EPA_Export_Aggregation!$AJ:$AJ,EPA_Export_Aggregation!$A:$A,$C13,EPA_Export_Aggregation!$D:$D,T$2)*INDEX(About!$B$15:$B$18,MATCH($B13,About!$A$15:$A$18,0))</f>
        <v>1.4465473037887</v>
      </c>
      <c r="U13" s="41">
        <f>SUMIFS(EPA_Export_Aggregation!$AJ:$AJ,EPA_Export_Aggregation!$A:$A,$C13,EPA_Export_Aggregation!$D:$D,U$2)*INDEX(About!$B$15:$B$18,MATCH($B13,About!$A$15:$A$18,0))</f>
        <v>1.1968585794741</v>
      </c>
      <c r="V13" s="41">
        <f>SUMIFS(EPA_Export_Aggregation!$AJ:$AJ,EPA_Export_Aggregation!$A:$A,$C13,EPA_Export_Aggregation!$D:$D,V$2)*INDEX(About!$B$15:$B$18,MATCH($B13,About!$A$15:$A$18,0))</f>
        <v>0.63956123347549998</v>
      </c>
      <c r="W13" s="41">
        <f>SUMIFS(EPA_Export_Aggregation!$AJ:$AJ,EPA_Export_Aggregation!$A:$A,$C13,EPA_Export_Aggregation!$D:$D,W$2)*INDEX(About!$B$15:$B$18,MATCH($B13,About!$A$15:$A$18,0))</f>
        <v>0</v>
      </c>
      <c r="X13" s="41">
        <f>SUMIFS(EPA_Export_Aggregation!$AJ:$AJ,EPA_Export_Aggregation!$A:$A,$C13,EPA_Export_Aggregation!$D:$D,X$2)*INDEX(About!$B$15:$B$18,MATCH($B13,About!$A$15:$A$18,0))</f>
        <v>0</v>
      </c>
      <c r="Y13" s="41">
        <f>SUMIFS(EPA_Export_Aggregation!$AJ:$AJ,EPA_Export_Aggregation!$A:$A,$C13,EPA_Export_Aggregation!$D:$D,Y$2)*INDEX(About!$B$15:$B$18,MATCH($B13,About!$A$15:$A$18,0))</f>
        <v>1.5347281217137001</v>
      </c>
      <c r="Z13" s="41">
        <f>SUMIFS(EPA_Export_Aggregation!$AJ:$AJ,EPA_Export_Aggregation!$A:$A,$C13,EPA_Export_Aggregation!$D:$D,Z$2)*INDEX(About!$B$15:$B$18,MATCH($B13,About!$A$15:$A$18,0))</f>
        <v>0.1955869005251</v>
      </c>
      <c r="AA13" s="41">
        <f>SUMIFS(EPA_Export_Aggregation!$AJ:$AJ,EPA_Export_Aggregation!$A:$A,$C13,EPA_Export_Aggregation!$D:$D,AA$2)*INDEX(About!$B$15:$B$18,MATCH($B13,About!$A$15:$A$18,0))</f>
        <v>1.9535702904962</v>
      </c>
      <c r="AB13" s="41">
        <f>SUMIFS(EPA_Export_Aggregation!$AJ:$AJ,EPA_Export_Aggregation!$A:$A,$C13,EPA_Export_Aggregation!$D:$D,AB$2)*INDEX(About!$B$15:$B$18,MATCH($B13,About!$A$15:$A$18,0))</f>
        <v>0</v>
      </c>
      <c r="AC13" s="41">
        <f>SUMIFS(EPA_Export_Aggregation!$AJ:$AJ,EPA_Export_Aggregation!$A:$A,$C13,EPA_Export_Aggregation!$D:$D,AC$2)*INDEX(About!$B$15:$B$18,MATCH($B13,About!$A$15:$A$18,0))</f>
        <v>4.4385352449402999</v>
      </c>
      <c r="AD13" s="41">
        <f>SUMIFS(EPA_Export_Aggregation!$AJ:$AJ,EPA_Export_Aggregation!$A:$A,$C13,EPA_Export_Aggregation!$D:$D,AD$2)*INDEX(About!$B$15:$B$18,MATCH($B13,About!$A$15:$A$18,0))</f>
        <v>0</v>
      </c>
      <c r="AE13" s="41">
        <f>SUMIFS(EPA_Export_Aggregation!$AJ:$AJ,EPA_Export_Aggregation!$A:$A,$C13,EPA_Export_Aggregation!$D:$D,AE$2)*INDEX(About!$B$15:$B$18,MATCH($B13,About!$A$15:$A$18,0))</f>
        <v>0.34952572151880001</v>
      </c>
      <c r="AF13" s="41">
        <f>SUMIFS(EPA_Export_Aggregation!$AJ:$AJ,EPA_Export_Aggregation!$A:$A,$C13,EPA_Export_Aggregation!$D:$D,AF$2)*INDEX(About!$B$15:$B$18,MATCH($B13,About!$A$15:$A$18,0))</f>
        <v>0</v>
      </c>
      <c r="AG13" s="41">
        <f>SUMIFS(EPA_Export_Aggregation!$AJ:$AJ,EPA_Export_Aggregation!$A:$A,$C13,EPA_Export_Aggregation!$D:$D,AG$2)*INDEX(About!$B$15:$B$18,MATCH($B13,About!$A$15:$A$18,0))</f>
        <v>0</v>
      </c>
      <c r="AH13" s="41">
        <f>SUMIFS(EPA_Export_Aggregation!$AJ:$AJ,EPA_Export_Aggregation!$A:$A,$C13,EPA_Export_Aggregation!$D:$D,AH$2)*INDEX(About!$B$15:$B$18,MATCH($B13,About!$A$15:$A$18,0))</f>
        <v>0.34674349035980001</v>
      </c>
      <c r="AI13" s="41">
        <f>SUMIFS(EPA_Export_Aggregation!$AJ:$AJ,EPA_Export_Aggregation!$A:$A,$C13,EPA_Export_Aggregation!$D:$D,AI$2)*INDEX(About!$B$15:$B$18,MATCH($B13,About!$A$15:$A$18,0))</f>
        <v>0</v>
      </c>
      <c r="AJ13" s="41">
        <f>SUMIFS(EPA_Export_Aggregation!$AJ:$AJ,EPA_Export_Aggregation!$A:$A,$C13,EPA_Export_Aggregation!$D:$D,AJ$2)*INDEX(About!$B$15:$B$18,MATCH($B13,About!$A$15:$A$18,0))</f>
        <v>0</v>
      </c>
      <c r="AK13" s="41">
        <f>SUMIFS(EPA_Export_Aggregation!$AJ:$AJ,EPA_Export_Aggregation!$A:$A,$C13,EPA_Export_Aggregation!$D:$D,AK$2)*INDEX(About!$B$15:$B$18,MATCH($B13,About!$A$15:$A$18,0))</f>
        <v>0.1935208216006</v>
      </c>
      <c r="AL13" s="41">
        <f>SUMIFS(EPA_Export_Aggregation!$AJ:$AJ,EPA_Export_Aggregation!$A:$A,$C13,EPA_Export_Aggregation!$D:$D,AL$2)*INDEX(About!$B$15:$B$18,MATCH($B13,About!$A$15:$A$18,0))</f>
        <v>0.1803933614629</v>
      </c>
      <c r="AM13" s="41">
        <f>SUMIFS(EPA_Export_Aggregation!$AJ:$AJ,EPA_Export_Aggregation!$A:$A,$C13,EPA_Export_Aggregation!$D:$D,AM$2)*INDEX(About!$B$15:$B$18,MATCH($B13,About!$A$15:$A$18,0))</f>
        <v>0.62718546187559998</v>
      </c>
      <c r="AN13" s="41">
        <f>SUMIFS(EPA_Export_Aggregation!$AJ:$AJ,EPA_Export_Aggregation!$A:$A,$C13,EPA_Export_Aggregation!$D:$D,AN$2)*INDEX(About!$B$15:$B$18,MATCH($B13,About!$A$15:$A$18,0))</f>
        <v>0.57838845317200005</v>
      </c>
      <c r="AO13" s="41">
        <f>SUMIFS(EPA_Export_Aggregation!$AJ:$AJ,EPA_Export_Aggregation!$A:$A,$C13,EPA_Export_Aggregation!$D:$D,AO$2)*INDEX(About!$B$15:$B$18,MATCH($B13,About!$A$15:$A$18,0))</f>
        <v>0.73149742078140001</v>
      </c>
      <c r="AP13" s="41">
        <f>SUMIFS(EPA_Export_Aggregation!$AJ:$AJ,EPA_Export_Aggregation!$A:$A,$C13,EPA_Export_Aggregation!$D:$D,AP$2)*INDEX(About!$B$15:$B$18,MATCH($B13,About!$A$15:$A$18,0))</f>
        <v>0.42018791822500001</v>
      </c>
      <c r="AQ13" s="41">
        <f>SUMIFS(EPA_Export_Aggregation!$AJ:$AJ,EPA_Export_Aggregation!$A:$A,$C13,EPA_Export_Aggregation!$D:$D,AQ$2)*INDEX(About!$B$15:$B$18,MATCH($B13,About!$A$15:$A$18,0))</f>
        <v>1.7666759964034999</v>
      </c>
      <c r="AR13" s="41">
        <f>SUMIFS(EPA_Export_Aggregation!$AJ:$AJ,EPA_Export_Aggregation!$A:$A,$C13,EPA_Export_Aggregation!$D:$D,AR$2)*INDEX(About!$B$15:$B$18,MATCH($B13,About!$A$15:$A$18,0))</f>
        <v>0</v>
      </c>
      <c r="AS13" s="41">
        <f>SUMIFS(EPA_Export_Aggregation!$AJ:$AJ,EPA_Export_Aggregation!$A:$A,$C13,EPA_Export_Aggregation!$D:$D,AS$2)*INDEX(About!$B$15:$B$18,MATCH($B13,About!$A$15:$A$18,0))</f>
        <v>1.3469815462604</v>
      </c>
      <c r="AT13" s="41">
        <f>SUMIFS(EPA_Export_Aggregation!$AJ:$AJ,EPA_Export_Aggregation!$A:$A,$C13,EPA_Export_Aggregation!$D:$D,AT$2)*INDEX(About!$B$15:$B$18,MATCH($B13,About!$A$15:$A$18,0))</f>
        <v>0.36694723957929998</v>
      </c>
      <c r="AU13" s="41">
        <f>SUMIFS(EPA_Export_Aggregation!$AJ:$AJ,EPA_Export_Aggregation!$A:$A,$C13,EPA_Export_Aggregation!$D:$D,AU$2)*INDEX(About!$B$15:$B$18,MATCH($B13,About!$A$15:$A$18,0))</f>
        <v>0.71291352243329997</v>
      </c>
      <c r="AV13" s="41">
        <f>SUMIFS(EPA_Export_Aggregation!$AJ:$AJ,EPA_Export_Aggregation!$A:$A,$C13,EPA_Export_Aggregation!$D:$D,AV$2)*INDEX(About!$B$15:$B$18,MATCH($B13,About!$A$15:$A$18,0))</f>
        <v>5.7102162635395004</v>
      </c>
      <c r="AW13" s="41">
        <f>SUMIFS(EPA_Export_Aggregation!$AJ:$AJ,EPA_Export_Aggregation!$A:$A,$C13,EPA_Export_Aggregation!$D:$D,AW$2)*INDEX(About!$B$15:$B$18,MATCH($B13,About!$A$15:$A$18,0))</f>
        <v>0.76956940184309996</v>
      </c>
      <c r="AX13" s="41">
        <f>SUMIFS(EPA_Export_Aggregation!$AJ:$AJ,EPA_Export_Aggregation!$A:$A,$C13,EPA_Export_Aggregation!$D:$D,AX$2)*INDEX(About!$B$15:$B$18,MATCH($B13,About!$A$15:$A$18,0))</f>
        <v>0.52841505784209997</v>
      </c>
      <c r="AY13" s="41">
        <f>SUMIFS(EPA_Export_Aggregation!$AJ:$AJ,EPA_Export_Aggregation!$A:$A,$C13,EPA_Export_Aggregation!$D:$D,AY$2)*INDEX(About!$B$15:$B$18,MATCH($B13,About!$A$15:$A$18,0))</f>
        <v>0</v>
      </c>
      <c r="AZ13" s="41">
        <f>SUMIFS(EPA_Export_Aggregation!$AJ:$AJ,EPA_Export_Aggregation!$A:$A,$C13,EPA_Export_Aggregation!$D:$D,AZ$2)*INDEX(About!$B$15:$B$18,MATCH($B13,About!$A$15:$A$18,0))</f>
        <v>0.2121353738475</v>
      </c>
      <c r="BA13" s="41">
        <f>SUMIFS(EPA_Export_Aggregation!$AJ:$AJ,EPA_Export_Aggregation!$A:$A,$C13,EPA_Export_Aggregation!$D:$D,BA$2)*INDEX(About!$B$15:$B$18,MATCH($B13,About!$A$15:$A$18,0))</f>
        <v>0</v>
      </c>
      <c r="BB13" s="41">
        <f>SUMIFS(EPA_Export_Aggregation!$AJ:$AJ,EPA_Export_Aggregation!$A:$A,$C13,EPA_Export_Aggregation!$D:$D,BB$2)*INDEX(About!$B$15:$B$18,MATCH($B13,About!$A$15:$A$18,0))</f>
        <v>0.52955028629409995</v>
      </c>
      <c r="BC13" s="41">
        <f>SUMIFS(EPA_Export_Aggregation!$AJ:$AJ,EPA_Export_Aggregation!$A:$A,$C13,EPA_Export_Aggregation!$D:$D,BC$2)*INDEX(About!$B$15:$B$18,MATCH($B13,About!$A$15:$A$18,0))</f>
        <v>0.30718679895869999</v>
      </c>
      <c r="BD13" s="41"/>
      <c r="BE13" s="41"/>
      <c r="BF13" s="41"/>
      <c r="BG13" s="41"/>
      <c r="BH13" s="41"/>
      <c r="BI13" s="41"/>
      <c r="BJ13" s="41"/>
      <c r="BK13" s="41"/>
      <c r="BL13" s="41"/>
      <c r="BM13" s="41"/>
      <c r="BN13" s="41"/>
    </row>
    <row r="14" spans="1:66" x14ac:dyDescent="0.25">
      <c r="A14" s="41" t="s">
        <v>170</v>
      </c>
      <c r="B14" s="32" t="s">
        <v>253</v>
      </c>
      <c r="C14" s="33" t="s">
        <v>497</v>
      </c>
      <c r="D14" s="42" t="s">
        <v>382</v>
      </c>
      <c r="E14" s="41">
        <f>SUMIFS(EPA_Export_Aggregation!$AJ:$AJ,EPA_Export_Aggregation!$A:$A,$C14,EPA_Export_Aggregation!$D:$D,E$2)*INDEX(About!$B$15:$B$18,MATCH($B14,About!$A$15:$A$18,0))</f>
        <v>0</v>
      </c>
      <c r="F14" s="41">
        <f>SUMIFS(EPA_Export_Aggregation!$AJ:$AJ,EPA_Export_Aggregation!$A:$A,$C14,EPA_Export_Aggregation!$D:$D,F$2)*INDEX(About!$B$15:$B$18,MATCH($B14,About!$A$15:$A$18,0))</f>
        <v>1.6047948798495</v>
      </c>
      <c r="G14" s="41">
        <f>SUMIFS(EPA_Export_Aggregation!$AJ:$AJ,EPA_Export_Aggregation!$A:$A,$C14,EPA_Export_Aggregation!$D:$D,G$2)*INDEX(About!$B$15:$B$18,MATCH($B14,About!$A$15:$A$18,0))</f>
        <v>0.2013916255232</v>
      </c>
      <c r="H14" s="41">
        <f>SUMIFS(EPA_Export_Aggregation!$AJ:$AJ,EPA_Export_Aggregation!$A:$A,$C14,EPA_Export_Aggregation!$D:$D,H$2)*INDEX(About!$B$15:$B$18,MATCH($B14,About!$A$15:$A$18,0))</f>
        <v>0.40275316438210002</v>
      </c>
      <c r="I14" s="41">
        <f>SUMIFS(EPA_Export_Aggregation!$AJ:$AJ,EPA_Export_Aggregation!$A:$A,$C14,EPA_Export_Aggregation!$D:$D,I$2)*INDEX(About!$B$15:$B$18,MATCH($B14,About!$A$15:$A$18,0))</f>
        <v>3.8559311604200001E-2</v>
      </c>
      <c r="J14" s="41">
        <f>SUMIFS(EPA_Export_Aggregation!$AJ:$AJ,EPA_Export_Aggregation!$A:$A,$C14,EPA_Export_Aggregation!$D:$D,J$2)*INDEX(About!$B$15:$B$18,MATCH($B14,About!$A$15:$A$18,0))</f>
        <v>0</v>
      </c>
      <c r="K14" s="41">
        <f>SUMIFS(EPA_Export_Aggregation!$AJ:$AJ,EPA_Export_Aggregation!$A:$A,$C14,EPA_Export_Aggregation!$D:$D,K$2)*INDEX(About!$B$15:$B$18,MATCH($B14,About!$A$15:$A$18,0))</f>
        <v>0</v>
      </c>
      <c r="L14" s="41">
        <f>SUMIFS(EPA_Export_Aggregation!$AJ:$AJ,EPA_Export_Aggregation!$A:$A,$C14,EPA_Export_Aggregation!$D:$D,L$2)*INDEX(About!$B$15:$B$18,MATCH($B14,About!$A$15:$A$18,0))</f>
        <v>0</v>
      </c>
      <c r="M14" s="41">
        <f>SUMIFS(EPA_Export_Aggregation!$AJ:$AJ,EPA_Export_Aggregation!$A:$A,$C14,EPA_Export_Aggregation!$D:$D,M$2)*INDEX(About!$B$15:$B$18,MATCH($B14,About!$A$15:$A$18,0))</f>
        <v>0</v>
      </c>
      <c r="N14" s="41">
        <f>SUMIFS(EPA_Export_Aggregation!$AJ:$AJ,EPA_Export_Aggregation!$A:$A,$C14,EPA_Export_Aggregation!$D:$D,N$2)*INDEX(About!$B$15:$B$18,MATCH($B14,About!$A$15:$A$18,0))</f>
        <v>0</v>
      </c>
      <c r="O14" s="41">
        <f>SUMIFS(EPA_Export_Aggregation!$AJ:$AJ,EPA_Export_Aggregation!$A:$A,$C14,EPA_Export_Aggregation!$D:$D,O$2)*INDEX(About!$B$15:$B$18,MATCH($B14,About!$A$15:$A$18,0))</f>
        <v>0</v>
      </c>
      <c r="P14" s="41">
        <f>SUMIFS(EPA_Export_Aggregation!$AJ:$AJ,EPA_Export_Aggregation!$A:$A,$C14,EPA_Export_Aggregation!$D:$D,P$2)*INDEX(About!$B$15:$B$18,MATCH($B14,About!$A$15:$A$18,0))</f>
        <v>0</v>
      </c>
      <c r="Q14" s="41">
        <f>SUMIFS(EPA_Export_Aggregation!$AJ:$AJ,EPA_Export_Aggregation!$A:$A,$C14,EPA_Export_Aggregation!$D:$D,Q$2)*INDEX(About!$B$15:$B$18,MATCH($B14,About!$A$15:$A$18,0))</f>
        <v>0.15410622857030001</v>
      </c>
      <c r="R14" s="41">
        <f>SUMIFS(EPA_Export_Aggregation!$AJ:$AJ,EPA_Export_Aggregation!$A:$A,$C14,EPA_Export_Aggregation!$D:$D,R$2)*INDEX(About!$B$15:$B$18,MATCH($B14,About!$A$15:$A$18,0))</f>
        <v>0</v>
      </c>
      <c r="S14" s="41">
        <f>SUMIFS(EPA_Export_Aggregation!$AJ:$AJ,EPA_Export_Aggregation!$A:$A,$C14,EPA_Export_Aggregation!$D:$D,S$2)*INDEX(About!$B$15:$B$18,MATCH($B14,About!$A$15:$A$18,0))</f>
        <v>0</v>
      </c>
      <c r="T14" s="41">
        <f>SUMIFS(EPA_Export_Aggregation!$AJ:$AJ,EPA_Export_Aggregation!$A:$A,$C14,EPA_Export_Aggregation!$D:$D,T$2)*INDEX(About!$B$15:$B$18,MATCH($B14,About!$A$15:$A$18,0))</f>
        <v>0.6158654043574</v>
      </c>
      <c r="U14" s="41">
        <f>SUMIFS(EPA_Export_Aggregation!$AJ:$AJ,EPA_Export_Aggregation!$A:$A,$C14,EPA_Export_Aggregation!$D:$D,U$2)*INDEX(About!$B$15:$B$18,MATCH($B14,About!$A$15:$A$18,0))</f>
        <v>0</v>
      </c>
      <c r="V14" s="41">
        <f>SUMIFS(EPA_Export_Aggregation!$AJ:$AJ,EPA_Export_Aggregation!$A:$A,$C14,EPA_Export_Aggregation!$D:$D,V$2)*INDEX(About!$B$15:$B$18,MATCH($B14,About!$A$15:$A$18,0))</f>
        <v>0.65503450322019996</v>
      </c>
      <c r="W14" s="41">
        <f>SUMIFS(EPA_Export_Aggregation!$AJ:$AJ,EPA_Export_Aggregation!$A:$A,$C14,EPA_Export_Aggregation!$D:$D,W$2)*INDEX(About!$B$15:$B$18,MATCH($B14,About!$A$15:$A$18,0))</f>
        <v>0</v>
      </c>
      <c r="X14" s="41">
        <f>SUMIFS(EPA_Export_Aggregation!$AJ:$AJ,EPA_Export_Aggregation!$A:$A,$C14,EPA_Export_Aggregation!$D:$D,X$2)*INDEX(About!$B$15:$B$18,MATCH($B14,About!$A$15:$A$18,0))</f>
        <v>6.2808413285800002E-2</v>
      </c>
      <c r="Y14" s="41">
        <f>SUMIFS(EPA_Export_Aggregation!$AJ:$AJ,EPA_Export_Aggregation!$A:$A,$C14,EPA_Export_Aggregation!$D:$D,Y$2)*INDEX(About!$B$15:$B$18,MATCH($B14,About!$A$15:$A$18,0))</f>
        <v>0</v>
      </c>
      <c r="Z14" s="41">
        <f>SUMIFS(EPA_Export_Aggregation!$AJ:$AJ,EPA_Export_Aggregation!$A:$A,$C14,EPA_Export_Aggregation!$D:$D,Z$2)*INDEX(About!$B$15:$B$18,MATCH($B14,About!$A$15:$A$18,0))</f>
        <v>0</v>
      </c>
      <c r="AA14" s="41">
        <f>SUMIFS(EPA_Export_Aggregation!$AJ:$AJ,EPA_Export_Aggregation!$A:$A,$C14,EPA_Export_Aggregation!$D:$D,AA$2)*INDEX(About!$B$15:$B$18,MATCH($B14,About!$A$15:$A$18,0))</f>
        <v>0.22679599467639999</v>
      </c>
      <c r="AB14" s="41">
        <f>SUMIFS(EPA_Export_Aggregation!$AJ:$AJ,EPA_Export_Aggregation!$A:$A,$C14,EPA_Export_Aggregation!$D:$D,AB$2)*INDEX(About!$B$15:$B$18,MATCH($B14,About!$A$15:$A$18,0))</f>
        <v>0</v>
      </c>
      <c r="AC14" s="41">
        <f>SUMIFS(EPA_Export_Aggregation!$AJ:$AJ,EPA_Export_Aggregation!$A:$A,$C14,EPA_Export_Aggregation!$D:$D,AC$2)*INDEX(About!$B$15:$B$18,MATCH($B14,About!$A$15:$A$18,0))</f>
        <v>2.0243366124779998</v>
      </c>
      <c r="AD14" s="41">
        <f>SUMIFS(EPA_Export_Aggregation!$AJ:$AJ,EPA_Export_Aggregation!$A:$A,$C14,EPA_Export_Aggregation!$D:$D,AD$2)*INDEX(About!$B$15:$B$18,MATCH($B14,About!$A$15:$A$18,0))</f>
        <v>0</v>
      </c>
      <c r="AE14" s="41">
        <f>SUMIFS(EPA_Export_Aggregation!$AJ:$AJ,EPA_Export_Aggregation!$A:$A,$C14,EPA_Export_Aggregation!$D:$D,AE$2)*INDEX(About!$B$15:$B$18,MATCH($B14,About!$A$15:$A$18,0))</f>
        <v>0.15806172805679999</v>
      </c>
      <c r="AF14" s="41">
        <f>SUMIFS(EPA_Export_Aggregation!$AJ:$AJ,EPA_Export_Aggregation!$A:$A,$C14,EPA_Export_Aggregation!$D:$D,AF$2)*INDEX(About!$B$15:$B$18,MATCH($B14,About!$A$15:$A$18,0))</f>
        <v>0</v>
      </c>
      <c r="AG14" s="41">
        <f>SUMIFS(EPA_Export_Aggregation!$AJ:$AJ,EPA_Export_Aggregation!$A:$A,$C14,EPA_Export_Aggregation!$D:$D,AG$2)*INDEX(About!$B$15:$B$18,MATCH($B14,About!$A$15:$A$18,0))</f>
        <v>0</v>
      </c>
      <c r="AH14" s="41">
        <f>SUMIFS(EPA_Export_Aggregation!$AJ:$AJ,EPA_Export_Aggregation!$A:$A,$C14,EPA_Export_Aggregation!$D:$D,AH$2)*INDEX(About!$B$15:$B$18,MATCH($B14,About!$A$15:$A$18,0))</f>
        <v>0</v>
      </c>
      <c r="AI14" s="41">
        <f>SUMIFS(EPA_Export_Aggregation!$AJ:$AJ,EPA_Export_Aggregation!$A:$A,$C14,EPA_Export_Aggregation!$D:$D,AI$2)*INDEX(About!$B$15:$B$18,MATCH($B14,About!$A$15:$A$18,0))</f>
        <v>0</v>
      </c>
      <c r="AJ14" s="41">
        <f>SUMIFS(EPA_Export_Aggregation!$AJ:$AJ,EPA_Export_Aggregation!$A:$A,$C14,EPA_Export_Aggregation!$D:$D,AJ$2)*INDEX(About!$B$15:$B$18,MATCH($B14,About!$A$15:$A$18,0))</f>
        <v>0</v>
      </c>
      <c r="AK14" s="41">
        <f>SUMIFS(EPA_Export_Aggregation!$AJ:$AJ,EPA_Export_Aggregation!$A:$A,$C14,EPA_Export_Aggregation!$D:$D,AK$2)*INDEX(About!$B$15:$B$18,MATCH($B14,About!$A$15:$A$18,0))</f>
        <v>0</v>
      </c>
      <c r="AL14" s="41">
        <f>SUMIFS(EPA_Export_Aggregation!$AJ:$AJ,EPA_Export_Aggregation!$A:$A,$C14,EPA_Export_Aggregation!$D:$D,AL$2)*INDEX(About!$B$15:$B$18,MATCH($B14,About!$A$15:$A$18,0))</f>
        <v>0.72983792499019995</v>
      </c>
      <c r="AM14" s="41">
        <f>SUMIFS(EPA_Export_Aggregation!$AJ:$AJ,EPA_Export_Aggregation!$A:$A,$C14,EPA_Export_Aggregation!$D:$D,AM$2)*INDEX(About!$B$15:$B$18,MATCH($B14,About!$A$15:$A$18,0))</f>
        <v>0</v>
      </c>
      <c r="AN14" s="41">
        <f>SUMIFS(EPA_Export_Aggregation!$AJ:$AJ,EPA_Export_Aggregation!$A:$A,$C14,EPA_Export_Aggregation!$D:$D,AN$2)*INDEX(About!$B$15:$B$18,MATCH($B14,About!$A$15:$A$18,0))</f>
        <v>1.0543997683701001</v>
      </c>
      <c r="AO14" s="41">
        <f>SUMIFS(EPA_Export_Aggregation!$AJ:$AJ,EPA_Export_Aggregation!$A:$A,$C14,EPA_Export_Aggregation!$D:$D,AO$2)*INDEX(About!$B$15:$B$18,MATCH($B14,About!$A$15:$A$18,0))</f>
        <v>9.2645416386400004E-2</v>
      </c>
      <c r="AP14" s="41">
        <f>SUMIFS(EPA_Export_Aggregation!$AJ:$AJ,EPA_Export_Aggregation!$A:$A,$C14,EPA_Export_Aggregation!$D:$D,AP$2)*INDEX(About!$B$15:$B$18,MATCH($B14,About!$A$15:$A$18,0))</f>
        <v>0</v>
      </c>
      <c r="AQ14" s="41">
        <f>SUMIFS(EPA_Export_Aggregation!$AJ:$AJ,EPA_Export_Aggregation!$A:$A,$C14,EPA_Export_Aggregation!$D:$D,AQ$2)*INDEX(About!$B$15:$B$18,MATCH($B14,About!$A$15:$A$18,0))</f>
        <v>0.54451313755899999</v>
      </c>
      <c r="AR14" s="41">
        <f>SUMIFS(EPA_Export_Aggregation!$AJ:$AJ,EPA_Export_Aggregation!$A:$A,$C14,EPA_Export_Aggregation!$D:$D,AR$2)*INDEX(About!$B$15:$B$18,MATCH($B14,About!$A$15:$A$18,0))</f>
        <v>0</v>
      </c>
      <c r="AS14" s="41">
        <f>SUMIFS(EPA_Export_Aggregation!$AJ:$AJ,EPA_Export_Aggregation!$A:$A,$C14,EPA_Export_Aggregation!$D:$D,AS$2)*INDEX(About!$B$15:$B$18,MATCH($B14,About!$A$15:$A$18,0))</f>
        <v>0</v>
      </c>
      <c r="AT14" s="41">
        <f>SUMIFS(EPA_Export_Aggregation!$AJ:$AJ,EPA_Export_Aggregation!$A:$A,$C14,EPA_Export_Aggregation!$D:$D,AT$2)*INDEX(About!$B$15:$B$18,MATCH($B14,About!$A$15:$A$18,0))</f>
        <v>0.12385070761729999</v>
      </c>
      <c r="AU14" s="41">
        <f>SUMIFS(EPA_Export_Aggregation!$AJ:$AJ,EPA_Export_Aggregation!$A:$A,$C14,EPA_Export_Aggregation!$D:$D,AU$2)*INDEX(About!$B$15:$B$18,MATCH($B14,About!$A$15:$A$18,0))</f>
        <v>0.1001878894782</v>
      </c>
      <c r="AV14" s="41">
        <f>SUMIFS(EPA_Export_Aggregation!$AJ:$AJ,EPA_Export_Aggregation!$A:$A,$C14,EPA_Export_Aggregation!$D:$D,AV$2)*INDEX(About!$B$15:$B$18,MATCH($B14,About!$A$15:$A$18,0))</f>
        <v>0.96783093568610001</v>
      </c>
      <c r="AW14" s="41">
        <f>SUMIFS(EPA_Export_Aggregation!$AJ:$AJ,EPA_Export_Aggregation!$A:$A,$C14,EPA_Export_Aggregation!$D:$D,AW$2)*INDEX(About!$B$15:$B$18,MATCH($B14,About!$A$15:$A$18,0))</f>
        <v>0.3502427378745</v>
      </c>
      <c r="AX14" s="41">
        <f>SUMIFS(EPA_Export_Aggregation!$AJ:$AJ,EPA_Export_Aggregation!$A:$A,$C14,EPA_Export_Aggregation!$D:$D,AX$2)*INDEX(About!$B$15:$B$18,MATCH($B14,About!$A$15:$A$18,0))</f>
        <v>0.33962706269249998</v>
      </c>
      <c r="AY14" s="41">
        <f>SUMIFS(EPA_Export_Aggregation!$AJ:$AJ,EPA_Export_Aggregation!$A:$A,$C14,EPA_Export_Aggregation!$D:$D,AY$2)*INDEX(About!$B$15:$B$18,MATCH($B14,About!$A$15:$A$18,0))</f>
        <v>0</v>
      </c>
      <c r="AZ14" s="41">
        <f>SUMIFS(EPA_Export_Aggregation!$AJ:$AJ,EPA_Export_Aggregation!$A:$A,$C14,EPA_Export_Aggregation!$D:$D,AZ$2)*INDEX(About!$B$15:$B$18,MATCH($B14,About!$A$15:$A$18,0))</f>
        <v>0</v>
      </c>
      <c r="BA14" s="41">
        <f>SUMIFS(EPA_Export_Aggregation!$AJ:$AJ,EPA_Export_Aggregation!$A:$A,$C14,EPA_Export_Aggregation!$D:$D,BA$2)*INDEX(About!$B$15:$B$18,MATCH($B14,About!$A$15:$A$18,0))</f>
        <v>0.49884767727149998</v>
      </c>
      <c r="BB14" s="41">
        <f>SUMIFS(EPA_Export_Aggregation!$AJ:$AJ,EPA_Export_Aggregation!$A:$A,$C14,EPA_Export_Aggregation!$D:$D,BB$2)*INDEX(About!$B$15:$B$18,MATCH($B14,About!$A$15:$A$18,0))</f>
        <v>0.1664171926354</v>
      </c>
      <c r="BC14" s="41">
        <f>SUMIFS(EPA_Export_Aggregation!$AJ:$AJ,EPA_Export_Aggregation!$A:$A,$C14,EPA_Export_Aggregation!$D:$D,BC$2)*INDEX(About!$B$15:$B$18,MATCH($B14,About!$A$15:$A$18,0))</f>
        <v>0.185895208235</v>
      </c>
      <c r="BD14" s="41"/>
      <c r="BE14" s="41"/>
      <c r="BF14" s="41"/>
      <c r="BG14" s="41"/>
      <c r="BH14" s="41"/>
      <c r="BI14" s="41"/>
      <c r="BJ14" s="41"/>
      <c r="BK14" s="41"/>
      <c r="BL14" s="41"/>
      <c r="BM14" s="41"/>
      <c r="BN14" s="41"/>
    </row>
    <row r="15" spans="1:66" x14ac:dyDescent="0.25">
      <c r="A15" s="41" t="s">
        <v>170</v>
      </c>
      <c r="B15" s="32" t="s">
        <v>253</v>
      </c>
      <c r="C15" s="33" t="s">
        <v>501</v>
      </c>
      <c r="D15" s="42" t="s">
        <v>384</v>
      </c>
      <c r="E15" s="41">
        <f>SUMIFS(EPA_Export_Aggregation!$AJ:$AJ,EPA_Export_Aggregation!$A:$A,$C15,EPA_Export_Aggregation!$D:$D,E$2)*INDEX(About!$B$15:$B$18,MATCH($B15,About!$A$15:$A$18,0))</f>
        <v>1.41647730905E-2</v>
      </c>
      <c r="F15" s="41">
        <f>SUMIFS(EPA_Export_Aggregation!$AJ:$AJ,EPA_Export_Aggregation!$A:$A,$C15,EPA_Export_Aggregation!$D:$D,F$2)*INDEX(About!$B$15:$B$18,MATCH($B15,About!$A$15:$A$18,0))</f>
        <v>0.2833420383211</v>
      </c>
      <c r="G15" s="41">
        <f>SUMIFS(EPA_Export_Aggregation!$AJ:$AJ,EPA_Export_Aggregation!$A:$A,$C15,EPA_Export_Aggregation!$D:$D,G$2)*INDEX(About!$B$15:$B$18,MATCH($B15,About!$A$15:$A$18,0))</f>
        <v>0.14701016764149999</v>
      </c>
      <c r="H15" s="41">
        <f>SUMIFS(EPA_Export_Aggregation!$AJ:$AJ,EPA_Export_Aggregation!$A:$A,$C15,EPA_Export_Aggregation!$D:$D,H$2)*INDEX(About!$B$15:$B$18,MATCH($B15,About!$A$15:$A$18,0))</f>
        <v>3.8280850471699997E-2</v>
      </c>
      <c r="I15" s="41">
        <f>SUMIFS(EPA_Export_Aggregation!$AJ:$AJ,EPA_Export_Aggregation!$A:$A,$C15,EPA_Export_Aggregation!$D:$D,I$2)*INDEX(About!$B$15:$B$18,MATCH($B15,About!$A$15:$A$18,0))</f>
        <v>0.26592003353030003</v>
      </c>
      <c r="J15" s="41">
        <f>SUMIFS(EPA_Export_Aggregation!$AJ:$AJ,EPA_Export_Aggregation!$A:$A,$C15,EPA_Export_Aggregation!$D:$D,J$2)*INDEX(About!$B$15:$B$18,MATCH($B15,About!$A$15:$A$18,0))</f>
        <v>3.41752087511E-2</v>
      </c>
      <c r="K15" s="41">
        <f>SUMIFS(EPA_Export_Aggregation!$AJ:$AJ,EPA_Export_Aggregation!$A:$A,$C15,EPA_Export_Aggregation!$D:$D,K$2)*INDEX(About!$B$15:$B$18,MATCH($B15,About!$A$15:$A$18,0))</f>
        <v>1.7446099592999999E-2</v>
      </c>
      <c r="L15" s="41">
        <f>SUMIFS(EPA_Export_Aggregation!$AJ:$AJ,EPA_Export_Aggregation!$A:$A,$C15,EPA_Export_Aggregation!$D:$D,L$2)*INDEX(About!$B$15:$B$18,MATCH($B15,About!$A$15:$A$18,0))</f>
        <v>2.8401574079999999E-3</v>
      </c>
      <c r="M15" s="41">
        <f>SUMIFS(EPA_Export_Aggregation!$AJ:$AJ,EPA_Export_Aggregation!$A:$A,$C15,EPA_Export_Aggregation!$D:$D,M$2)*INDEX(About!$B$15:$B$18,MATCH($B15,About!$A$15:$A$18,0))</f>
        <v>2.0515719283000001E-3</v>
      </c>
      <c r="N15" s="41">
        <f>SUMIFS(EPA_Export_Aggregation!$AJ:$AJ,EPA_Export_Aggregation!$A:$A,$C15,EPA_Export_Aggregation!$D:$D,N$2)*INDEX(About!$B$15:$B$18,MATCH($B15,About!$A$15:$A$18,0))</f>
        <v>0.6153266158081</v>
      </c>
      <c r="O15" s="41">
        <f>SUMIFS(EPA_Export_Aggregation!$AJ:$AJ,EPA_Export_Aggregation!$A:$A,$C15,EPA_Export_Aggregation!$D:$D,O$2)*INDEX(About!$B$15:$B$18,MATCH($B15,About!$A$15:$A$18,0))</f>
        <v>6.1107855925200003E-2</v>
      </c>
      <c r="P15" s="41">
        <f>SUMIFS(EPA_Export_Aggregation!$AJ:$AJ,EPA_Export_Aggregation!$A:$A,$C15,EPA_Export_Aggregation!$D:$D,P$2)*INDEX(About!$B$15:$B$18,MATCH($B15,About!$A$15:$A$18,0))</f>
        <v>4.0495359426999996E-3</v>
      </c>
      <c r="Q15" s="41">
        <f>SUMIFS(EPA_Export_Aggregation!$AJ:$AJ,EPA_Export_Aggregation!$A:$A,$C15,EPA_Export_Aggregation!$D:$D,Q$2)*INDEX(About!$B$15:$B$18,MATCH($B15,About!$A$15:$A$18,0))</f>
        <v>0.43951782911210002</v>
      </c>
      <c r="R15" s="41">
        <f>SUMIFS(EPA_Export_Aggregation!$AJ:$AJ,EPA_Export_Aggregation!$A:$A,$C15,EPA_Export_Aggregation!$D:$D,R$2)*INDEX(About!$B$15:$B$18,MATCH($B15,About!$A$15:$A$18,0))</f>
        <v>3.6228456143300003E-2</v>
      </c>
      <c r="S15" s="41">
        <f>SUMIFS(EPA_Export_Aggregation!$AJ:$AJ,EPA_Export_Aggregation!$A:$A,$C15,EPA_Export_Aggregation!$D:$D,S$2)*INDEX(About!$B$15:$B$18,MATCH($B15,About!$A$15:$A$18,0))</f>
        <v>0.36936367446059998</v>
      </c>
      <c r="T15" s="41">
        <f>SUMIFS(EPA_Export_Aggregation!$AJ:$AJ,EPA_Export_Aggregation!$A:$A,$C15,EPA_Export_Aggregation!$D:$D,T$2)*INDEX(About!$B$15:$B$18,MATCH($B15,About!$A$15:$A$18,0))</f>
        <v>0.37134330596280002</v>
      </c>
      <c r="U15" s="41">
        <f>SUMIFS(EPA_Export_Aggregation!$AJ:$AJ,EPA_Export_Aggregation!$A:$A,$C15,EPA_Export_Aggregation!$D:$D,U$2)*INDEX(About!$B$15:$B$18,MATCH($B15,About!$A$15:$A$18,0))</f>
        <v>0.11053745772869999</v>
      </c>
      <c r="V15" s="41">
        <f>SUMIFS(EPA_Export_Aggregation!$AJ:$AJ,EPA_Export_Aggregation!$A:$A,$C15,EPA_Export_Aggregation!$D:$D,V$2)*INDEX(About!$B$15:$B$18,MATCH($B15,About!$A$15:$A$18,0))</f>
        <v>0.38309350716669999</v>
      </c>
      <c r="W15" s="41">
        <f>SUMIFS(EPA_Export_Aggregation!$AJ:$AJ,EPA_Export_Aggregation!$A:$A,$C15,EPA_Export_Aggregation!$D:$D,W$2)*INDEX(About!$B$15:$B$18,MATCH($B15,About!$A$15:$A$18,0))</f>
        <v>1.3369795300200001E-2</v>
      </c>
      <c r="X15" s="41">
        <f>SUMIFS(EPA_Export_Aggregation!$AJ:$AJ,EPA_Export_Aggregation!$A:$A,$C15,EPA_Export_Aggregation!$D:$D,X$2)*INDEX(About!$B$15:$B$18,MATCH($B15,About!$A$15:$A$18,0))</f>
        <v>8.9235736104699995E-2</v>
      </c>
      <c r="Y15" s="41">
        <f>SUMIFS(EPA_Export_Aggregation!$AJ:$AJ,EPA_Export_Aggregation!$A:$A,$C15,EPA_Export_Aggregation!$D:$D,Y$2)*INDEX(About!$B$15:$B$18,MATCH($B15,About!$A$15:$A$18,0))</f>
        <v>0.1181315579393</v>
      </c>
      <c r="Z15" s="41">
        <f>SUMIFS(EPA_Export_Aggregation!$AJ:$AJ,EPA_Export_Aggregation!$A:$A,$C15,EPA_Export_Aggregation!$D:$D,Z$2)*INDEX(About!$B$15:$B$18,MATCH($B15,About!$A$15:$A$18,0))</f>
        <v>2.9331192541100001E-2</v>
      </c>
      <c r="AA15" s="41">
        <f>SUMIFS(EPA_Export_Aggregation!$AJ:$AJ,EPA_Export_Aggregation!$A:$A,$C15,EPA_Export_Aggregation!$D:$D,AA$2)*INDEX(About!$B$15:$B$18,MATCH($B15,About!$A$15:$A$18,0))</f>
        <v>0.28877198824919997</v>
      </c>
      <c r="AB15" s="41">
        <f>SUMIFS(EPA_Export_Aggregation!$AJ:$AJ,EPA_Export_Aggregation!$A:$A,$C15,EPA_Export_Aggregation!$D:$D,AB$2)*INDEX(About!$B$15:$B$18,MATCH($B15,About!$A$15:$A$18,0))</f>
        <v>0.129432375727</v>
      </c>
      <c r="AC15" s="41">
        <f>SUMIFS(EPA_Export_Aggregation!$AJ:$AJ,EPA_Export_Aggregation!$A:$A,$C15,EPA_Export_Aggregation!$D:$D,AC$2)*INDEX(About!$B$15:$B$18,MATCH($B15,About!$A$15:$A$18,0))</f>
        <v>0.59920067725460002</v>
      </c>
      <c r="AD15" s="41">
        <f>SUMIFS(EPA_Export_Aggregation!$AJ:$AJ,EPA_Export_Aggregation!$A:$A,$C15,EPA_Export_Aggregation!$D:$D,AD$2)*INDEX(About!$B$15:$B$18,MATCH($B15,About!$A$15:$A$18,0))</f>
        <v>1.7704910092099999E-2</v>
      </c>
      <c r="AE15" s="41">
        <f>SUMIFS(EPA_Export_Aggregation!$AJ:$AJ,EPA_Export_Aggregation!$A:$A,$C15,EPA_Export_Aggregation!$D:$D,AE$2)*INDEX(About!$B$15:$B$18,MATCH($B15,About!$A$15:$A$18,0))</f>
        <v>1.63679509428E-2</v>
      </c>
      <c r="AF15" s="41">
        <f>SUMIFS(EPA_Export_Aggregation!$AJ:$AJ,EPA_Export_Aggregation!$A:$A,$C15,EPA_Export_Aggregation!$D:$D,AF$2)*INDEX(About!$B$15:$B$18,MATCH($B15,About!$A$15:$A$18,0))</f>
        <v>5.4992129085700003E-2</v>
      </c>
      <c r="AG15" s="41">
        <f>SUMIFS(EPA_Export_Aggregation!$AJ:$AJ,EPA_Export_Aggregation!$A:$A,$C15,EPA_Export_Aggregation!$D:$D,AG$2)*INDEX(About!$B$15:$B$18,MATCH($B15,About!$A$15:$A$18,0))</f>
        <v>9.0322945445000004E-3</v>
      </c>
      <c r="AH15" s="41">
        <f>SUMIFS(EPA_Export_Aggregation!$AJ:$AJ,EPA_Export_Aggregation!$A:$A,$C15,EPA_Export_Aggregation!$D:$D,AH$2)*INDEX(About!$B$15:$B$18,MATCH($B15,About!$A$15:$A$18,0))</f>
        <v>3.9323071259999998E-3</v>
      </c>
      <c r="AI15" s="41">
        <f>SUMIFS(EPA_Export_Aggregation!$AJ:$AJ,EPA_Export_Aggregation!$A:$A,$C15,EPA_Export_Aggregation!$D:$D,AI$2)*INDEX(About!$B$15:$B$18,MATCH($B15,About!$A$15:$A$18,0))</f>
        <v>2.5564553826000001E-2</v>
      </c>
      <c r="AJ15" s="41">
        <f>SUMIFS(EPA_Export_Aggregation!$AJ:$AJ,EPA_Export_Aggregation!$A:$A,$C15,EPA_Export_Aggregation!$D:$D,AJ$2)*INDEX(About!$B$15:$B$18,MATCH($B15,About!$A$15:$A$18,0))</f>
        <v>9.4817730854000002E-3</v>
      </c>
      <c r="AK15" s="41">
        <f>SUMIFS(EPA_Export_Aggregation!$AJ:$AJ,EPA_Export_Aggregation!$A:$A,$C15,EPA_Export_Aggregation!$D:$D,AK$2)*INDEX(About!$B$15:$B$18,MATCH($B15,About!$A$15:$A$18,0))</f>
        <v>6.8549293965800007E-2</v>
      </c>
      <c r="AL15" s="41">
        <f>SUMIFS(EPA_Export_Aggregation!$AJ:$AJ,EPA_Export_Aggregation!$A:$A,$C15,EPA_Export_Aggregation!$D:$D,AL$2)*INDEX(About!$B$15:$B$18,MATCH($B15,About!$A$15:$A$18,0))</f>
        <v>6.7748555424199997E-2</v>
      </c>
      <c r="AM15" s="41">
        <f>SUMIFS(EPA_Export_Aggregation!$AJ:$AJ,EPA_Export_Aggregation!$A:$A,$C15,EPA_Export_Aggregation!$D:$D,AM$2)*INDEX(About!$B$15:$B$18,MATCH($B15,About!$A$15:$A$18,0))</f>
        <v>0.70051795936049999</v>
      </c>
      <c r="AN15" s="41">
        <f>SUMIFS(EPA_Export_Aggregation!$AJ:$AJ,EPA_Export_Aggregation!$A:$A,$C15,EPA_Export_Aggregation!$D:$D,AN$2)*INDEX(About!$B$15:$B$18,MATCH($B15,About!$A$15:$A$18,0))</f>
        <v>0.50891101774890002</v>
      </c>
      <c r="AO15" s="41">
        <f>SUMIFS(EPA_Export_Aggregation!$AJ:$AJ,EPA_Export_Aggregation!$A:$A,$C15,EPA_Export_Aggregation!$D:$D,AO$2)*INDEX(About!$B$15:$B$18,MATCH($B15,About!$A$15:$A$18,0))</f>
        <v>0.23387143015760001</v>
      </c>
      <c r="AP15" s="41">
        <f>SUMIFS(EPA_Export_Aggregation!$AJ:$AJ,EPA_Export_Aggregation!$A:$A,$C15,EPA_Export_Aggregation!$D:$D,AP$2)*INDEX(About!$B$15:$B$18,MATCH($B15,About!$A$15:$A$18,0))</f>
        <v>2.0466608397299999E-2</v>
      </c>
      <c r="AQ15" s="41">
        <f>SUMIFS(EPA_Export_Aggregation!$AJ:$AJ,EPA_Export_Aggregation!$A:$A,$C15,EPA_Export_Aggregation!$D:$D,AQ$2)*INDEX(About!$B$15:$B$18,MATCH($B15,About!$A$15:$A$18,0))</f>
        <v>1.0415224039482001</v>
      </c>
      <c r="AR15" s="41">
        <f>SUMIFS(EPA_Export_Aggregation!$AJ:$AJ,EPA_Export_Aggregation!$A:$A,$C15,EPA_Export_Aggregation!$D:$D,AR$2)*INDEX(About!$B$15:$B$18,MATCH($B15,About!$A$15:$A$18,0))</f>
        <v>3.0425354856000002E-3</v>
      </c>
      <c r="AS15" s="41">
        <f>SUMIFS(EPA_Export_Aggregation!$AJ:$AJ,EPA_Export_Aggregation!$A:$A,$C15,EPA_Export_Aggregation!$D:$D,AS$2)*INDEX(About!$B$15:$B$18,MATCH($B15,About!$A$15:$A$18,0))</f>
        <v>1.50181595034E-2</v>
      </c>
      <c r="AT15" s="41">
        <f>SUMIFS(EPA_Export_Aggregation!$AJ:$AJ,EPA_Export_Aggregation!$A:$A,$C15,EPA_Export_Aggregation!$D:$D,AT$2)*INDEX(About!$B$15:$B$18,MATCH($B15,About!$A$15:$A$18,0))</f>
        <v>3.7199319968000001E-2</v>
      </c>
      <c r="AU15" s="41">
        <f>SUMIFS(EPA_Export_Aggregation!$AJ:$AJ,EPA_Export_Aggregation!$A:$A,$C15,EPA_Export_Aggregation!$D:$D,AU$2)*INDEX(About!$B$15:$B$18,MATCH($B15,About!$A$15:$A$18,0))</f>
        <v>3.43106810043E-2</v>
      </c>
      <c r="AV15" s="41">
        <f>SUMIFS(EPA_Export_Aggregation!$AJ:$AJ,EPA_Export_Aggregation!$A:$A,$C15,EPA_Export_Aggregation!$D:$D,AV$2)*INDEX(About!$B$15:$B$18,MATCH($B15,About!$A$15:$A$18,0))</f>
        <v>0.39820213950810002</v>
      </c>
      <c r="AW15" s="41">
        <f>SUMIFS(EPA_Export_Aggregation!$AJ:$AJ,EPA_Export_Aggregation!$A:$A,$C15,EPA_Export_Aggregation!$D:$D,AW$2)*INDEX(About!$B$15:$B$18,MATCH($B15,About!$A$15:$A$18,0))</f>
        <v>1.1757605196889001</v>
      </c>
      <c r="AX15" s="41">
        <f>SUMIFS(EPA_Export_Aggregation!$AJ:$AJ,EPA_Export_Aggregation!$A:$A,$C15,EPA_Export_Aggregation!$D:$D,AX$2)*INDEX(About!$B$15:$B$18,MATCH($B15,About!$A$15:$A$18,0))</f>
        <v>0.33924051195740001</v>
      </c>
      <c r="AY15" s="41">
        <f>SUMIFS(EPA_Export_Aggregation!$AJ:$AJ,EPA_Export_Aggregation!$A:$A,$C15,EPA_Export_Aggregation!$D:$D,AY$2)*INDEX(About!$B$15:$B$18,MATCH($B15,About!$A$15:$A$18,0))</f>
        <v>0.1587528245781</v>
      </c>
      <c r="AZ15" s="41">
        <f>SUMIFS(EPA_Export_Aggregation!$AJ:$AJ,EPA_Export_Aggregation!$A:$A,$C15,EPA_Export_Aggregation!$D:$D,AZ$2)*INDEX(About!$B$15:$B$18,MATCH($B15,About!$A$15:$A$18,0))</f>
        <v>3.5980658359499998E-2</v>
      </c>
      <c r="BA15" s="41">
        <f>SUMIFS(EPA_Export_Aggregation!$AJ:$AJ,EPA_Export_Aggregation!$A:$A,$C15,EPA_Export_Aggregation!$D:$D,BA$2)*INDEX(About!$B$15:$B$18,MATCH($B15,About!$A$15:$A$18,0))</f>
        <v>1.0867181638900001E-2</v>
      </c>
      <c r="BB15" s="41">
        <f>SUMIFS(EPA_Export_Aggregation!$AJ:$AJ,EPA_Export_Aggregation!$A:$A,$C15,EPA_Export_Aggregation!$D:$D,BB$2)*INDEX(About!$B$15:$B$18,MATCH($B15,About!$A$15:$A$18,0))</f>
        <v>0.20660922000189999</v>
      </c>
      <c r="BC15" s="41">
        <f>SUMIFS(EPA_Export_Aggregation!$AJ:$AJ,EPA_Export_Aggregation!$A:$A,$C15,EPA_Export_Aggregation!$D:$D,BC$2)*INDEX(About!$B$15:$B$18,MATCH($B15,About!$A$15:$A$18,0))</f>
        <v>0.1038271807924</v>
      </c>
      <c r="BD15" s="41"/>
      <c r="BE15" s="41"/>
      <c r="BF15" s="41"/>
      <c r="BG15" s="41"/>
      <c r="BH15" s="41"/>
      <c r="BI15" s="41"/>
      <c r="BJ15" s="41"/>
      <c r="BK15" s="41"/>
      <c r="BL15" s="41"/>
      <c r="BM15" s="41"/>
      <c r="BN15" s="41"/>
    </row>
    <row r="16" spans="1:66" x14ac:dyDescent="0.25">
      <c r="A16" s="41" t="s">
        <v>170</v>
      </c>
      <c r="B16" s="32" t="s">
        <v>253</v>
      </c>
      <c r="C16" s="33" t="s">
        <v>517</v>
      </c>
      <c r="D16" s="42" t="s">
        <v>397</v>
      </c>
      <c r="E16" s="41">
        <f>SUMIFS(EPA_Export_Aggregation!$AJ:$AJ,EPA_Export_Aggregation!$A:$A,$C16,EPA_Export_Aggregation!$D:$D,E$2)*INDEX(About!$B$15:$B$18,MATCH($B16,About!$A$15:$A$18,0))</f>
        <v>0</v>
      </c>
      <c r="F16" s="41">
        <f>SUMIFS(EPA_Export_Aggregation!$AJ:$AJ,EPA_Export_Aggregation!$A:$A,$C16,EPA_Export_Aggregation!$D:$D,F$2)*INDEX(About!$B$15:$B$18,MATCH($B16,About!$A$15:$A$18,0))</f>
        <v>1.36412482753E-2</v>
      </c>
      <c r="G16" s="41">
        <f>SUMIFS(EPA_Export_Aggregation!$AJ:$AJ,EPA_Export_Aggregation!$A:$A,$C16,EPA_Export_Aggregation!$D:$D,G$2)*INDEX(About!$B$15:$B$18,MATCH($B16,About!$A$15:$A$18,0))</f>
        <v>5.4761984713999996E-3</v>
      </c>
      <c r="H16" s="41">
        <f>SUMIFS(EPA_Export_Aggregation!$AJ:$AJ,EPA_Export_Aggregation!$A:$A,$C16,EPA_Export_Aggregation!$D:$D,H$2)*INDEX(About!$B$15:$B$18,MATCH($B16,About!$A$15:$A$18,0))</f>
        <v>0</v>
      </c>
      <c r="I16" s="41">
        <f>SUMIFS(EPA_Export_Aggregation!$AJ:$AJ,EPA_Export_Aggregation!$A:$A,$C16,EPA_Export_Aggregation!$D:$D,I$2)*INDEX(About!$B$15:$B$18,MATCH($B16,About!$A$15:$A$18,0))</f>
        <v>0.1599291983949</v>
      </c>
      <c r="J16" s="41">
        <f>SUMIFS(EPA_Export_Aggregation!$AJ:$AJ,EPA_Export_Aggregation!$A:$A,$C16,EPA_Export_Aggregation!$D:$D,J$2)*INDEX(About!$B$15:$B$18,MATCH($B16,About!$A$15:$A$18,0))</f>
        <v>6.42101107664E-2</v>
      </c>
      <c r="K16" s="41">
        <f>SUMIFS(EPA_Export_Aggregation!$AJ:$AJ,EPA_Export_Aggregation!$A:$A,$C16,EPA_Export_Aggregation!$D:$D,K$2)*INDEX(About!$B$15:$B$18,MATCH($B16,About!$A$15:$A$18,0))</f>
        <v>0</v>
      </c>
      <c r="L16" s="41">
        <f>SUMIFS(EPA_Export_Aggregation!$AJ:$AJ,EPA_Export_Aggregation!$A:$A,$C16,EPA_Export_Aggregation!$D:$D,L$2)*INDEX(About!$B$15:$B$18,MATCH($B16,About!$A$15:$A$18,0))</f>
        <v>0</v>
      </c>
      <c r="M16" s="41">
        <f>SUMIFS(EPA_Export_Aggregation!$AJ:$AJ,EPA_Export_Aggregation!$A:$A,$C16,EPA_Export_Aggregation!$D:$D,M$2)*INDEX(About!$B$15:$B$18,MATCH($B16,About!$A$15:$A$18,0))</f>
        <v>0</v>
      </c>
      <c r="N16" s="41">
        <f>SUMIFS(EPA_Export_Aggregation!$AJ:$AJ,EPA_Export_Aggregation!$A:$A,$C16,EPA_Export_Aggregation!$D:$D,N$2)*INDEX(About!$B$15:$B$18,MATCH($B16,About!$A$15:$A$18,0))</f>
        <v>1.9571832315499998E-2</v>
      </c>
      <c r="O16" s="41">
        <f>SUMIFS(EPA_Export_Aggregation!$AJ:$AJ,EPA_Export_Aggregation!$A:$A,$C16,EPA_Export_Aggregation!$D:$D,O$2)*INDEX(About!$B$15:$B$18,MATCH($B16,About!$A$15:$A$18,0))</f>
        <v>2.2173552742299998E-2</v>
      </c>
      <c r="P16" s="41">
        <f>SUMIFS(EPA_Export_Aggregation!$AJ:$AJ,EPA_Export_Aggregation!$A:$A,$C16,EPA_Export_Aggregation!$D:$D,P$2)*INDEX(About!$B$15:$B$18,MATCH($B16,About!$A$15:$A$18,0))</f>
        <v>0</v>
      </c>
      <c r="Q16" s="41">
        <f>SUMIFS(EPA_Export_Aggregation!$AJ:$AJ,EPA_Export_Aggregation!$A:$A,$C16,EPA_Export_Aggregation!$D:$D,Q$2)*INDEX(About!$B$15:$B$18,MATCH($B16,About!$A$15:$A$18,0))</f>
        <v>3.77873479113E-2</v>
      </c>
      <c r="R16" s="41">
        <f>SUMIFS(EPA_Export_Aggregation!$AJ:$AJ,EPA_Export_Aggregation!$A:$A,$C16,EPA_Export_Aggregation!$D:$D,R$2)*INDEX(About!$B$15:$B$18,MATCH($B16,About!$A$15:$A$18,0))</f>
        <v>0</v>
      </c>
      <c r="S16" s="41">
        <f>SUMIFS(EPA_Export_Aggregation!$AJ:$AJ,EPA_Export_Aggregation!$A:$A,$C16,EPA_Export_Aggregation!$D:$D,S$2)*INDEX(About!$B$15:$B$18,MATCH($B16,About!$A$15:$A$18,0))</f>
        <v>0.1079979158114</v>
      </c>
      <c r="T16" s="41">
        <f>SUMIFS(EPA_Export_Aggregation!$AJ:$AJ,EPA_Export_Aggregation!$A:$A,$C16,EPA_Export_Aggregation!$D:$D,T$2)*INDEX(About!$B$15:$B$18,MATCH($B16,About!$A$15:$A$18,0))</f>
        <v>0.1068393273185</v>
      </c>
      <c r="U16" s="41">
        <f>SUMIFS(EPA_Export_Aggregation!$AJ:$AJ,EPA_Export_Aggregation!$A:$A,$C16,EPA_Export_Aggregation!$D:$D,U$2)*INDEX(About!$B$15:$B$18,MATCH($B16,About!$A$15:$A$18,0))</f>
        <v>4.9447946539600003E-2</v>
      </c>
      <c r="V16" s="41">
        <f>SUMIFS(EPA_Export_Aggregation!$AJ:$AJ,EPA_Export_Aggregation!$A:$A,$C16,EPA_Export_Aggregation!$D:$D,V$2)*INDEX(About!$B$15:$B$18,MATCH($B16,About!$A$15:$A$18,0))</f>
        <v>1.9411382154200001E-2</v>
      </c>
      <c r="W16" s="41">
        <f>SUMIFS(EPA_Export_Aggregation!$AJ:$AJ,EPA_Export_Aggregation!$A:$A,$C16,EPA_Export_Aggregation!$D:$D,W$2)*INDEX(About!$B$15:$B$18,MATCH($B16,About!$A$15:$A$18,0))</f>
        <v>1.8673479003599999E-2</v>
      </c>
      <c r="X16" s="41">
        <f>SUMIFS(EPA_Export_Aggregation!$AJ:$AJ,EPA_Export_Aggregation!$A:$A,$C16,EPA_Export_Aggregation!$D:$D,X$2)*INDEX(About!$B$15:$B$18,MATCH($B16,About!$A$15:$A$18,0))</f>
        <v>0</v>
      </c>
      <c r="Y16" s="41">
        <f>SUMIFS(EPA_Export_Aggregation!$AJ:$AJ,EPA_Export_Aggregation!$A:$A,$C16,EPA_Export_Aggregation!$D:$D,Y$2)*INDEX(About!$B$15:$B$18,MATCH($B16,About!$A$15:$A$18,0))</f>
        <v>0</v>
      </c>
      <c r="Z16" s="41">
        <f>SUMIFS(EPA_Export_Aggregation!$AJ:$AJ,EPA_Export_Aggregation!$A:$A,$C16,EPA_Export_Aggregation!$D:$D,Z$2)*INDEX(About!$B$15:$B$18,MATCH($B16,About!$A$15:$A$18,0))</f>
        <v>0</v>
      </c>
      <c r="AA16" s="41">
        <f>SUMIFS(EPA_Export_Aggregation!$AJ:$AJ,EPA_Export_Aggregation!$A:$A,$C16,EPA_Export_Aggregation!$D:$D,AA$2)*INDEX(About!$B$15:$B$18,MATCH($B16,About!$A$15:$A$18,0))</f>
        <v>4.7191382357800002E-2</v>
      </c>
      <c r="AB16" s="41">
        <f>SUMIFS(EPA_Export_Aggregation!$AJ:$AJ,EPA_Export_Aggregation!$A:$A,$C16,EPA_Export_Aggregation!$D:$D,AB$2)*INDEX(About!$B$15:$B$18,MATCH($B16,About!$A$15:$A$18,0))</f>
        <v>3.0504024990399999E-2</v>
      </c>
      <c r="AC16" s="41">
        <f>SUMIFS(EPA_Export_Aggregation!$AJ:$AJ,EPA_Export_Aggregation!$A:$A,$C16,EPA_Export_Aggregation!$D:$D,AC$2)*INDEX(About!$B$15:$B$18,MATCH($B16,About!$A$15:$A$18,0))</f>
        <v>3.5236032923899999E-2</v>
      </c>
      <c r="AD16" s="41">
        <f>SUMIFS(EPA_Export_Aggregation!$AJ:$AJ,EPA_Export_Aggregation!$A:$A,$C16,EPA_Export_Aggregation!$D:$D,AD$2)*INDEX(About!$B$15:$B$18,MATCH($B16,About!$A$15:$A$18,0))</f>
        <v>0</v>
      </c>
      <c r="AE16" s="41">
        <f>SUMIFS(EPA_Export_Aggregation!$AJ:$AJ,EPA_Export_Aggregation!$A:$A,$C16,EPA_Export_Aggregation!$D:$D,AE$2)*INDEX(About!$B$15:$B$18,MATCH($B16,About!$A$15:$A$18,0))</f>
        <v>0</v>
      </c>
      <c r="AF16" s="41">
        <f>SUMIFS(EPA_Export_Aggregation!$AJ:$AJ,EPA_Export_Aggregation!$A:$A,$C16,EPA_Export_Aggregation!$D:$D,AF$2)*INDEX(About!$B$15:$B$18,MATCH($B16,About!$A$15:$A$18,0))</f>
        <v>0.18442939887359999</v>
      </c>
      <c r="AG16" s="41">
        <f>SUMIFS(EPA_Export_Aggregation!$AJ:$AJ,EPA_Export_Aggregation!$A:$A,$C16,EPA_Export_Aggregation!$D:$D,AG$2)*INDEX(About!$B$15:$B$18,MATCH($B16,About!$A$15:$A$18,0))</f>
        <v>0</v>
      </c>
      <c r="AH16" s="41">
        <f>SUMIFS(EPA_Export_Aggregation!$AJ:$AJ,EPA_Export_Aggregation!$A:$A,$C16,EPA_Export_Aggregation!$D:$D,AH$2)*INDEX(About!$B$15:$B$18,MATCH($B16,About!$A$15:$A$18,0))</f>
        <v>0</v>
      </c>
      <c r="AI16" s="41">
        <f>SUMIFS(EPA_Export_Aggregation!$AJ:$AJ,EPA_Export_Aggregation!$A:$A,$C16,EPA_Export_Aggregation!$D:$D,AI$2)*INDEX(About!$B$15:$B$18,MATCH($B16,About!$A$15:$A$18,0))</f>
        <v>0</v>
      </c>
      <c r="AJ16" s="41">
        <f>SUMIFS(EPA_Export_Aggregation!$AJ:$AJ,EPA_Export_Aggregation!$A:$A,$C16,EPA_Export_Aggregation!$D:$D,AJ$2)*INDEX(About!$B$15:$B$18,MATCH($B16,About!$A$15:$A$18,0))</f>
        <v>3.0663133600799999E-2</v>
      </c>
      <c r="AK16" s="41">
        <f>SUMIFS(EPA_Export_Aggregation!$AJ:$AJ,EPA_Export_Aggregation!$A:$A,$C16,EPA_Export_Aggregation!$D:$D,AK$2)*INDEX(About!$B$15:$B$18,MATCH($B16,About!$A$15:$A$18,0))</f>
        <v>0</v>
      </c>
      <c r="AL16" s="41">
        <f>SUMIFS(EPA_Export_Aggregation!$AJ:$AJ,EPA_Export_Aggregation!$A:$A,$C16,EPA_Export_Aggregation!$D:$D,AL$2)*INDEX(About!$B$15:$B$18,MATCH($B16,About!$A$15:$A$18,0))</f>
        <v>0</v>
      </c>
      <c r="AM16" s="41">
        <f>SUMIFS(EPA_Export_Aggregation!$AJ:$AJ,EPA_Export_Aggregation!$A:$A,$C16,EPA_Export_Aggregation!$D:$D,AM$2)*INDEX(About!$B$15:$B$18,MATCH($B16,About!$A$15:$A$18,0))</f>
        <v>8.8343898426599995E-2</v>
      </c>
      <c r="AN16" s="41">
        <f>SUMIFS(EPA_Export_Aggregation!$AJ:$AJ,EPA_Export_Aggregation!$A:$A,$C16,EPA_Export_Aggregation!$D:$D,AN$2)*INDEX(About!$B$15:$B$18,MATCH($B16,About!$A$15:$A$18,0))</f>
        <v>9.33009945333E-2</v>
      </c>
      <c r="AO16" s="41">
        <f>SUMIFS(EPA_Export_Aggregation!$AJ:$AJ,EPA_Export_Aggregation!$A:$A,$C16,EPA_Export_Aggregation!$D:$D,AO$2)*INDEX(About!$B$15:$B$18,MATCH($B16,About!$A$15:$A$18,0))</f>
        <v>0.1215416153553</v>
      </c>
      <c r="AP16" s="41">
        <f>SUMIFS(EPA_Export_Aggregation!$AJ:$AJ,EPA_Export_Aggregation!$A:$A,$C16,EPA_Export_Aggregation!$D:$D,AP$2)*INDEX(About!$B$15:$B$18,MATCH($B16,About!$A$15:$A$18,0))</f>
        <v>4.1620792072000002E-3</v>
      </c>
      <c r="AQ16" s="41">
        <f>SUMIFS(EPA_Export_Aggregation!$AJ:$AJ,EPA_Export_Aggregation!$A:$A,$C16,EPA_Export_Aggregation!$D:$D,AQ$2)*INDEX(About!$B$15:$B$18,MATCH($B16,About!$A$15:$A$18,0))</f>
        <v>0.1316317530692</v>
      </c>
      <c r="AR16" s="41">
        <f>SUMIFS(EPA_Export_Aggregation!$AJ:$AJ,EPA_Export_Aggregation!$A:$A,$C16,EPA_Export_Aggregation!$D:$D,AR$2)*INDEX(About!$B$15:$B$18,MATCH($B16,About!$A$15:$A$18,0))</f>
        <v>0</v>
      </c>
      <c r="AS16" s="41">
        <f>SUMIFS(EPA_Export_Aggregation!$AJ:$AJ,EPA_Export_Aggregation!$A:$A,$C16,EPA_Export_Aggregation!$D:$D,AS$2)*INDEX(About!$B$15:$B$18,MATCH($B16,About!$A$15:$A$18,0))</f>
        <v>4.3088021804499999E-2</v>
      </c>
      <c r="AT16" s="41">
        <f>SUMIFS(EPA_Export_Aggregation!$AJ:$AJ,EPA_Export_Aggregation!$A:$A,$C16,EPA_Export_Aggregation!$D:$D,AT$2)*INDEX(About!$B$15:$B$18,MATCH($B16,About!$A$15:$A$18,0))</f>
        <v>0</v>
      </c>
      <c r="AU16" s="41">
        <f>SUMIFS(EPA_Export_Aggregation!$AJ:$AJ,EPA_Export_Aggregation!$A:$A,$C16,EPA_Export_Aggregation!$D:$D,AU$2)*INDEX(About!$B$15:$B$18,MATCH($B16,About!$A$15:$A$18,0))</f>
        <v>8.5109715952499998E-2</v>
      </c>
      <c r="AV16" s="41">
        <f>SUMIFS(EPA_Export_Aggregation!$AJ:$AJ,EPA_Export_Aggregation!$A:$A,$C16,EPA_Export_Aggregation!$D:$D,AV$2)*INDEX(About!$B$15:$B$18,MATCH($B16,About!$A$15:$A$18,0))</f>
        <v>0.1531773950451</v>
      </c>
      <c r="AW16" s="41">
        <f>SUMIFS(EPA_Export_Aggregation!$AJ:$AJ,EPA_Export_Aggregation!$A:$A,$C16,EPA_Export_Aggregation!$D:$D,AW$2)*INDEX(About!$B$15:$B$18,MATCH($B16,About!$A$15:$A$18,0))</f>
        <v>0</v>
      </c>
      <c r="AX16" s="41">
        <f>SUMIFS(EPA_Export_Aggregation!$AJ:$AJ,EPA_Export_Aggregation!$A:$A,$C16,EPA_Export_Aggregation!$D:$D,AX$2)*INDEX(About!$B$15:$B$18,MATCH($B16,About!$A$15:$A$18,0))</f>
        <v>3.1256844434400001E-2</v>
      </c>
      <c r="AY16" s="41">
        <f>SUMIFS(EPA_Export_Aggregation!$AJ:$AJ,EPA_Export_Aggregation!$A:$A,$C16,EPA_Export_Aggregation!$D:$D,AY$2)*INDEX(About!$B$15:$B$18,MATCH($B16,About!$A$15:$A$18,0))</f>
        <v>0</v>
      </c>
      <c r="AZ16" s="41">
        <f>SUMIFS(EPA_Export_Aggregation!$AJ:$AJ,EPA_Export_Aggregation!$A:$A,$C16,EPA_Export_Aggregation!$D:$D,AZ$2)*INDEX(About!$B$15:$B$18,MATCH($B16,About!$A$15:$A$18,0))</f>
        <v>5.0655046321799999E-2</v>
      </c>
      <c r="BA16" s="41">
        <f>SUMIFS(EPA_Export_Aggregation!$AJ:$AJ,EPA_Export_Aggregation!$A:$A,$C16,EPA_Export_Aggregation!$D:$D,BA$2)*INDEX(About!$B$15:$B$18,MATCH($B16,About!$A$15:$A$18,0))</f>
        <v>9.75072705767E-2</v>
      </c>
      <c r="BB16" s="41">
        <f>SUMIFS(EPA_Export_Aggregation!$AJ:$AJ,EPA_Export_Aggregation!$A:$A,$C16,EPA_Export_Aggregation!$D:$D,BB$2)*INDEX(About!$B$15:$B$18,MATCH($B16,About!$A$15:$A$18,0))</f>
        <v>4.1274583520999998E-3</v>
      </c>
      <c r="BC16" s="41">
        <f>SUMIFS(EPA_Export_Aggregation!$AJ:$AJ,EPA_Export_Aggregation!$A:$A,$C16,EPA_Export_Aggregation!$D:$D,BC$2)*INDEX(About!$B$15:$B$18,MATCH($B16,About!$A$15:$A$18,0))</f>
        <v>0</v>
      </c>
      <c r="BD16" s="41"/>
      <c r="BE16" s="41"/>
      <c r="BF16" s="41"/>
      <c r="BG16" s="41"/>
      <c r="BH16" s="41"/>
      <c r="BI16" s="41"/>
      <c r="BJ16" s="41"/>
      <c r="BK16" s="41"/>
      <c r="BL16" s="41"/>
      <c r="BM16" s="41"/>
      <c r="BN16" s="41"/>
    </row>
    <row r="17" spans="1:66" x14ac:dyDescent="0.25">
      <c r="A17" s="41" t="s">
        <v>170</v>
      </c>
      <c r="B17" s="32" t="s">
        <v>253</v>
      </c>
      <c r="C17" s="33" t="s">
        <v>511</v>
      </c>
      <c r="D17" s="42" t="s">
        <v>393</v>
      </c>
      <c r="E17" s="41">
        <f>SUMIFS(EPA_Export_Aggregation!$AJ:$AJ,EPA_Export_Aggregation!$A:$A,$C17,EPA_Export_Aggregation!$D:$D,E$2)*INDEX(About!$B$15:$B$18,MATCH($B17,About!$A$15:$A$18,0))</f>
        <v>0</v>
      </c>
      <c r="F17" s="41">
        <f>SUMIFS(EPA_Export_Aggregation!$AJ:$AJ,EPA_Export_Aggregation!$A:$A,$C17,EPA_Export_Aggregation!$D:$D,F$2)*INDEX(About!$B$15:$B$18,MATCH($B17,About!$A$15:$A$18,0))</f>
        <v>0</v>
      </c>
      <c r="G17" s="41">
        <f>SUMIFS(EPA_Export_Aggregation!$AJ:$AJ,EPA_Export_Aggregation!$A:$A,$C17,EPA_Export_Aggregation!$D:$D,G$2)*INDEX(About!$B$15:$B$18,MATCH($B17,About!$A$15:$A$18,0))</f>
        <v>0</v>
      </c>
      <c r="H17" s="41">
        <f>SUMIFS(EPA_Export_Aggregation!$AJ:$AJ,EPA_Export_Aggregation!$A:$A,$C17,EPA_Export_Aggregation!$D:$D,H$2)*INDEX(About!$B$15:$B$18,MATCH($B17,About!$A$15:$A$18,0))</f>
        <v>0</v>
      </c>
      <c r="I17" s="41">
        <f>SUMIFS(EPA_Export_Aggregation!$AJ:$AJ,EPA_Export_Aggregation!$A:$A,$C17,EPA_Export_Aggregation!$D:$D,I$2)*INDEX(About!$B$15:$B$18,MATCH($B17,About!$A$15:$A$18,0))</f>
        <v>0</v>
      </c>
      <c r="J17" s="41">
        <f>SUMIFS(EPA_Export_Aggregation!$AJ:$AJ,EPA_Export_Aggregation!$A:$A,$C17,EPA_Export_Aggregation!$D:$D,J$2)*INDEX(About!$B$15:$B$18,MATCH($B17,About!$A$15:$A$18,0))</f>
        <v>0</v>
      </c>
      <c r="K17" s="41">
        <f>SUMIFS(EPA_Export_Aggregation!$AJ:$AJ,EPA_Export_Aggregation!$A:$A,$C17,EPA_Export_Aggregation!$D:$D,K$2)*INDEX(About!$B$15:$B$18,MATCH($B17,About!$A$15:$A$18,0))</f>
        <v>0</v>
      </c>
      <c r="L17" s="41">
        <f>SUMIFS(EPA_Export_Aggregation!$AJ:$AJ,EPA_Export_Aggregation!$A:$A,$C17,EPA_Export_Aggregation!$D:$D,L$2)*INDEX(About!$B$15:$B$18,MATCH($B17,About!$A$15:$A$18,0))</f>
        <v>0</v>
      </c>
      <c r="M17" s="41">
        <f>SUMIFS(EPA_Export_Aggregation!$AJ:$AJ,EPA_Export_Aggregation!$A:$A,$C17,EPA_Export_Aggregation!$D:$D,M$2)*INDEX(About!$B$15:$B$18,MATCH($B17,About!$A$15:$A$18,0))</f>
        <v>0</v>
      </c>
      <c r="N17" s="41">
        <f>SUMIFS(EPA_Export_Aggregation!$AJ:$AJ,EPA_Export_Aggregation!$A:$A,$C17,EPA_Export_Aggregation!$D:$D,N$2)*INDEX(About!$B$15:$B$18,MATCH($B17,About!$A$15:$A$18,0))</f>
        <v>0</v>
      </c>
      <c r="O17" s="41">
        <f>SUMIFS(EPA_Export_Aggregation!$AJ:$AJ,EPA_Export_Aggregation!$A:$A,$C17,EPA_Export_Aggregation!$D:$D,O$2)*INDEX(About!$B$15:$B$18,MATCH($B17,About!$A$15:$A$18,0))</f>
        <v>0</v>
      </c>
      <c r="P17" s="41">
        <f>SUMIFS(EPA_Export_Aggregation!$AJ:$AJ,EPA_Export_Aggregation!$A:$A,$C17,EPA_Export_Aggregation!$D:$D,P$2)*INDEX(About!$B$15:$B$18,MATCH($B17,About!$A$15:$A$18,0))</f>
        <v>0</v>
      </c>
      <c r="Q17" s="41">
        <f>SUMIFS(EPA_Export_Aggregation!$AJ:$AJ,EPA_Export_Aggregation!$A:$A,$C17,EPA_Export_Aggregation!$D:$D,Q$2)*INDEX(About!$B$15:$B$18,MATCH($B17,About!$A$15:$A$18,0))</f>
        <v>0</v>
      </c>
      <c r="R17" s="41">
        <f>SUMIFS(EPA_Export_Aggregation!$AJ:$AJ,EPA_Export_Aggregation!$A:$A,$C17,EPA_Export_Aggregation!$D:$D,R$2)*INDEX(About!$B$15:$B$18,MATCH($B17,About!$A$15:$A$18,0))</f>
        <v>0</v>
      </c>
      <c r="S17" s="41">
        <f>SUMIFS(EPA_Export_Aggregation!$AJ:$AJ,EPA_Export_Aggregation!$A:$A,$C17,EPA_Export_Aggregation!$D:$D,S$2)*INDEX(About!$B$15:$B$18,MATCH($B17,About!$A$15:$A$18,0))</f>
        <v>0</v>
      </c>
      <c r="T17" s="41">
        <f>SUMIFS(EPA_Export_Aggregation!$AJ:$AJ,EPA_Export_Aggregation!$A:$A,$C17,EPA_Export_Aggregation!$D:$D,T$2)*INDEX(About!$B$15:$B$18,MATCH($B17,About!$A$15:$A$18,0))</f>
        <v>0</v>
      </c>
      <c r="U17" s="41">
        <f>SUMIFS(EPA_Export_Aggregation!$AJ:$AJ,EPA_Export_Aggregation!$A:$A,$C17,EPA_Export_Aggregation!$D:$D,U$2)*INDEX(About!$B$15:$B$18,MATCH($B17,About!$A$15:$A$18,0))</f>
        <v>0</v>
      </c>
      <c r="V17" s="41">
        <f>SUMIFS(EPA_Export_Aggregation!$AJ:$AJ,EPA_Export_Aggregation!$A:$A,$C17,EPA_Export_Aggregation!$D:$D,V$2)*INDEX(About!$B$15:$B$18,MATCH($B17,About!$A$15:$A$18,0))</f>
        <v>0</v>
      </c>
      <c r="W17" s="41">
        <f>SUMIFS(EPA_Export_Aggregation!$AJ:$AJ,EPA_Export_Aggregation!$A:$A,$C17,EPA_Export_Aggregation!$D:$D,W$2)*INDEX(About!$B$15:$B$18,MATCH($B17,About!$A$15:$A$18,0))</f>
        <v>0</v>
      </c>
      <c r="X17" s="41">
        <f>SUMIFS(EPA_Export_Aggregation!$AJ:$AJ,EPA_Export_Aggregation!$A:$A,$C17,EPA_Export_Aggregation!$D:$D,X$2)*INDEX(About!$B$15:$B$18,MATCH($B17,About!$A$15:$A$18,0))</f>
        <v>0</v>
      </c>
      <c r="Y17" s="41">
        <f>SUMIFS(EPA_Export_Aggregation!$AJ:$AJ,EPA_Export_Aggregation!$A:$A,$C17,EPA_Export_Aggregation!$D:$D,Y$2)*INDEX(About!$B$15:$B$18,MATCH($B17,About!$A$15:$A$18,0))</f>
        <v>0</v>
      </c>
      <c r="Z17" s="41">
        <f>SUMIFS(EPA_Export_Aggregation!$AJ:$AJ,EPA_Export_Aggregation!$A:$A,$C17,EPA_Export_Aggregation!$D:$D,Z$2)*INDEX(About!$B$15:$B$18,MATCH($B17,About!$A$15:$A$18,0))</f>
        <v>0</v>
      </c>
      <c r="AA17" s="41">
        <f>SUMIFS(EPA_Export_Aggregation!$AJ:$AJ,EPA_Export_Aggregation!$A:$A,$C17,EPA_Export_Aggregation!$D:$D,AA$2)*INDEX(About!$B$15:$B$18,MATCH($B17,About!$A$15:$A$18,0))</f>
        <v>0</v>
      </c>
      <c r="AB17" s="41">
        <f>SUMIFS(EPA_Export_Aggregation!$AJ:$AJ,EPA_Export_Aggregation!$A:$A,$C17,EPA_Export_Aggregation!$D:$D,AB$2)*INDEX(About!$B$15:$B$18,MATCH($B17,About!$A$15:$A$18,0))</f>
        <v>0</v>
      </c>
      <c r="AC17" s="41">
        <f>SUMIFS(EPA_Export_Aggregation!$AJ:$AJ,EPA_Export_Aggregation!$A:$A,$C17,EPA_Export_Aggregation!$D:$D,AC$2)*INDEX(About!$B$15:$B$18,MATCH($B17,About!$A$15:$A$18,0))</f>
        <v>0</v>
      </c>
      <c r="AD17" s="41">
        <f>SUMIFS(EPA_Export_Aggregation!$AJ:$AJ,EPA_Export_Aggregation!$A:$A,$C17,EPA_Export_Aggregation!$D:$D,AD$2)*INDEX(About!$B$15:$B$18,MATCH($B17,About!$A$15:$A$18,0))</f>
        <v>0</v>
      </c>
      <c r="AE17" s="41">
        <f>SUMIFS(EPA_Export_Aggregation!$AJ:$AJ,EPA_Export_Aggregation!$A:$A,$C17,EPA_Export_Aggregation!$D:$D,AE$2)*INDEX(About!$B$15:$B$18,MATCH($B17,About!$A$15:$A$18,0))</f>
        <v>0</v>
      </c>
      <c r="AF17" s="41">
        <f>SUMIFS(EPA_Export_Aggregation!$AJ:$AJ,EPA_Export_Aggregation!$A:$A,$C17,EPA_Export_Aggregation!$D:$D,AF$2)*INDEX(About!$B$15:$B$18,MATCH($B17,About!$A$15:$A$18,0))</f>
        <v>0</v>
      </c>
      <c r="AG17" s="41">
        <f>SUMIFS(EPA_Export_Aggregation!$AJ:$AJ,EPA_Export_Aggregation!$A:$A,$C17,EPA_Export_Aggregation!$D:$D,AG$2)*INDEX(About!$B$15:$B$18,MATCH($B17,About!$A$15:$A$18,0))</f>
        <v>0</v>
      </c>
      <c r="AH17" s="41">
        <f>SUMIFS(EPA_Export_Aggregation!$AJ:$AJ,EPA_Export_Aggregation!$A:$A,$C17,EPA_Export_Aggregation!$D:$D,AH$2)*INDEX(About!$B$15:$B$18,MATCH($B17,About!$A$15:$A$18,0))</f>
        <v>0</v>
      </c>
      <c r="AI17" s="41">
        <f>SUMIFS(EPA_Export_Aggregation!$AJ:$AJ,EPA_Export_Aggregation!$A:$A,$C17,EPA_Export_Aggregation!$D:$D,AI$2)*INDEX(About!$B$15:$B$18,MATCH($B17,About!$A$15:$A$18,0))</f>
        <v>0</v>
      </c>
      <c r="AJ17" s="41">
        <f>SUMIFS(EPA_Export_Aggregation!$AJ:$AJ,EPA_Export_Aggregation!$A:$A,$C17,EPA_Export_Aggregation!$D:$D,AJ$2)*INDEX(About!$B$15:$B$18,MATCH($B17,About!$A$15:$A$18,0))</f>
        <v>0</v>
      </c>
      <c r="AK17" s="41">
        <f>SUMIFS(EPA_Export_Aggregation!$AJ:$AJ,EPA_Export_Aggregation!$A:$A,$C17,EPA_Export_Aggregation!$D:$D,AK$2)*INDEX(About!$B$15:$B$18,MATCH($B17,About!$A$15:$A$18,0))</f>
        <v>0</v>
      </c>
      <c r="AL17" s="41">
        <f>SUMIFS(EPA_Export_Aggregation!$AJ:$AJ,EPA_Export_Aggregation!$A:$A,$C17,EPA_Export_Aggregation!$D:$D,AL$2)*INDEX(About!$B$15:$B$18,MATCH($B17,About!$A$15:$A$18,0))</f>
        <v>0</v>
      </c>
      <c r="AM17" s="41">
        <f>SUMIFS(EPA_Export_Aggregation!$AJ:$AJ,EPA_Export_Aggregation!$A:$A,$C17,EPA_Export_Aggregation!$D:$D,AM$2)*INDEX(About!$B$15:$B$18,MATCH($B17,About!$A$15:$A$18,0))</f>
        <v>0</v>
      </c>
      <c r="AN17" s="41">
        <f>SUMIFS(EPA_Export_Aggregation!$AJ:$AJ,EPA_Export_Aggregation!$A:$A,$C17,EPA_Export_Aggregation!$D:$D,AN$2)*INDEX(About!$B$15:$B$18,MATCH($B17,About!$A$15:$A$18,0))</f>
        <v>0</v>
      </c>
      <c r="AO17" s="41">
        <f>SUMIFS(EPA_Export_Aggregation!$AJ:$AJ,EPA_Export_Aggregation!$A:$A,$C17,EPA_Export_Aggregation!$D:$D,AO$2)*INDEX(About!$B$15:$B$18,MATCH($B17,About!$A$15:$A$18,0))</f>
        <v>0</v>
      </c>
      <c r="AP17" s="41">
        <f>SUMIFS(EPA_Export_Aggregation!$AJ:$AJ,EPA_Export_Aggregation!$A:$A,$C17,EPA_Export_Aggregation!$D:$D,AP$2)*INDEX(About!$B$15:$B$18,MATCH($B17,About!$A$15:$A$18,0))</f>
        <v>0</v>
      </c>
      <c r="AQ17" s="41">
        <f>SUMIFS(EPA_Export_Aggregation!$AJ:$AJ,EPA_Export_Aggregation!$A:$A,$C17,EPA_Export_Aggregation!$D:$D,AQ$2)*INDEX(About!$B$15:$B$18,MATCH($B17,About!$A$15:$A$18,0))</f>
        <v>0</v>
      </c>
      <c r="AR17" s="41">
        <f>SUMIFS(EPA_Export_Aggregation!$AJ:$AJ,EPA_Export_Aggregation!$A:$A,$C17,EPA_Export_Aggregation!$D:$D,AR$2)*INDEX(About!$B$15:$B$18,MATCH($B17,About!$A$15:$A$18,0))</f>
        <v>0</v>
      </c>
      <c r="AS17" s="41">
        <f>SUMIFS(EPA_Export_Aggregation!$AJ:$AJ,EPA_Export_Aggregation!$A:$A,$C17,EPA_Export_Aggregation!$D:$D,AS$2)*INDEX(About!$B$15:$B$18,MATCH($B17,About!$A$15:$A$18,0))</f>
        <v>0</v>
      </c>
      <c r="AT17" s="41">
        <f>SUMIFS(EPA_Export_Aggregation!$AJ:$AJ,EPA_Export_Aggregation!$A:$A,$C17,EPA_Export_Aggregation!$D:$D,AT$2)*INDEX(About!$B$15:$B$18,MATCH($B17,About!$A$15:$A$18,0))</f>
        <v>0</v>
      </c>
      <c r="AU17" s="41">
        <f>SUMIFS(EPA_Export_Aggregation!$AJ:$AJ,EPA_Export_Aggregation!$A:$A,$C17,EPA_Export_Aggregation!$D:$D,AU$2)*INDEX(About!$B$15:$B$18,MATCH($B17,About!$A$15:$A$18,0))</f>
        <v>0</v>
      </c>
      <c r="AV17" s="41">
        <f>SUMIFS(EPA_Export_Aggregation!$AJ:$AJ,EPA_Export_Aggregation!$A:$A,$C17,EPA_Export_Aggregation!$D:$D,AV$2)*INDEX(About!$B$15:$B$18,MATCH($B17,About!$A$15:$A$18,0))</f>
        <v>0</v>
      </c>
      <c r="AW17" s="41">
        <f>SUMIFS(EPA_Export_Aggregation!$AJ:$AJ,EPA_Export_Aggregation!$A:$A,$C17,EPA_Export_Aggregation!$D:$D,AW$2)*INDEX(About!$B$15:$B$18,MATCH($B17,About!$A$15:$A$18,0))</f>
        <v>0</v>
      </c>
      <c r="AX17" s="41">
        <f>SUMIFS(EPA_Export_Aggregation!$AJ:$AJ,EPA_Export_Aggregation!$A:$A,$C17,EPA_Export_Aggregation!$D:$D,AX$2)*INDEX(About!$B$15:$B$18,MATCH($B17,About!$A$15:$A$18,0))</f>
        <v>0</v>
      </c>
      <c r="AY17" s="41">
        <f>SUMIFS(EPA_Export_Aggregation!$AJ:$AJ,EPA_Export_Aggregation!$A:$A,$C17,EPA_Export_Aggregation!$D:$D,AY$2)*INDEX(About!$B$15:$B$18,MATCH($B17,About!$A$15:$A$18,0))</f>
        <v>0</v>
      </c>
      <c r="AZ17" s="41">
        <f>SUMIFS(EPA_Export_Aggregation!$AJ:$AJ,EPA_Export_Aggregation!$A:$A,$C17,EPA_Export_Aggregation!$D:$D,AZ$2)*INDEX(About!$B$15:$B$18,MATCH($B17,About!$A$15:$A$18,0))</f>
        <v>0</v>
      </c>
      <c r="BA17" s="41">
        <f>SUMIFS(EPA_Export_Aggregation!$AJ:$AJ,EPA_Export_Aggregation!$A:$A,$C17,EPA_Export_Aggregation!$D:$D,BA$2)*INDEX(About!$B$15:$B$18,MATCH($B17,About!$A$15:$A$18,0))</f>
        <v>0</v>
      </c>
      <c r="BB17" s="41">
        <f>SUMIFS(EPA_Export_Aggregation!$AJ:$AJ,EPA_Export_Aggregation!$A:$A,$C17,EPA_Export_Aggregation!$D:$D,BB$2)*INDEX(About!$B$15:$B$18,MATCH($B17,About!$A$15:$A$18,0))</f>
        <v>0</v>
      </c>
      <c r="BC17" s="41">
        <f>SUMIFS(EPA_Export_Aggregation!$AJ:$AJ,EPA_Export_Aggregation!$A:$A,$C17,EPA_Export_Aggregation!$D:$D,BC$2)*INDEX(About!$B$15:$B$18,MATCH($B17,About!$A$15:$A$18,0))</f>
        <v>1.4605647517039999</v>
      </c>
      <c r="BD17" s="41"/>
      <c r="BE17" s="41"/>
      <c r="BF17" s="41"/>
      <c r="BG17" s="41"/>
      <c r="BH17" s="41"/>
      <c r="BI17" s="41"/>
      <c r="BJ17" s="41"/>
      <c r="BK17" s="41"/>
      <c r="BL17" s="41"/>
      <c r="BM17" s="41"/>
      <c r="BN17" s="41"/>
    </row>
    <row r="18" spans="1:66" x14ac:dyDescent="0.25">
      <c r="A18" s="41" t="s">
        <v>170</v>
      </c>
      <c r="B18" s="32" t="s">
        <v>253</v>
      </c>
      <c r="C18" s="33" t="s">
        <v>504</v>
      </c>
      <c r="D18" s="42" t="s">
        <v>387</v>
      </c>
      <c r="E18" s="41">
        <f>SUMIFS(EPA_Export_Aggregation!$AJ:$AJ,EPA_Export_Aggregation!$A:$A,$C18,EPA_Export_Aggregation!$D:$D,E$2)*INDEX(About!$B$15:$B$18,MATCH($B18,About!$A$15:$A$18,0))</f>
        <v>1.0911905203E-2</v>
      </c>
      <c r="F18" s="41">
        <f>SUMIFS(EPA_Export_Aggregation!$AJ:$AJ,EPA_Export_Aggregation!$A:$A,$C18,EPA_Export_Aggregation!$D:$D,F$2)*INDEX(About!$B$15:$B$18,MATCH($B18,About!$A$15:$A$18,0))</f>
        <v>7.3449638296500003E-2</v>
      </c>
      <c r="G18" s="41">
        <f>SUMIFS(EPA_Export_Aggregation!$AJ:$AJ,EPA_Export_Aggregation!$A:$A,$C18,EPA_Export_Aggregation!$D:$D,G$2)*INDEX(About!$B$15:$B$18,MATCH($B18,About!$A$15:$A$18,0))</f>
        <v>4.5227938119599999E-2</v>
      </c>
      <c r="H18" s="41">
        <f>SUMIFS(EPA_Export_Aggregation!$AJ:$AJ,EPA_Export_Aggregation!$A:$A,$C18,EPA_Export_Aggregation!$D:$D,H$2)*INDEX(About!$B$15:$B$18,MATCH($B18,About!$A$15:$A$18,0))</f>
        <v>0.1107580361365</v>
      </c>
      <c r="I18" s="41">
        <f>SUMIFS(EPA_Export_Aggregation!$AJ:$AJ,EPA_Export_Aggregation!$A:$A,$C18,EPA_Export_Aggregation!$D:$D,I$2)*INDEX(About!$B$15:$B$18,MATCH($B18,About!$A$15:$A$18,0))</f>
        <v>0.58753475331000005</v>
      </c>
      <c r="J18" s="41">
        <f>SUMIFS(EPA_Export_Aggregation!$AJ:$AJ,EPA_Export_Aggregation!$A:$A,$C18,EPA_Export_Aggregation!$D:$D,J$2)*INDEX(About!$B$15:$B$18,MATCH($B18,About!$A$15:$A$18,0))</f>
        <v>8.6675218179499997E-2</v>
      </c>
      <c r="K18" s="41">
        <f>SUMIFS(EPA_Export_Aggregation!$AJ:$AJ,EPA_Export_Aggregation!$A:$A,$C18,EPA_Export_Aggregation!$D:$D,K$2)*INDEX(About!$B$15:$B$18,MATCH($B18,About!$A$15:$A$18,0))</f>
        <v>5.3085259654600002E-2</v>
      </c>
      <c r="L18" s="41">
        <f>SUMIFS(EPA_Export_Aggregation!$AJ:$AJ,EPA_Export_Aggregation!$A:$A,$C18,EPA_Export_Aggregation!$D:$D,L$2)*INDEX(About!$B$15:$B$18,MATCH($B18,About!$A$15:$A$18,0))</f>
        <v>1.06381666058E-2</v>
      </c>
      <c r="M18" s="41">
        <f>SUMIFS(EPA_Export_Aggregation!$AJ:$AJ,EPA_Export_Aggregation!$A:$A,$C18,EPA_Export_Aggregation!$D:$D,M$2)*INDEX(About!$B$15:$B$18,MATCH($B18,About!$A$15:$A$18,0))</f>
        <v>1.4727276815000001E-2</v>
      </c>
      <c r="N18" s="41">
        <f>SUMIFS(EPA_Export_Aggregation!$AJ:$AJ,EPA_Export_Aggregation!$A:$A,$C18,EPA_Export_Aggregation!$D:$D,N$2)*INDEX(About!$B$15:$B$18,MATCH($B18,About!$A$15:$A$18,0))</f>
        <v>0.32435101618450002</v>
      </c>
      <c r="O18" s="41">
        <f>SUMIFS(EPA_Export_Aggregation!$AJ:$AJ,EPA_Export_Aggregation!$A:$A,$C18,EPA_Export_Aggregation!$D:$D,O$2)*INDEX(About!$B$15:$B$18,MATCH($B18,About!$A$15:$A$18,0))</f>
        <v>0.15983780554490001</v>
      </c>
      <c r="P18" s="41">
        <f>SUMIFS(EPA_Export_Aggregation!$AJ:$AJ,EPA_Export_Aggregation!$A:$A,$C18,EPA_Export_Aggregation!$D:$D,P$2)*INDEX(About!$B$15:$B$18,MATCH($B18,About!$A$15:$A$18,0))</f>
        <v>2.0998356158400001E-2</v>
      </c>
      <c r="Q18" s="41">
        <f>SUMIFS(EPA_Export_Aggregation!$AJ:$AJ,EPA_Export_Aggregation!$A:$A,$C18,EPA_Export_Aggregation!$D:$D,Q$2)*INDEX(About!$B$15:$B$18,MATCH($B18,About!$A$15:$A$18,0))</f>
        <v>4.7213430935499998E-2</v>
      </c>
      <c r="R18" s="41">
        <f>SUMIFS(EPA_Export_Aggregation!$AJ:$AJ,EPA_Export_Aggregation!$A:$A,$C18,EPA_Export_Aggregation!$D:$D,R$2)*INDEX(About!$B$15:$B$18,MATCH($B18,About!$A$15:$A$18,0))</f>
        <v>2.7265107500899999E-2</v>
      </c>
      <c r="S18" s="41">
        <f>SUMIFS(EPA_Export_Aggregation!$AJ:$AJ,EPA_Export_Aggregation!$A:$A,$C18,EPA_Export_Aggregation!$D:$D,S$2)*INDEX(About!$B$15:$B$18,MATCH($B18,About!$A$15:$A$18,0))</f>
        <v>0.18785807458859999</v>
      </c>
      <c r="T18" s="41">
        <f>SUMIFS(EPA_Export_Aggregation!$AJ:$AJ,EPA_Export_Aggregation!$A:$A,$C18,EPA_Export_Aggregation!$D:$D,T$2)*INDEX(About!$B$15:$B$18,MATCH($B18,About!$A$15:$A$18,0))</f>
        <v>0.10081187210799999</v>
      </c>
      <c r="U18" s="41">
        <f>SUMIFS(EPA_Export_Aggregation!$AJ:$AJ,EPA_Export_Aggregation!$A:$A,$C18,EPA_Export_Aggregation!$D:$D,U$2)*INDEX(About!$B$15:$B$18,MATCH($B18,About!$A$15:$A$18,0))</f>
        <v>4.3486037135699998E-2</v>
      </c>
      <c r="V18" s="41">
        <f>SUMIFS(EPA_Export_Aggregation!$AJ:$AJ,EPA_Export_Aggregation!$A:$A,$C18,EPA_Export_Aggregation!$D:$D,V$2)*INDEX(About!$B$15:$B$18,MATCH($B18,About!$A$15:$A$18,0))</f>
        <v>6.6819125937299995E-2</v>
      </c>
      <c r="W18" s="41">
        <f>SUMIFS(EPA_Export_Aggregation!$AJ:$AJ,EPA_Export_Aggregation!$A:$A,$C18,EPA_Export_Aggregation!$D:$D,W$2)*INDEX(About!$B$15:$B$18,MATCH($B18,About!$A$15:$A$18,0))</f>
        <v>6.9327381569800006E-2</v>
      </c>
      <c r="X18" s="41">
        <f>SUMIFS(EPA_Export_Aggregation!$AJ:$AJ,EPA_Export_Aggregation!$A:$A,$C18,EPA_Export_Aggregation!$D:$D,X$2)*INDEX(About!$B$15:$B$18,MATCH($B18,About!$A$15:$A$18,0))</f>
        <v>0.1028806714799</v>
      </c>
      <c r="Y18" s="41">
        <f>SUMIFS(EPA_Export_Aggregation!$AJ:$AJ,EPA_Export_Aggregation!$A:$A,$C18,EPA_Export_Aggregation!$D:$D,Y$2)*INDEX(About!$B$15:$B$18,MATCH($B18,About!$A$15:$A$18,0))</f>
        <v>9.0377643891199996E-2</v>
      </c>
      <c r="Z18" s="41">
        <f>SUMIFS(EPA_Export_Aggregation!$AJ:$AJ,EPA_Export_Aggregation!$A:$A,$C18,EPA_Export_Aggregation!$D:$D,Z$2)*INDEX(About!$B$15:$B$18,MATCH($B18,About!$A$15:$A$18,0))</f>
        <v>2.01496948713E-2</v>
      </c>
      <c r="AA18" s="41">
        <f>SUMIFS(EPA_Export_Aggregation!$AJ:$AJ,EPA_Export_Aggregation!$A:$A,$C18,EPA_Export_Aggregation!$D:$D,AA$2)*INDEX(About!$B$15:$B$18,MATCH($B18,About!$A$15:$A$18,0))</f>
        <v>0.14874227370910001</v>
      </c>
      <c r="AB18" s="41">
        <f>SUMIFS(EPA_Export_Aggregation!$AJ:$AJ,EPA_Export_Aggregation!$A:$A,$C18,EPA_Export_Aggregation!$D:$D,AB$2)*INDEX(About!$B$15:$B$18,MATCH($B18,About!$A$15:$A$18,0))</f>
        <v>8.4430970604200004E-2</v>
      </c>
      <c r="AC18" s="41">
        <f>SUMIFS(EPA_Export_Aggregation!$AJ:$AJ,EPA_Export_Aggregation!$A:$A,$C18,EPA_Export_Aggregation!$D:$D,AC$2)*INDEX(About!$B$15:$B$18,MATCH($B18,About!$A$15:$A$18,0))</f>
        <v>9.1806570710800006E-2</v>
      </c>
      <c r="AD18" s="41">
        <f>SUMIFS(EPA_Export_Aggregation!$AJ:$AJ,EPA_Export_Aggregation!$A:$A,$C18,EPA_Export_Aggregation!$D:$D,AD$2)*INDEX(About!$B$15:$B$18,MATCH($B18,About!$A$15:$A$18,0))</f>
        <v>4.4276733058500002E-2</v>
      </c>
      <c r="AE18" s="41">
        <f>SUMIFS(EPA_Export_Aggregation!$AJ:$AJ,EPA_Export_Aggregation!$A:$A,$C18,EPA_Export_Aggregation!$D:$D,AE$2)*INDEX(About!$B$15:$B$18,MATCH($B18,About!$A$15:$A$18,0))</f>
        <v>1.6126683683399999E-2</v>
      </c>
      <c r="AF18" s="41">
        <f>SUMIFS(EPA_Export_Aggregation!$AJ:$AJ,EPA_Export_Aggregation!$A:$A,$C18,EPA_Export_Aggregation!$D:$D,AF$2)*INDEX(About!$B$15:$B$18,MATCH($B18,About!$A$15:$A$18,0))</f>
        <v>0.15820817887499999</v>
      </c>
      <c r="AG18" s="41">
        <f>SUMIFS(EPA_Export_Aggregation!$AJ:$AJ,EPA_Export_Aggregation!$A:$A,$C18,EPA_Export_Aggregation!$D:$D,AG$2)*INDEX(About!$B$15:$B$18,MATCH($B18,About!$A$15:$A$18,0))</f>
        <v>1.1421579547799999E-2</v>
      </c>
      <c r="AH18" s="41">
        <f>SUMIFS(EPA_Export_Aggregation!$AJ:$AJ,EPA_Export_Aggregation!$A:$A,$C18,EPA_Export_Aggregation!$D:$D,AH$2)*INDEX(About!$B$15:$B$18,MATCH($B18,About!$A$15:$A$18,0))</f>
        <v>2.8916299554800001E-2</v>
      </c>
      <c r="AI18" s="41">
        <f>SUMIFS(EPA_Export_Aggregation!$AJ:$AJ,EPA_Export_Aggregation!$A:$A,$C18,EPA_Export_Aggregation!$D:$D,AI$2)*INDEX(About!$B$15:$B$18,MATCH($B18,About!$A$15:$A$18,0))</f>
        <v>2.0390480964799999E-2</v>
      </c>
      <c r="AJ18" s="41">
        <f>SUMIFS(EPA_Export_Aggregation!$AJ:$AJ,EPA_Export_Aggregation!$A:$A,$C18,EPA_Export_Aggregation!$D:$D,AJ$2)*INDEX(About!$B$15:$B$18,MATCH($B18,About!$A$15:$A$18,0))</f>
        <v>0.13256175864850001</v>
      </c>
      <c r="AK18" s="41">
        <f>SUMIFS(EPA_Export_Aggregation!$AJ:$AJ,EPA_Export_Aggregation!$A:$A,$C18,EPA_Export_Aggregation!$D:$D,AK$2)*INDEX(About!$B$15:$B$18,MATCH($B18,About!$A$15:$A$18,0))</f>
        <v>3.1435002086099999E-2</v>
      </c>
      <c r="AL18" s="41">
        <f>SUMIFS(EPA_Export_Aggregation!$AJ:$AJ,EPA_Export_Aggregation!$A:$A,$C18,EPA_Export_Aggregation!$D:$D,AL$2)*INDEX(About!$B$15:$B$18,MATCH($B18,About!$A$15:$A$18,0))</f>
        <v>4.6835820315799997E-2</v>
      </c>
      <c r="AM18" s="41">
        <f>SUMIFS(EPA_Export_Aggregation!$AJ:$AJ,EPA_Export_Aggregation!$A:$A,$C18,EPA_Export_Aggregation!$D:$D,AM$2)*INDEX(About!$B$15:$B$18,MATCH($B18,About!$A$15:$A$18,0))</f>
        <v>0.28858477462299997</v>
      </c>
      <c r="AN18" s="41">
        <f>SUMIFS(EPA_Export_Aggregation!$AJ:$AJ,EPA_Export_Aggregation!$A:$A,$C18,EPA_Export_Aggregation!$D:$D,AN$2)*INDEX(About!$B$15:$B$18,MATCH($B18,About!$A$15:$A$18,0))</f>
        <v>0.17451122113440001</v>
      </c>
      <c r="AO18" s="41">
        <f>SUMIFS(EPA_Export_Aggregation!$AJ:$AJ,EPA_Export_Aggregation!$A:$A,$C18,EPA_Export_Aggregation!$D:$D,AO$2)*INDEX(About!$B$15:$B$18,MATCH($B18,About!$A$15:$A$18,0))</f>
        <v>5.9409767423399998E-2</v>
      </c>
      <c r="AP18" s="41">
        <f>SUMIFS(EPA_Export_Aggregation!$AJ:$AJ,EPA_Export_Aggregation!$A:$A,$C18,EPA_Export_Aggregation!$D:$D,AP$2)*INDEX(About!$B$15:$B$18,MATCH($B18,About!$A$15:$A$18,0))</f>
        <v>6.3300849203500001E-2</v>
      </c>
      <c r="AQ18" s="41">
        <f>SUMIFS(EPA_Export_Aggregation!$AJ:$AJ,EPA_Export_Aggregation!$A:$A,$C18,EPA_Export_Aggregation!$D:$D,AQ$2)*INDEX(About!$B$15:$B$18,MATCH($B18,About!$A$15:$A$18,0))</f>
        <v>0.1907790871932</v>
      </c>
      <c r="AR18" s="41">
        <f>SUMIFS(EPA_Export_Aggregation!$AJ:$AJ,EPA_Export_Aggregation!$A:$A,$C18,EPA_Export_Aggregation!$D:$D,AR$2)*INDEX(About!$B$15:$B$18,MATCH($B18,About!$A$15:$A$18,0))</f>
        <v>1.5776682724800001E-2</v>
      </c>
      <c r="AS18" s="41">
        <f>SUMIFS(EPA_Export_Aggregation!$AJ:$AJ,EPA_Export_Aggregation!$A:$A,$C18,EPA_Export_Aggregation!$D:$D,AS$2)*INDEX(About!$B$15:$B$18,MATCH($B18,About!$A$15:$A$18,0))</f>
        <v>7.7874765543800004E-2</v>
      </c>
      <c r="AT18" s="41">
        <f>SUMIFS(EPA_Export_Aggregation!$AJ:$AJ,EPA_Export_Aggregation!$A:$A,$C18,EPA_Export_Aggregation!$D:$D,AT$2)*INDEX(About!$B$15:$B$18,MATCH($B18,About!$A$15:$A$18,0))</f>
        <v>1.33230345248E-2</v>
      </c>
      <c r="AU18" s="41">
        <f>SUMIFS(EPA_Export_Aggregation!$AJ:$AJ,EPA_Export_Aggregation!$A:$A,$C18,EPA_Export_Aggregation!$D:$D,AU$2)*INDEX(About!$B$15:$B$18,MATCH($B18,About!$A$15:$A$18,0))</f>
        <v>0.10278008276849999</v>
      </c>
      <c r="AV18" s="41">
        <f>SUMIFS(EPA_Export_Aggregation!$AJ:$AJ,EPA_Export_Aggregation!$A:$A,$C18,EPA_Export_Aggregation!$D:$D,AV$2)*INDEX(About!$B$15:$B$18,MATCH($B18,About!$A$15:$A$18,0))</f>
        <v>0.4381841119107</v>
      </c>
      <c r="AW18" s="41">
        <f>SUMIFS(EPA_Export_Aggregation!$AJ:$AJ,EPA_Export_Aggregation!$A:$A,$C18,EPA_Export_Aggregation!$D:$D,AW$2)*INDEX(About!$B$15:$B$18,MATCH($B18,About!$A$15:$A$18,0))</f>
        <v>4.8501652952199999E-2</v>
      </c>
      <c r="AX18" s="41">
        <f>SUMIFS(EPA_Export_Aggregation!$AJ:$AJ,EPA_Export_Aggregation!$A:$A,$C18,EPA_Export_Aggregation!$D:$D,AX$2)*INDEX(About!$B$15:$B$18,MATCH($B18,About!$A$15:$A$18,0))</f>
        <v>0.1282067748646</v>
      </c>
      <c r="AY18" s="41">
        <f>SUMIFS(EPA_Export_Aggregation!$AJ:$AJ,EPA_Export_Aggregation!$A:$A,$C18,EPA_Export_Aggregation!$D:$D,AY$2)*INDEX(About!$B$15:$B$18,MATCH($B18,About!$A$15:$A$18,0))</f>
        <v>9.3029186202999992E-3</v>
      </c>
      <c r="AZ18" s="41">
        <f>SUMIFS(EPA_Export_Aggregation!$AJ:$AJ,EPA_Export_Aggregation!$A:$A,$C18,EPA_Export_Aggregation!$D:$D,AZ$2)*INDEX(About!$B$15:$B$18,MATCH($B18,About!$A$15:$A$18,0))</f>
        <v>0.1148205515261</v>
      </c>
      <c r="BA18" s="41">
        <f>SUMIFS(EPA_Export_Aggregation!$AJ:$AJ,EPA_Export_Aggregation!$A:$A,$C18,EPA_Export_Aggregation!$D:$D,BA$2)*INDEX(About!$B$15:$B$18,MATCH($B18,About!$A$15:$A$18,0))</f>
        <v>8.7047366563499998E-2</v>
      </c>
      <c r="BB18" s="41">
        <f>SUMIFS(EPA_Export_Aggregation!$AJ:$AJ,EPA_Export_Aggregation!$A:$A,$C18,EPA_Export_Aggregation!$D:$D,BB$2)*INDEX(About!$B$15:$B$18,MATCH($B18,About!$A$15:$A$18,0))</f>
        <v>2.6636413130400001E-2</v>
      </c>
      <c r="BC18" s="41">
        <f>SUMIFS(EPA_Export_Aggregation!$AJ:$AJ,EPA_Export_Aggregation!$A:$A,$C18,EPA_Export_Aggregation!$D:$D,BC$2)*INDEX(About!$B$15:$B$18,MATCH($B18,About!$A$15:$A$18,0))</f>
        <v>8.6907452739999995E-3</v>
      </c>
      <c r="BD18" s="41"/>
      <c r="BE18" s="41"/>
      <c r="BF18" s="41"/>
      <c r="BG18" s="41"/>
      <c r="BH18" s="41"/>
      <c r="BI18" s="41"/>
      <c r="BJ18" s="41"/>
      <c r="BK18" s="41"/>
      <c r="BL18" s="41"/>
      <c r="BM18" s="41"/>
      <c r="BN18" s="41"/>
    </row>
    <row r="19" spans="1:66" x14ac:dyDescent="0.25">
      <c r="A19" s="41" t="s">
        <v>170</v>
      </c>
      <c r="B19" s="32" t="s">
        <v>253</v>
      </c>
      <c r="C19" s="33" t="s">
        <v>499</v>
      </c>
      <c r="D19" s="42" t="s">
        <v>374</v>
      </c>
      <c r="E19" s="41">
        <f>SUMIFS(EPA_Export_Aggregation!$AJ:$AJ,EPA_Export_Aggregation!$A:$A,$C19,EPA_Export_Aggregation!$D:$D,E$2)*INDEX(About!$B$15:$B$18,MATCH($B19,About!$A$15:$A$18,0))</f>
        <v>8.6652029849999996E-4</v>
      </c>
      <c r="F19" s="41">
        <f>SUMIFS(EPA_Export_Aggregation!$AJ:$AJ,EPA_Export_Aggregation!$A:$A,$C19,EPA_Export_Aggregation!$D:$D,F$2)*INDEX(About!$B$15:$B$18,MATCH($B19,About!$A$15:$A$18,0))</f>
        <v>0.1037570835806</v>
      </c>
      <c r="G19" s="41">
        <f>SUMIFS(EPA_Export_Aggregation!$AJ:$AJ,EPA_Export_Aggregation!$A:$A,$C19,EPA_Export_Aggregation!$D:$D,G$2)*INDEX(About!$B$15:$B$18,MATCH($B19,About!$A$15:$A$18,0))</f>
        <v>0</v>
      </c>
      <c r="H19" s="41">
        <f>SUMIFS(EPA_Export_Aggregation!$AJ:$AJ,EPA_Export_Aggregation!$A:$A,$C19,EPA_Export_Aggregation!$D:$D,H$2)*INDEX(About!$B$15:$B$18,MATCH($B19,About!$A$15:$A$18,0))</f>
        <v>0</v>
      </c>
      <c r="I19" s="41">
        <f>SUMIFS(EPA_Export_Aggregation!$AJ:$AJ,EPA_Export_Aggregation!$A:$A,$C19,EPA_Export_Aggregation!$D:$D,I$2)*INDEX(About!$B$15:$B$18,MATCH($B19,About!$A$15:$A$18,0))</f>
        <v>0.32419749787329999</v>
      </c>
      <c r="J19" s="41">
        <f>SUMIFS(EPA_Export_Aggregation!$AJ:$AJ,EPA_Export_Aggregation!$A:$A,$C19,EPA_Export_Aggregation!$D:$D,J$2)*INDEX(About!$B$15:$B$18,MATCH($B19,About!$A$15:$A$18,0))</f>
        <v>0</v>
      </c>
      <c r="K19" s="41">
        <f>SUMIFS(EPA_Export_Aggregation!$AJ:$AJ,EPA_Export_Aggregation!$A:$A,$C19,EPA_Export_Aggregation!$D:$D,K$2)*INDEX(About!$B$15:$B$18,MATCH($B19,About!$A$15:$A$18,0))</f>
        <v>0.91094103400960003</v>
      </c>
      <c r="L19" s="41">
        <f>SUMIFS(EPA_Export_Aggregation!$AJ:$AJ,EPA_Export_Aggregation!$A:$A,$C19,EPA_Export_Aggregation!$D:$D,L$2)*INDEX(About!$B$15:$B$18,MATCH($B19,About!$A$15:$A$18,0))</f>
        <v>0</v>
      </c>
      <c r="M19" s="41">
        <f>SUMIFS(EPA_Export_Aggregation!$AJ:$AJ,EPA_Export_Aggregation!$A:$A,$C19,EPA_Export_Aggregation!$D:$D,M$2)*INDEX(About!$B$15:$B$18,MATCH($B19,About!$A$15:$A$18,0))</f>
        <v>0</v>
      </c>
      <c r="N19" s="41">
        <f>SUMIFS(EPA_Export_Aggregation!$AJ:$AJ,EPA_Export_Aggregation!$A:$A,$C19,EPA_Export_Aggregation!$D:$D,N$2)*INDEX(About!$B$15:$B$18,MATCH($B19,About!$A$15:$A$18,0))</f>
        <v>2.7616087354615999</v>
      </c>
      <c r="O19" s="41">
        <f>SUMIFS(EPA_Export_Aggregation!$AJ:$AJ,EPA_Export_Aggregation!$A:$A,$C19,EPA_Export_Aggregation!$D:$D,O$2)*INDEX(About!$B$15:$B$18,MATCH($B19,About!$A$15:$A$18,0))</f>
        <v>0</v>
      </c>
      <c r="P19" s="41">
        <f>SUMIFS(EPA_Export_Aggregation!$AJ:$AJ,EPA_Export_Aggregation!$A:$A,$C19,EPA_Export_Aggregation!$D:$D,P$2)*INDEX(About!$B$15:$B$18,MATCH($B19,About!$A$15:$A$18,0))</f>
        <v>0.29581308398720002</v>
      </c>
      <c r="Q19" s="41">
        <f>SUMIFS(EPA_Export_Aggregation!$AJ:$AJ,EPA_Export_Aggregation!$A:$A,$C19,EPA_Export_Aggregation!$D:$D,Q$2)*INDEX(About!$B$15:$B$18,MATCH($B19,About!$A$15:$A$18,0))</f>
        <v>1.41776106685E-2</v>
      </c>
      <c r="R19" s="41">
        <f>SUMIFS(EPA_Export_Aggregation!$AJ:$AJ,EPA_Export_Aggregation!$A:$A,$C19,EPA_Export_Aggregation!$D:$D,R$2)*INDEX(About!$B$15:$B$18,MATCH($B19,About!$A$15:$A$18,0))</f>
        <v>0</v>
      </c>
      <c r="S19" s="41">
        <f>SUMIFS(EPA_Export_Aggregation!$AJ:$AJ,EPA_Export_Aggregation!$A:$A,$C19,EPA_Export_Aggregation!$D:$D,S$2)*INDEX(About!$B$15:$B$18,MATCH($B19,About!$A$15:$A$18,0))</f>
        <v>0</v>
      </c>
      <c r="T19" s="41">
        <f>SUMIFS(EPA_Export_Aggregation!$AJ:$AJ,EPA_Export_Aggregation!$A:$A,$C19,EPA_Export_Aggregation!$D:$D,T$2)*INDEX(About!$B$15:$B$18,MATCH($B19,About!$A$15:$A$18,0))</f>
        <v>0.39030402527969998</v>
      </c>
      <c r="U19" s="41">
        <f>SUMIFS(EPA_Export_Aggregation!$AJ:$AJ,EPA_Export_Aggregation!$A:$A,$C19,EPA_Export_Aggregation!$D:$D,U$2)*INDEX(About!$B$15:$B$18,MATCH($B19,About!$A$15:$A$18,0))</f>
        <v>0</v>
      </c>
      <c r="V19" s="41">
        <f>SUMIFS(EPA_Export_Aggregation!$AJ:$AJ,EPA_Export_Aggregation!$A:$A,$C19,EPA_Export_Aggregation!$D:$D,V$2)*INDEX(About!$B$15:$B$18,MATCH($B19,About!$A$15:$A$18,0))</f>
        <v>0</v>
      </c>
      <c r="W19" s="41">
        <f>SUMIFS(EPA_Export_Aggregation!$AJ:$AJ,EPA_Export_Aggregation!$A:$A,$C19,EPA_Export_Aggregation!$D:$D,W$2)*INDEX(About!$B$15:$B$18,MATCH($B19,About!$A$15:$A$18,0))</f>
        <v>0</v>
      </c>
      <c r="X19" s="41">
        <f>SUMIFS(EPA_Export_Aggregation!$AJ:$AJ,EPA_Export_Aggregation!$A:$A,$C19,EPA_Export_Aggregation!$D:$D,X$2)*INDEX(About!$B$15:$B$18,MATCH($B19,About!$A$15:$A$18,0))</f>
        <v>1.3784468913887</v>
      </c>
      <c r="Y19" s="41">
        <f>SUMIFS(EPA_Export_Aggregation!$AJ:$AJ,EPA_Export_Aggregation!$A:$A,$C19,EPA_Export_Aggregation!$D:$D,Y$2)*INDEX(About!$B$15:$B$18,MATCH($B19,About!$A$15:$A$18,0))</f>
        <v>0.6118954092212</v>
      </c>
      <c r="Z19" s="41">
        <f>SUMIFS(EPA_Export_Aggregation!$AJ:$AJ,EPA_Export_Aggregation!$A:$A,$C19,EPA_Export_Aggregation!$D:$D,Z$2)*INDEX(About!$B$15:$B$18,MATCH($B19,About!$A$15:$A$18,0))</f>
        <v>0.12574797321020001</v>
      </c>
      <c r="AA19" s="41">
        <f>SUMIFS(EPA_Export_Aggregation!$AJ:$AJ,EPA_Export_Aggregation!$A:$A,$C19,EPA_Export_Aggregation!$D:$D,AA$2)*INDEX(About!$B$15:$B$18,MATCH($B19,About!$A$15:$A$18,0))</f>
        <v>8.8743569189499993E-2</v>
      </c>
      <c r="AB19" s="41">
        <f>SUMIFS(EPA_Export_Aggregation!$AJ:$AJ,EPA_Export_Aggregation!$A:$A,$C19,EPA_Export_Aggregation!$D:$D,AB$2)*INDEX(About!$B$15:$B$18,MATCH($B19,About!$A$15:$A$18,0))</f>
        <v>0.51787546478769997</v>
      </c>
      <c r="AC19" s="41">
        <f>SUMIFS(EPA_Export_Aggregation!$AJ:$AJ,EPA_Export_Aggregation!$A:$A,$C19,EPA_Export_Aggregation!$D:$D,AC$2)*INDEX(About!$B$15:$B$18,MATCH($B19,About!$A$15:$A$18,0))</f>
        <v>0</v>
      </c>
      <c r="AD19" s="41">
        <f>SUMIFS(EPA_Export_Aggregation!$AJ:$AJ,EPA_Export_Aggregation!$A:$A,$C19,EPA_Export_Aggregation!$D:$D,AD$2)*INDEX(About!$B$15:$B$18,MATCH($B19,About!$A$15:$A$18,0))</f>
        <v>0</v>
      </c>
      <c r="AE19" s="41">
        <f>SUMIFS(EPA_Export_Aggregation!$AJ:$AJ,EPA_Export_Aggregation!$A:$A,$C19,EPA_Export_Aggregation!$D:$D,AE$2)*INDEX(About!$B$15:$B$18,MATCH($B19,About!$A$15:$A$18,0))</f>
        <v>0</v>
      </c>
      <c r="AF19" s="41">
        <f>SUMIFS(EPA_Export_Aggregation!$AJ:$AJ,EPA_Export_Aggregation!$A:$A,$C19,EPA_Export_Aggregation!$D:$D,AF$2)*INDEX(About!$B$15:$B$18,MATCH($B19,About!$A$15:$A$18,0))</f>
        <v>0</v>
      </c>
      <c r="AG19" s="41">
        <f>SUMIFS(EPA_Export_Aggregation!$AJ:$AJ,EPA_Export_Aggregation!$A:$A,$C19,EPA_Export_Aggregation!$D:$D,AG$2)*INDEX(About!$B$15:$B$18,MATCH($B19,About!$A$15:$A$18,0))</f>
        <v>0</v>
      </c>
      <c r="AH19" s="41">
        <f>SUMIFS(EPA_Export_Aggregation!$AJ:$AJ,EPA_Export_Aggregation!$A:$A,$C19,EPA_Export_Aggregation!$D:$D,AH$2)*INDEX(About!$B$15:$B$18,MATCH($B19,About!$A$15:$A$18,0))</f>
        <v>0</v>
      </c>
      <c r="AI19" s="41">
        <f>SUMIFS(EPA_Export_Aggregation!$AJ:$AJ,EPA_Export_Aggregation!$A:$A,$C19,EPA_Export_Aggregation!$D:$D,AI$2)*INDEX(About!$B$15:$B$18,MATCH($B19,About!$A$15:$A$18,0))</f>
        <v>8.4166035089999994E-2</v>
      </c>
      <c r="AJ19" s="41">
        <f>SUMIFS(EPA_Export_Aggregation!$AJ:$AJ,EPA_Export_Aggregation!$A:$A,$C19,EPA_Export_Aggregation!$D:$D,AJ$2)*INDEX(About!$B$15:$B$18,MATCH($B19,About!$A$15:$A$18,0))</f>
        <v>0.89182845851869996</v>
      </c>
      <c r="AK19" s="41">
        <f>SUMIFS(EPA_Export_Aggregation!$AJ:$AJ,EPA_Export_Aggregation!$A:$A,$C19,EPA_Export_Aggregation!$D:$D,AK$2)*INDEX(About!$B$15:$B$18,MATCH($B19,About!$A$15:$A$18,0))</f>
        <v>0</v>
      </c>
      <c r="AL19" s="41">
        <f>SUMIFS(EPA_Export_Aggregation!$AJ:$AJ,EPA_Export_Aggregation!$A:$A,$C19,EPA_Export_Aggregation!$D:$D,AL$2)*INDEX(About!$B$15:$B$18,MATCH($B19,About!$A$15:$A$18,0))</f>
        <v>0</v>
      </c>
      <c r="AM19" s="41">
        <f>SUMIFS(EPA_Export_Aggregation!$AJ:$AJ,EPA_Export_Aggregation!$A:$A,$C19,EPA_Export_Aggregation!$D:$D,AM$2)*INDEX(About!$B$15:$B$18,MATCH($B19,About!$A$15:$A$18,0))</f>
        <v>1.8738056446566</v>
      </c>
      <c r="AN19" s="41">
        <f>SUMIFS(EPA_Export_Aggregation!$AJ:$AJ,EPA_Export_Aggregation!$A:$A,$C19,EPA_Export_Aggregation!$D:$D,AN$2)*INDEX(About!$B$15:$B$18,MATCH($B19,About!$A$15:$A$18,0))</f>
        <v>0</v>
      </c>
      <c r="AO19" s="41">
        <f>SUMIFS(EPA_Export_Aggregation!$AJ:$AJ,EPA_Export_Aggregation!$A:$A,$C19,EPA_Export_Aggregation!$D:$D,AO$2)*INDEX(About!$B$15:$B$18,MATCH($B19,About!$A$15:$A$18,0))</f>
        <v>0.16519565118669999</v>
      </c>
      <c r="AP19" s="41">
        <f>SUMIFS(EPA_Export_Aggregation!$AJ:$AJ,EPA_Export_Aggregation!$A:$A,$C19,EPA_Export_Aggregation!$D:$D,AP$2)*INDEX(About!$B$15:$B$18,MATCH($B19,About!$A$15:$A$18,0))</f>
        <v>8.3047106043900004E-2</v>
      </c>
      <c r="AQ19" s="41">
        <f>SUMIFS(EPA_Export_Aggregation!$AJ:$AJ,EPA_Export_Aggregation!$A:$A,$C19,EPA_Export_Aggregation!$D:$D,AQ$2)*INDEX(About!$B$15:$B$18,MATCH($B19,About!$A$15:$A$18,0))</f>
        <v>1.3668485492339999</v>
      </c>
      <c r="AR19" s="41">
        <f>SUMIFS(EPA_Export_Aggregation!$AJ:$AJ,EPA_Export_Aggregation!$A:$A,$C19,EPA_Export_Aggregation!$D:$D,AR$2)*INDEX(About!$B$15:$B$18,MATCH($B19,About!$A$15:$A$18,0))</f>
        <v>0</v>
      </c>
      <c r="AS19" s="41">
        <f>SUMIFS(EPA_Export_Aggregation!$AJ:$AJ,EPA_Export_Aggregation!$A:$A,$C19,EPA_Export_Aggregation!$D:$D,AS$2)*INDEX(About!$B$15:$B$18,MATCH($B19,About!$A$15:$A$18,0))</f>
        <v>0</v>
      </c>
      <c r="AT19" s="41">
        <f>SUMIFS(EPA_Export_Aggregation!$AJ:$AJ,EPA_Export_Aggregation!$A:$A,$C19,EPA_Export_Aggregation!$D:$D,AT$2)*INDEX(About!$B$15:$B$18,MATCH($B19,About!$A$15:$A$18,0))</f>
        <v>0</v>
      </c>
      <c r="AU19" s="41">
        <f>SUMIFS(EPA_Export_Aggregation!$AJ:$AJ,EPA_Export_Aggregation!$A:$A,$C19,EPA_Export_Aggregation!$D:$D,AU$2)*INDEX(About!$B$15:$B$18,MATCH($B19,About!$A$15:$A$18,0))</f>
        <v>0</v>
      </c>
      <c r="AV19" s="41">
        <f>SUMIFS(EPA_Export_Aggregation!$AJ:$AJ,EPA_Export_Aggregation!$A:$A,$C19,EPA_Export_Aggregation!$D:$D,AV$2)*INDEX(About!$B$15:$B$18,MATCH($B19,About!$A$15:$A$18,0))</f>
        <v>0</v>
      </c>
      <c r="AW19" s="41">
        <f>SUMIFS(EPA_Export_Aggregation!$AJ:$AJ,EPA_Export_Aggregation!$A:$A,$C19,EPA_Export_Aggregation!$D:$D,AW$2)*INDEX(About!$B$15:$B$18,MATCH($B19,About!$A$15:$A$18,0))</f>
        <v>0</v>
      </c>
      <c r="AX19" s="41">
        <f>SUMIFS(EPA_Export_Aggregation!$AJ:$AJ,EPA_Export_Aggregation!$A:$A,$C19,EPA_Export_Aggregation!$D:$D,AX$2)*INDEX(About!$B$15:$B$18,MATCH($B19,About!$A$15:$A$18,0))</f>
        <v>0.99593585268829998</v>
      </c>
      <c r="AY19" s="41">
        <f>SUMIFS(EPA_Export_Aggregation!$AJ:$AJ,EPA_Export_Aggregation!$A:$A,$C19,EPA_Export_Aggregation!$D:$D,AY$2)*INDEX(About!$B$15:$B$18,MATCH($B19,About!$A$15:$A$18,0))</f>
        <v>0</v>
      </c>
      <c r="AZ19" s="41">
        <f>SUMIFS(EPA_Export_Aggregation!$AJ:$AJ,EPA_Export_Aggregation!$A:$A,$C19,EPA_Export_Aggregation!$D:$D,AZ$2)*INDEX(About!$B$15:$B$18,MATCH($B19,About!$A$15:$A$18,0))</f>
        <v>0.12010419905569999</v>
      </c>
      <c r="BA19" s="41">
        <f>SUMIFS(EPA_Export_Aggregation!$AJ:$AJ,EPA_Export_Aggregation!$A:$A,$C19,EPA_Export_Aggregation!$D:$D,BA$2)*INDEX(About!$B$15:$B$18,MATCH($B19,About!$A$15:$A$18,0))</f>
        <v>2.79831943396E-2</v>
      </c>
      <c r="BB19" s="41">
        <f>SUMIFS(EPA_Export_Aggregation!$AJ:$AJ,EPA_Export_Aggregation!$A:$A,$C19,EPA_Export_Aggregation!$D:$D,BB$2)*INDEX(About!$B$15:$B$18,MATCH($B19,About!$A$15:$A$18,0))</f>
        <v>0</v>
      </c>
      <c r="BC19" s="41">
        <f>SUMIFS(EPA_Export_Aggregation!$AJ:$AJ,EPA_Export_Aggregation!$A:$A,$C19,EPA_Export_Aggregation!$D:$D,BC$2)*INDEX(About!$B$15:$B$18,MATCH($B19,About!$A$15:$A$18,0))</f>
        <v>0</v>
      </c>
      <c r="BD19" s="41"/>
      <c r="BE19" s="41"/>
      <c r="BF19" s="41"/>
      <c r="BG19" s="41"/>
      <c r="BH19" s="41"/>
      <c r="BI19" s="41"/>
      <c r="BJ19" s="41"/>
      <c r="BK19" s="41"/>
      <c r="BL19" s="41"/>
      <c r="BM19" s="41"/>
      <c r="BN19" s="41"/>
    </row>
    <row r="20" spans="1:66" x14ac:dyDescent="0.25">
      <c r="A20" s="41" t="s">
        <v>170</v>
      </c>
      <c r="B20" s="32" t="s">
        <v>253</v>
      </c>
      <c r="C20" s="33" t="s">
        <v>513</v>
      </c>
      <c r="D20" s="42" t="s">
        <v>395</v>
      </c>
      <c r="E20" s="41">
        <f>SUMIFS(EPA_Export_Aggregation!$AJ:$AJ,EPA_Export_Aggregation!$A:$A,$C20,EPA_Export_Aggregation!$D:$D,E$2)*INDEX(About!$B$15:$B$18,MATCH($B20,About!$A$15:$A$18,0))</f>
        <v>0</v>
      </c>
      <c r="F20" s="41">
        <f>SUMIFS(EPA_Export_Aggregation!$AJ:$AJ,EPA_Export_Aggregation!$A:$A,$C20,EPA_Export_Aggregation!$D:$D,F$2)*INDEX(About!$B$15:$B$18,MATCH($B20,About!$A$15:$A$18,0))</f>
        <v>0</v>
      </c>
      <c r="G20" s="41">
        <f>SUMIFS(EPA_Export_Aggregation!$AJ:$AJ,EPA_Export_Aggregation!$A:$A,$C20,EPA_Export_Aggregation!$D:$D,G$2)*INDEX(About!$B$15:$B$18,MATCH($B20,About!$A$15:$A$18,0))</f>
        <v>0</v>
      </c>
      <c r="H20" s="41">
        <f>SUMIFS(EPA_Export_Aggregation!$AJ:$AJ,EPA_Export_Aggregation!$A:$A,$C20,EPA_Export_Aggregation!$D:$D,H$2)*INDEX(About!$B$15:$B$18,MATCH($B20,About!$A$15:$A$18,0))</f>
        <v>0</v>
      </c>
      <c r="I20" s="41">
        <f>SUMIFS(EPA_Export_Aggregation!$AJ:$AJ,EPA_Export_Aggregation!$A:$A,$C20,EPA_Export_Aggregation!$D:$D,I$2)*INDEX(About!$B$15:$B$18,MATCH($B20,About!$A$15:$A$18,0))</f>
        <v>0</v>
      </c>
      <c r="J20" s="41">
        <f>SUMIFS(EPA_Export_Aggregation!$AJ:$AJ,EPA_Export_Aggregation!$A:$A,$C20,EPA_Export_Aggregation!$D:$D,J$2)*INDEX(About!$B$15:$B$18,MATCH($B20,About!$A$15:$A$18,0))</f>
        <v>0</v>
      </c>
      <c r="K20" s="41">
        <f>SUMIFS(EPA_Export_Aggregation!$AJ:$AJ,EPA_Export_Aggregation!$A:$A,$C20,EPA_Export_Aggregation!$D:$D,K$2)*INDEX(About!$B$15:$B$18,MATCH($B20,About!$A$15:$A$18,0))</f>
        <v>0</v>
      </c>
      <c r="L20" s="41">
        <f>SUMIFS(EPA_Export_Aggregation!$AJ:$AJ,EPA_Export_Aggregation!$A:$A,$C20,EPA_Export_Aggregation!$D:$D,L$2)*INDEX(About!$B$15:$B$18,MATCH($B20,About!$A$15:$A$18,0))</f>
        <v>0</v>
      </c>
      <c r="M20" s="41">
        <f>SUMIFS(EPA_Export_Aggregation!$AJ:$AJ,EPA_Export_Aggregation!$A:$A,$C20,EPA_Export_Aggregation!$D:$D,M$2)*INDEX(About!$B$15:$B$18,MATCH($B20,About!$A$15:$A$18,0))</f>
        <v>0</v>
      </c>
      <c r="N20" s="41">
        <f>SUMIFS(EPA_Export_Aggregation!$AJ:$AJ,EPA_Export_Aggregation!$A:$A,$C20,EPA_Export_Aggregation!$D:$D,N$2)*INDEX(About!$B$15:$B$18,MATCH($B20,About!$A$15:$A$18,0))</f>
        <v>0</v>
      </c>
      <c r="O20" s="41">
        <f>SUMIFS(EPA_Export_Aggregation!$AJ:$AJ,EPA_Export_Aggregation!$A:$A,$C20,EPA_Export_Aggregation!$D:$D,O$2)*INDEX(About!$B$15:$B$18,MATCH($B20,About!$A$15:$A$18,0))</f>
        <v>0</v>
      </c>
      <c r="P20" s="41">
        <f>SUMIFS(EPA_Export_Aggregation!$AJ:$AJ,EPA_Export_Aggregation!$A:$A,$C20,EPA_Export_Aggregation!$D:$D,P$2)*INDEX(About!$B$15:$B$18,MATCH($B20,About!$A$15:$A$18,0))</f>
        <v>0</v>
      </c>
      <c r="Q20" s="41">
        <f>SUMIFS(EPA_Export_Aggregation!$AJ:$AJ,EPA_Export_Aggregation!$A:$A,$C20,EPA_Export_Aggregation!$D:$D,Q$2)*INDEX(About!$B$15:$B$18,MATCH($B20,About!$A$15:$A$18,0))</f>
        <v>0</v>
      </c>
      <c r="R20" s="41">
        <f>SUMIFS(EPA_Export_Aggregation!$AJ:$AJ,EPA_Export_Aggregation!$A:$A,$C20,EPA_Export_Aggregation!$D:$D,R$2)*INDEX(About!$B$15:$B$18,MATCH($B20,About!$A$15:$A$18,0))</f>
        <v>0</v>
      </c>
      <c r="S20" s="41">
        <f>SUMIFS(EPA_Export_Aggregation!$AJ:$AJ,EPA_Export_Aggregation!$A:$A,$C20,EPA_Export_Aggregation!$D:$D,S$2)*INDEX(About!$B$15:$B$18,MATCH($B20,About!$A$15:$A$18,0))</f>
        <v>0</v>
      </c>
      <c r="T20" s="41">
        <f>SUMIFS(EPA_Export_Aggregation!$AJ:$AJ,EPA_Export_Aggregation!$A:$A,$C20,EPA_Export_Aggregation!$D:$D,T$2)*INDEX(About!$B$15:$B$18,MATCH($B20,About!$A$15:$A$18,0))</f>
        <v>0</v>
      </c>
      <c r="U20" s="41">
        <f>SUMIFS(EPA_Export_Aggregation!$AJ:$AJ,EPA_Export_Aggregation!$A:$A,$C20,EPA_Export_Aggregation!$D:$D,U$2)*INDEX(About!$B$15:$B$18,MATCH($B20,About!$A$15:$A$18,0))</f>
        <v>0</v>
      </c>
      <c r="V20" s="41">
        <f>SUMIFS(EPA_Export_Aggregation!$AJ:$AJ,EPA_Export_Aggregation!$A:$A,$C20,EPA_Export_Aggregation!$D:$D,V$2)*INDEX(About!$B$15:$B$18,MATCH($B20,About!$A$15:$A$18,0))</f>
        <v>0</v>
      </c>
      <c r="W20" s="41">
        <f>SUMIFS(EPA_Export_Aggregation!$AJ:$AJ,EPA_Export_Aggregation!$A:$A,$C20,EPA_Export_Aggregation!$D:$D,W$2)*INDEX(About!$B$15:$B$18,MATCH($B20,About!$A$15:$A$18,0))</f>
        <v>0.1911542841411</v>
      </c>
      <c r="X20" s="41">
        <f>SUMIFS(EPA_Export_Aggregation!$AJ:$AJ,EPA_Export_Aggregation!$A:$A,$C20,EPA_Export_Aggregation!$D:$D,X$2)*INDEX(About!$B$15:$B$18,MATCH($B20,About!$A$15:$A$18,0))</f>
        <v>0</v>
      </c>
      <c r="Y20" s="41">
        <f>SUMIFS(EPA_Export_Aggregation!$AJ:$AJ,EPA_Export_Aggregation!$A:$A,$C20,EPA_Export_Aggregation!$D:$D,Y$2)*INDEX(About!$B$15:$B$18,MATCH($B20,About!$A$15:$A$18,0))</f>
        <v>0</v>
      </c>
      <c r="Z20" s="41">
        <f>SUMIFS(EPA_Export_Aggregation!$AJ:$AJ,EPA_Export_Aggregation!$A:$A,$C20,EPA_Export_Aggregation!$D:$D,Z$2)*INDEX(About!$B$15:$B$18,MATCH($B20,About!$A$15:$A$18,0))</f>
        <v>0</v>
      </c>
      <c r="AA20" s="41">
        <f>SUMIFS(EPA_Export_Aggregation!$AJ:$AJ,EPA_Export_Aggregation!$A:$A,$C20,EPA_Export_Aggregation!$D:$D,AA$2)*INDEX(About!$B$15:$B$18,MATCH($B20,About!$A$15:$A$18,0))</f>
        <v>0</v>
      </c>
      <c r="AB20" s="41">
        <f>SUMIFS(EPA_Export_Aggregation!$AJ:$AJ,EPA_Export_Aggregation!$A:$A,$C20,EPA_Export_Aggregation!$D:$D,AB$2)*INDEX(About!$B$15:$B$18,MATCH($B20,About!$A$15:$A$18,0))</f>
        <v>0</v>
      </c>
      <c r="AC20" s="41">
        <f>SUMIFS(EPA_Export_Aggregation!$AJ:$AJ,EPA_Export_Aggregation!$A:$A,$C20,EPA_Export_Aggregation!$D:$D,AC$2)*INDEX(About!$B$15:$B$18,MATCH($B20,About!$A$15:$A$18,0))</f>
        <v>0</v>
      </c>
      <c r="AD20" s="41">
        <f>SUMIFS(EPA_Export_Aggregation!$AJ:$AJ,EPA_Export_Aggregation!$A:$A,$C20,EPA_Export_Aggregation!$D:$D,AD$2)*INDEX(About!$B$15:$B$18,MATCH($B20,About!$A$15:$A$18,0))</f>
        <v>0.65751453849550001</v>
      </c>
      <c r="AE20" s="41">
        <f>SUMIFS(EPA_Export_Aggregation!$AJ:$AJ,EPA_Export_Aggregation!$A:$A,$C20,EPA_Export_Aggregation!$D:$D,AE$2)*INDEX(About!$B$15:$B$18,MATCH($B20,About!$A$15:$A$18,0))</f>
        <v>0</v>
      </c>
      <c r="AF20" s="41">
        <f>SUMIFS(EPA_Export_Aggregation!$AJ:$AJ,EPA_Export_Aggregation!$A:$A,$C20,EPA_Export_Aggregation!$D:$D,AF$2)*INDEX(About!$B$15:$B$18,MATCH($B20,About!$A$15:$A$18,0))</f>
        <v>0</v>
      </c>
      <c r="AG20" s="41">
        <f>SUMIFS(EPA_Export_Aggregation!$AJ:$AJ,EPA_Export_Aggregation!$A:$A,$C20,EPA_Export_Aggregation!$D:$D,AG$2)*INDEX(About!$B$15:$B$18,MATCH($B20,About!$A$15:$A$18,0))</f>
        <v>0</v>
      </c>
      <c r="AH20" s="41">
        <f>SUMIFS(EPA_Export_Aggregation!$AJ:$AJ,EPA_Export_Aggregation!$A:$A,$C20,EPA_Export_Aggregation!$D:$D,AH$2)*INDEX(About!$B$15:$B$18,MATCH($B20,About!$A$15:$A$18,0))</f>
        <v>0</v>
      </c>
      <c r="AI20" s="41">
        <f>SUMIFS(EPA_Export_Aggregation!$AJ:$AJ,EPA_Export_Aggregation!$A:$A,$C20,EPA_Export_Aggregation!$D:$D,AI$2)*INDEX(About!$B$15:$B$18,MATCH($B20,About!$A$15:$A$18,0))</f>
        <v>0</v>
      </c>
      <c r="AJ20" s="41">
        <f>SUMIFS(EPA_Export_Aggregation!$AJ:$AJ,EPA_Export_Aggregation!$A:$A,$C20,EPA_Export_Aggregation!$D:$D,AJ$2)*INDEX(About!$B$15:$B$18,MATCH($B20,About!$A$15:$A$18,0))</f>
        <v>0</v>
      </c>
      <c r="AK20" s="41">
        <f>SUMIFS(EPA_Export_Aggregation!$AJ:$AJ,EPA_Export_Aggregation!$A:$A,$C20,EPA_Export_Aggregation!$D:$D,AK$2)*INDEX(About!$B$15:$B$18,MATCH($B20,About!$A$15:$A$18,0))</f>
        <v>0</v>
      </c>
      <c r="AL20" s="41">
        <f>SUMIFS(EPA_Export_Aggregation!$AJ:$AJ,EPA_Export_Aggregation!$A:$A,$C20,EPA_Export_Aggregation!$D:$D,AL$2)*INDEX(About!$B$15:$B$18,MATCH($B20,About!$A$15:$A$18,0))</f>
        <v>0</v>
      </c>
      <c r="AM20" s="41">
        <f>SUMIFS(EPA_Export_Aggregation!$AJ:$AJ,EPA_Export_Aggregation!$A:$A,$C20,EPA_Export_Aggregation!$D:$D,AM$2)*INDEX(About!$B$15:$B$18,MATCH($B20,About!$A$15:$A$18,0))</f>
        <v>0</v>
      </c>
      <c r="AN20" s="41">
        <f>SUMIFS(EPA_Export_Aggregation!$AJ:$AJ,EPA_Export_Aggregation!$A:$A,$C20,EPA_Export_Aggregation!$D:$D,AN$2)*INDEX(About!$B$15:$B$18,MATCH($B20,About!$A$15:$A$18,0))</f>
        <v>0.26316248254750002</v>
      </c>
      <c r="AO20" s="41">
        <f>SUMIFS(EPA_Export_Aggregation!$AJ:$AJ,EPA_Export_Aggregation!$A:$A,$C20,EPA_Export_Aggregation!$D:$D,AO$2)*INDEX(About!$B$15:$B$18,MATCH($B20,About!$A$15:$A$18,0))</f>
        <v>0</v>
      </c>
      <c r="AP20" s="41">
        <f>SUMIFS(EPA_Export_Aggregation!$AJ:$AJ,EPA_Export_Aggregation!$A:$A,$C20,EPA_Export_Aggregation!$D:$D,AP$2)*INDEX(About!$B$15:$B$18,MATCH($B20,About!$A$15:$A$18,0))</f>
        <v>0</v>
      </c>
      <c r="AQ20" s="41">
        <f>SUMIFS(EPA_Export_Aggregation!$AJ:$AJ,EPA_Export_Aggregation!$A:$A,$C20,EPA_Export_Aggregation!$D:$D,AQ$2)*INDEX(About!$B$15:$B$18,MATCH($B20,About!$A$15:$A$18,0))</f>
        <v>0</v>
      </c>
      <c r="AR20" s="41">
        <f>SUMIFS(EPA_Export_Aggregation!$AJ:$AJ,EPA_Export_Aggregation!$A:$A,$C20,EPA_Export_Aggregation!$D:$D,AR$2)*INDEX(About!$B$15:$B$18,MATCH($B20,About!$A$15:$A$18,0))</f>
        <v>0</v>
      </c>
      <c r="AS20" s="41">
        <f>SUMIFS(EPA_Export_Aggregation!$AJ:$AJ,EPA_Export_Aggregation!$A:$A,$C20,EPA_Export_Aggregation!$D:$D,AS$2)*INDEX(About!$B$15:$B$18,MATCH($B20,About!$A$15:$A$18,0))</f>
        <v>0</v>
      </c>
      <c r="AT20" s="41">
        <f>SUMIFS(EPA_Export_Aggregation!$AJ:$AJ,EPA_Export_Aggregation!$A:$A,$C20,EPA_Export_Aggregation!$D:$D,AT$2)*INDEX(About!$B$15:$B$18,MATCH($B20,About!$A$15:$A$18,0))</f>
        <v>0</v>
      </c>
      <c r="AU20" s="41">
        <f>SUMIFS(EPA_Export_Aggregation!$AJ:$AJ,EPA_Export_Aggregation!$A:$A,$C20,EPA_Export_Aggregation!$D:$D,AU$2)*INDEX(About!$B$15:$B$18,MATCH($B20,About!$A$15:$A$18,0))</f>
        <v>0.22816869481579999</v>
      </c>
      <c r="AV20" s="41">
        <f>SUMIFS(EPA_Export_Aggregation!$AJ:$AJ,EPA_Export_Aggregation!$A:$A,$C20,EPA_Export_Aggregation!$D:$D,AV$2)*INDEX(About!$B$15:$B$18,MATCH($B20,About!$A$15:$A$18,0))</f>
        <v>0</v>
      </c>
      <c r="AW20" s="41">
        <f>SUMIFS(EPA_Export_Aggregation!$AJ:$AJ,EPA_Export_Aggregation!$A:$A,$C20,EPA_Export_Aggregation!$D:$D,AW$2)*INDEX(About!$B$15:$B$18,MATCH($B20,About!$A$15:$A$18,0))</f>
        <v>0</v>
      </c>
      <c r="AX20" s="41">
        <f>SUMIFS(EPA_Export_Aggregation!$AJ:$AJ,EPA_Export_Aggregation!$A:$A,$C20,EPA_Export_Aggregation!$D:$D,AX$2)*INDEX(About!$B$15:$B$18,MATCH($B20,About!$A$15:$A$18,0))</f>
        <v>0</v>
      </c>
      <c r="AY20" s="41">
        <f>SUMIFS(EPA_Export_Aggregation!$AJ:$AJ,EPA_Export_Aggregation!$A:$A,$C20,EPA_Export_Aggregation!$D:$D,AY$2)*INDEX(About!$B$15:$B$18,MATCH($B20,About!$A$15:$A$18,0))</f>
        <v>0</v>
      </c>
      <c r="AZ20" s="41">
        <f>SUMIFS(EPA_Export_Aggregation!$AJ:$AJ,EPA_Export_Aggregation!$A:$A,$C20,EPA_Export_Aggregation!$D:$D,AZ$2)*INDEX(About!$B$15:$B$18,MATCH($B20,About!$A$15:$A$18,0))</f>
        <v>0</v>
      </c>
      <c r="BA20" s="41">
        <f>SUMIFS(EPA_Export_Aggregation!$AJ:$AJ,EPA_Export_Aggregation!$A:$A,$C20,EPA_Export_Aggregation!$D:$D,BA$2)*INDEX(About!$B$15:$B$18,MATCH($B20,About!$A$15:$A$18,0))</f>
        <v>0</v>
      </c>
      <c r="BB20" s="41">
        <f>SUMIFS(EPA_Export_Aggregation!$AJ:$AJ,EPA_Export_Aggregation!$A:$A,$C20,EPA_Export_Aggregation!$D:$D,BB$2)*INDEX(About!$B$15:$B$18,MATCH($B20,About!$A$15:$A$18,0))</f>
        <v>0</v>
      </c>
      <c r="BC20" s="41">
        <f>SUMIFS(EPA_Export_Aggregation!$AJ:$AJ,EPA_Export_Aggregation!$A:$A,$C20,EPA_Export_Aggregation!$D:$D,BC$2)*INDEX(About!$B$15:$B$18,MATCH($B20,About!$A$15:$A$18,0))</f>
        <v>0</v>
      </c>
      <c r="BD20" s="41"/>
      <c r="BE20" s="41"/>
      <c r="BF20" s="41"/>
      <c r="BG20" s="41"/>
      <c r="BH20" s="41"/>
      <c r="BI20" s="41"/>
      <c r="BJ20" s="41"/>
      <c r="BK20" s="41"/>
      <c r="BL20" s="41"/>
      <c r="BM20" s="41"/>
      <c r="BN20" s="41"/>
    </row>
    <row r="21" spans="1:66" x14ac:dyDescent="0.25">
      <c r="A21" s="41" t="s">
        <v>170</v>
      </c>
      <c r="B21" s="32" t="s">
        <v>253</v>
      </c>
      <c r="C21" s="33" t="s">
        <v>515</v>
      </c>
      <c r="D21" s="42" t="s">
        <v>392</v>
      </c>
      <c r="E21" s="41">
        <f>SUMIFS(EPA_Export_Aggregation!$AJ:$AJ,EPA_Export_Aggregation!$A:$A,$C21,EPA_Export_Aggregation!$D:$D,E$2)*INDEX(About!$B$15:$B$18,MATCH($B21,About!$A$15:$A$18,0))</f>
        <v>0</v>
      </c>
      <c r="F21" s="41">
        <f>SUMIFS(EPA_Export_Aggregation!$AJ:$AJ,EPA_Export_Aggregation!$A:$A,$C21,EPA_Export_Aggregation!$D:$D,F$2)*INDEX(About!$B$15:$B$18,MATCH($B21,About!$A$15:$A$18,0))</f>
        <v>0</v>
      </c>
      <c r="G21" s="41">
        <f>SUMIFS(EPA_Export_Aggregation!$AJ:$AJ,EPA_Export_Aggregation!$A:$A,$C21,EPA_Export_Aggregation!$D:$D,G$2)*INDEX(About!$B$15:$B$18,MATCH($B21,About!$A$15:$A$18,0))</f>
        <v>0</v>
      </c>
      <c r="H21" s="41">
        <f>SUMIFS(EPA_Export_Aggregation!$AJ:$AJ,EPA_Export_Aggregation!$A:$A,$C21,EPA_Export_Aggregation!$D:$D,H$2)*INDEX(About!$B$15:$B$18,MATCH($B21,About!$A$15:$A$18,0))</f>
        <v>0</v>
      </c>
      <c r="I21" s="41">
        <f>SUMIFS(EPA_Export_Aggregation!$AJ:$AJ,EPA_Export_Aggregation!$A:$A,$C21,EPA_Export_Aggregation!$D:$D,I$2)*INDEX(About!$B$15:$B$18,MATCH($B21,About!$A$15:$A$18,0))</f>
        <v>0</v>
      </c>
      <c r="J21" s="41">
        <f>SUMIFS(EPA_Export_Aggregation!$AJ:$AJ,EPA_Export_Aggregation!$A:$A,$C21,EPA_Export_Aggregation!$D:$D,J$2)*INDEX(About!$B$15:$B$18,MATCH($B21,About!$A$15:$A$18,0))</f>
        <v>0</v>
      </c>
      <c r="K21" s="41">
        <f>SUMIFS(EPA_Export_Aggregation!$AJ:$AJ,EPA_Export_Aggregation!$A:$A,$C21,EPA_Export_Aggregation!$D:$D,K$2)*INDEX(About!$B$15:$B$18,MATCH($B21,About!$A$15:$A$18,0))</f>
        <v>0</v>
      </c>
      <c r="L21" s="41">
        <f>SUMIFS(EPA_Export_Aggregation!$AJ:$AJ,EPA_Export_Aggregation!$A:$A,$C21,EPA_Export_Aggregation!$D:$D,L$2)*INDEX(About!$B$15:$B$18,MATCH($B21,About!$A$15:$A$18,0))</f>
        <v>0</v>
      </c>
      <c r="M21" s="41">
        <f>SUMIFS(EPA_Export_Aggregation!$AJ:$AJ,EPA_Export_Aggregation!$A:$A,$C21,EPA_Export_Aggregation!$D:$D,M$2)*INDEX(About!$B$15:$B$18,MATCH($B21,About!$A$15:$A$18,0))</f>
        <v>0</v>
      </c>
      <c r="N21" s="41">
        <f>SUMIFS(EPA_Export_Aggregation!$AJ:$AJ,EPA_Export_Aggregation!$A:$A,$C21,EPA_Export_Aggregation!$D:$D,N$2)*INDEX(About!$B$15:$B$18,MATCH($B21,About!$A$15:$A$18,0))</f>
        <v>0</v>
      </c>
      <c r="O21" s="41">
        <f>SUMIFS(EPA_Export_Aggregation!$AJ:$AJ,EPA_Export_Aggregation!$A:$A,$C21,EPA_Export_Aggregation!$D:$D,O$2)*INDEX(About!$B$15:$B$18,MATCH($B21,About!$A$15:$A$18,0))</f>
        <v>0</v>
      </c>
      <c r="P21" s="41">
        <f>SUMIFS(EPA_Export_Aggregation!$AJ:$AJ,EPA_Export_Aggregation!$A:$A,$C21,EPA_Export_Aggregation!$D:$D,P$2)*INDEX(About!$B$15:$B$18,MATCH($B21,About!$A$15:$A$18,0))</f>
        <v>0</v>
      </c>
      <c r="Q21" s="41">
        <f>SUMIFS(EPA_Export_Aggregation!$AJ:$AJ,EPA_Export_Aggregation!$A:$A,$C21,EPA_Export_Aggregation!$D:$D,Q$2)*INDEX(About!$B$15:$B$18,MATCH($B21,About!$A$15:$A$18,0))</f>
        <v>0</v>
      </c>
      <c r="R21" s="41">
        <f>SUMIFS(EPA_Export_Aggregation!$AJ:$AJ,EPA_Export_Aggregation!$A:$A,$C21,EPA_Export_Aggregation!$D:$D,R$2)*INDEX(About!$B$15:$B$18,MATCH($B21,About!$A$15:$A$18,0))</f>
        <v>0</v>
      </c>
      <c r="S21" s="41">
        <f>SUMIFS(EPA_Export_Aggregation!$AJ:$AJ,EPA_Export_Aggregation!$A:$A,$C21,EPA_Export_Aggregation!$D:$D,S$2)*INDEX(About!$B$15:$B$18,MATCH($B21,About!$A$15:$A$18,0))</f>
        <v>0</v>
      </c>
      <c r="T21" s="41">
        <f>SUMIFS(EPA_Export_Aggregation!$AJ:$AJ,EPA_Export_Aggregation!$A:$A,$C21,EPA_Export_Aggregation!$D:$D,T$2)*INDEX(About!$B$15:$B$18,MATCH($B21,About!$A$15:$A$18,0))</f>
        <v>0.24588989999999999</v>
      </c>
      <c r="U21" s="41">
        <f>SUMIFS(EPA_Export_Aggregation!$AJ:$AJ,EPA_Export_Aggregation!$A:$A,$C21,EPA_Export_Aggregation!$D:$D,U$2)*INDEX(About!$B$15:$B$18,MATCH($B21,About!$A$15:$A$18,0))</f>
        <v>0</v>
      </c>
      <c r="V21" s="41">
        <f>SUMIFS(EPA_Export_Aggregation!$AJ:$AJ,EPA_Export_Aggregation!$A:$A,$C21,EPA_Export_Aggregation!$D:$D,V$2)*INDEX(About!$B$15:$B$18,MATCH($B21,About!$A$15:$A$18,0))</f>
        <v>0.66084900000000002</v>
      </c>
      <c r="W21" s="41">
        <f>SUMIFS(EPA_Export_Aggregation!$AJ:$AJ,EPA_Export_Aggregation!$A:$A,$C21,EPA_Export_Aggregation!$D:$D,W$2)*INDEX(About!$B$15:$B$18,MATCH($B21,About!$A$15:$A$18,0))</f>
        <v>0</v>
      </c>
      <c r="X21" s="41">
        <f>SUMIFS(EPA_Export_Aggregation!$AJ:$AJ,EPA_Export_Aggregation!$A:$A,$C21,EPA_Export_Aggregation!$D:$D,X$2)*INDEX(About!$B$15:$B$18,MATCH($B21,About!$A$15:$A$18,0))</f>
        <v>0</v>
      </c>
      <c r="Y21" s="41">
        <f>SUMIFS(EPA_Export_Aggregation!$AJ:$AJ,EPA_Export_Aggregation!$A:$A,$C21,EPA_Export_Aggregation!$D:$D,Y$2)*INDEX(About!$B$15:$B$18,MATCH($B21,About!$A$15:$A$18,0))</f>
        <v>0</v>
      </c>
      <c r="Z21" s="41">
        <f>SUMIFS(EPA_Export_Aggregation!$AJ:$AJ,EPA_Export_Aggregation!$A:$A,$C21,EPA_Export_Aggregation!$D:$D,Z$2)*INDEX(About!$B$15:$B$18,MATCH($B21,About!$A$15:$A$18,0))</f>
        <v>0</v>
      </c>
      <c r="AA21" s="41">
        <f>SUMIFS(EPA_Export_Aggregation!$AJ:$AJ,EPA_Export_Aggregation!$A:$A,$C21,EPA_Export_Aggregation!$D:$D,AA$2)*INDEX(About!$B$15:$B$18,MATCH($B21,About!$A$15:$A$18,0))</f>
        <v>0</v>
      </c>
      <c r="AB21" s="41">
        <f>SUMIFS(EPA_Export_Aggregation!$AJ:$AJ,EPA_Export_Aggregation!$A:$A,$C21,EPA_Export_Aggregation!$D:$D,AB$2)*INDEX(About!$B$15:$B$18,MATCH($B21,About!$A$15:$A$18,0))</f>
        <v>0</v>
      </c>
      <c r="AC21" s="41">
        <f>SUMIFS(EPA_Export_Aggregation!$AJ:$AJ,EPA_Export_Aggregation!$A:$A,$C21,EPA_Export_Aggregation!$D:$D,AC$2)*INDEX(About!$B$15:$B$18,MATCH($B21,About!$A$15:$A$18,0))</f>
        <v>0.29998720000000001</v>
      </c>
      <c r="AD21" s="41">
        <f>SUMIFS(EPA_Export_Aggregation!$AJ:$AJ,EPA_Export_Aggregation!$A:$A,$C21,EPA_Export_Aggregation!$D:$D,AD$2)*INDEX(About!$B$15:$B$18,MATCH($B21,About!$A$15:$A$18,0))</f>
        <v>0</v>
      </c>
      <c r="AE21" s="41">
        <f>SUMIFS(EPA_Export_Aggregation!$AJ:$AJ,EPA_Export_Aggregation!$A:$A,$C21,EPA_Export_Aggregation!$D:$D,AE$2)*INDEX(About!$B$15:$B$18,MATCH($B21,About!$A$15:$A$18,0))</f>
        <v>0</v>
      </c>
      <c r="AF21" s="41">
        <f>SUMIFS(EPA_Export_Aggregation!$AJ:$AJ,EPA_Export_Aggregation!$A:$A,$C21,EPA_Export_Aggregation!$D:$D,AF$2)*INDEX(About!$B$15:$B$18,MATCH($B21,About!$A$15:$A$18,0))</f>
        <v>0</v>
      </c>
      <c r="AG21" s="41">
        <f>SUMIFS(EPA_Export_Aggregation!$AJ:$AJ,EPA_Export_Aggregation!$A:$A,$C21,EPA_Export_Aggregation!$D:$D,AG$2)*INDEX(About!$B$15:$B$18,MATCH($B21,About!$A$15:$A$18,0))</f>
        <v>0</v>
      </c>
      <c r="AH21" s="41">
        <f>SUMIFS(EPA_Export_Aggregation!$AJ:$AJ,EPA_Export_Aggregation!$A:$A,$C21,EPA_Export_Aggregation!$D:$D,AH$2)*INDEX(About!$B$15:$B$18,MATCH($B21,About!$A$15:$A$18,0))</f>
        <v>0</v>
      </c>
      <c r="AI21" s="41">
        <f>SUMIFS(EPA_Export_Aggregation!$AJ:$AJ,EPA_Export_Aggregation!$A:$A,$C21,EPA_Export_Aggregation!$D:$D,AI$2)*INDEX(About!$B$15:$B$18,MATCH($B21,About!$A$15:$A$18,0))</f>
        <v>0</v>
      </c>
      <c r="AJ21" s="41">
        <f>SUMIFS(EPA_Export_Aggregation!$AJ:$AJ,EPA_Export_Aggregation!$A:$A,$C21,EPA_Export_Aggregation!$D:$D,AJ$2)*INDEX(About!$B$15:$B$18,MATCH($B21,About!$A$15:$A$18,0))</f>
        <v>0</v>
      </c>
      <c r="AK21" s="41">
        <f>SUMIFS(EPA_Export_Aggregation!$AJ:$AJ,EPA_Export_Aggregation!$A:$A,$C21,EPA_Export_Aggregation!$D:$D,AK$2)*INDEX(About!$B$15:$B$18,MATCH($B21,About!$A$15:$A$18,0))</f>
        <v>0</v>
      </c>
      <c r="AL21" s="41">
        <f>SUMIFS(EPA_Export_Aggregation!$AJ:$AJ,EPA_Export_Aggregation!$A:$A,$C21,EPA_Export_Aggregation!$D:$D,AL$2)*INDEX(About!$B$15:$B$18,MATCH($B21,About!$A$15:$A$18,0))</f>
        <v>0</v>
      </c>
      <c r="AM21" s="41">
        <f>SUMIFS(EPA_Export_Aggregation!$AJ:$AJ,EPA_Export_Aggregation!$A:$A,$C21,EPA_Export_Aggregation!$D:$D,AM$2)*INDEX(About!$B$15:$B$18,MATCH($B21,About!$A$15:$A$18,0))</f>
        <v>0.22494690000000001</v>
      </c>
      <c r="AN21" s="41">
        <f>SUMIFS(EPA_Export_Aggregation!$AJ:$AJ,EPA_Export_Aggregation!$A:$A,$C21,EPA_Export_Aggregation!$D:$D,AN$2)*INDEX(About!$B$15:$B$18,MATCH($B21,About!$A$15:$A$18,0))</f>
        <v>0</v>
      </c>
      <c r="AO21" s="41">
        <f>SUMIFS(EPA_Export_Aggregation!$AJ:$AJ,EPA_Export_Aggregation!$A:$A,$C21,EPA_Export_Aggregation!$D:$D,AO$2)*INDEX(About!$B$15:$B$18,MATCH($B21,About!$A$15:$A$18,0))</f>
        <v>0</v>
      </c>
      <c r="AP21" s="41">
        <f>SUMIFS(EPA_Export_Aggregation!$AJ:$AJ,EPA_Export_Aggregation!$A:$A,$C21,EPA_Export_Aggregation!$D:$D,AP$2)*INDEX(About!$B$15:$B$18,MATCH($B21,About!$A$15:$A$18,0))</f>
        <v>0</v>
      </c>
      <c r="AQ21" s="41">
        <f>SUMIFS(EPA_Export_Aggregation!$AJ:$AJ,EPA_Export_Aggregation!$A:$A,$C21,EPA_Export_Aggregation!$D:$D,AQ$2)*INDEX(About!$B$15:$B$18,MATCH($B21,About!$A$15:$A$18,0))</f>
        <v>0</v>
      </c>
      <c r="AR21" s="41">
        <f>SUMIFS(EPA_Export_Aggregation!$AJ:$AJ,EPA_Export_Aggregation!$A:$A,$C21,EPA_Export_Aggregation!$D:$D,AR$2)*INDEX(About!$B$15:$B$18,MATCH($B21,About!$A$15:$A$18,0))</f>
        <v>0</v>
      </c>
      <c r="AS21" s="41">
        <f>SUMIFS(EPA_Export_Aggregation!$AJ:$AJ,EPA_Export_Aggregation!$A:$A,$C21,EPA_Export_Aggregation!$D:$D,AS$2)*INDEX(About!$B$15:$B$18,MATCH($B21,About!$A$15:$A$18,0))</f>
        <v>0.17602519999999999</v>
      </c>
      <c r="AT21" s="41">
        <f>SUMIFS(EPA_Export_Aggregation!$AJ:$AJ,EPA_Export_Aggregation!$A:$A,$C21,EPA_Export_Aggregation!$D:$D,AT$2)*INDEX(About!$B$15:$B$18,MATCH($B21,About!$A$15:$A$18,0))</f>
        <v>0</v>
      </c>
      <c r="AU21" s="41">
        <f>SUMIFS(EPA_Export_Aggregation!$AJ:$AJ,EPA_Export_Aggregation!$A:$A,$C21,EPA_Export_Aggregation!$D:$D,AU$2)*INDEX(About!$B$15:$B$18,MATCH($B21,About!$A$15:$A$18,0))</f>
        <v>0</v>
      </c>
      <c r="AV21" s="41">
        <f>SUMIFS(EPA_Export_Aggregation!$AJ:$AJ,EPA_Export_Aggregation!$A:$A,$C21,EPA_Export_Aggregation!$D:$D,AV$2)*INDEX(About!$B$15:$B$18,MATCH($B21,About!$A$15:$A$18,0))</f>
        <v>0</v>
      </c>
      <c r="AW21" s="41">
        <f>SUMIFS(EPA_Export_Aggregation!$AJ:$AJ,EPA_Export_Aggregation!$A:$A,$C21,EPA_Export_Aggregation!$D:$D,AW$2)*INDEX(About!$B$15:$B$18,MATCH($B21,About!$A$15:$A$18,0))</f>
        <v>0</v>
      </c>
      <c r="AX21" s="41">
        <f>SUMIFS(EPA_Export_Aggregation!$AJ:$AJ,EPA_Export_Aggregation!$A:$A,$C21,EPA_Export_Aggregation!$D:$D,AX$2)*INDEX(About!$B$15:$B$18,MATCH($B21,About!$A$15:$A$18,0))</f>
        <v>0</v>
      </c>
      <c r="AY21" s="41">
        <f>SUMIFS(EPA_Export_Aggregation!$AJ:$AJ,EPA_Export_Aggregation!$A:$A,$C21,EPA_Export_Aggregation!$D:$D,AY$2)*INDEX(About!$B$15:$B$18,MATCH($B21,About!$A$15:$A$18,0))</f>
        <v>0</v>
      </c>
      <c r="AZ21" s="41">
        <f>SUMIFS(EPA_Export_Aggregation!$AJ:$AJ,EPA_Export_Aggregation!$A:$A,$C21,EPA_Export_Aggregation!$D:$D,AZ$2)*INDEX(About!$B$15:$B$18,MATCH($B21,About!$A$15:$A$18,0))</f>
        <v>0.14064450000000001</v>
      </c>
      <c r="BA21" s="41">
        <f>SUMIFS(EPA_Export_Aggregation!$AJ:$AJ,EPA_Export_Aggregation!$A:$A,$C21,EPA_Export_Aggregation!$D:$D,BA$2)*INDEX(About!$B$15:$B$18,MATCH($B21,About!$A$15:$A$18,0))</f>
        <v>0</v>
      </c>
      <c r="BB21" s="41">
        <f>SUMIFS(EPA_Export_Aggregation!$AJ:$AJ,EPA_Export_Aggregation!$A:$A,$C21,EPA_Export_Aggregation!$D:$D,BB$2)*INDEX(About!$B$15:$B$18,MATCH($B21,About!$A$15:$A$18,0))</f>
        <v>0</v>
      </c>
      <c r="BC21" s="41">
        <f>SUMIFS(EPA_Export_Aggregation!$AJ:$AJ,EPA_Export_Aggregation!$A:$A,$C21,EPA_Export_Aggregation!$D:$D,BC$2)*INDEX(About!$B$15:$B$18,MATCH($B21,About!$A$15:$A$18,0))</f>
        <v>0</v>
      </c>
      <c r="BD21" s="41"/>
      <c r="BE21" s="41"/>
      <c r="BF21" s="41"/>
      <c r="BG21" s="41"/>
      <c r="BH21" s="41"/>
      <c r="BI21" s="41"/>
      <c r="BJ21" s="41"/>
      <c r="BK21" s="41"/>
      <c r="BL21" s="41"/>
      <c r="BM21" s="41"/>
      <c r="BN21" s="41"/>
    </row>
    <row r="22" spans="1:66" x14ac:dyDescent="0.25">
      <c r="A22" s="41" t="s">
        <v>170</v>
      </c>
      <c r="B22" s="32" t="s">
        <v>253</v>
      </c>
      <c r="C22" s="33" t="s">
        <v>485</v>
      </c>
      <c r="D22" s="42" t="s">
        <v>378</v>
      </c>
      <c r="E22" s="41">
        <f>SUMIFS(EPA_Export_Aggregation!$AJ:$AJ,EPA_Export_Aggregation!$A:$A,$C22,EPA_Export_Aggregation!$D:$D,E$2)*INDEX(About!$B$15:$B$18,MATCH($B22,About!$A$15:$A$18,0))</f>
        <v>0</v>
      </c>
      <c r="F22" s="41">
        <f>SUMIFS(EPA_Export_Aggregation!$AJ:$AJ,EPA_Export_Aggregation!$A:$A,$C22,EPA_Export_Aggregation!$D:$D,F$2)*INDEX(About!$B$15:$B$18,MATCH($B22,About!$A$15:$A$18,0))</f>
        <v>0.84106210696560002</v>
      </c>
      <c r="G22" s="41">
        <f>SUMIFS(EPA_Export_Aggregation!$AJ:$AJ,EPA_Export_Aggregation!$A:$A,$C22,EPA_Export_Aggregation!$D:$D,G$2)*INDEX(About!$B$15:$B$18,MATCH($B22,About!$A$15:$A$18,0))</f>
        <v>0.25801683629369998</v>
      </c>
      <c r="H22" s="41">
        <f>SUMIFS(EPA_Export_Aggregation!$AJ:$AJ,EPA_Export_Aggregation!$A:$A,$C22,EPA_Export_Aggregation!$D:$D,H$2)*INDEX(About!$B$15:$B$18,MATCH($B22,About!$A$15:$A$18,0))</f>
        <v>2.5694834561E-2</v>
      </c>
      <c r="I22" s="41">
        <f>SUMIFS(EPA_Export_Aggregation!$AJ:$AJ,EPA_Export_Aggregation!$A:$A,$C22,EPA_Export_Aggregation!$D:$D,I$2)*INDEX(About!$B$15:$B$18,MATCH($B22,About!$A$15:$A$18,0))</f>
        <v>0.1053905560395</v>
      </c>
      <c r="J22" s="41">
        <f>SUMIFS(EPA_Export_Aggregation!$AJ:$AJ,EPA_Export_Aggregation!$A:$A,$C22,EPA_Export_Aggregation!$D:$D,J$2)*INDEX(About!$B$15:$B$18,MATCH($B22,About!$A$15:$A$18,0))</f>
        <v>9.2890279328600001E-2</v>
      </c>
      <c r="K22" s="41">
        <f>SUMIFS(EPA_Export_Aggregation!$AJ:$AJ,EPA_Export_Aggregation!$A:$A,$C22,EPA_Export_Aggregation!$D:$D,K$2)*INDEX(About!$B$15:$B$18,MATCH($B22,About!$A$15:$A$18,0))</f>
        <v>0</v>
      </c>
      <c r="L22" s="41">
        <f>SUMIFS(EPA_Export_Aggregation!$AJ:$AJ,EPA_Export_Aggregation!$A:$A,$C22,EPA_Export_Aggregation!$D:$D,L$2)*INDEX(About!$B$15:$B$18,MATCH($B22,About!$A$15:$A$18,0))</f>
        <v>0</v>
      </c>
      <c r="M22" s="41">
        <f>SUMIFS(EPA_Export_Aggregation!$AJ:$AJ,EPA_Export_Aggregation!$A:$A,$C22,EPA_Export_Aggregation!$D:$D,M$2)*INDEX(About!$B$15:$B$18,MATCH($B22,About!$A$15:$A$18,0))</f>
        <v>0</v>
      </c>
      <c r="N22" s="41">
        <f>SUMIFS(EPA_Export_Aggregation!$AJ:$AJ,EPA_Export_Aggregation!$A:$A,$C22,EPA_Export_Aggregation!$D:$D,N$2)*INDEX(About!$B$15:$B$18,MATCH($B22,About!$A$15:$A$18,0))</f>
        <v>4.3137030735599997E-2</v>
      </c>
      <c r="O22" s="41">
        <f>SUMIFS(EPA_Export_Aggregation!$AJ:$AJ,EPA_Export_Aggregation!$A:$A,$C22,EPA_Export_Aggregation!$D:$D,O$2)*INDEX(About!$B$15:$B$18,MATCH($B22,About!$A$15:$A$18,0))</f>
        <v>3.6749425029500002E-2</v>
      </c>
      <c r="P22" s="41">
        <f>SUMIFS(EPA_Export_Aggregation!$AJ:$AJ,EPA_Export_Aggregation!$A:$A,$C22,EPA_Export_Aggregation!$D:$D,P$2)*INDEX(About!$B$15:$B$18,MATCH($B22,About!$A$15:$A$18,0))</f>
        <v>0</v>
      </c>
      <c r="Q22" s="41">
        <f>SUMIFS(EPA_Export_Aggregation!$AJ:$AJ,EPA_Export_Aggregation!$A:$A,$C22,EPA_Export_Aggregation!$D:$D,Q$2)*INDEX(About!$B$15:$B$18,MATCH($B22,About!$A$15:$A$18,0))</f>
        <v>0.19135973626969999</v>
      </c>
      <c r="R22" s="41">
        <f>SUMIFS(EPA_Export_Aggregation!$AJ:$AJ,EPA_Export_Aggregation!$A:$A,$C22,EPA_Export_Aggregation!$D:$D,R$2)*INDEX(About!$B$15:$B$18,MATCH($B22,About!$A$15:$A$18,0))</f>
        <v>0</v>
      </c>
      <c r="S22" s="41">
        <f>SUMIFS(EPA_Export_Aggregation!$AJ:$AJ,EPA_Export_Aggregation!$A:$A,$C22,EPA_Export_Aggregation!$D:$D,S$2)*INDEX(About!$B$15:$B$18,MATCH($B22,About!$A$15:$A$18,0))</f>
        <v>0.3974619554553</v>
      </c>
      <c r="T22" s="41">
        <f>SUMIFS(EPA_Export_Aggregation!$AJ:$AJ,EPA_Export_Aggregation!$A:$A,$C22,EPA_Export_Aggregation!$D:$D,T$2)*INDEX(About!$B$15:$B$18,MATCH($B22,About!$A$15:$A$18,0))</f>
        <v>6.1730538970230997</v>
      </c>
      <c r="U22" s="41">
        <f>SUMIFS(EPA_Export_Aggregation!$AJ:$AJ,EPA_Export_Aggregation!$A:$A,$C22,EPA_Export_Aggregation!$D:$D,U$2)*INDEX(About!$B$15:$B$18,MATCH($B22,About!$A$15:$A$18,0))</f>
        <v>0</v>
      </c>
      <c r="V22" s="41">
        <f>SUMIFS(EPA_Export_Aggregation!$AJ:$AJ,EPA_Export_Aggregation!$A:$A,$C22,EPA_Export_Aggregation!$D:$D,V$2)*INDEX(About!$B$15:$B$18,MATCH($B22,About!$A$15:$A$18,0))</f>
        <v>0.22451240241680001</v>
      </c>
      <c r="W22" s="41">
        <f>SUMIFS(EPA_Export_Aggregation!$AJ:$AJ,EPA_Export_Aggregation!$A:$A,$C22,EPA_Export_Aggregation!$D:$D,W$2)*INDEX(About!$B$15:$B$18,MATCH($B22,About!$A$15:$A$18,0))</f>
        <v>0</v>
      </c>
      <c r="X22" s="41">
        <f>SUMIFS(EPA_Export_Aggregation!$AJ:$AJ,EPA_Export_Aggregation!$A:$A,$C22,EPA_Export_Aggregation!$D:$D,X$2)*INDEX(About!$B$15:$B$18,MATCH($B22,About!$A$15:$A$18,0))</f>
        <v>0</v>
      </c>
      <c r="Y22" s="41">
        <f>SUMIFS(EPA_Export_Aggregation!$AJ:$AJ,EPA_Export_Aggregation!$A:$A,$C22,EPA_Export_Aggregation!$D:$D,Y$2)*INDEX(About!$B$15:$B$18,MATCH($B22,About!$A$15:$A$18,0))</f>
        <v>0</v>
      </c>
      <c r="Z22" s="41">
        <f>SUMIFS(EPA_Export_Aggregation!$AJ:$AJ,EPA_Export_Aggregation!$A:$A,$C22,EPA_Export_Aggregation!$D:$D,Z$2)*INDEX(About!$B$15:$B$18,MATCH($B22,About!$A$15:$A$18,0))</f>
        <v>0</v>
      </c>
      <c r="AA22" s="41">
        <f>SUMIFS(EPA_Export_Aggregation!$AJ:$AJ,EPA_Export_Aggregation!$A:$A,$C22,EPA_Export_Aggregation!$D:$D,AA$2)*INDEX(About!$B$15:$B$18,MATCH($B22,About!$A$15:$A$18,0))</f>
        <v>5.1461084376565998</v>
      </c>
      <c r="AB22" s="41">
        <f>SUMIFS(EPA_Export_Aggregation!$AJ:$AJ,EPA_Export_Aggregation!$A:$A,$C22,EPA_Export_Aggregation!$D:$D,AB$2)*INDEX(About!$B$15:$B$18,MATCH($B22,About!$A$15:$A$18,0))</f>
        <v>14.028872951996901</v>
      </c>
      <c r="AC22" s="41">
        <f>SUMIFS(EPA_Export_Aggregation!$AJ:$AJ,EPA_Export_Aggregation!$A:$A,$C22,EPA_Export_Aggregation!$D:$D,AC$2)*INDEX(About!$B$15:$B$18,MATCH($B22,About!$A$15:$A$18,0))</f>
        <v>0</v>
      </c>
      <c r="AD22" s="41">
        <f>SUMIFS(EPA_Export_Aggregation!$AJ:$AJ,EPA_Export_Aggregation!$A:$A,$C22,EPA_Export_Aggregation!$D:$D,AD$2)*INDEX(About!$B$15:$B$18,MATCH($B22,About!$A$15:$A$18,0))</f>
        <v>0.1208943135185</v>
      </c>
      <c r="AE22" s="41">
        <f>SUMIFS(EPA_Export_Aggregation!$AJ:$AJ,EPA_Export_Aggregation!$A:$A,$C22,EPA_Export_Aggregation!$D:$D,AE$2)*INDEX(About!$B$15:$B$18,MATCH($B22,About!$A$15:$A$18,0))</f>
        <v>0</v>
      </c>
      <c r="AF22" s="41">
        <f>SUMIFS(EPA_Export_Aggregation!$AJ:$AJ,EPA_Export_Aggregation!$A:$A,$C22,EPA_Export_Aggregation!$D:$D,AF$2)*INDEX(About!$B$15:$B$18,MATCH($B22,About!$A$15:$A$18,0))</f>
        <v>0.13339432275070001</v>
      </c>
      <c r="AG22" s="41">
        <f>SUMIFS(EPA_Export_Aggregation!$AJ:$AJ,EPA_Export_Aggregation!$A:$A,$C22,EPA_Export_Aggregation!$D:$D,AG$2)*INDEX(About!$B$15:$B$18,MATCH($B22,About!$A$15:$A$18,0))</f>
        <v>0</v>
      </c>
      <c r="AH22" s="41">
        <f>SUMIFS(EPA_Export_Aggregation!$AJ:$AJ,EPA_Export_Aggregation!$A:$A,$C22,EPA_Export_Aggregation!$D:$D,AH$2)*INDEX(About!$B$15:$B$18,MATCH($B22,About!$A$15:$A$18,0))</f>
        <v>0</v>
      </c>
      <c r="AI22" s="41">
        <f>SUMIFS(EPA_Export_Aggregation!$AJ:$AJ,EPA_Export_Aggregation!$A:$A,$C22,EPA_Export_Aggregation!$D:$D,AI$2)*INDEX(About!$B$15:$B$18,MATCH($B22,About!$A$15:$A$18,0))</f>
        <v>0</v>
      </c>
      <c r="AJ22" s="41">
        <f>SUMIFS(EPA_Export_Aggregation!$AJ:$AJ,EPA_Export_Aggregation!$A:$A,$C22,EPA_Export_Aggregation!$D:$D,AJ$2)*INDEX(About!$B$15:$B$18,MATCH($B22,About!$A$15:$A$18,0))</f>
        <v>2.4448703126200001E-2</v>
      </c>
      <c r="AK22" s="41">
        <f>SUMIFS(EPA_Export_Aggregation!$AJ:$AJ,EPA_Export_Aggregation!$A:$A,$C22,EPA_Export_Aggregation!$D:$D,AK$2)*INDEX(About!$B$15:$B$18,MATCH($B22,About!$A$15:$A$18,0))</f>
        <v>0</v>
      </c>
      <c r="AL22" s="41">
        <f>SUMIFS(EPA_Export_Aggregation!$AJ:$AJ,EPA_Export_Aggregation!$A:$A,$C22,EPA_Export_Aggregation!$D:$D,AL$2)*INDEX(About!$B$15:$B$18,MATCH($B22,About!$A$15:$A$18,0))</f>
        <v>0</v>
      </c>
      <c r="AM22" s="41">
        <f>SUMIFS(EPA_Export_Aggregation!$AJ:$AJ,EPA_Export_Aggregation!$A:$A,$C22,EPA_Export_Aggregation!$D:$D,AM$2)*INDEX(About!$B$15:$B$18,MATCH($B22,About!$A$15:$A$18,0))</f>
        <v>0</v>
      </c>
      <c r="AN22" s="41">
        <f>SUMIFS(EPA_Export_Aggregation!$AJ:$AJ,EPA_Export_Aggregation!$A:$A,$C22,EPA_Export_Aggregation!$D:$D,AN$2)*INDEX(About!$B$15:$B$18,MATCH($B22,About!$A$15:$A$18,0))</f>
        <v>1.154174446998</v>
      </c>
      <c r="AO22" s="41">
        <f>SUMIFS(EPA_Export_Aggregation!$AJ:$AJ,EPA_Export_Aggregation!$A:$A,$C22,EPA_Export_Aggregation!$D:$D,AO$2)*INDEX(About!$B$15:$B$18,MATCH($B22,About!$A$15:$A$18,0))</f>
        <v>4.4131471904300001E-2</v>
      </c>
      <c r="AP22" s="41">
        <f>SUMIFS(EPA_Export_Aggregation!$AJ:$AJ,EPA_Export_Aggregation!$A:$A,$C22,EPA_Export_Aggregation!$D:$D,AP$2)*INDEX(About!$B$15:$B$18,MATCH($B22,About!$A$15:$A$18,0))</f>
        <v>3.6609134384700003E-2</v>
      </c>
      <c r="AQ22" s="41">
        <f>SUMIFS(EPA_Export_Aggregation!$AJ:$AJ,EPA_Export_Aggregation!$A:$A,$C22,EPA_Export_Aggregation!$D:$D,AQ$2)*INDEX(About!$B$15:$B$18,MATCH($B22,About!$A$15:$A$18,0))</f>
        <v>3.8220866693753002</v>
      </c>
      <c r="AR22" s="41">
        <f>SUMIFS(EPA_Export_Aggregation!$AJ:$AJ,EPA_Export_Aggregation!$A:$A,$C22,EPA_Export_Aggregation!$D:$D,AR$2)*INDEX(About!$B$15:$B$18,MATCH($B22,About!$A$15:$A$18,0))</f>
        <v>0</v>
      </c>
      <c r="AS22" s="41">
        <f>SUMIFS(EPA_Export_Aggregation!$AJ:$AJ,EPA_Export_Aggregation!$A:$A,$C22,EPA_Export_Aggregation!$D:$D,AS$2)*INDEX(About!$B$15:$B$18,MATCH($B22,About!$A$15:$A$18,0))</f>
        <v>0.161065893273</v>
      </c>
      <c r="AT22" s="41">
        <f>SUMIFS(EPA_Export_Aggregation!$AJ:$AJ,EPA_Export_Aggregation!$A:$A,$C22,EPA_Export_Aggregation!$D:$D,AT$2)*INDEX(About!$B$15:$B$18,MATCH($B22,About!$A$15:$A$18,0))</f>
        <v>0</v>
      </c>
      <c r="AU22" s="41">
        <f>SUMIFS(EPA_Export_Aggregation!$AJ:$AJ,EPA_Export_Aggregation!$A:$A,$C22,EPA_Export_Aggregation!$D:$D,AU$2)*INDEX(About!$B$15:$B$18,MATCH($B22,About!$A$15:$A$18,0))</f>
        <v>0.12793070923149999</v>
      </c>
      <c r="AV22" s="41">
        <f>SUMIFS(EPA_Export_Aggregation!$AJ:$AJ,EPA_Export_Aggregation!$A:$A,$C22,EPA_Export_Aggregation!$D:$D,AV$2)*INDEX(About!$B$15:$B$18,MATCH($B22,About!$A$15:$A$18,0))</f>
        <v>4.0707963647175998</v>
      </c>
      <c r="AW22" s="41">
        <f>SUMIFS(EPA_Export_Aggregation!$AJ:$AJ,EPA_Export_Aggregation!$A:$A,$C22,EPA_Export_Aggregation!$D:$D,AW$2)*INDEX(About!$B$15:$B$18,MATCH($B22,About!$A$15:$A$18,0))</f>
        <v>0</v>
      </c>
      <c r="AX22" s="41">
        <f>SUMIFS(EPA_Export_Aggregation!$AJ:$AJ,EPA_Export_Aggregation!$A:$A,$C22,EPA_Export_Aggregation!$D:$D,AX$2)*INDEX(About!$B$15:$B$18,MATCH($B22,About!$A$15:$A$18,0))</f>
        <v>0.2514924305649</v>
      </c>
      <c r="AY22" s="41">
        <f>SUMIFS(EPA_Export_Aggregation!$AJ:$AJ,EPA_Export_Aggregation!$A:$A,$C22,EPA_Export_Aggregation!$D:$D,AY$2)*INDEX(About!$B$15:$B$18,MATCH($B22,About!$A$15:$A$18,0))</f>
        <v>0</v>
      </c>
      <c r="AZ22" s="41">
        <f>SUMIFS(EPA_Export_Aggregation!$AJ:$AJ,EPA_Export_Aggregation!$A:$A,$C22,EPA_Export_Aggregation!$D:$D,AZ$2)*INDEX(About!$B$15:$B$18,MATCH($B22,About!$A$15:$A$18,0))</f>
        <v>5.2026920071600001E-2</v>
      </c>
      <c r="BA22" s="41">
        <f>SUMIFS(EPA_Export_Aggregation!$AJ:$AJ,EPA_Export_Aggregation!$A:$A,$C22,EPA_Export_Aggregation!$D:$D,BA$2)*INDEX(About!$B$15:$B$18,MATCH($B22,About!$A$15:$A$18,0))</f>
        <v>5.85589375144E-2</v>
      </c>
      <c r="BB22" s="41">
        <f>SUMIFS(EPA_Export_Aggregation!$AJ:$AJ,EPA_Export_Aggregation!$A:$A,$C22,EPA_Export_Aggregation!$D:$D,BB$2)*INDEX(About!$B$15:$B$18,MATCH($B22,About!$A$15:$A$18,0))</f>
        <v>0.108888859602</v>
      </c>
      <c r="BC22" s="41">
        <f>SUMIFS(EPA_Export_Aggregation!$AJ:$AJ,EPA_Export_Aggregation!$A:$A,$C22,EPA_Export_Aggregation!$D:$D,BC$2)*INDEX(About!$B$15:$B$18,MATCH($B22,About!$A$15:$A$18,0))</f>
        <v>0</v>
      </c>
      <c r="BD22" s="41"/>
      <c r="BE22" s="41"/>
      <c r="BF22" s="41"/>
      <c r="BG22" s="41"/>
      <c r="BH22" s="41"/>
      <c r="BI22" s="41"/>
      <c r="BJ22" s="41"/>
      <c r="BK22" s="41"/>
      <c r="BL22" s="41"/>
      <c r="BM22" s="41"/>
      <c r="BN22" s="41"/>
    </row>
    <row r="23" spans="1:66" x14ac:dyDescent="0.25">
      <c r="A23" s="41" t="s">
        <v>170</v>
      </c>
      <c r="B23" s="32" t="s">
        <v>253</v>
      </c>
      <c r="C23" s="33" t="s">
        <v>509</v>
      </c>
      <c r="D23" s="42" t="s">
        <v>394</v>
      </c>
      <c r="E23" s="41">
        <f>SUMIFS(EPA_Export_Aggregation!$AJ:$AJ,EPA_Export_Aggregation!$A:$A,$C23,EPA_Export_Aggregation!$D:$D,E$2)*INDEX(About!$B$15:$B$18,MATCH($B23,About!$A$15:$A$18,0))</f>
        <v>0</v>
      </c>
      <c r="F23" s="41">
        <f>SUMIFS(EPA_Export_Aggregation!$AJ:$AJ,EPA_Export_Aggregation!$A:$A,$C23,EPA_Export_Aggregation!$D:$D,F$2)*INDEX(About!$B$15:$B$18,MATCH($B23,About!$A$15:$A$18,0))</f>
        <v>0.15912809999999999</v>
      </c>
      <c r="G23" s="41">
        <f>SUMIFS(EPA_Export_Aggregation!$AJ:$AJ,EPA_Export_Aggregation!$A:$A,$C23,EPA_Export_Aggregation!$D:$D,G$2)*INDEX(About!$B$15:$B$18,MATCH($B23,About!$A$15:$A$18,0))</f>
        <v>0</v>
      </c>
      <c r="H23" s="41">
        <f>SUMIFS(EPA_Export_Aggregation!$AJ:$AJ,EPA_Export_Aggregation!$A:$A,$C23,EPA_Export_Aggregation!$D:$D,H$2)*INDEX(About!$B$15:$B$18,MATCH($B23,About!$A$15:$A$18,0))</f>
        <v>0</v>
      </c>
      <c r="I23" s="41">
        <f>SUMIFS(EPA_Export_Aggregation!$AJ:$AJ,EPA_Export_Aggregation!$A:$A,$C23,EPA_Export_Aggregation!$D:$D,I$2)*INDEX(About!$B$15:$B$18,MATCH($B23,About!$A$15:$A$18,0))</f>
        <v>0</v>
      </c>
      <c r="J23" s="41">
        <f>SUMIFS(EPA_Export_Aggregation!$AJ:$AJ,EPA_Export_Aggregation!$A:$A,$C23,EPA_Export_Aggregation!$D:$D,J$2)*INDEX(About!$B$15:$B$18,MATCH($B23,About!$A$15:$A$18,0))</f>
        <v>0</v>
      </c>
      <c r="K23" s="41">
        <f>SUMIFS(EPA_Export_Aggregation!$AJ:$AJ,EPA_Export_Aggregation!$A:$A,$C23,EPA_Export_Aggregation!$D:$D,K$2)*INDEX(About!$B$15:$B$18,MATCH($B23,About!$A$15:$A$18,0))</f>
        <v>0</v>
      </c>
      <c r="L23" s="41">
        <f>SUMIFS(EPA_Export_Aggregation!$AJ:$AJ,EPA_Export_Aggregation!$A:$A,$C23,EPA_Export_Aggregation!$D:$D,L$2)*INDEX(About!$B$15:$B$18,MATCH($B23,About!$A$15:$A$18,0))</f>
        <v>0</v>
      </c>
      <c r="M23" s="41">
        <f>SUMIFS(EPA_Export_Aggregation!$AJ:$AJ,EPA_Export_Aggregation!$A:$A,$C23,EPA_Export_Aggregation!$D:$D,M$2)*INDEX(About!$B$15:$B$18,MATCH($B23,About!$A$15:$A$18,0))</f>
        <v>0</v>
      </c>
      <c r="N23" s="41">
        <f>SUMIFS(EPA_Export_Aggregation!$AJ:$AJ,EPA_Export_Aggregation!$A:$A,$C23,EPA_Export_Aggregation!$D:$D,N$2)*INDEX(About!$B$15:$B$18,MATCH($B23,About!$A$15:$A$18,0))</f>
        <v>0</v>
      </c>
      <c r="O23" s="41">
        <f>SUMIFS(EPA_Export_Aggregation!$AJ:$AJ,EPA_Export_Aggregation!$A:$A,$C23,EPA_Export_Aggregation!$D:$D,O$2)*INDEX(About!$B$15:$B$18,MATCH($B23,About!$A$15:$A$18,0))</f>
        <v>0</v>
      </c>
      <c r="P23" s="41">
        <f>SUMIFS(EPA_Export_Aggregation!$AJ:$AJ,EPA_Export_Aggregation!$A:$A,$C23,EPA_Export_Aggregation!$D:$D,P$2)*INDEX(About!$B$15:$B$18,MATCH($B23,About!$A$15:$A$18,0))</f>
        <v>0</v>
      </c>
      <c r="Q23" s="41">
        <f>SUMIFS(EPA_Export_Aggregation!$AJ:$AJ,EPA_Export_Aggregation!$A:$A,$C23,EPA_Export_Aggregation!$D:$D,Q$2)*INDEX(About!$B$15:$B$18,MATCH($B23,About!$A$15:$A$18,0))</f>
        <v>0</v>
      </c>
      <c r="R23" s="41">
        <f>SUMIFS(EPA_Export_Aggregation!$AJ:$AJ,EPA_Export_Aggregation!$A:$A,$C23,EPA_Export_Aggregation!$D:$D,R$2)*INDEX(About!$B$15:$B$18,MATCH($B23,About!$A$15:$A$18,0))</f>
        <v>0</v>
      </c>
      <c r="S23" s="41">
        <f>SUMIFS(EPA_Export_Aggregation!$AJ:$AJ,EPA_Export_Aggregation!$A:$A,$C23,EPA_Export_Aggregation!$D:$D,S$2)*INDEX(About!$B$15:$B$18,MATCH($B23,About!$A$15:$A$18,0))</f>
        <v>0</v>
      </c>
      <c r="T23" s="41">
        <f>SUMIFS(EPA_Export_Aggregation!$AJ:$AJ,EPA_Export_Aggregation!$A:$A,$C23,EPA_Export_Aggregation!$D:$D,T$2)*INDEX(About!$B$15:$B$18,MATCH($B23,About!$A$15:$A$18,0))</f>
        <v>0</v>
      </c>
      <c r="U23" s="41">
        <f>SUMIFS(EPA_Export_Aggregation!$AJ:$AJ,EPA_Export_Aggregation!$A:$A,$C23,EPA_Export_Aggregation!$D:$D,U$2)*INDEX(About!$B$15:$B$18,MATCH($B23,About!$A$15:$A$18,0))</f>
        <v>0</v>
      </c>
      <c r="V23" s="41">
        <f>SUMIFS(EPA_Export_Aggregation!$AJ:$AJ,EPA_Export_Aggregation!$A:$A,$C23,EPA_Export_Aggregation!$D:$D,V$2)*INDEX(About!$B$15:$B$18,MATCH($B23,About!$A$15:$A$18,0))</f>
        <v>0.1149746</v>
      </c>
      <c r="W23" s="41">
        <f>SUMIFS(EPA_Export_Aggregation!$AJ:$AJ,EPA_Export_Aggregation!$A:$A,$C23,EPA_Export_Aggregation!$D:$D,W$2)*INDEX(About!$B$15:$B$18,MATCH($B23,About!$A$15:$A$18,0))</f>
        <v>0</v>
      </c>
      <c r="X23" s="41">
        <f>SUMIFS(EPA_Export_Aggregation!$AJ:$AJ,EPA_Export_Aggregation!$A:$A,$C23,EPA_Export_Aggregation!$D:$D,X$2)*INDEX(About!$B$15:$B$18,MATCH($B23,About!$A$15:$A$18,0))</f>
        <v>0</v>
      </c>
      <c r="Y23" s="41">
        <f>SUMIFS(EPA_Export_Aggregation!$AJ:$AJ,EPA_Export_Aggregation!$A:$A,$C23,EPA_Export_Aggregation!$D:$D,Y$2)*INDEX(About!$B$15:$B$18,MATCH($B23,About!$A$15:$A$18,0))</f>
        <v>0</v>
      </c>
      <c r="Z23" s="41">
        <f>SUMIFS(EPA_Export_Aggregation!$AJ:$AJ,EPA_Export_Aggregation!$A:$A,$C23,EPA_Export_Aggregation!$D:$D,Z$2)*INDEX(About!$B$15:$B$18,MATCH($B23,About!$A$15:$A$18,0))</f>
        <v>0</v>
      </c>
      <c r="AA23" s="41">
        <f>SUMIFS(EPA_Export_Aggregation!$AJ:$AJ,EPA_Export_Aggregation!$A:$A,$C23,EPA_Export_Aggregation!$D:$D,AA$2)*INDEX(About!$B$15:$B$18,MATCH($B23,About!$A$15:$A$18,0))</f>
        <v>9.5894265902099998E-2</v>
      </c>
      <c r="AB23" s="41">
        <f>SUMIFS(EPA_Export_Aggregation!$AJ:$AJ,EPA_Export_Aggregation!$A:$A,$C23,EPA_Export_Aggregation!$D:$D,AB$2)*INDEX(About!$B$15:$B$18,MATCH($B23,About!$A$15:$A$18,0))</f>
        <v>0</v>
      </c>
      <c r="AC23" s="41">
        <f>SUMIFS(EPA_Export_Aggregation!$AJ:$AJ,EPA_Export_Aggregation!$A:$A,$C23,EPA_Export_Aggregation!$D:$D,AC$2)*INDEX(About!$B$15:$B$18,MATCH($B23,About!$A$15:$A$18,0))</f>
        <v>0</v>
      </c>
      <c r="AD23" s="41">
        <f>SUMIFS(EPA_Export_Aggregation!$AJ:$AJ,EPA_Export_Aggregation!$A:$A,$C23,EPA_Export_Aggregation!$D:$D,AD$2)*INDEX(About!$B$15:$B$18,MATCH($B23,About!$A$15:$A$18,0))</f>
        <v>0</v>
      </c>
      <c r="AE23" s="41">
        <f>SUMIFS(EPA_Export_Aggregation!$AJ:$AJ,EPA_Export_Aggregation!$A:$A,$C23,EPA_Export_Aggregation!$D:$D,AE$2)*INDEX(About!$B$15:$B$18,MATCH($B23,About!$A$15:$A$18,0))</f>
        <v>0</v>
      </c>
      <c r="AF23" s="41">
        <f>SUMIFS(EPA_Export_Aggregation!$AJ:$AJ,EPA_Export_Aggregation!$A:$A,$C23,EPA_Export_Aggregation!$D:$D,AF$2)*INDEX(About!$B$15:$B$18,MATCH($B23,About!$A$15:$A$18,0))</f>
        <v>0</v>
      </c>
      <c r="AG23" s="41">
        <f>SUMIFS(EPA_Export_Aggregation!$AJ:$AJ,EPA_Export_Aggregation!$A:$A,$C23,EPA_Export_Aggregation!$D:$D,AG$2)*INDEX(About!$B$15:$B$18,MATCH($B23,About!$A$15:$A$18,0))</f>
        <v>0</v>
      </c>
      <c r="AH23" s="41">
        <f>SUMIFS(EPA_Export_Aggregation!$AJ:$AJ,EPA_Export_Aggregation!$A:$A,$C23,EPA_Export_Aggregation!$D:$D,AH$2)*INDEX(About!$B$15:$B$18,MATCH($B23,About!$A$15:$A$18,0))</f>
        <v>0</v>
      </c>
      <c r="AI23" s="41">
        <f>SUMIFS(EPA_Export_Aggregation!$AJ:$AJ,EPA_Export_Aggregation!$A:$A,$C23,EPA_Export_Aggregation!$D:$D,AI$2)*INDEX(About!$B$15:$B$18,MATCH($B23,About!$A$15:$A$18,0))</f>
        <v>0</v>
      </c>
      <c r="AJ23" s="41">
        <f>SUMIFS(EPA_Export_Aggregation!$AJ:$AJ,EPA_Export_Aggregation!$A:$A,$C23,EPA_Export_Aggregation!$D:$D,AJ$2)*INDEX(About!$B$15:$B$18,MATCH($B23,About!$A$15:$A$18,0))</f>
        <v>0</v>
      </c>
      <c r="AK23" s="41">
        <f>SUMIFS(EPA_Export_Aggregation!$AJ:$AJ,EPA_Export_Aggregation!$A:$A,$C23,EPA_Export_Aggregation!$D:$D,AK$2)*INDEX(About!$B$15:$B$18,MATCH($B23,About!$A$15:$A$18,0))</f>
        <v>0</v>
      </c>
      <c r="AL23" s="41">
        <f>SUMIFS(EPA_Export_Aggregation!$AJ:$AJ,EPA_Export_Aggregation!$A:$A,$C23,EPA_Export_Aggregation!$D:$D,AL$2)*INDEX(About!$B$15:$B$18,MATCH($B23,About!$A$15:$A$18,0))</f>
        <v>0</v>
      </c>
      <c r="AM23" s="41">
        <f>SUMIFS(EPA_Export_Aggregation!$AJ:$AJ,EPA_Export_Aggregation!$A:$A,$C23,EPA_Export_Aggregation!$D:$D,AM$2)*INDEX(About!$B$15:$B$18,MATCH($B23,About!$A$15:$A$18,0))</f>
        <v>0</v>
      </c>
      <c r="AN23" s="41">
        <f>SUMIFS(EPA_Export_Aggregation!$AJ:$AJ,EPA_Export_Aggregation!$A:$A,$C23,EPA_Export_Aggregation!$D:$D,AN$2)*INDEX(About!$B$15:$B$18,MATCH($B23,About!$A$15:$A$18,0))</f>
        <v>0.64884883180429997</v>
      </c>
      <c r="AO23" s="41">
        <f>SUMIFS(EPA_Export_Aggregation!$AJ:$AJ,EPA_Export_Aggregation!$A:$A,$C23,EPA_Export_Aggregation!$D:$D,AO$2)*INDEX(About!$B$15:$B$18,MATCH($B23,About!$A$15:$A$18,0))</f>
        <v>0</v>
      </c>
      <c r="AP23" s="41">
        <f>SUMIFS(EPA_Export_Aggregation!$AJ:$AJ,EPA_Export_Aggregation!$A:$A,$C23,EPA_Export_Aggregation!$D:$D,AP$2)*INDEX(About!$B$15:$B$18,MATCH($B23,About!$A$15:$A$18,0))</f>
        <v>0</v>
      </c>
      <c r="AQ23" s="41">
        <f>SUMIFS(EPA_Export_Aggregation!$AJ:$AJ,EPA_Export_Aggregation!$A:$A,$C23,EPA_Export_Aggregation!$D:$D,AQ$2)*INDEX(About!$B$15:$B$18,MATCH($B23,About!$A$15:$A$18,0))</f>
        <v>0.28768279770639998</v>
      </c>
      <c r="AR23" s="41">
        <f>SUMIFS(EPA_Export_Aggregation!$AJ:$AJ,EPA_Export_Aggregation!$A:$A,$C23,EPA_Export_Aggregation!$D:$D,AR$2)*INDEX(About!$B$15:$B$18,MATCH($B23,About!$A$15:$A$18,0))</f>
        <v>0</v>
      </c>
      <c r="AS23" s="41">
        <f>SUMIFS(EPA_Export_Aggregation!$AJ:$AJ,EPA_Export_Aggregation!$A:$A,$C23,EPA_Export_Aggregation!$D:$D,AS$2)*INDEX(About!$B$15:$B$18,MATCH($B23,About!$A$15:$A$18,0))</f>
        <v>0</v>
      </c>
      <c r="AT23" s="41">
        <f>SUMIFS(EPA_Export_Aggregation!$AJ:$AJ,EPA_Export_Aggregation!$A:$A,$C23,EPA_Export_Aggregation!$D:$D,AT$2)*INDEX(About!$B$15:$B$18,MATCH($B23,About!$A$15:$A$18,0))</f>
        <v>0</v>
      </c>
      <c r="AU23" s="41">
        <f>SUMIFS(EPA_Export_Aggregation!$AJ:$AJ,EPA_Export_Aggregation!$A:$A,$C23,EPA_Export_Aggregation!$D:$D,AU$2)*INDEX(About!$B$15:$B$18,MATCH($B23,About!$A$15:$A$18,0))</f>
        <v>0</v>
      </c>
      <c r="AV23" s="41">
        <f>SUMIFS(EPA_Export_Aggregation!$AJ:$AJ,EPA_Export_Aggregation!$A:$A,$C23,EPA_Export_Aggregation!$D:$D,AV$2)*INDEX(About!$B$15:$B$18,MATCH($B23,About!$A$15:$A$18,0))</f>
        <v>0</v>
      </c>
      <c r="AW23" s="41">
        <f>SUMIFS(EPA_Export_Aggregation!$AJ:$AJ,EPA_Export_Aggregation!$A:$A,$C23,EPA_Export_Aggregation!$D:$D,AW$2)*INDEX(About!$B$15:$B$18,MATCH($B23,About!$A$15:$A$18,0))</f>
        <v>0</v>
      </c>
      <c r="AX23" s="41">
        <f>SUMIFS(EPA_Export_Aggregation!$AJ:$AJ,EPA_Export_Aggregation!$A:$A,$C23,EPA_Export_Aggregation!$D:$D,AX$2)*INDEX(About!$B$15:$B$18,MATCH($B23,About!$A$15:$A$18,0))</f>
        <v>0</v>
      </c>
      <c r="AY23" s="41">
        <f>SUMIFS(EPA_Export_Aggregation!$AJ:$AJ,EPA_Export_Aggregation!$A:$A,$C23,EPA_Export_Aggregation!$D:$D,AY$2)*INDEX(About!$B$15:$B$18,MATCH($B23,About!$A$15:$A$18,0))</f>
        <v>0</v>
      </c>
      <c r="AZ23" s="41">
        <f>SUMIFS(EPA_Export_Aggregation!$AJ:$AJ,EPA_Export_Aggregation!$A:$A,$C23,EPA_Export_Aggregation!$D:$D,AZ$2)*INDEX(About!$B$15:$B$18,MATCH($B23,About!$A$15:$A$18,0))</f>
        <v>0</v>
      </c>
      <c r="BA23" s="41">
        <f>SUMIFS(EPA_Export_Aggregation!$AJ:$AJ,EPA_Export_Aggregation!$A:$A,$C23,EPA_Export_Aggregation!$D:$D,BA$2)*INDEX(About!$B$15:$B$18,MATCH($B23,About!$A$15:$A$18,0))</f>
        <v>0</v>
      </c>
      <c r="BB23" s="41">
        <f>SUMIFS(EPA_Export_Aggregation!$AJ:$AJ,EPA_Export_Aggregation!$A:$A,$C23,EPA_Export_Aggregation!$D:$D,BB$2)*INDEX(About!$B$15:$B$18,MATCH($B23,About!$A$15:$A$18,0))</f>
        <v>6.9990899999999995E-2</v>
      </c>
      <c r="BC23" s="41">
        <f>SUMIFS(EPA_Export_Aggregation!$AJ:$AJ,EPA_Export_Aggregation!$A:$A,$C23,EPA_Export_Aggregation!$D:$D,BC$2)*INDEX(About!$B$15:$B$18,MATCH($B23,About!$A$15:$A$18,0))</f>
        <v>0</v>
      </c>
      <c r="BD23" s="41"/>
      <c r="BE23" s="41"/>
      <c r="BF23" s="41"/>
      <c r="BG23" s="41"/>
      <c r="BH23" s="41"/>
      <c r="BI23" s="41"/>
      <c r="BJ23" s="41"/>
      <c r="BK23" s="41"/>
      <c r="BL23" s="41"/>
      <c r="BM23" s="41"/>
      <c r="BN23" s="41"/>
    </row>
    <row r="24" spans="1:66" x14ac:dyDescent="0.25">
      <c r="A24" s="41" t="s">
        <v>170</v>
      </c>
      <c r="B24" s="32" t="s">
        <v>253</v>
      </c>
      <c r="C24" s="33" t="s">
        <v>495</v>
      </c>
      <c r="D24" s="42" t="s">
        <v>381</v>
      </c>
      <c r="E24" s="41">
        <f>SUMIFS(EPA_Export_Aggregation!$AJ:$AJ,EPA_Export_Aggregation!$A:$A,$C24,EPA_Export_Aggregation!$D:$D,E$2)*INDEX(About!$B$15:$B$18,MATCH($B24,About!$A$15:$A$18,0))</f>
        <v>0</v>
      </c>
      <c r="F24" s="41">
        <f>SUMIFS(EPA_Export_Aggregation!$AJ:$AJ,EPA_Export_Aggregation!$A:$A,$C24,EPA_Export_Aggregation!$D:$D,F$2)*INDEX(About!$B$15:$B$18,MATCH($B24,About!$A$15:$A$18,0))</f>
        <v>0.1218349775973</v>
      </c>
      <c r="G24" s="41">
        <f>SUMIFS(EPA_Export_Aggregation!$AJ:$AJ,EPA_Export_Aggregation!$A:$A,$C24,EPA_Export_Aggregation!$D:$D,G$2)*INDEX(About!$B$15:$B$18,MATCH($B24,About!$A$15:$A$18,0))</f>
        <v>0.32536011349549998</v>
      </c>
      <c r="H24" s="41">
        <f>SUMIFS(EPA_Export_Aggregation!$AJ:$AJ,EPA_Export_Aggregation!$A:$A,$C24,EPA_Export_Aggregation!$D:$D,H$2)*INDEX(About!$B$15:$B$18,MATCH($B24,About!$A$15:$A$18,0))</f>
        <v>0</v>
      </c>
      <c r="I24" s="41">
        <f>SUMIFS(EPA_Export_Aggregation!$AJ:$AJ,EPA_Export_Aggregation!$A:$A,$C24,EPA_Export_Aggregation!$D:$D,I$2)*INDEX(About!$B$15:$B$18,MATCH($B24,About!$A$15:$A$18,0))</f>
        <v>0</v>
      </c>
      <c r="J24" s="41">
        <f>SUMIFS(EPA_Export_Aggregation!$AJ:$AJ,EPA_Export_Aggregation!$A:$A,$C24,EPA_Export_Aggregation!$D:$D,J$2)*INDEX(About!$B$15:$B$18,MATCH($B24,About!$A$15:$A$18,0))</f>
        <v>0</v>
      </c>
      <c r="K24" s="41">
        <f>SUMIFS(EPA_Export_Aggregation!$AJ:$AJ,EPA_Export_Aggregation!$A:$A,$C24,EPA_Export_Aggregation!$D:$D,K$2)*INDEX(About!$B$15:$B$18,MATCH($B24,About!$A$15:$A$18,0))</f>
        <v>0</v>
      </c>
      <c r="L24" s="41">
        <f>SUMIFS(EPA_Export_Aggregation!$AJ:$AJ,EPA_Export_Aggregation!$A:$A,$C24,EPA_Export_Aggregation!$D:$D,L$2)*INDEX(About!$B$15:$B$18,MATCH($B24,About!$A$15:$A$18,0))</f>
        <v>0</v>
      </c>
      <c r="M24" s="41">
        <f>SUMIFS(EPA_Export_Aggregation!$AJ:$AJ,EPA_Export_Aggregation!$A:$A,$C24,EPA_Export_Aggregation!$D:$D,M$2)*INDEX(About!$B$15:$B$18,MATCH($B24,About!$A$15:$A$18,0))</f>
        <v>0</v>
      </c>
      <c r="N24" s="41">
        <f>SUMIFS(EPA_Export_Aggregation!$AJ:$AJ,EPA_Export_Aggregation!$A:$A,$C24,EPA_Export_Aggregation!$D:$D,N$2)*INDEX(About!$B$15:$B$18,MATCH($B24,About!$A$15:$A$18,0))</f>
        <v>0</v>
      </c>
      <c r="O24" s="41">
        <f>SUMIFS(EPA_Export_Aggregation!$AJ:$AJ,EPA_Export_Aggregation!$A:$A,$C24,EPA_Export_Aggregation!$D:$D,O$2)*INDEX(About!$B$15:$B$18,MATCH($B24,About!$A$15:$A$18,0))</f>
        <v>0.57432769958090002</v>
      </c>
      <c r="P24" s="41">
        <f>SUMIFS(EPA_Export_Aggregation!$AJ:$AJ,EPA_Export_Aggregation!$A:$A,$C24,EPA_Export_Aggregation!$D:$D,P$2)*INDEX(About!$B$15:$B$18,MATCH($B24,About!$A$15:$A$18,0))</f>
        <v>0</v>
      </c>
      <c r="Q24" s="41">
        <f>SUMIFS(EPA_Export_Aggregation!$AJ:$AJ,EPA_Export_Aggregation!$A:$A,$C24,EPA_Export_Aggregation!$D:$D,Q$2)*INDEX(About!$B$15:$B$18,MATCH($B24,About!$A$15:$A$18,0))</f>
        <v>1.992423965727</v>
      </c>
      <c r="R24" s="41">
        <f>SUMIFS(EPA_Export_Aggregation!$AJ:$AJ,EPA_Export_Aggregation!$A:$A,$C24,EPA_Export_Aggregation!$D:$D,R$2)*INDEX(About!$B$15:$B$18,MATCH($B24,About!$A$15:$A$18,0))</f>
        <v>0</v>
      </c>
      <c r="S24" s="41">
        <f>SUMIFS(EPA_Export_Aggregation!$AJ:$AJ,EPA_Export_Aggregation!$A:$A,$C24,EPA_Export_Aggregation!$D:$D,S$2)*INDEX(About!$B$15:$B$18,MATCH($B24,About!$A$15:$A$18,0))</f>
        <v>0.26954672847490002</v>
      </c>
      <c r="T24" s="41">
        <f>SUMIFS(EPA_Export_Aggregation!$AJ:$AJ,EPA_Export_Aggregation!$A:$A,$C24,EPA_Export_Aggregation!$D:$D,T$2)*INDEX(About!$B$15:$B$18,MATCH($B24,About!$A$15:$A$18,0))</f>
        <v>0</v>
      </c>
      <c r="U24" s="41">
        <f>SUMIFS(EPA_Export_Aggregation!$AJ:$AJ,EPA_Export_Aggregation!$A:$A,$C24,EPA_Export_Aggregation!$D:$D,U$2)*INDEX(About!$B$15:$B$18,MATCH($B24,About!$A$15:$A$18,0))</f>
        <v>1.0202559440268999</v>
      </c>
      <c r="V24" s="41">
        <f>SUMIFS(EPA_Export_Aggregation!$AJ:$AJ,EPA_Export_Aggregation!$A:$A,$C24,EPA_Export_Aggregation!$D:$D,V$2)*INDEX(About!$B$15:$B$18,MATCH($B24,About!$A$15:$A$18,0))</f>
        <v>0</v>
      </c>
      <c r="W24" s="41">
        <f>SUMIFS(EPA_Export_Aggregation!$AJ:$AJ,EPA_Export_Aggregation!$A:$A,$C24,EPA_Export_Aggregation!$D:$D,W$2)*INDEX(About!$B$15:$B$18,MATCH($B24,About!$A$15:$A$18,0))</f>
        <v>3.8605942347814</v>
      </c>
      <c r="X24" s="41">
        <f>SUMIFS(EPA_Export_Aggregation!$AJ:$AJ,EPA_Export_Aggregation!$A:$A,$C24,EPA_Export_Aggregation!$D:$D,X$2)*INDEX(About!$B$15:$B$18,MATCH($B24,About!$A$15:$A$18,0))</f>
        <v>0</v>
      </c>
      <c r="Y24" s="41">
        <f>SUMIFS(EPA_Export_Aggregation!$AJ:$AJ,EPA_Export_Aggregation!$A:$A,$C24,EPA_Export_Aggregation!$D:$D,Y$2)*INDEX(About!$B$15:$B$18,MATCH($B24,About!$A$15:$A$18,0))</f>
        <v>0</v>
      </c>
      <c r="Z24" s="41">
        <f>SUMIFS(EPA_Export_Aggregation!$AJ:$AJ,EPA_Export_Aggregation!$A:$A,$C24,EPA_Export_Aggregation!$D:$D,Z$2)*INDEX(About!$B$15:$B$18,MATCH($B24,About!$A$15:$A$18,0))</f>
        <v>0</v>
      </c>
      <c r="AA24" s="41">
        <f>SUMIFS(EPA_Export_Aggregation!$AJ:$AJ,EPA_Export_Aggregation!$A:$A,$C24,EPA_Export_Aggregation!$D:$D,AA$2)*INDEX(About!$B$15:$B$18,MATCH($B24,About!$A$15:$A$18,0))</f>
        <v>0</v>
      </c>
      <c r="AB24" s="41">
        <f>SUMIFS(EPA_Export_Aggregation!$AJ:$AJ,EPA_Export_Aggregation!$A:$A,$C24,EPA_Export_Aggregation!$D:$D,AB$2)*INDEX(About!$B$15:$B$18,MATCH($B24,About!$A$15:$A$18,0))</f>
        <v>0</v>
      </c>
      <c r="AC24" s="41">
        <f>SUMIFS(EPA_Export_Aggregation!$AJ:$AJ,EPA_Export_Aggregation!$A:$A,$C24,EPA_Export_Aggregation!$D:$D,AC$2)*INDEX(About!$B$15:$B$18,MATCH($B24,About!$A$15:$A$18,0))</f>
        <v>0</v>
      </c>
      <c r="AD24" s="41">
        <f>SUMIFS(EPA_Export_Aggregation!$AJ:$AJ,EPA_Export_Aggregation!$A:$A,$C24,EPA_Export_Aggregation!$D:$D,AD$2)*INDEX(About!$B$15:$B$18,MATCH($B24,About!$A$15:$A$18,0))</f>
        <v>0.39921095918209998</v>
      </c>
      <c r="AE24" s="41">
        <f>SUMIFS(EPA_Export_Aggregation!$AJ:$AJ,EPA_Export_Aggregation!$A:$A,$C24,EPA_Export_Aggregation!$D:$D,AE$2)*INDEX(About!$B$15:$B$18,MATCH($B24,About!$A$15:$A$18,0))</f>
        <v>0</v>
      </c>
      <c r="AF24" s="41">
        <f>SUMIFS(EPA_Export_Aggregation!$AJ:$AJ,EPA_Export_Aggregation!$A:$A,$C24,EPA_Export_Aggregation!$D:$D,AF$2)*INDEX(About!$B$15:$B$18,MATCH($B24,About!$A$15:$A$18,0))</f>
        <v>0</v>
      </c>
      <c r="AG24" s="41">
        <f>SUMIFS(EPA_Export_Aggregation!$AJ:$AJ,EPA_Export_Aggregation!$A:$A,$C24,EPA_Export_Aggregation!$D:$D,AG$2)*INDEX(About!$B$15:$B$18,MATCH($B24,About!$A$15:$A$18,0))</f>
        <v>0.24158639513669999</v>
      </c>
      <c r="AH24" s="41">
        <f>SUMIFS(EPA_Export_Aggregation!$AJ:$AJ,EPA_Export_Aggregation!$A:$A,$C24,EPA_Export_Aggregation!$D:$D,AH$2)*INDEX(About!$B$15:$B$18,MATCH($B24,About!$A$15:$A$18,0))</f>
        <v>0.25255663973879999</v>
      </c>
      <c r="AI24" s="41">
        <f>SUMIFS(EPA_Export_Aggregation!$AJ:$AJ,EPA_Export_Aggregation!$A:$A,$C24,EPA_Export_Aggregation!$D:$D,AI$2)*INDEX(About!$B$15:$B$18,MATCH($B24,About!$A$15:$A$18,0))</f>
        <v>0</v>
      </c>
      <c r="AJ24" s="41">
        <f>SUMIFS(EPA_Export_Aggregation!$AJ:$AJ,EPA_Export_Aggregation!$A:$A,$C24,EPA_Export_Aggregation!$D:$D,AJ$2)*INDEX(About!$B$15:$B$18,MATCH($B24,About!$A$15:$A$18,0))</f>
        <v>0</v>
      </c>
      <c r="AK24" s="41">
        <f>SUMIFS(EPA_Export_Aggregation!$AJ:$AJ,EPA_Export_Aggregation!$A:$A,$C24,EPA_Export_Aggregation!$D:$D,AK$2)*INDEX(About!$B$15:$B$18,MATCH($B24,About!$A$15:$A$18,0))</f>
        <v>0</v>
      </c>
      <c r="AL24" s="41">
        <f>SUMIFS(EPA_Export_Aggregation!$AJ:$AJ,EPA_Export_Aggregation!$A:$A,$C24,EPA_Export_Aggregation!$D:$D,AL$2)*INDEX(About!$B$15:$B$18,MATCH($B24,About!$A$15:$A$18,0))</f>
        <v>0</v>
      </c>
      <c r="AM24" s="41">
        <f>SUMIFS(EPA_Export_Aggregation!$AJ:$AJ,EPA_Export_Aggregation!$A:$A,$C24,EPA_Export_Aggregation!$D:$D,AM$2)*INDEX(About!$B$15:$B$18,MATCH($B24,About!$A$15:$A$18,0))</f>
        <v>0</v>
      </c>
      <c r="AN24" s="41">
        <f>SUMIFS(EPA_Export_Aggregation!$AJ:$AJ,EPA_Export_Aggregation!$A:$A,$C24,EPA_Export_Aggregation!$D:$D,AN$2)*INDEX(About!$B$15:$B$18,MATCH($B24,About!$A$15:$A$18,0))</f>
        <v>0.43894150441730001</v>
      </c>
      <c r="AO24" s="41">
        <f>SUMIFS(EPA_Export_Aggregation!$AJ:$AJ,EPA_Export_Aggregation!$A:$A,$C24,EPA_Export_Aggregation!$D:$D,AO$2)*INDEX(About!$B$15:$B$18,MATCH($B24,About!$A$15:$A$18,0))</f>
        <v>2.0742198671713998</v>
      </c>
      <c r="AP24" s="41">
        <f>SUMIFS(EPA_Export_Aggregation!$AJ:$AJ,EPA_Export_Aggregation!$A:$A,$C24,EPA_Export_Aggregation!$D:$D,AP$2)*INDEX(About!$B$15:$B$18,MATCH($B24,About!$A$15:$A$18,0))</f>
        <v>5.6107595937800001E-2</v>
      </c>
      <c r="AQ24" s="41">
        <f>SUMIFS(EPA_Export_Aggregation!$AJ:$AJ,EPA_Export_Aggregation!$A:$A,$C24,EPA_Export_Aggregation!$D:$D,AQ$2)*INDEX(About!$B$15:$B$18,MATCH($B24,About!$A$15:$A$18,0))</f>
        <v>0</v>
      </c>
      <c r="AR24" s="41">
        <f>SUMIFS(EPA_Export_Aggregation!$AJ:$AJ,EPA_Export_Aggregation!$A:$A,$C24,EPA_Export_Aggregation!$D:$D,AR$2)*INDEX(About!$B$15:$B$18,MATCH($B24,About!$A$15:$A$18,0))</f>
        <v>0</v>
      </c>
      <c r="AS24" s="41">
        <f>SUMIFS(EPA_Export_Aggregation!$AJ:$AJ,EPA_Export_Aggregation!$A:$A,$C24,EPA_Export_Aggregation!$D:$D,AS$2)*INDEX(About!$B$15:$B$18,MATCH($B24,About!$A$15:$A$18,0))</f>
        <v>0</v>
      </c>
      <c r="AT24" s="41">
        <f>SUMIFS(EPA_Export_Aggregation!$AJ:$AJ,EPA_Export_Aggregation!$A:$A,$C24,EPA_Export_Aggregation!$D:$D,AT$2)*INDEX(About!$B$15:$B$18,MATCH($B24,About!$A$15:$A$18,0))</f>
        <v>0</v>
      </c>
      <c r="AU24" s="41">
        <f>SUMIFS(EPA_Export_Aggregation!$AJ:$AJ,EPA_Export_Aggregation!$A:$A,$C24,EPA_Export_Aggregation!$D:$D,AU$2)*INDEX(About!$B$15:$B$18,MATCH($B24,About!$A$15:$A$18,0))</f>
        <v>3.8204577589599997E-2</v>
      </c>
      <c r="AV24" s="41">
        <f>SUMIFS(EPA_Export_Aggregation!$AJ:$AJ,EPA_Export_Aggregation!$A:$A,$C24,EPA_Export_Aggregation!$D:$D,AV$2)*INDEX(About!$B$15:$B$18,MATCH($B24,About!$A$15:$A$18,0))</f>
        <v>0.30970752463119999</v>
      </c>
      <c r="AW24" s="41">
        <f>SUMIFS(EPA_Export_Aggregation!$AJ:$AJ,EPA_Export_Aggregation!$A:$A,$C24,EPA_Export_Aggregation!$D:$D,AW$2)*INDEX(About!$B$15:$B$18,MATCH($B24,About!$A$15:$A$18,0))</f>
        <v>0</v>
      </c>
      <c r="AX24" s="41">
        <f>SUMIFS(EPA_Export_Aggregation!$AJ:$AJ,EPA_Export_Aggregation!$A:$A,$C24,EPA_Export_Aggregation!$D:$D,AX$2)*INDEX(About!$B$15:$B$18,MATCH($B24,About!$A$15:$A$18,0))</f>
        <v>0.37501501074179999</v>
      </c>
      <c r="AY24" s="41">
        <f>SUMIFS(EPA_Export_Aggregation!$AJ:$AJ,EPA_Export_Aggregation!$A:$A,$C24,EPA_Export_Aggregation!$D:$D,AY$2)*INDEX(About!$B$15:$B$18,MATCH($B24,About!$A$15:$A$18,0))</f>
        <v>0</v>
      </c>
      <c r="AZ24" s="41">
        <f>SUMIFS(EPA_Export_Aggregation!$AJ:$AJ,EPA_Export_Aggregation!$A:$A,$C24,EPA_Export_Aggregation!$D:$D,AZ$2)*INDEX(About!$B$15:$B$18,MATCH($B24,About!$A$15:$A$18,0))</f>
        <v>0</v>
      </c>
      <c r="BA24" s="41">
        <f>SUMIFS(EPA_Export_Aggregation!$AJ:$AJ,EPA_Export_Aggregation!$A:$A,$C24,EPA_Export_Aggregation!$D:$D,BA$2)*INDEX(About!$B$15:$B$18,MATCH($B24,About!$A$15:$A$18,0))</f>
        <v>0</v>
      </c>
      <c r="BB24" s="41">
        <f>SUMIFS(EPA_Export_Aggregation!$AJ:$AJ,EPA_Export_Aggregation!$A:$A,$C24,EPA_Export_Aggregation!$D:$D,BB$2)*INDEX(About!$B$15:$B$18,MATCH($B24,About!$A$15:$A$18,0))</f>
        <v>0</v>
      </c>
      <c r="BC24" s="41">
        <f>SUMIFS(EPA_Export_Aggregation!$AJ:$AJ,EPA_Export_Aggregation!$A:$A,$C24,EPA_Export_Aggregation!$D:$D,BC$2)*INDEX(About!$B$15:$B$18,MATCH($B24,About!$A$15:$A$18,0))</f>
        <v>0.36738398904230002</v>
      </c>
      <c r="BD24" s="41"/>
      <c r="BE24" s="41"/>
      <c r="BF24" s="41"/>
      <c r="BG24" s="41"/>
      <c r="BH24" s="41"/>
      <c r="BI24" s="41"/>
      <c r="BJ24" s="41"/>
      <c r="BK24" s="41"/>
      <c r="BL24" s="41"/>
      <c r="BM24" s="41"/>
      <c r="BN24" s="41"/>
    </row>
    <row r="25" spans="1:66" x14ac:dyDescent="0.25">
      <c r="A25" s="41" t="s">
        <v>170</v>
      </c>
      <c r="B25" s="32" t="s">
        <v>253</v>
      </c>
      <c r="C25" s="33" t="s">
        <v>506</v>
      </c>
      <c r="D25" s="42" t="s">
        <v>385</v>
      </c>
      <c r="E25" s="41">
        <f>SUMIFS(EPA_Export_Aggregation!$AJ:$AJ,EPA_Export_Aggregation!$A:$A,$C25,EPA_Export_Aggregation!$D:$D,E$2)*INDEX(About!$B$15:$B$18,MATCH($B25,About!$A$15:$A$18,0))</f>
        <v>1.3135159616199999E-2</v>
      </c>
      <c r="F25" s="41">
        <f>SUMIFS(EPA_Export_Aggregation!$AJ:$AJ,EPA_Export_Aggregation!$A:$A,$C25,EPA_Export_Aggregation!$D:$D,F$2)*INDEX(About!$B$15:$B$18,MATCH($B25,About!$A$15:$A$18,0))</f>
        <v>8.8414690636400006E-2</v>
      </c>
      <c r="G25" s="41">
        <f>SUMIFS(EPA_Export_Aggregation!$AJ:$AJ,EPA_Export_Aggregation!$A:$A,$C25,EPA_Export_Aggregation!$D:$D,G$2)*INDEX(About!$B$15:$B$18,MATCH($B25,About!$A$15:$A$18,0))</f>
        <v>5.4442938722500001E-2</v>
      </c>
      <c r="H25" s="41">
        <f>SUMIFS(EPA_Export_Aggregation!$AJ:$AJ,EPA_Export_Aggregation!$A:$A,$C25,EPA_Export_Aggregation!$D:$D,H$2)*INDEX(About!$B$15:$B$18,MATCH($B25,About!$A$15:$A$18,0))</f>
        <v>0.13332451633020001</v>
      </c>
      <c r="I25" s="41">
        <f>SUMIFS(EPA_Export_Aggregation!$AJ:$AJ,EPA_Export_Aggregation!$A:$A,$C25,EPA_Export_Aggregation!$D:$D,I$2)*INDEX(About!$B$15:$B$18,MATCH($B25,About!$A$15:$A$18,0))</f>
        <v>0.70724246785760003</v>
      </c>
      <c r="J25" s="41">
        <f>SUMIFS(EPA_Export_Aggregation!$AJ:$AJ,EPA_Export_Aggregation!$A:$A,$C25,EPA_Export_Aggregation!$D:$D,J$2)*INDEX(About!$B$15:$B$18,MATCH($B25,About!$A$15:$A$18,0))</f>
        <v>0.1043349263376</v>
      </c>
      <c r="K25" s="41">
        <f>SUMIFS(EPA_Export_Aggregation!$AJ:$AJ,EPA_Export_Aggregation!$A:$A,$C25,EPA_Export_Aggregation!$D:$D,K$2)*INDEX(About!$B$15:$B$18,MATCH($B25,About!$A$15:$A$18,0))</f>
        <v>6.3901156201300005E-2</v>
      </c>
      <c r="L25" s="41">
        <f>SUMIFS(EPA_Export_Aggregation!$AJ:$AJ,EPA_Export_Aggregation!$A:$A,$C25,EPA_Export_Aggregation!$D:$D,L$2)*INDEX(About!$B$15:$B$18,MATCH($B25,About!$A$15:$A$18,0))</f>
        <v>1.28056479407E-2</v>
      </c>
      <c r="M25" s="41">
        <f>SUMIFS(EPA_Export_Aggregation!$AJ:$AJ,EPA_Export_Aggregation!$A:$A,$C25,EPA_Export_Aggregation!$D:$D,M$2)*INDEX(About!$B$15:$B$18,MATCH($B25,About!$A$15:$A$18,0))</f>
        <v>1.7727897015000001E-2</v>
      </c>
      <c r="N25" s="41">
        <f>SUMIFS(EPA_Export_Aggregation!$AJ:$AJ,EPA_Export_Aggregation!$A:$A,$C25,EPA_Export_Aggregation!$D:$D,N$2)*INDEX(About!$B$15:$B$18,MATCH($B25,About!$A$15:$A$18,0))</f>
        <v>0.39043616032259998</v>
      </c>
      <c r="O25" s="41">
        <f>SUMIFS(EPA_Export_Aggregation!$AJ:$AJ,EPA_Export_Aggregation!$A:$A,$C25,EPA_Export_Aggregation!$D:$D,O$2)*INDEX(About!$B$15:$B$18,MATCH($B25,About!$A$15:$A$18,0))</f>
        <v>0.19240408063299999</v>
      </c>
      <c r="P25" s="41">
        <f>SUMIFS(EPA_Export_Aggregation!$AJ:$AJ,EPA_Export_Aggregation!$A:$A,$C25,EPA_Export_Aggregation!$D:$D,P$2)*INDEX(About!$B$15:$B$18,MATCH($B25,About!$A$15:$A$18,0))</f>
        <v>2.52766821822E-2</v>
      </c>
      <c r="Q25" s="41">
        <f>SUMIFS(EPA_Export_Aggregation!$AJ:$AJ,EPA_Export_Aggregation!$A:$A,$C25,EPA_Export_Aggregation!$D:$D,Q$2)*INDEX(About!$B$15:$B$18,MATCH($B25,About!$A$15:$A$18,0))</f>
        <v>5.68329672802E-2</v>
      </c>
      <c r="R25" s="41">
        <f>SUMIFS(EPA_Export_Aggregation!$AJ:$AJ,EPA_Export_Aggregation!$A:$A,$C25,EPA_Export_Aggregation!$D:$D,R$2)*INDEX(About!$B$15:$B$18,MATCH($B25,About!$A$15:$A$18,0))</f>
        <v>3.2820257536599999E-2</v>
      </c>
      <c r="S25" s="41">
        <f>SUMIFS(EPA_Export_Aggregation!$AJ:$AJ,EPA_Export_Aggregation!$A:$A,$C25,EPA_Export_Aggregation!$D:$D,S$2)*INDEX(About!$B$15:$B$18,MATCH($B25,About!$A$15:$A$18,0))</f>
        <v>0.22613336067440001</v>
      </c>
      <c r="T25" s="41">
        <f>SUMIFS(EPA_Export_Aggregation!$AJ:$AJ,EPA_Export_Aggregation!$A:$A,$C25,EPA_Export_Aggregation!$D:$D,T$2)*INDEX(About!$B$15:$B$18,MATCH($B25,About!$A$15:$A$18,0))</f>
        <v>0.1213518635576</v>
      </c>
      <c r="U25" s="41">
        <f>SUMIFS(EPA_Export_Aggregation!$AJ:$AJ,EPA_Export_Aggregation!$A:$A,$C25,EPA_Export_Aggregation!$D:$D,U$2)*INDEX(About!$B$15:$B$18,MATCH($B25,About!$A$15:$A$18,0))</f>
        <v>5.2346132799699997E-2</v>
      </c>
      <c r="V25" s="41">
        <f>SUMIFS(EPA_Export_Aggregation!$AJ:$AJ,EPA_Export_Aggregation!$A:$A,$C25,EPA_Export_Aggregation!$D:$D,V$2)*INDEX(About!$B$15:$B$18,MATCH($B25,About!$A$15:$A$18,0))</f>
        <v>8.0433239500699999E-2</v>
      </c>
      <c r="W25" s="41">
        <f>SUMIFS(EPA_Export_Aggregation!$AJ:$AJ,EPA_Export_Aggregation!$A:$A,$C25,EPA_Export_Aggregation!$D:$D,W$2)*INDEX(About!$B$15:$B$18,MATCH($B25,About!$A$15:$A$18,0))</f>
        <v>8.3452541582099998E-2</v>
      </c>
      <c r="X25" s="41">
        <f>SUMIFS(EPA_Export_Aggregation!$AJ:$AJ,EPA_Export_Aggregation!$A:$A,$C25,EPA_Export_Aggregation!$D:$D,X$2)*INDEX(About!$B$15:$B$18,MATCH($B25,About!$A$15:$A$18,0))</f>
        <v>0.1238421720288</v>
      </c>
      <c r="Y25" s="41">
        <f>SUMIFS(EPA_Export_Aggregation!$AJ:$AJ,EPA_Export_Aggregation!$A:$A,$C25,EPA_Export_Aggregation!$D:$D,Y$2)*INDEX(About!$B$15:$B$18,MATCH($B25,About!$A$15:$A$18,0))</f>
        <v>0.1087917055879</v>
      </c>
      <c r="Z25" s="41">
        <f>SUMIFS(EPA_Export_Aggregation!$AJ:$AJ,EPA_Export_Aggregation!$A:$A,$C25,EPA_Export_Aggregation!$D:$D,Z$2)*INDEX(About!$B$15:$B$18,MATCH($B25,About!$A$15:$A$18,0))</f>
        <v>2.4255109756599998E-2</v>
      </c>
      <c r="AA25" s="41">
        <f>SUMIFS(EPA_Export_Aggregation!$AJ:$AJ,EPA_Export_Aggregation!$A:$A,$C25,EPA_Export_Aggregation!$D:$D,AA$2)*INDEX(About!$B$15:$B$18,MATCH($B25,About!$A$15:$A$18,0))</f>
        <v>0.17904788123609999</v>
      </c>
      <c r="AB25" s="41">
        <f>SUMIFS(EPA_Export_Aggregation!$AJ:$AJ,EPA_Export_Aggregation!$A:$A,$C25,EPA_Export_Aggregation!$D:$D,AB$2)*INDEX(About!$B$15:$B$18,MATCH($B25,About!$A$15:$A$18,0))</f>
        <v>0.1016334228355</v>
      </c>
      <c r="AC25" s="41">
        <f>SUMIFS(EPA_Export_Aggregation!$AJ:$AJ,EPA_Export_Aggregation!$A:$A,$C25,EPA_Export_Aggregation!$D:$D,AC$2)*INDEX(About!$B$15:$B$18,MATCH($B25,About!$A$15:$A$18,0))</f>
        <v>0.1105117701876</v>
      </c>
      <c r="AD25" s="41">
        <f>SUMIFS(EPA_Export_Aggregation!$AJ:$AJ,EPA_Export_Aggregation!$A:$A,$C25,EPA_Export_Aggregation!$D:$D,AD$2)*INDEX(About!$B$15:$B$18,MATCH($B25,About!$A$15:$A$18,0))</f>
        <v>5.3297929663899998E-2</v>
      </c>
      <c r="AE25" s="41">
        <f>SUMIFS(EPA_Export_Aggregation!$AJ:$AJ,EPA_Export_Aggregation!$A:$A,$C25,EPA_Export_Aggregation!$D:$D,AE$2)*INDEX(About!$B$15:$B$18,MATCH($B25,About!$A$15:$A$18,0))</f>
        <v>1.9412427098699999E-2</v>
      </c>
      <c r="AF25" s="41">
        <f>SUMIFS(EPA_Export_Aggregation!$AJ:$AJ,EPA_Export_Aggregation!$A:$A,$C25,EPA_Export_Aggregation!$D:$D,AF$2)*INDEX(About!$B$15:$B$18,MATCH($B25,About!$A$15:$A$18,0))</f>
        <v>0.19044242443949999</v>
      </c>
      <c r="AG25" s="41">
        <f>SUMIFS(EPA_Export_Aggregation!$AJ:$AJ,EPA_Export_Aggregation!$A:$A,$C25,EPA_Export_Aggregation!$D:$D,AG$2)*INDEX(About!$B$15:$B$18,MATCH($B25,About!$A$15:$A$18,0))</f>
        <v>1.3748677947499999E-2</v>
      </c>
      <c r="AH25" s="41">
        <f>SUMIFS(EPA_Export_Aggregation!$AJ:$AJ,EPA_Export_Aggregation!$A:$A,$C25,EPA_Export_Aggregation!$D:$D,AH$2)*INDEX(About!$B$15:$B$18,MATCH($B25,About!$A$15:$A$18,0))</f>
        <v>3.4807872969600001E-2</v>
      </c>
      <c r="AI25" s="41">
        <f>SUMIFS(EPA_Export_Aggregation!$AJ:$AJ,EPA_Export_Aggregation!$A:$A,$C25,EPA_Export_Aggregation!$D:$D,AI$2)*INDEX(About!$B$15:$B$18,MATCH($B25,About!$A$15:$A$18,0))</f>
        <v>2.4544954995599999E-2</v>
      </c>
      <c r="AJ25" s="41">
        <f>SUMIFS(EPA_Export_Aggregation!$AJ:$AJ,EPA_Export_Aggregation!$A:$A,$C25,EPA_Export_Aggregation!$D:$D,AJ$2)*INDEX(About!$B$15:$B$18,MATCH($B25,About!$A$15:$A$18,0))</f>
        <v>0.15957065484550001</v>
      </c>
      <c r="AK25" s="41">
        <f>SUMIFS(EPA_Export_Aggregation!$AJ:$AJ,EPA_Export_Aggregation!$A:$A,$C25,EPA_Export_Aggregation!$D:$D,AK$2)*INDEX(About!$B$15:$B$18,MATCH($B25,About!$A$15:$A$18,0))</f>
        <v>3.78397504612E-2</v>
      </c>
      <c r="AL25" s="41">
        <f>SUMIFS(EPA_Export_Aggregation!$AJ:$AJ,EPA_Export_Aggregation!$A:$A,$C25,EPA_Export_Aggregation!$D:$D,AL$2)*INDEX(About!$B$15:$B$18,MATCH($B25,About!$A$15:$A$18,0))</f>
        <v>5.6378420098000002E-2</v>
      </c>
      <c r="AM25" s="41">
        <f>SUMIFS(EPA_Export_Aggregation!$AJ:$AJ,EPA_Export_Aggregation!$A:$A,$C25,EPA_Export_Aggregation!$D:$D,AM$2)*INDEX(About!$B$15:$B$18,MATCH($B25,About!$A$15:$A$18,0))</f>
        <v>0.34738269870959998</v>
      </c>
      <c r="AN25" s="41">
        <f>SUMIFS(EPA_Export_Aggregation!$AJ:$AJ,EPA_Export_Aggregation!$A:$A,$C25,EPA_Export_Aggregation!$D:$D,AN$2)*INDEX(About!$B$15:$B$18,MATCH($B25,About!$A$15:$A$18,0))</f>
        <v>0.21006714242630001</v>
      </c>
      <c r="AO25" s="41">
        <f>SUMIFS(EPA_Export_Aggregation!$AJ:$AJ,EPA_Export_Aggregation!$A:$A,$C25,EPA_Export_Aggregation!$D:$D,AO$2)*INDEX(About!$B$15:$B$18,MATCH($B25,About!$A$15:$A$18,0))</f>
        <v>7.1514255609000002E-2</v>
      </c>
      <c r="AP25" s="41">
        <f>SUMIFS(EPA_Export_Aggregation!$AJ:$AJ,EPA_Export_Aggregation!$A:$A,$C25,EPA_Export_Aggregation!$D:$D,AP$2)*INDEX(About!$B$15:$B$18,MATCH($B25,About!$A$15:$A$18,0))</f>
        <v>7.6198128801599999E-2</v>
      </c>
      <c r="AQ25" s="41">
        <f>SUMIFS(EPA_Export_Aggregation!$AJ:$AJ,EPA_Export_Aggregation!$A:$A,$C25,EPA_Export_Aggregation!$D:$D,AQ$2)*INDEX(About!$B$15:$B$18,MATCH($B25,About!$A$15:$A$18,0))</f>
        <v>0.22964951721060001</v>
      </c>
      <c r="AR25" s="41">
        <f>SUMIFS(EPA_Export_Aggregation!$AJ:$AJ,EPA_Export_Aggregation!$A:$A,$C25,EPA_Export_Aggregation!$D:$D,AR$2)*INDEX(About!$B$15:$B$18,MATCH($B25,About!$A$15:$A$18,0))</f>
        <v>1.8991114929100002E-2</v>
      </c>
      <c r="AS25" s="41">
        <f>SUMIFS(EPA_Export_Aggregation!$AJ:$AJ,EPA_Export_Aggregation!$A:$A,$C25,EPA_Export_Aggregation!$D:$D,AS$2)*INDEX(About!$B$15:$B$18,MATCH($B25,About!$A$15:$A$18,0))</f>
        <v>9.3741418795699999E-2</v>
      </c>
      <c r="AT25" s="41">
        <f>SUMIFS(EPA_Export_Aggregation!$AJ:$AJ,EPA_Export_Aggregation!$A:$A,$C25,EPA_Export_Aggregation!$D:$D,AT$2)*INDEX(About!$B$15:$B$18,MATCH($B25,About!$A$15:$A$18,0))</f>
        <v>1.6037546313000001E-2</v>
      </c>
      <c r="AU25" s="41">
        <f>SUMIFS(EPA_Export_Aggregation!$AJ:$AJ,EPA_Export_Aggregation!$A:$A,$C25,EPA_Export_Aggregation!$D:$D,AU$2)*INDEX(About!$B$15:$B$18,MATCH($B25,About!$A$15:$A$18,0))</f>
        <v>0.123721088794</v>
      </c>
      <c r="AV25" s="41">
        <f>SUMIFS(EPA_Export_Aggregation!$AJ:$AJ,EPA_Export_Aggregation!$A:$A,$C25,EPA_Export_Aggregation!$D:$D,AV$2)*INDEX(About!$B$15:$B$18,MATCH($B25,About!$A$15:$A$18,0))</f>
        <v>0.5274622665941</v>
      </c>
      <c r="AW25" s="41">
        <f>SUMIFS(EPA_Export_Aggregation!$AJ:$AJ,EPA_Export_Aggregation!$A:$A,$C25,EPA_Export_Aggregation!$D:$D,AW$2)*INDEX(About!$B$15:$B$18,MATCH($B25,About!$A$15:$A$18,0))</f>
        <v>5.83836590701E-2</v>
      </c>
      <c r="AX25" s="41">
        <f>SUMIFS(EPA_Export_Aggregation!$AJ:$AJ,EPA_Export_Aggregation!$A:$A,$C25,EPA_Export_Aggregation!$D:$D,AX$2)*INDEX(About!$B$15:$B$18,MATCH($B25,About!$A$15:$A$18,0))</f>
        <v>0.1543283615829</v>
      </c>
      <c r="AY25" s="41">
        <f>SUMIFS(EPA_Export_Aggregation!$AJ:$AJ,EPA_Export_Aggregation!$A:$A,$C25,EPA_Export_Aggregation!$D:$D,AY$2)*INDEX(About!$B$15:$B$18,MATCH($B25,About!$A$15:$A$18,0))</f>
        <v>1.11983488402E-2</v>
      </c>
      <c r="AZ25" s="41">
        <f>SUMIFS(EPA_Export_Aggregation!$AJ:$AJ,EPA_Export_Aggregation!$A:$A,$C25,EPA_Export_Aggregation!$D:$D,AZ$2)*INDEX(About!$B$15:$B$18,MATCH($B25,About!$A$15:$A$18,0))</f>
        <v>0.1382147520034</v>
      </c>
      <c r="BA25" s="41">
        <f>SUMIFS(EPA_Export_Aggregation!$AJ:$AJ,EPA_Export_Aggregation!$A:$A,$C25,EPA_Export_Aggregation!$D:$D,BA$2)*INDEX(About!$B$15:$B$18,MATCH($B25,About!$A$15:$A$18,0))</f>
        <v>0.10478289837679999</v>
      </c>
      <c r="BB25" s="41">
        <f>SUMIFS(EPA_Export_Aggregation!$AJ:$AJ,EPA_Export_Aggregation!$A:$A,$C25,EPA_Export_Aggregation!$D:$D,BB$2)*INDEX(About!$B$15:$B$18,MATCH($B25,About!$A$15:$A$18,0))</f>
        <v>3.2063469354E-2</v>
      </c>
      <c r="BC25" s="41">
        <f>SUMIFS(EPA_Export_Aggregation!$AJ:$AJ,EPA_Export_Aggregation!$A:$A,$C25,EPA_Export_Aggregation!$D:$D,BC$2)*INDEX(About!$B$15:$B$18,MATCH($B25,About!$A$15:$A$18,0))</f>
        <v>1.0461447770499999E-2</v>
      </c>
      <c r="BD25" s="41"/>
      <c r="BE25" s="41"/>
      <c r="BF25" s="41"/>
      <c r="BG25" s="41"/>
      <c r="BH25" s="41"/>
      <c r="BI25" s="41"/>
      <c r="BJ25" s="41"/>
      <c r="BK25" s="41"/>
      <c r="BL25" s="41"/>
      <c r="BM25" s="41"/>
      <c r="BN25" s="41"/>
    </row>
    <row r="26" spans="1:66" x14ac:dyDescent="0.25">
      <c r="A26" s="41" t="s">
        <v>170</v>
      </c>
      <c r="B26" s="32" t="s">
        <v>253</v>
      </c>
      <c r="C26" s="33" t="s">
        <v>521</v>
      </c>
      <c r="D26" s="42" t="s">
        <v>400</v>
      </c>
      <c r="E26" s="41">
        <f>SUMIFS(EPA_Export_Aggregation!$AJ:$AJ,EPA_Export_Aggregation!$A:$A,$C26,EPA_Export_Aggregation!$D:$D,E$2)*INDEX(About!$B$15:$B$18,MATCH($B26,About!$A$15:$A$18,0))</f>
        <v>0</v>
      </c>
      <c r="F26" s="41">
        <f>SUMIFS(EPA_Export_Aggregation!$AJ:$AJ,EPA_Export_Aggregation!$A:$A,$C26,EPA_Export_Aggregation!$D:$D,F$2)*INDEX(About!$B$15:$B$18,MATCH($B26,About!$A$15:$A$18,0))</f>
        <v>0</v>
      </c>
      <c r="G26" s="41">
        <f>SUMIFS(EPA_Export_Aggregation!$AJ:$AJ,EPA_Export_Aggregation!$A:$A,$C26,EPA_Export_Aggregation!$D:$D,G$2)*INDEX(About!$B$15:$B$18,MATCH($B26,About!$A$15:$A$18,0))</f>
        <v>0</v>
      </c>
      <c r="H26" s="41">
        <f>SUMIFS(EPA_Export_Aggregation!$AJ:$AJ,EPA_Export_Aggregation!$A:$A,$C26,EPA_Export_Aggregation!$D:$D,H$2)*INDEX(About!$B$15:$B$18,MATCH($B26,About!$A$15:$A$18,0))</f>
        <v>0</v>
      </c>
      <c r="I26" s="41">
        <f>SUMIFS(EPA_Export_Aggregation!$AJ:$AJ,EPA_Export_Aggregation!$A:$A,$C26,EPA_Export_Aggregation!$D:$D,I$2)*INDEX(About!$B$15:$B$18,MATCH($B26,About!$A$15:$A$18,0))</f>
        <v>0</v>
      </c>
      <c r="J26" s="41">
        <f>SUMIFS(EPA_Export_Aggregation!$AJ:$AJ,EPA_Export_Aggregation!$A:$A,$C26,EPA_Export_Aggregation!$D:$D,J$2)*INDEX(About!$B$15:$B$18,MATCH($B26,About!$A$15:$A$18,0))</f>
        <v>0</v>
      </c>
      <c r="K26" s="41">
        <f>SUMIFS(EPA_Export_Aggregation!$AJ:$AJ,EPA_Export_Aggregation!$A:$A,$C26,EPA_Export_Aggregation!$D:$D,K$2)*INDEX(About!$B$15:$B$18,MATCH($B26,About!$A$15:$A$18,0))</f>
        <v>0</v>
      </c>
      <c r="L26" s="41">
        <f>SUMIFS(EPA_Export_Aggregation!$AJ:$AJ,EPA_Export_Aggregation!$A:$A,$C26,EPA_Export_Aggregation!$D:$D,L$2)*INDEX(About!$B$15:$B$18,MATCH($B26,About!$A$15:$A$18,0))</f>
        <v>0</v>
      </c>
      <c r="M26" s="41">
        <f>SUMIFS(EPA_Export_Aggregation!$AJ:$AJ,EPA_Export_Aggregation!$A:$A,$C26,EPA_Export_Aggregation!$D:$D,M$2)*INDEX(About!$B$15:$B$18,MATCH($B26,About!$A$15:$A$18,0))</f>
        <v>0</v>
      </c>
      <c r="N26" s="41">
        <f>SUMIFS(EPA_Export_Aggregation!$AJ:$AJ,EPA_Export_Aggregation!$A:$A,$C26,EPA_Export_Aggregation!$D:$D,N$2)*INDEX(About!$B$15:$B$18,MATCH($B26,About!$A$15:$A$18,0))</f>
        <v>0.4641280620689</v>
      </c>
      <c r="O26" s="41">
        <f>SUMIFS(EPA_Export_Aggregation!$AJ:$AJ,EPA_Export_Aggregation!$A:$A,$C26,EPA_Export_Aggregation!$D:$D,O$2)*INDEX(About!$B$15:$B$18,MATCH($B26,About!$A$15:$A$18,0))</f>
        <v>0</v>
      </c>
      <c r="P26" s="41">
        <f>SUMIFS(EPA_Export_Aggregation!$AJ:$AJ,EPA_Export_Aggregation!$A:$A,$C26,EPA_Export_Aggregation!$D:$D,P$2)*INDEX(About!$B$15:$B$18,MATCH($B26,About!$A$15:$A$18,0))</f>
        <v>0</v>
      </c>
      <c r="Q26" s="41">
        <f>SUMIFS(EPA_Export_Aggregation!$AJ:$AJ,EPA_Export_Aggregation!$A:$A,$C26,EPA_Export_Aggregation!$D:$D,Q$2)*INDEX(About!$B$15:$B$18,MATCH($B26,About!$A$15:$A$18,0))</f>
        <v>0</v>
      </c>
      <c r="R26" s="41">
        <f>SUMIFS(EPA_Export_Aggregation!$AJ:$AJ,EPA_Export_Aggregation!$A:$A,$C26,EPA_Export_Aggregation!$D:$D,R$2)*INDEX(About!$B$15:$B$18,MATCH($B26,About!$A$15:$A$18,0))</f>
        <v>9.5766305382600003E-2</v>
      </c>
      <c r="S26" s="41">
        <f>SUMIFS(EPA_Export_Aggregation!$AJ:$AJ,EPA_Export_Aggregation!$A:$A,$C26,EPA_Export_Aggregation!$D:$D,S$2)*INDEX(About!$B$15:$B$18,MATCH($B26,About!$A$15:$A$18,0))</f>
        <v>0</v>
      </c>
      <c r="T26" s="41">
        <f>SUMIFS(EPA_Export_Aggregation!$AJ:$AJ,EPA_Export_Aggregation!$A:$A,$C26,EPA_Export_Aggregation!$D:$D,T$2)*INDEX(About!$B$15:$B$18,MATCH($B26,About!$A$15:$A$18,0))</f>
        <v>0</v>
      </c>
      <c r="U26" s="41">
        <f>SUMIFS(EPA_Export_Aggregation!$AJ:$AJ,EPA_Export_Aggregation!$A:$A,$C26,EPA_Export_Aggregation!$D:$D,U$2)*INDEX(About!$B$15:$B$18,MATCH($B26,About!$A$15:$A$18,0))</f>
        <v>0</v>
      </c>
      <c r="V26" s="41">
        <f>SUMIFS(EPA_Export_Aggregation!$AJ:$AJ,EPA_Export_Aggregation!$A:$A,$C26,EPA_Export_Aggregation!$D:$D,V$2)*INDEX(About!$B$15:$B$18,MATCH($B26,About!$A$15:$A$18,0))</f>
        <v>0</v>
      </c>
      <c r="W26" s="41">
        <f>SUMIFS(EPA_Export_Aggregation!$AJ:$AJ,EPA_Export_Aggregation!$A:$A,$C26,EPA_Export_Aggregation!$D:$D,W$2)*INDEX(About!$B$15:$B$18,MATCH($B26,About!$A$15:$A$18,0))</f>
        <v>0.17144658815159999</v>
      </c>
      <c r="X26" s="41">
        <f>SUMIFS(EPA_Export_Aggregation!$AJ:$AJ,EPA_Export_Aggregation!$A:$A,$C26,EPA_Export_Aggregation!$D:$D,X$2)*INDEX(About!$B$15:$B$18,MATCH($B26,About!$A$15:$A$18,0))</f>
        <v>0</v>
      </c>
      <c r="Y26" s="41">
        <f>SUMIFS(EPA_Export_Aggregation!$AJ:$AJ,EPA_Export_Aggregation!$A:$A,$C26,EPA_Export_Aggregation!$D:$D,Y$2)*INDEX(About!$B$15:$B$18,MATCH($B26,About!$A$15:$A$18,0))</f>
        <v>0</v>
      </c>
      <c r="Z26" s="41">
        <f>SUMIFS(EPA_Export_Aggregation!$AJ:$AJ,EPA_Export_Aggregation!$A:$A,$C26,EPA_Export_Aggregation!$D:$D,Z$2)*INDEX(About!$B$15:$B$18,MATCH($B26,About!$A$15:$A$18,0))</f>
        <v>0</v>
      </c>
      <c r="AA26" s="41">
        <f>SUMIFS(EPA_Export_Aggregation!$AJ:$AJ,EPA_Export_Aggregation!$A:$A,$C26,EPA_Export_Aggregation!$D:$D,AA$2)*INDEX(About!$B$15:$B$18,MATCH($B26,About!$A$15:$A$18,0))</f>
        <v>0</v>
      </c>
      <c r="AB26" s="41">
        <f>SUMIFS(EPA_Export_Aggregation!$AJ:$AJ,EPA_Export_Aggregation!$A:$A,$C26,EPA_Export_Aggregation!$D:$D,AB$2)*INDEX(About!$B$15:$B$18,MATCH($B26,About!$A$15:$A$18,0))</f>
        <v>0</v>
      </c>
      <c r="AC26" s="41">
        <f>SUMIFS(EPA_Export_Aggregation!$AJ:$AJ,EPA_Export_Aggregation!$A:$A,$C26,EPA_Export_Aggregation!$D:$D,AC$2)*INDEX(About!$B$15:$B$18,MATCH($B26,About!$A$15:$A$18,0))</f>
        <v>0</v>
      </c>
      <c r="AD26" s="41">
        <f>SUMIFS(EPA_Export_Aggregation!$AJ:$AJ,EPA_Export_Aggregation!$A:$A,$C26,EPA_Export_Aggregation!$D:$D,AD$2)*INDEX(About!$B$15:$B$18,MATCH($B26,About!$A$15:$A$18,0))</f>
        <v>0</v>
      </c>
      <c r="AE26" s="41">
        <f>SUMIFS(EPA_Export_Aggregation!$AJ:$AJ,EPA_Export_Aggregation!$A:$A,$C26,EPA_Export_Aggregation!$D:$D,AE$2)*INDEX(About!$B$15:$B$18,MATCH($B26,About!$A$15:$A$18,0))</f>
        <v>0</v>
      </c>
      <c r="AF26" s="41">
        <f>SUMIFS(EPA_Export_Aggregation!$AJ:$AJ,EPA_Export_Aggregation!$A:$A,$C26,EPA_Export_Aggregation!$D:$D,AF$2)*INDEX(About!$B$15:$B$18,MATCH($B26,About!$A$15:$A$18,0))</f>
        <v>0.1439853497795</v>
      </c>
      <c r="AG26" s="41">
        <f>SUMIFS(EPA_Export_Aggregation!$AJ:$AJ,EPA_Export_Aggregation!$A:$A,$C26,EPA_Export_Aggregation!$D:$D,AG$2)*INDEX(About!$B$15:$B$18,MATCH($B26,About!$A$15:$A$18,0))</f>
        <v>0</v>
      </c>
      <c r="AH26" s="41">
        <f>SUMIFS(EPA_Export_Aggregation!$AJ:$AJ,EPA_Export_Aggregation!$A:$A,$C26,EPA_Export_Aggregation!$D:$D,AH$2)*INDEX(About!$B$15:$B$18,MATCH($B26,About!$A$15:$A$18,0))</f>
        <v>0</v>
      </c>
      <c r="AI26" s="41">
        <f>SUMIFS(EPA_Export_Aggregation!$AJ:$AJ,EPA_Export_Aggregation!$A:$A,$C26,EPA_Export_Aggregation!$D:$D,AI$2)*INDEX(About!$B$15:$B$18,MATCH($B26,About!$A$15:$A$18,0))</f>
        <v>0</v>
      </c>
      <c r="AJ26" s="41">
        <f>SUMIFS(EPA_Export_Aggregation!$AJ:$AJ,EPA_Export_Aggregation!$A:$A,$C26,EPA_Export_Aggregation!$D:$D,AJ$2)*INDEX(About!$B$15:$B$18,MATCH($B26,About!$A$15:$A$18,0))</f>
        <v>0</v>
      </c>
      <c r="AK26" s="41">
        <f>SUMIFS(EPA_Export_Aggregation!$AJ:$AJ,EPA_Export_Aggregation!$A:$A,$C26,EPA_Export_Aggregation!$D:$D,AK$2)*INDEX(About!$B$15:$B$18,MATCH($B26,About!$A$15:$A$18,0))</f>
        <v>0</v>
      </c>
      <c r="AL26" s="41">
        <f>SUMIFS(EPA_Export_Aggregation!$AJ:$AJ,EPA_Export_Aggregation!$A:$A,$C26,EPA_Export_Aggregation!$D:$D,AL$2)*INDEX(About!$B$15:$B$18,MATCH($B26,About!$A$15:$A$18,0))</f>
        <v>0</v>
      </c>
      <c r="AM26" s="41">
        <f>SUMIFS(EPA_Export_Aggregation!$AJ:$AJ,EPA_Export_Aggregation!$A:$A,$C26,EPA_Export_Aggregation!$D:$D,AM$2)*INDEX(About!$B$15:$B$18,MATCH($B26,About!$A$15:$A$18,0))</f>
        <v>0</v>
      </c>
      <c r="AN26" s="41">
        <f>SUMIFS(EPA_Export_Aggregation!$AJ:$AJ,EPA_Export_Aggregation!$A:$A,$C26,EPA_Export_Aggregation!$D:$D,AN$2)*INDEX(About!$B$15:$B$18,MATCH($B26,About!$A$15:$A$18,0))</f>
        <v>0</v>
      </c>
      <c r="AO26" s="41">
        <f>SUMIFS(EPA_Export_Aggregation!$AJ:$AJ,EPA_Export_Aggregation!$A:$A,$C26,EPA_Export_Aggregation!$D:$D,AO$2)*INDEX(About!$B$15:$B$18,MATCH($B26,About!$A$15:$A$18,0))</f>
        <v>0</v>
      </c>
      <c r="AP26" s="41">
        <f>SUMIFS(EPA_Export_Aggregation!$AJ:$AJ,EPA_Export_Aggregation!$A:$A,$C26,EPA_Export_Aggregation!$D:$D,AP$2)*INDEX(About!$B$15:$B$18,MATCH($B26,About!$A$15:$A$18,0))</f>
        <v>0</v>
      </c>
      <c r="AQ26" s="41">
        <f>SUMIFS(EPA_Export_Aggregation!$AJ:$AJ,EPA_Export_Aggregation!$A:$A,$C26,EPA_Export_Aggregation!$D:$D,AQ$2)*INDEX(About!$B$15:$B$18,MATCH($B26,About!$A$15:$A$18,0))</f>
        <v>0</v>
      </c>
      <c r="AR26" s="41">
        <f>SUMIFS(EPA_Export_Aggregation!$AJ:$AJ,EPA_Export_Aggregation!$A:$A,$C26,EPA_Export_Aggregation!$D:$D,AR$2)*INDEX(About!$B$15:$B$18,MATCH($B26,About!$A$15:$A$18,0))</f>
        <v>0</v>
      </c>
      <c r="AS26" s="41">
        <f>SUMIFS(EPA_Export_Aggregation!$AJ:$AJ,EPA_Export_Aggregation!$A:$A,$C26,EPA_Export_Aggregation!$D:$D,AS$2)*INDEX(About!$B$15:$B$18,MATCH($B26,About!$A$15:$A$18,0))</f>
        <v>0</v>
      </c>
      <c r="AT26" s="41">
        <f>SUMIFS(EPA_Export_Aggregation!$AJ:$AJ,EPA_Export_Aggregation!$A:$A,$C26,EPA_Export_Aggregation!$D:$D,AT$2)*INDEX(About!$B$15:$B$18,MATCH($B26,About!$A$15:$A$18,0))</f>
        <v>0</v>
      </c>
      <c r="AU26" s="41">
        <f>SUMIFS(EPA_Export_Aggregation!$AJ:$AJ,EPA_Export_Aggregation!$A:$A,$C26,EPA_Export_Aggregation!$D:$D,AU$2)*INDEX(About!$B$15:$B$18,MATCH($B26,About!$A$15:$A$18,0))</f>
        <v>0</v>
      </c>
      <c r="AV26" s="41">
        <f>SUMIFS(EPA_Export_Aggregation!$AJ:$AJ,EPA_Export_Aggregation!$A:$A,$C26,EPA_Export_Aggregation!$D:$D,AV$2)*INDEX(About!$B$15:$B$18,MATCH($B26,About!$A$15:$A$18,0))</f>
        <v>0</v>
      </c>
      <c r="AW26" s="41">
        <f>SUMIFS(EPA_Export_Aggregation!$AJ:$AJ,EPA_Export_Aggregation!$A:$A,$C26,EPA_Export_Aggregation!$D:$D,AW$2)*INDEX(About!$B$15:$B$18,MATCH($B26,About!$A$15:$A$18,0))</f>
        <v>0</v>
      </c>
      <c r="AX26" s="41">
        <f>SUMIFS(EPA_Export_Aggregation!$AJ:$AJ,EPA_Export_Aggregation!$A:$A,$C26,EPA_Export_Aggregation!$D:$D,AX$2)*INDEX(About!$B$15:$B$18,MATCH($B26,About!$A$15:$A$18,0))</f>
        <v>0</v>
      </c>
      <c r="AY26" s="41">
        <f>SUMIFS(EPA_Export_Aggregation!$AJ:$AJ,EPA_Export_Aggregation!$A:$A,$C26,EPA_Export_Aggregation!$D:$D,AY$2)*INDEX(About!$B$15:$B$18,MATCH($B26,About!$A$15:$A$18,0))</f>
        <v>0</v>
      </c>
      <c r="AZ26" s="41">
        <f>SUMIFS(EPA_Export_Aggregation!$AJ:$AJ,EPA_Export_Aggregation!$A:$A,$C26,EPA_Export_Aggregation!$D:$D,AZ$2)*INDEX(About!$B$15:$B$18,MATCH($B26,About!$A$15:$A$18,0))</f>
        <v>0</v>
      </c>
      <c r="BA26" s="41">
        <f>SUMIFS(EPA_Export_Aggregation!$AJ:$AJ,EPA_Export_Aggregation!$A:$A,$C26,EPA_Export_Aggregation!$D:$D,BA$2)*INDEX(About!$B$15:$B$18,MATCH($B26,About!$A$15:$A$18,0))</f>
        <v>0</v>
      </c>
      <c r="BB26" s="41">
        <f>SUMIFS(EPA_Export_Aggregation!$AJ:$AJ,EPA_Export_Aggregation!$A:$A,$C26,EPA_Export_Aggregation!$D:$D,BB$2)*INDEX(About!$B$15:$B$18,MATCH($B26,About!$A$15:$A$18,0))</f>
        <v>0</v>
      </c>
      <c r="BC26" s="41">
        <f>SUMIFS(EPA_Export_Aggregation!$AJ:$AJ,EPA_Export_Aggregation!$A:$A,$C26,EPA_Export_Aggregation!$D:$D,BC$2)*INDEX(About!$B$15:$B$18,MATCH($B26,About!$A$15:$A$18,0))</f>
        <v>6.2633694617399996E-2</v>
      </c>
      <c r="BD26" s="41"/>
      <c r="BE26" s="41"/>
      <c r="BF26" s="41"/>
      <c r="BG26" s="41"/>
      <c r="BH26" s="41"/>
      <c r="BI26" s="41"/>
      <c r="BJ26" s="41"/>
      <c r="BK26" s="41"/>
      <c r="BL26" s="41"/>
      <c r="BM26" s="41"/>
      <c r="BN26" s="41"/>
    </row>
    <row r="27" spans="1:66" x14ac:dyDescent="0.25">
      <c r="A27" s="41" t="s">
        <v>170</v>
      </c>
      <c r="B27" s="32" t="s">
        <v>253</v>
      </c>
      <c r="C27" s="33" t="s">
        <v>493</v>
      </c>
      <c r="D27" s="42" t="s">
        <v>380</v>
      </c>
      <c r="E27" s="41">
        <f>SUMIFS(EPA_Export_Aggregation!$AJ:$AJ,EPA_Export_Aggregation!$A:$A,$C27,EPA_Export_Aggregation!$D:$D,E$2)*INDEX(About!$B$15:$B$18,MATCH($B27,About!$A$15:$A$18,0))</f>
        <v>0</v>
      </c>
      <c r="F27" s="41">
        <f>SUMIFS(EPA_Export_Aggregation!$AJ:$AJ,EPA_Export_Aggregation!$A:$A,$C27,EPA_Export_Aggregation!$D:$D,F$2)*INDEX(About!$B$15:$B$18,MATCH($B27,About!$A$15:$A$18,0))</f>
        <v>0.14844375000000001</v>
      </c>
      <c r="G27" s="41">
        <f>SUMIFS(EPA_Export_Aggregation!$AJ:$AJ,EPA_Export_Aggregation!$A:$A,$C27,EPA_Export_Aggregation!$D:$D,G$2)*INDEX(About!$B$15:$B$18,MATCH($B27,About!$A$15:$A$18,0))</f>
        <v>0</v>
      </c>
      <c r="H27" s="41">
        <f>SUMIFS(EPA_Export_Aggregation!$AJ:$AJ,EPA_Export_Aggregation!$A:$A,$C27,EPA_Export_Aggregation!$D:$D,H$2)*INDEX(About!$B$15:$B$18,MATCH($B27,About!$A$15:$A$18,0))</f>
        <v>0</v>
      </c>
      <c r="I27" s="41">
        <f>SUMIFS(EPA_Export_Aggregation!$AJ:$AJ,EPA_Export_Aggregation!$A:$A,$C27,EPA_Export_Aggregation!$D:$D,I$2)*INDEX(About!$B$15:$B$18,MATCH($B27,About!$A$15:$A$18,0))</f>
        <v>0</v>
      </c>
      <c r="J27" s="41">
        <f>SUMIFS(EPA_Export_Aggregation!$AJ:$AJ,EPA_Export_Aggregation!$A:$A,$C27,EPA_Export_Aggregation!$D:$D,J$2)*INDEX(About!$B$15:$B$18,MATCH($B27,About!$A$15:$A$18,0))</f>
        <v>0</v>
      </c>
      <c r="K27" s="41">
        <f>SUMIFS(EPA_Export_Aggregation!$AJ:$AJ,EPA_Export_Aggregation!$A:$A,$C27,EPA_Export_Aggregation!$D:$D,K$2)*INDEX(About!$B$15:$B$18,MATCH($B27,About!$A$15:$A$18,0))</f>
        <v>0</v>
      </c>
      <c r="L27" s="41">
        <f>SUMIFS(EPA_Export_Aggregation!$AJ:$AJ,EPA_Export_Aggregation!$A:$A,$C27,EPA_Export_Aggregation!$D:$D,L$2)*INDEX(About!$B$15:$B$18,MATCH($B27,About!$A$15:$A$18,0))</f>
        <v>0</v>
      </c>
      <c r="M27" s="41">
        <f>SUMIFS(EPA_Export_Aggregation!$AJ:$AJ,EPA_Export_Aggregation!$A:$A,$C27,EPA_Export_Aggregation!$D:$D,M$2)*INDEX(About!$B$15:$B$18,MATCH($B27,About!$A$15:$A$18,0))</f>
        <v>0</v>
      </c>
      <c r="N27" s="41">
        <f>SUMIFS(EPA_Export_Aggregation!$AJ:$AJ,EPA_Export_Aggregation!$A:$A,$C27,EPA_Export_Aggregation!$D:$D,N$2)*INDEX(About!$B$15:$B$18,MATCH($B27,About!$A$15:$A$18,0))</f>
        <v>0</v>
      </c>
      <c r="O27" s="41">
        <f>SUMIFS(EPA_Export_Aggregation!$AJ:$AJ,EPA_Export_Aggregation!$A:$A,$C27,EPA_Export_Aggregation!$D:$D,O$2)*INDEX(About!$B$15:$B$18,MATCH($B27,About!$A$15:$A$18,0))</f>
        <v>0</v>
      </c>
      <c r="P27" s="41">
        <f>SUMIFS(EPA_Export_Aggregation!$AJ:$AJ,EPA_Export_Aggregation!$A:$A,$C27,EPA_Export_Aggregation!$D:$D,P$2)*INDEX(About!$B$15:$B$18,MATCH($B27,About!$A$15:$A$18,0))</f>
        <v>0</v>
      </c>
      <c r="Q27" s="41">
        <f>SUMIFS(EPA_Export_Aggregation!$AJ:$AJ,EPA_Export_Aggregation!$A:$A,$C27,EPA_Export_Aggregation!$D:$D,Q$2)*INDEX(About!$B$15:$B$18,MATCH($B27,About!$A$15:$A$18,0))</f>
        <v>0.27576054406540002</v>
      </c>
      <c r="R27" s="41">
        <f>SUMIFS(EPA_Export_Aggregation!$AJ:$AJ,EPA_Export_Aggregation!$A:$A,$C27,EPA_Export_Aggregation!$D:$D,R$2)*INDEX(About!$B$15:$B$18,MATCH($B27,About!$A$15:$A$18,0))</f>
        <v>0</v>
      </c>
      <c r="S27" s="41">
        <f>SUMIFS(EPA_Export_Aggregation!$AJ:$AJ,EPA_Export_Aggregation!$A:$A,$C27,EPA_Export_Aggregation!$D:$D,S$2)*INDEX(About!$B$15:$B$18,MATCH($B27,About!$A$15:$A$18,0))</f>
        <v>0.31863088074779999</v>
      </c>
      <c r="T27" s="41">
        <f>SUMIFS(EPA_Export_Aggregation!$AJ:$AJ,EPA_Export_Aggregation!$A:$A,$C27,EPA_Export_Aggregation!$D:$D,T$2)*INDEX(About!$B$15:$B$18,MATCH($B27,About!$A$15:$A$18,0))</f>
        <v>0</v>
      </c>
      <c r="U27" s="41">
        <f>SUMIFS(EPA_Export_Aggregation!$AJ:$AJ,EPA_Export_Aggregation!$A:$A,$C27,EPA_Export_Aggregation!$D:$D,U$2)*INDEX(About!$B$15:$B$18,MATCH($B27,About!$A$15:$A$18,0))</f>
        <v>8.4824999999999998E-2</v>
      </c>
      <c r="V27" s="41">
        <f>SUMIFS(EPA_Export_Aggregation!$AJ:$AJ,EPA_Export_Aggregation!$A:$A,$C27,EPA_Export_Aggregation!$D:$D,V$2)*INDEX(About!$B$15:$B$18,MATCH($B27,About!$A$15:$A$18,0))</f>
        <v>0.18947165063390001</v>
      </c>
      <c r="W27" s="41">
        <f>SUMIFS(EPA_Export_Aggregation!$AJ:$AJ,EPA_Export_Aggregation!$A:$A,$C27,EPA_Export_Aggregation!$D:$D,W$2)*INDEX(About!$B$15:$B$18,MATCH($B27,About!$A$15:$A$18,0))</f>
        <v>9.4771672285869997</v>
      </c>
      <c r="X27" s="41">
        <f>SUMIFS(EPA_Export_Aggregation!$AJ:$AJ,EPA_Export_Aggregation!$A:$A,$C27,EPA_Export_Aggregation!$D:$D,X$2)*INDEX(About!$B$15:$B$18,MATCH($B27,About!$A$15:$A$18,0))</f>
        <v>0</v>
      </c>
      <c r="Y27" s="41">
        <f>SUMIFS(EPA_Export_Aggregation!$AJ:$AJ,EPA_Export_Aggregation!$A:$A,$C27,EPA_Export_Aggregation!$D:$D,Y$2)*INDEX(About!$B$15:$B$18,MATCH($B27,About!$A$15:$A$18,0))</f>
        <v>0</v>
      </c>
      <c r="Z27" s="41">
        <f>SUMIFS(EPA_Export_Aggregation!$AJ:$AJ,EPA_Export_Aggregation!$A:$A,$C27,EPA_Export_Aggregation!$D:$D,Z$2)*INDEX(About!$B$15:$B$18,MATCH($B27,About!$A$15:$A$18,0))</f>
        <v>0</v>
      </c>
      <c r="AA27" s="41">
        <f>SUMIFS(EPA_Export_Aggregation!$AJ:$AJ,EPA_Export_Aggregation!$A:$A,$C27,EPA_Export_Aggregation!$D:$D,AA$2)*INDEX(About!$B$15:$B$18,MATCH($B27,About!$A$15:$A$18,0))</f>
        <v>0</v>
      </c>
      <c r="AB27" s="41">
        <f>SUMIFS(EPA_Export_Aggregation!$AJ:$AJ,EPA_Export_Aggregation!$A:$A,$C27,EPA_Export_Aggregation!$D:$D,AB$2)*INDEX(About!$B$15:$B$18,MATCH($B27,About!$A$15:$A$18,0))</f>
        <v>0</v>
      </c>
      <c r="AC27" s="41">
        <f>SUMIFS(EPA_Export_Aggregation!$AJ:$AJ,EPA_Export_Aggregation!$A:$A,$C27,EPA_Export_Aggregation!$D:$D,AC$2)*INDEX(About!$B$15:$B$18,MATCH($B27,About!$A$15:$A$18,0))</f>
        <v>0</v>
      </c>
      <c r="AD27" s="41">
        <f>SUMIFS(EPA_Export_Aggregation!$AJ:$AJ,EPA_Export_Aggregation!$A:$A,$C27,EPA_Export_Aggregation!$D:$D,AD$2)*INDEX(About!$B$15:$B$18,MATCH($B27,About!$A$15:$A$18,0))</f>
        <v>0</v>
      </c>
      <c r="AE27" s="41">
        <f>SUMIFS(EPA_Export_Aggregation!$AJ:$AJ,EPA_Export_Aggregation!$A:$A,$C27,EPA_Export_Aggregation!$D:$D,AE$2)*INDEX(About!$B$15:$B$18,MATCH($B27,About!$A$15:$A$18,0))</f>
        <v>0</v>
      </c>
      <c r="AF27" s="41">
        <f>SUMIFS(EPA_Export_Aggregation!$AJ:$AJ,EPA_Export_Aggregation!$A:$A,$C27,EPA_Export_Aggregation!$D:$D,AF$2)*INDEX(About!$B$15:$B$18,MATCH($B27,About!$A$15:$A$18,0))</f>
        <v>0</v>
      </c>
      <c r="AG27" s="41">
        <f>SUMIFS(EPA_Export_Aggregation!$AJ:$AJ,EPA_Export_Aggregation!$A:$A,$C27,EPA_Export_Aggregation!$D:$D,AG$2)*INDEX(About!$B$15:$B$18,MATCH($B27,About!$A$15:$A$18,0))</f>
        <v>0</v>
      </c>
      <c r="AH27" s="41">
        <f>SUMIFS(EPA_Export_Aggregation!$AJ:$AJ,EPA_Export_Aggregation!$A:$A,$C27,EPA_Export_Aggregation!$D:$D,AH$2)*INDEX(About!$B$15:$B$18,MATCH($B27,About!$A$15:$A$18,0))</f>
        <v>0</v>
      </c>
      <c r="AI27" s="41">
        <f>SUMIFS(EPA_Export_Aggregation!$AJ:$AJ,EPA_Export_Aggregation!$A:$A,$C27,EPA_Export_Aggregation!$D:$D,AI$2)*INDEX(About!$B$15:$B$18,MATCH($B27,About!$A$15:$A$18,0))</f>
        <v>0</v>
      </c>
      <c r="AJ27" s="41">
        <f>SUMIFS(EPA_Export_Aggregation!$AJ:$AJ,EPA_Export_Aggregation!$A:$A,$C27,EPA_Export_Aggregation!$D:$D,AJ$2)*INDEX(About!$B$15:$B$18,MATCH($B27,About!$A$15:$A$18,0))</f>
        <v>0</v>
      </c>
      <c r="AK27" s="41">
        <f>SUMIFS(EPA_Export_Aggregation!$AJ:$AJ,EPA_Export_Aggregation!$A:$A,$C27,EPA_Export_Aggregation!$D:$D,AK$2)*INDEX(About!$B$15:$B$18,MATCH($B27,About!$A$15:$A$18,0))</f>
        <v>0</v>
      </c>
      <c r="AL27" s="41">
        <f>SUMIFS(EPA_Export_Aggregation!$AJ:$AJ,EPA_Export_Aggregation!$A:$A,$C27,EPA_Export_Aggregation!$D:$D,AL$2)*INDEX(About!$B$15:$B$18,MATCH($B27,About!$A$15:$A$18,0))</f>
        <v>0</v>
      </c>
      <c r="AM27" s="41">
        <f>SUMIFS(EPA_Export_Aggregation!$AJ:$AJ,EPA_Export_Aggregation!$A:$A,$C27,EPA_Export_Aggregation!$D:$D,AM$2)*INDEX(About!$B$15:$B$18,MATCH($B27,About!$A$15:$A$18,0))</f>
        <v>0</v>
      </c>
      <c r="AN27" s="41">
        <f>SUMIFS(EPA_Export_Aggregation!$AJ:$AJ,EPA_Export_Aggregation!$A:$A,$C27,EPA_Export_Aggregation!$D:$D,AN$2)*INDEX(About!$B$15:$B$18,MATCH($B27,About!$A$15:$A$18,0))</f>
        <v>0.26183395269600002</v>
      </c>
      <c r="AO27" s="41">
        <f>SUMIFS(EPA_Export_Aggregation!$AJ:$AJ,EPA_Export_Aggregation!$A:$A,$C27,EPA_Export_Aggregation!$D:$D,AO$2)*INDEX(About!$B$15:$B$18,MATCH($B27,About!$A$15:$A$18,0))</f>
        <v>0.20716875000000001</v>
      </c>
      <c r="AP27" s="41">
        <f>SUMIFS(EPA_Export_Aggregation!$AJ:$AJ,EPA_Export_Aggregation!$A:$A,$C27,EPA_Export_Aggregation!$D:$D,AP$2)*INDEX(About!$B$15:$B$18,MATCH($B27,About!$A$15:$A$18,0))</f>
        <v>0</v>
      </c>
      <c r="AQ27" s="41">
        <f>SUMIFS(EPA_Export_Aggregation!$AJ:$AJ,EPA_Export_Aggregation!$A:$A,$C27,EPA_Export_Aggregation!$D:$D,AQ$2)*INDEX(About!$B$15:$B$18,MATCH($B27,About!$A$15:$A$18,0))</f>
        <v>0</v>
      </c>
      <c r="AR27" s="41">
        <f>SUMIFS(EPA_Export_Aggregation!$AJ:$AJ,EPA_Export_Aggregation!$A:$A,$C27,EPA_Export_Aggregation!$D:$D,AR$2)*INDEX(About!$B$15:$B$18,MATCH($B27,About!$A$15:$A$18,0))</f>
        <v>0</v>
      </c>
      <c r="AS27" s="41">
        <f>SUMIFS(EPA_Export_Aggregation!$AJ:$AJ,EPA_Export_Aggregation!$A:$A,$C27,EPA_Export_Aggregation!$D:$D,AS$2)*INDEX(About!$B$15:$B$18,MATCH($B27,About!$A$15:$A$18,0))</f>
        <v>0</v>
      </c>
      <c r="AT27" s="41">
        <f>SUMIFS(EPA_Export_Aggregation!$AJ:$AJ,EPA_Export_Aggregation!$A:$A,$C27,EPA_Export_Aggregation!$D:$D,AT$2)*INDEX(About!$B$15:$B$18,MATCH($B27,About!$A$15:$A$18,0))</f>
        <v>0</v>
      </c>
      <c r="AU27" s="41">
        <f>SUMIFS(EPA_Export_Aggregation!$AJ:$AJ,EPA_Export_Aggregation!$A:$A,$C27,EPA_Export_Aggregation!$D:$D,AU$2)*INDEX(About!$B$15:$B$18,MATCH($B27,About!$A$15:$A$18,0))</f>
        <v>0.1023537982973</v>
      </c>
      <c r="AV27" s="41">
        <f>SUMIFS(EPA_Export_Aggregation!$AJ:$AJ,EPA_Export_Aggregation!$A:$A,$C27,EPA_Export_Aggregation!$D:$D,AV$2)*INDEX(About!$B$15:$B$18,MATCH($B27,About!$A$15:$A$18,0))</f>
        <v>18.9450944449727</v>
      </c>
      <c r="AW27" s="41">
        <f>SUMIFS(EPA_Export_Aggregation!$AJ:$AJ,EPA_Export_Aggregation!$A:$A,$C27,EPA_Export_Aggregation!$D:$D,AW$2)*INDEX(About!$B$15:$B$18,MATCH($B27,About!$A$15:$A$18,0))</f>
        <v>0</v>
      </c>
      <c r="AX27" s="41">
        <f>SUMIFS(EPA_Export_Aggregation!$AJ:$AJ,EPA_Export_Aggregation!$A:$A,$C27,EPA_Export_Aggregation!$D:$D,AX$2)*INDEX(About!$B$15:$B$18,MATCH($B27,About!$A$15:$A$18,0))</f>
        <v>0</v>
      </c>
      <c r="AY27" s="41">
        <f>SUMIFS(EPA_Export_Aggregation!$AJ:$AJ,EPA_Export_Aggregation!$A:$A,$C27,EPA_Export_Aggregation!$D:$D,AY$2)*INDEX(About!$B$15:$B$18,MATCH($B27,About!$A$15:$A$18,0))</f>
        <v>0</v>
      </c>
      <c r="AZ27" s="41">
        <f>SUMIFS(EPA_Export_Aggregation!$AJ:$AJ,EPA_Export_Aggregation!$A:$A,$C27,EPA_Export_Aggregation!$D:$D,AZ$2)*INDEX(About!$B$15:$B$18,MATCH($B27,About!$A$15:$A$18,0))</f>
        <v>0</v>
      </c>
      <c r="BA27" s="41">
        <f>SUMIFS(EPA_Export_Aggregation!$AJ:$AJ,EPA_Export_Aggregation!$A:$A,$C27,EPA_Export_Aggregation!$D:$D,BA$2)*INDEX(About!$B$15:$B$18,MATCH($B27,About!$A$15:$A$18,0))</f>
        <v>0</v>
      </c>
      <c r="BB27" s="41">
        <f>SUMIFS(EPA_Export_Aggregation!$AJ:$AJ,EPA_Export_Aggregation!$A:$A,$C27,EPA_Export_Aggregation!$D:$D,BB$2)*INDEX(About!$B$15:$B$18,MATCH($B27,About!$A$15:$A$18,0))</f>
        <v>0</v>
      </c>
      <c r="BC27" s="41">
        <f>SUMIFS(EPA_Export_Aggregation!$AJ:$AJ,EPA_Export_Aggregation!$A:$A,$C27,EPA_Export_Aggregation!$D:$D,BC$2)*INDEX(About!$B$15:$B$18,MATCH($B27,About!$A$15:$A$18,0))</f>
        <v>0</v>
      </c>
      <c r="BD27" s="41"/>
      <c r="BE27" s="41"/>
      <c r="BF27" s="41"/>
      <c r="BG27" s="41"/>
      <c r="BH27" s="41"/>
      <c r="BI27" s="41"/>
      <c r="BJ27" s="41"/>
      <c r="BK27" s="41"/>
      <c r="BL27" s="41"/>
      <c r="BM27" s="41"/>
      <c r="BN27" s="41"/>
    </row>
    <row r="28" spans="1:66" x14ac:dyDescent="0.25">
      <c r="A28" s="41" t="s">
        <v>170</v>
      </c>
      <c r="B28" s="32" t="s">
        <v>253</v>
      </c>
      <c r="C28" s="33" t="s">
        <v>525</v>
      </c>
      <c r="D28" s="42" t="s">
        <v>402</v>
      </c>
      <c r="E28" s="41">
        <f>SUMIFS(EPA_Export_Aggregation!$AJ:$AJ,EPA_Export_Aggregation!$A:$A,$C28,EPA_Export_Aggregation!$D:$D,E$2)*INDEX(About!$B$15:$B$18,MATCH($B28,About!$A$15:$A$18,0))</f>
        <v>1.3729000179999999E-4</v>
      </c>
      <c r="F28" s="41">
        <f>SUMIFS(EPA_Export_Aggregation!$AJ:$AJ,EPA_Export_Aggregation!$A:$A,$C28,EPA_Export_Aggregation!$D:$D,F$2)*INDEX(About!$B$15:$B$18,MATCH($B28,About!$A$15:$A$18,0))</f>
        <v>9.2411918770000001E-4</v>
      </c>
      <c r="G28" s="41">
        <f>SUMIFS(EPA_Export_Aggregation!$AJ:$AJ,EPA_Export_Aggregation!$A:$A,$C28,EPA_Export_Aggregation!$D:$D,G$2)*INDEX(About!$B$15:$B$18,MATCH($B28,About!$A$15:$A$18,0))</f>
        <v>5.6904303960000002E-4</v>
      </c>
      <c r="H28" s="41">
        <f>SUMIFS(EPA_Export_Aggregation!$AJ:$AJ,EPA_Export_Aggregation!$A:$A,$C28,EPA_Export_Aggregation!$D:$D,H$2)*INDEX(About!$B$15:$B$18,MATCH($B28,About!$A$15:$A$18,0))</f>
        <v>1.3935211766999999E-3</v>
      </c>
      <c r="I28" s="41">
        <f>SUMIFS(EPA_Export_Aggregation!$AJ:$AJ,EPA_Export_Aggregation!$A:$A,$C28,EPA_Export_Aggregation!$D:$D,I$2)*INDEX(About!$B$15:$B$18,MATCH($B28,About!$A$15:$A$18,0))</f>
        <v>7.3921689957999999E-3</v>
      </c>
      <c r="J28" s="41">
        <f>SUMIFS(EPA_Export_Aggregation!$AJ:$AJ,EPA_Export_Aggregation!$A:$A,$C28,EPA_Export_Aggregation!$D:$D,J$2)*INDEX(About!$B$15:$B$18,MATCH($B28,About!$A$15:$A$18,0))</f>
        <v>1.0905190831999999E-3</v>
      </c>
      <c r="K28" s="41">
        <f>SUMIFS(EPA_Export_Aggregation!$AJ:$AJ,EPA_Export_Aggregation!$A:$A,$C28,EPA_Export_Aggregation!$D:$D,K$2)*INDEX(About!$B$15:$B$18,MATCH($B28,About!$A$15:$A$18,0))</f>
        <v>6.6790127450000003E-4</v>
      </c>
      <c r="L28" s="41">
        <f>SUMIFS(EPA_Export_Aggregation!$AJ:$AJ,EPA_Export_Aggregation!$A:$A,$C28,EPA_Export_Aggregation!$D:$D,L$2)*INDEX(About!$B$15:$B$18,MATCH($B28,About!$A$15:$A$18,0))</f>
        <v>1.338459128E-4</v>
      </c>
      <c r="M28" s="41">
        <f>SUMIFS(EPA_Export_Aggregation!$AJ:$AJ,EPA_Export_Aggregation!$A:$A,$C28,EPA_Export_Aggregation!$D:$D,M$2)*INDEX(About!$B$15:$B$18,MATCH($B28,About!$A$15:$A$18,0))</f>
        <v>1.8529375229999999E-4</v>
      </c>
      <c r="N28" s="41">
        <f>SUMIFS(EPA_Export_Aggregation!$AJ:$AJ,EPA_Export_Aggregation!$A:$A,$C28,EPA_Export_Aggregation!$D:$D,N$2)*INDEX(About!$B$15:$B$18,MATCH($B28,About!$A$15:$A$18,0))</f>
        <v>4.0808777898999997E-3</v>
      </c>
      <c r="O28" s="41">
        <f>SUMIFS(EPA_Export_Aggregation!$AJ:$AJ,EPA_Export_Aggregation!$A:$A,$C28,EPA_Export_Aggregation!$D:$D,O$2)*INDEX(About!$B$15:$B$18,MATCH($B28,About!$A$15:$A$18,0))</f>
        <v>2.0110266905E-3</v>
      </c>
      <c r="P28" s="41">
        <f>SUMIFS(EPA_Export_Aggregation!$AJ:$AJ,EPA_Export_Aggregation!$A:$A,$C28,EPA_Export_Aggregation!$D:$D,P$2)*INDEX(About!$B$15:$B$18,MATCH($B28,About!$A$15:$A$18,0))</f>
        <v>2.6419440969999998E-4</v>
      </c>
      <c r="Q28" s="41">
        <f>SUMIFS(EPA_Export_Aggregation!$AJ:$AJ,EPA_Export_Aggregation!$A:$A,$C28,EPA_Export_Aggregation!$D:$D,Q$2)*INDEX(About!$B$15:$B$18,MATCH($B28,About!$A$15:$A$18,0))</f>
        <v>5.9402385709999997E-4</v>
      </c>
      <c r="R28" s="41">
        <f>SUMIFS(EPA_Export_Aggregation!$AJ:$AJ,EPA_Export_Aggregation!$A:$A,$C28,EPA_Export_Aggregation!$D:$D,R$2)*INDEX(About!$B$15:$B$18,MATCH($B28,About!$A$15:$A$18,0))</f>
        <v>3.4304061370000002E-4</v>
      </c>
      <c r="S28" s="41">
        <f>SUMIFS(EPA_Export_Aggregation!$AJ:$AJ,EPA_Export_Aggregation!$A:$A,$C28,EPA_Export_Aggregation!$D:$D,S$2)*INDEX(About!$B$15:$B$18,MATCH($B28,About!$A$15:$A$18,0))</f>
        <v>4.8213568498299997E-2</v>
      </c>
      <c r="T28" s="41">
        <f>SUMIFS(EPA_Export_Aggregation!$AJ:$AJ,EPA_Export_Aggregation!$A:$A,$C28,EPA_Export_Aggregation!$D:$D,T$2)*INDEX(About!$B$15:$B$18,MATCH($B28,About!$A$15:$A$18,0))</f>
        <v>1.2683818127E-3</v>
      </c>
      <c r="U28" s="41">
        <f>SUMIFS(EPA_Export_Aggregation!$AJ:$AJ,EPA_Export_Aggregation!$A:$A,$C28,EPA_Export_Aggregation!$D:$D,U$2)*INDEX(About!$B$15:$B$18,MATCH($B28,About!$A$15:$A$18,0))</f>
        <v>5.4712701449999995E-4</v>
      </c>
      <c r="V28" s="41">
        <f>SUMIFS(EPA_Export_Aggregation!$AJ:$AJ,EPA_Export_Aggregation!$A:$A,$C28,EPA_Export_Aggregation!$D:$D,V$2)*INDEX(About!$B$15:$B$18,MATCH($B28,About!$A$15:$A$18,0))</f>
        <v>4.6690696262299998E-2</v>
      </c>
      <c r="W28" s="41">
        <f>SUMIFS(EPA_Export_Aggregation!$AJ:$AJ,EPA_Export_Aggregation!$A:$A,$C28,EPA_Export_Aggregation!$D:$D,W$2)*INDEX(About!$B$15:$B$18,MATCH($B28,About!$A$15:$A$18,0))</f>
        <v>8.7225430959999998E-4</v>
      </c>
      <c r="X28" s="41">
        <f>SUMIFS(EPA_Export_Aggregation!$AJ:$AJ,EPA_Export_Aggregation!$A:$A,$C28,EPA_Export_Aggregation!$D:$D,X$2)*INDEX(About!$B$15:$B$18,MATCH($B28,About!$A$15:$A$18,0))</f>
        <v>1.2944107658E-3</v>
      </c>
      <c r="Y28" s="41">
        <f>SUMIFS(EPA_Export_Aggregation!$AJ:$AJ,EPA_Export_Aggregation!$A:$A,$C28,EPA_Export_Aggregation!$D:$D,Y$2)*INDEX(About!$B$15:$B$18,MATCH($B28,About!$A$15:$A$18,0))</f>
        <v>1.1371017855999999E-3</v>
      </c>
      <c r="Z28" s="41">
        <f>SUMIFS(EPA_Export_Aggregation!$AJ:$AJ,EPA_Export_Aggregation!$A:$A,$C28,EPA_Export_Aggregation!$D:$D,Z$2)*INDEX(About!$B$15:$B$18,MATCH($B28,About!$A$15:$A$18,0))</f>
        <v>2.5351683259999998E-4</v>
      </c>
      <c r="AA28" s="41">
        <f>SUMIFS(EPA_Export_Aggregation!$AJ:$AJ,EPA_Export_Aggregation!$A:$A,$C28,EPA_Export_Aggregation!$D:$D,AA$2)*INDEX(About!$B$15:$B$18,MATCH($B28,About!$A$15:$A$18,0))</f>
        <v>1.8714263587999999E-3</v>
      </c>
      <c r="AB28" s="41">
        <f>SUMIFS(EPA_Export_Aggregation!$AJ:$AJ,EPA_Export_Aggregation!$A:$A,$C28,EPA_Export_Aggregation!$D:$D,AB$2)*INDEX(About!$B$15:$B$18,MATCH($B28,About!$A$15:$A$18,0))</f>
        <v>1.0622826984999999E-3</v>
      </c>
      <c r="AC28" s="41">
        <f>SUMIFS(EPA_Export_Aggregation!$AJ:$AJ,EPA_Export_Aggregation!$A:$A,$C28,EPA_Export_Aggregation!$D:$D,AC$2)*INDEX(About!$B$15:$B$18,MATCH($B28,About!$A$15:$A$18,0))</f>
        <v>1.1550800727999999E-3</v>
      </c>
      <c r="AD28" s="41">
        <f>SUMIFS(EPA_Export_Aggregation!$AJ:$AJ,EPA_Export_Aggregation!$A:$A,$C28,EPA_Export_Aggregation!$D:$D,AD$2)*INDEX(About!$B$15:$B$18,MATCH($B28,About!$A$15:$A$18,0))</f>
        <v>5.5707529050000001E-4</v>
      </c>
      <c r="AE28" s="41">
        <f>SUMIFS(EPA_Export_Aggregation!$AJ:$AJ,EPA_Export_Aggregation!$A:$A,$C28,EPA_Export_Aggregation!$D:$D,AE$2)*INDEX(About!$B$15:$B$18,MATCH($B28,About!$A$15:$A$18,0))</f>
        <v>2.0290062919999999E-4</v>
      </c>
      <c r="AF28" s="41">
        <f>SUMIFS(EPA_Export_Aggregation!$AJ:$AJ,EPA_Export_Aggregation!$A:$A,$C28,EPA_Export_Aggregation!$D:$D,AF$2)*INDEX(About!$B$15:$B$18,MATCH($B28,About!$A$15:$A$18,0))</f>
        <v>1.9905232638000002E-3</v>
      </c>
      <c r="AG28" s="41">
        <f>SUMIFS(EPA_Export_Aggregation!$AJ:$AJ,EPA_Export_Aggregation!$A:$A,$C28,EPA_Export_Aggregation!$D:$D,AG$2)*INDEX(About!$B$15:$B$18,MATCH($B28,About!$A$15:$A$18,0))</f>
        <v>1.4370255670000001E-4</v>
      </c>
      <c r="AH28" s="41">
        <f>SUMIFS(EPA_Export_Aggregation!$AJ:$AJ,EPA_Export_Aggregation!$A:$A,$C28,EPA_Export_Aggregation!$D:$D,AH$2)*INDEX(About!$B$15:$B$18,MATCH($B28,About!$A$15:$A$18,0))</f>
        <v>3.6381536889999998E-4</v>
      </c>
      <c r="AI28" s="41">
        <f>SUMIFS(EPA_Export_Aggregation!$AJ:$AJ,EPA_Export_Aggregation!$A:$A,$C28,EPA_Export_Aggregation!$D:$D,AI$2)*INDEX(About!$B$15:$B$18,MATCH($B28,About!$A$15:$A$18,0))</f>
        <v>2.5654632400000003E-4</v>
      </c>
      <c r="AJ28" s="41">
        <f>SUMIFS(EPA_Export_Aggregation!$AJ:$AJ,EPA_Export_Aggregation!$A:$A,$C28,EPA_Export_Aggregation!$D:$D,AJ$2)*INDEX(About!$B$15:$B$18,MATCH($B28,About!$A$15:$A$18,0))</f>
        <v>1.667848441E-3</v>
      </c>
      <c r="AK28" s="41">
        <f>SUMIFS(EPA_Export_Aggregation!$AJ:$AJ,EPA_Export_Aggregation!$A:$A,$C28,EPA_Export_Aggregation!$D:$D,AK$2)*INDEX(About!$B$15:$B$18,MATCH($B28,About!$A$15:$A$18,0))</f>
        <v>3.9550485569999998E-4</v>
      </c>
      <c r="AL28" s="41">
        <f>SUMIFS(EPA_Export_Aggregation!$AJ:$AJ,EPA_Export_Aggregation!$A:$A,$C28,EPA_Export_Aggregation!$D:$D,AL$2)*INDEX(About!$B$15:$B$18,MATCH($B28,About!$A$15:$A$18,0))</f>
        <v>5.8927288449999999E-4</v>
      </c>
      <c r="AM28" s="41">
        <f>SUMIFS(EPA_Export_Aggregation!$AJ:$AJ,EPA_Export_Aggregation!$A:$A,$C28,EPA_Export_Aggregation!$D:$D,AM$2)*INDEX(About!$B$15:$B$18,MATCH($B28,About!$A$15:$A$18,0))</f>
        <v>3.6308787039999999E-3</v>
      </c>
      <c r="AN28" s="41">
        <f>SUMIFS(EPA_Export_Aggregation!$AJ:$AJ,EPA_Export_Aggregation!$A:$A,$C28,EPA_Export_Aggregation!$D:$D,AN$2)*INDEX(About!$B$15:$B$18,MATCH($B28,About!$A$15:$A$18,0))</f>
        <v>2.1956427785999998E-3</v>
      </c>
      <c r="AO28" s="41">
        <f>SUMIFS(EPA_Export_Aggregation!$AJ:$AJ,EPA_Export_Aggregation!$A:$A,$C28,EPA_Export_Aggregation!$D:$D,AO$2)*INDEX(About!$B$15:$B$18,MATCH($B28,About!$A$15:$A$18,0))</f>
        <v>7.4747415080000002E-4</v>
      </c>
      <c r="AP28" s="41">
        <f>SUMIFS(EPA_Export_Aggregation!$AJ:$AJ,EPA_Export_Aggregation!$A:$A,$C28,EPA_Export_Aggregation!$D:$D,AP$2)*INDEX(About!$B$15:$B$18,MATCH($B28,About!$A$15:$A$18,0))</f>
        <v>7.9643046180000003E-4</v>
      </c>
      <c r="AQ28" s="41">
        <f>SUMIFS(EPA_Export_Aggregation!$AJ:$AJ,EPA_Export_Aggregation!$A:$A,$C28,EPA_Export_Aggregation!$D:$D,AQ$2)*INDEX(About!$B$15:$B$18,MATCH($B28,About!$A$15:$A$18,0))</f>
        <v>2.4003197179999999E-3</v>
      </c>
      <c r="AR28" s="41">
        <f>SUMIFS(EPA_Export_Aggregation!$AJ:$AJ,EPA_Export_Aggregation!$A:$A,$C28,EPA_Export_Aggregation!$D:$D,AR$2)*INDEX(About!$B$15:$B$18,MATCH($B28,About!$A$15:$A$18,0))</f>
        <v>1.984970323E-4</v>
      </c>
      <c r="AS28" s="41">
        <f>SUMIFS(EPA_Export_Aggregation!$AJ:$AJ,EPA_Export_Aggregation!$A:$A,$C28,EPA_Export_Aggregation!$D:$D,AS$2)*INDEX(About!$B$15:$B$18,MATCH($B28,About!$A$15:$A$18,0))</f>
        <v>9.7979468309999994E-4</v>
      </c>
      <c r="AT28" s="41">
        <f>SUMIFS(EPA_Export_Aggregation!$AJ:$AJ,EPA_Export_Aggregation!$A:$A,$C28,EPA_Export_Aggregation!$D:$D,AT$2)*INDEX(About!$B$15:$B$18,MATCH($B28,About!$A$15:$A$18,0))</f>
        <v>1.6762603780000001E-4</v>
      </c>
      <c r="AU28" s="41">
        <f>SUMIFS(EPA_Export_Aggregation!$AJ:$AJ,EPA_Export_Aggregation!$A:$A,$C28,EPA_Export_Aggregation!$D:$D,AU$2)*INDEX(About!$B$15:$B$18,MATCH($B28,About!$A$15:$A$18,0))</f>
        <v>1.2931451918E-3</v>
      </c>
      <c r="AV28" s="41">
        <f>SUMIFS(EPA_Export_Aggregation!$AJ:$AJ,EPA_Export_Aggregation!$A:$A,$C28,EPA_Export_Aggregation!$D:$D,AV$2)*INDEX(About!$B$15:$B$18,MATCH($B28,About!$A$15:$A$18,0))</f>
        <v>5.5130883548000003E-3</v>
      </c>
      <c r="AW28" s="41">
        <f>SUMIFS(EPA_Export_Aggregation!$AJ:$AJ,EPA_Export_Aggregation!$A:$A,$C28,EPA_Export_Aggregation!$D:$D,AW$2)*INDEX(About!$B$15:$B$18,MATCH($B28,About!$A$15:$A$18,0))</f>
        <v>6.1023184279999996E-4</v>
      </c>
      <c r="AX28" s="41">
        <f>SUMIFS(EPA_Export_Aggregation!$AJ:$AJ,EPA_Export_Aggregation!$A:$A,$C28,EPA_Export_Aggregation!$D:$D,AX$2)*INDEX(About!$B$15:$B$18,MATCH($B28,About!$A$15:$A$18,0))</f>
        <v>1.6130554675999999E-3</v>
      </c>
      <c r="AY28" s="41">
        <f>SUMIFS(EPA_Export_Aggregation!$AJ:$AJ,EPA_Export_Aggregation!$A:$A,$C28,EPA_Export_Aggregation!$D:$D,AY$2)*INDEX(About!$B$15:$B$18,MATCH($B28,About!$A$15:$A$18,0))</f>
        <v>1.170462619E-4</v>
      </c>
      <c r="AZ28" s="41">
        <f>SUMIFS(EPA_Export_Aggregation!$AJ:$AJ,EPA_Export_Aggregation!$A:$A,$C28,EPA_Export_Aggregation!$D:$D,AZ$2)*INDEX(About!$B$15:$B$18,MATCH($B28,About!$A$15:$A$18,0))</f>
        <v>1.4446344089E-3</v>
      </c>
      <c r="BA28" s="41">
        <f>SUMIFS(EPA_Export_Aggregation!$AJ:$AJ,EPA_Export_Aggregation!$A:$A,$C28,EPA_Export_Aggregation!$D:$D,BA$2)*INDEX(About!$B$15:$B$18,MATCH($B28,About!$A$15:$A$18,0))</f>
        <v>1.0952013318000001E-3</v>
      </c>
      <c r="BB28" s="41">
        <f>SUMIFS(EPA_Export_Aggregation!$AJ:$AJ,EPA_Export_Aggregation!$A:$A,$C28,EPA_Export_Aggregation!$D:$D,BB$2)*INDEX(About!$B$15:$B$18,MATCH($B28,About!$A$15:$A$18,0))</f>
        <v>3.351305879E-4</v>
      </c>
      <c r="BC28" s="41">
        <f>SUMIFS(EPA_Export_Aggregation!$AJ:$AJ,EPA_Export_Aggregation!$A:$A,$C28,EPA_Export_Aggregation!$D:$D,BC$2)*INDEX(About!$B$15:$B$18,MATCH($B28,About!$A$15:$A$18,0))</f>
        <v>1.093440982E-4</v>
      </c>
      <c r="BD28" s="41"/>
      <c r="BE28" s="41"/>
      <c r="BF28" s="41"/>
      <c r="BG28" s="41"/>
      <c r="BH28" s="41"/>
      <c r="BI28" s="41"/>
      <c r="BJ28" s="41"/>
      <c r="BK28" s="41"/>
      <c r="BL28" s="41"/>
      <c r="BM28" s="41"/>
      <c r="BN28" s="41"/>
    </row>
    <row r="29" spans="1:66" x14ac:dyDescent="0.25">
      <c r="A29" s="41" t="s">
        <v>170</v>
      </c>
      <c r="B29" s="32" t="s">
        <v>253</v>
      </c>
      <c r="C29" s="33" t="s">
        <v>523</v>
      </c>
      <c r="D29" s="42" t="s">
        <v>401</v>
      </c>
      <c r="E29" s="41">
        <f>SUMIFS(EPA_Export_Aggregation!$AJ:$AJ,EPA_Export_Aggregation!$A:$A,$C29,EPA_Export_Aggregation!$D:$D,E$2)*INDEX(About!$B$15:$B$18,MATCH($B29,About!$A$15:$A$18,0))</f>
        <v>0</v>
      </c>
      <c r="F29" s="41">
        <f>SUMIFS(EPA_Export_Aggregation!$AJ:$AJ,EPA_Export_Aggregation!$A:$A,$C29,EPA_Export_Aggregation!$D:$D,F$2)*INDEX(About!$B$15:$B$18,MATCH($B29,About!$A$15:$A$18,0))</f>
        <v>0.15125381800599999</v>
      </c>
      <c r="G29" s="41">
        <f>SUMIFS(EPA_Export_Aggregation!$AJ:$AJ,EPA_Export_Aggregation!$A:$A,$C29,EPA_Export_Aggregation!$D:$D,G$2)*INDEX(About!$B$15:$B$18,MATCH($B29,About!$A$15:$A$18,0))</f>
        <v>0</v>
      </c>
      <c r="H29" s="41">
        <f>SUMIFS(EPA_Export_Aggregation!$AJ:$AJ,EPA_Export_Aggregation!$A:$A,$C29,EPA_Export_Aggregation!$D:$D,H$2)*INDEX(About!$B$15:$B$18,MATCH($B29,About!$A$15:$A$18,0))</f>
        <v>0</v>
      </c>
      <c r="I29" s="41">
        <f>SUMIFS(EPA_Export_Aggregation!$AJ:$AJ,EPA_Export_Aggregation!$A:$A,$C29,EPA_Export_Aggregation!$D:$D,I$2)*INDEX(About!$B$15:$B$18,MATCH($B29,About!$A$15:$A$18,0))</f>
        <v>2.0635902827100001E-2</v>
      </c>
      <c r="J29" s="41">
        <f>SUMIFS(EPA_Export_Aggregation!$AJ:$AJ,EPA_Export_Aggregation!$A:$A,$C29,EPA_Export_Aggregation!$D:$D,J$2)*INDEX(About!$B$15:$B$18,MATCH($B29,About!$A$15:$A$18,0))</f>
        <v>0</v>
      </c>
      <c r="K29" s="41">
        <f>SUMIFS(EPA_Export_Aggregation!$AJ:$AJ,EPA_Export_Aggregation!$A:$A,$C29,EPA_Export_Aggregation!$D:$D,K$2)*INDEX(About!$B$15:$B$18,MATCH($B29,About!$A$15:$A$18,0))</f>
        <v>0</v>
      </c>
      <c r="L29" s="41">
        <f>SUMIFS(EPA_Export_Aggregation!$AJ:$AJ,EPA_Export_Aggregation!$A:$A,$C29,EPA_Export_Aggregation!$D:$D,L$2)*INDEX(About!$B$15:$B$18,MATCH($B29,About!$A$15:$A$18,0))</f>
        <v>0</v>
      </c>
      <c r="M29" s="41">
        <f>SUMIFS(EPA_Export_Aggregation!$AJ:$AJ,EPA_Export_Aggregation!$A:$A,$C29,EPA_Export_Aggregation!$D:$D,M$2)*INDEX(About!$B$15:$B$18,MATCH($B29,About!$A$15:$A$18,0))</f>
        <v>0</v>
      </c>
      <c r="N29" s="41">
        <f>SUMIFS(EPA_Export_Aggregation!$AJ:$AJ,EPA_Export_Aggregation!$A:$A,$C29,EPA_Export_Aggregation!$D:$D,N$2)*INDEX(About!$B$15:$B$18,MATCH($B29,About!$A$15:$A$18,0))</f>
        <v>4.0388784895899997E-2</v>
      </c>
      <c r="O29" s="41">
        <f>SUMIFS(EPA_Export_Aggregation!$AJ:$AJ,EPA_Export_Aggregation!$A:$A,$C29,EPA_Export_Aggregation!$D:$D,O$2)*INDEX(About!$B$15:$B$18,MATCH($B29,About!$A$15:$A$18,0))</f>
        <v>0</v>
      </c>
      <c r="P29" s="41">
        <f>SUMIFS(EPA_Export_Aggregation!$AJ:$AJ,EPA_Export_Aggregation!$A:$A,$C29,EPA_Export_Aggregation!$D:$D,P$2)*INDEX(About!$B$15:$B$18,MATCH($B29,About!$A$15:$A$18,0))</f>
        <v>0</v>
      </c>
      <c r="Q29" s="41">
        <f>SUMIFS(EPA_Export_Aggregation!$AJ:$AJ,EPA_Export_Aggregation!$A:$A,$C29,EPA_Export_Aggregation!$D:$D,Q$2)*INDEX(About!$B$15:$B$18,MATCH($B29,About!$A$15:$A$18,0))</f>
        <v>0</v>
      </c>
      <c r="R29" s="41">
        <f>SUMIFS(EPA_Export_Aggregation!$AJ:$AJ,EPA_Export_Aggregation!$A:$A,$C29,EPA_Export_Aggregation!$D:$D,R$2)*INDEX(About!$B$15:$B$18,MATCH($B29,About!$A$15:$A$18,0))</f>
        <v>0</v>
      </c>
      <c r="S29" s="41">
        <f>SUMIFS(EPA_Export_Aggregation!$AJ:$AJ,EPA_Export_Aggregation!$A:$A,$C29,EPA_Export_Aggregation!$D:$D,S$2)*INDEX(About!$B$15:$B$18,MATCH($B29,About!$A$15:$A$18,0))</f>
        <v>0</v>
      </c>
      <c r="T29" s="41">
        <f>SUMIFS(EPA_Export_Aggregation!$AJ:$AJ,EPA_Export_Aggregation!$A:$A,$C29,EPA_Export_Aggregation!$D:$D,T$2)*INDEX(About!$B$15:$B$18,MATCH($B29,About!$A$15:$A$18,0))</f>
        <v>7.2455791361900002E-2</v>
      </c>
      <c r="U29" s="41">
        <f>SUMIFS(EPA_Export_Aggregation!$AJ:$AJ,EPA_Export_Aggregation!$A:$A,$C29,EPA_Export_Aggregation!$D:$D,U$2)*INDEX(About!$B$15:$B$18,MATCH($B29,About!$A$15:$A$18,0))</f>
        <v>0</v>
      </c>
      <c r="V29" s="41">
        <f>SUMIFS(EPA_Export_Aggregation!$AJ:$AJ,EPA_Export_Aggregation!$A:$A,$C29,EPA_Export_Aggregation!$D:$D,V$2)*INDEX(About!$B$15:$B$18,MATCH($B29,About!$A$15:$A$18,0))</f>
        <v>0</v>
      </c>
      <c r="W29" s="41">
        <f>SUMIFS(EPA_Export_Aggregation!$AJ:$AJ,EPA_Export_Aggregation!$A:$A,$C29,EPA_Export_Aggregation!$D:$D,W$2)*INDEX(About!$B$15:$B$18,MATCH($B29,About!$A$15:$A$18,0))</f>
        <v>0</v>
      </c>
      <c r="X29" s="41">
        <f>SUMIFS(EPA_Export_Aggregation!$AJ:$AJ,EPA_Export_Aggregation!$A:$A,$C29,EPA_Export_Aggregation!$D:$D,X$2)*INDEX(About!$B$15:$B$18,MATCH($B29,About!$A$15:$A$18,0))</f>
        <v>0</v>
      </c>
      <c r="Y29" s="41">
        <f>SUMIFS(EPA_Export_Aggregation!$AJ:$AJ,EPA_Export_Aggregation!$A:$A,$C29,EPA_Export_Aggregation!$D:$D,Y$2)*INDEX(About!$B$15:$B$18,MATCH($B29,About!$A$15:$A$18,0))</f>
        <v>0</v>
      </c>
      <c r="Z29" s="41">
        <f>SUMIFS(EPA_Export_Aggregation!$AJ:$AJ,EPA_Export_Aggregation!$A:$A,$C29,EPA_Export_Aggregation!$D:$D,Z$2)*INDEX(About!$B$15:$B$18,MATCH($B29,About!$A$15:$A$18,0))</f>
        <v>0</v>
      </c>
      <c r="AA29" s="41">
        <f>SUMIFS(EPA_Export_Aggregation!$AJ:$AJ,EPA_Export_Aggregation!$A:$A,$C29,EPA_Export_Aggregation!$D:$D,AA$2)*INDEX(About!$B$15:$B$18,MATCH($B29,About!$A$15:$A$18,0))</f>
        <v>0</v>
      </c>
      <c r="AB29" s="41">
        <f>SUMIFS(EPA_Export_Aggregation!$AJ:$AJ,EPA_Export_Aggregation!$A:$A,$C29,EPA_Export_Aggregation!$D:$D,AB$2)*INDEX(About!$B$15:$B$18,MATCH($B29,About!$A$15:$A$18,0))</f>
        <v>5.39368691052E-2</v>
      </c>
      <c r="AC29" s="41">
        <f>SUMIFS(EPA_Export_Aggregation!$AJ:$AJ,EPA_Export_Aggregation!$A:$A,$C29,EPA_Export_Aggregation!$D:$D,AC$2)*INDEX(About!$B$15:$B$18,MATCH($B29,About!$A$15:$A$18,0))</f>
        <v>5.8193558719599997E-2</v>
      </c>
      <c r="AD29" s="41">
        <f>SUMIFS(EPA_Export_Aggregation!$AJ:$AJ,EPA_Export_Aggregation!$A:$A,$C29,EPA_Export_Aggregation!$D:$D,AD$2)*INDEX(About!$B$15:$B$18,MATCH($B29,About!$A$15:$A$18,0))</f>
        <v>0</v>
      </c>
      <c r="AE29" s="41">
        <f>SUMIFS(EPA_Export_Aggregation!$AJ:$AJ,EPA_Export_Aggregation!$A:$A,$C29,EPA_Export_Aggregation!$D:$D,AE$2)*INDEX(About!$B$15:$B$18,MATCH($B29,About!$A$15:$A$18,0))</f>
        <v>0</v>
      </c>
      <c r="AF29" s="41">
        <f>SUMIFS(EPA_Export_Aggregation!$AJ:$AJ,EPA_Export_Aggregation!$A:$A,$C29,EPA_Export_Aggregation!$D:$D,AF$2)*INDEX(About!$B$15:$B$18,MATCH($B29,About!$A$15:$A$18,0))</f>
        <v>0</v>
      </c>
      <c r="AG29" s="41">
        <f>SUMIFS(EPA_Export_Aggregation!$AJ:$AJ,EPA_Export_Aggregation!$A:$A,$C29,EPA_Export_Aggregation!$D:$D,AG$2)*INDEX(About!$B$15:$B$18,MATCH($B29,About!$A$15:$A$18,0))</f>
        <v>0</v>
      </c>
      <c r="AH29" s="41">
        <f>SUMIFS(EPA_Export_Aggregation!$AJ:$AJ,EPA_Export_Aggregation!$A:$A,$C29,EPA_Export_Aggregation!$D:$D,AH$2)*INDEX(About!$B$15:$B$18,MATCH($B29,About!$A$15:$A$18,0))</f>
        <v>0</v>
      </c>
      <c r="AI29" s="41">
        <f>SUMIFS(EPA_Export_Aggregation!$AJ:$AJ,EPA_Export_Aggregation!$A:$A,$C29,EPA_Export_Aggregation!$D:$D,AI$2)*INDEX(About!$B$15:$B$18,MATCH($B29,About!$A$15:$A$18,0))</f>
        <v>0</v>
      </c>
      <c r="AJ29" s="41">
        <f>SUMIFS(EPA_Export_Aggregation!$AJ:$AJ,EPA_Export_Aggregation!$A:$A,$C29,EPA_Export_Aggregation!$D:$D,AJ$2)*INDEX(About!$B$15:$B$18,MATCH($B29,About!$A$15:$A$18,0))</f>
        <v>0</v>
      </c>
      <c r="AK29" s="41">
        <f>SUMIFS(EPA_Export_Aggregation!$AJ:$AJ,EPA_Export_Aggregation!$A:$A,$C29,EPA_Export_Aggregation!$D:$D,AK$2)*INDEX(About!$B$15:$B$18,MATCH($B29,About!$A$15:$A$18,0))</f>
        <v>0</v>
      </c>
      <c r="AL29" s="41">
        <f>SUMIFS(EPA_Export_Aggregation!$AJ:$AJ,EPA_Export_Aggregation!$A:$A,$C29,EPA_Export_Aggregation!$D:$D,AL$2)*INDEX(About!$B$15:$B$18,MATCH($B29,About!$A$15:$A$18,0))</f>
        <v>0</v>
      </c>
      <c r="AM29" s="41">
        <f>SUMIFS(EPA_Export_Aggregation!$AJ:$AJ,EPA_Export_Aggregation!$A:$A,$C29,EPA_Export_Aggregation!$D:$D,AM$2)*INDEX(About!$B$15:$B$18,MATCH($B29,About!$A$15:$A$18,0))</f>
        <v>5.75034640666E-2</v>
      </c>
      <c r="AN29" s="41">
        <f>SUMIFS(EPA_Export_Aggregation!$AJ:$AJ,EPA_Export_Aggregation!$A:$A,$C29,EPA_Export_Aggregation!$D:$D,AN$2)*INDEX(About!$B$15:$B$18,MATCH($B29,About!$A$15:$A$18,0))</f>
        <v>0</v>
      </c>
      <c r="AO29" s="41">
        <f>SUMIFS(EPA_Export_Aggregation!$AJ:$AJ,EPA_Export_Aggregation!$A:$A,$C29,EPA_Export_Aggregation!$D:$D,AO$2)*INDEX(About!$B$15:$B$18,MATCH($B29,About!$A$15:$A$18,0))</f>
        <v>0</v>
      </c>
      <c r="AP29" s="41">
        <f>SUMIFS(EPA_Export_Aggregation!$AJ:$AJ,EPA_Export_Aggregation!$A:$A,$C29,EPA_Export_Aggregation!$D:$D,AP$2)*INDEX(About!$B$15:$B$18,MATCH($B29,About!$A$15:$A$18,0))</f>
        <v>0</v>
      </c>
      <c r="AQ29" s="41">
        <f>SUMIFS(EPA_Export_Aggregation!$AJ:$AJ,EPA_Export_Aggregation!$A:$A,$C29,EPA_Export_Aggregation!$D:$D,AQ$2)*INDEX(About!$B$15:$B$18,MATCH($B29,About!$A$15:$A$18,0))</f>
        <v>1.3071985253999999E-2</v>
      </c>
      <c r="AR29" s="41">
        <f>SUMIFS(EPA_Export_Aggregation!$AJ:$AJ,EPA_Export_Aggregation!$A:$A,$C29,EPA_Export_Aggregation!$D:$D,AR$2)*INDEX(About!$B$15:$B$18,MATCH($B29,About!$A$15:$A$18,0))</f>
        <v>0</v>
      </c>
      <c r="AS29" s="41">
        <f>SUMIFS(EPA_Export_Aggregation!$AJ:$AJ,EPA_Export_Aggregation!$A:$A,$C29,EPA_Export_Aggregation!$D:$D,AS$2)*INDEX(About!$B$15:$B$18,MATCH($B29,About!$A$15:$A$18,0))</f>
        <v>2.7559825763599999E-2</v>
      </c>
      <c r="AT29" s="41">
        <f>SUMIFS(EPA_Export_Aggregation!$AJ:$AJ,EPA_Export_Aggregation!$A:$A,$C29,EPA_Export_Aggregation!$D:$D,AT$2)*INDEX(About!$B$15:$B$18,MATCH($B29,About!$A$15:$A$18,0))</f>
        <v>0</v>
      </c>
      <c r="AU29" s="41">
        <f>SUMIFS(EPA_Export_Aggregation!$AJ:$AJ,EPA_Export_Aggregation!$A:$A,$C29,EPA_Export_Aggregation!$D:$D,AU$2)*INDEX(About!$B$15:$B$18,MATCH($B29,About!$A$15:$A$18,0))</f>
        <v>0</v>
      </c>
      <c r="AV29" s="41">
        <f>SUMIFS(EPA_Export_Aggregation!$AJ:$AJ,EPA_Export_Aggregation!$A:$A,$C29,EPA_Export_Aggregation!$D:$D,AV$2)*INDEX(About!$B$15:$B$18,MATCH($B29,About!$A$15:$A$18,0))</f>
        <v>0</v>
      </c>
      <c r="AW29" s="41">
        <f>SUMIFS(EPA_Export_Aggregation!$AJ:$AJ,EPA_Export_Aggregation!$A:$A,$C29,EPA_Export_Aggregation!$D:$D,AW$2)*INDEX(About!$B$15:$B$18,MATCH($B29,About!$A$15:$A$18,0))</f>
        <v>0</v>
      </c>
      <c r="AX29" s="41">
        <f>SUMIFS(EPA_Export_Aggregation!$AJ:$AJ,EPA_Export_Aggregation!$A:$A,$C29,EPA_Export_Aggregation!$D:$D,AX$2)*INDEX(About!$B$15:$B$18,MATCH($B29,About!$A$15:$A$18,0))</f>
        <v>0</v>
      </c>
      <c r="AY29" s="41">
        <f>SUMIFS(EPA_Export_Aggregation!$AJ:$AJ,EPA_Export_Aggregation!$A:$A,$C29,EPA_Export_Aggregation!$D:$D,AY$2)*INDEX(About!$B$15:$B$18,MATCH($B29,About!$A$15:$A$18,0))</f>
        <v>0</v>
      </c>
      <c r="AZ29" s="41">
        <f>SUMIFS(EPA_Export_Aggregation!$AJ:$AJ,EPA_Export_Aggregation!$A:$A,$C29,EPA_Export_Aggregation!$D:$D,AZ$2)*INDEX(About!$B$15:$B$18,MATCH($B29,About!$A$15:$A$18,0))</f>
        <v>0</v>
      </c>
      <c r="BA29" s="41">
        <f>SUMIFS(EPA_Export_Aggregation!$AJ:$AJ,EPA_Export_Aggregation!$A:$A,$C29,EPA_Export_Aggregation!$D:$D,BA$2)*INDEX(About!$B$15:$B$18,MATCH($B29,About!$A$15:$A$18,0))</f>
        <v>0</v>
      </c>
      <c r="BB29" s="41">
        <f>SUMIFS(EPA_Export_Aggregation!$AJ:$AJ,EPA_Export_Aggregation!$A:$A,$C29,EPA_Export_Aggregation!$D:$D,BB$2)*INDEX(About!$B$15:$B$18,MATCH($B29,About!$A$15:$A$18,0))</f>
        <v>0</v>
      </c>
      <c r="BC29" s="41">
        <f>SUMIFS(EPA_Export_Aggregation!$AJ:$AJ,EPA_Export_Aggregation!$A:$A,$C29,EPA_Export_Aggregation!$D:$D,BC$2)*INDEX(About!$B$15:$B$18,MATCH($B29,About!$A$15:$A$18,0))</f>
        <v>0</v>
      </c>
      <c r="BD29" s="41"/>
      <c r="BE29" s="41"/>
      <c r="BF29" s="41"/>
      <c r="BG29" s="41"/>
      <c r="BH29" s="41"/>
      <c r="BI29" s="41"/>
      <c r="BJ29" s="41"/>
      <c r="BK29" s="41"/>
      <c r="BL29" s="41"/>
      <c r="BM29" s="41"/>
      <c r="BN29" s="41"/>
    </row>
    <row r="30" spans="1:66" x14ac:dyDescent="0.25">
      <c r="A30" s="41" t="s">
        <v>170</v>
      </c>
      <c r="B30" s="32" t="s">
        <v>253</v>
      </c>
      <c r="C30" s="33" t="s">
        <v>519</v>
      </c>
      <c r="D30" s="42" t="s">
        <v>398</v>
      </c>
      <c r="E30" s="41">
        <f>SUMIFS(EPA_Export_Aggregation!$AJ:$AJ,EPA_Export_Aggregation!$A:$A,$C30,EPA_Export_Aggregation!$D:$D,E$2)*INDEX(About!$B$15:$B$18,MATCH($B30,About!$A$15:$A$18,0))</f>
        <v>0</v>
      </c>
      <c r="F30" s="41">
        <f>SUMIFS(EPA_Export_Aggregation!$AJ:$AJ,EPA_Export_Aggregation!$A:$A,$C30,EPA_Export_Aggregation!$D:$D,F$2)*INDEX(About!$B$15:$B$18,MATCH($B30,About!$A$15:$A$18,0))</f>
        <v>0.35146066390000003</v>
      </c>
      <c r="G30" s="41">
        <f>SUMIFS(EPA_Export_Aggregation!$AJ:$AJ,EPA_Export_Aggregation!$A:$A,$C30,EPA_Export_Aggregation!$D:$D,G$2)*INDEX(About!$B$15:$B$18,MATCH($B30,About!$A$15:$A$18,0))</f>
        <v>0</v>
      </c>
      <c r="H30" s="41">
        <f>SUMIFS(EPA_Export_Aggregation!$AJ:$AJ,EPA_Export_Aggregation!$A:$A,$C30,EPA_Export_Aggregation!$D:$D,H$2)*INDEX(About!$B$15:$B$18,MATCH($B30,About!$A$15:$A$18,0))</f>
        <v>0</v>
      </c>
      <c r="I30" s="41">
        <f>SUMIFS(EPA_Export_Aggregation!$AJ:$AJ,EPA_Export_Aggregation!$A:$A,$C30,EPA_Export_Aggregation!$D:$D,I$2)*INDEX(About!$B$15:$B$18,MATCH($B30,About!$A$15:$A$18,0))</f>
        <v>0</v>
      </c>
      <c r="J30" s="41">
        <f>SUMIFS(EPA_Export_Aggregation!$AJ:$AJ,EPA_Export_Aggregation!$A:$A,$C30,EPA_Export_Aggregation!$D:$D,J$2)*INDEX(About!$B$15:$B$18,MATCH($B30,About!$A$15:$A$18,0))</f>
        <v>0</v>
      </c>
      <c r="K30" s="41">
        <f>SUMIFS(EPA_Export_Aggregation!$AJ:$AJ,EPA_Export_Aggregation!$A:$A,$C30,EPA_Export_Aggregation!$D:$D,K$2)*INDEX(About!$B$15:$B$18,MATCH($B30,About!$A$15:$A$18,0))</f>
        <v>0</v>
      </c>
      <c r="L30" s="41">
        <f>SUMIFS(EPA_Export_Aggregation!$AJ:$AJ,EPA_Export_Aggregation!$A:$A,$C30,EPA_Export_Aggregation!$D:$D,L$2)*INDEX(About!$B$15:$B$18,MATCH($B30,About!$A$15:$A$18,0))</f>
        <v>0</v>
      </c>
      <c r="M30" s="41">
        <f>SUMIFS(EPA_Export_Aggregation!$AJ:$AJ,EPA_Export_Aggregation!$A:$A,$C30,EPA_Export_Aggregation!$D:$D,M$2)*INDEX(About!$B$15:$B$18,MATCH($B30,About!$A$15:$A$18,0))</f>
        <v>0</v>
      </c>
      <c r="N30" s="41">
        <f>SUMIFS(EPA_Export_Aggregation!$AJ:$AJ,EPA_Export_Aggregation!$A:$A,$C30,EPA_Export_Aggregation!$D:$D,N$2)*INDEX(About!$B$15:$B$18,MATCH($B30,About!$A$15:$A$18,0))</f>
        <v>0</v>
      </c>
      <c r="O30" s="41">
        <f>SUMIFS(EPA_Export_Aggregation!$AJ:$AJ,EPA_Export_Aggregation!$A:$A,$C30,EPA_Export_Aggregation!$D:$D,O$2)*INDEX(About!$B$15:$B$18,MATCH($B30,About!$A$15:$A$18,0))</f>
        <v>0</v>
      </c>
      <c r="P30" s="41">
        <f>SUMIFS(EPA_Export_Aggregation!$AJ:$AJ,EPA_Export_Aggregation!$A:$A,$C30,EPA_Export_Aggregation!$D:$D,P$2)*INDEX(About!$B$15:$B$18,MATCH($B30,About!$A$15:$A$18,0))</f>
        <v>0</v>
      </c>
      <c r="Q30" s="41">
        <f>SUMIFS(EPA_Export_Aggregation!$AJ:$AJ,EPA_Export_Aggregation!$A:$A,$C30,EPA_Export_Aggregation!$D:$D,Q$2)*INDEX(About!$B$15:$B$18,MATCH($B30,About!$A$15:$A$18,0))</f>
        <v>0</v>
      </c>
      <c r="R30" s="41">
        <f>SUMIFS(EPA_Export_Aggregation!$AJ:$AJ,EPA_Export_Aggregation!$A:$A,$C30,EPA_Export_Aggregation!$D:$D,R$2)*INDEX(About!$B$15:$B$18,MATCH($B30,About!$A$15:$A$18,0))</f>
        <v>0</v>
      </c>
      <c r="S30" s="41">
        <f>SUMIFS(EPA_Export_Aggregation!$AJ:$AJ,EPA_Export_Aggregation!$A:$A,$C30,EPA_Export_Aggregation!$D:$D,S$2)*INDEX(About!$B$15:$B$18,MATCH($B30,About!$A$15:$A$18,0))</f>
        <v>8.6672378584099999E-2</v>
      </c>
      <c r="T30" s="41">
        <f>SUMIFS(EPA_Export_Aggregation!$AJ:$AJ,EPA_Export_Aggregation!$A:$A,$C30,EPA_Export_Aggregation!$D:$D,T$2)*INDEX(About!$B$15:$B$18,MATCH($B30,About!$A$15:$A$18,0))</f>
        <v>0</v>
      </c>
      <c r="U30" s="41">
        <f>SUMIFS(EPA_Export_Aggregation!$AJ:$AJ,EPA_Export_Aggregation!$A:$A,$C30,EPA_Export_Aggregation!$D:$D,U$2)*INDEX(About!$B$15:$B$18,MATCH($B30,About!$A$15:$A$18,0))</f>
        <v>0</v>
      </c>
      <c r="V30" s="41">
        <f>SUMIFS(EPA_Export_Aggregation!$AJ:$AJ,EPA_Export_Aggregation!$A:$A,$C30,EPA_Export_Aggregation!$D:$D,V$2)*INDEX(About!$B$15:$B$18,MATCH($B30,About!$A$15:$A$18,0))</f>
        <v>0</v>
      </c>
      <c r="W30" s="41">
        <f>SUMIFS(EPA_Export_Aggregation!$AJ:$AJ,EPA_Export_Aggregation!$A:$A,$C30,EPA_Export_Aggregation!$D:$D,W$2)*INDEX(About!$B$15:$B$18,MATCH($B30,About!$A$15:$A$18,0))</f>
        <v>0</v>
      </c>
      <c r="X30" s="41">
        <f>SUMIFS(EPA_Export_Aggregation!$AJ:$AJ,EPA_Export_Aggregation!$A:$A,$C30,EPA_Export_Aggregation!$D:$D,X$2)*INDEX(About!$B$15:$B$18,MATCH($B30,About!$A$15:$A$18,0))</f>
        <v>0</v>
      </c>
      <c r="Y30" s="41">
        <f>SUMIFS(EPA_Export_Aggregation!$AJ:$AJ,EPA_Export_Aggregation!$A:$A,$C30,EPA_Export_Aggregation!$D:$D,Y$2)*INDEX(About!$B$15:$B$18,MATCH($B30,About!$A$15:$A$18,0))</f>
        <v>0</v>
      </c>
      <c r="Z30" s="41">
        <f>SUMIFS(EPA_Export_Aggregation!$AJ:$AJ,EPA_Export_Aggregation!$A:$A,$C30,EPA_Export_Aggregation!$D:$D,Z$2)*INDEX(About!$B$15:$B$18,MATCH($B30,About!$A$15:$A$18,0))</f>
        <v>0</v>
      </c>
      <c r="AA30" s="41">
        <f>SUMIFS(EPA_Export_Aggregation!$AJ:$AJ,EPA_Export_Aggregation!$A:$A,$C30,EPA_Export_Aggregation!$D:$D,AA$2)*INDEX(About!$B$15:$B$18,MATCH($B30,About!$A$15:$A$18,0))</f>
        <v>0</v>
      </c>
      <c r="AB30" s="41">
        <f>SUMIFS(EPA_Export_Aggregation!$AJ:$AJ,EPA_Export_Aggregation!$A:$A,$C30,EPA_Export_Aggregation!$D:$D,AB$2)*INDEX(About!$B$15:$B$18,MATCH($B30,About!$A$15:$A$18,0))</f>
        <v>0</v>
      </c>
      <c r="AC30" s="41">
        <f>SUMIFS(EPA_Export_Aggregation!$AJ:$AJ,EPA_Export_Aggregation!$A:$A,$C30,EPA_Export_Aggregation!$D:$D,AC$2)*INDEX(About!$B$15:$B$18,MATCH($B30,About!$A$15:$A$18,0))</f>
        <v>0</v>
      </c>
      <c r="AD30" s="41">
        <f>SUMIFS(EPA_Export_Aggregation!$AJ:$AJ,EPA_Export_Aggregation!$A:$A,$C30,EPA_Export_Aggregation!$D:$D,AD$2)*INDEX(About!$B$15:$B$18,MATCH($B30,About!$A$15:$A$18,0))</f>
        <v>0</v>
      </c>
      <c r="AE30" s="41">
        <f>SUMIFS(EPA_Export_Aggregation!$AJ:$AJ,EPA_Export_Aggregation!$A:$A,$C30,EPA_Export_Aggregation!$D:$D,AE$2)*INDEX(About!$B$15:$B$18,MATCH($B30,About!$A$15:$A$18,0))</f>
        <v>0</v>
      </c>
      <c r="AF30" s="41">
        <f>SUMIFS(EPA_Export_Aggregation!$AJ:$AJ,EPA_Export_Aggregation!$A:$A,$C30,EPA_Export_Aggregation!$D:$D,AF$2)*INDEX(About!$B$15:$B$18,MATCH($B30,About!$A$15:$A$18,0))</f>
        <v>0</v>
      </c>
      <c r="AG30" s="41">
        <f>SUMIFS(EPA_Export_Aggregation!$AJ:$AJ,EPA_Export_Aggregation!$A:$A,$C30,EPA_Export_Aggregation!$D:$D,AG$2)*INDEX(About!$B$15:$B$18,MATCH($B30,About!$A$15:$A$18,0))</f>
        <v>0</v>
      </c>
      <c r="AH30" s="41">
        <f>SUMIFS(EPA_Export_Aggregation!$AJ:$AJ,EPA_Export_Aggregation!$A:$A,$C30,EPA_Export_Aggregation!$D:$D,AH$2)*INDEX(About!$B$15:$B$18,MATCH($B30,About!$A$15:$A$18,0))</f>
        <v>0</v>
      </c>
      <c r="AI30" s="41">
        <f>SUMIFS(EPA_Export_Aggregation!$AJ:$AJ,EPA_Export_Aggregation!$A:$A,$C30,EPA_Export_Aggregation!$D:$D,AI$2)*INDEX(About!$B$15:$B$18,MATCH($B30,About!$A$15:$A$18,0))</f>
        <v>0</v>
      </c>
      <c r="AJ30" s="41">
        <f>SUMIFS(EPA_Export_Aggregation!$AJ:$AJ,EPA_Export_Aggregation!$A:$A,$C30,EPA_Export_Aggregation!$D:$D,AJ$2)*INDEX(About!$B$15:$B$18,MATCH($B30,About!$A$15:$A$18,0))</f>
        <v>0</v>
      </c>
      <c r="AK30" s="41">
        <f>SUMIFS(EPA_Export_Aggregation!$AJ:$AJ,EPA_Export_Aggregation!$A:$A,$C30,EPA_Export_Aggregation!$D:$D,AK$2)*INDEX(About!$B$15:$B$18,MATCH($B30,About!$A$15:$A$18,0))</f>
        <v>0</v>
      </c>
      <c r="AL30" s="41">
        <f>SUMIFS(EPA_Export_Aggregation!$AJ:$AJ,EPA_Export_Aggregation!$A:$A,$C30,EPA_Export_Aggregation!$D:$D,AL$2)*INDEX(About!$B$15:$B$18,MATCH($B30,About!$A$15:$A$18,0))</f>
        <v>0</v>
      </c>
      <c r="AM30" s="41">
        <f>SUMIFS(EPA_Export_Aggregation!$AJ:$AJ,EPA_Export_Aggregation!$A:$A,$C30,EPA_Export_Aggregation!$D:$D,AM$2)*INDEX(About!$B$15:$B$18,MATCH($B30,About!$A$15:$A$18,0))</f>
        <v>0</v>
      </c>
      <c r="AN30" s="41">
        <f>SUMIFS(EPA_Export_Aggregation!$AJ:$AJ,EPA_Export_Aggregation!$A:$A,$C30,EPA_Export_Aggregation!$D:$D,AN$2)*INDEX(About!$B$15:$B$18,MATCH($B30,About!$A$15:$A$18,0))</f>
        <v>0</v>
      </c>
      <c r="AO30" s="41">
        <f>SUMIFS(EPA_Export_Aggregation!$AJ:$AJ,EPA_Export_Aggregation!$A:$A,$C30,EPA_Export_Aggregation!$D:$D,AO$2)*INDEX(About!$B$15:$B$18,MATCH($B30,About!$A$15:$A$18,0))</f>
        <v>0</v>
      </c>
      <c r="AP30" s="41">
        <f>SUMIFS(EPA_Export_Aggregation!$AJ:$AJ,EPA_Export_Aggregation!$A:$A,$C30,EPA_Export_Aggregation!$D:$D,AP$2)*INDEX(About!$B$15:$B$18,MATCH($B30,About!$A$15:$A$18,0))</f>
        <v>0</v>
      </c>
      <c r="AQ30" s="41">
        <f>SUMIFS(EPA_Export_Aggregation!$AJ:$AJ,EPA_Export_Aggregation!$A:$A,$C30,EPA_Export_Aggregation!$D:$D,AQ$2)*INDEX(About!$B$15:$B$18,MATCH($B30,About!$A$15:$A$18,0))</f>
        <v>0.2264858930211</v>
      </c>
      <c r="AR30" s="41">
        <f>SUMIFS(EPA_Export_Aggregation!$AJ:$AJ,EPA_Export_Aggregation!$A:$A,$C30,EPA_Export_Aggregation!$D:$D,AR$2)*INDEX(About!$B$15:$B$18,MATCH($B30,About!$A$15:$A$18,0))</f>
        <v>0</v>
      </c>
      <c r="AS30" s="41">
        <f>SUMIFS(EPA_Export_Aggregation!$AJ:$AJ,EPA_Export_Aggregation!$A:$A,$C30,EPA_Export_Aggregation!$D:$D,AS$2)*INDEX(About!$B$15:$B$18,MATCH($B30,About!$A$15:$A$18,0))</f>
        <v>0.1788937318893</v>
      </c>
      <c r="AT30" s="41">
        <f>SUMIFS(EPA_Export_Aggregation!$AJ:$AJ,EPA_Export_Aggregation!$A:$A,$C30,EPA_Export_Aggregation!$D:$D,AT$2)*INDEX(About!$B$15:$B$18,MATCH($B30,About!$A$15:$A$18,0))</f>
        <v>0</v>
      </c>
      <c r="AU30" s="41">
        <f>SUMIFS(EPA_Export_Aggregation!$AJ:$AJ,EPA_Export_Aggregation!$A:$A,$C30,EPA_Export_Aggregation!$D:$D,AU$2)*INDEX(About!$B$15:$B$18,MATCH($B30,About!$A$15:$A$18,0))</f>
        <v>0.16480397564490001</v>
      </c>
      <c r="AV30" s="41">
        <f>SUMIFS(EPA_Export_Aggregation!$AJ:$AJ,EPA_Export_Aggregation!$A:$A,$C30,EPA_Export_Aggregation!$D:$D,AV$2)*INDEX(About!$B$15:$B$18,MATCH($B30,About!$A$15:$A$18,0))</f>
        <v>0</v>
      </c>
      <c r="AW30" s="41">
        <f>SUMIFS(EPA_Export_Aggregation!$AJ:$AJ,EPA_Export_Aggregation!$A:$A,$C30,EPA_Export_Aggregation!$D:$D,AW$2)*INDEX(About!$B$15:$B$18,MATCH($B30,About!$A$15:$A$18,0))</f>
        <v>0</v>
      </c>
      <c r="AX30" s="41">
        <f>SUMIFS(EPA_Export_Aggregation!$AJ:$AJ,EPA_Export_Aggregation!$A:$A,$C30,EPA_Export_Aggregation!$D:$D,AX$2)*INDEX(About!$B$15:$B$18,MATCH($B30,About!$A$15:$A$18,0))</f>
        <v>0</v>
      </c>
      <c r="AY30" s="41">
        <f>SUMIFS(EPA_Export_Aggregation!$AJ:$AJ,EPA_Export_Aggregation!$A:$A,$C30,EPA_Export_Aggregation!$D:$D,AY$2)*INDEX(About!$B$15:$B$18,MATCH($B30,About!$A$15:$A$18,0))</f>
        <v>0</v>
      </c>
      <c r="AZ30" s="41">
        <f>SUMIFS(EPA_Export_Aggregation!$AJ:$AJ,EPA_Export_Aggregation!$A:$A,$C30,EPA_Export_Aggregation!$D:$D,AZ$2)*INDEX(About!$B$15:$B$18,MATCH($B30,About!$A$15:$A$18,0))</f>
        <v>0</v>
      </c>
      <c r="BA30" s="41">
        <f>SUMIFS(EPA_Export_Aggregation!$AJ:$AJ,EPA_Export_Aggregation!$A:$A,$C30,EPA_Export_Aggregation!$D:$D,BA$2)*INDEX(About!$B$15:$B$18,MATCH($B30,About!$A$15:$A$18,0))</f>
        <v>0</v>
      </c>
      <c r="BB30" s="41">
        <f>SUMIFS(EPA_Export_Aggregation!$AJ:$AJ,EPA_Export_Aggregation!$A:$A,$C30,EPA_Export_Aggregation!$D:$D,BB$2)*INDEX(About!$B$15:$B$18,MATCH($B30,About!$A$15:$A$18,0))</f>
        <v>0</v>
      </c>
      <c r="BC30" s="41">
        <f>SUMIFS(EPA_Export_Aggregation!$AJ:$AJ,EPA_Export_Aggregation!$A:$A,$C30,EPA_Export_Aggregation!$D:$D,BC$2)*INDEX(About!$B$15:$B$18,MATCH($B30,About!$A$15:$A$18,0))</f>
        <v>0</v>
      </c>
      <c r="BD30" s="41"/>
      <c r="BE30" s="41"/>
      <c r="BF30" s="41"/>
      <c r="BG30" s="41"/>
      <c r="BH30" s="41"/>
      <c r="BI30" s="41"/>
      <c r="BJ30" s="41"/>
      <c r="BK30" s="41"/>
      <c r="BL30" s="41"/>
      <c r="BM30" s="41"/>
      <c r="BN30" s="41"/>
    </row>
    <row r="31" spans="1:66" x14ac:dyDescent="0.25">
      <c r="A31" s="41" t="s">
        <v>170</v>
      </c>
      <c r="B31" s="32" t="s">
        <v>253</v>
      </c>
      <c r="C31" s="33" t="s">
        <v>489</v>
      </c>
      <c r="D31" s="42" t="s">
        <v>370</v>
      </c>
      <c r="E31" s="41">
        <f>SUMIFS(EPA_Export_Aggregation!$AJ:$AJ,EPA_Export_Aggregation!$A:$A,$C31,EPA_Export_Aggregation!$D:$D,E$2)*INDEX(About!$B$15:$B$18,MATCH($B31,About!$A$15:$A$18,0))</f>
        <v>0.5857179329569</v>
      </c>
      <c r="F31" s="41">
        <f>SUMIFS(EPA_Export_Aggregation!$AJ:$AJ,EPA_Export_Aggregation!$A:$A,$C31,EPA_Export_Aggregation!$D:$D,F$2)*INDEX(About!$B$15:$B$18,MATCH($B31,About!$A$15:$A$18,0))</f>
        <v>1.70648346147E-2</v>
      </c>
      <c r="G31" s="41">
        <f>SUMIFS(EPA_Export_Aggregation!$AJ:$AJ,EPA_Export_Aggregation!$A:$A,$C31,EPA_Export_Aggregation!$D:$D,G$2)*INDEX(About!$B$15:$B$18,MATCH($B31,About!$A$15:$A$18,0))</f>
        <v>2.2272181010900002E-2</v>
      </c>
      <c r="H31" s="41">
        <f>SUMIFS(EPA_Export_Aggregation!$AJ:$AJ,EPA_Export_Aggregation!$A:$A,$C31,EPA_Export_Aggregation!$D:$D,H$2)*INDEX(About!$B$15:$B$18,MATCH($B31,About!$A$15:$A$18,0))</f>
        <v>1.9753728900000001E-5</v>
      </c>
      <c r="I31" s="41">
        <f>SUMIFS(EPA_Export_Aggregation!$AJ:$AJ,EPA_Export_Aggregation!$A:$A,$C31,EPA_Export_Aggregation!$D:$D,I$2)*INDEX(About!$B$15:$B$18,MATCH($B31,About!$A$15:$A$18,0))</f>
        <v>0.9717348955381</v>
      </c>
      <c r="J31" s="41">
        <f>SUMIFS(EPA_Export_Aggregation!$AJ:$AJ,EPA_Export_Aggregation!$A:$A,$C31,EPA_Export_Aggregation!$D:$D,J$2)*INDEX(About!$B$15:$B$18,MATCH($B31,About!$A$15:$A$18,0))</f>
        <v>0.62084593681230005</v>
      </c>
      <c r="K31" s="41">
        <f>SUMIFS(EPA_Export_Aggregation!$AJ:$AJ,EPA_Export_Aggregation!$A:$A,$C31,EPA_Export_Aggregation!$D:$D,K$2)*INDEX(About!$B$15:$B$18,MATCH($B31,About!$A$15:$A$18,0))</f>
        <v>0</v>
      </c>
      <c r="L31" s="41">
        <f>SUMIFS(EPA_Export_Aggregation!$AJ:$AJ,EPA_Export_Aggregation!$A:$A,$C31,EPA_Export_Aggregation!$D:$D,L$2)*INDEX(About!$B$15:$B$18,MATCH($B31,About!$A$15:$A$18,0))</f>
        <v>0</v>
      </c>
      <c r="M31" s="41">
        <f>SUMIFS(EPA_Export_Aggregation!$AJ:$AJ,EPA_Export_Aggregation!$A:$A,$C31,EPA_Export_Aggregation!$D:$D,M$2)*INDEX(About!$B$15:$B$18,MATCH($B31,About!$A$15:$A$18,0))</f>
        <v>0.11093928035260001</v>
      </c>
      <c r="N31" s="41">
        <f>SUMIFS(EPA_Export_Aggregation!$AJ:$AJ,EPA_Export_Aggregation!$A:$A,$C31,EPA_Export_Aggregation!$D:$D,N$2)*INDEX(About!$B$15:$B$18,MATCH($B31,About!$A$15:$A$18,0))</f>
        <v>4.3961746742999996E-3</v>
      </c>
      <c r="O31" s="41">
        <f>SUMIFS(EPA_Export_Aggregation!$AJ:$AJ,EPA_Export_Aggregation!$A:$A,$C31,EPA_Export_Aggregation!$D:$D,O$2)*INDEX(About!$B$15:$B$18,MATCH($B31,About!$A$15:$A$18,0))</f>
        <v>0</v>
      </c>
      <c r="P31" s="41">
        <f>SUMIFS(EPA_Export_Aggregation!$AJ:$AJ,EPA_Export_Aggregation!$A:$A,$C31,EPA_Export_Aggregation!$D:$D,P$2)*INDEX(About!$B$15:$B$18,MATCH($B31,About!$A$15:$A$18,0))</f>
        <v>4.7782285469999999E-4</v>
      </c>
      <c r="Q31" s="41">
        <f>SUMIFS(EPA_Export_Aggregation!$AJ:$AJ,EPA_Export_Aggregation!$A:$A,$C31,EPA_Export_Aggregation!$D:$D,Q$2)*INDEX(About!$B$15:$B$18,MATCH($B31,About!$A$15:$A$18,0))</f>
        <v>0</v>
      </c>
      <c r="R31" s="41">
        <f>SUMIFS(EPA_Export_Aggregation!$AJ:$AJ,EPA_Export_Aggregation!$A:$A,$C31,EPA_Export_Aggregation!$D:$D,R$2)*INDEX(About!$B$15:$B$18,MATCH($B31,About!$A$15:$A$18,0))</f>
        <v>0</v>
      </c>
      <c r="S31" s="41">
        <f>SUMIFS(EPA_Export_Aggregation!$AJ:$AJ,EPA_Export_Aggregation!$A:$A,$C31,EPA_Export_Aggregation!$D:$D,S$2)*INDEX(About!$B$15:$B$18,MATCH($B31,About!$A$15:$A$18,0))</f>
        <v>0.27257739304689999</v>
      </c>
      <c r="T31" s="41">
        <f>SUMIFS(EPA_Export_Aggregation!$AJ:$AJ,EPA_Export_Aggregation!$A:$A,$C31,EPA_Export_Aggregation!$D:$D,T$2)*INDEX(About!$B$15:$B$18,MATCH($B31,About!$A$15:$A$18,0))</f>
        <v>0.13489096228620001</v>
      </c>
      <c r="U31" s="41">
        <f>SUMIFS(EPA_Export_Aggregation!$AJ:$AJ,EPA_Export_Aggregation!$A:$A,$C31,EPA_Export_Aggregation!$D:$D,U$2)*INDEX(About!$B$15:$B$18,MATCH($B31,About!$A$15:$A$18,0))</f>
        <v>0.15811723967380001</v>
      </c>
      <c r="V31" s="41">
        <f>SUMIFS(EPA_Export_Aggregation!$AJ:$AJ,EPA_Export_Aggregation!$A:$A,$C31,EPA_Export_Aggregation!$D:$D,V$2)*INDEX(About!$B$15:$B$18,MATCH($B31,About!$A$15:$A$18,0))</f>
        <v>7.8366545035699994E-2</v>
      </c>
      <c r="W31" s="41">
        <f>SUMIFS(EPA_Export_Aggregation!$AJ:$AJ,EPA_Export_Aggregation!$A:$A,$C31,EPA_Export_Aggregation!$D:$D,W$2)*INDEX(About!$B$15:$B$18,MATCH($B31,About!$A$15:$A$18,0))</f>
        <v>0.80736137564370003</v>
      </c>
      <c r="X31" s="41">
        <f>SUMIFS(EPA_Export_Aggregation!$AJ:$AJ,EPA_Export_Aggregation!$A:$A,$C31,EPA_Export_Aggregation!$D:$D,X$2)*INDEX(About!$B$15:$B$18,MATCH($B31,About!$A$15:$A$18,0))</f>
        <v>0</v>
      </c>
      <c r="Y31" s="41">
        <f>SUMIFS(EPA_Export_Aggregation!$AJ:$AJ,EPA_Export_Aggregation!$A:$A,$C31,EPA_Export_Aggregation!$D:$D,Y$2)*INDEX(About!$B$15:$B$18,MATCH($B31,About!$A$15:$A$18,0))</f>
        <v>0</v>
      </c>
      <c r="Z31" s="41">
        <f>SUMIFS(EPA_Export_Aggregation!$AJ:$AJ,EPA_Export_Aggregation!$A:$A,$C31,EPA_Export_Aggregation!$D:$D,Z$2)*INDEX(About!$B$15:$B$18,MATCH($B31,About!$A$15:$A$18,0))</f>
        <v>0</v>
      </c>
      <c r="AA31" s="41">
        <f>SUMIFS(EPA_Export_Aggregation!$AJ:$AJ,EPA_Export_Aggregation!$A:$A,$C31,EPA_Export_Aggregation!$D:$D,AA$2)*INDEX(About!$B$15:$B$18,MATCH($B31,About!$A$15:$A$18,0))</f>
        <v>3.6432846576099999E-2</v>
      </c>
      <c r="AB31" s="41">
        <f>SUMIFS(EPA_Export_Aggregation!$AJ:$AJ,EPA_Export_Aggregation!$A:$A,$C31,EPA_Export_Aggregation!$D:$D,AB$2)*INDEX(About!$B$15:$B$18,MATCH($B31,About!$A$15:$A$18,0))</f>
        <v>8.2380854363700004E-2</v>
      </c>
      <c r="AC31" s="41">
        <f>SUMIFS(EPA_Export_Aggregation!$AJ:$AJ,EPA_Export_Aggregation!$A:$A,$C31,EPA_Export_Aggregation!$D:$D,AC$2)*INDEX(About!$B$15:$B$18,MATCH($B31,About!$A$15:$A$18,0))</f>
        <v>2.8435099930000001E-4</v>
      </c>
      <c r="AD31" s="41">
        <f>SUMIFS(EPA_Export_Aggregation!$AJ:$AJ,EPA_Export_Aggregation!$A:$A,$C31,EPA_Export_Aggregation!$D:$D,AD$2)*INDEX(About!$B$15:$B$18,MATCH($B31,About!$A$15:$A$18,0))</f>
        <v>0.10167632599659999</v>
      </c>
      <c r="AE31" s="41">
        <f>SUMIFS(EPA_Export_Aggregation!$AJ:$AJ,EPA_Export_Aggregation!$A:$A,$C31,EPA_Export_Aggregation!$D:$D,AE$2)*INDEX(About!$B$15:$B$18,MATCH($B31,About!$A$15:$A$18,0))</f>
        <v>0.40200937174439999</v>
      </c>
      <c r="AF31" s="41">
        <f>SUMIFS(EPA_Export_Aggregation!$AJ:$AJ,EPA_Export_Aggregation!$A:$A,$C31,EPA_Export_Aggregation!$D:$D,AF$2)*INDEX(About!$B$15:$B$18,MATCH($B31,About!$A$15:$A$18,0))</f>
        <v>0</v>
      </c>
      <c r="AG31" s="41">
        <f>SUMIFS(EPA_Export_Aggregation!$AJ:$AJ,EPA_Export_Aggregation!$A:$A,$C31,EPA_Export_Aggregation!$D:$D,AG$2)*INDEX(About!$B$15:$B$18,MATCH($B31,About!$A$15:$A$18,0))</f>
        <v>9.4860168652041992</v>
      </c>
      <c r="AH31" s="41">
        <f>SUMIFS(EPA_Export_Aggregation!$AJ:$AJ,EPA_Export_Aggregation!$A:$A,$C31,EPA_Export_Aggregation!$D:$D,AH$2)*INDEX(About!$B$15:$B$18,MATCH($B31,About!$A$15:$A$18,0))</f>
        <v>5.4280291215000002E-3</v>
      </c>
      <c r="AI31" s="41">
        <f>SUMIFS(EPA_Export_Aggregation!$AJ:$AJ,EPA_Export_Aggregation!$A:$A,$C31,EPA_Export_Aggregation!$D:$D,AI$2)*INDEX(About!$B$15:$B$18,MATCH($B31,About!$A$15:$A$18,0))</f>
        <v>0</v>
      </c>
      <c r="AJ31" s="41">
        <f>SUMIFS(EPA_Export_Aggregation!$AJ:$AJ,EPA_Export_Aggregation!$A:$A,$C31,EPA_Export_Aggregation!$D:$D,AJ$2)*INDEX(About!$B$15:$B$18,MATCH($B31,About!$A$15:$A$18,0))</f>
        <v>0.1530045090869</v>
      </c>
      <c r="AK31" s="41">
        <f>SUMIFS(EPA_Export_Aggregation!$AJ:$AJ,EPA_Export_Aggregation!$A:$A,$C31,EPA_Export_Aggregation!$D:$D,AK$2)*INDEX(About!$B$15:$B$18,MATCH($B31,About!$A$15:$A$18,0))</f>
        <v>2.2276553920955999</v>
      </c>
      <c r="AL31" s="41">
        <f>SUMIFS(EPA_Export_Aggregation!$AJ:$AJ,EPA_Export_Aggregation!$A:$A,$C31,EPA_Export_Aggregation!$D:$D,AL$2)*INDEX(About!$B$15:$B$18,MATCH($B31,About!$A$15:$A$18,0))</f>
        <v>6.8084763129999996E-4</v>
      </c>
      <c r="AM31" s="41">
        <f>SUMIFS(EPA_Export_Aggregation!$AJ:$AJ,EPA_Export_Aggregation!$A:$A,$C31,EPA_Export_Aggregation!$D:$D,AM$2)*INDEX(About!$B$15:$B$18,MATCH($B31,About!$A$15:$A$18,0))</f>
        <v>2.3550103670000001E-3</v>
      </c>
      <c r="AN31" s="41">
        <f>SUMIFS(EPA_Export_Aggregation!$AJ:$AJ,EPA_Export_Aggregation!$A:$A,$C31,EPA_Export_Aggregation!$D:$D,AN$2)*INDEX(About!$B$15:$B$18,MATCH($B31,About!$A$15:$A$18,0))</f>
        <v>0.2171804767527</v>
      </c>
      <c r="AO31" s="41">
        <f>SUMIFS(EPA_Export_Aggregation!$AJ:$AJ,EPA_Export_Aggregation!$A:$A,$C31,EPA_Export_Aggregation!$D:$D,AO$2)*INDEX(About!$B$15:$B$18,MATCH($B31,About!$A$15:$A$18,0))</f>
        <v>0.5703592603648</v>
      </c>
      <c r="AP31" s="41">
        <f>SUMIFS(EPA_Export_Aggregation!$AJ:$AJ,EPA_Export_Aggregation!$A:$A,$C31,EPA_Export_Aggregation!$D:$D,AP$2)*INDEX(About!$B$15:$B$18,MATCH($B31,About!$A$15:$A$18,0))</f>
        <v>0</v>
      </c>
      <c r="AQ31" s="41">
        <f>SUMIFS(EPA_Export_Aggregation!$AJ:$AJ,EPA_Export_Aggregation!$A:$A,$C31,EPA_Export_Aggregation!$D:$D,AQ$2)*INDEX(About!$B$15:$B$18,MATCH($B31,About!$A$15:$A$18,0))</f>
        <v>8.9340794039200006E-2</v>
      </c>
      <c r="AR31" s="41">
        <f>SUMIFS(EPA_Export_Aggregation!$AJ:$AJ,EPA_Export_Aggregation!$A:$A,$C31,EPA_Export_Aggregation!$D:$D,AR$2)*INDEX(About!$B$15:$B$18,MATCH($B31,About!$A$15:$A$18,0))</f>
        <v>0</v>
      </c>
      <c r="AS31" s="41">
        <f>SUMIFS(EPA_Export_Aggregation!$AJ:$AJ,EPA_Export_Aggregation!$A:$A,$C31,EPA_Export_Aggregation!$D:$D,AS$2)*INDEX(About!$B$15:$B$18,MATCH($B31,About!$A$15:$A$18,0))</f>
        <v>0</v>
      </c>
      <c r="AT31" s="41">
        <f>SUMIFS(EPA_Export_Aggregation!$AJ:$AJ,EPA_Export_Aggregation!$A:$A,$C31,EPA_Export_Aggregation!$D:$D,AT$2)*INDEX(About!$B$15:$B$18,MATCH($B31,About!$A$15:$A$18,0))</f>
        <v>2.21958474422E-2</v>
      </c>
      <c r="AU31" s="41">
        <f>SUMIFS(EPA_Export_Aggregation!$AJ:$AJ,EPA_Export_Aggregation!$A:$A,$C31,EPA_Export_Aggregation!$D:$D,AU$2)*INDEX(About!$B$15:$B$18,MATCH($B31,About!$A$15:$A$18,0))</f>
        <v>5.00731945145E-2</v>
      </c>
      <c r="AV31" s="41">
        <f>SUMIFS(EPA_Export_Aggregation!$AJ:$AJ,EPA_Export_Aggregation!$A:$A,$C31,EPA_Export_Aggregation!$D:$D,AV$2)*INDEX(About!$B$15:$B$18,MATCH($B31,About!$A$15:$A$18,0))</f>
        <v>11.7337416204434</v>
      </c>
      <c r="AW31" s="41">
        <f>SUMIFS(EPA_Export_Aggregation!$AJ:$AJ,EPA_Export_Aggregation!$A:$A,$C31,EPA_Export_Aggregation!$D:$D,AW$2)*INDEX(About!$B$15:$B$18,MATCH($B31,About!$A$15:$A$18,0))</f>
        <v>0.15847755152570001</v>
      </c>
      <c r="AX31" s="41">
        <f>SUMIFS(EPA_Export_Aggregation!$AJ:$AJ,EPA_Export_Aggregation!$A:$A,$C31,EPA_Export_Aggregation!$D:$D,AX$2)*INDEX(About!$B$15:$B$18,MATCH($B31,About!$A$15:$A$18,0))</f>
        <v>2.34535526E-5</v>
      </c>
      <c r="AY31" s="41">
        <f>SUMIFS(EPA_Export_Aggregation!$AJ:$AJ,EPA_Export_Aggregation!$A:$A,$C31,EPA_Export_Aggregation!$D:$D,AY$2)*INDEX(About!$B$15:$B$18,MATCH($B31,About!$A$15:$A$18,0))</f>
        <v>0</v>
      </c>
      <c r="AZ31" s="41">
        <f>SUMIFS(EPA_Export_Aggregation!$AJ:$AJ,EPA_Export_Aggregation!$A:$A,$C31,EPA_Export_Aggregation!$D:$D,AZ$2)*INDEX(About!$B$15:$B$18,MATCH($B31,About!$A$15:$A$18,0))</f>
        <v>0.15375970969659999</v>
      </c>
      <c r="BA31" s="41">
        <f>SUMIFS(EPA_Export_Aggregation!$AJ:$AJ,EPA_Export_Aggregation!$A:$A,$C31,EPA_Export_Aggregation!$D:$D,BA$2)*INDEX(About!$B$15:$B$18,MATCH($B31,About!$A$15:$A$18,0))</f>
        <v>0</v>
      </c>
      <c r="BB31" s="41">
        <f>SUMIFS(EPA_Export_Aggregation!$AJ:$AJ,EPA_Export_Aggregation!$A:$A,$C31,EPA_Export_Aggregation!$D:$D,BB$2)*INDEX(About!$B$15:$B$18,MATCH($B31,About!$A$15:$A$18,0))</f>
        <v>6.6090261686800003E-2</v>
      </c>
      <c r="BC31" s="41">
        <f>SUMIFS(EPA_Export_Aggregation!$AJ:$AJ,EPA_Export_Aggregation!$A:$A,$C31,EPA_Export_Aggregation!$D:$D,BC$2)*INDEX(About!$B$15:$B$18,MATCH($B31,About!$A$15:$A$18,0))</f>
        <v>0.32827063169789999</v>
      </c>
      <c r="BD31" s="41"/>
      <c r="BE31" s="41"/>
      <c r="BF31" s="41"/>
      <c r="BG31" s="41"/>
      <c r="BH31" s="41"/>
      <c r="BI31" s="41"/>
      <c r="BJ31" s="41"/>
      <c r="BK31" s="41"/>
      <c r="BL31" s="41"/>
      <c r="BM31" s="41"/>
      <c r="BN31" s="41"/>
    </row>
    <row r="32" spans="1:66" x14ac:dyDescent="0.25">
      <c r="A32" s="41" t="s">
        <v>170</v>
      </c>
      <c r="B32" s="32" t="s">
        <v>253</v>
      </c>
      <c r="C32" s="33" t="s">
        <v>529</v>
      </c>
      <c r="D32" s="32" t="s">
        <v>375</v>
      </c>
      <c r="E32" s="41">
        <f>SUMIFS(EPA_Export_Aggregation!$AJ:$AJ,EPA_Export_Aggregation!$A:$A,$C32,EPA_Export_Aggregation!$D:$D,E$2)*INDEX(About!$B$15:$B$18,MATCH($B32,About!$A$15:$A$18,0))</f>
        <v>4.7203406000000003E-6</v>
      </c>
      <c r="F32" s="41">
        <f>SUMIFS(EPA_Export_Aggregation!$AJ:$AJ,EPA_Export_Aggregation!$A:$A,$C32,EPA_Export_Aggregation!$D:$D,F$2)*INDEX(About!$B$15:$B$18,MATCH($B32,About!$A$15:$A$18,0))</f>
        <v>2.66161628E-5</v>
      </c>
      <c r="G32" s="41">
        <f>SUMIFS(EPA_Export_Aggregation!$AJ:$AJ,EPA_Export_Aggregation!$A:$A,$C32,EPA_Export_Aggregation!$D:$D,G$2)*INDEX(About!$B$15:$B$18,MATCH($B32,About!$A$15:$A$18,0))</f>
        <v>4.72737317E-5</v>
      </c>
      <c r="H32" s="41">
        <f>SUMIFS(EPA_Export_Aggregation!$AJ:$AJ,EPA_Export_Aggregation!$A:$A,$C32,EPA_Export_Aggregation!$D:$D,H$2)*INDEX(About!$B$15:$B$18,MATCH($B32,About!$A$15:$A$18,0))</f>
        <v>1.2531799000000001E-6</v>
      </c>
      <c r="I32" s="41">
        <f>SUMIFS(EPA_Export_Aggregation!$AJ:$AJ,EPA_Export_Aggregation!$A:$A,$C32,EPA_Export_Aggregation!$D:$D,I$2)*INDEX(About!$B$15:$B$18,MATCH($B32,About!$A$15:$A$18,0))</f>
        <v>1.725274371E-4</v>
      </c>
      <c r="J32" s="41">
        <f>SUMIFS(EPA_Export_Aggregation!$AJ:$AJ,EPA_Export_Aggregation!$A:$A,$C32,EPA_Export_Aggregation!$D:$D,J$2)*INDEX(About!$B$15:$B$18,MATCH($B32,About!$A$15:$A$18,0))</f>
        <v>4.9076543700000002E-5</v>
      </c>
      <c r="K32" s="41">
        <f>SUMIFS(EPA_Export_Aggregation!$AJ:$AJ,EPA_Export_Aggregation!$A:$A,$C32,EPA_Export_Aggregation!$D:$D,K$2)*INDEX(About!$B$15:$B$18,MATCH($B32,About!$A$15:$A$18,0))</f>
        <v>0</v>
      </c>
      <c r="L32" s="41">
        <f>SUMIFS(EPA_Export_Aggregation!$AJ:$AJ,EPA_Export_Aggregation!$A:$A,$C32,EPA_Export_Aggregation!$D:$D,L$2)*INDEX(About!$B$15:$B$18,MATCH($B32,About!$A$15:$A$18,0))</f>
        <v>0</v>
      </c>
      <c r="M32" s="41">
        <f>SUMIFS(EPA_Export_Aggregation!$AJ:$AJ,EPA_Export_Aggregation!$A:$A,$C32,EPA_Export_Aggregation!$D:$D,M$2)*INDEX(About!$B$15:$B$18,MATCH($B32,About!$A$15:$A$18,0))</f>
        <v>0</v>
      </c>
      <c r="N32" s="41">
        <f>SUMIFS(EPA_Export_Aggregation!$AJ:$AJ,EPA_Export_Aggregation!$A:$A,$C32,EPA_Export_Aggregation!$D:$D,N$2)*INDEX(About!$B$15:$B$18,MATCH($B32,About!$A$15:$A$18,0))</f>
        <v>1.8361604E-6</v>
      </c>
      <c r="O32" s="41">
        <f>SUMIFS(EPA_Export_Aggregation!$AJ:$AJ,EPA_Export_Aggregation!$A:$A,$C32,EPA_Export_Aggregation!$D:$D,O$2)*INDEX(About!$B$15:$B$18,MATCH($B32,About!$A$15:$A$18,0))</f>
        <v>0</v>
      </c>
      <c r="P32" s="41">
        <f>SUMIFS(EPA_Export_Aggregation!$AJ:$AJ,EPA_Export_Aggregation!$A:$A,$C32,EPA_Export_Aggregation!$D:$D,P$2)*INDEX(About!$B$15:$B$18,MATCH($B32,About!$A$15:$A$18,0))</f>
        <v>0</v>
      </c>
      <c r="Q32" s="41">
        <f>SUMIFS(EPA_Export_Aggregation!$AJ:$AJ,EPA_Export_Aggregation!$A:$A,$C32,EPA_Export_Aggregation!$D:$D,Q$2)*INDEX(About!$B$15:$B$18,MATCH($B32,About!$A$15:$A$18,0))</f>
        <v>0</v>
      </c>
      <c r="R32" s="41">
        <f>SUMIFS(EPA_Export_Aggregation!$AJ:$AJ,EPA_Export_Aggregation!$A:$A,$C32,EPA_Export_Aggregation!$D:$D,R$2)*INDEX(About!$B$15:$B$18,MATCH($B32,About!$A$15:$A$18,0))</f>
        <v>7.3704199999999994E-8</v>
      </c>
      <c r="S32" s="41">
        <f>SUMIFS(EPA_Export_Aggregation!$AJ:$AJ,EPA_Export_Aggregation!$A:$A,$C32,EPA_Export_Aggregation!$D:$D,S$2)*INDEX(About!$B$15:$B$18,MATCH($B32,About!$A$15:$A$18,0))</f>
        <v>1.6604504669999999E-4</v>
      </c>
      <c r="T32" s="41">
        <f>SUMIFS(EPA_Export_Aggregation!$AJ:$AJ,EPA_Export_Aggregation!$A:$A,$C32,EPA_Export_Aggregation!$D:$D,T$2)*INDEX(About!$B$15:$B$18,MATCH($B32,About!$A$15:$A$18,0))</f>
        <v>1.3057070119999999E-4</v>
      </c>
      <c r="U32" s="41">
        <f>SUMIFS(EPA_Export_Aggregation!$AJ:$AJ,EPA_Export_Aggregation!$A:$A,$C32,EPA_Export_Aggregation!$D:$D,U$2)*INDEX(About!$B$15:$B$18,MATCH($B32,About!$A$15:$A$18,0))</f>
        <v>4.2135446739999997E-4</v>
      </c>
      <c r="V32" s="41">
        <f>SUMIFS(EPA_Export_Aggregation!$AJ:$AJ,EPA_Export_Aggregation!$A:$A,$C32,EPA_Export_Aggregation!$D:$D,V$2)*INDEX(About!$B$15:$B$18,MATCH($B32,About!$A$15:$A$18,0))</f>
        <v>3.6640830999999999E-4</v>
      </c>
      <c r="W32" s="41">
        <f>SUMIFS(EPA_Export_Aggregation!$AJ:$AJ,EPA_Export_Aggregation!$A:$A,$C32,EPA_Export_Aggregation!$D:$D,W$2)*INDEX(About!$B$15:$B$18,MATCH($B32,About!$A$15:$A$18,0))</f>
        <v>1.545318262E-4</v>
      </c>
      <c r="X32" s="41">
        <f>SUMIFS(EPA_Export_Aggregation!$AJ:$AJ,EPA_Export_Aggregation!$A:$A,$C32,EPA_Export_Aggregation!$D:$D,X$2)*INDEX(About!$B$15:$B$18,MATCH($B32,About!$A$15:$A$18,0))</f>
        <v>0</v>
      </c>
      <c r="Y32" s="41">
        <f>SUMIFS(EPA_Export_Aggregation!$AJ:$AJ,EPA_Export_Aggregation!$A:$A,$C32,EPA_Export_Aggregation!$D:$D,Y$2)*INDEX(About!$B$15:$B$18,MATCH($B32,About!$A$15:$A$18,0))</f>
        <v>1.271148E-7</v>
      </c>
      <c r="Z32" s="41">
        <f>SUMIFS(EPA_Export_Aggregation!$AJ:$AJ,EPA_Export_Aggregation!$A:$A,$C32,EPA_Export_Aggregation!$D:$D,Z$2)*INDEX(About!$B$15:$B$18,MATCH($B32,About!$A$15:$A$18,0))</f>
        <v>0</v>
      </c>
      <c r="AA32" s="41">
        <f>SUMIFS(EPA_Export_Aggregation!$AJ:$AJ,EPA_Export_Aggregation!$A:$A,$C32,EPA_Export_Aggregation!$D:$D,AA$2)*INDEX(About!$B$15:$B$18,MATCH($B32,About!$A$15:$A$18,0))</f>
        <v>1.45562108E-5</v>
      </c>
      <c r="AB32" s="41">
        <f>SUMIFS(EPA_Export_Aggregation!$AJ:$AJ,EPA_Export_Aggregation!$A:$A,$C32,EPA_Export_Aggregation!$D:$D,AB$2)*INDEX(About!$B$15:$B$18,MATCH($B32,About!$A$15:$A$18,0))</f>
        <v>0</v>
      </c>
      <c r="AC32" s="41">
        <f>SUMIFS(EPA_Export_Aggregation!$AJ:$AJ,EPA_Export_Aggregation!$A:$A,$C32,EPA_Export_Aggregation!$D:$D,AC$2)*INDEX(About!$B$15:$B$18,MATCH($B32,About!$A$15:$A$18,0))</f>
        <v>1.2684580400000001E-5</v>
      </c>
      <c r="AD32" s="41">
        <f>SUMIFS(EPA_Export_Aggregation!$AJ:$AJ,EPA_Export_Aggregation!$A:$A,$C32,EPA_Export_Aggregation!$D:$D,AD$2)*INDEX(About!$B$15:$B$18,MATCH($B32,About!$A$15:$A$18,0))</f>
        <v>3.3730978799999999E-5</v>
      </c>
      <c r="AE32" s="41">
        <f>SUMIFS(EPA_Export_Aggregation!$AJ:$AJ,EPA_Export_Aggregation!$A:$A,$C32,EPA_Export_Aggregation!$D:$D,AE$2)*INDEX(About!$B$15:$B$18,MATCH($B32,About!$A$15:$A$18,0))</f>
        <v>3.7096588899999998E-5</v>
      </c>
      <c r="AF32" s="41">
        <f>SUMIFS(EPA_Export_Aggregation!$AJ:$AJ,EPA_Export_Aggregation!$A:$A,$C32,EPA_Export_Aggregation!$D:$D,AF$2)*INDEX(About!$B$15:$B$18,MATCH($B32,About!$A$15:$A$18,0))</f>
        <v>0</v>
      </c>
      <c r="AG32" s="41">
        <f>SUMIFS(EPA_Export_Aggregation!$AJ:$AJ,EPA_Export_Aggregation!$A:$A,$C32,EPA_Export_Aggregation!$D:$D,AG$2)*INDEX(About!$B$15:$B$18,MATCH($B32,About!$A$15:$A$18,0))</f>
        <v>9.2062888000000003E-6</v>
      </c>
      <c r="AH32" s="41">
        <f>SUMIFS(EPA_Export_Aggregation!$AJ:$AJ,EPA_Export_Aggregation!$A:$A,$C32,EPA_Export_Aggregation!$D:$D,AH$2)*INDEX(About!$B$15:$B$18,MATCH($B32,About!$A$15:$A$18,0))</f>
        <v>2.8767295699999999E-5</v>
      </c>
      <c r="AI32" s="41">
        <f>SUMIFS(EPA_Export_Aggregation!$AJ:$AJ,EPA_Export_Aggregation!$A:$A,$C32,EPA_Export_Aggregation!$D:$D,AI$2)*INDEX(About!$B$15:$B$18,MATCH($B32,About!$A$15:$A$18,0))</f>
        <v>0</v>
      </c>
      <c r="AJ32" s="41">
        <f>SUMIFS(EPA_Export_Aggregation!$AJ:$AJ,EPA_Export_Aggregation!$A:$A,$C32,EPA_Export_Aggregation!$D:$D,AJ$2)*INDEX(About!$B$15:$B$18,MATCH($B32,About!$A$15:$A$18,0))</f>
        <v>0</v>
      </c>
      <c r="AK32" s="41">
        <f>SUMIFS(EPA_Export_Aggregation!$AJ:$AJ,EPA_Export_Aggregation!$A:$A,$C32,EPA_Export_Aggregation!$D:$D,AK$2)*INDEX(About!$B$15:$B$18,MATCH($B32,About!$A$15:$A$18,0))</f>
        <v>4.62230943E-5</v>
      </c>
      <c r="AL32" s="41">
        <f>SUMIFS(EPA_Export_Aggregation!$AJ:$AJ,EPA_Export_Aggregation!$A:$A,$C32,EPA_Export_Aggregation!$D:$D,AL$2)*INDEX(About!$B$15:$B$18,MATCH($B32,About!$A$15:$A$18,0))</f>
        <v>1.4279670000000001E-6</v>
      </c>
      <c r="AM32" s="41">
        <f>SUMIFS(EPA_Export_Aggregation!$AJ:$AJ,EPA_Export_Aggregation!$A:$A,$C32,EPA_Export_Aggregation!$D:$D,AM$2)*INDEX(About!$B$15:$B$18,MATCH($B32,About!$A$15:$A$18,0))</f>
        <v>2.1890684799999999E-5</v>
      </c>
      <c r="AN32" s="41">
        <f>SUMIFS(EPA_Export_Aggregation!$AJ:$AJ,EPA_Export_Aggregation!$A:$A,$C32,EPA_Export_Aggregation!$D:$D,AN$2)*INDEX(About!$B$15:$B$18,MATCH($B32,About!$A$15:$A$18,0))</f>
        <v>7.7269849980000005E-4</v>
      </c>
      <c r="AO32" s="41">
        <f>SUMIFS(EPA_Export_Aggregation!$AJ:$AJ,EPA_Export_Aggregation!$A:$A,$C32,EPA_Export_Aggregation!$D:$D,AO$2)*INDEX(About!$B$15:$B$18,MATCH($B32,About!$A$15:$A$18,0))</f>
        <v>4.7456163699999997E-4</v>
      </c>
      <c r="AP32" s="41">
        <f>SUMIFS(EPA_Export_Aggregation!$AJ:$AJ,EPA_Export_Aggregation!$A:$A,$C32,EPA_Export_Aggregation!$D:$D,AP$2)*INDEX(About!$B$15:$B$18,MATCH($B32,About!$A$15:$A$18,0))</f>
        <v>9.4663210000000005E-7</v>
      </c>
      <c r="AQ32" s="41">
        <f>SUMIFS(EPA_Export_Aggregation!$AJ:$AJ,EPA_Export_Aggregation!$A:$A,$C32,EPA_Export_Aggregation!$D:$D,AQ$2)*INDEX(About!$B$15:$B$18,MATCH($B32,About!$A$15:$A$18,0))</f>
        <v>1.7381058352999999E-3</v>
      </c>
      <c r="AR32" s="41">
        <f>SUMIFS(EPA_Export_Aggregation!$AJ:$AJ,EPA_Export_Aggregation!$A:$A,$C32,EPA_Export_Aggregation!$D:$D,AR$2)*INDEX(About!$B$15:$B$18,MATCH($B32,About!$A$15:$A$18,0))</f>
        <v>0</v>
      </c>
      <c r="AS32" s="41">
        <f>SUMIFS(EPA_Export_Aggregation!$AJ:$AJ,EPA_Export_Aggregation!$A:$A,$C32,EPA_Export_Aggregation!$D:$D,AS$2)*INDEX(About!$B$15:$B$18,MATCH($B32,About!$A$15:$A$18,0))</f>
        <v>0</v>
      </c>
      <c r="AT32" s="41">
        <f>SUMIFS(EPA_Export_Aggregation!$AJ:$AJ,EPA_Export_Aggregation!$A:$A,$C32,EPA_Export_Aggregation!$D:$D,AT$2)*INDEX(About!$B$15:$B$18,MATCH($B32,About!$A$15:$A$18,0))</f>
        <v>8.7236449999999998E-7</v>
      </c>
      <c r="AU32" s="41">
        <f>SUMIFS(EPA_Export_Aggregation!$AJ:$AJ,EPA_Export_Aggregation!$A:$A,$C32,EPA_Export_Aggregation!$D:$D,AU$2)*INDEX(About!$B$15:$B$18,MATCH($B32,About!$A$15:$A$18,0))</f>
        <v>7.7383135500000002E-5</v>
      </c>
      <c r="AV32" s="41">
        <f>SUMIFS(EPA_Export_Aggregation!$AJ:$AJ,EPA_Export_Aggregation!$A:$A,$C32,EPA_Export_Aggregation!$D:$D,AV$2)*INDEX(About!$B$15:$B$18,MATCH($B32,About!$A$15:$A$18,0))</f>
        <v>1.8594934501999999E-3</v>
      </c>
      <c r="AW32" s="41">
        <f>SUMIFS(EPA_Export_Aggregation!$AJ:$AJ,EPA_Export_Aggregation!$A:$A,$C32,EPA_Export_Aggregation!$D:$D,AW$2)*INDEX(About!$B$15:$B$18,MATCH($B32,About!$A$15:$A$18,0))</f>
        <v>2.5424917699999999E-5</v>
      </c>
      <c r="AX32" s="41">
        <f>SUMIFS(EPA_Export_Aggregation!$AJ:$AJ,EPA_Export_Aggregation!$A:$A,$C32,EPA_Export_Aggregation!$D:$D,AX$2)*INDEX(About!$B$15:$B$18,MATCH($B32,About!$A$15:$A$18,0))</f>
        <v>1.71008981E-5</v>
      </c>
      <c r="AY32" s="41">
        <f>SUMIFS(EPA_Export_Aggregation!$AJ:$AJ,EPA_Export_Aggregation!$A:$A,$C32,EPA_Export_Aggregation!$D:$D,AY$2)*INDEX(About!$B$15:$B$18,MATCH($B32,About!$A$15:$A$18,0))</f>
        <v>0</v>
      </c>
      <c r="AZ32" s="41">
        <f>SUMIFS(EPA_Export_Aggregation!$AJ:$AJ,EPA_Export_Aggregation!$A:$A,$C32,EPA_Export_Aggregation!$D:$D,AZ$2)*INDEX(About!$B$15:$B$18,MATCH($B32,About!$A$15:$A$18,0))</f>
        <v>0</v>
      </c>
      <c r="BA32" s="41">
        <f>SUMIFS(EPA_Export_Aggregation!$AJ:$AJ,EPA_Export_Aggregation!$A:$A,$C32,EPA_Export_Aggregation!$D:$D,BA$2)*INDEX(About!$B$15:$B$18,MATCH($B32,About!$A$15:$A$18,0))</f>
        <v>0</v>
      </c>
      <c r="BB32" s="41">
        <f>SUMIFS(EPA_Export_Aggregation!$AJ:$AJ,EPA_Export_Aggregation!$A:$A,$C32,EPA_Export_Aggregation!$D:$D,BB$2)*INDEX(About!$B$15:$B$18,MATCH($B32,About!$A$15:$A$18,0))</f>
        <v>1.6286771349999999E-4</v>
      </c>
      <c r="BC32" s="41">
        <f>SUMIFS(EPA_Export_Aggregation!$AJ:$AJ,EPA_Export_Aggregation!$A:$A,$C32,EPA_Export_Aggregation!$D:$D,BC$2)*INDEX(About!$B$15:$B$18,MATCH($B32,About!$A$15:$A$18,0))</f>
        <v>7.6211088800000006E-5</v>
      </c>
      <c r="BD32" s="41"/>
      <c r="BE32" s="41"/>
      <c r="BF32" s="41"/>
      <c r="BG32" s="41"/>
      <c r="BH32" s="41"/>
      <c r="BI32" s="41"/>
      <c r="BJ32" s="41"/>
      <c r="BK32" s="41"/>
      <c r="BL32" s="41"/>
      <c r="BM32" s="41"/>
      <c r="BN32" s="41"/>
    </row>
    <row r="33" spans="1:66" x14ac:dyDescent="0.25">
      <c r="A33" s="41" t="s">
        <v>170</v>
      </c>
      <c r="B33" s="32" t="s">
        <v>253</v>
      </c>
      <c r="C33" s="33" t="s">
        <v>531</v>
      </c>
      <c r="D33" s="42" t="s">
        <v>399</v>
      </c>
      <c r="E33" s="41">
        <f>SUMIFS(EPA_Export_Aggregation!$AJ:$AJ,EPA_Export_Aggregation!$A:$A,$C33,EPA_Export_Aggregation!$D:$D,E$2)*INDEX(About!$B$15:$B$18,MATCH($B33,About!$A$15:$A$18,0))</f>
        <v>0</v>
      </c>
      <c r="F33" s="41">
        <f>SUMIFS(EPA_Export_Aggregation!$AJ:$AJ,EPA_Export_Aggregation!$A:$A,$C33,EPA_Export_Aggregation!$D:$D,F$2)*INDEX(About!$B$15:$B$18,MATCH($B33,About!$A$15:$A$18,0))</f>
        <v>0</v>
      </c>
      <c r="G33" s="41">
        <f>SUMIFS(EPA_Export_Aggregation!$AJ:$AJ,EPA_Export_Aggregation!$A:$A,$C33,EPA_Export_Aggregation!$D:$D,G$2)*INDEX(About!$B$15:$B$18,MATCH($B33,About!$A$15:$A$18,0))</f>
        <v>0</v>
      </c>
      <c r="H33" s="41">
        <f>SUMIFS(EPA_Export_Aggregation!$AJ:$AJ,EPA_Export_Aggregation!$A:$A,$C33,EPA_Export_Aggregation!$D:$D,H$2)*INDEX(About!$B$15:$B$18,MATCH($B33,About!$A$15:$A$18,0))</f>
        <v>0</v>
      </c>
      <c r="I33" s="41">
        <f>SUMIFS(EPA_Export_Aggregation!$AJ:$AJ,EPA_Export_Aggregation!$A:$A,$C33,EPA_Export_Aggregation!$D:$D,I$2)*INDEX(About!$B$15:$B$18,MATCH($B33,About!$A$15:$A$18,0))</f>
        <v>0</v>
      </c>
      <c r="J33" s="41">
        <f>SUMIFS(EPA_Export_Aggregation!$AJ:$AJ,EPA_Export_Aggregation!$A:$A,$C33,EPA_Export_Aggregation!$D:$D,J$2)*INDEX(About!$B$15:$B$18,MATCH($B33,About!$A$15:$A$18,0))</f>
        <v>0</v>
      </c>
      <c r="K33" s="41">
        <f>SUMIFS(EPA_Export_Aggregation!$AJ:$AJ,EPA_Export_Aggregation!$A:$A,$C33,EPA_Export_Aggregation!$D:$D,K$2)*INDEX(About!$B$15:$B$18,MATCH($B33,About!$A$15:$A$18,0))</f>
        <v>0</v>
      </c>
      <c r="L33" s="41">
        <f>SUMIFS(EPA_Export_Aggregation!$AJ:$AJ,EPA_Export_Aggregation!$A:$A,$C33,EPA_Export_Aggregation!$D:$D,L$2)*INDEX(About!$B$15:$B$18,MATCH($B33,About!$A$15:$A$18,0))</f>
        <v>0</v>
      </c>
      <c r="M33" s="41">
        <f>SUMIFS(EPA_Export_Aggregation!$AJ:$AJ,EPA_Export_Aggregation!$A:$A,$C33,EPA_Export_Aggregation!$D:$D,M$2)*INDEX(About!$B$15:$B$18,MATCH($B33,About!$A$15:$A$18,0))</f>
        <v>0</v>
      </c>
      <c r="N33" s="41">
        <f>SUMIFS(EPA_Export_Aggregation!$AJ:$AJ,EPA_Export_Aggregation!$A:$A,$C33,EPA_Export_Aggregation!$D:$D,N$2)*INDEX(About!$B$15:$B$18,MATCH($B33,About!$A$15:$A$18,0))</f>
        <v>0</v>
      </c>
      <c r="O33" s="41">
        <f>SUMIFS(EPA_Export_Aggregation!$AJ:$AJ,EPA_Export_Aggregation!$A:$A,$C33,EPA_Export_Aggregation!$D:$D,O$2)*INDEX(About!$B$15:$B$18,MATCH($B33,About!$A$15:$A$18,0))</f>
        <v>0</v>
      </c>
      <c r="P33" s="41">
        <f>SUMIFS(EPA_Export_Aggregation!$AJ:$AJ,EPA_Export_Aggregation!$A:$A,$C33,EPA_Export_Aggregation!$D:$D,P$2)*INDEX(About!$B$15:$B$18,MATCH($B33,About!$A$15:$A$18,0))</f>
        <v>0</v>
      </c>
      <c r="Q33" s="41">
        <f>SUMIFS(EPA_Export_Aggregation!$AJ:$AJ,EPA_Export_Aggregation!$A:$A,$C33,EPA_Export_Aggregation!$D:$D,Q$2)*INDEX(About!$B$15:$B$18,MATCH($B33,About!$A$15:$A$18,0))</f>
        <v>0</v>
      </c>
      <c r="R33" s="41">
        <f>SUMIFS(EPA_Export_Aggregation!$AJ:$AJ,EPA_Export_Aggregation!$A:$A,$C33,EPA_Export_Aggregation!$D:$D,R$2)*INDEX(About!$B$15:$B$18,MATCH($B33,About!$A$15:$A$18,0))</f>
        <v>0</v>
      </c>
      <c r="S33" s="41">
        <f>SUMIFS(EPA_Export_Aggregation!$AJ:$AJ,EPA_Export_Aggregation!$A:$A,$C33,EPA_Export_Aggregation!$D:$D,S$2)*INDEX(About!$B$15:$B$18,MATCH($B33,About!$A$15:$A$18,0))</f>
        <v>0</v>
      </c>
      <c r="T33" s="41">
        <f>SUMIFS(EPA_Export_Aggregation!$AJ:$AJ,EPA_Export_Aggregation!$A:$A,$C33,EPA_Export_Aggregation!$D:$D,T$2)*INDEX(About!$B$15:$B$18,MATCH($B33,About!$A$15:$A$18,0))</f>
        <v>0</v>
      </c>
      <c r="U33" s="41">
        <f>SUMIFS(EPA_Export_Aggregation!$AJ:$AJ,EPA_Export_Aggregation!$A:$A,$C33,EPA_Export_Aggregation!$D:$D,U$2)*INDEX(About!$B$15:$B$18,MATCH($B33,About!$A$15:$A$18,0))</f>
        <v>0</v>
      </c>
      <c r="V33" s="41">
        <f>SUMIFS(EPA_Export_Aggregation!$AJ:$AJ,EPA_Export_Aggregation!$A:$A,$C33,EPA_Export_Aggregation!$D:$D,V$2)*INDEX(About!$B$15:$B$18,MATCH($B33,About!$A$15:$A$18,0))</f>
        <v>0</v>
      </c>
      <c r="W33" s="41">
        <f>SUMIFS(EPA_Export_Aggregation!$AJ:$AJ,EPA_Export_Aggregation!$A:$A,$C33,EPA_Export_Aggregation!$D:$D,W$2)*INDEX(About!$B$15:$B$18,MATCH($B33,About!$A$15:$A$18,0))</f>
        <v>0</v>
      </c>
      <c r="X33" s="41">
        <f>SUMIFS(EPA_Export_Aggregation!$AJ:$AJ,EPA_Export_Aggregation!$A:$A,$C33,EPA_Export_Aggregation!$D:$D,X$2)*INDEX(About!$B$15:$B$18,MATCH($B33,About!$A$15:$A$18,0))</f>
        <v>0</v>
      </c>
      <c r="Y33" s="41">
        <f>SUMIFS(EPA_Export_Aggregation!$AJ:$AJ,EPA_Export_Aggregation!$A:$A,$C33,EPA_Export_Aggregation!$D:$D,Y$2)*INDEX(About!$B$15:$B$18,MATCH($B33,About!$A$15:$A$18,0))</f>
        <v>0</v>
      </c>
      <c r="Z33" s="41">
        <f>SUMIFS(EPA_Export_Aggregation!$AJ:$AJ,EPA_Export_Aggregation!$A:$A,$C33,EPA_Export_Aggregation!$D:$D,Z$2)*INDEX(About!$B$15:$B$18,MATCH($B33,About!$A$15:$A$18,0))</f>
        <v>0</v>
      </c>
      <c r="AA33" s="41">
        <f>SUMIFS(EPA_Export_Aggregation!$AJ:$AJ,EPA_Export_Aggregation!$A:$A,$C33,EPA_Export_Aggregation!$D:$D,AA$2)*INDEX(About!$B$15:$B$18,MATCH($B33,About!$A$15:$A$18,0))</f>
        <v>5.0850338300000002E-5</v>
      </c>
      <c r="AB33" s="41">
        <f>SUMIFS(EPA_Export_Aggregation!$AJ:$AJ,EPA_Export_Aggregation!$A:$A,$C33,EPA_Export_Aggregation!$D:$D,AB$2)*INDEX(About!$B$15:$B$18,MATCH($B33,About!$A$15:$A$18,0))</f>
        <v>1.1673744130000001E-4</v>
      </c>
      <c r="AC33" s="41">
        <f>SUMIFS(EPA_Export_Aggregation!$AJ:$AJ,EPA_Export_Aggregation!$A:$A,$C33,EPA_Export_Aggregation!$D:$D,AC$2)*INDEX(About!$B$15:$B$18,MATCH($B33,About!$A$15:$A$18,0))</f>
        <v>0</v>
      </c>
      <c r="AD33" s="41">
        <f>SUMIFS(EPA_Export_Aggregation!$AJ:$AJ,EPA_Export_Aggregation!$A:$A,$C33,EPA_Export_Aggregation!$D:$D,AD$2)*INDEX(About!$B$15:$B$18,MATCH($B33,About!$A$15:$A$18,0))</f>
        <v>0</v>
      </c>
      <c r="AE33" s="41">
        <f>SUMIFS(EPA_Export_Aggregation!$AJ:$AJ,EPA_Export_Aggregation!$A:$A,$C33,EPA_Export_Aggregation!$D:$D,AE$2)*INDEX(About!$B$15:$B$18,MATCH($B33,About!$A$15:$A$18,0))</f>
        <v>0</v>
      </c>
      <c r="AF33" s="41">
        <f>SUMIFS(EPA_Export_Aggregation!$AJ:$AJ,EPA_Export_Aggregation!$A:$A,$C33,EPA_Export_Aggregation!$D:$D,AF$2)*INDEX(About!$B$15:$B$18,MATCH($B33,About!$A$15:$A$18,0))</f>
        <v>0</v>
      </c>
      <c r="AG33" s="41">
        <f>SUMIFS(EPA_Export_Aggregation!$AJ:$AJ,EPA_Export_Aggregation!$A:$A,$C33,EPA_Export_Aggregation!$D:$D,AG$2)*INDEX(About!$B$15:$B$18,MATCH($B33,About!$A$15:$A$18,0))</f>
        <v>0</v>
      </c>
      <c r="AH33" s="41">
        <f>SUMIFS(EPA_Export_Aggregation!$AJ:$AJ,EPA_Export_Aggregation!$A:$A,$C33,EPA_Export_Aggregation!$D:$D,AH$2)*INDEX(About!$B$15:$B$18,MATCH($B33,About!$A$15:$A$18,0))</f>
        <v>0</v>
      </c>
      <c r="AI33" s="41">
        <f>SUMIFS(EPA_Export_Aggregation!$AJ:$AJ,EPA_Export_Aggregation!$A:$A,$C33,EPA_Export_Aggregation!$D:$D,AI$2)*INDEX(About!$B$15:$B$18,MATCH($B33,About!$A$15:$A$18,0))</f>
        <v>0</v>
      </c>
      <c r="AJ33" s="41">
        <f>SUMIFS(EPA_Export_Aggregation!$AJ:$AJ,EPA_Export_Aggregation!$A:$A,$C33,EPA_Export_Aggregation!$D:$D,AJ$2)*INDEX(About!$B$15:$B$18,MATCH($B33,About!$A$15:$A$18,0))</f>
        <v>0</v>
      </c>
      <c r="AK33" s="41">
        <f>SUMIFS(EPA_Export_Aggregation!$AJ:$AJ,EPA_Export_Aggregation!$A:$A,$C33,EPA_Export_Aggregation!$D:$D,AK$2)*INDEX(About!$B$15:$B$18,MATCH($B33,About!$A$15:$A$18,0))</f>
        <v>0</v>
      </c>
      <c r="AL33" s="41">
        <f>SUMIFS(EPA_Export_Aggregation!$AJ:$AJ,EPA_Export_Aggregation!$A:$A,$C33,EPA_Export_Aggregation!$D:$D,AL$2)*INDEX(About!$B$15:$B$18,MATCH($B33,About!$A$15:$A$18,0))</f>
        <v>0</v>
      </c>
      <c r="AM33" s="41">
        <f>SUMIFS(EPA_Export_Aggregation!$AJ:$AJ,EPA_Export_Aggregation!$A:$A,$C33,EPA_Export_Aggregation!$D:$D,AM$2)*INDEX(About!$B$15:$B$18,MATCH($B33,About!$A$15:$A$18,0))</f>
        <v>0</v>
      </c>
      <c r="AN33" s="41">
        <f>SUMIFS(EPA_Export_Aggregation!$AJ:$AJ,EPA_Export_Aggregation!$A:$A,$C33,EPA_Export_Aggregation!$D:$D,AN$2)*INDEX(About!$B$15:$B$18,MATCH($B33,About!$A$15:$A$18,0))</f>
        <v>1.752960201E-4</v>
      </c>
      <c r="AO33" s="41">
        <f>SUMIFS(EPA_Export_Aggregation!$AJ:$AJ,EPA_Export_Aggregation!$A:$A,$C33,EPA_Export_Aggregation!$D:$D,AO$2)*INDEX(About!$B$15:$B$18,MATCH($B33,About!$A$15:$A$18,0))</f>
        <v>0</v>
      </c>
      <c r="AP33" s="41">
        <f>SUMIFS(EPA_Export_Aggregation!$AJ:$AJ,EPA_Export_Aggregation!$A:$A,$C33,EPA_Export_Aggregation!$D:$D,AP$2)*INDEX(About!$B$15:$B$18,MATCH($B33,About!$A$15:$A$18,0))</f>
        <v>0</v>
      </c>
      <c r="AQ33" s="41">
        <f>SUMIFS(EPA_Export_Aggregation!$AJ:$AJ,EPA_Export_Aggregation!$A:$A,$C33,EPA_Export_Aggregation!$D:$D,AQ$2)*INDEX(About!$B$15:$B$18,MATCH($B33,About!$A$15:$A$18,0))</f>
        <v>0</v>
      </c>
      <c r="AR33" s="41">
        <f>SUMIFS(EPA_Export_Aggregation!$AJ:$AJ,EPA_Export_Aggregation!$A:$A,$C33,EPA_Export_Aggregation!$D:$D,AR$2)*INDEX(About!$B$15:$B$18,MATCH($B33,About!$A$15:$A$18,0))</f>
        <v>0</v>
      </c>
      <c r="AS33" s="41">
        <f>SUMIFS(EPA_Export_Aggregation!$AJ:$AJ,EPA_Export_Aggregation!$A:$A,$C33,EPA_Export_Aggregation!$D:$D,AS$2)*INDEX(About!$B$15:$B$18,MATCH($B33,About!$A$15:$A$18,0))</f>
        <v>0</v>
      </c>
      <c r="AT33" s="41">
        <f>SUMIFS(EPA_Export_Aggregation!$AJ:$AJ,EPA_Export_Aggregation!$A:$A,$C33,EPA_Export_Aggregation!$D:$D,AT$2)*INDEX(About!$B$15:$B$18,MATCH($B33,About!$A$15:$A$18,0))</f>
        <v>0</v>
      </c>
      <c r="AU33" s="41">
        <f>SUMIFS(EPA_Export_Aggregation!$AJ:$AJ,EPA_Export_Aggregation!$A:$A,$C33,EPA_Export_Aggregation!$D:$D,AU$2)*INDEX(About!$B$15:$B$18,MATCH($B33,About!$A$15:$A$18,0))</f>
        <v>0</v>
      </c>
      <c r="AV33" s="41">
        <f>SUMIFS(EPA_Export_Aggregation!$AJ:$AJ,EPA_Export_Aggregation!$A:$A,$C33,EPA_Export_Aggregation!$D:$D,AV$2)*INDEX(About!$B$15:$B$18,MATCH($B33,About!$A$15:$A$18,0))</f>
        <v>0</v>
      </c>
      <c r="AW33" s="41">
        <f>SUMIFS(EPA_Export_Aggregation!$AJ:$AJ,EPA_Export_Aggregation!$A:$A,$C33,EPA_Export_Aggregation!$D:$D,AW$2)*INDEX(About!$B$15:$B$18,MATCH($B33,About!$A$15:$A$18,0))</f>
        <v>6.4999999999999997E-4</v>
      </c>
      <c r="AX33" s="41">
        <f>SUMIFS(EPA_Export_Aggregation!$AJ:$AJ,EPA_Export_Aggregation!$A:$A,$C33,EPA_Export_Aggregation!$D:$D,AX$2)*INDEX(About!$B$15:$B$18,MATCH($B33,About!$A$15:$A$18,0))</f>
        <v>0</v>
      </c>
      <c r="AY33" s="41">
        <f>SUMIFS(EPA_Export_Aggregation!$AJ:$AJ,EPA_Export_Aggregation!$A:$A,$C33,EPA_Export_Aggregation!$D:$D,AY$2)*INDEX(About!$B$15:$B$18,MATCH($B33,About!$A$15:$A$18,0))</f>
        <v>0</v>
      </c>
      <c r="AZ33" s="41">
        <f>SUMIFS(EPA_Export_Aggregation!$AJ:$AJ,EPA_Export_Aggregation!$A:$A,$C33,EPA_Export_Aggregation!$D:$D,AZ$2)*INDEX(About!$B$15:$B$18,MATCH($B33,About!$A$15:$A$18,0))</f>
        <v>0</v>
      </c>
      <c r="BA33" s="41">
        <f>SUMIFS(EPA_Export_Aggregation!$AJ:$AJ,EPA_Export_Aggregation!$A:$A,$C33,EPA_Export_Aggregation!$D:$D,BA$2)*INDEX(About!$B$15:$B$18,MATCH($B33,About!$A$15:$A$18,0))</f>
        <v>0</v>
      </c>
      <c r="BB33" s="41">
        <f>SUMIFS(EPA_Export_Aggregation!$AJ:$AJ,EPA_Export_Aggregation!$A:$A,$C33,EPA_Export_Aggregation!$D:$D,BB$2)*INDEX(About!$B$15:$B$18,MATCH($B33,About!$A$15:$A$18,0))</f>
        <v>0</v>
      </c>
      <c r="BC33" s="41">
        <f>SUMIFS(EPA_Export_Aggregation!$AJ:$AJ,EPA_Export_Aggregation!$A:$A,$C33,EPA_Export_Aggregation!$D:$D,BC$2)*INDEX(About!$B$15:$B$18,MATCH($B33,About!$A$15:$A$18,0))</f>
        <v>0</v>
      </c>
      <c r="BD33" s="41"/>
      <c r="BE33" s="41"/>
      <c r="BF33" s="41"/>
      <c r="BG33" s="41"/>
      <c r="BH33" s="41"/>
      <c r="BI33" s="41"/>
      <c r="BJ33" s="41"/>
      <c r="BK33" s="41"/>
      <c r="BL33" s="41"/>
      <c r="BM33" s="41"/>
      <c r="BN33" s="41"/>
    </row>
    <row r="34" spans="1:66" x14ac:dyDescent="0.25">
      <c r="A34" s="41" t="s">
        <v>170</v>
      </c>
      <c r="B34" s="32" t="s">
        <v>253</v>
      </c>
      <c r="C34" s="33" t="s">
        <v>527</v>
      </c>
      <c r="D34" s="42" t="s">
        <v>371</v>
      </c>
      <c r="E34" s="41">
        <f>SUMIFS(EPA_Export_Aggregation!$AJ:$AJ,EPA_Export_Aggregation!$A:$A,$C34,EPA_Export_Aggregation!$D:$D,E$2)*INDEX(About!$B$15:$B$18,MATCH($B34,About!$A$15:$A$18,0))</f>
        <v>7.4988035760000004E-4</v>
      </c>
      <c r="F34" s="41">
        <f>SUMIFS(EPA_Export_Aggregation!$AJ:$AJ,EPA_Export_Aggregation!$A:$A,$C34,EPA_Export_Aggregation!$D:$D,F$2)*INDEX(About!$B$15:$B$18,MATCH($B34,About!$A$15:$A$18,0))</f>
        <v>9.6821421466700003E-2</v>
      </c>
      <c r="G34" s="41">
        <f>SUMIFS(EPA_Export_Aggregation!$AJ:$AJ,EPA_Export_Aggregation!$A:$A,$C34,EPA_Export_Aggregation!$D:$D,G$2)*INDEX(About!$B$15:$B$18,MATCH($B34,About!$A$15:$A$18,0))</f>
        <v>0</v>
      </c>
      <c r="H34" s="41">
        <f>SUMIFS(EPA_Export_Aggregation!$AJ:$AJ,EPA_Export_Aggregation!$A:$A,$C34,EPA_Export_Aggregation!$D:$D,H$2)*INDEX(About!$B$15:$B$18,MATCH($B34,About!$A$15:$A$18,0))</f>
        <v>0</v>
      </c>
      <c r="I34" s="41">
        <f>SUMIFS(EPA_Export_Aggregation!$AJ:$AJ,EPA_Export_Aggregation!$A:$A,$C34,EPA_Export_Aggregation!$D:$D,I$2)*INDEX(About!$B$15:$B$18,MATCH($B34,About!$A$15:$A$18,0))</f>
        <v>0</v>
      </c>
      <c r="J34" s="41">
        <f>SUMIFS(EPA_Export_Aggregation!$AJ:$AJ,EPA_Export_Aggregation!$A:$A,$C34,EPA_Export_Aggregation!$D:$D,J$2)*INDEX(About!$B$15:$B$18,MATCH($B34,About!$A$15:$A$18,0))</f>
        <v>6.3969415673199997E-2</v>
      </c>
      <c r="K34" s="41">
        <f>SUMIFS(EPA_Export_Aggregation!$AJ:$AJ,EPA_Export_Aggregation!$A:$A,$C34,EPA_Export_Aggregation!$D:$D,K$2)*INDEX(About!$B$15:$B$18,MATCH($B34,About!$A$15:$A$18,0))</f>
        <v>0</v>
      </c>
      <c r="L34" s="41">
        <f>SUMIFS(EPA_Export_Aggregation!$AJ:$AJ,EPA_Export_Aggregation!$A:$A,$C34,EPA_Export_Aggregation!$D:$D,L$2)*INDEX(About!$B$15:$B$18,MATCH($B34,About!$A$15:$A$18,0))</f>
        <v>0</v>
      </c>
      <c r="M34" s="41">
        <f>SUMIFS(EPA_Export_Aggregation!$AJ:$AJ,EPA_Export_Aggregation!$A:$A,$C34,EPA_Export_Aggregation!$D:$D,M$2)*INDEX(About!$B$15:$B$18,MATCH($B34,About!$A$15:$A$18,0))</f>
        <v>0</v>
      </c>
      <c r="N34" s="41">
        <f>SUMIFS(EPA_Export_Aggregation!$AJ:$AJ,EPA_Export_Aggregation!$A:$A,$C34,EPA_Export_Aggregation!$D:$D,N$2)*INDEX(About!$B$15:$B$18,MATCH($B34,About!$A$15:$A$18,0))</f>
        <v>0</v>
      </c>
      <c r="O34" s="41">
        <f>SUMIFS(EPA_Export_Aggregation!$AJ:$AJ,EPA_Export_Aggregation!$A:$A,$C34,EPA_Export_Aggregation!$D:$D,O$2)*INDEX(About!$B$15:$B$18,MATCH($B34,About!$A$15:$A$18,0))</f>
        <v>0</v>
      </c>
      <c r="P34" s="41">
        <f>SUMIFS(EPA_Export_Aggregation!$AJ:$AJ,EPA_Export_Aggregation!$A:$A,$C34,EPA_Export_Aggregation!$D:$D,P$2)*INDEX(About!$B$15:$B$18,MATCH($B34,About!$A$15:$A$18,0))</f>
        <v>0</v>
      </c>
      <c r="Q34" s="41">
        <f>SUMIFS(EPA_Export_Aggregation!$AJ:$AJ,EPA_Export_Aggregation!$A:$A,$C34,EPA_Export_Aggregation!$D:$D,Q$2)*INDEX(About!$B$15:$B$18,MATCH($B34,About!$A$15:$A$18,0))</f>
        <v>0</v>
      </c>
      <c r="R34" s="41">
        <f>SUMIFS(EPA_Export_Aggregation!$AJ:$AJ,EPA_Export_Aggregation!$A:$A,$C34,EPA_Export_Aggregation!$D:$D,R$2)*INDEX(About!$B$15:$B$18,MATCH($B34,About!$A$15:$A$18,0))</f>
        <v>0</v>
      </c>
      <c r="S34" s="41">
        <f>SUMIFS(EPA_Export_Aggregation!$AJ:$AJ,EPA_Export_Aggregation!$A:$A,$C34,EPA_Export_Aggregation!$D:$D,S$2)*INDEX(About!$B$15:$B$18,MATCH($B34,About!$A$15:$A$18,0))</f>
        <v>0.2927921577157</v>
      </c>
      <c r="T34" s="41">
        <f>SUMIFS(EPA_Export_Aggregation!$AJ:$AJ,EPA_Export_Aggregation!$A:$A,$C34,EPA_Export_Aggregation!$D:$D,T$2)*INDEX(About!$B$15:$B$18,MATCH($B34,About!$A$15:$A$18,0))</f>
        <v>9.7993525176999996E-2</v>
      </c>
      <c r="U34" s="41">
        <f>SUMIFS(EPA_Export_Aggregation!$AJ:$AJ,EPA_Export_Aggregation!$A:$A,$C34,EPA_Export_Aggregation!$D:$D,U$2)*INDEX(About!$B$15:$B$18,MATCH($B34,About!$A$15:$A$18,0))</f>
        <v>0</v>
      </c>
      <c r="V34" s="41">
        <f>SUMIFS(EPA_Export_Aggregation!$AJ:$AJ,EPA_Export_Aggregation!$A:$A,$C34,EPA_Export_Aggregation!$D:$D,V$2)*INDEX(About!$B$15:$B$18,MATCH($B34,About!$A$15:$A$18,0))</f>
        <v>0.1972877399014</v>
      </c>
      <c r="W34" s="41">
        <f>SUMIFS(EPA_Export_Aggregation!$AJ:$AJ,EPA_Export_Aggregation!$A:$A,$C34,EPA_Export_Aggregation!$D:$D,W$2)*INDEX(About!$B$15:$B$18,MATCH($B34,About!$A$15:$A$18,0))</f>
        <v>4.9722723019999995E-4</v>
      </c>
      <c r="X34" s="41">
        <f>SUMIFS(EPA_Export_Aggregation!$AJ:$AJ,EPA_Export_Aggregation!$A:$A,$C34,EPA_Export_Aggregation!$D:$D,X$2)*INDEX(About!$B$15:$B$18,MATCH($B34,About!$A$15:$A$18,0))</f>
        <v>0</v>
      </c>
      <c r="Y34" s="41">
        <f>SUMIFS(EPA_Export_Aggregation!$AJ:$AJ,EPA_Export_Aggregation!$A:$A,$C34,EPA_Export_Aggregation!$D:$D,Y$2)*INDEX(About!$B$15:$B$18,MATCH($B34,About!$A$15:$A$18,0))</f>
        <v>5.6141541311000003E-3</v>
      </c>
      <c r="Z34" s="41">
        <f>SUMIFS(EPA_Export_Aggregation!$AJ:$AJ,EPA_Export_Aggregation!$A:$A,$C34,EPA_Export_Aggregation!$D:$D,Z$2)*INDEX(About!$B$15:$B$18,MATCH($B34,About!$A$15:$A$18,0))</f>
        <v>0</v>
      </c>
      <c r="AA34" s="41">
        <f>SUMIFS(EPA_Export_Aggregation!$AJ:$AJ,EPA_Export_Aggregation!$A:$A,$C34,EPA_Export_Aggregation!$D:$D,AA$2)*INDEX(About!$B$15:$B$18,MATCH($B34,About!$A$15:$A$18,0))</f>
        <v>0</v>
      </c>
      <c r="AB34" s="41">
        <f>SUMIFS(EPA_Export_Aggregation!$AJ:$AJ,EPA_Export_Aggregation!$A:$A,$C34,EPA_Export_Aggregation!$D:$D,AB$2)*INDEX(About!$B$15:$B$18,MATCH($B34,About!$A$15:$A$18,0))</f>
        <v>0</v>
      </c>
      <c r="AC34" s="41">
        <f>SUMIFS(EPA_Export_Aggregation!$AJ:$AJ,EPA_Export_Aggregation!$A:$A,$C34,EPA_Export_Aggregation!$D:$D,AC$2)*INDEX(About!$B$15:$B$18,MATCH($B34,About!$A$15:$A$18,0))</f>
        <v>1.167786257E-4</v>
      </c>
      <c r="AD34" s="41">
        <f>SUMIFS(EPA_Export_Aggregation!$AJ:$AJ,EPA_Export_Aggregation!$A:$A,$C34,EPA_Export_Aggregation!$D:$D,AD$2)*INDEX(About!$B$15:$B$18,MATCH($B34,About!$A$15:$A$18,0))</f>
        <v>1.9000396524E-3</v>
      </c>
      <c r="AE34" s="41">
        <f>SUMIFS(EPA_Export_Aggregation!$AJ:$AJ,EPA_Export_Aggregation!$A:$A,$C34,EPA_Export_Aggregation!$D:$D,AE$2)*INDEX(About!$B$15:$B$18,MATCH($B34,About!$A$15:$A$18,0))</f>
        <v>7.4299081927499996E-2</v>
      </c>
      <c r="AF34" s="41">
        <f>SUMIFS(EPA_Export_Aggregation!$AJ:$AJ,EPA_Export_Aggregation!$A:$A,$C34,EPA_Export_Aggregation!$D:$D,AF$2)*INDEX(About!$B$15:$B$18,MATCH($B34,About!$A$15:$A$18,0))</f>
        <v>0</v>
      </c>
      <c r="AG34" s="41">
        <f>SUMIFS(EPA_Export_Aggregation!$AJ:$AJ,EPA_Export_Aggregation!$A:$A,$C34,EPA_Export_Aggregation!$D:$D,AG$2)*INDEX(About!$B$15:$B$18,MATCH($B34,About!$A$15:$A$18,0))</f>
        <v>1.9417567966399998E-2</v>
      </c>
      <c r="AH34" s="41">
        <f>SUMIFS(EPA_Export_Aggregation!$AJ:$AJ,EPA_Export_Aggregation!$A:$A,$C34,EPA_Export_Aggregation!$D:$D,AH$2)*INDEX(About!$B$15:$B$18,MATCH($B34,About!$A$15:$A$18,0))</f>
        <v>0</v>
      </c>
      <c r="AI34" s="41">
        <f>SUMIFS(EPA_Export_Aggregation!$AJ:$AJ,EPA_Export_Aggregation!$A:$A,$C34,EPA_Export_Aggregation!$D:$D,AI$2)*INDEX(About!$B$15:$B$18,MATCH($B34,About!$A$15:$A$18,0))</f>
        <v>0</v>
      </c>
      <c r="AJ34" s="41">
        <f>SUMIFS(EPA_Export_Aggregation!$AJ:$AJ,EPA_Export_Aggregation!$A:$A,$C34,EPA_Export_Aggregation!$D:$D,AJ$2)*INDEX(About!$B$15:$B$18,MATCH($B34,About!$A$15:$A$18,0))</f>
        <v>0</v>
      </c>
      <c r="AK34" s="41">
        <f>SUMIFS(EPA_Export_Aggregation!$AJ:$AJ,EPA_Export_Aggregation!$A:$A,$C34,EPA_Export_Aggregation!$D:$D,AK$2)*INDEX(About!$B$15:$B$18,MATCH($B34,About!$A$15:$A$18,0))</f>
        <v>1.8883417591500001E-2</v>
      </c>
      <c r="AL34" s="41">
        <f>SUMIFS(EPA_Export_Aggregation!$AJ:$AJ,EPA_Export_Aggregation!$A:$A,$C34,EPA_Export_Aggregation!$D:$D,AL$2)*INDEX(About!$B$15:$B$18,MATCH($B34,About!$A$15:$A$18,0))</f>
        <v>0</v>
      </c>
      <c r="AM34" s="41">
        <f>SUMIFS(EPA_Export_Aggregation!$AJ:$AJ,EPA_Export_Aggregation!$A:$A,$C34,EPA_Export_Aggregation!$D:$D,AM$2)*INDEX(About!$B$15:$B$18,MATCH($B34,About!$A$15:$A$18,0))</f>
        <v>0</v>
      </c>
      <c r="AN34" s="41">
        <f>SUMIFS(EPA_Export_Aggregation!$AJ:$AJ,EPA_Export_Aggregation!$A:$A,$C34,EPA_Export_Aggregation!$D:$D,AN$2)*INDEX(About!$B$15:$B$18,MATCH($B34,About!$A$15:$A$18,0))</f>
        <v>2.5746715758699999E-2</v>
      </c>
      <c r="AO34" s="41">
        <f>SUMIFS(EPA_Export_Aggregation!$AJ:$AJ,EPA_Export_Aggregation!$A:$A,$C34,EPA_Export_Aggregation!$D:$D,AO$2)*INDEX(About!$B$15:$B$18,MATCH($B34,About!$A$15:$A$18,0))</f>
        <v>7.3445680000000001E-7</v>
      </c>
      <c r="AP34" s="41">
        <f>SUMIFS(EPA_Export_Aggregation!$AJ:$AJ,EPA_Export_Aggregation!$A:$A,$C34,EPA_Export_Aggregation!$D:$D,AP$2)*INDEX(About!$B$15:$B$18,MATCH($B34,About!$A$15:$A$18,0))</f>
        <v>0</v>
      </c>
      <c r="AQ34" s="41">
        <f>SUMIFS(EPA_Export_Aggregation!$AJ:$AJ,EPA_Export_Aggregation!$A:$A,$C34,EPA_Export_Aggregation!$D:$D,AQ$2)*INDEX(About!$B$15:$B$18,MATCH($B34,About!$A$15:$A$18,0))</f>
        <v>0.31940389327079999</v>
      </c>
      <c r="AR34" s="41">
        <f>SUMIFS(EPA_Export_Aggregation!$AJ:$AJ,EPA_Export_Aggregation!$A:$A,$C34,EPA_Export_Aggregation!$D:$D,AR$2)*INDEX(About!$B$15:$B$18,MATCH($B34,About!$A$15:$A$18,0))</f>
        <v>0</v>
      </c>
      <c r="AS34" s="41">
        <f>SUMIFS(EPA_Export_Aggregation!$AJ:$AJ,EPA_Export_Aggregation!$A:$A,$C34,EPA_Export_Aggregation!$D:$D,AS$2)*INDEX(About!$B$15:$B$18,MATCH($B34,About!$A$15:$A$18,0))</f>
        <v>0</v>
      </c>
      <c r="AT34" s="41">
        <f>SUMIFS(EPA_Export_Aggregation!$AJ:$AJ,EPA_Export_Aggregation!$A:$A,$C34,EPA_Export_Aggregation!$D:$D,AT$2)*INDEX(About!$B$15:$B$18,MATCH($B34,About!$A$15:$A$18,0))</f>
        <v>0</v>
      </c>
      <c r="AU34" s="41">
        <f>SUMIFS(EPA_Export_Aggregation!$AJ:$AJ,EPA_Export_Aggregation!$A:$A,$C34,EPA_Export_Aggregation!$D:$D,AU$2)*INDEX(About!$B$15:$B$18,MATCH($B34,About!$A$15:$A$18,0))</f>
        <v>8.2402710649999997E-4</v>
      </c>
      <c r="AV34" s="41">
        <f>SUMIFS(EPA_Export_Aggregation!$AJ:$AJ,EPA_Export_Aggregation!$A:$A,$C34,EPA_Export_Aggregation!$D:$D,AV$2)*INDEX(About!$B$15:$B$18,MATCH($B34,About!$A$15:$A$18,0))</f>
        <v>1.44555780586E-2</v>
      </c>
      <c r="AW34" s="41">
        <f>SUMIFS(EPA_Export_Aggregation!$AJ:$AJ,EPA_Export_Aggregation!$A:$A,$C34,EPA_Export_Aggregation!$D:$D,AW$2)*INDEX(About!$B$15:$B$18,MATCH($B34,About!$A$15:$A$18,0))</f>
        <v>0.1244486244861</v>
      </c>
      <c r="AX34" s="41">
        <f>SUMIFS(EPA_Export_Aggregation!$AJ:$AJ,EPA_Export_Aggregation!$A:$A,$C34,EPA_Export_Aggregation!$D:$D,AX$2)*INDEX(About!$B$15:$B$18,MATCH($B34,About!$A$15:$A$18,0))</f>
        <v>6.2946004645500001E-2</v>
      </c>
      <c r="AY34" s="41">
        <f>SUMIFS(EPA_Export_Aggregation!$AJ:$AJ,EPA_Export_Aggregation!$A:$A,$C34,EPA_Export_Aggregation!$D:$D,AY$2)*INDEX(About!$B$15:$B$18,MATCH($B34,About!$A$15:$A$18,0))</f>
        <v>0</v>
      </c>
      <c r="AZ34" s="41">
        <f>SUMIFS(EPA_Export_Aggregation!$AJ:$AJ,EPA_Export_Aggregation!$A:$A,$C34,EPA_Export_Aggregation!$D:$D,AZ$2)*INDEX(About!$B$15:$B$18,MATCH($B34,About!$A$15:$A$18,0))</f>
        <v>0</v>
      </c>
      <c r="BA34" s="41">
        <f>SUMIFS(EPA_Export_Aggregation!$AJ:$AJ,EPA_Export_Aggregation!$A:$A,$C34,EPA_Export_Aggregation!$D:$D,BA$2)*INDEX(About!$B$15:$B$18,MATCH($B34,About!$A$15:$A$18,0))</f>
        <v>0</v>
      </c>
      <c r="BB34" s="41">
        <f>SUMIFS(EPA_Export_Aggregation!$AJ:$AJ,EPA_Export_Aggregation!$A:$A,$C34,EPA_Export_Aggregation!$D:$D,BB$2)*INDEX(About!$B$15:$B$18,MATCH($B34,About!$A$15:$A$18,0))</f>
        <v>0.56782765515459999</v>
      </c>
      <c r="BC34" s="41">
        <f>SUMIFS(EPA_Export_Aggregation!$AJ:$AJ,EPA_Export_Aggregation!$A:$A,$C34,EPA_Export_Aggregation!$D:$D,BC$2)*INDEX(About!$B$15:$B$18,MATCH($B34,About!$A$15:$A$18,0))</f>
        <v>0.1826113908159</v>
      </c>
      <c r="BD34" s="41"/>
      <c r="BE34" s="41"/>
      <c r="BF34" s="41"/>
      <c r="BG34" s="41"/>
      <c r="BH34" s="41"/>
      <c r="BI34" s="41"/>
      <c r="BJ34" s="41"/>
      <c r="BK34" s="41"/>
      <c r="BL34" s="41"/>
      <c r="BM34" s="41"/>
      <c r="BN34" s="41"/>
    </row>
    <row r="35" spans="1:66" x14ac:dyDescent="0.25">
      <c r="A35" s="41" t="s">
        <v>170</v>
      </c>
      <c r="B35" s="32" t="s">
        <v>253</v>
      </c>
      <c r="C35" s="33" t="s">
        <v>508</v>
      </c>
      <c r="D35" s="42" t="s">
        <v>407</v>
      </c>
      <c r="E35" s="41">
        <f>SUMIFS(EPA_Export_Aggregation!$AJ:$AJ,EPA_Export_Aggregation!$A:$A,$C35,EPA_Export_Aggregation!$D:$D,E$2)*INDEX(About!$B$15:$B$18,MATCH($B35,About!$A$15:$A$18,0))</f>
        <v>0</v>
      </c>
      <c r="F35" s="41">
        <f>SUMIFS(EPA_Export_Aggregation!$AJ:$AJ,EPA_Export_Aggregation!$A:$A,$C35,EPA_Export_Aggregation!$D:$D,F$2)*INDEX(About!$B$15:$B$18,MATCH($B35,About!$A$15:$A$18,0))</f>
        <v>0</v>
      </c>
      <c r="G35" s="41">
        <f>SUMIFS(EPA_Export_Aggregation!$AJ:$AJ,EPA_Export_Aggregation!$A:$A,$C35,EPA_Export_Aggregation!$D:$D,G$2)*INDEX(About!$B$15:$B$18,MATCH($B35,About!$A$15:$A$18,0))</f>
        <v>0</v>
      </c>
      <c r="H35" s="41">
        <f>SUMIFS(EPA_Export_Aggregation!$AJ:$AJ,EPA_Export_Aggregation!$A:$A,$C35,EPA_Export_Aggregation!$D:$D,H$2)*INDEX(About!$B$15:$B$18,MATCH($B35,About!$A$15:$A$18,0))</f>
        <v>0</v>
      </c>
      <c r="I35" s="41">
        <f>SUMIFS(EPA_Export_Aggregation!$AJ:$AJ,EPA_Export_Aggregation!$A:$A,$C35,EPA_Export_Aggregation!$D:$D,I$2)*INDEX(About!$B$15:$B$18,MATCH($B35,About!$A$15:$A$18,0))</f>
        <v>1.36889758471E-2</v>
      </c>
      <c r="J35" s="41">
        <f>SUMIFS(EPA_Export_Aggregation!$AJ:$AJ,EPA_Export_Aggregation!$A:$A,$C35,EPA_Export_Aggregation!$D:$D,J$2)*INDEX(About!$B$15:$B$18,MATCH($B35,About!$A$15:$A$18,0))</f>
        <v>0</v>
      </c>
      <c r="K35" s="41">
        <f>SUMIFS(EPA_Export_Aggregation!$AJ:$AJ,EPA_Export_Aggregation!$A:$A,$C35,EPA_Export_Aggregation!$D:$D,K$2)*INDEX(About!$B$15:$B$18,MATCH($B35,About!$A$15:$A$18,0))</f>
        <v>3.8494965726E-3</v>
      </c>
      <c r="L35" s="41">
        <f>SUMIFS(EPA_Export_Aggregation!$AJ:$AJ,EPA_Export_Aggregation!$A:$A,$C35,EPA_Export_Aggregation!$D:$D,L$2)*INDEX(About!$B$15:$B$18,MATCH($B35,About!$A$15:$A$18,0))</f>
        <v>0</v>
      </c>
      <c r="M35" s="41">
        <f>SUMIFS(EPA_Export_Aggregation!$AJ:$AJ,EPA_Export_Aggregation!$A:$A,$C35,EPA_Export_Aggregation!$D:$D,M$2)*INDEX(About!$B$15:$B$18,MATCH($B35,About!$A$15:$A$18,0))</f>
        <v>0</v>
      </c>
      <c r="N35" s="41">
        <f>SUMIFS(EPA_Export_Aggregation!$AJ:$AJ,EPA_Export_Aggregation!$A:$A,$C35,EPA_Export_Aggregation!$D:$D,N$2)*INDEX(About!$B$15:$B$18,MATCH($B35,About!$A$15:$A$18,0))</f>
        <v>0.12656397077420001</v>
      </c>
      <c r="O35" s="41">
        <f>SUMIFS(EPA_Export_Aggregation!$AJ:$AJ,EPA_Export_Aggregation!$A:$A,$C35,EPA_Export_Aggregation!$D:$D,O$2)*INDEX(About!$B$15:$B$18,MATCH($B35,About!$A$15:$A$18,0))</f>
        <v>3.8242512832000002E-3</v>
      </c>
      <c r="P35" s="41">
        <f>SUMIFS(EPA_Export_Aggregation!$AJ:$AJ,EPA_Export_Aggregation!$A:$A,$C35,EPA_Export_Aggregation!$D:$D,P$2)*INDEX(About!$B$15:$B$18,MATCH($B35,About!$A$15:$A$18,0))</f>
        <v>0</v>
      </c>
      <c r="Q35" s="41">
        <f>SUMIFS(EPA_Export_Aggregation!$AJ:$AJ,EPA_Export_Aggregation!$A:$A,$C35,EPA_Export_Aggregation!$D:$D,Q$2)*INDEX(About!$B$15:$B$18,MATCH($B35,About!$A$15:$A$18,0))</f>
        <v>6.4984528682200005E-2</v>
      </c>
      <c r="R35" s="41">
        <f>SUMIFS(EPA_Export_Aggregation!$AJ:$AJ,EPA_Export_Aggregation!$A:$A,$C35,EPA_Export_Aggregation!$D:$D,R$2)*INDEX(About!$B$15:$B$18,MATCH($B35,About!$A$15:$A$18,0))</f>
        <v>0</v>
      </c>
      <c r="S35" s="41">
        <f>SUMIFS(EPA_Export_Aggregation!$AJ:$AJ,EPA_Export_Aggregation!$A:$A,$C35,EPA_Export_Aggregation!$D:$D,S$2)*INDEX(About!$B$15:$B$18,MATCH($B35,About!$A$15:$A$18,0))</f>
        <v>0.45059649914689998</v>
      </c>
      <c r="T35" s="41">
        <f>SUMIFS(EPA_Export_Aggregation!$AJ:$AJ,EPA_Export_Aggregation!$A:$A,$C35,EPA_Export_Aggregation!$D:$D,T$2)*INDEX(About!$B$15:$B$18,MATCH($B35,About!$A$15:$A$18,0))</f>
        <v>0.33588284675480001</v>
      </c>
      <c r="U35" s="41">
        <f>SUMIFS(EPA_Export_Aggregation!$AJ:$AJ,EPA_Export_Aggregation!$A:$A,$C35,EPA_Export_Aggregation!$D:$D,U$2)*INDEX(About!$B$15:$B$18,MATCH($B35,About!$A$15:$A$18,0))</f>
        <v>4.7531166134999999E-3</v>
      </c>
      <c r="V35" s="41">
        <f>SUMIFS(EPA_Export_Aggregation!$AJ:$AJ,EPA_Export_Aggregation!$A:$A,$C35,EPA_Export_Aggregation!$D:$D,V$2)*INDEX(About!$B$15:$B$18,MATCH($B35,About!$A$15:$A$18,0))</f>
        <v>8.5312466656200001E-2</v>
      </c>
      <c r="W35" s="41">
        <f>SUMIFS(EPA_Export_Aggregation!$AJ:$AJ,EPA_Export_Aggregation!$A:$A,$C35,EPA_Export_Aggregation!$D:$D,W$2)*INDEX(About!$B$15:$B$18,MATCH($B35,About!$A$15:$A$18,0))</f>
        <v>0</v>
      </c>
      <c r="X35" s="41">
        <f>SUMIFS(EPA_Export_Aggregation!$AJ:$AJ,EPA_Export_Aggregation!$A:$A,$C35,EPA_Export_Aggregation!$D:$D,X$2)*INDEX(About!$B$15:$B$18,MATCH($B35,About!$A$15:$A$18,0))</f>
        <v>0</v>
      </c>
      <c r="Y35" s="41">
        <f>SUMIFS(EPA_Export_Aggregation!$AJ:$AJ,EPA_Export_Aggregation!$A:$A,$C35,EPA_Export_Aggregation!$D:$D,Y$2)*INDEX(About!$B$15:$B$18,MATCH($B35,About!$A$15:$A$18,0))</f>
        <v>0</v>
      </c>
      <c r="Z35" s="41">
        <f>SUMIFS(EPA_Export_Aggregation!$AJ:$AJ,EPA_Export_Aggregation!$A:$A,$C35,EPA_Export_Aggregation!$D:$D,Z$2)*INDEX(About!$B$15:$B$18,MATCH($B35,About!$A$15:$A$18,0))</f>
        <v>0</v>
      </c>
      <c r="AA35" s="41">
        <f>SUMIFS(EPA_Export_Aggregation!$AJ:$AJ,EPA_Export_Aggregation!$A:$A,$C35,EPA_Export_Aggregation!$D:$D,AA$2)*INDEX(About!$B$15:$B$18,MATCH($B35,About!$A$15:$A$18,0))</f>
        <v>7.5476062717200004E-2</v>
      </c>
      <c r="AB35" s="41">
        <f>SUMIFS(EPA_Export_Aggregation!$AJ:$AJ,EPA_Export_Aggregation!$A:$A,$C35,EPA_Export_Aggregation!$D:$D,AB$2)*INDEX(About!$B$15:$B$18,MATCH($B35,About!$A$15:$A$18,0))</f>
        <v>6.4642385944000003E-3</v>
      </c>
      <c r="AC35" s="41">
        <f>SUMIFS(EPA_Export_Aggregation!$AJ:$AJ,EPA_Export_Aggregation!$A:$A,$C35,EPA_Export_Aggregation!$D:$D,AC$2)*INDEX(About!$B$15:$B$18,MATCH($B35,About!$A$15:$A$18,0))</f>
        <v>9.9024394261699997E-2</v>
      </c>
      <c r="AD35" s="41">
        <f>SUMIFS(EPA_Export_Aggregation!$AJ:$AJ,EPA_Export_Aggregation!$A:$A,$C35,EPA_Export_Aggregation!$D:$D,AD$2)*INDEX(About!$B$15:$B$18,MATCH($B35,About!$A$15:$A$18,0))</f>
        <v>0</v>
      </c>
      <c r="AE35" s="41">
        <f>SUMIFS(EPA_Export_Aggregation!$AJ:$AJ,EPA_Export_Aggregation!$A:$A,$C35,EPA_Export_Aggregation!$D:$D,AE$2)*INDEX(About!$B$15:$B$18,MATCH($B35,About!$A$15:$A$18,0))</f>
        <v>0</v>
      </c>
      <c r="AF35" s="41">
        <f>SUMIFS(EPA_Export_Aggregation!$AJ:$AJ,EPA_Export_Aggregation!$A:$A,$C35,EPA_Export_Aggregation!$D:$D,AF$2)*INDEX(About!$B$15:$B$18,MATCH($B35,About!$A$15:$A$18,0))</f>
        <v>0</v>
      </c>
      <c r="AG35" s="41">
        <f>SUMIFS(EPA_Export_Aggregation!$AJ:$AJ,EPA_Export_Aggregation!$A:$A,$C35,EPA_Export_Aggregation!$D:$D,AG$2)*INDEX(About!$B$15:$B$18,MATCH($B35,About!$A$15:$A$18,0))</f>
        <v>0</v>
      </c>
      <c r="AH35" s="41">
        <f>SUMIFS(EPA_Export_Aggregation!$AJ:$AJ,EPA_Export_Aggregation!$A:$A,$C35,EPA_Export_Aggregation!$D:$D,AH$2)*INDEX(About!$B$15:$B$18,MATCH($B35,About!$A$15:$A$18,0))</f>
        <v>7.1861107951600001E-2</v>
      </c>
      <c r="AI35" s="41">
        <f>SUMIFS(EPA_Export_Aggregation!$AJ:$AJ,EPA_Export_Aggregation!$A:$A,$C35,EPA_Export_Aggregation!$D:$D,AI$2)*INDEX(About!$B$15:$B$18,MATCH($B35,About!$A$15:$A$18,0))</f>
        <v>0</v>
      </c>
      <c r="AJ35" s="41">
        <f>SUMIFS(EPA_Export_Aggregation!$AJ:$AJ,EPA_Export_Aggregation!$A:$A,$C35,EPA_Export_Aggregation!$D:$D,AJ$2)*INDEX(About!$B$15:$B$18,MATCH($B35,About!$A$15:$A$18,0))</f>
        <v>0</v>
      </c>
      <c r="AK35" s="41">
        <f>SUMIFS(EPA_Export_Aggregation!$AJ:$AJ,EPA_Export_Aggregation!$A:$A,$C35,EPA_Export_Aggregation!$D:$D,AK$2)*INDEX(About!$B$15:$B$18,MATCH($B35,About!$A$15:$A$18,0))</f>
        <v>0</v>
      </c>
      <c r="AL35" s="41">
        <f>SUMIFS(EPA_Export_Aggregation!$AJ:$AJ,EPA_Export_Aggregation!$A:$A,$C35,EPA_Export_Aggregation!$D:$D,AL$2)*INDEX(About!$B$15:$B$18,MATCH($B35,About!$A$15:$A$18,0))</f>
        <v>0</v>
      </c>
      <c r="AM35" s="41">
        <f>SUMIFS(EPA_Export_Aggregation!$AJ:$AJ,EPA_Export_Aggregation!$A:$A,$C35,EPA_Export_Aggregation!$D:$D,AM$2)*INDEX(About!$B$15:$B$18,MATCH($B35,About!$A$15:$A$18,0))</f>
        <v>1.2935043213700001E-2</v>
      </c>
      <c r="AN35" s="41">
        <f>SUMIFS(EPA_Export_Aggregation!$AJ:$AJ,EPA_Export_Aggregation!$A:$A,$C35,EPA_Export_Aggregation!$D:$D,AN$2)*INDEX(About!$B$15:$B$18,MATCH($B35,About!$A$15:$A$18,0))</f>
        <v>4.9288759267399999E-2</v>
      </c>
      <c r="AO35" s="41">
        <f>SUMIFS(EPA_Export_Aggregation!$AJ:$AJ,EPA_Export_Aggregation!$A:$A,$C35,EPA_Export_Aggregation!$D:$D,AO$2)*INDEX(About!$B$15:$B$18,MATCH($B35,About!$A$15:$A$18,0))</f>
        <v>2.0907314553599999E-2</v>
      </c>
      <c r="AP35" s="41">
        <f>SUMIFS(EPA_Export_Aggregation!$AJ:$AJ,EPA_Export_Aggregation!$A:$A,$C35,EPA_Export_Aggregation!$D:$D,AP$2)*INDEX(About!$B$15:$B$18,MATCH($B35,About!$A$15:$A$18,0))</f>
        <v>0</v>
      </c>
      <c r="AQ35" s="41">
        <f>SUMIFS(EPA_Export_Aggregation!$AJ:$AJ,EPA_Export_Aggregation!$A:$A,$C35,EPA_Export_Aggregation!$D:$D,AQ$2)*INDEX(About!$B$15:$B$18,MATCH($B35,About!$A$15:$A$18,0))</f>
        <v>0.11467350236440001</v>
      </c>
      <c r="AR35" s="41">
        <f>SUMIFS(EPA_Export_Aggregation!$AJ:$AJ,EPA_Export_Aggregation!$A:$A,$C35,EPA_Export_Aggregation!$D:$D,AR$2)*INDEX(About!$B$15:$B$18,MATCH($B35,About!$A$15:$A$18,0))</f>
        <v>0</v>
      </c>
      <c r="AS35" s="41">
        <f>SUMIFS(EPA_Export_Aggregation!$AJ:$AJ,EPA_Export_Aggregation!$A:$A,$C35,EPA_Export_Aggregation!$D:$D,AS$2)*INDEX(About!$B$15:$B$18,MATCH($B35,About!$A$15:$A$18,0))</f>
        <v>4.1770152479999999E-3</v>
      </c>
      <c r="AT35" s="41">
        <f>SUMIFS(EPA_Export_Aggregation!$AJ:$AJ,EPA_Export_Aggregation!$A:$A,$C35,EPA_Export_Aggregation!$D:$D,AT$2)*INDEX(About!$B$15:$B$18,MATCH($B35,About!$A$15:$A$18,0))</f>
        <v>0</v>
      </c>
      <c r="AU35" s="41">
        <f>SUMIFS(EPA_Export_Aggregation!$AJ:$AJ,EPA_Export_Aggregation!$A:$A,$C35,EPA_Export_Aggregation!$D:$D,AU$2)*INDEX(About!$B$15:$B$18,MATCH($B35,About!$A$15:$A$18,0))</f>
        <v>3.0012197531500001E-2</v>
      </c>
      <c r="AV35" s="41">
        <f>SUMIFS(EPA_Export_Aggregation!$AJ:$AJ,EPA_Export_Aggregation!$A:$A,$C35,EPA_Export_Aggregation!$D:$D,AV$2)*INDEX(About!$B$15:$B$18,MATCH($B35,About!$A$15:$A$18,0))</f>
        <v>0.1211515003396</v>
      </c>
      <c r="AW35" s="41">
        <f>SUMIFS(EPA_Export_Aggregation!$AJ:$AJ,EPA_Export_Aggregation!$A:$A,$C35,EPA_Export_Aggregation!$D:$D,AW$2)*INDEX(About!$B$15:$B$18,MATCH($B35,About!$A$15:$A$18,0))</f>
        <v>0</v>
      </c>
      <c r="AX35" s="41">
        <f>SUMIFS(EPA_Export_Aggregation!$AJ:$AJ,EPA_Export_Aggregation!$A:$A,$C35,EPA_Export_Aggregation!$D:$D,AX$2)*INDEX(About!$B$15:$B$18,MATCH($B35,About!$A$15:$A$18,0))</f>
        <v>0.12870932287209999</v>
      </c>
      <c r="AY35" s="41">
        <f>SUMIFS(EPA_Export_Aggregation!$AJ:$AJ,EPA_Export_Aggregation!$A:$A,$C35,EPA_Export_Aggregation!$D:$D,AY$2)*INDEX(About!$B$15:$B$18,MATCH($B35,About!$A$15:$A$18,0))</f>
        <v>0</v>
      </c>
      <c r="AZ35" s="41">
        <f>SUMIFS(EPA_Export_Aggregation!$AJ:$AJ,EPA_Export_Aggregation!$A:$A,$C35,EPA_Export_Aggregation!$D:$D,AZ$2)*INDEX(About!$B$15:$B$18,MATCH($B35,About!$A$15:$A$18,0))</f>
        <v>1.7396212733E-3</v>
      </c>
      <c r="BA35" s="41">
        <f>SUMIFS(EPA_Export_Aggregation!$AJ:$AJ,EPA_Export_Aggregation!$A:$A,$C35,EPA_Export_Aggregation!$D:$D,BA$2)*INDEX(About!$B$15:$B$18,MATCH($B35,About!$A$15:$A$18,0))</f>
        <v>9.1406503649999998E-2</v>
      </c>
      <c r="BB35" s="41">
        <f>SUMIFS(EPA_Export_Aggregation!$AJ:$AJ,EPA_Export_Aggregation!$A:$A,$C35,EPA_Export_Aggregation!$D:$D,BB$2)*INDEX(About!$B$15:$B$18,MATCH($B35,About!$A$15:$A$18,0))</f>
        <v>0</v>
      </c>
      <c r="BC35" s="41">
        <f>SUMIFS(EPA_Export_Aggregation!$AJ:$AJ,EPA_Export_Aggregation!$A:$A,$C35,EPA_Export_Aggregation!$D:$D,BC$2)*INDEX(About!$B$15:$B$18,MATCH($B35,About!$A$15:$A$18,0))</f>
        <v>0</v>
      </c>
      <c r="BD35" s="41"/>
      <c r="BE35" s="41"/>
      <c r="BF35" s="41"/>
      <c r="BG35" s="41"/>
      <c r="BH35" s="41"/>
      <c r="BI35" s="41"/>
      <c r="BJ35" s="41"/>
      <c r="BK35" s="41"/>
      <c r="BL35" s="41"/>
      <c r="BM35" s="41"/>
      <c r="BN35" s="41"/>
    </row>
    <row r="36" spans="1:66" x14ac:dyDescent="0.25">
      <c r="A36" s="41" t="s">
        <v>170</v>
      </c>
      <c r="B36" s="32" t="s">
        <v>253</v>
      </c>
      <c r="C36" s="33" t="s">
        <v>503</v>
      </c>
      <c r="D36" s="42" t="s">
        <v>406</v>
      </c>
      <c r="E36" s="41">
        <f>SUMIFS(EPA_Export_Aggregation!$AJ:$AJ,EPA_Export_Aggregation!$A:$A,$C36,EPA_Export_Aggregation!$D:$D,E$2)*INDEX(About!$B$15:$B$18,MATCH($B36,About!$A$15:$A$18,0))</f>
        <v>3.6032562599999998E-3</v>
      </c>
      <c r="F36" s="41">
        <f>SUMIFS(EPA_Export_Aggregation!$AJ:$AJ,EPA_Export_Aggregation!$A:$A,$C36,EPA_Export_Aggregation!$D:$D,F$2)*INDEX(About!$B$15:$B$18,MATCH($B36,About!$A$15:$A$18,0))</f>
        <v>8.0530879156000008E-3</v>
      </c>
      <c r="G36" s="41">
        <f>SUMIFS(EPA_Export_Aggregation!$AJ:$AJ,EPA_Export_Aggregation!$A:$A,$C36,EPA_Export_Aggregation!$D:$D,G$2)*INDEX(About!$B$15:$B$18,MATCH($B36,About!$A$15:$A$18,0))</f>
        <v>0.2684027352626</v>
      </c>
      <c r="H36" s="41">
        <f>SUMIFS(EPA_Export_Aggregation!$AJ:$AJ,EPA_Export_Aggregation!$A:$A,$C36,EPA_Export_Aggregation!$D:$D,H$2)*INDEX(About!$B$15:$B$18,MATCH($B36,About!$A$15:$A$18,0))</f>
        <v>5.1294552525999997E-3</v>
      </c>
      <c r="I36" s="41">
        <f>SUMIFS(EPA_Export_Aggregation!$AJ:$AJ,EPA_Export_Aggregation!$A:$A,$C36,EPA_Export_Aggregation!$D:$D,I$2)*INDEX(About!$B$15:$B$18,MATCH($B36,About!$A$15:$A$18,0))</f>
        <v>0.10358936246269999</v>
      </c>
      <c r="J36" s="41">
        <f>SUMIFS(EPA_Export_Aggregation!$AJ:$AJ,EPA_Export_Aggregation!$A:$A,$C36,EPA_Export_Aggregation!$D:$D,J$2)*INDEX(About!$B$15:$B$18,MATCH($B36,About!$A$15:$A$18,0))</f>
        <v>3.78136623968E-2</v>
      </c>
      <c r="K36" s="41">
        <f>SUMIFS(EPA_Export_Aggregation!$AJ:$AJ,EPA_Export_Aggregation!$A:$A,$C36,EPA_Export_Aggregation!$D:$D,K$2)*INDEX(About!$B$15:$B$18,MATCH($B36,About!$A$15:$A$18,0))</f>
        <v>1.1984769073999999E-3</v>
      </c>
      <c r="L36" s="41">
        <f>SUMIFS(EPA_Export_Aggregation!$AJ:$AJ,EPA_Export_Aggregation!$A:$A,$C36,EPA_Export_Aggregation!$D:$D,L$2)*INDEX(About!$B$15:$B$18,MATCH($B36,About!$A$15:$A$18,0))</f>
        <v>0</v>
      </c>
      <c r="M36" s="41">
        <f>SUMIFS(EPA_Export_Aggregation!$AJ:$AJ,EPA_Export_Aggregation!$A:$A,$C36,EPA_Export_Aggregation!$D:$D,M$2)*INDEX(About!$B$15:$B$18,MATCH($B36,About!$A$15:$A$18,0))</f>
        <v>5.0220381525E-3</v>
      </c>
      <c r="N36" s="41">
        <f>SUMIFS(EPA_Export_Aggregation!$AJ:$AJ,EPA_Export_Aggregation!$A:$A,$C36,EPA_Export_Aggregation!$D:$D,N$2)*INDEX(About!$B$15:$B$18,MATCH($B36,About!$A$15:$A$18,0))</f>
        <v>4.6941869143999997E-3</v>
      </c>
      <c r="O36" s="41">
        <f>SUMIFS(EPA_Export_Aggregation!$AJ:$AJ,EPA_Export_Aggregation!$A:$A,$C36,EPA_Export_Aggregation!$D:$D,O$2)*INDEX(About!$B$15:$B$18,MATCH($B36,About!$A$15:$A$18,0))</f>
        <v>5.8266680547200002E-2</v>
      </c>
      <c r="P36" s="41">
        <f>SUMIFS(EPA_Export_Aggregation!$AJ:$AJ,EPA_Export_Aggregation!$A:$A,$C36,EPA_Export_Aggregation!$D:$D,P$2)*INDEX(About!$B$15:$B$18,MATCH($B36,About!$A$15:$A$18,0))</f>
        <v>1.3586297507000001E-3</v>
      </c>
      <c r="Q36" s="41">
        <f>SUMIFS(EPA_Export_Aggregation!$AJ:$AJ,EPA_Export_Aggregation!$A:$A,$C36,EPA_Export_Aggregation!$D:$D,Q$2)*INDEX(About!$B$15:$B$18,MATCH($B36,About!$A$15:$A$18,0))</f>
        <v>0.22922982861079999</v>
      </c>
      <c r="R36" s="41">
        <f>SUMIFS(EPA_Export_Aggregation!$AJ:$AJ,EPA_Export_Aggregation!$A:$A,$C36,EPA_Export_Aggregation!$D:$D,R$2)*INDEX(About!$B$15:$B$18,MATCH($B36,About!$A$15:$A$18,0))</f>
        <v>1.0840210795300001E-2</v>
      </c>
      <c r="S36" s="41">
        <f>SUMIFS(EPA_Export_Aggregation!$AJ:$AJ,EPA_Export_Aggregation!$A:$A,$C36,EPA_Export_Aggregation!$D:$D,S$2)*INDEX(About!$B$15:$B$18,MATCH($B36,About!$A$15:$A$18,0))</f>
        <v>7.5087996988000005E-2</v>
      </c>
      <c r="T36" s="41">
        <f>SUMIFS(EPA_Export_Aggregation!$AJ:$AJ,EPA_Export_Aggregation!$A:$A,$C36,EPA_Export_Aggregation!$D:$D,T$2)*INDEX(About!$B$15:$B$18,MATCH($B36,About!$A$15:$A$18,0))</f>
        <v>5.87882078998E-2</v>
      </c>
      <c r="U36" s="41">
        <f>SUMIFS(EPA_Export_Aggregation!$AJ:$AJ,EPA_Export_Aggregation!$A:$A,$C36,EPA_Export_Aggregation!$D:$D,U$2)*INDEX(About!$B$15:$B$18,MATCH($B36,About!$A$15:$A$18,0))</f>
        <v>0.31582271686629998</v>
      </c>
      <c r="V36" s="41">
        <f>SUMIFS(EPA_Export_Aggregation!$AJ:$AJ,EPA_Export_Aggregation!$A:$A,$C36,EPA_Export_Aggregation!$D:$D,V$2)*INDEX(About!$B$15:$B$18,MATCH($B36,About!$A$15:$A$18,0))</f>
        <v>0.1019515956383</v>
      </c>
      <c r="W36" s="41">
        <f>SUMIFS(EPA_Export_Aggregation!$AJ:$AJ,EPA_Export_Aggregation!$A:$A,$C36,EPA_Export_Aggregation!$D:$D,W$2)*INDEX(About!$B$15:$B$18,MATCH($B36,About!$A$15:$A$18,0))</f>
        <v>0.272192006406</v>
      </c>
      <c r="X36" s="41">
        <f>SUMIFS(EPA_Export_Aggregation!$AJ:$AJ,EPA_Export_Aggregation!$A:$A,$C36,EPA_Export_Aggregation!$D:$D,X$2)*INDEX(About!$B$15:$B$18,MATCH($B36,About!$A$15:$A$18,0))</f>
        <v>4.0448739190000001E-4</v>
      </c>
      <c r="Y36" s="41">
        <f>SUMIFS(EPA_Export_Aggregation!$AJ:$AJ,EPA_Export_Aggregation!$A:$A,$C36,EPA_Export_Aggregation!$D:$D,Y$2)*INDEX(About!$B$15:$B$18,MATCH($B36,About!$A$15:$A$18,0))</f>
        <v>1.0615575043000001E-3</v>
      </c>
      <c r="Z36" s="41">
        <f>SUMIFS(EPA_Export_Aggregation!$AJ:$AJ,EPA_Export_Aggregation!$A:$A,$C36,EPA_Export_Aggregation!$D:$D,Z$2)*INDEX(About!$B$15:$B$18,MATCH($B36,About!$A$15:$A$18,0))</f>
        <v>2.0665382800000001E-5</v>
      </c>
      <c r="AA36" s="41">
        <f>SUMIFS(EPA_Export_Aggregation!$AJ:$AJ,EPA_Export_Aggregation!$A:$A,$C36,EPA_Export_Aggregation!$D:$D,AA$2)*INDEX(About!$B$15:$B$18,MATCH($B36,About!$A$15:$A$18,0))</f>
        <v>9.4863422017000001E-2</v>
      </c>
      <c r="AB36" s="41">
        <f>SUMIFS(EPA_Export_Aggregation!$AJ:$AJ,EPA_Export_Aggregation!$A:$A,$C36,EPA_Export_Aggregation!$D:$D,AB$2)*INDEX(About!$B$15:$B$18,MATCH($B36,About!$A$15:$A$18,0))</f>
        <v>0.58280118098599998</v>
      </c>
      <c r="AC36" s="41">
        <f>SUMIFS(EPA_Export_Aggregation!$AJ:$AJ,EPA_Export_Aggregation!$A:$A,$C36,EPA_Export_Aggregation!$D:$D,AC$2)*INDEX(About!$B$15:$B$18,MATCH($B36,About!$A$15:$A$18,0))</f>
        <v>0.2136204523668</v>
      </c>
      <c r="AD36" s="41">
        <f>SUMIFS(EPA_Export_Aggregation!$AJ:$AJ,EPA_Export_Aggregation!$A:$A,$C36,EPA_Export_Aggregation!$D:$D,AD$2)*INDEX(About!$B$15:$B$18,MATCH($B36,About!$A$15:$A$18,0))</f>
        <v>5.2703729679500003E-2</v>
      </c>
      <c r="AE36" s="41">
        <f>SUMIFS(EPA_Export_Aggregation!$AJ:$AJ,EPA_Export_Aggregation!$A:$A,$C36,EPA_Export_Aggregation!$D:$D,AE$2)*INDEX(About!$B$15:$B$18,MATCH($B36,About!$A$15:$A$18,0))</f>
        <v>0.27427873633830002</v>
      </c>
      <c r="AF36" s="41">
        <f>SUMIFS(EPA_Export_Aggregation!$AJ:$AJ,EPA_Export_Aggregation!$A:$A,$C36,EPA_Export_Aggregation!$D:$D,AF$2)*INDEX(About!$B$15:$B$18,MATCH($B36,About!$A$15:$A$18,0))</f>
        <v>1.22849518634E-2</v>
      </c>
      <c r="AG36" s="41">
        <f>SUMIFS(EPA_Export_Aggregation!$AJ:$AJ,EPA_Export_Aggregation!$A:$A,$C36,EPA_Export_Aggregation!$D:$D,AG$2)*INDEX(About!$B$15:$B$18,MATCH($B36,About!$A$15:$A$18,0))</f>
        <v>0.45606316835069999</v>
      </c>
      <c r="AH36" s="41">
        <f>SUMIFS(EPA_Export_Aggregation!$AJ:$AJ,EPA_Export_Aggregation!$A:$A,$C36,EPA_Export_Aggregation!$D:$D,AH$2)*INDEX(About!$B$15:$B$18,MATCH($B36,About!$A$15:$A$18,0))</f>
        <v>0.2373449146578</v>
      </c>
      <c r="AI36" s="41">
        <f>SUMIFS(EPA_Export_Aggregation!$AJ:$AJ,EPA_Export_Aggregation!$A:$A,$C36,EPA_Export_Aggregation!$D:$D,AI$2)*INDEX(About!$B$15:$B$18,MATCH($B36,About!$A$15:$A$18,0))</f>
        <v>3.3168503400000001E-5</v>
      </c>
      <c r="AJ36" s="41">
        <f>SUMIFS(EPA_Export_Aggregation!$AJ:$AJ,EPA_Export_Aggregation!$A:$A,$C36,EPA_Export_Aggregation!$D:$D,AJ$2)*INDEX(About!$B$15:$B$18,MATCH($B36,About!$A$15:$A$18,0))</f>
        <v>2.4185973024000002E-3</v>
      </c>
      <c r="AK36" s="41">
        <f>SUMIFS(EPA_Export_Aggregation!$AJ:$AJ,EPA_Export_Aggregation!$A:$A,$C36,EPA_Export_Aggregation!$D:$D,AK$2)*INDEX(About!$B$15:$B$18,MATCH($B36,About!$A$15:$A$18,0))</f>
        <v>1.80988186454E-2</v>
      </c>
      <c r="AL36" s="41">
        <f>SUMIFS(EPA_Export_Aggregation!$AJ:$AJ,EPA_Export_Aggregation!$A:$A,$C36,EPA_Export_Aggregation!$D:$D,AL$2)*INDEX(About!$B$15:$B$18,MATCH($B36,About!$A$15:$A$18,0))</f>
        <v>1.2114010257999999E-3</v>
      </c>
      <c r="AM36" s="41">
        <f>SUMIFS(EPA_Export_Aggregation!$AJ:$AJ,EPA_Export_Aggregation!$A:$A,$C36,EPA_Export_Aggregation!$D:$D,AM$2)*INDEX(About!$B$15:$B$18,MATCH($B36,About!$A$15:$A$18,0))</f>
        <v>6.2401284697700003E-2</v>
      </c>
      <c r="AN36" s="41">
        <f>SUMIFS(EPA_Export_Aggregation!$AJ:$AJ,EPA_Export_Aggregation!$A:$A,$C36,EPA_Export_Aggregation!$D:$D,AN$2)*INDEX(About!$B$15:$B$18,MATCH($B36,About!$A$15:$A$18,0))</f>
        <v>0.24397039163190001</v>
      </c>
      <c r="AO36" s="41">
        <f>SUMIFS(EPA_Export_Aggregation!$AJ:$AJ,EPA_Export_Aggregation!$A:$A,$C36,EPA_Export_Aggregation!$D:$D,AO$2)*INDEX(About!$B$15:$B$18,MATCH($B36,About!$A$15:$A$18,0))</f>
        <v>0.20707230524</v>
      </c>
      <c r="AP36" s="41">
        <f>SUMIFS(EPA_Export_Aggregation!$AJ:$AJ,EPA_Export_Aggregation!$A:$A,$C36,EPA_Export_Aggregation!$D:$D,AP$2)*INDEX(About!$B$15:$B$18,MATCH($B36,About!$A$15:$A$18,0))</f>
        <v>0.1060690574315</v>
      </c>
      <c r="AQ36" s="41">
        <f>SUMIFS(EPA_Export_Aggregation!$AJ:$AJ,EPA_Export_Aggregation!$A:$A,$C36,EPA_Export_Aggregation!$D:$D,AQ$2)*INDEX(About!$B$15:$B$18,MATCH($B36,About!$A$15:$A$18,0))</f>
        <v>6.0928791059699998E-2</v>
      </c>
      <c r="AR36" s="41">
        <f>SUMIFS(EPA_Export_Aggregation!$AJ:$AJ,EPA_Export_Aggregation!$A:$A,$C36,EPA_Export_Aggregation!$D:$D,AR$2)*INDEX(About!$B$15:$B$18,MATCH($B36,About!$A$15:$A$18,0))</f>
        <v>9.5755898100000002E-5</v>
      </c>
      <c r="AS36" s="41">
        <f>SUMIFS(EPA_Export_Aggregation!$AJ:$AJ,EPA_Export_Aggregation!$A:$A,$C36,EPA_Export_Aggregation!$D:$D,AS$2)*INDEX(About!$B$15:$B$18,MATCH($B36,About!$A$15:$A$18,0))</f>
        <v>1.7082295752000001E-2</v>
      </c>
      <c r="AT36" s="41">
        <f>SUMIFS(EPA_Export_Aggregation!$AJ:$AJ,EPA_Export_Aggregation!$A:$A,$C36,EPA_Export_Aggregation!$D:$D,AT$2)*INDEX(About!$B$15:$B$18,MATCH($B36,About!$A$15:$A$18,0))</f>
        <v>0.27212660412489997</v>
      </c>
      <c r="AU36" s="41">
        <f>SUMIFS(EPA_Export_Aggregation!$AJ:$AJ,EPA_Export_Aggregation!$A:$A,$C36,EPA_Export_Aggregation!$D:$D,AU$2)*INDEX(About!$B$15:$B$18,MATCH($B36,About!$A$15:$A$18,0))</f>
        <v>0.11992243285909999</v>
      </c>
      <c r="AV36" s="41">
        <f>SUMIFS(EPA_Export_Aggregation!$AJ:$AJ,EPA_Export_Aggregation!$A:$A,$C36,EPA_Export_Aggregation!$D:$D,AV$2)*INDEX(About!$B$15:$B$18,MATCH($B36,About!$A$15:$A$18,0))</f>
        <v>0.20928877047569999</v>
      </c>
      <c r="AW36" s="41">
        <f>SUMIFS(EPA_Export_Aggregation!$AJ:$AJ,EPA_Export_Aggregation!$A:$A,$C36,EPA_Export_Aggregation!$D:$D,AW$2)*INDEX(About!$B$15:$B$18,MATCH($B36,About!$A$15:$A$18,0))</f>
        <v>1.6219752786600001E-2</v>
      </c>
      <c r="AX36" s="41">
        <f>SUMIFS(EPA_Export_Aggregation!$AJ:$AJ,EPA_Export_Aggregation!$A:$A,$C36,EPA_Export_Aggregation!$D:$D,AX$2)*INDEX(About!$B$15:$B$18,MATCH($B36,About!$A$15:$A$18,0))</f>
        <v>3.9143579951500002E-2</v>
      </c>
      <c r="AY36" s="41">
        <f>SUMIFS(EPA_Export_Aggregation!$AJ:$AJ,EPA_Export_Aggregation!$A:$A,$C36,EPA_Export_Aggregation!$D:$D,AY$2)*INDEX(About!$B$15:$B$18,MATCH($B36,About!$A$15:$A$18,0))</f>
        <v>1.9565041855499999E-2</v>
      </c>
      <c r="AZ36" s="41">
        <f>SUMIFS(EPA_Export_Aggregation!$AJ:$AJ,EPA_Export_Aggregation!$A:$A,$C36,EPA_Export_Aggregation!$D:$D,AZ$2)*INDEX(About!$B$15:$B$18,MATCH($B36,About!$A$15:$A$18,0))</f>
        <v>6.9940072696299996E-2</v>
      </c>
      <c r="BA36" s="41">
        <f>SUMIFS(EPA_Export_Aggregation!$AJ:$AJ,EPA_Export_Aggregation!$A:$A,$C36,EPA_Export_Aggregation!$D:$D,BA$2)*INDEX(About!$B$15:$B$18,MATCH($B36,About!$A$15:$A$18,0))</f>
        <v>0.21627377683820001</v>
      </c>
      <c r="BB36" s="41">
        <f>SUMIFS(EPA_Export_Aggregation!$AJ:$AJ,EPA_Export_Aggregation!$A:$A,$C36,EPA_Export_Aggregation!$D:$D,BB$2)*INDEX(About!$B$15:$B$18,MATCH($B36,About!$A$15:$A$18,0))</f>
        <v>2.9688883121000002E-3</v>
      </c>
      <c r="BC36" s="41">
        <f>SUMIFS(EPA_Export_Aggregation!$AJ:$AJ,EPA_Export_Aggregation!$A:$A,$C36,EPA_Export_Aggregation!$D:$D,BC$2)*INDEX(About!$B$15:$B$18,MATCH($B36,About!$A$15:$A$18,0))</f>
        <v>0.10343419278139999</v>
      </c>
      <c r="BD36" s="41"/>
      <c r="BE36" s="41"/>
      <c r="BF36" s="41"/>
      <c r="BG36" s="41"/>
      <c r="BH36" s="41"/>
      <c r="BI36" s="41"/>
      <c r="BJ36" s="41"/>
      <c r="BK36" s="41"/>
      <c r="BL36" s="41"/>
      <c r="BM36" s="41"/>
      <c r="BN36" s="41"/>
    </row>
    <row r="37" spans="1:66" ht="17.25" x14ac:dyDescent="0.25">
      <c r="A37" s="41" t="s">
        <v>170</v>
      </c>
      <c r="B37" s="32" t="s">
        <v>253</v>
      </c>
      <c r="C37" s="33" t="s">
        <v>537</v>
      </c>
      <c r="D37" s="44" t="s">
        <v>663</v>
      </c>
      <c r="E37" s="41">
        <f>SUMIFS(EPA_Export_Aggregation!$AJ:$AJ,EPA_Export_Aggregation!$A:$A,$C37,EPA_Export_Aggregation!$D:$D,E$2)*INDEX(About!$B$15:$B$18,MATCH($B37,About!$A$15:$A$18,0))</f>
        <v>2.4979016852921001</v>
      </c>
      <c r="F37" s="41">
        <f>SUMIFS(EPA_Export_Aggregation!$AJ:$AJ,EPA_Export_Aggregation!$A:$A,$C37,EPA_Export_Aggregation!$D:$D,F$2)*INDEX(About!$B$15:$B$18,MATCH($B37,About!$A$15:$A$18,0))</f>
        <v>0.40476999087580001</v>
      </c>
      <c r="G37" s="41">
        <f>SUMIFS(EPA_Export_Aggregation!$AJ:$AJ,EPA_Export_Aggregation!$A:$A,$C37,EPA_Export_Aggregation!$D:$D,G$2)*INDEX(About!$B$15:$B$18,MATCH($B37,About!$A$15:$A$18,0))</f>
        <v>9.5314749504799998E-2</v>
      </c>
      <c r="H37" s="41">
        <f>SUMIFS(EPA_Export_Aggregation!$AJ:$AJ,EPA_Export_Aggregation!$A:$A,$C37,EPA_Export_Aggregation!$D:$D,H$2)*INDEX(About!$B$15:$B$18,MATCH($B37,About!$A$15:$A$18,0))</f>
        <v>0.98950934348410002</v>
      </c>
      <c r="I37" s="41">
        <f>SUMIFS(EPA_Export_Aggregation!$AJ:$AJ,EPA_Export_Aggregation!$A:$A,$C37,EPA_Export_Aggregation!$D:$D,I$2)*INDEX(About!$B$15:$B$18,MATCH($B37,About!$A$15:$A$18,0))</f>
        <v>13.636803694787501</v>
      </c>
      <c r="J37" s="41">
        <f>SUMIFS(EPA_Export_Aggregation!$AJ:$AJ,EPA_Export_Aggregation!$A:$A,$C37,EPA_Export_Aggregation!$D:$D,J$2)*INDEX(About!$B$15:$B$18,MATCH($B37,About!$A$15:$A$18,0))</f>
        <v>0.76684488552480001</v>
      </c>
      <c r="K37" s="41">
        <f>SUMIFS(EPA_Export_Aggregation!$AJ:$AJ,EPA_Export_Aggregation!$A:$A,$C37,EPA_Export_Aggregation!$D:$D,K$2)*INDEX(About!$B$15:$B$18,MATCH($B37,About!$A$15:$A$18,0))</f>
        <v>0.13400917751249999</v>
      </c>
      <c r="L37" s="41">
        <f>SUMIFS(EPA_Export_Aggregation!$AJ:$AJ,EPA_Export_Aggregation!$A:$A,$C37,EPA_Export_Aggregation!$D:$D,L$2)*INDEX(About!$B$15:$B$18,MATCH($B37,About!$A$15:$A$18,0))</f>
        <v>2.093837303E-4</v>
      </c>
      <c r="M37" s="41">
        <f>SUMIFS(EPA_Export_Aggregation!$AJ:$AJ,EPA_Export_Aggregation!$A:$A,$C37,EPA_Export_Aggregation!$D:$D,M$2)*INDEX(About!$B$15:$B$18,MATCH($B37,About!$A$15:$A$18,0))</f>
        <v>0.1977233079971</v>
      </c>
      <c r="N37" s="41">
        <f>SUMIFS(EPA_Export_Aggregation!$AJ:$AJ,EPA_Export_Aggregation!$A:$A,$C37,EPA_Export_Aggregation!$D:$D,N$2)*INDEX(About!$B$15:$B$18,MATCH($B37,About!$A$15:$A$18,0))</f>
        <v>4.6761477080314</v>
      </c>
      <c r="O37" s="41">
        <f>SUMIFS(EPA_Export_Aggregation!$AJ:$AJ,EPA_Export_Aggregation!$A:$A,$C37,EPA_Export_Aggregation!$D:$D,O$2)*INDEX(About!$B$15:$B$18,MATCH($B37,About!$A$15:$A$18,0))</f>
        <v>1.7018600799671999</v>
      </c>
      <c r="P37" s="41">
        <f>SUMIFS(EPA_Export_Aggregation!$AJ:$AJ,EPA_Export_Aggregation!$A:$A,$C37,EPA_Export_Aggregation!$D:$D,P$2)*INDEX(About!$B$15:$B$18,MATCH($B37,About!$A$15:$A$18,0))</f>
        <v>1.2721491110755001</v>
      </c>
      <c r="Q37" s="41">
        <f>SUMIFS(EPA_Export_Aggregation!$AJ:$AJ,EPA_Export_Aggregation!$A:$A,$C37,EPA_Export_Aggregation!$D:$D,Q$2)*INDEX(About!$B$15:$B$18,MATCH($B37,About!$A$15:$A$18,0))</f>
        <v>0.12962660132789999</v>
      </c>
      <c r="R37" s="41">
        <f>SUMIFS(EPA_Export_Aggregation!$AJ:$AJ,EPA_Export_Aggregation!$A:$A,$C37,EPA_Export_Aggregation!$D:$D,R$2)*INDEX(About!$B$15:$B$18,MATCH($B37,About!$A$15:$A$18,0))</f>
        <v>9.2479620298600004E-2</v>
      </c>
      <c r="S37" s="41">
        <f>SUMIFS(EPA_Export_Aggregation!$AJ:$AJ,EPA_Export_Aggregation!$A:$A,$C37,EPA_Export_Aggregation!$D:$D,S$2)*INDEX(About!$B$15:$B$18,MATCH($B37,About!$A$15:$A$18,0))</f>
        <v>1.9906130167916001</v>
      </c>
      <c r="T37" s="41">
        <f>SUMIFS(EPA_Export_Aggregation!$AJ:$AJ,EPA_Export_Aggregation!$A:$A,$C37,EPA_Export_Aggregation!$D:$D,T$2)*INDEX(About!$B$15:$B$18,MATCH($B37,About!$A$15:$A$18,0))</f>
        <v>0.44161857774539998</v>
      </c>
      <c r="U37" s="41">
        <f>SUMIFS(EPA_Export_Aggregation!$AJ:$AJ,EPA_Export_Aggregation!$A:$A,$C37,EPA_Export_Aggregation!$D:$D,U$2)*INDEX(About!$B$15:$B$18,MATCH($B37,About!$A$15:$A$18,0))</f>
        <v>0.1116466897533</v>
      </c>
      <c r="V37" s="41">
        <f>SUMIFS(EPA_Export_Aggregation!$AJ:$AJ,EPA_Export_Aggregation!$A:$A,$C37,EPA_Export_Aggregation!$D:$D,V$2)*INDEX(About!$B$15:$B$18,MATCH($B37,About!$A$15:$A$18,0))</f>
        <v>1.8055982553176</v>
      </c>
      <c r="W37" s="41">
        <f>SUMIFS(EPA_Export_Aggregation!$AJ:$AJ,EPA_Export_Aggregation!$A:$A,$C37,EPA_Export_Aggregation!$D:$D,W$2)*INDEX(About!$B$15:$B$18,MATCH($B37,About!$A$15:$A$18,0))</f>
        <v>2.9676993981574999</v>
      </c>
      <c r="X37" s="41">
        <f>SUMIFS(EPA_Export_Aggregation!$AJ:$AJ,EPA_Export_Aggregation!$A:$A,$C37,EPA_Export_Aggregation!$D:$D,X$2)*INDEX(About!$B$15:$B$18,MATCH($B37,About!$A$15:$A$18,0))</f>
        <v>0.65106339552159997</v>
      </c>
      <c r="Y37" s="41">
        <f>SUMIFS(EPA_Export_Aggregation!$AJ:$AJ,EPA_Export_Aggregation!$A:$A,$C37,EPA_Export_Aggregation!$D:$D,Y$2)*INDEX(About!$B$15:$B$18,MATCH($B37,About!$A$15:$A$18,0))</f>
        <v>0.73965336398960002</v>
      </c>
      <c r="Z37" s="41">
        <f>SUMIFS(EPA_Export_Aggregation!$AJ:$AJ,EPA_Export_Aggregation!$A:$A,$C37,EPA_Export_Aggregation!$D:$D,Z$2)*INDEX(About!$B$15:$B$18,MATCH($B37,About!$A$15:$A$18,0))</f>
        <v>8.9529808475500003E-2</v>
      </c>
      <c r="AA37" s="41">
        <f>SUMIFS(EPA_Export_Aggregation!$AJ:$AJ,EPA_Export_Aggregation!$A:$A,$C37,EPA_Export_Aggregation!$D:$D,AA$2)*INDEX(About!$B$15:$B$18,MATCH($B37,About!$A$15:$A$18,0))</f>
        <v>0.89812667245620004</v>
      </c>
      <c r="AB37" s="41">
        <f>SUMIFS(EPA_Export_Aggregation!$AJ:$AJ,EPA_Export_Aggregation!$A:$A,$C37,EPA_Export_Aggregation!$D:$D,AB$2)*INDEX(About!$B$15:$B$18,MATCH($B37,About!$A$15:$A$18,0))</f>
        <v>0.51900852098270001</v>
      </c>
      <c r="AC37" s="41">
        <f>SUMIFS(EPA_Export_Aggregation!$AJ:$AJ,EPA_Export_Aggregation!$A:$A,$C37,EPA_Export_Aggregation!$D:$D,AC$2)*INDEX(About!$B$15:$B$18,MATCH($B37,About!$A$15:$A$18,0))</f>
        <v>0.54553089948120004</v>
      </c>
      <c r="AD37" s="41">
        <f>SUMIFS(EPA_Export_Aggregation!$AJ:$AJ,EPA_Export_Aggregation!$A:$A,$C37,EPA_Export_Aggregation!$D:$D,AD$2)*INDEX(About!$B$15:$B$18,MATCH($B37,About!$A$15:$A$18,0))</f>
        <v>0.31721575733930002</v>
      </c>
      <c r="AE37" s="41">
        <f>SUMIFS(EPA_Export_Aggregation!$AJ:$AJ,EPA_Export_Aggregation!$A:$A,$C37,EPA_Export_Aggregation!$D:$D,AE$2)*INDEX(About!$B$15:$B$18,MATCH($B37,About!$A$15:$A$18,0))</f>
        <v>0.12038556387799999</v>
      </c>
      <c r="AF37" s="41">
        <f>SUMIFS(EPA_Export_Aggregation!$AJ:$AJ,EPA_Export_Aggregation!$A:$A,$C37,EPA_Export_Aggregation!$D:$D,AF$2)*INDEX(About!$B$15:$B$18,MATCH($B37,About!$A$15:$A$18,0))</f>
        <v>1.2190713740101999</v>
      </c>
      <c r="AG37" s="41">
        <f>SUMIFS(EPA_Export_Aggregation!$AJ:$AJ,EPA_Export_Aggregation!$A:$A,$C37,EPA_Export_Aggregation!$D:$D,AG$2)*INDEX(About!$B$15:$B$18,MATCH($B37,About!$A$15:$A$18,0))</f>
        <v>7.6968403414300002E-2</v>
      </c>
      <c r="AH37" s="41">
        <f>SUMIFS(EPA_Export_Aggregation!$AJ:$AJ,EPA_Export_Aggregation!$A:$A,$C37,EPA_Export_Aggregation!$D:$D,AH$2)*INDEX(About!$B$15:$B$18,MATCH($B37,About!$A$15:$A$18,0))</f>
        <v>8.6050746251300006E-2</v>
      </c>
      <c r="AI37" s="41">
        <f>SUMIFS(EPA_Export_Aggregation!$AJ:$AJ,EPA_Export_Aggregation!$A:$A,$C37,EPA_Export_Aggregation!$D:$D,AI$2)*INDEX(About!$B$15:$B$18,MATCH($B37,About!$A$15:$A$18,0))</f>
        <v>6.2205533767900001E-2</v>
      </c>
      <c r="AJ37" s="41">
        <f>SUMIFS(EPA_Export_Aggregation!$AJ:$AJ,EPA_Export_Aggregation!$A:$A,$C37,EPA_Export_Aggregation!$D:$D,AJ$2)*INDEX(About!$B$15:$B$18,MATCH($B37,About!$A$15:$A$18,0))</f>
        <v>3.5952888700652998</v>
      </c>
      <c r="AK37" s="41">
        <f>SUMIFS(EPA_Export_Aggregation!$AJ:$AJ,EPA_Export_Aggregation!$A:$A,$C37,EPA_Export_Aggregation!$D:$D,AK$2)*INDEX(About!$B$15:$B$18,MATCH($B37,About!$A$15:$A$18,0))</f>
        <v>9.8961919891999997E-2</v>
      </c>
      <c r="AL37" s="41">
        <f>SUMIFS(EPA_Export_Aggregation!$AJ:$AJ,EPA_Export_Aggregation!$A:$A,$C37,EPA_Export_Aggregation!$D:$D,AL$2)*INDEX(About!$B$15:$B$18,MATCH($B37,About!$A$15:$A$18,0))</f>
        <v>0.87167340164730001</v>
      </c>
      <c r="AM37" s="41">
        <f>SUMIFS(EPA_Export_Aggregation!$AJ:$AJ,EPA_Export_Aggregation!$A:$A,$C37,EPA_Export_Aggregation!$D:$D,AM$2)*INDEX(About!$B$15:$B$18,MATCH($B37,About!$A$15:$A$18,0))</f>
        <v>3.1883820559042002</v>
      </c>
      <c r="AN37" s="41">
        <f>SUMIFS(EPA_Export_Aggregation!$AJ:$AJ,EPA_Export_Aggregation!$A:$A,$C37,EPA_Export_Aggregation!$D:$D,AN$2)*INDEX(About!$B$15:$B$18,MATCH($B37,About!$A$15:$A$18,0))</f>
        <v>0.63532607472140001</v>
      </c>
      <c r="AO37" s="41">
        <f>SUMIFS(EPA_Export_Aggregation!$AJ:$AJ,EPA_Export_Aggregation!$A:$A,$C37,EPA_Export_Aggregation!$D:$D,AO$2)*INDEX(About!$B$15:$B$18,MATCH($B37,About!$A$15:$A$18,0))</f>
        <v>0.61114582414109997</v>
      </c>
      <c r="AP37" s="41">
        <f>SUMIFS(EPA_Export_Aggregation!$AJ:$AJ,EPA_Export_Aggregation!$A:$A,$C37,EPA_Export_Aggregation!$D:$D,AP$2)*INDEX(About!$B$15:$B$18,MATCH($B37,About!$A$15:$A$18,0))</f>
        <v>0.71797459055830004</v>
      </c>
      <c r="AQ37" s="41">
        <f>SUMIFS(EPA_Export_Aggregation!$AJ:$AJ,EPA_Export_Aggregation!$A:$A,$C37,EPA_Export_Aggregation!$D:$D,AQ$2)*INDEX(About!$B$15:$B$18,MATCH($B37,About!$A$15:$A$18,0))</f>
        <v>0.90386833538319999</v>
      </c>
      <c r="AR37" s="41">
        <f>SUMIFS(EPA_Export_Aggregation!$AJ:$AJ,EPA_Export_Aggregation!$A:$A,$C37,EPA_Export_Aggregation!$D:$D,AR$2)*INDEX(About!$B$15:$B$18,MATCH($B37,About!$A$15:$A$18,0))</f>
        <v>6.2071466669900002E-2</v>
      </c>
      <c r="AS37" s="41">
        <f>SUMIFS(EPA_Export_Aggregation!$AJ:$AJ,EPA_Export_Aggregation!$A:$A,$C37,EPA_Export_Aggregation!$D:$D,AS$2)*INDEX(About!$B$15:$B$18,MATCH($B37,About!$A$15:$A$18,0))</f>
        <v>0.4480232550962</v>
      </c>
      <c r="AT37" s="41">
        <f>SUMIFS(EPA_Export_Aggregation!$AJ:$AJ,EPA_Export_Aggregation!$A:$A,$C37,EPA_Export_Aggregation!$D:$D,AT$2)*INDEX(About!$B$15:$B$18,MATCH($B37,About!$A$15:$A$18,0))</f>
        <v>6.5286017333800003E-2</v>
      </c>
      <c r="AU37" s="41">
        <f>SUMIFS(EPA_Export_Aggregation!$AJ:$AJ,EPA_Export_Aggregation!$A:$A,$C37,EPA_Export_Aggregation!$D:$D,AU$2)*INDEX(About!$B$15:$B$18,MATCH($B37,About!$A$15:$A$18,0))</f>
        <v>1.5590739000017999</v>
      </c>
      <c r="AV37" s="41">
        <f>SUMIFS(EPA_Export_Aggregation!$AJ:$AJ,EPA_Export_Aggregation!$A:$A,$C37,EPA_Export_Aggregation!$D:$D,AV$2)*INDEX(About!$B$15:$B$18,MATCH($B37,About!$A$15:$A$18,0))</f>
        <v>11.390964027738899</v>
      </c>
      <c r="AW37" s="41">
        <f>SUMIFS(EPA_Export_Aggregation!$AJ:$AJ,EPA_Export_Aggregation!$A:$A,$C37,EPA_Export_Aggregation!$D:$D,AW$2)*INDEX(About!$B$15:$B$18,MATCH($B37,About!$A$15:$A$18,0))</f>
        <v>0.53030197058560002</v>
      </c>
      <c r="AX37" s="41">
        <f>SUMIFS(EPA_Export_Aggregation!$AJ:$AJ,EPA_Export_Aggregation!$A:$A,$C37,EPA_Export_Aggregation!$D:$D,AX$2)*INDEX(About!$B$15:$B$18,MATCH($B37,About!$A$15:$A$18,0))</f>
        <v>1.8831517542395</v>
      </c>
      <c r="AY37" s="41">
        <f>SUMIFS(EPA_Export_Aggregation!$AJ:$AJ,EPA_Export_Aggregation!$A:$A,$C37,EPA_Export_Aggregation!$D:$D,AY$2)*INDEX(About!$B$15:$B$18,MATCH($B37,About!$A$15:$A$18,0))</f>
        <v>1.47632592389E-2</v>
      </c>
      <c r="AZ37" s="41">
        <f>SUMIFS(EPA_Export_Aggregation!$AJ:$AJ,EPA_Export_Aggregation!$A:$A,$C37,EPA_Export_Aggregation!$D:$D,AZ$2)*INDEX(About!$B$15:$B$18,MATCH($B37,About!$A$15:$A$18,0))</f>
        <v>3.586497518541</v>
      </c>
      <c r="BA37" s="41">
        <f>SUMIFS(EPA_Export_Aggregation!$AJ:$AJ,EPA_Export_Aggregation!$A:$A,$C37,EPA_Export_Aggregation!$D:$D,BA$2)*INDEX(About!$B$15:$B$18,MATCH($B37,About!$A$15:$A$18,0))</f>
        <v>0.1912571999736</v>
      </c>
      <c r="BB37" s="41">
        <f>SUMIFS(EPA_Export_Aggregation!$AJ:$AJ,EPA_Export_Aggregation!$A:$A,$C37,EPA_Export_Aggregation!$D:$D,BB$2)*INDEX(About!$B$15:$B$18,MATCH($B37,About!$A$15:$A$18,0))</f>
        <v>1.6889691119299999E-2</v>
      </c>
      <c r="BC37" s="41">
        <f>SUMIFS(EPA_Export_Aggregation!$AJ:$AJ,EPA_Export_Aggregation!$A:$A,$C37,EPA_Export_Aggregation!$D:$D,BC$2)*INDEX(About!$B$15:$B$18,MATCH($B37,About!$A$15:$A$18,0))</f>
        <v>3.0185433546299999E-2</v>
      </c>
      <c r="BD37" s="41"/>
      <c r="BE37" s="41"/>
      <c r="BF37" s="41"/>
      <c r="BG37" s="41"/>
      <c r="BH37" s="41"/>
      <c r="BI37" s="41"/>
      <c r="BJ37" s="41"/>
      <c r="BK37" s="41"/>
      <c r="BL37" s="41"/>
      <c r="BM37" s="41"/>
      <c r="BN37" s="41"/>
    </row>
    <row r="38" spans="1:66" ht="17.25" x14ac:dyDescent="0.25">
      <c r="A38" s="41" t="s">
        <v>170</v>
      </c>
      <c r="B38" s="32" t="s">
        <v>253</v>
      </c>
      <c r="C38" s="33" t="s">
        <v>533</v>
      </c>
      <c r="D38" s="44" t="s">
        <v>664</v>
      </c>
      <c r="E38" s="41">
        <f>SUMIFS(EPA_Export_Aggregation!$AJ:$AJ,EPA_Export_Aggregation!$A:$A,$C38,EPA_Export_Aggregation!$D:$D,E$2)*INDEX(About!$B$15:$B$18,MATCH($B38,About!$A$15:$A$18,0))</f>
        <v>0.96260225362480001</v>
      </c>
      <c r="F38" s="41">
        <f>SUMIFS(EPA_Export_Aggregation!$AJ:$AJ,EPA_Export_Aggregation!$A:$A,$C38,EPA_Export_Aggregation!$D:$D,F$2)*INDEX(About!$B$15:$B$18,MATCH($B38,About!$A$15:$A$18,0))</f>
        <v>16.959796396364201</v>
      </c>
      <c r="G38" s="41">
        <f>SUMIFS(EPA_Export_Aggregation!$AJ:$AJ,EPA_Export_Aggregation!$A:$A,$C38,EPA_Export_Aggregation!$D:$D,G$2)*INDEX(About!$B$15:$B$18,MATCH($B38,About!$A$15:$A$18,0))</f>
        <v>6.4074638718059003</v>
      </c>
      <c r="H38" s="41">
        <f>SUMIFS(EPA_Export_Aggregation!$AJ:$AJ,EPA_Export_Aggregation!$A:$A,$C38,EPA_Export_Aggregation!$D:$D,H$2)*INDEX(About!$B$15:$B$18,MATCH($B38,About!$A$15:$A$18,0))</f>
        <v>2.9335417500660999</v>
      </c>
      <c r="I38" s="41">
        <f>SUMIFS(EPA_Export_Aggregation!$AJ:$AJ,EPA_Export_Aggregation!$A:$A,$C38,EPA_Export_Aggregation!$D:$D,I$2)*INDEX(About!$B$15:$B$18,MATCH($B38,About!$A$15:$A$18,0))</f>
        <v>19.3527917964139</v>
      </c>
      <c r="J38" s="41">
        <f>SUMIFS(EPA_Export_Aggregation!$AJ:$AJ,EPA_Export_Aggregation!$A:$A,$C38,EPA_Export_Aggregation!$D:$D,J$2)*INDEX(About!$B$15:$B$18,MATCH($B38,About!$A$15:$A$18,0))</f>
        <v>2.9905324095963999</v>
      </c>
      <c r="K38" s="41">
        <f>SUMIFS(EPA_Export_Aggregation!$AJ:$AJ,EPA_Export_Aggregation!$A:$A,$C38,EPA_Export_Aggregation!$D:$D,K$2)*INDEX(About!$B$15:$B$18,MATCH($B38,About!$A$15:$A$18,0))</f>
        <v>2.1894630385404001</v>
      </c>
      <c r="L38" s="41">
        <f>SUMIFS(EPA_Export_Aggregation!$AJ:$AJ,EPA_Export_Aggregation!$A:$A,$C38,EPA_Export_Aggregation!$D:$D,L$2)*INDEX(About!$B$15:$B$18,MATCH($B38,About!$A$15:$A$18,0))</f>
        <v>6.3065569797099999E-2</v>
      </c>
      <c r="M38" s="41">
        <f>SUMIFS(EPA_Export_Aggregation!$AJ:$AJ,EPA_Export_Aggregation!$A:$A,$C38,EPA_Export_Aggregation!$D:$D,M$2)*INDEX(About!$B$15:$B$18,MATCH($B38,About!$A$15:$A$18,0))</f>
        <v>0.36198569997420005</v>
      </c>
      <c r="N38" s="41">
        <f>SUMIFS(EPA_Export_Aggregation!$AJ:$AJ,EPA_Export_Aggregation!$A:$A,$C38,EPA_Export_Aggregation!$D:$D,N$2)*INDEX(About!$B$15:$B$18,MATCH($B38,About!$A$15:$A$18,0))</f>
        <v>13.038271538241201</v>
      </c>
      <c r="O38" s="41">
        <f>SUMIFS(EPA_Export_Aggregation!$AJ:$AJ,EPA_Export_Aggregation!$A:$A,$C38,EPA_Export_Aggregation!$D:$D,O$2)*INDEX(About!$B$15:$B$18,MATCH($B38,About!$A$15:$A$18,0))</f>
        <v>22.403233310955997</v>
      </c>
      <c r="P38" s="41">
        <f>SUMIFS(EPA_Export_Aggregation!$AJ:$AJ,EPA_Export_Aggregation!$A:$A,$C38,EPA_Export_Aggregation!$D:$D,P$2)*INDEX(About!$B$15:$B$18,MATCH($B38,About!$A$15:$A$18,0))</f>
        <v>0.24040855313010001</v>
      </c>
      <c r="Q38" s="41">
        <f>SUMIFS(EPA_Export_Aggregation!$AJ:$AJ,EPA_Export_Aggregation!$A:$A,$C38,EPA_Export_Aggregation!$D:$D,Q$2)*INDEX(About!$B$15:$B$18,MATCH($B38,About!$A$15:$A$18,0))</f>
        <v>1.8548609449567999</v>
      </c>
      <c r="R38" s="41">
        <f>SUMIFS(EPA_Export_Aggregation!$AJ:$AJ,EPA_Export_Aggregation!$A:$A,$C38,EPA_Export_Aggregation!$D:$D,R$2)*INDEX(About!$B$15:$B$18,MATCH($B38,About!$A$15:$A$18,0))</f>
        <v>3.8073383431769998</v>
      </c>
      <c r="S38" s="41">
        <f>SUMIFS(EPA_Export_Aggregation!$AJ:$AJ,EPA_Export_Aggregation!$A:$A,$C38,EPA_Export_Aggregation!$D:$D,S$2)*INDEX(About!$B$15:$B$18,MATCH($B38,About!$A$15:$A$18,0))</f>
        <v>3.7143532111718001</v>
      </c>
      <c r="T38" s="41">
        <f>SUMIFS(EPA_Export_Aggregation!$AJ:$AJ,EPA_Export_Aggregation!$A:$A,$C38,EPA_Export_Aggregation!$D:$D,T$2)*INDEX(About!$B$15:$B$18,MATCH($B38,About!$A$15:$A$18,0))</f>
        <v>4.0822269456521996</v>
      </c>
      <c r="U38" s="41">
        <f>SUMIFS(EPA_Export_Aggregation!$AJ:$AJ,EPA_Export_Aggregation!$A:$A,$C38,EPA_Export_Aggregation!$D:$D,U$2)*INDEX(About!$B$15:$B$18,MATCH($B38,About!$A$15:$A$18,0))</f>
        <v>1.3788968686156</v>
      </c>
      <c r="V38" s="41">
        <f>SUMIFS(EPA_Export_Aggregation!$AJ:$AJ,EPA_Export_Aggregation!$A:$A,$C38,EPA_Export_Aggregation!$D:$D,V$2)*INDEX(About!$B$15:$B$18,MATCH($B38,About!$A$15:$A$18,0))</f>
        <v>4.1910250742035</v>
      </c>
      <c r="W38" s="41">
        <f>SUMIFS(EPA_Export_Aggregation!$AJ:$AJ,EPA_Export_Aggregation!$A:$A,$C38,EPA_Export_Aggregation!$D:$D,W$2)*INDEX(About!$B$15:$B$18,MATCH($B38,About!$A$15:$A$18,0))</f>
        <v>10.3687375816958</v>
      </c>
      <c r="X38" s="41">
        <f>SUMIFS(EPA_Export_Aggregation!$AJ:$AJ,EPA_Export_Aggregation!$A:$A,$C38,EPA_Export_Aggregation!$D:$D,X$2)*INDEX(About!$B$15:$B$18,MATCH($B38,About!$A$15:$A$18,0))</f>
        <v>2.9023543784998997</v>
      </c>
      <c r="Y38" s="41">
        <f>SUMIFS(EPA_Export_Aggregation!$AJ:$AJ,EPA_Export_Aggregation!$A:$A,$C38,EPA_Export_Aggregation!$D:$D,Y$2)*INDEX(About!$B$15:$B$18,MATCH($B38,About!$A$15:$A$18,0))</f>
        <v>2.1388040116233</v>
      </c>
      <c r="Z38" s="41">
        <f>SUMIFS(EPA_Export_Aggregation!$AJ:$AJ,EPA_Export_Aggregation!$A:$A,$C38,EPA_Export_Aggregation!$D:$D,Z$2)*INDEX(About!$B$15:$B$18,MATCH($B38,About!$A$15:$A$18,0))</f>
        <v>8.3958226815474006</v>
      </c>
      <c r="AA38" s="41">
        <f>SUMIFS(EPA_Export_Aggregation!$AJ:$AJ,EPA_Export_Aggregation!$A:$A,$C38,EPA_Export_Aggregation!$D:$D,AA$2)*INDEX(About!$B$15:$B$18,MATCH($B38,About!$A$15:$A$18,0))</f>
        <v>10.6807083601855</v>
      </c>
      <c r="AB38" s="41">
        <f>SUMIFS(EPA_Export_Aggregation!$AJ:$AJ,EPA_Export_Aggregation!$A:$A,$C38,EPA_Export_Aggregation!$D:$D,AB$2)*INDEX(About!$B$15:$B$18,MATCH($B38,About!$A$15:$A$18,0))</f>
        <v>6.3643879023981995</v>
      </c>
      <c r="AC38" s="41">
        <f>SUMIFS(EPA_Export_Aggregation!$AJ:$AJ,EPA_Export_Aggregation!$A:$A,$C38,EPA_Export_Aggregation!$D:$D,AC$2)*INDEX(About!$B$15:$B$18,MATCH($B38,About!$A$15:$A$18,0))</f>
        <v>4.3301965920503998</v>
      </c>
      <c r="AD38" s="41">
        <f>SUMIFS(EPA_Export_Aggregation!$AJ:$AJ,EPA_Export_Aggregation!$A:$A,$C38,EPA_Export_Aggregation!$D:$D,AD$2)*INDEX(About!$B$15:$B$18,MATCH($B38,About!$A$15:$A$18,0))</f>
        <v>5.5445144430511002</v>
      </c>
      <c r="AE38" s="41">
        <f>SUMIFS(EPA_Export_Aggregation!$AJ:$AJ,EPA_Export_Aggregation!$A:$A,$C38,EPA_Export_Aggregation!$D:$D,AE$2)*INDEX(About!$B$15:$B$18,MATCH($B38,About!$A$15:$A$18,0))</f>
        <v>2.0163280022697001</v>
      </c>
      <c r="AF38" s="41">
        <f>SUMIFS(EPA_Export_Aggregation!$AJ:$AJ,EPA_Export_Aggregation!$A:$A,$C38,EPA_Export_Aggregation!$D:$D,AF$2)*INDEX(About!$B$15:$B$18,MATCH($B38,About!$A$15:$A$18,0))</f>
        <v>12.090010350081899</v>
      </c>
      <c r="AG38" s="41">
        <f>SUMIFS(EPA_Export_Aggregation!$AJ:$AJ,EPA_Export_Aggregation!$A:$A,$C38,EPA_Export_Aggregation!$D:$D,AG$2)*INDEX(About!$B$15:$B$18,MATCH($B38,About!$A$15:$A$18,0))</f>
        <v>0.42367207329330003</v>
      </c>
      <c r="AH38" s="41">
        <f>SUMIFS(EPA_Export_Aggregation!$AJ:$AJ,EPA_Export_Aggregation!$A:$A,$C38,EPA_Export_Aggregation!$D:$D,AH$2)*INDEX(About!$B$15:$B$18,MATCH($B38,About!$A$15:$A$18,0))</f>
        <v>0.98373288182579999</v>
      </c>
      <c r="AI38" s="41">
        <f>SUMIFS(EPA_Export_Aggregation!$AJ:$AJ,EPA_Export_Aggregation!$A:$A,$C38,EPA_Export_Aggregation!$D:$D,AI$2)*INDEX(About!$B$15:$B$18,MATCH($B38,About!$A$15:$A$18,0))</f>
        <v>2.9808428864146999</v>
      </c>
      <c r="AJ38" s="41">
        <f>SUMIFS(EPA_Export_Aggregation!$AJ:$AJ,EPA_Export_Aggregation!$A:$A,$C38,EPA_Export_Aggregation!$D:$D,AJ$2)*INDEX(About!$B$15:$B$18,MATCH($B38,About!$A$15:$A$18,0))</f>
        <v>2.4667025423010998</v>
      </c>
      <c r="AK38" s="41">
        <f>SUMIFS(EPA_Export_Aggregation!$AJ:$AJ,EPA_Export_Aggregation!$A:$A,$C38,EPA_Export_Aggregation!$D:$D,AK$2)*INDEX(About!$B$15:$B$18,MATCH($B38,About!$A$15:$A$18,0))</f>
        <v>2.0029506266229999</v>
      </c>
      <c r="AL38" s="41">
        <f>SUMIFS(EPA_Export_Aggregation!$AJ:$AJ,EPA_Export_Aggregation!$A:$A,$C38,EPA_Export_Aggregation!$D:$D,AL$2)*INDEX(About!$B$15:$B$18,MATCH($B38,About!$A$15:$A$18,0))</f>
        <v>1.0469717879847</v>
      </c>
      <c r="AM38" s="41">
        <f>SUMIFS(EPA_Export_Aggregation!$AJ:$AJ,EPA_Export_Aggregation!$A:$A,$C38,EPA_Export_Aggregation!$D:$D,AM$2)*INDEX(About!$B$15:$B$18,MATCH($B38,About!$A$15:$A$18,0))</f>
        <v>9.1433979534500995</v>
      </c>
      <c r="AN38" s="41">
        <f>SUMIFS(EPA_Export_Aggregation!$AJ:$AJ,EPA_Export_Aggregation!$A:$A,$C38,EPA_Export_Aggregation!$D:$D,AN$2)*INDEX(About!$B$15:$B$18,MATCH($B38,About!$A$15:$A$18,0))</f>
        <v>6.8483088732451005</v>
      </c>
      <c r="AO38" s="41">
        <f>SUMIFS(EPA_Export_Aggregation!$AJ:$AJ,EPA_Export_Aggregation!$A:$A,$C38,EPA_Export_Aggregation!$D:$D,AO$2)*INDEX(About!$B$15:$B$18,MATCH($B38,About!$A$15:$A$18,0))</f>
        <v>4.1684994480029998</v>
      </c>
      <c r="AP38" s="41">
        <f>SUMIFS(EPA_Export_Aggregation!$AJ:$AJ,EPA_Export_Aggregation!$A:$A,$C38,EPA_Export_Aggregation!$D:$D,AP$2)*INDEX(About!$B$15:$B$18,MATCH($B38,About!$A$15:$A$18,0))</f>
        <v>7.8704161354554998</v>
      </c>
      <c r="AQ38" s="41">
        <f>SUMIFS(EPA_Export_Aggregation!$AJ:$AJ,EPA_Export_Aggregation!$A:$A,$C38,EPA_Export_Aggregation!$D:$D,AQ$2)*INDEX(About!$B$15:$B$18,MATCH($B38,About!$A$15:$A$18,0))</f>
        <v>10.337588562719199</v>
      </c>
      <c r="AR38" s="41">
        <f>SUMIFS(EPA_Export_Aggregation!$AJ:$AJ,EPA_Export_Aggregation!$A:$A,$C38,EPA_Export_Aggregation!$D:$D,AR$2)*INDEX(About!$B$15:$B$18,MATCH($B38,About!$A$15:$A$18,0))</f>
        <v>0.38142177360980001</v>
      </c>
      <c r="AS38" s="41">
        <f>SUMIFS(EPA_Export_Aggregation!$AJ:$AJ,EPA_Export_Aggregation!$A:$A,$C38,EPA_Export_Aggregation!$D:$D,AS$2)*INDEX(About!$B$15:$B$18,MATCH($B38,About!$A$15:$A$18,0))</f>
        <v>10.833703265195799</v>
      </c>
      <c r="AT38" s="41">
        <f>SUMIFS(EPA_Export_Aggregation!$AJ:$AJ,EPA_Export_Aggregation!$A:$A,$C38,EPA_Export_Aggregation!$D:$D,AT$2)*INDEX(About!$B$15:$B$18,MATCH($B38,About!$A$15:$A$18,0))</f>
        <v>0.66338561913250005</v>
      </c>
      <c r="AU38" s="41">
        <f>SUMIFS(EPA_Export_Aggregation!$AJ:$AJ,EPA_Export_Aggregation!$A:$A,$C38,EPA_Export_Aggregation!$D:$D,AU$2)*INDEX(About!$B$15:$B$18,MATCH($B38,About!$A$15:$A$18,0))</f>
        <v>6.6918570874257002</v>
      </c>
      <c r="AV38" s="41">
        <f>SUMIFS(EPA_Export_Aggregation!$AJ:$AJ,EPA_Export_Aggregation!$A:$A,$C38,EPA_Export_Aggregation!$D:$D,AV$2)*INDEX(About!$B$15:$B$18,MATCH($B38,About!$A$15:$A$18,0))</f>
        <v>14.8344998703047</v>
      </c>
      <c r="AW38" s="41">
        <f>SUMIFS(EPA_Export_Aggregation!$AJ:$AJ,EPA_Export_Aggregation!$A:$A,$C38,EPA_Export_Aggregation!$D:$D,AW$2)*INDEX(About!$B$15:$B$18,MATCH($B38,About!$A$15:$A$18,0))</f>
        <v>1.3124653489153</v>
      </c>
      <c r="AX38" s="41">
        <f>SUMIFS(EPA_Export_Aggregation!$AJ:$AJ,EPA_Export_Aggregation!$A:$A,$C38,EPA_Export_Aggregation!$D:$D,AX$2)*INDEX(About!$B$15:$B$18,MATCH($B38,About!$A$15:$A$18,0))</f>
        <v>10.864754988659501</v>
      </c>
      <c r="AY38" s="41">
        <f>SUMIFS(EPA_Export_Aggregation!$AJ:$AJ,EPA_Export_Aggregation!$A:$A,$C38,EPA_Export_Aggregation!$D:$D,AY$2)*INDEX(About!$B$15:$B$18,MATCH($B38,About!$A$15:$A$18,0))</f>
        <v>2.3037475014239002</v>
      </c>
      <c r="AZ38" s="41">
        <f>SUMIFS(EPA_Export_Aggregation!$AJ:$AJ,EPA_Export_Aggregation!$A:$A,$C38,EPA_Export_Aggregation!$D:$D,AZ$2)*INDEX(About!$B$15:$B$18,MATCH($B38,About!$A$15:$A$18,0))</f>
        <v>11.288385330506999</v>
      </c>
      <c r="BA38" s="41">
        <f>SUMIFS(EPA_Export_Aggregation!$AJ:$AJ,EPA_Export_Aggregation!$A:$A,$C38,EPA_Export_Aggregation!$D:$D,BA$2)*INDEX(About!$B$15:$B$18,MATCH($B38,About!$A$15:$A$18,0))</f>
        <v>9.9174117496536986</v>
      </c>
      <c r="BB38" s="41">
        <f>SUMIFS(EPA_Export_Aggregation!$AJ:$AJ,EPA_Export_Aggregation!$A:$A,$C38,EPA_Export_Aggregation!$D:$D,BB$2)*INDEX(About!$B$15:$B$18,MATCH($B38,About!$A$15:$A$18,0))</f>
        <v>1.6628190831304002</v>
      </c>
      <c r="BC38" s="41">
        <f>SUMIFS(EPA_Export_Aggregation!$AJ:$AJ,EPA_Export_Aggregation!$A:$A,$C38,EPA_Export_Aggregation!$D:$D,BC$2)*INDEX(About!$B$15:$B$18,MATCH($B38,About!$A$15:$A$18,0))</f>
        <v>0.82186317456579994</v>
      </c>
      <c r="BD38" s="41"/>
      <c r="BE38" s="41"/>
      <c r="BF38" s="41"/>
      <c r="BG38" s="41"/>
      <c r="BH38" s="41"/>
      <c r="BI38" s="41"/>
      <c r="BJ38" s="41"/>
      <c r="BK38" s="41"/>
      <c r="BL38" s="41"/>
      <c r="BM38" s="41"/>
      <c r="BN38" s="41"/>
    </row>
    <row r="39" spans="1:66" x14ac:dyDescent="0.25">
      <c r="A39" s="45"/>
      <c r="C39" s="39" t="s">
        <v>665</v>
      </c>
      <c r="D39" s="40" t="s">
        <v>666</v>
      </c>
      <c r="E39" s="45">
        <f t="shared" ref="E39" si="3">SUM(E40:E59)</f>
        <v>1.9470907250508001</v>
      </c>
      <c r="F39" s="45">
        <f t="shared" ref="F39:BC39" si="4">SUM(F40:F59)</f>
        <v>17.573815509692402</v>
      </c>
      <c r="G39" s="45">
        <f t="shared" si="4"/>
        <v>9.5632736686648006</v>
      </c>
      <c r="H39" s="45">
        <f t="shared" si="4"/>
        <v>6.5675971992680005</v>
      </c>
      <c r="I39" s="45">
        <f t="shared" si="4"/>
        <v>44.2073522233812</v>
      </c>
      <c r="J39" s="45">
        <f t="shared" si="4"/>
        <v>21.9978220946596</v>
      </c>
      <c r="K39" s="45">
        <f t="shared" si="4"/>
        <v>1.0433466472100001</v>
      </c>
      <c r="L39" s="45">
        <f t="shared" si="4"/>
        <v>8.7740867426799998E-2</v>
      </c>
      <c r="M39" s="45">
        <f t="shared" si="4"/>
        <v>0.83071911977320001</v>
      </c>
      <c r="N39" s="45">
        <f t="shared" si="4"/>
        <v>15.180879372764002</v>
      </c>
      <c r="O39" s="45">
        <f t="shared" si="4"/>
        <v>13.193339467476001</v>
      </c>
      <c r="P39" s="45">
        <f t="shared" si="4"/>
        <v>0.74997900241320004</v>
      </c>
      <c r="Q39" s="45">
        <f t="shared" si="4"/>
        <v>19.723994087884801</v>
      </c>
      <c r="R39" s="45">
        <f t="shared" si="4"/>
        <v>10.458246332195198</v>
      </c>
      <c r="S39" s="45">
        <f t="shared" si="4"/>
        <v>17.321289013792402</v>
      </c>
      <c r="T39" s="45">
        <f t="shared" si="4"/>
        <v>12.979182960217601</v>
      </c>
      <c r="U39" s="45">
        <f t="shared" si="4"/>
        <v>26.2460548554652</v>
      </c>
      <c r="V39" s="45">
        <f t="shared" si="4"/>
        <v>14.220818302513202</v>
      </c>
      <c r="W39" s="45">
        <f t="shared" si="4"/>
        <v>17.292735909209604</v>
      </c>
      <c r="X39" s="45">
        <f t="shared" si="4"/>
        <v>2.1190595821024001</v>
      </c>
      <c r="Y39" s="45">
        <f t="shared" si="4"/>
        <v>2.9695860172692004</v>
      </c>
      <c r="Z39" s="45">
        <f t="shared" si="4"/>
        <v>1.0898664294000002</v>
      </c>
      <c r="AA39" s="45">
        <f t="shared" si="4"/>
        <v>16.068858986154801</v>
      </c>
      <c r="AB39" s="45">
        <f t="shared" si="4"/>
        <v>11.592274452407603</v>
      </c>
      <c r="AC39" s="45">
        <f t="shared" si="4"/>
        <v>13.163816865150002</v>
      </c>
      <c r="AD39" s="45">
        <f t="shared" si="4"/>
        <v>6.9059583998020013</v>
      </c>
      <c r="AE39" s="45">
        <f t="shared" si="4"/>
        <v>9.4424056147988029</v>
      </c>
      <c r="AF39" s="45">
        <f t="shared" si="4"/>
        <v>14.727087308458003</v>
      </c>
      <c r="AG39" s="45">
        <f t="shared" si="4"/>
        <v>7.7298365364136012</v>
      </c>
      <c r="AH39" s="45">
        <f t="shared" si="4"/>
        <v>17.723277517212402</v>
      </c>
      <c r="AI39" s="45">
        <f t="shared" si="4"/>
        <v>0.96177871719440011</v>
      </c>
      <c r="AJ39" s="45">
        <f t="shared" si="4"/>
        <v>3.4194355513500003</v>
      </c>
      <c r="AK39" s="45">
        <f t="shared" si="4"/>
        <v>17.314148849835597</v>
      </c>
      <c r="AL39" s="45">
        <f t="shared" si="4"/>
        <v>2.5453424509939997</v>
      </c>
      <c r="AM39" s="45">
        <f t="shared" si="4"/>
        <v>15.203803897847603</v>
      </c>
      <c r="AN39" s="45">
        <f t="shared" si="4"/>
        <v>21.583073947220804</v>
      </c>
      <c r="AO39" s="45">
        <f t="shared" si="4"/>
        <v>30.134049427826408</v>
      </c>
      <c r="AP39" s="45">
        <f t="shared" si="4"/>
        <v>5.9293263686356017</v>
      </c>
      <c r="AQ39" s="45">
        <f t="shared" si="4"/>
        <v>40.333628898634402</v>
      </c>
      <c r="AR39" s="45">
        <f t="shared" si="4"/>
        <v>0.29576030354639998</v>
      </c>
      <c r="AS39" s="45">
        <f t="shared" si="4"/>
        <v>4.2830606031920002</v>
      </c>
      <c r="AT39" s="45">
        <f t="shared" si="4"/>
        <v>10.068612009416801</v>
      </c>
      <c r="AU39" s="45">
        <f t="shared" si="4"/>
        <v>8.4268994851355998</v>
      </c>
      <c r="AV39" s="45">
        <f t="shared" si="4"/>
        <v>99.307053699744827</v>
      </c>
      <c r="AW39" s="45">
        <f t="shared" si="4"/>
        <v>7.4720229280620005</v>
      </c>
      <c r="AX39" s="45">
        <f t="shared" si="4"/>
        <v>14.115499667435602</v>
      </c>
      <c r="AY39" s="45">
        <f t="shared" si="4"/>
        <v>1.4105144300856003</v>
      </c>
      <c r="AZ39" s="45">
        <f t="shared" si="4"/>
        <v>7.6800493168364001</v>
      </c>
      <c r="BA39" s="45">
        <f t="shared" si="4"/>
        <v>16.376627495698404</v>
      </c>
      <c r="BB39" s="45">
        <f t="shared" si="4"/>
        <v>27.405984810565201</v>
      </c>
      <c r="BC39" s="45">
        <f t="shared" si="4"/>
        <v>15.264065614120401</v>
      </c>
      <c r="BD39" s="45"/>
      <c r="BE39" s="45"/>
      <c r="BF39" s="45"/>
      <c r="BG39" s="45"/>
      <c r="BH39" s="45"/>
      <c r="BI39" s="45"/>
      <c r="BJ39" s="45"/>
      <c r="BK39" s="45"/>
      <c r="BL39" s="45"/>
      <c r="BM39" s="45"/>
      <c r="BN39" s="45"/>
    </row>
    <row r="40" spans="1:66" x14ac:dyDescent="0.25">
      <c r="A40" s="41" t="s">
        <v>170</v>
      </c>
      <c r="B40" s="32" t="s">
        <v>73</v>
      </c>
      <c r="C40" s="33" t="s">
        <v>554</v>
      </c>
      <c r="D40" s="42" t="s">
        <v>372</v>
      </c>
      <c r="E40" s="41">
        <f>SUMIFS(EPA_Export_Aggregation!$AJ:$AJ,EPA_Export_Aggregation!$A:$A,$C40,EPA_Export_Aggregation!$D:$D,E$2)*INDEX(About!$B$15:$B$18,MATCH($B40,About!$A$15:$A$18,0))</f>
        <v>8.3321978283600009E-2</v>
      </c>
      <c r="F40" s="41">
        <f>SUMIFS(EPA_Export_Aggregation!$AJ:$AJ,EPA_Export_Aggregation!$A:$A,$C40,EPA_Export_Aggregation!$D:$D,F$2)*INDEX(About!$B$15:$B$18,MATCH($B40,About!$A$15:$A$18,0))</f>
        <v>0.2099267484832</v>
      </c>
      <c r="G40" s="41">
        <f>SUMIFS(EPA_Export_Aggregation!$AJ:$AJ,EPA_Export_Aggregation!$A:$A,$C40,EPA_Export_Aggregation!$D:$D,G$2)*INDEX(About!$B$15:$B$18,MATCH($B40,About!$A$15:$A$18,0))</f>
        <v>0.12740262788120002</v>
      </c>
      <c r="H40" s="41">
        <f>SUMIFS(EPA_Export_Aggregation!$AJ:$AJ,EPA_Export_Aggregation!$A:$A,$C40,EPA_Export_Aggregation!$D:$D,H$2)*INDEX(About!$B$15:$B$18,MATCH($B40,About!$A$15:$A$18,0))</f>
        <v>0.1026468602572</v>
      </c>
      <c r="I40" s="41">
        <f>SUMIFS(EPA_Export_Aggregation!$AJ:$AJ,EPA_Export_Aggregation!$A:$A,$C40,EPA_Export_Aggregation!$D:$D,I$2)*INDEX(About!$B$15:$B$18,MATCH($B40,About!$A$15:$A$18,0))</f>
        <v>0.46768181203799997</v>
      </c>
      <c r="J40" s="41">
        <f>SUMIFS(EPA_Export_Aggregation!$AJ:$AJ,EPA_Export_Aggregation!$A:$A,$C40,EPA_Export_Aggregation!$D:$D,J$2)*INDEX(About!$B$15:$B$18,MATCH($B40,About!$A$15:$A$18,0))</f>
        <v>0.16528729378000001</v>
      </c>
      <c r="K40" s="41">
        <f>SUMIFS(EPA_Export_Aggregation!$AJ:$AJ,EPA_Export_Aggregation!$A:$A,$C40,EPA_Export_Aggregation!$D:$D,K$2)*INDEX(About!$B$15:$B$18,MATCH($B40,About!$A$15:$A$18,0))</f>
        <v>0.10262385756560002</v>
      </c>
      <c r="L40" s="41">
        <f>SUMIFS(EPA_Export_Aggregation!$AJ:$AJ,EPA_Export_Aggregation!$A:$A,$C40,EPA_Export_Aggregation!$D:$D,L$2)*INDEX(About!$B$15:$B$18,MATCH($B40,About!$A$15:$A$18,0))</f>
        <v>3.8113453364000001E-3</v>
      </c>
      <c r="M40" s="41">
        <f>SUMIFS(EPA_Export_Aggregation!$AJ:$AJ,EPA_Export_Aggregation!$A:$A,$C40,EPA_Export_Aggregation!$D:$D,M$2)*INDEX(About!$B$15:$B$18,MATCH($B40,About!$A$15:$A$18,0))</f>
        <v>1.5706742052400004E-2</v>
      </c>
      <c r="N40" s="41">
        <f>SUMIFS(EPA_Export_Aggregation!$AJ:$AJ,EPA_Export_Aggregation!$A:$A,$C40,EPA_Export_Aggregation!$D:$D,N$2)*INDEX(About!$B$15:$B$18,MATCH($B40,About!$A$15:$A$18,0))</f>
        <v>0.23795885492400001</v>
      </c>
      <c r="O40" s="41">
        <f>SUMIFS(EPA_Export_Aggregation!$AJ:$AJ,EPA_Export_Aggregation!$A:$A,$C40,EPA_Export_Aggregation!$D:$D,O$2)*INDEX(About!$B$15:$B$18,MATCH($B40,About!$A$15:$A$18,0))</f>
        <v>0.25480348197920005</v>
      </c>
      <c r="P40" s="41">
        <f>SUMIFS(EPA_Export_Aggregation!$AJ:$AJ,EPA_Export_Aggregation!$A:$A,$C40,EPA_Export_Aggregation!$D:$D,P$2)*INDEX(About!$B$15:$B$18,MATCH($B40,About!$A$15:$A$18,0))</f>
        <v>2.7896842959999973E-3</v>
      </c>
      <c r="Q40" s="41">
        <f>SUMIFS(EPA_Export_Aggregation!$AJ:$AJ,EPA_Export_Aggregation!$A:$A,$C40,EPA_Export_Aggregation!$D:$D,Q$2)*INDEX(About!$B$15:$B$18,MATCH($B40,About!$A$15:$A$18,0))</f>
        <v>9.8985977756400015E-2</v>
      </c>
      <c r="R40" s="41">
        <f>SUMIFS(EPA_Export_Aggregation!$AJ:$AJ,EPA_Export_Aggregation!$A:$A,$C40,EPA_Export_Aggregation!$D:$D,R$2)*INDEX(About!$B$15:$B$18,MATCH($B40,About!$A$15:$A$18,0))</f>
        <v>0.14775082191240002</v>
      </c>
      <c r="S40" s="41">
        <f>SUMIFS(EPA_Export_Aggregation!$AJ:$AJ,EPA_Export_Aggregation!$A:$A,$C40,EPA_Export_Aggregation!$D:$D,S$2)*INDEX(About!$B$15:$B$18,MATCH($B40,About!$A$15:$A$18,0))</f>
        <v>0.20595046403120001</v>
      </c>
      <c r="T40" s="41">
        <f>SUMIFS(EPA_Export_Aggregation!$AJ:$AJ,EPA_Export_Aggregation!$A:$A,$C40,EPA_Export_Aggregation!$D:$D,T$2)*INDEX(About!$B$15:$B$18,MATCH($B40,About!$A$15:$A$18,0))</f>
        <v>0.20839313456360001</v>
      </c>
      <c r="U40" s="41">
        <f>SUMIFS(EPA_Export_Aggregation!$AJ:$AJ,EPA_Export_Aggregation!$A:$A,$C40,EPA_Export_Aggregation!$D:$D,U$2)*INDEX(About!$B$15:$B$18,MATCH($B40,About!$A$15:$A$18,0))</f>
        <v>6.4178502844400021E-2</v>
      </c>
      <c r="V40" s="41">
        <f>SUMIFS(EPA_Export_Aggregation!$AJ:$AJ,EPA_Export_Aggregation!$A:$A,$C40,EPA_Export_Aggregation!$D:$D,V$2)*INDEX(About!$B$15:$B$18,MATCH($B40,About!$A$15:$A$18,0))</f>
        <v>0.13714776286960001</v>
      </c>
      <c r="W40" s="41">
        <f>SUMIFS(EPA_Export_Aggregation!$AJ:$AJ,EPA_Export_Aggregation!$A:$A,$C40,EPA_Export_Aggregation!$D:$D,W$2)*INDEX(About!$B$15:$B$18,MATCH($B40,About!$A$15:$A$18,0))</f>
        <v>0.17335406882640003</v>
      </c>
      <c r="X40" s="41">
        <f>SUMIFS(EPA_Export_Aggregation!$AJ:$AJ,EPA_Export_Aggregation!$A:$A,$C40,EPA_Export_Aggregation!$D:$D,X$2)*INDEX(About!$B$15:$B$18,MATCH($B40,About!$A$15:$A$18,0))</f>
        <v>0.14613817655920003</v>
      </c>
      <c r="Y40" s="41">
        <f>SUMIFS(EPA_Export_Aggregation!$AJ:$AJ,EPA_Export_Aggregation!$A:$A,$C40,EPA_Export_Aggregation!$D:$D,Y$2)*INDEX(About!$B$15:$B$18,MATCH($B40,About!$A$15:$A$18,0))</f>
        <v>9.3408316752800008E-2</v>
      </c>
      <c r="Z40" s="41">
        <f>SUMIFS(EPA_Export_Aggregation!$AJ:$AJ,EPA_Export_Aggregation!$A:$A,$C40,EPA_Export_Aggregation!$D:$D,Z$2)*INDEX(About!$B$15:$B$18,MATCH($B40,About!$A$15:$A$18,0))</f>
        <v>0.21522534058760001</v>
      </c>
      <c r="AA40" s="41">
        <f>SUMIFS(EPA_Export_Aggregation!$AJ:$AJ,EPA_Export_Aggregation!$A:$A,$C40,EPA_Export_Aggregation!$D:$D,AA$2)*INDEX(About!$B$15:$B$18,MATCH($B40,About!$A$15:$A$18,0))</f>
        <v>0.44873644776800004</v>
      </c>
      <c r="AB40" s="41">
        <f>SUMIFS(EPA_Export_Aggregation!$AJ:$AJ,EPA_Export_Aggregation!$A:$A,$C40,EPA_Export_Aggregation!$D:$D,AB$2)*INDEX(About!$B$15:$B$18,MATCH($B40,About!$A$15:$A$18,0))</f>
        <v>0.250713848924</v>
      </c>
      <c r="AC40" s="41">
        <f>SUMIFS(EPA_Export_Aggregation!$AJ:$AJ,EPA_Export_Aggregation!$A:$A,$C40,EPA_Export_Aggregation!$D:$D,AC$2)*INDEX(About!$B$15:$B$18,MATCH($B40,About!$A$15:$A$18,0))</f>
        <v>0.22295213565239999</v>
      </c>
      <c r="AD40" s="41">
        <f>SUMIFS(EPA_Export_Aggregation!$AJ:$AJ,EPA_Export_Aggregation!$A:$A,$C40,EPA_Export_Aggregation!$D:$D,AD$2)*INDEX(About!$B$15:$B$18,MATCH($B40,About!$A$15:$A$18,0))</f>
        <v>0.10336256160160001</v>
      </c>
      <c r="AE40" s="41">
        <f>SUMIFS(EPA_Export_Aggregation!$AJ:$AJ,EPA_Export_Aggregation!$A:$A,$C40,EPA_Export_Aggregation!$D:$D,AE$2)*INDEX(About!$B$15:$B$18,MATCH($B40,About!$A$15:$A$18,0))</f>
        <v>0.12987951957680002</v>
      </c>
      <c r="AF40" s="41">
        <f>SUMIFS(EPA_Export_Aggregation!$AJ:$AJ,EPA_Export_Aggregation!$A:$A,$C40,EPA_Export_Aggregation!$D:$D,AF$2)*INDEX(About!$B$15:$B$18,MATCH($B40,About!$A$15:$A$18,0))</f>
        <v>0.20607533890440002</v>
      </c>
      <c r="AG40" s="41">
        <f>SUMIFS(EPA_Export_Aggregation!$AJ:$AJ,EPA_Export_Aggregation!$A:$A,$C40,EPA_Export_Aggregation!$D:$D,AG$2)*INDEX(About!$B$15:$B$18,MATCH($B40,About!$A$15:$A$18,0))</f>
        <v>4.2477479281999998E-2</v>
      </c>
      <c r="AH40" s="41">
        <f>SUMIFS(EPA_Export_Aggregation!$AJ:$AJ,EPA_Export_Aggregation!$A:$A,$C40,EPA_Export_Aggregation!$D:$D,AH$2)*INDEX(About!$B$15:$B$18,MATCH($B40,About!$A$15:$A$18,0))</f>
        <v>4.7741402772000008E-2</v>
      </c>
      <c r="AI40" s="41">
        <f>SUMIFS(EPA_Export_Aggregation!$AJ:$AJ,EPA_Export_Aggregation!$A:$A,$C40,EPA_Export_Aggregation!$D:$D,AI$2)*INDEX(About!$B$15:$B$18,MATCH($B40,About!$A$15:$A$18,0))</f>
        <v>0.12159349966120002</v>
      </c>
      <c r="AJ40" s="41">
        <f>SUMIFS(EPA_Export_Aggregation!$AJ:$AJ,EPA_Export_Aggregation!$A:$A,$C40,EPA_Export_Aggregation!$D:$D,AJ$2)*INDEX(About!$B$15:$B$18,MATCH($B40,About!$A$15:$A$18,0))</f>
        <v>0.1129682996036</v>
      </c>
      <c r="AK40" s="41">
        <f>SUMIFS(EPA_Export_Aggregation!$AJ:$AJ,EPA_Export_Aggregation!$A:$A,$C40,EPA_Export_Aggregation!$D:$D,AK$2)*INDEX(About!$B$15:$B$18,MATCH($B40,About!$A$15:$A$18,0))</f>
        <v>0.12202201377800001</v>
      </c>
      <c r="AL40" s="41">
        <f>SUMIFS(EPA_Export_Aggregation!$AJ:$AJ,EPA_Export_Aggregation!$A:$A,$C40,EPA_Export_Aggregation!$D:$D,AL$2)*INDEX(About!$B$15:$B$18,MATCH($B40,About!$A$15:$A$18,0))</f>
        <v>5.7393567817600008E-2</v>
      </c>
      <c r="AM40" s="41">
        <f>SUMIFS(EPA_Export_Aggregation!$AJ:$AJ,EPA_Export_Aggregation!$A:$A,$C40,EPA_Export_Aggregation!$D:$D,AM$2)*INDEX(About!$B$15:$B$18,MATCH($B40,About!$A$15:$A$18,0))</f>
        <v>0.48090066237920009</v>
      </c>
      <c r="AN40" s="41">
        <f>SUMIFS(EPA_Export_Aggregation!$AJ:$AJ,EPA_Export_Aggregation!$A:$A,$C40,EPA_Export_Aggregation!$D:$D,AN$2)*INDEX(About!$B$15:$B$18,MATCH($B40,About!$A$15:$A$18,0))</f>
        <v>0.32948860139160002</v>
      </c>
      <c r="AO40" s="41">
        <f>SUMIFS(EPA_Export_Aggregation!$AJ:$AJ,EPA_Export_Aggregation!$A:$A,$C40,EPA_Export_Aggregation!$D:$D,AO$2)*INDEX(About!$B$15:$B$18,MATCH($B40,About!$A$15:$A$18,0))</f>
        <v>0.11783118112920002</v>
      </c>
      <c r="AP40" s="41">
        <f>SUMIFS(EPA_Export_Aggregation!$AJ:$AJ,EPA_Export_Aggregation!$A:$A,$C40,EPA_Export_Aggregation!$D:$D,AP$2)*INDEX(About!$B$15:$B$18,MATCH($B40,About!$A$15:$A$18,0))</f>
        <v>0.27237445114879999</v>
      </c>
      <c r="AQ40" s="41">
        <f>SUMIFS(EPA_Export_Aggregation!$AJ:$AJ,EPA_Export_Aggregation!$A:$A,$C40,EPA_Export_Aggregation!$D:$D,AQ$2)*INDEX(About!$B$15:$B$18,MATCH($B40,About!$A$15:$A$18,0))</f>
        <v>0.49936611105640005</v>
      </c>
      <c r="AR40" s="41">
        <f>SUMIFS(EPA_Export_Aggregation!$AJ:$AJ,EPA_Export_Aggregation!$A:$A,$C40,EPA_Export_Aggregation!$D:$D,AR$2)*INDEX(About!$B$15:$B$18,MATCH($B40,About!$A$15:$A$18,0))</f>
        <v>2.6969027397200005E-2</v>
      </c>
      <c r="AS40" s="41">
        <f>SUMIFS(EPA_Export_Aggregation!$AJ:$AJ,EPA_Export_Aggregation!$A:$A,$C40,EPA_Export_Aggregation!$D:$D,AS$2)*INDEX(About!$B$15:$B$18,MATCH($B40,About!$A$15:$A$18,0))</f>
        <v>0.11472286857360001</v>
      </c>
      <c r="AT40" s="41">
        <f>SUMIFS(EPA_Export_Aggregation!$AJ:$AJ,EPA_Export_Aggregation!$A:$A,$C40,EPA_Export_Aggregation!$D:$D,AT$2)*INDEX(About!$B$15:$B$18,MATCH($B40,About!$A$15:$A$18,0))</f>
        <v>2.6705082373200004E-2</v>
      </c>
      <c r="AU40" s="41">
        <f>SUMIFS(EPA_Export_Aggregation!$AJ:$AJ,EPA_Export_Aggregation!$A:$A,$C40,EPA_Export_Aggregation!$D:$D,AU$2)*INDEX(About!$B$15:$B$18,MATCH($B40,About!$A$15:$A$18,0))</f>
        <v>0.13498940551040003</v>
      </c>
      <c r="AV40" s="41">
        <f>SUMIFS(EPA_Export_Aggregation!$AJ:$AJ,EPA_Export_Aggregation!$A:$A,$C40,EPA_Export_Aggregation!$D:$D,AV$2)*INDEX(About!$B$15:$B$18,MATCH($B40,About!$A$15:$A$18,0))</f>
        <v>0.41918913618120007</v>
      </c>
      <c r="AW40" s="41">
        <f>SUMIFS(EPA_Export_Aggregation!$AJ:$AJ,EPA_Export_Aggregation!$A:$A,$C40,EPA_Export_Aggregation!$D:$D,AW$2)*INDEX(About!$B$15:$B$18,MATCH($B40,About!$A$15:$A$18,0))</f>
        <v>6.7763370046399998E-2</v>
      </c>
      <c r="AX40" s="41">
        <f>SUMIFS(EPA_Export_Aggregation!$AJ:$AJ,EPA_Export_Aggregation!$A:$A,$C40,EPA_Export_Aggregation!$D:$D,AX$2)*INDEX(About!$B$15:$B$18,MATCH($B40,About!$A$15:$A$18,0))</f>
        <v>0.23732463334160003</v>
      </c>
      <c r="AY40" s="41">
        <f>SUMIFS(EPA_Export_Aggregation!$AJ:$AJ,EPA_Export_Aggregation!$A:$A,$C40,EPA_Export_Aggregation!$D:$D,AY$2)*INDEX(About!$B$15:$B$18,MATCH($B40,About!$A$15:$A$18,0))</f>
        <v>0.12671548055600002</v>
      </c>
      <c r="AZ40" s="41">
        <f>SUMIFS(EPA_Export_Aggregation!$AJ:$AJ,EPA_Export_Aggregation!$A:$A,$C40,EPA_Export_Aggregation!$D:$D,AZ$2)*INDEX(About!$B$15:$B$18,MATCH($B40,About!$A$15:$A$18,0))</f>
        <v>0.34474251397880007</v>
      </c>
      <c r="BA40" s="41">
        <f>SUMIFS(EPA_Export_Aggregation!$AJ:$AJ,EPA_Export_Aggregation!$A:$A,$C40,EPA_Export_Aggregation!$D:$D,BA$2)*INDEX(About!$B$15:$B$18,MATCH($B40,About!$A$15:$A$18,0))</f>
        <v>0.35077433615000003</v>
      </c>
      <c r="BB40" s="41">
        <f>SUMIFS(EPA_Export_Aggregation!$AJ:$AJ,EPA_Export_Aggregation!$A:$A,$C40,EPA_Export_Aggregation!$D:$D,BB$2)*INDEX(About!$B$15:$B$18,MATCH($B40,About!$A$15:$A$18,0))</f>
        <v>0.10810065133000001</v>
      </c>
      <c r="BC40" s="41">
        <f>SUMIFS(EPA_Export_Aggregation!$AJ:$AJ,EPA_Export_Aggregation!$A:$A,$C40,EPA_Export_Aggregation!$D:$D,BC$2)*INDEX(About!$B$15:$B$18,MATCH($B40,About!$A$15:$A$18,0))</f>
        <v>6.3250103904400015E-2</v>
      </c>
      <c r="BD40" s="41"/>
      <c r="BE40" s="41"/>
      <c r="BF40" s="41"/>
      <c r="BG40" s="41"/>
      <c r="BH40" s="41"/>
      <c r="BI40" s="41"/>
      <c r="BJ40" s="41"/>
      <c r="BK40" s="41"/>
      <c r="BL40" s="41"/>
      <c r="BM40" s="41"/>
      <c r="BN40" s="41"/>
    </row>
    <row r="41" spans="1:66" x14ac:dyDescent="0.25">
      <c r="A41" s="41" t="s">
        <v>179</v>
      </c>
      <c r="B41" s="32" t="s">
        <v>73</v>
      </c>
      <c r="C41" s="33" t="s">
        <v>560</v>
      </c>
      <c r="D41" s="42" t="s">
        <v>373</v>
      </c>
      <c r="E41" s="41">
        <f>SUMIFS(EPA_Export_Aggregation!$AJ:$AJ,EPA_Export_Aggregation!$A:$A,$C41,EPA_Export_Aggregation!$D:$D,E$2)*INDEX(About!$B$15:$B$18,MATCH($B41,About!$A$15:$A$18,0))</f>
        <v>9.651042161600001E-3</v>
      </c>
      <c r="F41" s="41">
        <f>SUMIFS(EPA_Export_Aggregation!$AJ:$AJ,EPA_Export_Aggregation!$A:$A,$C41,EPA_Export_Aggregation!$D:$D,F$2)*INDEX(About!$B$15:$B$18,MATCH($B41,About!$A$15:$A$18,0))</f>
        <v>4.2280811078800003E-2</v>
      </c>
      <c r="G41" s="41">
        <f>SUMIFS(EPA_Export_Aggregation!$AJ:$AJ,EPA_Export_Aggregation!$A:$A,$C41,EPA_Export_Aggregation!$D:$D,G$2)*INDEX(About!$B$15:$B$18,MATCH($B41,About!$A$15:$A$18,0))</f>
        <v>2.5356387971600003E-2</v>
      </c>
      <c r="H41" s="41">
        <f>SUMIFS(EPA_Export_Aggregation!$AJ:$AJ,EPA_Export_Aggregation!$A:$A,$C41,EPA_Export_Aggregation!$D:$D,H$2)*INDEX(About!$B$15:$B$18,MATCH($B41,About!$A$15:$A$18,0))</f>
        <v>4.9447525612800004E-2</v>
      </c>
      <c r="I41" s="41">
        <f>SUMIFS(EPA_Export_Aggregation!$AJ:$AJ,EPA_Export_Aggregation!$A:$A,$C41,EPA_Export_Aggregation!$D:$D,I$2)*INDEX(About!$B$15:$B$18,MATCH($B41,About!$A$15:$A$18,0))</f>
        <v>0.35356576220840008</v>
      </c>
      <c r="J41" s="41">
        <f>SUMIFS(EPA_Export_Aggregation!$AJ:$AJ,EPA_Export_Aggregation!$A:$A,$C41,EPA_Export_Aggregation!$D:$D,J$2)*INDEX(About!$B$15:$B$18,MATCH($B41,About!$A$15:$A$18,0))</f>
        <v>3.7946387869600008E-2</v>
      </c>
      <c r="K41" s="41">
        <f>SUMIFS(EPA_Export_Aggregation!$AJ:$AJ,EPA_Export_Aggregation!$A:$A,$C41,EPA_Export_Aggregation!$D:$D,K$2)*INDEX(About!$B$15:$B$18,MATCH($B41,About!$A$15:$A$18,0))</f>
        <v>1.5471400686000001E-2</v>
      </c>
      <c r="L41" s="41">
        <f>SUMIFS(EPA_Export_Aggregation!$AJ:$AJ,EPA_Export_Aggregation!$A:$A,$C41,EPA_Export_Aggregation!$D:$D,L$2)*INDEX(About!$B$15:$B$18,MATCH($B41,About!$A$15:$A$18,0))</f>
        <v>2.4160134376000003E-3</v>
      </c>
      <c r="M41" s="41">
        <f>SUMIFS(EPA_Export_Aggregation!$AJ:$AJ,EPA_Export_Aggregation!$A:$A,$C41,EPA_Export_Aggregation!$D:$D,M$2)*INDEX(About!$B$15:$B$18,MATCH($B41,About!$A$15:$A$18,0))</f>
        <v>7.1885388568000011E-3</v>
      </c>
      <c r="N41" s="41">
        <f>SUMIFS(EPA_Export_Aggregation!$AJ:$AJ,EPA_Export_Aggregation!$A:$A,$C41,EPA_Export_Aggregation!$D:$D,N$2)*INDEX(About!$B$15:$B$18,MATCH($B41,About!$A$15:$A$18,0))</f>
        <v>0.21142113457360001</v>
      </c>
      <c r="O41" s="41">
        <f>SUMIFS(EPA_Export_Aggregation!$AJ:$AJ,EPA_Export_Aggregation!$A:$A,$C41,EPA_Export_Aggregation!$D:$D,O$2)*INDEX(About!$B$15:$B$18,MATCH($B41,About!$A$15:$A$18,0))</f>
        <v>7.0591590762000014E-2</v>
      </c>
      <c r="P41" s="41">
        <f>SUMIFS(EPA_Export_Aggregation!$AJ:$AJ,EPA_Export_Aggregation!$A:$A,$C41,EPA_Export_Aggregation!$D:$D,P$2)*INDEX(About!$B$15:$B$18,MATCH($B41,About!$A$15:$A$18,0))</f>
        <v>1.8058242120800004E-2</v>
      </c>
      <c r="Q41" s="41">
        <f>SUMIFS(EPA_Export_Aggregation!$AJ:$AJ,EPA_Export_Aggregation!$A:$A,$C41,EPA_Export_Aggregation!$D:$D,Q$2)*INDEX(About!$B$15:$B$18,MATCH($B41,About!$A$15:$A$18,0))</f>
        <v>2.4694443104800002E-2</v>
      </c>
      <c r="R41" s="41">
        <f>SUMIFS(EPA_Export_Aggregation!$AJ:$AJ,EPA_Export_Aggregation!$A:$A,$C41,EPA_Export_Aggregation!$D:$D,R$2)*INDEX(About!$B$15:$B$18,MATCH($B41,About!$A$15:$A$18,0))</f>
        <v>1.7223176502E-2</v>
      </c>
      <c r="S41" s="41">
        <f>SUMIFS(EPA_Export_Aggregation!$AJ:$AJ,EPA_Export_Aggregation!$A:$A,$C41,EPA_Export_Aggregation!$D:$D,S$2)*INDEX(About!$B$15:$B$18,MATCH($B41,About!$A$15:$A$18,0))</f>
        <v>7.4616157870800004E-2</v>
      </c>
      <c r="T41" s="41">
        <f>SUMIFS(EPA_Export_Aggregation!$AJ:$AJ,EPA_Export_Aggregation!$A:$A,$C41,EPA_Export_Aggregation!$D:$D,T$2)*INDEX(About!$B$15:$B$18,MATCH($B41,About!$A$15:$A$18,0))</f>
        <v>4.2762793290000004E-2</v>
      </c>
      <c r="U41" s="41">
        <f>SUMIFS(EPA_Export_Aggregation!$AJ:$AJ,EPA_Export_Aggregation!$A:$A,$C41,EPA_Export_Aggregation!$D:$D,U$2)*INDEX(About!$B$15:$B$18,MATCH($B41,About!$A$15:$A$18,0))</f>
        <v>2.80905194556E-2</v>
      </c>
      <c r="V41" s="41">
        <f>SUMIFS(EPA_Export_Aggregation!$AJ:$AJ,EPA_Export_Aggregation!$A:$A,$C41,EPA_Export_Aggregation!$D:$D,V$2)*INDEX(About!$B$15:$B$18,MATCH($B41,About!$A$15:$A$18,0))</f>
        <v>2.9601698123200001E-2</v>
      </c>
      <c r="W41" s="41">
        <f>SUMIFS(EPA_Export_Aggregation!$AJ:$AJ,EPA_Export_Aggregation!$A:$A,$C41,EPA_Export_Aggregation!$D:$D,W$2)*INDEX(About!$B$15:$B$18,MATCH($B41,About!$A$15:$A$18,0))</f>
        <v>4.4695892782799999E-2</v>
      </c>
      <c r="X41" s="41">
        <f>SUMIFS(EPA_Export_Aggregation!$AJ:$AJ,EPA_Export_Aggregation!$A:$A,$C41,EPA_Export_Aggregation!$D:$D,X$2)*INDEX(About!$B$15:$B$18,MATCH($B41,About!$A$15:$A$18,0))</f>
        <v>3.4253025769200002E-2</v>
      </c>
      <c r="Y41" s="41">
        <f>SUMIFS(EPA_Export_Aggregation!$AJ:$AJ,EPA_Export_Aggregation!$A:$A,$C41,EPA_Export_Aggregation!$D:$D,Y$2)*INDEX(About!$B$15:$B$18,MATCH($B41,About!$A$15:$A$18,0))</f>
        <v>2.8920432424800004E-2</v>
      </c>
      <c r="Z41" s="41">
        <f>SUMIFS(EPA_Export_Aggregation!$AJ:$AJ,EPA_Export_Aggregation!$A:$A,$C41,EPA_Export_Aggregation!$D:$D,Z$2)*INDEX(About!$B$15:$B$18,MATCH($B41,About!$A$15:$A$18,0))</f>
        <v>1.0017701366400001E-2</v>
      </c>
      <c r="AA41" s="41">
        <f>SUMIFS(EPA_Export_Aggregation!$AJ:$AJ,EPA_Export_Aggregation!$A:$A,$C41,EPA_Export_Aggregation!$D:$D,AA$2)*INDEX(About!$B$15:$B$18,MATCH($B41,About!$A$15:$A$18,0))</f>
        <v>7.26339199292E-2</v>
      </c>
      <c r="AB41" s="41">
        <f>SUMIFS(EPA_Export_Aggregation!$AJ:$AJ,EPA_Export_Aggregation!$A:$A,$C41,EPA_Export_Aggregation!$D:$D,AB$2)*INDEX(About!$B$15:$B$18,MATCH($B41,About!$A$15:$A$18,0))</f>
        <v>4.8439163124800004E-2</v>
      </c>
      <c r="AC41" s="41">
        <f>SUMIFS(EPA_Export_Aggregation!$AJ:$AJ,EPA_Export_Aggregation!$A:$A,$C41,EPA_Export_Aggregation!$D:$D,AC$2)*INDEX(About!$B$15:$B$18,MATCH($B41,About!$A$15:$A$18,0))</f>
        <v>4.4708610940000004E-2</v>
      </c>
      <c r="AD41" s="41">
        <f>SUMIFS(EPA_Export_Aggregation!$AJ:$AJ,EPA_Export_Aggregation!$A:$A,$C41,EPA_Export_Aggregation!$D:$D,AD$2)*INDEX(About!$B$15:$B$18,MATCH($B41,About!$A$15:$A$18,0))</f>
        <v>2.1491359895600002E-2</v>
      </c>
      <c r="AE41" s="41">
        <f>SUMIFS(EPA_Export_Aggregation!$AJ:$AJ,EPA_Export_Aggregation!$A:$A,$C41,EPA_Export_Aggregation!$D:$D,AE$2)*INDEX(About!$B$15:$B$18,MATCH($B41,About!$A$15:$A$18,0))</f>
        <v>1.0785366426800001E-2</v>
      </c>
      <c r="AF41" s="41">
        <f>SUMIFS(EPA_Export_Aggregation!$AJ:$AJ,EPA_Export_Aggregation!$A:$A,$C41,EPA_Export_Aggregation!$D:$D,AF$2)*INDEX(About!$B$15:$B$18,MATCH($B41,About!$A$15:$A$18,0))</f>
        <v>6.29484851688E-2</v>
      </c>
      <c r="AG41" s="41">
        <f>SUMIFS(EPA_Export_Aggregation!$AJ:$AJ,EPA_Export_Aggregation!$A:$A,$C41,EPA_Export_Aggregation!$D:$D,AG$2)*INDEX(About!$B$15:$B$18,MATCH($B41,About!$A$15:$A$18,0))</f>
        <v>1.3548105628400002E-2</v>
      </c>
      <c r="AH41" s="41">
        <f>SUMIFS(EPA_Export_Aggregation!$AJ:$AJ,EPA_Export_Aggregation!$A:$A,$C41,EPA_Export_Aggregation!$D:$D,AH$2)*INDEX(About!$B$15:$B$18,MATCH($B41,About!$A$15:$A$18,0))</f>
        <v>2.1540684978400001E-2</v>
      </c>
      <c r="AI41" s="41">
        <f>SUMIFS(EPA_Export_Aggregation!$AJ:$AJ,EPA_Export_Aggregation!$A:$A,$C41,EPA_Export_Aggregation!$D:$D,AI$2)*INDEX(About!$B$15:$B$18,MATCH($B41,About!$A$15:$A$18,0))</f>
        <v>8.7909573696000002E-3</v>
      </c>
      <c r="AJ41" s="41">
        <f>SUMIFS(EPA_Export_Aggregation!$AJ:$AJ,EPA_Export_Aggregation!$A:$A,$C41,EPA_Export_Aggregation!$D:$D,AJ$2)*INDEX(About!$B$15:$B$18,MATCH($B41,About!$A$15:$A$18,0))</f>
        <v>4.8978832515200001E-2</v>
      </c>
      <c r="AK41" s="41">
        <f>SUMIFS(EPA_Export_Aggregation!$AJ:$AJ,EPA_Export_Aggregation!$A:$A,$C41,EPA_Export_Aggregation!$D:$D,AK$2)*INDEX(About!$B$15:$B$18,MATCH($B41,About!$A$15:$A$18,0))</f>
        <v>1.8944299024000001E-2</v>
      </c>
      <c r="AL41" s="41">
        <f>SUMIFS(EPA_Export_Aggregation!$AJ:$AJ,EPA_Export_Aggregation!$A:$A,$C41,EPA_Export_Aggregation!$D:$D,AL$2)*INDEX(About!$B$15:$B$18,MATCH($B41,About!$A$15:$A$18,0))</f>
        <v>1.8382868366800004E-2</v>
      </c>
      <c r="AM41" s="41">
        <f>SUMIFS(EPA_Export_Aggregation!$AJ:$AJ,EPA_Export_Aggregation!$A:$A,$C41,EPA_Export_Aggregation!$D:$D,AM$2)*INDEX(About!$B$15:$B$18,MATCH($B41,About!$A$15:$A$18,0))</f>
        <v>9.8840892007200004E-2</v>
      </c>
      <c r="AN41" s="41">
        <f>SUMIFS(EPA_Export_Aggregation!$AJ:$AJ,EPA_Export_Aggregation!$A:$A,$C41,EPA_Export_Aggregation!$D:$D,AN$2)*INDEX(About!$B$15:$B$18,MATCH($B41,About!$A$15:$A$18,0))</f>
        <v>6.5815204084000004E-2</v>
      </c>
      <c r="AO41" s="41">
        <f>SUMIFS(EPA_Export_Aggregation!$AJ:$AJ,EPA_Export_Aggregation!$A:$A,$C41,EPA_Export_Aggregation!$D:$D,AO$2)*INDEX(About!$B$15:$B$18,MATCH($B41,About!$A$15:$A$18,0))</f>
        <v>3.2919514233200005E-2</v>
      </c>
      <c r="AP41" s="41">
        <f>SUMIFS(EPA_Export_Aggregation!$AJ:$AJ,EPA_Export_Aggregation!$A:$A,$C41,EPA_Export_Aggregation!$D:$D,AP$2)*INDEX(About!$B$15:$B$18,MATCH($B41,About!$A$15:$A$18,0))</f>
        <v>2.3973034218000001E-2</v>
      </c>
      <c r="AQ41" s="41">
        <f>SUMIFS(EPA_Export_Aggregation!$AJ:$AJ,EPA_Export_Aggregation!$A:$A,$C41,EPA_Export_Aggregation!$D:$D,AQ$2)*INDEX(About!$B$15:$B$18,MATCH($B41,About!$A$15:$A$18,0))</f>
        <v>5.80490636208E-2</v>
      </c>
      <c r="AR41" s="41">
        <f>SUMIFS(EPA_Export_Aggregation!$AJ:$AJ,EPA_Export_Aggregation!$A:$A,$C41,EPA_Export_Aggregation!$D:$D,AR$2)*INDEX(About!$B$15:$B$18,MATCH($B41,About!$A$15:$A$18,0))</f>
        <v>4.4360769152000006E-3</v>
      </c>
      <c r="AS41" s="41">
        <f>SUMIFS(EPA_Export_Aggregation!$AJ:$AJ,EPA_Export_Aggregation!$A:$A,$C41,EPA_Export_Aggregation!$D:$D,AS$2)*INDEX(About!$B$15:$B$18,MATCH($B41,About!$A$15:$A$18,0))</f>
        <v>3.8272632174000003E-2</v>
      </c>
      <c r="AT41" s="41">
        <f>SUMIFS(EPA_Export_Aggregation!$AJ:$AJ,EPA_Export_Aggregation!$A:$A,$C41,EPA_Export_Aggregation!$D:$D,AT$2)*INDEX(About!$B$15:$B$18,MATCH($B41,About!$A$15:$A$18,0))</f>
        <v>8.1253882332000017E-3</v>
      </c>
      <c r="AU41" s="41">
        <f>SUMIFS(EPA_Export_Aggregation!$AJ:$AJ,EPA_Export_Aggregation!$A:$A,$C41,EPA_Export_Aggregation!$D:$D,AU$2)*INDEX(About!$B$15:$B$18,MATCH($B41,About!$A$15:$A$18,0))</f>
        <v>5.00554755708E-2</v>
      </c>
      <c r="AV41" s="41">
        <f>SUMIFS(EPA_Export_Aggregation!$AJ:$AJ,EPA_Export_Aggregation!$A:$A,$C41,EPA_Export_Aggregation!$D:$D,AV$2)*INDEX(About!$B$15:$B$18,MATCH($B41,About!$A$15:$A$18,0))</f>
        <v>0.29406237878640001</v>
      </c>
      <c r="AW41" s="41">
        <f>SUMIFS(EPA_Export_Aggregation!$AJ:$AJ,EPA_Export_Aggregation!$A:$A,$C41,EPA_Export_Aggregation!$D:$D,AW$2)*INDEX(About!$B$15:$B$18,MATCH($B41,About!$A$15:$A$18,0))</f>
        <v>1.8995883961600003E-2</v>
      </c>
      <c r="AX41" s="41">
        <f>SUMIFS(EPA_Export_Aggregation!$AJ:$AJ,EPA_Export_Aggregation!$A:$A,$C41,EPA_Export_Aggregation!$D:$D,AX$2)*INDEX(About!$B$15:$B$18,MATCH($B41,About!$A$15:$A$18,0))</f>
        <v>4.6371582070799999E-2</v>
      </c>
      <c r="AY41" s="41">
        <f>SUMIFS(EPA_Export_Aggregation!$AJ:$AJ,EPA_Export_Aggregation!$A:$A,$C41,EPA_Export_Aggregation!$D:$D,AY$2)*INDEX(About!$B$15:$B$18,MATCH($B41,About!$A$15:$A$18,0))</f>
        <v>4.0973395596000002E-3</v>
      </c>
      <c r="AZ41" s="41">
        <f>SUMIFS(EPA_Export_Aggregation!$AJ:$AJ,EPA_Export_Aggregation!$A:$A,$C41,EPA_Export_Aggregation!$D:$D,AZ$2)*INDEX(About!$B$15:$B$18,MATCH($B41,About!$A$15:$A$18,0))</f>
        <v>9.7597533238800008E-2</v>
      </c>
      <c r="BA41" s="41">
        <f>SUMIFS(EPA_Export_Aggregation!$AJ:$AJ,EPA_Export_Aggregation!$A:$A,$C41,EPA_Export_Aggregation!$D:$D,BA$2)*INDEX(About!$B$15:$B$18,MATCH($B41,About!$A$15:$A$18,0))</f>
        <v>4.4078961141600002E-2</v>
      </c>
      <c r="BB41" s="41">
        <f>SUMIFS(EPA_Export_Aggregation!$AJ:$AJ,EPA_Export_Aggregation!$A:$A,$C41,EPA_Export_Aggregation!$D:$D,BB$2)*INDEX(About!$B$15:$B$18,MATCH($B41,About!$A$15:$A$18,0))</f>
        <v>9.6337987312000006E-3</v>
      </c>
      <c r="BC41" s="41">
        <f>SUMIFS(EPA_Export_Aggregation!$AJ:$AJ,EPA_Export_Aggregation!$A:$A,$C41,EPA_Export_Aggregation!$D:$D,BC$2)*INDEX(About!$B$15:$B$18,MATCH($B41,About!$A$15:$A$18,0))</f>
        <v>8.9066709172000002E-3</v>
      </c>
      <c r="BD41" s="41"/>
      <c r="BE41" s="41"/>
      <c r="BF41" s="41"/>
      <c r="BG41" s="41"/>
      <c r="BH41" s="41"/>
      <c r="BI41" s="41"/>
      <c r="BJ41" s="41"/>
      <c r="BK41" s="41"/>
      <c r="BL41" s="41"/>
      <c r="BM41" s="41"/>
      <c r="BN41" s="41"/>
    </row>
    <row r="42" spans="1:66" x14ac:dyDescent="0.25">
      <c r="A42" s="41" t="s">
        <v>170</v>
      </c>
      <c r="B42" s="32" t="s">
        <v>73</v>
      </c>
      <c r="C42" s="33" t="s">
        <v>546</v>
      </c>
      <c r="D42" s="42" t="s">
        <v>371</v>
      </c>
      <c r="E42" s="41">
        <f>SUMIFS(EPA_Export_Aggregation!$AJ:$AJ,EPA_Export_Aggregation!$A:$A,$C42,EPA_Export_Aggregation!$D:$D,E$2)*INDEX(About!$B$15:$B$18,MATCH($B42,About!$A$15:$A$18,0))</f>
        <v>1.6077687256400002E-2</v>
      </c>
      <c r="F42" s="41">
        <f>SUMIFS(EPA_Export_Aggregation!$AJ:$AJ,EPA_Export_Aggregation!$A:$A,$C42,EPA_Export_Aggregation!$D:$D,F$2)*INDEX(About!$B$15:$B$18,MATCH($B42,About!$A$15:$A$18,0))</f>
        <v>5.2670990409716012</v>
      </c>
      <c r="G42" s="41">
        <f>SUMIFS(EPA_Export_Aggregation!$AJ:$AJ,EPA_Export_Aggregation!$A:$A,$C42,EPA_Export_Aggregation!$D:$D,G$2)*INDEX(About!$B$15:$B$18,MATCH($B42,About!$A$15:$A$18,0))</f>
        <v>0</v>
      </c>
      <c r="H42" s="41">
        <f>SUMIFS(EPA_Export_Aggregation!$AJ:$AJ,EPA_Export_Aggregation!$A:$A,$C42,EPA_Export_Aggregation!$D:$D,H$2)*INDEX(About!$B$15:$B$18,MATCH($B42,About!$A$15:$A$18,0))</f>
        <v>0</v>
      </c>
      <c r="I42" s="41">
        <f>SUMIFS(EPA_Export_Aggregation!$AJ:$AJ,EPA_Export_Aggregation!$A:$A,$C42,EPA_Export_Aggregation!$D:$D,I$2)*INDEX(About!$B$15:$B$18,MATCH($B42,About!$A$15:$A$18,0))</f>
        <v>0</v>
      </c>
      <c r="J42" s="41">
        <f>SUMIFS(EPA_Export_Aggregation!$AJ:$AJ,EPA_Export_Aggregation!$A:$A,$C42,EPA_Export_Aggregation!$D:$D,J$2)*INDEX(About!$B$15:$B$18,MATCH($B42,About!$A$15:$A$18,0))</f>
        <v>0.7439852657692001</v>
      </c>
      <c r="K42" s="41">
        <f>SUMIFS(EPA_Export_Aggregation!$AJ:$AJ,EPA_Export_Aggregation!$A:$A,$C42,EPA_Export_Aggregation!$D:$D,K$2)*INDEX(About!$B$15:$B$18,MATCH($B42,About!$A$15:$A$18,0))</f>
        <v>0</v>
      </c>
      <c r="L42" s="41">
        <f>SUMIFS(EPA_Export_Aggregation!$AJ:$AJ,EPA_Export_Aggregation!$A:$A,$C42,EPA_Export_Aggregation!$D:$D,L$2)*INDEX(About!$B$15:$B$18,MATCH($B42,About!$A$15:$A$18,0))</f>
        <v>0</v>
      </c>
      <c r="M42" s="41">
        <f>SUMIFS(EPA_Export_Aggregation!$AJ:$AJ,EPA_Export_Aggregation!$A:$A,$C42,EPA_Export_Aggregation!$D:$D,M$2)*INDEX(About!$B$15:$B$18,MATCH($B42,About!$A$15:$A$18,0))</f>
        <v>0</v>
      </c>
      <c r="N42" s="41">
        <f>SUMIFS(EPA_Export_Aggregation!$AJ:$AJ,EPA_Export_Aggregation!$A:$A,$C42,EPA_Export_Aggregation!$D:$D,N$2)*INDEX(About!$B$15:$B$18,MATCH($B42,About!$A$15:$A$18,0))</f>
        <v>0</v>
      </c>
      <c r="O42" s="41">
        <f>SUMIFS(EPA_Export_Aggregation!$AJ:$AJ,EPA_Export_Aggregation!$A:$A,$C42,EPA_Export_Aggregation!$D:$D,O$2)*INDEX(About!$B$15:$B$18,MATCH($B42,About!$A$15:$A$18,0))</f>
        <v>0</v>
      </c>
      <c r="P42" s="41">
        <f>SUMIFS(EPA_Export_Aggregation!$AJ:$AJ,EPA_Export_Aggregation!$A:$A,$C42,EPA_Export_Aggregation!$D:$D,P$2)*INDEX(About!$B$15:$B$18,MATCH($B42,About!$A$15:$A$18,0))</f>
        <v>0</v>
      </c>
      <c r="Q42" s="41">
        <f>SUMIFS(EPA_Export_Aggregation!$AJ:$AJ,EPA_Export_Aggregation!$A:$A,$C42,EPA_Export_Aggregation!$D:$D,Q$2)*INDEX(About!$B$15:$B$18,MATCH($B42,About!$A$15:$A$18,0))</f>
        <v>0</v>
      </c>
      <c r="R42" s="41">
        <f>SUMIFS(EPA_Export_Aggregation!$AJ:$AJ,EPA_Export_Aggregation!$A:$A,$C42,EPA_Export_Aggregation!$D:$D,R$2)*INDEX(About!$B$15:$B$18,MATCH($B42,About!$A$15:$A$18,0))</f>
        <v>0</v>
      </c>
      <c r="S42" s="41">
        <f>SUMIFS(EPA_Export_Aggregation!$AJ:$AJ,EPA_Export_Aggregation!$A:$A,$C42,EPA_Export_Aggregation!$D:$D,S$2)*INDEX(About!$B$15:$B$18,MATCH($B42,About!$A$15:$A$18,0))</f>
        <v>2.2108978043012004</v>
      </c>
      <c r="T42" s="41">
        <f>SUMIFS(EPA_Export_Aggregation!$AJ:$AJ,EPA_Export_Aggregation!$A:$A,$C42,EPA_Export_Aggregation!$D:$D,T$2)*INDEX(About!$B$15:$B$18,MATCH($B42,About!$A$15:$A$18,0))</f>
        <v>3.2719565134368001</v>
      </c>
      <c r="U42" s="41">
        <f>SUMIFS(EPA_Export_Aggregation!$AJ:$AJ,EPA_Export_Aggregation!$A:$A,$C42,EPA_Export_Aggregation!$D:$D,U$2)*INDEX(About!$B$15:$B$18,MATCH($B42,About!$A$15:$A$18,0))</f>
        <v>0</v>
      </c>
      <c r="V42" s="41">
        <f>SUMIFS(EPA_Export_Aggregation!$AJ:$AJ,EPA_Export_Aggregation!$A:$A,$C42,EPA_Export_Aggregation!$D:$D,V$2)*INDEX(About!$B$15:$B$18,MATCH($B42,About!$A$15:$A$18,0))</f>
        <v>0.95186510926080015</v>
      </c>
      <c r="W42" s="41">
        <f>SUMIFS(EPA_Export_Aggregation!$AJ:$AJ,EPA_Export_Aggregation!$A:$A,$C42,EPA_Export_Aggregation!$D:$D,W$2)*INDEX(About!$B$15:$B$18,MATCH($B42,About!$A$15:$A$18,0))</f>
        <v>7.3292444288000002E-3</v>
      </c>
      <c r="X42" s="41">
        <f>SUMIFS(EPA_Export_Aggregation!$AJ:$AJ,EPA_Export_Aggregation!$A:$A,$C42,EPA_Export_Aggregation!$D:$D,X$2)*INDEX(About!$B$15:$B$18,MATCH($B42,About!$A$15:$A$18,0))</f>
        <v>0</v>
      </c>
      <c r="Y42" s="41">
        <f>SUMIFS(EPA_Export_Aggregation!$AJ:$AJ,EPA_Export_Aggregation!$A:$A,$C42,EPA_Export_Aggregation!$D:$D,Y$2)*INDEX(About!$B$15:$B$18,MATCH($B42,About!$A$15:$A$18,0))</f>
        <v>4.9637161649600005E-2</v>
      </c>
      <c r="Z42" s="41">
        <f>SUMIFS(EPA_Export_Aggregation!$AJ:$AJ,EPA_Export_Aggregation!$A:$A,$C42,EPA_Export_Aggregation!$D:$D,Z$2)*INDEX(About!$B$15:$B$18,MATCH($B42,About!$A$15:$A$18,0))</f>
        <v>0</v>
      </c>
      <c r="AA42" s="41">
        <f>SUMIFS(EPA_Export_Aggregation!$AJ:$AJ,EPA_Export_Aggregation!$A:$A,$C42,EPA_Export_Aggregation!$D:$D,AA$2)*INDEX(About!$B$15:$B$18,MATCH($B42,About!$A$15:$A$18,0))</f>
        <v>0</v>
      </c>
      <c r="AB42" s="41">
        <f>SUMIFS(EPA_Export_Aggregation!$AJ:$AJ,EPA_Export_Aggregation!$A:$A,$C42,EPA_Export_Aggregation!$D:$D,AB$2)*INDEX(About!$B$15:$B$18,MATCH($B42,About!$A$15:$A$18,0))</f>
        <v>0</v>
      </c>
      <c r="AC42" s="41">
        <f>SUMIFS(EPA_Export_Aggregation!$AJ:$AJ,EPA_Export_Aggregation!$A:$A,$C42,EPA_Export_Aggregation!$D:$D,AC$2)*INDEX(About!$B$15:$B$18,MATCH($B42,About!$A$15:$A$18,0))</f>
        <v>5.3674634524000005E-3</v>
      </c>
      <c r="AD42" s="41">
        <f>SUMIFS(EPA_Export_Aggregation!$AJ:$AJ,EPA_Export_Aggregation!$A:$A,$C42,EPA_Export_Aggregation!$D:$D,AD$2)*INDEX(About!$B$15:$B$18,MATCH($B42,About!$A$15:$A$18,0))</f>
        <v>7.8165058260800016E-2</v>
      </c>
      <c r="AE42" s="41">
        <f>SUMIFS(EPA_Export_Aggregation!$AJ:$AJ,EPA_Export_Aggregation!$A:$A,$C42,EPA_Export_Aggregation!$D:$D,AE$2)*INDEX(About!$B$15:$B$18,MATCH($B42,About!$A$15:$A$18,0))</f>
        <v>0.41820775678360006</v>
      </c>
      <c r="AF42" s="41">
        <f>SUMIFS(EPA_Export_Aggregation!$AJ:$AJ,EPA_Export_Aggregation!$A:$A,$C42,EPA_Export_Aggregation!$D:$D,AF$2)*INDEX(About!$B$15:$B$18,MATCH($B42,About!$A$15:$A$18,0))</f>
        <v>0</v>
      </c>
      <c r="AG42" s="41">
        <f>SUMIFS(EPA_Export_Aggregation!$AJ:$AJ,EPA_Export_Aggregation!$A:$A,$C42,EPA_Export_Aggregation!$D:$D,AG$2)*INDEX(About!$B$15:$B$18,MATCH($B42,About!$A$15:$A$18,0))</f>
        <v>0.1457117174184</v>
      </c>
      <c r="AH42" s="41">
        <f>SUMIFS(EPA_Export_Aggregation!$AJ:$AJ,EPA_Export_Aggregation!$A:$A,$C42,EPA_Export_Aggregation!$D:$D,AH$2)*INDEX(About!$B$15:$B$18,MATCH($B42,About!$A$15:$A$18,0))</f>
        <v>0</v>
      </c>
      <c r="AI42" s="41">
        <f>SUMIFS(EPA_Export_Aggregation!$AJ:$AJ,EPA_Export_Aggregation!$A:$A,$C42,EPA_Export_Aggregation!$D:$D,AI$2)*INDEX(About!$B$15:$B$18,MATCH($B42,About!$A$15:$A$18,0))</f>
        <v>0</v>
      </c>
      <c r="AJ42" s="41">
        <f>SUMIFS(EPA_Export_Aggregation!$AJ:$AJ,EPA_Export_Aggregation!$A:$A,$C42,EPA_Export_Aggregation!$D:$D,AJ$2)*INDEX(About!$B$15:$B$18,MATCH($B42,About!$A$15:$A$18,0))</f>
        <v>0</v>
      </c>
      <c r="AK42" s="41">
        <f>SUMIFS(EPA_Export_Aggregation!$AJ:$AJ,EPA_Export_Aggregation!$A:$A,$C42,EPA_Export_Aggregation!$D:$D,AK$2)*INDEX(About!$B$15:$B$18,MATCH($B42,About!$A$15:$A$18,0))</f>
        <v>0.39015770375120001</v>
      </c>
      <c r="AL42" s="41">
        <f>SUMIFS(EPA_Export_Aggregation!$AJ:$AJ,EPA_Export_Aggregation!$A:$A,$C42,EPA_Export_Aggregation!$D:$D,AL$2)*INDEX(About!$B$15:$B$18,MATCH($B42,About!$A$15:$A$18,0))</f>
        <v>0</v>
      </c>
      <c r="AM42" s="41">
        <f>SUMIFS(EPA_Export_Aggregation!$AJ:$AJ,EPA_Export_Aggregation!$A:$A,$C42,EPA_Export_Aggregation!$D:$D,AM$2)*INDEX(About!$B$15:$B$18,MATCH($B42,About!$A$15:$A$18,0))</f>
        <v>0</v>
      </c>
      <c r="AN42" s="41">
        <f>SUMIFS(EPA_Export_Aggregation!$AJ:$AJ,EPA_Export_Aggregation!$A:$A,$C42,EPA_Export_Aggregation!$D:$D,AN$2)*INDEX(About!$B$15:$B$18,MATCH($B42,About!$A$15:$A$18,0))</f>
        <v>0.42751105323080008</v>
      </c>
      <c r="AO42" s="41">
        <f>SUMIFS(EPA_Export_Aggregation!$AJ:$AJ,EPA_Export_Aggregation!$A:$A,$C42,EPA_Export_Aggregation!$D:$D,AO$2)*INDEX(About!$B$15:$B$18,MATCH($B42,About!$A$15:$A$18,0))</f>
        <v>0.19804571011400002</v>
      </c>
      <c r="AP42" s="41">
        <f>SUMIFS(EPA_Export_Aggregation!$AJ:$AJ,EPA_Export_Aggregation!$A:$A,$C42,EPA_Export_Aggregation!$D:$D,AP$2)*INDEX(About!$B$15:$B$18,MATCH($B42,About!$A$15:$A$18,0))</f>
        <v>0</v>
      </c>
      <c r="AQ42" s="41">
        <f>SUMIFS(EPA_Export_Aggregation!$AJ:$AJ,EPA_Export_Aggregation!$A:$A,$C42,EPA_Export_Aggregation!$D:$D,AQ$2)*INDEX(About!$B$15:$B$18,MATCH($B42,About!$A$15:$A$18,0))</f>
        <v>10.209353788589199</v>
      </c>
      <c r="AR42" s="41">
        <f>SUMIFS(EPA_Export_Aggregation!$AJ:$AJ,EPA_Export_Aggregation!$A:$A,$C42,EPA_Export_Aggregation!$D:$D,AR$2)*INDEX(About!$B$15:$B$18,MATCH($B42,About!$A$15:$A$18,0))</f>
        <v>0</v>
      </c>
      <c r="AS42" s="41">
        <f>SUMIFS(EPA_Export_Aggregation!$AJ:$AJ,EPA_Export_Aggregation!$A:$A,$C42,EPA_Export_Aggregation!$D:$D,AS$2)*INDEX(About!$B$15:$B$18,MATCH($B42,About!$A$15:$A$18,0))</f>
        <v>0</v>
      </c>
      <c r="AT42" s="41">
        <f>SUMIFS(EPA_Export_Aggregation!$AJ:$AJ,EPA_Export_Aggregation!$A:$A,$C42,EPA_Export_Aggregation!$D:$D,AT$2)*INDEX(About!$B$15:$B$18,MATCH($B42,About!$A$15:$A$18,0))</f>
        <v>0</v>
      </c>
      <c r="AU42" s="41">
        <f>SUMIFS(EPA_Export_Aggregation!$AJ:$AJ,EPA_Export_Aggregation!$A:$A,$C42,EPA_Export_Aggregation!$D:$D,AU$2)*INDEX(About!$B$15:$B$18,MATCH($B42,About!$A$15:$A$18,0))</f>
        <v>3.5302530760000003E-3</v>
      </c>
      <c r="AV42" s="41">
        <f>SUMIFS(EPA_Export_Aggregation!$AJ:$AJ,EPA_Export_Aggregation!$A:$A,$C42,EPA_Export_Aggregation!$D:$D,AV$2)*INDEX(About!$B$15:$B$18,MATCH($B42,About!$A$15:$A$18,0))</f>
        <v>0.21307856551240001</v>
      </c>
      <c r="AW42" s="41">
        <f>SUMIFS(EPA_Export_Aggregation!$AJ:$AJ,EPA_Export_Aggregation!$A:$A,$C42,EPA_Export_Aggregation!$D:$D,AW$2)*INDEX(About!$B$15:$B$18,MATCH($B42,About!$A$15:$A$18,0))</f>
        <v>0.45549242197760004</v>
      </c>
      <c r="AX42" s="41">
        <f>SUMIFS(EPA_Export_Aggregation!$AJ:$AJ,EPA_Export_Aggregation!$A:$A,$C42,EPA_Export_Aggregation!$D:$D,AX$2)*INDEX(About!$B$15:$B$18,MATCH($B42,About!$A$15:$A$18,0))</f>
        <v>3.6274556376156002</v>
      </c>
      <c r="AY42" s="41">
        <f>SUMIFS(EPA_Export_Aggregation!$AJ:$AJ,EPA_Export_Aggregation!$A:$A,$C42,EPA_Export_Aggregation!$D:$D,AY$2)*INDEX(About!$B$15:$B$18,MATCH($B42,About!$A$15:$A$18,0))</f>
        <v>0</v>
      </c>
      <c r="AZ42" s="41">
        <f>SUMIFS(EPA_Export_Aggregation!$AJ:$AJ,EPA_Export_Aggregation!$A:$A,$C42,EPA_Export_Aggregation!$D:$D,AZ$2)*INDEX(About!$B$15:$B$18,MATCH($B42,About!$A$15:$A$18,0))</f>
        <v>0</v>
      </c>
      <c r="BA42" s="41">
        <f>SUMIFS(EPA_Export_Aggregation!$AJ:$AJ,EPA_Export_Aggregation!$A:$A,$C42,EPA_Export_Aggregation!$D:$D,BA$2)*INDEX(About!$B$15:$B$18,MATCH($B42,About!$A$15:$A$18,0))</f>
        <v>0</v>
      </c>
      <c r="BB42" s="41">
        <f>SUMIFS(EPA_Export_Aggregation!$AJ:$AJ,EPA_Export_Aggregation!$A:$A,$C42,EPA_Export_Aggregation!$D:$D,BB$2)*INDEX(About!$B$15:$B$18,MATCH($B42,About!$A$15:$A$18,0))</f>
        <v>13.0794448642676</v>
      </c>
      <c r="BC42" s="41">
        <f>SUMIFS(EPA_Export_Aggregation!$AJ:$AJ,EPA_Export_Aggregation!$A:$A,$C42,EPA_Export_Aggregation!$D:$D,BC$2)*INDEX(About!$B$15:$B$18,MATCH($B42,About!$A$15:$A$18,0))</f>
        <v>4.3678640402012006</v>
      </c>
      <c r="BD42" s="41"/>
      <c r="BE42" s="41"/>
      <c r="BF42" s="41"/>
      <c r="BG42" s="41"/>
      <c r="BH42" s="41"/>
      <c r="BI42" s="41"/>
      <c r="BJ42" s="41"/>
      <c r="BK42" s="41"/>
      <c r="BL42" s="41"/>
      <c r="BM42" s="41"/>
      <c r="BN42" s="41"/>
    </row>
    <row r="43" spans="1:66" x14ac:dyDescent="0.25">
      <c r="A43" s="41" t="s">
        <v>170</v>
      </c>
      <c r="B43" s="32" t="s">
        <v>73</v>
      </c>
      <c r="C43" s="33" t="s">
        <v>558</v>
      </c>
      <c r="D43" s="42" t="s">
        <v>376</v>
      </c>
      <c r="E43" s="41">
        <f>SUMIFS(EPA_Export_Aggregation!$AJ:$AJ,EPA_Export_Aggregation!$A:$A,$C43,EPA_Export_Aggregation!$D:$D,E$2)*INDEX(About!$B$15:$B$18,MATCH($B43,About!$A$15:$A$18,0))</f>
        <v>0</v>
      </c>
      <c r="F43" s="41">
        <f>SUMIFS(EPA_Export_Aggregation!$AJ:$AJ,EPA_Export_Aggregation!$A:$A,$C43,EPA_Export_Aggregation!$D:$D,F$2)*INDEX(About!$B$15:$B$18,MATCH($B43,About!$A$15:$A$18,0))</f>
        <v>1.6905671440000002E-2</v>
      </c>
      <c r="G43" s="41">
        <f>SUMIFS(EPA_Export_Aggregation!$AJ:$AJ,EPA_Export_Aggregation!$A:$A,$C43,EPA_Export_Aggregation!$D:$D,G$2)*INDEX(About!$B$15:$B$18,MATCH($B43,About!$A$15:$A$18,0))</f>
        <v>0</v>
      </c>
      <c r="H43" s="41">
        <f>SUMIFS(EPA_Export_Aggregation!$AJ:$AJ,EPA_Export_Aggregation!$A:$A,$C43,EPA_Export_Aggregation!$D:$D,H$2)*INDEX(About!$B$15:$B$18,MATCH($B43,About!$A$15:$A$18,0))</f>
        <v>0</v>
      </c>
      <c r="I43" s="41">
        <f>SUMIFS(EPA_Export_Aggregation!$AJ:$AJ,EPA_Export_Aggregation!$A:$A,$C43,EPA_Export_Aggregation!$D:$D,I$2)*INDEX(About!$B$15:$B$18,MATCH($B43,About!$A$15:$A$18,0))</f>
        <v>0</v>
      </c>
      <c r="J43" s="41">
        <f>SUMIFS(EPA_Export_Aggregation!$AJ:$AJ,EPA_Export_Aggregation!$A:$A,$C43,EPA_Export_Aggregation!$D:$D,J$2)*INDEX(About!$B$15:$B$18,MATCH($B43,About!$A$15:$A$18,0))</f>
        <v>0.88517272890760001</v>
      </c>
      <c r="K43" s="41">
        <f>SUMIFS(EPA_Export_Aggregation!$AJ:$AJ,EPA_Export_Aggregation!$A:$A,$C43,EPA_Export_Aggregation!$D:$D,K$2)*INDEX(About!$B$15:$B$18,MATCH($B43,About!$A$15:$A$18,0))</f>
        <v>0</v>
      </c>
      <c r="L43" s="41">
        <f>SUMIFS(EPA_Export_Aggregation!$AJ:$AJ,EPA_Export_Aggregation!$A:$A,$C43,EPA_Export_Aggregation!$D:$D,L$2)*INDEX(About!$B$15:$B$18,MATCH($B43,About!$A$15:$A$18,0))</f>
        <v>0</v>
      </c>
      <c r="M43" s="41">
        <f>SUMIFS(EPA_Export_Aggregation!$AJ:$AJ,EPA_Export_Aggregation!$A:$A,$C43,EPA_Export_Aggregation!$D:$D,M$2)*INDEX(About!$B$15:$B$18,MATCH($B43,About!$A$15:$A$18,0))</f>
        <v>0</v>
      </c>
      <c r="N43" s="41">
        <f>SUMIFS(EPA_Export_Aggregation!$AJ:$AJ,EPA_Export_Aggregation!$A:$A,$C43,EPA_Export_Aggregation!$D:$D,N$2)*INDEX(About!$B$15:$B$18,MATCH($B43,About!$A$15:$A$18,0))</f>
        <v>0</v>
      </c>
      <c r="O43" s="41">
        <f>SUMIFS(EPA_Export_Aggregation!$AJ:$AJ,EPA_Export_Aggregation!$A:$A,$C43,EPA_Export_Aggregation!$D:$D,O$2)*INDEX(About!$B$15:$B$18,MATCH($B43,About!$A$15:$A$18,0))</f>
        <v>0</v>
      </c>
      <c r="P43" s="41">
        <f>SUMIFS(EPA_Export_Aggregation!$AJ:$AJ,EPA_Export_Aggregation!$A:$A,$C43,EPA_Export_Aggregation!$D:$D,P$2)*INDEX(About!$B$15:$B$18,MATCH($B43,About!$A$15:$A$18,0))</f>
        <v>0</v>
      </c>
      <c r="Q43" s="41">
        <f>SUMIFS(EPA_Export_Aggregation!$AJ:$AJ,EPA_Export_Aggregation!$A:$A,$C43,EPA_Export_Aggregation!$D:$D,Q$2)*INDEX(About!$B$15:$B$18,MATCH($B43,About!$A$15:$A$18,0))</f>
        <v>0</v>
      </c>
      <c r="R43" s="41">
        <f>SUMIFS(EPA_Export_Aggregation!$AJ:$AJ,EPA_Export_Aggregation!$A:$A,$C43,EPA_Export_Aggregation!$D:$D,R$2)*INDEX(About!$B$15:$B$18,MATCH($B43,About!$A$15:$A$18,0))</f>
        <v>0</v>
      </c>
      <c r="S43" s="41">
        <f>SUMIFS(EPA_Export_Aggregation!$AJ:$AJ,EPA_Export_Aggregation!$A:$A,$C43,EPA_Export_Aggregation!$D:$D,S$2)*INDEX(About!$B$15:$B$18,MATCH($B43,About!$A$15:$A$18,0))</f>
        <v>0.45088307297320002</v>
      </c>
      <c r="T43" s="41">
        <f>SUMIFS(EPA_Export_Aggregation!$AJ:$AJ,EPA_Export_Aggregation!$A:$A,$C43,EPA_Export_Aggregation!$D:$D,T$2)*INDEX(About!$B$15:$B$18,MATCH($B43,About!$A$15:$A$18,0))</f>
        <v>3.2472745824400004E-2</v>
      </c>
      <c r="U43" s="41">
        <f>SUMIFS(EPA_Export_Aggregation!$AJ:$AJ,EPA_Export_Aggregation!$A:$A,$C43,EPA_Export_Aggregation!$D:$D,U$2)*INDEX(About!$B$15:$B$18,MATCH($B43,About!$A$15:$A$18,0))</f>
        <v>0</v>
      </c>
      <c r="V43" s="41">
        <f>SUMIFS(EPA_Export_Aggregation!$AJ:$AJ,EPA_Export_Aggregation!$A:$A,$C43,EPA_Export_Aggregation!$D:$D,V$2)*INDEX(About!$B$15:$B$18,MATCH($B43,About!$A$15:$A$18,0))</f>
        <v>0.52120671797880003</v>
      </c>
      <c r="W43" s="41">
        <f>SUMIFS(EPA_Export_Aggregation!$AJ:$AJ,EPA_Export_Aggregation!$A:$A,$C43,EPA_Export_Aggregation!$D:$D,W$2)*INDEX(About!$B$15:$B$18,MATCH($B43,About!$A$15:$A$18,0))</f>
        <v>0</v>
      </c>
      <c r="X43" s="41">
        <f>SUMIFS(EPA_Export_Aggregation!$AJ:$AJ,EPA_Export_Aggregation!$A:$A,$C43,EPA_Export_Aggregation!$D:$D,X$2)*INDEX(About!$B$15:$B$18,MATCH($B43,About!$A$15:$A$18,0))</f>
        <v>0</v>
      </c>
      <c r="Y43" s="41">
        <f>SUMIFS(EPA_Export_Aggregation!$AJ:$AJ,EPA_Export_Aggregation!$A:$A,$C43,EPA_Export_Aggregation!$D:$D,Y$2)*INDEX(About!$B$15:$B$18,MATCH($B43,About!$A$15:$A$18,0))</f>
        <v>2.3502320128000001E-3</v>
      </c>
      <c r="Z43" s="41">
        <f>SUMIFS(EPA_Export_Aggregation!$AJ:$AJ,EPA_Export_Aggregation!$A:$A,$C43,EPA_Export_Aggregation!$D:$D,Z$2)*INDEX(About!$B$15:$B$18,MATCH($B43,About!$A$15:$A$18,0))</f>
        <v>0</v>
      </c>
      <c r="AA43" s="41">
        <f>SUMIFS(EPA_Export_Aggregation!$AJ:$AJ,EPA_Export_Aggregation!$A:$A,$C43,EPA_Export_Aggregation!$D:$D,AA$2)*INDEX(About!$B$15:$B$18,MATCH($B43,About!$A$15:$A$18,0))</f>
        <v>0</v>
      </c>
      <c r="AB43" s="41">
        <f>SUMIFS(EPA_Export_Aggregation!$AJ:$AJ,EPA_Export_Aggregation!$A:$A,$C43,EPA_Export_Aggregation!$D:$D,AB$2)*INDEX(About!$B$15:$B$18,MATCH($B43,About!$A$15:$A$18,0))</f>
        <v>0</v>
      </c>
      <c r="AC43" s="41">
        <f>SUMIFS(EPA_Export_Aggregation!$AJ:$AJ,EPA_Export_Aggregation!$A:$A,$C43,EPA_Export_Aggregation!$D:$D,AC$2)*INDEX(About!$B$15:$B$18,MATCH($B43,About!$A$15:$A$18,0))</f>
        <v>0</v>
      </c>
      <c r="AD43" s="41">
        <f>SUMIFS(EPA_Export_Aggregation!$AJ:$AJ,EPA_Export_Aggregation!$A:$A,$C43,EPA_Export_Aggregation!$D:$D,AD$2)*INDEX(About!$B$15:$B$18,MATCH($B43,About!$A$15:$A$18,0))</f>
        <v>0</v>
      </c>
      <c r="AE43" s="41">
        <f>SUMIFS(EPA_Export_Aggregation!$AJ:$AJ,EPA_Export_Aggregation!$A:$A,$C43,EPA_Export_Aggregation!$D:$D,AE$2)*INDEX(About!$B$15:$B$18,MATCH($B43,About!$A$15:$A$18,0))</f>
        <v>0</v>
      </c>
      <c r="AF43" s="41">
        <f>SUMIFS(EPA_Export_Aggregation!$AJ:$AJ,EPA_Export_Aggregation!$A:$A,$C43,EPA_Export_Aggregation!$D:$D,AF$2)*INDEX(About!$B$15:$B$18,MATCH($B43,About!$A$15:$A$18,0))</f>
        <v>0</v>
      </c>
      <c r="AG43" s="41">
        <f>SUMIFS(EPA_Export_Aggregation!$AJ:$AJ,EPA_Export_Aggregation!$A:$A,$C43,EPA_Export_Aggregation!$D:$D,AG$2)*INDEX(About!$B$15:$B$18,MATCH($B43,About!$A$15:$A$18,0))</f>
        <v>0</v>
      </c>
      <c r="AH43" s="41">
        <f>SUMIFS(EPA_Export_Aggregation!$AJ:$AJ,EPA_Export_Aggregation!$A:$A,$C43,EPA_Export_Aggregation!$D:$D,AH$2)*INDEX(About!$B$15:$B$18,MATCH($B43,About!$A$15:$A$18,0))</f>
        <v>0</v>
      </c>
      <c r="AI43" s="41">
        <f>SUMIFS(EPA_Export_Aggregation!$AJ:$AJ,EPA_Export_Aggregation!$A:$A,$C43,EPA_Export_Aggregation!$D:$D,AI$2)*INDEX(About!$B$15:$B$18,MATCH($B43,About!$A$15:$A$18,0))</f>
        <v>0</v>
      </c>
      <c r="AJ43" s="41">
        <f>SUMIFS(EPA_Export_Aggregation!$AJ:$AJ,EPA_Export_Aggregation!$A:$A,$C43,EPA_Export_Aggregation!$D:$D,AJ$2)*INDEX(About!$B$15:$B$18,MATCH($B43,About!$A$15:$A$18,0))</f>
        <v>0</v>
      </c>
      <c r="AK43" s="41">
        <f>SUMIFS(EPA_Export_Aggregation!$AJ:$AJ,EPA_Export_Aggregation!$A:$A,$C43,EPA_Export_Aggregation!$D:$D,AK$2)*INDEX(About!$B$15:$B$18,MATCH($B43,About!$A$15:$A$18,0))</f>
        <v>1.8268712039200004E-2</v>
      </c>
      <c r="AL43" s="41">
        <f>SUMIFS(EPA_Export_Aggregation!$AJ:$AJ,EPA_Export_Aggregation!$A:$A,$C43,EPA_Export_Aggregation!$D:$D,AL$2)*INDEX(About!$B$15:$B$18,MATCH($B43,About!$A$15:$A$18,0))</f>
        <v>0</v>
      </c>
      <c r="AM43" s="41">
        <f>SUMIFS(EPA_Export_Aggregation!$AJ:$AJ,EPA_Export_Aggregation!$A:$A,$C43,EPA_Export_Aggregation!$D:$D,AM$2)*INDEX(About!$B$15:$B$18,MATCH($B43,About!$A$15:$A$18,0))</f>
        <v>0</v>
      </c>
      <c r="AN43" s="41">
        <f>SUMIFS(EPA_Export_Aggregation!$AJ:$AJ,EPA_Export_Aggregation!$A:$A,$C43,EPA_Export_Aggregation!$D:$D,AN$2)*INDEX(About!$B$15:$B$18,MATCH($B43,About!$A$15:$A$18,0))</f>
        <v>0.17744728804600002</v>
      </c>
      <c r="AO43" s="41">
        <f>SUMIFS(EPA_Export_Aggregation!$AJ:$AJ,EPA_Export_Aggregation!$A:$A,$C43,EPA_Export_Aggregation!$D:$D,AO$2)*INDEX(About!$B$15:$B$18,MATCH($B43,About!$A$15:$A$18,0))</f>
        <v>4.4382210924800006E-2</v>
      </c>
      <c r="AP43" s="41">
        <f>SUMIFS(EPA_Export_Aggregation!$AJ:$AJ,EPA_Export_Aggregation!$A:$A,$C43,EPA_Export_Aggregation!$D:$D,AP$2)*INDEX(About!$B$15:$B$18,MATCH($B43,About!$A$15:$A$18,0))</f>
        <v>0</v>
      </c>
      <c r="AQ43" s="41">
        <f>SUMIFS(EPA_Export_Aggregation!$AJ:$AJ,EPA_Export_Aggregation!$A:$A,$C43,EPA_Export_Aggregation!$D:$D,AQ$2)*INDEX(About!$B$15:$B$18,MATCH($B43,About!$A$15:$A$18,0))</f>
        <v>1.2523213616172002</v>
      </c>
      <c r="AR43" s="41">
        <f>SUMIFS(EPA_Export_Aggregation!$AJ:$AJ,EPA_Export_Aggregation!$A:$A,$C43,EPA_Export_Aggregation!$D:$D,AR$2)*INDEX(About!$B$15:$B$18,MATCH($B43,About!$A$15:$A$18,0))</f>
        <v>0</v>
      </c>
      <c r="AS43" s="41">
        <f>SUMIFS(EPA_Export_Aggregation!$AJ:$AJ,EPA_Export_Aggregation!$A:$A,$C43,EPA_Export_Aggregation!$D:$D,AS$2)*INDEX(About!$B$15:$B$18,MATCH($B43,About!$A$15:$A$18,0))</f>
        <v>0</v>
      </c>
      <c r="AT43" s="41">
        <f>SUMIFS(EPA_Export_Aggregation!$AJ:$AJ,EPA_Export_Aggregation!$A:$A,$C43,EPA_Export_Aggregation!$D:$D,AT$2)*INDEX(About!$B$15:$B$18,MATCH($B43,About!$A$15:$A$18,0))</f>
        <v>0</v>
      </c>
      <c r="AU43" s="41">
        <f>SUMIFS(EPA_Export_Aggregation!$AJ:$AJ,EPA_Export_Aggregation!$A:$A,$C43,EPA_Export_Aggregation!$D:$D,AU$2)*INDEX(About!$B$15:$B$18,MATCH($B43,About!$A$15:$A$18,0))</f>
        <v>2.9864588180000002E-2</v>
      </c>
      <c r="AV43" s="41">
        <f>SUMIFS(EPA_Export_Aggregation!$AJ:$AJ,EPA_Export_Aggregation!$A:$A,$C43,EPA_Export_Aggregation!$D:$D,AV$2)*INDEX(About!$B$15:$B$18,MATCH($B43,About!$A$15:$A$18,0))</f>
        <v>0</v>
      </c>
      <c r="AW43" s="41">
        <f>SUMIFS(EPA_Export_Aggregation!$AJ:$AJ,EPA_Export_Aggregation!$A:$A,$C43,EPA_Export_Aggregation!$D:$D,AW$2)*INDEX(About!$B$15:$B$18,MATCH($B43,About!$A$15:$A$18,0))</f>
        <v>0.33538969747360003</v>
      </c>
      <c r="AX43" s="41">
        <f>SUMIFS(EPA_Export_Aggregation!$AJ:$AJ,EPA_Export_Aggregation!$A:$A,$C43,EPA_Export_Aggregation!$D:$D,AX$2)*INDEX(About!$B$15:$B$18,MATCH($B43,About!$A$15:$A$18,0))</f>
        <v>0.55163226674640009</v>
      </c>
      <c r="AY43" s="41">
        <f>SUMIFS(EPA_Export_Aggregation!$AJ:$AJ,EPA_Export_Aggregation!$A:$A,$C43,EPA_Export_Aggregation!$D:$D,AY$2)*INDEX(About!$B$15:$B$18,MATCH($B43,About!$A$15:$A$18,0))</f>
        <v>0</v>
      </c>
      <c r="AZ43" s="41">
        <f>SUMIFS(EPA_Export_Aggregation!$AJ:$AJ,EPA_Export_Aggregation!$A:$A,$C43,EPA_Export_Aggregation!$D:$D,AZ$2)*INDEX(About!$B$15:$B$18,MATCH($B43,About!$A$15:$A$18,0))</f>
        <v>0</v>
      </c>
      <c r="BA43" s="41">
        <f>SUMIFS(EPA_Export_Aggregation!$AJ:$AJ,EPA_Export_Aggregation!$A:$A,$C43,EPA_Export_Aggregation!$D:$D,BA$2)*INDEX(About!$B$15:$B$18,MATCH($B43,About!$A$15:$A$18,0))</f>
        <v>0</v>
      </c>
      <c r="BB43" s="41">
        <f>SUMIFS(EPA_Export_Aggregation!$AJ:$AJ,EPA_Export_Aggregation!$A:$A,$C43,EPA_Export_Aggregation!$D:$D,BB$2)*INDEX(About!$B$15:$B$18,MATCH($B43,About!$A$15:$A$18,0))</f>
        <v>2.1531549531660001</v>
      </c>
      <c r="BC43" s="41">
        <f>SUMIFS(EPA_Export_Aggregation!$AJ:$AJ,EPA_Export_Aggregation!$A:$A,$C43,EPA_Export_Aggregation!$D:$D,BC$2)*INDEX(About!$B$15:$B$18,MATCH($B43,About!$A$15:$A$18,0))</f>
        <v>0</v>
      </c>
      <c r="BD43" s="41"/>
      <c r="BE43" s="41"/>
      <c r="BF43" s="41"/>
      <c r="BG43" s="41"/>
      <c r="BH43" s="41"/>
      <c r="BI43" s="41"/>
      <c r="BJ43" s="41"/>
      <c r="BK43" s="41"/>
      <c r="BL43" s="41"/>
      <c r="BM43" s="41"/>
      <c r="BN43" s="41"/>
    </row>
    <row r="44" spans="1:66" x14ac:dyDescent="0.25">
      <c r="A44" s="41" t="s">
        <v>170</v>
      </c>
      <c r="B44" s="32" t="s">
        <v>73</v>
      </c>
      <c r="C44" s="33" t="s">
        <v>540</v>
      </c>
      <c r="D44" s="42" t="s">
        <v>368</v>
      </c>
      <c r="E44" s="41">
        <f>SUMIFS(EPA_Export_Aggregation!$AJ:$AJ,EPA_Export_Aggregation!$A:$A,$C44,EPA_Export_Aggregation!$D:$D,E$2)*INDEX(About!$B$15:$B$18,MATCH($B44,About!$A$15:$A$18,0))</f>
        <v>0.56237086540040004</v>
      </c>
      <c r="F44" s="41">
        <f>SUMIFS(EPA_Export_Aggregation!$AJ:$AJ,EPA_Export_Aggregation!$A:$A,$C44,EPA_Export_Aggregation!$D:$D,F$2)*INDEX(About!$B$15:$B$18,MATCH($B44,About!$A$15:$A$18,0))</f>
        <v>3.6912469075972005</v>
      </c>
      <c r="G44" s="41">
        <f>SUMIFS(EPA_Export_Aggregation!$AJ:$AJ,EPA_Export_Aggregation!$A:$A,$C44,EPA_Export_Aggregation!$D:$D,G$2)*INDEX(About!$B$15:$B$18,MATCH($B44,About!$A$15:$A$18,0))</f>
        <v>3.6740667483576006</v>
      </c>
      <c r="H44" s="41">
        <f>SUMIFS(EPA_Export_Aggregation!$AJ:$AJ,EPA_Export_Aggregation!$A:$A,$C44,EPA_Export_Aggregation!$D:$D,H$2)*INDEX(About!$B$15:$B$18,MATCH($B44,About!$A$15:$A$18,0))</f>
        <v>1.4159792599064003</v>
      </c>
      <c r="I44" s="41">
        <f>SUMIFS(EPA_Export_Aggregation!$AJ:$AJ,EPA_Export_Aggregation!$A:$A,$C44,EPA_Export_Aggregation!$D:$D,I$2)*INDEX(About!$B$15:$B$18,MATCH($B44,About!$A$15:$A$18,0))</f>
        <v>5.5313306853448001</v>
      </c>
      <c r="J44" s="41">
        <f>SUMIFS(EPA_Export_Aggregation!$AJ:$AJ,EPA_Export_Aggregation!$A:$A,$C44,EPA_Export_Aggregation!$D:$D,J$2)*INDEX(About!$B$15:$B$18,MATCH($B44,About!$A$15:$A$18,0))</f>
        <v>9.6179917277752018</v>
      </c>
      <c r="K44" s="41">
        <f>SUMIFS(EPA_Export_Aggregation!$AJ:$AJ,EPA_Export_Aggregation!$A:$A,$C44,EPA_Export_Aggregation!$D:$D,K$2)*INDEX(About!$B$15:$B$18,MATCH($B44,About!$A$15:$A$18,0))</f>
        <v>0.34997057240600005</v>
      </c>
      <c r="L44" s="41">
        <f>SUMIFS(EPA_Export_Aggregation!$AJ:$AJ,EPA_Export_Aggregation!$A:$A,$C44,EPA_Export_Aggregation!$D:$D,L$2)*INDEX(About!$B$15:$B$18,MATCH($B44,About!$A$15:$A$18,0))</f>
        <v>5.3154374784000001E-2</v>
      </c>
      <c r="M44" s="41">
        <f>SUMIFS(EPA_Export_Aggregation!$AJ:$AJ,EPA_Export_Aggregation!$A:$A,$C44,EPA_Export_Aggregation!$D:$D,M$2)*INDEX(About!$B$15:$B$18,MATCH($B44,About!$A$15:$A$18,0))</f>
        <v>0.12778751432440003</v>
      </c>
      <c r="N44" s="41">
        <f>SUMIFS(EPA_Export_Aggregation!$AJ:$AJ,EPA_Export_Aggregation!$A:$A,$C44,EPA_Export_Aggregation!$D:$D,N$2)*INDEX(About!$B$15:$B$18,MATCH($B44,About!$A$15:$A$18,0))</f>
        <v>1.5961137823008003</v>
      </c>
      <c r="O44" s="41">
        <f>SUMIFS(EPA_Export_Aggregation!$AJ:$AJ,EPA_Export_Aggregation!$A:$A,$C44,EPA_Export_Aggregation!$D:$D,O$2)*INDEX(About!$B$15:$B$18,MATCH($B44,About!$A$15:$A$18,0))</f>
        <v>1.4441647828580002</v>
      </c>
      <c r="P44" s="41">
        <f>SUMIFS(EPA_Export_Aggregation!$AJ:$AJ,EPA_Export_Aggregation!$A:$A,$C44,EPA_Export_Aggregation!$D:$D,P$2)*INDEX(About!$B$15:$B$18,MATCH($B44,About!$A$15:$A$18,0))</f>
        <v>1.6247254542400003E-2</v>
      </c>
      <c r="Q44" s="41">
        <f>SUMIFS(EPA_Export_Aggregation!$AJ:$AJ,EPA_Export_Aggregation!$A:$A,$C44,EPA_Export_Aggregation!$D:$D,Q$2)*INDEX(About!$B$15:$B$18,MATCH($B44,About!$A$15:$A$18,0))</f>
        <v>1.638984061358</v>
      </c>
      <c r="R44" s="41">
        <f>SUMIFS(EPA_Export_Aggregation!$AJ:$AJ,EPA_Export_Aggregation!$A:$A,$C44,EPA_Export_Aggregation!$D:$D,R$2)*INDEX(About!$B$15:$B$18,MATCH($B44,About!$A$15:$A$18,0))</f>
        <v>0.37144592936640008</v>
      </c>
      <c r="S44" s="41">
        <f>SUMIFS(EPA_Export_Aggregation!$AJ:$AJ,EPA_Export_Aggregation!$A:$A,$C44,EPA_Export_Aggregation!$D:$D,S$2)*INDEX(About!$B$15:$B$18,MATCH($B44,About!$A$15:$A$18,0))</f>
        <v>2.7357820719516006</v>
      </c>
      <c r="T44" s="41">
        <f>SUMIFS(EPA_Export_Aggregation!$AJ:$AJ,EPA_Export_Aggregation!$A:$A,$C44,EPA_Export_Aggregation!$D:$D,T$2)*INDEX(About!$B$15:$B$18,MATCH($B44,About!$A$15:$A$18,0))</f>
        <v>1.7111702428996001</v>
      </c>
      <c r="U44" s="41">
        <f>SUMIFS(EPA_Export_Aggregation!$AJ:$AJ,EPA_Export_Aggregation!$A:$A,$C44,EPA_Export_Aggregation!$D:$D,U$2)*INDEX(About!$B$15:$B$18,MATCH($B44,About!$A$15:$A$18,0))</f>
        <v>7.0618276530284012</v>
      </c>
      <c r="V44" s="41">
        <f>SUMIFS(EPA_Export_Aggregation!$AJ:$AJ,EPA_Export_Aggregation!$A:$A,$C44,EPA_Export_Aggregation!$D:$D,V$2)*INDEX(About!$B$15:$B$18,MATCH($B44,About!$A$15:$A$18,0))</f>
        <v>3.4261486779884001</v>
      </c>
      <c r="W44" s="41">
        <f>SUMIFS(EPA_Export_Aggregation!$AJ:$AJ,EPA_Export_Aggregation!$A:$A,$C44,EPA_Export_Aggregation!$D:$D,W$2)*INDEX(About!$B$15:$B$18,MATCH($B44,About!$A$15:$A$18,0))</f>
        <v>10.374948756765601</v>
      </c>
      <c r="X44" s="41">
        <f>SUMIFS(EPA_Export_Aggregation!$AJ:$AJ,EPA_Export_Aggregation!$A:$A,$C44,EPA_Export_Aggregation!$D:$D,X$2)*INDEX(About!$B$15:$B$18,MATCH($B44,About!$A$15:$A$18,0))</f>
        <v>0.87524655730400003</v>
      </c>
      <c r="Y44" s="41">
        <f>SUMIFS(EPA_Export_Aggregation!$AJ:$AJ,EPA_Export_Aggregation!$A:$A,$C44,EPA_Export_Aggregation!$D:$D,Y$2)*INDEX(About!$B$15:$B$18,MATCH($B44,About!$A$15:$A$18,0))</f>
        <v>0.51942210825680002</v>
      </c>
      <c r="Z44" s="41">
        <f>SUMIFS(EPA_Export_Aggregation!$AJ:$AJ,EPA_Export_Aggregation!$A:$A,$C44,EPA_Export_Aggregation!$D:$D,Z$2)*INDEX(About!$B$15:$B$18,MATCH($B44,About!$A$15:$A$18,0))</f>
        <v>0.107976327144</v>
      </c>
      <c r="AA44" s="41">
        <f>SUMIFS(EPA_Export_Aggregation!$AJ:$AJ,EPA_Export_Aggregation!$A:$A,$C44,EPA_Export_Aggregation!$D:$D,AA$2)*INDEX(About!$B$15:$B$18,MATCH($B44,About!$A$15:$A$18,0))</f>
        <v>4.0511772410339999</v>
      </c>
      <c r="AB44" s="41">
        <f>SUMIFS(EPA_Export_Aggregation!$AJ:$AJ,EPA_Export_Aggregation!$A:$A,$C44,EPA_Export_Aggregation!$D:$D,AB$2)*INDEX(About!$B$15:$B$18,MATCH($B44,About!$A$15:$A$18,0))</f>
        <v>1.3319123087172</v>
      </c>
      <c r="AC44" s="41">
        <f>SUMIFS(EPA_Export_Aggregation!$AJ:$AJ,EPA_Export_Aggregation!$A:$A,$C44,EPA_Export_Aggregation!$D:$D,AC$2)*INDEX(About!$B$15:$B$18,MATCH($B44,About!$A$15:$A$18,0))</f>
        <v>1.1713194196648002</v>
      </c>
      <c r="AD44" s="41">
        <f>SUMIFS(EPA_Export_Aggregation!$AJ:$AJ,EPA_Export_Aggregation!$A:$A,$C44,EPA_Export_Aggregation!$D:$D,AD$2)*INDEX(About!$B$15:$B$18,MATCH($B44,About!$A$15:$A$18,0))</f>
        <v>2.2252803618808001</v>
      </c>
      <c r="AE44" s="41">
        <f>SUMIFS(EPA_Export_Aggregation!$AJ:$AJ,EPA_Export_Aggregation!$A:$A,$C44,EPA_Export_Aggregation!$D:$D,AE$2)*INDEX(About!$B$15:$B$18,MATCH($B44,About!$A$15:$A$18,0))</f>
        <v>2.0523207441716003</v>
      </c>
      <c r="AF44" s="41">
        <f>SUMIFS(EPA_Export_Aggregation!$AJ:$AJ,EPA_Export_Aggregation!$A:$A,$C44,EPA_Export_Aggregation!$D:$D,AF$2)*INDEX(About!$B$15:$B$18,MATCH($B44,About!$A$15:$A$18,0))</f>
        <v>1.1631428911872002</v>
      </c>
      <c r="AG44" s="41">
        <f>SUMIFS(EPA_Export_Aggregation!$AJ:$AJ,EPA_Export_Aggregation!$A:$A,$C44,EPA_Export_Aggregation!$D:$D,AG$2)*INDEX(About!$B$15:$B$18,MATCH($B44,About!$A$15:$A$18,0))</f>
        <v>0.87673722388840003</v>
      </c>
      <c r="AH44" s="41">
        <f>SUMIFS(EPA_Export_Aggregation!$AJ:$AJ,EPA_Export_Aggregation!$A:$A,$C44,EPA_Export_Aggregation!$D:$D,AH$2)*INDEX(About!$B$15:$B$18,MATCH($B44,About!$A$15:$A$18,0))</f>
        <v>1.1516185761696001</v>
      </c>
      <c r="AI44" s="41">
        <f>SUMIFS(EPA_Export_Aggregation!$AJ:$AJ,EPA_Export_Aggregation!$A:$A,$C44,EPA_Export_Aggregation!$D:$D,AI$2)*INDEX(About!$B$15:$B$18,MATCH($B44,About!$A$15:$A$18,0))</f>
        <v>9.0146966212800009E-2</v>
      </c>
      <c r="AJ44" s="41">
        <f>SUMIFS(EPA_Export_Aggregation!$AJ:$AJ,EPA_Export_Aggregation!$A:$A,$C44,EPA_Export_Aggregation!$D:$D,AJ$2)*INDEX(About!$B$15:$B$18,MATCH($B44,About!$A$15:$A$18,0))</f>
        <v>1.1934574441944001</v>
      </c>
      <c r="AK44" s="41">
        <f>SUMIFS(EPA_Export_Aggregation!$AJ:$AJ,EPA_Export_Aggregation!$A:$A,$C44,EPA_Export_Aggregation!$D:$D,AK$2)*INDEX(About!$B$15:$B$18,MATCH($B44,About!$A$15:$A$18,0))</f>
        <v>8.7172083582864008</v>
      </c>
      <c r="AL44" s="41">
        <f>SUMIFS(EPA_Export_Aggregation!$AJ:$AJ,EPA_Export_Aggregation!$A:$A,$C44,EPA_Export_Aggregation!$D:$D,AL$2)*INDEX(About!$B$15:$B$18,MATCH($B44,About!$A$15:$A$18,0))</f>
        <v>0.56587941502399997</v>
      </c>
      <c r="AM44" s="41">
        <f>SUMIFS(EPA_Export_Aggregation!$AJ:$AJ,EPA_Export_Aggregation!$A:$A,$C44,EPA_Export_Aggregation!$D:$D,AM$2)*INDEX(About!$B$15:$B$18,MATCH($B44,About!$A$15:$A$18,0))</f>
        <v>3.4091125164152003</v>
      </c>
      <c r="AN44" s="41">
        <f>SUMIFS(EPA_Export_Aggregation!$AJ:$AJ,EPA_Export_Aggregation!$A:$A,$C44,EPA_Export_Aggregation!$D:$D,AN$2)*INDEX(About!$B$15:$B$18,MATCH($B44,About!$A$15:$A$18,0))</f>
        <v>7.2954670581716012</v>
      </c>
      <c r="AO44" s="41">
        <f>SUMIFS(EPA_Export_Aggregation!$AJ:$AJ,EPA_Export_Aggregation!$A:$A,$C44,EPA_Export_Aggregation!$D:$D,AO$2)*INDEX(About!$B$15:$B$18,MATCH($B44,About!$A$15:$A$18,0))</f>
        <v>13.470470940684802</v>
      </c>
      <c r="AP44" s="41">
        <f>SUMIFS(EPA_Export_Aggregation!$AJ:$AJ,EPA_Export_Aggregation!$A:$A,$C44,EPA_Export_Aggregation!$D:$D,AP$2)*INDEX(About!$B$15:$B$18,MATCH($B44,About!$A$15:$A$18,0))</f>
        <v>0.68961617838120004</v>
      </c>
      <c r="AQ44" s="41">
        <f>SUMIFS(EPA_Export_Aggregation!$AJ:$AJ,EPA_Export_Aggregation!$A:$A,$C44,EPA_Export_Aggregation!$D:$D,AQ$2)*INDEX(About!$B$15:$B$18,MATCH($B44,About!$A$15:$A$18,0))</f>
        <v>16.067670146141602</v>
      </c>
      <c r="AR44" s="41">
        <f>SUMIFS(EPA_Export_Aggregation!$AJ:$AJ,EPA_Export_Aggregation!$A:$A,$C44,EPA_Export_Aggregation!$D:$D,AR$2)*INDEX(About!$B$15:$B$18,MATCH($B44,About!$A$15:$A$18,0))</f>
        <v>0.13712959855000001</v>
      </c>
      <c r="AS44" s="41">
        <f>SUMIFS(EPA_Export_Aggregation!$AJ:$AJ,EPA_Export_Aggregation!$A:$A,$C44,EPA_Export_Aggregation!$D:$D,AS$2)*INDEX(About!$B$15:$B$18,MATCH($B44,About!$A$15:$A$18,0))</f>
        <v>0.73812508210560013</v>
      </c>
      <c r="AT44" s="41">
        <f>SUMIFS(EPA_Export_Aggregation!$AJ:$AJ,EPA_Export_Aggregation!$A:$A,$C44,EPA_Export_Aggregation!$D:$D,AT$2)*INDEX(About!$B$15:$B$18,MATCH($B44,About!$A$15:$A$18,0))</f>
        <v>0.34879279657880002</v>
      </c>
      <c r="AU44" s="41">
        <f>SUMIFS(EPA_Export_Aggregation!$AJ:$AJ,EPA_Export_Aggregation!$A:$A,$C44,EPA_Export_Aggregation!$D:$D,AU$2)*INDEX(About!$B$15:$B$18,MATCH($B44,About!$A$15:$A$18,0))</f>
        <v>1.3812924558524002</v>
      </c>
      <c r="AV44" s="41">
        <f>SUMIFS(EPA_Export_Aggregation!$AJ:$AJ,EPA_Export_Aggregation!$A:$A,$C44,EPA_Export_Aggregation!$D:$D,AV$2)*INDEX(About!$B$15:$B$18,MATCH($B44,About!$A$15:$A$18,0))</f>
        <v>36.085234148972404</v>
      </c>
      <c r="AW44" s="41">
        <f>SUMIFS(EPA_Export_Aggregation!$AJ:$AJ,EPA_Export_Aggregation!$A:$A,$C44,EPA_Export_Aggregation!$D:$D,AW$2)*INDEX(About!$B$15:$B$18,MATCH($B44,About!$A$15:$A$18,0))</f>
        <v>2.4028017396544006</v>
      </c>
      <c r="AX44" s="41">
        <f>SUMIFS(EPA_Export_Aggregation!$AJ:$AJ,EPA_Export_Aggregation!$A:$A,$C44,EPA_Export_Aggregation!$D:$D,AX$2)*INDEX(About!$B$15:$B$18,MATCH($B44,About!$A$15:$A$18,0))</f>
        <v>2.3947498847916004</v>
      </c>
      <c r="AY44" s="41">
        <f>SUMIFS(EPA_Export_Aggregation!$AJ:$AJ,EPA_Export_Aggregation!$A:$A,$C44,EPA_Export_Aggregation!$D:$D,AY$2)*INDEX(About!$B$15:$B$18,MATCH($B44,About!$A$15:$A$18,0))</f>
        <v>3.1829126641200002E-2</v>
      </c>
      <c r="AZ44" s="41">
        <f>SUMIFS(EPA_Export_Aggregation!$AJ:$AJ,EPA_Export_Aggregation!$A:$A,$C44,EPA_Export_Aggregation!$D:$D,AZ$2)*INDEX(About!$B$15:$B$18,MATCH($B44,About!$A$15:$A$18,0))</f>
        <v>0.68362816396280013</v>
      </c>
      <c r="BA44" s="41">
        <f>SUMIFS(EPA_Export_Aggregation!$AJ:$AJ,EPA_Export_Aggregation!$A:$A,$C44,EPA_Export_Aggregation!$D:$D,BA$2)*INDEX(About!$B$15:$B$18,MATCH($B44,About!$A$15:$A$18,0))</f>
        <v>1.3000917315456002</v>
      </c>
      <c r="BB44" s="41">
        <f>SUMIFS(EPA_Export_Aggregation!$AJ:$AJ,EPA_Export_Aggregation!$A:$A,$C44,EPA_Export_Aggregation!$D:$D,BB$2)*INDEX(About!$B$15:$B$18,MATCH($B44,About!$A$15:$A$18,0))</f>
        <v>9.7596646405104011</v>
      </c>
      <c r="BC44" s="41">
        <f>SUMIFS(EPA_Export_Aggregation!$AJ:$AJ,EPA_Export_Aggregation!$A:$A,$C44,EPA_Export_Aggregation!$D:$D,BC$2)*INDEX(About!$B$15:$B$18,MATCH($B44,About!$A$15:$A$18,0))</f>
        <v>6.4347831860116003</v>
      </c>
      <c r="BD44" s="41"/>
      <c r="BE44" s="41"/>
      <c r="BF44" s="41"/>
      <c r="BG44" s="41"/>
      <c r="BH44" s="41"/>
      <c r="BI44" s="41"/>
      <c r="BJ44" s="41"/>
      <c r="BK44" s="41"/>
      <c r="BL44" s="41"/>
      <c r="BM44" s="41"/>
      <c r="BN44" s="41"/>
    </row>
    <row r="45" spans="1:66" x14ac:dyDescent="0.25">
      <c r="A45" s="41" t="s">
        <v>170</v>
      </c>
      <c r="B45" s="32" t="s">
        <v>73</v>
      </c>
      <c r="C45" s="33" t="s">
        <v>548</v>
      </c>
      <c r="D45" s="42" t="s">
        <v>370</v>
      </c>
      <c r="E45" s="41">
        <f>SUMIFS(EPA_Export_Aggregation!$AJ:$AJ,EPA_Export_Aggregation!$A:$A,$C45,EPA_Export_Aggregation!$D:$D,E$2)*INDEX(About!$B$15:$B$18,MATCH($B45,About!$A$15:$A$18,0))</f>
        <v>0.72456525582840003</v>
      </c>
      <c r="F45" s="41">
        <f>SUMIFS(EPA_Export_Aggregation!$AJ:$AJ,EPA_Export_Aggregation!$A:$A,$C45,EPA_Export_Aggregation!$D:$D,F$2)*INDEX(About!$B$15:$B$18,MATCH($B45,About!$A$15:$A$18,0))</f>
        <v>4.2959188694800005E-2</v>
      </c>
      <c r="G45" s="41">
        <f>SUMIFS(EPA_Export_Aggregation!$AJ:$AJ,EPA_Export_Aggregation!$A:$A,$C45,EPA_Export_Aggregation!$D:$D,G$2)*INDEX(About!$B$15:$B$18,MATCH($B45,About!$A$15:$A$18,0))</f>
        <v>8.4795751644800008E-2</v>
      </c>
      <c r="H45" s="41">
        <f>SUMIFS(EPA_Export_Aggregation!$AJ:$AJ,EPA_Export_Aggregation!$A:$A,$C45,EPA_Export_Aggregation!$D:$D,H$2)*INDEX(About!$B$15:$B$18,MATCH($B45,About!$A$15:$A$18,0))</f>
        <v>4.984090300000001E-4</v>
      </c>
      <c r="I45" s="41">
        <f>SUMIFS(EPA_Export_Aggregation!$AJ:$AJ,EPA_Export_Aggregation!$A:$A,$C45,EPA_Export_Aggregation!$D:$D,I$2)*INDEX(About!$B$15:$B$18,MATCH($B45,About!$A$15:$A$18,0))</f>
        <v>3.0948376822916006</v>
      </c>
      <c r="J45" s="41">
        <f>SUMIFS(EPA_Export_Aggregation!$AJ:$AJ,EPA_Export_Aggregation!$A:$A,$C45,EPA_Export_Aggregation!$D:$D,J$2)*INDEX(About!$B$15:$B$18,MATCH($B45,About!$A$15:$A$18,0))</f>
        <v>1.1602089316356001</v>
      </c>
      <c r="K45" s="41">
        <f>SUMIFS(EPA_Export_Aggregation!$AJ:$AJ,EPA_Export_Aggregation!$A:$A,$C45,EPA_Export_Aggregation!$D:$D,K$2)*INDEX(About!$B$15:$B$18,MATCH($B45,About!$A$15:$A$18,0))</f>
        <v>0</v>
      </c>
      <c r="L45" s="41">
        <f>SUMIFS(EPA_Export_Aggregation!$AJ:$AJ,EPA_Export_Aggregation!$A:$A,$C45,EPA_Export_Aggregation!$D:$D,L$2)*INDEX(About!$B$15:$B$18,MATCH($B45,About!$A$15:$A$18,0))</f>
        <v>0</v>
      </c>
      <c r="M45" s="41">
        <f>SUMIFS(EPA_Export_Aggregation!$AJ:$AJ,EPA_Export_Aggregation!$A:$A,$C45,EPA_Export_Aggregation!$D:$D,M$2)*INDEX(About!$B$15:$B$18,MATCH($B45,About!$A$15:$A$18,0))</f>
        <v>3.3332583004E-3</v>
      </c>
      <c r="N45" s="41">
        <f>SUMIFS(EPA_Export_Aggregation!$AJ:$AJ,EPA_Export_Aggregation!$A:$A,$C45,EPA_Export_Aggregation!$D:$D,N$2)*INDEX(About!$B$15:$B$18,MATCH($B45,About!$A$15:$A$18,0))</f>
        <v>1.1077202998400001E-2</v>
      </c>
      <c r="O45" s="41">
        <f>SUMIFS(EPA_Export_Aggregation!$AJ:$AJ,EPA_Export_Aggregation!$A:$A,$C45,EPA_Export_Aggregation!$D:$D,O$2)*INDEX(About!$B$15:$B$18,MATCH($B45,About!$A$15:$A$18,0))</f>
        <v>0</v>
      </c>
      <c r="P45" s="41">
        <f>SUMIFS(EPA_Export_Aggregation!$AJ:$AJ,EPA_Export_Aggregation!$A:$A,$C45,EPA_Export_Aggregation!$D:$D,P$2)*INDEX(About!$B$15:$B$18,MATCH($B45,About!$A$15:$A$18,0))</f>
        <v>8.6572657920000007E-4</v>
      </c>
      <c r="Q45" s="41">
        <f>SUMIFS(EPA_Export_Aggregation!$AJ:$AJ,EPA_Export_Aggregation!$A:$A,$C45,EPA_Export_Aggregation!$D:$D,Q$2)*INDEX(About!$B$15:$B$18,MATCH($B45,About!$A$15:$A$18,0))</f>
        <v>0</v>
      </c>
      <c r="R45" s="41">
        <f>SUMIFS(EPA_Export_Aggregation!$AJ:$AJ,EPA_Export_Aggregation!$A:$A,$C45,EPA_Export_Aggregation!$D:$D,R$2)*INDEX(About!$B$15:$B$18,MATCH($B45,About!$A$15:$A$18,0))</f>
        <v>0</v>
      </c>
      <c r="S45" s="41">
        <f>SUMIFS(EPA_Export_Aggregation!$AJ:$AJ,EPA_Export_Aggregation!$A:$A,$C45,EPA_Export_Aggregation!$D:$D,S$2)*INDEX(About!$B$15:$B$18,MATCH($B45,About!$A$15:$A$18,0))</f>
        <v>1.2376189026152</v>
      </c>
      <c r="T45" s="41">
        <f>SUMIFS(EPA_Export_Aggregation!$AJ:$AJ,EPA_Export_Aggregation!$A:$A,$C45,EPA_Export_Aggregation!$D:$D,T$2)*INDEX(About!$B$15:$B$18,MATCH($B45,About!$A$15:$A$18,0))</f>
        <v>0.24750368779360002</v>
      </c>
      <c r="U45" s="41">
        <f>SUMIFS(EPA_Export_Aggregation!$AJ:$AJ,EPA_Export_Aggregation!$A:$A,$C45,EPA_Export_Aggregation!$D:$D,U$2)*INDEX(About!$B$15:$B$18,MATCH($B45,About!$A$15:$A$18,0))</f>
        <v>2.8943841058272004</v>
      </c>
      <c r="V45" s="41">
        <f>SUMIFS(EPA_Export_Aggregation!$AJ:$AJ,EPA_Export_Aggregation!$A:$A,$C45,EPA_Export_Aggregation!$D:$D,V$2)*INDEX(About!$B$15:$B$18,MATCH($B45,About!$A$15:$A$18,0))</f>
        <v>0.28782092108840002</v>
      </c>
      <c r="W45" s="41">
        <f>SUMIFS(EPA_Export_Aggregation!$AJ:$AJ,EPA_Export_Aggregation!$A:$A,$C45,EPA_Export_Aggregation!$D:$D,W$2)*INDEX(About!$B$15:$B$18,MATCH($B45,About!$A$15:$A$18,0))</f>
        <v>1.2485994803072</v>
      </c>
      <c r="X45" s="41">
        <f>SUMIFS(EPA_Export_Aggregation!$AJ:$AJ,EPA_Export_Aggregation!$A:$A,$C45,EPA_Export_Aggregation!$D:$D,X$2)*INDEX(About!$B$15:$B$18,MATCH($B45,About!$A$15:$A$18,0))</f>
        <v>0</v>
      </c>
      <c r="Y45" s="41">
        <f>SUMIFS(EPA_Export_Aggregation!$AJ:$AJ,EPA_Export_Aggregation!$A:$A,$C45,EPA_Export_Aggregation!$D:$D,Y$2)*INDEX(About!$B$15:$B$18,MATCH($B45,About!$A$15:$A$18,0))</f>
        <v>0</v>
      </c>
      <c r="Z45" s="41">
        <f>SUMIFS(EPA_Export_Aggregation!$AJ:$AJ,EPA_Export_Aggregation!$A:$A,$C45,EPA_Export_Aggregation!$D:$D,Z$2)*INDEX(About!$B$15:$B$18,MATCH($B45,About!$A$15:$A$18,0))</f>
        <v>0</v>
      </c>
      <c r="AA45" s="41">
        <f>SUMIFS(EPA_Export_Aggregation!$AJ:$AJ,EPA_Export_Aggregation!$A:$A,$C45,EPA_Export_Aggregation!$D:$D,AA$2)*INDEX(About!$B$15:$B$18,MATCH($B45,About!$A$15:$A$18,0))</f>
        <v>0.20783597693880002</v>
      </c>
      <c r="AB45" s="41">
        <f>SUMIFS(EPA_Export_Aggregation!$AJ:$AJ,EPA_Export_Aggregation!$A:$A,$C45,EPA_Export_Aggregation!$D:$D,AB$2)*INDEX(About!$B$15:$B$18,MATCH($B45,About!$A$15:$A$18,0))</f>
        <v>2.06389676976E-2</v>
      </c>
      <c r="AC45" s="41">
        <f>SUMIFS(EPA_Export_Aggregation!$AJ:$AJ,EPA_Export_Aggregation!$A:$A,$C45,EPA_Export_Aggregation!$D:$D,AC$2)*INDEX(About!$B$15:$B$18,MATCH($B45,About!$A$15:$A$18,0))</f>
        <v>1.4328734840000001E-3</v>
      </c>
      <c r="AD45" s="41">
        <f>SUMIFS(EPA_Export_Aggregation!$AJ:$AJ,EPA_Export_Aggregation!$A:$A,$C45,EPA_Export_Aggregation!$D:$D,AD$2)*INDEX(About!$B$15:$B$18,MATCH($B45,About!$A$15:$A$18,0))</f>
        <v>0.18955042449000001</v>
      </c>
      <c r="AE45" s="41">
        <f>SUMIFS(EPA_Export_Aggregation!$AJ:$AJ,EPA_Export_Aggregation!$A:$A,$C45,EPA_Export_Aggregation!$D:$D,AE$2)*INDEX(About!$B$15:$B$18,MATCH($B45,About!$A$15:$A$18,0))</f>
        <v>0.32210496343760003</v>
      </c>
      <c r="AF45" s="41">
        <f>SUMIFS(EPA_Export_Aggregation!$AJ:$AJ,EPA_Export_Aggregation!$A:$A,$C45,EPA_Export_Aggregation!$D:$D,AF$2)*INDEX(About!$B$15:$B$18,MATCH($B45,About!$A$15:$A$18,0))</f>
        <v>0</v>
      </c>
      <c r="AG45" s="41">
        <f>SUMIFS(EPA_Export_Aggregation!$AJ:$AJ,EPA_Export_Aggregation!$A:$A,$C45,EPA_Export_Aggregation!$D:$D,AG$2)*INDEX(About!$B$15:$B$18,MATCH($B45,About!$A$15:$A$18,0))</f>
        <v>2.3122127503104006</v>
      </c>
      <c r="AH45" s="41">
        <f>SUMIFS(EPA_Export_Aggregation!$AJ:$AJ,EPA_Export_Aggregation!$A:$A,$C45,EPA_Export_Aggregation!$D:$D,AH$2)*INDEX(About!$B$15:$B$18,MATCH($B45,About!$A$15:$A$18,0))</f>
        <v>9.1145806687600001E-2</v>
      </c>
      <c r="AI45" s="41">
        <f>SUMIFS(EPA_Export_Aggregation!$AJ:$AJ,EPA_Export_Aggregation!$A:$A,$C45,EPA_Export_Aggregation!$D:$D,AI$2)*INDEX(About!$B$15:$B$18,MATCH($B45,About!$A$15:$A$18,0))</f>
        <v>0</v>
      </c>
      <c r="AJ45" s="41">
        <f>SUMIFS(EPA_Export_Aggregation!$AJ:$AJ,EPA_Export_Aggregation!$A:$A,$C45,EPA_Export_Aggregation!$D:$D,AJ$2)*INDEX(About!$B$15:$B$18,MATCH($B45,About!$A$15:$A$18,0))</f>
        <v>1.7967374597200002E-2</v>
      </c>
      <c r="AK45" s="41">
        <f>SUMIFS(EPA_Export_Aggregation!$AJ:$AJ,EPA_Export_Aggregation!$A:$A,$C45,EPA_Export_Aggregation!$D:$D,AK$2)*INDEX(About!$B$15:$B$18,MATCH($B45,About!$A$15:$A$18,0))</f>
        <v>2.3410869344240002</v>
      </c>
      <c r="AL45" s="41">
        <f>SUMIFS(EPA_Export_Aggregation!$AJ:$AJ,EPA_Export_Aggregation!$A:$A,$C45,EPA_Export_Aggregation!$D:$D,AL$2)*INDEX(About!$B$15:$B$18,MATCH($B45,About!$A$15:$A$18,0))</f>
        <v>4.3935863692000001E-3</v>
      </c>
      <c r="AM45" s="41">
        <f>SUMIFS(EPA_Export_Aggregation!$AJ:$AJ,EPA_Export_Aggregation!$A:$A,$C45,EPA_Export_Aggregation!$D:$D,AM$2)*INDEX(About!$B$15:$B$18,MATCH($B45,About!$A$15:$A$18,0))</f>
        <v>0.16691269628040004</v>
      </c>
      <c r="AN45" s="41">
        <f>SUMIFS(EPA_Export_Aggregation!$AJ:$AJ,EPA_Export_Aggregation!$A:$A,$C45,EPA_Export_Aggregation!$D:$D,AN$2)*INDEX(About!$B$15:$B$18,MATCH($B45,About!$A$15:$A$18,0))</f>
        <v>1.0091289895568001</v>
      </c>
      <c r="AO45" s="41">
        <f>SUMIFS(EPA_Export_Aggregation!$AJ:$AJ,EPA_Export_Aggregation!$A:$A,$C45,EPA_Export_Aggregation!$D:$D,AO$2)*INDEX(About!$B$15:$B$18,MATCH($B45,About!$A$15:$A$18,0))</f>
        <v>2.8032284811468005</v>
      </c>
      <c r="AP45" s="41">
        <f>SUMIFS(EPA_Export_Aggregation!$AJ:$AJ,EPA_Export_Aggregation!$A:$A,$C45,EPA_Export_Aggregation!$D:$D,AP$2)*INDEX(About!$B$15:$B$18,MATCH($B45,About!$A$15:$A$18,0))</f>
        <v>0</v>
      </c>
      <c r="AQ45" s="41">
        <f>SUMIFS(EPA_Export_Aggregation!$AJ:$AJ,EPA_Export_Aggregation!$A:$A,$C45,EPA_Export_Aggregation!$D:$D,AQ$2)*INDEX(About!$B$15:$B$18,MATCH($B45,About!$A$15:$A$18,0))</f>
        <v>1.1107546065140002</v>
      </c>
      <c r="AR45" s="41">
        <f>SUMIFS(EPA_Export_Aggregation!$AJ:$AJ,EPA_Export_Aggregation!$A:$A,$C45,EPA_Export_Aggregation!$D:$D,AR$2)*INDEX(About!$B$15:$B$18,MATCH($B45,About!$A$15:$A$18,0))</f>
        <v>0</v>
      </c>
      <c r="AS45" s="41">
        <f>SUMIFS(EPA_Export_Aggregation!$AJ:$AJ,EPA_Export_Aggregation!$A:$A,$C45,EPA_Export_Aggregation!$D:$D,AS$2)*INDEX(About!$B$15:$B$18,MATCH($B45,About!$A$15:$A$18,0))</f>
        <v>0</v>
      </c>
      <c r="AT45" s="41">
        <f>SUMIFS(EPA_Export_Aggregation!$AJ:$AJ,EPA_Export_Aggregation!$A:$A,$C45,EPA_Export_Aggregation!$D:$D,AT$2)*INDEX(About!$B$15:$B$18,MATCH($B45,About!$A$15:$A$18,0))</f>
        <v>1.1772563154800001E-2</v>
      </c>
      <c r="AU45" s="41">
        <f>SUMIFS(EPA_Export_Aggregation!$AJ:$AJ,EPA_Export_Aggregation!$A:$A,$C45,EPA_Export_Aggregation!$D:$D,AU$2)*INDEX(About!$B$15:$B$18,MATCH($B45,About!$A$15:$A$18,0))</f>
        <v>6.4934629328800009E-2</v>
      </c>
      <c r="AV45" s="41">
        <f>SUMIFS(EPA_Export_Aggregation!$AJ:$AJ,EPA_Export_Aggregation!$A:$A,$C45,EPA_Export_Aggregation!$D:$D,AV$2)*INDEX(About!$B$15:$B$18,MATCH($B45,About!$A$15:$A$18,0))</f>
        <v>16.324256831248803</v>
      </c>
      <c r="AW45" s="41">
        <f>SUMIFS(EPA_Export_Aggregation!$AJ:$AJ,EPA_Export_Aggregation!$A:$A,$C45,EPA_Export_Aggregation!$D:$D,AW$2)*INDEX(About!$B$15:$B$18,MATCH($B45,About!$A$15:$A$18,0))</f>
        <v>0.39788378726880008</v>
      </c>
      <c r="AX45" s="41">
        <f>SUMIFS(EPA_Export_Aggregation!$AJ:$AJ,EPA_Export_Aggregation!$A:$A,$C45,EPA_Export_Aggregation!$D:$D,AX$2)*INDEX(About!$B$15:$B$18,MATCH($B45,About!$A$15:$A$18,0))</f>
        <v>1.4759607996000003E-3</v>
      </c>
      <c r="AY45" s="41">
        <f>SUMIFS(EPA_Export_Aggregation!$AJ:$AJ,EPA_Export_Aggregation!$A:$A,$C45,EPA_Export_Aggregation!$D:$D,AY$2)*INDEX(About!$B$15:$B$18,MATCH($B45,About!$A$15:$A$18,0))</f>
        <v>0</v>
      </c>
      <c r="AZ45" s="41">
        <f>SUMIFS(EPA_Export_Aggregation!$AJ:$AJ,EPA_Export_Aggregation!$A:$A,$C45,EPA_Export_Aggregation!$D:$D,AZ$2)*INDEX(About!$B$15:$B$18,MATCH($B45,About!$A$15:$A$18,0))</f>
        <v>1.7655912486800002E-2</v>
      </c>
      <c r="BA45" s="41">
        <f>SUMIFS(EPA_Export_Aggregation!$AJ:$AJ,EPA_Export_Aggregation!$A:$A,$C45,EPA_Export_Aggregation!$D:$D,BA$2)*INDEX(About!$B$15:$B$18,MATCH($B45,About!$A$15:$A$18,0))</f>
        <v>2.301444152E-4</v>
      </c>
      <c r="BB45" s="41">
        <f>SUMIFS(EPA_Export_Aggregation!$AJ:$AJ,EPA_Export_Aggregation!$A:$A,$C45,EPA_Export_Aggregation!$D:$D,BB$2)*INDEX(About!$B$15:$B$18,MATCH($B45,About!$A$15:$A$18,0))</f>
        <v>0.43978950674400002</v>
      </c>
      <c r="BC45" s="41">
        <f>SUMIFS(EPA_Export_Aggregation!$AJ:$AJ,EPA_Export_Aggregation!$A:$A,$C45,EPA_Export_Aggregation!$D:$D,BC$2)*INDEX(About!$B$15:$B$18,MATCH($B45,About!$A$15:$A$18,0))</f>
        <v>1.0410946311304001</v>
      </c>
      <c r="BD45" s="41"/>
      <c r="BE45" s="41"/>
      <c r="BF45" s="41"/>
      <c r="BG45" s="41"/>
      <c r="BH45" s="41"/>
      <c r="BI45" s="41"/>
      <c r="BJ45" s="41"/>
      <c r="BK45" s="41"/>
      <c r="BL45" s="41"/>
      <c r="BM45" s="41"/>
      <c r="BN45" s="41"/>
    </row>
    <row r="46" spans="1:66" x14ac:dyDescent="0.25">
      <c r="A46" s="41" t="s">
        <v>170</v>
      </c>
      <c r="B46" s="32" t="s">
        <v>73</v>
      </c>
      <c r="C46" s="33" t="s">
        <v>556</v>
      </c>
      <c r="D46" s="32" t="s">
        <v>375</v>
      </c>
      <c r="E46" s="41">
        <f>SUMIFS(EPA_Export_Aggregation!$AJ:$AJ,EPA_Export_Aggregation!$A:$A,$C46,EPA_Export_Aggregation!$D:$D,E$2)*INDEX(About!$B$15:$B$18,MATCH($B46,About!$A$15:$A$18,0))</f>
        <v>5.6451842216000006E-3</v>
      </c>
      <c r="F46" s="41">
        <f>SUMIFS(EPA_Export_Aggregation!$AJ:$AJ,EPA_Export_Aggregation!$A:$A,$C46,EPA_Export_Aggregation!$D:$D,F$2)*INDEX(About!$B$15:$B$18,MATCH($B46,About!$A$15:$A$18,0))</f>
        <v>2.0373658365200002E-2</v>
      </c>
      <c r="G46" s="41">
        <f>SUMIFS(EPA_Export_Aggregation!$AJ:$AJ,EPA_Export_Aggregation!$A:$A,$C46,EPA_Export_Aggregation!$D:$D,G$2)*INDEX(About!$B$15:$B$18,MATCH($B46,About!$A$15:$A$18,0))</f>
        <v>4.9847011768400007E-2</v>
      </c>
      <c r="H46" s="41">
        <f>SUMIFS(EPA_Export_Aggregation!$AJ:$AJ,EPA_Export_Aggregation!$A:$A,$C46,EPA_Export_Aggregation!$D:$D,H$2)*INDEX(About!$B$15:$B$18,MATCH($B46,About!$A$15:$A$18,0))</f>
        <v>1.4551168464000002E-3</v>
      </c>
      <c r="I46" s="41">
        <f>SUMIFS(EPA_Export_Aggregation!$AJ:$AJ,EPA_Export_Aggregation!$A:$A,$C46,EPA_Export_Aggregation!$D:$D,I$2)*INDEX(About!$B$15:$B$18,MATCH($B46,About!$A$15:$A$18,0))</f>
        <v>0.22291218773320001</v>
      </c>
      <c r="J46" s="41">
        <f>SUMIFS(EPA_Export_Aggregation!$AJ:$AJ,EPA_Export_Aggregation!$A:$A,$C46,EPA_Export_Aggregation!$D:$D,J$2)*INDEX(About!$B$15:$B$18,MATCH($B46,About!$A$15:$A$18,0))</f>
        <v>5.3719596257600005E-2</v>
      </c>
      <c r="K46" s="41">
        <f>SUMIFS(EPA_Export_Aggregation!$AJ:$AJ,EPA_Export_Aggregation!$A:$A,$C46,EPA_Export_Aggregation!$D:$D,K$2)*INDEX(About!$B$15:$B$18,MATCH($B46,About!$A$15:$A$18,0))</f>
        <v>0</v>
      </c>
      <c r="L46" s="41">
        <f>SUMIFS(EPA_Export_Aggregation!$AJ:$AJ,EPA_Export_Aggregation!$A:$A,$C46,EPA_Export_Aggregation!$D:$D,L$2)*INDEX(About!$B$15:$B$18,MATCH($B46,About!$A$15:$A$18,0))</f>
        <v>0</v>
      </c>
      <c r="M46" s="41">
        <f>SUMIFS(EPA_Export_Aggregation!$AJ:$AJ,EPA_Export_Aggregation!$A:$A,$C46,EPA_Export_Aggregation!$D:$D,M$2)*INDEX(About!$B$15:$B$18,MATCH($B46,About!$A$15:$A$18,0))</f>
        <v>0</v>
      </c>
      <c r="N46" s="41">
        <f>SUMIFS(EPA_Export_Aggregation!$AJ:$AJ,EPA_Export_Aggregation!$A:$A,$C46,EPA_Export_Aggregation!$D:$D,N$2)*INDEX(About!$B$15:$B$18,MATCH($B46,About!$A$15:$A$18,0))</f>
        <v>2.5337706044000004E-3</v>
      </c>
      <c r="O46" s="41">
        <f>SUMIFS(EPA_Export_Aggregation!$AJ:$AJ,EPA_Export_Aggregation!$A:$A,$C46,EPA_Export_Aggregation!$D:$D,O$2)*INDEX(About!$B$15:$B$18,MATCH($B46,About!$A$15:$A$18,0))</f>
        <v>0</v>
      </c>
      <c r="P46" s="41">
        <f>SUMIFS(EPA_Export_Aggregation!$AJ:$AJ,EPA_Export_Aggregation!$A:$A,$C46,EPA_Export_Aggregation!$D:$D,P$2)*INDEX(About!$B$15:$B$18,MATCH($B46,About!$A$15:$A$18,0))</f>
        <v>0</v>
      </c>
      <c r="Q46" s="41">
        <f>SUMIFS(EPA_Export_Aggregation!$AJ:$AJ,EPA_Export_Aggregation!$A:$A,$C46,EPA_Export_Aggregation!$D:$D,Q$2)*INDEX(About!$B$15:$B$18,MATCH($B46,About!$A$15:$A$18,0))</f>
        <v>0</v>
      </c>
      <c r="R46" s="41">
        <f>SUMIFS(EPA_Export_Aggregation!$AJ:$AJ,EPA_Export_Aggregation!$A:$A,$C46,EPA_Export_Aggregation!$D:$D,R$2)*INDEX(About!$B$15:$B$18,MATCH($B46,About!$A$15:$A$18,0))</f>
        <v>4.7088364400000003E-5</v>
      </c>
      <c r="S46" s="41">
        <f>SUMIFS(EPA_Export_Aggregation!$AJ:$AJ,EPA_Export_Aggregation!$A:$A,$C46,EPA_Export_Aggregation!$D:$D,S$2)*INDEX(About!$B$15:$B$18,MATCH($B46,About!$A$15:$A$18,0))</f>
        <v>0.22410508176000002</v>
      </c>
      <c r="T46" s="41">
        <f>SUMIFS(EPA_Export_Aggregation!$AJ:$AJ,EPA_Export_Aggregation!$A:$A,$C46,EPA_Export_Aggregation!$D:$D,T$2)*INDEX(About!$B$15:$B$18,MATCH($B46,About!$A$15:$A$18,0))</f>
        <v>0.13664262270400002</v>
      </c>
      <c r="U46" s="41">
        <f>SUMIFS(EPA_Export_Aggregation!$AJ:$AJ,EPA_Export_Aggregation!$A:$A,$C46,EPA_Export_Aggregation!$D:$D,U$2)*INDEX(About!$B$15:$B$18,MATCH($B46,About!$A$15:$A$18,0))</f>
        <v>0.46365512119360008</v>
      </c>
      <c r="V46" s="41">
        <f>SUMIFS(EPA_Export_Aggregation!$AJ:$AJ,EPA_Export_Aggregation!$A:$A,$C46,EPA_Export_Aggregation!$D:$D,V$2)*INDEX(About!$B$15:$B$18,MATCH($B46,About!$A$15:$A$18,0))</f>
        <v>0.40131633167920006</v>
      </c>
      <c r="W46" s="41">
        <f>SUMIFS(EPA_Export_Aggregation!$AJ:$AJ,EPA_Export_Aggregation!$A:$A,$C46,EPA_Export_Aggregation!$D:$D,W$2)*INDEX(About!$B$15:$B$18,MATCH($B46,About!$A$15:$A$18,0))</f>
        <v>0.16337569600240004</v>
      </c>
      <c r="X46" s="41">
        <f>SUMIFS(EPA_Export_Aggregation!$AJ:$AJ,EPA_Export_Aggregation!$A:$A,$C46,EPA_Export_Aggregation!$D:$D,X$2)*INDEX(About!$B$15:$B$18,MATCH($B46,About!$A$15:$A$18,0))</f>
        <v>0</v>
      </c>
      <c r="Y46" s="41">
        <f>SUMIFS(EPA_Export_Aggregation!$AJ:$AJ,EPA_Export_Aggregation!$A:$A,$C46,EPA_Export_Aggregation!$D:$D,Y$2)*INDEX(About!$B$15:$B$18,MATCH($B46,About!$A$15:$A$18,0))</f>
        <v>8.1211519200000002E-5</v>
      </c>
      <c r="Z46" s="41">
        <f>SUMIFS(EPA_Export_Aggregation!$AJ:$AJ,EPA_Export_Aggregation!$A:$A,$C46,EPA_Export_Aggregation!$D:$D,Z$2)*INDEX(About!$B$15:$B$18,MATCH($B46,About!$A$15:$A$18,0))</f>
        <v>0</v>
      </c>
      <c r="AA46" s="41">
        <f>SUMIFS(EPA_Export_Aggregation!$AJ:$AJ,EPA_Export_Aggregation!$A:$A,$C46,EPA_Export_Aggregation!$D:$D,AA$2)*INDEX(About!$B$15:$B$18,MATCH($B46,About!$A$15:$A$18,0))</f>
        <v>1.3325997991600001E-2</v>
      </c>
      <c r="AB46" s="41">
        <f>SUMIFS(EPA_Export_Aggregation!$AJ:$AJ,EPA_Export_Aggregation!$A:$A,$C46,EPA_Export_Aggregation!$D:$D,AB$2)*INDEX(About!$B$15:$B$18,MATCH($B46,About!$A$15:$A$18,0))</f>
        <v>0</v>
      </c>
      <c r="AC46" s="41">
        <f>SUMIFS(EPA_Export_Aggregation!$AJ:$AJ,EPA_Export_Aggregation!$A:$A,$C46,EPA_Export_Aggregation!$D:$D,AC$2)*INDEX(About!$B$15:$B$18,MATCH($B46,About!$A$15:$A$18,0))</f>
        <v>1.1689792634800002E-2</v>
      </c>
      <c r="AD46" s="41">
        <f>SUMIFS(EPA_Export_Aggregation!$AJ:$AJ,EPA_Export_Aggregation!$A:$A,$C46,EPA_Export_Aggregation!$D:$D,AD$2)*INDEX(About!$B$15:$B$18,MATCH($B46,About!$A$15:$A$18,0))</f>
        <v>3.9334440095999998E-2</v>
      </c>
      <c r="AE46" s="41">
        <f>SUMIFS(EPA_Export_Aggregation!$AJ:$AJ,EPA_Export_Aggregation!$A:$A,$C46,EPA_Export_Aggregation!$D:$D,AE$2)*INDEX(About!$B$15:$B$18,MATCH($B46,About!$A$15:$A$18,0))</f>
        <v>3.4878559567600005E-2</v>
      </c>
      <c r="AF46" s="41">
        <f>SUMIFS(EPA_Export_Aggregation!$AJ:$AJ,EPA_Export_Aggregation!$A:$A,$C46,EPA_Export_Aggregation!$D:$D,AF$2)*INDEX(About!$B$15:$B$18,MATCH($B46,About!$A$15:$A$18,0))</f>
        <v>0</v>
      </c>
      <c r="AG46" s="41">
        <f>SUMIFS(EPA_Export_Aggregation!$AJ:$AJ,EPA_Export_Aggregation!$A:$A,$C46,EPA_Export_Aggregation!$D:$D,AG$2)*INDEX(About!$B$15:$B$18,MATCH($B46,About!$A$15:$A$18,0))</f>
        <v>1.2503922894400001E-2</v>
      </c>
      <c r="AH46" s="41">
        <f>SUMIFS(EPA_Export_Aggregation!$AJ:$AJ,EPA_Export_Aggregation!$A:$A,$C46,EPA_Export_Aggregation!$D:$D,AH$2)*INDEX(About!$B$15:$B$18,MATCH($B46,About!$A$15:$A$18,0))</f>
        <v>3.69574384592E-2</v>
      </c>
      <c r="AI46" s="41">
        <f>SUMIFS(EPA_Export_Aggregation!$AJ:$AJ,EPA_Export_Aggregation!$A:$A,$C46,EPA_Export_Aggregation!$D:$D,AI$2)*INDEX(About!$B$15:$B$18,MATCH($B46,About!$A$15:$A$18,0))</f>
        <v>0</v>
      </c>
      <c r="AJ46" s="41">
        <f>SUMIFS(EPA_Export_Aggregation!$AJ:$AJ,EPA_Export_Aggregation!$A:$A,$C46,EPA_Export_Aggregation!$D:$D,AJ$2)*INDEX(About!$B$15:$B$18,MATCH($B46,About!$A$15:$A$18,0))</f>
        <v>0</v>
      </c>
      <c r="AK46" s="41">
        <f>SUMIFS(EPA_Export_Aggregation!$AJ:$AJ,EPA_Export_Aggregation!$A:$A,$C46,EPA_Export_Aggregation!$D:$D,AK$2)*INDEX(About!$B$15:$B$18,MATCH($B46,About!$A$15:$A$18,0))</f>
        <v>4.75734743652E-2</v>
      </c>
      <c r="AL46" s="41">
        <f>SUMIFS(EPA_Export_Aggregation!$AJ:$AJ,EPA_Export_Aggregation!$A:$A,$C46,EPA_Export_Aggregation!$D:$D,AL$2)*INDEX(About!$B$15:$B$18,MATCH($B46,About!$A$15:$A$18,0))</f>
        <v>1.8964864380000004E-3</v>
      </c>
      <c r="AM46" s="41">
        <f>SUMIFS(EPA_Export_Aggregation!$AJ:$AJ,EPA_Export_Aggregation!$A:$A,$C46,EPA_Export_Aggregation!$D:$D,AM$2)*INDEX(About!$B$15:$B$18,MATCH($B46,About!$A$15:$A$18,0))</f>
        <v>2.3869513609200001E-2</v>
      </c>
      <c r="AN46" s="41">
        <f>SUMIFS(EPA_Export_Aggregation!$AJ:$AJ,EPA_Export_Aggregation!$A:$A,$C46,EPA_Export_Aggregation!$D:$D,AN$2)*INDEX(About!$B$15:$B$18,MATCH($B46,About!$A$15:$A$18,0))</f>
        <v>0.83893416251960007</v>
      </c>
      <c r="AO46" s="41">
        <f>SUMIFS(EPA_Export_Aggregation!$AJ:$AJ,EPA_Export_Aggregation!$A:$A,$C46,EPA_Export_Aggregation!$D:$D,AO$2)*INDEX(About!$B$15:$B$18,MATCH($B46,About!$A$15:$A$18,0))</f>
        <v>0.52834476751280002</v>
      </c>
      <c r="AP46" s="41">
        <f>SUMIFS(EPA_Export_Aggregation!$AJ:$AJ,EPA_Export_Aggregation!$A:$A,$C46,EPA_Export_Aggregation!$D:$D,AP$2)*INDEX(About!$B$15:$B$18,MATCH($B46,About!$A$15:$A$18,0))</f>
        <v>6.0801172600000002E-4</v>
      </c>
      <c r="AQ46" s="41">
        <f>SUMIFS(EPA_Export_Aggregation!$AJ:$AJ,EPA_Export_Aggregation!$A:$A,$C46,EPA_Export_Aggregation!$D:$D,AQ$2)*INDEX(About!$B$15:$B$18,MATCH($B46,About!$A$15:$A$18,0))</f>
        <v>1.9622403855124002</v>
      </c>
      <c r="AR46" s="41">
        <f>SUMIFS(EPA_Export_Aggregation!$AJ:$AJ,EPA_Export_Aggregation!$A:$A,$C46,EPA_Export_Aggregation!$D:$D,AR$2)*INDEX(About!$B$15:$B$18,MATCH($B46,About!$A$15:$A$18,0))</f>
        <v>0</v>
      </c>
      <c r="AS46" s="41">
        <f>SUMIFS(EPA_Export_Aggregation!$AJ:$AJ,EPA_Export_Aggregation!$A:$A,$C46,EPA_Export_Aggregation!$D:$D,AS$2)*INDEX(About!$B$15:$B$18,MATCH($B46,About!$A$15:$A$18,0))</f>
        <v>0</v>
      </c>
      <c r="AT46" s="41">
        <f>SUMIFS(EPA_Export_Aggregation!$AJ:$AJ,EPA_Export_Aggregation!$A:$A,$C46,EPA_Export_Aggregation!$D:$D,AT$2)*INDEX(About!$B$15:$B$18,MATCH($B46,About!$A$15:$A$18,0))</f>
        <v>8.8597987800000013E-4</v>
      </c>
      <c r="AU46" s="41">
        <f>SUMIFS(EPA_Export_Aggregation!$AJ:$AJ,EPA_Export_Aggregation!$A:$A,$C46,EPA_Export_Aggregation!$D:$D,AU$2)*INDEX(About!$B$15:$B$18,MATCH($B46,About!$A$15:$A$18,0))</f>
        <v>7.579106922800001E-2</v>
      </c>
      <c r="AV46" s="41">
        <f>SUMIFS(EPA_Export_Aggregation!$AJ:$AJ,EPA_Export_Aggregation!$A:$A,$C46,EPA_Export_Aggregation!$D:$D,AV$2)*INDEX(About!$B$15:$B$18,MATCH($B46,About!$A$15:$A$18,0))</f>
        <v>2.1311971480660001</v>
      </c>
      <c r="AW46" s="41">
        <f>SUMIFS(EPA_Export_Aggregation!$AJ:$AJ,EPA_Export_Aggregation!$A:$A,$C46,EPA_Export_Aggregation!$D:$D,AW$2)*INDEX(About!$B$15:$B$18,MATCH($B46,About!$A$15:$A$18,0))</f>
        <v>2.4147109540400002E-2</v>
      </c>
      <c r="AX46" s="41">
        <f>SUMIFS(EPA_Export_Aggregation!$AJ:$AJ,EPA_Export_Aggregation!$A:$A,$C46,EPA_Export_Aggregation!$D:$D,AX$2)*INDEX(About!$B$15:$B$18,MATCH($B46,About!$A$15:$A$18,0))</f>
        <v>1.1326712714800001E-2</v>
      </c>
      <c r="AY46" s="41">
        <f>SUMIFS(EPA_Export_Aggregation!$AJ:$AJ,EPA_Export_Aggregation!$A:$A,$C46,EPA_Export_Aggregation!$D:$D,AY$2)*INDEX(About!$B$15:$B$18,MATCH($B46,About!$A$15:$A$18,0))</f>
        <v>0</v>
      </c>
      <c r="AZ46" s="41">
        <f>SUMIFS(EPA_Export_Aggregation!$AJ:$AJ,EPA_Export_Aggregation!$A:$A,$C46,EPA_Export_Aggregation!$D:$D,AZ$2)*INDEX(About!$B$15:$B$18,MATCH($B46,About!$A$15:$A$18,0))</f>
        <v>0</v>
      </c>
      <c r="BA46" s="41">
        <f>SUMIFS(EPA_Export_Aggregation!$AJ:$AJ,EPA_Export_Aggregation!$A:$A,$C46,EPA_Export_Aggregation!$D:$D,BA$2)*INDEX(About!$B$15:$B$18,MATCH($B46,About!$A$15:$A$18,0))</f>
        <v>0</v>
      </c>
      <c r="BB46" s="41">
        <f>SUMIFS(EPA_Export_Aggregation!$AJ:$AJ,EPA_Export_Aggregation!$A:$A,$C46,EPA_Export_Aggregation!$D:$D,BB$2)*INDEX(About!$B$15:$B$18,MATCH($B46,About!$A$15:$A$18,0))</f>
        <v>0.12655955812080003</v>
      </c>
      <c r="BC46" s="41">
        <f>SUMIFS(EPA_Export_Aggregation!$AJ:$AJ,EPA_Export_Aggregation!$A:$A,$C46,EPA_Export_Aggregation!$D:$D,BC$2)*INDEX(About!$B$15:$B$18,MATCH($B46,About!$A$15:$A$18,0))</f>
        <v>6.1292801726800003E-2</v>
      </c>
      <c r="BD46" s="41"/>
      <c r="BE46" s="41"/>
      <c r="BF46" s="41"/>
      <c r="BG46" s="41"/>
      <c r="BH46" s="41"/>
      <c r="BI46" s="41"/>
      <c r="BJ46" s="41"/>
      <c r="BK46" s="41"/>
      <c r="BL46" s="41"/>
      <c r="BM46" s="41"/>
      <c r="BN46" s="41"/>
    </row>
    <row r="47" spans="1:66" x14ac:dyDescent="0.25">
      <c r="A47" s="41" t="s">
        <v>170</v>
      </c>
      <c r="B47" s="32" t="s">
        <v>73</v>
      </c>
      <c r="C47" s="33" t="s">
        <v>565</v>
      </c>
      <c r="D47" s="42" t="s">
        <v>380</v>
      </c>
      <c r="E47" s="41">
        <f>SUMIFS(EPA_Export_Aggregation!$AJ:$AJ,EPA_Export_Aggregation!$A:$A,$C47,EPA_Export_Aggregation!$D:$D,E$2)*INDEX(About!$B$15:$B$18,MATCH($B47,About!$A$15:$A$18,0))</f>
        <v>0</v>
      </c>
      <c r="F47" s="41">
        <f>SUMIFS(EPA_Export_Aggregation!$AJ:$AJ,EPA_Export_Aggregation!$A:$A,$C47,EPA_Export_Aggregation!$D:$D,F$2)*INDEX(About!$B$15:$B$18,MATCH($B47,About!$A$15:$A$18,0))</f>
        <v>0</v>
      </c>
      <c r="G47" s="41">
        <f>SUMIFS(EPA_Export_Aggregation!$AJ:$AJ,EPA_Export_Aggregation!$A:$A,$C47,EPA_Export_Aggregation!$D:$D,G$2)*INDEX(About!$B$15:$B$18,MATCH($B47,About!$A$15:$A$18,0))</f>
        <v>0</v>
      </c>
      <c r="H47" s="41">
        <f>SUMIFS(EPA_Export_Aggregation!$AJ:$AJ,EPA_Export_Aggregation!$A:$A,$C47,EPA_Export_Aggregation!$D:$D,H$2)*INDEX(About!$B$15:$B$18,MATCH($B47,About!$A$15:$A$18,0))</f>
        <v>0</v>
      </c>
      <c r="I47" s="41">
        <f>SUMIFS(EPA_Export_Aggregation!$AJ:$AJ,EPA_Export_Aggregation!$A:$A,$C47,EPA_Export_Aggregation!$D:$D,I$2)*INDEX(About!$B$15:$B$18,MATCH($B47,About!$A$15:$A$18,0))</f>
        <v>0</v>
      </c>
      <c r="J47" s="41">
        <f>SUMIFS(EPA_Export_Aggregation!$AJ:$AJ,EPA_Export_Aggregation!$A:$A,$C47,EPA_Export_Aggregation!$D:$D,J$2)*INDEX(About!$B$15:$B$18,MATCH($B47,About!$A$15:$A$18,0))</f>
        <v>0</v>
      </c>
      <c r="K47" s="41">
        <f>SUMIFS(EPA_Export_Aggregation!$AJ:$AJ,EPA_Export_Aggregation!$A:$A,$C47,EPA_Export_Aggregation!$D:$D,K$2)*INDEX(About!$B$15:$B$18,MATCH($B47,About!$A$15:$A$18,0))</f>
        <v>0</v>
      </c>
      <c r="L47" s="41">
        <f>SUMIFS(EPA_Export_Aggregation!$AJ:$AJ,EPA_Export_Aggregation!$A:$A,$C47,EPA_Export_Aggregation!$D:$D,L$2)*INDEX(About!$B$15:$B$18,MATCH($B47,About!$A$15:$A$18,0))</f>
        <v>0</v>
      </c>
      <c r="M47" s="41">
        <f>SUMIFS(EPA_Export_Aggregation!$AJ:$AJ,EPA_Export_Aggregation!$A:$A,$C47,EPA_Export_Aggregation!$D:$D,M$2)*INDEX(About!$B$15:$B$18,MATCH($B47,About!$A$15:$A$18,0))</f>
        <v>0</v>
      </c>
      <c r="N47" s="41">
        <f>SUMIFS(EPA_Export_Aggregation!$AJ:$AJ,EPA_Export_Aggregation!$A:$A,$C47,EPA_Export_Aggregation!$D:$D,N$2)*INDEX(About!$B$15:$B$18,MATCH($B47,About!$A$15:$A$18,0))</f>
        <v>0</v>
      </c>
      <c r="O47" s="41">
        <f>SUMIFS(EPA_Export_Aggregation!$AJ:$AJ,EPA_Export_Aggregation!$A:$A,$C47,EPA_Export_Aggregation!$D:$D,O$2)*INDEX(About!$B$15:$B$18,MATCH($B47,About!$A$15:$A$18,0))</f>
        <v>0</v>
      </c>
      <c r="P47" s="41">
        <f>SUMIFS(EPA_Export_Aggregation!$AJ:$AJ,EPA_Export_Aggregation!$A:$A,$C47,EPA_Export_Aggregation!$D:$D,P$2)*INDEX(About!$B$15:$B$18,MATCH($B47,About!$A$15:$A$18,0))</f>
        <v>0</v>
      </c>
      <c r="Q47" s="41">
        <f>SUMIFS(EPA_Export_Aggregation!$AJ:$AJ,EPA_Export_Aggregation!$A:$A,$C47,EPA_Export_Aggregation!$D:$D,Q$2)*INDEX(About!$B$15:$B$18,MATCH($B47,About!$A$15:$A$18,0))</f>
        <v>0</v>
      </c>
      <c r="R47" s="41">
        <f>SUMIFS(EPA_Export_Aggregation!$AJ:$AJ,EPA_Export_Aggregation!$A:$A,$C47,EPA_Export_Aggregation!$D:$D,R$2)*INDEX(About!$B$15:$B$18,MATCH($B47,About!$A$15:$A$18,0))</f>
        <v>0</v>
      </c>
      <c r="S47" s="41">
        <f>SUMIFS(EPA_Export_Aggregation!$AJ:$AJ,EPA_Export_Aggregation!$A:$A,$C47,EPA_Export_Aggregation!$D:$D,S$2)*INDEX(About!$B$15:$B$18,MATCH($B47,About!$A$15:$A$18,0))</f>
        <v>0</v>
      </c>
      <c r="T47" s="41">
        <f>SUMIFS(EPA_Export_Aggregation!$AJ:$AJ,EPA_Export_Aggregation!$A:$A,$C47,EPA_Export_Aggregation!$D:$D,T$2)*INDEX(About!$B$15:$B$18,MATCH($B47,About!$A$15:$A$18,0))</f>
        <v>0</v>
      </c>
      <c r="U47" s="41">
        <f>SUMIFS(EPA_Export_Aggregation!$AJ:$AJ,EPA_Export_Aggregation!$A:$A,$C47,EPA_Export_Aggregation!$D:$D,U$2)*INDEX(About!$B$15:$B$18,MATCH($B47,About!$A$15:$A$18,0))</f>
        <v>0</v>
      </c>
      <c r="V47" s="41">
        <f>SUMIFS(EPA_Export_Aggregation!$AJ:$AJ,EPA_Export_Aggregation!$A:$A,$C47,EPA_Export_Aggregation!$D:$D,V$2)*INDEX(About!$B$15:$B$18,MATCH($B47,About!$A$15:$A$18,0))</f>
        <v>0</v>
      </c>
      <c r="W47" s="41">
        <f>SUMIFS(EPA_Export_Aggregation!$AJ:$AJ,EPA_Export_Aggregation!$A:$A,$C47,EPA_Export_Aggregation!$D:$D,W$2)*INDEX(About!$B$15:$B$18,MATCH($B47,About!$A$15:$A$18,0))</f>
        <v>9.2236813001200013E-2</v>
      </c>
      <c r="X47" s="41">
        <f>SUMIFS(EPA_Export_Aggregation!$AJ:$AJ,EPA_Export_Aggregation!$A:$A,$C47,EPA_Export_Aggregation!$D:$D,X$2)*INDEX(About!$B$15:$B$18,MATCH($B47,About!$A$15:$A$18,0))</f>
        <v>0</v>
      </c>
      <c r="Y47" s="41">
        <f>SUMIFS(EPA_Export_Aggregation!$AJ:$AJ,EPA_Export_Aggregation!$A:$A,$C47,EPA_Export_Aggregation!$D:$D,Y$2)*INDEX(About!$B$15:$B$18,MATCH($B47,About!$A$15:$A$18,0))</f>
        <v>0</v>
      </c>
      <c r="Z47" s="41">
        <f>SUMIFS(EPA_Export_Aggregation!$AJ:$AJ,EPA_Export_Aggregation!$A:$A,$C47,EPA_Export_Aggregation!$D:$D,Z$2)*INDEX(About!$B$15:$B$18,MATCH($B47,About!$A$15:$A$18,0))</f>
        <v>0</v>
      </c>
      <c r="AA47" s="41">
        <f>SUMIFS(EPA_Export_Aggregation!$AJ:$AJ,EPA_Export_Aggregation!$A:$A,$C47,EPA_Export_Aggregation!$D:$D,AA$2)*INDEX(About!$B$15:$B$18,MATCH($B47,About!$A$15:$A$18,0))</f>
        <v>0</v>
      </c>
      <c r="AB47" s="41">
        <f>SUMIFS(EPA_Export_Aggregation!$AJ:$AJ,EPA_Export_Aggregation!$A:$A,$C47,EPA_Export_Aggregation!$D:$D,AB$2)*INDEX(About!$B$15:$B$18,MATCH($B47,About!$A$15:$A$18,0))</f>
        <v>0</v>
      </c>
      <c r="AC47" s="41">
        <f>SUMIFS(EPA_Export_Aggregation!$AJ:$AJ,EPA_Export_Aggregation!$A:$A,$C47,EPA_Export_Aggregation!$D:$D,AC$2)*INDEX(About!$B$15:$B$18,MATCH($B47,About!$A$15:$A$18,0))</f>
        <v>0</v>
      </c>
      <c r="AD47" s="41">
        <f>SUMIFS(EPA_Export_Aggregation!$AJ:$AJ,EPA_Export_Aggregation!$A:$A,$C47,EPA_Export_Aggregation!$D:$D,AD$2)*INDEX(About!$B$15:$B$18,MATCH($B47,About!$A$15:$A$18,0))</f>
        <v>0</v>
      </c>
      <c r="AE47" s="41">
        <f>SUMIFS(EPA_Export_Aggregation!$AJ:$AJ,EPA_Export_Aggregation!$A:$A,$C47,EPA_Export_Aggregation!$D:$D,AE$2)*INDEX(About!$B$15:$B$18,MATCH($B47,About!$A$15:$A$18,0))</f>
        <v>0</v>
      </c>
      <c r="AF47" s="41">
        <f>SUMIFS(EPA_Export_Aggregation!$AJ:$AJ,EPA_Export_Aggregation!$A:$A,$C47,EPA_Export_Aggregation!$D:$D,AF$2)*INDEX(About!$B$15:$B$18,MATCH($B47,About!$A$15:$A$18,0))</f>
        <v>0</v>
      </c>
      <c r="AG47" s="41">
        <f>SUMIFS(EPA_Export_Aggregation!$AJ:$AJ,EPA_Export_Aggregation!$A:$A,$C47,EPA_Export_Aggregation!$D:$D,AG$2)*INDEX(About!$B$15:$B$18,MATCH($B47,About!$A$15:$A$18,0))</f>
        <v>0</v>
      </c>
      <c r="AH47" s="41">
        <f>SUMIFS(EPA_Export_Aggregation!$AJ:$AJ,EPA_Export_Aggregation!$A:$A,$C47,EPA_Export_Aggregation!$D:$D,AH$2)*INDEX(About!$B$15:$B$18,MATCH($B47,About!$A$15:$A$18,0))</f>
        <v>0</v>
      </c>
      <c r="AI47" s="41">
        <f>SUMIFS(EPA_Export_Aggregation!$AJ:$AJ,EPA_Export_Aggregation!$A:$A,$C47,EPA_Export_Aggregation!$D:$D,AI$2)*INDEX(About!$B$15:$B$18,MATCH($B47,About!$A$15:$A$18,0))</f>
        <v>0</v>
      </c>
      <c r="AJ47" s="41">
        <f>SUMIFS(EPA_Export_Aggregation!$AJ:$AJ,EPA_Export_Aggregation!$A:$A,$C47,EPA_Export_Aggregation!$D:$D,AJ$2)*INDEX(About!$B$15:$B$18,MATCH($B47,About!$A$15:$A$18,0))</f>
        <v>0</v>
      </c>
      <c r="AK47" s="41">
        <f>SUMIFS(EPA_Export_Aggregation!$AJ:$AJ,EPA_Export_Aggregation!$A:$A,$C47,EPA_Export_Aggregation!$D:$D,AK$2)*INDEX(About!$B$15:$B$18,MATCH($B47,About!$A$15:$A$18,0))</f>
        <v>0</v>
      </c>
      <c r="AL47" s="41">
        <f>SUMIFS(EPA_Export_Aggregation!$AJ:$AJ,EPA_Export_Aggregation!$A:$A,$C47,EPA_Export_Aggregation!$D:$D,AL$2)*INDEX(About!$B$15:$B$18,MATCH($B47,About!$A$15:$A$18,0))</f>
        <v>0</v>
      </c>
      <c r="AM47" s="41">
        <f>SUMIFS(EPA_Export_Aggregation!$AJ:$AJ,EPA_Export_Aggregation!$A:$A,$C47,EPA_Export_Aggregation!$D:$D,AM$2)*INDEX(About!$B$15:$B$18,MATCH($B47,About!$A$15:$A$18,0))</f>
        <v>0</v>
      </c>
      <c r="AN47" s="41">
        <f>SUMIFS(EPA_Export_Aggregation!$AJ:$AJ,EPA_Export_Aggregation!$A:$A,$C47,EPA_Export_Aggregation!$D:$D,AN$2)*INDEX(About!$B$15:$B$18,MATCH($B47,About!$A$15:$A$18,0))</f>
        <v>1.7130281504000003E-3</v>
      </c>
      <c r="AO47" s="41">
        <f>SUMIFS(EPA_Export_Aggregation!$AJ:$AJ,EPA_Export_Aggregation!$A:$A,$C47,EPA_Export_Aggregation!$D:$D,AO$2)*INDEX(About!$B$15:$B$18,MATCH($B47,About!$A$15:$A$18,0))</f>
        <v>0</v>
      </c>
      <c r="AP47" s="41">
        <f>SUMIFS(EPA_Export_Aggregation!$AJ:$AJ,EPA_Export_Aggregation!$A:$A,$C47,EPA_Export_Aggregation!$D:$D,AP$2)*INDEX(About!$B$15:$B$18,MATCH($B47,About!$A$15:$A$18,0))</f>
        <v>0</v>
      </c>
      <c r="AQ47" s="41">
        <f>SUMIFS(EPA_Export_Aggregation!$AJ:$AJ,EPA_Export_Aggregation!$A:$A,$C47,EPA_Export_Aggregation!$D:$D,AQ$2)*INDEX(About!$B$15:$B$18,MATCH($B47,About!$A$15:$A$18,0))</f>
        <v>0</v>
      </c>
      <c r="AR47" s="41">
        <f>SUMIFS(EPA_Export_Aggregation!$AJ:$AJ,EPA_Export_Aggregation!$A:$A,$C47,EPA_Export_Aggregation!$D:$D,AR$2)*INDEX(About!$B$15:$B$18,MATCH($B47,About!$A$15:$A$18,0))</f>
        <v>0</v>
      </c>
      <c r="AS47" s="41">
        <f>SUMIFS(EPA_Export_Aggregation!$AJ:$AJ,EPA_Export_Aggregation!$A:$A,$C47,EPA_Export_Aggregation!$D:$D,AS$2)*INDEX(About!$B$15:$B$18,MATCH($B47,About!$A$15:$A$18,0))</f>
        <v>0</v>
      </c>
      <c r="AT47" s="41">
        <f>SUMIFS(EPA_Export_Aggregation!$AJ:$AJ,EPA_Export_Aggregation!$A:$A,$C47,EPA_Export_Aggregation!$D:$D,AT$2)*INDEX(About!$B$15:$B$18,MATCH($B47,About!$A$15:$A$18,0))</f>
        <v>0</v>
      </c>
      <c r="AU47" s="41">
        <f>SUMIFS(EPA_Export_Aggregation!$AJ:$AJ,EPA_Export_Aggregation!$A:$A,$C47,EPA_Export_Aggregation!$D:$D,AU$2)*INDEX(About!$B$15:$B$18,MATCH($B47,About!$A$15:$A$18,0))</f>
        <v>9.8381859856000002E-3</v>
      </c>
      <c r="AV47" s="41">
        <f>SUMIFS(EPA_Export_Aggregation!$AJ:$AJ,EPA_Export_Aggregation!$A:$A,$C47,EPA_Export_Aggregation!$D:$D,AV$2)*INDEX(About!$B$15:$B$18,MATCH($B47,About!$A$15:$A$18,0))</f>
        <v>0.25026917286280004</v>
      </c>
      <c r="AW47" s="41">
        <f>SUMIFS(EPA_Export_Aggregation!$AJ:$AJ,EPA_Export_Aggregation!$A:$A,$C47,EPA_Export_Aggregation!$D:$D,AW$2)*INDEX(About!$B$15:$B$18,MATCH($B47,About!$A$15:$A$18,0))</f>
        <v>0</v>
      </c>
      <c r="AX47" s="41">
        <f>SUMIFS(EPA_Export_Aggregation!$AJ:$AJ,EPA_Export_Aggregation!$A:$A,$C47,EPA_Export_Aggregation!$D:$D,AX$2)*INDEX(About!$B$15:$B$18,MATCH($B47,About!$A$15:$A$18,0))</f>
        <v>0</v>
      </c>
      <c r="AY47" s="41">
        <f>SUMIFS(EPA_Export_Aggregation!$AJ:$AJ,EPA_Export_Aggregation!$A:$A,$C47,EPA_Export_Aggregation!$D:$D,AY$2)*INDEX(About!$B$15:$B$18,MATCH($B47,About!$A$15:$A$18,0))</f>
        <v>0</v>
      </c>
      <c r="AZ47" s="41">
        <f>SUMIFS(EPA_Export_Aggregation!$AJ:$AJ,EPA_Export_Aggregation!$A:$A,$C47,EPA_Export_Aggregation!$D:$D,AZ$2)*INDEX(About!$B$15:$B$18,MATCH($B47,About!$A$15:$A$18,0))</f>
        <v>0</v>
      </c>
      <c r="BA47" s="41">
        <f>SUMIFS(EPA_Export_Aggregation!$AJ:$AJ,EPA_Export_Aggregation!$A:$A,$C47,EPA_Export_Aggregation!$D:$D,BA$2)*INDEX(About!$B$15:$B$18,MATCH($B47,About!$A$15:$A$18,0))</f>
        <v>0</v>
      </c>
      <c r="BB47" s="41">
        <f>SUMIFS(EPA_Export_Aggregation!$AJ:$AJ,EPA_Export_Aggregation!$A:$A,$C47,EPA_Export_Aggregation!$D:$D,BB$2)*INDEX(About!$B$15:$B$18,MATCH($B47,About!$A$15:$A$18,0))</f>
        <v>0</v>
      </c>
      <c r="BC47" s="41">
        <f>SUMIFS(EPA_Export_Aggregation!$AJ:$AJ,EPA_Export_Aggregation!$A:$A,$C47,EPA_Export_Aggregation!$D:$D,BC$2)*INDEX(About!$B$15:$B$18,MATCH($B47,About!$A$15:$A$18,0))</f>
        <v>0</v>
      </c>
      <c r="BD47" s="41"/>
      <c r="BE47" s="41"/>
      <c r="BF47" s="41"/>
      <c r="BG47" s="41"/>
      <c r="BH47" s="41"/>
      <c r="BI47" s="41"/>
      <c r="BJ47" s="41"/>
      <c r="BK47" s="41"/>
      <c r="BL47" s="41"/>
      <c r="BM47" s="41"/>
      <c r="BN47" s="41"/>
    </row>
    <row r="48" spans="1:66" x14ac:dyDescent="0.25">
      <c r="A48" s="41" t="s">
        <v>170</v>
      </c>
      <c r="B48" s="32" t="s">
        <v>73</v>
      </c>
      <c r="C48" s="33" t="s">
        <v>569</v>
      </c>
      <c r="D48" s="46" t="s">
        <v>402</v>
      </c>
      <c r="E48" s="41">
        <f>SUMIFS(EPA_Export_Aggregation!$AJ:$AJ,EPA_Export_Aggregation!$A:$A,$C48,EPA_Export_Aggregation!$D:$D,E$2)*INDEX(About!$B$15:$B$18,MATCH($B48,About!$A$15:$A$18,0))</f>
        <v>0</v>
      </c>
      <c r="F48" s="41">
        <f>SUMIFS(EPA_Export_Aggregation!$AJ:$AJ,EPA_Export_Aggregation!$A:$A,$C48,EPA_Export_Aggregation!$D:$D,F$2)*INDEX(About!$B$15:$B$18,MATCH($B48,About!$A$15:$A$18,0))</f>
        <v>0</v>
      </c>
      <c r="G48" s="41">
        <f>SUMIFS(EPA_Export_Aggregation!$AJ:$AJ,EPA_Export_Aggregation!$A:$A,$C48,EPA_Export_Aggregation!$D:$D,G$2)*INDEX(About!$B$15:$B$18,MATCH($B48,About!$A$15:$A$18,0))</f>
        <v>0</v>
      </c>
      <c r="H48" s="41">
        <f>SUMIFS(EPA_Export_Aggregation!$AJ:$AJ,EPA_Export_Aggregation!$A:$A,$C48,EPA_Export_Aggregation!$D:$D,H$2)*INDEX(About!$B$15:$B$18,MATCH($B48,About!$A$15:$A$18,0))</f>
        <v>0</v>
      </c>
      <c r="I48" s="41">
        <f>SUMIFS(EPA_Export_Aggregation!$AJ:$AJ,EPA_Export_Aggregation!$A:$A,$C48,EPA_Export_Aggregation!$D:$D,I$2)*INDEX(About!$B$15:$B$18,MATCH($B48,About!$A$15:$A$18,0))</f>
        <v>0</v>
      </c>
      <c r="J48" s="41">
        <f>SUMIFS(EPA_Export_Aggregation!$AJ:$AJ,EPA_Export_Aggregation!$A:$A,$C48,EPA_Export_Aggregation!$D:$D,J$2)*INDEX(About!$B$15:$B$18,MATCH($B48,About!$A$15:$A$18,0))</f>
        <v>0</v>
      </c>
      <c r="K48" s="41">
        <f>SUMIFS(EPA_Export_Aggregation!$AJ:$AJ,EPA_Export_Aggregation!$A:$A,$C48,EPA_Export_Aggregation!$D:$D,K$2)*INDEX(About!$B$15:$B$18,MATCH($B48,About!$A$15:$A$18,0))</f>
        <v>0</v>
      </c>
      <c r="L48" s="41">
        <f>SUMIFS(EPA_Export_Aggregation!$AJ:$AJ,EPA_Export_Aggregation!$A:$A,$C48,EPA_Export_Aggregation!$D:$D,L$2)*INDEX(About!$B$15:$B$18,MATCH($B48,About!$A$15:$A$18,0))</f>
        <v>0</v>
      </c>
      <c r="M48" s="41">
        <f>SUMIFS(EPA_Export_Aggregation!$AJ:$AJ,EPA_Export_Aggregation!$A:$A,$C48,EPA_Export_Aggregation!$D:$D,M$2)*INDEX(About!$B$15:$B$18,MATCH($B48,About!$A$15:$A$18,0))</f>
        <v>0</v>
      </c>
      <c r="N48" s="41">
        <f>SUMIFS(EPA_Export_Aggregation!$AJ:$AJ,EPA_Export_Aggregation!$A:$A,$C48,EPA_Export_Aggregation!$D:$D,N$2)*INDEX(About!$B$15:$B$18,MATCH($B48,About!$A$15:$A$18,0))</f>
        <v>0</v>
      </c>
      <c r="O48" s="41">
        <f>SUMIFS(EPA_Export_Aggregation!$AJ:$AJ,EPA_Export_Aggregation!$A:$A,$C48,EPA_Export_Aggregation!$D:$D,O$2)*INDEX(About!$B$15:$B$18,MATCH($B48,About!$A$15:$A$18,0))</f>
        <v>0</v>
      </c>
      <c r="P48" s="41">
        <f>SUMIFS(EPA_Export_Aggregation!$AJ:$AJ,EPA_Export_Aggregation!$A:$A,$C48,EPA_Export_Aggregation!$D:$D,P$2)*INDEX(About!$B$15:$B$18,MATCH($B48,About!$A$15:$A$18,0))</f>
        <v>0</v>
      </c>
      <c r="Q48" s="41">
        <f>SUMIFS(EPA_Export_Aggregation!$AJ:$AJ,EPA_Export_Aggregation!$A:$A,$C48,EPA_Export_Aggregation!$D:$D,Q$2)*INDEX(About!$B$15:$B$18,MATCH($B48,About!$A$15:$A$18,0))</f>
        <v>0</v>
      </c>
      <c r="R48" s="41">
        <f>SUMIFS(EPA_Export_Aggregation!$AJ:$AJ,EPA_Export_Aggregation!$A:$A,$C48,EPA_Export_Aggregation!$D:$D,R$2)*INDEX(About!$B$15:$B$18,MATCH($B48,About!$A$15:$A$18,0))</f>
        <v>0</v>
      </c>
      <c r="S48" s="41">
        <f>SUMIFS(EPA_Export_Aggregation!$AJ:$AJ,EPA_Export_Aggregation!$A:$A,$C48,EPA_Export_Aggregation!$D:$D,S$2)*INDEX(About!$B$15:$B$18,MATCH($B48,About!$A$15:$A$18,0))</f>
        <v>5.6839999999999998E-3</v>
      </c>
      <c r="T48" s="41">
        <f>SUMIFS(EPA_Export_Aggregation!$AJ:$AJ,EPA_Export_Aggregation!$A:$A,$C48,EPA_Export_Aggregation!$D:$D,T$2)*INDEX(About!$B$15:$B$18,MATCH($B48,About!$A$15:$A$18,0))</f>
        <v>0</v>
      </c>
      <c r="U48" s="41">
        <f>SUMIFS(EPA_Export_Aggregation!$AJ:$AJ,EPA_Export_Aggregation!$A:$A,$C48,EPA_Export_Aggregation!$D:$D,U$2)*INDEX(About!$B$15:$B$18,MATCH($B48,About!$A$15:$A$18,0))</f>
        <v>0</v>
      </c>
      <c r="V48" s="41">
        <f>SUMIFS(EPA_Export_Aggregation!$AJ:$AJ,EPA_Export_Aggregation!$A:$A,$C48,EPA_Export_Aggregation!$D:$D,V$2)*INDEX(About!$B$15:$B$18,MATCH($B48,About!$A$15:$A$18,0))</f>
        <v>5.6839999999999998E-3</v>
      </c>
      <c r="W48" s="41">
        <f>SUMIFS(EPA_Export_Aggregation!$AJ:$AJ,EPA_Export_Aggregation!$A:$A,$C48,EPA_Export_Aggregation!$D:$D,W$2)*INDEX(About!$B$15:$B$18,MATCH($B48,About!$A$15:$A$18,0))</f>
        <v>0</v>
      </c>
      <c r="X48" s="41">
        <f>SUMIFS(EPA_Export_Aggregation!$AJ:$AJ,EPA_Export_Aggregation!$A:$A,$C48,EPA_Export_Aggregation!$D:$D,X$2)*INDEX(About!$B$15:$B$18,MATCH($B48,About!$A$15:$A$18,0))</f>
        <v>0</v>
      </c>
      <c r="Y48" s="41">
        <f>SUMIFS(EPA_Export_Aggregation!$AJ:$AJ,EPA_Export_Aggregation!$A:$A,$C48,EPA_Export_Aggregation!$D:$D,Y$2)*INDEX(About!$B$15:$B$18,MATCH($B48,About!$A$15:$A$18,0))</f>
        <v>0</v>
      </c>
      <c r="Z48" s="41">
        <f>SUMIFS(EPA_Export_Aggregation!$AJ:$AJ,EPA_Export_Aggregation!$A:$A,$C48,EPA_Export_Aggregation!$D:$D,Z$2)*INDEX(About!$B$15:$B$18,MATCH($B48,About!$A$15:$A$18,0))</f>
        <v>0</v>
      </c>
      <c r="AA48" s="41">
        <f>SUMIFS(EPA_Export_Aggregation!$AJ:$AJ,EPA_Export_Aggregation!$A:$A,$C48,EPA_Export_Aggregation!$D:$D,AA$2)*INDEX(About!$B$15:$B$18,MATCH($B48,About!$A$15:$A$18,0))</f>
        <v>0</v>
      </c>
      <c r="AB48" s="41">
        <f>SUMIFS(EPA_Export_Aggregation!$AJ:$AJ,EPA_Export_Aggregation!$A:$A,$C48,EPA_Export_Aggregation!$D:$D,AB$2)*INDEX(About!$B$15:$B$18,MATCH($B48,About!$A$15:$A$18,0))</f>
        <v>0</v>
      </c>
      <c r="AC48" s="41">
        <f>SUMIFS(EPA_Export_Aggregation!$AJ:$AJ,EPA_Export_Aggregation!$A:$A,$C48,EPA_Export_Aggregation!$D:$D,AC$2)*INDEX(About!$B$15:$B$18,MATCH($B48,About!$A$15:$A$18,0))</f>
        <v>0</v>
      </c>
      <c r="AD48" s="41">
        <f>SUMIFS(EPA_Export_Aggregation!$AJ:$AJ,EPA_Export_Aggregation!$A:$A,$C48,EPA_Export_Aggregation!$D:$D,AD$2)*INDEX(About!$B$15:$B$18,MATCH($B48,About!$A$15:$A$18,0))</f>
        <v>0</v>
      </c>
      <c r="AE48" s="41">
        <f>SUMIFS(EPA_Export_Aggregation!$AJ:$AJ,EPA_Export_Aggregation!$A:$A,$C48,EPA_Export_Aggregation!$D:$D,AE$2)*INDEX(About!$B$15:$B$18,MATCH($B48,About!$A$15:$A$18,0))</f>
        <v>0</v>
      </c>
      <c r="AF48" s="41">
        <f>SUMIFS(EPA_Export_Aggregation!$AJ:$AJ,EPA_Export_Aggregation!$A:$A,$C48,EPA_Export_Aggregation!$D:$D,AF$2)*INDEX(About!$B$15:$B$18,MATCH($B48,About!$A$15:$A$18,0))</f>
        <v>0</v>
      </c>
      <c r="AG48" s="41">
        <f>SUMIFS(EPA_Export_Aggregation!$AJ:$AJ,EPA_Export_Aggregation!$A:$A,$C48,EPA_Export_Aggregation!$D:$D,AG$2)*INDEX(About!$B$15:$B$18,MATCH($B48,About!$A$15:$A$18,0))</f>
        <v>0</v>
      </c>
      <c r="AH48" s="41">
        <f>SUMIFS(EPA_Export_Aggregation!$AJ:$AJ,EPA_Export_Aggregation!$A:$A,$C48,EPA_Export_Aggregation!$D:$D,AH$2)*INDEX(About!$B$15:$B$18,MATCH($B48,About!$A$15:$A$18,0))</f>
        <v>0</v>
      </c>
      <c r="AI48" s="41">
        <f>SUMIFS(EPA_Export_Aggregation!$AJ:$AJ,EPA_Export_Aggregation!$A:$A,$C48,EPA_Export_Aggregation!$D:$D,AI$2)*INDEX(About!$B$15:$B$18,MATCH($B48,About!$A$15:$A$18,0))</f>
        <v>0</v>
      </c>
      <c r="AJ48" s="41">
        <f>SUMIFS(EPA_Export_Aggregation!$AJ:$AJ,EPA_Export_Aggregation!$A:$A,$C48,EPA_Export_Aggregation!$D:$D,AJ$2)*INDEX(About!$B$15:$B$18,MATCH($B48,About!$A$15:$A$18,0))</f>
        <v>0</v>
      </c>
      <c r="AK48" s="41">
        <f>SUMIFS(EPA_Export_Aggregation!$AJ:$AJ,EPA_Export_Aggregation!$A:$A,$C48,EPA_Export_Aggregation!$D:$D,AK$2)*INDEX(About!$B$15:$B$18,MATCH($B48,About!$A$15:$A$18,0))</f>
        <v>0</v>
      </c>
      <c r="AL48" s="41">
        <f>SUMIFS(EPA_Export_Aggregation!$AJ:$AJ,EPA_Export_Aggregation!$A:$A,$C48,EPA_Export_Aggregation!$D:$D,AL$2)*INDEX(About!$B$15:$B$18,MATCH($B48,About!$A$15:$A$18,0))</f>
        <v>0</v>
      </c>
      <c r="AM48" s="41">
        <f>SUMIFS(EPA_Export_Aggregation!$AJ:$AJ,EPA_Export_Aggregation!$A:$A,$C48,EPA_Export_Aggregation!$D:$D,AM$2)*INDEX(About!$B$15:$B$18,MATCH($B48,About!$A$15:$A$18,0))</f>
        <v>0</v>
      </c>
      <c r="AN48" s="41">
        <f>SUMIFS(EPA_Export_Aggregation!$AJ:$AJ,EPA_Export_Aggregation!$A:$A,$C48,EPA_Export_Aggregation!$D:$D,AN$2)*INDEX(About!$B$15:$B$18,MATCH($B48,About!$A$15:$A$18,0))</f>
        <v>0</v>
      </c>
      <c r="AO48" s="41">
        <f>SUMIFS(EPA_Export_Aggregation!$AJ:$AJ,EPA_Export_Aggregation!$A:$A,$C48,EPA_Export_Aggregation!$D:$D,AO$2)*INDEX(About!$B$15:$B$18,MATCH($B48,About!$A$15:$A$18,0))</f>
        <v>0</v>
      </c>
      <c r="AP48" s="41">
        <f>SUMIFS(EPA_Export_Aggregation!$AJ:$AJ,EPA_Export_Aggregation!$A:$A,$C48,EPA_Export_Aggregation!$D:$D,AP$2)*INDEX(About!$B$15:$B$18,MATCH($B48,About!$A$15:$A$18,0))</f>
        <v>0</v>
      </c>
      <c r="AQ48" s="41">
        <f>SUMIFS(EPA_Export_Aggregation!$AJ:$AJ,EPA_Export_Aggregation!$A:$A,$C48,EPA_Export_Aggregation!$D:$D,AQ$2)*INDEX(About!$B$15:$B$18,MATCH($B48,About!$A$15:$A$18,0))</f>
        <v>0</v>
      </c>
      <c r="AR48" s="41">
        <f>SUMIFS(EPA_Export_Aggregation!$AJ:$AJ,EPA_Export_Aggregation!$A:$A,$C48,EPA_Export_Aggregation!$D:$D,AR$2)*INDEX(About!$B$15:$B$18,MATCH($B48,About!$A$15:$A$18,0))</f>
        <v>0</v>
      </c>
      <c r="AS48" s="41">
        <f>SUMIFS(EPA_Export_Aggregation!$AJ:$AJ,EPA_Export_Aggregation!$A:$A,$C48,EPA_Export_Aggregation!$D:$D,AS$2)*INDEX(About!$B$15:$B$18,MATCH($B48,About!$A$15:$A$18,0))</f>
        <v>0</v>
      </c>
      <c r="AT48" s="41">
        <f>SUMIFS(EPA_Export_Aggregation!$AJ:$AJ,EPA_Export_Aggregation!$A:$A,$C48,EPA_Export_Aggregation!$D:$D,AT$2)*INDEX(About!$B$15:$B$18,MATCH($B48,About!$A$15:$A$18,0))</f>
        <v>0</v>
      </c>
      <c r="AU48" s="41">
        <f>SUMIFS(EPA_Export_Aggregation!$AJ:$AJ,EPA_Export_Aggregation!$A:$A,$C48,EPA_Export_Aggregation!$D:$D,AU$2)*INDEX(About!$B$15:$B$18,MATCH($B48,About!$A$15:$A$18,0))</f>
        <v>0</v>
      </c>
      <c r="AV48" s="41">
        <f>SUMIFS(EPA_Export_Aggregation!$AJ:$AJ,EPA_Export_Aggregation!$A:$A,$C48,EPA_Export_Aggregation!$D:$D,AV$2)*INDEX(About!$B$15:$B$18,MATCH($B48,About!$A$15:$A$18,0))</f>
        <v>0</v>
      </c>
      <c r="AW48" s="41">
        <f>SUMIFS(EPA_Export_Aggregation!$AJ:$AJ,EPA_Export_Aggregation!$A:$A,$C48,EPA_Export_Aggregation!$D:$D,AW$2)*INDEX(About!$B$15:$B$18,MATCH($B48,About!$A$15:$A$18,0))</f>
        <v>0</v>
      </c>
      <c r="AX48" s="41">
        <f>SUMIFS(EPA_Export_Aggregation!$AJ:$AJ,EPA_Export_Aggregation!$A:$A,$C48,EPA_Export_Aggregation!$D:$D,AX$2)*INDEX(About!$B$15:$B$18,MATCH($B48,About!$A$15:$A$18,0))</f>
        <v>0</v>
      </c>
      <c r="AY48" s="41">
        <f>SUMIFS(EPA_Export_Aggregation!$AJ:$AJ,EPA_Export_Aggregation!$A:$A,$C48,EPA_Export_Aggregation!$D:$D,AY$2)*INDEX(About!$B$15:$B$18,MATCH($B48,About!$A$15:$A$18,0))</f>
        <v>0</v>
      </c>
      <c r="AZ48" s="41">
        <f>SUMIFS(EPA_Export_Aggregation!$AJ:$AJ,EPA_Export_Aggregation!$A:$A,$C48,EPA_Export_Aggregation!$D:$D,AZ$2)*INDEX(About!$B$15:$B$18,MATCH($B48,About!$A$15:$A$18,0))</f>
        <v>0</v>
      </c>
      <c r="BA48" s="41">
        <f>SUMIFS(EPA_Export_Aggregation!$AJ:$AJ,EPA_Export_Aggregation!$A:$A,$C48,EPA_Export_Aggregation!$D:$D,BA$2)*INDEX(About!$B$15:$B$18,MATCH($B48,About!$A$15:$A$18,0))</f>
        <v>0</v>
      </c>
      <c r="BB48" s="41">
        <f>SUMIFS(EPA_Export_Aggregation!$AJ:$AJ,EPA_Export_Aggregation!$A:$A,$C48,EPA_Export_Aggregation!$D:$D,BB$2)*INDEX(About!$B$15:$B$18,MATCH($B48,About!$A$15:$A$18,0))</f>
        <v>0</v>
      </c>
      <c r="BC48" s="41">
        <f>SUMIFS(EPA_Export_Aggregation!$AJ:$AJ,EPA_Export_Aggregation!$A:$A,$C48,EPA_Export_Aggregation!$D:$D,BC$2)*INDEX(About!$B$15:$B$18,MATCH($B48,About!$A$15:$A$18,0))</f>
        <v>0</v>
      </c>
      <c r="BD48" s="41"/>
      <c r="BE48" s="41"/>
      <c r="BF48" s="41"/>
      <c r="BG48" s="41"/>
      <c r="BH48" s="41"/>
      <c r="BI48" s="41"/>
      <c r="BJ48" s="41"/>
      <c r="BK48" s="41"/>
      <c r="BL48" s="41"/>
      <c r="BM48" s="41"/>
      <c r="BN48" s="41"/>
    </row>
    <row r="49" spans="1:66" x14ac:dyDescent="0.25">
      <c r="A49" s="41" t="s">
        <v>170</v>
      </c>
      <c r="B49" s="32" t="s">
        <v>73</v>
      </c>
      <c r="C49" s="33" t="s">
        <v>571</v>
      </c>
      <c r="D49" s="42" t="s">
        <v>378</v>
      </c>
      <c r="E49" s="41">
        <f>SUMIFS(EPA_Export_Aggregation!$AJ:$AJ,EPA_Export_Aggregation!$A:$A,$C49,EPA_Export_Aggregation!$D:$D,E$2)*INDEX(About!$B$15:$B$18,MATCH($B49,About!$A$15:$A$18,0))</f>
        <v>0</v>
      </c>
      <c r="F49" s="41">
        <f>SUMIFS(EPA_Export_Aggregation!$AJ:$AJ,EPA_Export_Aggregation!$A:$A,$C49,EPA_Export_Aggregation!$D:$D,F$2)*INDEX(About!$B$15:$B$18,MATCH($B49,About!$A$15:$A$18,0))</f>
        <v>0</v>
      </c>
      <c r="G49" s="41">
        <f>SUMIFS(EPA_Export_Aggregation!$AJ:$AJ,EPA_Export_Aggregation!$A:$A,$C49,EPA_Export_Aggregation!$D:$D,G$2)*INDEX(About!$B$15:$B$18,MATCH($B49,About!$A$15:$A$18,0))</f>
        <v>0</v>
      </c>
      <c r="H49" s="41">
        <f>SUMIFS(EPA_Export_Aggregation!$AJ:$AJ,EPA_Export_Aggregation!$A:$A,$C49,EPA_Export_Aggregation!$D:$D,H$2)*INDEX(About!$B$15:$B$18,MATCH($B49,About!$A$15:$A$18,0))</f>
        <v>0</v>
      </c>
      <c r="I49" s="41">
        <f>SUMIFS(EPA_Export_Aggregation!$AJ:$AJ,EPA_Export_Aggregation!$A:$A,$C49,EPA_Export_Aggregation!$D:$D,I$2)*INDEX(About!$B$15:$B$18,MATCH($B49,About!$A$15:$A$18,0))</f>
        <v>2.6035083200000004E-5</v>
      </c>
      <c r="J49" s="41">
        <f>SUMIFS(EPA_Export_Aggregation!$AJ:$AJ,EPA_Export_Aggregation!$A:$A,$C49,EPA_Export_Aggregation!$D:$D,J$2)*INDEX(About!$B$15:$B$18,MATCH($B49,About!$A$15:$A$18,0))</f>
        <v>0</v>
      </c>
      <c r="K49" s="41">
        <f>SUMIFS(EPA_Export_Aggregation!$AJ:$AJ,EPA_Export_Aggregation!$A:$A,$C49,EPA_Export_Aggregation!$D:$D,K$2)*INDEX(About!$B$15:$B$18,MATCH($B49,About!$A$15:$A$18,0))</f>
        <v>0</v>
      </c>
      <c r="L49" s="41">
        <f>SUMIFS(EPA_Export_Aggregation!$AJ:$AJ,EPA_Export_Aggregation!$A:$A,$C49,EPA_Export_Aggregation!$D:$D,L$2)*INDEX(About!$B$15:$B$18,MATCH($B49,About!$A$15:$A$18,0))</f>
        <v>0</v>
      </c>
      <c r="M49" s="41">
        <f>SUMIFS(EPA_Export_Aggregation!$AJ:$AJ,EPA_Export_Aggregation!$A:$A,$C49,EPA_Export_Aggregation!$D:$D,M$2)*INDEX(About!$B$15:$B$18,MATCH($B49,About!$A$15:$A$18,0))</f>
        <v>0</v>
      </c>
      <c r="N49" s="41">
        <f>SUMIFS(EPA_Export_Aggregation!$AJ:$AJ,EPA_Export_Aggregation!$A:$A,$C49,EPA_Export_Aggregation!$D:$D,N$2)*INDEX(About!$B$15:$B$18,MATCH($B49,About!$A$15:$A$18,0))</f>
        <v>0</v>
      </c>
      <c r="O49" s="41">
        <f>SUMIFS(EPA_Export_Aggregation!$AJ:$AJ,EPA_Export_Aggregation!$A:$A,$C49,EPA_Export_Aggregation!$D:$D,O$2)*INDEX(About!$B$15:$B$18,MATCH($B49,About!$A$15:$A$18,0))</f>
        <v>0</v>
      </c>
      <c r="P49" s="41">
        <f>SUMIFS(EPA_Export_Aggregation!$AJ:$AJ,EPA_Export_Aggregation!$A:$A,$C49,EPA_Export_Aggregation!$D:$D,P$2)*INDEX(About!$B$15:$B$18,MATCH($B49,About!$A$15:$A$18,0))</f>
        <v>0</v>
      </c>
      <c r="Q49" s="41">
        <f>SUMIFS(EPA_Export_Aggregation!$AJ:$AJ,EPA_Export_Aggregation!$A:$A,$C49,EPA_Export_Aggregation!$D:$D,Q$2)*INDEX(About!$B$15:$B$18,MATCH($B49,About!$A$15:$A$18,0))</f>
        <v>0</v>
      </c>
      <c r="R49" s="41">
        <f>SUMIFS(EPA_Export_Aggregation!$AJ:$AJ,EPA_Export_Aggregation!$A:$A,$C49,EPA_Export_Aggregation!$D:$D,R$2)*INDEX(About!$B$15:$B$18,MATCH($B49,About!$A$15:$A$18,0))</f>
        <v>0</v>
      </c>
      <c r="S49" s="41">
        <f>SUMIFS(EPA_Export_Aggregation!$AJ:$AJ,EPA_Export_Aggregation!$A:$A,$C49,EPA_Export_Aggregation!$D:$D,S$2)*INDEX(About!$B$15:$B$18,MATCH($B49,About!$A$15:$A$18,0))</f>
        <v>0</v>
      </c>
      <c r="T49" s="41">
        <f>SUMIFS(EPA_Export_Aggregation!$AJ:$AJ,EPA_Export_Aggregation!$A:$A,$C49,EPA_Export_Aggregation!$D:$D,T$2)*INDEX(About!$B$15:$B$18,MATCH($B49,About!$A$15:$A$18,0))</f>
        <v>1.0913183932000001E-3</v>
      </c>
      <c r="U49" s="41">
        <f>SUMIFS(EPA_Export_Aggregation!$AJ:$AJ,EPA_Export_Aggregation!$A:$A,$C49,EPA_Export_Aggregation!$D:$D,U$2)*INDEX(About!$B$15:$B$18,MATCH($B49,About!$A$15:$A$18,0))</f>
        <v>0</v>
      </c>
      <c r="V49" s="41">
        <f>SUMIFS(EPA_Export_Aggregation!$AJ:$AJ,EPA_Export_Aggregation!$A:$A,$C49,EPA_Export_Aggregation!$D:$D,V$2)*INDEX(About!$B$15:$B$18,MATCH($B49,About!$A$15:$A$18,0))</f>
        <v>0</v>
      </c>
      <c r="W49" s="41">
        <f>SUMIFS(EPA_Export_Aggregation!$AJ:$AJ,EPA_Export_Aggregation!$A:$A,$C49,EPA_Export_Aggregation!$D:$D,W$2)*INDEX(About!$B$15:$B$18,MATCH($B49,About!$A$15:$A$18,0))</f>
        <v>0</v>
      </c>
      <c r="X49" s="41">
        <f>SUMIFS(EPA_Export_Aggregation!$AJ:$AJ,EPA_Export_Aggregation!$A:$A,$C49,EPA_Export_Aggregation!$D:$D,X$2)*INDEX(About!$B$15:$B$18,MATCH($B49,About!$A$15:$A$18,0))</f>
        <v>0</v>
      </c>
      <c r="Y49" s="41">
        <f>SUMIFS(EPA_Export_Aggregation!$AJ:$AJ,EPA_Export_Aggregation!$A:$A,$C49,EPA_Export_Aggregation!$D:$D,Y$2)*INDEX(About!$B$15:$B$18,MATCH($B49,About!$A$15:$A$18,0))</f>
        <v>0</v>
      </c>
      <c r="Z49" s="41">
        <f>SUMIFS(EPA_Export_Aggregation!$AJ:$AJ,EPA_Export_Aggregation!$A:$A,$C49,EPA_Export_Aggregation!$D:$D,Z$2)*INDEX(About!$B$15:$B$18,MATCH($B49,About!$A$15:$A$18,0))</f>
        <v>0</v>
      </c>
      <c r="AA49" s="41">
        <f>SUMIFS(EPA_Export_Aggregation!$AJ:$AJ,EPA_Export_Aggregation!$A:$A,$C49,EPA_Export_Aggregation!$D:$D,AA$2)*INDEX(About!$B$15:$B$18,MATCH($B49,About!$A$15:$A$18,0))</f>
        <v>1.2024199180000002E-3</v>
      </c>
      <c r="AB49" s="41">
        <f>SUMIFS(EPA_Export_Aggregation!$AJ:$AJ,EPA_Export_Aggregation!$A:$A,$C49,EPA_Export_Aggregation!$D:$D,AB$2)*INDEX(About!$B$15:$B$18,MATCH($B49,About!$A$15:$A$18,0))</f>
        <v>3.4632034556000002E-3</v>
      </c>
      <c r="AC49" s="41">
        <f>SUMIFS(EPA_Export_Aggregation!$AJ:$AJ,EPA_Export_Aggregation!$A:$A,$C49,EPA_Export_Aggregation!$D:$D,AC$2)*INDEX(About!$B$15:$B$18,MATCH($B49,About!$A$15:$A$18,0))</f>
        <v>0</v>
      </c>
      <c r="AD49" s="41">
        <f>SUMIFS(EPA_Export_Aggregation!$AJ:$AJ,EPA_Export_Aggregation!$A:$A,$C49,EPA_Export_Aggregation!$D:$D,AD$2)*INDEX(About!$B$15:$B$18,MATCH($B49,About!$A$15:$A$18,0))</f>
        <v>0</v>
      </c>
      <c r="AE49" s="41">
        <f>SUMIFS(EPA_Export_Aggregation!$AJ:$AJ,EPA_Export_Aggregation!$A:$A,$C49,EPA_Export_Aggregation!$D:$D,AE$2)*INDEX(About!$B$15:$B$18,MATCH($B49,About!$A$15:$A$18,0))</f>
        <v>0</v>
      </c>
      <c r="AF49" s="41">
        <f>SUMIFS(EPA_Export_Aggregation!$AJ:$AJ,EPA_Export_Aggregation!$A:$A,$C49,EPA_Export_Aggregation!$D:$D,AF$2)*INDEX(About!$B$15:$B$18,MATCH($B49,About!$A$15:$A$18,0))</f>
        <v>0</v>
      </c>
      <c r="AG49" s="41">
        <f>SUMIFS(EPA_Export_Aggregation!$AJ:$AJ,EPA_Export_Aggregation!$A:$A,$C49,EPA_Export_Aggregation!$D:$D,AG$2)*INDEX(About!$B$15:$B$18,MATCH($B49,About!$A$15:$A$18,0))</f>
        <v>0</v>
      </c>
      <c r="AH49" s="41">
        <f>SUMIFS(EPA_Export_Aggregation!$AJ:$AJ,EPA_Export_Aggregation!$A:$A,$C49,EPA_Export_Aggregation!$D:$D,AH$2)*INDEX(About!$B$15:$B$18,MATCH($B49,About!$A$15:$A$18,0))</f>
        <v>0</v>
      </c>
      <c r="AI49" s="41">
        <f>SUMIFS(EPA_Export_Aggregation!$AJ:$AJ,EPA_Export_Aggregation!$A:$A,$C49,EPA_Export_Aggregation!$D:$D,AI$2)*INDEX(About!$B$15:$B$18,MATCH($B49,About!$A$15:$A$18,0))</f>
        <v>0</v>
      </c>
      <c r="AJ49" s="41">
        <f>SUMIFS(EPA_Export_Aggregation!$AJ:$AJ,EPA_Export_Aggregation!$A:$A,$C49,EPA_Export_Aggregation!$D:$D,AJ$2)*INDEX(About!$B$15:$B$18,MATCH($B49,About!$A$15:$A$18,0))</f>
        <v>0</v>
      </c>
      <c r="AK49" s="41">
        <f>SUMIFS(EPA_Export_Aggregation!$AJ:$AJ,EPA_Export_Aggregation!$A:$A,$C49,EPA_Export_Aggregation!$D:$D,AK$2)*INDEX(About!$B$15:$B$18,MATCH($B49,About!$A$15:$A$18,0))</f>
        <v>0</v>
      </c>
      <c r="AL49" s="41">
        <f>SUMIFS(EPA_Export_Aggregation!$AJ:$AJ,EPA_Export_Aggregation!$A:$A,$C49,EPA_Export_Aggregation!$D:$D,AL$2)*INDEX(About!$B$15:$B$18,MATCH($B49,About!$A$15:$A$18,0))</f>
        <v>0</v>
      </c>
      <c r="AM49" s="41">
        <f>SUMIFS(EPA_Export_Aggregation!$AJ:$AJ,EPA_Export_Aggregation!$A:$A,$C49,EPA_Export_Aggregation!$D:$D,AM$2)*INDEX(About!$B$15:$B$18,MATCH($B49,About!$A$15:$A$18,0))</f>
        <v>0</v>
      </c>
      <c r="AN49" s="41">
        <f>SUMIFS(EPA_Export_Aggregation!$AJ:$AJ,EPA_Export_Aggregation!$A:$A,$C49,EPA_Export_Aggregation!$D:$D,AN$2)*INDEX(About!$B$15:$B$18,MATCH($B49,About!$A$15:$A$18,0))</f>
        <v>0</v>
      </c>
      <c r="AO49" s="41">
        <f>SUMIFS(EPA_Export_Aggregation!$AJ:$AJ,EPA_Export_Aggregation!$A:$A,$C49,EPA_Export_Aggregation!$D:$D,AO$2)*INDEX(About!$B$15:$B$18,MATCH($B49,About!$A$15:$A$18,0))</f>
        <v>0</v>
      </c>
      <c r="AP49" s="41">
        <f>SUMIFS(EPA_Export_Aggregation!$AJ:$AJ,EPA_Export_Aggregation!$A:$A,$C49,EPA_Export_Aggregation!$D:$D,AP$2)*INDEX(About!$B$15:$B$18,MATCH($B49,About!$A$15:$A$18,0))</f>
        <v>0</v>
      </c>
      <c r="AQ49" s="41">
        <f>SUMIFS(EPA_Export_Aggregation!$AJ:$AJ,EPA_Export_Aggregation!$A:$A,$C49,EPA_Export_Aggregation!$D:$D,AQ$2)*INDEX(About!$B$15:$B$18,MATCH($B49,About!$A$15:$A$18,0))</f>
        <v>6.3863819040000009E-4</v>
      </c>
      <c r="AR49" s="41">
        <f>SUMIFS(EPA_Export_Aggregation!$AJ:$AJ,EPA_Export_Aggregation!$A:$A,$C49,EPA_Export_Aggregation!$D:$D,AR$2)*INDEX(About!$B$15:$B$18,MATCH($B49,About!$A$15:$A$18,0))</f>
        <v>0</v>
      </c>
      <c r="AS49" s="41">
        <f>SUMIFS(EPA_Export_Aggregation!$AJ:$AJ,EPA_Export_Aggregation!$A:$A,$C49,EPA_Export_Aggregation!$D:$D,AS$2)*INDEX(About!$B$15:$B$18,MATCH($B49,About!$A$15:$A$18,0))</f>
        <v>0</v>
      </c>
      <c r="AT49" s="41">
        <f>SUMIFS(EPA_Export_Aggregation!$AJ:$AJ,EPA_Export_Aggregation!$A:$A,$C49,EPA_Export_Aggregation!$D:$D,AT$2)*INDEX(About!$B$15:$B$18,MATCH($B49,About!$A$15:$A$18,0))</f>
        <v>0</v>
      </c>
      <c r="AU49" s="41">
        <f>SUMIFS(EPA_Export_Aggregation!$AJ:$AJ,EPA_Export_Aggregation!$A:$A,$C49,EPA_Export_Aggregation!$D:$D,AU$2)*INDEX(About!$B$15:$B$18,MATCH($B49,About!$A$15:$A$18,0))</f>
        <v>0</v>
      </c>
      <c r="AV49" s="41">
        <f>SUMIFS(EPA_Export_Aggregation!$AJ:$AJ,EPA_Export_Aggregation!$A:$A,$C49,EPA_Export_Aggregation!$D:$D,AV$2)*INDEX(About!$B$15:$B$18,MATCH($B49,About!$A$15:$A$18,0))</f>
        <v>9.2938595960000018E-4</v>
      </c>
      <c r="AW49" s="41">
        <f>SUMIFS(EPA_Export_Aggregation!$AJ:$AJ,EPA_Export_Aggregation!$A:$A,$C49,EPA_Export_Aggregation!$D:$D,AW$2)*INDEX(About!$B$15:$B$18,MATCH($B49,About!$A$15:$A$18,0))</f>
        <v>0</v>
      </c>
      <c r="AX49" s="41">
        <f>SUMIFS(EPA_Export_Aggregation!$AJ:$AJ,EPA_Export_Aggregation!$A:$A,$C49,EPA_Export_Aggregation!$D:$D,AX$2)*INDEX(About!$B$15:$B$18,MATCH($B49,About!$A$15:$A$18,0))</f>
        <v>0</v>
      </c>
      <c r="AY49" s="41">
        <f>SUMIFS(EPA_Export_Aggregation!$AJ:$AJ,EPA_Export_Aggregation!$A:$A,$C49,EPA_Export_Aggregation!$D:$D,AY$2)*INDEX(About!$B$15:$B$18,MATCH($B49,About!$A$15:$A$18,0))</f>
        <v>0</v>
      </c>
      <c r="AZ49" s="41">
        <f>SUMIFS(EPA_Export_Aggregation!$AJ:$AJ,EPA_Export_Aggregation!$A:$A,$C49,EPA_Export_Aggregation!$D:$D,AZ$2)*INDEX(About!$B$15:$B$18,MATCH($B49,About!$A$15:$A$18,0))</f>
        <v>0</v>
      </c>
      <c r="BA49" s="41">
        <f>SUMIFS(EPA_Export_Aggregation!$AJ:$AJ,EPA_Export_Aggregation!$A:$A,$C49,EPA_Export_Aggregation!$D:$D,BA$2)*INDEX(About!$B$15:$B$18,MATCH($B49,About!$A$15:$A$18,0))</f>
        <v>0</v>
      </c>
      <c r="BB49" s="41">
        <f>SUMIFS(EPA_Export_Aggregation!$AJ:$AJ,EPA_Export_Aggregation!$A:$A,$C49,EPA_Export_Aggregation!$D:$D,BB$2)*INDEX(About!$B$15:$B$18,MATCH($B49,About!$A$15:$A$18,0))</f>
        <v>0</v>
      </c>
      <c r="BC49" s="41">
        <f>SUMIFS(EPA_Export_Aggregation!$AJ:$AJ,EPA_Export_Aggregation!$A:$A,$C49,EPA_Export_Aggregation!$D:$D,BC$2)*INDEX(About!$B$15:$B$18,MATCH($B49,About!$A$15:$A$18,0))</f>
        <v>0</v>
      </c>
      <c r="BD49" s="41"/>
      <c r="BE49" s="41"/>
      <c r="BF49" s="41"/>
      <c r="BG49" s="41"/>
      <c r="BH49" s="41"/>
      <c r="BI49" s="41"/>
      <c r="BJ49" s="41"/>
      <c r="BK49" s="41"/>
      <c r="BL49" s="41"/>
      <c r="BM49" s="41"/>
      <c r="BN49" s="41"/>
    </row>
    <row r="50" spans="1:66" x14ac:dyDescent="0.25">
      <c r="A50" s="41" t="s">
        <v>170</v>
      </c>
      <c r="B50" s="32" t="s">
        <v>73</v>
      </c>
      <c r="C50" s="33" t="s">
        <v>567</v>
      </c>
      <c r="D50" s="42" t="s">
        <v>394</v>
      </c>
      <c r="E50" s="41">
        <f>SUMIFS(EPA_Export_Aggregation!$AJ:$AJ,EPA_Export_Aggregation!$A:$A,$C50,EPA_Export_Aggregation!$D:$D,E$2)*INDEX(About!$B$15:$B$18,MATCH($B50,About!$A$15:$A$18,0))</f>
        <v>0</v>
      </c>
      <c r="F50" s="41">
        <f>SUMIFS(EPA_Export_Aggregation!$AJ:$AJ,EPA_Export_Aggregation!$A:$A,$C50,EPA_Export_Aggregation!$D:$D,F$2)*INDEX(About!$B$15:$B$18,MATCH($B50,About!$A$15:$A$18,0))</f>
        <v>1.1790800000000001E-3</v>
      </c>
      <c r="G50" s="41">
        <f>SUMIFS(EPA_Export_Aggregation!$AJ:$AJ,EPA_Export_Aggregation!$A:$A,$C50,EPA_Export_Aggregation!$D:$D,G$2)*INDEX(About!$B$15:$B$18,MATCH($B50,About!$A$15:$A$18,0))</f>
        <v>0</v>
      </c>
      <c r="H50" s="41">
        <f>SUMIFS(EPA_Export_Aggregation!$AJ:$AJ,EPA_Export_Aggregation!$A:$A,$C50,EPA_Export_Aggregation!$D:$D,H$2)*INDEX(About!$B$15:$B$18,MATCH($B50,About!$A$15:$A$18,0))</f>
        <v>0</v>
      </c>
      <c r="I50" s="41">
        <f>SUMIFS(EPA_Export_Aggregation!$AJ:$AJ,EPA_Export_Aggregation!$A:$A,$C50,EPA_Export_Aggregation!$D:$D,I$2)*INDEX(About!$B$15:$B$18,MATCH($B50,About!$A$15:$A$18,0))</f>
        <v>0</v>
      </c>
      <c r="J50" s="41">
        <f>SUMIFS(EPA_Export_Aggregation!$AJ:$AJ,EPA_Export_Aggregation!$A:$A,$C50,EPA_Export_Aggregation!$D:$D,J$2)*INDEX(About!$B$15:$B$18,MATCH($B50,About!$A$15:$A$18,0))</f>
        <v>0</v>
      </c>
      <c r="K50" s="41">
        <f>SUMIFS(EPA_Export_Aggregation!$AJ:$AJ,EPA_Export_Aggregation!$A:$A,$C50,EPA_Export_Aggregation!$D:$D,K$2)*INDEX(About!$B$15:$B$18,MATCH($B50,About!$A$15:$A$18,0))</f>
        <v>0</v>
      </c>
      <c r="L50" s="41">
        <f>SUMIFS(EPA_Export_Aggregation!$AJ:$AJ,EPA_Export_Aggregation!$A:$A,$C50,EPA_Export_Aggregation!$D:$D,L$2)*INDEX(About!$B$15:$B$18,MATCH($B50,About!$A$15:$A$18,0))</f>
        <v>0</v>
      </c>
      <c r="M50" s="41">
        <f>SUMIFS(EPA_Export_Aggregation!$AJ:$AJ,EPA_Export_Aggregation!$A:$A,$C50,EPA_Export_Aggregation!$D:$D,M$2)*INDEX(About!$B$15:$B$18,MATCH($B50,About!$A$15:$A$18,0))</f>
        <v>0</v>
      </c>
      <c r="N50" s="41">
        <f>SUMIFS(EPA_Export_Aggregation!$AJ:$AJ,EPA_Export_Aggregation!$A:$A,$C50,EPA_Export_Aggregation!$D:$D,N$2)*INDEX(About!$B$15:$B$18,MATCH($B50,About!$A$15:$A$18,0))</f>
        <v>0</v>
      </c>
      <c r="O50" s="41">
        <f>SUMIFS(EPA_Export_Aggregation!$AJ:$AJ,EPA_Export_Aggregation!$A:$A,$C50,EPA_Export_Aggregation!$D:$D,O$2)*INDEX(About!$B$15:$B$18,MATCH($B50,About!$A$15:$A$18,0))</f>
        <v>0</v>
      </c>
      <c r="P50" s="41">
        <f>SUMIFS(EPA_Export_Aggregation!$AJ:$AJ,EPA_Export_Aggregation!$A:$A,$C50,EPA_Export_Aggregation!$D:$D,P$2)*INDEX(About!$B$15:$B$18,MATCH($B50,About!$A$15:$A$18,0))</f>
        <v>0</v>
      </c>
      <c r="Q50" s="41">
        <f>SUMIFS(EPA_Export_Aggregation!$AJ:$AJ,EPA_Export_Aggregation!$A:$A,$C50,EPA_Export_Aggregation!$D:$D,Q$2)*INDEX(About!$B$15:$B$18,MATCH($B50,About!$A$15:$A$18,0))</f>
        <v>0</v>
      </c>
      <c r="R50" s="41">
        <f>SUMIFS(EPA_Export_Aggregation!$AJ:$AJ,EPA_Export_Aggregation!$A:$A,$C50,EPA_Export_Aggregation!$D:$D,R$2)*INDEX(About!$B$15:$B$18,MATCH($B50,About!$A$15:$A$18,0))</f>
        <v>0</v>
      </c>
      <c r="S50" s="41">
        <f>SUMIFS(EPA_Export_Aggregation!$AJ:$AJ,EPA_Export_Aggregation!$A:$A,$C50,EPA_Export_Aggregation!$D:$D,S$2)*INDEX(About!$B$15:$B$18,MATCH($B50,About!$A$15:$A$18,0))</f>
        <v>0</v>
      </c>
      <c r="T50" s="41">
        <f>SUMIFS(EPA_Export_Aggregation!$AJ:$AJ,EPA_Export_Aggregation!$A:$A,$C50,EPA_Export_Aggregation!$D:$D,T$2)*INDEX(About!$B$15:$B$18,MATCH($B50,About!$A$15:$A$18,0))</f>
        <v>0</v>
      </c>
      <c r="U50" s="41">
        <f>SUMIFS(EPA_Export_Aggregation!$AJ:$AJ,EPA_Export_Aggregation!$A:$A,$C50,EPA_Export_Aggregation!$D:$D,U$2)*INDEX(About!$B$15:$B$18,MATCH($B50,About!$A$15:$A$18,0))</f>
        <v>0</v>
      </c>
      <c r="V50" s="41">
        <f>SUMIFS(EPA_Export_Aggregation!$AJ:$AJ,EPA_Export_Aggregation!$A:$A,$C50,EPA_Export_Aggregation!$D:$D,V$2)*INDEX(About!$B$15:$B$18,MATCH($B50,About!$A$15:$A$18,0))</f>
        <v>9.416400000000001E-4</v>
      </c>
      <c r="W50" s="41">
        <f>SUMIFS(EPA_Export_Aggregation!$AJ:$AJ,EPA_Export_Aggregation!$A:$A,$C50,EPA_Export_Aggregation!$D:$D,W$2)*INDEX(About!$B$15:$B$18,MATCH($B50,About!$A$15:$A$18,0))</f>
        <v>0</v>
      </c>
      <c r="X50" s="41">
        <f>SUMIFS(EPA_Export_Aggregation!$AJ:$AJ,EPA_Export_Aggregation!$A:$A,$C50,EPA_Export_Aggregation!$D:$D,X$2)*INDEX(About!$B$15:$B$18,MATCH($B50,About!$A$15:$A$18,0))</f>
        <v>0</v>
      </c>
      <c r="Y50" s="41">
        <f>SUMIFS(EPA_Export_Aggregation!$AJ:$AJ,EPA_Export_Aggregation!$A:$A,$C50,EPA_Export_Aggregation!$D:$D,Y$2)*INDEX(About!$B$15:$B$18,MATCH($B50,About!$A$15:$A$18,0))</f>
        <v>0</v>
      </c>
      <c r="Z50" s="41">
        <f>SUMIFS(EPA_Export_Aggregation!$AJ:$AJ,EPA_Export_Aggregation!$A:$A,$C50,EPA_Export_Aggregation!$D:$D,Z$2)*INDEX(About!$B$15:$B$18,MATCH($B50,About!$A$15:$A$18,0))</f>
        <v>0</v>
      </c>
      <c r="AA50" s="41">
        <f>SUMIFS(EPA_Export_Aggregation!$AJ:$AJ,EPA_Export_Aggregation!$A:$A,$C50,EPA_Export_Aggregation!$D:$D,AA$2)*INDEX(About!$B$15:$B$18,MATCH($B50,About!$A$15:$A$18,0))</f>
        <v>4.6623853080000004E-4</v>
      </c>
      <c r="AB50" s="41">
        <f>SUMIFS(EPA_Export_Aggregation!$AJ:$AJ,EPA_Export_Aggregation!$A:$A,$C50,EPA_Export_Aggregation!$D:$D,AB$2)*INDEX(About!$B$15:$B$18,MATCH($B50,About!$A$15:$A$18,0))</f>
        <v>0</v>
      </c>
      <c r="AC50" s="41">
        <f>SUMIFS(EPA_Export_Aggregation!$AJ:$AJ,EPA_Export_Aggregation!$A:$A,$C50,EPA_Export_Aggregation!$D:$D,AC$2)*INDEX(About!$B$15:$B$18,MATCH($B50,About!$A$15:$A$18,0))</f>
        <v>0</v>
      </c>
      <c r="AD50" s="41">
        <f>SUMIFS(EPA_Export_Aggregation!$AJ:$AJ,EPA_Export_Aggregation!$A:$A,$C50,EPA_Export_Aggregation!$D:$D,AD$2)*INDEX(About!$B$15:$B$18,MATCH($B50,About!$A$15:$A$18,0))</f>
        <v>0</v>
      </c>
      <c r="AE50" s="41">
        <f>SUMIFS(EPA_Export_Aggregation!$AJ:$AJ,EPA_Export_Aggregation!$A:$A,$C50,EPA_Export_Aggregation!$D:$D,AE$2)*INDEX(About!$B$15:$B$18,MATCH($B50,About!$A$15:$A$18,0))</f>
        <v>0</v>
      </c>
      <c r="AF50" s="41">
        <f>SUMIFS(EPA_Export_Aggregation!$AJ:$AJ,EPA_Export_Aggregation!$A:$A,$C50,EPA_Export_Aggregation!$D:$D,AF$2)*INDEX(About!$B$15:$B$18,MATCH($B50,About!$A$15:$A$18,0))</f>
        <v>0</v>
      </c>
      <c r="AG50" s="41">
        <f>SUMIFS(EPA_Export_Aggregation!$AJ:$AJ,EPA_Export_Aggregation!$A:$A,$C50,EPA_Export_Aggregation!$D:$D,AG$2)*INDEX(About!$B$15:$B$18,MATCH($B50,About!$A$15:$A$18,0))</f>
        <v>0</v>
      </c>
      <c r="AH50" s="41">
        <f>SUMIFS(EPA_Export_Aggregation!$AJ:$AJ,EPA_Export_Aggregation!$A:$A,$C50,EPA_Export_Aggregation!$D:$D,AH$2)*INDEX(About!$B$15:$B$18,MATCH($B50,About!$A$15:$A$18,0))</f>
        <v>0</v>
      </c>
      <c r="AI50" s="41">
        <f>SUMIFS(EPA_Export_Aggregation!$AJ:$AJ,EPA_Export_Aggregation!$A:$A,$C50,EPA_Export_Aggregation!$D:$D,AI$2)*INDEX(About!$B$15:$B$18,MATCH($B50,About!$A$15:$A$18,0))</f>
        <v>0</v>
      </c>
      <c r="AJ50" s="41">
        <f>SUMIFS(EPA_Export_Aggregation!$AJ:$AJ,EPA_Export_Aggregation!$A:$A,$C50,EPA_Export_Aggregation!$D:$D,AJ$2)*INDEX(About!$B$15:$B$18,MATCH($B50,About!$A$15:$A$18,0))</f>
        <v>0</v>
      </c>
      <c r="AK50" s="41">
        <f>SUMIFS(EPA_Export_Aggregation!$AJ:$AJ,EPA_Export_Aggregation!$A:$A,$C50,EPA_Export_Aggregation!$D:$D,AK$2)*INDEX(About!$B$15:$B$18,MATCH($B50,About!$A$15:$A$18,0))</f>
        <v>0</v>
      </c>
      <c r="AL50" s="41">
        <f>SUMIFS(EPA_Export_Aggregation!$AJ:$AJ,EPA_Export_Aggregation!$A:$A,$C50,EPA_Export_Aggregation!$D:$D,AL$2)*INDEX(About!$B$15:$B$18,MATCH($B50,About!$A$15:$A$18,0))</f>
        <v>0</v>
      </c>
      <c r="AM50" s="41">
        <f>SUMIFS(EPA_Export_Aggregation!$AJ:$AJ,EPA_Export_Aggregation!$A:$A,$C50,EPA_Export_Aggregation!$D:$D,AM$2)*INDEX(About!$B$15:$B$18,MATCH($B50,About!$A$15:$A$18,0))</f>
        <v>0</v>
      </c>
      <c r="AN50" s="41">
        <f>SUMIFS(EPA_Export_Aggregation!$AJ:$AJ,EPA_Export_Aggregation!$A:$A,$C50,EPA_Export_Aggregation!$D:$D,AN$2)*INDEX(About!$B$15:$B$18,MATCH($B50,About!$A$15:$A$18,0))</f>
        <v>4.7961970644000004E-3</v>
      </c>
      <c r="AO50" s="41">
        <f>SUMIFS(EPA_Export_Aggregation!$AJ:$AJ,EPA_Export_Aggregation!$A:$A,$C50,EPA_Export_Aggregation!$D:$D,AO$2)*INDEX(About!$B$15:$B$18,MATCH($B50,About!$A$15:$A$18,0))</f>
        <v>0</v>
      </c>
      <c r="AP50" s="41">
        <f>SUMIFS(EPA_Export_Aggregation!$AJ:$AJ,EPA_Export_Aggregation!$A:$A,$C50,EPA_Export_Aggregation!$D:$D,AP$2)*INDEX(About!$B$15:$B$18,MATCH($B50,About!$A$15:$A$18,0))</f>
        <v>0</v>
      </c>
      <c r="AQ50" s="41">
        <f>SUMIFS(EPA_Export_Aggregation!$AJ:$AJ,EPA_Export_Aggregation!$A:$A,$C50,EPA_Export_Aggregation!$D:$D,AQ$2)*INDEX(About!$B$15:$B$18,MATCH($B50,About!$A$15:$A$18,0))</f>
        <v>1.3987155952000002E-3</v>
      </c>
      <c r="AR50" s="41">
        <f>SUMIFS(EPA_Export_Aggregation!$AJ:$AJ,EPA_Export_Aggregation!$A:$A,$C50,EPA_Export_Aggregation!$D:$D,AR$2)*INDEX(About!$B$15:$B$18,MATCH($B50,About!$A$15:$A$18,0))</f>
        <v>0</v>
      </c>
      <c r="AS50" s="41">
        <f>SUMIFS(EPA_Export_Aggregation!$AJ:$AJ,EPA_Export_Aggregation!$A:$A,$C50,EPA_Export_Aggregation!$D:$D,AS$2)*INDEX(About!$B$15:$B$18,MATCH($B50,About!$A$15:$A$18,0))</f>
        <v>0</v>
      </c>
      <c r="AT50" s="41">
        <f>SUMIFS(EPA_Export_Aggregation!$AJ:$AJ,EPA_Export_Aggregation!$A:$A,$C50,EPA_Export_Aggregation!$D:$D,AT$2)*INDEX(About!$B$15:$B$18,MATCH($B50,About!$A$15:$A$18,0))</f>
        <v>0</v>
      </c>
      <c r="AU50" s="41">
        <f>SUMIFS(EPA_Export_Aggregation!$AJ:$AJ,EPA_Export_Aggregation!$A:$A,$C50,EPA_Export_Aggregation!$D:$D,AU$2)*INDEX(About!$B$15:$B$18,MATCH($B50,About!$A$15:$A$18,0))</f>
        <v>0</v>
      </c>
      <c r="AV50" s="41">
        <f>SUMIFS(EPA_Export_Aggregation!$AJ:$AJ,EPA_Export_Aggregation!$A:$A,$C50,EPA_Export_Aggregation!$D:$D,AV$2)*INDEX(About!$B$15:$B$18,MATCH($B50,About!$A$15:$A$18,0))</f>
        <v>0</v>
      </c>
      <c r="AW50" s="41">
        <f>SUMIFS(EPA_Export_Aggregation!$AJ:$AJ,EPA_Export_Aggregation!$A:$A,$C50,EPA_Export_Aggregation!$D:$D,AW$2)*INDEX(About!$B$15:$B$18,MATCH($B50,About!$A$15:$A$18,0))</f>
        <v>0</v>
      </c>
      <c r="AX50" s="41">
        <f>SUMIFS(EPA_Export_Aggregation!$AJ:$AJ,EPA_Export_Aggregation!$A:$A,$C50,EPA_Export_Aggregation!$D:$D,AX$2)*INDEX(About!$B$15:$B$18,MATCH($B50,About!$A$15:$A$18,0))</f>
        <v>0</v>
      </c>
      <c r="AY50" s="41">
        <f>SUMIFS(EPA_Export_Aggregation!$AJ:$AJ,EPA_Export_Aggregation!$A:$A,$C50,EPA_Export_Aggregation!$D:$D,AY$2)*INDEX(About!$B$15:$B$18,MATCH($B50,About!$A$15:$A$18,0))</f>
        <v>0</v>
      </c>
      <c r="AZ50" s="41">
        <f>SUMIFS(EPA_Export_Aggregation!$AJ:$AJ,EPA_Export_Aggregation!$A:$A,$C50,EPA_Export_Aggregation!$D:$D,AZ$2)*INDEX(About!$B$15:$B$18,MATCH($B50,About!$A$15:$A$18,0))</f>
        <v>0</v>
      </c>
      <c r="BA50" s="41">
        <f>SUMIFS(EPA_Export_Aggregation!$AJ:$AJ,EPA_Export_Aggregation!$A:$A,$C50,EPA_Export_Aggregation!$D:$D,BA$2)*INDEX(About!$B$15:$B$18,MATCH($B50,About!$A$15:$A$18,0))</f>
        <v>0</v>
      </c>
      <c r="BB50" s="41">
        <f>SUMIFS(EPA_Export_Aggregation!$AJ:$AJ,EPA_Export_Aggregation!$A:$A,$C50,EPA_Export_Aggregation!$D:$D,BB$2)*INDEX(About!$B$15:$B$18,MATCH($B50,About!$A$15:$A$18,0))</f>
        <v>2.0123599999999999E-3</v>
      </c>
      <c r="BC50" s="41">
        <f>SUMIFS(EPA_Export_Aggregation!$AJ:$AJ,EPA_Export_Aggregation!$A:$A,$C50,EPA_Export_Aggregation!$D:$D,BC$2)*INDEX(About!$B$15:$B$18,MATCH($B50,About!$A$15:$A$18,0))</f>
        <v>0</v>
      </c>
      <c r="BD50" s="41"/>
      <c r="BE50" s="41"/>
      <c r="BF50" s="41"/>
      <c r="BG50" s="41"/>
      <c r="BH50" s="41"/>
      <c r="BI50" s="41"/>
      <c r="BJ50" s="41"/>
      <c r="BK50" s="41"/>
      <c r="BL50" s="41"/>
      <c r="BM50" s="41"/>
      <c r="BN50" s="41"/>
    </row>
    <row r="51" spans="1:66" x14ac:dyDescent="0.25">
      <c r="A51" s="41" t="s">
        <v>170</v>
      </c>
      <c r="B51" s="32" t="s">
        <v>73</v>
      </c>
      <c r="C51" s="33" t="s">
        <v>539</v>
      </c>
      <c r="D51" s="32" t="s">
        <v>403</v>
      </c>
      <c r="E51" s="41">
        <f>SUMIFS(EPA_Export_Aggregation!$AJ:$AJ,EPA_Export_Aggregation!$A:$A,$C51,EPA_Export_Aggregation!$D:$D,E$2)*INDEX(About!$B$15:$B$18,MATCH($B51,About!$A$15:$A$18,0))</f>
        <v>4.22950724812E-2</v>
      </c>
      <c r="F51" s="41">
        <f>SUMIFS(EPA_Export_Aggregation!$AJ:$AJ,EPA_Export_Aggregation!$A:$A,$C51,EPA_Export_Aggregation!$D:$D,F$2)*INDEX(About!$B$15:$B$18,MATCH($B51,About!$A$15:$A$18,0))</f>
        <v>2.3845941949564002</v>
      </c>
      <c r="G51" s="41">
        <f>SUMIFS(EPA_Export_Aggregation!$AJ:$AJ,EPA_Export_Aggregation!$A:$A,$C51,EPA_Export_Aggregation!$D:$D,G$2)*INDEX(About!$B$15:$B$18,MATCH($B51,About!$A$15:$A$18,0))</f>
        <v>3.1522339474668004</v>
      </c>
      <c r="H51" s="41">
        <f>SUMIFS(EPA_Export_Aggregation!$AJ:$AJ,EPA_Export_Aggregation!$A:$A,$C51,EPA_Export_Aggregation!$D:$D,H$2)*INDEX(About!$B$15:$B$18,MATCH($B51,About!$A$15:$A$18,0))</f>
        <v>2.3887672916968001</v>
      </c>
      <c r="I51" s="41">
        <f>SUMIFS(EPA_Export_Aggregation!$AJ:$AJ,EPA_Export_Aggregation!$A:$A,$C51,EPA_Export_Aggregation!$D:$D,I$2)*INDEX(About!$B$15:$B$18,MATCH($B51,About!$A$15:$A$18,0))</f>
        <v>12.710383468952402</v>
      </c>
      <c r="J51" s="41">
        <f>SUMIFS(EPA_Export_Aggregation!$AJ:$AJ,EPA_Export_Aggregation!$A:$A,$C51,EPA_Export_Aggregation!$D:$D,J$2)*INDEX(About!$B$15:$B$18,MATCH($B51,About!$A$15:$A$18,0))</f>
        <v>6.4006267420340004</v>
      </c>
      <c r="K51" s="41">
        <f>SUMIFS(EPA_Export_Aggregation!$AJ:$AJ,EPA_Export_Aggregation!$A:$A,$C51,EPA_Export_Aggregation!$D:$D,K$2)*INDEX(About!$B$15:$B$18,MATCH($B51,About!$A$15:$A$18,0))</f>
        <v>0.13621608936320001</v>
      </c>
      <c r="L51" s="41">
        <f>SUMIFS(EPA_Export_Aggregation!$AJ:$AJ,EPA_Export_Aggregation!$A:$A,$C51,EPA_Export_Aggregation!$D:$D,L$2)*INDEX(About!$B$15:$B$18,MATCH($B51,About!$A$15:$A$18,0))</f>
        <v>0</v>
      </c>
      <c r="M51" s="41">
        <f>SUMIFS(EPA_Export_Aggregation!$AJ:$AJ,EPA_Export_Aggregation!$A:$A,$C51,EPA_Export_Aggregation!$D:$D,M$2)*INDEX(About!$B$15:$B$18,MATCH($B51,About!$A$15:$A$18,0))</f>
        <v>3.2289694897600002E-2</v>
      </c>
      <c r="N51" s="41">
        <f>SUMIFS(EPA_Export_Aggregation!$AJ:$AJ,EPA_Export_Aggregation!$A:$A,$C51,EPA_Export_Aggregation!$D:$D,N$2)*INDEX(About!$B$15:$B$18,MATCH($B51,About!$A$15:$A$18,0))</f>
        <v>3.5879095684180005</v>
      </c>
      <c r="O51" s="41">
        <f>SUMIFS(EPA_Export_Aggregation!$AJ:$AJ,EPA_Export_Aggregation!$A:$A,$C51,EPA_Export_Aggregation!$D:$D,O$2)*INDEX(About!$B$15:$B$18,MATCH($B51,About!$A$15:$A$18,0))</f>
        <v>2.2294849048528</v>
      </c>
      <c r="P51" s="41">
        <f>SUMIFS(EPA_Export_Aggregation!$AJ:$AJ,EPA_Export_Aggregation!$A:$A,$C51,EPA_Export_Aggregation!$D:$D,P$2)*INDEX(About!$B$15:$B$18,MATCH($B51,About!$A$15:$A$18,0))</f>
        <v>0.28169911250600005</v>
      </c>
      <c r="Q51" s="41">
        <f>SUMIFS(EPA_Export_Aggregation!$AJ:$AJ,EPA_Export_Aggregation!$A:$A,$C51,EPA_Export_Aggregation!$D:$D,Q$2)*INDEX(About!$B$15:$B$18,MATCH($B51,About!$A$15:$A$18,0))</f>
        <v>8.0635493129716007</v>
      </c>
      <c r="R51" s="41">
        <f>SUMIFS(EPA_Export_Aggregation!$AJ:$AJ,EPA_Export_Aggregation!$A:$A,$C51,EPA_Export_Aggregation!$D:$D,R$2)*INDEX(About!$B$15:$B$18,MATCH($B51,About!$A$15:$A$18,0))</f>
        <v>6.1820521092987999</v>
      </c>
      <c r="S51" s="41">
        <f>SUMIFS(EPA_Export_Aggregation!$AJ:$AJ,EPA_Export_Aggregation!$A:$A,$C51,EPA_Export_Aggregation!$D:$D,S$2)*INDEX(About!$B$15:$B$18,MATCH($B51,About!$A$15:$A$18,0))</f>
        <v>2.3720037776064</v>
      </c>
      <c r="T51" s="41">
        <f>SUMIFS(EPA_Export_Aggregation!$AJ:$AJ,EPA_Export_Aggregation!$A:$A,$C51,EPA_Export_Aggregation!$D:$D,T$2)*INDEX(About!$B$15:$B$18,MATCH($B51,About!$A$15:$A$18,0))</f>
        <v>1.9624906530320001</v>
      </c>
      <c r="U51" s="41">
        <f>SUMIFS(EPA_Export_Aggregation!$AJ:$AJ,EPA_Export_Aggregation!$A:$A,$C51,EPA_Export_Aggregation!$D:$D,U$2)*INDEX(About!$B$15:$B$18,MATCH($B51,About!$A$15:$A$18,0))</f>
        <v>11.442683666456</v>
      </c>
      <c r="V51" s="41">
        <f>SUMIFS(EPA_Export_Aggregation!$AJ:$AJ,EPA_Export_Aggregation!$A:$A,$C51,EPA_Export_Aggregation!$D:$D,V$2)*INDEX(About!$B$15:$B$18,MATCH($B51,About!$A$15:$A$18,0))</f>
        <v>3.8974260169348005</v>
      </c>
      <c r="W51" s="41">
        <f>SUMIFS(EPA_Export_Aggregation!$AJ:$AJ,EPA_Export_Aggregation!$A:$A,$C51,EPA_Export_Aggregation!$D:$D,W$2)*INDEX(About!$B$15:$B$18,MATCH($B51,About!$A$15:$A$18,0))</f>
        <v>1.5729089741148004</v>
      </c>
      <c r="X51" s="41">
        <f>SUMIFS(EPA_Export_Aggregation!$AJ:$AJ,EPA_Export_Aggregation!$A:$A,$C51,EPA_Export_Aggregation!$D:$D,X$2)*INDEX(About!$B$15:$B$18,MATCH($B51,About!$A$15:$A$18,0))</f>
        <v>8.8120611448799999E-2</v>
      </c>
      <c r="Y51" s="41">
        <f>SUMIFS(EPA_Export_Aggregation!$AJ:$AJ,EPA_Export_Aggregation!$A:$A,$C51,EPA_Export_Aggregation!$D:$D,Y$2)*INDEX(About!$B$15:$B$18,MATCH($B51,About!$A$15:$A$18,0))</f>
        <v>0.43064989175600005</v>
      </c>
      <c r="Z51" s="41">
        <f>SUMIFS(EPA_Export_Aggregation!$AJ:$AJ,EPA_Export_Aggregation!$A:$A,$C51,EPA_Export_Aggregation!$D:$D,Z$2)*INDEX(About!$B$15:$B$18,MATCH($B51,About!$A$15:$A$18,0))</f>
        <v>0.2044745099768</v>
      </c>
      <c r="AA51" s="41">
        <f>SUMIFS(EPA_Export_Aggregation!$AJ:$AJ,EPA_Export_Aggregation!$A:$A,$C51,EPA_Export_Aggregation!$D:$D,AA$2)*INDEX(About!$B$15:$B$18,MATCH($B51,About!$A$15:$A$18,0))</f>
        <v>2.9957004375760001</v>
      </c>
      <c r="AB51" s="41">
        <f>SUMIFS(EPA_Export_Aggregation!$AJ:$AJ,EPA_Export_Aggregation!$A:$A,$C51,EPA_Export_Aggregation!$D:$D,AB$2)*INDEX(About!$B$15:$B$18,MATCH($B51,About!$A$15:$A$18,0))</f>
        <v>4.8323344814024001</v>
      </c>
      <c r="AC51" s="41">
        <f>SUMIFS(EPA_Export_Aggregation!$AJ:$AJ,EPA_Export_Aggregation!$A:$A,$C51,EPA_Export_Aggregation!$D:$D,AC$2)*INDEX(About!$B$15:$B$18,MATCH($B51,About!$A$15:$A$18,0))</f>
        <v>7.5988163442520005</v>
      </c>
      <c r="AD51" s="41">
        <f>SUMIFS(EPA_Export_Aggregation!$AJ:$AJ,EPA_Export_Aggregation!$A:$A,$C51,EPA_Export_Aggregation!$D:$D,AD$2)*INDEX(About!$B$15:$B$18,MATCH($B51,About!$A$15:$A$18,0))</f>
        <v>1.7426964049880003</v>
      </c>
      <c r="AE51" s="41">
        <f>SUMIFS(EPA_Export_Aggregation!$AJ:$AJ,EPA_Export_Aggregation!$A:$A,$C51,EPA_Export_Aggregation!$D:$D,AE$2)*INDEX(About!$B$15:$B$18,MATCH($B51,About!$A$15:$A$18,0))</f>
        <v>5.8214652877024013</v>
      </c>
      <c r="AF51" s="41">
        <f>SUMIFS(EPA_Export_Aggregation!$AJ:$AJ,EPA_Export_Aggregation!$A:$A,$C51,EPA_Export_Aggregation!$D:$D,AF$2)*INDEX(About!$B$15:$B$18,MATCH($B51,About!$A$15:$A$18,0))</f>
        <v>1.9265803767616003</v>
      </c>
      <c r="AG51" s="41">
        <f>SUMIFS(EPA_Export_Aggregation!$AJ:$AJ,EPA_Export_Aggregation!$A:$A,$C51,EPA_Export_Aggregation!$D:$D,AG$2)*INDEX(About!$B$15:$B$18,MATCH($B51,About!$A$15:$A$18,0))</f>
        <v>3.7252143848668005</v>
      </c>
      <c r="AH51" s="41">
        <f>SUMIFS(EPA_Export_Aggregation!$AJ:$AJ,EPA_Export_Aggregation!$A:$A,$C51,EPA_Export_Aggregation!$D:$D,AH$2)*INDEX(About!$B$15:$B$18,MATCH($B51,About!$A$15:$A$18,0))</f>
        <v>12.798249124085602</v>
      </c>
      <c r="AI51" s="41">
        <f>SUMIFS(EPA_Export_Aggregation!$AJ:$AJ,EPA_Export_Aggregation!$A:$A,$C51,EPA_Export_Aggregation!$D:$D,AI$2)*INDEX(About!$B$15:$B$18,MATCH($B51,About!$A$15:$A$18,0))</f>
        <v>8.2395307215200012E-2</v>
      </c>
      <c r="AJ51" s="41">
        <f>SUMIFS(EPA_Export_Aggregation!$AJ:$AJ,EPA_Export_Aggregation!$A:$A,$C51,EPA_Export_Aggregation!$D:$D,AJ$2)*INDEX(About!$B$15:$B$18,MATCH($B51,About!$A$15:$A$18,0))</f>
        <v>7.7566989116400017E-2</v>
      </c>
      <c r="AK51" s="41">
        <f>SUMIFS(EPA_Export_Aggregation!$AJ:$AJ,EPA_Export_Aggregation!$A:$A,$C51,EPA_Export_Aggregation!$D:$D,AK$2)*INDEX(About!$B$15:$B$18,MATCH($B51,About!$A$15:$A$18,0))</f>
        <v>3.5863899631868006</v>
      </c>
      <c r="AL51" s="41">
        <f>SUMIFS(EPA_Export_Aggregation!$AJ:$AJ,EPA_Export_Aggregation!$A:$A,$C51,EPA_Export_Aggregation!$D:$D,AL$2)*INDEX(About!$B$15:$B$18,MATCH($B51,About!$A$15:$A$18,0))</f>
        <v>1.0957256820888002</v>
      </c>
      <c r="AM51" s="41">
        <f>SUMIFS(EPA_Export_Aggregation!$AJ:$AJ,EPA_Export_Aggregation!$A:$A,$C51,EPA_Export_Aggregation!$D:$D,AM$2)*INDEX(About!$B$15:$B$18,MATCH($B51,About!$A$15:$A$18,0))</f>
        <v>4.1336561836360008</v>
      </c>
      <c r="AN51" s="41">
        <f>SUMIFS(EPA_Export_Aggregation!$AJ:$AJ,EPA_Export_Aggregation!$A:$A,$C51,EPA_Export_Aggregation!$D:$D,AN$2)*INDEX(About!$B$15:$B$18,MATCH($B51,About!$A$15:$A$18,0))</f>
        <v>2.8124497857596</v>
      </c>
      <c r="AO51" s="41">
        <f>SUMIFS(EPA_Export_Aggregation!$AJ:$AJ,EPA_Export_Aggregation!$A:$A,$C51,EPA_Export_Aggregation!$D:$D,AO$2)*INDEX(About!$B$15:$B$18,MATCH($B51,About!$A$15:$A$18,0))</f>
        <v>8.8472268601416015</v>
      </c>
      <c r="AP51" s="41">
        <f>SUMIFS(EPA_Export_Aggregation!$AJ:$AJ,EPA_Export_Aggregation!$A:$A,$C51,EPA_Export_Aggregation!$D:$D,AP$2)*INDEX(About!$B$15:$B$18,MATCH($B51,About!$A$15:$A$18,0))</f>
        <v>2.9288368185328006</v>
      </c>
      <c r="AQ51" s="41">
        <f>SUMIFS(EPA_Export_Aggregation!$AJ:$AJ,EPA_Export_Aggregation!$A:$A,$C51,EPA_Export_Aggregation!$D:$D,AQ$2)*INDEX(About!$B$15:$B$18,MATCH($B51,About!$A$15:$A$18,0))</f>
        <v>3.7419451964440005</v>
      </c>
      <c r="AR51" s="41">
        <f>SUMIFS(EPA_Export_Aggregation!$AJ:$AJ,EPA_Export_Aggregation!$A:$A,$C51,EPA_Export_Aggregation!$D:$D,AR$2)*INDEX(About!$B$15:$B$18,MATCH($B51,About!$A$15:$A$18,0))</f>
        <v>1.0108390880000002E-2</v>
      </c>
      <c r="AS51" s="41">
        <f>SUMIFS(EPA_Export_Aggregation!$AJ:$AJ,EPA_Export_Aggregation!$A:$A,$C51,EPA_Export_Aggregation!$D:$D,AS$2)*INDEX(About!$B$15:$B$18,MATCH($B51,About!$A$15:$A$18,0))</f>
        <v>0.68955120770200007</v>
      </c>
      <c r="AT51" s="41">
        <f>SUMIFS(EPA_Export_Aggregation!$AJ:$AJ,EPA_Export_Aggregation!$A:$A,$C51,EPA_Export_Aggregation!$D:$D,AT$2)*INDEX(About!$B$15:$B$18,MATCH($B51,About!$A$15:$A$18,0))</f>
        <v>7.8965655098204008</v>
      </c>
      <c r="AU51" s="41">
        <f>SUMIFS(EPA_Export_Aggregation!$AJ:$AJ,EPA_Export_Aggregation!$A:$A,$C51,EPA_Export_Aggregation!$D:$D,AU$2)*INDEX(About!$B$15:$B$18,MATCH($B51,About!$A$15:$A$18,0))</f>
        <v>3.3609840369840005</v>
      </c>
      <c r="AV51" s="41">
        <f>SUMIFS(EPA_Export_Aggregation!$AJ:$AJ,EPA_Export_Aggregation!$A:$A,$C51,EPA_Export_Aggregation!$D:$D,AV$2)*INDEX(About!$B$15:$B$18,MATCH($B51,About!$A$15:$A$18,0))</f>
        <v>25.612751146290005</v>
      </c>
      <c r="AW51" s="41">
        <f>SUMIFS(EPA_Export_Aggregation!$AJ:$AJ,EPA_Export_Aggregation!$A:$A,$C51,EPA_Export_Aggregation!$D:$D,AW$2)*INDEX(About!$B$15:$B$18,MATCH($B51,About!$A$15:$A$18,0))</f>
        <v>2.0614126122296001</v>
      </c>
      <c r="AX51" s="41">
        <f>SUMIFS(EPA_Export_Aggregation!$AJ:$AJ,EPA_Export_Aggregation!$A:$A,$C51,EPA_Export_Aggregation!$D:$D,AX$2)*INDEX(About!$B$15:$B$18,MATCH($B51,About!$A$15:$A$18,0))</f>
        <v>2.6704882196720003</v>
      </c>
      <c r="AY51" s="41">
        <f>SUMIFS(EPA_Export_Aggregation!$AJ:$AJ,EPA_Export_Aggregation!$A:$A,$C51,EPA_Export_Aggregation!$D:$D,AY$2)*INDEX(About!$B$15:$B$18,MATCH($B51,About!$A$15:$A$18,0))</f>
        <v>0.70679021750400017</v>
      </c>
      <c r="AZ51" s="41">
        <f>SUMIFS(EPA_Export_Aggregation!$AJ:$AJ,EPA_Export_Aggregation!$A:$A,$C51,EPA_Export_Aggregation!$D:$D,AZ$2)*INDEX(About!$B$15:$B$18,MATCH($B51,About!$A$15:$A$18,0))</f>
        <v>2.9155435787800004</v>
      </c>
      <c r="BA51" s="41">
        <f>SUMIFS(EPA_Export_Aggregation!$AJ:$AJ,EPA_Export_Aggregation!$A:$A,$C51,EPA_Export_Aggregation!$D:$D,BA$2)*INDEX(About!$B$15:$B$18,MATCH($B51,About!$A$15:$A$18,0))</f>
        <v>8.1850164259444007</v>
      </c>
      <c r="BB51" s="41">
        <f>SUMIFS(EPA_Export_Aggregation!$AJ:$AJ,EPA_Export_Aggregation!$A:$A,$C51,EPA_Export_Aggregation!$D:$D,BB$2)*INDEX(About!$B$15:$B$18,MATCH($B51,About!$A$15:$A$18,0))</f>
        <v>0.75539975740040011</v>
      </c>
      <c r="BC51" s="41">
        <f>SUMIFS(EPA_Export_Aggregation!$AJ:$AJ,EPA_Export_Aggregation!$A:$A,$C51,EPA_Export_Aggregation!$D:$D,BC$2)*INDEX(About!$B$15:$B$18,MATCH($B51,About!$A$15:$A$18,0))</f>
        <v>3.0237563874840001</v>
      </c>
      <c r="BD51" s="41"/>
      <c r="BE51" s="41"/>
      <c r="BF51" s="41"/>
      <c r="BG51" s="41"/>
      <c r="BH51" s="41"/>
      <c r="BI51" s="41"/>
      <c r="BJ51" s="41"/>
      <c r="BK51" s="41"/>
      <c r="BL51" s="41"/>
      <c r="BM51" s="41"/>
      <c r="BN51" s="41"/>
    </row>
    <row r="52" spans="1:66" x14ac:dyDescent="0.25">
      <c r="A52" s="41" t="s">
        <v>170</v>
      </c>
      <c r="B52" s="32" t="s">
        <v>73</v>
      </c>
      <c r="C52" s="33" t="s">
        <v>544</v>
      </c>
      <c r="D52" s="42" t="s">
        <v>404</v>
      </c>
      <c r="E52" s="41">
        <f>SUMIFS(EPA_Export_Aggregation!$AJ:$AJ,EPA_Export_Aggregation!$A:$A,$C52,EPA_Export_Aggregation!$D:$D,E$2)*INDEX(About!$B$15:$B$18,MATCH($B52,About!$A$15:$A$18,0))</f>
        <v>8.5993272680000006E-4</v>
      </c>
      <c r="F52" s="41">
        <f>SUMIFS(EPA_Export_Aggregation!$AJ:$AJ,EPA_Export_Aggregation!$A:$A,$C52,EPA_Export_Aggregation!$D:$D,F$2)*INDEX(About!$B$15:$B$18,MATCH($B52,About!$A$15:$A$18,0))</f>
        <v>0.45748132336200004</v>
      </c>
      <c r="G52" s="41">
        <f>SUMIFS(EPA_Export_Aggregation!$AJ:$AJ,EPA_Export_Aggregation!$A:$A,$C52,EPA_Export_Aggregation!$D:$D,G$2)*INDEX(About!$B$15:$B$18,MATCH($B52,About!$A$15:$A$18,0))</f>
        <v>0.24205755533680001</v>
      </c>
      <c r="H52" s="41">
        <f>SUMIFS(EPA_Export_Aggregation!$AJ:$AJ,EPA_Export_Aggregation!$A:$A,$C52,EPA_Export_Aggregation!$D:$D,H$2)*INDEX(About!$B$15:$B$18,MATCH($B52,About!$A$15:$A$18,0))</f>
        <v>0.80172223111120011</v>
      </c>
      <c r="I52" s="41">
        <f>SUMIFS(EPA_Export_Aggregation!$AJ:$AJ,EPA_Export_Aggregation!$A:$A,$C52,EPA_Export_Aggregation!$D:$D,I$2)*INDEX(About!$B$15:$B$18,MATCH($B52,About!$A$15:$A$18,0))</f>
        <v>9.2011435269796014</v>
      </c>
      <c r="J52" s="41">
        <f>SUMIFS(EPA_Export_Aggregation!$AJ:$AJ,EPA_Export_Aggregation!$A:$A,$C52,EPA_Export_Aggregation!$D:$D,J$2)*INDEX(About!$B$15:$B$18,MATCH($B52,About!$A$15:$A$18,0))</f>
        <v>0.97928845321720004</v>
      </c>
      <c r="K52" s="41">
        <f>SUMIFS(EPA_Export_Aggregation!$AJ:$AJ,EPA_Export_Aggregation!$A:$A,$C52,EPA_Export_Aggregation!$D:$D,K$2)*INDEX(About!$B$15:$B$18,MATCH($B52,About!$A$15:$A$18,0))</f>
        <v>8.1825810035200008E-2</v>
      </c>
      <c r="L52" s="41">
        <f>SUMIFS(EPA_Export_Aggregation!$AJ:$AJ,EPA_Export_Aggregation!$A:$A,$C52,EPA_Export_Aggregation!$D:$D,L$2)*INDEX(About!$B$15:$B$18,MATCH($B52,About!$A$15:$A$18,0))</f>
        <v>0</v>
      </c>
      <c r="M52" s="41">
        <f>SUMIFS(EPA_Export_Aggregation!$AJ:$AJ,EPA_Export_Aggregation!$A:$A,$C52,EPA_Export_Aggregation!$D:$D,M$2)*INDEX(About!$B$15:$B$18,MATCH($B52,About!$A$15:$A$18,0))</f>
        <v>4.7719227525200004E-2</v>
      </c>
      <c r="N52" s="41">
        <f>SUMIFS(EPA_Export_Aggregation!$AJ:$AJ,EPA_Export_Aggregation!$A:$A,$C52,EPA_Export_Aggregation!$D:$D,N$2)*INDEX(About!$B$15:$B$18,MATCH($B52,About!$A$15:$A$18,0))</f>
        <v>0.69961512898200007</v>
      </c>
      <c r="O52" s="41">
        <f>SUMIFS(EPA_Export_Aggregation!$AJ:$AJ,EPA_Export_Aggregation!$A:$A,$C52,EPA_Export_Aggregation!$D:$D,O$2)*INDEX(About!$B$15:$B$18,MATCH($B52,About!$A$15:$A$18,0))</f>
        <v>0.96787807101160017</v>
      </c>
      <c r="P52" s="41">
        <f>SUMIFS(EPA_Export_Aggregation!$AJ:$AJ,EPA_Export_Aggregation!$A:$A,$C52,EPA_Export_Aggregation!$D:$D,P$2)*INDEX(About!$B$15:$B$18,MATCH($B52,About!$A$15:$A$18,0))</f>
        <v>1.2579909972000002E-2</v>
      </c>
      <c r="Q52" s="41">
        <f>SUMIFS(EPA_Export_Aggregation!$AJ:$AJ,EPA_Export_Aggregation!$A:$A,$C52,EPA_Export_Aggregation!$D:$D,Q$2)*INDEX(About!$B$15:$B$18,MATCH($B52,About!$A$15:$A$18,0))</f>
        <v>7.4124283577540009</v>
      </c>
      <c r="R52" s="41">
        <f>SUMIFS(EPA_Export_Aggregation!$AJ:$AJ,EPA_Export_Aggregation!$A:$A,$C52,EPA_Export_Aggregation!$D:$D,R$2)*INDEX(About!$B$15:$B$18,MATCH($B52,About!$A$15:$A$18,0))</f>
        <v>2.9969144040248001</v>
      </c>
      <c r="S52" s="41">
        <f>SUMIFS(EPA_Export_Aggregation!$AJ:$AJ,EPA_Export_Aggregation!$A:$A,$C52,EPA_Export_Aggregation!$D:$D,S$2)*INDEX(About!$B$15:$B$18,MATCH($B52,About!$A$15:$A$18,0))</f>
        <v>1.9241012671524003</v>
      </c>
      <c r="T52" s="41">
        <f>SUMIFS(EPA_Export_Aggregation!$AJ:$AJ,EPA_Export_Aggregation!$A:$A,$C52,EPA_Export_Aggregation!$D:$D,T$2)*INDEX(About!$B$15:$B$18,MATCH($B52,About!$A$15:$A$18,0))</f>
        <v>1.8553502990596002</v>
      </c>
      <c r="U52" s="41">
        <f>SUMIFS(EPA_Export_Aggregation!$AJ:$AJ,EPA_Export_Aggregation!$A:$A,$C52,EPA_Export_Aggregation!$D:$D,U$2)*INDEX(About!$B$15:$B$18,MATCH($B52,About!$A$15:$A$18,0))</f>
        <v>2.1989006202576005</v>
      </c>
      <c r="V52" s="41">
        <f>SUMIFS(EPA_Export_Aggregation!$AJ:$AJ,EPA_Export_Aggregation!$A:$A,$C52,EPA_Export_Aggregation!$D:$D,V$2)*INDEX(About!$B$15:$B$18,MATCH($B52,About!$A$15:$A$18,0))</f>
        <v>0.38669300336520007</v>
      </c>
      <c r="W52" s="41">
        <f>SUMIFS(EPA_Export_Aggregation!$AJ:$AJ,EPA_Export_Aggregation!$A:$A,$C52,EPA_Export_Aggregation!$D:$D,W$2)*INDEX(About!$B$15:$B$18,MATCH($B52,About!$A$15:$A$18,0))</f>
        <v>0.12253106745880001</v>
      </c>
      <c r="X52" s="41">
        <f>SUMIFS(EPA_Export_Aggregation!$AJ:$AJ,EPA_Export_Aggregation!$A:$A,$C52,EPA_Export_Aggregation!$D:$D,X$2)*INDEX(About!$B$15:$B$18,MATCH($B52,About!$A$15:$A$18,0))</f>
        <v>1.3830840265200001E-2</v>
      </c>
      <c r="Y52" s="41">
        <f>SUMIFS(EPA_Export_Aggregation!$AJ:$AJ,EPA_Export_Aggregation!$A:$A,$C52,EPA_Export_Aggregation!$D:$D,Y$2)*INDEX(About!$B$15:$B$18,MATCH($B52,About!$A$15:$A$18,0))</f>
        <v>0.1881837847484</v>
      </c>
      <c r="Z52" s="41">
        <f>SUMIFS(EPA_Export_Aggregation!$AJ:$AJ,EPA_Export_Aggregation!$A:$A,$C52,EPA_Export_Aggregation!$D:$D,Z$2)*INDEX(About!$B$15:$B$18,MATCH($B52,About!$A$15:$A$18,0))</f>
        <v>9.2763617618000005E-2</v>
      </c>
      <c r="AA52" s="41">
        <f>SUMIFS(EPA_Export_Aggregation!$AJ:$AJ,EPA_Export_Aggregation!$A:$A,$C52,EPA_Export_Aggregation!$D:$D,AA$2)*INDEX(About!$B$15:$B$18,MATCH($B52,About!$A$15:$A$18,0))</f>
        <v>2.1684076071980001</v>
      </c>
      <c r="AB52" s="41">
        <f>SUMIFS(EPA_Export_Aggregation!$AJ:$AJ,EPA_Export_Aggregation!$A:$A,$C52,EPA_Export_Aggregation!$D:$D,AB$2)*INDEX(About!$B$15:$B$18,MATCH($B52,About!$A$15:$A$18,0))</f>
        <v>3.3406978766700002</v>
      </c>
      <c r="AC52" s="41">
        <f>SUMIFS(EPA_Export_Aggregation!$AJ:$AJ,EPA_Export_Aggregation!$A:$A,$C52,EPA_Export_Aggregation!$D:$D,AC$2)*INDEX(About!$B$15:$B$18,MATCH($B52,About!$A$15:$A$18,0))</f>
        <v>1.7364827106424003</v>
      </c>
      <c r="AD52" s="41">
        <f>SUMIFS(EPA_Export_Aggregation!$AJ:$AJ,EPA_Export_Aggregation!$A:$A,$C52,EPA_Export_Aggregation!$D:$D,AD$2)*INDEX(About!$B$15:$B$18,MATCH($B52,About!$A$15:$A$18,0))</f>
        <v>0.38466159985400006</v>
      </c>
      <c r="AE52" s="41">
        <f>SUMIFS(EPA_Export_Aggregation!$AJ:$AJ,EPA_Export_Aggregation!$A:$A,$C52,EPA_Export_Aggregation!$D:$D,AE$2)*INDEX(About!$B$15:$B$18,MATCH($B52,About!$A$15:$A$18,0))</f>
        <v>0.16299960049800002</v>
      </c>
      <c r="AF52" s="41">
        <f>SUMIFS(EPA_Export_Aggregation!$AJ:$AJ,EPA_Export_Aggregation!$A:$A,$C52,EPA_Export_Aggregation!$D:$D,AF$2)*INDEX(About!$B$15:$B$18,MATCH($B52,About!$A$15:$A$18,0))</f>
        <v>5.4037372702096009</v>
      </c>
      <c r="AG52" s="41">
        <f>SUMIFS(EPA_Export_Aggregation!$AJ:$AJ,EPA_Export_Aggregation!$A:$A,$C52,EPA_Export_Aggregation!$D:$D,AG$2)*INDEX(About!$B$15:$B$18,MATCH($B52,About!$A$15:$A$18,0))</f>
        <v>0.13321521137960002</v>
      </c>
      <c r="AH52" s="41">
        <f>SUMIFS(EPA_Export_Aggregation!$AJ:$AJ,EPA_Export_Aggregation!$A:$A,$C52,EPA_Export_Aggregation!$D:$D,AH$2)*INDEX(About!$B$15:$B$18,MATCH($B52,About!$A$15:$A$18,0))</f>
        <v>1.8576654925332003</v>
      </c>
      <c r="AI52" s="41">
        <f>SUMIFS(EPA_Export_Aggregation!$AJ:$AJ,EPA_Export_Aggregation!$A:$A,$C52,EPA_Export_Aggregation!$D:$D,AI$2)*INDEX(About!$B$15:$B$18,MATCH($B52,About!$A$15:$A$18,0))</f>
        <v>3.1814245332800001E-2</v>
      </c>
      <c r="AJ52" s="41">
        <f>SUMIFS(EPA_Export_Aggregation!$AJ:$AJ,EPA_Export_Aggregation!$A:$A,$C52,EPA_Export_Aggregation!$D:$D,AJ$2)*INDEX(About!$B$15:$B$18,MATCH($B52,About!$A$15:$A$18,0))</f>
        <v>2.1950650391600005E-2</v>
      </c>
      <c r="AK52" s="41">
        <f>SUMIFS(EPA_Export_Aggregation!$AJ:$AJ,EPA_Export_Aggregation!$A:$A,$C52,EPA_Export_Aggregation!$D:$D,AK$2)*INDEX(About!$B$15:$B$18,MATCH($B52,About!$A$15:$A$18,0))</f>
        <v>1.1406404918272002</v>
      </c>
      <c r="AL52" s="41">
        <f>SUMIFS(EPA_Export_Aggregation!$AJ:$AJ,EPA_Export_Aggregation!$A:$A,$C52,EPA_Export_Aggregation!$D:$D,AL$2)*INDEX(About!$B$15:$B$18,MATCH($B52,About!$A$15:$A$18,0))</f>
        <v>0.20531406764120003</v>
      </c>
      <c r="AM52" s="41">
        <f>SUMIFS(EPA_Export_Aggregation!$AJ:$AJ,EPA_Export_Aggregation!$A:$A,$C52,EPA_Export_Aggregation!$D:$D,AM$2)*INDEX(About!$B$15:$B$18,MATCH($B52,About!$A$15:$A$18,0))</f>
        <v>2.4564087245768005</v>
      </c>
      <c r="AN52" s="41">
        <f>SUMIFS(EPA_Export_Aggregation!$AJ:$AJ,EPA_Export_Aggregation!$A:$A,$C52,EPA_Export_Aggregation!$D:$D,AN$2)*INDEX(About!$B$15:$B$18,MATCH($B52,About!$A$15:$A$18,0))</f>
        <v>1.7739854047720003</v>
      </c>
      <c r="AO52" s="41">
        <f>SUMIFS(EPA_Export_Aggregation!$AJ:$AJ,EPA_Export_Aggregation!$A:$A,$C52,EPA_Export_Aggregation!$D:$D,AO$2)*INDEX(About!$B$15:$B$18,MATCH($B52,About!$A$15:$A$18,0))</f>
        <v>1.5294694538172</v>
      </c>
      <c r="AP52" s="41">
        <f>SUMIFS(EPA_Export_Aggregation!$AJ:$AJ,EPA_Export_Aggregation!$A:$A,$C52,EPA_Export_Aggregation!$D:$D,AP$2)*INDEX(About!$B$15:$B$18,MATCH($B52,About!$A$15:$A$18,0))</f>
        <v>0.29627011070720005</v>
      </c>
      <c r="AQ52" s="41">
        <f>SUMIFS(EPA_Export_Aggregation!$AJ:$AJ,EPA_Export_Aggregation!$A:$A,$C52,EPA_Export_Aggregation!$D:$D,AQ$2)*INDEX(About!$B$15:$B$18,MATCH($B52,About!$A$15:$A$18,0))</f>
        <v>1.6760463349000001</v>
      </c>
      <c r="AR52" s="41">
        <f>SUMIFS(EPA_Export_Aggregation!$AJ:$AJ,EPA_Export_Aggregation!$A:$A,$C52,EPA_Export_Aggregation!$D:$D,AR$2)*INDEX(About!$B$15:$B$18,MATCH($B52,About!$A$15:$A$18,0))</f>
        <v>1.9534828040000001E-3</v>
      </c>
      <c r="AS52" s="41">
        <f>SUMIFS(EPA_Export_Aggregation!$AJ:$AJ,EPA_Export_Aggregation!$A:$A,$C52,EPA_Export_Aggregation!$D:$D,AS$2)*INDEX(About!$B$15:$B$18,MATCH($B52,About!$A$15:$A$18,0))</f>
        <v>0.2906610530348</v>
      </c>
      <c r="AT52" s="41">
        <f>SUMIFS(EPA_Export_Aggregation!$AJ:$AJ,EPA_Export_Aggregation!$A:$A,$C52,EPA_Export_Aggregation!$D:$D,AT$2)*INDEX(About!$B$15:$B$18,MATCH($B52,About!$A$15:$A$18,0))</f>
        <v>1.3256955748707999</v>
      </c>
      <c r="AU52" s="41">
        <f>SUMIFS(EPA_Export_Aggregation!$AJ:$AJ,EPA_Export_Aggregation!$A:$A,$C52,EPA_Export_Aggregation!$D:$D,AU$2)*INDEX(About!$B$15:$B$18,MATCH($B52,About!$A$15:$A$18,0))</f>
        <v>0.27606549954480003</v>
      </c>
      <c r="AV52" s="41">
        <f>SUMIFS(EPA_Export_Aggregation!$AJ:$AJ,EPA_Export_Aggregation!$A:$A,$C52,EPA_Export_Aggregation!$D:$D,AV$2)*INDEX(About!$B$15:$B$18,MATCH($B52,About!$A$15:$A$18,0))</f>
        <v>3.2880746525312001</v>
      </c>
      <c r="AW52" s="41">
        <f>SUMIFS(EPA_Export_Aggregation!$AJ:$AJ,EPA_Export_Aggregation!$A:$A,$C52,EPA_Export_Aggregation!$D:$D,AW$2)*INDEX(About!$B$15:$B$18,MATCH($B52,About!$A$15:$A$18,0))</f>
        <v>0.63242172981120004</v>
      </c>
      <c r="AX52" s="41">
        <f>SUMIFS(EPA_Export_Aggregation!$AJ:$AJ,EPA_Export_Aggregation!$A:$A,$C52,EPA_Export_Aggregation!$D:$D,AX$2)*INDEX(About!$B$15:$B$18,MATCH($B52,About!$A$15:$A$18,0))</f>
        <v>0.41276160760520003</v>
      </c>
      <c r="AY52" s="41">
        <f>SUMIFS(EPA_Export_Aggregation!$AJ:$AJ,EPA_Export_Aggregation!$A:$A,$C52,EPA_Export_Aggregation!$D:$D,AY$2)*INDEX(About!$B$15:$B$18,MATCH($B52,About!$A$15:$A$18,0))</f>
        <v>0.33531206805040004</v>
      </c>
      <c r="AZ52" s="41">
        <f>SUMIFS(EPA_Export_Aggregation!$AJ:$AJ,EPA_Export_Aggregation!$A:$A,$C52,EPA_Export_Aggregation!$D:$D,AZ$2)*INDEX(About!$B$15:$B$18,MATCH($B52,About!$A$15:$A$18,0))</f>
        <v>1.2869137450064001</v>
      </c>
      <c r="BA52" s="41">
        <f>SUMIFS(EPA_Export_Aggregation!$AJ:$AJ,EPA_Export_Aggregation!$A:$A,$C52,EPA_Export_Aggregation!$D:$D,BA$2)*INDEX(About!$B$15:$B$18,MATCH($B52,About!$A$15:$A$18,0))</f>
        <v>3.7422035976164003</v>
      </c>
      <c r="BB52" s="41">
        <f>SUMIFS(EPA_Export_Aggregation!$AJ:$AJ,EPA_Export_Aggregation!$A:$A,$C52,EPA_Export_Aggregation!$D:$D,BB$2)*INDEX(About!$B$15:$B$18,MATCH($B52,About!$A$15:$A$18,0))</f>
        <v>3.5037460752000003E-2</v>
      </c>
      <c r="BC52" s="41">
        <f>SUMIFS(EPA_Export_Aggregation!$AJ:$AJ,EPA_Export_Aggregation!$A:$A,$C52,EPA_Export_Aggregation!$D:$D,BC$2)*INDEX(About!$B$15:$B$18,MATCH($B52,About!$A$15:$A$18,0))</f>
        <v>8.349959381960001E-2</v>
      </c>
      <c r="BD52" s="41"/>
      <c r="BE52" s="41"/>
      <c r="BF52" s="41"/>
      <c r="BG52" s="41"/>
      <c r="BH52" s="41"/>
      <c r="BI52" s="41"/>
      <c r="BJ52" s="41"/>
      <c r="BK52" s="41"/>
      <c r="BL52" s="41"/>
      <c r="BM52" s="41"/>
      <c r="BN52" s="41"/>
    </row>
    <row r="53" spans="1:66" x14ac:dyDescent="0.25">
      <c r="A53" s="41" t="s">
        <v>170</v>
      </c>
      <c r="B53" s="32" t="s">
        <v>73</v>
      </c>
      <c r="C53" s="33" t="s">
        <v>552</v>
      </c>
      <c r="D53" s="42" t="s">
        <v>405</v>
      </c>
      <c r="E53" s="41">
        <f>SUMIFS(EPA_Export_Aggregation!$AJ:$AJ,EPA_Export_Aggregation!$A:$A,$C53,EPA_Export_Aggregation!$D:$D,E$2)*INDEX(About!$B$15:$B$18,MATCH($B53,About!$A$15:$A$18,0))</f>
        <v>0</v>
      </c>
      <c r="F53" s="41">
        <f>SUMIFS(EPA_Export_Aggregation!$AJ:$AJ,EPA_Export_Aggregation!$A:$A,$C53,EPA_Export_Aggregation!$D:$D,F$2)*INDEX(About!$B$15:$B$18,MATCH($B53,About!$A$15:$A$18,0))</f>
        <v>0</v>
      </c>
      <c r="G53" s="41">
        <f>SUMIFS(EPA_Export_Aggregation!$AJ:$AJ,EPA_Export_Aggregation!$A:$A,$C53,EPA_Export_Aggregation!$D:$D,G$2)*INDEX(About!$B$15:$B$18,MATCH($B53,About!$A$15:$A$18,0))</f>
        <v>0</v>
      </c>
      <c r="H53" s="41">
        <f>SUMIFS(EPA_Export_Aggregation!$AJ:$AJ,EPA_Export_Aggregation!$A:$A,$C53,EPA_Export_Aggregation!$D:$D,H$2)*INDEX(About!$B$15:$B$18,MATCH($B53,About!$A$15:$A$18,0))</f>
        <v>0</v>
      </c>
      <c r="I53" s="41">
        <f>SUMIFS(EPA_Export_Aggregation!$AJ:$AJ,EPA_Export_Aggregation!$A:$A,$C53,EPA_Export_Aggregation!$D:$D,I$2)*INDEX(About!$B$15:$B$18,MATCH($B53,About!$A$15:$A$18,0))</f>
        <v>0</v>
      </c>
      <c r="J53" s="41">
        <f>SUMIFS(EPA_Export_Aggregation!$AJ:$AJ,EPA_Export_Aggregation!$A:$A,$C53,EPA_Export_Aggregation!$D:$D,J$2)*INDEX(About!$B$15:$B$18,MATCH($B53,About!$A$15:$A$18,0))</f>
        <v>0</v>
      </c>
      <c r="K53" s="41">
        <f>SUMIFS(EPA_Export_Aggregation!$AJ:$AJ,EPA_Export_Aggregation!$A:$A,$C53,EPA_Export_Aggregation!$D:$D,K$2)*INDEX(About!$B$15:$B$18,MATCH($B53,About!$A$15:$A$18,0))</f>
        <v>0</v>
      </c>
      <c r="L53" s="41">
        <f>SUMIFS(EPA_Export_Aggregation!$AJ:$AJ,EPA_Export_Aggregation!$A:$A,$C53,EPA_Export_Aggregation!$D:$D,L$2)*INDEX(About!$B$15:$B$18,MATCH($B53,About!$A$15:$A$18,0))</f>
        <v>0</v>
      </c>
      <c r="M53" s="41">
        <f>SUMIFS(EPA_Export_Aggregation!$AJ:$AJ,EPA_Export_Aggregation!$A:$A,$C53,EPA_Export_Aggregation!$D:$D,M$2)*INDEX(About!$B$15:$B$18,MATCH($B53,About!$A$15:$A$18,0))</f>
        <v>0</v>
      </c>
      <c r="N53" s="41">
        <f>SUMIFS(EPA_Export_Aggregation!$AJ:$AJ,EPA_Export_Aggregation!$A:$A,$C53,EPA_Export_Aggregation!$D:$D,N$2)*INDEX(About!$B$15:$B$18,MATCH($B53,About!$A$15:$A$18,0))</f>
        <v>0</v>
      </c>
      <c r="O53" s="41">
        <f>SUMIFS(EPA_Export_Aggregation!$AJ:$AJ,EPA_Export_Aggregation!$A:$A,$C53,EPA_Export_Aggregation!$D:$D,O$2)*INDEX(About!$B$15:$B$18,MATCH($B53,About!$A$15:$A$18,0))</f>
        <v>0</v>
      </c>
      <c r="P53" s="41">
        <f>SUMIFS(EPA_Export_Aggregation!$AJ:$AJ,EPA_Export_Aggregation!$A:$A,$C53,EPA_Export_Aggregation!$D:$D,P$2)*INDEX(About!$B$15:$B$18,MATCH($B53,About!$A$15:$A$18,0))</f>
        <v>0</v>
      </c>
      <c r="Q53" s="41">
        <f>SUMIFS(EPA_Export_Aggregation!$AJ:$AJ,EPA_Export_Aggregation!$A:$A,$C53,EPA_Export_Aggregation!$D:$D,Q$2)*INDEX(About!$B$15:$B$18,MATCH($B53,About!$A$15:$A$18,0))</f>
        <v>0</v>
      </c>
      <c r="R53" s="41">
        <f>SUMIFS(EPA_Export_Aggregation!$AJ:$AJ,EPA_Export_Aggregation!$A:$A,$C53,EPA_Export_Aggregation!$D:$D,R$2)*INDEX(About!$B$15:$B$18,MATCH($B53,About!$A$15:$A$18,0))</f>
        <v>0</v>
      </c>
      <c r="S53" s="41">
        <f>SUMIFS(EPA_Export_Aggregation!$AJ:$AJ,EPA_Export_Aggregation!$A:$A,$C53,EPA_Export_Aggregation!$D:$D,S$2)*INDEX(About!$B$15:$B$18,MATCH($B53,About!$A$15:$A$18,0))</f>
        <v>0</v>
      </c>
      <c r="T53" s="41">
        <f>SUMIFS(EPA_Export_Aggregation!$AJ:$AJ,EPA_Export_Aggregation!$A:$A,$C53,EPA_Export_Aggregation!$D:$D,T$2)*INDEX(About!$B$15:$B$18,MATCH($B53,About!$A$15:$A$18,0))</f>
        <v>0</v>
      </c>
      <c r="U53" s="41">
        <f>SUMIFS(EPA_Export_Aggregation!$AJ:$AJ,EPA_Export_Aggregation!$A:$A,$C53,EPA_Export_Aggregation!$D:$D,U$2)*INDEX(About!$B$15:$B$18,MATCH($B53,About!$A$15:$A$18,0))</f>
        <v>0</v>
      </c>
      <c r="V53" s="41">
        <f>SUMIFS(EPA_Export_Aggregation!$AJ:$AJ,EPA_Export_Aggregation!$A:$A,$C53,EPA_Export_Aggregation!$D:$D,V$2)*INDEX(About!$B$15:$B$18,MATCH($B53,About!$A$15:$A$18,0))</f>
        <v>0</v>
      </c>
      <c r="W53" s="41">
        <f>SUMIFS(EPA_Export_Aggregation!$AJ:$AJ,EPA_Export_Aggregation!$A:$A,$C53,EPA_Export_Aggregation!$D:$D,W$2)*INDEX(About!$B$15:$B$18,MATCH($B53,About!$A$15:$A$18,0))</f>
        <v>0</v>
      </c>
      <c r="X53" s="41">
        <f>SUMIFS(EPA_Export_Aggregation!$AJ:$AJ,EPA_Export_Aggregation!$A:$A,$C53,EPA_Export_Aggregation!$D:$D,X$2)*INDEX(About!$B$15:$B$18,MATCH($B53,About!$A$15:$A$18,0))</f>
        <v>0</v>
      </c>
      <c r="Y53" s="41">
        <f>SUMIFS(EPA_Export_Aggregation!$AJ:$AJ,EPA_Export_Aggregation!$A:$A,$C53,EPA_Export_Aggregation!$D:$D,Y$2)*INDEX(About!$B$15:$B$18,MATCH($B53,About!$A$15:$A$18,0))</f>
        <v>0</v>
      </c>
      <c r="Z53" s="41">
        <f>SUMIFS(EPA_Export_Aggregation!$AJ:$AJ,EPA_Export_Aggregation!$A:$A,$C53,EPA_Export_Aggregation!$D:$D,Z$2)*INDEX(About!$B$15:$B$18,MATCH($B53,About!$A$15:$A$18,0))</f>
        <v>0</v>
      </c>
      <c r="AA53" s="41">
        <f>SUMIFS(EPA_Export_Aggregation!$AJ:$AJ,EPA_Export_Aggregation!$A:$A,$C53,EPA_Export_Aggregation!$D:$D,AA$2)*INDEX(About!$B$15:$B$18,MATCH($B53,About!$A$15:$A$18,0))</f>
        <v>0</v>
      </c>
      <c r="AB53" s="41">
        <f>SUMIFS(EPA_Export_Aggregation!$AJ:$AJ,EPA_Export_Aggregation!$A:$A,$C53,EPA_Export_Aggregation!$D:$D,AB$2)*INDEX(About!$B$15:$B$18,MATCH($B53,About!$A$15:$A$18,0))</f>
        <v>0</v>
      </c>
      <c r="AC53" s="41">
        <f>SUMIFS(EPA_Export_Aggregation!$AJ:$AJ,EPA_Export_Aggregation!$A:$A,$C53,EPA_Export_Aggregation!$D:$D,AC$2)*INDEX(About!$B$15:$B$18,MATCH($B53,About!$A$15:$A$18,0))</f>
        <v>0</v>
      </c>
      <c r="AD53" s="41">
        <f>SUMIFS(EPA_Export_Aggregation!$AJ:$AJ,EPA_Export_Aggregation!$A:$A,$C53,EPA_Export_Aggregation!$D:$D,AD$2)*INDEX(About!$B$15:$B$18,MATCH($B53,About!$A$15:$A$18,0))</f>
        <v>0</v>
      </c>
      <c r="AE53" s="41">
        <f>SUMIFS(EPA_Export_Aggregation!$AJ:$AJ,EPA_Export_Aggregation!$A:$A,$C53,EPA_Export_Aggregation!$D:$D,AE$2)*INDEX(About!$B$15:$B$18,MATCH($B53,About!$A$15:$A$18,0))</f>
        <v>0</v>
      </c>
      <c r="AF53" s="41">
        <f>SUMIFS(EPA_Export_Aggregation!$AJ:$AJ,EPA_Export_Aggregation!$A:$A,$C53,EPA_Export_Aggregation!$D:$D,AF$2)*INDEX(About!$B$15:$B$18,MATCH($B53,About!$A$15:$A$18,0))</f>
        <v>0</v>
      </c>
      <c r="AG53" s="41">
        <f>SUMIFS(EPA_Export_Aggregation!$AJ:$AJ,EPA_Export_Aggregation!$A:$A,$C53,EPA_Export_Aggregation!$D:$D,AG$2)*INDEX(About!$B$15:$B$18,MATCH($B53,About!$A$15:$A$18,0))</f>
        <v>0</v>
      </c>
      <c r="AH53" s="41">
        <f>SUMIFS(EPA_Export_Aggregation!$AJ:$AJ,EPA_Export_Aggregation!$A:$A,$C53,EPA_Export_Aggregation!$D:$D,AH$2)*INDEX(About!$B$15:$B$18,MATCH($B53,About!$A$15:$A$18,0))</f>
        <v>0</v>
      </c>
      <c r="AI53" s="41">
        <f>SUMIFS(EPA_Export_Aggregation!$AJ:$AJ,EPA_Export_Aggregation!$A:$A,$C53,EPA_Export_Aggregation!$D:$D,AI$2)*INDEX(About!$B$15:$B$18,MATCH($B53,About!$A$15:$A$18,0))</f>
        <v>0</v>
      </c>
      <c r="AJ53" s="41">
        <f>SUMIFS(EPA_Export_Aggregation!$AJ:$AJ,EPA_Export_Aggregation!$A:$A,$C53,EPA_Export_Aggregation!$D:$D,AJ$2)*INDEX(About!$B$15:$B$18,MATCH($B53,About!$A$15:$A$18,0))</f>
        <v>0</v>
      </c>
      <c r="AK53" s="41">
        <f>SUMIFS(EPA_Export_Aggregation!$AJ:$AJ,EPA_Export_Aggregation!$A:$A,$C53,EPA_Export_Aggregation!$D:$D,AK$2)*INDEX(About!$B$15:$B$18,MATCH($B53,About!$A$15:$A$18,0))</f>
        <v>0</v>
      </c>
      <c r="AL53" s="41">
        <f>SUMIFS(EPA_Export_Aggregation!$AJ:$AJ,EPA_Export_Aggregation!$A:$A,$C53,EPA_Export_Aggregation!$D:$D,AL$2)*INDEX(About!$B$15:$B$18,MATCH($B53,About!$A$15:$A$18,0))</f>
        <v>0</v>
      </c>
      <c r="AM53" s="41">
        <f>SUMIFS(EPA_Export_Aggregation!$AJ:$AJ,EPA_Export_Aggregation!$A:$A,$C53,EPA_Export_Aggregation!$D:$D,AM$2)*INDEX(About!$B$15:$B$18,MATCH($B53,About!$A$15:$A$18,0))</f>
        <v>0</v>
      </c>
      <c r="AN53" s="41">
        <f>SUMIFS(EPA_Export_Aggregation!$AJ:$AJ,EPA_Export_Aggregation!$A:$A,$C53,EPA_Export_Aggregation!$D:$D,AN$2)*INDEX(About!$B$15:$B$18,MATCH($B53,About!$A$15:$A$18,0))</f>
        <v>0</v>
      </c>
      <c r="AO53" s="41">
        <f>SUMIFS(EPA_Export_Aggregation!$AJ:$AJ,EPA_Export_Aggregation!$A:$A,$C53,EPA_Export_Aggregation!$D:$D,AO$2)*INDEX(About!$B$15:$B$18,MATCH($B53,About!$A$15:$A$18,0))</f>
        <v>0</v>
      </c>
      <c r="AP53" s="41">
        <f>SUMIFS(EPA_Export_Aggregation!$AJ:$AJ,EPA_Export_Aggregation!$A:$A,$C53,EPA_Export_Aggregation!$D:$D,AP$2)*INDEX(About!$B$15:$B$18,MATCH($B53,About!$A$15:$A$18,0))</f>
        <v>0</v>
      </c>
      <c r="AQ53" s="41">
        <f>SUMIFS(EPA_Export_Aggregation!$AJ:$AJ,EPA_Export_Aggregation!$A:$A,$C53,EPA_Export_Aggregation!$D:$D,AQ$2)*INDEX(About!$B$15:$B$18,MATCH($B53,About!$A$15:$A$18,0))</f>
        <v>0</v>
      </c>
      <c r="AR53" s="41">
        <f>SUMIFS(EPA_Export_Aggregation!$AJ:$AJ,EPA_Export_Aggregation!$A:$A,$C53,EPA_Export_Aggregation!$D:$D,AR$2)*INDEX(About!$B$15:$B$18,MATCH($B53,About!$A$15:$A$18,0))</f>
        <v>0</v>
      </c>
      <c r="AS53" s="41">
        <f>SUMIFS(EPA_Export_Aggregation!$AJ:$AJ,EPA_Export_Aggregation!$A:$A,$C53,EPA_Export_Aggregation!$D:$D,AS$2)*INDEX(About!$B$15:$B$18,MATCH($B53,About!$A$15:$A$18,0))</f>
        <v>0</v>
      </c>
      <c r="AT53" s="41">
        <f>SUMIFS(EPA_Export_Aggregation!$AJ:$AJ,EPA_Export_Aggregation!$A:$A,$C53,EPA_Export_Aggregation!$D:$D,AT$2)*INDEX(About!$B$15:$B$18,MATCH($B53,About!$A$15:$A$18,0))</f>
        <v>0</v>
      </c>
      <c r="AU53" s="41">
        <f>SUMIFS(EPA_Export_Aggregation!$AJ:$AJ,EPA_Export_Aggregation!$A:$A,$C53,EPA_Export_Aggregation!$D:$D,AU$2)*INDEX(About!$B$15:$B$18,MATCH($B53,About!$A$15:$A$18,0))</f>
        <v>0</v>
      </c>
      <c r="AV53" s="41">
        <f>SUMIFS(EPA_Export_Aggregation!$AJ:$AJ,EPA_Export_Aggregation!$A:$A,$C53,EPA_Export_Aggregation!$D:$D,AV$2)*INDEX(About!$B$15:$B$18,MATCH($B53,About!$A$15:$A$18,0))</f>
        <v>0</v>
      </c>
      <c r="AW53" s="41">
        <f>SUMIFS(EPA_Export_Aggregation!$AJ:$AJ,EPA_Export_Aggregation!$A:$A,$C53,EPA_Export_Aggregation!$D:$D,AW$2)*INDEX(About!$B$15:$B$18,MATCH($B53,About!$A$15:$A$18,0))</f>
        <v>0</v>
      </c>
      <c r="AX53" s="41">
        <f>SUMIFS(EPA_Export_Aggregation!$AJ:$AJ,EPA_Export_Aggregation!$A:$A,$C53,EPA_Export_Aggregation!$D:$D,AX$2)*INDEX(About!$B$15:$B$18,MATCH($B53,About!$A$15:$A$18,0))</f>
        <v>0</v>
      </c>
      <c r="AY53" s="41">
        <f>SUMIFS(EPA_Export_Aggregation!$AJ:$AJ,EPA_Export_Aggregation!$A:$A,$C53,EPA_Export_Aggregation!$D:$D,AY$2)*INDEX(About!$B$15:$B$18,MATCH($B53,About!$A$15:$A$18,0))</f>
        <v>0</v>
      </c>
      <c r="AZ53" s="41">
        <f>SUMIFS(EPA_Export_Aggregation!$AJ:$AJ,EPA_Export_Aggregation!$A:$A,$C53,EPA_Export_Aggregation!$D:$D,AZ$2)*INDEX(About!$B$15:$B$18,MATCH($B53,About!$A$15:$A$18,0))</f>
        <v>0</v>
      </c>
      <c r="BA53" s="41">
        <f>SUMIFS(EPA_Export_Aggregation!$AJ:$AJ,EPA_Export_Aggregation!$A:$A,$C53,EPA_Export_Aggregation!$D:$D,BA$2)*INDEX(About!$B$15:$B$18,MATCH($B53,About!$A$15:$A$18,0))</f>
        <v>0</v>
      </c>
      <c r="BB53" s="41">
        <f>SUMIFS(EPA_Export_Aggregation!$AJ:$AJ,EPA_Export_Aggregation!$A:$A,$C53,EPA_Export_Aggregation!$D:$D,BB$2)*INDEX(About!$B$15:$B$18,MATCH($B53,About!$A$15:$A$18,0))</f>
        <v>0</v>
      </c>
      <c r="BC53" s="41">
        <f>SUMIFS(EPA_Export_Aggregation!$AJ:$AJ,EPA_Export_Aggregation!$A:$A,$C53,EPA_Export_Aggregation!$D:$D,BC$2)*INDEX(About!$B$15:$B$18,MATCH($B53,About!$A$15:$A$18,0))</f>
        <v>0</v>
      </c>
      <c r="BD53" s="41"/>
      <c r="BE53" s="41"/>
      <c r="BF53" s="41"/>
      <c r="BG53" s="41"/>
      <c r="BH53" s="41"/>
      <c r="BI53" s="41"/>
      <c r="BJ53" s="41"/>
      <c r="BK53" s="41"/>
      <c r="BL53" s="41"/>
      <c r="BM53" s="41"/>
      <c r="BN53" s="41"/>
    </row>
    <row r="54" spans="1:66" ht="17.25" x14ac:dyDescent="0.25">
      <c r="A54" s="41" t="s">
        <v>170</v>
      </c>
      <c r="B54" s="32" t="s">
        <v>73</v>
      </c>
      <c r="C54" s="33" t="s">
        <v>563</v>
      </c>
      <c r="D54" s="47" t="s">
        <v>667</v>
      </c>
      <c r="E54" s="41">
        <f>SUMIFS(EPA_Export_Aggregation!$AJ:$AJ,EPA_Export_Aggregation!$A:$A,$C54,EPA_Export_Aggregation!$D:$D,E$2)*INDEX(About!$B$15:$B$18,MATCH($B54,About!$A$15:$A$18,0))</f>
        <v>0</v>
      </c>
      <c r="F54" s="41">
        <f>SUMIFS(EPA_Export_Aggregation!$AJ:$AJ,EPA_Export_Aggregation!$A:$A,$C54,EPA_Export_Aggregation!$D:$D,F$2)*INDEX(About!$B$15:$B$18,MATCH($B54,About!$A$15:$A$18,0))</f>
        <v>6.2101523064E-3</v>
      </c>
      <c r="G54" s="41">
        <f>SUMIFS(EPA_Export_Aggregation!$AJ:$AJ,EPA_Export_Aggregation!$A:$A,$C54,EPA_Export_Aggregation!$D:$D,G$2)*INDEX(About!$B$15:$B$18,MATCH($B54,About!$A$15:$A$18,0))</f>
        <v>2.0883741496800001E-2</v>
      </c>
      <c r="H54" s="41">
        <f>SUMIFS(EPA_Export_Aggregation!$AJ:$AJ,EPA_Export_Aggregation!$A:$A,$C54,EPA_Export_Aggregation!$D:$D,H$2)*INDEX(About!$B$15:$B$18,MATCH($B54,About!$A$15:$A$18,0))</f>
        <v>3.9663446592000003E-3</v>
      </c>
      <c r="I54" s="41">
        <f>SUMIFS(EPA_Export_Aggregation!$AJ:$AJ,EPA_Export_Aggregation!$A:$A,$C54,EPA_Export_Aggregation!$D:$D,I$2)*INDEX(About!$B$15:$B$18,MATCH($B54,About!$A$15:$A$18,0))</f>
        <v>1.9619124098000002E-2</v>
      </c>
      <c r="J54" s="41">
        <f>SUMIFS(EPA_Export_Aggregation!$AJ:$AJ,EPA_Export_Aggregation!$A:$A,$C54,EPA_Export_Aggregation!$D:$D,J$2)*INDEX(About!$B$15:$B$18,MATCH($B54,About!$A$15:$A$18,0))</f>
        <v>8.7464486592000006E-3</v>
      </c>
      <c r="K54" s="41">
        <f>SUMIFS(EPA_Export_Aggregation!$AJ:$AJ,EPA_Export_Aggregation!$A:$A,$C54,EPA_Export_Aggregation!$D:$D,K$2)*INDEX(About!$B$15:$B$18,MATCH($B54,About!$A$15:$A$18,0))</f>
        <v>6.5798600000000009E-6</v>
      </c>
      <c r="L54" s="41">
        <f>SUMIFS(EPA_Export_Aggregation!$AJ:$AJ,EPA_Export_Aggregation!$A:$A,$C54,EPA_Export_Aggregation!$D:$D,L$2)*INDEX(About!$B$15:$B$18,MATCH($B54,About!$A$15:$A$18,0))</f>
        <v>0</v>
      </c>
      <c r="M54" s="41">
        <f>SUMIFS(EPA_Export_Aggregation!$AJ:$AJ,EPA_Export_Aggregation!$A:$A,$C54,EPA_Export_Aggregation!$D:$D,M$2)*INDEX(About!$B$15:$B$18,MATCH($B54,About!$A$15:$A$18,0))</f>
        <v>1.2196305940000002E-3</v>
      </c>
      <c r="N54" s="41">
        <f>SUMIFS(EPA_Export_Aggregation!$AJ:$AJ,EPA_Export_Aggregation!$A:$A,$C54,EPA_Export_Aggregation!$D:$D,N$2)*INDEX(About!$B$15:$B$18,MATCH($B54,About!$A$15:$A$18,0))</f>
        <v>2.6431682200000003E-4</v>
      </c>
      <c r="O54" s="41">
        <f>SUMIFS(EPA_Export_Aggregation!$AJ:$AJ,EPA_Export_Aggregation!$A:$A,$C54,EPA_Export_Aggregation!$D:$D,O$2)*INDEX(About!$B$15:$B$18,MATCH($B54,About!$A$15:$A$18,0))</f>
        <v>1.7202640308000002E-2</v>
      </c>
      <c r="P54" s="41">
        <f>SUMIFS(EPA_Export_Aggregation!$AJ:$AJ,EPA_Export_Aggregation!$A:$A,$C54,EPA_Export_Aggregation!$D:$D,P$2)*INDEX(About!$B$15:$B$18,MATCH($B54,About!$A$15:$A$18,0))</f>
        <v>0</v>
      </c>
      <c r="Q54" s="41">
        <f>SUMIFS(EPA_Export_Aggregation!$AJ:$AJ,EPA_Export_Aggregation!$A:$A,$C54,EPA_Export_Aggregation!$D:$D,Q$2)*INDEX(About!$B$15:$B$18,MATCH($B54,About!$A$15:$A$18,0))</f>
        <v>9.0151072367999994E-3</v>
      </c>
      <c r="R54" s="41">
        <f>SUMIFS(EPA_Export_Aggregation!$AJ:$AJ,EPA_Export_Aggregation!$A:$A,$C54,EPA_Export_Aggregation!$D:$D,R$2)*INDEX(About!$B$15:$B$18,MATCH($B54,About!$A$15:$A$18,0))</f>
        <v>4.9282722664000002E-3</v>
      </c>
      <c r="S54" s="41">
        <f>SUMIFS(EPA_Export_Aggregation!$AJ:$AJ,EPA_Export_Aggregation!$A:$A,$C54,EPA_Export_Aggregation!$D:$D,S$2)*INDEX(About!$B$15:$B$18,MATCH($B54,About!$A$15:$A$18,0))</f>
        <v>4.3636865888000004E-2</v>
      </c>
      <c r="T54" s="41">
        <f>SUMIFS(EPA_Export_Aggregation!$AJ:$AJ,EPA_Export_Aggregation!$A:$A,$C54,EPA_Export_Aggregation!$D:$D,T$2)*INDEX(About!$B$15:$B$18,MATCH($B54,About!$A$15:$A$18,0))</f>
        <v>7.8183591472000009E-3</v>
      </c>
      <c r="U54" s="41">
        <f>SUMIFS(EPA_Export_Aggregation!$AJ:$AJ,EPA_Export_Aggregation!$A:$A,$C54,EPA_Export_Aggregation!$D:$D,U$2)*INDEX(About!$B$15:$B$18,MATCH($B54,About!$A$15:$A$18,0))</f>
        <v>3.1345983886000003E-2</v>
      </c>
      <c r="V54" s="41">
        <f>SUMIFS(EPA_Export_Aggregation!$AJ:$AJ,EPA_Export_Aggregation!$A:$A,$C54,EPA_Export_Aggregation!$D:$D,V$2)*INDEX(About!$B$15:$B$18,MATCH($B54,About!$A$15:$A$18,0))</f>
        <v>7.9423839151999999E-3</v>
      </c>
      <c r="W54" s="41">
        <f>SUMIFS(EPA_Export_Aggregation!$AJ:$AJ,EPA_Export_Aggregation!$A:$A,$C54,EPA_Export_Aggregation!$D:$D,W$2)*INDEX(About!$B$15:$B$18,MATCH($B54,About!$A$15:$A$18,0))</f>
        <v>3.8953219354000007E-2</v>
      </c>
      <c r="X54" s="41">
        <f>SUMIFS(EPA_Export_Aggregation!$AJ:$AJ,EPA_Export_Aggregation!$A:$A,$C54,EPA_Export_Aggregation!$D:$D,X$2)*INDEX(About!$B$15:$B$18,MATCH($B54,About!$A$15:$A$18,0))</f>
        <v>1.1730468400000001E-5</v>
      </c>
      <c r="Y54" s="41">
        <f>SUMIFS(EPA_Export_Aggregation!$AJ:$AJ,EPA_Export_Aggregation!$A:$A,$C54,EPA_Export_Aggregation!$D:$D,Y$2)*INDEX(About!$B$15:$B$18,MATCH($B54,About!$A$15:$A$18,0))</f>
        <v>3.4101750060000005E-3</v>
      </c>
      <c r="Z54" s="41">
        <f>SUMIFS(EPA_Export_Aggregation!$AJ:$AJ,EPA_Export_Aggregation!$A:$A,$C54,EPA_Export_Aggregation!$D:$D,Z$2)*INDEX(About!$B$15:$B$18,MATCH($B54,About!$A$15:$A$18,0))</f>
        <v>3.9119696000000007E-5</v>
      </c>
      <c r="AA54" s="41">
        <f>SUMIFS(EPA_Export_Aggregation!$AJ:$AJ,EPA_Export_Aggregation!$A:$A,$C54,EPA_Export_Aggregation!$D:$D,AA$2)*INDEX(About!$B$15:$B$18,MATCH($B54,About!$A$15:$A$18,0))</f>
        <v>5.9880299892000003E-3</v>
      </c>
      <c r="AB54" s="41">
        <f>SUMIFS(EPA_Export_Aggregation!$AJ:$AJ,EPA_Export_Aggregation!$A:$A,$C54,EPA_Export_Aggregation!$D:$D,AB$2)*INDEX(About!$B$15:$B$18,MATCH($B54,About!$A$15:$A$18,0))</f>
        <v>1.0759224638400001E-2</v>
      </c>
      <c r="AC54" s="41">
        <f>SUMIFS(EPA_Export_Aggregation!$AJ:$AJ,EPA_Export_Aggregation!$A:$A,$C54,EPA_Export_Aggregation!$D:$D,AC$2)*INDEX(About!$B$15:$B$18,MATCH($B54,About!$A$15:$A$18,0))</f>
        <v>2.0874079416400005E-2</v>
      </c>
      <c r="AD54" s="41">
        <f>SUMIFS(EPA_Export_Aggregation!$AJ:$AJ,EPA_Export_Aggregation!$A:$A,$C54,EPA_Export_Aggregation!$D:$D,AD$2)*INDEX(About!$B$15:$B$18,MATCH($B54,About!$A$15:$A$18,0))</f>
        <v>1.64594925152E-2</v>
      </c>
      <c r="AE54" s="41">
        <f>SUMIFS(EPA_Export_Aggregation!$AJ:$AJ,EPA_Export_Aggregation!$A:$A,$C54,EPA_Export_Aggregation!$D:$D,AE$2)*INDEX(About!$B$15:$B$18,MATCH($B54,About!$A$15:$A$18,0))</f>
        <v>8.0403422764000008E-3</v>
      </c>
      <c r="AF54" s="41">
        <f>SUMIFS(EPA_Export_Aggregation!$AJ:$AJ,EPA_Export_Aggregation!$A:$A,$C54,EPA_Export_Aggregation!$D:$D,AF$2)*INDEX(About!$B$15:$B$18,MATCH($B54,About!$A$15:$A$18,0))</f>
        <v>1.2766047030800001E-2</v>
      </c>
      <c r="AG54" s="41">
        <f>SUMIFS(EPA_Export_Aggregation!$AJ:$AJ,EPA_Export_Aggregation!$A:$A,$C54,EPA_Export_Aggregation!$D:$D,AG$2)*INDEX(About!$B$15:$B$18,MATCH($B54,About!$A$15:$A$18,0))</f>
        <v>1.6694266064000002E-2</v>
      </c>
      <c r="AH54" s="41">
        <f>SUMIFS(EPA_Export_Aggregation!$AJ:$AJ,EPA_Export_Aggregation!$A:$A,$C54,EPA_Export_Aggregation!$D:$D,AH$2)*INDEX(About!$B$15:$B$18,MATCH($B54,About!$A$15:$A$18,0))</f>
        <v>2.0048929096000003E-2</v>
      </c>
      <c r="AI54" s="41">
        <f>SUMIFS(EPA_Export_Aggregation!$AJ:$AJ,EPA_Export_Aggregation!$A:$A,$C54,EPA_Export_Aggregation!$D:$D,AI$2)*INDEX(About!$B$15:$B$18,MATCH($B54,About!$A$15:$A$18,0))</f>
        <v>4.4751476000000004E-6</v>
      </c>
      <c r="AJ54" s="41">
        <f>SUMIFS(EPA_Export_Aggregation!$AJ:$AJ,EPA_Export_Aggregation!$A:$A,$C54,EPA_Export_Aggregation!$D:$D,AJ$2)*INDEX(About!$B$15:$B$18,MATCH($B54,About!$A$15:$A$18,0))</f>
        <v>5.119887360000001E-4</v>
      </c>
      <c r="AK54" s="41">
        <f>SUMIFS(EPA_Export_Aggregation!$AJ:$AJ,EPA_Export_Aggregation!$A:$A,$C54,EPA_Export_Aggregation!$D:$D,AK$2)*INDEX(About!$B$15:$B$18,MATCH($B54,About!$A$15:$A$18,0))</f>
        <v>2.4186895628000001E-3</v>
      </c>
      <c r="AL54" s="41">
        <f>SUMIFS(EPA_Export_Aggregation!$AJ:$AJ,EPA_Export_Aggregation!$A:$A,$C54,EPA_Export_Aggregation!$D:$D,AL$2)*INDEX(About!$B$15:$B$18,MATCH($B54,About!$A$15:$A$18,0))</f>
        <v>1.4825888E-4</v>
      </c>
      <c r="AM54" s="41">
        <f>SUMIFS(EPA_Export_Aggregation!$AJ:$AJ,EPA_Export_Aggregation!$A:$A,$C54,EPA_Export_Aggregation!$D:$D,AM$2)*INDEX(About!$B$15:$B$18,MATCH($B54,About!$A$15:$A$18,0))</f>
        <v>1.5623834296E-3</v>
      </c>
      <c r="AN54" s="41">
        <f>SUMIFS(EPA_Export_Aggregation!$AJ:$AJ,EPA_Export_Aggregation!$A:$A,$C54,EPA_Export_Aggregation!$D:$D,AN$2)*INDEX(About!$B$15:$B$18,MATCH($B54,About!$A$15:$A$18,0))</f>
        <v>1.64717664804E-2</v>
      </c>
      <c r="AO54" s="41">
        <f>SUMIFS(EPA_Export_Aggregation!$AJ:$AJ,EPA_Export_Aggregation!$A:$A,$C54,EPA_Export_Aggregation!$D:$D,AO$2)*INDEX(About!$B$15:$B$18,MATCH($B54,About!$A$15:$A$18,0))</f>
        <v>1.6393441358000003E-2</v>
      </c>
      <c r="AP54" s="41">
        <f>SUMIFS(EPA_Export_Aggregation!$AJ:$AJ,EPA_Export_Aggregation!$A:$A,$C54,EPA_Export_Aggregation!$D:$D,AP$2)*INDEX(About!$B$15:$B$18,MATCH($B54,About!$A$15:$A$18,0))</f>
        <v>2.8619241000000001E-3</v>
      </c>
      <c r="AQ54" s="41">
        <f>SUMIFS(EPA_Export_Aggregation!$AJ:$AJ,EPA_Export_Aggregation!$A:$A,$C54,EPA_Export_Aggregation!$D:$D,AQ$2)*INDEX(About!$B$15:$B$18,MATCH($B54,About!$A$15:$A$18,0))</f>
        <v>4.7674958968000006E-3</v>
      </c>
      <c r="AR54" s="41">
        <f>SUMIFS(EPA_Export_Aggregation!$AJ:$AJ,EPA_Export_Aggregation!$A:$A,$C54,EPA_Export_Aggregation!$D:$D,AR$2)*INDEX(About!$B$15:$B$18,MATCH($B54,About!$A$15:$A$18,0))</f>
        <v>6.3653800000000006E-7</v>
      </c>
      <c r="AS54" s="41">
        <f>SUMIFS(EPA_Export_Aggregation!$AJ:$AJ,EPA_Export_Aggregation!$A:$A,$C54,EPA_Export_Aggregation!$D:$D,AS$2)*INDEX(About!$B$15:$B$18,MATCH($B54,About!$A$15:$A$18,0))</f>
        <v>6.8193941508000013E-3</v>
      </c>
      <c r="AT54" s="41">
        <f>SUMIFS(EPA_Export_Aggregation!$AJ:$AJ,EPA_Export_Aggregation!$A:$A,$C54,EPA_Export_Aggregation!$D:$D,AT$2)*INDEX(About!$B$15:$B$18,MATCH($B54,About!$A$15:$A$18,0))</f>
        <v>1.3296471389600001E-2</v>
      </c>
      <c r="AU54" s="41">
        <f>SUMIFS(EPA_Export_Aggregation!$AJ:$AJ,EPA_Export_Aggregation!$A:$A,$C54,EPA_Export_Aggregation!$D:$D,AU$2)*INDEX(About!$B$15:$B$18,MATCH($B54,About!$A$15:$A$18,0))</f>
        <v>9.8889353612000019E-3</v>
      </c>
      <c r="AV54" s="41">
        <f>SUMIFS(EPA_Export_Aggregation!$AJ:$AJ,EPA_Export_Aggregation!$A:$A,$C54,EPA_Export_Aggregation!$D:$D,AV$2)*INDEX(About!$B$15:$B$18,MATCH($B54,About!$A$15:$A$18,0))</f>
        <v>4.8179803201600008E-2</v>
      </c>
      <c r="AW54" s="41">
        <f>SUMIFS(EPA_Export_Aggregation!$AJ:$AJ,EPA_Export_Aggregation!$A:$A,$C54,EPA_Export_Aggregation!$D:$D,AW$2)*INDEX(About!$B$15:$B$18,MATCH($B54,About!$A$15:$A$18,0))</f>
        <v>7.8317599919999997E-4</v>
      </c>
      <c r="AX54" s="41">
        <f>SUMIFS(EPA_Export_Aggregation!$AJ:$AJ,EPA_Export_Aggregation!$A:$A,$C54,EPA_Export_Aggregation!$D:$D,AX$2)*INDEX(About!$B$15:$B$18,MATCH($B54,About!$A$15:$A$18,0))</f>
        <v>6.2404146784000008E-3</v>
      </c>
      <c r="AY54" s="41">
        <f>SUMIFS(EPA_Export_Aggregation!$AJ:$AJ,EPA_Export_Aggregation!$A:$A,$C54,EPA_Export_Aggregation!$D:$D,AY$2)*INDEX(About!$B$15:$B$18,MATCH($B54,About!$A$15:$A$18,0))</f>
        <v>1.7353716800000003E-5</v>
      </c>
      <c r="AZ54" s="41">
        <f>SUMIFS(EPA_Export_Aggregation!$AJ:$AJ,EPA_Export_Aggregation!$A:$A,$C54,EPA_Export_Aggregation!$D:$D,AZ$2)*INDEX(About!$B$15:$B$18,MATCH($B54,About!$A$15:$A$18,0))</f>
        <v>2.3560474196000001E-3</v>
      </c>
      <c r="BA54" s="41">
        <f>SUMIFS(EPA_Export_Aggregation!$AJ:$AJ,EPA_Export_Aggregation!$A:$A,$C54,EPA_Export_Aggregation!$D:$D,BA$2)*INDEX(About!$B$15:$B$18,MATCH($B54,About!$A$15:$A$18,0))</f>
        <v>7.2703239084000006E-3</v>
      </c>
      <c r="BB54" s="41">
        <f>SUMIFS(EPA_Export_Aggregation!$AJ:$AJ,EPA_Export_Aggregation!$A:$A,$C54,EPA_Export_Aggregation!$D:$D,BB$2)*INDEX(About!$B$15:$B$18,MATCH($B54,About!$A$15:$A$18,0))</f>
        <v>2.31833238E-4</v>
      </c>
      <c r="BC54" s="41">
        <f>SUMIFS(EPA_Export_Aggregation!$AJ:$AJ,EPA_Export_Aggregation!$A:$A,$C54,EPA_Export_Aggregation!$D:$D,BC$2)*INDEX(About!$B$15:$B$18,MATCH($B54,About!$A$15:$A$18,0))</f>
        <v>5.4454324120000006E-4</v>
      </c>
      <c r="BD54" s="41"/>
      <c r="BE54" s="41"/>
      <c r="BF54" s="41"/>
      <c r="BG54" s="41"/>
      <c r="BH54" s="41"/>
      <c r="BI54" s="41"/>
      <c r="BJ54" s="41"/>
      <c r="BK54" s="41"/>
      <c r="BL54" s="41"/>
      <c r="BM54" s="41"/>
      <c r="BN54" s="41"/>
    </row>
    <row r="55" spans="1:66" x14ac:dyDescent="0.25">
      <c r="A55" s="41" t="s">
        <v>170</v>
      </c>
      <c r="B55" s="32" t="s">
        <v>73</v>
      </c>
      <c r="C55" s="33" t="s">
        <v>542</v>
      </c>
      <c r="D55" s="42" t="s">
        <v>209</v>
      </c>
      <c r="E55" s="41">
        <f>SUMIFS(EPA_Export_Aggregation!$AJ:$AJ,EPA_Export_Aggregation!$A:$A,$C55,EPA_Export_Aggregation!$D:$D,E$2)*INDEX(About!$B$15:$B$18,MATCH($B55,About!$A$15:$A$18,0))</f>
        <v>0.47211761626960008</v>
      </c>
      <c r="F55" s="41">
        <f>SUMIFS(EPA_Export_Aggregation!$AJ:$AJ,EPA_Export_Aggregation!$A:$A,$C55,EPA_Export_Aggregation!$D:$D,F$2)*INDEX(About!$B$15:$B$18,MATCH($B55,About!$A$15:$A$18,0))</f>
        <v>4.8441268446592005</v>
      </c>
      <c r="G55" s="41">
        <f>SUMIFS(EPA_Export_Aggregation!$AJ:$AJ,EPA_Export_Aggregation!$A:$A,$C55,EPA_Export_Aggregation!$D:$D,G$2)*INDEX(About!$B$15:$B$18,MATCH($B55,About!$A$15:$A$18,0))</f>
        <v>1.7485563500244001</v>
      </c>
      <c r="H55" s="41">
        <f>SUMIFS(EPA_Export_Aggregation!$AJ:$AJ,EPA_Export_Aggregation!$A:$A,$C55,EPA_Export_Aggregation!$D:$D,H$2)*INDEX(About!$B$15:$B$18,MATCH($B55,About!$A$15:$A$18,0))</f>
        <v>1.4770301459312001</v>
      </c>
      <c r="I55" s="41">
        <f>SUMIFS(EPA_Export_Aggregation!$AJ:$AJ,EPA_Export_Aggregation!$A:$A,$C55,EPA_Export_Aggregation!$D:$D,I$2)*INDEX(About!$B$15:$B$18,MATCH($B55,About!$A$15:$A$18,0))</f>
        <v>9.8680627354820007</v>
      </c>
      <c r="J55" s="41">
        <f>SUMIFS(EPA_Export_Aggregation!$AJ:$AJ,EPA_Export_Aggregation!$A:$A,$C55,EPA_Export_Aggregation!$D:$D,J$2)*INDEX(About!$B$15:$B$18,MATCH($B55,About!$A$15:$A$18,0))</f>
        <v>1.4898504521068001</v>
      </c>
      <c r="K55" s="41">
        <f>SUMIFS(EPA_Export_Aggregation!$AJ:$AJ,EPA_Export_Aggregation!$A:$A,$C55,EPA_Export_Aggregation!$D:$D,K$2)*INDEX(About!$B$15:$B$18,MATCH($B55,About!$A$15:$A$18,0))</f>
        <v>0.19913628446600001</v>
      </c>
      <c r="L55" s="41">
        <f>SUMIFS(EPA_Export_Aggregation!$AJ:$AJ,EPA_Export_Aggregation!$A:$A,$C55,EPA_Export_Aggregation!$D:$D,L$2)*INDEX(About!$B$15:$B$18,MATCH($B55,About!$A$15:$A$18,0))</f>
        <v>0</v>
      </c>
      <c r="M55" s="41">
        <f>SUMIFS(EPA_Export_Aggregation!$AJ:$AJ,EPA_Export_Aggregation!$A:$A,$C55,EPA_Export_Aggregation!$D:$D,M$2)*INDEX(About!$B$15:$B$18,MATCH($B55,About!$A$15:$A$18,0))</f>
        <v>0.44926909778240004</v>
      </c>
      <c r="N55" s="41">
        <f>SUMIFS(EPA_Export_Aggregation!$AJ:$AJ,EPA_Export_Aggregation!$A:$A,$C55,EPA_Export_Aggregation!$D:$D,N$2)*INDEX(About!$B$15:$B$18,MATCH($B55,About!$A$15:$A$18,0))</f>
        <v>7.6131663144824007</v>
      </c>
      <c r="O55" s="41">
        <f>SUMIFS(EPA_Export_Aggregation!$AJ:$AJ,EPA_Export_Aggregation!$A:$A,$C55,EPA_Export_Aggregation!$D:$D,O$2)*INDEX(About!$B$15:$B$18,MATCH($B55,About!$A$15:$A$18,0))</f>
        <v>7.391414969951601</v>
      </c>
      <c r="P55" s="41">
        <f>SUMIFS(EPA_Export_Aggregation!$AJ:$AJ,EPA_Export_Aggregation!$A:$A,$C55,EPA_Export_Aggregation!$D:$D,P$2)*INDEX(About!$B$15:$B$18,MATCH($B55,About!$A$15:$A$18,0))</f>
        <v>0.36008739371080001</v>
      </c>
      <c r="Q55" s="41">
        <f>SUMIFS(EPA_Export_Aggregation!$AJ:$AJ,EPA_Export_Aggregation!$A:$A,$C55,EPA_Export_Aggregation!$D:$D,Q$2)*INDEX(About!$B$15:$B$18,MATCH($B55,About!$A$15:$A$18,0))</f>
        <v>1.8005117716964001</v>
      </c>
      <c r="R55" s="41">
        <f>SUMIFS(EPA_Export_Aggregation!$AJ:$AJ,EPA_Export_Aggregation!$A:$A,$C55,EPA_Export_Aggregation!$D:$D,R$2)*INDEX(About!$B$15:$B$18,MATCH($B55,About!$A$15:$A$18,0))</f>
        <v>0.55678137241160008</v>
      </c>
      <c r="S55" s="41">
        <f>SUMIFS(EPA_Export_Aggregation!$AJ:$AJ,EPA_Export_Aggregation!$A:$A,$C55,EPA_Export_Aggregation!$D:$D,S$2)*INDEX(About!$B$15:$B$18,MATCH($B55,About!$A$15:$A$18,0))</f>
        <v>5.0110688707996003</v>
      </c>
      <c r="T55" s="41">
        <f>SUMIFS(EPA_Export_Aggregation!$AJ:$AJ,EPA_Export_Aggregation!$A:$A,$C55,EPA_Export_Aggregation!$D:$D,T$2)*INDEX(About!$B$15:$B$18,MATCH($B55,About!$A$15:$A$18,0))</f>
        <v>3.0082731873348001</v>
      </c>
      <c r="U55" s="41">
        <f>SUMIFS(EPA_Export_Aggregation!$AJ:$AJ,EPA_Export_Aggregation!$A:$A,$C55,EPA_Export_Aggregation!$D:$D,U$2)*INDEX(About!$B$15:$B$18,MATCH($B55,About!$A$15:$A$18,0))</f>
        <v>1.5198688513148002</v>
      </c>
      <c r="V55" s="41">
        <f>SUMIFS(EPA_Export_Aggregation!$AJ:$AJ,EPA_Export_Aggregation!$A:$A,$C55,EPA_Export_Aggregation!$D:$D,V$2)*INDEX(About!$B$15:$B$18,MATCH($B55,About!$A$15:$A$18,0))</f>
        <v>3.8148873249340003</v>
      </c>
      <c r="W55" s="41">
        <f>SUMIFS(EPA_Export_Aggregation!$AJ:$AJ,EPA_Export_Aggregation!$A:$A,$C55,EPA_Export_Aggregation!$D:$D,W$2)*INDEX(About!$B$15:$B$18,MATCH($B55,About!$A$15:$A$18,0))</f>
        <v>3.1771846687308001</v>
      </c>
      <c r="X55" s="41">
        <f>SUMIFS(EPA_Export_Aggregation!$AJ:$AJ,EPA_Export_Aggregation!$A:$A,$C55,EPA_Export_Aggregation!$D:$D,X$2)*INDEX(About!$B$15:$B$18,MATCH($B55,About!$A$15:$A$18,0))</f>
        <v>0.63960069960920007</v>
      </c>
      <c r="Y55" s="41">
        <f>SUMIFS(EPA_Export_Aggregation!$AJ:$AJ,EPA_Export_Aggregation!$A:$A,$C55,EPA_Export_Aggregation!$D:$D,Y$2)*INDEX(About!$B$15:$B$18,MATCH($B55,About!$A$15:$A$18,0))</f>
        <v>1.2267517309180003</v>
      </c>
      <c r="Z55" s="41">
        <f>SUMIFS(EPA_Export_Aggregation!$AJ:$AJ,EPA_Export_Aggregation!$A:$A,$C55,EPA_Export_Aggregation!$D:$D,Z$2)*INDEX(About!$B$15:$B$18,MATCH($B55,About!$A$15:$A$18,0))</f>
        <v>0.36046240671559998</v>
      </c>
      <c r="AA55" s="41">
        <f>SUMIFS(EPA_Export_Aggregation!$AJ:$AJ,EPA_Export_Aggregation!$A:$A,$C55,EPA_Export_Aggregation!$D:$D,AA$2)*INDEX(About!$B$15:$B$18,MATCH($B55,About!$A$15:$A$18,0))</f>
        <v>5.4537561218336004</v>
      </c>
      <c r="AB55" s="41">
        <f>SUMIFS(EPA_Export_Aggregation!$AJ:$AJ,EPA_Export_Aggregation!$A:$A,$C55,EPA_Export_Aggregation!$D:$D,AB$2)*INDEX(About!$B$15:$B$18,MATCH($B55,About!$A$15:$A$18,0))</f>
        <v>1.2465972395548</v>
      </c>
      <c r="AC55" s="41">
        <f>SUMIFS(EPA_Export_Aggregation!$AJ:$AJ,EPA_Export_Aggregation!$A:$A,$C55,EPA_Export_Aggregation!$D:$D,AC$2)*INDEX(About!$B$15:$B$18,MATCH($B55,About!$A$15:$A$18,0))</f>
        <v>1.8523451010288001</v>
      </c>
      <c r="AD55" s="41">
        <f>SUMIFS(EPA_Export_Aggregation!$AJ:$AJ,EPA_Export_Aggregation!$A:$A,$C55,EPA_Export_Aggregation!$D:$D,AD$2)*INDEX(About!$B$15:$B$18,MATCH($B55,About!$A$15:$A$18,0))</f>
        <v>1.8020912164724001</v>
      </c>
      <c r="AE55" s="41">
        <f>SUMIFS(EPA_Export_Aggregation!$AJ:$AJ,EPA_Export_Aggregation!$A:$A,$C55,EPA_Export_Aggregation!$D:$D,AE$2)*INDEX(About!$B$15:$B$18,MATCH($B55,About!$A$15:$A$18,0))</f>
        <v>0.39027046534000004</v>
      </c>
      <c r="AF55" s="41">
        <f>SUMIFS(EPA_Export_Aggregation!$AJ:$AJ,EPA_Export_Aggregation!$A:$A,$C55,EPA_Export_Aggregation!$D:$D,AF$2)*INDEX(About!$B$15:$B$18,MATCH($B55,About!$A$15:$A$18,0))</f>
        <v>5.1230645883732002</v>
      </c>
      <c r="AG55" s="41">
        <f>SUMIFS(EPA_Export_Aggregation!$AJ:$AJ,EPA_Export_Aggregation!$A:$A,$C55,EPA_Export_Aggregation!$D:$D,AG$2)*INDEX(About!$B$15:$B$18,MATCH($B55,About!$A$15:$A$18,0))</f>
        <v>0.4044465017012</v>
      </c>
      <c r="AH55" s="41">
        <f>SUMIFS(EPA_Export_Aggregation!$AJ:$AJ,EPA_Export_Aggregation!$A:$A,$C55,EPA_Export_Aggregation!$D:$D,AH$2)*INDEX(About!$B$15:$B$18,MATCH($B55,About!$A$15:$A$18,0))</f>
        <v>1.097093980556</v>
      </c>
      <c r="AI55" s="41">
        <f>SUMIFS(EPA_Export_Aggregation!$AJ:$AJ,EPA_Export_Aggregation!$A:$A,$C55,EPA_Export_Aggregation!$D:$D,AI$2)*INDEX(About!$B$15:$B$18,MATCH($B55,About!$A$15:$A$18,0))</f>
        <v>0.54878296489800005</v>
      </c>
      <c r="AJ55" s="41">
        <f>SUMIFS(EPA_Export_Aggregation!$AJ:$AJ,EPA_Export_Aggregation!$A:$A,$C55,EPA_Export_Aggregation!$D:$D,AJ$2)*INDEX(About!$B$15:$B$18,MATCH($B55,About!$A$15:$A$18,0))</f>
        <v>1.4610343684384002</v>
      </c>
      <c r="AK55" s="41">
        <f>SUMIFS(EPA_Export_Aggregation!$AJ:$AJ,EPA_Export_Aggregation!$A:$A,$C55,EPA_Export_Aggregation!$D:$D,AK$2)*INDEX(About!$B$15:$B$18,MATCH($B55,About!$A$15:$A$18,0))</f>
        <v>0.83997143064800006</v>
      </c>
      <c r="AL55" s="41">
        <f>SUMIFS(EPA_Export_Aggregation!$AJ:$AJ,EPA_Export_Aggregation!$A:$A,$C55,EPA_Export_Aggregation!$D:$D,AL$2)*INDEX(About!$B$15:$B$18,MATCH($B55,About!$A$15:$A$18,0))</f>
        <v>0.47021323133680004</v>
      </c>
      <c r="AM55" s="41">
        <f>SUMIFS(EPA_Export_Aggregation!$AJ:$AJ,EPA_Export_Aggregation!$A:$A,$C55,EPA_Export_Aggregation!$D:$D,AM$2)*INDEX(About!$B$15:$B$18,MATCH($B55,About!$A$15:$A$18,0))</f>
        <v>3.5329945546168005</v>
      </c>
      <c r="AN55" s="41">
        <f>SUMIFS(EPA_Export_Aggregation!$AJ:$AJ,EPA_Export_Aggregation!$A:$A,$C55,EPA_Export_Aggregation!$D:$D,AN$2)*INDEX(About!$B$15:$B$18,MATCH($B55,About!$A$15:$A$18,0))</f>
        <v>6.2550365051748003</v>
      </c>
      <c r="AO55" s="41">
        <f>SUMIFS(EPA_Export_Aggregation!$AJ:$AJ,EPA_Export_Aggregation!$A:$A,$C55,EPA_Export_Aggregation!$D:$D,AO$2)*INDEX(About!$B$15:$B$18,MATCH($B55,About!$A$15:$A$18,0))</f>
        <v>2.2705574118892002</v>
      </c>
      <c r="AP55" s="41">
        <f>SUMIFS(EPA_Export_Aggregation!$AJ:$AJ,EPA_Export_Aggregation!$A:$A,$C55,EPA_Export_Aggregation!$D:$D,AP$2)*INDEX(About!$B$15:$B$18,MATCH($B55,About!$A$15:$A$18,0))</f>
        <v>1.4552366360336002</v>
      </c>
      <c r="AQ55" s="41">
        <f>SUMIFS(EPA_Export_Aggregation!$AJ:$AJ,EPA_Export_Aggregation!$A:$A,$C55,EPA_Export_Aggregation!$D:$D,AQ$2)*INDEX(About!$B$15:$B$18,MATCH($B55,About!$A$15:$A$18,0))</f>
        <v>3.0378714402680003</v>
      </c>
      <c r="AR55" s="41">
        <f>SUMIFS(EPA_Export_Aggregation!$AJ:$AJ,EPA_Export_Aggregation!$A:$A,$C55,EPA_Export_Aggregation!$D:$D,AR$2)*INDEX(About!$B$15:$B$18,MATCH($B55,About!$A$15:$A$18,0))</f>
        <v>3.5877224272400005E-2</v>
      </c>
      <c r="AS55" s="41">
        <f>SUMIFS(EPA_Export_Aggregation!$AJ:$AJ,EPA_Export_Aggregation!$A:$A,$C55,EPA_Export_Aggregation!$D:$D,AS$2)*INDEX(About!$B$15:$B$18,MATCH($B55,About!$A$15:$A$18,0))</f>
        <v>2.0068389668180004</v>
      </c>
      <c r="AT55" s="41">
        <f>SUMIFS(EPA_Export_Aggregation!$AJ:$AJ,EPA_Export_Aggregation!$A:$A,$C55,EPA_Export_Aggregation!$D:$D,AT$2)*INDEX(About!$B$15:$B$18,MATCH($B55,About!$A$15:$A$18,0))</f>
        <v>0.30771188084279999</v>
      </c>
      <c r="AU55" s="41">
        <f>SUMIFS(EPA_Export_Aggregation!$AJ:$AJ,EPA_Export_Aggregation!$A:$A,$C55,EPA_Export_Aggregation!$D:$D,AU$2)*INDEX(About!$B$15:$B$18,MATCH($B55,About!$A$15:$A$18,0))</f>
        <v>2.6185795705104002</v>
      </c>
      <c r="AV55" s="41">
        <f>SUMIFS(EPA_Export_Aggregation!$AJ:$AJ,EPA_Export_Aggregation!$A:$A,$C55,EPA_Export_Aggregation!$D:$D,AV$2)*INDEX(About!$B$15:$B$18,MATCH($B55,About!$A$15:$A$18,0))</f>
        <v>12.901807702291201</v>
      </c>
      <c r="AW55" s="41">
        <f>SUMIFS(EPA_Export_Aggregation!$AJ:$AJ,EPA_Export_Aggregation!$A:$A,$C55,EPA_Export_Aggregation!$D:$D,AW$2)*INDEX(About!$B$15:$B$18,MATCH($B55,About!$A$15:$A$18,0))</f>
        <v>0.85622650846880011</v>
      </c>
      <c r="AX55" s="41">
        <f>SUMIFS(EPA_Export_Aggregation!$AJ:$AJ,EPA_Export_Aggregation!$A:$A,$C55,EPA_Export_Aggregation!$D:$D,AX$2)*INDEX(About!$B$15:$B$18,MATCH($B55,About!$A$15:$A$18,0))</f>
        <v>3.5031590397888004</v>
      </c>
      <c r="AY55" s="41">
        <f>SUMIFS(EPA_Export_Aggregation!$AJ:$AJ,EPA_Export_Aggregation!$A:$A,$C55,EPA_Export_Aggregation!$D:$D,AY$2)*INDEX(About!$B$15:$B$18,MATCH($B55,About!$A$15:$A$18,0))</f>
        <v>0.1615689083904</v>
      </c>
      <c r="AZ55" s="41">
        <f>SUMIFS(EPA_Export_Aggregation!$AJ:$AJ,EPA_Export_Aggregation!$A:$A,$C55,EPA_Export_Aggregation!$D:$D,AZ$2)*INDEX(About!$B$15:$B$18,MATCH($B55,About!$A$15:$A$18,0))</f>
        <v>1.756420121274</v>
      </c>
      <c r="BA55" s="41">
        <f>SUMIFS(EPA_Export_Aggregation!$AJ:$AJ,EPA_Export_Aggregation!$A:$A,$C55,EPA_Export_Aggregation!$D:$D,BA$2)*INDEX(About!$B$15:$B$18,MATCH($B55,About!$A$15:$A$18,0))</f>
        <v>2.2978543504840006</v>
      </c>
      <c r="BB55" s="41">
        <f>SUMIFS(EPA_Export_Aggregation!$AJ:$AJ,EPA_Export_Aggregation!$A:$A,$C55,EPA_Export_Aggregation!$D:$D,BB$2)*INDEX(About!$B$15:$B$18,MATCH($B55,About!$A$15:$A$18,0))</f>
        <v>0.85696101268960001</v>
      </c>
      <c r="BC55" s="41">
        <f>SUMIFS(EPA_Export_Aggregation!$AJ:$AJ,EPA_Export_Aggregation!$A:$A,$C55,EPA_Export_Aggregation!$D:$D,BC$2)*INDEX(About!$B$15:$B$18,MATCH($B55,About!$A$15:$A$18,0))</f>
        <v>0.14619829294000003</v>
      </c>
      <c r="BD55" s="41"/>
      <c r="BE55" s="41"/>
      <c r="BF55" s="41"/>
      <c r="BG55" s="41"/>
      <c r="BH55" s="41"/>
      <c r="BI55" s="41"/>
      <c r="BJ55" s="41"/>
      <c r="BK55" s="41"/>
      <c r="BL55" s="41"/>
      <c r="BM55" s="41"/>
      <c r="BN55" s="41"/>
    </row>
    <row r="56" spans="1:66" x14ac:dyDescent="0.25">
      <c r="A56" s="41" t="s">
        <v>170</v>
      </c>
      <c r="B56" s="32" t="s">
        <v>73</v>
      </c>
      <c r="C56" s="33" t="s">
        <v>550</v>
      </c>
      <c r="D56" s="42" t="s">
        <v>408</v>
      </c>
      <c r="E56" s="41">
        <f>SUMIFS(EPA_Export_Aggregation!$AJ:$AJ,EPA_Export_Aggregation!$A:$A,$C56,EPA_Export_Aggregation!$D:$D,E$2)*INDEX(About!$B$15:$B$18,MATCH($B56,About!$A$15:$A$18,0))</f>
        <v>3.0186080621200005E-2</v>
      </c>
      <c r="F56" s="41">
        <f>SUMIFS(EPA_Export_Aggregation!$AJ:$AJ,EPA_Export_Aggregation!$A:$A,$C56,EPA_Export_Aggregation!$D:$D,F$2)*INDEX(About!$B$15:$B$18,MATCH($B56,About!$A$15:$A$18,0))</f>
        <v>0.58718906255240011</v>
      </c>
      <c r="G56" s="41">
        <f>SUMIFS(EPA_Export_Aggregation!$AJ:$AJ,EPA_Export_Aggregation!$A:$A,$C56,EPA_Export_Aggregation!$D:$D,G$2)*INDEX(About!$B$15:$B$18,MATCH($B56,About!$A$15:$A$18,0))</f>
        <v>0.42866571295520006</v>
      </c>
      <c r="H56" s="41">
        <f>SUMIFS(EPA_Export_Aggregation!$AJ:$AJ,EPA_Export_Aggregation!$A:$A,$C56,EPA_Export_Aggregation!$D:$D,H$2)*INDEX(About!$B$15:$B$18,MATCH($B56,About!$A$15:$A$18,0))</f>
        <v>0.32492506567919999</v>
      </c>
      <c r="I56" s="41">
        <f>SUMIFS(EPA_Export_Aggregation!$AJ:$AJ,EPA_Export_Aggregation!$A:$A,$C56,EPA_Export_Aggregation!$D:$D,I$2)*INDEX(About!$B$15:$B$18,MATCH($B56,About!$A$15:$A$18,0))</f>
        <v>1.8439499691956003</v>
      </c>
      <c r="J56" s="41">
        <f>SUMIFS(EPA_Export_Aggregation!$AJ:$AJ,EPA_Export_Aggregation!$A:$A,$C56,EPA_Export_Aggregation!$D:$D,J$2)*INDEX(About!$B$15:$B$18,MATCH($B56,About!$A$15:$A$18,0))</f>
        <v>0.39358351443040002</v>
      </c>
      <c r="K56" s="41">
        <f>SUMIFS(EPA_Export_Aggregation!$AJ:$AJ,EPA_Export_Aggregation!$A:$A,$C56,EPA_Export_Aggregation!$D:$D,K$2)*INDEX(About!$B$15:$B$18,MATCH($B56,About!$A$15:$A$18,0))</f>
        <v>0.14391470303840001</v>
      </c>
      <c r="L56" s="41">
        <f>SUMIFS(EPA_Export_Aggregation!$AJ:$AJ,EPA_Export_Aggregation!$A:$A,$C56,EPA_Export_Aggregation!$D:$D,L$2)*INDEX(About!$B$15:$B$18,MATCH($B56,About!$A$15:$A$18,0))</f>
        <v>2.8359133868800002E-2</v>
      </c>
      <c r="M56" s="41">
        <f>SUMIFS(EPA_Export_Aggregation!$AJ:$AJ,EPA_Export_Aggregation!$A:$A,$C56,EPA_Export_Aggregation!$D:$D,M$2)*INDEX(About!$B$15:$B$18,MATCH($B56,About!$A$15:$A$18,0))</f>
        <v>0.14396376351840001</v>
      </c>
      <c r="N56" s="41">
        <f>SUMIFS(EPA_Export_Aggregation!$AJ:$AJ,EPA_Export_Aggregation!$A:$A,$C56,EPA_Export_Aggregation!$D:$D,N$2)*INDEX(About!$B$15:$B$18,MATCH($B56,About!$A$15:$A$18,0))</f>
        <v>1.0759673589896002</v>
      </c>
      <c r="O56" s="41">
        <f>SUMIFS(EPA_Export_Aggregation!$AJ:$AJ,EPA_Export_Aggregation!$A:$A,$C56,EPA_Export_Aggregation!$D:$D,O$2)*INDEX(About!$B$15:$B$18,MATCH($B56,About!$A$15:$A$18,0))</f>
        <v>0.78660487234280008</v>
      </c>
      <c r="P56" s="41">
        <f>SUMIFS(EPA_Export_Aggregation!$AJ:$AJ,EPA_Export_Aggregation!$A:$A,$C56,EPA_Export_Aggregation!$D:$D,P$2)*INDEX(About!$B$15:$B$18,MATCH($B56,About!$A$15:$A$18,0))</f>
        <v>5.764833357920001E-2</v>
      </c>
      <c r="Q56" s="41">
        <f>SUMIFS(EPA_Export_Aggregation!$AJ:$AJ,EPA_Export_Aggregation!$A:$A,$C56,EPA_Export_Aggregation!$D:$D,Q$2)*INDEX(About!$B$15:$B$18,MATCH($B56,About!$A$15:$A$18,0))</f>
        <v>0.66424074228120011</v>
      </c>
      <c r="R56" s="41">
        <f>SUMIFS(EPA_Export_Aggregation!$AJ:$AJ,EPA_Export_Aggregation!$A:$A,$C56,EPA_Export_Aggregation!$D:$D,R$2)*INDEX(About!$B$15:$B$18,MATCH($B56,About!$A$15:$A$18,0))</f>
        <v>0.14779144876720002</v>
      </c>
      <c r="S56" s="41">
        <f>SUMIFS(EPA_Export_Aggregation!$AJ:$AJ,EPA_Export_Aggregation!$A:$A,$C56,EPA_Export_Aggregation!$D:$D,S$2)*INDEX(About!$B$15:$B$18,MATCH($B56,About!$A$15:$A$18,0))</f>
        <v>0.69941182479560016</v>
      </c>
      <c r="T56" s="41">
        <f>SUMIFS(EPA_Export_Aggregation!$AJ:$AJ,EPA_Export_Aggregation!$A:$A,$C56,EPA_Export_Aggregation!$D:$D,T$2)*INDEX(About!$B$15:$B$18,MATCH($B56,About!$A$15:$A$18,0))</f>
        <v>0.42768408060000002</v>
      </c>
      <c r="U56" s="41">
        <f>SUMIFS(EPA_Export_Aggregation!$AJ:$AJ,EPA_Export_Aggregation!$A:$A,$C56,EPA_Export_Aggregation!$D:$D,U$2)*INDEX(About!$B$15:$B$18,MATCH($B56,About!$A$15:$A$18,0))</f>
        <v>0.5350585393524</v>
      </c>
      <c r="V56" s="41">
        <f>SUMIFS(EPA_Export_Aggregation!$AJ:$AJ,EPA_Export_Aggregation!$A:$A,$C56,EPA_Export_Aggregation!$D:$D,V$2)*INDEX(About!$B$15:$B$18,MATCH($B56,About!$A$15:$A$18,0))</f>
        <v>0.30730367592399999</v>
      </c>
      <c r="W56" s="41">
        <f>SUMIFS(EPA_Export_Aggregation!$AJ:$AJ,EPA_Export_Aggregation!$A:$A,$C56,EPA_Export_Aggregation!$D:$D,W$2)*INDEX(About!$B$15:$B$18,MATCH($B56,About!$A$15:$A$18,0))</f>
        <v>0.27661802743680003</v>
      </c>
      <c r="X56" s="41">
        <f>SUMIFS(EPA_Export_Aggregation!$AJ:$AJ,EPA_Export_Aggregation!$A:$A,$C56,EPA_Export_Aggregation!$D:$D,X$2)*INDEX(About!$B$15:$B$18,MATCH($B56,About!$A$15:$A$18,0))</f>
        <v>0.27715607697960004</v>
      </c>
      <c r="Y56" s="41">
        <f>SUMIFS(EPA_Export_Aggregation!$AJ:$AJ,EPA_Export_Aggregation!$A:$A,$C56,EPA_Export_Aggregation!$D:$D,Y$2)*INDEX(About!$B$15:$B$18,MATCH($B56,About!$A$15:$A$18,0))</f>
        <v>0.34270582730159999</v>
      </c>
      <c r="Z56" s="41">
        <f>SUMIFS(EPA_Export_Aggregation!$AJ:$AJ,EPA_Export_Aggregation!$A:$A,$C56,EPA_Export_Aggregation!$D:$D,Z$2)*INDEX(About!$B$15:$B$18,MATCH($B56,About!$A$15:$A$18,0))</f>
        <v>8.9219762875600003E-2</v>
      </c>
      <c r="AA56" s="41">
        <f>SUMIFS(EPA_Export_Aggregation!$AJ:$AJ,EPA_Export_Aggregation!$A:$A,$C56,EPA_Export_Aggregation!$D:$D,AA$2)*INDEX(About!$B$15:$B$18,MATCH($B56,About!$A$15:$A$18,0))</f>
        <v>0.50388356879560003</v>
      </c>
      <c r="AB56" s="41">
        <f>SUMIFS(EPA_Export_Aggregation!$AJ:$AJ,EPA_Export_Aggregation!$A:$A,$C56,EPA_Export_Aggregation!$D:$D,AB$2)*INDEX(About!$B$15:$B$18,MATCH($B56,About!$A$15:$A$18,0))</f>
        <v>0.46727187836280004</v>
      </c>
      <c r="AC56" s="41">
        <f>SUMIFS(EPA_Export_Aggregation!$AJ:$AJ,EPA_Export_Aggregation!$A:$A,$C56,EPA_Export_Aggregation!$D:$D,AC$2)*INDEX(About!$B$15:$B$18,MATCH($B56,About!$A$15:$A$18,0))</f>
        <v>0.45300015469240001</v>
      </c>
      <c r="AD56" s="41">
        <f>SUMIFS(EPA_Export_Aggregation!$AJ:$AJ,EPA_Export_Aggregation!$A:$A,$C56,EPA_Export_Aggregation!$D:$D,AD$2)*INDEX(About!$B$15:$B$18,MATCH($B56,About!$A$15:$A$18,0))</f>
        <v>0.29416787028720004</v>
      </c>
      <c r="AE56" s="41">
        <f>SUMIFS(EPA_Export_Aggregation!$AJ:$AJ,EPA_Export_Aggregation!$A:$A,$C56,EPA_Export_Aggregation!$D:$D,AE$2)*INDEX(About!$B$15:$B$18,MATCH($B56,About!$A$15:$A$18,0))</f>
        <v>4.6664803606400011E-2</v>
      </c>
      <c r="AF56" s="41">
        <f>SUMIFS(EPA_Export_Aggregation!$AJ:$AJ,EPA_Export_Aggregation!$A:$A,$C56,EPA_Export_Aggregation!$D:$D,AF$2)*INDEX(About!$B$15:$B$18,MATCH($B56,About!$A$15:$A$18,0))</f>
        <v>0.79668326097360009</v>
      </c>
      <c r="AG56" s="41">
        <f>SUMIFS(EPA_Export_Aggregation!$AJ:$AJ,EPA_Export_Aggregation!$A:$A,$C56,EPA_Export_Aggregation!$D:$D,AG$2)*INDEX(About!$B$15:$B$18,MATCH($B56,About!$A$15:$A$18,0))</f>
        <v>4.2896504806399997E-2</v>
      </c>
      <c r="AH56" s="41">
        <f>SUMIFS(EPA_Export_Aggregation!$AJ:$AJ,EPA_Export_Aggregation!$A:$A,$C56,EPA_Export_Aggregation!$D:$D,AH$2)*INDEX(About!$B$15:$B$18,MATCH($B56,About!$A$15:$A$18,0))</f>
        <v>0.58503733273160008</v>
      </c>
      <c r="AI56" s="41">
        <f>SUMIFS(EPA_Export_Aggregation!$AJ:$AJ,EPA_Export_Aggregation!$A:$A,$C56,EPA_Export_Aggregation!$D:$D,AI$2)*INDEX(About!$B$15:$B$18,MATCH($B56,About!$A$15:$A$18,0))</f>
        <v>7.100409416520001E-2</v>
      </c>
      <c r="AJ56" s="41">
        <f>SUMIFS(EPA_Export_Aggregation!$AJ:$AJ,EPA_Export_Aggregation!$A:$A,$C56,EPA_Export_Aggregation!$D:$D,AJ$2)*INDEX(About!$B$15:$B$18,MATCH($B56,About!$A$15:$A$18,0))</f>
        <v>0.37022829957120001</v>
      </c>
      <c r="AK56" s="41">
        <f>SUMIFS(EPA_Export_Aggregation!$AJ:$AJ,EPA_Export_Aggregation!$A:$A,$C56,EPA_Export_Aggregation!$D:$D,AK$2)*INDEX(About!$B$15:$B$18,MATCH($B56,About!$A$15:$A$18,0))</f>
        <v>8.479502689280001E-2</v>
      </c>
      <c r="AL56" s="41">
        <f>SUMIFS(EPA_Export_Aggregation!$AJ:$AJ,EPA_Export_Aggregation!$A:$A,$C56,EPA_Export_Aggregation!$D:$D,AL$2)*INDEX(About!$B$15:$B$18,MATCH($B56,About!$A$15:$A$18,0))</f>
        <v>0.12487446107080001</v>
      </c>
      <c r="AM56" s="41">
        <f>SUMIFS(EPA_Export_Aggregation!$AJ:$AJ,EPA_Export_Aggregation!$A:$A,$C56,EPA_Export_Aggregation!$D:$D,AM$2)*INDEX(About!$B$15:$B$18,MATCH($B56,About!$A$15:$A$18,0))</f>
        <v>0.81980351070239998</v>
      </c>
      <c r="AN56" s="41">
        <f>SUMIFS(EPA_Export_Aggregation!$AJ:$AJ,EPA_Export_Aggregation!$A:$A,$C56,EPA_Export_Aggregation!$D:$D,AN$2)*INDEX(About!$B$15:$B$18,MATCH($B56,About!$A$15:$A$18,0))</f>
        <v>0.53209716037240007</v>
      </c>
      <c r="AO56" s="41">
        <f>SUMIFS(EPA_Export_Aggregation!$AJ:$AJ,EPA_Export_Aggregation!$A:$A,$C56,EPA_Export_Aggregation!$D:$D,AO$2)*INDEX(About!$B$15:$B$18,MATCH($B56,About!$A$15:$A$18,0))</f>
        <v>0.27311526704280004</v>
      </c>
      <c r="AP56" s="41">
        <f>SUMIFS(EPA_Export_Aggregation!$AJ:$AJ,EPA_Export_Aggregation!$A:$A,$C56,EPA_Export_Aggregation!$D:$D,AP$2)*INDEX(About!$B$15:$B$18,MATCH($B56,About!$A$15:$A$18,0))</f>
        <v>0.20356097517560004</v>
      </c>
      <c r="AQ56" s="41">
        <f>SUMIFS(EPA_Export_Aggregation!$AJ:$AJ,EPA_Export_Aggregation!$A:$A,$C56,EPA_Export_Aggregation!$D:$D,AQ$2)*INDEX(About!$B$15:$B$18,MATCH($B56,About!$A$15:$A$18,0))</f>
        <v>0.70216438941600001</v>
      </c>
      <c r="AR56" s="41">
        <f>SUMIFS(EPA_Export_Aggregation!$AJ:$AJ,EPA_Export_Aggregation!$A:$A,$C56,EPA_Export_Aggregation!$D:$D,AR$2)*INDEX(About!$B$15:$B$18,MATCH($B56,About!$A$15:$A$18,0))</f>
        <v>5.1025943682000002E-2</v>
      </c>
      <c r="AS56" s="41">
        <f>SUMIFS(EPA_Export_Aggregation!$AJ:$AJ,EPA_Export_Aggregation!$A:$A,$C56,EPA_Export_Aggregation!$D:$D,AS$2)*INDEX(About!$B$15:$B$18,MATCH($B56,About!$A$15:$A$18,0))</f>
        <v>0.3326781704008</v>
      </c>
      <c r="AT56" s="41">
        <f>SUMIFS(EPA_Export_Aggregation!$AJ:$AJ,EPA_Export_Aggregation!$A:$A,$C56,EPA_Export_Aggregation!$D:$D,AT$2)*INDEX(About!$B$15:$B$18,MATCH($B56,About!$A$15:$A$18,0))</f>
        <v>0.1290607622752</v>
      </c>
      <c r="AU56" s="41">
        <f>SUMIFS(EPA_Export_Aggregation!$AJ:$AJ,EPA_Export_Aggregation!$A:$A,$C56,EPA_Export_Aggregation!$D:$D,AU$2)*INDEX(About!$B$15:$B$18,MATCH($B56,About!$A$15:$A$18,0))</f>
        <v>0.37922845933560007</v>
      </c>
      <c r="AV56" s="41">
        <f>SUMIFS(EPA_Export_Aggregation!$AJ:$AJ,EPA_Export_Aggregation!$A:$A,$C56,EPA_Export_Aggregation!$D:$D,AV$2)*INDEX(About!$B$15:$B$18,MATCH($B56,About!$A$15:$A$18,0))</f>
        <v>1.6977572102148002</v>
      </c>
      <c r="AW56" s="41">
        <f>SUMIFS(EPA_Export_Aggregation!$AJ:$AJ,EPA_Export_Aggregation!$A:$A,$C56,EPA_Export_Aggregation!$D:$D,AW$2)*INDEX(About!$B$15:$B$18,MATCH($B56,About!$A$15:$A$18,0))</f>
        <v>0.16837875986400003</v>
      </c>
      <c r="AX56" s="41">
        <f>SUMIFS(EPA_Export_Aggregation!$AJ:$AJ,EPA_Export_Aggregation!$A:$A,$C56,EPA_Export_Aggregation!$D:$D,AX$2)*INDEX(About!$B$15:$B$18,MATCH($B56,About!$A$15:$A$18,0))</f>
        <v>0.55346982111120002</v>
      </c>
      <c r="AY56" s="41">
        <f>SUMIFS(EPA_Export_Aggregation!$AJ:$AJ,EPA_Export_Aggregation!$A:$A,$C56,EPA_Export_Aggregation!$D:$D,AY$2)*INDEX(About!$B$15:$B$18,MATCH($B56,About!$A$15:$A$18,0))</f>
        <v>3.1759852028800002E-2</v>
      </c>
      <c r="AZ56" s="41">
        <f>SUMIFS(EPA_Export_Aggregation!$AJ:$AJ,EPA_Export_Aggregation!$A:$A,$C56,EPA_Export_Aggregation!$D:$D,AZ$2)*INDEX(About!$B$15:$B$18,MATCH($B56,About!$A$15:$A$18,0))</f>
        <v>0.45606819765360007</v>
      </c>
      <c r="BA56" s="41">
        <f>SUMIFS(EPA_Export_Aggregation!$AJ:$AJ,EPA_Export_Aggregation!$A:$A,$C56,EPA_Export_Aggregation!$D:$D,BA$2)*INDEX(About!$B$15:$B$18,MATCH($B56,About!$A$15:$A$18,0))</f>
        <v>0.42482526659719999</v>
      </c>
      <c r="BB56" s="41">
        <f>SUMIFS(EPA_Export_Aggregation!$AJ:$AJ,EPA_Export_Aggregation!$A:$A,$C56,EPA_Export_Aggregation!$D:$D,BB$2)*INDEX(About!$B$15:$B$18,MATCH($B56,About!$A$15:$A$18,0))</f>
        <v>7.9994413615200016E-2</v>
      </c>
      <c r="BC56" s="41">
        <f>SUMIFS(EPA_Export_Aggregation!$AJ:$AJ,EPA_Export_Aggregation!$A:$A,$C56,EPA_Export_Aggregation!$D:$D,BC$2)*INDEX(About!$B$15:$B$18,MATCH($B56,About!$A$15:$A$18,0))</f>
        <v>2.4486928816000005E-2</v>
      </c>
      <c r="BD56" s="41"/>
      <c r="BE56" s="41"/>
      <c r="BF56" s="41"/>
      <c r="BG56" s="41"/>
      <c r="BH56" s="41"/>
      <c r="BI56" s="41"/>
      <c r="BJ56" s="41"/>
      <c r="BK56" s="41"/>
      <c r="BL56" s="41"/>
      <c r="BM56" s="41"/>
      <c r="BN56" s="41"/>
    </row>
    <row r="57" spans="1:66" x14ac:dyDescent="0.25">
      <c r="A57" s="41" t="s">
        <v>170</v>
      </c>
      <c r="B57" s="32" t="s">
        <v>73</v>
      </c>
      <c r="C57" s="33" t="s">
        <v>561</v>
      </c>
      <c r="D57" s="46" t="s">
        <v>236</v>
      </c>
      <c r="E57" s="41">
        <f>SUMIFS(EPA_Export_Aggregation!$AJ:$AJ,EPA_Export_Aggregation!$A:$A,$C57,EPA_Export_Aggregation!$D:$D,E$2)*INDEX(About!$B$15:$B$18,MATCH($B57,About!$A$15:$A$18,0))</f>
        <v>0</v>
      </c>
      <c r="F57" s="41">
        <f>SUMIFS(EPA_Export_Aggregation!$AJ:$AJ,EPA_Export_Aggregation!$A:$A,$C57,EPA_Export_Aggregation!$D:$D,F$2)*INDEX(About!$B$15:$B$18,MATCH($B57,About!$A$15:$A$18,0))</f>
        <v>2.2416519216000002E-3</v>
      </c>
      <c r="G57" s="41">
        <f>SUMIFS(EPA_Export_Aggregation!$AJ:$AJ,EPA_Export_Aggregation!$A:$A,$C57,EPA_Export_Aggregation!$D:$D,G$2)*INDEX(About!$B$15:$B$18,MATCH($B57,About!$A$15:$A$18,0))</f>
        <v>9.4078337612000015E-3</v>
      </c>
      <c r="H57" s="41">
        <f>SUMIFS(EPA_Export_Aggregation!$AJ:$AJ,EPA_Export_Aggregation!$A:$A,$C57,EPA_Export_Aggregation!$D:$D,H$2)*INDEX(About!$B$15:$B$18,MATCH($B57,About!$A$15:$A$18,0))</f>
        <v>5.3799646040000003E-4</v>
      </c>
      <c r="I57" s="41">
        <f>SUMIFS(EPA_Export_Aggregation!$AJ:$AJ,EPA_Export_Aggregation!$A:$A,$C57,EPA_Export_Aggregation!$D:$D,I$2)*INDEX(About!$B$15:$B$18,MATCH($B57,About!$A$15:$A$18,0))</f>
        <v>0.85719939532360001</v>
      </c>
      <c r="J57" s="41">
        <f>SUMIFS(EPA_Export_Aggregation!$AJ:$AJ,EPA_Export_Aggregation!$A:$A,$C57,EPA_Export_Aggregation!$D:$D,J$2)*INDEX(About!$B$15:$B$18,MATCH($B57,About!$A$15:$A$18,0))</f>
        <v>6.0793600140000001E-2</v>
      </c>
      <c r="K57" s="41">
        <f>SUMIFS(EPA_Export_Aggregation!$AJ:$AJ,EPA_Export_Aggregation!$A:$A,$C57,EPA_Export_Aggregation!$D:$D,K$2)*INDEX(About!$B$15:$B$18,MATCH($B57,About!$A$15:$A$18,0))</f>
        <v>1.1066288324000001E-2</v>
      </c>
      <c r="L57" s="41">
        <f>SUMIFS(EPA_Export_Aggregation!$AJ:$AJ,EPA_Export_Aggregation!$A:$A,$C57,EPA_Export_Aggregation!$D:$D,L$2)*INDEX(About!$B$15:$B$18,MATCH($B57,About!$A$15:$A$18,0))</f>
        <v>0</v>
      </c>
      <c r="M57" s="41">
        <f>SUMIFS(EPA_Export_Aggregation!$AJ:$AJ,EPA_Export_Aggregation!$A:$A,$C57,EPA_Export_Aggregation!$D:$D,M$2)*INDEX(About!$B$15:$B$18,MATCH($B57,About!$A$15:$A$18,0))</f>
        <v>2.2416519216000002E-3</v>
      </c>
      <c r="N57" s="41">
        <f>SUMIFS(EPA_Export_Aggregation!$AJ:$AJ,EPA_Export_Aggregation!$A:$A,$C57,EPA_Export_Aggregation!$D:$D,N$2)*INDEX(About!$B$15:$B$18,MATCH($B57,About!$A$15:$A$18,0))</f>
        <v>0.13861119014400003</v>
      </c>
      <c r="O57" s="41">
        <f>SUMIFS(EPA_Export_Aggregation!$AJ:$AJ,EPA_Export_Aggregation!$A:$A,$C57,EPA_Export_Aggregation!$D:$D,O$2)*INDEX(About!$B$15:$B$18,MATCH($B57,About!$A$15:$A$18,0))</f>
        <v>2.8089393024000004E-2</v>
      </c>
      <c r="P57" s="41">
        <f>SUMIFS(EPA_Export_Aggregation!$AJ:$AJ,EPA_Export_Aggregation!$A:$A,$C57,EPA_Export_Aggregation!$D:$D,P$2)*INDEX(About!$B$15:$B$18,MATCH($B57,About!$A$15:$A$18,0))</f>
        <v>0</v>
      </c>
      <c r="Q57" s="41">
        <f>SUMIFS(EPA_Export_Aggregation!$AJ:$AJ,EPA_Export_Aggregation!$A:$A,$C57,EPA_Export_Aggregation!$D:$D,Q$2)*INDEX(About!$B$15:$B$18,MATCH($B57,About!$A$15:$A$18,0))</f>
        <v>9.7212971716000001E-3</v>
      </c>
      <c r="R57" s="41">
        <f>SUMIFS(EPA_Export_Aggregation!$AJ:$AJ,EPA_Export_Aggregation!$A:$A,$C57,EPA_Export_Aggregation!$D:$D,R$2)*INDEX(About!$B$15:$B$18,MATCH($B57,About!$A$15:$A$18,0))</f>
        <v>3.2690757204000005E-2</v>
      </c>
      <c r="S57" s="41">
        <f>SUMIFS(EPA_Export_Aggregation!$AJ:$AJ,EPA_Export_Aggregation!$A:$A,$C57,EPA_Export_Aggregation!$D:$D,S$2)*INDEX(About!$B$15:$B$18,MATCH($B57,About!$A$15:$A$18,0))</f>
        <v>0.12552885204720002</v>
      </c>
      <c r="T57" s="41">
        <f>SUMIFS(EPA_Export_Aggregation!$AJ:$AJ,EPA_Export_Aggregation!$A:$A,$C57,EPA_Export_Aggregation!$D:$D,T$2)*INDEX(About!$B$15:$B$18,MATCH($B57,About!$A$15:$A$18,0))</f>
        <v>6.2464148126800005E-2</v>
      </c>
      <c r="U57" s="41">
        <f>SUMIFS(EPA_Export_Aggregation!$AJ:$AJ,EPA_Export_Aggregation!$A:$A,$C57,EPA_Export_Aggregation!$D:$D,U$2)*INDEX(About!$B$15:$B$18,MATCH($B57,About!$A$15:$A$18,0))</f>
        <v>5.4403397720000002E-3</v>
      </c>
      <c r="V57" s="41">
        <f>SUMIFS(EPA_Export_Aggregation!$AJ:$AJ,EPA_Export_Aggregation!$A:$A,$C57,EPA_Export_Aggregation!$D:$D,V$2)*INDEX(About!$B$15:$B$18,MATCH($B57,About!$A$15:$A$18,0))</f>
        <v>4.4833038451600006E-2</v>
      </c>
      <c r="W57" s="41">
        <f>SUMIFS(EPA_Export_Aggregation!$AJ:$AJ,EPA_Export_Aggregation!$A:$A,$C57,EPA_Export_Aggregation!$D:$D,W$2)*INDEX(About!$B$15:$B$18,MATCH($B57,About!$A$15:$A$18,0))</f>
        <v>0</v>
      </c>
      <c r="X57" s="41">
        <f>SUMIFS(EPA_Export_Aggregation!$AJ:$AJ,EPA_Export_Aggregation!$A:$A,$C57,EPA_Export_Aggregation!$D:$D,X$2)*INDEX(About!$B$15:$B$18,MATCH($B57,About!$A$15:$A$18,0))</f>
        <v>3.2267234434400001E-2</v>
      </c>
      <c r="Y57" s="41">
        <f>SUMIFS(EPA_Export_Aggregation!$AJ:$AJ,EPA_Export_Aggregation!$A:$A,$C57,EPA_Export_Aggregation!$D:$D,Y$2)*INDEX(About!$B$15:$B$18,MATCH($B57,About!$A$15:$A$18,0))</f>
        <v>8.3437273427200018E-2</v>
      </c>
      <c r="Z57" s="41">
        <f>SUMIFS(EPA_Export_Aggregation!$AJ:$AJ,EPA_Export_Aggregation!$A:$A,$C57,EPA_Export_Aggregation!$D:$D,Z$2)*INDEX(About!$B$15:$B$18,MATCH($B57,About!$A$15:$A$18,0))</f>
        <v>7.8233652084000009E-3</v>
      </c>
      <c r="AA57" s="41">
        <f>SUMIFS(EPA_Export_Aggregation!$AJ:$AJ,EPA_Export_Aggregation!$A:$A,$C57,EPA_Export_Aggregation!$D:$D,AA$2)*INDEX(About!$B$15:$B$18,MATCH($B57,About!$A$15:$A$18,0))</f>
        <v>0.1413973105804</v>
      </c>
      <c r="AB57" s="41">
        <f>SUMIFS(EPA_Export_Aggregation!$AJ:$AJ,EPA_Export_Aggregation!$A:$A,$C57,EPA_Export_Aggregation!$D:$D,AB$2)*INDEX(About!$B$15:$B$18,MATCH($B57,About!$A$15:$A$18,0))</f>
        <v>3.5093739091599997E-2</v>
      </c>
      <c r="AC57" s="41">
        <f>SUMIFS(EPA_Export_Aggregation!$AJ:$AJ,EPA_Export_Aggregation!$A:$A,$C57,EPA_Export_Aggregation!$D:$D,AC$2)*INDEX(About!$B$15:$B$18,MATCH($B57,About!$A$15:$A$18,0))</f>
        <v>4.1723418903600006E-2</v>
      </c>
      <c r="AD57" s="41">
        <f>SUMIFS(EPA_Export_Aggregation!$AJ:$AJ,EPA_Export_Aggregation!$A:$A,$C57,EPA_Export_Aggregation!$D:$D,AD$2)*INDEX(About!$B$15:$B$18,MATCH($B57,About!$A$15:$A$18,0))</f>
        <v>8.6976094604000014E-3</v>
      </c>
      <c r="AE57" s="41">
        <f>SUMIFS(EPA_Export_Aggregation!$AJ:$AJ,EPA_Export_Aggregation!$A:$A,$C57,EPA_Export_Aggregation!$D:$D,AE$2)*INDEX(About!$B$15:$B$18,MATCH($B57,About!$A$15:$A$18,0))</f>
        <v>4.4788205411600009E-2</v>
      </c>
      <c r="AF57" s="41">
        <f>SUMIFS(EPA_Export_Aggregation!$AJ:$AJ,EPA_Export_Aggregation!$A:$A,$C57,EPA_Export_Aggregation!$D:$D,AF$2)*INDEX(About!$B$15:$B$18,MATCH($B57,About!$A$15:$A$18,0))</f>
        <v>2.7742385305600005E-2</v>
      </c>
      <c r="AG57" s="41">
        <f>SUMIFS(EPA_Export_Aggregation!$AJ:$AJ,EPA_Export_Aggregation!$A:$A,$C57,EPA_Export_Aggregation!$D:$D,AG$2)*INDEX(About!$B$15:$B$18,MATCH($B57,About!$A$15:$A$18,0))</f>
        <v>2.9365640192000001E-3</v>
      </c>
      <c r="AH57" s="41">
        <f>SUMIFS(EPA_Export_Aggregation!$AJ:$AJ,EPA_Export_Aggregation!$A:$A,$C57,EPA_Export_Aggregation!$D:$D,AH$2)*INDEX(About!$B$15:$B$18,MATCH($B57,About!$A$15:$A$18,0))</f>
        <v>1.6178749143200003E-2</v>
      </c>
      <c r="AI57" s="41">
        <f>SUMIFS(EPA_Export_Aggregation!$AJ:$AJ,EPA_Export_Aggregation!$A:$A,$C57,EPA_Export_Aggregation!$D:$D,AI$2)*INDEX(About!$B$15:$B$18,MATCH($B57,About!$A$15:$A$18,0))</f>
        <v>3.5195429612000007E-3</v>
      </c>
      <c r="AJ57" s="41">
        <f>SUMIFS(EPA_Export_Aggregation!$AJ:$AJ,EPA_Export_Aggregation!$A:$A,$C57,EPA_Export_Aggregation!$D:$D,AJ$2)*INDEX(About!$B$15:$B$18,MATCH($B57,About!$A$15:$A$18,0))</f>
        <v>0.10793074638360001</v>
      </c>
      <c r="AK57" s="41">
        <f>SUMIFS(EPA_Export_Aggregation!$AJ:$AJ,EPA_Export_Aggregation!$A:$A,$C57,EPA_Export_Aggregation!$D:$D,AK$2)*INDEX(About!$B$15:$B$18,MATCH($B57,About!$A$15:$A$18,0))</f>
        <v>4.6717520500000002E-3</v>
      </c>
      <c r="AL57" s="41">
        <f>SUMIFS(EPA_Export_Aggregation!$AJ:$AJ,EPA_Export_Aggregation!$A:$A,$C57,EPA_Export_Aggregation!$D:$D,AL$2)*INDEX(About!$B$15:$B$18,MATCH($B57,About!$A$15:$A$18,0))</f>
        <v>1.1208259608000001E-3</v>
      </c>
      <c r="AM57" s="41">
        <f>SUMIFS(EPA_Export_Aggregation!$AJ:$AJ,EPA_Export_Aggregation!$A:$A,$C57,EPA_Export_Aggregation!$D:$D,AM$2)*INDEX(About!$B$15:$B$18,MATCH($B57,About!$A$15:$A$18,0))</f>
        <v>6.8543933480400013E-2</v>
      </c>
      <c r="AN57" s="41">
        <f>SUMIFS(EPA_Export_Aggregation!$AJ:$AJ,EPA_Export_Aggregation!$A:$A,$C57,EPA_Export_Aggregation!$D:$D,AN$2)*INDEX(About!$B$15:$B$18,MATCH($B57,About!$A$15:$A$18,0))</f>
        <v>1.5409851038400001E-2</v>
      </c>
      <c r="AO57" s="41">
        <f>SUMIFS(EPA_Export_Aggregation!$AJ:$AJ,EPA_Export_Aggregation!$A:$A,$C57,EPA_Export_Aggregation!$D:$D,AO$2)*INDEX(About!$B$15:$B$18,MATCH($B57,About!$A$15:$A$18,0))</f>
        <v>2.0623197700000004E-3</v>
      </c>
      <c r="AP57" s="41">
        <f>SUMIFS(EPA_Export_Aggregation!$AJ:$AJ,EPA_Export_Aggregation!$A:$A,$C57,EPA_Export_Aggregation!$D:$D,AP$2)*INDEX(About!$B$15:$B$18,MATCH($B57,About!$A$15:$A$18,0))</f>
        <v>5.1640624957600009E-2</v>
      </c>
      <c r="AQ57" s="41">
        <f>SUMIFS(EPA_Export_Aggregation!$AJ:$AJ,EPA_Export_Aggregation!$A:$A,$C57,EPA_Export_Aggregation!$D:$D,AQ$2)*INDEX(About!$B$15:$B$18,MATCH($B57,About!$A$15:$A$18,0))</f>
        <v>3.4371996148000006E-3</v>
      </c>
      <c r="AR57" s="41">
        <f>SUMIFS(EPA_Export_Aggregation!$AJ:$AJ,EPA_Export_Aggregation!$A:$A,$C57,EPA_Export_Aggregation!$D:$D,AR$2)*INDEX(About!$B$15:$B$18,MATCH($B57,About!$A$15:$A$18,0))</f>
        <v>2.7638970430400003E-2</v>
      </c>
      <c r="AS57" s="41">
        <f>SUMIFS(EPA_Export_Aggregation!$AJ:$AJ,EPA_Export_Aggregation!$A:$A,$C57,EPA_Export_Aggregation!$D:$D,AS$2)*INDEX(About!$B$15:$B$18,MATCH($B57,About!$A$15:$A$18,0))</f>
        <v>6.5391228232400012E-2</v>
      </c>
      <c r="AT57" s="41">
        <f>SUMIFS(EPA_Export_Aggregation!$AJ:$AJ,EPA_Export_Aggregation!$A:$A,$C57,EPA_Export_Aggregation!$D:$D,AT$2)*INDEX(About!$B$15:$B$18,MATCH($B57,About!$A$15:$A$18,0))</f>
        <v>0</v>
      </c>
      <c r="AU57" s="41">
        <f>SUMIFS(EPA_Export_Aggregation!$AJ:$AJ,EPA_Export_Aggregation!$A:$A,$C57,EPA_Export_Aggregation!$D:$D,AU$2)*INDEX(About!$B$15:$B$18,MATCH($B57,About!$A$15:$A$18,0))</f>
        <v>2.9373112358800003E-2</v>
      </c>
      <c r="AV57" s="41">
        <f>SUMIFS(EPA_Export_Aggregation!$AJ:$AJ,EPA_Export_Aggregation!$A:$A,$C57,EPA_Export_Aggregation!$D:$D,AV$2)*INDEX(About!$B$15:$B$18,MATCH($B57,About!$A$15:$A$18,0))</f>
        <v>3.7161657240399999E-2</v>
      </c>
      <c r="AW57" s="41">
        <f>SUMIFS(EPA_Export_Aggregation!$AJ:$AJ,EPA_Export_Aggregation!$A:$A,$C57,EPA_Export_Aggregation!$D:$D,AW$2)*INDEX(About!$B$15:$B$18,MATCH($B57,About!$A$15:$A$18,0))</f>
        <v>5.0326131766400009E-2</v>
      </c>
      <c r="AX57" s="41">
        <f>SUMIFS(EPA_Export_Aggregation!$AJ:$AJ,EPA_Export_Aggregation!$A:$A,$C57,EPA_Export_Aggregation!$D:$D,AX$2)*INDEX(About!$B$15:$B$18,MATCH($B57,About!$A$15:$A$18,0))</f>
        <v>9.7790720129199996E-2</v>
      </c>
      <c r="AY57" s="41">
        <f>SUMIFS(EPA_Export_Aggregation!$AJ:$AJ,EPA_Export_Aggregation!$A:$A,$C57,EPA_Export_Aggregation!$D:$D,AY$2)*INDEX(About!$B$15:$B$18,MATCH($B57,About!$A$15:$A$18,0))</f>
        <v>8.0774190952000013E-3</v>
      </c>
      <c r="AZ57" s="41">
        <f>SUMIFS(EPA_Export_Aggregation!$AJ:$AJ,EPA_Export_Aggregation!$A:$A,$C57,EPA_Export_Aggregation!$D:$D,AZ$2)*INDEX(About!$B$15:$B$18,MATCH($B57,About!$A$15:$A$18,0))</f>
        <v>0.11850119279880002</v>
      </c>
      <c r="BA57" s="41">
        <f>SUMIFS(EPA_Export_Aggregation!$AJ:$AJ,EPA_Export_Aggregation!$A:$A,$C57,EPA_Export_Aggregation!$D:$D,BA$2)*INDEX(About!$B$15:$B$18,MATCH($B57,About!$A$15:$A$18,0))</f>
        <v>1.31049040612E-2</v>
      </c>
      <c r="BB57" s="41">
        <f>SUMIFS(EPA_Export_Aggregation!$AJ:$AJ,EPA_Export_Aggregation!$A:$A,$C57,EPA_Export_Aggregation!$D:$D,BB$2)*INDEX(About!$B$15:$B$18,MATCH($B57,About!$A$15:$A$18,0))</f>
        <v>0</v>
      </c>
      <c r="BC57" s="41">
        <f>SUMIFS(EPA_Export_Aggregation!$AJ:$AJ,EPA_Export_Aggregation!$A:$A,$C57,EPA_Export_Aggregation!$D:$D,BC$2)*INDEX(About!$B$15:$B$18,MATCH($B57,About!$A$15:$A$18,0))</f>
        <v>8.3884339280000005E-3</v>
      </c>
      <c r="BD57" s="41"/>
      <c r="BE57" s="41"/>
      <c r="BF57" s="41"/>
      <c r="BG57" s="41"/>
      <c r="BH57" s="41"/>
      <c r="BI57" s="41"/>
      <c r="BJ57" s="41"/>
      <c r="BK57" s="41"/>
      <c r="BL57" s="41"/>
      <c r="BM57" s="41"/>
      <c r="BN57" s="41"/>
    </row>
    <row r="58" spans="1:66" x14ac:dyDescent="0.25">
      <c r="A58" s="41" t="s">
        <v>170</v>
      </c>
      <c r="B58" s="32" t="s">
        <v>73</v>
      </c>
      <c r="C58" s="33" t="s">
        <v>573</v>
      </c>
      <c r="D58" s="42" t="s">
        <v>409</v>
      </c>
      <c r="E58" s="41">
        <f>SUMIFS(EPA_Export_Aggregation!$AJ:$AJ,EPA_Export_Aggregation!$A:$A,$C58,EPA_Export_Aggregation!$D:$D,E$2)*INDEX(About!$B$15:$B$18,MATCH($B58,About!$A$15:$A$18,0))</f>
        <v>0</v>
      </c>
      <c r="F58" s="41">
        <f>SUMIFS(EPA_Export_Aggregation!$AJ:$AJ,EPA_Export_Aggregation!$A:$A,$C58,EPA_Export_Aggregation!$D:$D,F$2)*INDEX(About!$B$15:$B$18,MATCH($B58,About!$A$15:$A$18,0))</f>
        <v>0</v>
      </c>
      <c r="G58" s="41">
        <f>SUMIFS(EPA_Export_Aggregation!$AJ:$AJ,EPA_Export_Aggregation!$A:$A,$C58,EPA_Export_Aggregation!$D:$D,G$2)*INDEX(About!$B$15:$B$18,MATCH($B58,About!$A$15:$A$18,0))</f>
        <v>0</v>
      </c>
      <c r="H58" s="41">
        <f>SUMIFS(EPA_Export_Aggregation!$AJ:$AJ,EPA_Export_Aggregation!$A:$A,$C58,EPA_Export_Aggregation!$D:$D,H$2)*INDEX(About!$B$15:$B$18,MATCH($B58,About!$A$15:$A$18,0))</f>
        <v>6.2095207720000011E-4</v>
      </c>
      <c r="I58" s="41">
        <f>SUMIFS(EPA_Export_Aggregation!$AJ:$AJ,EPA_Export_Aggregation!$A:$A,$C58,EPA_Export_Aggregation!$D:$D,I$2)*INDEX(About!$B$15:$B$18,MATCH($B58,About!$A$15:$A$18,0))</f>
        <v>3.6636172568800002E-2</v>
      </c>
      <c r="J58" s="41">
        <f>SUMIFS(EPA_Export_Aggregation!$AJ:$AJ,EPA_Export_Aggregation!$A:$A,$C58,EPA_Export_Aggregation!$D:$D,J$2)*INDEX(About!$B$15:$B$18,MATCH($B58,About!$A$15:$A$18,0))</f>
        <v>6.2095207720000011E-4</v>
      </c>
      <c r="K58" s="41">
        <f>SUMIFS(EPA_Export_Aggregation!$AJ:$AJ,EPA_Export_Aggregation!$A:$A,$C58,EPA_Export_Aggregation!$D:$D,K$2)*INDEX(About!$B$15:$B$18,MATCH($B58,About!$A$15:$A$18,0))</f>
        <v>3.104760386E-3</v>
      </c>
      <c r="L58" s="41">
        <f>SUMIFS(EPA_Export_Aggregation!$AJ:$AJ,EPA_Export_Aggregation!$A:$A,$C58,EPA_Export_Aggregation!$D:$D,L$2)*INDEX(About!$B$15:$B$18,MATCH($B58,About!$A$15:$A$18,0))</f>
        <v>0</v>
      </c>
      <c r="M58" s="41">
        <f>SUMIFS(EPA_Export_Aggregation!$AJ:$AJ,EPA_Export_Aggregation!$A:$A,$C58,EPA_Export_Aggregation!$D:$D,M$2)*INDEX(About!$B$15:$B$18,MATCH($B58,About!$A$15:$A$18,0))</f>
        <v>0</v>
      </c>
      <c r="N58" s="41">
        <f>SUMIFS(EPA_Export_Aggregation!$AJ:$AJ,EPA_Export_Aggregation!$A:$A,$C58,EPA_Export_Aggregation!$D:$D,N$2)*INDEX(About!$B$15:$B$18,MATCH($B58,About!$A$15:$A$18,0))</f>
        <v>6.2095207748000007E-3</v>
      </c>
      <c r="O58" s="41">
        <f>SUMIFS(EPA_Export_Aggregation!$AJ:$AJ,EPA_Export_Aggregation!$A:$A,$C58,EPA_Export_Aggregation!$D:$D,O$2)*INDEX(About!$B$15:$B$18,MATCH($B58,About!$A$15:$A$18,0))</f>
        <v>3.104760386E-3</v>
      </c>
      <c r="P58" s="41">
        <f>SUMIFS(EPA_Export_Aggregation!$AJ:$AJ,EPA_Export_Aggregation!$A:$A,$C58,EPA_Export_Aggregation!$D:$D,P$2)*INDEX(About!$B$15:$B$18,MATCH($B58,About!$A$15:$A$18,0))</f>
        <v>0</v>
      </c>
      <c r="Q58" s="41">
        <f>SUMIFS(EPA_Export_Aggregation!$AJ:$AJ,EPA_Export_Aggregation!$A:$A,$C58,EPA_Export_Aggregation!$D:$D,Q$2)*INDEX(About!$B$15:$B$18,MATCH($B58,About!$A$15:$A$18,0))</f>
        <v>1.8628562316000002E-3</v>
      </c>
      <c r="R58" s="41">
        <f>SUMIFS(EPA_Export_Aggregation!$AJ:$AJ,EPA_Export_Aggregation!$A:$A,$C58,EPA_Export_Aggregation!$D:$D,R$2)*INDEX(About!$B$15:$B$18,MATCH($B58,About!$A$15:$A$18,0))</f>
        <v>6.2095207720000011E-4</v>
      </c>
      <c r="S58" s="41">
        <f>SUMIFS(EPA_Export_Aggregation!$AJ:$AJ,EPA_Export_Aggregation!$A:$A,$C58,EPA_Export_Aggregation!$D:$D,S$2)*INDEX(About!$B$15:$B$18,MATCH($B58,About!$A$15:$A$18,0))</f>
        <v>0</v>
      </c>
      <c r="T58" s="41">
        <f>SUMIFS(EPA_Export_Aggregation!$AJ:$AJ,EPA_Export_Aggregation!$A:$A,$C58,EPA_Export_Aggregation!$D:$D,T$2)*INDEX(About!$B$15:$B$18,MATCH($B58,About!$A$15:$A$18,0))</f>
        <v>3.104760386E-3</v>
      </c>
      <c r="U58" s="41">
        <f>SUMIFS(EPA_Export_Aggregation!$AJ:$AJ,EPA_Export_Aggregation!$A:$A,$C58,EPA_Export_Aggregation!$D:$D,U$2)*INDEX(About!$B$15:$B$18,MATCH($B58,About!$A$15:$A$18,0))</f>
        <v>6.2095207720000011E-4</v>
      </c>
      <c r="V58" s="41">
        <f>SUMIFS(EPA_Export_Aggregation!$AJ:$AJ,EPA_Export_Aggregation!$A:$A,$C58,EPA_Export_Aggregation!$D:$D,V$2)*INDEX(About!$B$15:$B$18,MATCH($B58,About!$A$15:$A$18,0))</f>
        <v>0</v>
      </c>
      <c r="W58" s="41">
        <f>SUMIFS(EPA_Export_Aggregation!$AJ:$AJ,EPA_Export_Aggregation!$A:$A,$C58,EPA_Export_Aggregation!$D:$D,W$2)*INDEX(About!$B$15:$B$18,MATCH($B58,About!$A$15:$A$18,0))</f>
        <v>0</v>
      </c>
      <c r="X58" s="41">
        <f>SUMIFS(EPA_Export_Aggregation!$AJ:$AJ,EPA_Export_Aggregation!$A:$A,$C58,EPA_Export_Aggregation!$D:$D,X$2)*INDEX(About!$B$15:$B$18,MATCH($B58,About!$A$15:$A$18,0))</f>
        <v>1.2419041549600001E-2</v>
      </c>
      <c r="Y58" s="41">
        <f>SUMIFS(EPA_Export_Aggregation!$AJ:$AJ,EPA_Export_Aggregation!$A:$A,$C58,EPA_Export_Aggregation!$D:$D,Y$2)*INDEX(About!$B$15:$B$18,MATCH($B58,About!$A$15:$A$18,0))</f>
        <v>6.2095207720000011E-4</v>
      </c>
      <c r="Z58" s="41">
        <f>SUMIFS(EPA_Export_Aggregation!$AJ:$AJ,EPA_Export_Aggregation!$A:$A,$C58,EPA_Export_Aggregation!$D:$D,Z$2)*INDEX(About!$B$15:$B$18,MATCH($B58,About!$A$15:$A$18,0))</f>
        <v>1.8628562316000002E-3</v>
      </c>
      <c r="AA58" s="41">
        <f>SUMIFS(EPA_Export_Aggregation!$AJ:$AJ,EPA_Export_Aggregation!$A:$A,$C58,EPA_Export_Aggregation!$D:$D,AA$2)*INDEX(About!$B$15:$B$18,MATCH($B58,About!$A$15:$A$18,0))</f>
        <v>4.3466645432000007E-3</v>
      </c>
      <c r="AB58" s="41">
        <f>SUMIFS(EPA_Export_Aggregation!$AJ:$AJ,EPA_Export_Aggregation!$A:$A,$C58,EPA_Export_Aggregation!$D:$D,AB$2)*INDEX(About!$B$15:$B$18,MATCH($B58,About!$A$15:$A$18,0))</f>
        <v>4.3466645432000007E-3</v>
      </c>
      <c r="AC58" s="41">
        <f>SUMIFS(EPA_Export_Aggregation!$AJ:$AJ,EPA_Export_Aggregation!$A:$A,$C58,EPA_Export_Aggregation!$D:$D,AC$2)*INDEX(About!$B$15:$B$18,MATCH($B58,About!$A$15:$A$18,0))</f>
        <v>3.104760386E-3</v>
      </c>
      <c r="AD58" s="41">
        <f>SUMIFS(EPA_Export_Aggregation!$AJ:$AJ,EPA_Export_Aggregation!$A:$A,$C58,EPA_Export_Aggregation!$D:$D,AD$2)*INDEX(About!$B$15:$B$18,MATCH($B58,About!$A$15:$A$18,0))</f>
        <v>0</v>
      </c>
      <c r="AE58" s="41">
        <f>SUMIFS(EPA_Export_Aggregation!$AJ:$AJ,EPA_Export_Aggregation!$A:$A,$C58,EPA_Export_Aggregation!$D:$D,AE$2)*INDEX(About!$B$15:$B$18,MATCH($B58,About!$A$15:$A$18,0))</f>
        <v>0</v>
      </c>
      <c r="AF58" s="41">
        <f>SUMIFS(EPA_Export_Aggregation!$AJ:$AJ,EPA_Export_Aggregation!$A:$A,$C58,EPA_Export_Aggregation!$D:$D,AF$2)*INDEX(About!$B$15:$B$18,MATCH($B58,About!$A$15:$A$18,0))</f>
        <v>4.3466645432000007E-3</v>
      </c>
      <c r="AG58" s="41">
        <f>SUMIFS(EPA_Export_Aggregation!$AJ:$AJ,EPA_Export_Aggregation!$A:$A,$C58,EPA_Export_Aggregation!$D:$D,AG$2)*INDEX(About!$B$15:$B$18,MATCH($B58,About!$A$15:$A$18,0))</f>
        <v>1.2419041544000002E-3</v>
      </c>
      <c r="AH58" s="41">
        <f>SUMIFS(EPA_Export_Aggregation!$AJ:$AJ,EPA_Export_Aggregation!$A:$A,$C58,EPA_Export_Aggregation!$D:$D,AH$2)*INDEX(About!$B$15:$B$18,MATCH($B58,About!$A$15:$A$18,0))</f>
        <v>0</v>
      </c>
      <c r="AI58" s="41">
        <f>SUMIFS(EPA_Export_Aggregation!$AJ:$AJ,EPA_Export_Aggregation!$A:$A,$C58,EPA_Export_Aggregation!$D:$D,AI$2)*INDEX(About!$B$15:$B$18,MATCH($B58,About!$A$15:$A$18,0))</f>
        <v>3.7257124660000007E-3</v>
      </c>
      <c r="AJ58" s="41">
        <f>SUMIFS(EPA_Export_Aggregation!$AJ:$AJ,EPA_Export_Aggregation!$A:$A,$C58,EPA_Export_Aggregation!$D:$D,AJ$2)*INDEX(About!$B$15:$B$18,MATCH($B58,About!$A$15:$A$18,0))</f>
        <v>6.8304728520000016E-3</v>
      </c>
      <c r="AK58" s="41">
        <f>SUMIFS(EPA_Export_Aggregation!$AJ:$AJ,EPA_Export_Aggregation!$A:$A,$C58,EPA_Export_Aggregation!$D:$D,AK$2)*INDEX(About!$B$15:$B$18,MATCH($B58,About!$A$15:$A$18,0))</f>
        <v>0</v>
      </c>
      <c r="AL58" s="41">
        <f>SUMIFS(EPA_Export_Aggregation!$AJ:$AJ,EPA_Export_Aggregation!$A:$A,$C58,EPA_Export_Aggregation!$D:$D,AL$2)*INDEX(About!$B$15:$B$18,MATCH($B58,About!$A$15:$A$18,0))</f>
        <v>0</v>
      </c>
      <c r="AM58" s="41">
        <f>SUMIFS(EPA_Export_Aggregation!$AJ:$AJ,EPA_Export_Aggregation!$A:$A,$C58,EPA_Export_Aggregation!$D:$D,AM$2)*INDEX(About!$B$15:$B$18,MATCH($B58,About!$A$15:$A$18,0))</f>
        <v>1.1177137395200001E-2</v>
      </c>
      <c r="AN58" s="41">
        <f>SUMIFS(EPA_Export_Aggregation!$AJ:$AJ,EPA_Export_Aggregation!$A:$A,$C58,EPA_Export_Aggregation!$D:$D,AN$2)*INDEX(About!$B$15:$B$18,MATCH($B58,About!$A$15:$A$18,0))</f>
        <v>2.7321891408000006E-2</v>
      </c>
      <c r="AO58" s="41">
        <f>SUMIFS(EPA_Export_Aggregation!$AJ:$AJ,EPA_Export_Aggregation!$A:$A,$C58,EPA_Export_Aggregation!$D:$D,AO$2)*INDEX(About!$B$15:$B$18,MATCH($B58,About!$A$15:$A$18,0))</f>
        <v>0</v>
      </c>
      <c r="AP58" s="41">
        <f>SUMIFS(EPA_Export_Aggregation!$AJ:$AJ,EPA_Export_Aggregation!$A:$A,$C58,EPA_Export_Aggregation!$D:$D,AP$2)*INDEX(About!$B$15:$B$18,MATCH($B58,About!$A$15:$A$18,0))</f>
        <v>4.3466645432000007E-3</v>
      </c>
      <c r="AQ58" s="41">
        <f>SUMIFS(EPA_Export_Aggregation!$AJ:$AJ,EPA_Export_Aggregation!$A:$A,$C58,EPA_Export_Aggregation!$D:$D,AQ$2)*INDEX(About!$B$15:$B$18,MATCH($B58,About!$A$15:$A$18,0))</f>
        <v>5.5885686976000007E-3</v>
      </c>
      <c r="AR58" s="41">
        <f>SUMIFS(EPA_Export_Aggregation!$AJ:$AJ,EPA_Export_Aggregation!$A:$A,$C58,EPA_Export_Aggregation!$D:$D,AR$2)*INDEX(About!$B$15:$B$18,MATCH($B58,About!$A$15:$A$18,0))</f>
        <v>6.2095207720000011E-4</v>
      </c>
      <c r="AS58" s="41">
        <f>SUMIFS(EPA_Export_Aggregation!$AJ:$AJ,EPA_Export_Aggregation!$A:$A,$C58,EPA_Export_Aggregation!$D:$D,AS$2)*INDEX(About!$B$15:$B$18,MATCH($B58,About!$A$15:$A$18,0))</f>
        <v>0</v>
      </c>
      <c r="AT58" s="41">
        <f>SUMIFS(EPA_Export_Aggregation!$AJ:$AJ,EPA_Export_Aggregation!$A:$A,$C58,EPA_Export_Aggregation!$D:$D,AT$2)*INDEX(About!$B$15:$B$18,MATCH($B58,About!$A$15:$A$18,0))</f>
        <v>0</v>
      </c>
      <c r="AU58" s="41">
        <f>SUMIFS(EPA_Export_Aggregation!$AJ:$AJ,EPA_Export_Aggregation!$A:$A,$C58,EPA_Export_Aggregation!$D:$D,AU$2)*INDEX(About!$B$15:$B$18,MATCH($B58,About!$A$15:$A$18,0))</f>
        <v>2.4838083088000004E-3</v>
      </c>
      <c r="AV58" s="41">
        <f>SUMIFS(EPA_Export_Aggregation!$AJ:$AJ,EPA_Export_Aggregation!$A:$A,$C58,EPA_Export_Aggregation!$D:$D,AV$2)*INDEX(About!$B$15:$B$18,MATCH($B58,About!$A$15:$A$18,0))</f>
        <v>3.104760386E-3</v>
      </c>
      <c r="AW58" s="41">
        <f>SUMIFS(EPA_Export_Aggregation!$AJ:$AJ,EPA_Export_Aggregation!$A:$A,$C58,EPA_Export_Aggregation!$D:$D,AW$2)*INDEX(About!$B$15:$B$18,MATCH($B58,About!$A$15:$A$18,0))</f>
        <v>0</v>
      </c>
      <c r="AX58" s="41">
        <f>SUMIFS(EPA_Export_Aggregation!$AJ:$AJ,EPA_Export_Aggregation!$A:$A,$C58,EPA_Export_Aggregation!$D:$D,AX$2)*INDEX(About!$B$15:$B$18,MATCH($B58,About!$A$15:$A$18,0))</f>
        <v>1.2419041544000002E-3</v>
      </c>
      <c r="AY58" s="41">
        <f>SUMIFS(EPA_Export_Aggregation!$AJ:$AJ,EPA_Export_Aggregation!$A:$A,$C58,EPA_Export_Aggregation!$D:$D,AY$2)*INDEX(About!$B$15:$B$18,MATCH($B58,About!$A$15:$A$18,0))</f>
        <v>4.3466645432000007E-3</v>
      </c>
      <c r="AZ58" s="41">
        <f>SUMIFS(EPA_Export_Aggregation!$AJ:$AJ,EPA_Export_Aggregation!$A:$A,$C58,EPA_Export_Aggregation!$D:$D,AZ$2)*INDEX(About!$B$15:$B$18,MATCH($B58,About!$A$15:$A$18,0))</f>
        <v>6.2095207720000011E-4</v>
      </c>
      <c r="BA58" s="41">
        <f>SUMIFS(EPA_Export_Aggregation!$AJ:$AJ,EPA_Export_Aggregation!$A:$A,$C58,EPA_Export_Aggregation!$D:$D,BA$2)*INDEX(About!$B$15:$B$18,MATCH($B58,About!$A$15:$A$18,0))</f>
        <v>1.1177137395200001E-2</v>
      </c>
      <c r="BB58" s="41">
        <f>SUMIFS(EPA_Export_Aggregation!$AJ:$AJ,EPA_Export_Aggregation!$A:$A,$C58,EPA_Export_Aggregation!$D:$D,BB$2)*INDEX(About!$B$15:$B$18,MATCH($B58,About!$A$15:$A$18,0))</f>
        <v>0</v>
      </c>
      <c r="BC58" s="41">
        <f>SUMIFS(EPA_Export_Aggregation!$AJ:$AJ,EPA_Export_Aggregation!$A:$A,$C58,EPA_Export_Aggregation!$D:$D,BC$2)*INDEX(About!$B$15:$B$18,MATCH($B58,About!$A$15:$A$18,0))</f>
        <v>0</v>
      </c>
      <c r="BD58" s="41"/>
      <c r="BE58" s="41"/>
      <c r="BF58" s="41"/>
      <c r="BG58" s="41"/>
      <c r="BH58" s="41"/>
      <c r="BI58" s="41"/>
      <c r="BJ58" s="41"/>
      <c r="BK58" s="41"/>
      <c r="BL58" s="41"/>
      <c r="BM58" s="41"/>
      <c r="BN58" s="41"/>
    </row>
    <row r="59" spans="1:66" x14ac:dyDescent="0.25">
      <c r="A59" s="41" t="s">
        <v>170</v>
      </c>
      <c r="B59" s="32" t="s">
        <v>73</v>
      </c>
      <c r="C59" s="33" t="s">
        <v>574</v>
      </c>
      <c r="D59" s="42" t="s">
        <v>374</v>
      </c>
      <c r="E59" s="41">
        <f>SUMIFS(EPA_Export_Aggregation!$AJ:$AJ,EPA_Export_Aggregation!$A:$A,$C59,EPA_Export_Aggregation!$D:$D,E$2)*INDEX(About!$B$15:$B$18,MATCH($B59,About!$A$15:$A$18,0))</f>
        <v>9.8000000000000017E-9</v>
      </c>
      <c r="F59" s="41">
        <f>SUMIFS(EPA_Export_Aggregation!$AJ:$AJ,EPA_Export_Aggregation!$A:$A,$C59,EPA_Export_Aggregation!$D:$D,F$2)*INDEX(About!$B$15:$B$18,MATCH($B59,About!$A$15:$A$18,0))</f>
        <v>1.1733036000000002E-6</v>
      </c>
      <c r="G59" s="41">
        <f>SUMIFS(EPA_Export_Aggregation!$AJ:$AJ,EPA_Export_Aggregation!$A:$A,$C59,EPA_Export_Aggregation!$D:$D,G$2)*INDEX(About!$B$15:$B$18,MATCH($B59,About!$A$15:$A$18,0))</f>
        <v>0</v>
      </c>
      <c r="H59" s="41">
        <f>SUMIFS(EPA_Export_Aggregation!$AJ:$AJ,EPA_Export_Aggregation!$A:$A,$C59,EPA_Export_Aggregation!$D:$D,H$2)*INDEX(About!$B$15:$B$18,MATCH($B59,About!$A$15:$A$18,0))</f>
        <v>0</v>
      </c>
      <c r="I59" s="41">
        <f>SUMIFS(EPA_Export_Aggregation!$AJ:$AJ,EPA_Export_Aggregation!$A:$A,$C59,EPA_Export_Aggregation!$D:$D,I$2)*INDEX(About!$B$15:$B$18,MATCH($B59,About!$A$15:$A$18,0))</f>
        <v>3.6660820000000003E-6</v>
      </c>
      <c r="J59" s="41">
        <f>SUMIFS(EPA_Export_Aggregation!$AJ:$AJ,EPA_Export_Aggregation!$A:$A,$C59,EPA_Export_Aggregation!$D:$D,J$2)*INDEX(About!$B$15:$B$18,MATCH($B59,About!$A$15:$A$18,0))</f>
        <v>0</v>
      </c>
      <c r="K59" s="41">
        <f>SUMIFS(EPA_Export_Aggregation!$AJ:$AJ,EPA_Export_Aggregation!$A:$A,$C59,EPA_Export_Aggregation!$D:$D,K$2)*INDEX(About!$B$15:$B$18,MATCH($B59,About!$A$15:$A$18,0))</f>
        <v>1.0301079600000001E-5</v>
      </c>
      <c r="L59" s="41">
        <f>SUMIFS(EPA_Export_Aggregation!$AJ:$AJ,EPA_Export_Aggregation!$A:$A,$C59,EPA_Export_Aggregation!$D:$D,L$2)*INDEX(About!$B$15:$B$18,MATCH($B59,About!$A$15:$A$18,0))</f>
        <v>0</v>
      </c>
      <c r="M59" s="41">
        <f>SUMIFS(EPA_Export_Aggregation!$AJ:$AJ,EPA_Export_Aggregation!$A:$A,$C59,EPA_Export_Aggregation!$D:$D,M$2)*INDEX(About!$B$15:$B$18,MATCH($B59,About!$A$15:$A$18,0))</f>
        <v>0</v>
      </c>
      <c r="N59" s="41">
        <f>SUMIFS(EPA_Export_Aggregation!$AJ:$AJ,EPA_Export_Aggregation!$A:$A,$C59,EPA_Export_Aggregation!$D:$D,N$2)*INDEX(About!$B$15:$B$18,MATCH($B59,About!$A$15:$A$18,0))</f>
        <v>3.1228750000000005E-5</v>
      </c>
      <c r="O59" s="41">
        <f>SUMIFS(EPA_Export_Aggregation!$AJ:$AJ,EPA_Export_Aggregation!$A:$A,$C59,EPA_Export_Aggregation!$D:$D,O$2)*INDEX(About!$B$15:$B$18,MATCH($B59,About!$A$15:$A$18,0))</f>
        <v>0</v>
      </c>
      <c r="P59" s="41">
        <f>SUMIFS(EPA_Export_Aggregation!$AJ:$AJ,EPA_Export_Aggregation!$A:$A,$C59,EPA_Export_Aggregation!$D:$D,P$2)*INDEX(About!$B$15:$B$18,MATCH($B59,About!$A$15:$A$18,0))</f>
        <v>3.3451068000000001E-6</v>
      </c>
      <c r="Q59" s="41">
        <f>SUMIFS(EPA_Export_Aggregation!$AJ:$AJ,EPA_Export_Aggregation!$A:$A,$C59,EPA_Export_Aggregation!$D:$D,Q$2)*INDEX(About!$B$15:$B$18,MATCH($B59,About!$A$15:$A$18,0))</f>
        <v>1.6032240000000002E-7</v>
      </c>
      <c r="R59" s="41">
        <f>SUMIFS(EPA_Export_Aggregation!$AJ:$AJ,EPA_Export_Aggregation!$A:$A,$C59,EPA_Export_Aggregation!$D:$D,R$2)*INDEX(About!$B$15:$B$18,MATCH($B59,About!$A$15:$A$18,0))</f>
        <v>0</v>
      </c>
      <c r="S59" s="41">
        <f>SUMIFS(EPA_Export_Aggregation!$AJ:$AJ,EPA_Export_Aggregation!$A:$A,$C59,EPA_Export_Aggregation!$D:$D,S$2)*INDEX(About!$B$15:$B$18,MATCH($B59,About!$A$15:$A$18,0))</f>
        <v>0</v>
      </c>
      <c r="T59" s="41">
        <f>SUMIFS(EPA_Export_Aggregation!$AJ:$AJ,EPA_Export_Aggregation!$A:$A,$C59,EPA_Export_Aggregation!$D:$D,T$2)*INDEX(About!$B$15:$B$18,MATCH($B59,About!$A$15:$A$18,0))</f>
        <v>4.4136260000000007E-6</v>
      </c>
      <c r="U59" s="41">
        <f>SUMIFS(EPA_Export_Aggregation!$AJ:$AJ,EPA_Export_Aggregation!$A:$A,$C59,EPA_Export_Aggregation!$D:$D,U$2)*INDEX(About!$B$15:$B$18,MATCH($B59,About!$A$15:$A$18,0))</f>
        <v>0</v>
      </c>
      <c r="V59" s="41">
        <f>SUMIFS(EPA_Export_Aggregation!$AJ:$AJ,EPA_Export_Aggregation!$A:$A,$C59,EPA_Export_Aggregation!$D:$D,V$2)*INDEX(About!$B$15:$B$18,MATCH($B59,About!$A$15:$A$18,0))</f>
        <v>0</v>
      </c>
      <c r="W59" s="41">
        <f>SUMIFS(EPA_Export_Aggregation!$AJ:$AJ,EPA_Export_Aggregation!$A:$A,$C59,EPA_Export_Aggregation!$D:$D,W$2)*INDEX(About!$B$15:$B$18,MATCH($B59,About!$A$15:$A$18,0))</f>
        <v>0</v>
      </c>
      <c r="X59" s="41">
        <f>SUMIFS(EPA_Export_Aggregation!$AJ:$AJ,EPA_Export_Aggregation!$A:$A,$C59,EPA_Export_Aggregation!$D:$D,X$2)*INDEX(About!$B$15:$B$18,MATCH($B59,About!$A$15:$A$18,0))</f>
        <v>1.5587714800000001E-5</v>
      </c>
      <c r="Y59" s="41">
        <f>SUMIFS(EPA_Export_Aggregation!$AJ:$AJ,EPA_Export_Aggregation!$A:$A,$C59,EPA_Export_Aggregation!$D:$D,Y$2)*INDEX(About!$B$15:$B$18,MATCH($B59,About!$A$15:$A$18,0))</f>
        <v>6.9194188000000006E-6</v>
      </c>
      <c r="Z59" s="41">
        <f>SUMIFS(EPA_Export_Aggregation!$AJ:$AJ,EPA_Export_Aggregation!$A:$A,$C59,EPA_Export_Aggregation!$D:$D,Z$2)*INDEX(About!$B$15:$B$18,MATCH($B59,About!$A$15:$A$18,0))</f>
        <v>1.42198E-6</v>
      </c>
      <c r="AA59" s="41">
        <f>SUMIFS(EPA_Export_Aggregation!$AJ:$AJ,EPA_Export_Aggregation!$A:$A,$C59,EPA_Export_Aggregation!$D:$D,AA$2)*INDEX(About!$B$15:$B$18,MATCH($B59,About!$A$15:$A$18,0))</f>
        <v>1.0035284000000001E-6</v>
      </c>
      <c r="AB59" s="41">
        <f>SUMIFS(EPA_Export_Aggregation!$AJ:$AJ,EPA_Export_Aggregation!$A:$A,$C59,EPA_Export_Aggregation!$D:$D,AB$2)*INDEX(About!$B$15:$B$18,MATCH($B59,About!$A$15:$A$18,0))</f>
        <v>5.8562251999999999E-6</v>
      </c>
      <c r="AC59" s="41">
        <f>SUMIFS(EPA_Export_Aggregation!$AJ:$AJ,EPA_Export_Aggregation!$A:$A,$C59,EPA_Export_Aggregation!$D:$D,AC$2)*INDEX(About!$B$15:$B$18,MATCH($B59,About!$A$15:$A$18,0))</f>
        <v>0</v>
      </c>
      <c r="AD59" s="41">
        <f>SUMIFS(EPA_Export_Aggregation!$AJ:$AJ,EPA_Export_Aggregation!$A:$A,$C59,EPA_Export_Aggregation!$D:$D,AD$2)*INDEX(About!$B$15:$B$18,MATCH($B59,About!$A$15:$A$18,0))</f>
        <v>0</v>
      </c>
      <c r="AE59" s="41">
        <f>SUMIFS(EPA_Export_Aggregation!$AJ:$AJ,EPA_Export_Aggregation!$A:$A,$C59,EPA_Export_Aggregation!$D:$D,AE$2)*INDEX(About!$B$15:$B$18,MATCH($B59,About!$A$15:$A$18,0))</f>
        <v>0</v>
      </c>
      <c r="AF59" s="41">
        <f>SUMIFS(EPA_Export_Aggregation!$AJ:$AJ,EPA_Export_Aggregation!$A:$A,$C59,EPA_Export_Aggregation!$D:$D,AF$2)*INDEX(About!$B$15:$B$18,MATCH($B59,About!$A$15:$A$18,0))</f>
        <v>0</v>
      </c>
      <c r="AG59" s="41">
        <f>SUMIFS(EPA_Export_Aggregation!$AJ:$AJ,EPA_Export_Aggregation!$A:$A,$C59,EPA_Export_Aggregation!$D:$D,AG$2)*INDEX(About!$B$15:$B$18,MATCH($B59,About!$A$15:$A$18,0))</f>
        <v>0</v>
      </c>
      <c r="AH59" s="41">
        <f>SUMIFS(EPA_Export_Aggregation!$AJ:$AJ,EPA_Export_Aggregation!$A:$A,$C59,EPA_Export_Aggregation!$D:$D,AH$2)*INDEX(About!$B$15:$B$18,MATCH($B59,About!$A$15:$A$18,0))</f>
        <v>0</v>
      </c>
      <c r="AI59" s="41">
        <f>SUMIFS(EPA_Export_Aggregation!$AJ:$AJ,EPA_Export_Aggregation!$A:$A,$C59,EPA_Export_Aggregation!$D:$D,AI$2)*INDEX(About!$B$15:$B$18,MATCH($B59,About!$A$15:$A$18,0))</f>
        <v>9.5176480000000015E-7</v>
      </c>
      <c r="AJ59" s="41">
        <f>SUMIFS(EPA_Export_Aggregation!$AJ:$AJ,EPA_Export_Aggregation!$A:$A,$C59,EPA_Export_Aggregation!$D:$D,AJ$2)*INDEX(About!$B$15:$B$18,MATCH($B59,About!$A$15:$A$18,0))</f>
        <v>1.00849504E-5</v>
      </c>
      <c r="AK59" s="41">
        <f>SUMIFS(EPA_Export_Aggregation!$AJ:$AJ,EPA_Export_Aggregation!$A:$A,$C59,EPA_Export_Aggregation!$D:$D,AK$2)*INDEX(About!$B$15:$B$18,MATCH($B59,About!$A$15:$A$18,0))</f>
        <v>0</v>
      </c>
      <c r="AL59" s="41">
        <f>SUMIFS(EPA_Export_Aggregation!$AJ:$AJ,EPA_Export_Aggregation!$A:$A,$C59,EPA_Export_Aggregation!$D:$D,AL$2)*INDEX(About!$B$15:$B$18,MATCH($B59,About!$A$15:$A$18,0))</f>
        <v>0</v>
      </c>
      <c r="AM59" s="41">
        <f>SUMIFS(EPA_Export_Aggregation!$AJ:$AJ,EPA_Export_Aggregation!$A:$A,$C59,EPA_Export_Aggregation!$D:$D,AM$2)*INDEX(About!$B$15:$B$18,MATCH($B59,About!$A$15:$A$18,0))</f>
        <v>2.1189319199999999E-5</v>
      </c>
      <c r="AN59" s="41">
        <f>SUMIFS(EPA_Export_Aggregation!$AJ:$AJ,EPA_Export_Aggregation!$A:$A,$C59,EPA_Export_Aggregation!$D:$D,AN$2)*INDEX(About!$B$15:$B$18,MATCH($B59,About!$A$15:$A$18,0))</f>
        <v>0</v>
      </c>
      <c r="AO59" s="41">
        <f>SUMIFS(EPA_Export_Aggregation!$AJ:$AJ,EPA_Export_Aggregation!$A:$A,$C59,EPA_Export_Aggregation!$D:$D,AO$2)*INDEX(About!$B$15:$B$18,MATCH($B59,About!$A$15:$A$18,0))</f>
        <v>1.8680620000000002E-6</v>
      </c>
      <c r="AP59" s="41">
        <f>SUMIFS(EPA_Export_Aggregation!$AJ:$AJ,EPA_Export_Aggregation!$A:$A,$C59,EPA_Export_Aggregation!$D:$D,AP$2)*INDEX(About!$B$15:$B$18,MATCH($B59,About!$A$15:$A$18,0))</f>
        <v>9.3911160000000008E-7</v>
      </c>
      <c r="AQ59" s="41">
        <f>SUMIFS(EPA_Export_Aggregation!$AJ:$AJ,EPA_Export_Aggregation!$A:$A,$C59,EPA_Export_Aggregation!$D:$D,AQ$2)*INDEX(About!$B$15:$B$18,MATCH($B59,About!$A$15:$A$18,0))</f>
        <v>1.5456560000000001E-5</v>
      </c>
      <c r="AR59" s="41">
        <f>SUMIFS(EPA_Export_Aggregation!$AJ:$AJ,EPA_Export_Aggregation!$A:$A,$C59,EPA_Export_Aggregation!$D:$D,AR$2)*INDEX(About!$B$15:$B$18,MATCH($B59,About!$A$15:$A$18,0))</f>
        <v>0</v>
      </c>
      <c r="AS59" s="41">
        <f>SUMIFS(EPA_Export_Aggregation!$AJ:$AJ,EPA_Export_Aggregation!$A:$A,$C59,EPA_Export_Aggregation!$D:$D,AS$2)*INDEX(About!$B$15:$B$18,MATCH($B59,About!$A$15:$A$18,0))</f>
        <v>0</v>
      </c>
      <c r="AT59" s="41">
        <f>SUMIFS(EPA_Export_Aggregation!$AJ:$AJ,EPA_Export_Aggregation!$A:$A,$C59,EPA_Export_Aggregation!$D:$D,AT$2)*INDEX(About!$B$15:$B$18,MATCH($B59,About!$A$15:$A$18,0))</f>
        <v>0</v>
      </c>
      <c r="AU59" s="41">
        <f>SUMIFS(EPA_Export_Aggregation!$AJ:$AJ,EPA_Export_Aggregation!$A:$A,$C59,EPA_Export_Aggregation!$D:$D,AU$2)*INDEX(About!$B$15:$B$18,MATCH($B59,About!$A$15:$A$18,0))</f>
        <v>0</v>
      </c>
      <c r="AV59" s="41">
        <f>SUMIFS(EPA_Export_Aggregation!$AJ:$AJ,EPA_Export_Aggregation!$A:$A,$C59,EPA_Export_Aggregation!$D:$D,AV$2)*INDEX(About!$B$15:$B$18,MATCH($B59,About!$A$15:$A$18,0))</f>
        <v>0</v>
      </c>
      <c r="AW59" s="41">
        <f>SUMIFS(EPA_Export_Aggregation!$AJ:$AJ,EPA_Export_Aggregation!$A:$A,$C59,EPA_Export_Aggregation!$D:$D,AW$2)*INDEX(About!$B$15:$B$18,MATCH($B59,About!$A$15:$A$18,0))</f>
        <v>0</v>
      </c>
      <c r="AX59" s="41">
        <f>SUMIFS(EPA_Export_Aggregation!$AJ:$AJ,EPA_Export_Aggregation!$A:$A,$C59,EPA_Export_Aggregation!$D:$D,AX$2)*INDEX(About!$B$15:$B$18,MATCH($B59,About!$A$15:$A$18,0))</f>
        <v>1.1262216000000002E-5</v>
      </c>
      <c r="AY59" s="41">
        <f>SUMIFS(EPA_Export_Aggregation!$AJ:$AJ,EPA_Export_Aggregation!$A:$A,$C59,EPA_Export_Aggregation!$D:$D,AY$2)*INDEX(About!$B$15:$B$18,MATCH($B59,About!$A$15:$A$18,0))</f>
        <v>0</v>
      </c>
      <c r="AZ59" s="41">
        <f>SUMIFS(EPA_Export_Aggregation!$AJ:$AJ,EPA_Export_Aggregation!$A:$A,$C59,EPA_Export_Aggregation!$D:$D,AZ$2)*INDEX(About!$B$15:$B$18,MATCH($B59,About!$A$15:$A$18,0))</f>
        <v>1.3581596000000002E-6</v>
      </c>
      <c r="BA59" s="41">
        <f>SUMIFS(EPA_Export_Aggregation!$AJ:$AJ,EPA_Export_Aggregation!$A:$A,$C59,EPA_Export_Aggregation!$D:$D,BA$2)*INDEX(About!$B$15:$B$18,MATCH($B59,About!$A$15:$A$18,0))</f>
        <v>3.1643920000000006E-7</v>
      </c>
      <c r="BB59" s="41">
        <f>SUMIFS(EPA_Export_Aggregation!$AJ:$AJ,EPA_Export_Aggregation!$A:$A,$C59,EPA_Export_Aggregation!$D:$D,BB$2)*INDEX(About!$B$15:$B$18,MATCH($B59,About!$A$15:$A$18,0))</f>
        <v>0</v>
      </c>
      <c r="BC59" s="41">
        <f>SUMIFS(EPA_Export_Aggregation!$AJ:$AJ,EPA_Export_Aggregation!$A:$A,$C59,EPA_Export_Aggregation!$D:$D,BC$2)*INDEX(About!$B$15:$B$18,MATCH($B59,About!$A$15:$A$18,0))</f>
        <v>0</v>
      </c>
      <c r="BD59" s="41"/>
      <c r="BE59" s="41"/>
      <c r="BF59" s="41"/>
      <c r="BG59" s="41"/>
      <c r="BH59" s="41"/>
      <c r="BI59" s="41"/>
      <c r="BJ59" s="41"/>
      <c r="BK59" s="41"/>
      <c r="BL59" s="41"/>
      <c r="BM59" s="41"/>
      <c r="BN59" s="41"/>
    </row>
    <row r="60" spans="1:66" ht="17.25" x14ac:dyDescent="0.25">
      <c r="A60" s="41" t="s">
        <v>170</v>
      </c>
      <c r="B60" s="32" t="s">
        <v>73</v>
      </c>
      <c r="C60" s="33" t="s">
        <v>576</v>
      </c>
      <c r="D60" s="44" t="s">
        <v>663</v>
      </c>
      <c r="E60" s="41">
        <f>SUMIFS(EPA_Export_Aggregation!$AJ:$AJ,EPA_Export_Aggregation!$A:$A,$C60,EPA_Export_Aggregation!$D:$D,E$2)*INDEX(About!$B$15:$B$18,MATCH($B60,About!$A$15:$A$18,0))</f>
        <v>1.7506809068000002E-3</v>
      </c>
      <c r="F60" s="41">
        <f>SUMIFS(EPA_Export_Aggregation!$AJ:$AJ,EPA_Export_Aggregation!$A:$A,$C60,EPA_Export_Aggregation!$D:$D,F$2)*INDEX(About!$B$15:$B$18,MATCH($B60,About!$A$15:$A$18,0))</f>
        <v>7.0451117800000005E-4</v>
      </c>
      <c r="G60" s="41">
        <f>SUMIFS(EPA_Export_Aggregation!$AJ:$AJ,EPA_Export_Aggregation!$A:$A,$C60,EPA_Export_Aggregation!$D:$D,G$2)*INDEX(About!$B$15:$B$18,MATCH($B60,About!$A$15:$A$18,0))</f>
        <v>8.3360452000000008E-6</v>
      </c>
      <c r="H60" s="41">
        <f>SUMIFS(EPA_Export_Aggregation!$AJ:$AJ,EPA_Export_Aggregation!$A:$A,$C60,EPA_Export_Aggregation!$D:$D,H$2)*INDEX(About!$B$15:$B$18,MATCH($B60,About!$A$15:$A$18,0))</f>
        <v>1.5499176000000001E-6</v>
      </c>
      <c r="I60" s="41">
        <f>SUMIFS(EPA_Export_Aggregation!$AJ:$AJ,EPA_Export_Aggregation!$A:$A,$C60,EPA_Export_Aggregation!$D:$D,I$2)*INDEX(About!$B$15:$B$18,MATCH($B60,About!$A$15:$A$18,0))</f>
        <v>2.1378595490000003E-2</v>
      </c>
      <c r="J60" s="41">
        <f>SUMIFS(EPA_Export_Aggregation!$AJ:$AJ,EPA_Export_Aggregation!$A:$A,$C60,EPA_Export_Aggregation!$D:$D,J$2)*INDEX(About!$B$15:$B$18,MATCH($B60,About!$A$15:$A$18,0))</f>
        <v>2.7927200000000003E-8</v>
      </c>
      <c r="K60" s="41">
        <f>SUMIFS(EPA_Export_Aggregation!$AJ:$AJ,EPA_Export_Aggregation!$A:$A,$C60,EPA_Export_Aggregation!$D:$D,K$2)*INDEX(About!$B$15:$B$18,MATCH($B60,About!$A$15:$A$18,0))</f>
        <v>7.5764444000000016E-5</v>
      </c>
      <c r="L60" s="41">
        <f>SUMIFS(EPA_Export_Aggregation!$AJ:$AJ,EPA_Export_Aggregation!$A:$A,$C60,EPA_Export_Aggregation!$D:$D,L$2)*INDEX(About!$B$15:$B$18,MATCH($B60,About!$A$15:$A$18,0))</f>
        <v>5.7249080000000011E-7</v>
      </c>
      <c r="M60" s="41">
        <f>SUMIFS(EPA_Export_Aggregation!$AJ:$AJ,EPA_Export_Aggregation!$A:$A,$C60,EPA_Export_Aggregation!$D:$D,M$2)*INDEX(About!$B$15:$B$18,MATCH($B60,About!$A$15:$A$18,0))</f>
        <v>1.3832437920000001E-4</v>
      </c>
      <c r="N60" s="41">
        <f>SUMIFS(EPA_Export_Aggregation!$AJ:$AJ,EPA_Export_Aggregation!$A:$A,$C60,EPA_Export_Aggregation!$D:$D,N$2)*INDEX(About!$B$15:$B$18,MATCH($B60,About!$A$15:$A$18,0))</f>
        <v>3.5590781156000003E-3</v>
      </c>
      <c r="O60" s="41">
        <f>SUMIFS(EPA_Export_Aggregation!$AJ:$AJ,EPA_Export_Aggregation!$A:$A,$C60,EPA_Export_Aggregation!$D:$D,O$2)*INDEX(About!$B$15:$B$18,MATCH($B60,About!$A$15:$A$18,0))</f>
        <v>6.1122096840000005E-4</v>
      </c>
      <c r="P60" s="41">
        <f>SUMIFS(EPA_Export_Aggregation!$AJ:$AJ,EPA_Export_Aggregation!$A:$A,$C60,EPA_Export_Aggregation!$D:$D,P$2)*INDEX(About!$B$15:$B$18,MATCH($B60,About!$A$15:$A$18,0))</f>
        <v>9.9675876160000001E-4</v>
      </c>
      <c r="Q60" s="41">
        <f>SUMIFS(EPA_Export_Aggregation!$AJ:$AJ,EPA_Export_Aggregation!$A:$A,$C60,EPA_Export_Aggregation!$D:$D,Q$2)*INDEX(About!$B$15:$B$18,MATCH($B60,About!$A$15:$A$18,0))</f>
        <v>1.3506625160000001E-4</v>
      </c>
      <c r="R60" s="41">
        <f>SUMIFS(EPA_Export_Aggregation!$AJ:$AJ,EPA_Export_Aggregation!$A:$A,$C60,EPA_Export_Aggregation!$D:$D,R$2)*INDEX(About!$B$15:$B$18,MATCH($B60,About!$A$15:$A$18,0))</f>
        <v>0</v>
      </c>
      <c r="S60" s="41">
        <f>SUMIFS(EPA_Export_Aggregation!$AJ:$AJ,EPA_Export_Aggregation!$A:$A,$C60,EPA_Export_Aggregation!$D:$D,S$2)*INDEX(About!$B$15:$B$18,MATCH($B60,About!$A$15:$A$18,0))</f>
        <v>3.7471703920000001E-4</v>
      </c>
      <c r="T60" s="41">
        <f>SUMIFS(EPA_Export_Aggregation!$AJ:$AJ,EPA_Export_Aggregation!$A:$A,$C60,EPA_Export_Aggregation!$D:$D,T$2)*INDEX(About!$B$15:$B$18,MATCH($B60,About!$A$15:$A$18,0))</f>
        <v>3.0437584800000004E-4</v>
      </c>
      <c r="U60" s="41">
        <f>SUMIFS(EPA_Export_Aggregation!$AJ:$AJ,EPA_Export_Aggregation!$A:$A,$C60,EPA_Export_Aggregation!$D:$D,U$2)*INDEX(About!$B$15:$B$18,MATCH($B60,About!$A$15:$A$18,0))</f>
        <v>1.3963600000000002E-8</v>
      </c>
      <c r="V60" s="41">
        <f>SUMIFS(EPA_Export_Aggregation!$AJ:$AJ,EPA_Export_Aggregation!$A:$A,$C60,EPA_Export_Aggregation!$D:$D,V$2)*INDEX(About!$B$15:$B$18,MATCH($B60,About!$A$15:$A$18,0))</f>
        <v>8.1405586920000011E-4</v>
      </c>
      <c r="W60" s="41">
        <f>SUMIFS(EPA_Export_Aggregation!$AJ:$AJ,EPA_Export_Aggregation!$A:$A,$C60,EPA_Export_Aggregation!$D:$D,W$2)*INDEX(About!$B$15:$B$18,MATCH($B60,About!$A$15:$A$18,0))</f>
        <v>7.5251581496000005E-3</v>
      </c>
      <c r="X60" s="41">
        <f>SUMIFS(EPA_Export_Aggregation!$AJ:$AJ,EPA_Export_Aggregation!$A:$A,$C60,EPA_Export_Aggregation!$D:$D,X$2)*INDEX(About!$B$15:$B$18,MATCH($B60,About!$A$15:$A$18,0))</f>
        <v>2.3369896480000002E-4</v>
      </c>
      <c r="Y60" s="41">
        <f>SUMIFS(EPA_Export_Aggregation!$AJ:$AJ,EPA_Export_Aggregation!$A:$A,$C60,EPA_Export_Aggregation!$D:$D,Y$2)*INDEX(About!$B$15:$B$18,MATCH($B60,About!$A$15:$A$18,0))</f>
        <v>4.0846004920000001E-4</v>
      </c>
      <c r="Z60" s="41">
        <f>SUMIFS(EPA_Export_Aggregation!$AJ:$AJ,EPA_Export_Aggregation!$A:$A,$C60,EPA_Export_Aggregation!$D:$D,Z$2)*INDEX(About!$B$15:$B$18,MATCH($B60,About!$A$15:$A$18,0))</f>
        <v>1.5357625080000001E-4</v>
      </c>
      <c r="AA60" s="41">
        <f>SUMIFS(EPA_Export_Aggregation!$AJ:$AJ,EPA_Export_Aggregation!$A:$A,$C60,EPA_Export_Aggregation!$D:$D,AA$2)*INDEX(About!$B$15:$B$18,MATCH($B60,About!$A$15:$A$18,0))</f>
        <v>1.0347678012E-3</v>
      </c>
      <c r="AB60" s="41">
        <f>SUMIFS(EPA_Export_Aggregation!$AJ:$AJ,EPA_Export_Aggregation!$A:$A,$C60,EPA_Export_Aggregation!$D:$D,AB$2)*INDEX(About!$B$15:$B$18,MATCH($B60,About!$A$15:$A$18,0))</f>
        <v>1.4358381800000001E-4</v>
      </c>
      <c r="AC60" s="41">
        <f>SUMIFS(EPA_Export_Aggregation!$AJ:$AJ,EPA_Export_Aggregation!$A:$A,$C60,EPA_Export_Aggregation!$D:$D,AC$2)*INDEX(About!$B$15:$B$18,MATCH($B60,About!$A$15:$A$18,0))</f>
        <v>6.3777018760000016E-4</v>
      </c>
      <c r="AD60" s="41">
        <f>SUMIFS(EPA_Export_Aggregation!$AJ:$AJ,EPA_Export_Aggregation!$A:$A,$C60,EPA_Export_Aggregation!$D:$D,AD$2)*INDEX(About!$B$15:$B$18,MATCH($B60,About!$A$15:$A$18,0))</f>
        <v>5.794959548000001E-4</v>
      </c>
      <c r="AE60" s="41">
        <f>SUMIFS(EPA_Export_Aggregation!$AJ:$AJ,EPA_Export_Aggregation!$A:$A,$C60,EPA_Export_Aggregation!$D:$D,AE$2)*INDEX(About!$B$15:$B$18,MATCH($B60,About!$A$15:$A$18,0))</f>
        <v>0</v>
      </c>
      <c r="AF60" s="41">
        <f>SUMIFS(EPA_Export_Aggregation!$AJ:$AJ,EPA_Export_Aggregation!$A:$A,$C60,EPA_Export_Aggregation!$D:$D,AF$2)*INDEX(About!$B$15:$B$18,MATCH($B60,About!$A$15:$A$18,0))</f>
        <v>1.6384354000000003E-4</v>
      </c>
      <c r="AG60" s="41">
        <f>SUMIFS(EPA_Export_Aggregation!$AJ:$AJ,EPA_Export_Aggregation!$A:$A,$C60,EPA_Export_Aggregation!$D:$D,AG$2)*INDEX(About!$B$15:$B$18,MATCH($B60,About!$A$15:$A$18,0))</f>
        <v>0</v>
      </c>
      <c r="AH60" s="41">
        <f>SUMIFS(EPA_Export_Aggregation!$AJ:$AJ,EPA_Export_Aggregation!$A:$A,$C60,EPA_Export_Aggregation!$D:$D,AH$2)*INDEX(About!$B$15:$B$18,MATCH($B60,About!$A$15:$A$18,0))</f>
        <v>0</v>
      </c>
      <c r="AI60" s="41">
        <f>SUMIFS(EPA_Export_Aggregation!$AJ:$AJ,EPA_Export_Aggregation!$A:$A,$C60,EPA_Export_Aggregation!$D:$D,AI$2)*INDEX(About!$B$15:$B$18,MATCH($B60,About!$A$15:$A$18,0))</f>
        <v>2.6781459600000002E-5</v>
      </c>
      <c r="AJ60" s="41">
        <f>SUMIFS(EPA_Export_Aggregation!$AJ:$AJ,EPA_Export_Aggregation!$A:$A,$C60,EPA_Export_Aggregation!$D:$D,AJ$2)*INDEX(About!$B$15:$B$18,MATCH($B60,About!$A$15:$A$18,0))</f>
        <v>7.255438313200001E-3</v>
      </c>
      <c r="AK60" s="41">
        <f>SUMIFS(EPA_Export_Aggregation!$AJ:$AJ,EPA_Export_Aggregation!$A:$A,$C60,EPA_Export_Aggregation!$D:$D,AK$2)*INDEX(About!$B$15:$B$18,MATCH($B60,About!$A$15:$A$18,0))</f>
        <v>0</v>
      </c>
      <c r="AL60" s="41">
        <f>SUMIFS(EPA_Export_Aggregation!$AJ:$AJ,EPA_Export_Aggregation!$A:$A,$C60,EPA_Export_Aggregation!$D:$D,AL$2)*INDEX(About!$B$15:$B$18,MATCH($B60,About!$A$15:$A$18,0))</f>
        <v>0</v>
      </c>
      <c r="AM60" s="41">
        <f>SUMIFS(EPA_Export_Aggregation!$AJ:$AJ,EPA_Export_Aggregation!$A:$A,$C60,EPA_Export_Aggregation!$D:$D,AM$2)*INDEX(About!$B$15:$B$18,MATCH($B60,About!$A$15:$A$18,0))</f>
        <v>2.2605209536000004E-3</v>
      </c>
      <c r="AN60" s="41">
        <f>SUMIFS(EPA_Export_Aggregation!$AJ:$AJ,EPA_Export_Aggregation!$A:$A,$C60,EPA_Export_Aggregation!$D:$D,AN$2)*INDEX(About!$B$15:$B$18,MATCH($B60,About!$A$15:$A$18,0))</f>
        <v>2.2861881280000001E-4</v>
      </c>
      <c r="AO60" s="41">
        <f>SUMIFS(EPA_Export_Aggregation!$AJ:$AJ,EPA_Export_Aggregation!$A:$A,$C60,EPA_Export_Aggregation!$D:$D,AO$2)*INDEX(About!$B$15:$B$18,MATCH($B60,About!$A$15:$A$18,0))</f>
        <v>6.1438159999999995E-7</v>
      </c>
      <c r="AP60" s="41">
        <f>SUMIFS(EPA_Export_Aggregation!$AJ:$AJ,EPA_Export_Aggregation!$A:$A,$C60,EPA_Export_Aggregation!$D:$D,AP$2)*INDEX(About!$B$15:$B$18,MATCH($B60,About!$A$15:$A$18,0))</f>
        <v>9.2288329000000014E-4</v>
      </c>
      <c r="AQ60" s="41">
        <f>SUMIFS(EPA_Export_Aggregation!$AJ:$AJ,EPA_Export_Aggregation!$A:$A,$C60,EPA_Export_Aggregation!$D:$D,AQ$2)*INDEX(About!$B$15:$B$18,MATCH($B60,About!$A$15:$A$18,0))</f>
        <v>2.9290326240000007E-4</v>
      </c>
      <c r="AR60" s="41">
        <f>SUMIFS(EPA_Export_Aggregation!$AJ:$AJ,EPA_Export_Aggregation!$A:$A,$C60,EPA_Export_Aggregation!$D:$D,AR$2)*INDEX(About!$B$15:$B$18,MATCH($B60,About!$A$15:$A$18,0))</f>
        <v>8.601344920000001E-5</v>
      </c>
      <c r="AS60" s="41">
        <f>SUMIFS(EPA_Export_Aggregation!$AJ:$AJ,EPA_Export_Aggregation!$A:$A,$C60,EPA_Export_Aggregation!$D:$D,AS$2)*INDEX(About!$B$15:$B$18,MATCH($B60,About!$A$15:$A$18,0))</f>
        <v>4.6088654920000007E-4</v>
      </c>
      <c r="AT60" s="41">
        <f>SUMIFS(EPA_Export_Aggregation!$AJ:$AJ,EPA_Export_Aggregation!$A:$A,$C60,EPA_Export_Aggregation!$D:$D,AT$2)*INDEX(About!$B$15:$B$18,MATCH($B60,About!$A$15:$A$18,0))</f>
        <v>0</v>
      </c>
      <c r="AU60" s="41">
        <f>SUMIFS(EPA_Export_Aggregation!$AJ:$AJ,EPA_Export_Aggregation!$A:$A,$C60,EPA_Export_Aggregation!$D:$D,AU$2)*INDEX(About!$B$15:$B$18,MATCH($B60,About!$A$15:$A$18,0))</f>
        <v>4.7832414840000005E-4</v>
      </c>
      <c r="AV60" s="41">
        <f>SUMIFS(EPA_Export_Aggregation!$AJ:$AJ,EPA_Export_Aggregation!$A:$A,$C60,EPA_Export_Aggregation!$D:$D,AV$2)*INDEX(About!$B$15:$B$18,MATCH($B60,About!$A$15:$A$18,0))</f>
        <v>2.19993174072E-2</v>
      </c>
      <c r="AW60" s="41">
        <f>SUMIFS(EPA_Export_Aggregation!$AJ:$AJ,EPA_Export_Aggregation!$A:$A,$C60,EPA_Export_Aggregation!$D:$D,AW$2)*INDEX(About!$B$15:$B$18,MATCH($B60,About!$A$15:$A$18,0))</f>
        <v>0</v>
      </c>
      <c r="AX60" s="41">
        <f>SUMIFS(EPA_Export_Aggregation!$AJ:$AJ,EPA_Export_Aggregation!$A:$A,$C60,EPA_Export_Aggregation!$D:$D,AX$2)*INDEX(About!$B$15:$B$18,MATCH($B60,About!$A$15:$A$18,0))</f>
        <v>8.5625744400000009E-4</v>
      </c>
      <c r="AY60" s="41">
        <f>SUMIFS(EPA_Export_Aggregation!$AJ:$AJ,EPA_Export_Aggregation!$A:$A,$C60,EPA_Export_Aggregation!$D:$D,AY$2)*INDEX(About!$B$15:$B$18,MATCH($B60,About!$A$15:$A$18,0))</f>
        <v>0</v>
      </c>
      <c r="AZ60" s="41">
        <f>SUMIFS(EPA_Export_Aggregation!$AJ:$AJ,EPA_Export_Aggregation!$A:$A,$C60,EPA_Export_Aggregation!$D:$D,AZ$2)*INDEX(About!$B$15:$B$18,MATCH($B60,About!$A$15:$A$18,0))</f>
        <v>6.5518782868000001E-3</v>
      </c>
      <c r="BA60" s="41">
        <f>SUMIFS(EPA_Export_Aggregation!$AJ:$AJ,EPA_Export_Aggregation!$A:$A,$C60,EPA_Export_Aggregation!$D:$D,BA$2)*INDEX(About!$B$15:$B$18,MATCH($B60,About!$A$15:$A$18,0))</f>
        <v>4.2178096800000004E-5</v>
      </c>
      <c r="BB60" s="41">
        <f>SUMIFS(EPA_Export_Aggregation!$AJ:$AJ,EPA_Export_Aggregation!$A:$A,$C60,EPA_Export_Aggregation!$D:$D,BB$2)*INDEX(About!$B$15:$B$18,MATCH($B60,About!$A$15:$A$18,0))</f>
        <v>3.4768412000000003E-6</v>
      </c>
      <c r="BC60" s="41">
        <f>SUMIFS(EPA_Export_Aggregation!$AJ:$AJ,EPA_Export_Aggregation!$A:$A,$C60,EPA_Export_Aggregation!$D:$D,BC$2)*INDEX(About!$B$15:$B$18,MATCH($B60,About!$A$15:$A$18,0))</f>
        <v>0</v>
      </c>
      <c r="BD60" s="41"/>
      <c r="BE60" s="41"/>
      <c r="BF60" s="41"/>
      <c r="BG60" s="41"/>
      <c r="BH60" s="41"/>
      <c r="BI60" s="41"/>
      <c r="BJ60" s="41"/>
      <c r="BK60" s="41"/>
      <c r="BL60" s="41"/>
      <c r="BM60" s="41"/>
      <c r="BN60" s="41"/>
    </row>
    <row r="61" spans="1:66" x14ac:dyDescent="0.25">
      <c r="A61" s="38"/>
      <c r="C61" s="39" t="s">
        <v>668</v>
      </c>
      <c r="D61" s="34" t="s">
        <v>669</v>
      </c>
      <c r="E61" s="38">
        <f t="shared" ref="E61" si="5">SUM(E62:E76)</f>
        <v>0.18096053031049994</v>
      </c>
      <c r="F61" s="38">
        <f t="shared" ref="F61:BC61" si="6">SUM(F62:F76)</f>
        <v>3.7637561169740001</v>
      </c>
      <c r="G61" s="38">
        <f t="shared" si="6"/>
        <v>6.7988834279879988</v>
      </c>
      <c r="H61" s="38">
        <f t="shared" si="6"/>
        <v>5.5105055230660005</v>
      </c>
      <c r="I61" s="38">
        <f t="shared" si="6"/>
        <v>14.207721617149502</v>
      </c>
      <c r="J61" s="38">
        <f t="shared" si="6"/>
        <v>9.1746357411404986</v>
      </c>
      <c r="K61" s="38">
        <f t="shared" si="6"/>
        <v>0.60611515990250009</v>
      </c>
      <c r="L61" s="38">
        <f t="shared" si="6"/>
        <v>6.9974899201000001E-2</v>
      </c>
      <c r="M61" s="38">
        <f t="shared" si="6"/>
        <v>0.41633903025299995</v>
      </c>
      <c r="N61" s="38">
        <f t="shared" si="6"/>
        <v>15.43966485572</v>
      </c>
      <c r="O61" s="38">
        <f t="shared" si="6"/>
        <v>4.9730103200409994</v>
      </c>
      <c r="P61" s="38">
        <f t="shared" si="6"/>
        <v>0.48378757068950007</v>
      </c>
      <c r="Q61" s="38">
        <f t="shared" si="6"/>
        <v>23.750192304342999</v>
      </c>
      <c r="R61" s="38">
        <f t="shared" si="6"/>
        <v>4.6804544614345014</v>
      </c>
      <c r="S61" s="38">
        <f t="shared" si="6"/>
        <v>18.782872968535003</v>
      </c>
      <c r="T61" s="38">
        <f t="shared" si="6"/>
        <v>10.92281000493</v>
      </c>
      <c r="U61" s="38">
        <f t="shared" si="6"/>
        <v>21.327678810056003</v>
      </c>
      <c r="V61" s="38">
        <f t="shared" si="6"/>
        <v>6.166252792801</v>
      </c>
      <c r="W61" s="38">
        <f t="shared" si="6"/>
        <v>6.365476729957499</v>
      </c>
      <c r="X61" s="38">
        <f t="shared" si="6"/>
        <v>1.0646446330314998</v>
      </c>
      <c r="Y61" s="38">
        <f t="shared" si="6"/>
        <v>1.7057768623</v>
      </c>
      <c r="Z61" s="38">
        <f t="shared" si="6"/>
        <v>0.50090648058949994</v>
      </c>
      <c r="AA61" s="38">
        <f t="shared" si="6"/>
        <v>6.9930134216449993</v>
      </c>
      <c r="AB61" s="38">
        <f t="shared" si="6"/>
        <v>15.743305313201502</v>
      </c>
      <c r="AC61" s="38">
        <f t="shared" si="6"/>
        <v>13.966088098255501</v>
      </c>
      <c r="AD61" s="38">
        <f t="shared" si="6"/>
        <v>5.7325906639999982</v>
      </c>
      <c r="AE61" s="38">
        <f t="shared" si="6"/>
        <v>12.085175964583</v>
      </c>
      <c r="AF61" s="38">
        <f t="shared" si="6"/>
        <v>5.2397370221194999</v>
      </c>
      <c r="AG61" s="38">
        <f t="shared" si="6"/>
        <v>11.477671797057498</v>
      </c>
      <c r="AH61" s="38">
        <f t="shared" si="6"/>
        <v>18.032481095318502</v>
      </c>
      <c r="AI61" s="38">
        <f t="shared" si="6"/>
        <v>0.28894739873599995</v>
      </c>
      <c r="AJ61" s="38">
        <f t="shared" si="6"/>
        <v>1.4709570577765001</v>
      </c>
      <c r="AK61" s="38">
        <f t="shared" si="6"/>
        <v>6.5596800688570012</v>
      </c>
      <c r="AL61" s="38">
        <f t="shared" si="6"/>
        <v>1.5941312660479998</v>
      </c>
      <c r="AM61" s="38">
        <f t="shared" si="6"/>
        <v>6.0389678136079992</v>
      </c>
      <c r="AN61" s="38">
        <f t="shared" si="6"/>
        <v>9.9987322734684998</v>
      </c>
      <c r="AO61" s="38">
        <f t="shared" si="6"/>
        <v>10.9089524555155</v>
      </c>
      <c r="AP61" s="38">
        <f t="shared" si="6"/>
        <v>3.9615196875195</v>
      </c>
      <c r="AQ61" s="38">
        <f t="shared" si="6"/>
        <v>5.7402072617760007</v>
      </c>
      <c r="AR61" s="38">
        <f t="shared" si="6"/>
        <v>0.17286917984050001</v>
      </c>
      <c r="AS61" s="38">
        <f t="shared" si="6"/>
        <v>2.2828099795710002</v>
      </c>
      <c r="AT61" s="38">
        <f t="shared" si="6"/>
        <v>13.8456720448845</v>
      </c>
      <c r="AU61" s="38">
        <f t="shared" si="6"/>
        <v>5.1016594910380002</v>
      </c>
      <c r="AV61" s="38">
        <f t="shared" si="6"/>
        <v>34.360208442828004</v>
      </c>
      <c r="AW61" s="38">
        <f t="shared" si="6"/>
        <v>2.8810308159470006</v>
      </c>
      <c r="AX61" s="38">
        <f t="shared" si="6"/>
        <v>4.2688604895935001</v>
      </c>
      <c r="AY61" s="38">
        <f t="shared" si="6"/>
        <v>0.67008876856249999</v>
      </c>
      <c r="AZ61" s="38">
        <f t="shared" si="6"/>
        <v>5.2521246221785001</v>
      </c>
      <c r="BA61" s="38">
        <f t="shared" si="6"/>
        <v>9.5911546091119995</v>
      </c>
      <c r="BB61" s="38">
        <f t="shared" si="6"/>
        <v>1.7297694967214998</v>
      </c>
      <c r="BC61" s="38">
        <f t="shared" si="6"/>
        <v>5.6792849479954999</v>
      </c>
      <c r="BD61" s="38"/>
      <c r="BE61" s="38"/>
      <c r="BF61" s="38"/>
      <c r="BG61" s="38"/>
      <c r="BH61" s="38"/>
      <c r="BI61" s="38"/>
      <c r="BJ61" s="38"/>
      <c r="BK61" s="38"/>
      <c r="BL61" s="38"/>
      <c r="BM61" s="38"/>
      <c r="BN61" s="38"/>
    </row>
    <row r="62" spans="1:66" x14ac:dyDescent="0.25">
      <c r="A62" s="41" t="s">
        <v>170</v>
      </c>
      <c r="B62" s="32" t="s">
        <v>312</v>
      </c>
      <c r="C62" s="33" t="s">
        <v>580</v>
      </c>
      <c r="D62" s="42" t="s">
        <v>372</v>
      </c>
      <c r="E62" s="41">
        <f>SUMIFS(EPA_Export_Aggregation!$AJ:$AJ,EPA_Export_Aggregation!$A:$A,$C62,EPA_Export_Aggregation!$D:$D,E$2)*INDEX(About!$B$15:$B$18,MATCH($B62,About!$A$15:$A$18,0))</f>
        <v>4.9844859437999996E-2</v>
      </c>
      <c r="F62" s="41">
        <f>SUMIFS(EPA_Export_Aggregation!$AJ:$AJ,EPA_Export_Aggregation!$A:$A,$C62,EPA_Export_Aggregation!$D:$D,F$2)*INDEX(About!$B$15:$B$18,MATCH($B62,About!$A$15:$A$18,0))</f>
        <v>0.67537678232099996</v>
      </c>
      <c r="G62" s="41">
        <f>SUMIFS(EPA_Export_Aggregation!$AJ:$AJ,EPA_Export_Aggregation!$A:$A,$C62,EPA_Export_Aggregation!$D:$D,G$2)*INDEX(About!$B$15:$B$18,MATCH($B62,About!$A$15:$A$18,0))</f>
        <v>0.37296309628249996</v>
      </c>
      <c r="H62" s="41">
        <f>SUMIFS(EPA_Export_Aggregation!$AJ:$AJ,EPA_Export_Aggregation!$A:$A,$C62,EPA_Export_Aggregation!$D:$D,H$2)*INDEX(About!$B$15:$B$18,MATCH($B62,About!$A$15:$A$18,0))</f>
        <v>0.39767200951250004</v>
      </c>
      <c r="I62" s="41">
        <f>SUMIFS(EPA_Export_Aggregation!$AJ:$AJ,EPA_Export_Aggregation!$A:$A,$C62,EPA_Export_Aggregation!$D:$D,I$2)*INDEX(About!$B$15:$B$18,MATCH($B62,About!$A$15:$A$18,0))</f>
        <v>0.37432066125799995</v>
      </c>
      <c r="J62" s="41">
        <f>SUMIFS(EPA_Export_Aggregation!$AJ:$AJ,EPA_Export_Aggregation!$A:$A,$C62,EPA_Export_Aggregation!$D:$D,J$2)*INDEX(About!$B$15:$B$18,MATCH($B62,About!$A$15:$A$18,0))</f>
        <v>0.43289146928949995</v>
      </c>
      <c r="K62" s="41">
        <f>SUMIFS(EPA_Export_Aggregation!$AJ:$AJ,EPA_Export_Aggregation!$A:$A,$C62,EPA_Export_Aggregation!$D:$D,K$2)*INDEX(About!$B$15:$B$18,MATCH($B62,About!$A$15:$A$18,0))</f>
        <v>7.8495790423499981E-2</v>
      </c>
      <c r="L62" s="41">
        <f>SUMIFS(EPA_Export_Aggregation!$AJ:$AJ,EPA_Export_Aggregation!$A:$A,$C62,EPA_Export_Aggregation!$D:$D,L$2)*INDEX(About!$B$15:$B$18,MATCH($B62,About!$A$15:$A$18,0))</f>
        <v>8.094661380000001E-4</v>
      </c>
      <c r="M62" s="41">
        <f>SUMIFS(EPA_Export_Aggregation!$AJ:$AJ,EPA_Export_Aggregation!$A:$A,$C62,EPA_Export_Aggregation!$D:$D,M$2)*INDEX(About!$B$15:$B$18,MATCH($B62,About!$A$15:$A$18,0))</f>
        <v>1.8833855041500005E-2</v>
      </c>
      <c r="N62" s="41">
        <f>SUMIFS(EPA_Export_Aggregation!$AJ:$AJ,EPA_Export_Aggregation!$A:$A,$C62,EPA_Export_Aggregation!$D:$D,N$2)*INDEX(About!$B$15:$B$18,MATCH($B62,About!$A$15:$A$18,0))</f>
        <v>0.84797440370299992</v>
      </c>
      <c r="O62" s="41">
        <f>SUMIFS(EPA_Export_Aggregation!$AJ:$AJ,EPA_Export_Aggregation!$A:$A,$C62,EPA_Export_Aggregation!$D:$D,O$2)*INDEX(About!$B$15:$B$18,MATCH($B62,About!$A$15:$A$18,0))</f>
        <v>0.58892998548050002</v>
      </c>
      <c r="P62" s="41">
        <f>SUMIFS(EPA_Export_Aggregation!$AJ:$AJ,EPA_Export_Aggregation!$A:$A,$C62,EPA_Export_Aggregation!$D:$D,P$2)*INDEX(About!$B$15:$B$18,MATCH($B62,About!$A$15:$A$18,0))</f>
        <v>2.439348343849999E-2</v>
      </c>
      <c r="Q62" s="41">
        <f>SUMIFS(EPA_Export_Aggregation!$AJ:$AJ,EPA_Export_Aggregation!$A:$A,$C62,EPA_Export_Aggregation!$D:$D,Q$2)*INDEX(About!$B$15:$B$18,MATCH($B62,About!$A$15:$A$18,0))</f>
        <v>0.288505463377</v>
      </c>
      <c r="R62" s="41">
        <f>SUMIFS(EPA_Export_Aggregation!$AJ:$AJ,EPA_Export_Aggregation!$A:$A,$C62,EPA_Export_Aggregation!$D:$D,R$2)*INDEX(About!$B$15:$B$18,MATCH($B62,About!$A$15:$A$18,0))</f>
        <v>4.8258180630000008E-2</v>
      </c>
      <c r="S62" s="41">
        <f>SUMIFS(EPA_Export_Aggregation!$AJ:$AJ,EPA_Export_Aggregation!$A:$A,$C62,EPA_Export_Aggregation!$D:$D,S$2)*INDEX(About!$B$15:$B$18,MATCH($B62,About!$A$15:$A$18,0))</f>
        <v>0.66329403812949994</v>
      </c>
      <c r="T62" s="41">
        <f>SUMIFS(EPA_Export_Aggregation!$AJ:$AJ,EPA_Export_Aggregation!$A:$A,$C62,EPA_Export_Aggregation!$D:$D,T$2)*INDEX(About!$B$15:$B$18,MATCH($B62,About!$A$15:$A$18,0))</f>
        <v>0.99968622371299998</v>
      </c>
      <c r="U62" s="41">
        <f>SUMIFS(EPA_Export_Aggregation!$AJ:$AJ,EPA_Export_Aggregation!$A:$A,$C62,EPA_Export_Aggregation!$D:$D,U$2)*INDEX(About!$B$15:$B$18,MATCH($B62,About!$A$15:$A$18,0))</f>
        <v>0.34303472071300001</v>
      </c>
      <c r="V62" s="41">
        <f>SUMIFS(EPA_Export_Aggregation!$AJ:$AJ,EPA_Export_Aggregation!$A:$A,$C62,EPA_Export_Aggregation!$D:$D,V$2)*INDEX(About!$B$15:$B$18,MATCH($B62,About!$A$15:$A$18,0))</f>
        <v>0.84980661961249992</v>
      </c>
      <c r="W62" s="41">
        <f>SUMIFS(EPA_Export_Aggregation!$AJ:$AJ,EPA_Export_Aggregation!$A:$A,$C62,EPA_Export_Aggregation!$D:$D,W$2)*INDEX(About!$B$15:$B$18,MATCH($B62,About!$A$15:$A$18,0))</f>
        <v>0.35381579160900001</v>
      </c>
      <c r="X62" s="41">
        <f>SUMIFS(EPA_Export_Aggregation!$AJ:$AJ,EPA_Export_Aggregation!$A:$A,$C62,EPA_Export_Aggregation!$D:$D,X$2)*INDEX(About!$B$15:$B$18,MATCH($B62,About!$A$15:$A$18,0))</f>
        <v>7.0486542200499963E-2</v>
      </c>
      <c r="Y62" s="41">
        <f>SUMIFS(EPA_Export_Aggregation!$AJ:$AJ,EPA_Export_Aggregation!$A:$A,$C62,EPA_Export_Aggregation!$D:$D,Y$2)*INDEX(About!$B$15:$B$18,MATCH($B62,About!$A$15:$A$18,0))</f>
        <v>0.12021060700650002</v>
      </c>
      <c r="Z62" s="41">
        <f>SUMIFS(EPA_Export_Aggregation!$AJ:$AJ,EPA_Export_Aggregation!$A:$A,$C62,EPA_Export_Aggregation!$D:$D,Z$2)*INDEX(About!$B$15:$B$18,MATCH($B62,About!$A$15:$A$18,0))</f>
        <v>7.7273302043000008E-2</v>
      </c>
      <c r="AA62" s="41">
        <f>SUMIFS(EPA_Export_Aggregation!$AJ:$AJ,EPA_Export_Aggregation!$A:$A,$C62,EPA_Export_Aggregation!$D:$D,AA$2)*INDEX(About!$B$15:$B$18,MATCH($B62,About!$A$15:$A$18,0))</f>
        <v>0.7081919969235001</v>
      </c>
      <c r="AB62" s="41">
        <f>SUMIFS(EPA_Export_Aggregation!$AJ:$AJ,EPA_Export_Aggregation!$A:$A,$C62,EPA_Export_Aggregation!$D:$D,AB$2)*INDEX(About!$B$15:$B$18,MATCH($B62,About!$A$15:$A$18,0))</f>
        <v>0.34567080039549997</v>
      </c>
      <c r="AC62" s="41">
        <f>SUMIFS(EPA_Export_Aggregation!$AJ:$AJ,EPA_Export_Aggregation!$A:$A,$C62,EPA_Export_Aggregation!$D:$D,AC$2)*INDEX(About!$B$15:$B$18,MATCH($B62,About!$A$15:$A$18,0))</f>
        <v>0.94044680565600003</v>
      </c>
      <c r="AD62" s="41">
        <f>SUMIFS(EPA_Export_Aggregation!$AJ:$AJ,EPA_Export_Aggregation!$A:$A,$C62,EPA_Export_Aggregation!$D:$D,AD$2)*INDEX(About!$B$15:$B$18,MATCH($B62,About!$A$15:$A$18,0))</f>
        <v>0.27750944843699998</v>
      </c>
      <c r="AE62" s="41">
        <f>SUMIFS(EPA_Export_Aggregation!$AJ:$AJ,EPA_Export_Aggregation!$A:$A,$C62,EPA_Export_Aggregation!$D:$D,AE$2)*INDEX(About!$B$15:$B$18,MATCH($B62,About!$A$15:$A$18,0))</f>
        <v>0.18194988252950001</v>
      </c>
      <c r="AF62" s="41">
        <f>SUMIFS(EPA_Export_Aggregation!$AJ:$AJ,EPA_Export_Aggregation!$A:$A,$C62,EPA_Export_Aggregation!$D:$D,AF$2)*INDEX(About!$B$15:$B$18,MATCH($B62,About!$A$15:$A$18,0))</f>
        <v>0.560348840284</v>
      </c>
      <c r="AG62" s="41">
        <f>SUMIFS(EPA_Export_Aggregation!$AJ:$AJ,EPA_Export_Aggregation!$A:$A,$C62,EPA_Export_Aggregation!$D:$D,AG$2)*INDEX(About!$B$15:$B$18,MATCH($B62,About!$A$15:$A$18,0))</f>
        <v>0.49620083443499996</v>
      </c>
      <c r="AH62" s="41">
        <f>SUMIFS(EPA_Export_Aggregation!$AJ:$AJ,EPA_Export_Aggregation!$A:$A,$C62,EPA_Export_Aggregation!$D:$D,AH$2)*INDEX(About!$B$15:$B$18,MATCH($B62,About!$A$15:$A$18,0))</f>
        <v>0.34696554958550002</v>
      </c>
      <c r="AI62" s="41">
        <f>SUMIFS(EPA_Export_Aggregation!$AJ:$AJ,EPA_Export_Aggregation!$A:$A,$C62,EPA_Export_Aggregation!$D:$D,AI$2)*INDEX(About!$B$15:$B$18,MATCH($B62,About!$A$15:$A$18,0))</f>
        <v>3.5097369533499997E-2</v>
      </c>
      <c r="AJ62" s="41">
        <f>SUMIFS(EPA_Export_Aggregation!$AJ:$AJ,EPA_Export_Aggregation!$A:$A,$C62,EPA_Export_Aggregation!$D:$D,AJ$2)*INDEX(About!$B$15:$B$18,MATCH($B62,About!$A$15:$A$18,0))</f>
        <v>0.12375266593299997</v>
      </c>
      <c r="AK62" s="41">
        <f>SUMIFS(EPA_Export_Aggregation!$AJ:$AJ,EPA_Export_Aggregation!$A:$A,$C62,EPA_Export_Aggregation!$D:$D,AK$2)*INDEX(About!$B$15:$B$18,MATCH($B62,About!$A$15:$A$18,0))</f>
        <v>0.27987350821649998</v>
      </c>
      <c r="AL62" s="41">
        <f>SUMIFS(EPA_Export_Aggregation!$AJ:$AJ,EPA_Export_Aggregation!$A:$A,$C62,EPA_Export_Aggregation!$D:$D,AL$2)*INDEX(About!$B$15:$B$18,MATCH($B62,About!$A$15:$A$18,0))</f>
        <v>0.11633434799400003</v>
      </c>
      <c r="AM62" s="41">
        <f>SUMIFS(EPA_Export_Aggregation!$AJ:$AJ,EPA_Export_Aggregation!$A:$A,$C62,EPA_Export_Aggregation!$D:$D,AM$2)*INDEX(About!$B$15:$B$18,MATCH($B62,About!$A$15:$A$18,0))</f>
        <v>0.25227098003599996</v>
      </c>
      <c r="AN62" s="41">
        <f>SUMIFS(EPA_Export_Aggregation!$AJ:$AJ,EPA_Export_Aggregation!$A:$A,$C62,EPA_Export_Aggregation!$D:$D,AN$2)*INDEX(About!$B$15:$B$18,MATCH($B62,About!$A$15:$A$18,0))</f>
        <v>0.96993779989149997</v>
      </c>
      <c r="AO62" s="41">
        <f>SUMIFS(EPA_Export_Aggregation!$AJ:$AJ,EPA_Export_Aggregation!$A:$A,$C62,EPA_Export_Aggregation!$D:$D,AO$2)*INDEX(About!$B$15:$B$18,MATCH($B62,About!$A$15:$A$18,0))</f>
        <v>0.27473761458099993</v>
      </c>
      <c r="AP62" s="41">
        <f>SUMIFS(EPA_Export_Aggregation!$AJ:$AJ,EPA_Export_Aggregation!$A:$A,$C62,EPA_Export_Aggregation!$D:$D,AP$2)*INDEX(About!$B$15:$B$18,MATCH($B62,About!$A$15:$A$18,0))</f>
        <v>0.14808190359300002</v>
      </c>
      <c r="AQ62" s="41">
        <f>SUMIFS(EPA_Export_Aggregation!$AJ:$AJ,EPA_Export_Aggregation!$A:$A,$C62,EPA_Export_Aggregation!$D:$D,AQ$2)*INDEX(About!$B$15:$B$18,MATCH($B62,About!$A$15:$A$18,0))</f>
        <v>0.8295604221609999</v>
      </c>
      <c r="AR62" s="41">
        <f>SUMIFS(EPA_Export_Aggregation!$AJ:$AJ,EPA_Export_Aggregation!$A:$A,$C62,EPA_Export_Aggregation!$D:$D,AR$2)*INDEX(About!$B$15:$B$18,MATCH($B62,About!$A$15:$A$18,0))</f>
        <v>2.5132864894E-2</v>
      </c>
      <c r="AS62" s="41">
        <f>SUMIFS(EPA_Export_Aggregation!$AJ:$AJ,EPA_Export_Aggregation!$A:$A,$C62,EPA_Export_Aggregation!$D:$D,AS$2)*INDEX(About!$B$15:$B$18,MATCH($B62,About!$A$15:$A$18,0))</f>
        <v>0.37423195696</v>
      </c>
      <c r="AT62" s="41">
        <f>SUMIFS(EPA_Export_Aggregation!$AJ:$AJ,EPA_Export_Aggregation!$A:$A,$C62,EPA_Export_Aggregation!$D:$D,AT$2)*INDEX(About!$B$15:$B$18,MATCH($B62,About!$A$15:$A$18,0))</f>
        <v>4.2054827058999995E-2</v>
      </c>
      <c r="AU62" s="41">
        <f>SUMIFS(EPA_Export_Aggregation!$AJ:$AJ,EPA_Export_Aggregation!$A:$A,$C62,EPA_Export_Aggregation!$D:$D,AU$2)*INDEX(About!$B$15:$B$18,MATCH($B62,About!$A$15:$A$18,0))</f>
        <v>0.34367435282949998</v>
      </c>
      <c r="AV62" s="41">
        <f>SUMIFS(EPA_Export_Aggregation!$AJ:$AJ,EPA_Export_Aggregation!$A:$A,$C62,EPA_Export_Aggregation!$D:$D,AV$2)*INDEX(About!$B$15:$B$18,MATCH($B62,About!$A$15:$A$18,0))</f>
        <v>2.2151724643749997</v>
      </c>
      <c r="AW62" s="41">
        <f>SUMIFS(EPA_Export_Aggregation!$AJ:$AJ,EPA_Export_Aggregation!$A:$A,$C62,EPA_Export_Aggregation!$D:$D,AW$2)*INDEX(About!$B$15:$B$18,MATCH($B62,About!$A$15:$A$18,0))</f>
        <v>0.42845372501750001</v>
      </c>
      <c r="AX62" s="41">
        <f>SUMIFS(EPA_Export_Aggregation!$AJ:$AJ,EPA_Export_Aggregation!$A:$A,$C62,EPA_Export_Aggregation!$D:$D,AX$2)*INDEX(About!$B$15:$B$18,MATCH($B62,About!$A$15:$A$18,0))</f>
        <v>0.31253868882900004</v>
      </c>
      <c r="AY62" s="41">
        <f>SUMIFS(EPA_Export_Aggregation!$AJ:$AJ,EPA_Export_Aggregation!$A:$A,$C62,EPA_Export_Aggregation!$D:$D,AY$2)*INDEX(About!$B$15:$B$18,MATCH($B62,About!$A$15:$A$18,0))</f>
        <v>1.9932180613499998E-2</v>
      </c>
      <c r="AZ62" s="41">
        <f>SUMIFS(EPA_Export_Aggregation!$AJ:$AJ,EPA_Export_Aggregation!$A:$A,$C62,EPA_Export_Aggregation!$D:$D,AZ$2)*INDEX(About!$B$15:$B$18,MATCH($B62,About!$A$15:$A$18,0))</f>
        <v>0.2453236173145</v>
      </c>
      <c r="BA62" s="41">
        <f>SUMIFS(EPA_Export_Aggregation!$AJ:$AJ,EPA_Export_Aggregation!$A:$A,$C62,EPA_Export_Aggregation!$D:$D,BA$2)*INDEX(About!$B$15:$B$18,MATCH($B62,About!$A$15:$A$18,0))</f>
        <v>0.54542376518750002</v>
      </c>
      <c r="BB62" s="41">
        <f>SUMIFS(EPA_Export_Aggregation!$AJ:$AJ,EPA_Export_Aggregation!$A:$A,$C62,EPA_Export_Aggregation!$D:$D,BB$2)*INDEX(About!$B$15:$B$18,MATCH($B62,About!$A$15:$A$18,0))</f>
        <v>0.87156328627099999</v>
      </c>
      <c r="BC62" s="41">
        <f>SUMIFS(EPA_Export_Aggregation!$AJ:$AJ,EPA_Export_Aggregation!$A:$A,$C62,EPA_Export_Aggregation!$D:$D,BC$2)*INDEX(About!$B$15:$B$18,MATCH($B62,About!$A$15:$A$18,0))</f>
        <v>0.62156820003750002</v>
      </c>
      <c r="BD62" s="41"/>
      <c r="BE62" s="41"/>
      <c r="BF62" s="41"/>
      <c r="BG62" s="41"/>
      <c r="BH62" s="41"/>
      <c r="BI62" s="41"/>
      <c r="BJ62" s="41"/>
      <c r="BK62" s="41"/>
      <c r="BL62" s="41"/>
      <c r="BM62" s="41"/>
      <c r="BN62" s="41"/>
    </row>
    <row r="63" spans="1:66" x14ac:dyDescent="0.25">
      <c r="A63" s="41" t="s">
        <v>179</v>
      </c>
      <c r="B63" s="32" t="s">
        <v>312</v>
      </c>
      <c r="C63" s="33" t="s">
        <v>583</v>
      </c>
      <c r="D63" s="42" t="s">
        <v>373</v>
      </c>
      <c r="E63" s="41">
        <f>SUMIFS(EPA_Export_Aggregation!$AJ:$AJ,EPA_Export_Aggregation!$A:$A,$C63,EPA_Export_Aggregation!$D:$D,E$2)*INDEX(About!$B$15:$B$18,MATCH($B63,About!$A$15:$A$18,0))</f>
        <v>6.7006969982499998E-2</v>
      </c>
      <c r="F63" s="41">
        <f>SUMIFS(EPA_Export_Aggregation!$AJ:$AJ,EPA_Export_Aggregation!$A:$A,$C63,EPA_Export_Aggregation!$D:$D,F$2)*INDEX(About!$B$15:$B$18,MATCH($B63,About!$A$15:$A$18,0))</f>
        <v>0.26898509748049998</v>
      </c>
      <c r="G63" s="41">
        <f>SUMIFS(EPA_Export_Aggregation!$AJ:$AJ,EPA_Export_Aggregation!$A:$A,$C63,EPA_Export_Aggregation!$D:$D,G$2)*INDEX(About!$B$15:$B$18,MATCH($B63,About!$A$15:$A$18,0))</f>
        <v>0.177127764582</v>
      </c>
      <c r="H63" s="41">
        <f>SUMIFS(EPA_Export_Aggregation!$AJ:$AJ,EPA_Export_Aggregation!$A:$A,$C63,EPA_Export_Aggregation!$D:$D,H$2)*INDEX(About!$B$15:$B$18,MATCH($B63,About!$A$15:$A$18,0))</f>
        <v>0.37184718880849998</v>
      </c>
      <c r="I63" s="41">
        <f>SUMIFS(EPA_Export_Aggregation!$AJ:$AJ,EPA_Export_Aggregation!$A:$A,$C63,EPA_Export_Aggregation!$D:$D,I$2)*INDEX(About!$B$15:$B$18,MATCH($B63,About!$A$15:$A$18,0))</f>
        <v>1.8093642068734999</v>
      </c>
      <c r="J63" s="41">
        <f>SUMIFS(EPA_Export_Aggregation!$AJ:$AJ,EPA_Export_Aggregation!$A:$A,$C63,EPA_Export_Aggregation!$D:$D,J$2)*INDEX(About!$B$15:$B$18,MATCH($B63,About!$A$15:$A$18,0))</f>
        <v>0.29888374230250003</v>
      </c>
      <c r="K63" s="41">
        <f>SUMIFS(EPA_Export_Aggregation!$AJ:$AJ,EPA_Export_Aggregation!$A:$A,$C63,EPA_Export_Aggregation!$D:$D,K$2)*INDEX(About!$B$15:$B$18,MATCH($B63,About!$A$15:$A$18,0))</f>
        <v>0.11703676523550001</v>
      </c>
      <c r="L63" s="41">
        <f>SUMIFS(EPA_Export_Aggregation!$AJ:$AJ,EPA_Export_Aggregation!$A:$A,$C63,EPA_Export_Aggregation!$D:$D,L$2)*INDEX(About!$B$15:$B$18,MATCH($B63,About!$A$15:$A$18,0))</f>
        <v>1.5496763624500001E-2</v>
      </c>
      <c r="M63" s="41">
        <f>SUMIFS(EPA_Export_Aggregation!$AJ:$AJ,EPA_Export_Aggregation!$A:$A,$C63,EPA_Export_Aggregation!$D:$D,M$2)*INDEX(About!$B$15:$B$18,MATCH($B63,About!$A$15:$A$18,0))</f>
        <v>4.4067663708999998E-2</v>
      </c>
      <c r="N63" s="41">
        <f>SUMIFS(EPA_Export_Aggregation!$AJ:$AJ,EPA_Export_Aggregation!$A:$A,$C63,EPA_Export_Aggregation!$D:$D,N$2)*INDEX(About!$B$15:$B$18,MATCH($B63,About!$A$15:$A$18,0))</f>
        <v>1.179532586831</v>
      </c>
      <c r="O63" s="41">
        <f>SUMIFS(EPA_Export_Aggregation!$AJ:$AJ,EPA_Export_Aggregation!$A:$A,$C63,EPA_Export_Aggregation!$D:$D,O$2)*INDEX(About!$B$15:$B$18,MATCH($B63,About!$A$15:$A$18,0))</f>
        <v>0.53808346852199995</v>
      </c>
      <c r="P63" s="41">
        <f>SUMIFS(EPA_Export_Aggregation!$AJ:$AJ,EPA_Export_Aggregation!$A:$A,$C63,EPA_Export_Aggregation!$D:$D,P$2)*INDEX(About!$B$15:$B$18,MATCH($B63,About!$A$15:$A$18,0))</f>
        <v>0.105972539004</v>
      </c>
      <c r="Q63" s="41">
        <f>SUMIFS(EPA_Export_Aggregation!$AJ:$AJ,EPA_Export_Aggregation!$A:$A,$C63,EPA_Export_Aggregation!$D:$D,Q$2)*INDEX(About!$B$15:$B$18,MATCH($B63,About!$A$15:$A$18,0))</f>
        <v>0.18470615282950001</v>
      </c>
      <c r="R63" s="41">
        <f>SUMIFS(EPA_Export_Aggregation!$AJ:$AJ,EPA_Export_Aggregation!$A:$A,$C63,EPA_Export_Aggregation!$D:$D,R$2)*INDEX(About!$B$15:$B$18,MATCH($B63,About!$A$15:$A$18,0))</f>
        <v>0.11283125090450001</v>
      </c>
      <c r="S63" s="41">
        <f>SUMIFS(EPA_Export_Aggregation!$AJ:$AJ,EPA_Export_Aggregation!$A:$A,$C63,EPA_Export_Aggregation!$D:$D,S$2)*INDEX(About!$B$15:$B$18,MATCH($B63,About!$A$15:$A$18,0))</f>
        <v>0.56056733681199999</v>
      </c>
      <c r="T63" s="41">
        <f>SUMIFS(EPA_Export_Aggregation!$AJ:$AJ,EPA_Export_Aggregation!$A:$A,$C63,EPA_Export_Aggregation!$D:$D,T$2)*INDEX(About!$B$15:$B$18,MATCH($B63,About!$A$15:$A$18,0))</f>
        <v>0.33348246690099997</v>
      </c>
      <c r="U63" s="41">
        <f>SUMIFS(EPA_Export_Aggregation!$AJ:$AJ,EPA_Export_Aggregation!$A:$A,$C63,EPA_Export_Aggregation!$D:$D,U$2)*INDEX(About!$B$15:$B$18,MATCH($B63,About!$A$15:$A$18,0))</f>
        <v>0.1906684190995</v>
      </c>
      <c r="V63" s="41">
        <f>SUMIFS(EPA_Export_Aggregation!$AJ:$AJ,EPA_Export_Aggregation!$A:$A,$C63,EPA_Export_Aggregation!$D:$D,V$2)*INDEX(About!$B$15:$B$18,MATCH($B63,About!$A$15:$A$18,0))</f>
        <v>0.22429100374299998</v>
      </c>
      <c r="W63" s="41">
        <f>SUMIFS(EPA_Export_Aggregation!$AJ:$AJ,EPA_Export_Aggregation!$A:$A,$C63,EPA_Export_Aggregation!$D:$D,W$2)*INDEX(About!$B$15:$B$18,MATCH($B63,About!$A$15:$A$18,0))</f>
        <v>0.22233930783999997</v>
      </c>
      <c r="X63" s="41">
        <f>SUMIFS(EPA_Export_Aggregation!$AJ:$AJ,EPA_Export_Aggregation!$A:$A,$C63,EPA_Export_Aggregation!$D:$D,X$2)*INDEX(About!$B$15:$B$18,MATCH($B63,About!$A$15:$A$18,0))</f>
        <v>0.26827360295550001</v>
      </c>
      <c r="Y63" s="41">
        <f>SUMIFS(EPA_Export_Aggregation!$AJ:$AJ,EPA_Export_Aggregation!$A:$A,$C63,EPA_Export_Aggregation!$D:$D,Y$2)*INDEX(About!$B$15:$B$18,MATCH($B63,About!$A$15:$A$18,0))</f>
        <v>0.226132323542</v>
      </c>
      <c r="Z63" s="41">
        <f>SUMIFS(EPA_Export_Aggregation!$AJ:$AJ,EPA_Export_Aggregation!$A:$A,$C63,EPA_Export_Aggregation!$D:$D,Z$2)*INDEX(About!$B$15:$B$18,MATCH($B63,About!$A$15:$A$18,0))</f>
        <v>5.9760588734000003E-2</v>
      </c>
      <c r="AA63" s="41">
        <f>SUMIFS(EPA_Export_Aggregation!$AJ:$AJ,EPA_Export_Aggregation!$A:$A,$C63,EPA_Export_Aggregation!$D:$D,AA$2)*INDEX(About!$B$15:$B$18,MATCH($B63,About!$A$15:$A$18,0))</f>
        <v>0.44593655491249995</v>
      </c>
      <c r="AB63" s="41">
        <f>SUMIFS(EPA_Export_Aggregation!$AJ:$AJ,EPA_Export_Aggregation!$A:$A,$C63,EPA_Export_Aggregation!$D:$D,AB$2)*INDEX(About!$B$15:$B$18,MATCH($B63,About!$A$15:$A$18,0))</f>
        <v>0.32699022445449999</v>
      </c>
      <c r="AC63" s="41">
        <f>SUMIFS(EPA_Export_Aggregation!$AJ:$AJ,EPA_Export_Aggregation!$A:$A,$C63,EPA_Export_Aggregation!$D:$D,AC$2)*INDEX(About!$B$15:$B$18,MATCH($B63,About!$A$15:$A$18,0))</f>
        <v>0.32152865734649999</v>
      </c>
      <c r="AD63" s="41">
        <f>SUMIFS(EPA_Export_Aggregation!$AJ:$AJ,EPA_Export_Aggregation!$A:$A,$C63,EPA_Export_Aggregation!$D:$D,AD$2)*INDEX(About!$B$15:$B$18,MATCH($B63,About!$A$15:$A$18,0))</f>
        <v>0.153476421355</v>
      </c>
      <c r="AE63" s="41">
        <f>SUMIFS(EPA_Export_Aggregation!$AJ:$AJ,EPA_Export_Aggregation!$A:$A,$C63,EPA_Export_Aggregation!$D:$D,AE$2)*INDEX(About!$B$15:$B$18,MATCH($B63,About!$A$15:$A$18,0))</f>
        <v>7.5611170315000004E-2</v>
      </c>
      <c r="AF63" s="41">
        <f>SUMIFS(EPA_Export_Aggregation!$AJ:$AJ,EPA_Export_Aggregation!$A:$A,$C63,EPA_Export_Aggregation!$D:$D,AF$2)*INDEX(About!$B$15:$B$18,MATCH($B63,About!$A$15:$A$18,0))</f>
        <v>0.48124559780699999</v>
      </c>
      <c r="AG63" s="41">
        <f>SUMIFS(EPA_Export_Aggregation!$AJ:$AJ,EPA_Export_Aggregation!$A:$A,$C63,EPA_Export_Aggregation!$D:$D,AG$2)*INDEX(About!$B$15:$B$18,MATCH($B63,About!$A$15:$A$18,0))</f>
        <v>8.7477054883499994E-2</v>
      </c>
      <c r="AH63" s="41">
        <f>SUMIFS(EPA_Export_Aggregation!$AJ:$AJ,EPA_Export_Aggregation!$A:$A,$C63,EPA_Export_Aggregation!$D:$D,AH$2)*INDEX(About!$B$15:$B$18,MATCH($B63,About!$A$15:$A$18,0))</f>
        <v>0.14578088720750002</v>
      </c>
      <c r="AI63" s="41">
        <f>SUMIFS(EPA_Export_Aggregation!$AJ:$AJ,EPA_Export_Aggregation!$A:$A,$C63,EPA_Export_Aggregation!$D:$D,AI$2)*INDEX(About!$B$15:$B$18,MATCH($B63,About!$A$15:$A$18,0))</f>
        <v>5.2171606687499997E-2</v>
      </c>
      <c r="AJ63" s="41">
        <f>SUMIFS(EPA_Export_Aggregation!$AJ:$AJ,EPA_Export_Aggregation!$A:$A,$C63,EPA_Export_Aggregation!$D:$D,AJ$2)*INDEX(About!$B$15:$B$18,MATCH($B63,About!$A$15:$A$18,0))</f>
        <v>0.35974157824399999</v>
      </c>
      <c r="AK63" s="41">
        <f>SUMIFS(EPA_Export_Aggregation!$AJ:$AJ,EPA_Export_Aggregation!$A:$A,$C63,EPA_Export_Aggregation!$D:$D,AK$2)*INDEX(About!$B$15:$B$18,MATCH($B63,About!$A$15:$A$18,0))</f>
        <v>0.13591079888800001</v>
      </c>
      <c r="AL63" s="41">
        <f>SUMIFS(EPA_Export_Aggregation!$AJ:$AJ,EPA_Export_Aggregation!$A:$A,$C63,EPA_Export_Aggregation!$D:$D,AL$2)*INDEX(About!$B$15:$B$18,MATCH($B63,About!$A$15:$A$18,0))</f>
        <v>0.15297465461399998</v>
      </c>
      <c r="AM63" s="41">
        <f>SUMIFS(EPA_Export_Aggregation!$AJ:$AJ,EPA_Export_Aggregation!$A:$A,$C63,EPA_Export_Aggregation!$D:$D,AM$2)*INDEX(About!$B$15:$B$18,MATCH($B63,About!$A$15:$A$18,0))</f>
        <v>0.67863751494199998</v>
      </c>
      <c r="AN63" s="41">
        <f>SUMIFS(EPA_Export_Aggregation!$AJ:$AJ,EPA_Export_Aggregation!$A:$A,$C63,EPA_Export_Aggregation!$D:$D,AN$2)*INDEX(About!$B$15:$B$18,MATCH($B63,About!$A$15:$A$18,0))</f>
        <v>0.46345387127150001</v>
      </c>
      <c r="AO63" s="41">
        <f>SUMIFS(EPA_Export_Aggregation!$AJ:$AJ,EPA_Export_Aggregation!$A:$A,$C63,EPA_Export_Aggregation!$D:$D,AO$2)*INDEX(About!$B$15:$B$18,MATCH($B63,About!$A$15:$A$18,0))</f>
        <v>0.21193465531949998</v>
      </c>
      <c r="AP63" s="41">
        <f>SUMIFS(EPA_Export_Aggregation!$AJ:$AJ,EPA_Export_Aggregation!$A:$A,$C63,EPA_Export_Aggregation!$D:$D,AP$2)*INDEX(About!$B$15:$B$18,MATCH($B63,About!$A$15:$A$18,0))</f>
        <v>0.16913300041099999</v>
      </c>
      <c r="AQ63" s="41">
        <f>SUMIFS(EPA_Export_Aggregation!$AJ:$AJ,EPA_Export_Aggregation!$A:$A,$C63,EPA_Export_Aggregation!$D:$D,AQ$2)*INDEX(About!$B$15:$B$18,MATCH($B63,About!$A$15:$A$18,0))</f>
        <v>0.43739986725200003</v>
      </c>
      <c r="AR63" s="41">
        <f>SUMIFS(EPA_Export_Aggregation!$AJ:$AJ,EPA_Export_Aggregation!$A:$A,$C63,EPA_Export_Aggregation!$D:$D,AR$2)*INDEX(About!$B$15:$B$18,MATCH($B63,About!$A$15:$A$18,0))</f>
        <v>3.0138234608000001E-2</v>
      </c>
      <c r="AS63" s="41">
        <f>SUMIFS(EPA_Export_Aggregation!$AJ:$AJ,EPA_Export_Aggregation!$A:$A,$C63,EPA_Export_Aggregation!$D:$D,AS$2)*INDEX(About!$B$15:$B$18,MATCH($B63,About!$A$15:$A$18,0))</f>
        <v>0.216993250734</v>
      </c>
      <c r="AT63" s="41">
        <f>SUMIFS(EPA_Export_Aggregation!$AJ:$AJ,EPA_Export_Aggregation!$A:$A,$C63,EPA_Export_Aggregation!$D:$D,AT$2)*INDEX(About!$B$15:$B$18,MATCH($B63,About!$A$15:$A$18,0))</f>
        <v>5.69368635585E-2</v>
      </c>
      <c r="AU63" s="41">
        <f>SUMIFS(EPA_Export_Aggregation!$AJ:$AJ,EPA_Export_Aggregation!$A:$A,$C63,EPA_Export_Aggregation!$D:$D,AU$2)*INDEX(About!$B$15:$B$18,MATCH($B63,About!$A$15:$A$18,0))</f>
        <v>0.37111979075900003</v>
      </c>
      <c r="AV63" s="41">
        <f>SUMIFS(EPA_Export_Aggregation!$AJ:$AJ,EPA_Export_Aggregation!$A:$A,$C63,EPA_Export_Aggregation!$D:$D,AV$2)*INDEX(About!$B$15:$B$18,MATCH($B63,About!$A$15:$A$18,0))</f>
        <v>1.412019160297</v>
      </c>
      <c r="AW63" s="41">
        <f>SUMIFS(EPA_Export_Aggregation!$AJ:$AJ,EPA_Export_Aggregation!$A:$A,$C63,EPA_Export_Aggregation!$D:$D,AW$2)*INDEX(About!$B$15:$B$18,MATCH($B63,About!$A$15:$A$18,0))</f>
        <v>0.14555345784749998</v>
      </c>
      <c r="AX63" s="41">
        <f>SUMIFS(EPA_Export_Aggregation!$AJ:$AJ,EPA_Export_Aggregation!$A:$A,$C63,EPA_Export_Aggregation!$D:$D,AX$2)*INDEX(About!$B$15:$B$18,MATCH($B63,About!$A$15:$A$18,0))</f>
        <v>0.34829823461199999</v>
      </c>
      <c r="AY63" s="41">
        <f>SUMIFS(EPA_Export_Aggregation!$AJ:$AJ,EPA_Export_Aggregation!$A:$A,$C63,EPA_Export_Aggregation!$D:$D,AY$2)*INDEX(About!$B$15:$B$18,MATCH($B63,About!$A$15:$A$18,0))</f>
        <v>2.9312808738999999E-2</v>
      </c>
      <c r="AZ63" s="41">
        <f>SUMIFS(EPA_Export_Aggregation!$AJ:$AJ,EPA_Export_Aggregation!$A:$A,$C63,EPA_Export_Aggregation!$D:$D,AZ$2)*INDEX(About!$B$15:$B$18,MATCH($B63,About!$A$15:$A$18,0))</f>
        <v>0.35449449429199997</v>
      </c>
      <c r="BA63" s="41">
        <f>SUMIFS(EPA_Export_Aggregation!$AJ:$AJ,EPA_Export_Aggregation!$A:$A,$C63,EPA_Export_Aggregation!$D:$D,BA$2)*INDEX(About!$B$15:$B$18,MATCH($B63,About!$A$15:$A$18,0))</f>
        <v>0.2871896287995</v>
      </c>
      <c r="BB63" s="41">
        <f>SUMIFS(EPA_Export_Aggregation!$AJ:$AJ,EPA_Export_Aggregation!$A:$A,$C63,EPA_Export_Aggregation!$D:$D,BB$2)*INDEX(About!$B$15:$B$18,MATCH($B63,About!$A$15:$A$18,0))</f>
        <v>7.4449707353499997E-2</v>
      </c>
      <c r="BC63" s="41">
        <f>SUMIFS(EPA_Export_Aggregation!$AJ:$AJ,EPA_Export_Aggregation!$A:$A,$C63,EPA_Export_Aggregation!$D:$D,BC$2)*INDEX(About!$B$15:$B$18,MATCH($B63,About!$A$15:$A$18,0))</f>
        <v>5.7072131642500003E-2</v>
      </c>
      <c r="BD63" s="41"/>
      <c r="BE63" s="41"/>
      <c r="BF63" s="41"/>
      <c r="BG63" s="41"/>
      <c r="BH63" s="41"/>
      <c r="BI63" s="41"/>
      <c r="BJ63" s="41"/>
      <c r="BK63" s="41"/>
      <c r="BL63" s="41"/>
      <c r="BM63" s="41"/>
      <c r="BN63" s="41"/>
    </row>
    <row r="64" spans="1:66" x14ac:dyDescent="0.25">
      <c r="A64" s="41" t="s">
        <v>170</v>
      </c>
      <c r="B64" s="32" t="s">
        <v>312</v>
      </c>
      <c r="C64" s="33" t="s">
        <v>584</v>
      </c>
      <c r="D64" s="42" t="s">
        <v>386</v>
      </c>
      <c r="E64" s="41">
        <f>SUMIFS(EPA_Export_Aggregation!$AJ:$AJ,EPA_Export_Aggregation!$A:$A,$C64,EPA_Export_Aggregation!$D:$D,E$2)*INDEX(About!$B$15:$B$18,MATCH($B64,About!$A$15:$A$18,0))</f>
        <v>0</v>
      </c>
      <c r="F64" s="41">
        <f>SUMIFS(EPA_Export_Aggregation!$AJ:$AJ,EPA_Export_Aggregation!$A:$A,$C64,EPA_Export_Aggregation!$D:$D,F$2)*INDEX(About!$B$15:$B$18,MATCH($B64,About!$A$15:$A$18,0))</f>
        <v>0</v>
      </c>
      <c r="G64" s="41">
        <f>SUMIFS(EPA_Export_Aggregation!$AJ:$AJ,EPA_Export_Aggregation!$A:$A,$C64,EPA_Export_Aggregation!$D:$D,G$2)*INDEX(About!$B$15:$B$18,MATCH($B64,About!$A$15:$A$18,0))</f>
        <v>0</v>
      </c>
      <c r="H64" s="41">
        <f>SUMIFS(EPA_Export_Aggregation!$AJ:$AJ,EPA_Export_Aggregation!$A:$A,$C64,EPA_Export_Aggregation!$D:$D,H$2)*INDEX(About!$B$15:$B$18,MATCH($B64,About!$A$15:$A$18,0))</f>
        <v>0</v>
      </c>
      <c r="I64" s="41">
        <f>SUMIFS(EPA_Export_Aggregation!$AJ:$AJ,EPA_Export_Aggregation!$A:$A,$C64,EPA_Export_Aggregation!$D:$D,I$2)*INDEX(About!$B$15:$B$18,MATCH($B64,About!$A$15:$A$18,0))</f>
        <v>0</v>
      </c>
      <c r="J64" s="41">
        <f>SUMIFS(EPA_Export_Aggregation!$AJ:$AJ,EPA_Export_Aggregation!$A:$A,$C64,EPA_Export_Aggregation!$D:$D,J$2)*INDEX(About!$B$15:$B$18,MATCH($B64,About!$A$15:$A$18,0))</f>
        <v>0</v>
      </c>
      <c r="K64" s="41">
        <f>SUMIFS(EPA_Export_Aggregation!$AJ:$AJ,EPA_Export_Aggregation!$A:$A,$C64,EPA_Export_Aggregation!$D:$D,K$2)*INDEX(About!$B$15:$B$18,MATCH($B64,About!$A$15:$A$18,0))</f>
        <v>0</v>
      </c>
      <c r="L64" s="41">
        <f>SUMIFS(EPA_Export_Aggregation!$AJ:$AJ,EPA_Export_Aggregation!$A:$A,$C64,EPA_Export_Aggregation!$D:$D,L$2)*INDEX(About!$B$15:$B$18,MATCH($B64,About!$A$15:$A$18,0))</f>
        <v>0</v>
      </c>
      <c r="M64" s="41">
        <f>SUMIFS(EPA_Export_Aggregation!$AJ:$AJ,EPA_Export_Aggregation!$A:$A,$C64,EPA_Export_Aggregation!$D:$D,M$2)*INDEX(About!$B$15:$B$18,MATCH($B64,About!$A$15:$A$18,0))</f>
        <v>0</v>
      </c>
      <c r="N64" s="41">
        <f>SUMIFS(EPA_Export_Aggregation!$AJ:$AJ,EPA_Export_Aggregation!$A:$A,$C64,EPA_Export_Aggregation!$D:$D,N$2)*INDEX(About!$B$15:$B$18,MATCH($B64,About!$A$15:$A$18,0))</f>
        <v>6.8464553886270005</v>
      </c>
      <c r="O64" s="41">
        <f>SUMIFS(EPA_Export_Aggregation!$AJ:$AJ,EPA_Export_Aggregation!$A:$A,$C64,EPA_Export_Aggregation!$D:$D,O$2)*INDEX(About!$B$15:$B$18,MATCH($B64,About!$A$15:$A$18,0))</f>
        <v>0</v>
      </c>
      <c r="P64" s="41">
        <f>SUMIFS(EPA_Export_Aggregation!$AJ:$AJ,EPA_Export_Aggregation!$A:$A,$C64,EPA_Export_Aggregation!$D:$D,P$2)*INDEX(About!$B$15:$B$18,MATCH($B64,About!$A$15:$A$18,0))</f>
        <v>0</v>
      </c>
      <c r="Q64" s="41">
        <f>SUMIFS(EPA_Export_Aggregation!$AJ:$AJ,EPA_Export_Aggregation!$A:$A,$C64,EPA_Export_Aggregation!$D:$D,Q$2)*INDEX(About!$B$15:$B$18,MATCH($B64,About!$A$15:$A$18,0))</f>
        <v>0</v>
      </c>
      <c r="R64" s="41">
        <f>SUMIFS(EPA_Export_Aggregation!$AJ:$AJ,EPA_Export_Aggregation!$A:$A,$C64,EPA_Export_Aggregation!$D:$D,R$2)*INDEX(About!$B$15:$B$18,MATCH($B64,About!$A$15:$A$18,0))</f>
        <v>0</v>
      </c>
      <c r="S64" s="41">
        <f>SUMIFS(EPA_Export_Aggregation!$AJ:$AJ,EPA_Export_Aggregation!$A:$A,$C64,EPA_Export_Aggregation!$D:$D,S$2)*INDEX(About!$B$15:$B$18,MATCH($B64,About!$A$15:$A$18,0))</f>
        <v>0</v>
      </c>
      <c r="T64" s="41">
        <f>SUMIFS(EPA_Export_Aggregation!$AJ:$AJ,EPA_Export_Aggregation!$A:$A,$C64,EPA_Export_Aggregation!$D:$D,T$2)*INDEX(About!$B$15:$B$18,MATCH($B64,About!$A$15:$A$18,0))</f>
        <v>0</v>
      </c>
      <c r="U64" s="41">
        <f>SUMIFS(EPA_Export_Aggregation!$AJ:$AJ,EPA_Export_Aggregation!$A:$A,$C64,EPA_Export_Aggregation!$D:$D,U$2)*INDEX(About!$B$15:$B$18,MATCH($B64,About!$A$15:$A$18,0))</f>
        <v>0</v>
      </c>
      <c r="V64" s="41">
        <f>SUMIFS(EPA_Export_Aggregation!$AJ:$AJ,EPA_Export_Aggregation!$A:$A,$C64,EPA_Export_Aggregation!$D:$D,V$2)*INDEX(About!$B$15:$B$18,MATCH($B64,About!$A$15:$A$18,0))</f>
        <v>0</v>
      </c>
      <c r="W64" s="41">
        <f>SUMIFS(EPA_Export_Aggregation!$AJ:$AJ,EPA_Export_Aggregation!$A:$A,$C64,EPA_Export_Aggregation!$D:$D,W$2)*INDEX(About!$B$15:$B$18,MATCH($B64,About!$A$15:$A$18,0))</f>
        <v>0</v>
      </c>
      <c r="X64" s="41">
        <f>SUMIFS(EPA_Export_Aggregation!$AJ:$AJ,EPA_Export_Aggregation!$A:$A,$C64,EPA_Export_Aggregation!$D:$D,X$2)*INDEX(About!$B$15:$B$18,MATCH($B64,About!$A$15:$A$18,0))</f>
        <v>0</v>
      </c>
      <c r="Y64" s="41">
        <f>SUMIFS(EPA_Export_Aggregation!$AJ:$AJ,EPA_Export_Aggregation!$A:$A,$C64,EPA_Export_Aggregation!$D:$D,Y$2)*INDEX(About!$B$15:$B$18,MATCH($B64,About!$A$15:$A$18,0))</f>
        <v>0</v>
      </c>
      <c r="Z64" s="41">
        <f>SUMIFS(EPA_Export_Aggregation!$AJ:$AJ,EPA_Export_Aggregation!$A:$A,$C64,EPA_Export_Aggregation!$D:$D,Z$2)*INDEX(About!$B$15:$B$18,MATCH($B64,About!$A$15:$A$18,0))</f>
        <v>0</v>
      </c>
      <c r="AA64" s="41">
        <f>SUMIFS(EPA_Export_Aggregation!$AJ:$AJ,EPA_Export_Aggregation!$A:$A,$C64,EPA_Export_Aggregation!$D:$D,AA$2)*INDEX(About!$B$15:$B$18,MATCH($B64,About!$A$15:$A$18,0))</f>
        <v>0</v>
      </c>
      <c r="AB64" s="41">
        <f>SUMIFS(EPA_Export_Aggregation!$AJ:$AJ,EPA_Export_Aggregation!$A:$A,$C64,EPA_Export_Aggregation!$D:$D,AB$2)*INDEX(About!$B$15:$B$18,MATCH($B64,About!$A$15:$A$18,0))</f>
        <v>0</v>
      </c>
      <c r="AC64" s="41">
        <f>SUMIFS(EPA_Export_Aggregation!$AJ:$AJ,EPA_Export_Aggregation!$A:$A,$C64,EPA_Export_Aggregation!$D:$D,AC$2)*INDEX(About!$B$15:$B$18,MATCH($B64,About!$A$15:$A$18,0))</f>
        <v>0</v>
      </c>
      <c r="AD64" s="41">
        <f>SUMIFS(EPA_Export_Aggregation!$AJ:$AJ,EPA_Export_Aggregation!$A:$A,$C64,EPA_Export_Aggregation!$D:$D,AD$2)*INDEX(About!$B$15:$B$18,MATCH($B64,About!$A$15:$A$18,0))</f>
        <v>0</v>
      </c>
      <c r="AE64" s="41">
        <f>SUMIFS(EPA_Export_Aggregation!$AJ:$AJ,EPA_Export_Aggregation!$A:$A,$C64,EPA_Export_Aggregation!$D:$D,AE$2)*INDEX(About!$B$15:$B$18,MATCH($B64,About!$A$15:$A$18,0))</f>
        <v>0</v>
      </c>
      <c r="AF64" s="41">
        <f>SUMIFS(EPA_Export_Aggregation!$AJ:$AJ,EPA_Export_Aggregation!$A:$A,$C64,EPA_Export_Aggregation!$D:$D,AF$2)*INDEX(About!$B$15:$B$18,MATCH($B64,About!$A$15:$A$18,0))</f>
        <v>0</v>
      </c>
      <c r="AG64" s="41">
        <f>SUMIFS(EPA_Export_Aggregation!$AJ:$AJ,EPA_Export_Aggregation!$A:$A,$C64,EPA_Export_Aggregation!$D:$D,AG$2)*INDEX(About!$B$15:$B$18,MATCH($B64,About!$A$15:$A$18,0))</f>
        <v>0</v>
      </c>
      <c r="AH64" s="41">
        <f>SUMIFS(EPA_Export_Aggregation!$AJ:$AJ,EPA_Export_Aggregation!$A:$A,$C64,EPA_Export_Aggregation!$D:$D,AH$2)*INDEX(About!$B$15:$B$18,MATCH($B64,About!$A$15:$A$18,0))</f>
        <v>0</v>
      </c>
      <c r="AI64" s="41">
        <f>SUMIFS(EPA_Export_Aggregation!$AJ:$AJ,EPA_Export_Aggregation!$A:$A,$C64,EPA_Export_Aggregation!$D:$D,AI$2)*INDEX(About!$B$15:$B$18,MATCH($B64,About!$A$15:$A$18,0))</f>
        <v>0</v>
      </c>
      <c r="AJ64" s="41">
        <f>SUMIFS(EPA_Export_Aggregation!$AJ:$AJ,EPA_Export_Aggregation!$A:$A,$C64,EPA_Export_Aggregation!$D:$D,AJ$2)*INDEX(About!$B$15:$B$18,MATCH($B64,About!$A$15:$A$18,0))</f>
        <v>0</v>
      </c>
      <c r="AK64" s="41">
        <f>SUMIFS(EPA_Export_Aggregation!$AJ:$AJ,EPA_Export_Aggregation!$A:$A,$C64,EPA_Export_Aggregation!$D:$D,AK$2)*INDEX(About!$B$15:$B$18,MATCH($B64,About!$A$15:$A$18,0))</f>
        <v>0</v>
      </c>
      <c r="AL64" s="41">
        <f>SUMIFS(EPA_Export_Aggregation!$AJ:$AJ,EPA_Export_Aggregation!$A:$A,$C64,EPA_Export_Aggregation!$D:$D,AL$2)*INDEX(About!$B$15:$B$18,MATCH($B64,About!$A$15:$A$18,0))</f>
        <v>0</v>
      </c>
      <c r="AM64" s="41">
        <f>SUMIFS(EPA_Export_Aggregation!$AJ:$AJ,EPA_Export_Aggregation!$A:$A,$C64,EPA_Export_Aggregation!$D:$D,AM$2)*INDEX(About!$B$15:$B$18,MATCH($B64,About!$A$15:$A$18,0))</f>
        <v>0</v>
      </c>
      <c r="AN64" s="41">
        <f>SUMIFS(EPA_Export_Aggregation!$AJ:$AJ,EPA_Export_Aggregation!$A:$A,$C64,EPA_Export_Aggregation!$D:$D,AN$2)*INDEX(About!$B$15:$B$18,MATCH($B64,About!$A$15:$A$18,0))</f>
        <v>0</v>
      </c>
      <c r="AO64" s="41">
        <f>SUMIFS(EPA_Export_Aggregation!$AJ:$AJ,EPA_Export_Aggregation!$A:$A,$C64,EPA_Export_Aggregation!$D:$D,AO$2)*INDEX(About!$B$15:$B$18,MATCH($B64,About!$A$15:$A$18,0))</f>
        <v>0</v>
      </c>
      <c r="AP64" s="41">
        <f>SUMIFS(EPA_Export_Aggregation!$AJ:$AJ,EPA_Export_Aggregation!$A:$A,$C64,EPA_Export_Aggregation!$D:$D,AP$2)*INDEX(About!$B$15:$B$18,MATCH($B64,About!$A$15:$A$18,0))</f>
        <v>0</v>
      </c>
      <c r="AQ64" s="41">
        <f>SUMIFS(EPA_Export_Aggregation!$AJ:$AJ,EPA_Export_Aggregation!$A:$A,$C64,EPA_Export_Aggregation!$D:$D,AQ$2)*INDEX(About!$B$15:$B$18,MATCH($B64,About!$A$15:$A$18,0))</f>
        <v>0</v>
      </c>
      <c r="AR64" s="41">
        <f>SUMIFS(EPA_Export_Aggregation!$AJ:$AJ,EPA_Export_Aggregation!$A:$A,$C64,EPA_Export_Aggregation!$D:$D,AR$2)*INDEX(About!$B$15:$B$18,MATCH($B64,About!$A$15:$A$18,0))</f>
        <v>0</v>
      </c>
      <c r="AS64" s="41">
        <f>SUMIFS(EPA_Export_Aggregation!$AJ:$AJ,EPA_Export_Aggregation!$A:$A,$C64,EPA_Export_Aggregation!$D:$D,AS$2)*INDEX(About!$B$15:$B$18,MATCH($B64,About!$A$15:$A$18,0))</f>
        <v>0</v>
      </c>
      <c r="AT64" s="41">
        <f>SUMIFS(EPA_Export_Aggregation!$AJ:$AJ,EPA_Export_Aggregation!$A:$A,$C64,EPA_Export_Aggregation!$D:$D,AT$2)*INDEX(About!$B$15:$B$18,MATCH($B64,About!$A$15:$A$18,0))</f>
        <v>0</v>
      </c>
      <c r="AU64" s="41">
        <f>SUMIFS(EPA_Export_Aggregation!$AJ:$AJ,EPA_Export_Aggregation!$A:$A,$C64,EPA_Export_Aggregation!$D:$D,AU$2)*INDEX(About!$B$15:$B$18,MATCH($B64,About!$A$15:$A$18,0))</f>
        <v>0</v>
      </c>
      <c r="AV64" s="41">
        <f>SUMIFS(EPA_Export_Aggregation!$AJ:$AJ,EPA_Export_Aggregation!$A:$A,$C64,EPA_Export_Aggregation!$D:$D,AV$2)*INDEX(About!$B$15:$B$18,MATCH($B64,About!$A$15:$A$18,0))</f>
        <v>0.54005841637300001</v>
      </c>
      <c r="AW64" s="41">
        <f>SUMIFS(EPA_Export_Aggregation!$AJ:$AJ,EPA_Export_Aggregation!$A:$A,$C64,EPA_Export_Aggregation!$D:$D,AW$2)*INDEX(About!$B$15:$B$18,MATCH($B64,About!$A$15:$A$18,0))</f>
        <v>0</v>
      </c>
      <c r="AX64" s="41">
        <f>SUMIFS(EPA_Export_Aggregation!$AJ:$AJ,EPA_Export_Aggregation!$A:$A,$C64,EPA_Export_Aggregation!$D:$D,AX$2)*INDEX(About!$B$15:$B$18,MATCH($B64,About!$A$15:$A$18,0))</f>
        <v>0</v>
      </c>
      <c r="AY64" s="41">
        <f>SUMIFS(EPA_Export_Aggregation!$AJ:$AJ,EPA_Export_Aggregation!$A:$A,$C64,EPA_Export_Aggregation!$D:$D,AY$2)*INDEX(About!$B$15:$B$18,MATCH($B64,About!$A$15:$A$18,0))</f>
        <v>0</v>
      </c>
      <c r="AZ64" s="41">
        <f>SUMIFS(EPA_Export_Aggregation!$AJ:$AJ,EPA_Export_Aggregation!$A:$A,$C64,EPA_Export_Aggregation!$D:$D,AZ$2)*INDEX(About!$B$15:$B$18,MATCH($B64,About!$A$15:$A$18,0))</f>
        <v>0</v>
      </c>
      <c r="BA64" s="41">
        <f>SUMIFS(EPA_Export_Aggregation!$AJ:$AJ,EPA_Export_Aggregation!$A:$A,$C64,EPA_Export_Aggregation!$D:$D,BA$2)*INDEX(About!$B$15:$B$18,MATCH($B64,About!$A$15:$A$18,0))</f>
        <v>0</v>
      </c>
      <c r="BB64" s="41">
        <f>SUMIFS(EPA_Export_Aggregation!$AJ:$AJ,EPA_Export_Aggregation!$A:$A,$C64,EPA_Export_Aggregation!$D:$D,BB$2)*INDEX(About!$B$15:$B$18,MATCH($B64,About!$A$15:$A$18,0))</f>
        <v>0</v>
      </c>
      <c r="BC64" s="41">
        <f>SUMIFS(EPA_Export_Aggregation!$AJ:$AJ,EPA_Export_Aggregation!$A:$A,$C64,EPA_Export_Aggregation!$D:$D,BC$2)*INDEX(About!$B$15:$B$18,MATCH($B64,About!$A$15:$A$18,0))</f>
        <v>0</v>
      </c>
      <c r="BD64" s="41"/>
      <c r="BE64" s="41"/>
      <c r="BF64" s="41"/>
      <c r="BG64" s="41"/>
      <c r="BH64" s="41"/>
      <c r="BI64" s="41"/>
      <c r="BJ64" s="41"/>
      <c r="BK64" s="41"/>
      <c r="BL64" s="41"/>
      <c r="BM64" s="41"/>
      <c r="BN64" s="41"/>
    </row>
    <row r="65" spans="1:66" x14ac:dyDescent="0.25">
      <c r="A65" s="41" t="s">
        <v>170</v>
      </c>
      <c r="B65" s="32" t="s">
        <v>312</v>
      </c>
      <c r="C65" s="33" t="s">
        <v>586</v>
      </c>
      <c r="D65" s="42" t="s">
        <v>383</v>
      </c>
      <c r="E65" s="41">
        <f>SUMIFS(EPA_Export_Aggregation!$AJ:$AJ,EPA_Export_Aggregation!$A:$A,$C65,EPA_Export_Aggregation!$D:$D,E$2)*INDEX(About!$B$15:$B$18,MATCH($B65,About!$A$15:$A$18,0))</f>
        <v>0</v>
      </c>
      <c r="F65" s="41">
        <f>SUMIFS(EPA_Export_Aggregation!$AJ:$AJ,EPA_Export_Aggregation!$A:$A,$C65,EPA_Export_Aggregation!$D:$D,F$2)*INDEX(About!$B$15:$B$18,MATCH($B65,About!$A$15:$A$18,0))</f>
        <v>0.11708392179999999</v>
      </c>
      <c r="G65" s="41">
        <f>SUMIFS(EPA_Export_Aggregation!$AJ:$AJ,EPA_Export_Aggregation!$A:$A,$C65,EPA_Export_Aggregation!$D:$D,G$2)*INDEX(About!$B$15:$B$18,MATCH($B65,About!$A$15:$A$18,0))</f>
        <v>3.9311379261E-2</v>
      </c>
      <c r="H65" s="41">
        <f>SUMIFS(EPA_Export_Aggregation!$AJ:$AJ,EPA_Export_Aggregation!$A:$A,$C65,EPA_Export_Aggregation!$D:$D,H$2)*INDEX(About!$B$15:$B$18,MATCH($B65,About!$A$15:$A$18,0))</f>
        <v>0.36541239711649998</v>
      </c>
      <c r="I65" s="41">
        <f>SUMIFS(EPA_Export_Aggregation!$AJ:$AJ,EPA_Export_Aggregation!$A:$A,$C65,EPA_Export_Aggregation!$D:$D,I$2)*INDEX(About!$B$15:$B$18,MATCH($B65,About!$A$15:$A$18,0))</f>
        <v>2.2040528589999998E-3</v>
      </c>
      <c r="J65" s="41">
        <f>SUMIFS(EPA_Export_Aggregation!$AJ:$AJ,EPA_Export_Aggregation!$A:$A,$C65,EPA_Export_Aggregation!$D:$D,J$2)*INDEX(About!$B$15:$B$18,MATCH($B65,About!$A$15:$A$18,0))</f>
        <v>0</v>
      </c>
      <c r="K65" s="41">
        <f>SUMIFS(EPA_Export_Aggregation!$AJ:$AJ,EPA_Export_Aggregation!$A:$A,$C65,EPA_Export_Aggregation!$D:$D,K$2)*INDEX(About!$B$15:$B$18,MATCH($B65,About!$A$15:$A$18,0))</f>
        <v>0</v>
      </c>
      <c r="L65" s="41">
        <f>SUMIFS(EPA_Export_Aggregation!$AJ:$AJ,EPA_Export_Aggregation!$A:$A,$C65,EPA_Export_Aggregation!$D:$D,L$2)*INDEX(About!$B$15:$B$18,MATCH($B65,About!$A$15:$A$18,0))</f>
        <v>0</v>
      </c>
      <c r="M65" s="41">
        <f>SUMIFS(EPA_Export_Aggregation!$AJ:$AJ,EPA_Export_Aggregation!$A:$A,$C65,EPA_Export_Aggregation!$D:$D,M$2)*INDEX(About!$B$15:$B$18,MATCH($B65,About!$A$15:$A$18,0))</f>
        <v>0</v>
      </c>
      <c r="N65" s="41">
        <f>SUMIFS(EPA_Export_Aggregation!$AJ:$AJ,EPA_Export_Aggregation!$A:$A,$C65,EPA_Export_Aggregation!$D:$D,N$2)*INDEX(About!$B$15:$B$18,MATCH($B65,About!$A$15:$A$18,0))</f>
        <v>0.47052629546950003</v>
      </c>
      <c r="O65" s="41">
        <f>SUMIFS(EPA_Export_Aggregation!$AJ:$AJ,EPA_Export_Aggregation!$A:$A,$C65,EPA_Export_Aggregation!$D:$D,O$2)*INDEX(About!$B$15:$B$18,MATCH($B65,About!$A$15:$A$18,0))</f>
        <v>0.35148784679799999</v>
      </c>
      <c r="P65" s="41">
        <f>SUMIFS(EPA_Export_Aggregation!$AJ:$AJ,EPA_Export_Aggregation!$A:$A,$C65,EPA_Export_Aggregation!$D:$D,P$2)*INDEX(About!$B$15:$B$18,MATCH($B65,About!$A$15:$A$18,0))</f>
        <v>0</v>
      </c>
      <c r="Q65" s="41">
        <f>SUMIFS(EPA_Export_Aggregation!$AJ:$AJ,EPA_Export_Aggregation!$A:$A,$C65,EPA_Export_Aggregation!$D:$D,Q$2)*INDEX(About!$B$15:$B$18,MATCH($B65,About!$A$15:$A$18,0))</f>
        <v>0.58491163275250002</v>
      </c>
      <c r="R65" s="41">
        <f>SUMIFS(EPA_Export_Aggregation!$AJ:$AJ,EPA_Export_Aggregation!$A:$A,$C65,EPA_Export_Aggregation!$D:$D,R$2)*INDEX(About!$B$15:$B$18,MATCH($B65,About!$A$15:$A$18,0))</f>
        <v>0</v>
      </c>
      <c r="S65" s="41">
        <f>SUMIFS(EPA_Export_Aggregation!$AJ:$AJ,EPA_Export_Aggregation!$A:$A,$C65,EPA_Export_Aggregation!$D:$D,S$2)*INDEX(About!$B$15:$B$18,MATCH($B65,About!$A$15:$A$18,0))</f>
        <v>8.3790312158000008E-2</v>
      </c>
      <c r="T65" s="41">
        <f>SUMIFS(EPA_Export_Aggregation!$AJ:$AJ,EPA_Export_Aggregation!$A:$A,$C65,EPA_Export_Aggregation!$D:$D,T$2)*INDEX(About!$B$15:$B$18,MATCH($B65,About!$A$15:$A$18,0))</f>
        <v>0</v>
      </c>
      <c r="U65" s="41">
        <f>SUMIFS(EPA_Export_Aggregation!$AJ:$AJ,EPA_Export_Aggregation!$A:$A,$C65,EPA_Export_Aggregation!$D:$D,U$2)*INDEX(About!$B$15:$B$18,MATCH($B65,About!$A$15:$A$18,0))</f>
        <v>0.21833284560899999</v>
      </c>
      <c r="V65" s="41">
        <f>SUMIFS(EPA_Export_Aggregation!$AJ:$AJ,EPA_Export_Aggregation!$A:$A,$C65,EPA_Export_Aggregation!$D:$D,V$2)*INDEX(About!$B$15:$B$18,MATCH($B65,About!$A$15:$A$18,0))</f>
        <v>0</v>
      </c>
      <c r="W65" s="41">
        <f>SUMIFS(EPA_Export_Aggregation!$AJ:$AJ,EPA_Export_Aggregation!$A:$A,$C65,EPA_Export_Aggregation!$D:$D,W$2)*INDEX(About!$B$15:$B$18,MATCH($B65,About!$A$15:$A$18,0))</f>
        <v>1.8425784730509998</v>
      </c>
      <c r="X65" s="41">
        <f>SUMIFS(EPA_Export_Aggregation!$AJ:$AJ,EPA_Export_Aggregation!$A:$A,$C65,EPA_Export_Aggregation!$D:$D,X$2)*INDEX(About!$B$15:$B$18,MATCH($B65,About!$A$15:$A$18,0))</f>
        <v>0</v>
      </c>
      <c r="Y65" s="41">
        <f>SUMIFS(EPA_Export_Aggregation!$AJ:$AJ,EPA_Export_Aggregation!$A:$A,$C65,EPA_Export_Aggregation!$D:$D,Y$2)*INDEX(About!$B$15:$B$18,MATCH($B65,About!$A$15:$A$18,0))</f>
        <v>0</v>
      </c>
      <c r="Z65" s="41">
        <f>SUMIFS(EPA_Export_Aggregation!$AJ:$AJ,EPA_Export_Aggregation!$A:$A,$C65,EPA_Export_Aggregation!$D:$D,Z$2)*INDEX(About!$B$15:$B$18,MATCH($B65,About!$A$15:$A$18,0))</f>
        <v>0</v>
      </c>
      <c r="AA65" s="41">
        <f>SUMIFS(EPA_Export_Aggregation!$AJ:$AJ,EPA_Export_Aggregation!$A:$A,$C65,EPA_Export_Aggregation!$D:$D,AA$2)*INDEX(About!$B$15:$B$18,MATCH($B65,About!$A$15:$A$18,0))</f>
        <v>0</v>
      </c>
      <c r="AB65" s="41">
        <f>SUMIFS(EPA_Export_Aggregation!$AJ:$AJ,EPA_Export_Aggregation!$A:$A,$C65,EPA_Export_Aggregation!$D:$D,AB$2)*INDEX(About!$B$15:$B$18,MATCH($B65,About!$A$15:$A$18,0))</f>
        <v>0</v>
      </c>
      <c r="AC65" s="41">
        <f>SUMIFS(EPA_Export_Aggregation!$AJ:$AJ,EPA_Export_Aggregation!$A:$A,$C65,EPA_Export_Aggregation!$D:$D,AC$2)*INDEX(About!$B$15:$B$18,MATCH($B65,About!$A$15:$A$18,0))</f>
        <v>0.29981853897150001</v>
      </c>
      <c r="AD65" s="41">
        <f>SUMIFS(EPA_Export_Aggregation!$AJ:$AJ,EPA_Export_Aggregation!$A:$A,$C65,EPA_Export_Aggregation!$D:$D,AD$2)*INDEX(About!$B$15:$B$18,MATCH($B65,About!$A$15:$A$18,0))</f>
        <v>1.2602795395874999</v>
      </c>
      <c r="AE65" s="41">
        <f>SUMIFS(EPA_Export_Aggregation!$AJ:$AJ,EPA_Export_Aggregation!$A:$A,$C65,EPA_Export_Aggregation!$D:$D,AE$2)*INDEX(About!$B$15:$B$18,MATCH($B65,About!$A$15:$A$18,0))</f>
        <v>0</v>
      </c>
      <c r="AF65" s="41">
        <f>SUMIFS(EPA_Export_Aggregation!$AJ:$AJ,EPA_Export_Aggregation!$A:$A,$C65,EPA_Export_Aggregation!$D:$D,AF$2)*INDEX(About!$B$15:$B$18,MATCH($B65,About!$A$15:$A$18,0))</f>
        <v>0</v>
      </c>
      <c r="AG65" s="41">
        <f>SUMIFS(EPA_Export_Aggregation!$AJ:$AJ,EPA_Export_Aggregation!$A:$A,$C65,EPA_Export_Aggregation!$D:$D,AG$2)*INDEX(About!$B$15:$B$18,MATCH($B65,About!$A$15:$A$18,0))</f>
        <v>0</v>
      </c>
      <c r="AH65" s="41">
        <f>SUMIFS(EPA_Export_Aggregation!$AJ:$AJ,EPA_Export_Aggregation!$A:$A,$C65,EPA_Export_Aggregation!$D:$D,AH$2)*INDEX(About!$B$15:$B$18,MATCH($B65,About!$A$15:$A$18,0))</f>
        <v>3.1830064249999997E-4</v>
      </c>
      <c r="AI65" s="41">
        <f>SUMIFS(EPA_Export_Aggregation!$AJ:$AJ,EPA_Export_Aggregation!$A:$A,$C65,EPA_Export_Aggregation!$D:$D,AI$2)*INDEX(About!$B$15:$B$18,MATCH($B65,About!$A$15:$A$18,0))</f>
        <v>0</v>
      </c>
      <c r="AJ65" s="41">
        <f>SUMIFS(EPA_Export_Aggregation!$AJ:$AJ,EPA_Export_Aggregation!$A:$A,$C65,EPA_Export_Aggregation!$D:$D,AJ$2)*INDEX(About!$B$15:$B$18,MATCH($B65,About!$A$15:$A$18,0))</f>
        <v>0</v>
      </c>
      <c r="AK65" s="41">
        <f>SUMIFS(EPA_Export_Aggregation!$AJ:$AJ,EPA_Export_Aggregation!$A:$A,$C65,EPA_Export_Aggregation!$D:$D,AK$2)*INDEX(About!$B$15:$B$18,MATCH($B65,About!$A$15:$A$18,0))</f>
        <v>0</v>
      </c>
      <c r="AL65" s="41">
        <f>SUMIFS(EPA_Export_Aggregation!$AJ:$AJ,EPA_Export_Aggregation!$A:$A,$C65,EPA_Export_Aggregation!$D:$D,AL$2)*INDEX(About!$B$15:$B$18,MATCH($B65,About!$A$15:$A$18,0))</f>
        <v>0</v>
      </c>
      <c r="AM65" s="41">
        <f>SUMIFS(EPA_Export_Aggregation!$AJ:$AJ,EPA_Export_Aggregation!$A:$A,$C65,EPA_Export_Aggregation!$D:$D,AM$2)*INDEX(About!$B$15:$B$18,MATCH($B65,About!$A$15:$A$18,0))</f>
        <v>0</v>
      </c>
      <c r="AN65" s="41">
        <f>SUMIFS(EPA_Export_Aggregation!$AJ:$AJ,EPA_Export_Aggregation!$A:$A,$C65,EPA_Export_Aggregation!$D:$D,AN$2)*INDEX(About!$B$15:$B$18,MATCH($B65,About!$A$15:$A$18,0))</f>
        <v>0.26202562213899999</v>
      </c>
      <c r="AO65" s="41">
        <f>SUMIFS(EPA_Export_Aggregation!$AJ:$AJ,EPA_Export_Aggregation!$A:$A,$C65,EPA_Export_Aggregation!$D:$D,AO$2)*INDEX(About!$B$15:$B$18,MATCH($B65,About!$A$15:$A$18,0))</f>
        <v>1.627885438694</v>
      </c>
      <c r="AP65" s="41">
        <f>SUMIFS(EPA_Export_Aggregation!$AJ:$AJ,EPA_Export_Aggregation!$A:$A,$C65,EPA_Export_Aggregation!$D:$D,AP$2)*INDEX(About!$B$15:$B$18,MATCH($B65,About!$A$15:$A$18,0))</f>
        <v>1.6659535580000001E-3</v>
      </c>
      <c r="AQ65" s="41">
        <f>SUMIFS(EPA_Export_Aggregation!$AJ:$AJ,EPA_Export_Aggregation!$A:$A,$C65,EPA_Export_Aggregation!$D:$D,AQ$2)*INDEX(About!$B$15:$B$18,MATCH($B65,About!$A$15:$A$18,0))</f>
        <v>0</v>
      </c>
      <c r="AR65" s="41">
        <f>SUMIFS(EPA_Export_Aggregation!$AJ:$AJ,EPA_Export_Aggregation!$A:$A,$C65,EPA_Export_Aggregation!$D:$D,AR$2)*INDEX(About!$B$15:$B$18,MATCH($B65,About!$A$15:$A$18,0))</f>
        <v>0</v>
      </c>
      <c r="AS65" s="41">
        <f>SUMIFS(EPA_Export_Aggregation!$AJ:$AJ,EPA_Export_Aggregation!$A:$A,$C65,EPA_Export_Aggregation!$D:$D,AS$2)*INDEX(About!$B$15:$B$18,MATCH($B65,About!$A$15:$A$18,0))</f>
        <v>0</v>
      </c>
      <c r="AT65" s="41">
        <f>SUMIFS(EPA_Export_Aggregation!$AJ:$AJ,EPA_Export_Aggregation!$A:$A,$C65,EPA_Export_Aggregation!$D:$D,AT$2)*INDEX(About!$B$15:$B$18,MATCH($B65,About!$A$15:$A$18,0))</f>
        <v>0</v>
      </c>
      <c r="AU65" s="41">
        <f>SUMIFS(EPA_Export_Aggregation!$AJ:$AJ,EPA_Export_Aggregation!$A:$A,$C65,EPA_Export_Aggregation!$D:$D,AU$2)*INDEX(About!$B$15:$B$18,MATCH($B65,About!$A$15:$A$18,0))</f>
        <v>2.3248703340000001E-3</v>
      </c>
      <c r="AV65" s="41">
        <f>SUMIFS(EPA_Export_Aggregation!$AJ:$AJ,EPA_Export_Aggregation!$A:$A,$C65,EPA_Export_Aggregation!$D:$D,AV$2)*INDEX(About!$B$15:$B$18,MATCH($B65,About!$A$15:$A$18,0))</f>
        <v>0.57258938076599997</v>
      </c>
      <c r="AW65" s="41">
        <f>SUMIFS(EPA_Export_Aggregation!$AJ:$AJ,EPA_Export_Aggregation!$A:$A,$C65,EPA_Export_Aggregation!$D:$D,AW$2)*INDEX(About!$B$15:$B$18,MATCH($B65,About!$A$15:$A$18,0))</f>
        <v>0</v>
      </c>
      <c r="AX65" s="41">
        <f>SUMIFS(EPA_Export_Aggregation!$AJ:$AJ,EPA_Export_Aggregation!$A:$A,$C65,EPA_Export_Aggregation!$D:$D,AX$2)*INDEX(About!$B$15:$B$18,MATCH($B65,About!$A$15:$A$18,0))</f>
        <v>0</v>
      </c>
      <c r="AY65" s="41">
        <f>SUMIFS(EPA_Export_Aggregation!$AJ:$AJ,EPA_Export_Aggregation!$A:$A,$C65,EPA_Export_Aggregation!$D:$D,AY$2)*INDEX(About!$B$15:$B$18,MATCH($B65,About!$A$15:$A$18,0))</f>
        <v>0</v>
      </c>
      <c r="AZ65" s="41">
        <f>SUMIFS(EPA_Export_Aggregation!$AJ:$AJ,EPA_Export_Aggregation!$A:$A,$C65,EPA_Export_Aggregation!$D:$D,AZ$2)*INDEX(About!$B$15:$B$18,MATCH($B65,About!$A$15:$A$18,0))</f>
        <v>0.11934478019149999</v>
      </c>
      <c r="BA65" s="41">
        <f>SUMIFS(EPA_Export_Aggregation!$AJ:$AJ,EPA_Export_Aggregation!$A:$A,$C65,EPA_Export_Aggregation!$D:$D,BA$2)*INDEX(About!$B$15:$B$18,MATCH($B65,About!$A$15:$A$18,0))</f>
        <v>0</v>
      </c>
      <c r="BB65" s="41">
        <f>SUMIFS(EPA_Export_Aggregation!$AJ:$AJ,EPA_Export_Aggregation!$A:$A,$C65,EPA_Export_Aggregation!$D:$D,BB$2)*INDEX(About!$B$15:$B$18,MATCH($B65,About!$A$15:$A$18,0))</f>
        <v>0</v>
      </c>
      <c r="BC65" s="41">
        <f>SUMIFS(EPA_Export_Aggregation!$AJ:$AJ,EPA_Export_Aggregation!$A:$A,$C65,EPA_Export_Aggregation!$D:$D,BC$2)*INDEX(About!$B$15:$B$18,MATCH($B65,About!$A$15:$A$18,0))</f>
        <v>4.6108418241499999E-2</v>
      </c>
      <c r="BD65" s="41"/>
      <c r="BE65" s="41"/>
      <c r="BF65" s="41"/>
      <c r="BG65" s="41"/>
      <c r="BH65" s="41"/>
      <c r="BI65" s="41"/>
      <c r="BJ65" s="41"/>
      <c r="BK65" s="41"/>
      <c r="BL65" s="41"/>
      <c r="BM65" s="41"/>
      <c r="BN65" s="41"/>
    </row>
    <row r="66" spans="1:66" x14ac:dyDescent="0.25">
      <c r="A66" s="41" t="s">
        <v>170</v>
      </c>
      <c r="B66" s="32" t="s">
        <v>312</v>
      </c>
      <c r="C66" s="33" t="s">
        <v>581</v>
      </c>
      <c r="D66" s="42" t="s">
        <v>404</v>
      </c>
      <c r="E66" s="41">
        <f>SUMIFS(EPA_Export_Aggregation!$AJ:$AJ,EPA_Export_Aggregation!$A:$A,$C66,EPA_Export_Aggregation!$D:$D,E$2)*INDEX(About!$B$15:$B$18,MATCH($B66,About!$A$15:$A$18,0))</f>
        <v>2.4910760550000001E-4</v>
      </c>
      <c r="F66" s="41">
        <f>SUMIFS(EPA_Export_Aggregation!$AJ:$AJ,EPA_Export_Aggregation!$A:$A,$C66,EPA_Export_Aggregation!$D:$D,F$2)*INDEX(About!$B$15:$B$18,MATCH($B66,About!$A$15:$A$18,0))</f>
        <v>0.131229363372</v>
      </c>
      <c r="G66" s="41">
        <f>SUMIFS(EPA_Export_Aggregation!$AJ:$AJ,EPA_Export_Aggregation!$A:$A,$C66,EPA_Export_Aggregation!$D:$D,G$2)*INDEX(About!$B$15:$B$18,MATCH($B66,About!$A$15:$A$18,0))</f>
        <v>0.15448697418349999</v>
      </c>
      <c r="H66" s="41">
        <f>SUMIFS(EPA_Export_Aggregation!$AJ:$AJ,EPA_Export_Aggregation!$A:$A,$C66,EPA_Export_Aggregation!$D:$D,H$2)*INDEX(About!$B$15:$B$18,MATCH($B66,About!$A$15:$A$18,0))</f>
        <v>0.32283049700900002</v>
      </c>
      <c r="I66" s="41">
        <f>SUMIFS(EPA_Export_Aggregation!$AJ:$AJ,EPA_Export_Aggregation!$A:$A,$C66,EPA_Export_Aggregation!$D:$D,I$2)*INDEX(About!$B$15:$B$18,MATCH($B66,About!$A$15:$A$18,0))</f>
        <v>1.4478468618009999</v>
      </c>
      <c r="J66" s="41">
        <f>SUMIFS(EPA_Export_Aggregation!$AJ:$AJ,EPA_Export_Aggregation!$A:$A,$C66,EPA_Export_Aggregation!$D:$D,J$2)*INDEX(About!$B$15:$B$18,MATCH($B66,About!$A$15:$A$18,0))</f>
        <v>0.83350389413049997</v>
      </c>
      <c r="K66" s="41">
        <f>SUMIFS(EPA_Export_Aggregation!$AJ:$AJ,EPA_Export_Aggregation!$A:$A,$C66,EPA_Export_Aggregation!$D:$D,K$2)*INDEX(About!$B$15:$B$18,MATCH($B66,About!$A$15:$A$18,0))</f>
        <v>1.17709146635E-2</v>
      </c>
      <c r="L66" s="41">
        <f>SUMIFS(EPA_Export_Aggregation!$AJ:$AJ,EPA_Export_Aggregation!$A:$A,$C66,EPA_Export_Aggregation!$D:$D,L$2)*INDEX(About!$B$15:$B$18,MATCH($B66,About!$A$15:$A$18,0))</f>
        <v>0</v>
      </c>
      <c r="M66" s="41">
        <f>SUMIFS(EPA_Export_Aggregation!$AJ:$AJ,EPA_Export_Aggregation!$A:$A,$C66,EPA_Export_Aggregation!$D:$D,M$2)*INDEX(About!$B$15:$B$18,MATCH($B66,About!$A$15:$A$18,0))</f>
        <v>2.5514338409500001E-2</v>
      </c>
      <c r="N66" s="41">
        <f>SUMIFS(EPA_Export_Aggregation!$AJ:$AJ,EPA_Export_Aggregation!$A:$A,$C66,EPA_Export_Aggregation!$D:$D,N$2)*INDEX(About!$B$15:$B$18,MATCH($B66,About!$A$15:$A$18,0))</f>
        <v>6.0251652628499998E-2</v>
      </c>
      <c r="O66" s="41">
        <f>SUMIFS(EPA_Export_Aggregation!$AJ:$AJ,EPA_Export_Aggregation!$A:$A,$C66,EPA_Export_Aggregation!$D:$D,O$2)*INDEX(About!$B$15:$B$18,MATCH($B66,About!$A$15:$A$18,0))</f>
        <v>0.17595917977199999</v>
      </c>
      <c r="P66" s="41">
        <f>SUMIFS(EPA_Export_Aggregation!$AJ:$AJ,EPA_Export_Aggregation!$A:$A,$C66,EPA_Export_Aggregation!$D:$D,P$2)*INDEX(About!$B$15:$B$18,MATCH($B66,About!$A$15:$A$18,0))</f>
        <v>2.8422286149999997E-3</v>
      </c>
      <c r="Q66" s="41">
        <f>SUMIFS(EPA_Export_Aggregation!$AJ:$AJ,EPA_Export_Aggregation!$A:$A,$C66,EPA_Export_Aggregation!$D:$D,Q$2)*INDEX(About!$B$15:$B$18,MATCH($B66,About!$A$15:$A$18,0))</f>
        <v>1.534026728408</v>
      </c>
      <c r="R66" s="41">
        <f>SUMIFS(EPA_Export_Aggregation!$AJ:$AJ,EPA_Export_Aggregation!$A:$A,$C66,EPA_Export_Aggregation!$D:$D,R$2)*INDEX(About!$B$15:$B$18,MATCH($B66,About!$A$15:$A$18,0))</f>
        <v>0.63088312252599998</v>
      </c>
      <c r="S66" s="41">
        <f>SUMIFS(EPA_Export_Aggregation!$AJ:$AJ,EPA_Export_Aggregation!$A:$A,$C66,EPA_Export_Aggregation!$D:$D,S$2)*INDEX(About!$B$15:$B$18,MATCH($B66,About!$A$15:$A$18,0))</f>
        <v>0.32841739345549997</v>
      </c>
      <c r="T66" s="41">
        <f>SUMIFS(EPA_Export_Aggregation!$AJ:$AJ,EPA_Export_Aggregation!$A:$A,$C66,EPA_Export_Aggregation!$D:$D,T$2)*INDEX(About!$B$15:$B$18,MATCH($B66,About!$A$15:$A$18,0))</f>
        <v>0.31975120758249997</v>
      </c>
      <c r="U66" s="41">
        <f>SUMIFS(EPA_Export_Aggregation!$AJ:$AJ,EPA_Export_Aggregation!$A:$A,$C66,EPA_Export_Aggregation!$D:$D,U$2)*INDEX(About!$B$15:$B$18,MATCH($B66,About!$A$15:$A$18,0))</f>
        <v>1.64800294295</v>
      </c>
      <c r="V66" s="41">
        <f>SUMIFS(EPA_Export_Aggregation!$AJ:$AJ,EPA_Export_Aggregation!$A:$A,$C66,EPA_Export_Aggregation!$D:$D,V$2)*INDEX(About!$B$15:$B$18,MATCH($B66,About!$A$15:$A$18,0))</f>
        <v>7.9455190275499993E-2</v>
      </c>
      <c r="W66" s="41">
        <f>SUMIFS(EPA_Export_Aggregation!$AJ:$AJ,EPA_Export_Aggregation!$A:$A,$C66,EPA_Export_Aggregation!$D:$D,W$2)*INDEX(About!$B$15:$B$18,MATCH($B66,About!$A$15:$A$18,0))</f>
        <v>2.5293146566499999E-2</v>
      </c>
      <c r="X66" s="41">
        <f>SUMIFS(EPA_Export_Aggregation!$AJ:$AJ,EPA_Export_Aggregation!$A:$A,$C66,EPA_Export_Aggregation!$D:$D,X$2)*INDEX(About!$B$15:$B$18,MATCH($B66,About!$A$15:$A$18,0))</f>
        <v>6.3197913909999997E-3</v>
      </c>
      <c r="Y66" s="41">
        <f>SUMIFS(EPA_Export_Aggregation!$AJ:$AJ,EPA_Export_Aggregation!$A:$A,$C66,EPA_Export_Aggregation!$D:$D,Y$2)*INDEX(About!$B$15:$B$18,MATCH($B66,About!$A$15:$A$18,0))</f>
        <v>5.4020068633999996E-2</v>
      </c>
      <c r="Z66" s="41">
        <f>SUMIFS(EPA_Export_Aggregation!$AJ:$AJ,EPA_Export_Aggregation!$A:$A,$C66,EPA_Export_Aggregation!$D:$D,Z$2)*INDEX(About!$B$15:$B$18,MATCH($B66,About!$A$15:$A$18,0))</f>
        <v>1.5520463952499999E-2</v>
      </c>
      <c r="AA66" s="41">
        <f>SUMIFS(EPA_Export_Aggregation!$AJ:$AJ,EPA_Export_Aggregation!$A:$A,$C66,EPA_Export_Aggregation!$D:$D,AA$2)*INDEX(About!$B$15:$B$18,MATCH($B66,About!$A$15:$A$18,0))</f>
        <v>0.39494442800649998</v>
      </c>
      <c r="AB66" s="41">
        <f>SUMIFS(EPA_Export_Aggregation!$AJ:$AJ,EPA_Export_Aggregation!$A:$A,$C66,EPA_Export_Aggregation!$D:$D,AB$2)*INDEX(About!$B$15:$B$18,MATCH($B66,About!$A$15:$A$18,0))</f>
        <v>0.73760276010350001</v>
      </c>
      <c r="AC66" s="41">
        <f>SUMIFS(EPA_Export_Aggregation!$AJ:$AJ,EPA_Export_Aggregation!$A:$A,$C66,EPA_Export_Aggregation!$D:$D,AC$2)*INDEX(About!$B$15:$B$18,MATCH($B66,About!$A$15:$A$18,0))</f>
        <v>0.24760328763200001</v>
      </c>
      <c r="AD66" s="41">
        <f>SUMIFS(EPA_Export_Aggregation!$AJ:$AJ,EPA_Export_Aggregation!$A:$A,$C66,EPA_Export_Aggregation!$D:$D,AD$2)*INDEX(About!$B$15:$B$18,MATCH($B66,About!$A$15:$A$18,0))</f>
        <v>8.4574244433000004E-2</v>
      </c>
      <c r="AE66" s="41">
        <f>SUMIFS(EPA_Export_Aggregation!$AJ:$AJ,EPA_Export_Aggregation!$A:$A,$C66,EPA_Export_Aggregation!$D:$D,AE$2)*INDEX(About!$B$15:$B$18,MATCH($B66,About!$A$15:$A$18,0))</f>
        <v>4.7531257540000003E-2</v>
      </c>
      <c r="AF66" s="41">
        <f>SUMIFS(EPA_Export_Aggregation!$AJ:$AJ,EPA_Export_Aggregation!$A:$A,$C66,EPA_Export_Aggregation!$D:$D,AF$2)*INDEX(About!$B$15:$B$18,MATCH($B66,About!$A$15:$A$18,0))</f>
        <v>0.3905254964555</v>
      </c>
      <c r="AG66" s="41">
        <f>SUMIFS(EPA_Export_Aggregation!$AJ:$AJ,EPA_Export_Aggregation!$A:$A,$C66,EPA_Export_Aggregation!$D:$D,AG$2)*INDEX(About!$B$15:$B$18,MATCH($B66,About!$A$15:$A$18,0))</f>
        <v>4.6144629988000001E-2</v>
      </c>
      <c r="AH66" s="41">
        <f>SUMIFS(EPA_Export_Aggregation!$AJ:$AJ,EPA_Export_Aggregation!$A:$A,$C66,EPA_Export_Aggregation!$D:$D,AH$2)*INDEX(About!$B$15:$B$18,MATCH($B66,About!$A$15:$A$18,0))</f>
        <v>1.6467564566200001</v>
      </c>
      <c r="AI66" s="41">
        <f>SUMIFS(EPA_Export_Aggregation!$AJ:$AJ,EPA_Export_Aggregation!$A:$A,$C66,EPA_Export_Aggregation!$D:$D,AI$2)*INDEX(About!$B$15:$B$18,MATCH($B66,About!$A$15:$A$18,0))</f>
        <v>6.3536254780000006E-3</v>
      </c>
      <c r="AJ66" s="41">
        <f>SUMIFS(EPA_Export_Aggregation!$AJ:$AJ,EPA_Export_Aggregation!$A:$A,$C66,EPA_Export_Aggregation!$D:$D,AJ$2)*INDEX(About!$B$15:$B$18,MATCH($B66,About!$A$15:$A$18,0))</f>
        <v>7.0671921175000001E-3</v>
      </c>
      <c r="AK66" s="41">
        <f>SUMIFS(EPA_Export_Aggregation!$AJ:$AJ,EPA_Export_Aggregation!$A:$A,$C66,EPA_Export_Aggregation!$D:$D,AK$2)*INDEX(About!$B$15:$B$18,MATCH($B66,About!$A$15:$A$18,0))</f>
        <v>0.254021457146</v>
      </c>
      <c r="AL66" s="41">
        <f>SUMIFS(EPA_Export_Aggregation!$AJ:$AJ,EPA_Export_Aggregation!$A:$A,$C66,EPA_Export_Aggregation!$D:$D,AL$2)*INDEX(About!$B$15:$B$18,MATCH($B66,About!$A$15:$A$18,0))</f>
        <v>1.9473274124500003E-2</v>
      </c>
      <c r="AM66" s="41">
        <f>SUMIFS(EPA_Export_Aggregation!$AJ:$AJ,EPA_Export_Aggregation!$A:$A,$C66,EPA_Export_Aggregation!$D:$D,AM$2)*INDEX(About!$B$15:$B$18,MATCH($B66,About!$A$15:$A$18,0))</f>
        <v>0.32086857769749999</v>
      </c>
      <c r="AN66" s="41">
        <f>SUMIFS(EPA_Export_Aggregation!$AJ:$AJ,EPA_Export_Aggregation!$A:$A,$C66,EPA_Export_Aggregation!$D:$D,AN$2)*INDEX(About!$B$15:$B$18,MATCH($B66,About!$A$15:$A$18,0))</f>
        <v>0.35799450792100002</v>
      </c>
      <c r="AO66" s="41">
        <f>SUMIFS(EPA_Export_Aggregation!$AJ:$AJ,EPA_Export_Aggregation!$A:$A,$C66,EPA_Export_Aggregation!$D:$D,AO$2)*INDEX(About!$B$15:$B$18,MATCH($B66,About!$A$15:$A$18,0))</f>
        <v>0.30337173947849999</v>
      </c>
      <c r="AP66" s="41">
        <f>SUMIFS(EPA_Export_Aggregation!$AJ:$AJ,EPA_Export_Aggregation!$A:$A,$C66,EPA_Export_Aggregation!$D:$D,AP$2)*INDEX(About!$B$15:$B$18,MATCH($B66,About!$A$15:$A$18,0))</f>
        <v>0.14316438803049999</v>
      </c>
      <c r="AQ66" s="41">
        <f>SUMIFS(EPA_Export_Aggregation!$AJ:$AJ,EPA_Export_Aggregation!$A:$A,$C66,EPA_Export_Aggregation!$D:$D,AQ$2)*INDEX(About!$B$15:$B$18,MATCH($B66,About!$A$15:$A$18,0))</f>
        <v>0.3534448956215</v>
      </c>
      <c r="AR66" s="41">
        <f>SUMIFS(EPA_Export_Aggregation!$AJ:$AJ,EPA_Export_Aggregation!$A:$A,$C66,EPA_Export_Aggregation!$D:$D,AR$2)*INDEX(About!$B$15:$B$18,MATCH($B66,About!$A$15:$A$18,0))</f>
        <v>6.3574104199999994E-4</v>
      </c>
      <c r="AS66" s="41">
        <f>SUMIFS(EPA_Export_Aggregation!$AJ:$AJ,EPA_Export_Aggregation!$A:$A,$C66,EPA_Export_Aggregation!$D:$D,AS$2)*INDEX(About!$B$15:$B$18,MATCH($B66,About!$A$15:$A$18,0))</f>
        <v>4.6014063560500001E-2</v>
      </c>
      <c r="AT66" s="41">
        <f>SUMIFS(EPA_Export_Aggregation!$AJ:$AJ,EPA_Export_Aggregation!$A:$A,$C66,EPA_Export_Aggregation!$D:$D,AT$2)*INDEX(About!$B$15:$B$18,MATCH($B66,About!$A$15:$A$18,0))</f>
        <v>0.388572340535</v>
      </c>
      <c r="AU66" s="41">
        <f>SUMIFS(EPA_Export_Aggregation!$AJ:$AJ,EPA_Export_Aggregation!$A:$A,$C66,EPA_Export_Aggregation!$D:$D,AU$2)*INDEX(About!$B$15:$B$18,MATCH($B66,About!$A$15:$A$18,0))</f>
        <v>5.3894713351999995E-2</v>
      </c>
      <c r="AV66" s="41">
        <f>SUMIFS(EPA_Export_Aggregation!$AJ:$AJ,EPA_Export_Aggregation!$A:$A,$C66,EPA_Export_Aggregation!$D:$D,AV$2)*INDEX(About!$B$15:$B$18,MATCH($B66,About!$A$15:$A$18,0))</f>
        <v>2.2655831515215001</v>
      </c>
      <c r="AW66" s="41">
        <f>SUMIFS(EPA_Export_Aggregation!$AJ:$AJ,EPA_Export_Aggregation!$A:$A,$C66,EPA_Export_Aggregation!$D:$D,AW$2)*INDEX(About!$B$15:$B$18,MATCH($B66,About!$A$15:$A$18,0))</f>
        <v>0.13068681124949999</v>
      </c>
      <c r="AX66" s="41">
        <f>SUMIFS(EPA_Export_Aggregation!$AJ:$AJ,EPA_Export_Aggregation!$A:$A,$C66,EPA_Export_Aggregation!$D:$D,AX$2)*INDEX(About!$B$15:$B$18,MATCH($B66,About!$A$15:$A$18,0))</f>
        <v>8.6510839734999997E-2</v>
      </c>
      <c r="AY66" s="41">
        <f>SUMIFS(EPA_Export_Aggregation!$AJ:$AJ,EPA_Export_Aggregation!$A:$A,$C66,EPA_Export_Aggregation!$D:$D,AY$2)*INDEX(About!$B$15:$B$18,MATCH($B66,About!$A$15:$A$18,0))</f>
        <v>5.3792944713000002E-2</v>
      </c>
      <c r="AZ66" s="41">
        <f>SUMIFS(EPA_Export_Aggregation!$AJ:$AJ,EPA_Export_Aggregation!$A:$A,$C66,EPA_Export_Aggregation!$D:$D,AZ$2)*INDEX(About!$B$15:$B$18,MATCH($B66,About!$A$15:$A$18,0))</f>
        <v>0.31976100627550003</v>
      </c>
      <c r="BA66" s="41">
        <f>SUMIFS(EPA_Export_Aggregation!$AJ:$AJ,EPA_Export_Aggregation!$A:$A,$C66,EPA_Export_Aggregation!$D:$D,BA$2)*INDEX(About!$B$15:$B$18,MATCH($B66,About!$A$15:$A$18,0))</f>
        <v>0.91031185715400009</v>
      </c>
      <c r="BB66" s="41">
        <f>SUMIFS(EPA_Export_Aggregation!$AJ:$AJ,EPA_Export_Aggregation!$A:$A,$C66,EPA_Export_Aggregation!$D:$D,BB$2)*INDEX(About!$B$15:$B$18,MATCH($B66,About!$A$15:$A$18,0))</f>
        <v>1.9779862800500002E-2</v>
      </c>
      <c r="BC66" s="41">
        <f>SUMIFS(EPA_Export_Aggregation!$AJ:$AJ,EPA_Export_Aggregation!$A:$A,$C66,EPA_Export_Aggregation!$D:$D,BC$2)*INDEX(About!$B$15:$B$18,MATCH($B66,About!$A$15:$A$18,0))</f>
        <v>5.6521328161999999E-2</v>
      </c>
      <c r="BD66" s="41"/>
      <c r="BE66" s="41"/>
      <c r="BF66" s="41"/>
      <c r="BG66" s="41"/>
      <c r="BH66" s="41"/>
      <c r="BI66" s="41"/>
      <c r="BJ66" s="41"/>
      <c r="BK66" s="41"/>
      <c r="BL66" s="41"/>
      <c r="BM66" s="41"/>
      <c r="BN66" s="41"/>
    </row>
    <row r="67" spans="1:66" ht="17.25" x14ac:dyDescent="0.25">
      <c r="A67" s="41" t="s">
        <v>170</v>
      </c>
      <c r="B67" s="32" t="s">
        <v>312</v>
      </c>
      <c r="C67" s="33" t="s">
        <v>578</v>
      </c>
      <c r="D67" s="47" t="s">
        <v>670</v>
      </c>
      <c r="E67" s="41">
        <f>SUMIFS(EPA_Export_Aggregation!$AJ:$AJ,EPA_Export_Aggregation!$A:$A,$C67,EPA_Export_Aggregation!$D:$D,E$2)*INDEX(About!$B$15:$B$18,MATCH($B67,About!$A$15:$A$18,0))</f>
        <v>9.3123191814999985E-3</v>
      </c>
      <c r="F67" s="41">
        <f>SUMIFS(EPA_Export_Aggregation!$AJ:$AJ,EPA_Export_Aggregation!$A:$A,$C67,EPA_Export_Aggregation!$D:$D,F$2)*INDEX(About!$B$15:$B$18,MATCH($B67,About!$A$15:$A$18,0))</f>
        <v>2.1750689748065</v>
      </c>
      <c r="G67" s="41">
        <f>SUMIFS(EPA_Export_Aggregation!$AJ:$AJ,EPA_Export_Aggregation!$A:$A,$C67,EPA_Export_Aggregation!$D:$D,G$2)*INDEX(About!$B$15:$B$18,MATCH($B67,About!$A$15:$A$18,0))</f>
        <v>5.8023874107499998</v>
      </c>
      <c r="H67" s="41">
        <f>SUMIFS(EPA_Export_Aggregation!$AJ:$AJ,EPA_Export_Aggregation!$A:$A,$C67,EPA_Export_Aggregation!$D:$D,H$2)*INDEX(About!$B$15:$B$18,MATCH($B67,About!$A$15:$A$18,0))</f>
        <v>3.4624884123585002</v>
      </c>
      <c r="I67" s="41">
        <f>SUMIFS(EPA_Export_Aggregation!$AJ:$AJ,EPA_Export_Aggregation!$A:$A,$C67,EPA_Export_Aggregation!$D:$D,I$2)*INDEX(About!$B$15:$B$18,MATCH($B67,About!$A$15:$A$18,0))</f>
        <v>7.0556508459270004</v>
      </c>
      <c r="J67" s="41">
        <f>SUMIFS(EPA_Export_Aggregation!$AJ:$AJ,EPA_Export_Aggregation!$A:$A,$C67,EPA_Export_Aggregation!$D:$D,J$2)*INDEX(About!$B$15:$B$18,MATCH($B67,About!$A$15:$A$18,0))</f>
        <v>7.1308299759035005</v>
      </c>
      <c r="K67" s="41">
        <f>SUMIFS(EPA_Export_Aggregation!$AJ:$AJ,EPA_Export_Aggregation!$A:$A,$C67,EPA_Export_Aggregation!$D:$D,K$2)*INDEX(About!$B$15:$B$18,MATCH($B67,About!$A$15:$A$18,0))</f>
        <v>0.107616973714</v>
      </c>
      <c r="L67" s="41">
        <f>SUMIFS(EPA_Export_Aggregation!$AJ:$AJ,EPA_Export_Aggregation!$A:$A,$C67,EPA_Export_Aggregation!$D:$D,L$2)*INDEX(About!$B$15:$B$18,MATCH($B67,About!$A$15:$A$18,0))</f>
        <v>1.8210180694999999E-3</v>
      </c>
      <c r="M67" s="41">
        <f>SUMIFS(EPA_Export_Aggregation!$AJ:$AJ,EPA_Export_Aggregation!$A:$A,$C67,EPA_Export_Aggregation!$D:$D,M$2)*INDEX(About!$B$15:$B$18,MATCH($B67,About!$A$15:$A$18,0))</f>
        <v>0.24491792566099999</v>
      </c>
      <c r="N67" s="41">
        <f>SUMIFS(EPA_Export_Aggregation!$AJ:$AJ,EPA_Export_Aggregation!$A:$A,$C67,EPA_Export_Aggregation!$D:$D,N$2)*INDEX(About!$B$15:$B$18,MATCH($B67,About!$A$15:$A$18,0))</f>
        <v>4.2610018235925002</v>
      </c>
      <c r="O67" s="41">
        <f>SUMIFS(EPA_Export_Aggregation!$AJ:$AJ,EPA_Export_Aggregation!$A:$A,$C67,EPA_Export_Aggregation!$D:$D,O$2)*INDEX(About!$B$15:$B$18,MATCH($B67,About!$A$15:$A$18,0))</f>
        <v>2.4918428148245</v>
      </c>
      <c r="P67" s="41">
        <f>SUMIFS(EPA_Export_Aggregation!$AJ:$AJ,EPA_Export_Aggregation!$A:$A,$C67,EPA_Export_Aggregation!$D:$D,P$2)*INDEX(About!$B$15:$B$18,MATCH($B67,About!$A$15:$A$18,0))</f>
        <v>0.23920549662099999</v>
      </c>
      <c r="Q67" s="41">
        <f>SUMIFS(EPA_Export_Aggregation!$AJ:$AJ,EPA_Export_Aggregation!$A:$A,$C67,EPA_Export_Aggregation!$D:$D,Q$2)*INDEX(About!$B$15:$B$18,MATCH($B67,About!$A$15:$A$18,0))</f>
        <v>20.903357061180497</v>
      </c>
      <c r="R67" s="41">
        <f>SUMIFS(EPA_Export_Aggregation!$AJ:$AJ,EPA_Export_Aggregation!$A:$A,$C67,EPA_Export_Aggregation!$D:$D,R$2)*INDEX(About!$B$15:$B$18,MATCH($B67,About!$A$15:$A$18,0))</f>
        <v>3.7284850057290004</v>
      </c>
      <c r="S67" s="41">
        <f>SUMIFS(EPA_Export_Aggregation!$AJ:$AJ,EPA_Export_Aggregation!$A:$A,$C67,EPA_Export_Aggregation!$D:$D,S$2)*INDEX(About!$B$15:$B$18,MATCH($B67,About!$A$15:$A$18,0))</f>
        <v>16.1138714610845</v>
      </c>
      <c r="T67" s="41">
        <f>SUMIFS(EPA_Export_Aggregation!$AJ:$AJ,EPA_Export_Aggregation!$A:$A,$C67,EPA_Export_Aggregation!$D:$D,T$2)*INDEX(About!$B$15:$B$18,MATCH($B67,About!$A$15:$A$18,0))</f>
        <v>8.7120809611535002</v>
      </c>
      <c r="U67" s="41">
        <f>SUMIFS(EPA_Export_Aggregation!$AJ:$AJ,EPA_Export_Aggregation!$A:$A,$C67,EPA_Export_Aggregation!$D:$D,U$2)*INDEX(About!$B$15:$B$18,MATCH($B67,About!$A$15:$A$18,0))</f>
        <v>18.686505214928999</v>
      </c>
      <c r="V67" s="41">
        <f>SUMIFS(EPA_Export_Aggregation!$AJ:$AJ,EPA_Export_Aggregation!$A:$A,$C67,EPA_Export_Aggregation!$D:$D,V$2)*INDEX(About!$B$15:$B$18,MATCH($B67,About!$A$15:$A$18,0))</f>
        <v>4.643918873354</v>
      </c>
      <c r="W67" s="41">
        <f>SUMIFS(EPA_Export_Aggregation!$AJ:$AJ,EPA_Export_Aggregation!$A:$A,$C67,EPA_Export_Aggregation!$D:$D,W$2)*INDEX(About!$B$15:$B$18,MATCH($B67,About!$A$15:$A$18,0))</f>
        <v>3.5443214369014999</v>
      </c>
      <c r="X67" s="41">
        <f>SUMIFS(EPA_Export_Aggregation!$AJ:$AJ,EPA_Export_Aggregation!$A:$A,$C67,EPA_Export_Aggregation!$D:$D,X$2)*INDEX(About!$B$15:$B$18,MATCH($B67,About!$A$15:$A$18,0))</f>
        <v>0.15646194238649999</v>
      </c>
      <c r="Y67" s="41">
        <f>SUMIFS(EPA_Export_Aggregation!$AJ:$AJ,EPA_Export_Aggregation!$A:$A,$C67,EPA_Export_Aggregation!$D:$D,Y$2)*INDEX(About!$B$15:$B$18,MATCH($B67,About!$A$15:$A$18,0))</f>
        <v>0.77849524323500008</v>
      </c>
      <c r="Z67" s="41">
        <f>SUMIFS(EPA_Export_Aggregation!$AJ:$AJ,EPA_Export_Aggregation!$A:$A,$C67,EPA_Export_Aggregation!$D:$D,Z$2)*INDEX(About!$B$15:$B$18,MATCH($B67,About!$A$15:$A$18,0))</f>
        <v>0.234863381733</v>
      </c>
      <c r="AA67" s="41">
        <f>SUMIFS(EPA_Export_Aggregation!$AJ:$AJ,EPA_Export_Aggregation!$A:$A,$C67,EPA_Export_Aggregation!$D:$D,AA$2)*INDEX(About!$B$15:$B$18,MATCH($B67,About!$A$15:$A$18,0))</f>
        <v>4.6089777368759997</v>
      </c>
      <c r="AB67" s="41">
        <f>SUMIFS(EPA_Export_Aggregation!$AJ:$AJ,EPA_Export_Aggregation!$A:$A,$C67,EPA_Export_Aggregation!$D:$D,AB$2)*INDEX(About!$B$15:$B$18,MATCH($B67,About!$A$15:$A$18,0))</f>
        <v>13.864059383273499</v>
      </c>
      <c r="AC67" s="41">
        <f>SUMIFS(EPA_Export_Aggregation!$AJ:$AJ,EPA_Export_Aggregation!$A:$A,$C67,EPA_Export_Aggregation!$D:$D,AC$2)*INDEX(About!$B$15:$B$18,MATCH($B67,About!$A$15:$A$18,0))</f>
        <v>11.66435801245</v>
      </c>
      <c r="AD67" s="41">
        <f>SUMIFS(EPA_Export_Aggregation!$AJ:$AJ,EPA_Export_Aggregation!$A:$A,$C67,EPA_Export_Aggregation!$D:$D,AD$2)*INDEX(About!$B$15:$B$18,MATCH($B67,About!$A$15:$A$18,0))</f>
        <v>3.7168700619830002</v>
      </c>
      <c r="AE67" s="41">
        <f>SUMIFS(EPA_Export_Aggregation!$AJ:$AJ,EPA_Export_Aggregation!$A:$A,$C67,EPA_Export_Aggregation!$D:$D,AE$2)*INDEX(About!$B$15:$B$18,MATCH($B67,About!$A$15:$A$18,0))</f>
        <v>11.6650428394685</v>
      </c>
      <c r="AF67" s="41">
        <f>SUMIFS(EPA_Export_Aggregation!$AJ:$AJ,EPA_Export_Aggregation!$A:$A,$C67,EPA_Export_Aggregation!$D:$D,AF$2)*INDEX(About!$B$15:$B$18,MATCH($B67,About!$A$15:$A$18,0))</f>
        <v>2.9889807247429996</v>
      </c>
      <c r="AG67" s="41">
        <f>SUMIFS(EPA_Export_Aggregation!$AJ:$AJ,EPA_Export_Aggregation!$A:$A,$C67,EPA_Export_Aggregation!$D:$D,AG$2)*INDEX(About!$B$15:$B$18,MATCH($B67,About!$A$15:$A$18,0))</f>
        <v>10.778199505804499</v>
      </c>
      <c r="AH67" s="41">
        <f>SUMIFS(EPA_Export_Aggregation!$AJ:$AJ,EPA_Export_Aggregation!$A:$A,$C67,EPA_Export_Aggregation!$D:$D,AH$2)*INDEX(About!$B$15:$B$18,MATCH($B67,About!$A$15:$A$18,0))</f>
        <v>15.719852049418501</v>
      </c>
      <c r="AI67" s="41">
        <f>SUMIFS(EPA_Export_Aggregation!$AJ:$AJ,EPA_Export_Aggregation!$A:$A,$C67,EPA_Export_Aggregation!$D:$D,AI$2)*INDEX(About!$B$15:$B$18,MATCH($B67,About!$A$15:$A$18,0))</f>
        <v>8.9489973498000003E-2</v>
      </c>
      <c r="AJ67" s="41">
        <f>SUMIFS(EPA_Export_Aggregation!$AJ:$AJ,EPA_Export_Aggregation!$A:$A,$C67,EPA_Export_Aggregation!$D:$D,AJ$2)*INDEX(About!$B$15:$B$18,MATCH($B67,About!$A$15:$A$18,0))</f>
        <v>0.22471789115650001</v>
      </c>
      <c r="AK67" s="41">
        <f>SUMIFS(EPA_Export_Aggregation!$AJ:$AJ,EPA_Export_Aggregation!$A:$A,$C67,EPA_Export_Aggregation!$D:$D,AK$2)*INDEX(About!$B$15:$B$18,MATCH($B67,About!$A$15:$A$18,0))</f>
        <v>5.7218704813325001</v>
      </c>
      <c r="AL67" s="41">
        <f>SUMIFS(EPA_Export_Aggregation!$AJ:$AJ,EPA_Export_Aggregation!$A:$A,$C67,EPA_Export_Aggregation!$D:$D,AL$2)*INDEX(About!$B$15:$B$18,MATCH($B67,About!$A$15:$A$18,0))</f>
        <v>1.076166195945</v>
      </c>
      <c r="AM67" s="41">
        <f>SUMIFS(EPA_Export_Aggregation!$AJ:$AJ,EPA_Export_Aggregation!$A:$A,$C67,EPA_Export_Aggregation!$D:$D,AM$2)*INDEX(About!$B$15:$B$18,MATCH($B67,About!$A$15:$A$18,0))</f>
        <v>3.256069550461</v>
      </c>
      <c r="AN67" s="41">
        <f>SUMIFS(EPA_Export_Aggregation!$AJ:$AJ,EPA_Export_Aggregation!$A:$A,$C67,EPA_Export_Aggregation!$D:$D,AN$2)*INDEX(About!$B$15:$B$18,MATCH($B67,About!$A$15:$A$18,0))</f>
        <v>7.0704796953629998</v>
      </c>
      <c r="AO67" s="41">
        <f>SUMIFS(EPA_Export_Aggregation!$AJ:$AJ,EPA_Export_Aggregation!$A:$A,$C67,EPA_Export_Aggregation!$D:$D,AO$2)*INDEX(About!$B$15:$B$18,MATCH($B67,About!$A$15:$A$18,0))</f>
        <v>8.1804163432219994</v>
      </c>
      <c r="AP67" s="41">
        <f>SUMIFS(EPA_Export_Aggregation!$AJ:$AJ,EPA_Export_Aggregation!$A:$A,$C67,EPA_Export_Aggregation!$D:$D,AP$2)*INDEX(About!$B$15:$B$18,MATCH($B67,About!$A$15:$A$18,0))</f>
        <v>3.078152626903</v>
      </c>
      <c r="AQ67" s="41">
        <f>SUMIFS(EPA_Export_Aggregation!$AJ:$AJ,EPA_Export_Aggregation!$A:$A,$C67,EPA_Export_Aggregation!$D:$D,AQ$2)*INDEX(About!$B$15:$B$18,MATCH($B67,About!$A$15:$A$18,0))</f>
        <v>3.1255000484045001</v>
      </c>
      <c r="AR67" s="41">
        <f>SUMIFS(EPA_Export_Aggregation!$AJ:$AJ,EPA_Export_Aggregation!$A:$A,$C67,EPA_Export_Aggregation!$D:$D,AR$2)*INDEX(About!$B$15:$B$18,MATCH($B67,About!$A$15:$A$18,0))</f>
        <v>1.9986558401500001E-2</v>
      </c>
      <c r="AS67" s="41">
        <f>SUMIFS(EPA_Export_Aggregation!$AJ:$AJ,EPA_Export_Aggregation!$A:$A,$C67,EPA_Export_Aggregation!$D:$D,AS$2)*INDEX(About!$B$15:$B$18,MATCH($B67,About!$A$15:$A$18,0))</f>
        <v>1.2091033287885</v>
      </c>
      <c r="AT67" s="41">
        <f>SUMIFS(EPA_Export_Aggregation!$AJ:$AJ,EPA_Export_Aggregation!$A:$A,$C67,EPA_Export_Aggregation!$D:$D,AT$2)*INDEX(About!$B$15:$B$18,MATCH($B67,About!$A$15:$A$18,0))</f>
        <v>13.285547362455999</v>
      </c>
      <c r="AU67" s="41">
        <f>SUMIFS(EPA_Export_Aggregation!$AJ:$AJ,EPA_Export_Aggregation!$A:$A,$C67,EPA_Export_Aggregation!$D:$D,AU$2)*INDEX(About!$B$15:$B$18,MATCH($B67,About!$A$15:$A$18,0))</f>
        <v>3.7982030185409998</v>
      </c>
      <c r="AV67" s="41">
        <f>SUMIFS(EPA_Export_Aggregation!$AJ:$AJ,EPA_Export_Aggregation!$A:$A,$C67,EPA_Export_Aggregation!$D:$D,AV$2)*INDEX(About!$B$15:$B$18,MATCH($B67,About!$A$15:$A$18,0))</f>
        <v>24.5886466086715</v>
      </c>
      <c r="AW67" s="41">
        <f>SUMIFS(EPA_Export_Aggregation!$AJ:$AJ,EPA_Export_Aggregation!$A:$A,$C67,EPA_Export_Aggregation!$D:$D,AW$2)*INDEX(About!$B$15:$B$18,MATCH($B67,About!$A$15:$A$18,0))</f>
        <v>1.8951664742385002</v>
      </c>
      <c r="AX67" s="41">
        <f>SUMIFS(EPA_Export_Aggregation!$AJ:$AJ,EPA_Export_Aggregation!$A:$A,$C67,EPA_Export_Aggregation!$D:$D,AX$2)*INDEX(About!$B$15:$B$18,MATCH($B67,About!$A$15:$A$18,0))</f>
        <v>2.1666252985419998</v>
      </c>
      <c r="AY67" s="41">
        <f>SUMIFS(EPA_Export_Aggregation!$AJ:$AJ,EPA_Export_Aggregation!$A:$A,$C67,EPA_Export_Aggregation!$D:$D,AY$2)*INDEX(About!$B$15:$B$18,MATCH($B67,About!$A$15:$A$18,0))</f>
        <v>0.50659331606199998</v>
      </c>
      <c r="AZ67" s="41">
        <f>SUMIFS(EPA_Export_Aggregation!$AJ:$AJ,EPA_Export_Aggregation!$A:$A,$C67,EPA_Export_Aggregation!$D:$D,AZ$2)*INDEX(About!$B$15:$B$18,MATCH($B67,About!$A$15:$A$18,0))</f>
        <v>3.5466063268179999</v>
      </c>
      <c r="BA67" s="41">
        <f>SUMIFS(EPA_Export_Aggregation!$AJ:$AJ,EPA_Export_Aggregation!$A:$A,$C67,EPA_Export_Aggregation!$D:$D,BA$2)*INDEX(About!$B$15:$B$18,MATCH($B67,About!$A$15:$A$18,0))</f>
        <v>7.400487325596</v>
      </c>
      <c r="BB67" s="41">
        <f>SUMIFS(EPA_Export_Aggregation!$AJ:$AJ,EPA_Export_Aggregation!$A:$A,$C67,EPA_Export_Aggregation!$D:$D,BB$2)*INDEX(About!$B$15:$B$18,MATCH($B67,About!$A$15:$A$18,0))</f>
        <v>0.63280209137950005</v>
      </c>
      <c r="BC67" s="41">
        <f>SUMIFS(EPA_Export_Aggregation!$AJ:$AJ,EPA_Export_Aggregation!$A:$A,$C67,EPA_Export_Aggregation!$D:$D,BC$2)*INDEX(About!$B$15:$B$18,MATCH($B67,About!$A$15:$A$18,0))</f>
        <v>4.8479250068175004</v>
      </c>
      <c r="BD67" s="41"/>
      <c r="BE67" s="41"/>
      <c r="BF67" s="41"/>
      <c r="BG67" s="41"/>
      <c r="BH67" s="41"/>
      <c r="BI67" s="41"/>
      <c r="BJ67" s="41"/>
      <c r="BK67" s="41"/>
      <c r="BL67" s="41"/>
      <c r="BM67" s="41"/>
      <c r="BN67" s="41"/>
    </row>
    <row r="68" spans="1:66" ht="17.25" x14ac:dyDescent="0.25">
      <c r="A68" s="41" t="s">
        <v>170</v>
      </c>
      <c r="B68" s="32" t="s">
        <v>312</v>
      </c>
      <c r="C68" s="33" t="s">
        <v>602</v>
      </c>
      <c r="D68" s="48" t="s">
        <v>667</v>
      </c>
      <c r="E68" s="41">
        <f>SUMIFS(EPA_Export_Aggregation!$AJ:$AJ,EPA_Export_Aggregation!$A:$A,$C68,EPA_Export_Aggregation!$D:$D,E$2)*INDEX(About!$B$15:$B$18,MATCH($B68,About!$A$15:$A$18,0))</f>
        <v>0</v>
      </c>
      <c r="F68" s="41">
        <f>SUMIFS(EPA_Export_Aggregation!$AJ:$AJ,EPA_Export_Aggregation!$A:$A,$C68,EPA_Export_Aggregation!$D:$D,F$2)*INDEX(About!$B$15:$B$18,MATCH($B68,About!$A$15:$A$18,0))</f>
        <v>2.6395397345000001E-3</v>
      </c>
      <c r="G68" s="41">
        <f>SUMIFS(EPA_Export_Aggregation!$AJ:$AJ,EPA_Export_Aggregation!$A:$A,$C68,EPA_Export_Aggregation!$D:$D,G$2)*INDEX(About!$B$15:$B$18,MATCH($B68,About!$A$15:$A$18,0))</f>
        <v>7.0640522119999995E-3</v>
      </c>
      <c r="H68" s="41">
        <f>SUMIFS(EPA_Export_Aggregation!$AJ:$AJ,EPA_Export_Aggregation!$A:$A,$C68,EPA_Export_Aggregation!$D:$D,H$2)*INDEX(About!$B$15:$B$18,MATCH($B68,About!$A$15:$A$18,0))</f>
        <v>1.4607939499999998E-3</v>
      </c>
      <c r="I68" s="41">
        <f>SUMIFS(EPA_Export_Aggregation!$AJ:$AJ,EPA_Export_Aggregation!$A:$A,$C68,EPA_Export_Aggregation!$D:$D,I$2)*INDEX(About!$B$15:$B$18,MATCH($B68,About!$A$15:$A$18,0))</f>
        <v>7.3324112724999996E-3</v>
      </c>
      <c r="J68" s="41">
        <f>SUMIFS(EPA_Export_Aggregation!$AJ:$AJ,EPA_Export_Aggregation!$A:$A,$C68,EPA_Export_Aggregation!$D:$D,J$2)*INDEX(About!$B$15:$B$18,MATCH($B68,About!$A$15:$A$18,0))</f>
        <v>3.1955147164999999E-3</v>
      </c>
      <c r="K68" s="41">
        <f>SUMIFS(EPA_Export_Aggregation!$AJ:$AJ,EPA_Export_Aggregation!$A:$A,$C68,EPA_Export_Aggregation!$D:$D,K$2)*INDEX(About!$B$15:$B$18,MATCH($B68,About!$A$15:$A$18,0))</f>
        <v>4.4652499999999993E-6</v>
      </c>
      <c r="L68" s="41">
        <f>SUMIFS(EPA_Export_Aggregation!$AJ:$AJ,EPA_Export_Aggregation!$A:$A,$C68,EPA_Export_Aggregation!$D:$D,L$2)*INDEX(About!$B$15:$B$18,MATCH($B68,About!$A$15:$A$18,0))</f>
        <v>0</v>
      </c>
      <c r="M68" s="41">
        <f>SUMIFS(EPA_Export_Aggregation!$AJ:$AJ,EPA_Export_Aggregation!$A:$A,$C68,EPA_Export_Aggregation!$D:$D,M$2)*INDEX(About!$B$15:$B$18,MATCH($B68,About!$A$15:$A$18,0))</f>
        <v>4.1017036549999996E-4</v>
      </c>
      <c r="N68" s="41">
        <f>SUMIFS(EPA_Export_Aggregation!$AJ:$AJ,EPA_Export_Aggregation!$A:$A,$C68,EPA_Export_Aggregation!$D:$D,N$2)*INDEX(About!$B$15:$B$18,MATCH($B68,About!$A$15:$A$18,0))</f>
        <v>9.6117063499999992E-5</v>
      </c>
      <c r="O68" s="41">
        <f>SUMIFS(EPA_Export_Aggregation!$AJ:$AJ,EPA_Export_Aggregation!$A:$A,$C68,EPA_Export_Aggregation!$D:$D,O$2)*INDEX(About!$B$15:$B$18,MATCH($B68,About!$A$15:$A$18,0))</f>
        <v>7.5569804875000009E-3</v>
      </c>
      <c r="P68" s="41">
        <f>SUMIFS(EPA_Export_Aggregation!$AJ:$AJ,EPA_Export_Aggregation!$A:$A,$C68,EPA_Export_Aggregation!$D:$D,P$2)*INDEX(About!$B$15:$B$18,MATCH($B68,About!$A$15:$A$18,0))</f>
        <v>0</v>
      </c>
      <c r="Q68" s="41">
        <f>SUMIFS(EPA_Export_Aggregation!$AJ:$AJ,EPA_Export_Aggregation!$A:$A,$C68,EPA_Export_Aggregation!$D:$D,Q$2)*INDEX(About!$B$15:$B$18,MATCH($B68,About!$A$15:$A$18,0))</f>
        <v>3.2041341595E-3</v>
      </c>
      <c r="R68" s="41">
        <f>SUMIFS(EPA_Export_Aggregation!$AJ:$AJ,EPA_Export_Aggregation!$A:$A,$C68,EPA_Export_Aggregation!$D:$D,R$2)*INDEX(About!$B$15:$B$18,MATCH($B68,About!$A$15:$A$18,0))</f>
        <v>1.7467002240000001E-3</v>
      </c>
      <c r="S68" s="41">
        <f>SUMIFS(EPA_Export_Aggregation!$AJ:$AJ,EPA_Export_Aggregation!$A:$A,$C68,EPA_Export_Aggregation!$D:$D,S$2)*INDEX(About!$B$15:$B$18,MATCH($B68,About!$A$15:$A$18,0))</f>
        <v>1.5113614566999998E-2</v>
      </c>
      <c r="T68" s="41">
        <f>SUMIFS(EPA_Export_Aggregation!$AJ:$AJ,EPA_Export_Aggregation!$A:$A,$C68,EPA_Export_Aggregation!$D:$D,T$2)*INDEX(About!$B$15:$B$18,MATCH($B68,About!$A$15:$A$18,0))</f>
        <v>2.7227681784999999E-3</v>
      </c>
      <c r="U68" s="41">
        <f>SUMIFS(EPA_Export_Aggregation!$AJ:$AJ,EPA_Export_Aggregation!$A:$A,$C68,EPA_Export_Aggregation!$D:$D,U$2)*INDEX(About!$B$15:$B$18,MATCH($B68,About!$A$15:$A$18,0))</f>
        <v>1.0611215701000001E-2</v>
      </c>
      <c r="V68" s="41">
        <f>SUMIFS(EPA_Export_Aggregation!$AJ:$AJ,EPA_Export_Aggregation!$A:$A,$C68,EPA_Export_Aggregation!$D:$D,V$2)*INDEX(About!$B$15:$B$18,MATCH($B68,About!$A$15:$A$18,0))</f>
        <v>2.7468522264999999E-3</v>
      </c>
      <c r="W68" s="41">
        <f>SUMIFS(EPA_Export_Aggregation!$AJ:$AJ,EPA_Export_Aggregation!$A:$A,$C68,EPA_Export_Aggregation!$D:$D,W$2)*INDEX(About!$B$15:$B$18,MATCH($B68,About!$A$15:$A$18,0))</f>
        <v>1.3217611806E-2</v>
      </c>
      <c r="X68" s="41">
        <f>SUMIFS(EPA_Export_Aggregation!$AJ:$AJ,EPA_Export_Aggregation!$A:$A,$C68,EPA_Export_Aggregation!$D:$D,X$2)*INDEX(About!$B$15:$B$18,MATCH($B68,About!$A$15:$A$18,0))</f>
        <v>7.8779465000000001E-6</v>
      </c>
      <c r="Y68" s="41">
        <f>SUMIFS(EPA_Export_Aggregation!$AJ:$AJ,EPA_Export_Aggregation!$A:$A,$C68,EPA_Export_Aggregation!$D:$D,Y$2)*INDEX(About!$B$15:$B$18,MATCH($B68,About!$A$15:$A$18,0))</f>
        <v>1.1763456795E-3</v>
      </c>
      <c r="Z68" s="41">
        <f>SUMIFS(EPA_Export_Aggregation!$AJ:$AJ,EPA_Export_Aggregation!$A:$A,$C68,EPA_Export_Aggregation!$D:$D,Z$2)*INDEX(About!$B$15:$B$18,MATCH($B68,About!$A$15:$A$18,0))</f>
        <v>1.7497154999999999E-5</v>
      </c>
      <c r="AA68" s="41">
        <f>SUMIFS(EPA_Export_Aggregation!$AJ:$AJ,EPA_Export_Aggregation!$A:$A,$C68,EPA_Export_Aggregation!$D:$D,AA$2)*INDEX(About!$B$15:$B$18,MATCH($B68,About!$A$15:$A$18,0))</f>
        <v>2.0795917135E-3</v>
      </c>
      <c r="AB68" s="41">
        <f>SUMIFS(EPA_Export_Aggregation!$AJ:$AJ,EPA_Export_Aggregation!$A:$A,$C68,EPA_Export_Aggregation!$D:$D,AB$2)*INDEX(About!$B$15:$B$18,MATCH($B68,About!$A$15:$A$18,0))</f>
        <v>3.7673295434999996E-3</v>
      </c>
      <c r="AC68" s="41">
        <f>SUMIFS(EPA_Export_Aggregation!$AJ:$AJ,EPA_Export_Aggregation!$A:$A,$C68,EPA_Export_Aggregation!$D:$D,AC$2)*INDEX(About!$B$15:$B$18,MATCH($B68,About!$A$15:$A$18,0))</f>
        <v>7.2686568569999997E-3</v>
      </c>
      <c r="AD68" s="41">
        <f>SUMIFS(EPA_Export_Aggregation!$AJ:$AJ,EPA_Export_Aggregation!$A:$A,$C68,EPA_Export_Aggregation!$D:$D,AD$2)*INDEX(About!$B$15:$B$18,MATCH($B68,About!$A$15:$A$18,0))</f>
        <v>5.8211269785E-3</v>
      </c>
      <c r="AE68" s="41">
        <f>SUMIFS(EPA_Export_Aggregation!$AJ:$AJ,EPA_Export_Aggregation!$A:$A,$C68,EPA_Export_Aggregation!$D:$D,AE$2)*INDEX(About!$B$15:$B$18,MATCH($B68,About!$A$15:$A$18,0))</f>
        <v>2.8347727604999999E-3</v>
      </c>
      <c r="AF68" s="41">
        <f>SUMIFS(EPA_Export_Aggregation!$AJ:$AJ,EPA_Export_Aggregation!$A:$A,$C68,EPA_Export_Aggregation!$D:$D,AF$2)*INDEX(About!$B$15:$B$18,MATCH($B68,About!$A$15:$A$18,0))</f>
        <v>4.5873641994999999E-3</v>
      </c>
      <c r="AG68" s="41">
        <f>SUMIFS(EPA_Export_Aggregation!$AJ:$AJ,EPA_Export_Aggregation!$A:$A,$C68,EPA_Export_Aggregation!$D:$D,AG$2)*INDEX(About!$B$15:$B$18,MATCH($B68,About!$A$15:$A$18,0))</f>
        <v>5.9365951370000001E-3</v>
      </c>
      <c r="AH68" s="41">
        <f>SUMIFS(EPA_Export_Aggregation!$AJ:$AJ,EPA_Export_Aggregation!$A:$A,$C68,EPA_Export_Aggregation!$D:$D,AH$2)*INDEX(About!$B$15:$B$18,MATCH($B68,About!$A$15:$A$18,0))</f>
        <v>6.9386232864999996E-3</v>
      </c>
      <c r="AI68" s="41">
        <f>SUMIFS(EPA_Export_Aggregation!$AJ:$AJ,EPA_Export_Aggregation!$A:$A,$C68,EPA_Export_Aggregation!$D:$D,AI$2)*INDEX(About!$B$15:$B$18,MATCH($B68,About!$A$15:$A$18,0))</f>
        <v>2.971975E-6</v>
      </c>
      <c r="AJ68" s="41">
        <f>SUMIFS(EPA_Export_Aggregation!$AJ:$AJ,EPA_Export_Aggregation!$A:$A,$C68,EPA_Export_Aggregation!$D:$D,AJ$2)*INDEX(About!$B$15:$B$18,MATCH($B68,About!$A$15:$A$18,0))</f>
        <v>1.8382647200000001E-4</v>
      </c>
      <c r="AK68" s="41">
        <f>SUMIFS(EPA_Export_Aggregation!$AJ:$AJ,EPA_Export_Aggregation!$A:$A,$C68,EPA_Export_Aggregation!$D:$D,AK$2)*INDEX(About!$B$15:$B$18,MATCH($B68,About!$A$15:$A$18,0))</f>
        <v>8.8462270849999994E-4</v>
      </c>
      <c r="AL68" s="41">
        <f>SUMIFS(EPA_Export_Aggregation!$AJ:$AJ,EPA_Export_Aggregation!$A:$A,$C68,EPA_Export_Aggregation!$D:$D,AL$2)*INDEX(About!$B$15:$B$18,MATCH($B68,About!$A$15:$A$18,0))</f>
        <v>8.7879406000000007E-5</v>
      </c>
      <c r="AM68" s="41">
        <f>SUMIFS(EPA_Export_Aggregation!$AJ:$AJ,EPA_Export_Aggregation!$A:$A,$C68,EPA_Export_Aggregation!$D:$D,AM$2)*INDEX(About!$B$15:$B$18,MATCH($B68,About!$A$15:$A$18,0))</f>
        <v>5.6772137200000001E-4</v>
      </c>
      <c r="AN68" s="41">
        <f>SUMIFS(EPA_Export_Aggregation!$AJ:$AJ,EPA_Export_Aggregation!$A:$A,$C68,EPA_Export_Aggregation!$D:$D,AN$2)*INDEX(About!$B$15:$B$18,MATCH($B68,About!$A$15:$A$18,0))</f>
        <v>5.7803963989999999E-3</v>
      </c>
      <c r="AO68" s="41">
        <f>SUMIFS(EPA_Export_Aggregation!$AJ:$AJ,EPA_Export_Aggregation!$A:$A,$C68,EPA_Export_Aggregation!$D:$D,AO$2)*INDEX(About!$B$15:$B$18,MATCH($B68,About!$A$15:$A$18,0))</f>
        <v>5.6291645824999995E-3</v>
      </c>
      <c r="AP68" s="41">
        <f>SUMIFS(EPA_Export_Aggregation!$AJ:$AJ,EPA_Export_Aggregation!$A:$A,$C68,EPA_Export_Aggregation!$D:$D,AP$2)*INDEX(About!$B$15:$B$18,MATCH($B68,About!$A$15:$A$18,0))</f>
        <v>1.0354991335E-3</v>
      </c>
      <c r="AQ68" s="41">
        <f>SUMIFS(EPA_Export_Aggregation!$AJ:$AJ,EPA_Export_Aggregation!$A:$A,$C68,EPA_Export_Aggregation!$D:$D,AQ$2)*INDEX(About!$B$15:$B$18,MATCH($B68,About!$A$15:$A$18,0))</f>
        <v>1.7020557534999999E-3</v>
      </c>
      <c r="AR68" s="41">
        <f>SUMIFS(EPA_Export_Aggregation!$AJ:$AJ,EPA_Export_Aggregation!$A:$A,$C68,EPA_Export_Aggregation!$D:$D,AR$2)*INDEX(About!$B$15:$B$18,MATCH($B68,About!$A$15:$A$18,0))</f>
        <v>4.4848599999999996E-7</v>
      </c>
      <c r="AS68" s="41">
        <f>SUMIFS(EPA_Export_Aggregation!$AJ:$AJ,EPA_Export_Aggregation!$A:$A,$C68,EPA_Export_Aggregation!$D:$D,AS$2)*INDEX(About!$B$15:$B$18,MATCH($B68,About!$A$15:$A$18,0))</f>
        <v>2.5624092054999997E-3</v>
      </c>
      <c r="AT68" s="41">
        <f>SUMIFS(EPA_Export_Aggregation!$AJ:$AJ,EPA_Export_Aggregation!$A:$A,$C68,EPA_Export_Aggregation!$D:$D,AT$2)*INDEX(About!$B$15:$B$18,MATCH($B68,About!$A$15:$A$18,0))</f>
        <v>5.1630394934999999E-3</v>
      </c>
      <c r="AU68" s="41">
        <f>SUMIFS(EPA_Export_Aggregation!$AJ:$AJ,EPA_Export_Aggregation!$A:$A,$C68,EPA_Export_Aggregation!$D:$D,AU$2)*INDEX(About!$B$15:$B$18,MATCH($B68,About!$A$15:$A$18,0))</f>
        <v>3.448714399E-3</v>
      </c>
      <c r="AV68" s="41">
        <f>SUMIFS(EPA_Export_Aggregation!$AJ:$AJ,EPA_Export_Aggregation!$A:$A,$C68,EPA_Export_Aggregation!$D:$D,AV$2)*INDEX(About!$B$15:$B$18,MATCH($B68,About!$A$15:$A$18,0))</f>
        <v>1.6272311644E-2</v>
      </c>
      <c r="AW68" s="41">
        <f>SUMIFS(EPA_Export_Aggregation!$AJ:$AJ,EPA_Export_Aggregation!$A:$A,$C68,EPA_Export_Aggregation!$D:$D,AW$2)*INDEX(About!$B$15:$B$18,MATCH($B68,About!$A$15:$A$18,0))</f>
        <v>3.1939350250000001E-4</v>
      </c>
      <c r="AX68" s="41">
        <f>SUMIFS(EPA_Export_Aggregation!$AJ:$AJ,EPA_Export_Aggregation!$A:$A,$C68,EPA_Export_Aggregation!$D:$D,AX$2)*INDEX(About!$B$15:$B$18,MATCH($B68,About!$A$15:$A$18,0))</f>
        <v>2.2680971049999997E-3</v>
      </c>
      <c r="AY68" s="41">
        <f>SUMIFS(EPA_Export_Aggregation!$AJ:$AJ,EPA_Export_Aggregation!$A:$A,$C68,EPA_Export_Aggregation!$D:$D,AY$2)*INDEX(About!$B$15:$B$18,MATCH($B68,About!$A$15:$A$18,0))</f>
        <v>1.18023845E-5</v>
      </c>
      <c r="AZ68" s="41">
        <f>SUMIFS(EPA_Export_Aggregation!$AJ:$AJ,EPA_Export_Aggregation!$A:$A,$C68,EPA_Export_Aggregation!$D:$D,AZ$2)*INDEX(About!$B$15:$B$18,MATCH($B68,About!$A$15:$A$18,0))</f>
        <v>9.4476989100000005E-4</v>
      </c>
      <c r="BA68" s="41">
        <f>SUMIFS(EPA_Export_Aggregation!$AJ:$AJ,EPA_Export_Aggregation!$A:$A,$C68,EPA_Export_Aggregation!$D:$D,BA$2)*INDEX(About!$B$15:$B$18,MATCH($B68,About!$A$15:$A$18,0))</f>
        <v>2.5743614209999999E-3</v>
      </c>
      <c r="BB68" s="41">
        <f>SUMIFS(EPA_Export_Aggregation!$AJ:$AJ,EPA_Export_Aggregation!$A:$A,$C68,EPA_Export_Aggregation!$D:$D,BB$2)*INDEX(About!$B$15:$B$18,MATCH($B68,About!$A$15:$A$18,0))</f>
        <v>9.4002760999999994E-5</v>
      </c>
      <c r="BC68" s="41">
        <f>SUMIFS(EPA_Export_Aggregation!$AJ:$AJ,EPA_Export_Aggregation!$A:$A,$C68,EPA_Export_Aggregation!$D:$D,BC$2)*INDEX(About!$B$15:$B$18,MATCH($B68,About!$A$15:$A$18,0))</f>
        <v>2.0822178899999999E-4</v>
      </c>
      <c r="BD68" s="41"/>
      <c r="BE68" s="41"/>
      <c r="BF68" s="41"/>
      <c r="BG68" s="41"/>
      <c r="BH68" s="41"/>
      <c r="BI68" s="41"/>
      <c r="BJ68" s="41"/>
      <c r="BK68" s="41"/>
      <c r="BL68" s="41"/>
      <c r="BM68" s="41"/>
      <c r="BN68" s="41"/>
    </row>
    <row r="69" spans="1:66" x14ac:dyDescent="0.25">
      <c r="A69" s="41" t="s">
        <v>170</v>
      </c>
      <c r="B69" s="32" t="s">
        <v>312</v>
      </c>
      <c r="C69" s="33" t="s">
        <v>588</v>
      </c>
      <c r="D69" s="42" t="s">
        <v>408</v>
      </c>
      <c r="E69" s="41">
        <f>SUMIFS(EPA_Export_Aggregation!$AJ:$AJ,EPA_Export_Aggregation!$A:$A,$C69,EPA_Export_Aggregation!$D:$D,E$2)*INDEX(About!$B$15:$B$18,MATCH($B69,About!$A$15:$A$18,0))</f>
        <v>4.5993500355499997E-2</v>
      </c>
      <c r="F69" s="41">
        <f>SUMIFS(EPA_Export_Aggregation!$AJ:$AJ,EPA_Export_Aggregation!$A:$A,$C69,EPA_Export_Aggregation!$D:$D,F$2)*INDEX(About!$B$15:$B$18,MATCH($B69,About!$A$15:$A$18,0))</f>
        <v>0.33353351088299998</v>
      </c>
      <c r="G69" s="41">
        <f>SUMIFS(EPA_Export_Aggregation!$AJ:$AJ,EPA_Export_Aggregation!$A:$A,$C69,EPA_Export_Aggregation!$D:$D,G$2)*INDEX(About!$B$15:$B$18,MATCH($B69,About!$A$15:$A$18,0))</f>
        <v>0.204606881282</v>
      </c>
      <c r="H69" s="41">
        <f>SUMIFS(EPA_Export_Aggregation!$AJ:$AJ,EPA_Export_Aggregation!$A:$A,$C69,EPA_Export_Aggregation!$D:$D,H$2)*INDEX(About!$B$15:$B$18,MATCH($B69,About!$A$15:$A$18,0))</f>
        <v>0.45703250564550002</v>
      </c>
      <c r="I69" s="41">
        <f>SUMIFS(EPA_Export_Aggregation!$AJ:$AJ,EPA_Export_Aggregation!$A:$A,$C69,EPA_Export_Aggregation!$D:$D,I$2)*INDEX(About!$B$15:$B$18,MATCH($B69,About!$A$15:$A$18,0))</f>
        <v>2.4390401184280002</v>
      </c>
      <c r="J69" s="41">
        <f>SUMIFS(EPA_Export_Aggregation!$AJ:$AJ,EPA_Export_Aggregation!$A:$A,$C69,EPA_Export_Aggregation!$D:$D,J$2)*INDEX(About!$B$15:$B$18,MATCH($B69,About!$A$15:$A$18,0))</f>
        <v>0.3620797648015</v>
      </c>
      <c r="K69" s="41">
        <f>SUMIFS(EPA_Export_Aggregation!$AJ:$AJ,EPA_Export_Aggregation!$A:$A,$C69,EPA_Export_Aggregation!$D:$D,K$2)*INDEX(About!$B$15:$B$18,MATCH($B69,About!$A$15:$A$18,0))</f>
        <v>0.21890326449549999</v>
      </c>
      <c r="L69" s="41">
        <f>SUMIFS(EPA_Export_Aggregation!$AJ:$AJ,EPA_Export_Aggregation!$A:$A,$C69,EPA_Export_Aggregation!$D:$D,L$2)*INDEX(About!$B$15:$B$18,MATCH($B69,About!$A$15:$A$18,0))</f>
        <v>4.3820204218000001E-2</v>
      </c>
      <c r="M69" s="41">
        <f>SUMIFS(EPA_Export_Aggregation!$AJ:$AJ,EPA_Export_Aggregation!$A:$A,$C69,EPA_Export_Aggregation!$D:$D,M$2)*INDEX(About!$B$15:$B$18,MATCH($B69,About!$A$15:$A$18,0))</f>
        <v>6.9490591216500003E-2</v>
      </c>
      <c r="N69" s="41">
        <f>SUMIFS(EPA_Export_Aggregation!$AJ:$AJ,EPA_Export_Aggregation!$A:$A,$C69,EPA_Export_Aggregation!$D:$D,N$2)*INDEX(About!$B$15:$B$18,MATCH($B69,About!$A$15:$A$18,0))</f>
        <v>1.3565148438085002</v>
      </c>
      <c r="O69" s="41">
        <f>SUMIFS(EPA_Export_Aggregation!$AJ:$AJ,EPA_Export_Aggregation!$A:$A,$C69,EPA_Export_Aggregation!$D:$D,O$2)*INDEX(About!$B$15:$B$18,MATCH($B69,About!$A$15:$A$18,0))</f>
        <v>0.67851250858549994</v>
      </c>
      <c r="P69" s="41">
        <f>SUMIFS(EPA_Export_Aggregation!$AJ:$AJ,EPA_Export_Aggregation!$A:$A,$C69,EPA_Export_Aggregation!$D:$D,P$2)*INDEX(About!$B$15:$B$18,MATCH($B69,About!$A$15:$A$18,0))</f>
        <v>8.7450219446499999E-2</v>
      </c>
      <c r="Q69" s="41">
        <f>SUMIFS(EPA_Export_Aggregation!$AJ:$AJ,EPA_Export_Aggregation!$A:$A,$C69,EPA_Export_Aggregation!$D:$D,Q$2)*INDEX(About!$B$15:$B$18,MATCH($B69,About!$A$15:$A$18,0))</f>
        <v>0.20854865839100001</v>
      </c>
      <c r="R69" s="41">
        <f>SUMIFS(EPA_Export_Aggregation!$AJ:$AJ,EPA_Export_Aggregation!$A:$A,$C69,EPA_Export_Aggregation!$D:$D,R$2)*INDEX(About!$B$15:$B$18,MATCH($B69,About!$A$15:$A$18,0))</f>
        <v>0.11410108770949999</v>
      </c>
      <c r="S69" s="41">
        <f>SUMIFS(EPA_Export_Aggregation!$AJ:$AJ,EPA_Export_Aggregation!$A:$A,$C69,EPA_Export_Aggregation!$D:$D,S$2)*INDEX(About!$B$15:$B$18,MATCH($B69,About!$A$15:$A$18,0))</f>
        <v>0.78624536937</v>
      </c>
      <c r="T69" s="41">
        <f>SUMIFS(EPA_Export_Aggregation!$AJ:$AJ,EPA_Export_Aggregation!$A:$A,$C69,EPA_Export_Aggregation!$D:$D,T$2)*INDEX(About!$B$15:$B$18,MATCH($B69,About!$A$15:$A$18,0))</f>
        <v>0.42387287541899998</v>
      </c>
      <c r="U69" s="41">
        <f>SUMIFS(EPA_Export_Aggregation!$AJ:$AJ,EPA_Export_Aggregation!$A:$A,$C69,EPA_Export_Aggregation!$D:$D,U$2)*INDEX(About!$B$15:$B$18,MATCH($B69,About!$A$15:$A$18,0))</f>
        <v>0.19355840071450001</v>
      </c>
      <c r="V69" s="41">
        <f>SUMIFS(EPA_Export_Aggregation!$AJ:$AJ,EPA_Export_Aggregation!$A:$A,$C69,EPA_Export_Aggregation!$D:$D,V$2)*INDEX(About!$B$15:$B$18,MATCH($B69,About!$A$15:$A$18,0))</f>
        <v>0.28357784180099999</v>
      </c>
      <c r="W69" s="41">
        <f>SUMIFS(EPA_Export_Aggregation!$AJ:$AJ,EPA_Export_Aggregation!$A:$A,$C69,EPA_Export_Aggregation!$D:$D,W$2)*INDEX(About!$B$15:$B$18,MATCH($B69,About!$A$15:$A$18,0))</f>
        <v>0.30915805136649999</v>
      </c>
      <c r="X69" s="41">
        <f>SUMIFS(EPA_Export_Aggregation!$AJ:$AJ,EPA_Export_Aggregation!$A:$A,$C69,EPA_Export_Aggregation!$D:$D,X$2)*INDEX(About!$B$15:$B$18,MATCH($B69,About!$A$15:$A$18,0))</f>
        <v>0.42395821320999999</v>
      </c>
      <c r="Y69" s="41">
        <f>SUMIFS(EPA_Export_Aggregation!$AJ:$AJ,EPA_Export_Aggregation!$A:$A,$C69,EPA_Export_Aggregation!$D:$D,Y$2)*INDEX(About!$B$15:$B$18,MATCH($B69,About!$A$15:$A$18,0))</f>
        <v>0.38174117188650003</v>
      </c>
      <c r="Z69" s="41">
        <f>SUMIFS(EPA_Export_Aggregation!$AJ:$AJ,EPA_Export_Aggregation!$A:$A,$C69,EPA_Export_Aggregation!$D:$D,Z$2)*INDEX(About!$B$15:$B$18,MATCH($B69,About!$A$15:$A$18,0))</f>
        <v>8.609598226149999E-2</v>
      </c>
      <c r="AA69" s="41">
        <f>SUMIFS(EPA_Export_Aggregation!$AJ:$AJ,EPA_Export_Aggregation!$A:$A,$C69,EPA_Export_Aggregation!$D:$D,AA$2)*INDEX(About!$B$15:$B$18,MATCH($B69,About!$A$15:$A$18,0))</f>
        <v>0.61780056826149998</v>
      </c>
      <c r="AB69" s="41">
        <f>SUMIFS(EPA_Export_Aggregation!$AJ:$AJ,EPA_Export_Aggregation!$A:$A,$C69,EPA_Export_Aggregation!$D:$D,AB$2)*INDEX(About!$B$15:$B$18,MATCH($B69,About!$A$15:$A$18,0))</f>
        <v>0.35940487772399998</v>
      </c>
      <c r="AC69" s="41">
        <f>SUMIFS(EPA_Export_Aggregation!$AJ:$AJ,EPA_Export_Aggregation!$A:$A,$C69,EPA_Export_Aggregation!$D:$D,AC$2)*INDEX(About!$B$15:$B$18,MATCH($B69,About!$A$15:$A$18,0))</f>
        <v>0.38612160060699996</v>
      </c>
      <c r="AD69" s="41">
        <f>SUMIFS(EPA_Export_Aggregation!$AJ:$AJ,EPA_Export_Aggregation!$A:$A,$C69,EPA_Export_Aggregation!$D:$D,AD$2)*INDEX(About!$B$15:$B$18,MATCH($B69,About!$A$15:$A$18,0))</f>
        <v>0.19424236136850001</v>
      </c>
      <c r="AE69" s="41">
        <f>SUMIFS(EPA_Export_Aggregation!$AJ:$AJ,EPA_Export_Aggregation!$A:$A,$C69,EPA_Export_Aggregation!$D:$D,AE$2)*INDEX(About!$B$15:$B$18,MATCH($B69,About!$A$15:$A$18,0))</f>
        <v>6.7890905095499998E-2</v>
      </c>
      <c r="AF69" s="41">
        <f>SUMIFS(EPA_Export_Aggregation!$AJ:$AJ,EPA_Export_Aggregation!$A:$A,$C69,EPA_Export_Aggregation!$D:$D,AF$2)*INDEX(About!$B$15:$B$18,MATCH($B69,About!$A$15:$A$18,0))</f>
        <v>0.67150155036900006</v>
      </c>
      <c r="AG69" s="41">
        <f>SUMIFS(EPA_Export_Aggregation!$AJ:$AJ,EPA_Export_Aggregation!$A:$A,$C69,EPA_Export_Aggregation!$D:$D,AG$2)*INDEX(About!$B$15:$B$18,MATCH($B69,About!$A$15:$A$18,0))</f>
        <v>4.7720080481000002E-2</v>
      </c>
      <c r="AH69" s="41">
        <f>SUMIFS(EPA_Export_Aggregation!$AJ:$AJ,EPA_Export_Aggregation!$A:$A,$C69,EPA_Export_Aggregation!$D:$D,AH$2)*INDEX(About!$B$15:$B$18,MATCH($B69,About!$A$15:$A$18,0))</f>
        <v>0.13253539011400001</v>
      </c>
      <c r="AI69" s="41">
        <f>SUMIFS(EPA_Export_Aggregation!$AJ:$AJ,EPA_Export_Aggregation!$A:$A,$C69,EPA_Export_Aggregation!$D:$D,AI$2)*INDEX(About!$B$15:$B$18,MATCH($B69,About!$A$15:$A$18,0))</f>
        <v>8.5694504002000002E-2</v>
      </c>
      <c r="AJ69" s="41">
        <f>SUMIFS(EPA_Export_Aggregation!$AJ:$AJ,EPA_Export_Aggregation!$A:$A,$C69,EPA_Export_Aggregation!$D:$D,AJ$2)*INDEX(About!$B$15:$B$18,MATCH($B69,About!$A$15:$A$18,0))</f>
        <v>0.55435635352000001</v>
      </c>
      <c r="AK69" s="41">
        <f>SUMIFS(EPA_Export_Aggregation!$AJ:$AJ,EPA_Export_Aggregation!$A:$A,$C69,EPA_Export_Aggregation!$D:$D,AK$2)*INDEX(About!$B$15:$B$18,MATCH($B69,About!$A$15:$A$18,0))</f>
        <v>0.13020668774749999</v>
      </c>
      <c r="AL69" s="41">
        <f>SUMIFS(EPA_Export_Aggregation!$AJ:$AJ,EPA_Export_Aggregation!$A:$A,$C69,EPA_Export_Aggregation!$D:$D,AL$2)*INDEX(About!$B$15:$B$18,MATCH($B69,About!$A$15:$A$18,0))</f>
        <v>0.19293698231299999</v>
      </c>
      <c r="AM69" s="41">
        <f>SUMIFS(EPA_Export_Aggregation!$AJ:$AJ,EPA_Export_Aggregation!$A:$A,$C69,EPA_Export_Aggregation!$D:$D,AM$2)*INDEX(About!$B$15:$B$18,MATCH($B69,About!$A$15:$A$18,0))</f>
        <v>1.1918681576115</v>
      </c>
      <c r="AN69" s="41">
        <f>SUMIFS(EPA_Export_Aggregation!$AJ:$AJ,EPA_Export_Aggregation!$A:$A,$C69,EPA_Export_Aggregation!$D:$D,AN$2)*INDEX(About!$B$15:$B$18,MATCH($B69,About!$A$15:$A$18,0))</f>
        <v>0.72564172230299995</v>
      </c>
      <c r="AO69" s="41">
        <f>SUMIFS(EPA_Export_Aggregation!$AJ:$AJ,EPA_Export_Aggregation!$A:$A,$C69,EPA_Export_Aggregation!$D:$D,AO$2)*INDEX(About!$B$15:$B$18,MATCH($B69,About!$A$15:$A$18,0))</f>
        <v>0.25320440355449997</v>
      </c>
      <c r="AP69" s="41">
        <f>SUMIFS(EPA_Export_Aggregation!$AJ:$AJ,EPA_Export_Aggregation!$A:$A,$C69,EPA_Export_Aggregation!$D:$D,AP$2)*INDEX(About!$B$15:$B$18,MATCH($B69,About!$A$15:$A$18,0))</f>
        <v>0.26266824409150002</v>
      </c>
      <c r="AQ69" s="41">
        <f>SUMIFS(EPA_Export_Aggregation!$AJ:$AJ,EPA_Export_Aggregation!$A:$A,$C69,EPA_Export_Aggregation!$D:$D,AQ$2)*INDEX(About!$B$15:$B$18,MATCH($B69,About!$A$15:$A$18,0))</f>
        <v>0.80761167459850003</v>
      </c>
      <c r="AR69" s="41">
        <f>SUMIFS(EPA_Export_Aggregation!$AJ:$AJ,EPA_Export_Aggregation!$A:$A,$C69,EPA_Export_Aggregation!$D:$D,AR$2)*INDEX(About!$B$15:$B$18,MATCH($B69,About!$A$15:$A$18,0))</f>
        <v>6.545140315499999E-2</v>
      </c>
      <c r="AS69" s="41">
        <f>SUMIFS(EPA_Export_Aggregation!$AJ:$AJ,EPA_Export_Aggregation!$A:$A,$C69,EPA_Export_Aggregation!$D:$D,AS$2)*INDEX(About!$B$15:$B$18,MATCH($B69,About!$A$15:$A$18,0))</f>
        <v>0.32871676575750003</v>
      </c>
      <c r="AT69" s="41">
        <f>SUMIFS(EPA_Export_Aggregation!$AJ:$AJ,EPA_Export_Aggregation!$A:$A,$C69,EPA_Export_Aggregation!$D:$D,AT$2)*INDEX(About!$B$15:$B$18,MATCH($B69,About!$A$15:$A$18,0))</f>
        <v>5.7313027746E-2</v>
      </c>
      <c r="AU69" s="41">
        <f>SUMIFS(EPA_Export_Aggregation!$AJ:$AJ,EPA_Export_Aggregation!$A:$A,$C69,EPA_Export_Aggregation!$D:$D,AU$2)*INDEX(About!$B$15:$B$18,MATCH($B69,About!$A$15:$A$18,0))</f>
        <v>0.43041221045899997</v>
      </c>
      <c r="AV69" s="41">
        <f>SUMIFS(EPA_Export_Aggregation!$AJ:$AJ,EPA_Export_Aggregation!$A:$A,$C69,EPA_Export_Aggregation!$D:$D,AV$2)*INDEX(About!$B$15:$B$18,MATCH($B69,About!$A$15:$A$18,0))</f>
        <v>1.8548315100585002</v>
      </c>
      <c r="AW69" s="41">
        <f>SUMIFS(EPA_Export_Aggregation!$AJ:$AJ,EPA_Export_Aggregation!$A:$A,$C69,EPA_Export_Aggregation!$D:$D,AW$2)*INDEX(About!$B$15:$B$18,MATCH($B69,About!$A$15:$A$18,0))</f>
        <v>0.20218181768099999</v>
      </c>
      <c r="AX69" s="41">
        <f>SUMIFS(EPA_Export_Aggregation!$AJ:$AJ,EPA_Export_Aggregation!$A:$A,$C69,EPA_Export_Aggregation!$D:$D,AX$2)*INDEX(About!$B$15:$B$18,MATCH($B69,About!$A$15:$A$18,0))</f>
        <v>0.54127667866600004</v>
      </c>
      <c r="AY69" s="41">
        <f>SUMIFS(EPA_Export_Aggregation!$AJ:$AJ,EPA_Export_Aggregation!$A:$A,$C69,EPA_Export_Aggregation!$D:$D,AY$2)*INDEX(About!$B$15:$B$18,MATCH($B69,About!$A$15:$A$18,0))</f>
        <v>3.8668030811000002E-2</v>
      </c>
      <c r="AZ69" s="41">
        <f>SUMIFS(EPA_Export_Aggregation!$AJ:$AJ,EPA_Export_Aggregation!$A:$A,$C69,EPA_Export_Aggregation!$D:$D,AZ$2)*INDEX(About!$B$15:$B$18,MATCH($B69,About!$A$15:$A$18,0))</f>
        <v>0.48223841272800005</v>
      </c>
      <c r="BA69" s="41">
        <f>SUMIFS(EPA_Export_Aggregation!$AJ:$AJ,EPA_Export_Aggregation!$A:$A,$C69,EPA_Export_Aggregation!$D:$D,BA$2)*INDEX(About!$B$15:$B$18,MATCH($B69,About!$A$15:$A$18,0))</f>
        <v>0.36941735788399999</v>
      </c>
      <c r="BB69" s="41">
        <f>SUMIFS(EPA_Export_Aggregation!$AJ:$AJ,EPA_Export_Aggregation!$A:$A,$C69,EPA_Export_Aggregation!$D:$D,BB$2)*INDEX(About!$B$15:$B$18,MATCH($B69,About!$A$15:$A$18,0))</f>
        <v>0.11055549455750001</v>
      </c>
      <c r="BC69" s="41">
        <f>SUMIFS(EPA_Export_Aggregation!$AJ:$AJ,EPA_Export_Aggregation!$A:$A,$C69,EPA_Export_Aggregation!$D:$D,BC$2)*INDEX(About!$B$15:$B$18,MATCH($B69,About!$A$15:$A$18,0))</f>
        <v>3.6882488000000005E-2</v>
      </c>
      <c r="BD69" s="41"/>
      <c r="BE69" s="41"/>
      <c r="BF69" s="41"/>
      <c r="BG69" s="41"/>
      <c r="BH69" s="41"/>
      <c r="BI69" s="41"/>
      <c r="BJ69" s="41"/>
      <c r="BK69" s="41"/>
      <c r="BL69" s="41"/>
      <c r="BM69" s="41"/>
      <c r="BN69" s="41"/>
    </row>
    <row r="70" spans="1:66" x14ac:dyDescent="0.25">
      <c r="A70" s="41" t="s">
        <v>170</v>
      </c>
      <c r="B70" s="32" t="s">
        <v>312</v>
      </c>
      <c r="C70" s="33" t="s">
        <v>590</v>
      </c>
      <c r="D70" s="42" t="s">
        <v>390</v>
      </c>
      <c r="E70" s="41">
        <f>SUMIFS(EPA_Export_Aggregation!$AJ:$AJ,EPA_Export_Aggregation!$A:$A,$C70,EPA_Export_Aggregation!$D:$D,E$2)*INDEX(About!$B$15:$B$18,MATCH($B70,About!$A$15:$A$18,0))</f>
        <v>8.2339913044999994E-3</v>
      </c>
      <c r="F70" s="41">
        <f>SUMIFS(EPA_Export_Aggregation!$AJ:$AJ,EPA_Export_Aggregation!$A:$A,$C70,EPA_Export_Aggregation!$D:$D,F$2)*INDEX(About!$B$15:$B$18,MATCH($B70,About!$A$15:$A$18,0))</f>
        <v>5.5424206140500004E-2</v>
      </c>
      <c r="G70" s="41">
        <f>SUMIFS(EPA_Export_Aggregation!$AJ:$AJ,EPA_Export_Aggregation!$A:$A,$C70,EPA_Export_Aggregation!$D:$D,G$2)*INDEX(About!$B$15:$B$18,MATCH($B70,About!$A$15:$A$18,0))</f>
        <v>3.4128453505000003E-2</v>
      </c>
      <c r="H70" s="41">
        <f>SUMIFS(EPA_Export_Aggregation!$AJ:$AJ,EPA_Export_Aggregation!$A:$A,$C70,EPA_Export_Aggregation!$D:$D,H$2)*INDEX(About!$B$15:$B$18,MATCH($B70,About!$A$15:$A$18,0))</f>
        <v>8.3576670588999993E-2</v>
      </c>
      <c r="I70" s="41">
        <f>SUMIFS(EPA_Export_Aggregation!$AJ:$AJ,EPA_Export_Aggregation!$A:$A,$C70,EPA_Export_Aggregation!$D:$D,I$2)*INDEX(About!$B$15:$B$18,MATCH($B70,About!$A$15:$A$18,0))</f>
        <v>0.44334659818849997</v>
      </c>
      <c r="J70" s="41">
        <f>SUMIFS(EPA_Export_Aggregation!$AJ:$AJ,EPA_Export_Aggregation!$A:$A,$C70,EPA_Export_Aggregation!$D:$D,J$2)*INDEX(About!$B$15:$B$18,MATCH($B70,About!$A$15:$A$18,0))</f>
        <v>6.5404068298499998E-2</v>
      </c>
      <c r="K70" s="41">
        <f>SUMIFS(EPA_Export_Aggregation!$AJ:$AJ,EPA_Export_Aggregation!$A:$A,$C70,EPA_Export_Aggregation!$D:$D,K$2)*INDEX(About!$B$15:$B$18,MATCH($B70,About!$A$15:$A$18,0))</f>
        <v>4.0057493015000001E-2</v>
      </c>
      <c r="L70" s="41">
        <f>SUMIFS(EPA_Export_Aggregation!$AJ:$AJ,EPA_Export_Aggregation!$A:$A,$C70,EPA_Export_Aggregation!$D:$D,L$2)*INDEX(About!$B$15:$B$18,MATCH($B70,About!$A$15:$A$18,0))</f>
        <v>8.0274314894999994E-3</v>
      </c>
      <c r="M70" s="41">
        <f>SUMIFS(EPA_Export_Aggregation!$AJ:$AJ,EPA_Export_Aggregation!$A:$A,$C70,EPA_Export_Aggregation!$D:$D,M$2)*INDEX(About!$B$15:$B$18,MATCH($B70,About!$A$15:$A$18,0))</f>
        <v>1.11130244445E-2</v>
      </c>
      <c r="N70" s="41">
        <f>SUMIFS(EPA_Export_Aggregation!$AJ:$AJ,EPA_Export_Aggregation!$A:$A,$C70,EPA_Export_Aggregation!$D:$D,N$2)*INDEX(About!$B$15:$B$18,MATCH($B70,About!$A$15:$A$18,0))</f>
        <v>0.24475134252699998</v>
      </c>
      <c r="O70" s="41">
        <f>SUMIFS(EPA_Export_Aggregation!$AJ:$AJ,EPA_Export_Aggregation!$A:$A,$C70,EPA_Export_Aggregation!$D:$D,O$2)*INDEX(About!$B$15:$B$18,MATCH($B70,About!$A$15:$A$18,0))</f>
        <v>0.12061166926900001</v>
      </c>
      <c r="P70" s="41">
        <f>SUMIFS(EPA_Export_Aggregation!$AJ:$AJ,EPA_Export_Aggregation!$A:$A,$C70,EPA_Export_Aggregation!$D:$D,P$2)*INDEX(About!$B$15:$B$18,MATCH($B70,About!$A$15:$A$18,0))</f>
        <v>1.58451048525E-2</v>
      </c>
      <c r="Q70" s="41">
        <f>SUMIFS(EPA_Export_Aggregation!$AJ:$AJ,EPA_Export_Aggregation!$A:$A,$C70,EPA_Export_Aggregation!$D:$D,Q$2)*INDEX(About!$B$15:$B$18,MATCH($B70,About!$A$15:$A$18,0))</f>
        <v>3.5626682308999999E-2</v>
      </c>
      <c r="R70" s="41">
        <f>SUMIFS(EPA_Export_Aggregation!$AJ:$AJ,EPA_Export_Aggregation!$A:$A,$C70,EPA_Export_Aggregation!$D:$D,R$2)*INDEX(About!$B$15:$B$18,MATCH($B70,About!$A$15:$A$18,0))</f>
        <v>2.0573919400500001E-2</v>
      </c>
      <c r="S70" s="41">
        <f>SUMIFS(EPA_Export_Aggregation!$AJ:$AJ,EPA_Export_Aggregation!$A:$A,$C70,EPA_Export_Aggregation!$D:$D,S$2)*INDEX(About!$B$15:$B$18,MATCH($B70,About!$A$15:$A$18,0))</f>
        <v>0.1417554244235</v>
      </c>
      <c r="T70" s="41">
        <f>SUMIFS(EPA_Export_Aggregation!$AJ:$AJ,EPA_Export_Aggregation!$A:$A,$C70,EPA_Export_Aggregation!$D:$D,T$2)*INDEX(About!$B$15:$B$18,MATCH($B70,About!$A$15:$A$18,0))</f>
        <v>7.6071415875499995E-2</v>
      </c>
      <c r="U70" s="41">
        <f>SUMIFS(EPA_Export_Aggregation!$AJ:$AJ,EPA_Export_Aggregation!$A:$A,$C70,EPA_Export_Aggregation!$D:$D,U$2)*INDEX(About!$B$15:$B$18,MATCH($B70,About!$A$15:$A$18,0))</f>
        <v>3.2814036147500003E-2</v>
      </c>
      <c r="V70" s="41">
        <f>SUMIFS(EPA_Export_Aggregation!$AJ:$AJ,EPA_Export_Aggregation!$A:$A,$C70,EPA_Export_Aggregation!$D:$D,V$2)*INDEX(About!$B$15:$B$18,MATCH($B70,About!$A$15:$A$18,0))</f>
        <v>5.0420901942499999E-2</v>
      </c>
      <c r="W70" s="41">
        <f>SUMIFS(EPA_Export_Aggregation!$AJ:$AJ,EPA_Export_Aggregation!$A:$A,$C70,EPA_Export_Aggregation!$D:$D,W$2)*INDEX(About!$B$15:$B$18,MATCH($B70,About!$A$15:$A$18,0))</f>
        <v>5.2313601213500004E-2</v>
      </c>
      <c r="X70" s="41">
        <f>SUMIFS(EPA_Export_Aggregation!$AJ:$AJ,EPA_Export_Aggregation!$A:$A,$C70,EPA_Export_Aggregation!$D:$D,X$2)*INDEX(About!$B$15:$B$18,MATCH($B70,About!$A$15:$A$18,0))</f>
        <v>7.7632506787000011E-2</v>
      </c>
      <c r="Y70" s="41">
        <f>SUMIFS(EPA_Export_Aggregation!$AJ:$AJ,EPA_Export_Aggregation!$A:$A,$C70,EPA_Export_Aggregation!$D:$D,Y$2)*INDEX(About!$B$15:$B$18,MATCH($B70,About!$A$15:$A$18,0))</f>
        <v>6.8197873834500003E-2</v>
      </c>
      <c r="Z70" s="41">
        <f>SUMIFS(EPA_Export_Aggregation!$AJ:$AJ,EPA_Export_Aggregation!$A:$A,$C70,EPA_Export_Aggregation!$D:$D,Z$2)*INDEX(About!$B$15:$B$18,MATCH($B70,About!$A$15:$A$18,0))</f>
        <v>1.52047153395E-2</v>
      </c>
      <c r="AA70" s="41">
        <f>SUMIFS(EPA_Export_Aggregation!$AJ:$AJ,EPA_Export_Aggregation!$A:$A,$C70,EPA_Export_Aggregation!$D:$D,AA$2)*INDEX(About!$B$15:$B$18,MATCH($B70,About!$A$15:$A$18,0))</f>
        <v>0.11223911553300001</v>
      </c>
      <c r="AB70" s="41">
        <f>SUMIFS(EPA_Export_Aggregation!$AJ:$AJ,EPA_Export_Aggregation!$A:$A,$C70,EPA_Export_Aggregation!$D:$D,AB$2)*INDEX(About!$B$15:$B$18,MATCH($B70,About!$A$15:$A$18,0))</f>
        <v>6.3710586302000008E-2</v>
      </c>
      <c r="AC70" s="41">
        <f>SUMIFS(EPA_Export_Aggregation!$AJ:$AJ,EPA_Export_Aggregation!$A:$A,$C70,EPA_Export_Aggregation!$D:$D,AC$2)*INDEX(About!$B$15:$B$18,MATCH($B70,About!$A$15:$A$18,0))</f>
        <v>6.9276124676E-2</v>
      </c>
      <c r="AD70" s="41">
        <f>SUMIFS(EPA_Export_Aggregation!$AJ:$AJ,EPA_Export_Aggregation!$A:$A,$C70,EPA_Export_Aggregation!$D:$D,AD$2)*INDEX(About!$B$15:$B$18,MATCH($B70,About!$A$15:$A$18,0))</f>
        <v>3.3410685688E-2</v>
      </c>
      <c r="AE70" s="41">
        <f>SUMIFS(EPA_Export_Aggregation!$AJ:$AJ,EPA_Export_Aggregation!$A:$A,$C70,EPA_Export_Aggregation!$D:$D,AE$2)*INDEX(About!$B$15:$B$18,MATCH($B70,About!$A$15:$A$18,0))</f>
        <v>1.2168999889499999E-2</v>
      </c>
      <c r="AF70" s="41">
        <f>SUMIFS(EPA_Export_Aggregation!$AJ:$AJ,EPA_Export_Aggregation!$A:$A,$C70,EPA_Export_Aggregation!$D:$D,AF$2)*INDEX(About!$B$15:$B$18,MATCH($B70,About!$A$15:$A$18,0))</f>
        <v>0.119381972756</v>
      </c>
      <c r="AG70" s="41">
        <f>SUMIFS(EPA_Export_Aggregation!$AJ:$AJ,EPA_Export_Aggregation!$A:$A,$C70,EPA_Export_Aggregation!$D:$D,AG$2)*INDEX(About!$B$15:$B$18,MATCH($B70,About!$A$15:$A$18,0))</f>
        <v>8.6185853804999994E-3</v>
      </c>
      <c r="AH70" s="41">
        <f>SUMIFS(EPA_Export_Aggregation!$AJ:$AJ,EPA_Export_Aggregation!$A:$A,$C70,EPA_Export_Aggregation!$D:$D,AH$2)*INDEX(About!$B$15:$B$18,MATCH($B70,About!$A$15:$A$18,0))</f>
        <v>2.1819888900999999E-2</v>
      </c>
      <c r="AI70" s="41">
        <f>SUMIFS(EPA_Export_Aggregation!$AJ:$AJ,EPA_Export_Aggregation!$A:$A,$C70,EPA_Export_Aggregation!$D:$D,AI$2)*INDEX(About!$B$15:$B$18,MATCH($B70,About!$A$15:$A$18,0))</f>
        <v>1.5386409595000001E-2</v>
      </c>
      <c r="AJ70" s="41">
        <f>SUMIFS(EPA_Export_Aggregation!$AJ:$AJ,EPA_Export_Aggregation!$A:$A,$C70,EPA_Export_Aggregation!$D:$D,AJ$2)*INDEX(About!$B$15:$B$18,MATCH($B70,About!$A$15:$A$18,0))</f>
        <v>0.10002949514499999</v>
      </c>
      <c r="AK70" s="41">
        <f>SUMIFS(EPA_Export_Aggregation!$AJ:$AJ,EPA_Export_Aggregation!$A:$A,$C70,EPA_Export_Aggregation!$D:$D,AK$2)*INDEX(About!$B$15:$B$18,MATCH($B70,About!$A$15:$A$18,0))</f>
        <v>2.3720471286000001E-2</v>
      </c>
      <c r="AL70" s="41">
        <f>SUMIFS(EPA_Export_Aggregation!$AJ:$AJ,EPA_Export_Aggregation!$A:$A,$C70,EPA_Export_Aggregation!$D:$D,AL$2)*INDEX(About!$B$15:$B$18,MATCH($B70,About!$A$15:$A$18,0))</f>
        <v>3.5341741906999999E-2</v>
      </c>
      <c r="AM70" s="41">
        <f>SUMIFS(EPA_Export_Aggregation!$AJ:$AJ,EPA_Export_Aggregation!$A:$A,$C70,EPA_Export_Aggregation!$D:$D,AM$2)*INDEX(About!$B$15:$B$18,MATCH($B70,About!$A$15:$A$18,0))</f>
        <v>0.21776257045849998</v>
      </c>
      <c r="AN70" s="41">
        <f>SUMIFS(EPA_Export_Aggregation!$AJ:$AJ,EPA_Export_Aggregation!$A:$A,$C70,EPA_Export_Aggregation!$D:$D,AN$2)*INDEX(About!$B$15:$B$18,MATCH($B70,About!$A$15:$A$18,0))</f>
        <v>0.13168405069</v>
      </c>
      <c r="AO70" s="41">
        <f>SUMIFS(EPA_Export_Aggregation!$AJ:$AJ,EPA_Export_Aggregation!$A:$A,$C70,EPA_Export_Aggregation!$D:$D,AO$2)*INDEX(About!$B$15:$B$18,MATCH($B70,About!$A$15:$A$18,0))</f>
        <v>4.4829889860499995E-2</v>
      </c>
      <c r="AP70" s="41">
        <f>SUMIFS(EPA_Export_Aggregation!$AJ:$AJ,EPA_Export_Aggregation!$A:$A,$C70,EPA_Export_Aggregation!$D:$D,AP$2)*INDEX(About!$B$15:$B$18,MATCH($B70,About!$A$15:$A$18,0))</f>
        <v>4.77660529725E-2</v>
      </c>
      <c r="AQ70" s="41">
        <f>SUMIFS(EPA_Export_Aggregation!$AJ:$AJ,EPA_Export_Aggregation!$A:$A,$C70,EPA_Export_Aggregation!$D:$D,AQ$2)*INDEX(About!$B$15:$B$18,MATCH($B70,About!$A$15:$A$18,0))</f>
        <v>0.14395958508449999</v>
      </c>
      <c r="AR70" s="41">
        <f>SUMIFS(EPA_Export_Aggregation!$AJ:$AJ,EPA_Export_Aggregation!$A:$A,$C70,EPA_Export_Aggregation!$D:$D,AR$2)*INDEX(About!$B$15:$B$18,MATCH($B70,About!$A$15:$A$18,0))</f>
        <v>1.1904893416499999E-2</v>
      </c>
      <c r="AS70" s="41">
        <f>SUMIFS(EPA_Export_Aggregation!$AJ:$AJ,EPA_Export_Aggregation!$A:$A,$C70,EPA_Export_Aggregation!$D:$D,AS$2)*INDEX(About!$B$15:$B$18,MATCH($B70,About!$A$15:$A$18,0))</f>
        <v>5.8763353480499998E-2</v>
      </c>
      <c r="AT70" s="41">
        <f>SUMIFS(EPA_Export_Aggregation!$AJ:$AJ,EPA_Export_Aggregation!$A:$A,$C70,EPA_Export_Aggregation!$D:$D,AT$2)*INDEX(About!$B$15:$B$18,MATCH($B70,About!$A$15:$A$18,0))</f>
        <v>1.0053400241E-2</v>
      </c>
      <c r="AU70" s="41">
        <f>SUMIFS(EPA_Export_Aggregation!$AJ:$AJ,EPA_Export_Aggregation!$A:$A,$C70,EPA_Export_Aggregation!$D:$D,AU$2)*INDEX(About!$B$15:$B$18,MATCH($B70,About!$A$15:$A$18,0))</f>
        <v>7.7556603764500007E-2</v>
      </c>
      <c r="AV70" s="41">
        <f>SUMIFS(EPA_Export_Aggregation!$AJ:$AJ,EPA_Export_Aggregation!$A:$A,$C70,EPA_Export_Aggregation!$D:$D,AV$2)*INDEX(About!$B$15:$B$18,MATCH($B70,About!$A$15:$A$18,0))</f>
        <v>0.33064841578849996</v>
      </c>
      <c r="AW70" s="41">
        <f>SUMIFS(EPA_Export_Aggregation!$AJ:$AJ,EPA_Export_Aggregation!$A:$A,$C70,EPA_Export_Aggregation!$D:$D,AW$2)*INDEX(About!$B$15:$B$18,MATCH($B70,About!$A$15:$A$18,0))</f>
        <v>3.6598758992500001E-2</v>
      </c>
      <c r="AX70" s="41">
        <f>SUMIFS(EPA_Export_Aggregation!$AJ:$AJ,EPA_Export_Aggregation!$A:$A,$C70,EPA_Export_Aggregation!$D:$D,AX$2)*INDEX(About!$B$15:$B$18,MATCH($B70,About!$A$15:$A$18,0))</f>
        <v>9.6743277209E-2</v>
      </c>
      <c r="AY70" s="41">
        <f>SUMIFS(EPA_Export_Aggregation!$AJ:$AJ,EPA_Export_Aggregation!$A:$A,$C70,EPA_Export_Aggregation!$D:$D,AY$2)*INDEX(About!$B$15:$B$18,MATCH($B70,About!$A$15:$A$18,0))</f>
        <v>7.0198695569999997E-3</v>
      </c>
      <c r="AZ70" s="41">
        <f>SUMIFS(EPA_Export_Aggregation!$AJ:$AJ,EPA_Export_Aggregation!$A:$A,$C70,EPA_Export_Aggregation!$D:$D,AZ$2)*INDEX(About!$B$15:$B$18,MATCH($B70,About!$A$15:$A$18,0))</f>
        <v>8.6642195438499991E-2</v>
      </c>
      <c r="BA70" s="41">
        <f>SUMIFS(EPA_Export_Aggregation!$AJ:$AJ,EPA_Export_Aggregation!$A:$A,$C70,EPA_Export_Aggregation!$D:$D,BA$2)*INDEX(About!$B$15:$B$18,MATCH($B70,About!$A$15:$A$18,0))</f>
        <v>6.5684886943499998E-2</v>
      </c>
      <c r="BB70" s="41">
        <f>SUMIFS(EPA_Export_Aggregation!$AJ:$AJ,EPA_Export_Aggregation!$A:$A,$C70,EPA_Export_Aggregation!$D:$D,BB$2)*INDEX(About!$B$15:$B$18,MATCH($B70,About!$A$15:$A$18,0))</f>
        <v>2.0099514253999997E-2</v>
      </c>
      <c r="BC70" s="41">
        <f>SUMIFS(EPA_Export_Aggregation!$AJ:$AJ,EPA_Export_Aggregation!$A:$A,$C70,EPA_Export_Aggregation!$D:$D,BC$2)*INDEX(About!$B$15:$B$18,MATCH($B70,About!$A$15:$A$18,0))</f>
        <v>6.5579309644999998E-3</v>
      </c>
      <c r="BD70" s="41"/>
      <c r="BE70" s="41"/>
      <c r="BF70" s="41"/>
      <c r="BG70" s="41"/>
      <c r="BH70" s="41"/>
      <c r="BI70" s="41"/>
      <c r="BJ70" s="41"/>
      <c r="BK70" s="41"/>
      <c r="BL70" s="41"/>
      <c r="BM70" s="41"/>
      <c r="BN70" s="41"/>
    </row>
    <row r="71" spans="1:66" x14ac:dyDescent="0.25">
      <c r="A71" s="41" t="s">
        <v>170</v>
      </c>
      <c r="B71" s="32" t="s">
        <v>312</v>
      </c>
      <c r="C71" s="33" t="s">
        <v>594</v>
      </c>
      <c r="D71" s="42" t="s">
        <v>396</v>
      </c>
      <c r="E71" s="41">
        <f>SUMIFS(EPA_Export_Aggregation!$AJ:$AJ,EPA_Export_Aggregation!$A:$A,$C71,EPA_Export_Aggregation!$D:$D,E$2)*INDEX(About!$B$15:$B$18,MATCH($B71,About!$A$15:$A$18,0))</f>
        <v>0</v>
      </c>
      <c r="F71" s="41">
        <f>SUMIFS(EPA_Export_Aggregation!$AJ:$AJ,EPA_Export_Aggregation!$A:$A,$C71,EPA_Export_Aggregation!$D:$D,F$2)*INDEX(About!$B$15:$B$18,MATCH($B71,About!$A$15:$A$18,0))</f>
        <v>0</v>
      </c>
      <c r="G71" s="41">
        <f>SUMIFS(EPA_Export_Aggregation!$AJ:$AJ,EPA_Export_Aggregation!$A:$A,$C71,EPA_Export_Aggregation!$D:$D,G$2)*INDEX(About!$B$15:$B$18,MATCH($B71,About!$A$15:$A$18,0))</f>
        <v>0</v>
      </c>
      <c r="H71" s="41">
        <f>SUMIFS(EPA_Export_Aggregation!$AJ:$AJ,EPA_Export_Aggregation!$A:$A,$C71,EPA_Export_Aggregation!$D:$D,H$2)*INDEX(About!$B$15:$B$18,MATCH($B71,About!$A$15:$A$18,0))</f>
        <v>0</v>
      </c>
      <c r="I71" s="41">
        <f>SUMIFS(EPA_Export_Aggregation!$AJ:$AJ,EPA_Export_Aggregation!$A:$A,$C71,EPA_Export_Aggregation!$D:$D,I$2)*INDEX(About!$B$15:$B$18,MATCH($B71,About!$A$15:$A$18,0))</f>
        <v>0</v>
      </c>
      <c r="J71" s="41">
        <f>SUMIFS(EPA_Export_Aggregation!$AJ:$AJ,EPA_Export_Aggregation!$A:$A,$C71,EPA_Export_Aggregation!$D:$D,J$2)*INDEX(About!$B$15:$B$18,MATCH($B71,About!$A$15:$A$18,0))</f>
        <v>0</v>
      </c>
      <c r="K71" s="41">
        <f>SUMIFS(EPA_Export_Aggregation!$AJ:$AJ,EPA_Export_Aggregation!$A:$A,$C71,EPA_Export_Aggregation!$D:$D,K$2)*INDEX(About!$B$15:$B$18,MATCH($B71,About!$A$15:$A$18,0))</f>
        <v>0</v>
      </c>
      <c r="L71" s="41">
        <f>SUMIFS(EPA_Export_Aggregation!$AJ:$AJ,EPA_Export_Aggregation!$A:$A,$C71,EPA_Export_Aggregation!$D:$D,L$2)*INDEX(About!$B$15:$B$18,MATCH($B71,About!$A$15:$A$18,0))</f>
        <v>0</v>
      </c>
      <c r="M71" s="41">
        <f>SUMIFS(EPA_Export_Aggregation!$AJ:$AJ,EPA_Export_Aggregation!$A:$A,$C71,EPA_Export_Aggregation!$D:$D,M$2)*INDEX(About!$B$15:$B$18,MATCH($B71,About!$A$15:$A$18,0))</f>
        <v>0</v>
      </c>
      <c r="N71" s="41">
        <f>SUMIFS(EPA_Export_Aggregation!$AJ:$AJ,EPA_Export_Aggregation!$A:$A,$C71,EPA_Export_Aggregation!$D:$D,N$2)*INDEX(About!$B$15:$B$18,MATCH($B71,About!$A$15:$A$18,0))</f>
        <v>0</v>
      </c>
      <c r="O71" s="41">
        <f>SUMIFS(EPA_Export_Aggregation!$AJ:$AJ,EPA_Export_Aggregation!$A:$A,$C71,EPA_Export_Aggregation!$D:$D,O$2)*INDEX(About!$B$15:$B$18,MATCH($B71,About!$A$15:$A$18,0))</f>
        <v>0</v>
      </c>
      <c r="P71" s="41">
        <f>SUMIFS(EPA_Export_Aggregation!$AJ:$AJ,EPA_Export_Aggregation!$A:$A,$C71,EPA_Export_Aggregation!$D:$D,P$2)*INDEX(About!$B$15:$B$18,MATCH($B71,About!$A$15:$A$18,0))</f>
        <v>0</v>
      </c>
      <c r="Q71" s="41">
        <f>SUMIFS(EPA_Export_Aggregation!$AJ:$AJ,EPA_Export_Aggregation!$A:$A,$C71,EPA_Export_Aggregation!$D:$D,Q$2)*INDEX(About!$B$15:$B$18,MATCH($B71,About!$A$15:$A$18,0))</f>
        <v>0</v>
      </c>
      <c r="R71" s="41">
        <f>SUMIFS(EPA_Export_Aggregation!$AJ:$AJ,EPA_Export_Aggregation!$A:$A,$C71,EPA_Export_Aggregation!$D:$D,R$2)*INDEX(About!$B$15:$B$18,MATCH($B71,About!$A$15:$A$18,0))</f>
        <v>0</v>
      </c>
      <c r="S71" s="41">
        <f>SUMIFS(EPA_Export_Aggregation!$AJ:$AJ,EPA_Export_Aggregation!$A:$A,$C71,EPA_Export_Aggregation!$D:$D,S$2)*INDEX(About!$B$15:$B$18,MATCH($B71,About!$A$15:$A$18,0))</f>
        <v>0</v>
      </c>
      <c r="T71" s="41">
        <f>SUMIFS(EPA_Export_Aggregation!$AJ:$AJ,EPA_Export_Aggregation!$A:$A,$C71,EPA_Export_Aggregation!$D:$D,T$2)*INDEX(About!$B$15:$B$18,MATCH($B71,About!$A$15:$A$18,0))</f>
        <v>0</v>
      </c>
      <c r="U71" s="41">
        <f>SUMIFS(EPA_Export_Aggregation!$AJ:$AJ,EPA_Export_Aggregation!$A:$A,$C71,EPA_Export_Aggregation!$D:$D,U$2)*INDEX(About!$B$15:$B$18,MATCH($B71,About!$A$15:$A$18,0))</f>
        <v>0</v>
      </c>
      <c r="V71" s="41">
        <f>SUMIFS(EPA_Export_Aggregation!$AJ:$AJ,EPA_Export_Aggregation!$A:$A,$C71,EPA_Export_Aggregation!$D:$D,V$2)*INDEX(About!$B$15:$B$18,MATCH($B71,About!$A$15:$A$18,0))</f>
        <v>0</v>
      </c>
      <c r="W71" s="41">
        <f>SUMIFS(EPA_Export_Aggregation!$AJ:$AJ,EPA_Export_Aggregation!$A:$A,$C71,EPA_Export_Aggregation!$D:$D,W$2)*INDEX(About!$B$15:$B$18,MATCH($B71,About!$A$15:$A$18,0))</f>
        <v>0</v>
      </c>
      <c r="X71" s="41">
        <f>SUMIFS(EPA_Export_Aggregation!$AJ:$AJ,EPA_Export_Aggregation!$A:$A,$C71,EPA_Export_Aggregation!$D:$D,X$2)*INDEX(About!$B$15:$B$18,MATCH($B71,About!$A$15:$A$18,0))</f>
        <v>0</v>
      </c>
      <c r="Y71" s="41">
        <f>SUMIFS(EPA_Export_Aggregation!$AJ:$AJ,EPA_Export_Aggregation!$A:$A,$C71,EPA_Export_Aggregation!$D:$D,Y$2)*INDEX(About!$B$15:$B$18,MATCH($B71,About!$A$15:$A$18,0))</f>
        <v>0</v>
      </c>
      <c r="Z71" s="41">
        <f>SUMIFS(EPA_Export_Aggregation!$AJ:$AJ,EPA_Export_Aggregation!$A:$A,$C71,EPA_Export_Aggregation!$D:$D,Z$2)*INDEX(About!$B$15:$B$18,MATCH($B71,About!$A$15:$A$18,0))</f>
        <v>0</v>
      </c>
      <c r="AA71" s="41">
        <f>SUMIFS(EPA_Export_Aggregation!$AJ:$AJ,EPA_Export_Aggregation!$A:$A,$C71,EPA_Export_Aggregation!$D:$D,AA$2)*INDEX(About!$B$15:$B$18,MATCH($B71,About!$A$15:$A$18,0))</f>
        <v>0</v>
      </c>
      <c r="AB71" s="41">
        <f>SUMIFS(EPA_Export_Aggregation!$AJ:$AJ,EPA_Export_Aggregation!$A:$A,$C71,EPA_Export_Aggregation!$D:$D,AB$2)*INDEX(About!$B$15:$B$18,MATCH($B71,About!$A$15:$A$18,0))</f>
        <v>0</v>
      </c>
      <c r="AC71" s="41">
        <f>SUMIFS(EPA_Export_Aggregation!$AJ:$AJ,EPA_Export_Aggregation!$A:$A,$C71,EPA_Export_Aggregation!$D:$D,AC$2)*INDEX(About!$B$15:$B$18,MATCH($B71,About!$A$15:$A$18,0))</f>
        <v>0</v>
      </c>
      <c r="AD71" s="41">
        <f>SUMIFS(EPA_Export_Aggregation!$AJ:$AJ,EPA_Export_Aggregation!$A:$A,$C71,EPA_Export_Aggregation!$D:$D,AD$2)*INDEX(About!$B$15:$B$18,MATCH($B71,About!$A$15:$A$18,0))</f>
        <v>0</v>
      </c>
      <c r="AE71" s="41">
        <f>SUMIFS(EPA_Export_Aggregation!$AJ:$AJ,EPA_Export_Aggregation!$A:$A,$C71,EPA_Export_Aggregation!$D:$D,AE$2)*INDEX(About!$B$15:$B$18,MATCH($B71,About!$A$15:$A$18,0))</f>
        <v>0</v>
      </c>
      <c r="AF71" s="41">
        <f>SUMIFS(EPA_Export_Aggregation!$AJ:$AJ,EPA_Export_Aggregation!$A:$A,$C71,EPA_Export_Aggregation!$D:$D,AF$2)*INDEX(About!$B$15:$B$18,MATCH($B71,About!$A$15:$A$18,0))</f>
        <v>0</v>
      </c>
      <c r="AG71" s="41">
        <f>SUMIFS(EPA_Export_Aggregation!$AJ:$AJ,EPA_Export_Aggregation!$A:$A,$C71,EPA_Export_Aggregation!$D:$D,AG$2)*INDEX(About!$B$15:$B$18,MATCH($B71,About!$A$15:$A$18,0))</f>
        <v>0</v>
      </c>
      <c r="AH71" s="41">
        <f>SUMIFS(EPA_Export_Aggregation!$AJ:$AJ,EPA_Export_Aggregation!$A:$A,$C71,EPA_Export_Aggregation!$D:$D,AH$2)*INDEX(About!$B$15:$B$18,MATCH($B71,About!$A$15:$A$18,0))</f>
        <v>0</v>
      </c>
      <c r="AI71" s="41">
        <f>SUMIFS(EPA_Export_Aggregation!$AJ:$AJ,EPA_Export_Aggregation!$A:$A,$C71,EPA_Export_Aggregation!$D:$D,AI$2)*INDEX(About!$B$15:$B$18,MATCH($B71,About!$A$15:$A$18,0))</f>
        <v>0</v>
      </c>
      <c r="AJ71" s="41">
        <f>SUMIFS(EPA_Export_Aggregation!$AJ:$AJ,EPA_Export_Aggregation!$A:$A,$C71,EPA_Export_Aggregation!$D:$D,AJ$2)*INDEX(About!$B$15:$B$18,MATCH($B71,About!$A$15:$A$18,0))</f>
        <v>0</v>
      </c>
      <c r="AK71" s="41">
        <f>SUMIFS(EPA_Export_Aggregation!$AJ:$AJ,EPA_Export_Aggregation!$A:$A,$C71,EPA_Export_Aggregation!$D:$D,AK$2)*INDEX(About!$B$15:$B$18,MATCH($B71,About!$A$15:$A$18,0))</f>
        <v>0</v>
      </c>
      <c r="AL71" s="41">
        <f>SUMIFS(EPA_Export_Aggregation!$AJ:$AJ,EPA_Export_Aggregation!$A:$A,$C71,EPA_Export_Aggregation!$D:$D,AL$2)*INDEX(About!$B$15:$B$18,MATCH($B71,About!$A$15:$A$18,0))</f>
        <v>0</v>
      </c>
      <c r="AM71" s="41">
        <f>SUMIFS(EPA_Export_Aggregation!$AJ:$AJ,EPA_Export_Aggregation!$A:$A,$C71,EPA_Export_Aggregation!$D:$D,AM$2)*INDEX(About!$B$15:$B$18,MATCH($B71,About!$A$15:$A$18,0))</f>
        <v>0</v>
      </c>
      <c r="AN71" s="41">
        <f>SUMIFS(EPA_Export_Aggregation!$AJ:$AJ,EPA_Export_Aggregation!$A:$A,$C71,EPA_Export_Aggregation!$D:$D,AN$2)*INDEX(About!$B$15:$B$18,MATCH($B71,About!$A$15:$A$18,0))</f>
        <v>0</v>
      </c>
      <c r="AO71" s="41">
        <f>SUMIFS(EPA_Export_Aggregation!$AJ:$AJ,EPA_Export_Aggregation!$A:$A,$C71,EPA_Export_Aggregation!$D:$D,AO$2)*INDEX(About!$B$15:$B$18,MATCH($B71,About!$A$15:$A$18,0))</f>
        <v>0</v>
      </c>
      <c r="AP71" s="41">
        <f>SUMIFS(EPA_Export_Aggregation!$AJ:$AJ,EPA_Export_Aggregation!$A:$A,$C71,EPA_Export_Aggregation!$D:$D,AP$2)*INDEX(About!$B$15:$B$18,MATCH($B71,About!$A$15:$A$18,0))</f>
        <v>0</v>
      </c>
      <c r="AQ71" s="41">
        <f>SUMIFS(EPA_Export_Aggregation!$AJ:$AJ,EPA_Export_Aggregation!$A:$A,$C71,EPA_Export_Aggregation!$D:$D,AQ$2)*INDEX(About!$B$15:$B$18,MATCH($B71,About!$A$15:$A$18,0))</f>
        <v>0</v>
      </c>
      <c r="AR71" s="41">
        <f>SUMIFS(EPA_Export_Aggregation!$AJ:$AJ,EPA_Export_Aggregation!$A:$A,$C71,EPA_Export_Aggregation!$D:$D,AR$2)*INDEX(About!$B$15:$B$18,MATCH($B71,About!$A$15:$A$18,0))</f>
        <v>0</v>
      </c>
      <c r="AS71" s="41">
        <f>SUMIFS(EPA_Export_Aggregation!$AJ:$AJ,EPA_Export_Aggregation!$A:$A,$C71,EPA_Export_Aggregation!$D:$D,AS$2)*INDEX(About!$B$15:$B$18,MATCH($B71,About!$A$15:$A$18,0))</f>
        <v>0</v>
      </c>
      <c r="AT71" s="41">
        <f>SUMIFS(EPA_Export_Aggregation!$AJ:$AJ,EPA_Export_Aggregation!$A:$A,$C71,EPA_Export_Aggregation!$D:$D,AT$2)*INDEX(About!$B$15:$B$18,MATCH($B71,About!$A$15:$A$18,0))</f>
        <v>0</v>
      </c>
      <c r="AU71" s="41">
        <f>SUMIFS(EPA_Export_Aggregation!$AJ:$AJ,EPA_Export_Aggregation!$A:$A,$C71,EPA_Export_Aggregation!$D:$D,AU$2)*INDEX(About!$B$15:$B$18,MATCH($B71,About!$A$15:$A$18,0))</f>
        <v>0</v>
      </c>
      <c r="AV71" s="41">
        <f>SUMIFS(EPA_Export_Aggregation!$AJ:$AJ,EPA_Export_Aggregation!$A:$A,$C71,EPA_Export_Aggregation!$D:$D,AV$2)*INDEX(About!$B$15:$B$18,MATCH($B71,About!$A$15:$A$18,0))</f>
        <v>0.46431382979399999</v>
      </c>
      <c r="AW71" s="41">
        <f>SUMIFS(EPA_Export_Aggregation!$AJ:$AJ,EPA_Export_Aggregation!$A:$A,$C71,EPA_Export_Aggregation!$D:$D,AW$2)*INDEX(About!$B$15:$B$18,MATCH($B71,About!$A$15:$A$18,0))</f>
        <v>0</v>
      </c>
      <c r="AX71" s="41">
        <f>SUMIFS(EPA_Export_Aggregation!$AJ:$AJ,EPA_Export_Aggregation!$A:$A,$C71,EPA_Export_Aggregation!$D:$D,AX$2)*INDEX(About!$B$15:$B$18,MATCH($B71,About!$A$15:$A$18,0))</f>
        <v>0.60893617020599999</v>
      </c>
      <c r="AY71" s="41">
        <f>SUMIFS(EPA_Export_Aggregation!$AJ:$AJ,EPA_Export_Aggregation!$A:$A,$C71,EPA_Export_Aggregation!$D:$D,AY$2)*INDEX(About!$B$15:$B$18,MATCH($B71,About!$A$15:$A$18,0))</f>
        <v>0</v>
      </c>
      <c r="AZ71" s="41">
        <f>SUMIFS(EPA_Export_Aggregation!$AJ:$AJ,EPA_Export_Aggregation!$A:$A,$C71,EPA_Export_Aggregation!$D:$D,AZ$2)*INDEX(About!$B$15:$B$18,MATCH($B71,About!$A$15:$A$18,0))</f>
        <v>0</v>
      </c>
      <c r="BA71" s="41">
        <f>SUMIFS(EPA_Export_Aggregation!$AJ:$AJ,EPA_Export_Aggregation!$A:$A,$C71,EPA_Export_Aggregation!$D:$D,BA$2)*INDEX(About!$B$15:$B$18,MATCH($B71,About!$A$15:$A$18,0))</f>
        <v>0</v>
      </c>
      <c r="BB71" s="41">
        <f>SUMIFS(EPA_Export_Aggregation!$AJ:$AJ,EPA_Export_Aggregation!$A:$A,$C71,EPA_Export_Aggregation!$D:$D,BB$2)*INDEX(About!$B$15:$B$18,MATCH($B71,About!$A$15:$A$18,0))</f>
        <v>0</v>
      </c>
      <c r="BC71" s="41">
        <f>SUMIFS(EPA_Export_Aggregation!$AJ:$AJ,EPA_Export_Aggregation!$A:$A,$C71,EPA_Export_Aggregation!$D:$D,BC$2)*INDEX(About!$B$15:$B$18,MATCH($B71,About!$A$15:$A$18,0))</f>
        <v>0</v>
      </c>
      <c r="BD71" s="41"/>
      <c r="BE71" s="41"/>
      <c r="BF71" s="41"/>
      <c r="BG71" s="41"/>
      <c r="BH71" s="41"/>
      <c r="BI71" s="41"/>
      <c r="BJ71" s="41"/>
      <c r="BK71" s="41"/>
      <c r="BL71" s="41"/>
      <c r="BM71" s="41"/>
      <c r="BN71" s="41"/>
    </row>
    <row r="72" spans="1:66" x14ac:dyDescent="0.25">
      <c r="A72" s="41" t="s">
        <v>170</v>
      </c>
      <c r="B72" s="32" t="s">
        <v>312</v>
      </c>
      <c r="C72" s="33" t="s">
        <v>598</v>
      </c>
      <c r="D72" s="42" t="s">
        <v>374</v>
      </c>
      <c r="E72" s="41">
        <f>SUMIFS(EPA_Export_Aggregation!$AJ:$AJ,EPA_Export_Aggregation!$A:$A,$C72,EPA_Export_Aggregation!$D:$D,E$2)*INDEX(About!$B$15:$B$18,MATCH($B72,About!$A$15:$A$18,0))</f>
        <v>2.3184055000000001E-5</v>
      </c>
      <c r="F72" s="41">
        <f>SUMIFS(EPA_Export_Aggregation!$AJ:$AJ,EPA_Export_Aggregation!$A:$A,$C72,EPA_Export_Aggregation!$D:$D,F$2)*INDEX(About!$B$15:$B$18,MATCH($B72,About!$A$15:$A$18,0))</f>
        <v>2.7760576115000001E-3</v>
      </c>
      <c r="G72" s="41">
        <f>SUMIFS(EPA_Export_Aggregation!$AJ:$AJ,EPA_Export_Aggregation!$A:$A,$C72,EPA_Export_Aggregation!$D:$D,G$2)*INDEX(About!$B$15:$B$18,MATCH($B72,About!$A$15:$A$18,0))</f>
        <v>0</v>
      </c>
      <c r="H72" s="41">
        <f>SUMIFS(EPA_Export_Aggregation!$AJ:$AJ,EPA_Export_Aggregation!$A:$A,$C72,EPA_Export_Aggregation!$D:$D,H$2)*INDEX(About!$B$15:$B$18,MATCH($B72,About!$A$15:$A$18,0))</f>
        <v>0</v>
      </c>
      <c r="I72" s="41">
        <f>SUMIFS(EPA_Export_Aggregation!$AJ:$AJ,EPA_Export_Aggregation!$A:$A,$C72,EPA_Export_Aggregation!$D:$D,I$2)*INDEX(About!$B$15:$B$18,MATCH($B72,About!$A$15:$A$18,0))</f>
        <v>8.6740191404999986E-3</v>
      </c>
      <c r="J72" s="41">
        <f>SUMIFS(EPA_Export_Aggregation!$AJ:$AJ,EPA_Export_Aggregation!$A:$A,$C72,EPA_Export_Aggregation!$D:$D,J$2)*INDEX(About!$B$15:$B$18,MATCH($B72,About!$A$15:$A$18,0))</f>
        <v>0</v>
      </c>
      <c r="K72" s="41">
        <f>SUMIFS(EPA_Export_Aggregation!$AJ:$AJ,EPA_Export_Aggregation!$A:$A,$C72,EPA_Export_Aggregation!$D:$D,K$2)*INDEX(About!$B$15:$B$18,MATCH($B72,About!$A$15:$A$18,0))</f>
        <v>2.4372550744E-2</v>
      </c>
      <c r="L72" s="41">
        <f>SUMIFS(EPA_Export_Aggregation!$AJ:$AJ,EPA_Export_Aggregation!$A:$A,$C72,EPA_Export_Aggregation!$D:$D,L$2)*INDEX(About!$B$15:$B$18,MATCH($B72,About!$A$15:$A$18,0))</f>
        <v>0</v>
      </c>
      <c r="M72" s="41">
        <f>SUMIFS(EPA_Export_Aggregation!$AJ:$AJ,EPA_Export_Aggregation!$A:$A,$C72,EPA_Export_Aggregation!$D:$D,M$2)*INDEX(About!$B$15:$B$18,MATCH($B72,About!$A$15:$A$18,0))</f>
        <v>0</v>
      </c>
      <c r="N72" s="41">
        <f>SUMIFS(EPA_Export_Aggregation!$AJ:$AJ,EPA_Export_Aggregation!$A:$A,$C72,EPA_Export_Aggregation!$D:$D,N$2)*INDEX(About!$B$15:$B$18,MATCH($B72,About!$A$15:$A$18,0))</f>
        <v>7.3887822049999996E-2</v>
      </c>
      <c r="O72" s="41">
        <f>SUMIFS(EPA_Export_Aggregation!$AJ:$AJ,EPA_Export_Aggregation!$A:$A,$C72,EPA_Export_Aggregation!$D:$D,O$2)*INDEX(About!$B$15:$B$18,MATCH($B72,About!$A$15:$A$18,0))</f>
        <v>0</v>
      </c>
      <c r="P72" s="41">
        <f>SUMIFS(EPA_Export_Aggregation!$AJ:$AJ,EPA_Export_Aggregation!$A:$A,$C72,EPA_Export_Aggregation!$D:$D,P$2)*INDEX(About!$B$15:$B$18,MATCH($B72,About!$A$15:$A$18,0))</f>
        <v>7.9145840749999998E-3</v>
      </c>
      <c r="Q72" s="41">
        <f>SUMIFS(EPA_Export_Aggregation!$AJ:$AJ,EPA_Export_Aggregation!$A:$A,$C72,EPA_Export_Aggregation!$D:$D,Q$2)*INDEX(About!$B$15:$B$18,MATCH($B72,About!$A$15:$A$18,0))</f>
        <v>3.7932701549999999E-4</v>
      </c>
      <c r="R72" s="41">
        <f>SUMIFS(EPA_Export_Aggregation!$AJ:$AJ,EPA_Export_Aggregation!$A:$A,$C72,EPA_Export_Aggregation!$D:$D,R$2)*INDEX(About!$B$15:$B$18,MATCH($B72,About!$A$15:$A$18,0))</f>
        <v>0</v>
      </c>
      <c r="S72" s="41">
        <f>SUMIFS(EPA_Export_Aggregation!$AJ:$AJ,EPA_Export_Aggregation!$A:$A,$C72,EPA_Export_Aggregation!$D:$D,S$2)*INDEX(About!$B$15:$B$18,MATCH($B72,About!$A$15:$A$18,0))</f>
        <v>0</v>
      </c>
      <c r="T72" s="41">
        <f>SUMIFS(EPA_Export_Aggregation!$AJ:$AJ,EPA_Export_Aggregation!$A:$A,$C72,EPA_Export_Aggregation!$D:$D,T$2)*INDEX(About!$B$15:$B$18,MATCH($B72,About!$A$15:$A$18,0))</f>
        <v>1.0442722738499999E-2</v>
      </c>
      <c r="U72" s="41">
        <f>SUMIFS(EPA_Export_Aggregation!$AJ:$AJ,EPA_Export_Aggregation!$A:$A,$C72,EPA_Export_Aggregation!$D:$D,U$2)*INDEX(About!$B$15:$B$18,MATCH($B72,About!$A$15:$A$18,0))</f>
        <v>0</v>
      </c>
      <c r="V72" s="41">
        <f>SUMIFS(EPA_Export_Aggregation!$AJ:$AJ,EPA_Export_Aggregation!$A:$A,$C72,EPA_Export_Aggregation!$D:$D,V$2)*INDEX(About!$B$15:$B$18,MATCH($B72,About!$A$15:$A$18,0))</f>
        <v>0</v>
      </c>
      <c r="W72" s="41">
        <f>SUMIFS(EPA_Export_Aggregation!$AJ:$AJ,EPA_Export_Aggregation!$A:$A,$C72,EPA_Export_Aggregation!$D:$D,W$2)*INDEX(About!$B$15:$B$18,MATCH($B72,About!$A$15:$A$18,0))</f>
        <v>0</v>
      </c>
      <c r="X72" s="41">
        <f>SUMIFS(EPA_Export_Aggregation!$AJ:$AJ,EPA_Export_Aggregation!$A:$A,$C72,EPA_Export_Aggregation!$D:$D,X$2)*INDEX(About!$B$15:$B$18,MATCH($B72,About!$A$15:$A$18,0))</f>
        <v>3.6880835910499996E-2</v>
      </c>
      <c r="Y72" s="41">
        <f>SUMIFS(EPA_Export_Aggregation!$AJ:$AJ,EPA_Export_Aggregation!$A:$A,$C72,EPA_Export_Aggregation!$D:$D,Y$2)*INDEX(About!$B$15:$B$18,MATCH($B72,About!$A$15:$A$18,0))</f>
        <v>1.6371478884E-2</v>
      </c>
      <c r="Z72" s="41">
        <f>SUMIFS(EPA_Export_Aggregation!$AJ:$AJ,EPA_Export_Aggregation!$A:$A,$C72,EPA_Export_Aggregation!$D:$D,Z$2)*INDEX(About!$B$15:$B$18,MATCH($B72,About!$A$15:$A$18,0))</f>
        <v>3.3644316525E-3</v>
      </c>
      <c r="AA72" s="41">
        <f>SUMIFS(EPA_Export_Aggregation!$AJ:$AJ,EPA_Export_Aggregation!$A:$A,$C72,EPA_Export_Aggregation!$D:$D,AA$2)*INDEX(About!$B$15:$B$18,MATCH($B72,About!$A$15:$A$18,0))</f>
        <v>2.374365709E-3</v>
      </c>
      <c r="AB72" s="41">
        <f>SUMIFS(EPA_Export_Aggregation!$AJ:$AJ,EPA_Export_Aggregation!$A:$A,$C72,EPA_Export_Aggregation!$D:$D,AB$2)*INDEX(About!$B$15:$B$18,MATCH($B72,About!$A$15:$A$18,0))</f>
        <v>1.3855941897999999E-2</v>
      </c>
      <c r="AC72" s="41">
        <f>SUMIFS(EPA_Export_Aggregation!$AJ:$AJ,EPA_Export_Aggregation!$A:$A,$C72,EPA_Export_Aggregation!$D:$D,AC$2)*INDEX(About!$B$15:$B$18,MATCH($B72,About!$A$15:$A$18,0))</f>
        <v>0</v>
      </c>
      <c r="AD72" s="41">
        <f>SUMIFS(EPA_Export_Aggregation!$AJ:$AJ,EPA_Export_Aggregation!$A:$A,$C72,EPA_Export_Aggregation!$D:$D,AD$2)*INDEX(About!$B$15:$B$18,MATCH($B72,About!$A$15:$A$18,0))</f>
        <v>0</v>
      </c>
      <c r="AE72" s="41">
        <f>SUMIFS(EPA_Export_Aggregation!$AJ:$AJ,EPA_Export_Aggregation!$A:$A,$C72,EPA_Export_Aggregation!$D:$D,AE$2)*INDEX(About!$B$15:$B$18,MATCH($B72,About!$A$15:$A$18,0))</f>
        <v>0</v>
      </c>
      <c r="AF72" s="41">
        <f>SUMIFS(EPA_Export_Aggregation!$AJ:$AJ,EPA_Export_Aggregation!$A:$A,$C72,EPA_Export_Aggregation!$D:$D,AF$2)*INDEX(About!$B$15:$B$18,MATCH($B72,About!$A$15:$A$18,0))</f>
        <v>0</v>
      </c>
      <c r="AG72" s="41">
        <f>SUMIFS(EPA_Export_Aggregation!$AJ:$AJ,EPA_Export_Aggregation!$A:$A,$C72,EPA_Export_Aggregation!$D:$D,AG$2)*INDEX(About!$B$15:$B$18,MATCH($B72,About!$A$15:$A$18,0))</f>
        <v>0</v>
      </c>
      <c r="AH72" s="41">
        <f>SUMIFS(EPA_Export_Aggregation!$AJ:$AJ,EPA_Export_Aggregation!$A:$A,$C72,EPA_Export_Aggregation!$D:$D,AH$2)*INDEX(About!$B$15:$B$18,MATCH($B72,About!$A$15:$A$18,0))</f>
        <v>0</v>
      </c>
      <c r="AI72" s="41">
        <f>SUMIFS(EPA_Export_Aggregation!$AJ:$AJ,EPA_Export_Aggregation!$A:$A,$C72,EPA_Export_Aggregation!$D:$D,AI$2)*INDEX(About!$B$15:$B$18,MATCH($B72,About!$A$15:$A$18,0))</f>
        <v>2.251892143E-3</v>
      </c>
      <c r="AJ72" s="41">
        <f>SUMIFS(EPA_Export_Aggregation!$AJ:$AJ,EPA_Export_Aggregation!$A:$A,$C72,EPA_Export_Aggregation!$D:$D,AJ$2)*INDEX(About!$B$15:$B$18,MATCH($B72,About!$A$15:$A$18,0))</f>
        <v>2.38611870015E-2</v>
      </c>
      <c r="AK72" s="41">
        <f>SUMIFS(EPA_Export_Aggregation!$AJ:$AJ,EPA_Export_Aggregation!$A:$A,$C72,EPA_Export_Aggregation!$D:$D,AK$2)*INDEX(About!$B$15:$B$18,MATCH($B72,About!$A$15:$A$18,0))</f>
        <v>0</v>
      </c>
      <c r="AL72" s="41">
        <f>SUMIFS(EPA_Export_Aggregation!$AJ:$AJ,EPA_Export_Aggregation!$A:$A,$C72,EPA_Export_Aggregation!$D:$D,AL$2)*INDEX(About!$B$15:$B$18,MATCH($B72,About!$A$15:$A$18,0))</f>
        <v>0</v>
      </c>
      <c r="AM72" s="41">
        <f>SUMIFS(EPA_Export_Aggregation!$AJ:$AJ,EPA_Export_Aggregation!$A:$A,$C72,EPA_Export_Aggregation!$D:$D,AM$2)*INDEX(About!$B$15:$B$18,MATCH($B72,About!$A$15:$A$18,0))</f>
        <v>5.0134335209E-2</v>
      </c>
      <c r="AN72" s="41">
        <f>SUMIFS(EPA_Export_Aggregation!$AJ:$AJ,EPA_Export_Aggregation!$A:$A,$C72,EPA_Export_Aggregation!$D:$D,AN$2)*INDEX(About!$B$15:$B$18,MATCH($B72,About!$A$15:$A$18,0))</f>
        <v>0</v>
      </c>
      <c r="AO72" s="41">
        <f>SUMIFS(EPA_Export_Aggregation!$AJ:$AJ,EPA_Export_Aggregation!$A:$A,$C72,EPA_Export_Aggregation!$D:$D,AO$2)*INDEX(About!$B$15:$B$18,MATCH($B72,About!$A$15:$A$18,0))</f>
        <v>4.4198682995000007E-3</v>
      </c>
      <c r="AP72" s="41">
        <f>SUMIFS(EPA_Export_Aggregation!$AJ:$AJ,EPA_Export_Aggregation!$A:$A,$C72,EPA_Export_Aggregation!$D:$D,AP$2)*INDEX(About!$B$15:$B$18,MATCH($B72,About!$A$15:$A$18,0))</f>
        <v>2.2219548015E-3</v>
      </c>
      <c r="AQ72" s="41">
        <f>SUMIFS(EPA_Export_Aggregation!$AJ:$AJ,EPA_Export_Aggregation!$A:$A,$C72,EPA_Export_Aggregation!$D:$D,AQ$2)*INDEX(About!$B$15:$B$18,MATCH($B72,About!$A$15:$A$18,0))</f>
        <v>3.6570518154499999E-2</v>
      </c>
      <c r="AR72" s="41">
        <f>SUMIFS(EPA_Export_Aggregation!$AJ:$AJ,EPA_Export_Aggregation!$A:$A,$C72,EPA_Export_Aggregation!$D:$D,AR$2)*INDEX(About!$B$15:$B$18,MATCH($B72,About!$A$15:$A$18,0))</f>
        <v>0</v>
      </c>
      <c r="AS72" s="41">
        <f>SUMIFS(EPA_Export_Aggregation!$AJ:$AJ,EPA_Export_Aggregation!$A:$A,$C72,EPA_Export_Aggregation!$D:$D,AS$2)*INDEX(About!$B$15:$B$18,MATCH($B72,About!$A$15:$A$18,0))</f>
        <v>0</v>
      </c>
      <c r="AT72" s="41">
        <f>SUMIFS(EPA_Export_Aggregation!$AJ:$AJ,EPA_Export_Aggregation!$A:$A,$C72,EPA_Export_Aggregation!$D:$D,AT$2)*INDEX(About!$B$15:$B$18,MATCH($B72,About!$A$15:$A$18,0))</f>
        <v>0</v>
      </c>
      <c r="AU72" s="41">
        <f>SUMIFS(EPA_Export_Aggregation!$AJ:$AJ,EPA_Export_Aggregation!$A:$A,$C72,EPA_Export_Aggregation!$D:$D,AU$2)*INDEX(About!$B$15:$B$18,MATCH($B72,About!$A$15:$A$18,0))</f>
        <v>0</v>
      </c>
      <c r="AV72" s="41">
        <f>SUMIFS(EPA_Export_Aggregation!$AJ:$AJ,EPA_Export_Aggregation!$A:$A,$C72,EPA_Export_Aggregation!$D:$D,AV$2)*INDEX(About!$B$15:$B$18,MATCH($B72,About!$A$15:$A$18,0))</f>
        <v>0</v>
      </c>
      <c r="AW72" s="41">
        <f>SUMIFS(EPA_Export_Aggregation!$AJ:$AJ,EPA_Export_Aggregation!$A:$A,$C72,EPA_Export_Aggregation!$D:$D,AW$2)*INDEX(About!$B$15:$B$18,MATCH($B72,About!$A$15:$A$18,0))</f>
        <v>0</v>
      </c>
      <c r="AX72" s="41">
        <f>SUMIFS(EPA_Export_Aggregation!$AJ:$AJ,EPA_Export_Aggregation!$A:$A,$C72,EPA_Export_Aggregation!$D:$D,AX$2)*INDEX(About!$B$15:$B$18,MATCH($B72,About!$A$15:$A$18,0))</f>
        <v>2.6646617291999998E-2</v>
      </c>
      <c r="AY72" s="41">
        <f>SUMIFS(EPA_Export_Aggregation!$AJ:$AJ,EPA_Export_Aggregation!$A:$A,$C72,EPA_Export_Aggregation!$D:$D,AY$2)*INDEX(About!$B$15:$B$18,MATCH($B72,About!$A$15:$A$18,0))</f>
        <v>0</v>
      </c>
      <c r="AZ72" s="41">
        <f>SUMIFS(EPA_Export_Aggregation!$AJ:$AJ,EPA_Export_Aggregation!$A:$A,$C72,EPA_Export_Aggregation!$D:$D,AZ$2)*INDEX(About!$B$15:$B$18,MATCH($B72,About!$A$15:$A$18,0))</f>
        <v>3.213430492E-3</v>
      </c>
      <c r="BA72" s="41">
        <f>SUMIFS(EPA_Export_Aggregation!$AJ:$AJ,EPA_Export_Aggregation!$A:$A,$C72,EPA_Export_Aggregation!$D:$D,BA$2)*INDEX(About!$B$15:$B$18,MATCH($B72,About!$A$15:$A$18,0))</f>
        <v>7.4870028649999998E-4</v>
      </c>
      <c r="BB72" s="41">
        <f>SUMIFS(EPA_Export_Aggregation!$AJ:$AJ,EPA_Export_Aggregation!$A:$A,$C72,EPA_Export_Aggregation!$D:$D,BB$2)*INDEX(About!$B$15:$B$18,MATCH($B72,About!$A$15:$A$18,0))</f>
        <v>0</v>
      </c>
      <c r="BC72" s="41">
        <f>SUMIFS(EPA_Export_Aggregation!$AJ:$AJ,EPA_Export_Aggregation!$A:$A,$C72,EPA_Export_Aggregation!$D:$D,BC$2)*INDEX(About!$B$15:$B$18,MATCH($B72,About!$A$15:$A$18,0))</f>
        <v>0</v>
      </c>
      <c r="BD72" s="41"/>
      <c r="BE72" s="41"/>
      <c r="BF72" s="41"/>
      <c r="BG72" s="41"/>
      <c r="BH72" s="41"/>
      <c r="BI72" s="41"/>
      <c r="BJ72" s="41"/>
      <c r="BK72" s="41"/>
      <c r="BL72" s="41"/>
      <c r="BM72" s="41"/>
      <c r="BN72" s="41"/>
    </row>
    <row r="73" spans="1:66" x14ac:dyDescent="0.25">
      <c r="A73" s="41" t="s">
        <v>170</v>
      </c>
      <c r="B73" s="32" t="s">
        <v>312</v>
      </c>
      <c r="C73" s="33" t="s">
        <v>592</v>
      </c>
      <c r="D73" s="46" t="s">
        <v>236</v>
      </c>
      <c r="E73" s="41">
        <f>SUMIFS(EPA_Export_Aggregation!$AJ:$AJ,EPA_Export_Aggregation!$A:$A,$C73,EPA_Export_Aggregation!$D:$D,E$2)*INDEX(About!$B$15:$B$18,MATCH($B73,About!$A$15:$A$18,0))</f>
        <v>0</v>
      </c>
      <c r="F73" s="41">
        <f>SUMIFS(EPA_Export_Aggregation!$AJ:$AJ,EPA_Export_Aggregation!$A:$A,$C73,EPA_Export_Aggregation!$D:$D,F$2)*INDEX(About!$B$15:$B$18,MATCH($B73,About!$A$15:$A$18,0))</f>
        <v>1.591172572E-3</v>
      </c>
      <c r="G73" s="41">
        <f>SUMIFS(EPA_Export_Aggregation!$AJ:$AJ,EPA_Export_Aggregation!$A:$A,$C73,EPA_Export_Aggregation!$D:$D,G$2)*INDEX(About!$B$15:$B$18,MATCH($B73,About!$A$15:$A$18,0))</f>
        <v>6.6778819955000002E-3</v>
      </c>
      <c r="H73" s="41">
        <f>SUMIFS(EPA_Export_Aggregation!$AJ:$AJ,EPA_Export_Aggregation!$A:$A,$C73,EPA_Export_Aggregation!$D:$D,H$2)*INDEX(About!$B$15:$B$18,MATCH($B73,About!$A$15:$A$18,0))</f>
        <v>3.8188143E-4</v>
      </c>
      <c r="I73" s="41">
        <f>SUMIFS(EPA_Export_Aggregation!$AJ:$AJ,EPA_Export_Aggregation!$A:$A,$C73,EPA_Export_Aggregation!$D:$D,I$2)*INDEX(About!$B$15:$B$18,MATCH($B73,About!$A$15:$A$18,0))</f>
        <v>0.60845849935850005</v>
      </c>
      <c r="J73" s="41">
        <f>SUMIFS(EPA_Export_Aggregation!$AJ:$AJ,EPA_Export_Aggregation!$A:$A,$C73,EPA_Export_Aggregation!$D:$D,J$2)*INDEX(About!$B$15:$B$18,MATCH($B73,About!$A$15:$A$18,0))</f>
        <v>4.3152600106E-2</v>
      </c>
      <c r="K73" s="41">
        <f>SUMIFS(EPA_Export_Aggregation!$AJ:$AJ,EPA_Export_Aggregation!$A:$A,$C73,EPA_Export_Aggregation!$D:$D,K$2)*INDEX(About!$B$15:$B$18,MATCH($B73,About!$A$15:$A$18,0))</f>
        <v>7.8550885805000002E-3</v>
      </c>
      <c r="L73" s="41">
        <f>SUMIFS(EPA_Export_Aggregation!$AJ:$AJ,EPA_Export_Aggregation!$A:$A,$C73,EPA_Export_Aggregation!$D:$D,L$2)*INDEX(About!$B$15:$B$18,MATCH($B73,About!$A$15:$A$18,0))</f>
        <v>0</v>
      </c>
      <c r="M73" s="41">
        <f>SUMIFS(EPA_Export_Aggregation!$AJ:$AJ,EPA_Export_Aggregation!$A:$A,$C73,EPA_Export_Aggregation!$D:$D,M$2)*INDEX(About!$B$15:$B$18,MATCH($B73,About!$A$15:$A$18,0))</f>
        <v>1.591172572E-3</v>
      </c>
      <c r="N73" s="41">
        <f>SUMIFS(EPA_Export_Aggregation!$AJ:$AJ,EPA_Export_Aggregation!$A:$A,$C73,EPA_Export_Aggregation!$D:$D,N$2)*INDEX(About!$B$15:$B$18,MATCH($B73,About!$A$15:$A$18,0))</f>
        <v>9.8389193004000008E-2</v>
      </c>
      <c r="O73" s="41">
        <f>SUMIFS(EPA_Export_Aggregation!$AJ:$AJ,EPA_Export_Aggregation!$A:$A,$C73,EPA_Export_Aggregation!$D:$D,O$2)*INDEX(About!$B$15:$B$18,MATCH($B73,About!$A$15:$A$18,0))</f>
        <v>1.9938453084E-2</v>
      </c>
      <c r="P73" s="41">
        <f>SUMIFS(EPA_Export_Aggregation!$AJ:$AJ,EPA_Export_Aggregation!$A:$A,$C73,EPA_Export_Aggregation!$D:$D,P$2)*INDEX(About!$B$15:$B$18,MATCH($B73,About!$A$15:$A$18,0))</f>
        <v>0</v>
      </c>
      <c r="Q73" s="41">
        <f>SUMIFS(EPA_Export_Aggregation!$AJ:$AJ,EPA_Export_Aggregation!$A:$A,$C73,EPA_Export_Aggregation!$D:$D,Q$2)*INDEX(About!$B$15:$B$18,MATCH($B73,About!$A$15:$A$18,0))</f>
        <v>6.9003850585000002E-3</v>
      </c>
      <c r="R73" s="41">
        <f>SUMIFS(EPA_Export_Aggregation!$AJ:$AJ,EPA_Export_Aggregation!$A:$A,$C73,EPA_Export_Aggregation!$D:$D,R$2)*INDEX(About!$B$15:$B$18,MATCH($B73,About!$A$15:$A$18,0))</f>
        <v>2.3204599972999999E-2</v>
      </c>
      <c r="S73" s="41">
        <f>SUMIFS(EPA_Export_Aggregation!$AJ:$AJ,EPA_Export_Aggregation!$A:$A,$C73,EPA_Export_Aggregation!$D:$D,S$2)*INDEX(About!$B$15:$B$18,MATCH($B73,About!$A$15:$A$18,0))</f>
        <v>8.9103069098999996E-2</v>
      </c>
      <c r="T73" s="41">
        <f>SUMIFS(EPA_Export_Aggregation!$AJ:$AJ,EPA_Export_Aggregation!$A:$A,$C73,EPA_Export_Aggregation!$D:$D,T$2)*INDEX(About!$B$15:$B$18,MATCH($B73,About!$A$15:$A$18,0))</f>
        <v>4.43383908625E-2</v>
      </c>
      <c r="U73" s="41">
        <f>SUMIFS(EPA_Export_Aggregation!$AJ:$AJ,EPA_Export_Aggregation!$A:$A,$C73,EPA_Export_Aggregation!$D:$D,U$2)*INDEX(About!$B$15:$B$18,MATCH($B73,About!$A$15:$A$18,0))</f>
        <v>3.8616697554999997E-3</v>
      </c>
      <c r="V73" s="41">
        <f>SUMIFS(EPA_Export_Aggregation!$AJ:$AJ,EPA_Export_Aggregation!$A:$A,$C73,EPA_Export_Aggregation!$D:$D,V$2)*INDEX(About!$B$15:$B$18,MATCH($B73,About!$A$15:$A$18,0))</f>
        <v>3.1823451413500001E-2</v>
      </c>
      <c r="W73" s="41">
        <f>SUMIFS(EPA_Export_Aggregation!$AJ:$AJ,EPA_Export_Aggregation!$A:$A,$C73,EPA_Export_Aggregation!$D:$D,W$2)*INDEX(About!$B$15:$B$18,MATCH($B73,About!$A$15:$A$18,0))</f>
        <v>0</v>
      </c>
      <c r="X73" s="41">
        <f>SUMIFS(EPA_Export_Aggregation!$AJ:$AJ,EPA_Export_Aggregation!$A:$A,$C73,EPA_Export_Aggregation!$D:$D,X$2)*INDEX(About!$B$15:$B$18,MATCH($B73,About!$A$15:$A$18,0))</f>
        <v>2.2903974433000001E-2</v>
      </c>
      <c r="Y73" s="41">
        <f>SUMIFS(EPA_Export_Aggregation!$AJ:$AJ,EPA_Export_Aggregation!$A:$A,$C73,EPA_Export_Aggregation!$D:$D,Y$2)*INDEX(About!$B$15:$B$18,MATCH($B73,About!$A$15:$A$18,0))</f>
        <v>5.9225564625499993E-2</v>
      </c>
      <c r="Z73" s="41">
        <f>SUMIFS(EPA_Export_Aggregation!$AJ:$AJ,EPA_Export_Aggregation!$A:$A,$C73,EPA_Export_Aggregation!$D:$D,Z$2)*INDEX(About!$B$15:$B$18,MATCH($B73,About!$A$15:$A$18,0))</f>
        <v>5.5531922625000002E-3</v>
      </c>
      <c r="AA73" s="41">
        <f>SUMIFS(EPA_Export_Aggregation!$AJ:$AJ,EPA_Export_Aggregation!$A:$A,$C73,EPA_Export_Aggregation!$D:$D,AA$2)*INDEX(About!$B$15:$B$18,MATCH($B73,About!$A$15:$A$18,0))</f>
        <v>0.100366840993</v>
      </c>
      <c r="AB73" s="41">
        <f>SUMIFS(EPA_Export_Aggregation!$AJ:$AJ,EPA_Export_Aggregation!$A:$A,$C73,EPA_Export_Aggregation!$D:$D,AB$2)*INDEX(About!$B$15:$B$18,MATCH($B73,About!$A$15:$A$18,0))</f>
        <v>2.4910288028499997E-2</v>
      </c>
      <c r="AC73" s="41">
        <f>SUMIFS(EPA_Export_Aggregation!$AJ:$AJ,EPA_Export_Aggregation!$A:$A,$C73,EPA_Export_Aggregation!$D:$D,AC$2)*INDEX(About!$B$15:$B$18,MATCH($B73,About!$A$15:$A$18,0))</f>
        <v>2.9616176817E-2</v>
      </c>
      <c r="AD73" s="41">
        <f>SUMIFS(EPA_Export_Aggregation!$AJ:$AJ,EPA_Export_Aggregation!$A:$A,$C73,EPA_Export_Aggregation!$D:$D,AD$2)*INDEX(About!$B$15:$B$18,MATCH($B73,About!$A$15:$A$18,0))</f>
        <v>6.173749573E-3</v>
      </c>
      <c r="AE73" s="41">
        <f>SUMIFS(EPA_Export_Aggregation!$AJ:$AJ,EPA_Export_Aggregation!$A:$A,$C73,EPA_Export_Aggregation!$D:$D,AE$2)*INDEX(About!$B$15:$B$18,MATCH($B73,About!$A$15:$A$18,0))</f>
        <v>3.1791627960999998E-2</v>
      </c>
      <c r="AF73" s="41">
        <f>SUMIFS(EPA_Export_Aggregation!$AJ:$AJ,EPA_Export_Aggregation!$A:$A,$C73,EPA_Export_Aggregation!$D:$D,AF$2)*INDEX(About!$B$15:$B$18,MATCH($B73,About!$A$15:$A$18,0))</f>
        <v>1.9692139559E-2</v>
      </c>
      <c r="AG73" s="41">
        <f>SUMIFS(EPA_Export_Aggregation!$AJ:$AJ,EPA_Export_Aggregation!$A:$A,$C73,EPA_Export_Aggregation!$D:$D,AG$2)*INDEX(About!$B$15:$B$18,MATCH($B73,About!$A$15:$A$18,0))</f>
        <v>2.0844360724999998E-3</v>
      </c>
      <c r="AH73" s="41">
        <f>SUMIFS(EPA_Export_Aggregation!$AJ:$AJ,EPA_Export_Aggregation!$A:$A,$C73,EPA_Export_Aggregation!$D:$D,AH$2)*INDEX(About!$B$15:$B$18,MATCH($B73,About!$A$15:$A$18,0))</f>
        <v>1.1484022827999998E-2</v>
      </c>
      <c r="AI73" s="41">
        <f>SUMIFS(EPA_Export_Aggregation!$AJ:$AJ,EPA_Export_Aggregation!$A:$A,$C73,EPA_Export_Aggregation!$D:$D,AI$2)*INDEX(About!$B$15:$B$18,MATCH($B73,About!$A$15:$A$18,0))</f>
        <v>2.4982470079999998E-3</v>
      </c>
      <c r="AJ73" s="41">
        <f>SUMIFS(EPA_Export_Aggregation!$AJ:$AJ,EPA_Export_Aggregation!$A:$A,$C73,EPA_Export_Aggregation!$D:$D,AJ$2)*INDEX(About!$B$15:$B$18,MATCH($B73,About!$A$15:$A$18,0))</f>
        <v>7.661155657749999E-2</v>
      </c>
      <c r="AK73" s="41">
        <f>SUMIFS(EPA_Export_Aggregation!$AJ:$AJ,EPA_Export_Aggregation!$A:$A,$C73,EPA_Export_Aggregation!$D:$D,AK$2)*INDEX(About!$B$15:$B$18,MATCH($B73,About!$A$15:$A$18,0))</f>
        <v>3.316109724E-3</v>
      </c>
      <c r="AL73" s="41">
        <f>SUMIFS(EPA_Export_Aggregation!$AJ:$AJ,EPA_Export_Aggregation!$A:$A,$C73,EPA_Export_Aggregation!$D:$D,AL$2)*INDEX(About!$B$15:$B$18,MATCH($B73,About!$A$15:$A$18,0))</f>
        <v>7.9558628599999998E-4</v>
      </c>
      <c r="AM73" s="41">
        <f>SUMIFS(EPA_Export_Aggregation!$AJ:$AJ,EPA_Export_Aggregation!$A:$A,$C73,EPA_Export_Aggregation!$D:$D,AM$2)*INDEX(About!$B$15:$B$18,MATCH($B73,About!$A$15:$A$18,0))</f>
        <v>4.8653952776999999E-2</v>
      </c>
      <c r="AN73" s="41">
        <f>SUMIFS(EPA_Export_Aggregation!$AJ:$AJ,EPA_Export_Aggregation!$A:$A,$C73,EPA_Export_Aggregation!$D:$D,AN$2)*INDEX(About!$B$15:$B$18,MATCH($B73,About!$A$15:$A$18,0))</f>
        <v>1.09382424755E-2</v>
      </c>
      <c r="AO73" s="41">
        <f>SUMIFS(EPA_Export_Aggregation!$AJ:$AJ,EPA_Export_Aggregation!$A:$A,$C73,EPA_Export_Aggregation!$D:$D,AO$2)*INDEX(About!$B$15:$B$18,MATCH($B73,About!$A$15:$A$18,0))</f>
        <v>1.463878762E-3</v>
      </c>
      <c r="AP73" s="41">
        <f>SUMIFS(EPA_Export_Aggregation!$AJ:$AJ,EPA_Export_Aggregation!$A:$A,$C73,EPA_Export_Aggregation!$D:$D,AP$2)*INDEX(About!$B$15:$B$18,MATCH($B73,About!$A$15:$A$18,0))</f>
        <v>3.6655622189000002E-2</v>
      </c>
      <c r="AQ73" s="41">
        <f>SUMIFS(EPA_Export_Aggregation!$AJ:$AJ,EPA_Export_Aggregation!$A:$A,$C73,EPA_Export_Aggregation!$D:$D,AQ$2)*INDEX(About!$B$15:$B$18,MATCH($B73,About!$A$15:$A$18,0))</f>
        <v>2.4397979455E-3</v>
      </c>
      <c r="AR73" s="41">
        <f>SUMIFS(EPA_Export_Aggregation!$AJ:$AJ,EPA_Export_Aggregation!$A:$A,$C73,EPA_Export_Aggregation!$D:$D,AR$2)*INDEX(About!$B$15:$B$18,MATCH($B73,About!$A$15:$A$18,0))</f>
        <v>1.96187334725E-2</v>
      </c>
      <c r="AS73" s="41">
        <f>SUMIFS(EPA_Export_Aggregation!$AJ:$AJ,EPA_Export_Aggregation!$A:$A,$C73,EPA_Export_Aggregation!$D:$D,AS$2)*INDEX(About!$B$15:$B$18,MATCH($B73,About!$A$15:$A$18,0))</f>
        <v>4.6416095034000002E-2</v>
      </c>
      <c r="AT73" s="41">
        <f>SUMIFS(EPA_Export_Aggregation!$AJ:$AJ,EPA_Export_Aggregation!$A:$A,$C73,EPA_Export_Aggregation!$D:$D,AT$2)*INDEX(About!$B$15:$B$18,MATCH($B73,About!$A$15:$A$18,0))</f>
        <v>0</v>
      </c>
      <c r="AU73" s="41">
        <f>SUMIFS(EPA_Export_Aggregation!$AJ:$AJ,EPA_Export_Aggregation!$A:$A,$C73,EPA_Export_Aggregation!$D:$D,AU$2)*INDEX(About!$B$15:$B$18,MATCH($B73,About!$A$15:$A$18,0))</f>
        <v>2.0849664567499999E-2</v>
      </c>
      <c r="AV73" s="41">
        <f>SUMIFS(EPA_Export_Aggregation!$AJ:$AJ,EPA_Export_Aggregation!$A:$A,$C73,EPA_Export_Aggregation!$D:$D,AV$2)*INDEX(About!$B$15:$B$18,MATCH($B73,About!$A$15:$A$18,0))</f>
        <v>2.6378140624499998E-2</v>
      </c>
      <c r="AW73" s="41">
        <f>SUMIFS(EPA_Export_Aggregation!$AJ:$AJ,EPA_Export_Aggregation!$A:$A,$C73,EPA_Export_Aggregation!$D:$D,AW$2)*INDEX(About!$B$15:$B$18,MATCH($B73,About!$A$15:$A$18,0))</f>
        <v>3.57225667555E-2</v>
      </c>
      <c r="AX73" s="41">
        <f>SUMIFS(EPA_Export_Aggregation!$AJ:$AJ,EPA_Export_Aggregation!$A:$A,$C73,EPA_Export_Aggregation!$D:$D,AX$2)*INDEX(About!$B$15:$B$18,MATCH($B73,About!$A$15:$A$18,0))</f>
        <v>6.9413948658500008E-2</v>
      </c>
      <c r="AY73" s="41">
        <f>SUMIFS(EPA_Export_Aggregation!$AJ:$AJ,EPA_Export_Aggregation!$A:$A,$C73,EPA_Export_Aggregation!$D:$D,AY$2)*INDEX(About!$B$15:$B$18,MATCH($B73,About!$A$15:$A$18,0))</f>
        <v>5.73352516E-3</v>
      </c>
      <c r="AZ73" s="41">
        <f>SUMIFS(EPA_Export_Aggregation!$AJ:$AJ,EPA_Export_Aggregation!$A:$A,$C73,EPA_Export_Aggregation!$D:$D,AZ$2)*INDEX(About!$B$15:$B$18,MATCH($B73,About!$A$15:$A$18,0))</f>
        <v>8.4114685964499988E-2</v>
      </c>
      <c r="BA73" s="41">
        <f>SUMIFS(EPA_Export_Aggregation!$AJ:$AJ,EPA_Export_Aggregation!$A:$A,$C73,EPA_Export_Aggregation!$D:$D,BA$2)*INDEX(About!$B$15:$B$18,MATCH($B73,About!$A$15:$A$18,0))</f>
        <v>9.3021417240000005E-3</v>
      </c>
      <c r="BB73" s="41">
        <f>SUMIFS(EPA_Export_Aggregation!$AJ:$AJ,EPA_Export_Aggregation!$A:$A,$C73,EPA_Export_Aggregation!$D:$D,BB$2)*INDEX(About!$B$15:$B$18,MATCH($B73,About!$A$15:$A$18,0))</f>
        <v>0</v>
      </c>
      <c r="BC73" s="41">
        <f>SUMIFS(EPA_Export_Aggregation!$AJ:$AJ,EPA_Export_Aggregation!$A:$A,$C73,EPA_Export_Aggregation!$D:$D,BC$2)*INDEX(About!$B$15:$B$18,MATCH($B73,About!$A$15:$A$18,0))</f>
        <v>5.9542901675000001E-3</v>
      </c>
      <c r="BD73" s="41"/>
      <c r="BE73" s="41"/>
      <c r="BF73" s="41"/>
      <c r="BG73" s="41"/>
      <c r="BH73" s="41"/>
      <c r="BI73" s="41"/>
      <c r="BJ73" s="41"/>
      <c r="BK73" s="41"/>
      <c r="BL73" s="41"/>
      <c r="BM73" s="41"/>
      <c r="BN73" s="41"/>
    </row>
    <row r="74" spans="1:66" x14ac:dyDescent="0.25">
      <c r="A74" s="41" t="s">
        <v>170</v>
      </c>
      <c r="B74" s="32" t="s">
        <v>312</v>
      </c>
      <c r="C74" s="33" t="s">
        <v>600</v>
      </c>
      <c r="D74" s="42" t="s">
        <v>388</v>
      </c>
      <c r="E74" s="41">
        <f>SUMIFS(EPA_Export_Aggregation!$AJ:$AJ,EPA_Export_Aggregation!$A:$A,$C74,EPA_Export_Aggregation!$D:$D,E$2)*INDEX(About!$B$15:$B$18,MATCH($B74,About!$A$15:$A$18,0))</f>
        <v>0</v>
      </c>
      <c r="F74" s="41">
        <f>SUMIFS(EPA_Export_Aggregation!$AJ:$AJ,EPA_Export_Aggregation!$A:$A,$C74,EPA_Export_Aggregation!$D:$D,F$2)*INDEX(About!$B$15:$B$18,MATCH($B74,About!$A$15:$A$18,0))</f>
        <v>0</v>
      </c>
      <c r="G74" s="41">
        <f>SUMIFS(EPA_Export_Aggregation!$AJ:$AJ,EPA_Export_Aggregation!$A:$A,$C74,EPA_Export_Aggregation!$D:$D,G$2)*INDEX(About!$B$15:$B$18,MATCH($B74,About!$A$15:$A$18,0))</f>
        <v>0</v>
      </c>
      <c r="H74" s="41">
        <f>SUMIFS(EPA_Export_Aggregation!$AJ:$AJ,EPA_Export_Aggregation!$A:$A,$C74,EPA_Export_Aggregation!$D:$D,H$2)*INDEX(About!$B$15:$B$18,MATCH($B74,About!$A$15:$A$18,0))</f>
        <v>4.7755035676999999E-2</v>
      </c>
      <c r="I74" s="41">
        <f>SUMIFS(EPA_Export_Aggregation!$AJ:$AJ,EPA_Export_Aggregation!$A:$A,$C74,EPA_Export_Aggregation!$D:$D,I$2)*INDEX(About!$B$15:$B$18,MATCH($B74,About!$A$15:$A$18,0))</f>
        <v>9.9168064415E-3</v>
      </c>
      <c r="J74" s="41">
        <f>SUMIFS(EPA_Export_Aggregation!$AJ:$AJ,EPA_Export_Aggregation!$A:$A,$C74,EPA_Export_Aggregation!$D:$D,J$2)*INDEX(About!$B$15:$B$18,MATCH($B74,About!$A$15:$A$18,0))</f>
        <v>4.0111195000000002E-3</v>
      </c>
      <c r="K74" s="41">
        <f>SUMIFS(EPA_Export_Aggregation!$AJ:$AJ,EPA_Export_Aggregation!$A:$A,$C74,EPA_Export_Aggregation!$D:$D,K$2)*INDEX(About!$B$15:$B$18,MATCH($B74,About!$A$15:$A$18,0))</f>
        <v>0</v>
      </c>
      <c r="L74" s="41">
        <f>SUMIFS(EPA_Export_Aggregation!$AJ:$AJ,EPA_Export_Aggregation!$A:$A,$C74,EPA_Export_Aggregation!$D:$D,L$2)*INDEX(About!$B$15:$B$18,MATCH($B74,About!$A$15:$A$18,0))</f>
        <v>0</v>
      </c>
      <c r="M74" s="41">
        <f>SUMIFS(EPA_Export_Aggregation!$AJ:$AJ,EPA_Export_Aggregation!$A:$A,$C74,EPA_Export_Aggregation!$D:$D,M$2)*INDEX(About!$B$15:$B$18,MATCH($B74,About!$A$15:$A$18,0))</f>
        <v>0</v>
      </c>
      <c r="N74" s="41">
        <f>SUMIFS(EPA_Export_Aggregation!$AJ:$AJ,EPA_Export_Aggregation!$A:$A,$C74,EPA_Export_Aggregation!$D:$D,N$2)*INDEX(About!$B$15:$B$18,MATCH($B74,About!$A$15:$A$18,0))</f>
        <v>2.6361752149999998E-4</v>
      </c>
      <c r="O74" s="41">
        <f>SUMIFS(EPA_Export_Aggregation!$AJ:$AJ,EPA_Export_Aggregation!$A:$A,$C74,EPA_Export_Aggregation!$D:$D,O$2)*INDEX(About!$B$15:$B$18,MATCH($B74,About!$A$15:$A$18,0))</f>
        <v>7.1856843499999988E-5</v>
      </c>
      <c r="P74" s="41">
        <f>SUMIFS(EPA_Export_Aggregation!$AJ:$AJ,EPA_Export_Aggregation!$A:$A,$C74,EPA_Export_Aggregation!$D:$D,P$2)*INDEX(About!$B$15:$B$18,MATCH($B74,About!$A$15:$A$18,0))</f>
        <v>1.6281552299999999E-4</v>
      </c>
      <c r="Q74" s="41">
        <f>SUMIFS(EPA_Export_Aggregation!$AJ:$AJ,EPA_Export_Aggregation!$A:$A,$C74,EPA_Export_Aggregation!$D:$D,Q$2)*INDEX(About!$B$15:$B$18,MATCH($B74,About!$A$15:$A$18,0))</f>
        <v>0</v>
      </c>
      <c r="R74" s="41">
        <f>SUMIFS(EPA_Export_Aggregation!$AJ:$AJ,EPA_Export_Aggregation!$A:$A,$C74,EPA_Export_Aggregation!$D:$D,R$2)*INDEX(About!$B$15:$B$18,MATCH($B74,About!$A$15:$A$18,0))</f>
        <v>3.65845909E-4</v>
      </c>
      <c r="S74" s="41">
        <f>SUMIFS(EPA_Export_Aggregation!$AJ:$AJ,EPA_Export_Aggregation!$A:$A,$C74,EPA_Export_Aggregation!$D:$D,S$2)*INDEX(About!$B$15:$B$18,MATCH($B74,About!$A$15:$A$18,0))</f>
        <v>0</v>
      </c>
      <c r="T74" s="41">
        <f>SUMIFS(EPA_Export_Aggregation!$AJ:$AJ,EPA_Export_Aggregation!$A:$A,$C74,EPA_Export_Aggregation!$D:$D,T$2)*INDEX(About!$B$15:$B$18,MATCH($B74,About!$A$15:$A$18,0))</f>
        <v>5.8148949999999999E-7</v>
      </c>
      <c r="U74" s="41">
        <f>SUMIFS(EPA_Export_Aggregation!$AJ:$AJ,EPA_Export_Aggregation!$A:$A,$C74,EPA_Export_Aggregation!$D:$D,U$2)*INDEX(About!$B$15:$B$18,MATCH($B74,About!$A$15:$A$18,0))</f>
        <v>0</v>
      </c>
      <c r="V74" s="41">
        <f>SUMIFS(EPA_Export_Aggregation!$AJ:$AJ,EPA_Export_Aggregation!$A:$A,$C74,EPA_Export_Aggregation!$D:$D,V$2)*INDEX(About!$B$15:$B$18,MATCH($B74,About!$A$15:$A$18,0))</f>
        <v>0</v>
      </c>
      <c r="W74" s="41">
        <f>SUMIFS(EPA_Export_Aggregation!$AJ:$AJ,EPA_Export_Aggregation!$A:$A,$C74,EPA_Export_Aggregation!$D:$D,W$2)*INDEX(About!$B$15:$B$18,MATCH($B74,About!$A$15:$A$18,0))</f>
        <v>0</v>
      </c>
      <c r="X74" s="41">
        <f>SUMIFS(EPA_Export_Aggregation!$AJ:$AJ,EPA_Export_Aggregation!$A:$A,$C74,EPA_Export_Aggregation!$D:$D,X$2)*INDEX(About!$B$15:$B$18,MATCH($B74,About!$A$15:$A$18,0))</f>
        <v>1.7157992629999999E-3</v>
      </c>
      <c r="Y74" s="41">
        <f>SUMIFS(EPA_Export_Aggregation!$AJ:$AJ,EPA_Export_Aggregation!$A:$A,$C74,EPA_Export_Aggregation!$D:$D,Y$2)*INDEX(About!$B$15:$B$18,MATCH($B74,About!$A$15:$A$18,0))</f>
        <v>1.6551213650000001E-4</v>
      </c>
      <c r="Z74" s="41">
        <f>SUMIFS(EPA_Export_Aggregation!$AJ:$AJ,EPA_Export_Aggregation!$A:$A,$C74,EPA_Export_Aggregation!$D:$D,Z$2)*INDEX(About!$B$15:$B$18,MATCH($B74,About!$A$15:$A$18,0))</f>
        <v>3.2513115E-3</v>
      </c>
      <c r="AA74" s="41">
        <f>SUMIFS(EPA_Export_Aggregation!$AJ:$AJ,EPA_Export_Aggregation!$A:$A,$C74,EPA_Export_Aggregation!$D:$D,AA$2)*INDEX(About!$B$15:$B$18,MATCH($B74,About!$A$15:$A$18,0))</f>
        <v>0</v>
      </c>
      <c r="AB74" s="41">
        <f>SUMIFS(EPA_Export_Aggregation!$AJ:$AJ,EPA_Export_Aggregation!$A:$A,$C74,EPA_Export_Aggregation!$D:$D,AB$2)*INDEX(About!$B$15:$B$18,MATCH($B74,About!$A$15:$A$18,0))</f>
        <v>3.1369794495E-3</v>
      </c>
      <c r="AC74" s="41">
        <f>SUMIFS(EPA_Export_Aggregation!$AJ:$AJ,EPA_Export_Aggregation!$A:$A,$C74,EPA_Export_Aggregation!$D:$D,AC$2)*INDEX(About!$B$15:$B$18,MATCH($B74,About!$A$15:$A$18,0))</f>
        <v>2.6166789000000002E-5</v>
      </c>
      <c r="AD74" s="41">
        <f>SUMIFS(EPA_Export_Aggregation!$AJ:$AJ,EPA_Export_Aggregation!$A:$A,$C74,EPA_Export_Aggregation!$D:$D,AD$2)*INDEX(About!$B$15:$B$18,MATCH($B74,About!$A$15:$A$18,0))</f>
        <v>3.4889052E-5</v>
      </c>
      <c r="AE74" s="41">
        <f>SUMIFS(EPA_Export_Aggregation!$AJ:$AJ,EPA_Export_Aggregation!$A:$A,$C74,EPA_Export_Aggregation!$D:$D,AE$2)*INDEX(About!$B$15:$B$18,MATCH($B74,About!$A$15:$A$18,0))</f>
        <v>0</v>
      </c>
      <c r="AF74" s="41">
        <f>SUMIFS(EPA_Export_Aggregation!$AJ:$AJ,EPA_Export_Aggregation!$A:$A,$C74,EPA_Export_Aggregation!$D:$D,AF$2)*INDEX(About!$B$15:$B$18,MATCH($B74,About!$A$15:$A$18,0))</f>
        <v>3.4601503679999998E-3</v>
      </c>
      <c r="AG74" s="41">
        <f>SUMIFS(EPA_Export_Aggregation!$AJ:$AJ,EPA_Export_Aggregation!$A:$A,$C74,EPA_Export_Aggregation!$D:$D,AG$2)*INDEX(About!$B$15:$B$18,MATCH($B74,About!$A$15:$A$18,0))</f>
        <v>0</v>
      </c>
      <c r="AH74" s="41">
        <f>SUMIFS(EPA_Export_Aggregation!$AJ:$AJ,EPA_Export_Aggregation!$A:$A,$C74,EPA_Export_Aggregation!$D:$D,AH$2)*INDEX(About!$B$15:$B$18,MATCH($B74,About!$A$15:$A$18,0))</f>
        <v>0</v>
      </c>
      <c r="AI74" s="41">
        <f>SUMIFS(EPA_Export_Aggregation!$AJ:$AJ,EPA_Export_Aggregation!$A:$A,$C74,EPA_Export_Aggregation!$D:$D,AI$2)*INDEX(About!$B$15:$B$18,MATCH($B74,About!$A$15:$A$18,0))</f>
        <v>0</v>
      </c>
      <c r="AJ74" s="41">
        <f>SUMIFS(EPA_Export_Aggregation!$AJ:$AJ,EPA_Export_Aggregation!$A:$A,$C74,EPA_Export_Aggregation!$D:$D,AJ$2)*INDEX(About!$B$15:$B$18,MATCH($B74,About!$A$15:$A$18,0))</f>
        <v>1.2905560949999999E-4</v>
      </c>
      <c r="AK74" s="41">
        <f>SUMIFS(EPA_Export_Aggregation!$AJ:$AJ,EPA_Export_Aggregation!$A:$A,$C74,EPA_Export_Aggregation!$D:$D,AK$2)*INDEX(About!$B$15:$B$18,MATCH($B74,About!$A$15:$A$18,0))</f>
        <v>6.6785208575000001E-3</v>
      </c>
      <c r="AL74" s="41">
        <f>SUMIFS(EPA_Export_Aggregation!$AJ:$AJ,EPA_Export_Aggregation!$A:$A,$C74,EPA_Export_Aggregation!$D:$D,AL$2)*INDEX(About!$B$15:$B$18,MATCH($B74,About!$A$15:$A$18,0))</f>
        <v>0</v>
      </c>
      <c r="AM74" s="41">
        <f>SUMIFS(EPA_Export_Aggregation!$AJ:$AJ,EPA_Export_Aggregation!$A:$A,$C74,EPA_Export_Aggregation!$D:$D,AM$2)*INDEX(About!$B$15:$B$18,MATCH($B74,About!$A$15:$A$18,0))</f>
        <v>2.2079640390500001E-2</v>
      </c>
      <c r="AN74" s="41">
        <f>SUMIFS(EPA_Export_Aggregation!$AJ:$AJ,EPA_Export_Aggregation!$A:$A,$C74,EPA_Export_Aggregation!$D:$D,AN$2)*INDEX(About!$B$15:$B$18,MATCH($B74,About!$A$15:$A$18,0))</f>
        <v>0</v>
      </c>
      <c r="AO74" s="41">
        <f>SUMIFS(EPA_Export_Aggregation!$AJ:$AJ,EPA_Export_Aggregation!$A:$A,$C74,EPA_Export_Aggregation!$D:$D,AO$2)*INDEX(About!$B$15:$B$18,MATCH($B74,About!$A$15:$A$18,0))</f>
        <v>0</v>
      </c>
      <c r="AP74" s="41">
        <f>SUMIFS(EPA_Export_Aggregation!$AJ:$AJ,EPA_Export_Aggregation!$A:$A,$C74,EPA_Export_Aggregation!$D:$D,AP$2)*INDEX(About!$B$15:$B$18,MATCH($B74,About!$A$15:$A$18,0))</f>
        <v>7.0961834540499993E-2</v>
      </c>
      <c r="AQ74" s="41">
        <f>SUMIFS(EPA_Export_Aggregation!$AJ:$AJ,EPA_Export_Aggregation!$A:$A,$C74,EPA_Export_Aggregation!$D:$D,AQ$2)*INDEX(About!$B$15:$B$18,MATCH($B74,About!$A$15:$A$18,0))</f>
        <v>6.4816826999999997E-4</v>
      </c>
      <c r="AR74" s="41">
        <f>SUMIFS(EPA_Export_Aggregation!$AJ:$AJ,EPA_Export_Aggregation!$A:$A,$C74,EPA_Export_Aggregation!$D:$D,AR$2)*INDEX(About!$B$15:$B$18,MATCH($B74,About!$A$15:$A$18,0))</f>
        <v>0</v>
      </c>
      <c r="AS74" s="41">
        <f>SUMIFS(EPA_Export_Aggregation!$AJ:$AJ,EPA_Export_Aggregation!$A:$A,$C74,EPA_Export_Aggregation!$D:$D,AS$2)*INDEX(About!$B$15:$B$18,MATCH($B74,About!$A$15:$A$18,0))</f>
        <v>0</v>
      </c>
      <c r="AT74" s="41">
        <f>SUMIFS(EPA_Export_Aggregation!$AJ:$AJ,EPA_Export_Aggregation!$A:$A,$C74,EPA_Export_Aggregation!$D:$D,AT$2)*INDEX(About!$B$15:$B$18,MATCH($B74,About!$A$15:$A$18,0))</f>
        <v>0</v>
      </c>
      <c r="AU74" s="41">
        <f>SUMIFS(EPA_Export_Aggregation!$AJ:$AJ,EPA_Export_Aggregation!$A:$A,$C74,EPA_Export_Aggregation!$D:$D,AU$2)*INDEX(About!$B$15:$B$18,MATCH($B74,About!$A$15:$A$18,0))</f>
        <v>0</v>
      </c>
      <c r="AV74" s="41">
        <f>SUMIFS(EPA_Export_Aggregation!$AJ:$AJ,EPA_Export_Aggregation!$A:$A,$C74,EPA_Export_Aggregation!$D:$D,AV$2)*INDEX(About!$B$15:$B$18,MATCH($B74,About!$A$15:$A$18,0))</f>
        <v>5.5899451628499998E-2</v>
      </c>
      <c r="AW74" s="41">
        <f>SUMIFS(EPA_Export_Aggregation!$AJ:$AJ,EPA_Export_Aggregation!$A:$A,$C74,EPA_Export_Aggregation!$D:$D,AW$2)*INDEX(About!$B$15:$B$18,MATCH($B74,About!$A$15:$A$18,0))</f>
        <v>6.0656939680000001E-3</v>
      </c>
      <c r="AX74" s="41">
        <f>SUMIFS(EPA_Export_Aggregation!$AJ:$AJ,EPA_Export_Aggregation!$A:$A,$C74,EPA_Export_Aggregation!$D:$D,AX$2)*INDEX(About!$B$15:$B$18,MATCH($B74,About!$A$15:$A$18,0))</f>
        <v>9.5080821280000005E-3</v>
      </c>
      <c r="AY74" s="41">
        <f>SUMIFS(EPA_Export_Aggregation!$AJ:$AJ,EPA_Export_Aggregation!$A:$A,$C74,EPA_Export_Aggregation!$D:$D,AY$2)*INDEX(About!$B$15:$B$18,MATCH($B74,About!$A$15:$A$18,0))</f>
        <v>9.0239125E-3</v>
      </c>
      <c r="AZ74" s="41">
        <f>SUMIFS(EPA_Export_Aggregation!$AJ:$AJ,EPA_Export_Aggregation!$A:$A,$C74,EPA_Export_Aggregation!$D:$D,AZ$2)*INDEX(About!$B$15:$B$18,MATCH($B74,About!$A$15:$A$18,0))</f>
        <v>9.0557184359999991E-3</v>
      </c>
      <c r="BA74" s="41">
        <f>SUMIFS(EPA_Export_Aggregation!$AJ:$AJ,EPA_Export_Aggregation!$A:$A,$C74,EPA_Export_Aggregation!$D:$D,BA$2)*INDEX(About!$B$15:$B$18,MATCH($B74,About!$A$15:$A$18,0))</f>
        <v>0</v>
      </c>
      <c r="BB74" s="41">
        <f>SUMIFS(EPA_Export_Aggregation!$AJ:$AJ,EPA_Export_Aggregation!$A:$A,$C74,EPA_Export_Aggregation!$D:$D,BB$2)*INDEX(About!$B$15:$B$18,MATCH($B74,About!$A$15:$A$18,0))</f>
        <v>0</v>
      </c>
      <c r="BC74" s="41">
        <f>SUMIFS(EPA_Export_Aggregation!$AJ:$AJ,EPA_Export_Aggregation!$A:$A,$C74,EPA_Export_Aggregation!$D:$D,BC$2)*INDEX(About!$B$15:$B$18,MATCH($B74,About!$A$15:$A$18,0))</f>
        <v>0</v>
      </c>
      <c r="BD74" s="41"/>
      <c r="BE74" s="41"/>
      <c r="BF74" s="41"/>
      <c r="BG74" s="41"/>
      <c r="BH74" s="41"/>
      <c r="BI74" s="41"/>
      <c r="BJ74" s="41"/>
      <c r="BK74" s="41"/>
      <c r="BL74" s="41"/>
      <c r="BM74" s="41"/>
      <c r="BN74" s="41"/>
    </row>
    <row r="75" spans="1:66" x14ac:dyDescent="0.25">
      <c r="A75" s="41" t="s">
        <v>170</v>
      </c>
      <c r="B75" s="32" t="s">
        <v>312</v>
      </c>
      <c r="C75" s="33" t="s">
        <v>606</v>
      </c>
      <c r="D75" s="42" t="s">
        <v>368</v>
      </c>
      <c r="E75" s="41">
        <f>SUMIFS(EPA_Export_Aggregation!$AJ:$AJ,EPA_Export_Aggregation!$A:$A,$C75,EPA_Export_Aggregation!$D:$D,E$2)*INDEX(About!$B$15:$B$18,MATCH($B75,About!$A$15:$A$18,0))</f>
        <v>5.8663076499999996E-5</v>
      </c>
      <c r="F75" s="41">
        <f>SUMIFS(EPA_Export_Aggregation!$AJ:$AJ,EPA_Export_Aggregation!$A:$A,$C75,EPA_Export_Aggregation!$D:$D,F$2)*INDEX(About!$B$15:$B$18,MATCH($B75,About!$A$15:$A$18,0))</f>
        <v>3.32636215E-5</v>
      </c>
      <c r="G75" s="41">
        <f>SUMIFS(EPA_Export_Aggregation!$AJ:$AJ,EPA_Export_Aggregation!$A:$A,$C75,EPA_Export_Aggregation!$D:$D,G$2)*INDEX(About!$B$15:$B$18,MATCH($B75,About!$A$15:$A$18,0))</f>
        <v>9.3833585000000001E-5</v>
      </c>
      <c r="H75" s="41">
        <f>SUMIFS(EPA_Export_Aggregation!$AJ:$AJ,EPA_Export_Aggregation!$A:$A,$C75,EPA_Export_Aggregation!$D:$D,H$2)*INDEX(About!$B$15:$B$18,MATCH($B75,About!$A$15:$A$18,0))</f>
        <v>4.8122542499999998E-5</v>
      </c>
      <c r="I75" s="41">
        <f>SUMIFS(EPA_Export_Aggregation!$AJ:$AJ,EPA_Export_Aggregation!$A:$A,$C75,EPA_Export_Aggregation!$D:$D,I$2)*INDEX(About!$B$15:$B$18,MATCH($B75,About!$A$15:$A$18,0))</f>
        <v>5.9413159000000004E-5</v>
      </c>
      <c r="J75" s="41">
        <f>SUMIFS(EPA_Export_Aggregation!$AJ:$AJ,EPA_Export_Aggregation!$A:$A,$C75,EPA_Export_Aggregation!$D:$D,J$2)*INDEX(About!$B$15:$B$18,MATCH($B75,About!$A$15:$A$18,0))</f>
        <v>3.46266861E-4</v>
      </c>
      <c r="K75" s="41">
        <f>SUMIFS(EPA_Export_Aggregation!$AJ:$AJ,EPA_Export_Aggregation!$A:$A,$C75,EPA_Export_Aggregation!$D:$D,K$2)*INDEX(About!$B$15:$B$18,MATCH($B75,About!$A$15:$A$18,0))</f>
        <v>1.853781E-6</v>
      </c>
      <c r="L75" s="41">
        <f>SUMIFS(EPA_Export_Aggregation!$AJ:$AJ,EPA_Export_Aggregation!$A:$A,$C75,EPA_Export_Aggregation!$D:$D,L$2)*INDEX(About!$B$15:$B$18,MATCH($B75,About!$A$15:$A$18,0))</f>
        <v>1.5661500000000001E-8</v>
      </c>
      <c r="M75" s="41">
        <f>SUMIFS(EPA_Export_Aggregation!$AJ:$AJ,EPA_Export_Aggregation!$A:$A,$C75,EPA_Export_Aggregation!$D:$D,M$2)*INDEX(About!$B$15:$B$18,MATCH($B75,About!$A$15:$A$18,0))</f>
        <v>1.2092744999999998E-6</v>
      </c>
      <c r="N75" s="41">
        <f>SUMIFS(EPA_Export_Aggregation!$AJ:$AJ,EPA_Export_Aggregation!$A:$A,$C75,EPA_Export_Aggregation!$D:$D,N$2)*INDEX(About!$B$15:$B$18,MATCH($B75,About!$A$15:$A$18,0))</f>
        <v>1.7708598500000001E-5</v>
      </c>
      <c r="O75" s="41">
        <f>SUMIFS(EPA_Export_Aggregation!$AJ:$AJ,EPA_Export_Aggregation!$A:$A,$C75,EPA_Export_Aggregation!$D:$D,O$2)*INDEX(About!$B$15:$B$18,MATCH($B75,About!$A$15:$A$18,0))</f>
        <v>1.5556374500000003E-5</v>
      </c>
      <c r="P75" s="41">
        <f>SUMIFS(EPA_Export_Aggregation!$AJ:$AJ,EPA_Export_Aggregation!$A:$A,$C75,EPA_Export_Aggregation!$D:$D,P$2)*INDEX(About!$B$15:$B$18,MATCH($B75,About!$A$15:$A$18,0))</f>
        <v>7.1947500000000003E-8</v>
      </c>
      <c r="Q75" s="41">
        <f>SUMIFS(EPA_Export_Aggregation!$AJ:$AJ,EPA_Export_Aggregation!$A:$A,$C75,EPA_Export_Aggregation!$D:$D,Q$2)*INDEX(About!$B$15:$B$18,MATCH($B75,About!$A$15:$A$18,0))</f>
        <v>2.6078862000000001E-5</v>
      </c>
      <c r="R75" s="41">
        <f>SUMIFS(EPA_Export_Aggregation!$AJ:$AJ,EPA_Export_Aggregation!$A:$A,$C75,EPA_Export_Aggregation!$D:$D,R$2)*INDEX(About!$B$15:$B$18,MATCH($B75,About!$A$15:$A$18,0))</f>
        <v>4.7484290000000003E-6</v>
      </c>
      <c r="S75" s="41">
        <f>SUMIFS(EPA_Export_Aggregation!$AJ:$AJ,EPA_Export_Aggregation!$A:$A,$C75,EPA_Export_Aggregation!$D:$D,S$2)*INDEX(About!$B$15:$B$18,MATCH($B75,About!$A$15:$A$18,0))</f>
        <v>6.7375322499999997E-5</v>
      </c>
      <c r="T75" s="41">
        <f>SUMIFS(EPA_Export_Aggregation!$AJ:$AJ,EPA_Export_Aggregation!$A:$A,$C75,EPA_Export_Aggregation!$D:$D,T$2)*INDEX(About!$B$15:$B$18,MATCH($B75,About!$A$15:$A$18,0))</f>
        <v>5.5366370500000002E-5</v>
      </c>
      <c r="U75" s="41">
        <f>SUMIFS(EPA_Export_Aggregation!$AJ:$AJ,EPA_Export_Aggregation!$A:$A,$C75,EPA_Export_Aggregation!$D:$D,U$2)*INDEX(About!$B$15:$B$18,MATCH($B75,About!$A$15:$A$18,0))</f>
        <v>6.7594238999999997E-5</v>
      </c>
      <c r="V75" s="41">
        <f>SUMIFS(EPA_Export_Aggregation!$AJ:$AJ,EPA_Export_Aggregation!$A:$A,$C75,EPA_Export_Aggregation!$D:$D,V$2)*INDEX(About!$B$15:$B$18,MATCH($B75,About!$A$15:$A$18,0))</f>
        <v>3.1669275499999995E-5</v>
      </c>
      <c r="W75" s="41">
        <f>SUMIFS(EPA_Export_Aggregation!$AJ:$AJ,EPA_Export_Aggregation!$A:$A,$C75,EPA_Export_Aggregation!$D:$D,W$2)*INDEX(About!$B$15:$B$18,MATCH($B75,About!$A$15:$A$18,0))</f>
        <v>5.9757786199999999E-4</v>
      </c>
      <c r="X75" s="41">
        <f>SUMIFS(EPA_Export_Aggregation!$AJ:$AJ,EPA_Export_Aggregation!$A:$A,$C75,EPA_Export_Aggregation!$D:$D,X$2)*INDEX(About!$B$15:$B$18,MATCH($B75,About!$A$15:$A$18,0))</f>
        <v>3.5465479999999999E-6</v>
      </c>
      <c r="Y75" s="41">
        <f>SUMIFS(EPA_Export_Aggregation!$AJ:$AJ,EPA_Export_Aggregation!$A:$A,$C75,EPA_Export_Aggregation!$D:$D,Y$2)*INDEX(About!$B$15:$B$18,MATCH($B75,About!$A$15:$A$18,0))</f>
        <v>4.0672836E-5</v>
      </c>
      <c r="Z75" s="41">
        <f>SUMIFS(EPA_Export_Aggregation!$AJ:$AJ,EPA_Export_Aggregation!$A:$A,$C75,EPA_Export_Aggregation!$D:$D,Z$2)*INDEX(About!$B$15:$B$18,MATCH($B75,About!$A$15:$A$18,0))</f>
        <v>1.613956E-6</v>
      </c>
      <c r="AA75" s="41">
        <f>SUMIFS(EPA_Export_Aggregation!$AJ:$AJ,EPA_Export_Aggregation!$A:$A,$C75,EPA_Export_Aggregation!$D:$D,AA$2)*INDEX(About!$B$15:$B$18,MATCH($B75,About!$A$15:$A$18,0))</f>
        <v>3.7747236000000002E-5</v>
      </c>
      <c r="AB75" s="41">
        <f>SUMIFS(EPA_Export_Aggregation!$AJ:$AJ,EPA_Export_Aggregation!$A:$A,$C75,EPA_Export_Aggregation!$D:$D,AB$2)*INDEX(About!$B$15:$B$18,MATCH($B75,About!$A$15:$A$18,0))</f>
        <v>1.7412885E-5</v>
      </c>
      <c r="AC75" s="41">
        <f>SUMIFS(EPA_Export_Aggregation!$AJ:$AJ,EPA_Export_Aggregation!$A:$A,$C75,EPA_Export_Aggregation!$D:$D,AC$2)*INDEX(About!$B$15:$B$18,MATCH($B75,About!$A$15:$A$18,0))</f>
        <v>2.3939066499999998E-5</v>
      </c>
      <c r="AD75" s="41">
        <f>SUMIFS(EPA_Export_Aggregation!$AJ:$AJ,EPA_Export_Aggregation!$A:$A,$C75,EPA_Export_Aggregation!$D:$D,AD$2)*INDEX(About!$B$15:$B$18,MATCH($B75,About!$A$15:$A$18,0))</f>
        <v>3.6438559999999998E-5</v>
      </c>
      <c r="AE75" s="41">
        <f>SUMIFS(EPA_Export_Aggregation!$AJ:$AJ,EPA_Export_Aggregation!$A:$A,$C75,EPA_Export_Aggregation!$D:$D,AE$2)*INDEX(About!$B$15:$B$18,MATCH($B75,About!$A$15:$A$18,0))</f>
        <v>3.1393172E-5</v>
      </c>
      <c r="AF75" s="41">
        <f>SUMIFS(EPA_Export_Aggregation!$AJ:$AJ,EPA_Export_Aggregation!$A:$A,$C75,EPA_Export_Aggregation!$D:$D,AF$2)*INDEX(About!$B$15:$B$18,MATCH($B75,About!$A$15:$A$18,0))</f>
        <v>1.3185578499999999E-5</v>
      </c>
      <c r="AG75" s="41">
        <f>SUMIFS(EPA_Export_Aggregation!$AJ:$AJ,EPA_Export_Aggregation!$A:$A,$C75,EPA_Export_Aggregation!$D:$D,AG$2)*INDEX(About!$B$15:$B$18,MATCH($B75,About!$A$15:$A$18,0))</f>
        <v>1.1552722699999999E-4</v>
      </c>
      <c r="AH75" s="41">
        <f>SUMIFS(EPA_Export_Aggregation!$AJ:$AJ,EPA_Export_Aggregation!$A:$A,$C75,EPA_Export_Aggregation!$D:$D,AH$2)*INDEX(About!$B$15:$B$18,MATCH($B75,About!$A$15:$A$18,0))</f>
        <v>2.7521548499999997E-5</v>
      </c>
      <c r="AI75" s="41">
        <f>SUMIFS(EPA_Export_Aggregation!$AJ:$AJ,EPA_Export_Aggregation!$A:$A,$C75,EPA_Export_Aggregation!$D:$D,AI$2)*INDEX(About!$B$15:$B$18,MATCH($B75,About!$A$15:$A$18,0))</f>
        <v>7.98816E-7</v>
      </c>
      <c r="AJ75" s="41">
        <f>SUMIFS(EPA_Export_Aggregation!$AJ:$AJ,EPA_Export_Aggregation!$A:$A,$C75,EPA_Export_Aggregation!$D:$D,AJ$2)*INDEX(About!$B$15:$B$18,MATCH($B75,About!$A$15:$A$18,0))</f>
        <v>4.9926795000000002E-6</v>
      </c>
      <c r="AK75" s="41">
        <f>SUMIFS(EPA_Export_Aggregation!$AJ:$AJ,EPA_Export_Aggregation!$A:$A,$C75,EPA_Export_Aggregation!$D:$D,AK$2)*INDEX(About!$B$15:$B$18,MATCH($B75,About!$A$15:$A$18,0))</f>
        <v>5.0521084000000008E-4</v>
      </c>
      <c r="AL75" s="41">
        <f>SUMIFS(EPA_Export_Aggregation!$AJ:$AJ,EPA_Export_Aggregation!$A:$A,$C75,EPA_Export_Aggregation!$D:$D,AL$2)*INDEX(About!$B$15:$B$18,MATCH($B75,About!$A$15:$A$18,0))</f>
        <v>2.0289618999999998E-5</v>
      </c>
      <c r="AM75" s="41">
        <f>SUMIFS(EPA_Export_Aggregation!$AJ:$AJ,EPA_Export_Aggregation!$A:$A,$C75,EPA_Export_Aggregation!$D:$D,AM$2)*INDEX(About!$B$15:$B$18,MATCH($B75,About!$A$15:$A$18,0))</f>
        <v>5.4044709499999997E-5</v>
      </c>
      <c r="AN75" s="41">
        <f>SUMIFS(EPA_Export_Aggregation!$AJ:$AJ,EPA_Export_Aggregation!$A:$A,$C75,EPA_Export_Aggregation!$D:$D,AN$2)*INDEX(About!$B$15:$B$18,MATCH($B75,About!$A$15:$A$18,0))</f>
        <v>4.29397891E-4</v>
      </c>
      <c r="AO75" s="41">
        <f>SUMIFS(EPA_Export_Aggregation!$AJ:$AJ,EPA_Export_Aggregation!$A:$A,$C75,EPA_Export_Aggregation!$D:$D,AO$2)*INDEX(About!$B$15:$B$18,MATCH($B75,About!$A$15:$A$18,0))</f>
        <v>4.5879733549999995E-4</v>
      </c>
      <c r="AP75" s="41">
        <f>SUMIFS(EPA_Export_Aggregation!$AJ:$AJ,EPA_Export_Aggregation!$A:$A,$C75,EPA_Export_Aggregation!$D:$D,AP$2)*INDEX(About!$B$15:$B$18,MATCH($B75,About!$A$15:$A$18,0))</f>
        <v>1.2607295500000001E-5</v>
      </c>
      <c r="AQ75" s="41">
        <f>SUMIFS(EPA_Export_Aggregation!$AJ:$AJ,EPA_Export_Aggregation!$A:$A,$C75,EPA_Export_Aggregation!$D:$D,AQ$2)*INDEX(About!$B$15:$B$18,MATCH($B75,About!$A$15:$A$18,0))</f>
        <v>1.17846242E-3</v>
      </c>
      <c r="AR75" s="41">
        <f>SUMIFS(EPA_Export_Aggregation!$AJ:$AJ,EPA_Export_Aggregation!$A:$A,$C75,EPA_Export_Aggregation!$D:$D,AR$2)*INDEX(About!$B$15:$B$18,MATCH($B75,About!$A$15:$A$18,0))</f>
        <v>3.0236499999999999E-7</v>
      </c>
      <c r="AS75" s="41">
        <f>SUMIFS(EPA_Export_Aggregation!$AJ:$AJ,EPA_Export_Aggregation!$A:$A,$C75,EPA_Export_Aggregation!$D:$D,AS$2)*INDEX(About!$B$15:$B$18,MATCH($B75,About!$A$15:$A$18,0))</f>
        <v>8.7560505000000003E-6</v>
      </c>
      <c r="AT75" s="41">
        <f>SUMIFS(EPA_Export_Aggregation!$AJ:$AJ,EPA_Export_Aggregation!$A:$A,$C75,EPA_Export_Aggregation!$D:$D,AT$2)*INDEX(About!$B$15:$B$18,MATCH($B75,About!$A$15:$A$18,0))</f>
        <v>1.9192439500000001E-5</v>
      </c>
      <c r="AU75" s="41">
        <f>SUMIFS(EPA_Export_Aggregation!$AJ:$AJ,EPA_Export_Aggregation!$A:$A,$C75,EPA_Export_Aggregation!$D:$D,AU$2)*INDEX(About!$B$15:$B$18,MATCH($B75,About!$A$15:$A$18,0))</f>
        <v>5.3467804499999999E-5</v>
      </c>
      <c r="AV75" s="41">
        <f>SUMIFS(EPA_Export_Aggregation!$AJ:$AJ,EPA_Export_Aggregation!$A:$A,$C75,EPA_Export_Aggregation!$D:$D,AV$2)*INDEX(About!$B$15:$B$18,MATCH($B75,About!$A$15:$A$18,0))</f>
        <v>3.5152465974999996E-3</v>
      </c>
      <c r="AW75" s="41">
        <f>SUMIFS(EPA_Export_Aggregation!$AJ:$AJ,EPA_Export_Aggregation!$A:$A,$C75,EPA_Export_Aggregation!$D:$D,AW$2)*INDEX(About!$B$15:$B$18,MATCH($B75,About!$A$15:$A$18,0))</f>
        <v>4.7562756499999996E-5</v>
      </c>
      <c r="AX75" s="41">
        <f>SUMIFS(EPA_Export_Aggregation!$AJ:$AJ,EPA_Export_Aggregation!$A:$A,$C75,EPA_Export_Aggregation!$D:$D,AX$2)*INDEX(About!$B$15:$B$18,MATCH($B75,About!$A$15:$A$18,0))</f>
        <v>9.4548369500000004E-5</v>
      </c>
      <c r="AY75" s="41">
        <f>SUMIFS(EPA_Export_Aggregation!$AJ:$AJ,EPA_Export_Aggregation!$A:$A,$C75,EPA_Export_Aggregation!$D:$D,AY$2)*INDEX(About!$B$15:$B$18,MATCH($B75,About!$A$15:$A$18,0))</f>
        <v>3.7802250000000001E-7</v>
      </c>
      <c r="AZ75" s="41">
        <f>SUMIFS(EPA_Export_Aggregation!$AJ:$AJ,EPA_Export_Aggregation!$A:$A,$C75,EPA_Export_Aggregation!$D:$D,AZ$2)*INDEX(About!$B$15:$B$18,MATCH($B75,About!$A$15:$A$18,0))</f>
        <v>6.1963890000000004E-6</v>
      </c>
      <c r="BA75" s="41">
        <f>SUMIFS(EPA_Export_Aggregation!$AJ:$AJ,EPA_Export_Aggregation!$A:$A,$C75,EPA_Export_Aggregation!$D:$D,BA$2)*INDEX(About!$B$15:$B$18,MATCH($B75,About!$A$15:$A$18,0))</f>
        <v>1.4584115999999999E-5</v>
      </c>
      <c r="BB75" s="41">
        <f>SUMIFS(EPA_Export_Aggregation!$AJ:$AJ,EPA_Export_Aggregation!$A:$A,$C75,EPA_Export_Aggregation!$D:$D,BB$2)*INDEX(About!$B$15:$B$18,MATCH($B75,About!$A$15:$A$18,0))</f>
        <v>3.9548056749999998E-4</v>
      </c>
      <c r="BC75" s="41">
        <f>SUMIFS(EPA_Export_Aggregation!$AJ:$AJ,EPA_Export_Aggregation!$A:$A,$C75,EPA_Export_Aggregation!$D:$D,BC$2)*INDEX(About!$B$15:$B$18,MATCH($B75,About!$A$15:$A$18,0))</f>
        <v>2.3658214199999999E-4</v>
      </c>
      <c r="BD75" s="41"/>
      <c r="BE75" s="41"/>
      <c r="BF75" s="41"/>
      <c r="BG75" s="41"/>
      <c r="BH75" s="41"/>
      <c r="BI75" s="41"/>
      <c r="BJ75" s="41"/>
      <c r="BK75" s="41"/>
      <c r="BL75" s="41"/>
      <c r="BM75" s="41"/>
      <c r="BN75" s="41"/>
    </row>
    <row r="76" spans="1:66" x14ac:dyDescent="0.25">
      <c r="A76" s="41" t="s">
        <v>170</v>
      </c>
      <c r="B76" s="32" t="s">
        <v>312</v>
      </c>
      <c r="C76" s="33" t="s">
        <v>604</v>
      </c>
      <c r="D76" s="42" t="s">
        <v>370</v>
      </c>
      <c r="E76" s="41">
        <f>SUMIFS(EPA_Export_Aggregation!$AJ:$AJ,EPA_Export_Aggregation!$A:$A,$C76,EPA_Export_Aggregation!$D:$D,E$2)*INDEX(About!$B$15:$B$18,MATCH($B76,About!$A$15:$A$18,0))</f>
        <v>2.3793531150000002E-4</v>
      </c>
      <c r="F76" s="41">
        <f>SUMIFS(EPA_Export_Aggregation!$AJ:$AJ,EPA_Export_Aggregation!$A:$A,$C76,EPA_Export_Aggregation!$D:$D,F$2)*INDEX(About!$B$15:$B$18,MATCH($B76,About!$A$15:$A$18,0))</f>
        <v>1.4226631E-5</v>
      </c>
      <c r="G76" s="41">
        <f>SUMIFS(EPA_Export_Aggregation!$AJ:$AJ,EPA_Export_Aggregation!$A:$A,$C76,EPA_Export_Aggregation!$D:$D,G$2)*INDEX(About!$B$15:$B$18,MATCH($B76,About!$A$15:$A$18,0))</f>
        <v>3.57003495E-5</v>
      </c>
      <c r="H76" s="41">
        <f>SUMIFS(EPA_Export_Aggregation!$AJ:$AJ,EPA_Export_Aggregation!$A:$A,$C76,EPA_Export_Aggregation!$D:$D,H$2)*INDEX(About!$B$15:$B$18,MATCH($B76,About!$A$15:$A$18,0))</f>
        <v>8.427E-9</v>
      </c>
      <c r="I76" s="41">
        <f>SUMIFS(EPA_Export_Aggregation!$AJ:$AJ,EPA_Export_Aggregation!$A:$A,$C76,EPA_Export_Aggregation!$D:$D,I$2)*INDEX(About!$B$15:$B$18,MATCH($B76,About!$A$15:$A$18,0))</f>
        <v>1.5071224425E-3</v>
      </c>
      <c r="J76" s="41">
        <f>SUMIFS(EPA_Export_Aggregation!$AJ:$AJ,EPA_Export_Aggregation!$A:$A,$C76,EPA_Export_Aggregation!$D:$D,J$2)*INDEX(About!$B$15:$B$18,MATCH($B76,About!$A$15:$A$18,0))</f>
        <v>3.3732523099999997E-4</v>
      </c>
      <c r="K76" s="41">
        <f>SUMIFS(EPA_Export_Aggregation!$AJ:$AJ,EPA_Export_Aggregation!$A:$A,$C76,EPA_Export_Aggregation!$D:$D,K$2)*INDEX(About!$B$15:$B$18,MATCH($B76,About!$A$15:$A$18,0))</f>
        <v>0</v>
      </c>
      <c r="L76" s="41">
        <f>SUMIFS(EPA_Export_Aggregation!$AJ:$AJ,EPA_Export_Aggregation!$A:$A,$C76,EPA_Export_Aggregation!$D:$D,L$2)*INDEX(About!$B$15:$B$18,MATCH($B76,About!$A$15:$A$18,0))</f>
        <v>0</v>
      </c>
      <c r="M76" s="41">
        <f>SUMIFS(EPA_Export_Aggregation!$AJ:$AJ,EPA_Export_Aggregation!$A:$A,$C76,EPA_Export_Aggregation!$D:$D,M$2)*INDEX(About!$B$15:$B$18,MATCH($B76,About!$A$15:$A$18,0))</f>
        <v>3.9907955899999998E-4</v>
      </c>
      <c r="N76" s="41">
        <f>SUMIFS(EPA_Export_Aggregation!$AJ:$AJ,EPA_Export_Aggregation!$A:$A,$C76,EPA_Export_Aggregation!$D:$D,N$2)*INDEX(About!$B$15:$B$18,MATCH($B76,About!$A$15:$A$18,0))</f>
        <v>2.0602955000000002E-6</v>
      </c>
      <c r="O76" s="41">
        <f>SUMIFS(EPA_Export_Aggregation!$AJ:$AJ,EPA_Export_Aggregation!$A:$A,$C76,EPA_Export_Aggregation!$D:$D,O$2)*INDEX(About!$B$15:$B$18,MATCH($B76,About!$A$15:$A$18,0))</f>
        <v>0</v>
      </c>
      <c r="P76" s="41">
        <f>SUMIFS(EPA_Export_Aggregation!$AJ:$AJ,EPA_Export_Aggregation!$A:$A,$C76,EPA_Export_Aggregation!$D:$D,P$2)*INDEX(About!$B$15:$B$18,MATCH($B76,About!$A$15:$A$18,0))</f>
        <v>1.0271664999999999E-6</v>
      </c>
      <c r="Q76" s="41">
        <f>SUMIFS(EPA_Export_Aggregation!$AJ:$AJ,EPA_Export_Aggregation!$A:$A,$C76,EPA_Export_Aggregation!$D:$D,Q$2)*INDEX(About!$B$15:$B$18,MATCH($B76,About!$A$15:$A$18,0))</f>
        <v>0</v>
      </c>
      <c r="R76" s="41">
        <f>SUMIFS(EPA_Export_Aggregation!$AJ:$AJ,EPA_Export_Aggregation!$A:$A,$C76,EPA_Export_Aggregation!$D:$D,R$2)*INDEX(About!$B$15:$B$18,MATCH($B76,About!$A$15:$A$18,0))</f>
        <v>0</v>
      </c>
      <c r="S76" s="41">
        <f>SUMIFS(EPA_Export_Aggregation!$AJ:$AJ,EPA_Export_Aggregation!$A:$A,$C76,EPA_Export_Aggregation!$D:$D,S$2)*INDEX(About!$B$15:$B$18,MATCH($B76,About!$A$15:$A$18,0))</f>
        <v>6.4757411349999992E-4</v>
      </c>
      <c r="T76" s="41">
        <f>SUMIFS(EPA_Export_Aggregation!$AJ:$AJ,EPA_Export_Aggregation!$A:$A,$C76,EPA_Export_Aggregation!$D:$D,T$2)*INDEX(About!$B$15:$B$18,MATCH($B76,About!$A$15:$A$18,0))</f>
        <v>3.0502464600000001E-4</v>
      </c>
      <c r="U76" s="41">
        <f>SUMIFS(EPA_Export_Aggregation!$AJ:$AJ,EPA_Export_Aggregation!$A:$A,$C76,EPA_Export_Aggregation!$D:$D,U$2)*INDEX(About!$B$15:$B$18,MATCH($B76,About!$A$15:$A$18,0))</f>
        <v>2.2175019800000002E-4</v>
      </c>
      <c r="V76" s="41">
        <f>SUMIFS(EPA_Export_Aggregation!$AJ:$AJ,EPA_Export_Aggregation!$A:$A,$C76,EPA_Export_Aggregation!$D:$D,V$2)*INDEX(About!$B$15:$B$18,MATCH($B76,About!$A$15:$A$18,0))</f>
        <v>1.8038915700000001E-4</v>
      </c>
      <c r="W76" s="41">
        <f>SUMIFS(EPA_Export_Aggregation!$AJ:$AJ,EPA_Export_Aggregation!$A:$A,$C76,EPA_Export_Aggregation!$D:$D,W$2)*INDEX(About!$B$15:$B$18,MATCH($B76,About!$A$15:$A$18,0))</f>
        <v>1.8417317415000002E-3</v>
      </c>
      <c r="X76" s="41">
        <f>SUMIFS(EPA_Export_Aggregation!$AJ:$AJ,EPA_Export_Aggregation!$A:$A,$C76,EPA_Export_Aggregation!$D:$D,X$2)*INDEX(About!$B$15:$B$18,MATCH($B76,About!$A$15:$A$18,0))</f>
        <v>0</v>
      </c>
      <c r="Y76" s="41">
        <f>SUMIFS(EPA_Export_Aggregation!$AJ:$AJ,EPA_Export_Aggregation!$A:$A,$C76,EPA_Export_Aggregation!$D:$D,Y$2)*INDEX(About!$B$15:$B$18,MATCH($B76,About!$A$15:$A$18,0))</f>
        <v>0</v>
      </c>
      <c r="Z76" s="41">
        <f>SUMIFS(EPA_Export_Aggregation!$AJ:$AJ,EPA_Export_Aggregation!$A:$A,$C76,EPA_Export_Aggregation!$D:$D,Z$2)*INDEX(About!$B$15:$B$18,MATCH($B76,About!$A$15:$A$18,0))</f>
        <v>0</v>
      </c>
      <c r="AA76" s="41">
        <f>SUMIFS(EPA_Export_Aggregation!$AJ:$AJ,EPA_Export_Aggregation!$A:$A,$C76,EPA_Export_Aggregation!$D:$D,AA$2)*INDEX(About!$B$15:$B$18,MATCH($B76,About!$A$15:$A$18,0))</f>
        <v>6.44754805E-5</v>
      </c>
      <c r="AB76" s="41">
        <f>SUMIFS(EPA_Export_Aggregation!$AJ:$AJ,EPA_Export_Aggregation!$A:$A,$C76,EPA_Export_Aggregation!$D:$D,AB$2)*INDEX(About!$B$15:$B$18,MATCH($B76,About!$A$15:$A$18,0))</f>
        <v>1.78729144E-4</v>
      </c>
      <c r="AC76" s="41">
        <f>SUMIFS(EPA_Export_Aggregation!$AJ:$AJ,EPA_Export_Aggregation!$A:$A,$C76,EPA_Export_Aggregation!$D:$D,AC$2)*INDEX(About!$B$15:$B$18,MATCH($B76,About!$A$15:$A$18,0))</f>
        <v>1.3138700000000001E-7</v>
      </c>
      <c r="AD76" s="41">
        <f>SUMIFS(EPA_Export_Aggregation!$AJ:$AJ,EPA_Export_Aggregation!$A:$A,$C76,EPA_Export_Aggregation!$D:$D,AD$2)*INDEX(About!$B$15:$B$18,MATCH($B76,About!$A$15:$A$18,0))</f>
        <v>1.6169698450000001E-4</v>
      </c>
      <c r="AE76" s="41">
        <f>SUMIFS(EPA_Export_Aggregation!$AJ:$AJ,EPA_Export_Aggregation!$A:$A,$C76,EPA_Export_Aggregation!$D:$D,AE$2)*INDEX(About!$B$15:$B$18,MATCH($B76,About!$A$15:$A$18,0))</f>
        <v>3.2311585149999997E-4</v>
      </c>
      <c r="AF76" s="41">
        <f>SUMIFS(EPA_Export_Aggregation!$AJ:$AJ,EPA_Export_Aggregation!$A:$A,$C76,EPA_Export_Aggregation!$D:$D,AF$2)*INDEX(About!$B$15:$B$18,MATCH($B76,About!$A$15:$A$18,0))</f>
        <v>0</v>
      </c>
      <c r="AG76" s="41">
        <f>SUMIFS(EPA_Export_Aggregation!$AJ:$AJ,EPA_Export_Aggregation!$A:$A,$C76,EPA_Export_Aggregation!$D:$D,AG$2)*INDEX(About!$B$15:$B$18,MATCH($B76,About!$A$15:$A$18,0))</f>
        <v>5.1745476485000001E-3</v>
      </c>
      <c r="AH76" s="41">
        <f>SUMIFS(EPA_Export_Aggregation!$AJ:$AJ,EPA_Export_Aggregation!$A:$A,$C76,EPA_Export_Aggregation!$D:$D,AH$2)*INDEX(About!$B$15:$B$18,MATCH($B76,About!$A$15:$A$18,0))</f>
        <v>2.4051664999999999E-6</v>
      </c>
      <c r="AI76" s="41">
        <f>SUMIFS(EPA_Export_Aggregation!$AJ:$AJ,EPA_Export_Aggregation!$A:$A,$C76,EPA_Export_Aggregation!$D:$D,AI$2)*INDEX(About!$B$15:$B$18,MATCH($B76,About!$A$15:$A$18,0))</f>
        <v>0</v>
      </c>
      <c r="AJ76" s="41">
        <f>SUMIFS(EPA_Export_Aggregation!$AJ:$AJ,EPA_Export_Aggregation!$A:$A,$C76,EPA_Export_Aggregation!$D:$D,AJ$2)*INDEX(About!$B$15:$B$18,MATCH($B76,About!$A$15:$A$18,0))</f>
        <v>5.0126332049999997E-4</v>
      </c>
      <c r="AK76" s="41">
        <f>SUMIFS(EPA_Export_Aggregation!$AJ:$AJ,EPA_Export_Aggregation!$A:$A,$C76,EPA_Export_Aggregation!$D:$D,AK$2)*INDEX(About!$B$15:$B$18,MATCH($B76,About!$A$15:$A$18,0))</f>
        <v>2.6922001105000003E-3</v>
      </c>
      <c r="AL76" s="41">
        <f>SUMIFS(EPA_Export_Aggregation!$AJ:$AJ,EPA_Export_Aggregation!$A:$A,$C76,EPA_Export_Aggregation!$D:$D,AL$2)*INDEX(About!$B$15:$B$18,MATCH($B76,About!$A$15:$A$18,0))</f>
        <v>3.138395E-7</v>
      </c>
      <c r="AM76" s="41">
        <f>SUMIFS(EPA_Export_Aggregation!$AJ:$AJ,EPA_Export_Aggregation!$A:$A,$C76,EPA_Export_Aggregation!$D:$D,AM$2)*INDEX(About!$B$15:$B$18,MATCH($B76,About!$A$15:$A$18,0))</f>
        <v>7.6794350000000002E-7</v>
      </c>
      <c r="AN76" s="41">
        <f>SUMIFS(EPA_Export_Aggregation!$AJ:$AJ,EPA_Export_Aggregation!$A:$A,$C76,EPA_Export_Aggregation!$D:$D,AN$2)*INDEX(About!$B$15:$B$18,MATCH($B76,About!$A$15:$A$18,0))</f>
        <v>3.6696712399999999E-4</v>
      </c>
      <c r="AO76" s="41">
        <f>SUMIFS(EPA_Export_Aggregation!$AJ:$AJ,EPA_Export_Aggregation!$A:$A,$C76,EPA_Export_Aggregation!$D:$D,AO$2)*INDEX(About!$B$15:$B$18,MATCH($B76,About!$A$15:$A$18,0))</f>
        <v>6.0066182600000001E-4</v>
      </c>
      <c r="AP76" s="41">
        <f>SUMIFS(EPA_Export_Aggregation!$AJ:$AJ,EPA_Export_Aggregation!$A:$A,$C76,EPA_Export_Aggregation!$D:$D,AP$2)*INDEX(About!$B$15:$B$18,MATCH($B76,About!$A$15:$A$18,0))</f>
        <v>0</v>
      </c>
      <c r="AQ76" s="41">
        <f>SUMIFS(EPA_Export_Aggregation!$AJ:$AJ,EPA_Export_Aggregation!$A:$A,$C76,EPA_Export_Aggregation!$D:$D,AQ$2)*INDEX(About!$B$15:$B$18,MATCH($B76,About!$A$15:$A$18,0))</f>
        <v>1.917661105E-4</v>
      </c>
      <c r="AR76" s="41">
        <f>SUMIFS(EPA_Export_Aggregation!$AJ:$AJ,EPA_Export_Aggregation!$A:$A,$C76,EPA_Export_Aggregation!$D:$D,AR$2)*INDEX(About!$B$15:$B$18,MATCH($B76,About!$A$15:$A$18,0))</f>
        <v>0</v>
      </c>
      <c r="AS76" s="41">
        <f>SUMIFS(EPA_Export_Aggregation!$AJ:$AJ,EPA_Export_Aggregation!$A:$A,$C76,EPA_Export_Aggregation!$D:$D,AS$2)*INDEX(About!$B$15:$B$18,MATCH($B76,About!$A$15:$A$18,0))</f>
        <v>0</v>
      </c>
      <c r="AT76" s="41">
        <f>SUMIFS(EPA_Export_Aggregation!$AJ:$AJ,EPA_Export_Aggregation!$A:$A,$C76,EPA_Export_Aggregation!$D:$D,AT$2)*INDEX(About!$B$15:$B$18,MATCH($B76,About!$A$15:$A$18,0))</f>
        <v>1.1991356E-5</v>
      </c>
      <c r="AU76" s="41">
        <f>SUMIFS(EPA_Export_Aggregation!$AJ:$AJ,EPA_Export_Aggregation!$A:$A,$C76,EPA_Export_Aggregation!$D:$D,AU$2)*INDEX(About!$B$15:$B$18,MATCH($B76,About!$A$15:$A$18,0))</f>
        <v>1.2208422799999999E-4</v>
      </c>
      <c r="AV76" s="41">
        <f>SUMIFS(EPA_Export_Aggregation!$AJ:$AJ,EPA_Export_Aggregation!$A:$A,$C76,EPA_Export_Aggregation!$D:$D,AV$2)*INDEX(About!$B$15:$B$18,MATCH($B76,About!$A$15:$A$18,0))</f>
        <v>1.42803546885E-2</v>
      </c>
      <c r="AW76" s="41">
        <f>SUMIFS(EPA_Export_Aggregation!$AJ:$AJ,EPA_Export_Aggregation!$A:$A,$C76,EPA_Export_Aggregation!$D:$D,AW$2)*INDEX(About!$B$15:$B$18,MATCH($B76,About!$A$15:$A$18,0))</f>
        <v>2.3455393799999999E-4</v>
      </c>
      <c r="AX76" s="41">
        <f>SUMIFS(EPA_Export_Aggregation!$AJ:$AJ,EPA_Export_Aggregation!$A:$A,$C76,EPA_Export_Aggregation!$D:$D,AX$2)*INDEX(About!$B$15:$B$18,MATCH($B76,About!$A$15:$A$18,0))</f>
        <v>8.2414999999999997E-9</v>
      </c>
      <c r="AY76" s="41">
        <f>SUMIFS(EPA_Export_Aggregation!$AJ:$AJ,EPA_Export_Aggregation!$A:$A,$C76,EPA_Export_Aggregation!$D:$D,AY$2)*INDEX(About!$B$15:$B$18,MATCH($B76,About!$A$15:$A$18,0))</f>
        <v>0</v>
      </c>
      <c r="AZ76" s="41">
        <f>SUMIFS(EPA_Export_Aggregation!$AJ:$AJ,EPA_Export_Aggregation!$A:$A,$C76,EPA_Export_Aggregation!$D:$D,AZ$2)*INDEX(About!$B$15:$B$18,MATCH($B76,About!$A$15:$A$18,0))</f>
        <v>3.7898794800000002E-4</v>
      </c>
      <c r="BA76" s="41">
        <f>SUMIFS(EPA_Export_Aggregation!$AJ:$AJ,EPA_Export_Aggregation!$A:$A,$C76,EPA_Export_Aggregation!$D:$D,BA$2)*INDEX(About!$B$15:$B$18,MATCH($B76,About!$A$15:$A$18,0))</f>
        <v>0</v>
      </c>
      <c r="BB76" s="41">
        <f>SUMIFS(EPA_Export_Aggregation!$AJ:$AJ,EPA_Export_Aggregation!$A:$A,$C76,EPA_Export_Aggregation!$D:$D,BB$2)*INDEX(About!$B$15:$B$18,MATCH($B76,About!$A$15:$A$18,0))</f>
        <v>3.0056777000000004E-5</v>
      </c>
      <c r="BC76" s="41">
        <f>SUMIFS(EPA_Export_Aggregation!$AJ:$AJ,EPA_Export_Aggregation!$A:$A,$C76,EPA_Export_Aggregation!$D:$D,BC$2)*INDEX(About!$B$15:$B$18,MATCH($B76,About!$A$15:$A$18,0))</f>
        <v>2.5035003150000002E-4</v>
      </c>
      <c r="BD76" s="41"/>
      <c r="BE76" s="41"/>
      <c r="BF76" s="41"/>
      <c r="BG76" s="41"/>
      <c r="BH76" s="41"/>
      <c r="BI76" s="41"/>
      <c r="BJ76" s="41"/>
      <c r="BK76" s="41"/>
      <c r="BL76" s="41"/>
      <c r="BM76" s="41"/>
      <c r="BN76" s="41"/>
    </row>
    <row r="77" spans="1:66" ht="17.25" x14ac:dyDescent="0.25">
      <c r="A77" s="41" t="s">
        <v>170</v>
      </c>
      <c r="B77" s="32" t="s">
        <v>312</v>
      </c>
      <c r="C77" s="33" t="s">
        <v>608</v>
      </c>
      <c r="D77" s="44" t="s">
        <v>663</v>
      </c>
      <c r="E77" s="41">
        <f>SUMIFS(EPA_Export_Aggregation!$AJ:$AJ,EPA_Export_Aggregation!$A:$A,$C77,EPA_Export_Aggregation!$D:$D,E$2)*INDEX(About!$B$15:$B$18,MATCH($B77,About!$A$15:$A$18,0))</f>
        <v>1.9718202494500001E-2</v>
      </c>
      <c r="F77" s="41">
        <f>SUMIFS(EPA_Export_Aggregation!$AJ:$AJ,EPA_Export_Aggregation!$A:$A,$C77,EPA_Export_Aggregation!$D:$D,F$2)*INDEX(About!$B$15:$B$18,MATCH($B77,About!$A$15:$A$18,0))</f>
        <v>2.9529653309999996E-3</v>
      </c>
      <c r="G77" s="41">
        <f>SUMIFS(EPA_Export_Aggregation!$AJ:$AJ,EPA_Export_Aggregation!$A:$A,$C77,EPA_Export_Aggregation!$D:$D,G$2)*INDEX(About!$B$15:$B$18,MATCH($B77,About!$A$15:$A$18,0))</f>
        <v>7.9041767299999999E-4</v>
      </c>
      <c r="H77" s="41">
        <f>SUMIFS(EPA_Export_Aggregation!$AJ:$AJ,EPA_Export_Aggregation!$A:$A,$C77,EPA_Export_Aggregation!$D:$D,H$2)*INDEX(About!$B$15:$B$18,MATCH($B77,About!$A$15:$A$18,0))</f>
        <v>8.2609716170000003E-3</v>
      </c>
      <c r="I77" s="41">
        <f>SUMIFS(EPA_Export_Aggregation!$AJ:$AJ,EPA_Export_Aggregation!$A:$A,$C77,EPA_Export_Aggregation!$D:$D,I$2)*INDEX(About!$B$15:$B$18,MATCH($B77,About!$A$15:$A$18,0))</f>
        <v>0.1015015455</v>
      </c>
      <c r="J77" s="41">
        <f>SUMIFS(EPA_Export_Aggregation!$AJ:$AJ,EPA_Export_Aggregation!$A:$A,$C77,EPA_Export_Aggregation!$D:$D,J$2)*INDEX(About!$B$15:$B$18,MATCH($B77,About!$A$15:$A$18,0))</f>
        <v>6.4028082589999997E-3</v>
      </c>
      <c r="K77" s="41">
        <f>SUMIFS(EPA_Export_Aggregation!$AJ:$AJ,EPA_Export_Aggregation!$A:$A,$C77,EPA_Export_Aggregation!$D:$D,K$2)*INDEX(About!$B$15:$B$18,MATCH($B77,About!$A$15:$A$18,0))</f>
        <v>1.0696609195000001E-3</v>
      </c>
      <c r="L77" s="41">
        <f>SUMIFS(EPA_Export_Aggregation!$AJ:$AJ,EPA_Export_Aggregation!$A:$A,$C77,EPA_Export_Aggregation!$D:$D,L$2)*INDEX(About!$B$15:$B$18,MATCH($B77,About!$A$15:$A$18,0))</f>
        <v>1.3760655E-6</v>
      </c>
      <c r="M77" s="41">
        <f>SUMIFS(EPA_Export_Aggregation!$AJ:$AJ,EPA_Export_Aggregation!$A:$A,$C77,EPA_Export_Aggregation!$D:$D,M$2)*INDEX(About!$B$15:$B$18,MATCH($B77,About!$A$15:$A$18,0))</f>
        <v>1.5700561794999999E-3</v>
      </c>
      <c r="N77" s="41">
        <f>SUMIFS(EPA_Export_Aggregation!$AJ:$AJ,EPA_Export_Aggregation!$A:$A,$C77,EPA_Export_Aggregation!$D:$D,N$2)*INDEX(About!$B$15:$B$18,MATCH($B77,About!$A$15:$A$18,0))</f>
        <v>3.6809137430999998E-2</v>
      </c>
      <c r="O77" s="41">
        <f>SUMIFS(EPA_Export_Aggregation!$AJ:$AJ,EPA_Export_Aggregation!$A:$A,$C77,EPA_Export_Aggregation!$D:$D,O$2)*INDEX(About!$B$15:$B$18,MATCH($B77,About!$A$15:$A$18,0))</f>
        <v>1.3825724584E-2</v>
      </c>
      <c r="P77" s="41">
        <f>SUMIFS(EPA_Export_Aggregation!$AJ:$AJ,EPA_Export_Aggregation!$A:$A,$C77,EPA_Export_Aggregation!$D:$D,P$2)*INDEX(About!$B$15:$B$18,MATCH($B77,About!$A$15:$A$18,0))</f>
        <v>1.0032436992E-2</v>
      </c>
      <c r="Q77" s="41">
        <f>SUMIFS(EPA_Export_Aggregation!$AJ:$AJ,EPA_Export_Aggregation!$A:$A,$C77,EPA_Export_Aggregation!$D:$D,Q$2)*INDEX(About!$B$15:$B$18,MATCH($B77,About!$A$15:$A$18,0))</f>
        <v>9.9451314699999988E-4</v>
      </c>
      <c r="R77" s="41">
        <f>SUMIFS(EPA_Export_Aggregation!$AJ:$AJ,EPA_Export_Aggregation!$A:$A,$C77,EPA_Export_Aggregation!$D:$D,R$2)*INDEX(About!$B$15:$B$18,MATCH($B77,About!$A$15:$A$18,0))</f>
        <v>7.7216521500000001E-4</v>
      </c>
      <c r="S77" s="41">
        <f>SUMIFS(EPA_Export_Aggregation!$AJ:$AJ,EPA_Export_Aggregation!$A:$A,$C77,EPA_Export_Aggregation!$D:$D,S$2)*INDEX(About!$B$15:$B$18,MATCH($B77,About!$A$15:$A$18,0))</f>
        <v>1.637714363E-2</v>
      </c>
      <c r="T77" s="41">
        <f>SUMIFS(EPA_Export_Aggregation!$AJ:$AJ,EPA_Export_Aggregation!$A:$A,$C77,EPA_Export_Aggregation!$D:$D,T$2)*INDEX(About!$B$15:$B$18,MATCH($B77,About!$A$15:$A$18,0))</f>
        <v>3.5044423355000002E-3</v>
      </c>
      <c r="U77" s="41">
        <f>SUMIFS(EPA_Export_Aggregation!$AJ:$AJ,EPA_Export_Aggregation!$A:$A,$C77,EPA_Export_Aggregation!$D:$D,U$2)*INDEX(About!$B$15:$B$18,MATCH($B77,About!$A$15:$A$18,0))</f>
        <v>9.3219299100000014E-4</v>
      </c>
      <c r="V77" s="41">
        <f>SUMIFS(EPA_Export_Aggregation!$AJ:$AJ,EPA_Export_Aggregation!$A:$A,$C77,EPA_Export_Aggregation!$D:$D,V$2)*INDEX(About!$B$15:$B$18,MATCH($B77,About!$A$15:$A$18,0))</f>
        <v>1.4546712998999999E-2</v>
      </c>
      <c r="W77" s="41">
        <f>SUMIFS(EPA_Export_Aggregation!$AJ:$AJ,EPA_Export_Aggregation!$A:$A,$C77,EPA_Export_Aggregation!$D:$D,W$2)*INDEX(About!$B$15:$B$18,MATCH($B77,About!$A$15:$A$18,0))</f>
        <v>2.0158387077999999E-2</v>
      </c>
      <c r="X77" s="41">
        <f>SUMIFS(EPA_Export_Aggregation!$AJ:$AJ,EPA_Export_Aggregation!$A:$A,$C77,EPA_Export_Aggregation!$D:$D,X$2)*INDEX(About!$B$15:$B$18,MATCH($B77,About!$A$15:$A$18,0))</f>
        <v>5.2851223965000001E-3</v>
      </c>
      <c r="Y77" s="41">
        <f>SUMIFS(EPA_Export_Aggregation!$AJ:$AJ,EPA_Export_Aggregation!$A:$A,$C77,EPA_Export_Aggregation!$D:$D,Y$2)*INDEX(About!$B$15:$B$18,MATCH($B77,About!$A$15:$A$18,0))</f>
        <v>5.9361040389999996E-3</v>
      </c>
      <c r="Z77" s="41">
        <f>SUMIFS(EPA_Export_Aggregation!$AJ:$AJ,EPA_Export_Aggregation!$A:$A,$C77,EPA_Export_Aggregation!$D:$D,Z$2)*INDEX(About!$B$15:$B$18,MATCH($B77,About!$A$15:$A$18,0))</f>
        <v>6.4913003450000001E-4</v>
      </c>
      <c r="AA77" s="41">
        <f>SUMIFS(EPA_Export_Aggregation!$AJ:$AJ,EPA_Export_Aggregation!$A:$A,$C77,EPA_Export_Aggregation!$D:$D,AA$2)*INDEX(About!$B$15:$B$18,MATCH($B77,About!$A$15:$A$18,0))</f>
        <v>6.8742493540000001E-3</v>
      </c>
      <c r="AB77" s="41">
        <f>SUMIFS(EPA_Export_Aggregation!$AJ:$AJ,EPA_Export_Aggregation!$A:$A,$C77,EPA_Export_Aggregation!$D:$D,AB$2)*INDEX(About!$B$15:$B$18,MATCH($B77,About!$A$15:$A$18,0))</f>
        <v>4.2401477375E-3</v>
      </c>
      <c r="AC77" s="41">
        <f>SUMIFS(EPA_Export_Aggregation!$AJ:$AJ,EPA_Export_Aggregation!$A:$A,$C77,EPA_Export_Aggregation!$D:$D,AC$2)*INDEX(About!$B$15:$B$18,MATCH($B77,About!$A$15:$A$18,0))</f>
        <v>4.1403024685000003E-3</v>
      </c>
      <c r="AD77" s="41">
        <f>SUMIFS(EPA_Export_Aggregation!$AJ:$AJ,EPA_Export_Aggregation!$A:$A,$C77,EPA_Export_Aggregation!$D:$D,AD$2)*INDEX(About!$B$15:$B$18,MATCH($B77,About!$A$15:$A$18,0))</f>
        <v>2.2853510165000003E-3</v>
      </c>
      <c r="AE77" s="41">
        <f>SUMIFS(EPA_Export_Aggregation!$AJ:$AJ,EPA_Export_Aggregation!$A:$A,$C77,EPA_Export_Aggregation!$D:$D,AE$2)*INDEX(About!$B$15:$B$18,MATCH($B77,About!$A$15:$A$18,0))</f>
        <v>1.0051678960000001E-3</v>
      </c>
      <c r="AF77" s="41">
        <f>SUMIFS(EPA_Export_Aggregation!$AJ:$AJ,EPA_Export_Aggregation!$A:$A,$C77,EPA_Export_Aggregation!$D:$D,AF$2)*INDEX(About!$B$15:$B$18,MATCH($B77,About!$A$15:$A$18,0))</f>
        <v>1.00722773835E-2</v>
      </c>
      <c r="AG77" s="41">
        <f>SUMIFS(EPA_Export_Aggregation!$AJ:$AJ,EPA_Export_Aggregation!$A:$A,$C77,EPA_Export_Aggregation!$D:$D,AG$2)*INDEX(About!$B$15:$B$18,MATCH($B77,About!$A$15:$A$18,0))</f>
        <v>6.4265322249999995E-4</v>
      </c>
      <c r="AH77" s="41">
        <f>SUMIFS(EPA_Export_Aggregation!$AJ:$AJ,EPA_Export_Aggregation!$A:$A,$C77,EPA_Export_Aggregation!$D:$D,AH$2)*INDEX(About!$B$15:$B$18,MATCH($B77,About!$A$15:$A$18,0))</f>
        <v>7.1848689449999995E-4</v>
      </c>
      <c r="AI77" s="41">
        <f>SUMIFS(EPA_Export_Aggregation!$AJ:$AJ,EPA_Export_Aggregation!$A:$A,$C77,EPA_Export_Aggregation!$D:$D,AI$2)*INDEX(About!$B$15:$B$18,MATCH($B77,About!$A$15:$A$18,0))</f>
        <v>5.01977575E-4</v>
      </c>
      <c r="AJ77" s="41">
        <f>SUMIFS(EPA_Export_Aggregation!$AJ:$AJ,EPA_Export_Aggregation!$A:$A,$C77,EPA_Export_Aggregation!$D:$D,AJ$2)*INDEX(About!$B$15:$B$18,MATCH($B77,About!$A$15:$A$18,0))</f>
        <v>2.5742865399499999E-2</v>
      </c>
      <c r="AK77" s="41">
        <f>SUMIFS(EPA_Export_Aggregation!$AJ:$AJ,EPA_Export_Aggregation!$A:$A,$C77,EPA_Export_Aggregation!$D:$D,AK$2)*INDEX(About!$B$15:$B$18,MATCH($B77,About!$A$15:$A$18,0))</f>
        <v>8.2628966299999997E-4</v>
      </c>
      <c r="AL77" s="41">
        <f>SUMIFS(EPA_Export_Aggregation!$AJ:$AJ,EPA_Export_Aggregation!$A:$A,$C77,EPA_Export_Aggregation!$D:$D,AL$2)*INDEX(About!$B$15:$B$18,MATCH($B77,About!$A$15:$A$18,0))</f>
        <v>7.2780996285E-3</v>
      </c>
      <c r="AM77" s="41">
        <f>SUMIFS(EPA_Export_Aggregation!$AJ:$AJ,EPA_Export_Aggregation!$A:$A,$C77,EPA_Export_Aggregation!$D:$D,AM$2)*INDEX(About!$B$15:$B$18,MATCH($B77,About!$A$15:$A$18,0))</f>
        <v>2.5299346374000001E-2</v>
      </c>
      <c r="AN77" s="41">
        <f>SUMIFS(EPA_Export_Aggregation!$AJ:$AJ,EPA_Export_Aggregation!$A:$A,$C77,EPA_Export_Aggregation!$D:$D,AN$2)*INDEX(About!$B$15:$B$18,MATCH($B77,About!$A$15:$A$18,0))</f>
        <v>5.156930687E-3</v>
      </c>
      <c r="AO77" s="41">
        <f>SUMIFS(EPA_Export_Aggregation!$AJ:$AJ,EPA_Export_Aggregation!$A:$A,$C77,EPA_Export_Aggregation!$D:$D,AO$2)*INDEX(About!$B$15:$B$18,MATCH($B77,About!$A$15:$A$18,0))</f>
        <v>5.1024064865000003E-3</v>
      </c>
      <c r="AP77" s="41">
        <f>SUMIFS(EPA_Export_Aggregation!$AJ:$AJ,EPA_Export_Aggregation!$A:$A,$C77,EPA_Export_Aggregation!$D:$D,AP$2)*INDEX(About!$B$15:$B$18,MATCH($B77,About!$A$15:$A$18,0))</f>
        <v>5.4389689414999992E-3</v>
      </c>
      <c r="AQ77" s="41">
        <f>SUMIFS(EPA_Export_Aggregation!$AJ:$AJ,EPA_Export_Aggregation!$A:$A,$C77,EPA_Export_Aggregation!$D:$D,AQ$2)*INDEX(About!$B$15:$B$18,MATCH($B77,About!$A$15:$A$18,0))</f>
        <v>7.3647548404999997E-3</v>
      </c>
      <c r="AR77" s="41">
        <f>SUMIFS(EPA_Export_Aggregation!$AJ:$AJ,EPA_Export_Aggregation!$A:$A,$C77,EPA_Export_Aggregation!$D:$D,AR$2)*INDEX(About!$B$15:$B$18,MATCH($B77,About!$A$15:$A$18,0))</f>
        <v>4.6234844150000004E-4</v>
      </c>
      <c r="AS77" s="41">
        <f>SUMIFS(EPA_Export_Aggregation!$AJ:$AJ,EPA_Export_Aggregation!$A:$A,$C77,EPA_Export_Aggregation!$D:$D,AS$2)*INDEX(About!$B$15:$B$18,MATCH($B77,About!$A$15:$A$18,0))</f>
        <v>3.4436257099999998E-3</v>
      </c>
      <c r="AT77" s="41">
        <f>SUMIFS(EPA_Export_Aggregation!$AJ:$AJ,EPA_Export_Aggregation!$A:$A,$C77,EPA_Export_Aggregation!$D:$D,AT$2)*INDEX(About!$B$15:$B$18,MATCH($B77,About!$A$15:$A$18,0))</f>
        <v>5.4511030000000001E-4</v>
      </c>
      <c r="AU77" s="41">
        <f>SUMIFS(EPA_Export_Aggregation!$AJ:$AJ,EPA_Export_Aggregation!$A:$A,$C77,EPA_Export_Aggregation!$D:$D,AU$2)*INDEX(About!$B$15:$B$18,MATCH($B77,About!$A$15:$A$18,0))</f>
        <v>1.2706616519500001E-2</v>
      </c>
      <c r="AV77" s="41">
        <f>SUMIFS(EPA_Export_Aggregation!$AJ:$AJ,EPA_Export_Aggregation!$A:$A,$C77,EPA_Export_Aggregation!$D:$D,AV$2)*INDEX(About!$B$15:$B$18,MATCH($B77,About!$A$15:$A$18,0))</f>
        <v>8.2353388560000004E-2</v>
      </c>
      <c r="AW77" s="41">
        <f>SUMIFS(EPA_Export_Aggregation!$AJ:$AJ,EPA_Export_Aggregation!$A:$A,$C77,EPA_Export_Aggregation!$D:$D,AW$2)*INDEX(About!$B$15:$B$18,MATCH($B77,About!$A$15:$A$18,0))</f>
        <v>4.4277943699999999E-3</v>
      </c>
      <c r="AX77" s="41">
        <f>SUMIFS(EPA_Export_Aggregation!$AJ:$AJ,EPA_Export_Aggregation!$A:$A,$C77,EPA_Export_Aggregation!$D:$D,AX$2)*INDEX(About!$B$15:$B$18,MATCH($B77,About!$A$15:$A$18,0))</f>
        <v>1.5195044509E-2</v>
      </c>
      <c r="AY77" s="41">
        <f>SUMIFS(EPA_Export_Aggregation!$AJ:$AJ,EPA_Export_Aggregation!$A:$A,$C77,EPA_Export_Aggregation!$D:$D,AY$2)*INDEX(About!$B$15:$B$18,MATCH($B77,About!$A$15:$A$18,0))</f>
        <v>1.2326689649999999E-4</v>
      </c>
      <c r="AZ77" s="41">
        <f>SUMIFS(EPA_Export_Aggregation!$AJ:$AJ,EPA_Export_Aggregation!$A:$A,$C77,EPA_Export_Aggregation!$D:$D,AZ$2)*INDEX(About!$B$15:$B$18,MATCH($B77,About!$A$15:$A$18,0))</f>
        <v>2.6140466019999999E-2</v>
      </c>
      <c r="BA77" s="41">
        <f>SUMIFS(EPA_Export_Aggregation!$AJ:$AJ,EPA_Export_Aggregation!$A:$A,$C77,EPA_Export_Aggregation!$D:$D,BA$2)*INDEX(About!$B$15:$B$18,MATCH($B77,About!$A$15:$A$18,0))</f>
        <v>1.5701746345E-3</v>
      </c>
      <c r="BB77" s="41">
        <f>SUMIFS(EPA_Export_Aggregation!$AJ:$AJ,EPA_Export_Aggregation!$A:$A,$C77,EPA_Export_Aggregation!$D:$D,BB$2)*INDEX(About!$B$15:$B$18,MATCH($B77,About!$A$15:$A$18,0))</f>
        <v>1.38761208E-4</v>
      </c>
      <c r="BC77" s="41">
        <f>SUMIFS(EPA_Export_Aggregation!$AJ:$AJ,EPA_Export_Aggregation!$A:$A,$C77,EPA_Export_Aggregation!$D:$D,BC$2)*INDEX(About!$B$15:$B$18,MATCH($B77,About!$A$15:$A$18,0))</f>
        <v>2.5203543149999996E-4</v>
      </c>
      <c r="BD77" s="41"/>
      <c r="BE77" s="41"/>
      <c r="BF77" s="41"/>
      <c r="BG77" s="41"/>
      <c r="BH77" s="41"/>
      <c r="BI77" s="41"/>
      <c r="BJ77" s="41"/>
      <c r="BK77" s="41"/>
      <c r="BL77" s="41"/>
      <c r="BM77" s="41"/>
      <c r="BN77" s="41"/>
    </row>
    <row r="78" spans="1:66" x14ac:dyDescent="0.25">
      <c r="A78" s="38"/>
      <c r="C78" s="39" t="s">
        <v>671</v>
      </c>
      <c r="D78" s="40" t="s">
        <v>672</v>
      </c>
      <c r="E78" s="38">
        <f t="shared" ref="E78:BC78" si="7">SUM(E79,E84,E89,E93)</f>
        <v>0.40359762762065005</v>
      </c>
      <c r="F78" s="38">
        <f t="shared" si="7"/>
        <v>3.7057020050206098</v>
      </c>
      <c r="G78" s="38">
        <f t="shared" si="7"/>
        <v>2.2693476760836409</v>
      </c>
      <c r="H78" s="38">
        <f t="shared" si="7"/>
        <v>3.6565806050312308</v>
      </c>
      <c r="I78" s="38">
        <f t="shared" si="7"/>
        <v>17.083113816577978</v>
      </c>
      <c r="J78" s="38">
        <f t="shared" si="7"/>
        <v>2.7274805335998495</v>
      </c>
      <c r="K78" s="38">
        <f t="shared" si="7"/>
        <v>1.41729523928971</v>
      </c>
      <c r="L78" s="38">
        <f t="shared" si="7"/>
        <v>0.28225209250133998</v>
      </c>
      <c r="M78" s="38">
        <f t="shared" si="7"/>
        <v>0.39554528941130995</v>
      </c>
      <c r="N78" s="38">
        <f t="shared" si="7"/>
        <v>14.350944043910594</v>
      </c>
      <c r="O78" s="38">
        <f t="shared" si="7"/>
        <v>7.0349548615459607</v>
      </c>
      <c r="P78" s="38">
        <f t="shared" si="7"/>
        <v>0.7531944081254992</v>
      </c>
      <c r="Q78" s="38">
        <f t="shared" si="7"/>
        <v>1.6979030141249496</v>
      </c>
      <c r="R78" s="38">
        <f t="shared" si="7"/>
        <v>0.84755708824527276</v>
      </c>
      <c r="S78" s="38">
        <f t="shared" si="7"/>
        <v>7.1693252522340805</v>
      </c>
      <c r="T78" s="38">
        <f t="shared" si="7"/>
        <v>4.0434014561872624</v>
      </c>
      <c r="U78" s="38">
        <f t="shared" si="7"/>
        <v>1.5734423383056098</v>
      </c>
      <c r="V78" s="38">
        <f t="shared" si="7"/>
        <v>6.2941612939203502</v>
      </c>
      <c r="W78" s="38">
        <f t="shared" si="7"/>
        <v>3.4695230355975499</v>
      </c>
      <c r="X78" s="38">
        <f t="shared" si="7"/>
        <v>2.8073145509594188</v>
      </c>
      <c r="Y78" s="38">
        <f t="shared" si="7"/>
        <v>2.421609238194375</v>
      </c>
      <c r="Z78" s="38">
        <f t="shared" si="7"/>
        <v>0.64329712759654001</v>
      </c>
      <c r="AA78" s="38">
        <f t="shared" si="7"/>
        <v>5.3523389243873094</v>
      </c>
      <c r="AB78" s="38">
        <f t="shared" si="7"/>
        <v>3.2147910789955603</v>
      </c>
      <c r="AC78" s="38">
        <f t="shared" si="7"/>
        <v>3.4936358147997146</v>
      </c>
      <c r="AD78" s="38">
        <f t="shared" si="7"/>
        <v>2.2281771843374476</v>
      </c>
      <c r="AE78" s="38">
        <f t="shared" si="7"/>
        <v>0.53672831462217008</v>
      </c>
      <c r="AF78" s="38">
        <f t="shared" si="7"/>
        <v>7.344313049159001</v>
      </c>
      <c r="AG78" s="38">
        <f t="shared" si="7"/>
        <v>0.48555150084283005</v>
      </c>
      <c r="AH78" s="38">
        <f t="shared" si="7"/>
        <v>1.0688313545764401</v>
      </c>
      <c r="AI78" s="38">
        <f t="shared" si="7"/>
        <v>0.55027291994812</v>
      </c>
      <c r="AJ78" s="38">
        <f t="shared" si="7"/>
        <v>3.5428808541727834</v>
      </c>
      <c r="AK78" s="38">
        <f t="shared" si="7"/>
        <v>0.96076994587358999</v>
      </c>
      <c r="AL78" s="38">
        <f t="shared" si="7"/>
        <v>1.3425273613308</v>
      </c>
      <c r="AM78" s="38">
        <f t="shared" si="7"/>
        <v>7.9923717394724401</v>
      </c>
      <c r="AN78" s="38">
        <f t="shared" si="7"/>
        <v>6.2775976080401117</v>
      </c>
      <c r="AO78" s="38">
        <f t="shared" si="7"/>
        <v>3.0445193135733697</v>
      </c>
      <c r="AP78" s="38">
        <f t="shared" si="7"/>
        <v>2.5159677854160396</v>
      </c>
      <c r="AQ78" s="38">
        <f t="shared" si="7"/>
        <v>5.2598703333645718</v>
      </c>
      <c r="AR78" s="38">
        <f t="shared" si="7"/>
        <v>0.42021171356354009</v>
      </c>
      <c r="AS78" s="38">
        <f t="shared" si="7"/>
        <v>3.6121865454326403</v>
      </c>
      <c r="AT78" s="38">
        <f t="shared" si="7"/>
        <v>0.52352451710480996</v>
      </c>
      <c r="AU78" s="38">
        <f t="shared" si="7"/>
        <v>5.159943190202168</v>
      </c>
      <c r="AV78" s="38">
        <f t="shared" si="7"/>
        <v>23.570671949449519</v>
      </c>
      <c r="AW78" s="38">
        <f t="shared" si="7"/>
        <v>1.5910862389949965</v>
      </c>
      <c r="AX78" s="38">
        <f t="shared" si="7"/>
        <v>3.6086036711862199</v>
      </c>
      <c r="AY78" s="38">
        <f t="shared" si="7"/>
        <v>0.45866528148631996</v>
      </c>
      <c r="AZ78" s="38">
        <f t="shared" si="7"/>
        <v>3.9112315841232435</v>
      </c>
      <c r="BA78" s="38">
        <f t="shared" si="7"/>
        <v>3.1071145693990401</v>
      </c>
      <c r="BB78" s="38">
        <f t="shared" si="7"/>
        <v>0.73640325300770004</v>
      </c>
      <c r="BC78" s="38">
        <f t="shared" si="7"/>
        <v>0.29448514460351999</v>
      </c>
      <c r="BD78" s="38"/>
      <c r="BE78" s="38"/>
      <c r="BF78" s="38"/>
      <c r="BG78" s="38"/>
      <c r="BH78" s="38"/>
      <c r="BI78" s="38"/>
      <c r="BJ78" s="38"/>
      <c r="BK78" s="38"/>
      <c r="BL78" s="38"/>
      <c r="BM78" s="38"/>
      <c r="BN78" s="38"/>
    </row>
    <row r="79" spans="1:66" x14ac:dyDescent="0.25">
      <c r="A79" s="38"/>
      <c r="C79" s="39" t="s">
        <v>673</v>
      </c>
      <c r="D79" s="40" t="s">
        <v>305</v>
      </c>
      <c r="E79" s="38">
        <f t="shared" ref="E79:BC79" si="8">SUM(E80:E83)</f>
        <v>0.38673928071465002</v>
      </c>
      <c r="F79" s="38">
        <f t="shared" si="8"/>
        <v>3.6498640528906097</v>
      </c>
      <c r="G79" s="38">
        <f t="shared" si="8"/>
        <v>2.2444375092296407</v>
      </c>
      <c r="H79" s="38">
        <f t="shared" si="8"/>
        <v>3.1459635397671</v>
      </c>
      <c r="I79" s="38">
        <f t="shared" si="8"/>
        <v>16.852076865663395</v>
      </c>
      <c r="J79" s="38">
        <f t="shared" si="8"/>
        <v>2.4162881636888494</v>
      </c>
      <c r="K79" s="38">
        <f t="shared" si="8"/>
        <v>1.4056022946557101</v>
      </c>
      <c r="L79" s="38">
        <f t="shared" si="8"/>
        <v>0.28167953723333999</v>
      </c>
      <c r="M79" s="38">
        <f t="shared" si="8"/>
        <v>0.38995182762630998</v>
      </c>
      <c r="N79" s="38">
        <f t="shared" si="8"/>
        <v>14.142396682161339</v>
      </c>
      <c r="O79" s="38">
        <f t="shared" si="8"/>
        <v>6.9690776549989604</v>
      </c>
      <c r="P79" s="38">
        <f t="shared" si="8"/>
        <v>0.74458937822927984</v>
      </c>
      <c r="Q79" s="38">
        <f t="shared" si="8"/>
        <v>1.6418673369819496</v>
      </c>
      <c r="R79" s="38">
        <f t="shared" si="8"/>
        <v>0.76180145811059996</v>
      </c>
      <c r="S79" s="38">
        <f t="shared" si="8"/>
        <v>6.5328452213320807</v>
      </c>
      <c r="T79" s="38">
        <f t="shared" si="8"/>
        <v>3.5057774553312608</v>
      </c>
      <c r="U79" s="38">
        <f t="shared" si="8"/>
        <v>1.5122456159136097</v>
      </c>
      <c r="V79" s="38">
        <f t="shared" si="8"/>
        <v>5.4120397210563498</v>
      </c>
      <c r="W79" s="38">
        <f t="shared" si="8"/>
        <v>3.4403729670505498</v>
      </c>
      <c r="X79" s="38">
        <f t="shared" si="8"/>
        <v>2.7273712737651503</v>
      </c>
      <c r="Y79" s="38">
        <f t="shared" si="8"/>
        <v>2.3932578120302703</v>
      </c>
      <c r="Z79" s="38">
        <f t="shared" si="8"/>
        <v>0.53702354095853999</v>
      </c>
      <c r="AA79" s="38">
        <f t="shared" si="8"/>
        <v>5.1725764459923091</v>
      </c>
      <c r="AB79" s="38">
        <f t="shared" si="8"/>
        <v>2.9467731598687097</v>
      </c>
      <c r="AC79" s="38">
        <f t="shared" si="8"/>
        <v>3.1926718290336793</v>
      </c>
      <c r="AD79" s="38">
        <f t="shared" si="8"/>
        <v>2.1973124775354003</v>
      </c>
      <c r="AE79" s="38">
        <f t="shared" si="8"/>
        <v>0.44857539062717006</v>
      </c>
      <c r="AF79" s="38">
        <f t="shared" si="8"/>
        <v>6.9120547794589706</v>
      </c>
      <c r="AG79" s="38">
        <f t="shared" si="8"/>
        <v>0.39719033389883002</v>
      </c>
      <c r="AH79" s="38">
        <f t="shared" si="8"/>
        <v>1.0055767338794401</v>
      </c>
      <c r="AI79" s="38">
        <f t="shared" si="8"/>
        <v>0.53990329874111997</v>
      </c>
      <c r="AJ79" s="38">
        <f t="shared" si="8"/>
        <v>3.5102877232746099</v>
      </c>
      <c r="AK79" s="38">
        <f t="shared" si="8"/>
        <v>0.87650374020458999</v>
      </c>
      <c r="AL79" s="38">
        <f t="shared" si="8"/>
        <v>1.3027722760358</v>
      </c>
      <c r="AM79" s="38">
        <f t="shared" si="8"/>
        <v>7.643011092079421</v>
      </c>
      <c r="AN79" s="38">
        <f t="shared" si="8"/>
        <v>6.0790701596101115</v>
      </c>
      <c r="AO79" s="38">
        <f t="shared" si="8"/>
        <v>2.9482111291793696</v>
      </c>
      <c r="AP79" s="38">
        <f t="shared" si="8"/>
        <v>1.8760099998916702</v>
      </c>
      <c r="AQ79" s="38">
        <f t="shared" si="8"/>
        <v>5.0526943179435291</v>
      </c>
      <c r="AR79" s="38">
        <f t="shared" si="8"/>
        <v>0.41773821170854009</v>
      </c>
      <c r="AS79" s="38">
        <f t="shared" si="8"/>
        <v>3.3953941649116404</v>
      </c>
      <c r="AT79" s="38">
        <f t="shared" si="8"/>
        <v>0.46331424761780998</v>
      </c>
      <c r="AU79" s="38">
        <f t="shared" si="8"/>
        <v>5.1004640610311682</v>
      </c>
      <c r="AV79" s="38">
        <f t="shared" si="8"/>
        <v>21.899638453696294</v>
      </c>
      <c r="AW79" s="38">
        <f t="shared" si="8"/>
        <v>1.4049114328669603</v>
      </c>
      <c r="AX79" s="38">
        <f t="shared" si="8"/>
        <v>3.4098910105410205</v>
      </c>
      <c r="AY79" s="38">
        <f t="shared" si="8"/>
        <v>0.26555226428531997</v>
      </c>
      <c r="AZ79" s="38">
        <f t="shared" si="8"/>
        <v>3.3062531569552402</v>
      </c>
      <c r="BA79" s="38">
        <f t="shared" si="8"/>
        <v>3.0271095553980403</v>
      </c>
      <c r="BB79" s="38">
        <f t="shared" si="8"/>
        <v>0.70528436020970009</v>
      </c>
      <c r="BC79" s="38">
        <f t="shared" si="8"/>
        <v>0.24173937555252001</v>
      </c>
      <c r="BD79" s="38"/>
      <c r="BE79" s="38"/>
      <c r="BF79" s="38"/>
      <c r="BG79" s="38"/>
      <c r="BH79" s="38"/>
      <c r="BI79" s="38"/>
      <c r="BJ79" s="38"/>
      <c r="BK79" s="38"/>
      <c r="BL79" s="38"/>
      <c r="BM79" s="38"/>
      <c r="BN79" s="38"/>
    </row>
    <row r="80" spans="1:66" x14ac:dyDescent="0.25">
      <c r="A80" s="41" t="s">
        <v>170</v>
      </c>
      <c r="B80" s="32" t="s">
        <v>674</v>
      </c>
      <c r="C80" s="33" t="s">
        <v>610</v>
      </c>
      <c r="D80" s="42" t="s">
        <v>377</v>
      </c>
      <c r="E80" s="41">
        <f>SUMIFS(EPA_Export_Aggregation!$AJ:$AJ,EPA_Export_Aggregation!$A:$A,$C80,EPA_Export_Aggregation!$D:$D,E$2)*INDEX(About!$B$15:$B$18,MATCH($B80,About!$A$15:$A$18,0))</f>
        <v>0.38673928071465002</v>
      </c>
      <c r="F80" s="41">
        <f>SUMIFS(EPA_Export_Aggregation!$AJ:$AJ,EPA_Export_Aggregation!$A:$A,$C80,EPA_Export_Aggregation!$D:$D,F$2)*INDEX(About!$B$15:$B$18,MATCH($B80,About!$A$15:$A$18,0))</f>
        <v>3.6449400529306097</v>
      </c>
      <c r="G80" s="41">
        <f>SUMIFS(EPA_Export_Aggregation!$AJ:$AJ,EPA_Export_Aggregation!$A:$A,$C80,EPA_Export_Aggregation!$D:$D,G$2)*INDEX(About!$B$15:$B$18,MATCH($B80,About!$A$15:$A$18,0))</f>
        <v>2.2444375092296407</v>
      </c>
      <c r="H80" s="41">
        <f>SUMIFS(EPA_Export_Aggregation!$AJ:$AJ,EPA_Export_Aggregation!$A:$A,$C80,EPA_Export_Aggregation!$D:$D,H$2)*INDEX(About!$B$15:$B$18,MATCH($B80,About!$A$15:$A$18,0))</f>
        <v>3.0808150247813</v>
      </c>
      <c r="I80" s="41">
        <f>SUMIFS(EPA_Export_Aggregation!$AJ:$AJ,EPA_Export_Aggregation!$A:$A,$C80,EPA_Export_Aggregation!$D:$D,I$2)*INDEX(About!$B$15:$B$18,MATCH($B80,About!$A$15:$A$18,0))</f>
        <v>16.842520775490094</v>
      </c>
      <c r="J80" s="41">
        <f>SUMIFS(EPA_Export_Aggregation!$AJ:$AJ,EPA_Export_Aggregation!$A:$A,$C80,EPA_Export_Aggregation!$D:$D,J$2)*INDEX(About!$B$15:$B$18,MATCH($B80,About!$A$15:$A$18,0))</f>
        <v>2.4109339946888495</v>
      </c>
      <c r="K80" s="41">
        <f>SUMIFS(EPA_Export_Aggregation!$AJ:$AJ,EPA_Export_Aggregation!$A:$A,$C80,EPA_Export_Aggregation!$D:$D,K$2)*INDEX(About!$B$15:$B$18,MATCH($B80,About!$A$15:$A$18,0))</f>
        <v>1.4056022946557101</v>
      </c>
      <c r="L80" s="41">
        <f>SUMIFS(EPA_Export_Aggregation!$AJ:$AJ,EPA_Export_Aggregation!$A:$A,$C80,EPA_Export_Aggregation!$D:$D,L$2)*INDEX(About!$B$15:$B$18,MATCH($B80,About!$A$15:$A$18,0))</f>
        <v>0.28167953723333999</v>
      </c>
      <c r="M80" s="41">
        <f>SUMIFS(EPA_Export_Aggregation!$AJ:$AJ,EPA_Export_Aggregation!$A:$A,$C80,EPA_Export_Aggregation!$D:$D,M$2)*INDEX(About!$B$15:$B$18,MATCH($B80,About!$A$15:$A$18,0))</f>
        <v>0.38995182762630998</v>
      </c>
      <c r="N80" s="41">
        <f>SUMIFS(EPA_Export_Aggregation!$AJ:$AJ,EPA_Export_Aggregation!$A:$A,$C80,EPA_Export_Aggregation!$D:$D,N$2)*INDEX(About!$B$15:$B$18,MATCH($B80,About!$A$15:$A$18,0))</f>
        <v>14.141930828185538</v>
      </c>
      <c r="O80" s="41">
        <f>SUMIFS(EPA_Export_Aggregation!$AJ:$AJ,EPA_Export_Aggregation!$A:$A,$C80,EPA_Export_Aggregation!$D:$D,O$2)*INDEX(About!$B$15:$B$18,MATCH($B80,About!$A$15:$A$18,0))</f>
        <v>6.9690399505097602</v>
      </c>
      <c r="P80" s="41">
        <f>SUMIFS(EPA_Export_Aggregation!$AJ:$AJ,EPA_Export_Aggregation!$A:$A,$C80,EPA_Export_Aggregation!$D:$D,P$2)*INDEX(About!$B$15:$B$18,MATCH($B80,About!$A$15:$A$18,0))</f>
        <v>0.74422284645837988</v>
      </c>
      <c r="Q80" s="41">
        <f>SUMIFS(EPA_Export_Aggregation!$AJ:$AJ,EPA_Export_Aggregation!$A:$A,$C80,EPA_Export_Aggregation!$D:$D,Q$2)*INDEX(About!$B$15:$B$18,MATCH($B80,About!$A$15:$A$18,0))</f>
        <v>1.6418673369819496</v>
      </c>
      <c r="R80" s="41">
        <f>SUMIFS(EPA_Export_Aggregation!$AJ:$AJ,EPA_Export_Aggregation!$A:$A,$C80,EPA_Export_Aggregation!$D:$D,R$2)*INDEX(About!$B$15:$B$18,MATCH($B80,About!$A$15:$A$18,0))</f>
        <v>0.75839871904299994</v>
      </c>
      <c r="S80" s="41">
        <f>SUMIFS(EPA_Export_Aggregation!$AJ:$AJ,EPA_Export_Aggregation!$A:$A,$C80,EPA_Export_Aggregation!$D:$D,S$2)*INDEX(About!$B$15:$B$18,MATCH($B80,About!$A$15:$A$18,0))</f>
        <v>6.5328452213320807</v>
      </c>
      <c r="T80" s="41">
        <f>SUMIFS(EPA_Export_Aggregation!$AJ:$AJ,EPA_Export_Aggregation!$A:$A,$C80,EPA_Export_Aggregation!$D:$D,T$2)*INDEX(About!$B$15:$B$18,MATCH($B80,About!$A$15:$A$18,0))</f>
        <v>3.5057761469836608</v>
      </c>
      <c r="U80" s="41">
        <f>SUMIFS(EPA_Export_Aggregation!$AJ:$AJ,EPA_Export_Aggregation!$A:$A,$C80,EPA_Export_Aggregation!$D:$D,U$2)*INDEX(About!$B$15:$B$18,MATCH($B80,About!$A$15:$A$18,0))</f>
        <v>1.5122456159136097</v>
      </c>
      <c r="V80" s="41">
        <f>SUMIFS(EPA_Export_Aggregation!$AJ:$AJ,EPA_Export_Aggregation!$A:$A,$C80,EPA_Export_Aggregation!$D:$D,V$2)*INDEX(About!$B$15:$B$18,MATCH($B80,About!$A$15:$A$18,0))</f>
        <v>3.3159007212563498</v>
      </c>
      <c r="W80" s="41">
        <f>SUMIFS(EPA_Export_Aggregation!$AJ:$AJ,EPA_Export_Aggregation!$A:$A,$C80,EPA_Export_Aggregation!$D:$D,W$2)*INDEX(About!$B$15:$B$18,MATCH($B80,About!$A$15:$A$18,0))</f>
        <v>3.4403729670505498</v>
      </c>
      <c r="X80" s="41">
        <f>SUMIFS(EPA_Export_Aggregation!$AJ:$AJ,EPA_Export_Aggregation!$A:$A,$C80,EPA_Export_Aggregation!$D:$D,X$2)*INDEX(About!$B$15:$B$18,MATCH($B80,About!$A$15:$A$18,0))</f>
        <v>2.7240953310751501</v>
      </c>
      <c r="Y80" s="41">
        <f>SUMIFS(EPA_Export_Aggregation!$AJ:$AJ,EPA_Export_Aggregation!$A:$A,$C80,EPA_Export_Aggregation!$D:$D,Y$2)*INDEX(About!$B$15:$B$18,MATCH($B80,About!$A$15:$A$18,0))</f>
        <v>2.3930376256821702</v>
      </c>
      <c r="Z80" s="41">
        <f>SUMIFS(EPA_Export_Aggregation!$AJ:$AJ,EPA_Export_Aggregation!$A:$A,$C80,EPA_Export_Aggregation!$D:$D,Z$2)*INDEX(About!$B$15:$B$18,MATCH($B80,About!$A$15:$A$18,0))</f>
        <v>0.53352771655854003</v>
      </c>
      <c r="AA80" s="41">
        <f>SUMIFS(EPA_Export_Aggregation!$AJ:$AJ,EPA_Export_Aggregation!$A:$A,$C80,EPA_Export_Aggregation!$D:$D,AA$2)*INDEX(About!$B$15:$B$18,MATCH($B80,About!$A$15:$A$18,0))</f>
        <v>5.1725764459923091</v>
      </c>
      <c r="AB80" s="41">
        <f>SUMIFS(EPA_Export_Aggregation!$AJ:$AJ,EPA_Export_Aggregation!$A:$A,$C80,EPA_Export_Aggregation!$D:$D,AB$2)*INDEX(About!$B$15:$B$18,MATCH($B80,About!$A$15:$A$18,0))</f>
        <v>2.9361232614108097</v>
      </c>
      <c r="AC80" s="41">
        <f>SUMIFS(EPA_Export_Aggregation!$AJ:$AJ,EPA_Export_Aggregation!$A:$A,$C80,EPA_Export_Aggregation!$D:$D,AC$2)*INDEX(About!$B$15:$B$18,MATCH($B80,About!$A$15:$A$18,0))</f>
        <v>3.1926129227239795</v>
      </c>
      <c r="AD80" s="41">
        <f>SUMIFS(EPA_Export_Aggregation!$AJ:$AJ,EPA_Export_Aggregation!$A:$A,$C80,EPA_Export_Aggregation!$D:$D,AD$2)*INDEX(About!$B$15:$B$18,MATCH($B80,About!$A$15:$A$18,0))</f>
        <v>2.1972339352958001</v>
      </c>
      <c r="AE80" s="41">
        <f>SUMIFS(EPA_Export_Aggregation!$AJ:$AJ,EPA_Export_Aggregation!$A:$A,$C80,EPA_Export_Aggregation!$D:$D,AE$2)*INDEX(About!$B$15:$B$18,MATCH($B80,About!$A$15:$A$18,0))</f>
        <v>0.44857539062717006</v>
      </c>
      <c r="AF80" s="41">
        <f>SUMIFS(EPA_Export_Aggregation!$AJ:$AJ,EPA_Export_Aggregation!$A:$A,$C80,EPA_Export_Aggregation!$D:$D,AF$2)*INDEX(About!$B$15:$B$18,MATCH($B80,About!$A$15:$A$18,0))</f>
        <v>6.8979870888314707</v>
      </c>
      <c r="AG80" s="41">
        <f>SUMIFS(EPA_Export_Aggregation!$AJ:$AJ,EPA_Export_Aggregation!$A:$A,$C80,EPA_Export_Aggregation!$D:$D,AG$2)*INDEX(About!$B$15:$B$18,MATCH($B80,About!$A$15:$A$18,0))</f>
        <v>0.39719033389883002</v>
      </c>
      <c r="AH80" s="41">
        <f>SUMIFS(EPA_Export_Aggregation!$AJ:$AJ,EPA_Export_Aggregation!$A:$A,$C80,EPA_Export_Aggregation!$D:$D,AH$2)*INDEX(About!$B$15:$B$18,MATCH($B80,About!$A$15:$A$18,0))</f>
        <v>1.0055767338794401</v>
      </c>
      <c r="AI80" s="41">
        <f>SUMIFS(EPA_Export_Aggregation!$AJ:$AJ,EPA_Export_Aggregation!$A:$A,$C80,EPA_Export_Aggregation!$D:$D,AI$2)*INDEX(About!$B$15:$B$18,MATCH($B80,About!$A$15:$A$18,0))</f>
        <v>0.53990329874111997</v>
      </c>
      <c r="AJ80" s="41">
        <f>SUMIFS(EPA_Export_Aggregation!$AJ:$AJ,EPA_Export_Aggregation!$A:$A,$C80,EPA_Export_Aggregation!$D:$D,AJ$2)*INDEX(About!$B$15:$B$18,MATCH($B80,About!$A$15:$A$18,0))</f>
        <v>3.5099971909714101</v>
      </c>
      <c r="AK80" s="41">
        <f>SUMIFS(EPA_Export_Aggregation!$AJ:$AJ,EPA_Export_Aggregation!$A:$A,$C80,EPA_Export_Aggregation!$D:$D,AK$2)*INDEX(About!$B$15:$B$18,MATCH($B80,About!$A$15:$A$18,0))</f>
        <v>0.87438735848459004</v>
      </c>
      <c r="AL80" s="41">
        <f>SUMIFS(EPA_Export_Aggregation!$AJ:$AJ,EPA_Export_Aggregation!$A:$A,$C80,EPA_Export_Aggregation!$D:$D,AL$2)*INDEX(About!$B$15:$B$18,MATCH($B80,About!$A$15:$A$18,0))</f>
        <v>1.3027722760358</v>
      </c>
      <c r="AM80" s="41">
        <f>SUMIFS(EPA_Export_Aggregation!$AJ:$AJ,EPA_Export_Aggregation!$A:$A,$C80,EPA_Export_Aggregation!$D:$D,AM$2)*INDEX(About!$B$15:$B$18,MATCH($B80,About!$A$15:$A$18,0))</f>
        <v>7.6412063201389211</v>
      </c>
      <c r="AN80" s="41">
        <f>SUMIFS(EPA_Export_Aggregation!$AJ:$AJ,EPA_Export_Aggregation!$A:$A,$C80,EPA_Export_Aggregation!$D:$D,AN$2)*INDEX(About!$B$15:$B$18,MATCH($B80,About!$A$15:$A$18,0))</f>
        <v>6.0687026596101115</v>
      </c>
      <c r="AO80" s="41">
        <f>SUMIFS(EPA_Export_Aggregation!$AJ:$AJ,EPA_Export_Aggregation!$A:$A,$C80,EPA_Export_Aggregation!$D:$D,AO$2)*INDEX(About!$B$15:$B$18,MATCH($B80,About!$A$15:$A$18,0))</f>
        <v>2.9482111291793696</v>
      </c>
      <c r="AP80" s="41">
        <f>SUMIFS(EPA_Export_Aggregation!$AJ:$AJ,EPA_Export_Aggregation!$A:$A,$C80,EPA_Export_Aggregation!$D:$D,AP$2)*INDEX(About!$B$15:$B$18,MATCH($B80,About!$A$15:$A$18,0))</f>
        <v>1.8146090288273702</v>
      </c>
      <c r="AQ80" s="41">
        <f>SUMIFS(EPA_Export_Aggregation!$AJ:$AJ,EPA_Export_Aggregation!$A:$A,$C80,EPA_Export_Aggregation!$D:$D,AQ$2)*INDEX(About!$B$15:$B$18,MATCH($B80,About!$A$15:$A$18,0))</f>
        <v>5.0514874491737292</v>
      </c>
      <c r="AR80" s="41">
        <f>SUMIFS(EPA_Export_Aggregation!$AJ:$AJ,EPA_Export_Aggregation!$A:$A,$C80,EPA_Export_Aggregation!$D:$D,AR$2)*INDEX(About!$B$15:$B$18,MATCH($B80,About!$A$15:$A$18,0))</f>
        <v>0.41773821170854009</v>
      </c>
      <c r="AS80" s="41">
        <f>SUMIFS(EPA_Export_Aggregation!$AJ:$AJ,EPA_Export_Aggregation!$A:$A,$C80,EPA_Export_Aggregation!$D:$D,AS$2)*INDEX(About!$B$15:$B$18,MATCH($B80,About!$A$15:$A$18,0))</f>
        <v>3.3953941649116404</v>
      </c>
      <c r="AT80" s="41">
        <f>SUMIFS(EPA_Export_Aggregation!$AJ:$AJ,EPA_Export_Aggregation!$A:$A,$C80,EPA_Export_Aggregation!$D:$D,AT$2)*INDEX(About!$B$15:$B$18,MATCH($B80,About!$A$15:$A$18,0))</f>
        <v>0.46331424761780998</v>
      </c>
      <c r="AU80" s="41">
        <f>SUMIFS(EPA_Export_Aggregation!$AJ:$AJ,EPA_Export_Aggregation!$A:$A,$C80,EPA_Export_Aggregation!$D:$D,AU$2)*INDEX(About!$B$15:$B$18,MATCH($B80,About!$A$15:$A$18,0))</f>
        <v>5.1004640610311682</v>
      </c>
      <c r="AV80" s="41">
        <f>SUMIFS(EPA_Export_Aggregation!$AJ:$AJ,EPA_Export_Aggregation!$A:$A,$C80,EPA_Export_Aggregation!$D:$D,AV$2)*INDEX(About!$B$15:$B$18,MATCH($B80,About!$A$15:$A$18,0))</f>
        <v>21.744897019541295</v>
      </c>
      <c r="AW80" s="41">
        <f>SUMIFS(EPA_Export_Aggregation!$AJ:$AJ,EPA_Export_Aggregation!$A:$A,$C80,EPA_Export_Aggregation!$D:$D,AW$2)*INDEX(About!$B$15:$B$18,MATCH($B80,About!$A$15:$A$18,0))</f>
        <v>1.3491086191736603</v>
      </c>
      <c r="AX80" s="41">
        <f>SUMIFS(EPA_Export_Aggregation!$AJ:$AJ,EPA_Export_Aggregation!$A:$A,$C80,EPA_Export_Aggregation!$D:$D,AX$2)*INDEX(About!$B$15:$B$18,MATCH($B80,About!$A$15:$A$18,0))</f>
        <v>3.3946850451822206</v>
      </c>
      <c r="AY80" s="41">
        <f>SUMIFS(EPA_Export_Aggregation!$AJ:$AJ,EPA_Export_Aggregation!$A:$A,$C80,EPA_Export_Aggregation!$D:$D,AY$2)*INDEX(About!$B$15:$B$18,MATCH($B80,About!$A$15:$A$18,0))</f>
        <v>0.24632456968531996</v>
      </c>
      <c r="AZ80" s="41">
        <f>SUMIFS(EPA_Export_Aggregation!$AJ:$AJ,EPA_Export_Aggregation!$A:$A,$C80,EPA_Export_Aggregation!$D:$D,AZ$2)*INDEX(About!$B$15:$B$18,MATCH($B80,About!$A$15:$A$18,0))</f>
        <v>3.2914946979022401</v>
      </c>
      <c r="BA80" s="41">
        <f>SUMIFS(EPA_Export_Aggregation!$AJ:$AJ,EPA_Export_Aggregation!$A:$A,$C80,EPA_Export_Aggregation!$D:$D,BA$2)*INDEX(About!$B$15:$B$18,MATCH($B80,About!$A$15:$A$18,0))</f>
        <v>3.0271095553980403</v>
      </c>
      <c r="BB80" s="41">
        <f>SUMIFS(EPA_Export_Aggregation!$AJ:$AJ,EPA_Export_Aggregation!$A:$A,$C80,EPA_Export_Aggregation!$D:$D,BB$2)*INDEX(About!$B$15:$B$18,MATCH($B80,About!$A$15:$A$18,0))</f>
        <v>0.70528436020970009</v>
      </c>
      <c r="BC80" s="41">
        <f>SUMIFS(EPA_Export_Aggregation!$AJ:$AJ,EPA_Export_Aggregation!$A:$A,$C80,EPA_Export_Aggregation!$D:$D,BC$2)*INDEX(About!$B$15:$B$18,MATCH($B80,About!$A$15:$A$18,0))</f>
        <v>0.24173937555252001</v>
      </c>
      <c r="BD80" s="41"/>
      <c r="BE80" s="41"/>
      <c r="BF80" s="41"/>
      <c r="BG80" s="41"/>
      <c r="BH80" s="41"/>
      <c r="BI80" s="41"/>
      <c r="BJ80" s="41"/>
      <c r="BK80" s="41"/>
      <c r="BL80" s="41"/>
      <c r="BM80" s="41"/>
      <c r="BN80" s="41"/>
    </row>
    <row r="81" spans="1:66" x14ac:dyDescent="0.25">
      <c r="A81" s="41" t="s">
        <v>170</v>
      </c>
      <c r="B81" s="32" t="s">
        <v>674</v>
      </c>
      <c r="C81" s="33" t="s">
        <v>629</v>
      </c>
      <c r="D81" s="42" t="s">
        <v>391</v>
      </c>
      <c r="E81" s="41">
        <f>SUMIFS(EPA_Export_Aggregation!$AJ:$AJ,EPA_Export_Aggregation!$A:$A,$C81,EPA_Export_Aggregation!$D:$D,E$2)*INDEX(About!$B$15:$B$18,MATCH($B81,About!$A$15:$A$18,0))</f>
        <v>0</v>
      </c>
      <c r="F81" s="41">
        <f>SUMIFS(EPA_Export_Aggregation!$AJ:$AJ,EPA_Export_Aggregation!$A:$A,$C81,EPA_Export_Aggregation!$D:$D,F$2)*INDEX(About!$B$15:$B$18,MATCH($B81,About!$A$15:$A$18,0))</f>
        <v>4.9239999599999997E-3</v>
      </c>
      <c r="G81" s="41">
        <f>SUMIFS(EPA_Export_Aggregation!$AJ:$AJ,EPA_Export_Aggregation!$A:$A,$C81,EPA_Export_Aggregation!$D:$D,G$2)*INDEX(About!$B$15:$B$18,MATCH($B81,About!$A$15:$A$18,0))</f>
        <v>0</v>
      </c>
      <c r="H81" s="41">
        <f>SUMIFS(EPA_Export_Aggregation!$AJ:$AJ,EPA_Export_Aggregation!$A:$A,$C81,EPA_Export_Aggregation!$D:$D,H$2)*INDEX(About!$B$15:$B$18,MATCH($B81,About!$A$15:$A$18,0))</f>
        <v>0</v>
      </c>
      <c r="I81" s="41">
        <f>SUMIFS(EPA_Export_Aggregation!$AJ:$AJ,EPA_Export_Aggregation!$A:$A,$C81,EPA_Export_Aggregation!$D:$D,I$2)*INDEX(About!$B$15:$B$18,MATCH($B81,About!$A$15:$A$18,0))</f>
        <v>0</v>
      </c>
      <c r="J81" s="41">
        <f>SUMIFS(EPA_Export_Aggregation!$AJ:$AJ,EPA_Export_Aggregation!$A:$A,$C81,EPA_Export_Aggregation!$D:$D,J$2)*INDEX(About!$B$15:$B$18,MATCH($B81,About!$A$15:$A$18,0))</f>
        <v>0</v>
      </c>
      <c r="K81" s="41">
        <f>SUMIFS(EPA_Export_Aggregation!$AJ:$AJ,EPA_Export_Aggregation!$A:$A,$C81,EPA_Export_Aggregation!$D:$D,K$2)*INDEX(About!$B$15:$B$18,MATCH($B81,About!$A$15:$A$18,0))</f>
        <v>0</v>
      </c>
      <c r="L81" s="41">
        <f>SUMIFS(EPA_Export_Aggregation!$AJ:$AJ,EPA_Export_Aggregation!$A:$A,$C81,EPA_Export_Aggregation!$D:$D,L$2)*INDEX(About!$B$15:$B$18,MATCH($B81,About!$A$15:$A$18,0))</f>
        <v>0</v>
      </c>
      <c r="M81" s="41">
        <f>SUMIFS(EPA_Export_Aggregation!$AJ:$AJ,EPA_Export_Aggregation!$A:$A,$C81,EPA_Export_Aggregation!$D:$D,M$2)*INDEX(About!$B$15:$B$18,MATCH($B81,About!$A$15:$A$18,0))</f>
        <v>0</v>
      </c>
      <c r="N81" s="41">
        <f>SUMIFS(EPA_Export_Aggregation!$AJ:$AJ,EPA_Export_Aggregation!$A:$A,$C81,EPA_Export_Aggregation!$D:$D,N$2)*INDEX(About!$B$15:$B$18,MATCH($B81,About!$A$15:$A$18,0))</f>
        <v>0</v>
      </c>
      <c r="O81" s="41">
        <f>SUMIFS(EPA_Export_Aggregation!$AJ:$AJ,EPA_Export_Aggregation!$A:$A,$C81,EPA_Export_Aggregation!$D:$D,O$2)*INDEX(About!$B$15:$B$18,MATCH($B81,About!$A$15:$A$18,0))</f>
        <v>0</v>
      </c>
      <c r="P81" s="41">
        <f>SUMIFS(EPA_Export_Aggregation!$AJ:$AJ,EPA_Export_Aggregation!$A:$A,$C81,EPA_Export_Aggregation!$D:$D,P$2)*INDEX(About!$B$15:$B$18,MATCH($B81,About!$A$15:$A$18,0))</f>
        <v>0</v>
      </c>
      <c r="Q81" s="41">
        <f>SUMIFS(EPA_Export_Aggregation!$AJ:$AJ,EPA_Export_Aggregation!$A:$A,$C81,EPA_Export_Aggregation!$D:$D,Q$2)*INDEX(About!$B$15:$B$18,MATCH($B81,About!$A$15:$A$18,0))</f>
        <v>0</v>
      </c>
      <c r="R81" s="41">
        <f>SUMIFS(EPA_Export_Aggregation!$AJ:$AJ,EPA_Export_Aggregation!$A:$A,$C81,EPA_Export_Aggregation!$D:$D,R$2)*INDEX(About!$B$15:$B$18,MATCH($B81,About!$A$15:$A$18,0))</f>
        <v>0</v>
      </c>
      <c r="S81" s="41">
        <f>SUMIFS(EPA_Export_Aggregation!$AJ:$AJ,EPA_Export_Aggregation!$A:$A,$C81,EPA_Export_Aggregation!$D:$D,S$2)*INDEX(About!$B$15:$B$18,MATCH($B81,About!$A$15:$A$18,0))</f>
        <v>0</v>
      </c>
      <c r="T81" s="41">
        <f>SUMIFS(EPA_Export_Aggregation!$AJ:$AJ,EPA_Export_Aggregation!$A:$A,$C81,EPA_Export_Aggregation!$D:$D,T$2)*INDEX(About!$B$15:$B$18,MATCH($B81,About!$A$15:$A$18,0))</f>
        <v>0</v>
      </c>
      <c r="U81" s="41">
        <f>SUMIFS(EPA_Export_Aggregation!$AJ:$AJ,EPA_Export_Aggregation!$A:$A,$C81,EPA_Export_Aggregation!$D:$D,U$2)*INDEX(About!$B$15:$B$18,MATCH($B81,About!$A$15:$A$18,0))</f>
        <v>0</v>
      </c>
      <c r="V81" s="41">
        <f>SUMIFS(EPA_Export_Aggregation!$AJ:$AJ,EPA_Export_Aggregation!$A:$A,$C81,EPA_Export_Aggregation!$D:$D,V$2)*INDEX(About!$B$15:$B$18,MATCH($B81,About!$A$15:$A$18,0))</f>
        <v>2.0961389998</v>
      </c>
      <c r="W81" s="41">
        <f>SUMIFS(EPA_Export_Aggregation!$AJ:$AJ,EPA_Export_Aggregation!$A:$A,$C81,EPA_Export_Aggregation!$D:$D,W$2)*INDEX(About!$B$15:$B$18,MATCH($B81,About!$A$15:$A$18,0))</f>
        <v>0</v>
      </c>
      <c r="X81" s="41">
        <f>SUMIFS(EPA_Export_Aggregation!$AJ:$AJ,EPA_Export_Aggregation!$A:$A,$C81,EPA_Export_Aggregation!$D:$D,X$2)*INDEX(About!$B$15:$B$18,MATCH($B81,About!$A$15:$A$18,0))</f>
        <v>0</v>
      </c>
      <c r="Y81" s="41">
        <f>SUMIFS(EPA_Export_Aggregation!$AJ:$AJ,EPA_Export_Aggregation!$A:$A,$C81,EPA_Export_Aggregation!$D:$D,Y$2)*INDEX(About!$B$15:$B$18,MATCH($B81,About!$A$15:$A$18,0))</f>
        <v>0</v>
      </c>
      <c r="Z81" s="41">
        <f>SUMIFS(EPA_Export_Aggregation!$AJ:$AJ,EPA_Export_Aggregation!$A:$A,$C81,EPA_Export_Aggregation!$D:$D,Z$2)*INDEX(About!$B$15:$B$18,MATCH($B81,About!$A$15:$A$18,0))</f>
        <v>0</v>
      </c>
      <c r="AA81" s="41">
        <f>SUMIFS(EPA_Export_Aggregation!$AJ:$AJ,EPA_Export_Aggregation!$A:$A,$C81,EPA_Export_Aggregation!$D:$D,AA$2)*INDEX(About!$B$15:$B$18,MATCH($B81,About!$A$15:$A$18,0))</f>
        <v>0</v>
      </c>
      <c r="AB81" s="41">
        <f>SUMIFS(EPA_Export_Aggregation!$AJ:$AJ,EPA_Export_Aggregation!$A:$A,$C81,EPA_Export_Aggregation!$D:$D,AB$2)*INDEX(About!$B$15:$B$18,MATCH($B81,About!$A$15:$A$18,0))</f>
        <v>0</v>
      </c>
      <c r="AC81" s="41">
        <f>SUMIFS(EPA_Export_Aggregation!$AJ:$AJ,EPA_Export_Aggregation!$A:$A,$C81,EPA_Export_Aggregation!$D:$D,AC$2)*INDEX(About!$B$15:$B$18,MATCH($B81,About!$A$15:$A$18,0))</f>
        <v>0</v>
      </c>
      <c r="AD81" s="41">
        <f>SUMIFS(EPA_Export_Aggregation!$AJ:$AJ,EPA_Export_Aggregation!$A:$A,$C81,EPA_Export_Aggregation!$D:$D,AD$2)*INDEX(About!$B$15:$B$18,MATCH($B81,About!$A$15:$A$18,0))</f>
        <v>0</v>
      </c>
      <c r="AE81" s="41">
        <f>SUMIFS(EPA_Export_Aggregation!$AJ:$AJ,EPA_Export_Aggregation!$A:$A,$C81,EPA_Export_Aggregation!$D:$D,AE$2)*INDEX(About!$B$15:$B$18,MATCH($B81,About!$A$15:$A$18,0))</f>
        <v>0</v>
      </c>
      <c r="AF81" s="41">
        <f>SUMIFS(EPA_Export_Aggregation!$AJ:$AJ,EPA_Export_Aggregation!$A:$A,$C81,EPA_Export_Aggregation!$D:$D,AF$2)*INDEX(About!$B$15:$B$18,MATCH($B81,About!$A$15:$A$18,0))</f>
        <v>0</v>
      </c>
      <c r="AG81" s="41">
        <f>SUMIFS(EPA_Export_Aggregation!$AJ:$AJ,EPA_Export_Aggregation!$A:$A,$C81,EPA_Export_Aggregation!$D:$D,AG$2)*INDEX(About!$B$15:$B$18,MATCH($B81,About!$A$15:$A$18,0))</f>
        <v>0</v>
      </c>
      <c r="AH81" s="41">
        <f>SUMIFS(EPA_Export_Aggregation!$AJ:$AJ,EPA_Export_Aggregation!$A:$A,$C81,EPA_Export_Aggregation!$D:$D,AH$2)*INDEX(About!$B$15:$B$18,MATCH($B81,About!$A$15:$A$18,0))</f>
        <v>0</v>
      </c>
      <c r="AI81" s="41">
        <f>SUMIFS(EPA_Export_Aggregation!$AJ:$AJ,EPA_Export_Aggregation!$A:$A,$C81,EPA_Export_Aggregation!$D:$D,AI$2)*INDEX(About!$B$15:$B$18,MATCH($B81,About!$A$15:$A$18,0))</f>
        <v>0</v>
      </c>
      <c r="AJ81" s="41">
        <f>SUMIFS(EPA_Export_Aggregation!$AJ:$AJ,EPA_Export_Aggregation!$A:$A,$C81,EPA_Export_Aggregation!$D:$D,AJ$2)*INDEX(About!$B$15:$B$18,MATCH($B81,About!$A$15:$A$18,0))</f>
        <v>0</v>
      </c>
      <c r="AK81" s="41">
        <f>SUMIFS(EPA_Export_Aggregation!$AJ:$AJ,EPA_Export_Aggregation!$A:$A,$C81,EPA_Export_Aggregation!$D:$D,AK$2)*INDEX(About!$B$15:$B$18,MATCH($B81,About!$A$15:$A$18,0))</f>
        <v>0</v>
      </c>
      <c r="AL81" s="41">
        <f>SUMIFS(EPA_Export_Aggregation!$AJ:$AJ,EPA_Export_Aggregation!$A:$A,$C81,EPA_Export_Aggregation!$D:$D,AL$2)*INDEX(About!$B$15:$B$18,MATCH($B81,About!$A$15:$A$18,0))</f>
        <v>0</v>
      </c>
      <c r="AM81" s="41">
        <f>SUMIFS(EPA_Export_Aggregation!$AJ:$AJ,EPA_Export_Aggregation!$A:$A,$C81,EPA_Export_Aggregation!$D:$D,AM$2)*INDEX(About!$B$15:$B$18,MATCH($B81,About!$A$15:$A$18,0))</f>
        <v>0</v>
      </c>
      <c r="AN81" s="41">
        <f>SUMIFS(EPA_Export_Aggregation!$AJ:$AJ,EPA_Export_Aggregation!$A:$A,$C81,EPA_Export_Aggregation!$D:$D,AN$2)*INDEX(About!$B$15:$B$18,MATCH($B81,About!$A$15:$A$18,0))</f>
        <v>0</v>
      </c>
      <c r="AO81" s="41">
        <f>SUMIFS(EPA_Export_Aggregation!$AJ:$AJ,EPA_Export_Aggregation!$A:$A,$C81,EPA_Export_Aggregation!$D:$D,AO$2)*INDEX(About!$B$15:$B$18,MATCH($B81,About!$A$15:$A$18,0))</f>
        <v>0</v>
      </c>
      <c r="AP81" s="41">
        <f>SUMIFS(EPA_Export_Aggregation!$AJ:$AJ,EPA_Export_Aggregation!$A:$A,$C81,EPA_Export_Aggregation!$D:$D,AP$2)*INDEX(About!$B$15:$B$18,MATCH($B81,About!$A$15:$A$18,0))</f>
        <v>0</v>
      </c>
      <c r="AQ81" s="41">
        <f>SUMIFS(EPA_Export_Aggregation!$AJ:$AJ,EPA_Export_Aggregation!$A:$A,$C81,EPA_Export_Aggregation!$D:$D,AQ$2)*INDEX(About!$B$15:$B$18,MATCH($B81,About!$A$15:$A$18,0))</f>
        <v>0</v>
      </c>
      <c r="AR81" s="41">
        <f>SUMIFS(EPA_Export_Aggregation!$AJ:$AJ,EPA_Export_Aggregation!$A:$A,$C81,EPA_Export_Aggregation!$D:$D,AR$2)*INDEX(About!$B$15:$B$18,MATCH($B81,About!$A$15:$A$18,0))</f>
        <v>0</v>
      </c>
      <c r="AS81" s="41">
        <f>SUMIFS(EPA_Export_Aggregation!$AJ:$AJ,EPA_Export_Aggregation!$A:$A,$C81,EPA_Export_Aggregation!$D:$D,AS$2)*INDEX(About!$B$15:$B$18,MATCH($B81,About!$A$15:$A$18,0))</f>
        <v>0</v>
      </c>
      <c r="AT81" s="41">
        <f>SUMIFS(EPA_Export_Aggregation!$AJ:$AJ,EPA_Export_Aggregation!$A:$A,$C81,EPA_Export_Aggregation!$D:$D,AT$2)*INDEX(About!$B$15:$B$18,MATCH($B81,About!$A$15:$A$18,0))</f>
        <v>0</v>
      </c>
      <c r="AU81" s="41">
        <f>SUMIFS(EPA_Export_Aggregation!$AJ:$AJ,EPA_Export_Aggregation!$A:$A,$C81,EPA_Export_Aggregation!$D:$D,AU$2)*INDEX(About!$B$15:$B$18,MATCH($B81,About!$A$15:$A$18,0))</f>
        <v>0</v>
      </c>
      <c r="AV81" s="41">
        <f>SUMIFS(EPA_Export_Aggregation!$AJ:$AJ,EPA_Export_Aggregation!$A:$A,$C81,EPA_Export_Aggregation!$D:$D,AV$2)*INDEX(About!$B$15:$B$18,MATCH($B81,About!$A$15:$A$18,0))</f>
        <v>0</v>
      </c>
      <c r="AW81" s="41">
        <f>SUMIFS(EPA_Export_Aggregation!$AJ:$AJ,EPA_Export_Aggregation!$A:$A,$C81,EPA_Export_Aggregation!$D:$D,AW$2)*INDEX(About!$B$15:$B$18,MATCH($B81,About!$A$15:$A$18,0))</f>
        <v>0</v>
      </c>
      <c r="AX81" s="41">
        <f>SUMIFS(EPA_Export_Aggregation!$AJ:$AJ,EPA_Export_Aggregation!$A:$A,$C81,EPA_Export_Aggregation!$D:$D,AX$2)*INDEX(About!$B$15:$B$18,MATCH($B81,About!$A$15:$A$18,0))</f>
        <v>0</v>
      </c>
      <c r="AY81" s="41">
        <f>SUMIFS(EPA_Export_Aggregation!$AJ:$AJ,EPA_Export_Aggregation!$A:$A,$C81,EPA_Export_Aggregation!$D:$D,AY$2)*INDEX(About!$B$15:$B$18,MATCH($B81,About!$A$15:$A$18,0))</f>
        <v>0</v>
      </c>
      <c r="AZ81" s="41">
        <f>SUMIFS(EPA_Export_Aggregation!$AJ:$AJ,EPA_Export_Aggregation!$A:$A,$C81,EPA_Export_Aggregation!$D:$D,AZ$2)*INDEX(About!$B$15:$B$18,MATCH($B81,About!$A$15:$A$18,0))</f>
        <v>0</v>
      </c>
      <c r="BA81" s="41">
        <f>SUMIFS(EPA_Export_Aggregation!$AJ:$AJ,EPA_Export_Aggregation!$A:$A,$C81,EPA_Export_Aggregation!$D:$D,BA$2)*INDEX(About!$B$15:$B$18,MATCH($B81,About!$A$15:$A$18,0))</f>
        <v>0</v>
      </c>
      <c r="BB81" s="41">
        <f>SUMIFS(EPA_Export_Aggregation!$AJ:$AJ,EPA_Export_Aggregation!$A:$A,$C81,EPA_Export_Aggregation!$D:$D,BB$2)*INDEX(About!$B$15:$B$18,MATCH($B81,About!$A$15:$A$18,0))</f>
        <v>0</v>
      </c>
      <c r="BC81" s="41">
        <f>SUMIFS(EPA_Export_Aggregation!$AJ:$AJ,EPA_Export_Aggregation!$A:$A,$C81,EPA_Export_Aggregation!$D:$D,BC$2)*INDEX(About!$B$15:$B$18,MATCH($B81,About!$A$15:$A$18,0))</f>
        <v>0</v>
      </c>
      <c r="BD81" s="41"/>
      <c r="BE81" s="41"/>
      <c r="BF81" s="41"/>
      <c r="BG81" s="41"/>
      <c r="BH81" s="41"/>
      <c r="BI81" s="41"/>
      <c r="BJ81" s="41"/>
      <c r="BK81" s="41"/>
      <c r="BL81" s="41"/>
      <c r="BM81" s="41"/>
      <c r="BN81" s="41"/>
    </row>
    <row r="82" spans="1:66" x14ac:dyDescent="0.25">
      <c r="A82" s="41" t="s">
        <v>170</v>
      </c>
      <c r="B82" s="32" t="s">
        <v>674</v>
      </c>
      <c r="C82" s="33" t="s">
        <v>631</v>
      </c>
      <c r="D82" s="42" t="s">
        <v>388</v>
      </c>
      <c r="E82" s="41">
        <f>SUMIFS(EPA_Export_Aggregation!$AJ:$AJ,EPA_Export_Aggregation!$A:$A,$C82,EPA_Export_Aggregation!$D:$D,E$2)*INDEX(About!$B$15:$B$18,MATCH($B82,About!$A$15:$A$18,0))</f>
        <v>0</v>
      </c>
      <c r="F82" s="41">
        <f>SUMIFS(EPA_Export_Aggregation!$AJ:$AJ,EPA_Export_Aggregation!$A:$A,$C82,EPA_Export_Aggregation!$D:$D,F$2)*INDEX(About!$B$15:$B$18,MATCH($B82,About!$A$15:$A$18,0))</f>
        <v>0</v>
      </c>
      <c r="G82" s="41">
        <f>SUMIFS(EPA_Export_Aggregation!$AJ:$AJ,EPA_Export_Aggregation!$A:$A,$C82,EPA_Export_Aggregation!$D:$D,G$2)*INDEX(About!$B$15:$B$18,MATCH($B82,About!$A$15:$A$18,0))</f>
        <v>0</v>
      </c>
      <c r="H82" s="41">
        <f>SUMIFS(EPA_Export_Aggregation!$AJ:$AJ,EPA_Export_Aggregation!$A:$A,$C82,EPA_Export_Aggregation!$D:$D,H$2)*INDEX(About!$B$15:$B$18,MATCH($B82,About!$A$15:$A$18,0))</f>
        <v>6.5148514985800002E-2</v>
      </c>
      <c r="I82" s="41">
        <f>SUMIFS(EPA_Export_Aggregation!$AJ:$AJ,EPA_Export_Aggregation!$A:$A,$C82,EPA_Export_Aggregation!$D:$D,I$2)*INDEX(About!$B$15:$B$18,MATCH($B82,About!$A$15:$A$18,0))</f>
        <v>9.5560901733000008E-3</v>
      </c>
      <c r="J82" s="41">
        <f>SUMIFS(EPA_Export_Aggregation!$AJ:$AJ,EPA_Export_Aggregation!$A:$A,$C82,EPA_Export_Aggregation!$D:$D,J$2)*INDEX(About!$B$15:$B$18,MATCH($B82,About!$A$15:$A$18,0))</f>
        <v>5.3541689999999998E-3</v>
      </c>
      <c r="K82" s="41">
        <f>SUMIFS(EPA_Export_Aggregation!$AJ:$AJ,EPA_Export_Aggregation!$A:$A,$C82,EPA_Export_Aggregation!$D:$D,K$2)*INDEX(About!$B$15:$B$18,MATCH($B82,About!$A$15:$A$18,0))</f>
        <v>0</v>
      </c>
      <c r="L82" s="41">
        <f>SUMIFS(EPA_Export_Aggregation!$AJ:$AJ,EPA_Export_Aggregation!$A:$A,$C82,EPA_Export_Aggregation!$D:$D,L$2)*INDEX(About!$B$15:$B$18,MATCH($B82,About!$A$15:$A$18,0))</f>
        <v>0</v>
      </c>
      <c r="M82" s="41">
        <f>SUMIFS(EPA_Export_Aggregation!$AJ:$AJ,EPA_Export_Aggregation!$A:$A,$C82,EPA_Export_Aggregation!$D:$D,M$2)*INDEX(About!$B$15:$B$18,MATCH($B82,About!$A$15:$A$18,0))</f>
        <v>0</v>
      </c>
      <c r="N82" s="41">
        <f>SUMIFS(EPA_Export_Aggregation!$AJ:$AJ,EPA_Export_Aggregation!$A:$A,$C82,EPA_Export_Aggregation!$D:$D,N$2)*INDEX(About!$B$15:$B$18,MATCH($B82,About!$A$15:$A$18,0))</f>
        <v>4.6585397580000001E-4</v>
      </c>
      <c r="O82" s="41">
        <f>SUMIFS(EPA_Export_Aggregation!$AJ:$AJ,EPA_Export_Aggregation!$A:$A,$C82,EPA_Export_Aggregation!$D:$D,O$2)*INDEX(About!$B$15:$B$18,MATCH($B82,About!$A$15:$A$18,0))</f>
        <v>3.7704489199999998E-5</v>
      </c>
      <c r="P82" s="41">
        <f>SUMIFS(EPA_Export_Aggregation!$AJ:$AJ,EPA_Export_Aggregation!$A:$A,$C82,EPA_Export_Aggregation!$D:$D,P$2)*INDEX(About!$B$15:$B$18,MATCH($B82,About!$A$15:$A$18,0))</f>
        <v>3.665317709E-4</v>
      </c>
      <c r="Q82" s="41">
        <f>SUMIFS(EPA_Export_Aggregation!$AJ:$AJ,EPA_Export_Aggregation!$A:$A,$C82,EPA_Export_Aggregation!$D:$D,Q$2)*INDEX(About!$B$15:$B$18,MATCH($B82,About!$A$15:$A$18,0))</f>
        <v>0</v>
      </c>
      <c r="R82" s="41">
        <f>SUMIFS(EPA_Export_Aggregation!$AJ:$AJ,EPA_Export_Aggregation!$A:$A,$C82,EPA_Export_Aggregation!$D:$D,R$2)*INDEX(About!$B$15:$B$18,MATCH($B82,About!$A$15:$A$18,0))</f>
        <v>3.4027390675999999E-3</v>
      </c>
      <c r="S82" s="41">
        <f>SUMIFS(EPA_Export_Aggregation!$AJ:$AJ,EPA_Export_Aggregation!$A:$A,$C82,EPA_Export_Aggregation!$D:$D,S$2)*INDEX(About!$B$15:$B$18,MATCH($B82,About!$A$15:$A$18,0))</f>
        <v>0</v>
      </c>
      <c r="T82" s="41">
        <f>SUMIFS(EPA_Export_Aggregation!$AJ:$AJ,EPA_Export_Aggregation!$A:$A,$C82,EPA_Export_Aggregation!$D:$D,T$2)*INDEX(About!$B$15:$B$18,MATCH($B82,About!$A$15:$A$18,0))</f>
        <v>1.3083475999999999E-6</v>
      </c>
      <c r="U82" s="41">
        <f>SUMIFS(EPA_Export_Aggregation!$AJ:$AJ,EPA_Export_Aggregation!$A:$A,$C82,EPA_Export_Aggregation!$D:$D,U$2)*INDEX(About!$B$15:$B$18,MATCH($B82,About!$A$15:$A$18,0))</f>
        <v>0</v>
      </c>
      <c r="V82" s="41">
        <f>SUMIFS(EPA_Export_Aggregation!$AJ:$AJ,EPA_Export_Aggregation!$A:$A,$C82,EPA_Export_Aggregation!$D:$D,V$2)*INDEX(About!$B$15:$B$18,MATCH($B82,About!$A$15:$A$18,0))</f>
        <v>0</v>
      </c>
      <c r="W82" s="41">
        <f>SUMIFS(EPA_Export_Aggregation!$AJ:$AJ,EPA_Export_Aggregation!$A:$A,$C82,EPA_Export_Aggregation!$D:$D,W$2)*INDEX(About!$B$15:$B$18,MATCH($B82,About!$A$15:$A$18,0))</f>
        <v>0</v>
      </c>
      <c r="X82" s="41">
        <f>SUMIFS(EPA_Export_Aggregation!$AJ:$AJ,EPA_Export_Aggregation!$A:$A,$C82,EPA_Export_Aggregation!$D:$D,X$2)*INDEX(About!$B$15:$B$18,MATCH($B82,About!$A$15:$A$18,0))</f>
        <v>3.2759426899999998E-3</v>
      </c>
      <c r="Y82" s="41">
        <f>SUMIFS(EPA_Export_Aggregation!$AJ:$AJ,EPA_Export_Aggregation!$A:$A,$C82,EPA_Export_Aggregation!$D:$D,Y$2)*INDEX(About!$B$15:$B$18,MATCH($B82,About!$A$15:$A$18,0))</f>
        <v>2.2018634810000001E-4</v>
      </c>
      <c r="Z82" s="41">
        <f>SUMIFS(EPA_Export_Aggregation!$AJ:$AJ,EPA_Export_Aggregation!$A:$A,$C82,EPA_Export_Aggregation!$D:$D,Z$2)*INDEX(About!$B$15:$B$18,MATCH($B82,About!$A$15:$A$18,0))</f>
        <v>3.4958243999999999E-3</v>
      </c>
      <c r="AA82" s="41">
        <f>SUMIFS(EPA_Export_Aggregation!$AJ:$AJ,EPA_Export_Aggregation!$A:$A,$C82,EPA_Export_Aggregation!$D:$D,AA$2)*INDEX(About!$B$15:$B$18,MATCH($B82,About!$A$15:$A$18,0))</f>
        <v>0</v>
      </c>
      <c r="AB82" s="41">
        <f>SUMIFS(EPA_Export_Aggregation!$AJ:$AJ,EPA_Export_Aggregation!$A:$A,$C82,EPA_Export_Aggregation!$D:$D,AB$2)*INDEX(About!$B$15:$B$18,MATCH($B82,About!$A$15:$A$18,0))</f>
        <v>1.0649898457900001E-2</v>
      </c>
      <c r="AC82" s="41">
        <f>SUMIFS(EPA_Export_Aggregation!$AJ:$AJ,EPA_Export_Aggregation!$A:$A,$C82,EPA_Export_Aggregation!$D:$D,AC$2)*INDEX(About!$B$15:$B$18,MATCH($B82,About!$A$15:$A$18,0))</f>
        <v>5.8906309700000001E-5</v>
      </c>
      <c r="AD82" s="41">
        <f>SUMIFS(EPA_Export_Aggregation!$AJ:$AJ,EPA_Export_Aggregation!$A:$A,$C82,EPA_Export_Aggregation!$D:$D,AD$2)*INDEX(About!$B$15:$B$18,MATCH($B82,About!$A$15:$A$18,0))</f>
        <v>7.8542239600000005E-5</v>
      </c>
      <c r="AE82" s="41">
        <f>SUMIFS(EPA_Export_Aggregation!$AJ:$AJ,EPA_Export_Aggregation!$A:$A,$C82,EPA_Export_Aggregation!$D:$D,AE$2)*INDEX(About!$B$15:$B$18,MATCH($B82,About!$A$15:$A$18,0))</f>
        <v>0</v>
      </c>
      <c r="AF82" s="41">
        <f>SUMIFS(EPA_Export_Aggregation!$AJ:$AJ,EPA_Export_Aggregation!$A:$A,$C82,EPA_Export_Aggregation!$D:$D,AF$2)*INDEX(About!$B$15:$B$18,MATCH($B82,About!$A$15:$A$18,0))</f>
        <v>1.4067690627500001E-2</v>
      </c>
      <c r="AG82" s="41">
        <f>SUMIFS(EPA_Export_Aggregation!$AJ:$AJ,EPA_Export_Aggregation!$A:$A,$C82,EPA_Export_Aggregation!$D:$D,AG$2)*INDEX(About!$B$15:$B$18,MATCH($B82,About!$A$15:$A$18,0))</f>
        <v>0</v>
      </c>
      <c r="AH82" s="41">
        <f>SUMIFS(EPA_Export_Aggregation!$AJ:$AJ,EPA_Export_Aggregation!$A:$A,$C82,EPA_Export_Aggregation!$D:$D,AH$2)*INDEX(About!$B$15:$B$18,MATCH($B82,About!$A$15:$A$18,0))</f>
        <v>0</v>
      </c>
      <c r="AI82" s="41">
        <f>SUMIFS(EPA_Export_Aggregation!$AJ:$AJ,EPA_Export_Aggregation!$A:$A,$C82,EPA_Export_Aggregation!$D:$D,AI$2)*INDEX(About!$B$15:$B$18,MATCH($B82,About!$A$15:$A$18,0))</f>
        <v>0</v>
      </c>
      <c r="AJ82" s="41">
        <f>SUMIFS(EPA_Export_Aggregation!$AJ:$AJ,EPA_Export_Aggregation!$A:$A,$C82,EPA_Export_Aggregation!$D:$D,AJ$2)*INDEX(About!$B$15:$B$18,MATCH($B82,About!$A$15:$A$18,0))</f>
        <v>2.9053230320000002E-4</v>
      </c>
      <c r="AK82" s="41">
        <f>SUMIFS(EPA_Export_Aggregation!$AJ:$AJ,EPA_Export_Aggregation!$A:$A,$C82,EPA_Export_Aggregation!$D:$D,AK$2)*INDEX(About!$B$15:$B$18,MATCH($B82,About!$A$15:$A$18,0))</f>
        <v>2.1163817199999998E-3</v>
      </c>
      <c r="AL82" s="41">
        <f>SUMIFS(EPA_Export_Aggregation!$AJ:$AJ,EPA_Export_Aggregation!$A:$A,$C82,EPA_Export_Aggregation!$D:$D,AL$2)*INDEX(About!$B$15:$B$18,MATCH($B82,About!$A$15:$A$18,0))</f>
        <v>0</v>
      </c>
      <c r="AM82" s="41">
        <f>SUMIFS(EPA_Export_Aggregation!$AJ:$AJ,EPA_Export_Aggregation!$A:$A,$C82,EPA_Export_Aggregation!$D:$D,AM$2)*INDEX(About!$B$15:$B$18,MATCH($B82,About!$A$15:$A$18,0))</f>
        <v>1.8047719405000001E-3</v>
      </c>
      <c r="AN82" s="41">
        <f>SUMIFS(EPA_Export_Aggregation!$AJ:$AJ,EPA_Export_Aggregation!$A:$A,$C82,EPA_Export_Aggregation!$D:$D,AN$2)*INDEX(About!$B$15:$B$18,MATCH($B82,About!$A$15:$A$18,0))</f>
        <v>0</v>
      </c>
      <c r="AO82" s="41">
        <f>SUMIFS(EPA_Export_Aggregation!$AJ:$AJ,EPA_Export_Aggregation!$A:$A,$C82,EPA_Export_Aggregation!$D:$D,AO$2)*INDEX(About!$B$15:$B$18,MATCH($B82,About!$A$15:$A$18,0))</f>
        <v>0</v>
      </c>
      <c r="AP82" s="41">
        <f>SUMIFS(EPA_Export_Aggregation!$AJ:$AJ,EPA_Export_Aggregation!$A:$A,$C82,EPA_Export_Aggregation!$D:$D,AP$2)*INDEX(About!$B$15:$B$18,MATCH($B82,About!$A$15:$A$18,0))</f>
        <v>6.1400971064300001E-2</v>
      </c>
      <c r="AQ82" s="41">
        <f>SUMIFS(EPA_Export_Aggregation!$AJ:$AJ,EPA_Export_Aggregation!$A:$A,$C82,EPA_Export_Aggregation!$D:$D,AQ$2)*INDEX(About!$B$15:$B$18,MATCH($B82,About!$A$15:$A$18,0))</f>
        <v>1.2068687698E-3</v>
      </c>
      <c r="AR82" s="41">
        <f>SUMIFS(EPA_Export_Aggregation!$AJ:$AJ,EPA_Export_Aggregation!$A:$A,$C82,EPA_Export_Aggregation!$D:$D,AR$2)*INDEX(About!$B$15:$B$18,MATCH($B82,About!$A$15:$A$18,0))</f>
        <v>0</v>
      </c>
      <c r="AS82" s="41">
        <f>SUMIFS(EPA_Export_Aggregation!$AJ:$AJ,EPA_Export_Aggregation!$A:$A,$C82,EPA_Export_Aggregation!$D:$D,AS$2)*INDEX(About!$B$15:$B$18,MATCH($B82,About!$A$15:$A$18,0))</f>
        <v>0</v>
      </c>
      <c r="AT82" s="41">
        <f>SUMIFS(EPA_Export_Aggregation!$AJ:$AJ,EPA_Export_Aggregation!$A:$A,$C82,EPA_Export_Aggregation!$D:$D,AT$2)*INDEX(About!$B$15:$B$18,MATCH($B82,About!$A$15:$A$18,0))</f>
        <v>0</v>
      </c>
      <c r="AU82" s="41">
        <f>SUMIFS(EPA_Export_Aggregation!$AJ:$AJ,EPA_Export_Aggregation!$A:$A,$C82,EPA_Export_Aggregation!$D:$D,AU$2)*INDEX(About!$B$15:$B$18,MATCH($B82,About!$A$15:$A$18,0))</f>
        <v>0</v>
      </c>
      <c r="AV82" s="41">
        <f>SUMIFS(EPA_Export_Aggregation!$AJ:$AJ,EPA_Export_Aggregation!$A:$A,$C82,EPA_Export_Aggregation!$D:$D,AV$2)*INDEX(About!$B$15:$B$18,MATCH($B82,About!$A$15:$A$18,0))</f>
        <v>0.154741434155</v>
      </c>
      <c r="AW82" s="41">
        <f>SUMIFS(EPA_Export_Aggregation!$AJ:$AJ,EPA_Export_Aggregation!$A:$A,$C82,EPA_Export_Aggregation!$D:$D,AW$2)*INDEX(About!$B$15:$B$18,MATCH($B82,About!$A$15:$A$18,0))</f>
        <v>8.4555136933000003E-3</v>
      </c>
      <c r="AX82" s="41">
        <f>SUMIFS(EPA_Export_Aggregation!$AJ:$AJ,EPA_Export_Aggregation!$A:$A,$C82,EPA_Export_Aggregation!$D:$D,AX$2)*INDEX(About!$B$15:$B$18,MATCH($B82,About!$A$15:$A$18,0))</f>
        <v>1.52059653588E-2</v>
      </c>
      <c r="AY82" s="41">
        <f>SUMIFS(EPA_Export_Aggregation!$AJ:$AJ,EPA_Export_Aggregation!$A:$A,$C82,EPA_Export_Aggregation!$D:$D,AY$2)*INDEX(About!$B$15:$B$18,MATCH($B82,About!$A$15:$A$18,0))</f>
        <v>1.9227694600000001E-2</v>
      </c>
      <c r="AZ82" s="41">
        <f>SUMIFS(EPA_Export_Aggregation!$AJ:$AJ,EPA_Export_Aggregation!$A:$A,$C82,EPA_Export_Aggregation!$D:$D,AZ$2)*INDEX(About!$B$15:$B$18,MATCH($B82,About!$A$15:$A$18,0))</f>
        <v>1.4758459053E-2</v>
      </c>
      <c r="BA82" s="41">
        <f>SUMIFS(EPA_Export_Aggregation!$AJ:$AJ,EPA_Export_Aggregation!$A:$A,$C82,EPA_Export_Aggregation!$D:$D,BA$2)*INDEX(About!$B$15:$B$18,MATCH($B82,About!$A$15:$A$18,0))</f>
        <v>0</v>
      </c>
      <c r="BB82" s="41">
        <f>SUMIFS(EPA_Export_Aggregation!$AJ:$AJ,EPA_Export_Aggregation!$A:$A,$C82,EPA_Export_Aggregation!$D:$D,BB$2)*INDEX(About!$B$15:$B$18,MATCH($B82,About!$A$15:$A$18,0))</f>
        <v>0</v>
      </c>
      <c r="BC82" s="41">
        <f>SUMIFS(EPA_Export_Aggregation!$AJ:$AJ,EPA_Export_Aggregation!$A:$A,$C82,EPA_Export_Aggregation!$D:$D,BC$2)*INDEX(About!$B$15:$B$18,MATCH($B82,About!$A$15:$A$18,0))</f>
        <v>0</v>
      </c>
      <c r="BD82" s="41"/>
      <c r="BE82" s="41"/>
      <c r="BF82" s="41"/>
      <c r="BG82" s="41"/>
      <c r="BH82" s="41"/>
      <c r="BI82" s="41"/>
      <c r="BJ82" s="41"/>
      <c r="BK82" s="41"/>
      <c r="BL82" s="41"/>
      <c r="BM82" s="41"/>
      <c r="BN82" s="41"/>
    </row>
    <row r="83" spans="1:66" x14ac:dyDescent="0.25">
      <c r="A83" s="41" t="s">
        <v>170</v>
      </c>
      <c r="B83" s="32" t="s">
        <v>674</v>
      </c>
      <c r="C83" s="33" t="s">
        <v>633</v>
      </c>
      <c r="D83" s="42" t="s">
        <v>399</v>
      </c>
      <c r="E83" s="41">
        <f>SUMIFS(EPA_Export_Aggregation!$AJ:$AJ,EPA_Export_Aggregation!$A:$A,$C83,EPA_Export_Aggregation!$D:$D,E$2)*INDEX(About!$B$15:$B$18,MATCH($B83,About!$A$15:$A$18,0))</f>
        <v>0</v>
      </c>
      <c r="F83" s="41">
        <f>SUMIFS(EPA_Export_Aggregation!$AJ:$AJ,EPA_Export_Aggregation!$A:$A,$C83,EPA_Export_Aggregation!$D:$D,F$2)*INDEX(About!$B$15:$B$18,MATCH($B83,About!$A$15:$A$18,0))</f>
        <v>0</v>
      </c>
      <c r="G83" s="41">
        <f>SUMIFS(EPA_Export_Aggregation!$AJ:$AJ,EPA_Export_Aggregation!$A:$A,$C83,EPA_Export_Aggregation!$D:$D,G$2)*INDEX(About!$B$15:$B$18,MATCH($B83,About!$A$15:$A$18,0))</f>
        <v>0</v>
      </c>
      <c r="H83" s="41">
        <f>SUMIFS(EPA_Export_Aggregation!$AJ:$AJ,EPA_Export_Aggregation!$A:$A,$C83,EPA_Export_Aggregation!$D:$D,H$2)*INDEX(About!$B$15:$B$18,MATCH($B83,About!$A$15:$A$18,0))</f>
        <v>0</v>
      </c>
      <c r="I83" s="41">
        <f>SUMIFS(EPA_Export_Aggregation!$AJ:$AJ,EPA_Export_Aggregation!$A:$A,$C83,EPA_Export_Aggregation!$D:$D,I$2)*INDEX(About!$B$15:$B$18,MATCH($B83,About!$A$15:$A$18,0))</f>
        <v>0</v>
      </c>
      <c r="J83" s="41">
        <f>SUMIFS(EPA_Export_Aggregation!$AJ:$AJ,EPA_Export_Aggregation!$A:$A,$C83,EPA_Export_Aggregation!$D:$D,J$2)*INDEX(About!$B$15:$B$18,MATCH($B83,About!$A$15:$A$18,0))</f>
        <v>0</v>
      </c>
      <c r="K83" s="41">
        <f>SUMIFS(EPA_Export_Aggregation!$AJ:$AJ,EPA_Export_Aggregation!$A:$A,$C83,EPA_Export_Aggregation!$D:$D,K$2)*INDEX(About!$B$15:$B$18,MATCH($B83,About!$A$15:$A$18,0))</f>
        <v>0</v>
      </c>
      <c r="L83" s="41">
        <f>SUMIFS(EPA_Export_Aggregation!$AJ:$AJ,EPA_Export_Aggregation!$A:$A,$C83,EPA_Export_Aggregation!$D:$D,L$2)*INDEX(About!$B$15:$B$18,MATCH($B83,About!$A$15:$A$18,0))</f>
        <v>0</v>
      </c>
      <c r="M83" s="41">
        <f>SUMIFS(EPA_Export_Aggregation!$AJ:$AJ,EPA_Export_Aggregation!$A:$A,$C83,EPA_Export_Aggregation!$D:$D,M$2)*INDEX(About!$B$15:$B$18,MATCH($B83,About!$A$15:$A$18,0))</f>
        <v>0</v>
      </c>
      <c r="N83" s="41">
        <f>SUMIFS(EPA_Export_Aggregation!$AJ:$AJ,EPA_Export_Aggregation!$A:$A,$C83,EPA_Export_Aggregation!$D:$D,N$2)*INDEX(About!$B$15:$B$18,MATCH($B83,About!$A$15:$A$18,0))</f>
        <v>0</v>
      </c>
      <c r="O83" s="41">
        <f>SUMIFS(EPA_Export_Aggregation!$AJ:$AJ,EPA_Export_Aggregation!$A:$A,$C83,EPA_Export_Aggregation!$D:$D,O$2)*INDEX(About!$B$15:$B$18,MATCH($B83,About!$A$15:$A$18,0))</f>
        <v>0</v>
      </c>
      <c r="P83" s="41">
        <f>SUMIFS(EPA_Export_Aggregation!$AJ:$AJ,EPA_Export_Aggregation!$A:$A,$C83,EPA_Export_Aggregation!$D:$D,P$2)*INDEX(About!$B$15:$B$18,MATCH($B83,About!$A$15:$A$18,0))</f>
        <v>0</v>
      </c>
      <c r="Q83" s="41">
        <f>SUMIFS(EPA_Export_Aggregation!$AJ:$AJ,EPA_Export_Aggregation!$A:$A,$C83,EPA_Export_Aggregation!$D:$D,Q$2)*INDEX(About!$B$15:$B$18,MATCH($B83,About!$A$15:$A$18,0))</f>
        <v>0</v>
      </c>
      <c r="R83" s="41">
        <f>SUMIFS(EPA_Export_Aggregation!$AJ:$AJ,EPA_Export_Aggregation!$A:$A,$C83,EPA_Export_Aggregation!$D:$D,R$2)*INDEX(About!$B$15:$B$18,MATCH($B83,About!$A$15:$A$18,0))</f>
        <v>0</v>
      </c>
      <c r="S83" s="41">
        <f>SUMIFS(EPA_Export_Aggregation!$AJ:$AJ,EPA_Export_Aggregation!$A:$A,$C83,EPA_Export_Aggregation!$D:$D,S$2)*INDEX(About!$B$15:$B$18,MATCH($B83,About!$A$15:$A$18,0))</f>
        <v>0</v>
      </c>
      <c r="T83" s="41">
        <f>SUMIFS(EPA_Export_Aggregation!$AJ:$AJ,EPA_Export_Aggregation!$A:$A,$C83,EPA_Export_Aggregation!$D:$D,T$2)*INDEX(About!$B$15:$B$18,MATCH($B83,About!$A$15:$A$18,0))</f>
        <v>0</v>
      </c>
      <c r="U83" s="41">
        <f>SUMIFS(EPA_Export_Aggregation!$AJ:$AJ,EPA_Export_Aggregation!$A:$A,$C83,EPA_Export_Aggregation!$D:$D,U$2)*INDEX(About!$B$15:$B$18,MATCH($B83,About!$A$15:$A$18,0))</f>
        <v>0</v>
      </c>
      <c r="V83" s="41">
        <f>SUMIFS(EPA_Export_Aggregation!$AJ:$AJ,EPA_Export_Aggregation!$A:$A,$C83,EPA_Export_Aggregation!$D:$D,V$2)*INDEX(About!$B$15:$B$18,MATCH($B83,About!$A$15:$A$18,0))</f>
        <v>0</v>
      </c>
      <c r="W83" s="41">
        <f>SUMIFS(EPA_Export_Aggregation!$AJ:$AJ,EPA_Export_Aggregation!$A:$A,$C83,EPA_Export_Aggregation!$D:$D,W$2)*INDEX(About!$B$15:$B$18,MATCH($B83,About!$A$15:$A$18,0))</f>
        <v>0</v>
      </c>
      <c r="X83" s="41">
        <f>SUMIFS(EPA_Export_Aggregation!$AJ:$AJ,EPA_Export_Aggregation!$A:$A,$C83,EPA_Export_Aggregation!$D:$D,X$2)*INDEX(About!$B$15:$B$18,MATCH($B83,About!$A$15:$A$18,0))</f>
        <v>0</v>
      </c>
      <c r="Y83" s="41">
        <f>SUMIFS(EPA_Export_Aggregation!$AJ:$AJ,EPA_Export_Aggregation!$A:$A,$C83,EPA_Export_Aggregation!$D:$D,Y$2)*INDEX(About!$B$15:$B$18,MATCH($B83,About!$A$15:$A$18,0))</f>
        <v>0</v>
      </c>
      <c r="Z83" s="41">
        <f>SUMIFS(EPA_Export_Aggregation!$AJ:$AJ,EPA_Export_Aggregation!$A:$A,$C83,EPA_Export_Aggregation!$D:$D,Z$2)*INDEX(About!$B$15:$B$18,MATCH($B83,About!$A$15:$A$18,0))</f>
        <v>0</v>
      </c>
      <c r="AA83" s="41">
        <f>SUMIFS(EPA_Export_Aggregation!$AJ:$AJ,EPA_Export_Aggregation!$A:$A,$C83,EPA_Export_Aggregation!$D:$D,AA$2)*INDEX(About!$B$15:$B$18,MATCH($B83,About!$A$15:$A$18,0))</f>
        <v>0</v>
      </c>
      <c r="AB83" s="41">
        <f>SUMIFS(EPA_Export_Aggregation!$AJ:$AJ,EPA_Export_Aggregation!$A:$A,$C83,EPA_Export_Aggregation!$D:$D,AB$2)*INDEX(About!$B$15:$B$18,MATCH($B83,About!$A$15:$A$18,0))</f>
        <v>0</v>
      </c>
      <c r="AC83" s="41">
        <f>SUMIFS(EPA_Export_Aggregation!$AJ:$AJ,EPA_Export_Aggregation!$A:$A,$C83,EPA_Export_Aggregation!$D:$D,AC$2)*INDEX(About!$B$15:$B$18,MATCH($B83,About!$A$15:$A$18,0))</f>
        <v>0</v>
      </c>
      <c r="AD83" s="41">
        <f>SUMIFS(EPA_Export_Aggregation!$AJ:$AJ,EPA_Export_Aggregation!$A:$A,$C83,EPA_Export_Aggregation!$D:$D,AD$2)*INDEX(About!$B$15:$B$18,MATCH($B83,About!$A$15:$A$18,0))</f>
        <v>0</v>
      </c>
      <c r="AE83" s="41">
        <f>SUMIFS(EPA_Export_Aggregation!$AJ:$AJ,EPA_Export_Aggregation!$A:$A,$C83,EPA_Export_Aggregation!$D:$D,AE$2)*INDEX(About!$B$15:$B$18,MATCH($B83,About!$A$15:$A$18,0))</f>
        <v>0</v>
      </c>
      <c r="AF83" s="41">
        <f>SUMIFS(EPA_Export_Aggregation!$AJ:$AJ,EPA_Export_Aggregation!$A:$A,$C83,EPA_Export_Aggregation!$D:$D,AF$2)*INDEX(About!$B$15:$B$18,MATCH($B83,About!$A$15:$A$18,0))</f>
        <v>0</v>
      </c>
      <c r="AG83" s="41">
        <f>SUMIFS(EPA_Export_Aggregation!$AJ:$AJ,EPA_Export_Aggregation!$A:$A,$C83,EPA_Export_Aggregation!$D:$D,AG$2)*INDEX(About!$B$15:$B$18,MATCH($B83,About!$A$15:$A$18,0))</f>
        <v>0</v>
      </c>
      <c r="AH83" s="41">
        <f>SUMIFS(EPA_Export_Aggregation!$AJ:$AJ,EPA_Export_Aggregation!$A:$A,$C83,EPA_Export_Aggregation!$D:$D,AH$2)*INDEX(About!$B$15:$B$18,MATCH($B83,About!$A$15:$A$18,0))</f>
        <v>0</v>
      </c>
      <c r="AI83" s="41">
        <f>SUMIFS(EPA_Export_Aggregation!$AJ:$AJ,EPA_Export_Aggregation!$A:$A,$C83,EPA_Export_Aggregation!$D:$D,AI$2)*INDEX(About!$B$15:$B$18,MATCH($B83,About!$A$15:$A$18,0))</f>
        <v>0</v>
      </c>
      <c r="AJ83" s="41">
        <f>SUMIFS(EPA_Export_Aggregation!$AJ:$AJ,EPA_Export_Aggregation!$A:$A,$C83,EPA_Export_Aggregation!$D:$D,AJ$2)*INDEX(About!$B$15:$B$18,MATCH($B83,About!$A$15:$A$18,0))</f>
        <v>0</v>
      </c>
      <c r="AK83" s="41">
        <f>SUMIFS(EPA_Export_Aggregation!$AJ:$AJ,EPA_Export_Aggregation!$A:$A,$C83,EPA_Export_Aggregation!$D:$D,AK$2)*INDEX(About!$B$15:$B$18,MATCH($B83,About!$A$15:$A$18,0))</f>
        <v>0</v>
      </c>
      <c r="AL83" s="41">
        <f>SUMIFS(EPA_Export_Aggregation!$AJ:$AJ,EPA_Export_Aggregation!$A:$A,$C83,EPA_Export_Aggregation!$D:$D,AL$2)*INDEX(About!$B$15:$B$18,MATCH($B83,About!$A$15:$A$18,0))</f>
        <v>0</v>
      </c>
      <c r="AM83" s="41">
        <f>SUMIFS(EPA_Export_Aggregation!$AJ:$AJ,EPA_Export_Aggregation!$A:$A,$C83,EPA_Export_Aggregation!$D:$D,AM$2)*INDEX(About!$B$15:$B$18,MATCH($B83,About!$A$15:$A$18,0))</f>
        <v>0</v>
      </c>
      <c r="AN83" s="41">
        <f>SUMIFS(EPA_Export_Aggregation!$AJ:$AJ,EPA_Export_Aggregation!$A:$A,$C83,EPA_Export_Aggregation!$D:$D,AN$2)*INDEX(About!$B$15:$B$18,MATCH($B83,About!$A$15:$A$18,0))</f>
        <v>1.03675E-2</v>
      </c>
      <c r="AO83" s="41">
        <f>SUMIFS(EPA_Export_Aggregation!$AJ:$AJ,EPA_Export_Aggregation!$A:$A,$C83,EPA_Export_Aggregation!$D:$D,AO$2)*INDEX(About!$B$15:$B$18,MATCH($B83,About!$A$15:$A$18,0))</f>
        <v>0</v>
      </c>
      <c r="AP83" s="41">
        <f>SUMIFS(EPA_Export_Aggregation!$AJ:$AJ,EPA_Export_Aggregation!$A:$A,$C83,EPA_Export_Aggregation!$D:$D,AP$2)*INDEX(About!$B$15:$B$18,MATCH($B83,About!$A$15:$A$18,0))</f>
        <v>0</v>
      </c>
      <c r="AQ83" s="41">
        <f>SUMIFS(EPA_Export_Aggregation!$AJ:$AJ,EPA_Export_Aggregation!$A:$A,$C83,EPA_Export_Aggregation!$D:$D,AQ$2)*INDEX(About!$B$15:$B$18,MATCH($B83,About!$A$15:$A$18,0))</f>
        <v>0</v>
      </c>
      <c r="AR83" s="41">
        <f>SUMIFS(EPA_Export_Aggregation!$AJ:$AJ,EPA_Export_Aggregation!$A:$A,$C83,EPA_Export_Aggregation!$D:$D,AR$2)*INDEX(About!$B$15:$B$18,MATCH($B83,About!$A$15:$A$18,0))</f>
        <v>0</v>
      </c>
      <c r="AS83" s="41">
        <f>SUMIFS(EPA_Export_Aggregation!$AJ:$AJ,EPA_Export_Aggregation!$A:$A,$C83,EPA_Export_Aggregation!$D:$D,AS$2)*INDEX(About!$B$15:$B$18,MATCH($B83,About!$A$15:$A$18,0))</f>
        <v>0</v>
      </c>
      <c r="AT83" s="41">
        <f>SUMIFS(EPA_Export_Aggregation!$AJ:$AJ,EPA_Export_Aggregation!$A:$A,$C83,EPA_Export_Aggregation!$D:$D,AT$2)*INDEX(About!$B$15:$B$18,MATCH($B83,About!$A$15:$A$18,0))</f>
        <v>0</v>
      </c>
      <c r="AU83" s="41">
        <f>SUMIFS(EPA_Export_Aggregation!$AJ:$AJ,EPA_Export_Aggregation!$A:$A,$C83,EPA_Export_Aggregation!$D:$D,AU$2)*INDEX(About!$B$15:$B$18,MATCH($B83,About!$A$15:$A$18,0))</f>
        <v>0</v>
      </c>
      <c r="AV83" s="41">
        <f>SUMIFS(EPA_Export_Aggregation!$AJ:$AJ,EPA_Export_Aggregation!$A:$A,$C83,EPA_Export_Aggregation!$D:$D,AV$2)*INDEX(About!$B$15:$B$18,MATCH($B83,About!$A$15:$A$18,0))</f>
        <v>0</v>
      </c>
      <c r="AW83" s="41">
        <f>SUMIFS(EPA_Export_Aggregation!$AJ:$AJ,EPA_Export_Aggregation!$A:$A,$C83,EPA_Export_Aggregation!$D:$D,AW$2)*INDEX(About!$B$15:$B$18,MATCH($B83,About!$A$15:$A$18,0))</f>
        <v>4.7347300000000002E-2</v>
      </c>
      <c r="AX83" s="41">
        <f>SUMIFS(EPA_Export_Aggregation!$AJ:$AJ,EPA_Export_Aggregation!$A:$A,$C83,EPA_Export_Aggregation!$D:$D,AX$2)*INDEX(About!$B$15:$B$18,MATCH($B83,About!$A$15:$A$18,0))</f>
        <v>0</v>
      </c>
      <c r="AY83" s="41">
        <f>SUMIFS(EPA_Export_Aggregation!$AJ:$AJ,EPA_Export_Aggregation!$A:$A,$C83,EPA_Export_Aggregation!$D:$D,AY$2)*INDEX(About!$B$15:$B$18,MATCH($B83,About!$A$15:$A$18,0))</f>
        <v>0</v>
      </c>
      <c r="AZ83" s="41">
        <f>SUMIFS(EPA_Export_Aggregation!$AJ:$AJ,EPA_Export_Aggregation!$A:$A,$C83,EPA_Export_Aggregation!$D:$D,AZ$2)*INDEX(About!$B$15:$B$18,MATCH($B83,About!$A$15:$A$18,0))</f>
        <v>0</v>
      </c>
      <c r="BA83" s="41">
        <f>SUMIFS(EPA_Export_Aggregation!$AJ:$AJ,EPA_Export_Aggregation!$A:$A,$C83,EPA_Export_Aggregation!$D:$D,BA$2)*INDEX(About!$B$15:$B$18,MATCH($B83,About!$A$15:$A$18,0))</f>
        <v>0</v>
      </c>
      <c r="BB83" s="41">
        <f>SUMIFS(EPA_Export_Aggregation!$AJ:$AJ,EPA_Export_Aggregation!$A:$A,$C83,EPA_Export_Aggregation!$D:$D,BB$2)*INDEX(About!$B$15:$B$18,MATCH($B83,About!$A$15:$A$18,0))</f>
        <v>0</v>
      </c>
      <c r="BC83" s="41">
        <f>SUMIFS(EPA_Export_Aggregation!$AJ:$AJ,EPA_Export_Aggregation!$A:$A,$C83,EPA_Export_Aggregation!$D:$D,BC$2)*INDEX(About!$B$15:$B$18,MATCH($B83,About!$A$15:$A$18,0))</f>
        <v>0</v>
      </c>
      <c r="BD83" s="41"/>
      <c r="BE83" s="41"/>
      <c r="BF83" s="41"/>
      <c r="BG83" s="41"/>
      <c r="BH83" s="41"/>
      <c r="BI83" s="41"/>
      <c r="BJ83" s="41"/>
      <c r="BK83" s="41"/>
      <c r="BL83" s="41"/>
      <c r="BM83" s="41"/>
      <c r="BN83" s="41"/>
    </row>
    <row r="84" spans="1:66" x14ac:dyDescent="0.25">
      <c r="A84" s="38"/>
      <c r="B84" s="32" t="s">
        <v>674</v>
      </c>
      <c r="C84" s="39" t="s">
        <v>675</v>
      </c>
      <c r="D84" s="40" t="s">
        <v>343</v>
      </c>
      <c r="E84" s="38">
        <f t="shared" ref="E84" si="9">SUM(E85:E88)</f>
        <v>1.6858346906E-2</v>
      </c>
      <c r="F84" s="38">
        <f t="shared" ref="F84:BC84" si="10">SUM(F85:F88)</f>
        <v>5.583795213E-2</v>
      </c>
      <c r="G84" s="38">
        <f t="shared" si="10"/>
        <v>2.4910166854E-2</v>
      </c>
      <c r="H84" s="38">
        <f t="shared" si="10"/>
        <v>0.33582031690413078</v>
      </c>
      <c r="I84" s="38">
        <f t="shared" si="10"/>
        <v>0.20251472643458288</v>
      </c>
      <c r="J84" s="38">
        <f t="shared" si="10"/>
        <v>0.198143385911</v>
      </c>
      <c r="K84" s="38">
        <f t="shared" si="10"/>
        <v>1.1692944634E-2</v>
      </c>
      <c r="L84" s="38">
        <f t="shared" si="10"/>
        <v>5.72555268E-4</v>
      </c>
      <c r="M84" s="38">
        <f t="shared" si="10"/>
        <v>5.593461785E-3</v>
      </c>
      <c r="N84" s="38">
        <f t="shared" si="10"/>
        <v>0.20661230278925558</v>
      </c>
      <c r="O84" s="38">
        <f t="shared" si="10"/>
        <v>6.5874861467000306E-2</v>
      </c>
      <c r="P84" s="38">
        <f t="shared" si="10"/>
        <v>6.9463457362193004E-3</v>
      </c>
      <c r="Q84" s="38">
        <f t="shared" si="10"/>
        <v>5.6035677143E-2</v>
      </c>
      <c r="R84" s="38">
        <f t="shared" si="10"/>
        <v>6.6724836774672794E-2</v>
      </c>
      <c r="S84" s="38">
        <f t="shared" si="10"/>
        <v>0.46173947658200004</v>
      </c>
      <c r="T84" s="38">
        <f t="shared" si="10"/>
        <v>0.18080223581600088</v>
      </c>
      <c r="U84" s="38">
        <f t="shared" si="10"/>
        <v>6.1196722391999997E-2</v>
      </c>
      <c r="V84" s="38">
        <f t="shared" si="10"/>
        <v>0.88212157286400006</v>
      </c>
      <c r="W84" s="38">
        <f t="shared" si="10"/>
        <v>2.9150068546999999E-2</v>
      </c>
      <c r="X84" s="38">
        <f t="shared" si="10"/>
        <v>6.8302010794268495E-2</v>
      </c>
      <c r="Y84" s="38">
        <f t="shared" si="10"/>
        <v>2.7561756244104403E-2</v>
      </c>
      <c r="Z84" s="38">
        <f t="shared" si="10"/>
        <v>8.9225066638000006E-2</v>
      </c>
      <c r="AA84" s="38">
        <f t="shared" si="10"/>
        <v>6.6639621755000003E-2</v>
      </c>
      <c r="AB84" s="38">
        <f t="shared" si="10"/>
        <v>0.19371292248685051</v>
      </c>
      <c r="AC84" s="38">
        <f t="shared" si="10"/>
        <v>0.27139816864603505</v>
      </c>
      <c r="AD84" s="38">
        <f t="shared" si="10"/>
        <v>3.0509274682047099E-2</v>
      </c>
      <c r="AE84" s="38">
        <f t="shared" si="10"/>
        <v>8.8152923995000007E-2</v>
      </c>
      <c r="AF84" s="38">
        <f t="shared" si="10"/>
        <v>0.25199659622003118</v>
      </c>
      <c r="AG84" s="38">
        <f t="shared" si="10"/>
        <v>8.8361166944000008E-2</v>
      </c>
      <c r="AH84" s="38">
        <f t="shared" si="10"/>
        <v>6.3254620696999997E-2</v>
      </c>
      <c r="AI84" s="38">
        <f t="shared" si="10"/>
        <v>1.0369621206999999E-2</v>
      </c>
      <c r="AJ84" s="38">
        <f t="shared" si="10"/>
        <v>3.1278377098173701E-2</v>
      </c>
      <c r="AK84" s="38">
        <f t="shared" si="10"/>
        <v>7.6286125669000004E-2</v>
      </c>
      <c r="AL84" s="38">
        <f t="shared" si="10"/>
        <v>3.9755085294999999E-2</v>
      </c>
      <c r="AM84" s="38">
        <f t="shared" si="10"/>
        <v>0.33256733719301851</v>
      </c>
      <c r="AN84" s="38">
        <f t="shared" si="10"/>
        <v>8.7633449109999997E-2</v>
      </c>
      <c r="AO84" s="38">
        <f t="shared" si="10"/>
        <v>9.630818439399999E-2</v>
      </c>
      <c r="AP84" s="38">
        <f t="shared" si="10"/>
        <v>0.45607737744436921</v>
      </c>
      <c r="AQ84" s="38">
        <f t="shared" si="10"/>
        <v>0.19243916370404229</v>
      </c>
      <c r="AR84" s="38">
        <f t="shared" si="10"/>
        <v>2.473501855E-3</v>
      </c>
      <c r="AS84" s="38">
        <f t="shared" si="10"/>
        <v>0.21679238052100003</v>
      </c>
      <c r="AT84" s="38">
        <f t="shared" si="10"/>
        <v>6.0210269487E-2</v>
      </c>
      <c r="AU84" s="38">
        <f t="shared" si="10"/>
        <v>4.5679383570999994E-2</v>
      </c>
      <c r="AV84" s="38">
        <f t="shared" si="10"/>
        <v>1.2728257308732249</v>
      </c>
      <c r="AW84" s="38">
        <f t="shared" si="10"/>
        <v>0.15462796508803628</v>
      </c>
      <c r="AX84" s="38">
        <f t="shared" si="10"/>
        <v>0.15578147348519969</v>
      </c>
      <c r="AY84" s="38">
        <f t="shared" si="10"/>
        <v>0.113803857201</v>
      </c>
      <c r="AZ84" s="38">
        <f t="shared" si="10"/>
        <v>0.57935031976800355</v>
      </c>
      <c r="BA84" s="38">
        <f t="shared" si="10"/>
        <v>8.0005014000999991E-2</v>
      </c>
      <c r="BB84" s="38">
        <f t="shared" si="10"/>
        <v>3.1118892798000002E-2</v>
      </c>
      <c r="BC84" s="38">
        <f t="shared" si="10"/>
        <v>5.2745769051000001E-2</v>
      </c>
      <c r="BD84" s="38"/>
      <c r="BE84" s="38"/>
      <c r="BF84" s="38"/>
      <c r="BG84" s="38"/>
      <c r="BH84" s="38"/>
      <c r="BI84" s="38"/>
      <c r="BJ84" s="38"/>
      <c r="BK84" s="38"/>
      <c r="BL84" s="38"/>
      <c r="BM84" s="38"/>
      <c r="BN84" s="38"/>
    </row>
    <row r="85" spans="1:66" x14ac:dyDescent="0.25">
      <c r="A85" s="41" t="s">
        <v>170</v>
      </c>
      <c r="B85" s="32" t="s">
        <v>674</v>
      </c>
      <c r="C85" s="33" t="s">
        <v>637</v>
      </c>
      <c r="D85" s="42" t="s">
        <v>392</v>
      </c>
      <c r="E85" s="41">
        <f>SUMIFS(EPA_Export_Aggregation!$AJ:$AJ,EPA_Export_Aggregation!$A:$A,$C85,EPA_Export_Aggregation!$D:$D,E$2)*INDEX(About!$B$15:$B$18,MATCH($B85,About!$A$15:$A$18,0))</f>
        <v>0</v>
      </c>
      <c r="F85" s="41">
        <f>SUMIFS(EPA_Export_Aggregation!$AJ:$AJ,EPA_Export_Aggregation!$A:$A,$C85,EPA_Export_Aggregation!$D:$D,F$2)*INDEX(About!$B$15:$B$18,MATCH($B85,About!$A$15:$A$18,0))</f>
        <v>0</v>
      </c>
      <c r="G85" s="41">
        <f>SUMIFS(EPA_Export_Aggregation!$AJ:$AJ,EPA_Export_Aggregation!$A:$A,$C85,EPA_Export_Aggregation!$D:$D,G$2)*INDEX(About!$B$15:$B$18,MATCH($B85,About!$A$15:$A$18,0))</f>
        <v>0</v>
      </c>
      <c r="H85" s="41">
        <f>SUMIFS(EPA_Export_Aggregation!$AJ:$AJ,EPA_Export_Aggregation!$A:$A,$C85,EPA_Export_Aggregation!$D:$D,H$2)*INDEX(About!$B$15:$B$18,MATCH($B85,About!$A$15:$A$18,0))</f>
        <v>0</v>
      </c>
      <c r="I85" s="41">
        <f>SUMIFS(EPA_Export_Aggregation!$AJ:$AJ,EPA_Export_Aggregation!$A:$A,$C85,EPA_Export_Aggregation!$D:$D,I$2)*INDEX(About!$B$15:$B$18,MATCH($B85,About!$A$15:$A$18,0))</f>
        <v>0</v>
      </c>
      <c r="J85" s="41">
        <f>SUMIFS(EPA_Export_Aggregation!$AJ:$AJ,EPA_Export_Aggregation!$A:$A,$C85,EPA_Export_Aggregation!$D:$D,J$2)*INDEX(About!$B$15:$B$18,MATCH($B85,About!$A$15:$A$18,0))</f>
        <v>0</v>
      </c>
      <c r="K85" s="41">
        <f>SUMIFS(EPA_Export_Aggregation!$AJ:$AJ,EPA_Export_Aggregation!$A:$A,$C85,EPA_Export_Aggregation!$D:$D,K$2)*INDEX(About!$B$15:$B$18,MATCH($B85,About!$A$15:$A$18,0))</f>
        <v>0</v>
      </c>
      <c r="L85" s="41">
        <f>SUMIFS(EPA_Export_Aggregation!$AJ:$AJ,EPA_Export_Aggregation!$A:$A,$C85,EPA_Export_Aggregation!$D:$D,L$2)*INDEX(About!$B$15:$B$18,MATCH($B85,About!$A$15:$A$18,0))</f>
        <v>0</v>
      </c>
      <c r="M85" s="41">
        <f>SUMIFS(EPA_Export_Aggregation!$AJ:$AJ,EPA_Export_Aggregation!$A:$A,$C85,EPA_Export_Aggregation!$D:$D,M$2)*INDEX(About!$B$15:$B$18,MATCH($B85,About!$A$15:$A$18,0))</f>
        <v>0</v>
      </c>
      <c r="N85" s="41">
        <f>SUMIFS(EPA_Export_Aggregation!$AJ:$AJ,EPA_Export_Aggregation!$A:$A,$C85,EPA_Export_Aggregation!$D:$D,N$2)*INDEX(About!$B$15:$B$18,MATCH($B85,About!$A$15:$A$18,0))</f>
        <v>0</v>
      </c>
      <c r="O85" s="41">
        <f>SUMIFS(EPA_Export_Aggregation!$AJ:$AJ,EPA_Export_Aggregation!$A:$A,$C85,EPA_Export_Aggregation!$D:$D,O$2)*INDEX(About!$B$15:$B$18,MATCH($B85,About!$A$15:$A$18,0))</f>
        <v>0</v>
      </c>
      <c r="P85" s="41">
        <f>SUMIFS(EPA_Export_Aggregation!$AJ:$AJ,EPA_Export_Aggregation!$A:$A,$C85,EPA_Export_Aggregation!$D:$D,P$2)*INDEX(About!$B$15:$B$18,MATCH($B85,About!$A$15:$A$18,0))</f>
        <v>0</v>
      </c>
      <c r="Q85" s="41">
        <f>SUMIFS(EPA_Export_Aggregation!$AJ:$AJ,EPA_Export_Aggregation!$A:$A,$C85,EPA_Export_Aggregation!$D:$D,Q$2)*INDEX(About!$B$15:$B$18,MATCH($B85,About!$A$15:$A$18,0))</f>
        <v>0</v>
      </c>
      <c r="R85" s="41">
        <f>SUMIFS(EPA_Export_Aggregation!$AJ:$AJ,EPA_Export_Aggregation!$A:$A,$C85,EPA_Export_Aggregation!$D:$D,R$2)*INDEX(About!$B$15:$B$18,MATCH($B85,About!$A$15:$A$18,0))</f>
        <v>0</v>
      </c>
      <c r="S85" s="41">
        <f>SUMIFS(EPA_Export_Aggregation!$AJ:$AJ,EPA_Export_Aggregation!$A:$A,$C85,EPA_Export_Aggregation!$D:$D,S$2)*INDEX(About!$B$15:$B$18,MATCH($B85,About!$A$15:$A$18,0))</f>
        <v>0</v>
      </c>
      <c r="T85" s="41">
        <f>SUMIFS(EPA_Export_Aggregation!$AJ:$AJ,EPA_Export_Aggregation!$A:$A,$C85,EPA_Export_Aggregation!$D:$D,T$2)*INDEX(About!$B$15:$B$18,MATCH($B85,About!$A$15:$A$18,0))</f>
        <v>0.128194416925</v>
      </c>
      <c r="U85" s="41">
        <f>SUMIFS(EPA_Export_Aggregation!$AJ:$AJ,EPA_Export_Aggregation!$A:$A,$C85,EPA_Export_Aggregation!$D:$D,U$2)*INDEX(About!$B$15:$B$18,MATCH($B85,About!$A$15:$A$18,0))</f>
        <v>0</v>
      </c>
      <c r="V85" s="41">
        <f>SUMIFS(EPA_Export_Aggregation!$AJ:$AJ,EPA_Export_Aggregation!$A:$A,$C85,EPA_Export_Aggregation!$D:$D,V$2)*INDEX(About!$B$15:$B$18,MATCH($B85,About!$A$15:$A$18,0))</f>
        <v>0.81820760893</v>
      </c>
      <c r="W85" s="41">
        <f>SUMIFS(EPA_Export_Aggregation!$AJ:$AJ,EPA_Export_Aggregation!$A:$A,$C85,EPA_Export_Aggregation!$D:$D,W$2)*INDEX(About!$B$15:$B$18,MATCH($B85,About!$A$15:$A$18,0))</f>
        <v>0</v>
      </c>
      <c r="X85" s="41">
        <f>SUMIFS(EPA_Export_Aggregation!$AJ:$AJ,EPA_Export_Aggregation!$A:$A,$C85,EPA_Export_Aggregation!$D:$D,X$2)*INDEX(About!$B$15:$B$18,MATCH($B85,About!$A$15:$A$18,0))</f>
        <v>0</v>
      </c>
      <c r="Y85" s="41">
        <f>SUMIFS(EPA_Export_Aggregation!$AJ:$AJ,EPA_Export_Aggregation!$A:$A,$C85,EPA_Export_Aggregation!$D:$D,Y$2)*INDEX(About!$B$15:$B$18,MATCH($B85,About!$A$15:$A$18,0))</f>
        <v>0</v>
      </c>
      <c r="Z85" s="41">
        <f>SUMIFS(EPA_Export_Aggregation!$AJ:$AJ,EPA_Export_Aggregation!$A:$A,$C85,EPA_Export_Aggregation!$D:$D,Z$2)*INDEX(About!$B$15:$B$18,MATCH($B85,About!$A$15:$A$18,0))</f>
        <v>0</v>
      </c>
      <c r="AA85" s="41">
        <f>SUMIFS(EPA_Export_Aggregation!$AJ:$AJ,EPA_Export_Aggregation!$A:$A,$C85,EPA_Export_Aggregation!$D:$D,AA$2)*INDEX(About!$B$15:$B$18,MATCH($B85,About!$A$15:$A$18,0))</f>
        <v>0</v>
      </c>
      <c r="AB85" s="41">
        <f>SUMIFS(EPA_Export_Aggregation!$AJ:$AJ,EPA_Export_Aggregation!$A:$A,$C85,EPA_Export_Aggregation!$D:$D,AB$2)*INDEX(About!$B$15:$B$18,MATCH($B85,About!$A$15:$A$18,0))</f>
        <v>0</v>
      </c>
      <c r="AC85" s="41">
        <f>SUMIFS(EPA_Export_Aggregation!$AJ:$AJ,EPA_Export_Aggregation!$A:$A,$C85,EPA_Export_Aggregation!$D:$D,AC$2)*INDEX(About!$B$15:$B$18,MATCH($B85,About!$A$15:$A$18,0))</f>
        <v>0.20552057838599999</v>
      </c>
      <c r="AD85" s="41">
        <f>SUMIFS(EPA_Export_Aggregation!$AJ:$AJ,EPA_Export_Aggregation!$A:$A,$C85,EPA_Export_Aggregation!$D:$D,AD$2)*INDEX(About!$B$15:$B$18,MATCH($B85,About!$A$15:$A$18,0))</f>
        <v>0</v>
      </c>
      <c r="AE85" s="41">
        <f>SUMIFS(EPA_Export_Aggregation!$AJ:$AJ,EPA_Export_Aggregation!$A:$A,$C85,EPA_Export_Aggregation!$D:$D,AE$2)*INDEX(About!$B$15:$B$18,MATCH($B85,About!$A$15:$A$18,0))</f>
        <v>0</v>
      </c>
      <c r="AF85" s="41">
        <f>SUMIFS(EPA_Export_Aggregation!$AJ:$AJ,EPA_Export_Aggregation!$A:$A,$C85,EPA_Export_Aggregation!$D:$D,AF$2)*INDEX(About!$B$15:$B$18,MATCH($B85,About!$A$15:$A$18,0))</f>
        <v>0</v>
      </c>
      <c r="AG85" s="41">
        <f>SUMIFS(EPA_Export_Aggregation!$AJ:$AJ,EPA_Export_Aggregation!$A:$A,$C85,EPA_Export_Aggregation!$D:$D,AG$2)*INDEX(About!$B$15:$B$18,MATCH($B85,About!$A$15:$A$18,0))</f>
        <v>0</v>
      </c>
      <c r="AH85" s="41">
        <f>SUMIFS(EPA_Export_Aggregation!$AJ:$AJ,EPA_Export_Aggregation!$A:$A,$C85,EPA_Export_Aggregation!$D:$D,AH$2)*INDEX(About!$B$15:$B$18,MATCH($B85,About!$A$15:$A$18,0))</f>
        <v>0</v>
      </c>
      <c r="AI85" s="41">
        <f>SUMIFS(EPA_Export_Aggregation!$AJ:$AJ,EPA_Export_Aggregation!$A:$A,$C85,EPA_Export_Aggregation!$D:$D,AI$2)*INDEX(About!$B$15:$B$18,MATCH($B85,About!$A$15:$A$18,0))</f>
        <v>0</v>
      </c>
      <c r="AJ85" s="41">
        <f>SUMIFS(EPA_Export_Aggregation!$AJ:$AJ,EPA_Export_Aggregation!$A:$A,$C85,EPA_Export_Aggregation!$D:$D,AJ$2)*INDEX(About!$B$15:$B$18,MATCH($B85,About!$A$15:$A$18,0))</f>
        <v>0</v>
      </c>
      <c r="AK85" s="41">
        <f>SUMIFS(EPA_Export_Aggregation!$AJ:$AJ,EPA_Export_Aggregation!$A:$A,$C85,EPA_Export_Aggregation!$D:$D,AK$2)*INDEX(About!$B$15:$B$18,MATCH($B85,About!$A$15:$A$18,0))</f>
        <v>0</v>
      </c>
      <c r="AL85" s="41">
        <f>SUMIFS(EPA_Export_Aggregation!$AJ:$AJ,EPA_Export_Aggregation!$A:$A,$C85,EPA_Export_Aggregation!$D:$D,AL$2)*INDEX(About!$B$15:$B$18,MATCH($B85,About!$A$15:$A$18,0))</f>
        <v>0</v>
      </c>
      <c r="AM85" s="41">
        <f>SUMIFS(EPA_Export_Aggregation!$AJ:$AJ,EPA_Export_Aggregation!$A:$A,$C85,EPA_Export_Aggregation!$D:$D,AM$2)*INDEX(About!$B$15:$B$18,MATCH($B85,About!$A$15:$A$18,0))</f>
        <v>2.8838637839000002E-2</v>
      </c>
      <c r="AN85" s="41">
        <f>SUMIFS(EPA_Export_Aggregation!$AJ:$AJ,EPA_Export_Aggregation!$A:$A,$C85,EPA_Export_Aggregation!$D:$D,AN$2)*INDEX(About!$B$15:$B$18,MATCH($B85,About!$A$15:$A$18,0))</f>
        <v>0</v>
      </c>
      <c r="AO85" s="41">
        <f>SUMIFS(EPA_Export_Aggregation!$AJ:$AJ,EPA_Export_Aggregation!$A:$A,$C85,EPA_Export_Aggregation!$D:$D,AO$2)*INDEX(About!$B$15:$B$18,MATCH($B85,About!$A$15:$A$18,0))</f>
        <v>0</v>
      </c>
      <c r="AP85" s="41">
        <f>SUMIFS(EPA_Export_Aggregation!$AJ:$AJ,EPA_Export_Aggregation!$A:$A,$C85,EPA_Export_Aggregation!$D:$D,AP$2)*INDEX(About!$B$15:$B$18,MATCH($B85,About!$A$15:$A$18,0))</f>
        <v>0</v>
      </c>
      <c r="AQ85" s="41">
        <f>SUMIFS(EPA_Export_Aggregation!$AJ:$AJ,EPA_Export_Aggregation!$A:$A,$C85,EPA_Export_Aggregation!$D:$D,AQ$2)*INDEX(About!$B$15:$B$18,MATCH($B85,About!$A$15:$A$18,0))</f>
        <v>0</v>
      </c>
      <c r="AR85" s="41">
        <f>SUMIFS(EPA_Export_Aggregation!$AJ:$AJ,EPA_Export_Aggregation!$A:$A,$C85,EPA_Export_Aggregation!$D:$D,AR$2)*INDEX(About!$B$15:$B$18,MATCH($B85,About!$A$15:$A$18,0))</f>
        <v>0</v>
      </c>
      <c r="AS85" s="41">
        <f>SUMIFS(EPA_Export_Aggregation!$AJ:$AJ,EPA_Export_Aggregation!$A:$A,$C85,EPA_Export_Aggregation!$D:$D,AS$2)*INDEX(About!$B$15:$B$18,MATCH($B85,About!$A$15:$A$18,0))</f>
        <v>6.1133025265000002E-2</v>
      </c>
      <c r="AT85" s="41">
        <f>SUMIFS(EPA_Export_Aggregation!$AJ:$AJ,EPA_Export_Aggregation!$A:$A,$C85,EPA_Export_Aggregation!$D:$D,AT$2)*INDEX(About!$B$15:$B$18,MATCH($B85,About!$A$15:$A$18,0))</f>
        <v>0</v>
      </c>
      <c r="AU85" s="41">
        <f>SUMIFS(EPA_Export_Aggregation!$AJ:$AJ,EPA_Export_Aggregation!$A:$A,$C85,EPA_Export_Aggregation!$D:$D,AU$2)*INDEX(About!$B$15:$B$18,MATCH($B85,About!$A$15:$A$18,0))</f>
        <v>0</v>
      </c>
      <c r="AV85" s="41">
        <f>SUMIFS(EPA_Export_Aggregation!$AJ:$AJ,EPA_Export_Aggregation!$A:$A,$C85,EPA_Export_Aggregation!$D:$D,AV$2)*INDEX(About!$B$15:$B$18,MATCH($B85,About!$A$15:$A$18,0))</f>
        <v>0</v>
      </c>
      <c r="AW85" s="41">
        <f>SUMIFS(EPA_Export_Aggregation!$AJ:$AJ,EPA_Export_Aggregation!$A:$A,$C85,EPA_Export_Aggregation!$D:$D,AW$2)*INDEX(About!$B$15:$B$18,MATCH($B85,About!$A$15:$A$18,0))</f>
        <v>0</v>
      </c>
      <c r="AX85" s="41">
        <f>SUMIFS(EPA_Export_Aggregation!$AJ:$AJ,EPA_Export_Aggregation!$A:$A,$C85,EPA_Export_Aggregation!$D:$D,AX$2)*INDEX(About!$B$15:$B$18,MATCH($B85,About!$A$15:$A$18,0))</f>
        <v>0</v>
      </c>
      <c r="AY85" s="41">
        <f>SUMIFS(EPA_Export_Aggregation!$AJ:$AJ,EPA_Export_Aggregation!$A:$A,$C85,EPA_Export_Aggregation!$D:$D,AY$2)*INDEX(About!$B$15:$B$18,MATCH($B85,About!$A$15:$A$18,0))</f>
        <v>0</v>
      </c>
      <c r="AZ85" s="41">
        <f>SUMIFS(EPA_Export_Aggregation!$AJ:$AJ,EPA_Export_Aggregation!$A:$A,$C85,EPA_Export_Aggregation!$D:$D,AZ$2)*INDEX(About!$B$15:$B$18,MATCH($B85,About!$A$15:$A$18,0))</f>
        <v>0.43436469507699998</v>
      </c>
      <c r="BA85" s="41">
        <f>SUMIFS(EPA_Export_Aggregation!$AJ:$AJ,EPA_Export_Aggregation!$A:$A,$C85,EPA_Export_Aggregation!$D:$D,BA$2)*INDEX(About!$B$15:$B$18,MATCH($B85,About!$A$15:$A$18,0))</f>
        <v>0</v>
      </c>
      <c r="BB85" s="41">
        <f>SUMIFS(EPA_Export_Aggregation!$AJ:$AJ,EPA_Export_Aggregation!$A:$A,$C85,EPA_Export_Aggregation!$D:$D,BB$2)*INDEX(About!$B$15:$B$18,MATCH($B85,About!$A$15:$A$18,0))</f>
        <v>0</v>
      </c>
      <c r="BC85" s="41">
        <f>SUMIFS(EPA_Export_Aggregation!$AJ:$AJ,EPA_Export_Aggregation!$A:$A,$C85,EPA_Export_Aggregation!$D:$D,BC$2)*INDEX(About!$B$15:$B$18,MATCH($B85,About!$A$15:$A$18,0))</f>
        <v>0</v>
      </c>
      <c r="BD85" s="41"/>
      <c r="BE85" s="41"/>
      <c r="BF85" s="41"/>
      <c r="BG85" s="41"/>
      <c r="BH85" s="41"/>
      <c r="BI85" s="41"/>
      <c r="BJ85" s="41"/>
      <c r="BK85" s="41"/>
      <c r="BL85" s="41"/>
      <c r="BM85" s="41"/>
      <c r="BN85" s="41"/>
    </row>
    <row r="86" spans="1:66" x14ac:dyDescent="0.25">
      <c r="A86" s="41" t="s">
        <v>170</v>
      </c>
      <c r="B86" s="32" t="s">
        <v>674</v>
      </c>
      <c r="C86" s="33" t="s">
        <v>635</v>
      </c>
      <c r="D86" s="42" t="s">
        <v>388</v>
      </c>
      <c r="E86" s="41">
        <f>SUMIFS(EPA_Export_Aggregation!$AJ:$AJ,EPA_Export_Aggregation!$A:$A,$C86,EPA_Export_Aggregation!$D:$D,E$2)*INDEX(About!$B$15:$B$18,MATCH($B86,About!$A$15:$A$18,0))</f>
        <v>0</v>
      </c>
      <c r="F86" s="41">
        <f>SUMIFS(EPA_Export_Aggregation!$AJ:$AJ,EPA_Export_Aggregation!$A:$A,$C86,EPA_Export_Aggregation!$D:$D,F$2)*INDEX(About!$B$15:$B$18,MATCH($B86,About!$A$15:$A$18,0))</f>
        <v>0</v>
      </c>
      <c r="G86" s="41">
        <f>SUMIFS(EPA_Export_Aggregation!$AJ:$AJ,EPA_Export_Aggregation!$A:$A,$C86,EPA_Export_Aggregation!$D:$D,G$2)*INDEX(About!$B$15:$B$18,MATCH($B86,About!$A$15:$A$18,0))</f>
        <v>0</v>
      </c>
      <c r="H86" s="41">
        <f>SUMIFS(EPA_Export_Aggregation!$AJ:$AJ,EPA_Export_Aggregation!$A:$A,$C86,EPA_Export_Aggregation!$D:$D,H$2)*INDEX(About!$B$15:$B$18,MATCH($B86,About!$A$15:$A$18,0))</f>
        <v>0.27796432701213081</v>
      </c>
      <c r="I86" s="41">
        <f>SUMIFS(EPA_Export_Aggregation!$AJ:$AJ,EPA_Export_Aggregation!$A:$A,$C86,EPA_Export_Aggregation!$D:$D,I$2)*INDEX(About!$B$15:$B$18,MATCH($B86,About!$A$15:$A$18,0))</f>
        <v>5.6039468982582899E-2</v>
      </c>
      <c r="J86" s="41">
        <f>SUMIFS(EPA_Export_Aggregation!$AJ:$AJ,EPA_Export_Aggregation!$A:$A,$C86,EPA_Export_Aggregation!$D:$D,J$2)*INDEX(About!$B$15:$B$18,MATCH($B86,About!$A$15:$A$18,0))</f>
        <v>0.1143383686</v>
      </c>
      <c r="K86" s="41">
        <f>SUMIFS(EPA_Export_Aggregation!$AJ:$AJ,EPA_Export_Aggregation!$A:$A,$C86,EPA_Export_Aggregation!$D:$D,K$2)*INDEX(About!$B$15:$B$18,MATCH($B86,About!$A$15:$A$18,0))</f>
        <v>0</v>
      </c>
      <c r="L86" s="41">
        <f>SUMIFS(EPA_Export_Aggregation!$AJ:$AJ,EPA_Export_Aggregation!$A:$A,$C86,EPA_Export_Aggregation!$D:$D,L$2)*INDEX(About!$B$15:$B$18,MATCH($B86,About!$A$15:$A$18,0))</f>
        <v>0</v>
      </c>
      <c r="M86" s="41">
        <f>SUMIFS(EPA_Export_Aggregation!$AJ:$AJ,EPA_Export_Aggregation!$A:$A,$C86,EPA_Export_Aggregation!$D:$D,M$2)*INDEX(About!$B$15:$B$18,MATCH($B86,About!$A$15:$A$18,0))</f>
        <v>0</v>
      </c>
      <c r="N86" s="41">
        <f>SUMIFS(EPA_Export_Aggregation!$AJ:$AJ,EPA_Export_Aggregation!$A:$A,$C86,EPA_Export_Aggregation!$D:$D,N$2)*INDEX(About!$B$15:$B$18,MATCH($B86,About!$A$15:$A$18,0))</f>
        <v>4.7809781322555997E-3</v>
      </c>
      <c r="O86" s="41">
        <f>SUMIFS(EPA_Export_Aggregation!$AJ:$AJ,EPA_Export_Aggregation!$A:$A,$C86,EPA_Export_Aggregation!$D:$D,O$2)*INDEX(About!$B$15:$B$18,MATCH($B86,About!$A$15:$A$18,0))</f>
        <v>1.3218146050003E-3</v>
      </c>
      <c r="P86" s="41">
        <f>SUMIFS(EPA_Export_Aggregation!$AJ:$AJ,EPA_Export_Aggregation!$A:$A,$C86,EPA_Export_Aggregation!$D:$D,P$2)*INDEX(About!$B$15:$B$18,MATCH($B86,About!$A$15:$A$18,0))</f>
        <v>2.9363957952193002E-3</v>
      </c>
      <c r="Q86" s="41">
        <f>SUMIFS(EPA_Export_Aggregation!$AJ:$AJ,EPA_Export_Aggregation!$A:$A,$C86,EPA_Export_Aggregation!$D:$D,Q$2)*INDEX(About!$B$15:$B$18,MATCH($B86,About!$A$15:$A$18,0))</f>
        <v>0</v>
      </c>
      <c r="R86" s="41">
        <f>SUMIFS(EPA_Export_Aggregation!$AJ:$AJ,EPA_Export_Aggregation!$A:$A,$C86,EPA_Export_Aggregation!$D:$D,R$2)*INDEX(About!$B$15:$B$18,MATCH($B86,About!$A$15:$A$18,0))</f>
        <v>1.3410631952672799E-2</v>
      </c>
      <c r="S86" s="41">
        <f>SUMIFS(EPA_Export_Aggregation!$AJ:$AJ,EPA_Export_Aggregation!$A:$A,$C86,EPA_Export_Aggregation!$D:$D,S$2)*INDEX(About!$B$15:$B$18,MATCH($B86,About!$A$15:$A$18,0))</f>
        <v>0</v>
      </c>
      <c r="T86" s="41">
        <f>SUMIFS(EPA_Export_Aggregation!$AJ:$AJ,EPA_Export_Aggregation!$A:$A,$C86,EPA_Export_Aggregation!$D:$D,T$2)*INDEX(About!$B$15:$B$18,MATCH($B86,About!$A$15:$A$18,0))</f>
        <v>1.0486627000900001E-5</v>
      </c>
      <c r="U86" s="41">
        <f>SUMIFS(EPA_Export_Aggregation!$AJ:$AJ,EPA_Export_Aggregation!$A:$A,$C86,EPA_Export_Aggregation!$D:$D,U$2)*INDEX(About!$B$15:$B$18,MATCH($B86,About!$A$15:$A$18,0))</f>
        <v>0</v>
      </c>
      <c r="V86" s="41">
        <f>SUMIFS(EPA_Export_Aggregation!$AJ:$AJ,EPA_Export_Aggregation!$A:$A,$C86,EPA_Export_Aggregation!$D:$D,V$2)*INDEX(About!$B$15:$B$18,MATCH($B86,About!$A$15:$A$18,0))</f>
        <v>0</v>
      </c>
      <c r="W86" s="41">
        <f>SUMIFS(EPA_Export_Aggregation!$AJ:$AJ,EPA_Export_Aggregation!$A:$A,$C86,EPA_Export_Aggregation!$D:$D,W$2)*INDEX(About!$B$15:$B$18,MATCH($B86,About!$A$15:$A$18,0))</f>
        <v>0</v>
      </c>
      <c r="X86" s="41">
        <f>SUMIFS(EPA_Export_Aggregation!$AJ:$AJ,EPA_Export_Aggregation!$A:$A,$C86,EPA_Export_Aggregation!$D:$D,X$2)*INDEX(About!$B$15:$B$18,MATCH($B86,About!$A$15:$A$18,0))</f>
        <v>4.5579183003268499E-2</v>
      </c>
      <c r="Y86" s="41">
        <f>SUMIFS(EPA_Export_Aggregation!$AJ:$AJ,EPA_Export_Aggregation!$A:$A,$C86,EPA_Export_Aggregation!$D:$D,Y$2)*INDEX(About!$B$15:$B$18,MATCH($B86,About!$A$15:$A$18,0))</f>
        <v>3.0168099891044E-3</v>
      </c>
      <c r="Z86" s="41">
        <f>SUMIFS(EPA_Export_Aggregation!$AJ:$AJ,EPA_Export_Aggregation!$A:$A,$C86,EPA_Export_Aggregation!$D:$D,Z$2)*INDEX(About!$B$15:$B$18,MATCH($B86,About!$A$15:$A$18,0))</f>
        <v>7.02931059E-2</v>
      </c>
      <c r="AA86" s="41">
        <f>SUMIFS(EPA_Export_Aggregation!$AJ:$AJ,EPA_Export_Aggregation!$A:$A,$C86,EPA_Export_Aggregation!$D:$D,AA$2)*INDEX(About!$B$15:$B$18,MATCH($B86,About!$A$15:$A$18,0))</f>
        <v>0</v>
      </c>
      <c r="AB86" s="41">
        <f>SUMIFS(EPA_Export_Aggregation!$AJ:$AJ,EPA_Export_Aggregation!$A:$A,$C86,EPA_Export_Aggregation!$D:$D,AB$2)*INDEX(About!$B$15:$B$18,MATCH($B86,About!$A$15:$A$18,0))</f>
        <v>9.0240381366850503E-2</v>
      </c>
      <c r="AC86" s="41">
        <f>SUMIFS(EPA_Export_Aggregation!$AJ:$AJ,EPA_Export_Aggregation!$A:$A,$C86,EPA_Export_Aggregation!$D:$D,AC$2)*INDEX(About!$B$15:$B$18,MATCH($B86,About!$A$15:$A$18,0))</f>
        <v>4.7191953603509999E-4</v>
      </c>
      <c r="AD86" s="41">
        <f>SUMIFS(EPA_Export_Aggregation!$AJ:$AJ,EPA_Export_Aggregation!$A:$A,$C86,EPA_Export_Aggregation!$D:$D,AD$2)*INDEX(About!$B$15:$B$18,MATCH($B86,About!$A$15:$A$18,0))</f>
        <v>6.292276820471E-4</v>
      </c>
      <c r="AE86" s="41">
        <f>SUMIFS(EPA_Export_Aggregation!$AJ:$AJ,EPA_Export_Aggregation!$A:$A,$C86,EPA_Export_Aggregation!$D:$D,AE$2)*INDEX(About!$B$15:$B$18,MATCH($B86,About!$A$15:$A$18,0))</f>
        <v>0</v>
      </c>
      <c r="AF86" s="41">
        <f>SUMIFS(EPA_Export_Aggregation!$AJ:$AJ,EPA_Export_Aggregation!$A:$A,$C86,EPA_Export_Aggregation!$D:$D,AF$2)*INDEX(About!$B$15:$B$18,MATCH($B86,About!$A$15:$A$18,0))</f>
        <v>7.5995651755031202E-2</v>
      </c>
      <c r="AG86" s="41">
        <f>SUMIFS(EPA_Export_Aggregation!$AJ:$AJ,EPA_Export_Aggregation!$A:$A,$C86,EPA_Export_Aggregation!$D:$D,AG$2)*INDEX(About!$B$15:$B$18,MATCH($B86,About!$A$15:$A$18,0))</f>
        <v>0</v>
      </c>
      <c r="AH86" s="41">
        <f>SUMIFS(EPA_Export_Aggregation!$AJ:$AJ,EPA_Export_Aggregation!$A:$A,$C86,EPA_Export_Aggregation!$D:$D,AH$2)*INDEX(About!$B$15:$B$18,MATCH($B86,About!$A$15:$A$18,0))</f>
        <v>0</v>
      </c>
      <c r="AI86" s="41">
        <f>SUMIFS(EPA_Export_Aggregation!$AJ:$AJ,EPA_Export_Aggregation!$A:$A,$C86,EPA_Export_Aggregation!$D:$D,AI$2)*INDEX(About!$B$15:$B$18,MATCH($B86,About!$A$15:$A$18,0))</f>
        <v>0</v>
      </c>
      <c r="AJ86" s="41">
        <f>SUMIFS(EPA_Export_Aggregation!$AJ:$AJ,EPA_Export_Aggregation!$A:$A,$C86,EPA_Export_Aggregation!$D:$D,AJ$2)*INDEX(About!$B$15:$B$18,MATCH($B86,About!$A$15:$A$18,0))</f>
        <v>2.3275325151736999E-3</v>
      </c>
      <c r="AK86" s="41">
        <f>SUMIFS(EPA_Export_Aggregation!$AJ:$AJ,EPA_Export_Aggregation!$A:$A,$C86,EPA_Export_Aggregation!$D:$D,AK$2)*INDEX(About!$B$15:$B$18,MATCH($B86,About!$A$15:$A$18,0))</f>
        <v>1.6385729934000001E-2</v>
      </c>
      <c r="AL86" s="41">
        <f>SUMIFS(EPA_Export_Aggregation!$AJ:$AJ,EPA_Export_Aggregation!$A:$A,$C86,EPA_Export_Aggregation!$D:$D,AL$2)*INDEX(About!$B$15:$B$18,MATCH($B86,About!$A$15:$A$18,0))</f>
        <v>0</v>
      </c>
      <c r="AM86" s="41">
        <f>SUMIFS(EPA_Export_Aggregation!$AJ:$AJ,EPA_Export_Aggregation!$A:$A,$C86,EPA_Export_Aggregation!$D:$D,AM$2)*INDEX(About!$B$15:$B$18,MATCH($B86,About!$A$15:$A$18,0))</f>
        <v>0.1320254195980185</v>
      </c>
      <c r="AN86" s="41">
        <f>SUMIFS(EPA_Export_Aggregation!$AJ:$AJ,EPA_Export_Aggregation!$A:$A,$C86,EPA_Export_Aggregation!$D:$D,AN$2)*INDEX(About!$B$15:$B$18,MATCH($B86,About!$A$15:$A$18,0))</f>
        <v>0</v>
      </c>
      <c r="AO86" s="41">
        <f>SUMIFS(EPA_Export_Aggregation!$AJ:$AJ,EPA_Export_Aggregation!$A:$A,$C86,EPA_Export_Aggregation!$D:$D,AO$2)*INDEX(About!$B$15:$B$18,MATCH($B86,About!$A$15:$A$18,0))</f>
        <v>0</v>
      </c>
      <c r="AP86" s="41">
        <f>SUMIFS(EPA_Export_Aggregation!$AJ:$AJ,EPA_Export_Aggregation!$A:$A,$C86,EPA_Export_Aggregation!$D:$D,AP$2)*INDEX(About!$B$15:$B$18,MATCH($B86,About!$A$15:$A$18,0))</f>
        <v>0.37809690272036922</v>
      </c>
      <c r="AQ86" s="41">
        <f>SUMIFS(EPA_Export_Aggregation!$AJ:$AJ,EPA_Export_Aggregation!$A:$A,$C86,EPA_Export_Aggregation!$D:$D,AQ$2)*INDEX(About!$B$15:$B$18,MATCH($B86,About!$A$15:$A$18,0))</f>
        <v>9.2793771240423008E-3</v>
      </c>
      <c r="AR86" s="41">
        <f>SUMIFS(EPA_Export_Aggregation!$AJ:$AJ,EPA_Export_Aggregation!$A:$A,$C86,EPA_Export_Aggregation!$D:$D,AR$2)*INDEX(About!$B$15:$B$18,MATCH($B86,About!$A$15:$A$18,0))</f>
        <v>0</v>
      </c>
      <c r="AS86" s="41">
        <f>SUMIFS(EPA_Export_Aggregation!$AJ:$AJ,EPA_Export_Aggregation!$A:$A,$C86,EPA_Export_Aggregation!$D:$D,AS$2)*INDEX(About!$B$15:$B$18,MATCH($B86,About!$A$15:$A$18,0))</f>
        <v>0</v>
      </c>
      <c r="AT86" s="41">
        <f>SUMIFS(EPA_Export_Aggregation!$AJ:$AJ,EPA_Export_Aggregation!$A:$A,$C86,EPA_Export_Aggregation!$D:$D,AT$2)*INDEX(About!$B$15:$B$18,MATCH($B86,About!$A$15:$A$18,0))</f>
        <v>0</v>
      </c>
      <c r="AU86" s="41">
        <f>SUMIFS(EPA_Export_Aggregation!$AJ:$AJ,EPA_Export_Aggregation!$A:$A,$C86,EPA_Export_Aggregation!$D:$D,AU$2)*INDEX(About!$B$15:$B$18,MATCH($B86,About!$A$15:$A$18,0))</f>
        <v>0</v>
      </c>
      <c r="AV86" s="41">
        <f>SUMIFS(EPA_Export_Aggregation!$AJ:$AJ,EPA_Export_Aggregation!$A:$A,$C86,EPA_Export_Aggregation!$D:$D,AV$2)*INDEX(About!$B$15:$B$18,MATCH($B86,About!$A$15:$A$18,0))</f>
        <v>1.0357689144032249</v>
      </c>
      <c r="AW86" s="41">
        <f>SUMIFS(EPA_Export_Aggregation!$AJ:$AJ,EPA_Export_Aggregation!$A:$A,$C86,EPA_Export_Aggregation!$D:$D,AW$2)*INDEX(About!$B$15:$B$18,MATCH($B86,About!$A$15:$A$18,0))</f>
        <v>9.8054739816036296E-2</v>
      </c>
      <c r="AX86" s="41">
        <f>SUMIFS(EPA_Export_Aggregation!$AJ:$AJ,EPA_Export_Aggregation!$A:$A,$C86,EPA_Export_Aggregation!$D:$D,AX$2)*INDEX(About!$B$15:$B$18,MATCH($B86,About!$A$15:$A$18,0))</f>
        <v>0.10031317811419969</v>
      </c>
      <c r="AY86" s="41">
        <f>SUMIFS(EPA_Export_Aggregation!$AJ:$AJ,EPA_Export_Aggregation!$A:$A,$C86,EPA_Export_Aggregation!$D:$D,AY$2)*INDEX(About!$B$15:$B$18,MATCH($B86,About!$A$15:$A$18,0))</f>
        <v>0.10854913099999999</v>
      </c>
      <c r="AZ86" s="41">
        <f>SUMIFS(EPA_Export_Aggregation!$AJ:$AJ,EPA_Export_Aggregation!$A:$A,$C86,EPA_Export_Aggregation!$D:$D,AZ$2)*INDEX(About!$B$15:$B$18,MATCH($B86,About!$A$15:$A$18,0))</f>
        <v>4.2127285945003597E-2</v>
      </c>
      <c r="BA86" s="41">
        <f>SUMIFS(EPA_Export_Aggregation!$AJ:$AJ,EPA_Export_Aggregation!$A:$A,$C86,EPA_Export_Aggregation!$D:$D,BA$2)*INDEX(About!$B$15:$B$18,MATCH($B86,About!$A$15:$A$18,0))</f>
        <v>0</v>
      </c>
      <c r="BB86" s="41">
        <f>SUMIFS(EPA_Export_Aggregation!$AJ:$AJ,EPA_Export_Aggregation!$A:$A,$C86,EPA_Export_Aggregation!$D:$D,BB$2)*INDEX(About!$B$15:$B$18,MATCH($B86,About!$A$15:$A$18,0))</f>
        <v>0</v>
      </c>
      <c r="BC86" s="41">
        <f>SUMIFS(EPA_Export_Aggregation!$AJ:$AJ,EPA_Export_Aggregation!$A:$A,$C86,EPA_Export_Aggregation!$D:$D,BC$2)*INDEX(About!$B$15:$B$18,MATCH($B86,About!$A$15:$A$18,0))</f>
        <v>0</v>
      </c>
      <c r="BD86" s="41"/>
      <c r="BE86" s="41"/>
      <c r="BF86" s="41"/>
      <c r="BG86" s="41"/>
      <c r="BH86" s="41"/>
      <c r="BI86" s="41"/>
      <c r="BJ86" s="41"/>
      <c r="BK86" s="41"/>
      <c r="BL86" s="41"/>
      <c r="BM86" s="41"/>
      <c r="BN86" s="41"/>
    </row>
    <row r="87" spans="1:66" x14ac:dyDescent="0.25">
      <c r="A87" s="41" t="s">
        <v>170</v>
      </c>
      <c r="B87" s="32" t="s">
        <v>674</v>
      </c>
      <c r="C87" s="33" t="s">
        <v>642</v>
      </c>
      <c r="D87" s="42" t="s">
        <v>389</v>
      </c>
      <c r="E87" s="41">
        <f>SUMIFS(EPA_Export_Aggregation!$AJ:$AJ,EPA_Export_Aggregation!$A:$A,$C87,EPA_Export_Aggregation!$D:$D,E$2)*INDEX(About!$B$15:$B$18,MATCH($B87,About!$A$15:$A$18,0))</f>
        <v>1.6738086480000001E-2</v>
      </c>
      <c r="F87" s="41">
        <f>SUMIFS(EPA_Export_Aggregation!$AJ:$AJ,EPA_Export_Aggregation!$A:$A,$C87,EPA_Export_Aggregation!$D:$D,F$2)*INDEX(About!$B$15:$B$18,MATCH($B87,About!$A$15:$A$18,0))</f>
        <v>5.5028458920000002E-2</v>
      </c>
      <c r="G87" s="41">
        <f>SUMIFS(EPA_Export_Aggregation!$AJ:$AJ,EPA_Export_Aggregation!$A:$A,$C87,EPA_Export_Aggregation!$D:$D,G$2)*INDEX(About!$B$15:$B$18,MATCH($B87,About!$A$15:$A$18,0))</f>
        <v>2.4411706920000002E-2</v>
      </c>
      <c r="H87" s="41">
        <f>SUMIFS(EPA_Export_Aggregation!$AJ:$AJ,EPA_Export_Aggregation!$A:$A,$C87,EPA_Export_Aggregation!$D:$D,H$2)*INDEX(About!$B$15:$B$18,MATCH($B87,About!$A$15:$A$18,0))</f>
        <v>5.6635318560000002E-2</v>
      </c>
      <c r="I87" s="41">
        <f>SUMIFS(EPA_Export_Aggregation!$AJ:$AJ,EPA_Export_Aggregation!$A:$A,$C87,EPA_Export_Aggregation!$D:$D,I$2)*INDEX(About!$B$15:$B$18,MATCH($B87,About!$A$15:$A$18,0))</f>
        <v>0.14000000052</v>
      </c>
      <c r="J87" s="41">
        <f>SUMIFS(EPA_Export_Aggregation!$AJ:$AJ,EPA_Export_Aggregation!$A:$A,$C87,EPA_Export_Aggregation!$D:$D,J$2)*INDEX(About!$B$15:$B$18,MATCH($B87,About!$A$15:$A$18,0))</f>
        <v>8.2849764480000004E-2</v>
      </c>
      <c r="K87" s="41">
        <f>SUMIFS(EPA_Export_Aggregation!$AJ:$AJ,EPA_Export_Aggregation!$A:$A,$C87,EPA_Export_Aggregation!$D:$D,K$2)*INDEX(About!$B$15:$B$18,MATCH($B87,About!$A$15:$A$18,0))</f>
        <v>1.1107888680000001E-2</v>
      </c>
      <c r="L87" s="41">
        <f>SUMIFS(EPA_Export_Aggregation!$AJ:$AJ,EPA_Export_Aggregation!$A:$A,$C87,EPA_Export_Aggregation!$D:$D,L$2)*INDEX(About!$B$15:$B$18,MATCH($B87,About!$A$15:$A$18,0))</f>
        <v>4.5531144E-4</v>
      </c>
      <c r="M87" s="41">
        <f>SUMIFS(EPA_Export_Aggregation!$AJ:$AJ,EPA_Export_Aggregation!$A:$A,$C87,EPA_Export_Aggregation!$D:$D,M$2)*INDEX(About!$B$15:$B$18,MATCH($B87,About!$A$15:$A$18,0))</f>
        <v>5.43115152E-3</v>
      </c>
      <c r="N87" s="41">
        <f>SUMIFS(EPA_Export_Aggregation!$AJ:$AJ,EPA_Export_Aggregation!$A:$A,$C87,EPA_Export_Aggregation!$D:$D,N$2)*INDEX(About!$B$15:$B$18,MATCH($B87,About!$A$15:$A$18,0))</f>
        <v>0.19825663163999999</v>
      </c>
      <c r="O87" s="41">
        <f>SUMIFS(EPA_Export_Aggregation!$AJ:$AJ,EPA_Export_Aggregation!$A:$A,$C87,EPA_Export_Aggregation!$D:$D,O$2)*INDEX(About!$B$15:$B$18,MATCH($B87,About!$A$15:$A$18,0))</f>
        <v>6.2791464480000003E-2</v>
      </c>
      <c r="P87" s="41">
        <f>SUMIFS(EPA_Export_Aggregation!$AJ:$AJ,EPA_Export_Aggregation!$A:$A,$C87,EPA_Export_Aggregation!$D:$D,P$2)*INDEX(About!$B$15:$B$18,MATCH($B87,About!$A$15:$A$18,0))</f>
        <v>3.77852544E-3</v>
      </c>
      <c r="Q87" s="41">
        <f>SUMIFS(EPA_Export_Aggregation!$AJ:$AJ,EPA_Export_Aggregation!$A:$A,$C87,EPA_Export_Aggregation!$D:$D,Q$2)*INDEX(About!$B$15:$B$18,MATCH($B87,About!$A$15:$A$18,0))</f>
        <v>5.551533468E-2</v>
      </c>
      <c r="R87" s="41">
        <f>SUMIFS(EPA_Export_Aggregation!$AJ:$AJ,EPA_Export_Aggregation!$A:$A,$C87,EPA_Export_Aggregation!$D:$D,R$2)*INDEX(About!$B$15:$B$18,MATCH($B87,About!$A$15:$A$18,0))</f>
        <v>5.3013714119999999E-2</v>
      </c>
      <c r="S87" s="41">
        <f>SUMIFS(EPA_Export_Aggregation!$AJ:$AJ,EPA_Export_Aggregation!$A:$A,$C87,EPA_Export_Aggregation!$D:$D,S$2)*INDEX(About!$B$15:$B$18,MATCH($B87,About!$A$15:$A$18,0))</f>
        <v>0.45966908088000002</v>
      </c>
      <c r="T87" s="41">
        <f>SUMIFS(EPA_Export_Aggregation!$AJ:$AJ,EPA_Export_Aggregation!$A:$A,$C87,EPA_Export_Aggregation!$D:$D,T$2)*INDEX(About!$B$15:$B$18,MATCH($B87,About!$A$15:$A$18,0))</f>
        <v>5.1486278279999999E-2</v>
      </c>
      <c r="U87" s="41">
        <f>SUMIFS(EPA_Export_Aggregation!$AJ:$AJ,EPA_Export_Aggregation!$A:$A,$C87,EPA_Export_Aggregation!$D:$D,U$2)*INDEX(About!$B$15:$B$18,MATCH($B87,About!$A$15:$A$18,0))</f>
        <v>6.0717460199999997E-2</v>
      </c>
      <c r="V87" s="41">
        <f>SUMIFS(EPA_Export_Aggregation!$AJ:$AJ,EPA_Export_Aggregation!$A:$A,$C87,EPA_Export_Aggregation!$D:$D,V$2)*INDEX(About!$B$15:$B$18,MATCH($B87,About!$A$15:$A$18,0))</f>
        <v>6.3177546000000001E-2</v>
      </c>
      <c r="W87" s="41">
        <f>SUMIFS(EPA_Export_Aggregation!$AJ:$AJ,EPA_Export_Aggregation!$A:$A,$C87,EPA_Export_Aggregation!$D:$D,W$2)*INDEX(About!$B$15:$B$18,MATCH($B87,About!$A$15:$A$18,0))</f>
        <v>2.8386006839999998E-2</v>
      </c>
      <c r="X87" s="41">
        <f>SUMIFS(EPA_Export_Aggregation!$AJ:$AJ,EPA_Export_Aggregation!$A:$A,$C87,EPA_Export_Aggregation!$D:$D,X$2)*INDEX(About!$B$15:$B$18,MATCH($B87,About!$A$15:$A$18,0))</f>
        <v>2.1588973439999999E-2</v>
      </c>
      <c r="Y87" s="41">
        <f>SUMIFS(EPA_Export_Aggregation!$AJ:$AJ,EPA_Export_Aggregation!$A:$A,$C87,EPA_Export_Aggregation!$D:$D,Y$2)*INDEX(About!$B$15:$B$18,MATCH($B87,About!$A$15:$A$18,0))</f>
        <v>2.3548888800000001E-2</v>
      </c>
      <c r="Z87" s="41">
        <f>SUMIFS(EPA_Export_Aggregation!$AJ:$AJ,EPA_Export_Aggregation!$A:$A,$C87,EPA_Export_Aggregation!$D:$D,Z$2)*INDEX(About!$B$15:$B$18,MATCH($B87,About!$A$15:$A$18,0))</f>
        <v>1.8709889760000001E-2</v>
      </c>
      <c r="AA87" s="41">
        <f>SUMIFS(EPA_Export_Aggregation!$AJ:$AJ,EPA_Export_Aggregation!$A:$A,$C87,EPA_Export_Aggregation!$D:$D,AA$2)*INDEX(About!$B$15:$B$18,MATCH($B87,About!$A$15:$A$18,0))</f>
        <v>6.5000323920000005E-2</v>
      </c>
      <c r="AB87" s="41">
        <f>SUMIFS(EPA_Export_Aggregation!$AJ:$AJ,EPA_Export_Aggregation!$A:$A,$C87,EPA_Export_Aggregation!$D:$D,AB$2)*INDEX(About!$B$15:$B$18,MATCH($B87,About!$A$15:$A$18,0))</f>
        <v>0.10254202188</v>
      </c>
      <c r="AC87" s="41">
        <f>SUMIFS(EPA_Export_Aggregation!$AJ:$AJ,EPA_Export_Aggregation!$A:$A,$C87,EPA_Export_Aggregation!$D:$D,AC$2)*INDEX(About!$B$15:$B$18,MATCH($B87,About!$A$15:$A$18,0))</f>
        <v>6.4393864440000004E-2</v>
      </c>
      <c r="AD87" s="41">
        <f>SUMIFS(EPA_Export_Aggregation!$AJ:$AJ,EPA_Export_Aggregation!$A:$A,$C87,EPA_Export_Aggregation!$D:$D,AD$2)*INDEX(About!$B$15:$B$18,MATCH($B87,About!$A$15:$A$18,0))</f>
        <v>2.9392070520000001E-2</v>
      </c>
      <c r="AE87" s="41">
        <f>SUMIFS(EPA_Export_Aggregation!$AJ:$AJ,EPA_Export_Aggregation!$A:$A,$C87,EPA_Export_Aggregation!$D:$D,AE$2)*INDEX(About!$B$15:$B$18,MATCH($B87,About!$A$15:$A$18,0))</f>
        <v>8.7975190800000005E-2</v>
      </c>
      <c r="AF87" s="41">
        <f>SUMIFS(EPA_Export_Aggregation!$AJ:$AJ,EPA_Export_Aggregation!$A:$A,$C87,EPA_Export_Aggregation!$D:$D,AF$2)*INDEX(About!$B$15:$B$18,MATCH($B87,About!$A$15:$A$18,0))</f>
        <v>0.17425732199999999</v>
      </c>
      <c r="AG87" s="41">
        <f>SUMIFS(EPA_Export_Aggregation!$AJ:$AJ,EPA_Export_Aggregation!$A:$A,$C87,EPA_Export_Aggregation!$D:$D,AG$2)*INDEX(About!$B$15:$B$18,MATCH($B87,About!$A$15:$A$18,0))</f>
        <v>8.8235288640000006E-2</v>
      </c>
      <c r="AH87" s="41">
        <f>SUMIFS(EPA_Export_Aggregation!$AJ:$AJ,EPA_Export_Aggregation!$A:$A,$C87,EPA_Export_Aggregation!$D:$D,AH$2)*INDEX(About!$B$15:$B$18,MATCH($B87,About!$A$15:$A$18,0))</f>
        <v>6.2935932119999996E-2</v>
      </c>
      <c r="AI87" s="41">
        <f>SUMIFS(EPA_Export_Aggregation!$AJ:$AJ,EPA_Export_Aggregation!$A:$A,$C87,EPA_Export_Aggregation!$D:$D,AI$2)*INDEX(About!$B$15:$B$18,MATCH($B87,About!$A$15:$A$18,0))</f>
        <v>1.014489648E-2</v>
      </c>
      <c r="AJ87" s="41">
        <f>SUMIFS(EPA_Export_Aggregation!$AJ:$AJ,EPA_Export_Aggregation!$A:$A,$C87,EPA_Export_Aggregation!$D:$D,AJ$2)*INDEX(About!$B$15:$B$18,MATCH($B87,About!$A$15:$A$18,0))</f>
        <v>2.748987336E-2</v>
      </c>
      <c r="AK87" s="41">
        <f>SUMIFS(EPA_Export_Aggregation!$AJ:$AJ,EPA_Export_Aggregation!$A:$A,$C87,EPA_Export_Aggregation!$D:$D,AK$2)*INDEX(About!$B$15:$B$18,MATCH($B87,About!$A$15:$A$18,0))</f>
        <v>5.9553948840000002E-2</v>
      </c>
      <c r="AL87" s="41">
        <f>SUMIFS(EPA_Export_Aggregation!$AJ:$AJ,EPA_Export_Aggregation!$A:$A,$C87,EPA_Export_Aggregation!$D:$D,AL$2)*INDEX(About!$B$15:$B$18,MATCH($B87,About!$A$15:$A$18,0))</f>
        <v>3.9238904880000001E-2</v>
      </c>
      <c r="AM87" s="41">
        <f>SUMIFS(EPA_Export_Aggregation!$AJ:$AJ,EPA_Export_Aggregation!$A:$A,$C87,EPA_Export_Aggregation!$D:$D,AM$2)*INDEX(About!$B$15:$B$18,MATCH($B87,About!$A$15:$A$18,0))</f>
        <v>0.16852276860000001</v>
      </c>
      <c r="AN87" s="41">
        <f>SUMIFS(EPA_Export_Aggregation!$AJ:$AJ,EPA_Export_Aggregation!$A:$A,$C87,EPA_Export_Aggregation!$D:$D,AN$2)*INDEX(About!$B$15:$B$18,MATCH($B87,About!$A$15:$A$18,0))</f>
        <v>8.5710149880000003E-2</v>
      </c>
      <c r="AO87" s="41">
        <f>SUMIFS(EPA_Export_Aggregation!$AJ:$AJ,EPA_Export_Aggregation!$A:$A,$C87,EPA_Export_Aggregation!$D:$D,AO$2)*INDEX(About!$B$15:$B$18,MATCH($B87,About!$A$15:$A$18,0))</f>
        <v>9.5653425959999996E-2</v>
      </c>
      <c r="AP87" s="41">
        <f>SUMIFS(EPA_Export_Aggregation!$AJ:$AJ,EPA_Export_Aggregation!$A:$A,$C87,EPA_Export_Aggregation!$D:$D,AP$2)*INDEX(About!$B$15:$B$18,MATCH($B87,About!$A$15:$A$18,0))</f>
        <v>7.7282832120000006E-2</v>
      </c>
      <c r="AQ87" s="41">
        <f>SUMIFS(EPA_Export_Aggregation!$AJ:$AJ,EPA_Export_Aggregation!$A:$A,$C87,EPA_Export_Aggregation!$D:$D,AQ$2)*INDEX(About!$B$15:$B$18,MATCH($B87,About!$A$15:$A$18,0))</f>
        <v>0.18105719855999999</v>
      </c>
      <c r="AR87" s="41">
        <f>SUMIFS(EPA_Export_Aggregation!$AJ:$AJ,EPA_Export_Aggregation!$A:$A,$C87,EPA_Export_Aggregation!$D:$D,AR$2)*INDEX(About!$B$15:$B$18,MATCH($B87,About!$A$15:$A$18,0))</f>
        <v>2.2996262399999998E-3</v>
      </c>
      <c r="AS87" s="41">
        <f>SUMIFS(EPA_Export_Aggregation!$AJ:$AJ,EPA_Export_Aggregation!$A:$A,$C87,EPA_Export_Aggregation!$D:$D,AS$2)*INDEX(About!$B$15:$B$18,MATCH($B87,About!$A$15:$A$18,0))</f>
        <v>0.15480109248000001</v>
      </c>
      <c r="AT87" s="41">
        <f>SUMIFS(EPA_Export_Aggregation!$AJ:$AJ,EPA_Export_Aggregation!$A:$A,$C87,EPA_Export_Aggregation!$D:$D,AT$2)*INDEX(About!$B$15:$B$18,MATCH($B87,About!$A$15:$A$18,0))</f>
        <v>6.006343536E-2</v>
      </c>
      <c r="AU87" s="41">
        <f>SUMIFS(EPA_Export_Aggregation!$AJ:$AJ,EPA_Export_Aggregation!$A:$A,$C87,EPA_Export_Aggregation!$D:$D,AU$2)*INDEX(About!$B$15:$B$18,MATCH($B87,About!$A$15:$A$18,0))</f>
        <v>4.4546637719999997E-2</v>
      </c>
      <c r="AV87" s="41">
        <f>SUMIFS(EPA_Export_Aggregation!$AJ:$AJ,EPA_Export_Aggregation!$A:$A,$C87,EPA_Export_Aggregation!$D:$D,AV$2)*INDEX(About!$B$15:$B$18,MATCH($B87,About!$A$15:$A$18,0))</f>
        <v>0.23222756232</v>
      </c>
      <c r="AW87" s="41">
        <f>SUMIFS(EPA_Export_Aggregation!$AJ:$AJ,EPA_Export_Aggregation!$A:$A,$C87,EPA_Export_Aggregation!$D:$D,AW$2)*INDEX(About!$B$15:$B$18,MATCH($B87,About!$A$15:$A$18,0))</f>
        <v>5.6038685880000001E-2</v>
      </c>
      <c r="AX87" s="41">
        <f>SUMIFS(EPA_Export_Aggregation!$AJ:$AJ,EPA_Export_Aggregation!$A:$A,$C87,EPA_Export_Aggregation!$D:$D,AX$2)*INDEX(About!$B$15:$B$18,MATCH($B87,About!$A$15:$A$18,0))</f>
        <v>5.4055320720000001E-2</v>
      </c>
      <c r="AY87" s="41">
        <f>SUMIFS(EPA_Export_Aggregation!$AJ:$AJ,EPA_Export_Aggregation!$A:$A,$C87,EPA_Export_Aggregation!$D:$D,AY$2)*INDEX(About!$B$15:$B$18,MATCH($B87,About!$A$15:$A$18,0))</f>
        <v>5.1521980799999999E-3</v>
      </c>
      <c r="AZ87" s="41">
        <f>SUMIFS(EPA_Export_Aggregation!$AJ:$AJ,EPA_Export_Aggregation!$A:$A,$C87,EPA_Export_Aggregation!$D:$D,AZ$2)*INDEX(About!$B$15:$B$18,MATCH($B87,About!$A$15:$A$18,0))</f>
        <v>0.10159289436000001</v>
      </c>
      <c r="BA87" s="41">
        <f>SUMIFS(EPA_Export_Aggregation!$AJ:$AJ,EPA_Export_Aggregation!$A:$A,$C87,EPA_Export_Aggregation!$D:$D,BA$2)*INDEX(About!$B$15:$B$18,MATCH($B87,About!$A$15:$A$18,0))</f>
        <v>7.9045659719999994E-2</v>
      </c>
      <c r="BB87" s="41">
        <f>SUMIFS(EPA_Export_Aggregation!$AJ:$AJ,EPA_Export_Aggregation!$A:$A,$C87,EPA_Export_Aggregation!$D:$D,BB$2)*INDEX(About!$B$15:$B$18,MATCH($B87,About!$A$15:$A$18,0))</f>
        <v>3.0825330960000001E-2</v>
      </c>
      <c r="BC87" s="41">
        <f>SUMIFS(EPA_Export_Aggregation!$AJ:$AJ,EPA_Export_Aggregation!$A:$A,$C87,EPA_Export_Aggregation!$D:$D,BC$2)*INDEX(About!$B$15:$B$18,MATCH($B87,About!$A$15:$A$18,0))</f>
        <v>5.2649988000000002E-2</v>
      </c>
      <c r="BD87" s="41"/>
      <c r="BE87" s="41"/>
      <c r="BF87" s="41"/>
      <c r="BG87" s="41"/>
      <c r="BH87" s="41"/>
      <c r="BI87" s="41"/>
      <c r="BJ87" s="41"/>
      <c r="BK87" s="41"/>
      <c r="BL87" s="41"/>
      <c r="BM87" s="41"/>
      <c r="BN87" s="41"/>
    </row>
    <row r="88" spans="1:66" ht="17.25" x14ac:dyDescent="0.25">
      <c r="A88" s="41" t="s">
        <v>170</v>
      </c>
      <c r="B88" s="32" t="s">
        <v>674</v>
      </c>
      <c r="C88" s="33" t="s">
        <v>641</v>
      </c>
      <c r="D88" s="42" t="s">
        <v>676</v>
      </c>
      <c r="E88" s="41">
        <f>SUMIFS(EPA_Export_Aggregation!$AJ:$AJ,EPA_Export_Aggregation!$A:$A,$C88,EPA_Export_Aggregation!$D:$D,E$2)*INDEX(About!$B$15:$B$18,MATCH($B88,About!$A$15:$A$18,0))</f>
        <v>1.20260426E-4</v>
      </c>
      <c r="F88" s="41">
        <f>SUMIFS(EPA_Export_Aggregation!$AJ:$AJ,EPA_Export_Aggregation!$A:$A,$C88,EPA_Export_Aggregation!$D:$D,F$2)*INDEX(About!$B$15:$B$18,MATCH($B88,About!$A$15:$A$18,0))</f>
        <v>8.0949321000000002E-4</v>
      </c>
      <c r="G88" s="41">
        <f>SUMIFS(EPA_Export_Aggregation!$AJ:$AJ,EPA_Export_Aggregation!$A:$A,$C88,EPA_Export_Aggregation!$D:$D,G$2)*INDEX(About!$B$15:$B$18,MATCH($B88,About!$A$15:$A$18,0))</f>
        <v>4.9845993399999999E-4</v>
      </c>
      <c r="H88" s="41">
        <f>SUMIFS(EPA_Export_Aggregation!$AJ:$AJ,EPA_Export_Aggregation!$A:$A,$C88,EPA_Export_Aggregation!$D:$D,H$2)*INDEX(About!$B$15:$B$18,MATCH($B88,About!$A$15:$A$18,0))</f>
        <v>1.220671332E-3</v>
      </c>
      <c r="I88" s="41">
        <f>SUMIFS(EPA_Export_Aggregation!$AJ:$AJ,EPA_Export_Aggregation!$A:$A,$C88,EPA_Export_Aggregation!$D:$D,I$2)*INDEX(About!$B$15:$B$18,MATCH($B88,About!$A$15:$A$18,0))</f>
        <v>6.4752569320000002E-3</v>
      </c>
      <c r="J88" s="41">
        <f>SUMIFS(EPA_Export_Aggregation!$AJ:$AJ,EPA_Export_Aggregation!$A:$A,$C88,EPA_Export_Aggregation!$D:$D,J$2)*INDEX(About!$B$15:$B$18,MATCH($B88,About!$A$15:$A$18,0))</f>
        <v>9.5525283100000001E-4</v>
      </c>
      <c r="K88" s="41">
        <f>SUMIFS(EPA_Export_Aggregation!$AJ:$AJ,EPA_Export_Aggregation!$A:$A,$C88,EPA_Export_Aggregation!$D:$D,K$2)*INDEX(About!$B$15:$B$18,MATCH($B88,About!$A$15:$A$18,0))</f>
        <v>5.85055954E-4</v>
      </c>
      <c r="L88" s="41">
        <f>SUMIFS(EPA_Export_Aggregation!$AJ:$AJ,EPA_Export_Aggregation!$A:$A,$C88,EPA_Export_Aggregation!$D:$D,L$2)*INDEX(About!$B$15:$B$18,MATCH($B88,About!$A$15:$A$18,0))</f>
        <v>1.17243828E-4</v>
      </c>
      <c r="M88" s="41">
        <f>SUMIFS(EPA_Export_Aggregation!$AJ:$AJ,EPA_Export_Aggregation!$A:$A,$C88,EPA_Export_Aggregation!$D:$D,M$2)*INDEX(About!$B$15:$B$18,MATCH($B88,About!$A$15:$A$18,0))</f>
        <v>1.6231026500000001E-4</v>
      </c>
      <c r="N88" s="41">
        <f>SUMIFS(EPA_Export_Aggregation!$AJ:$AJ,EPA_Export_Aggregation!$A:$A,$C88,EPA_Export_Aggregation!$D:$D,N$2)*INDEX(About!$B$15:$B$18,MATCH($B88,About!$A$15:$A$18,0))</f>
        <v>3.5746930169999998E-3</v>
      </c>
      <c r="O88" s="41">
        <f>SUMIFS(EPA_Export_Aggregation!$AJ:$AJ,EPA_Export_Aggregation!$A:$A,$C88,EPA_Export_Aggregation!$D:$D,O$2)*INDEX(About!$B$15:$B$18,MATCH($B88,About!$A$15:$A$18,0))</f>
        <v>1.761582382E-3</v>
      </c>
      <c r="P88" s="41">
        <f>SUMIFS(EPA_Export_Aggregation!$AJ:$AJ,EPA_Export_Aggregation!$A:$A,$C88,EPA_Export_Aggregation!$D:$D,P$2)*INDEX(About!$B$15:$B$18,MATCH($B88,About!$A$15:$A$18,0))</f>
        <v>2.3142450099999999E-4</v>
      </c>
      <c r="Q88" s="41">
        <f>SUMIFS(EPA_Export_Aggregation!$AJ:$AJ,EPA_Export_Aggregation!$A:$A,$C88,EPA_Export_Aggregation!$D:$D,Q$2)*INDEX(About!$B$15:$B$18,MATCH($B88,About!$A$15:$A$18,0))</f>
        <v>5.2034246300000002E-4</v>
      </c>
      <c r="R88" s="41">
        <f>SUMIFS(EPA_Export_Aggregation!$AJ:$AJ,EPA_Export_Aggregation!$A:$A,$C88,EPA_Export_Aggregation!$D:$D,R$2)*INDEX(About!$B$15:$B$18,MATCH($B88,About!$A$15:$A$18,0))</f>
        <v>3.00490702E-4</v>
      </c>
      <c r="S88" s="41">
        <f>SUMIFS(EPA_Export_Aggregation!$AJ:$AJ,EPA_Export_Aggregation!$A:$A,$C88,EPA_Export_Aggregation!$D:$D,S$2)*INDEX(About!$B$15:$B$18,MATCH($B88,About!$A$15:$A$18,0))</f>
        <v>2.0703957019999998E-3</v>
      </c>
      <c r="T88" s="41">
        <f>SUMIFS(EPA_Export_Aggregation!$AJ:$AJ,EPA_Export_Aggregation!$A:$A,$C88,EPA_Export_Aggregation!$D:$D,T$2)*INDEX(About!$B$15:$B$18,MATCH($B88,About!$A$15:$A$18,0))</f>
        <v>1.1110539840000001E-3</v>
      </c>
      <c r="U88" s="41">
        <f>SUMIFS(EPA_Export_Aggregation!$AJ:$AJ,EPA_Export_Aggregation!$A:$A,$C88,EPA_Export_Aggregation!$D:$D,U$2)*INDEX(About!$B$15:$B$18,MATCH($B88,About!$A$15:$A$18,0))</f>
        <v>4.7926219199999998E-4</v>
      </c>
      <c r="V88" s="41">
        <f>SUMIFS(EPA_Export_Aggregation!$AJ:$AJ,EPA_Export_Aggregation!$A:$A,$C88,EPA_Export_Aggregation!$D:$D,V$2)*INDEX(About!$B$15:$B$18,MATCH($B88,About!$A$15:$A$18,0))</f>
        <v>7.3641793400000002E-4</v>
      </c>
      <c r="W88" s="41">
        <f>SUMIFS(EPA_Export_Aggregation!$AJ:$AJ,EPA_Export_Aggregation!$A:$A,$C88,EPA_Export_Aggregation!$D:$D,W$2)*INDEX(About!$B$15:$B$18,MATCH($B88,About!$A$15:$A$18,0))</f>
        <v>7.6406170700000001E-4</v>
      </c>
      <c r="X88" s="41">
        <f>SUMIFS(EPA_Export_Aggregation!$AJ:$AJ,EPA_Export_Aggregation!$A:$A,$C88,EPA_Export_Aggregation!$D:$D,X$2)*INDEX(About!$B$15:$B$18,MATCH($B88,About!$A$15:$A$18,0))</f>
        <v>1.133854351E-3</v>
      </c>
      <c r="Y88" s="41">
        <f>SUMIFS(EPA_Export_Aggregation!$AJ:$AJ,EPA_Export_Aggregation!$A:$A,$C88,EPA_Export_Aggregation!$D:$D,Y$2)*INDEX(About!$B$15:$B$18,MATCH($B88,About!$A$15:$A$18,0))</f>
        <v>9.9605745499999998E-4</v>
      </c>
      <c r="Z88" s="41">
        <f>SUMIFS(EPA_Export_Aggregation!$AJ:$AJ,EPA_Export_Aggregation!$A:$A,$C88,EPA_Export_Aggregation!$D:$D,Z$2)*INDEX(About!$B$15:$B$18,MATCH($B88,About!$A$15:$A$18,0))</f>
        <v>2.2207097799999999E-4</v>
      </c>
      <c r="AA88" s="41">
        <f>SUMIFS(EPA_Export_Aggregation!$AJ:$AJ,EPA_Export_Aggregation!$A:$A,$C88,EPA_Export_Aggregation!$D:$D,AA$2)*INDEX(About!$B$15:$B$18,MATCH($B88,About!$A$15:$A$18,0))</f>
        <v>1.639297835E-3</v>
      </c>
      <c r="AB88" s="41">
        <f>SUMIFS(EPA_Export_Aggregation!$AJ:$AJ,EPA_Export_Aggregation!$A:$A,$C88,EPA_Export_Aggregation!$D:$D,AB$2)*INDEX(About!$B$15:$B$18,MATCH($B88,About!$A$15:$A$18,0))</f>
        <v>9.3051924E-4</v>
      </c>
      <c r="AC88" s="41">
        <f>SUMIFS(EPA_Export_Aggregation!$AJ:$AJ,EPA_Export_Aggregation!$A:$A,$C88,EPA_Export_Aggregation!$D:$D,AC$2)*INDEX(About!$B$15:$B$18,MATCH($B88,About!$A$15:$A$18,0))</f>
        <v>1.011806284E-3</v>
      </c>
      <c r="AD88" s="41">
        <f>SUMIFS(EPA_Export_Aggregation!$AJ:$AJ,EPA_Export_Aggregation!$A:$A,$C88,EPA_Export_Aggregation!$D:$D,AD$2)*INDEX(About!$B$15:$B$18,MATCH($B88,About!$A$15:$A$18,0))</f>
        <v>4.8797648000000002E-4</v>
      </c>
      <c r="AE88" s="41">
        <f>SUMIFS(EPA_Export_Aggregation!$AJ:$AJ,EPA_Export_Aggregation!$A:$A,$C88,EPA_Export_Aggregation!$D:$D,AE$2)*INDEX(About!$B$15:$B$18,MATCH($B88,About!$A$15:$A$18,0))</f>
        <v>1.7773319499999999E-4</v>
      </c>
      <c r="AF88" s="41">
        <f>SUMIFS(EPA_Export_Aggregation!$AJ:$AJ,EPA_Export_Aggregation!$A:$A,$C88,EPA_Export_Aggregation!$D:$D,AF$2)*INDEX(About!$B$15:$B$18,MATCH($B88,About!$A$15:$A$18,0))</f>
        <v>1.7436224650000001E-3</v>
      </c>
      <c r="AG88" s="41">
        <f>SUMIFS(EPA_Export_Aggregation!$AJ:$AJ,EPA_Export_Aggregation!$A:$A,$C88,EPA_Export_Aggregation!$D:$D,AG$2)*INDEX(About!$B$15:$B$18,MATCH($B88,About!$A$15:$A$18,0))</f>
        <v>1.2587830400000001E-4</v>
      </c>
      <c r="AH88" s="41">
        <f>SUMIFS(EPA_Export_Aggregation!$AJ:$AJ,EPA_Export_Aggregation!$A:$A,$C88,EPA_Export_Aggregation!$D:$D,AH$2)*INDEX(About!$B$15:$B$18,MATCH($B88,About!$A$15:$A$18,0))</f>
        <v>3.1868857699999999E-4</v>
      </c>
      <c r="AI88" s="41">
        <f>SUMIFS(EPA_Export_Aggregation!$AJ:$AJ,EPA_Export_Aggregation!$A:$A,$C88,EPA_Export_Aggregation!$D:$D,AI$2)*INDEX(About!$B$15:$B$18,MATCH($B88,About!$A$15:$A$18,0))</f>
        <v>2.2472472700000001E-4</v>
      </c>
      <c r="AJ88" s="41">
        <f>SUMIFS(EPA_Export_Aggregation!$AJ:$AJ,EPA_Export_Aggregation!$A:$A,$C88,EPA_Export_Aggregation!$D:$D,AJ$2)*INDEX(About!$B$15:$B$18,MATCH($B88,About!$A$15:$A$18,0))</f>
        <v>1.4609712229999999E-3</v>
      </c>
      <c r="AK88" s="41">
        <f>SUMIFS(EPA_Export_Aggregation!$AJ:$AJ,EPA_Export_Aggregation!$A:$A,$C88,EPA_Export_Aggregation!$D:$D,AK$2)*INDEX(About!$B$15:$B$18,MATCH($B88,About!$A$15:$A$18,0))</f>
        <v>3.4644689499999998E-4</v>
      </c>
      <c r="AL88" s="41">
        <f>SUMIFS(EPA_Export_Aggregation!$AJ:$AJ,EPA_Export_Aggregation!$A:$A,$C88,EPA_Export_Aggregation!$D:$D,AL$2)*INDEX(About!$B$15:$B$18,MATCH($B88,About!$A$15:$A$18,0))</f>
        <v>5.1618041499999995E-4</v>
      </c>
      <c r="AM88" s="41">
        <f>SUMIFS(EPA_Export_Aggregation!$AJ:$AJ,EPA_Export_Aggregation!$A:$A,$C88,EPA_Export_Aggregation!$D:$D,AM$2)*INDEX(About!$B$15:$B$18,MATCH($B88,About!$A$15:$A$18,0))</f>
        <v>3.1805111559999998E-3</v>
      </c>
      <c r="AN88" s="41">
        <f>SUMIFS(EPA_Export_Aggregation!$AJ:$AJ,EPA_Export_Aggregation!$A:$A,$C88,EPA_Export_Aggregation!$D:$D,AN$2)*INDEX(About!$B$15:$B$18,MATCH($B88,About!$A$15:$A$18,0))</f>
        <v>1.92329923E-3</v>
      </c>
      <c r="AO88" s="41">
        <f>SUMIFS(EPA_Export_Aggregation!$AJ:$AJ,EPA_Export_Aggregation!$A:$A,$C88,EPA_Export_Aggregation!$D:$D,AO$2)*INDEX(About!$B$15:$B$18,MATCH($B88,About!$A$15:$A$18,0))</f>
        <v>6.5475843399999997E-4</v>
      </c>
      <c r="AP88" s="41">
        <f>SUMIFS(EPA_Export_Aggregation!$AJ:$AJ,EPA_Export_Aggregation!$A:$A,$C88,EPA_Export_Aggregation!$D:$D,AP$2)*INDEX(About!$B$15:$B$18,MATCH($B88,About!$A$15:$A$18,0))</f>
        <v>6.9764260400000003E-4</v>
      </c>
      <c r="AQ88" s="41">
        <f>SUMIFS(EPA_Export_Aggregation!$AJ:$AJ,EPA_Export_Aggregation!$A:$A,$C88,EPA_Export_Aggregation!$D:$D,AQ$2)*INDEX(About!$B$15:$B$18,MATCH($B88,About!$A$15:$A$18,0))</f>
        <v>2.1025880200000002E-3</v>
      </c>
      <c r="AR88" s="41">
        <f>SUMIFS(EPA_Export_Aggregation!$AJ:$AJ,EPA_Export_Aggregation!$A:$A,$C88,EPA_Export_Aggregation!$D:$D,AR$2)*INDEX(About!$B$15:$B$18,MATCH($B88,About!$A$15:$A$18,0))</f>
        <v>1.7387561499999999E-4</v>
      </c>
      <c r="AS88" s="41">
        <f>SUMIFS(EPA_Export_Aggregation!$AJ:$AJ,EPA_Export_Aggregation!$A:$A,$C88,EPA_Export_Aggregation!$D:$D,AS$2)*INDEX(About!$B$15:$B$18,MATCH($B88,About!$A$15:$A$18,0))</f>
        <v>8.5826277599999998E-4</v>
      </c>
      <c r="AT88" s="41">
        <f>SUMIFS(EPA_Export_Aggregation!$AJ:$AJ,EPA_Export_Aggregation!$A:$A,$C88,EPA_Export_Aggregation!$D:$D,AT$2)*INDEX(About!$B$15:$B$18,MATCH($B88,About!$A$15:$A$18,0))</f>
        <v>1.4683412699999999E-4</v>
      </c>
      <c r="AU88" s="41">
        <f>SUMIFS(EPA_Export_Aggregation!$AJ:$AJ,EPA_Export_Aggregation!$A:$A,$C88,EPA_Export_Aggregation!$D:$D,AU$2)*INDEX(About!$B$15:$B$18,MATCH($B88,About!$A$15:$A$18,0))</f>
        <v>1.132745851E-3</v>
      </c>
      <c r="AV88" s="41">
        <f>SUMIFS(EPA_Export_Aggregation!$AJ:$AJ,EPA_Export_Aggregation!$A:$A,$C88,EPA_Export_Aggregation!$D:$D,AV$2)*INDEX(About!$B$15:$B$18,MATCH($B88,About!$A$15:$A$18,0))</f>
        <v>4.8292541500000001E-3</v>
      </c>
      <c r="AW88" s="41">
        <f>SUMIFS(EPA_Export_Aggregation!$AJ:$AJ,EPA_Export_Aggregation!$A:$A,$C88,EPA_Export_Aggregation!$D:$D,AW$2)*INDEX(About!$B$15:$B$18,MATCH($B88,About!$A$15:$A$18,0))</f>
        <v>5.3453939199999995E-4</v>
      </c>
      <c r="AX88" s="41">
        <f>SUMIFS(EPA_Export_Aggregation!$AJ:$AJ,EPA_Export_Aggregation!$A:$A,$C88,EPA_Export_Aggregation!$D:$D,AX$2)*INDEX(About!$B$15:$B$18,MATCH($B88,About!$A$15:$A$18,0))</f>
        <v>1.412974651E-3</v>
      </c>
      <c r="AY88" s="41">
        <f>SUMIFS(EPA_Export_Aggregation!$AJ:$AJ,EPA_Export_Aggregation!$A:$A,$C88,EPA_Export_Aggregation!$D:$D,AY$2)*INDEX(About!$B$15:$B$18,MATCH($B88,About!$A$15:$A$18,0))</f>
        <v>1.02528121E-4</v>
      </c>
      <c r="AZ88" s="41">
        <f>SUMIFS(EPA_Export_Aggregation!$AJ:$AJ,EPA_Export_Aggregation!$A:$A,$C88,EPA_Export_Aggregation!$D:$D,AZ$2)*INDEX(About!$B$15:$B$18,MATCH($B88,About!$A$15:$A$18,0))</f>
        <v>1.2654443860000001E-3</v>
      </c>
      <c r="BA88" s="41">
        <f>SUMIFS(EPA_Export_Aggregation!$AJ:$AJ,EPA_Export_Aggregation!$A:$A,$C88,EPA_Export_Aggregation!$D:$D,BA$2)*INDEX(About!$B$15:$B$18,MATCH($B88,About!$A$15:$A$18,0))</f>
        <v>9.5935428100000001E-4</v>
      </c>
      <c r="BB88" s="41">
        <f>SUMIFS(EPA_Export_Aggregation!$AJ:$AJ,EPA_Export_Aggregation!$A:$A,$C88,EPA_Export_Aggregation!$D:$D,BB$2)*INDEX(About!$B$15:$B$18,MATCH($B88,About!$A$15:$A$18,0))</f>
        <v>2.9356183799999998E-4</v>
      </c>
      <c r="BC88" s="41">
        <f>SUMIFS(EPA_Export_Aggregation!$AJ:$AJ,EPA_Export_Aggregation!$A:$A,$C88,EPA_Export_Aggregation!$D:$D,BC$2)*INDEX(About!$B$15:$B$18,MATCH($B88,About!$A$15:$A$18,0))</f>
        <v>9.5781050999999996E-5</v>
      </c>
      <c r="BD88" s="41"/>
      <c r="BE88" s="41"/>
      <c r="BF88" s="41"/>
      <c r="BG88" s="41"/>
      <c r="BH88" s="41"/>
      <c r="BI88" s="41"/>
      <c r="BJ88" s="41"/>
      <c r="BK88" s="41"/>
      <c r="BL88" s="41"/>
      <c r="BM88" s="41"/>
      <c r="BN88" s="41"/>
    </row>
    <row r="89" spans="1:66" x14ac:dyDescent="0.25">
      <c r="A89" s="38"/>
      <c r="B89" s="32" t="s">
        <v>674</v>
      </c>
      <c r="C89" s="39" t="s">
        <v>677</v>
      </c>
      <c r="D89" s="40" t="s">
        <v>678</v>
      </c>
      <c r="E89" s="38">
        <f t="shared" ref="E89" si="11">SUM(E90:E92)</f>
        <v>0</v>
      </c>
      <c r="F89" s="38">
        <f t="shared" ref="F89:BC89" si="12">SUM(F90:F92)</f>
        <v>0</v>
      </c>
      <c r="G89" s="38">
        <f t="shared" si="12"/>
        <v>0</v>
      </c>
      <c r="H89" s="38">
        <f t="shared" si="12"/>
        <v>9.0861367560000003E-2</v>
      </c>
      <c r="I89" s="38">
        <f t="shared" si="12"/>
        <v>2.314950348E-2</v>
      </c>
      <c r="J89" s="38">
        <f t="shared" si="12"/>
        <v>0.11099496</v>
      </c>
      <c r="K89" s="38">
        <f t="shared" si="12"/>
        <v>0</v>
      </c>
      <c r="L89" s="38">
        <f t="shared" si="12"/>
        <v>0</v>
      </c>
      <c r="M89" s="38">
        <f t="shared" si="12"/>
        <v>0</v>
      </c>
      <c r="N89" s="38">
        <f t="shared" si="12"/>
        <v>1.59659736E-3</v>
      </c>
      <c r="O89" s="38">
        <f t="shared" si="12"/>
        <v>1.9357200000000001E-6</v>
      </c>
      <c r="P89" s="38">
        <f t="shared" si="12"/>
        <v>1.36856316E-3</v>
      </c>
      <c r="Q89" s="38">
        <f t="shared" si="12"/>
        <v>0</v>
      </c>
      <c r="R89" s="38">
        <f t="shared" si="12"/>
        <v>1.535970792E-2</v>
      </c>
      <c r="S89" s="38">
        <f t="shared" si="12"/>
        <v>0.17474055431999999</v>
      </c>
      <c r="T89" s="38">
        <f t="shared" si="12"/>
        <v>0.3568207296</v>
      </c>
      <c r="U89" s="38">
        <f t="shared" si="12"/>
        <v>0</v>
      </c>
      <c r="V89" s="38">
        <f t="shared" si="12"/>
        <v>0</v>
      </c>
      <c r="W89" s="38">
        <f t="shared" si="12"/>
        <v>0</v>
      </c>
      <c r="X89" s="38">
        <f t="shared" si="12"/>
        <v>1.084210452E-2</v>
      </c>
      <c r="Y89" s="38">
        <f t="shared" si="12"/>
        <v>6.5154875999999995E-4</v>
      </c>
      <c r="Z89" s="38">
        <f t="shared" si="12"/>
        <v>3.9421200000000003E-3</v>
      </c>
      <c r="AA89" s="38">
        <f t="shared" si="12"/>
        <v>0.11312285664000001</v>
      </c>
      <c r="AB89" s="38">
        <f t="shared" si="12"/>
        <v>6.6150007080000003E-2</v>
      </c>
      <c r="AC89" s="38">
        <f t="shared" si="12"/>
        <v>2.9519189640000002E-2</v>
      </c>
      <c r="AD89" s="38">
        <f t="shared" si="12"/>
        <v>2.9326272000000002E-4</v>
      </c>
      <c r="AE89" s="38">
        <f t="shared" si="12"/>
        <v>0</v>
      </c>
      <c r="AF89" s="38">
        <f t="shared" si="12"/>
        <v>0.17676645288000001</v>
      </c>
      <c r="AG89" s="38">
        <f t="shared" si="12"/>
        <v>0</v>
      </c>
      <c r="AH89" s="38">
        <f t="shared" si="12"/>
        <v>0</v>
      </c>
      <c r="AI89" s="38">
        <f t="shared" si="12"/>
        <v>0</v>
      </c>
      <c r="AJ89" s="38">
        <f t="shared" si="12"/>
        <v>1.0847897999999999E-3</v>
      </c>
      <c r="AK89" s="38">
        <f t="shared" si="12"/>
        <v>1.2995999999999999E-3</v>
      </c>
      <c r="AL89" s="38">
        <f t="shared" si="12"/>
        <v>0</v>
      </c>
      <c r="AM89" s="38">
        <f t="shared" si="12"/>
        <v>1.58841216E-3</v>
      </c>
      <c r="AN89" s="38">
        <f t="shared" si="12"/>
        <v>0.11089399932000001</v>
      </c>
      <c r="AO89" s="38">
        <f t="shared" si="12"/>
        <v>0</v>
      </c>
      <c r="AP89" s="38">
        <f t="shared" si="12"/>
        <v>0.11152451964</v>
      </c>
      <c r="AQ89" s="38">
        <f t="shared" si="12"/>
        <v>1.4233758597000001E-2</v>
      </c>
      <c r="AR89" s="38">
        <f t="shared" si="12"/>
        <v>0</v>
      </c>
      <c r="AS89" s="38">
        <f t="shared" si="12"/>
        <v>0</v>
      </c>
      <c r="AT89" s="38">
        <f t="shared" si="12"/>
        <v>0</v>
      </c>
      <c r="AU89" s="38">
        <f t="shared" si="12"/>
        <v>1.37997456E-2</v>
      </c>
      <c r="AV89" s="38">
        <f t="shared" si="12"/>
        <v>0.11729102496</v>
      </c>
      <c r="AW89" s="38">
        <f t="shared" si="12"/>
        <v>3.8221919999999999E-3</v>
      </c>
      <c r="AX89" s="38">
        <f t="shared" si="12"/>
        <v>2.5496669999999998E-3</v>
      </c>
      <c r="AY89" s="38">
        <f t="shared" si="12"/>
        <v>3.0595319999999999E-2</v>
      </c>
      <c r="AZ89" s="38">
        <f t="shared" si="12"/>
        <v>1.9095414960000001E-2</v>
      </c>
      <c r="BA89" s="38">
        <f t="shared" si="12"/>
        <v>0</v>
      </c>
      <c r="BB89" s="38">
        <f t="shared" si="12"/>
        <v>0</v>
      </c>
      <c r="BC89" s="38">
        <f t="shared" si="12"/>
        <v>0</v>
      </c>
      <c r="BD89" s="38"/>
      <c r="BE89" s="38"/>
      <c r="BF89" s="38"/>
      <c r="BG89" s="38"/>
      <c r="BH89" s="38"/>
      <c r="BI89" s="38"/>
      <c r="BJ89" s="38"/>
      <c r="BK89" s="38"/>
      <c r="BL89" s="38"/>
      <c r="BM89" s="38"/>
      <c r="BN89" s="38"/>
    </row>
    <row r="90" spans="1:66" x14ac:dyDescent="0.25">
      <c r="A90" s="41" t="s">
        <v>170</v>
      </c>
      <c r="B90" s="32" t="s">
        <v>674</v>
      </c>
      <c r="C90" s="33" t="s">
        <v>639</v>
      </c>
      <c r="D90" s="42" t="s">
        <v>389</v>
      </c>
      <c r="E90" s="41">
        <f>SUMIFS(EPA_Export_Aggregation!$AJ:$AJ,EPA_Export_Aggregation!$A:$A,$C90,EPA_Export_Aggregation!$D:$D,E$2)*INDEX(About!$B$15:$B$18,MATCH($B90,About!$A$15:$A$18,0))</f>
        <v>0</v>
      </c>
      <c r="F90" s="41">
        <f>SUMIFS(EPA_Export_Aggregation!$AJ:$AJ,EPA_Export_Aggregation!$A:$A,$C90,EPA_Export_Aggregation!$D:$D,F$2)*INDEX(About!$B$15:$B$18,MATCH($B90,About!$A$15:$A$18,0))</f>
        <v>0</v>
      </c>
      <c r="G90" s="41">
        <f>SUMIFS(EPA_Export_Aggregation!$AJ:$AJ,EPA_Export_Aggregation!$A:$A,$C90,EPA_Export_Aggregation!$D:$D,G$2)*INDEX(About!$B$15:$B$18,MATCH($B90,About!$A$15:$A$18,0))</f>
        <v>0</v>
      </c>
      <c r="H90" s="41">
        <f>SUMIFS(EPA_Export_Aggregation!$AJ:$AJ,EPA_Export_Aggregation!$A:$A,$C90,EPA_Export_Aggregation!$D:$D,H$2)*INDEX(About!$B$15:$B$18,MATCH($B90,About!$A$15:$A$18,0))</f>
        <v>0</v>
      </c>
      <c r="I90" s="41">
        <f>SUMIFS(EPA_Export_Aggregation!$AJ:$AJ,EPA_Export_Aggregation!$A:$A,$C90,EPA_Export_Aggregation!$D:$D,I$2)*INDEX(About!$B$15:$B$18,MATCH($B90,About!$A$15:$A$18,0))</f>
        <v>0</v>
      </c>
      <c r="J90" s="41">
        <f>SUMIFS(EPA_Export_Aggregation!$AJ:$AJ,EPA_Export_Aggregation!$A:$A,$C90,EPA_Export_Aggregation!$D:$D,J$2)*INDEX(About!$B$15:$B$18,MATCH($B90,About!$A$15:$A$18,0))</f>
        <v>0</v>
      </c>
      <c r="K90" s="41">
        <f>SUMIFS(EPA_Export_Aggregation!$AJ:$AJ,EPA_Export_Aggregation!$A:$A,$C90,EPA_Export_Aggregation!$D:$D,K$2)*INDEX(About!$B$15:$B$18,MATCH($B90,About!$A$15:$A$18,0))</f>
        <v>0</v>
      </c>
      <c r="L90" s="41">
        <f>SUMIFS(EPA_Export_Aggregation!$AJ:$AJ,EPA_Export_Aggregation!$A:$A,$C90,EPA_Export_Aggregation!$D:$D,L$2)*INDEX(About!$B$15:$B$18,MATCH($B90,About!$A$15:$A$18,0))</f>
        <v>0</v>
      </c>
      <c r="M90" s="41">
        <f>SUMIFS(EPA_Export_Aggregation!$AJ:$AJ,EPA_Export_Aggregation!$A:$A,$C90,EPA_Export_Aggregation!$D:$D,M$2)*INDEX(About!$B$15:$B$18,MATCH($B90,About!$A$15:$A$18,0))</f>
        <v>0</v>
      </c>
      <c r="N90" s="41">
        <f>SUMIFS(EPA_Export_Aggregation!$AJ:$AJ,EPA_Export_Aggregation!$A:$A,$C90,EPA_Export_Aggregation!$D:$D,N$2)*INDEX(About!$B$15:$B$18,MATCH($B90,About!$A$15:$A$18,0))</f>
        <v>0</v>
      </c>
      <c r="O90" s="41">
        <f>SUMIFS(EPA_Export_Aggregation!$AJ:$AJ,EPA_Export_Aggregation!$A:$A,$C90,EPA_Export_Aggregation!$D:$D,O$2)*INDEX(About!$B$15:$B$18,MATCH($B90,About!$A$15:$A$18,0))</f>
        <v>0</v>
      </c>
      <c r="P90" s="41">
        <f>SUMIFS(EPA_Export_Aggregation!$AJ:$AJ,EPA_Export_Aggregation!$A:$A,$C90,EPA_Export_Aggregation!$D:$D,P$2)*INDEX(About!$B$15:$B$18,MATCH($B90,About!$A$15:$A$18,0))</f>
        <v>0</v>
      </c>
      <c r="Q90" s="41">
        <f>SUMIFS(EPA_Export_Aggregation!$AJ:$AJ,EPA_Export_Aggregation!$A:$A,$C90,EPA_Export_Aggregation!$D:$D,Q$2)*INDEX(About!$B$15:$B$18,MATCH($B90,About!$A$15:$A$18,0))</f>
        <v>0</v>
      </c>
      <c r="R90" s="41">
        <f>SUMIFS(EPA_Export_Aggregation!$AJ:$AJ,EPA_Export_Aggregation!$A:$A,$C90,EPA_Export_Aggregation!$D:$D,R$2)*INDEX(About!$B$15:$B$18,MATCH($B90,About!$A$15:$A$18,0))</f>
        <v>0</v>
      </c>
      <c r="S90" s="41">
        <f>SUMIFS(EPA_Export_Aggregation!$AJ:$AJ,EPA_Export_Aggregation!$A:$A,$C90,EPA_Export_Aggregation!$D:$D,S$2)*INDEX(About!$B$15:$B$18,MATCH($B90,About!$A$15:$A$18,0))</f>
        <v>0</v>
      </c>
      <c r="T90" s="41">
        <f>SUMIFS(EPA_Export_Aggregation!$AJ:$AJ,EPA_Export_Aggregation!$A:$A,$C90,EPA_Export_Aggregation!$D:$D,T$2)*INDEX(About!$B$15:$B$18,MATCH($B90,About!$A$15:$A$18,0))</f>
        <v>0</v>
      </c>
      <c r="U90" s="41">
        <f>SUMIFS(EPA_Export_Aggregation!$AJ:$AJ,EPA_Export_Aggregation!$A:$A,$C90,EPA_Export_Aggregation!$D:$D,U$2)*INDEX(About!$B$15:$B$18,MATCH($B90,About!$A$15:$A$18,0))</f>
        <v>0</v>
      </c>
      <c r="V90" s="41">
        <f>SUMIFS(EPA_Export_Aggregation!$AJ:$AJ,EPA_Export_Aggregation!$A:$A,$C90,EPA_Export_Aggregation!$D:$D,V$2)*INDEX(About!$B$15:$B$18,MATCH($B90,About!$A$15:$A$18,0))</f>
        <v>0</v>
      </c>
      <c r="W90" s="41">
        <f>SUMIFS(EPA_Export_Aggregation!$AJ:$AJ,EPA_Export_Aggregation!$A:$A,$C90,EPA_Export_Aggregation!$D:$D,W$2)*INDEX(About!$B$15:$B$18,MATCH($B90,About!$A$15:$A$18,0))</f>
        <v>0</v>
      </c>
      <c r="X90" s="41">
        <f>SUMIFS(EPA_Export_Aggregation!$AJ:$AJ,EPA_Export_Aggregation!$A:$A,$C90,EPA_Export_Aggregation!$D:$D,X$2)*INDEX(About!$B$15:$B$18,MATCH($B90,About!$A$15:$A$18,0))</f>
        <v>0</v>
      </c>
      <c r="Y90" s="41">
        <f>SUMIFS(EPA_Export_Aggregation!$AJ:$AJ,EPA_Export_Aggregation!$A:$A,$C90,EPA_Export_Aggregation!$D:$D,Y$2)*INDEX(About!$B$15:$B$18,MATCH($B90,About!$A$15:$A$18,0))</f>
        <v>0</v>
      </c>
      <c r="Z90" s="41">
        <f>SUMIFS(EPA_Export_Aggregation!$AJ:$AJ,EPA_Export_Aggregation!$A:$A,$C90,EPA_Export_Aggregation!$D:$D,Z$2)*INDEX(About!$B$15:$B$18,MATCH($B90,About!$A$15:$A$18,0))</f>
        <v>0</v>
      </c>
      <c r="AA90" s="41">
        <f>SUMIFS(EPA_Export_Aggregation!$AJ:$AJ,EPA_Export_Aggregation!$A:$A,$C90,EPA_Export_Aggregation!$D:$D,AA$2)*INDEX(About!$B$15:$B$18,MATCH($B90,About!$A$15:$A$18,0))</f>
        <v>0</v>
      </c>
      <c r="AB90" s="41">
        <f>SUMIFS(EPA_Export_Aggregation!$AJ:$AJ,EPA_Export_Aggregation!$A:$A,$C90,EPA_Export_Aggregation!$D:$D,AB$2)*INDEX(About!$B$15:$B$18,MATCH($B90,About!$A$15:$A$18,0))</f>
        <v>0</v>
      </c>
      <c r="AC90" s="41">
        <f>SUMIFS(EPA_Export_Aggregation!$AJ:$AJ,EPA_Export_Aggregation!$A:$A,$C90,EPA_Export_Aggregation!$D:$D,AC$2)*INDEX(About!$B$15:$B$18,MATCH($B90,About!$A$15:$A$18,0))</f>
        <v>0</v>
      </c>
      <c r="AD90" s="41">
        <f>SUMIFS(EPA_Export_Aggregation!$AJ:$AJ,EPA_Export_Aggregation!$A:$A,$C90,EPA_Export_Aggregation!$D:$D,AD$2)*INDEX(About!$B$15:$B$18,MATCH($B90,About!$A$15:$A$18,0))</f>
        <v>0</v>
      </c>
      <c r="AE90" s="41">
        <f>SUMIFS(EPA_Export_Aggregation!$AJ:$AJ,EPA_Export_Aggregation!$A:$A,$C90,EPA_Export_Aggregation!$D:$D,AE$2)*INDEX(About!$B$15:$B$18,MATCH($B90,About!$A$15:$A$18,0))</f>
        <v>0</v>
      </c>
      <c r="AF90" s="41">
        <f>SUMIFS(EPA_Export_Aggregation!$AJ:$AJ,EPA_Export_Aggregation!$A:$A,$C90,EPA_Export_Aggregation!$D:$D,AF$2)*INDEX(About!$B$15:$B$18,MATCH($B90,About!$A$15:$A$18,0))</f>
        <v>0</v>
      </c>
      <c r="AG90" s="41">
        <f>SUMIFS(EPA_Export_Aggregation!$AJ:$AJ,EPA_Export_Aggregation!$A:$A,$C90,EPA_Export_Aggregation!$D:$D,AG$2)*INDEX(About!$B$15:$B$18,MATCH($B90,About!$A$15:$A$18,0))</f>
        <v>0</v>
      </c>
      <c r="AH90" s="41">
        <f>SUMIFS(EPA_Export_Aggregation!$AJ:$AJ,EPA_Export_Aggregation!$A:$A,$C90,EPA_Export_Aggregation!$D:$D,AH$2)*INDEX(About!$B$15:$B$18,MATCH($B90,About!$A$15:$A$18,0))</f>
        <v>0</v>
      </c>
      <c r="AI90" s="41">
        <f>SUMIFS(EPA_Export_Aggregation!$AJ:$AJ,EPA_Export_Aggregation!$A:$A,$C90,EPA_Export_Aggregation!$D:$D,AI$2)*INDEX(About!$B$15:$B$18,MATCH($B90,About!$A$15:$A$18,0))</f>
        <v>0</v>
      </c>
      <c r="AJ90" s="41">
        <f>SUMIFS(EPA_Export_Aggregation!$AJ:$AJ,EPA_Export_Aggregation!$A:$A,$C90,EPA_Export_Aggregation!$D:$D,AJ$2)*INDEX(About!$B$15:$B$18,MATCH($B90,About!$A$15:$A$18,0))</f>
        <v>0</v>
      </c>
      <c r="AK90" s="41">
        <f>SUMIFS(EPA_Export_Aggregation!$AJ:$AJ,EPA_Export_Aggregation!$A:$A,$C90,EPA_Export_Aggregation!$D:$D,AK$2)*INDEX(About!$B$15:$B$18,MATCH($B90,About!$A$15:$A$18,0))</f>
        <v>0</v>
      </c>
      <c r="AL90" s="41">
        <f>SUMIFS(EPA_Export_Aggregation!$AJ:$AJ,EPA_Export_Aggregation!$A:$A,$C90,EPA_Export_Aggregation!$D:$D,AL$2)*INDEX(About!$B$15:$B$18,MATCH($B90,About!$A$15:$A$18,0))</f>
        <v>0</v>
      </c>
      <c r="AM90" s="41">
        <f>SUMIFS(EPA_Export_Aggregation!$AJ:$AJ,EPA_Export_Aggregation!$A:$A,$C90,EPA_Export_Aggregation!$D:$D,AM$2)*INDEX(About!$B$15:$B$18,MATCH($B90,About!$A$15:$A$18,0))</f>
        <v>0</v>
      </c>
      <c r="AN90" s="41">
        <f>SUMIFS(EPA_Export_Aggregation!$AJ:$AJ,EPA_Export_Aggregation!$A:$A,$C90,EPA_Export_Aggregation!$D:$D,AN$2)*INDEX(About!$B$15:$B$18,MATCH($B90,About!$A$15:$A$18,0))</f>
        <v>0</v>
      </c>
      <c r="AO90" s="41">
        <f>SUMIFS(EPA_Export_Aggregation!$AJ:$AJ,EPA_Export_Aggregation!$A:$A,$C90,EPA_Export_Aggregation!$D:$D,AO$2)*INDEX(About!$B$15:$B$18,MATCH($B90,About!$A$15:$A$18,0))</f>
        <v>0</v>
      </c>
      <c r="AP90" s="41">
        <f>SUMIFS(EPA_Export_Aggregation!$AJ:$AJ,EPA_Export_Aggregation!$A:$A,$C90,EPA_Export_Aggregation!$D:$D,AP$2)*INDEX(About!$B$15:$B$18,MATCH($B90,About!$A$15:$A$18,0))</f>
        <v>0</v>
      </c>
      <c r="AQ90" s="41">
        <f>SUMIFS(EPA_Export_Aggregation!$AJ:$AJ,EPA_Export_Aggregation!$A:$A,$C90,EPA_Export_Aggregation!$D:$D,AQ$2)*INDEX(About!$B$15:$B$18,MATCH($B90,About!$A$15:$A$18,0))</f>
        <v>1.30494837E-4</v>
      </c>
      <c r="AR90" s="41">
        <f>SUMIFS(EPA_Export_Aggregation!$AJ:$AJ,EPA_Export_Aggregation!$A:$A,$C90,EPA_Export_Aggregation!$D:$D,AR$2)*INDEX(About!$B$15:$B$18,MATCH($B90,About!$A$15:$A$18,0))</f>
        <v>0</v>
      </c>
      <c r="AS90" s="41">
        <f>SUMIFS(EPA_Export_Aggregation!$AJ:$AJ,EPA_Export_Aggregation!$A:$A,$C90,EPA_Export_Aggregation!$D:$D,AS$2)*INDEX(About!$B$15:$B$18,MATCH($B90,About!$A$15:$A$18,0))</f>
        <v>0</v>
      </c>
      <c r="AT90" s="41">
        <f>SUMIFS(EPA_Export_Aggregation!$AJ:$AJ,EPA_Export_Aggregation!$A:$A,$C90,EPA_Export_Aggregation!$D:$D,AT$2)*INDEX(About!$B$15:$B$18,MATCH($B90,About!$A$15:$A$18,0))</f>
        <v>0</v>
      </c>
      <c r="AU90" s="41">
        <f>SUMIFS(EPA_Export_Aggregation!$AJ:$AJ,EPA_Export_Aggregation!$A:$A,$C90,EPA_Export_Aggregation!$D:$D,AU$2)*INDEX(About!$B$15:$B$18,MATCH($B90,About!$A$15:$A$18,0))</f>
        <v>0</v>
      </c>
      <c r="AV90" s="41">
        <f>SUMIFS(EPA_Export_Aggregation!$AJ:$AJ,EPA_Export_Aggregation!$A:$A,$C90,EPA_Export_Aggregation!$D:$D,AV$2)*INDEX(About!$B$15:$B$18,MATCH($B90,About!$A$15:$A$18,0))</f>
        <v>0</v>
      </c>
      <c r="AW90" s="41">
        <f>SUMIFS(EPA_Export_Aggregation!$AJ:$AJ,EPA_Export_Aggregation!$A:$A,$C90,EPA_Export_Aggregation!$D:$D,AW$2)*INDEX(About!$B$15:$B$18,MATCH($B90,About!$A$15:$A$18,0))</f>
        <v>0</v>
      </c>
      <c r="AX90" s="41">
        <f>SUMIFS(EPA_Export_Aggregation!$AJ:$AJ,EPA_Export_Aggregation!$A:$A,$C90,EPA_Export_Aggregation!$D:$D,AX$2)*INDEX(About!$B$15:$B$18,MATCH($B90,About!$A$15:$A$18,0))</f>
        <v>0</v>
      </c>
      <c r="AY90" s="41">
        <f>SUMIFS(EPA_Export_Aggregation!$AJ:$AJ,EPA_Export_Aggregation!$A:$A,$C90,EPA_Export_Aggregation!$D:$D,AY$2)*INDEX(About!$B$15:$B$18,MATCH($B90,About!$A$15:$A$18,0))</f>
        <v>0</v>
      </c>
      <c r="AZ90" s="41">
        <f>SUMIFS(EPA_Export_Aggregation!$AJ:$AJ,EPA_Export_Aggregation!$A:$A,$C90,EPA_Export_Aggregation!$D:$D,AZ$2)*INDEX(About!$B$15:$B$18,MATCH($B90,About!$A$15:$A$18,0))</f>
        <v>0</v>
      </c>
      <c r="BA90" s="41">
        <f>SUMIFS(EPA_Export_Aggregation!$AJ:$AJ,EPA_Export_Aggregation!$A:$A,$C90,EPA_Export_Aggregation!$D:$D,BA$2)*INDEX(About!$B$15:$B$18,MATCH($B90,About!$A$15:$A$18,0))</f>
        <v>0</v>
      </c>
      <c r="BB90" s="41">
        <f>SUMIFS(EPA_Export_Aggregation!$AJ:$AJ,EPA_Export_Aggregation!$A:$A,$C90,EPA_Export_Aggregation!$D:$D,BB$2)*INDEX(About!$B$15:$B$18,MATCH($B90,About!$A$15:$A$18,0))</f>
        <v>0</v>
      </c>
      <c r="BC90" s="41">
        <f>SUMIFS(EPA_Export_Aggregation!$AJ:$AJ,EPA_Export_Aggregation!$A:$A,$C90,EPA_Export_Aggregation!$D:$D,BC$2)*INDEX(About!$B$15:$B$18,MATCH($B90,About!$A$15:$A$18,0))</f>
        <v>0</v>
      </c>
      <c r="BD90" s="41"/>
      <c r="BE90" s="41"/>
      <c r="BF90" s="41"/>
      <c r="BG90" s="41"/>
      <c r="BH90" s="41"/>
      <c r="BI90" s="41"/>
      <c r="BJ90" s="41"/>
      <c r="BK90" s="41"/>
      <c r="BL90" s="41"/>
      <c r="BM90" s="41"/>
      <c r="BN90" s="41"/>
    </row>
    <row r="91" spans="1:66" x14ac:dyDescent="0.25">
      <c r="A91" s="41" t="s">
        <v>170</v>
      </c>
      <c r="B91" s="32" t="s">
        <v>674</v>
      </c>
      <c r="C91" s="33" t="s">
        <v>646</v>
      </c>
      <c r="D91" s="42" t="s">
        <v>388</v>
      </c>
      <c r="E91" s="41">
        <f>SUMIFS(EPA_Export_Aggregation!$AJ:$AJ,EPA_Export_Aggregation!$A:$A,$C91,EPA_Export_Aggregation!$D:$D,E$2)*INDEX(About!$B$15:$B$18,MATCH($B91,About!$A$15:$A$18,0))</f>
        <v>0</v>
      </c>
      <c r="F91" s="41">
        <f>SUMIFS(EPA_Export_Aggregation!$AJ:$AJ,EPA_Export_Aggregation!$A:$A,$C91,EPA_Export_Aggregation!$D:$D,F$2)*INDEX(About!$B$15:$B$18,MATCH($B91,About!$A$15:$A$18,0))</f>
        <v>0</v>
      </c>
      <c r="G91" s="41">
        <f>SUMIFS(EPA_Export_Aggregation!$AJ:$AJ,EPA_Export_Aggregation!$A:$A,$C91,EPA_Export_Aggregation!$D:$D,G$2)*INDEX(About!$B$15:$B$18,MATCH($B91,About!$A$15:$A$18,0))</f>
        <v>0</v>
      </c>
      <c r="H91" s="41">
        <f>SUMIFS(EPA_Export_Aggregation!$AJ:$AJ,EPA_Export_Aggregation!$A:$A,$C91,EPA_Export_Aggregation!$D:$D,H$2)*INDEX(About!$B$15:$B$18,MATCH($B91,About!$A$15:$A$18,0))</f>
        <v>9.0861367560000003E-2</v>
      </c>
      <c r="I91" s="41">
        <f>SUMIFS(EPA_Export_Aggregation!$AJ:$AJ,EPA_Export_Aggregation!$A:$A,$C91,EPA_Export_Aggregation!$D:$D,I$2)*INDEX(About!$B$15:$B$18,MATCH($B91,About!$A$15:$A$18,0))</f>
        <v>2.314950348E-2</v>
      </c>
      <c r="J91" s="41">
        <f>SUMIFS(EPA_Export_Aggregation!$AJ:$AJ,EPA_Export_Aggregation!$A:$A,$C91,EPA_Export_Aggregation!$D:$D,J$2)*INDEX(About!$B$15:$B$18,MATCH($B91,About!$A$15:$A$18,0))</f>
        <v>0.11099496</v>
      </c>
      <c r="K91" s="41">
        <f>SUMIFS(EPA_Export_Aggregation!$AJ:$AJ,EPA_Export_Aggregation!$A:$A,$C91,EPA_Export_Aggregation!$D:$D,K$2)*INDEX(About!$B$15:$B$18,MATCH($B91,About!$A$15:$A$18,0))</f>
        <v>0</v>
      </c>
      <c r="L91" s="41">
        <f>SUMIFS(EPA_Export_Aggregation!$AJ:$AJ,EPA_Export_Aggregation!$A:$A,$C91,EPA_Export_Aggregation!$D:$D,L$2)*INDEX(About!$B$15:$B$18,MATCH($B91,About!$A$15:$A$18,0))</f>
        <v>0</v>
      </c>
      <c r="M91" s="41">
        <f>SUMIFS(EPA_Export_Aggregation!$AJ:$AJ,EPA_Export_Aggregation!$A:$A,$C91,EPA_Export_Aggregation!$D:$D,M$2)*INDEX(About!$B$15:$B$18,MATCH($B91,About!$A$15:$A$18,0))</f>
        <v>0</v>
      </c>
      <c r="N91" s="41">
        <f>SUMIFS(EPA_Export_Aggregation!$AJ:$AJ,EPA_Export_Aggregation!$A:$A,$C91,EPA_Export_Aggregation!$D:$D,N$2)*INDEX(About!$B$15:$B$18,MATCH($B91,About!$A$15:$A$18,0))</f>
        <v>1.59659736E-3</v>
      </c>
      <c r="O91" s="41">
        <f>SUMIFS(EPA_Export_Aggregation!$AJ:$AJ,EPA_Export_Aggregation!$A:$A,$C91,EPA_Export_Aggregation!$D:$D,O$2)*INDEX(About!$B$15:$B$18,MATCH($B91,About!$A$15:$A$18,0))</f>
        <v>1.9357200000000001E-6</v>
      </c>
      <c r="P91" s="41">
        <f>SUMIFS(EPA_Export_Aggregation!$AJ:$AJ,EPA_Export_Aggregation!$A:$A,$C91,EPA_Export_Aggregation!$D:$D,P$2)*INDEX(About!$B$15:$B$18,MATCH($B91,About!$A$15:$A$18,0))</f>
        <v>1.36856316E-3</v>
      </c>
      <c r="Q91" s="41">
        <f>SUMIFS(EPA_Export_Aggregation!$AJ:$AJ,EPA_Export_Aggregation!$A:$A,$C91,EPA_Export_Aggregation!$D:$D,Q$2)*INDEX(About!$B$15:$B$18,MATCH($B91,About!$A$15:$A$18,0))</f>
        <v>0</v>
      </c>
      <c r="R91" s="41">
        <f>SUMIFS(EPA_Export_Aggregation!$AJ:$AJ,EPA_Export_Aggregation!$A:$A,$C91,EPA_Export_Aggregation!$D:$D,R$2)*INDEX(About!$B$15:$B$18,MATCH($B91,About!$A$15:$A$18,0))</f>
        <v>1.535970792E-2</v>
      </c>
      <c r="S91" s="41">
        <f>SUMIFS(EPA_Export_Aggregation!$AJ:$AJ,EPA_Export_Aggregation!$A:$A,$C91,EPA_Export_Aggregation!$D:$D,S$2)*INDEX(About!$B$15:$B$18,MATCH($B91,About!$A$15:$A$18,0))</f>
        <v>0</v>
      </c>
      <c r="T91" s="41">
        <f>SUMIFS(EPA_Export_Aggregation!$AJ:$AJ,EPA_Export_Aggregation!$A:$A,$C91,EPA_Export_Aggregation!$D:$D,T$2)*INDEX(About!$B$15:$B$18,MATCH($B91,About!$A$15:$A$18,0))</f>
        <v>4.88832E-6</v>
      </c>
      <c r="U91" s="41">
        <f>SUMIFS(EPA_Export_Aggregation!$AJ:$AJ,EPA_Export_Aggregation!$A:$A,$C91,EPA_Export_Aggregation!$D:$D,U$2)*INDEX(About!$B$15:$B$18,MATCH($B91,About!$A$15:$A$18,0))</f>
        <v>0</v>
      </c>
      <c r="V91" s="41">
        <f>SUMIFS(EPA_Export_Aggregation!$AJ:$AJ,EPA_Export_Aggregation!$A:$A,$C91,EPA_Export_Aggregation!$D:$D,V$2)*INDEX(About!$B$15:$B$18,MATCH($B91,About!$A$15:$A$18,0))</f>
        <v>0</v>
      </c>
      <c r="W91" s="41">
        <f>SUMIFS(EPA_Export_Aggregation!$AJ:$AJ,EPA_Export_Aggregation!$A:$A,$C91,EPA_Export_Aggregation!$D:$D,W$2)*INDEX(About!$B$15:$B$18,MATCH($B91,About!$A$15:$A$18,0))</f>
        <v>0</v>
      </c>
      <c r="X91" s="41">
        <f>SUMIFS(EPA_Export_Aggregation!$AJ:$AJ,EPA_Export_Aggregation!$A:$A,$C91,EPA_Export_Aggregation!$D:$D,X$2)*INDEX(About!$B$15:$B$18,MATCH($B91,About!$A$15:$A$18,0))</f>
        <v>1.084210452E-2</v>
      </c>
      <c r="Y91" s="41">
        <f>SUMIFS(EPA_Export_Aggregation!$AJ:$AJ,EPA_Export_Aggregation!$A:$A,$C91,EPA_Export_Aggregation!$D:$D,Y$2)*INDEX(About!$B$15:$B$18,MATCH($B91,About!$A$15:$A$18,0))</f>
        <v>6.5154875999999995E-4</v>
      </c>
      <c r="Z91" s="41">
        <f>SUMIFS(EPA_Export_Aggregation!$AJ:$AJ,EPA_Export_Aggregation!$A:$A,$C91,EPA_Export_Aggregation!$D:$D,Z$2)*INDEX(About!$B$15:$B$18,MATCH($B91,About!$A$15:$A$18,0))</f>
        <v>3.9421200000000003E-3</v>
      </c>
      <c r="AA91" s="41">
        <f>SUMIFS(EPA_Export_Aggregation!$AJ:$AJ,EPA_Export_Aggregation!$A:$A,$C91,EPA_Export_Aggregation!$D:$D,AA$2)*INDEX(About!$B$15:$B$18,MATCH($B91,About!$A$15:$A$18,0))</f>
        <v>0</v>
      </c>
      <c r="AB91" s="41">
        <f>SUMIFS(EPA_Export_Aggregation!$AJ:$AJ,EPA_Export_Aggregation!$A:$A,$C91,EPA_Export_Aggregation!$D:$D,AB$2)*INDEX(About!$B$15:$B$18,MATCH($B91,About!$A$15:$A$18,0))</f>
        <v>6.5892091199999999E-3</v>
      </c>
      <c r="AC91" s="41">
        <f>SUMIFS(EPA_Export_Aggregation!$AJ:$AJ,EPA_Export_Aggregation!$A:$A,$C91,EPA_Export_Aggregation!$D:$D,AC$2)*INDEX(About!$B$15:$B$18,MATCH($B91,About!$A$15:$A$18,0))</f>
        <v>2.1994703999999999E-4</v>
      </c>
      <c r="AD91" s="41">
        <f>SUMIFS(EPA_Export_Aggregation!$AJ:$AJ,EPA_Export_Aggregation!$A:$A,$C91,EPA_Export_Aggregation!$D:$D,AD$2)*INDEX(About!$B$15:$B$18,MATCH($B91,About!$A$15:$A$18,0))</f>
        <v>2.9326272000000002E-4</v>
      </c>
      <c r="AE91" s="41">
        <f>SUMIFS(EPA_Export_Aggregation!$AJ:$AJ,EPA_Export_Aggregation!$A:$A,$C91,EPA_Export_Aggregation!$D:$D,AE$2)*INDEX(About!$B$15:$B$18,MATCH($B91,About!$A$15:$A$18,0))</f>
        <v>0</v>
      </c>
      <c r="AF91" s="41">
        <f>SUMIFS(EPA_Export_Aggregation!$AJ:$AJ,EPA_Export_Aggregation!$A:$A,$C91,EPA_Export_Aggregation!$D:$D,AF$2)*INDEX(About!$B$15:$B$18,MATCH($B91,About!$A$15:$A$18,0))</f>
        <v>0.17676645288000001</v>
      </c>
      <c r="AG91" s="41">
        <f>SUMIFS(EPA_Export_Aggregation!$AJ:$AJ,EPA_Export_Aggregation!$A:$A,$C91,EPA_Export_Aggregation!$D:$D,AG$2)*INDEX(About!$B$15:$B$18,MATCH($B91,About!$A$15:$A$18,0))</f>
        <v>0</v>
      </c>
      <c r="AH91" s="41">
        <f>SUMIFS(EPA_Export_Aggregation!$AJ:$AJ,EPA_Export_Aggregation!$A:$A,$C91,EPA_Export_Aggregation!$D:$D,AH$2)*INDEX(About!$B$15:$B$18,MATCH($B91,About!$A$15:$A$18,0))</f>
        <v>0</v>
      </c>
      <c r="AI91" s="41">
        <f>SUMIFS(EPA_Export_Aggregation!$AJ:$AJ,EPA_Export_Aggregation!$A:$A,$C91,EPA_Export_Aggregation!$D:$D,AI$2)*INDEX(About!$B$15:$B$18,MATCH($B91,About!$A$15:$A$18,0))</f>
        <v>0</v>
      </c>
      <c r="AJ91" s="41">
        <f>SUMIFS(EPA_Export_Aggregation!$AJ:$AJ,EPA_Export_Aggregation!$A:$A,$C91,EPA_Export_Aggregation!$D:$D,AJ$2)*INDEX(About!$B$15:$B$18,MATCH($B91,About!$A$15:$A$18,0))</f>
        <v>1.0847897999999999E-3</v>
      </c>
      <c r="AK91" s="41">
        <f>SUMIFS(EPA_Export_Aggregation!$AJ:$AJ,EPA_Export_Aggregation!$A:$A,$C91,EPA_Export_Aggregation!$D:$D,AK$2)*INDEX(About!$B$15:$B$18,MATCH($B91,About!$A$15:$A$18,0))</f>
        <v>1.2995999999999999E-3</v>
      </c>
      <c r="AL91" s="41">
        <f>SUMIFS(EPA_Export_Aggregation!$AJ:$AJ,EPA_Export_Aggregation!$A:$A,$C91,EPA_Export_Aggregation!$D:$D,AL$2)*INDEX(About!$B$15:$B$18,MATCH($B91,About!$A$15:$A$18,0))</f>
        <v>0</v>
      </c>
      <c r="AM91" s="41">
        <f>SUMIFS(EPA_Export_Aggregation!$AJ:$AJ,EPA_Export_Aggregation!$A:$A,$C91,EPA_Export_Aggregation!$D:$D,AM$2)*INDEX(About!$B$15:$B$18,MATCH($B91,About!$A$15:$A$18,0))</f>
        <v>1.58841216E-3</v>
      </c>
      <c r="AN91" s="41">
        <f>SUMIFS(EPA_Export_Aggregation!$AJ:$AJ,EPA_Export_Aggregation!$A:$A,$C91,EPA_Export_Aggregation!$D:$D,AN$2)*INDEX(About!$B$15:$B$18,MATCH($B91,About!$A$15:$A$18,0))</f>
        <v>0</v>
      </c>
      <c r="AO91" s="41">
        <f>SUMIFS(EPA_Export_Aggregation!$AJ:$AJ,EPA_Export_Aggregation!$A:$A,$C91,EPA_Export_Aggregation!$D:$D,AO$2)*INDEX(About!$B$15:$B$18,MATCH($B91,About!$A$15:$A$18,0))</f>
        <v>0</v>
      </c>
      <c r="AP91" s="41">
        <f>SUMIFS(EPA_Export_Aggregation!$AJ:$AJ,EPA_Export_Aggregation!$A:$A,$C91,EPA_Export_Aggregation!$D:$D,AP$2)*INDEX(About!$B$15:$B$18,MATCH($B91,About!$A$15:$A$18,0))</f>
        <v>0.11152451964</v>
      </c>
      <c r="AQ91" s="41">
        <f>SUMIFS(EPA_Export_Aggregation!$AJ:$AJ,EPA_Export_Aggregation!$A:$A,$C91,EPA_Export_Aggregation!$D:$D,AQ$2)*INDEX(About!$B$15:$B$18,MATCH($B91,About!$A$15:$A$18,0))</f>
        <v>1.410326376E-2</v>
      </c>
      <c r="AR91" s="41">
        <f>SUMIFS(EPA_Export_Aggregation!$AJ:$AJ,EPA_Export_Aggregation!$A:$A,$C91,EPA_Export_Aggregation!$D:$D,AR$2)*INDEX(About!$B$15:$B$18,MATCH($B91,About!$A$15:$A$18,0))</f>
        <v>0</v>
      </c>
      <c r="AS91" s="41">
        <f>SUMIFS(EPA_Export_Aggregation!$AJ:$AJ,EPA_Export_Aggregation!$A:$A,$C91,EPA_Export_Aggregation!$D:$D,AS$2)*INDEX(About!$B$15:$B$18,MATCH($B91,About!$A$15:$A$18,0))</f>
        <v>0</v>
      </c>
      <c r="AT91" s="41">
        <f>SUMIFS(EPA_Export_Aggregation!$AJ:$AJ,EPA_Export_Aggregation!$A:$A,$C91,EPA_Export_Aggregation!$D:$D,AT$2)*INDEX(About!$B$15:$B$18,MATCH($B91,About!$A$15:$A$18,0))</f>
        <v>0</v>
      </c>
      <c r="AU91" s="41">
        <f>SUMIFS(EPA_Export_Aggregation!$AJ:$AJ,EPA_Export_Aggregation!$A:$A,$C91,EPA_Export_Aggregation!$D:$D,AU$2)*INDEX(About!$B$15:$B$18,MATCH($B91,About!$A$15:$A$18,0))</f>
        <v>0</v>
      </c>
      <c r="AV91" s="41">
        <f>SUMIFS(EPA_Export_Aggregation!$AJ:$AJ,EPA_Export_Aggregation!$A:$A,$C91,EPA_Export_Aggregation!$D:$D,AV$2)*INDEX(About!$B$15:$B$18,MATCH($B91,About!$A$15:$A$18,0))</f>
        <v>0.11729102496</v>
      </c>
      <c r="AW91" s="41">
        <f>SUMIFS(EPA_Export_Aggregation!$AJ:$AJ,EPA_Export_Aggregation!$A:$A,$C91,EPA_Export_Aggregation!$D:$D,AW$2)*INDEX(About!$B$15:$B$18,MATCH($B91,About!$A$15:$A$18,0))</f>
        <v>3.8221919999999999E-3</v>
      </c>
      <c r="AX91" s="41">
        <f>SUMIFS(EPA_Export_Aggregation!$AJ:$AJ,EPA_Export_Aggregation!$A:$A,$C91,EPA_Export_Aggregation!$D:$D,AX$2)*INDEX(About!$B$15:$B$18,MATCH($B91,About!$A$15:$A$18,0))</f>
        <v>2.5496669999999998E-3</v>
      </c>
      <c r="AY91" s="41">
        <f>SUMIFS(EPA_Export_Aggregation!$AJ:$AJ,EPA_Export_Aggregation!$A:$A,$C91,EPA_Export_Aggregation!$D:$D,AY$2)*INDEX(About!$B$15:$B$18,MATCH($B91,About!$A$15:$A$18,0))</f>
        <v>3.0595319999999999E-2</v>
      </c>
      <c r="AZ91" s="41">
        <f>SUMIFS(EPA_Export_Aggregation!$AJ:$AJ,EPA_Export_Aggregation!$A:$A,$C91,EPA_Export_Aggregation!$D:$D,AZ$2)*INDEX(About!$B$15:$B$18,MATCH($B91,About!$A$15:$A$18,0))</f>
        <v>1.9095414960000001E-2</v>
      </c>
      <c r="BA91" s="41">
        <f>SUMIFS(EPA_Export_Aggregation!$AJ:$AJ,EPA_Export_Aggregation!$A:$A,$C91,EPA_Export_Aggregation!$D:$D,BA$2)*INDEX(About!$B$15:$B$18,MATCH($B91,About!$A$15:$A$18,0))</f>
        <v>0</v>
      </c>
      <c r="BB91" s="41">
        <f>SUMIFS(EPA_Export_Aggregation!$AJ:$AJ,EPA_Export_Aggregation!$A:$A,$C91,EPA_Export_Aggregation!$D:$D,BB$2)*INDEX(About!$B$15:$B$18,MATCH($B91,About!$A$15:$A$18,0))</f>
        <v>0</v>
      </c>
      <c r="BC91" s="41">
        <f>SUMIFS(EPA_Export_Aggregation!$AJ:$AJ,EPA_Export_Aggregation!$A:$A,$C91,EPA_Export_Aggregation!$D:$D,BC$2)*INDEX(About!$B$15:$B$18,MATCH($B91,About!$A$15:$A$18,0))</f>
        <v>0</v>
      </c>
      <c r="BD91" s="41"/>
      <c r="BE91" s="41"/>
      <c r="BF91" s="41"/>
      <c r="BG91" s="41"/>
      <c r="BH91" s="41"/>
      <c r="BI91" s="41"/>
      <c r="BJ91" s="41"/>
      <c r="BK91" s="41"/>
      <c r="BL91" s="41"/>
      <c r="BM91" s="41"/>
      <c r="BN91" s="41"/>
    </row>
    <row r="92" spans="1:66" x14ac:dyDescent="0.25">
      <c r="A92" s="41" t="s">
        <v>170</v>
      </c>
      <c r="B92" s="32" t="s">
        <v>674</v>
      </c>
      <c r="C92" s="33" t="s">
        <v>644</v>
      </c>
      <c r="D92" s="42" t="s">
        <v>399</v>
      </c>
      <c r="E92" s="41">
        <f>SUMIFS(EPA_Export_Aggregation!$AJ:$AJ,EPA_Export_Aggregation!$A:$A,$C92,EPA_Export_Aggregation!$D:$D,E$2)*INDEX(About!$B$15:$B$18,MATCH($B92,About!$A$15:$A$18,0))</f>
        <v>0</v>
      </c>
      <c r="F92" s="41">
        <f>SUMIFS(EPA_Export_Aggregation!$AJ:$AJ,EPA_Export_Aggregation!$A:$A,$C92,EPA_Export_Aggregation!$D:$D,F$2)*INDEX(About!$B$15:$B$18,MATCH($B92,About!$A$15:$A$18,0))</f>
        <v>0</v>
      </c>
      <c r="G92" s="41">
        <f>SUMIFS(EPA_Export_Aggregation!$AJ:$AJ,EPA_Export_Aggregation!$A:$A,$C92,EPA_Export_Aggregation!$D:$D,G$2)*INDEX(About!$B$15:$B$18,MATCH($B92,About!$A$15:$A$18,0))</f>
        <v>0</v>
      </c>
      <c r="H92" s="41">
        <f>SUMIFS(EPA_Export_Aggregation!$AJ:$AJ,EPA_Export_Aggregation!$A:$A,$C92,EPA_Export_Aggregation!$D:$D,H$2)*INDEX(About!$B$15:$B$18,MATCH($B92,About!$A$15:$A$18,0))</f>
        <v>0</v>
      </c>
      <c r="I92" s="41">
        <f>SUMIFS(EPA_Export_Aggregation!$AJ:$AJ,EPA_Export_Aggregation!$A:$A,$C92,EPA_Export_Aggregation!$D:$D,I$2)*INDEX(About!$B$15:$B$18,MATCH($B92,About!$A$15:$A$18,0))</f>
        <v>0</v>
      </c>
      <c r="J92" s="41">
        <f>SUMIFS(EPA_Export_Aggregation!$AJ:$AJ,EPA_Export_Aggregation!$A:$A,$C92,EPA_Export_Aggregation!$D:$D,J$2)*INDEX(About!$B$15:$B$18,MATCH($B92,About!$A$15:$A$18,0))</f>
        <v>0</v>
      </c>
      <c r="K92" s="41">
        <f>SUMIFS(EPA_Export_Aggregation!$AJ:$AJ,EPA_Export_Aggregation!$A:$A,$C92,EPA_Export_Aggregation!$D:$D,K$2)*INDEX(About!$B$15:$B$18,MATCH($B92,About!$A$15:$A$18,0))</f>
        <v>0</v>
      </c>
      <c r="L92" s="41">
        <f>SUMIFS(EPA_Export_Aggregation!$AJ:$AJ,EPA_Export_Aggregation!$A:$A,$C92,EPA_Export_Aggregation!$D:$D,L$2)*INDEX(About!$B$15:$B$18,MATCH($B92,About!$A$15:$A$18,0))</f>
        <v>0</v>
      </c>
      <c r="M92" s="41">
        <f>SUMIFS(EPA_Export_Aggregation!$AJ:$AJ,EPA_Export_Aggregation!$A:$A,$C92,EPA_Export_Aggregation!$D:$D,M$2)*INDEX(About!$B$15:$B$18,MATCH($B92,About!$A$15:$A$18,0))</f>
        <v>0</v>
      </c>
      <c r="N92" s="41">
        <f>SUMIFS(EPA_Export_Aggregation!$AJ:$AJ,EPA_Export_Aggregation!$A:$A,$C92,EPA_Export_Aggregation!$D:$D,N$2)*INDEX(About!$B$15:$B$18,MATCH($B92,About!$A$15:$A$18,0))</f>
        <v>0</v>
      </c>
      <c r="O92" s="41">
        <f>SUMIFS(EPA_Export_Aggregation!$AJ:$AJ,EPA_Export_Aggregation!$A:$A,$C92,EPA_Export_Aggregation!$D:$D,O$2)*INDEX(About!$B$15:$B$18,MATCH($B92,About!$A$15:$A$18,0))</f>
        <v>0</v>
      </c>
      <c r="P92" s="41">
        <f>SUMIFS(EPA_Export_Aggregation!$AJ:$AJ,EPA_Export_Aggregation!$A:$A,$C92,EPA_Export_Aggregation!$D:$D,P$2)*INDEX(About!$B$15:$B$18,MATCH($B92,About!$A$15:$A$18,0))</f>
        <v>0</v>
      </c>
      <c r="Q92" s="41">
        <f>SUMIFS(EPA_Export_Aggregation!$AJ:$AJ,EPA_Export_Aggregation!$A:$A,$C92,EPA_Export_Aggregation!$D:$D,Q$2)*INDEX(About!$B$15:$B$18,MATCH($B92,About!$A$15:$A$18,0))</f>
        <v>0</v>
      </c>
      <c r="R92" s="41">
        <f>SUMIFS(EPA_Export_Aggregation!$AJ:$AJ,EPA_Export_Aggregation!$A:$A,$C92,EPA_Export_Aggregation!$D:$D,R$2)*INDEX(About!$B$15:$B$18,MATCH($B92,About!$A$15:$A$18,0))</f>
        <v>0</v>
      </c>
      <c r="S92" s="41">
        <f>SUMIFS(EPA_Export_Aggregation!$AJ:$AJ,EPA_Export_Aggregation!$A:$A,$C92,EPA_Export_Aggregation!$D:$D,S$2)*INDEX(About!$B$15:$B$18,MATCH($B92,About!$A$15:$A$18,0))</f>
        <v>0.17474055431999999</v>
      </c>
      <c r="T92" s="41">
        <f>SUMIFS(EPA_Export_Aggregation!$AJ:$AJ,EPA_Export_Aggregation!$A:$A,$C92,EPA_Export_Aggregation!$D:$D,T$2)*INDEX(About!$B$15:$B$18,MATCH($B92,About!$A$15:$A$18,0))</f>
        <v>0.35681584127999999</v>
      </c>
      <c r="U92" s="41">
        <f>SUMIFS(EPA_Export_Aggregation!$AJ:$AJ,EPA_Export_Aggregation!$A:$A,$C92,EPA_Export_Aggregation!$D:$D,U$2)*INDEX(About!$B$15:$B$18,MATCH($B92,About!$A$15:$A$18,0))</f>
        <v>0</v>
      </c>
      <c r="V92" s="41">
        <f>SUMIFS(EPA_Export_Aggregation!$AJ:$AJ,EPA_Export_Aggregation!$A:$A,$C92,EPA_Export_Aggregation!$D:$D,V$2)*INDEX(About!$B$15:$B$18,MATCH($B92,About!$A$15:$A$18,0))</f>
        <v>0</v>
      </c>
      <c r="W92" s="41">
        <f>SUMIFS(EPA_Export_Aggregation!$AJ:$AJ,EPA_Export_Aggregation!$A:$A,$C92,EPA_Export_Aggregation!$D:$D,W$2)*INDEX(About!$B$15:$B$18,MATCH($B92,About!$A$15:$A$18,0))</f>
        <v>0</v>
      </c>
      <c r="X92" s="41">
        <f>SUMIFS(EPA_Export_Aggregation!$AJ:$AJ,EPA_Export_Aggregation!$A:$A,$C92,EPA_Export_Aggregation!$D:$D,X$2)*INDEX(About!$B$15:$B$18,MATCH($B92,About!$A$15:$A$18,0))</f>
        <v>0</v>
      </c>
      <c r="Y92" s="41">
        <f>SUMIFS(EPA_Export_Aggregation!$AJ:$AJ,EPA_Export_Aggregation!$A:$A,$C92,EPA_Export_Aggregation!$D:$D,Y$2)*INDEX(About!$B$15:$B$18,MATCH($B92,About!$A$15:$A$18,0))</f>
        <v>0</v>
      </c>
      <c r="Z92" s="41">
        <f>SUMIFS(EPA_Export_Aggregation!$AJ:$AJ,EPA_Export_Aggregation!$A:$A,$C92,EPA_Export_Aggregation!$D:$D,Z$2)*INDEX(About!$B$15:$B$18,MATCH($B92,About!$A$15:$A$18,0))</f>
        <v>0</v>
      </c>
      <c r="AA92" s="41">
        <f>SUMIFS(EPA_Export_Aggregation!$AJ:$AJ,EPA_Export_Aggregation!$A:$A,$C92,EPA_Export_Aggregation!$D:$D,AA$2)*INDEX(About!$B$15:$B$18,MATCH($B92,About!$A$15:$A$18,0))</f>
        <v>0.11312285664000001</v>
      </c>
      <c r="AB92" s="41">
        <f>SUMIFS(EPA_Export_Aggregation!$AJ:$AJ,EPA_Export_Aggregation!$A:$A,$C92,EPA_Export_Aggregation!$D:$D,AB$2)*INDEX(About!$B$15:$B$18,MATCH($B92,About!$A$15:$A$18,0))</f>
        <v>5.9560797960000002E-2</v>
      </c>
      <c r="AC92" s="41">
        <f>SUMIFS(EPA_Export_Aggregation!$AJ:$AJ,EPA_Export_Aggregation!$A:$A,$C92,EPA_Export_Aggregation!$D:$D,AC$2)*INDEX(About!$B$15:$B$18,MATCH($B92,About!$A$15:$A$18,0))</f>
        <v>2.9299242600000001E-2</v>
      </c>
      <c r="AD92" s="41">
        <f>SUMIFS(EPA_Export_Aggregation!$AJ:$AJ,EPA_Export_Aggregation!$A:$A,$C92,EPA_Export_Aggregation!$D:$D,AD$2)*INDEX(About!$B$15:$B$18,MATCH($B92,About!$A$15:$A$18,0))</f>
        <v>0</v>
      </c>
      <c r="AE92" s="41">
        <f>SUMIFS(EPA_Export_Aggregation!$AJ:$AJ,EPA_Export_Aggregation!$A:$A,$C92,EPA_Export_Aggregation!$D:$D,AE$2)*INDEX(About!$B$15:$B$18,MATCH($B92,About!$A$15:$A$18,0))</f>
        <v>0</v>
      </c>
      <c r="AF92" s="41">
        <f>SUMIFS(EPA_Export_Aggregation!$AJ:$AJ,EPA_Export_Aggregation!$A:$A,$C92,EPA_Export_Aggregation!$D:$D,AF$2)*INDEX(About!$B$15:$B$18,MATCH($B92,About!$A$15:$A$18,0))</f>
        <v>0</v>
      </c>
      <c r="AG92" s="41">
        <f>SUMIFS(EPA_Export_Aggregation!$AJ:$AJ,EPA_Export_Aggregation!$A:$A,$C92,EPA_Export_Aggregation!$D:$D,AG$2)*INDEX(About!$B$15:$B$18,MATCH($B92,About!$A$15:$A$18,0))</f>
        <v>0</v>
      </c>
      <c r="AH92" s="41">
        <f>SUMIFS(EPA_Export_Aggregation!$AJ:$AJ,EPA_Export_Aggregation!$A:$A,$C92,EPA_Export_Aggregation!$D:$D,AH$2)*INDEX(About!$B$15:$B$18,MATCH($B92,About!$A$15:$A$18,0))</f>
        <v>0</v>
      </c>
      <c r="AI92" s="41">
        <f>SUMIFS(EPA_Export_Aggregation!$AJ:$AJ,EPA_Export_Aggregation!$A:$A,$C92,EPA_Export_Aggregation!$D:$D,AI$2)*INDEX(About!$B$15:$B$18,MATCH($B92,About!$A$15:$A$18,0))</f>
        <v>0</v>
      </c>
      <c r="AJ92" s="41">
        <f>SUMIFS(EPA_Export_Aggregation!$AJ:$AJ,EPA_Export_Aggregation!$A:$A,$C92,EPA_Export_Aggregation!$D:$D,AJ$2)*INDEX(About!$B$15:$B$18,MATCH($B92,About!$A$15:$A$18,0))</f>
        <v>0</v>
      </c>
      <c r="AK92" s="41">
        <f>SUMIFS(EPA_Export_Aggregation!$AJ:$AJ,EPA_Export_Aggregation!$A:$A,$C92,EPA_Export_Aggregation!$D:$D,AK$2)*INDEX(About!$B$15:$B$18,MATCH($B92,About!$A$15:$A$18,0))</f>
        <v>0</v>
      </c>
      <c r="AL92" s="41">
        <f>SUMIFS(EPA_Export_Aggregation!$AJ:$AJ,EPA_Export_Aggregation!$A:$A,$C92,EPA_Export_Aggregation!$D:$D,AL$2)*INDEX(About!$B$15:$B$18,MATCH($B92,About!$A$15:$A$18,0))</f>
        <v>0</v>
      </c>
      <c r="AM92" s="41">
        <f>SUMIFS(EPA_Export_Aggregation!$AJ:$AJ,EPA_Export_Aggregation!$A:$A,$C92,EPA_Export_Aggregation!$D:$D,AM$2)*INDEX(About!$B$15:$B$18,MATCH($B92,About!$A$15:$A$18,0))</f>
        <v>0</v>
      </c>
      <c r="AN92" s="41">
        <f>SUMIFS(EPA_Export_Aggregation!$AJ:$AJ,EPA_Export_Aggregation!$A:$A,$C92,EPA_Export_Aggregation!$D:$D,AN$2)*INDEX(About!$B$15:$B$18,MATCH($B92,About!$A$15:$A$18,0))</f>
        <v>0.11089399932000001</v>
      </c>
      <c r="AO92" s="41">
        <f>SUMIFS(EPA_Export_Aggregation!$AJ:$AJ,EPA_Export_Aggregation!$A:$A,$C92,EPA_Export_Aggregation!$D:$D,AO$2)*INDEX(About!$B$15:$B$18,MATCH($B92,About!$A$15:$A$18,0))</f>
        <v>0</v>
      </c>
      <c r="AP92" s="41">
        <f>SUMIFS(EPA_Export_Aggregation!$AJ:$AJ,EPA_Export_Aggregation!$A:$A,$C92,EPA_Export_Aggregation!$D:$D,AP$2)*INDEX(About!$B$15:$B$18,MATCH($B92,About!$A$15:$A$18,0))</f>
        <v>0</v>
      </c>
      <c r="AQ92" s="41">
        <f>SUMIFS(EPA_Export_Aggregation!$AJ:$AJ,EPA_Export_Aggregation!$A:$A,$C92,EPA_Export_Aggregation!$D:$D,AQ$2)*INDEX(About!$B$15:$B$18,MATCH($B92,About!$A$15:$A$18,0))</f>
        <v>0</v>
      </c>
      <c r="AR92" s="41">
        <f>SUMIFS(EPA_Export_Aggregation!$AJ:$AJ,EPA_Export_Aggregation!$A:$A,$C92,EPA_Export_Aggregation!$D:$D,AR$2)*INDEX(About!$B$15:$B$18,MATCH($B92,About!$A$15:$A$18,0))</f>
        <v>0</v>
      </c>
      <c r="AS92" s="41">
        <f>SUMIFS(EPA_Export_Aggregation!$AJ:$AJ,EPA_Export_Aggregation!$A:$A,$C92,EPA_Export_Aggregation!$D:$D,AS$2)*INDEX(About!$B$15:$B$18,MATCH($B92,About!$A$15:$A$18,0))</f>
        <v>0</v>
      </c>
      <c r="AT92" s="41">
        <f>SUMIFS(EPA_Export_Aggregation!$AJ:$AJ,EPA_Export_Aggregation!$A:$A,$C92,EPA_Export_Aggregation!$D:$D,AT$2)*INDEX(About!$B$15:$B$18,MATCH($B92,About!$A$15:$A$18,0))</f>
        <v>0</v>
      </c>
      <c r="AU92" s="41">
        <f>SUMIFS(EPA_Export_Aggregation!$AJ:$AJ,EPA_Export_Aggregation!$A:$A,$C92,EPA_Export_Aggregation!$D:$D,AU$2)*INDEX(About!$B$15:$B$18,MATCH($B92,About!$A$15:$A$18,0))</f>
        <v>1.37997456E-2</v>
      </c>
      <c r="AV92" s="41">
        <f>SUMIFS(EPA_Export_Aggregation!$AJ:$AJ,EPA_Export_Aggregation!$A:$A,$C92,EPA_Export_Aggregation!$D:$D,AV$2)*INDEX(About!$B$15:$B$18,MATCH($B92,About!$A$15:$A$18,0))</f>
        <v>0</v>
      </c>
      <c r="AW92" s="41">
        <f>SUMIFS(EPA_Export_Aggregation!$AJ:$AJ,EPA_Export_Aggregation!$A:$A,$C92,EPA_Export_Aggregation!$D:$D,AW$2)*INDEX(About!$B$15:$B$18,MATCH($B92,About!$A$15:$A$18,0))</f>
        <v>0</v>
      </c>
      <c r="AX92" s="41">
        <f>SUMIFS(EPA_Export_Aggregation!$AJ:$AJ,EPA_Export_Aggregation!$A:$A,$C92,EPA_Export_Aggregation!$D:$D,AX$2)*INDEX(About!$B$15:$B$18,MATCH($B92,About!$A$15:$A$18,0))</f>
        <v>0</v>
      </c>
      <c r="AY92" s="41">
        <f>SUMIFS(EPA_Export_Aggregation!$AJ:$AJ,EPA_Export_Aggregation!$A:$A,$C92,EPA_Export_Aggregation!$D:$D,AY$2)*INDEX(About!$B$15:$B$18,MATCH($B92,About!$A$15:$A$18,0))</f>
        <v>0</v>
      </c>
      <c r="AZ92" s="41">
        <f>SUMIFS(EPA_Export_Aggregation!$AJ:$AJ,EPA_Export_Aggregation!$A:$A,$C92,EPA_Export_Aggregation!$D:$D,AZ$2)*INDEX(About!$B$15:$B$18,MATCH($B92,About!$A$15:$A$18,0))</f>
        <v>0</v>
      </c>
      <c r="BA92" s="41">
        <f>SUMIFS(EPA_Export_Aggregation!$AJ:$AJ,EPA_Export_Aggregation!$A:$A,$C92,EPA_Export_Aggregation!$D:$D,BA$2)*INDEX(About!$B$15:$B$18,MATCH($B92,About!$A$15:$A$18,0))</f>
        <v>0</v>
      </c>
      <c r="BB92" s="41">
        <f>SUMIFS(EPA_Export_Aggregation!$AJ:$AJ,EPA_Export_Aggregation!$A:$A,$C92,EPA_Export_Aggregation!$D:$D,BB$2)*INDEX(About!$B$15:$B$18,MATCH($B92,About!$A$15:$A$18,0))</f>
        <v>0</v>
      </c>
      <c r="BC92" s="41">
        <f>SUMIFS(EPA_Export_Aggregation!$AJ:$AJ,EPA_Export_Aggregation!$A:$A,$C92,EPA_Export_Aggregation!$D:$D,BC$2)*INDEX(About!$B$15:$B$18,MATCH($B92,About!$A$15:$A$18,0))</f>
        <v>0</v>
      </c>
      <c r="BD92" s="41"/>
      <c r="BE92" s="41"/>
      <c r="BF92" s="41"/>
      <c r="BG92" s="41"/>
      <c r="BH92" s="41"/>
      <c r="BI92" s="41"/>
      <c r="BJ92" s="41"/>
      <c r="BK92" s="41"/>
      <c r="BL92" s="41"/>
      <c r="BM92" s="41"/>
      <c r="BN92" s="41"/>
    </row>
    <row r="93" spans="1:66" x14ac:dyDescent="0.25">
      <c r="A93" s="38"/>
      <c r="B93" s="32" t="s">
        <v>674</v>
      </c>
      <c r="C93" s="39" t="s">
        <v>679</v>
      </c>
      <c r="D93" s="40" t="s">
        <v>680</v>
      </c>
      <c r="E93" s="38">
        <f t="shared" ref="E93:BC93" si="13">SUM(E94)</f>
        <v>0</v>
      </c>
      <c r="F93" s="38">
        <f t="shared" si="13"/>
        <v>0</v>
      </c>
      <c r="G93" s="38">
        <f t="shared" si="13"/>
        <v>0</v>
      </c>
      <c r="H93" s="38">
        <f t="shared" si="13"/>
        <v>8.3935380800000001E-2</v>
      </c>
      <c r="I93" s="38">
        <f t="shared" si="13"/>
        <v>5.3727209999999996E-3</v>
      </c>
      <c r="J93" s="38">
        <f t="shared" si="13"/>
        <v>2.0540240000000002E-3</v>
      </c>
      <c r="K93" s="38">
        <f t="shared" si="13"/>
        <v>0</v>
      </c>
      <c r="L93" s="38">
        <f t="shared" si="13"/>
        <v>0</v>
      </c>
      <c r="M93" s="38">
        <f t="shared" si="13"/>
        <v>0</v>
      </c>
      <c r="N93" s="38">
        <f t="shared" si="13"/>
        <v>3.3846160000000001E-4</v>
      </c>
      <c r="O93" s="38">
        <f t="shared" si="13"/>
        <v>4.0936000000000001E-7</v>
      </c>
      <c r="P93" s="38">
        <f t="shared" si="13"/>
        <v>2.9012100000000001E-4</v>
      </c>
      <c r="Q93" s="38">
        <f t="shared" si="13"/>
        <v>0</v>
      </c>
      <c r="R93" s="38">
        <f t="shared" si="13"/>
        <v>3.6710854400000001E-3</v>
      </c>
      <c r="S93" s="38">
        <f t="shared" si="13"/>
        <v>0</v>
      </c>
      <c r="T93" s="38">
        <f t="shared" si="13"/>
        <v>1.0354399999999999E-6</v>
      </c>
      <c r="U93" s="38">
        <f t="shared" si="13"/>
        <v>0</v>
      </c>
      <c r="V93" s="38">
        <f t="shared" si="13"/>
        <v>0</v>
      </c>
      <c r="W93" s="38">
        <f t="shared" si="13"/>
        <v>0</v>
      </c>
      <c r="X93" s="38">
        <f t="shared" si="13"/>
        <v>7.9916188000000001E-4</v>
      </c>
      <c r="Y93" s="38">
        <f t="shared" si="13"/>
        <v>1.3812116000000001E-4</v>
      </c>
      <c r="Z93" s="38">
        <f t="shared" si="13"/>
        <v>1.3106400000000001E-2</v>
      </c>
      <c r="AA93" s="38">
        <f t="shared" si="13"/>
        <v>0</v>
      </c>
      <c r="AB93" s="38">
        <f t="shared" si="13"/>
        <v>8.1549895599999991E-3</v>
      </c>
      <c r="AC93" s="38">
        <f t="shared" si="13"/>
        <v>4.6627479999999999E-5</v>
      </c>
      <c r="AD93" s="38">
        <f t="shared" si="13"/>
        <v>6.2169399999999995E-5</v>
      </c>
      <c r="AE93" s="38">
        <f t="shared" si="13"/>
        <v>0</v>
      </c>
      <c r="AF93" s="38">
        <f t="shared" si="13"/>
        <v>3.4952206E-3</v>
      </c>
      <c r="AG93" s="38">
        <f t="shared" si="13"/>
        <v>0</v>
      </c>
      <c r="AH93" s="38">
        <f t="shared" si="13"/>
        <v>0</v>
      </c>
      <c r="AI93" s="38">
        <f t="shared" si="13"/>
        <v>0</v>
      </c>
      <c r="AJ93" s="38">
        <f t="shared" si="13"/>
        <v>2.2996400000000001E-4</v>
      </c>
      <c r="AK93" s="38">
        <f t="shared" si="13"/>
        <v>6.6804799999999999E-3</v>
      </c>
      <c r="AL93" s="38">
        <f t="shared" si="13"/>
        <v>0</v>
      </c>
      <c r="AM93" s="38">
        <f t="shared" si="13"/>
        <v>1.520489804E-2</v>
      </c>
      <c r="AN93" s="38">
        <f t="shared" si="13"/>
        <v>0</v>
      </c>
      <c r="AO93" s="38">
        <f t="shared" si="13"/>
        <v>0</v>
      </c>
      <c r="AP93" s="38">
        <f t="shared" si="13"/>
        <v>7.2355888440000002E-2</v>
      </c>
      <c r="AQ93" s="38">
        <f t="shared" si="13"/>
        <v>5.0309311999999998E-4</v>
      </c>
      <c r="AR93" s="38">
        <f t="shared" si="13"/>
        <v>0</v>
      </c>
      <c r="AS93" s="38">
        <f t="shared" si="13"/>
        <v>0</v>
      </c>
      <c r="AT93" s="38">
        <f t="shared" si="13"/>
        <v>0</v>
      </c>
      <c r="AU93" s="38">
        <f t="shared" si="13"/>
        <v>0</v>
      </c>
      <c r="AV93" s="38">
        <f t="shared" si="13"/>
        <v>0.28091673991999999</v>
      </c>
      <c r="AW93" s="38">
        <f t="shared" si="13"/>
        <v>2.772464904E-2</v>
      </c>
      <c r="AX93" s="38">
        <f t="shared" si="13"/>
        <v>4.0381520160000003E-2</v>
      </c>
      <c r="AY93" s="38">
        <f t="shared" si="13"/>
        <v>4.8713840000000001E-2</v>
      </c>
      <c r="AZ93" s="38">
        <f t="shared" si="13"/>
        <v>6.5326924399999996E-3</v>
      </c>
      <c r="BA93" s="38">
        <f t="shared" si="13"/>
        <v>0</v>
      </c>
      <c r="BB93" s="38">
        <f t="shared" si="13"/>
        <v>0</v>
      </c>
      <c r="BC93" s="38">
        <f t="shared" si="13"/>
        <v>0</v>
      </c>
      <c r="BD93" s="38"/>
      <c r="BE93" s="38"/>
      <c r="BF93" s="38"/>
      <c r="BG93" s="38"/>
      <c r="BH93" s="38"/>
      <c r="BI93" s="38"/>
      <c r="BJ93" s="38"/>
      <c r="BK93" s="38"/>
      <c r="BL93" s="38"/>
      <c r="BM93" s="38"/>
      <c r="BN93" s="38"/>
    </row>
    <row r="94" spans="1:66" x14ac:dyDescent="0.25">
      <c r="A94" s="41" t="s">
        <v>170</v>
      </c>
      <c r="B94" s="32" t="s">
        <v>674</v>
      </c>
      <c r="C94" s="33" t="s">
        <v>648</v>
      </c>
      <c r="D94" s="42" t="s">
        <v>388</v>
      </c>
      <c r="E94" s="41">
        <f>SUMIFS(EPA_Export_Aggregation!$AJ:$AJ,EPA_Export_Aggregation!$A:$A,$C94,EPA_Export_Aggregation!$D:$D,E$2)*INDEX(About!$B$15:$B$18,MATCH($B94,About!$A$15:$A$18,0))</f>
        <v>0</v>
      </c>
      <c r="F94" s="41">
        <f>SUMIFS(EPA_Export_Aggregation!$AJ:$AJ,EPA_Export_Aggregation!$A:$A,$C94,EPA_Export_Aggregation!$D:$D,F$2)*INDEX(About!$B$15:$B$18,MATCH($B94,About!$A$15:$A$18,0))</f>
        <v>0</v>
      </c>
      <c r="G94" s="41">
        <f>SUMIFS(EPA_Export_Aggregation!$AJ:$AJ,EPA_Export_Aggregation!$A:$A,$C94,EPA_Export_Aggregation!$D:$D,G$2)*INDEX(About!$B$15:$B$18,MATCH($B94,About!$A$15:$A$18,0))</f>
        <v>0</v>
      </c>
      <c r="H94" s="41">
        <f>SUMIFS(EPA_Export_Aggregation!$AJ:$AJ,EPA_Export_Aggregation!$A:$A,$C94,EPA_Export_Aggregation!$D:$D,H$2)*INDEX(About!$B$15:$B$18,MATCH($B94,About!$A$15:$A$18,0))</f>
        <v>8.3935380800000001E-2</v>
      </c>
      <c r="I94" s="41">
        <f>SUMIFS(EPA_Export_Aggregation!$AJ:$AJ,EPA_Export_Aggregation!$A:$A,$C94,EPA_Export_Aggregation!$D:$D,I$2)*INDEX(About!$B$15:$B$18,MATCH($B94,About!$A$15:$A$18,0))</f>
        <v>5.3727209999999996E-3</v>
      </c>
      <c r="J94" s="41">
        <f>SUMIFS(EPA_Export_Aggregation!$AJ:$AJ,EPA_Export_Aggregation!$A:$A,$C94,EPA_Export_Aggregation!$D:$D,J$2)*INDEX(About!$B$15:$B$18,MATCH($B94,About!$A$15:$A$18,0))</f>
        <v>2.0540240000000002E-3</v>
      </c>
      <c r="K94" s="41">
        <f>SUMIFS(EPA_Export_Aggregation!$AJ:$AJ,EPA_Export_Aggregation!$A:$A,$C94,EPA_Export_Aggregation!$D:$D,K$2)*INDEX(About!$B$15:$B$18,MATCH($B94,About!$A$15:$A$18,0))</f>
        <v>0</v>
      </c>
      <c r="L94" s="41">
        <f>SUMIFS(EPA_Export_Aggregation!$AJ:$AJ,EPA_Export_Aggregation!$A:$A,$C94,EPA_Export_Aggregation!$D:$D,L$2)*INDEX(About!$B$15:$B$18,MATCH($B94,About!$A$15:$A$18,0))</f>
        <v>0</v>
      </c>
      <c r="M94" s="41">
        <f>SUMIFS(EPA_Export_Aggregation!$AJ:$AJ,EPA_Export_Aggregation!$A:$A,$C94,EPA_Export_Aggregation!$D:$D,M$2)*INDEX(About!$B$15:$B$18,MATCH($B94,About!$A$15:$A$18,0))</f>
        <v>0</v>
      </c>
      <c r="N94" s="41">
        <f>SUMIFS(EPA_Export_Aggregation!$AJ:$AJ,EPA_Export_Aggregation!$A:$A,$C94,EPA_Export_Aggregation!$D:$D,N$2)*INDEX(About!$B$15:$B$18,MATCH($B94,About!$A$15:$A$18,0))</f>
        <v>3.3846160000000001E-4</v>
      </c>
      <c r="O94" s="41">
        <f>SUMIFS(EPA_Export_Aggregation!$AJ:$AJ,EPA_Export_Aggregation!$A:$A,$C94,EPA_Export_Aggregation!$D:$D,O$2)*INDEX(About!$B$15:$B$18,MATCH($B94,About!$A$15:$A$18,0))</f>
        <v>4.0936000000000001E-7</v>
      </c>
      <c r="P94" s="41">
        <f>SUMIFS(EPA_Export_Aggregation!$AJ:$AJ,EPA_Export_Aggregation!$A:$A,$C94,EPA_Export_Aggregation!$D:$D,P$2)*INDEX(About!$B$15:$B$18,MATCH($B94,About!$A$15:$A$18,0))</f>
        <v>2.9012100000000001E-4</v>
      </c>
      <c r="Q94" s="41">
        <f>SUMIFS(EPA_Export_Aggregation!$AJ:$AJ,EPA_Export_Aggregation!$A:$A,$C94,EPA_Export_Aggregation!$D:$D,Q$2)*INDEX(About!$B$15:$B$18,MATCH($B94,About!$A$15:$A$18,0))</f>
        <v>0</v>
      </c>
      <c r="R94" s="41">
        <f>SUMIFS(EPA_Export_Aggregation!$AJ:$AJ,EPA_Export_Aggregation!$A:$A,$C94,EPA_Export_Aggregation!$D:$D,R$2)*INDEX(About!$B$15:$B$18,MATCH($B94,About!$A$15:$A$18,0))</f>
        <v>3.6710854400000001E-3</v>
      </c>
      <c r="S94" s="41">
        <f>SUMIFS(EPA_Export_Aggregation!$AJ:$AJ,EPA_Export_Aggregation!$A:$A,$C94,EPA_Export_Aggregation!$D:$D,S$2)*INDEX(About!$B$15:$B$18,MATCH($B94,About!$A$15:$A$18,0))</f>
        <v>0</v>
      </c>
      <c r="T94" s="41">
        <f>SUMIFS(EPA_Export_Aggregation!$AJ:$AJ,EPA_Export_Aggregation!$A:$A,$C94,EPA_Export_Aggregation!$D:$D,T$2)*INDEX(About!$B$15:$B$18,MATCH($B94,About!$A$15:$A$18,0))</f>
        <v>1.0354399999999999E-6</v>
      </c>
      <c r="U94" s="41">
        <f>SUMIFS(EPA_Export_Aggregation!$AJ:$AJ,EPA_Export_Aggregation!$A:$A,$C94,EPA_Export_Aggregation!$D:$D,U$2)*INDEX(About!$B$15:$B$18,MATCH($B94,About!$A$15:$A$18,0))</f>
        <v>0</v>
      </c>
      <c r="V94" s="41">
        <f>SUMIFS(EPA_Export_Aggregation!$AJ:$AJ,EPA_Export_Aggregation!$A:$A,$C94,EPA_Export_Aggregation!$D:$D,V$2)*INDEX(About!$B$15:$B$18,MATCH($B94,About!$A$15:$A$18,0))</f>
        <v>0</v>
      </c>
      <c r="W94" s="41">
        <f>SUMIFS(EPA_Export_Aggregation!$AJ:$AJ,EPA_Export_Aggregation!$A:$A,$C94,EPA_Export_Aggregation!$D:$D,W$2)*INDEX(About!$B$15:$B$18,MATCH($B94,About!$A$15:$A$18,0))</f>
        <v>0</v>
      </c>
      <c r="X94" s="41">
        <f>SUMIFS(EPA_Export_Aggregation!$AJ:$AJ,EPA_Export_Aggregation!$A:$A,$C94,EPA_Export_Aggregation!$D:$D,X$2)*INDEX(About!$B$15:$B$18,MATCH($B94,About!$A$15:$A$18,0))</f>
        <v>7.9916188000000001E-4</v>
      </c>
      <c r="Y94" s="41">
        <f>SUMIFS(EPA_Export_Aggregation!$AJ:$AJ,EPA_Export_Aggregation!$A:$A,$C94,EPA_Export_Aggregation!$D:$D,Y$2)*INDEX(About!$B$15:$B$18,MATCH($B94,About!$A$15:$A$18,0))</f>
        <v>1.3812116000000001E-4</v>
      </c>
      <c r="Z94" s="41">
        <f>SUMIFS(EPA_Export_Aggregation!$AJ:$AJ,EPA_Export_Aggregation!$A:$A,$C94,EPA_Export_Aggregation!$D:$D,Z$2)*INDEX(About!$B$15:$B$18,MATCH($B94,About!$A$15:$A$18,0))</f>
        <v>1.3106400000000001E-2</v>
      </c>
      <c r="AA94" s="41">
        <f>SUMIFS(EPA_Export_Aggregation!$AJ:$AJ,EPA_Export_Aggregation!$A:$A,$C94,EPA_Export_Aggregation!$D:$D,AA$2)*INDEX(About!$B$15:$B$18,MATCH($B94,About!$A$15:$A$18,0))</f>
        <v>0</v>
      </c>
      <c r="AB94" s="41">
        <f>SUMIFS(EPA_Export_Aggregation!$AJ:$AJ,EPA_Export_Aggregation!$A:$A,$C94,EPA_Export_Aggregation!$D:$D,AB$2)*INDEX(About!$B$15:$B$18,MATCH($B94,About!$A$15:$A$18,0))</f>
        <v>8.1549895599999991E-3</v>
      </c>
      <c r="AC94" s="41">
        <f>SUMIFS(EPA_Export_Aggregation!$AJ:$AJ,EPA_Export_Aggregation!$A:$A,$C94,EPA_Export_Aggregation!$D:$D,AC$2)*INDEX(About!$B$15:$B$18,MATCH($B94,About!$A$15:$A$18,0))</f>
        <v>4.6627479999999999E-5</v>
      </c>
      <c r="AD94" s="41">
        <f>SUMIFS(EPA_Export_Aggregation!$AJ:$AJ,EPA_Export_Aggregation!$A:$A,$C94,EPA_Export_Aggregation!$D:$D,AD$2)*INDEX(About!$B$15:$B$18,MATCH($B94,About!$A$15:$A$18,0))</f>
        <v>6.2169399999999995E-5</v>
      </c>
      <c r="AE94" s="41">
        <f>SUMIFS(EPA_Export_Aggregation!$AJ:$AJ,EPA_Export_Aggregation!$A:$A,$C94,EPA_Export_Aggregation!$D:$D,AE$2)*INDEX(About!$B$15:$B$18,MATCH($B94,About!$A$15:$A$18,0))</f>
        <v>0</v>
      </c>
      <c r="AF94" s="41">
        <f>SUMIFS(EPA_Export_Aggregation!$AJ:$AJ,EPA_Export_Aggregation!$A:$A,$C94,EPA_Export_Aggregation!$D:$D,AF$2)*INDEX(About!$B$15:$B$18,MATCH($B94,About!$A$15:$A$18,0))</f>
        <v>3.4952206E-3</v>
      </c>
      <c r="AG94" s="41">
        <f>SUMIFS(EPA_Export_Aggregation!$AJ:$AJ,EPA_Export_Aggregation!$A:$A,$C94,EPA_Export_Aggregation!$D:$D,AG$2)*INDEX(About!$B$15:$B$18,MATCH($B94,About!$A$15:$A$18,0))</f>
        <v>0</v>
      </c>
      <c r="AH94" s="41">
        <f>SUMIFS(EPA_Export_Aggregation!$AJ:$AJ,EPA_Export_Aggregation!$A:$A,$C94,EPA_Export_Aggregation!$D:$D,AH$2)*INDEX(About!$B$15:$B$18,MATCH($B94,About!$A$15:$A$18,0))</f>
        <v>0</v>
      </c>
      <c r="AI94" s="41">
        <f>SUMIFS(EPA_Export_Aggregation!$AJ:$AJ,EPA_Export_Aggregation!$A:$A,$C94,EPA_Export_Aggregation!$D:$D,AI$2)*INDEX(About!$B$15:$B$18,MATCH($B94,About!$A$15:$A$18,0))</f>
        <v>0</v>
      </c>
      <c r="AJ94" s="41">
        <f>SUMIFS(EPA_Export_Aggregation!$AJ:$AJ,EPA_Export_Aggregation!$A:$A,$C94,EPA_Export_Aggregation!$D:$D,AJ$2)*INDEX(About!$B$15:$B$18,MATCH($B94,About!$A$15:$A$18,0))</f>
        <v>2.2996400000000001E-4</v>
      </c>
      <c r="AK94" s="41">
        <f>SUMIFS(EPA_Export_Aggregation!$AJ:$AJ,EPA_Export_Aggregation!$A:$A,$C94,EPA_Export_Aggregation!$D:$D,AK$2)*INDEX(About!$B$15:$B$18,MATCH($B94,About!$A$15:$A$18,0))</f>
        <v>6.6804799999999999E-3</v>
      </c>
      <c r="AL94" s="41">
        <f>SUMIFS(EPA_Export_Aggregation!$AJ:$AJ,EPA_Export_Aggregation!$A:$A,$C94,EPA_Export_Aggregation!$D:$D,AL$2)*INDEX(About!$B$15:$B$18,MATCH($B94,About!$A$15:$A$18,0))</f>
        <v>0</v>
      </c>
      <c r="AM94" s="41">
        <f>SUMIFS(EPA_Export_Aggregation!$AJ:$AJ,EPA_Export_Aggregation!$A:$A,$C94,EPA_Export_Aggregation!$D:$D,AM$2)*INDEX(About!$B$15:$B$18,MATCH($B94,About!$A$15:$A$18,0))</f>
        <v>1.520489804E-2</v>
      </c>
      <c r="AN94" s="41">
        <f>SUMIFS(EPA_Export_Aggregation!$AJ:$AJ,EPA_Export_Aggregation!$A:$A,$C94,EPA_Export_Aggregation!$D:$D,AN$2)*INDEX(About!$B$15:$B$18,MATCH($B94,About!$A$15:$A$18,0))</f>
        <v>0</v>
      </c>
      <c r="AO94" s="41">
        <f>SUMIFS(EPA_Export_Aggregation!$AJ:$AJ,EPA_Export_Aggregation!$A:$A,$C94,EPA_Export_Aggregation!$D:$D,AO$2)*INDEX(About!$B$15:$B$18,MATCH($B94,About!$A$15:$A$18,0))</f>
        <v>0</v>
      </c>
      <c r="AP94" s="41">
        <f>SUMIFS(EPA_Export_Aggregation!$AJ:$AJ,EPA_Export_Aggregation!$A:$A,$C94,EPA_Export_Aggregation!$D:$D,AP$2)*INDEX(About!$B$15:$B$18,MATCH($B94,About!$A$15:$A$18,0))</f>
        <v>7.2355888440000002E-2</v>
      </c>
      <c r="AQ94" s="41">
        <f>SUMIFS(EPA_Export_Aggregation!$AJ:$AJ,EPA_Export_Aggregation!$A:$A,$C94,EPA_Export_Aggregation!$D:$D,AQ$2)*INDEX(About!$B$15:$B$18,MATCH($B94,About!$A$15:$A$18,0))</f>
        <v>5.0309311999999998E-4</v>
      </c>
      <c r="AR94" s="41">
        <f>SUMIFS(EPA_Export_Aggregation!$AJ:$AJ,EPA_Export_Aggregation!$A:$A,$C94,EPA_Export_Aggregation!$D:$D,AR$2)*INDEX(About!$B$15:$B$18,MATCH($B94,About!$A$15:$A$18,0))</f>
        <v>0</v>
      </c>
      <c r="AS94" s="41">
        <f>SUMIFS(EPA_Export_Aggregation!$AJ:$AJ,EPA_Export_Aggregation!$A:$A,$C94,EPA_Export_Aggregation!$D:$D,AS$2)*INDEX(About!$B$15:$B$18,MATCH($B94,About!$A$15:$A$18,0))</f>
        <v>0</v>
      </c>
      <c r="AT94" s="41">
        <f>SUMIFS(EPA_Export_Aggregation!$AJ:$AJ,EPA_Export_Aggregation!$A:$A,$C94,EPA_Export_Aggregation!$D:$D,AT$2)*INDEX(About!$B$15:$B$18,MATCH($B94,About!$A$15:$A$18,0))</f>
        <v>0</v>
      </c>
      <c r="AU94" s="41">
        <f>SUMIFS(EPA_Export_Aggregation!$AJ:$AJ,EPA_Export_Aggregation!$A:$A,$C94,EPA_Export_Aggregation!$D:$D,AU$2)*INDEX(About!$B$15:$B$18,MATCH($B94,About!$A$15:$A$18,0))</f>
        <v>0</v>
      </c>
      <c r="AV94" s="41">
        <f>SUMIFS(EPA_Export_Aggregation!$AJ:$AJ,EPA_Export_Aggregation!$A:$A,$C94,EPA_Export_Aggregation!$D:$D,AV$2)*INDEX(About!$B$15:$B$18,MATCH($B94,About!$A$15:$A$18,0))</f>
        <v>0.28091673991999999</v>
      </c>
      <c r="AW94" s="41">
        <f>SUMIFS(EPA_Export_Aggregation!$AJ:$AJ,EPA_Export_Aggregation!$A:$A,$C94,EPA_Export_Aggregation!$D:$D,AW$2)*INDEX(About!$B$15:$B$18,MATCH($B94,About!$A$15:$A$18,0))</f>
        <v>2.772464904E-2</v>
      </c>
      <c r="AX94" s="41">
        <f>SUMIFS(EPA_Export_Aggregation!$AJ:$AJ,EPA_Export_Aggregation!$A:$A,$C94,EPA_Export_Aggregation!$D:$D,AX$2)*INDEX(About!$B$15:$B$18,MATCH($B94,About!$A$15:$A$18,0))</f>
        <v>4.0381520160000003E-2</v>
      </c>
      <c r="AY94" s="41">
        <f>SUMIFS(EPA_Export_Aggregation!$AJ:$AJ,EPA_Export_Aggregation!$A:$A,$C94,EPA_Export_Aggregation!$D:$D,AY$2)*INDEX(About!$B$15:$B$18,MATCH($B94,About!$A$15:$A$18,0))</f>
        <v>4.8713840000000001E-2</v>
      </c>
      <c r="AZ94" s="41">
        <f>SUMIFS(EPA_Export_Aggregation!$AJ:$AJ,EPA_Export_Aggregation!$A:$A,$C94,EPA_Export_Aggregation!$D:$D,AZ$2)*INDEX(About!$B$15:$B$18,MATCH($B94,About!$A$15:$A$18,0))</f>
        <v>6.5326924399999996E-3</v>
      </c>
      <c r="BA94" s="41">
        <f>SUMIFS(EPA_Export_Aggregation!$AJ:$AJ,EPA_Export_Aggregation!$A:$A,$C94,EPA_Export_Aggregation!$D:$D,BA$2)*INDEX(About!$B$15:$B$18,MATCH($B94,About!$A$15:$A$18,0))</f>
        <v>0</v>
      </c>
      <c r="BB94" s="41">
        <f>SUMIFS(EPA_Export_Aggregation!$AJ:$AJ,EPA_Export_Aggregation!$A:$A,$C94,EPA_Export_Aggregation!$D:$D,BB$2)*INDEX(About!$B$15:$B$18,MATCH($B94,About!$A$15:$A$18,0))</f>
        <v>0</v>
      </c>
      <c r="BC94" s="41">
        <f>SUMIFS(EPA_Export_Aggregation!$AJ:$AJ,EPA_Export_Aggregation!$A:$A,$C94,EPA_Export_Aggregation!$D:$D,BC$2)*INDEX(About!$B$15:$B$18,MATCH($B94,About!$A$15:$A$18,0))</f>
        <v>0</v>
      </c>
      <c r="BD94" s="41"/>
      <c r="BE94" s="41"/>
      <c r="BF94" s="41"/>
      <c r="BG94" s="41"/>
      <c r="BH94" s="41"/>
      <c r="BI94" s="41"/>
      <c r="BJ94" s="41"/>
      <c r="BK94" s="41"/>
      <c r="BL94" s="41"/>
      <c r="BM94" s="41"/>
      <c r="BN94" s="41"/>
    </row>
    <row r="95" spans="1:66" ht="15.75" thickBot="1" x14ac:dyDescent="0.3">
      <c r="A95" s="49"/>
      <c r="C95" s="39" t="s">
        <v>681</v>
      </c>
      <c r="D95" s="50" t="s">
        <v>682</v>
      </c>
      <c r="E95" s="49">
        <f t="shared" ref="E95:BC95" si="14">SUM(E78,E61,E39,E4)</f>
        <v>35.936813100610848</v>
      </c>
      <c r="F95" s="49">
        <f t="shared" si="14"/>
        <v>126.11141869257871</v>
      </c>
      <c r="G95" s="49">
        <f t="shared" si="14"/>
        <v>75.071827656557033</v>
      </c>
      <c r="H95" s="49">
        <f t="shared" si="14"/>
        <v>97.627922875943526</v>
      </c>
      <c r="I95" s="49">
        <f t="shared" si="14"/>
        <v>375.44707142404366</v>
      </c>
      <c r="J95" s="49">
        <f t="shared" si="14"/>
        <v>117.53496510441715</v>
      </c>
      <c r="K95" s="49">
        <f t="shared" si="14"/>
        <v>37.412749942535513</v>
      </c>
      <c r="L95" s="49">
        <f t="shared" si="14"/>
        <v>2.8896976961279401</v>
      </c>
      <c r="M95" s="49">
        <f t="shared" si="14"/>
        <v>14.082566758013511</v>
      </c>
      <c r="N95" s="49">
        <f t="shared" si="14"/>
        <v>253.22411532304668</v>
      </c>
      <c r="O95" s="49">
        <f t="shared" si="14"/>
        <v>140.98686746099816</v>
      </c>
      <c r="P95" s="49">
        <f t="shared" si="14"/>
        <v>15.3887007908336</v>
      </c>
      <c r="Q95" s="49">
        <f t="shared" si="14"/>
        <v>110.53940197652325</v>
      </c>
      <c r="R95" s="49">
        <f t="shared" si="14"/>
        <v>34.74833731768117</v>
      </c>
      <c r="S95" s="49">
        <f t="shared" si="14"/>
        <v>210.3169566635147</v>
      </c>
      <c r="T95" s="49">
        <f t="shared" si="14"/>
        <v>183.97856310466415</v>
      </c>
      <c r="U95" s="49">
        <f t="shared" si="14"/>
        <v>107.01753432151781</v>
      </c>
      <c r="V95" s="49">
        <f t="shared" si="14"/>
        <v>129.72995664771406</v>
      </c>
      <c r="W95" s="49">
        <f t="shared" si="14"/>
        <v>210.90218346122464</v>
      </c>
      <c r="X95" s="49">
        <f t="shared" si="14"/>
        <v>58.45342070960762</v>
      </c>
      <c r="Y95" s="49">
        <f t="shared" si="14"/>
        <v>56.978940023553776</v>
      </c>
      <c r="Z95" s="49">
        <f t="shared" si="14"/>
        <v>15.33916392475324</v>
      </c>
      <c r="AA95" s="49">
        <f t="shared" si="14"/>
        <v>169.3777894938539</v>
      </c>
      <c r="AB95" s="49">
        <f t="shared" si="14"/>
        <v>121.22461567834557</v>
      </c>
      <c r="AC95" s="49">
        <f t="shared" si="14"/>
        <v>146.71129815926753</v>
      </c>
      <c r="AD95" s="49">
        <f t="shared" si="14"/>
        <v>78.47333740119646</v>
      </c>
      <c r="AE95" s="49">
        <f t="shared" si="14"/>
        <v>48.865712597164773</v>
      </c>
      <c r="AF95" s="49">
        <f t="shared" si="14"/>
        <v>134.200305732506</v>
      </c>
      <c r="AG95" s="49">
        <f t="shared" si="14"/>
        <v>81.554901859393226</v>
      </c>
      <c r="AH95" s="49">
        <f t="shared" si="14"/>
        <v>82.824343097104048</v>
      </c>
      <c r="AI95" s="49">
        <f t="shared" si="14"/>
        <v>13.89044318032302</v>
      </c>
      <c r="AJ95" s="49">
        <f t="shared" si="14"/>
        <v>89.520742660305402</v>
      </c>
      <c r="AK95" s="49">
        <f t="shared" si="14"/>
        <v>74.643336018427689</v>
      </c>
      <c r="AL95" s="49">
        <f t="shared" si="14"/>
        <v>42.233460334368402</v>
      </c>
      <c r="AM95" s="49">
        <f t="shared" si="14"/>
        <v>174.35811044381055</v>
      </c>
      <c r="AN95" s="49">
        <f t="shared" si="14"/>
        <v>222.97449638031253</v>
      </c>
      <c r="AO95" s="49">
        <f t="shared" si="14"/>
        <v>130.29910979616579</v>
      </c>
      <c r="AP95" s="49">
        <f t="shared" si="14"/>
        <v>50.088266761696843</v>
      </c>
      <c r="AQ95" s="49">
        <f t="shared" si="14"/>
        <v>251.73277579927907</v>
      </c>
      <c r="AR95" s="49">
        <f t="shared" si="14"/>
        <v>10.54288990893594</v>
      </c>
      <c r="AS95" s="49">
        <f t="shared" si="14"/>
        <v>75.101359956030535</v>
      </c>
      <c r="AT95" s="49">
        <f t="shared" si="14"/>
        <v>40.17337537449481</v>
      </c>
      <c r="AU95" s="49">
        <f t="shared" si="14"/>
        <v>101.87503211960866</v>
      </c>
      <c r="AV95" s="49">
        <f t="shared" si="14"/>
        <v>823.92667230842528</v>
      </c>
      <c r="AW95" s="49">
        <f t="shared" si="14"/>
        <v>71.846877061318992</v>
      </c>
      <c r="AX95" s="49">
        <f t="shared" si="14"/>
        <v>119.41663132246053</v>
      </c>
      <c r="AY95" s="49">
        <f t="shared" si="14"/>
        <v>7.92485423018642</v>
      </c>
      <c r="AZ95" s="49">
        <f t="shared" si="14"/>
        <v>81.261071035697341</v>
      </c>
      <c r="BA95" s="49">
        <f t="shared" si="14"/>
        <v>116.98621903762005</v>
      </c>
      <c r="BB95" s="49">
        <f t="shared" si="14"/>
        <v>109.74130087853467</v>
      </c>
      <c r="BC95" s="49">
        <f t="shared" si="14"/>
        <v>80.123939177919624</v>
      </c>
      <c r="BD95" s="49"/>
      <c r="BE95" s="49"/>
      <c r="BF95" s="49"/>
      <c r="BG95" s="49"/>
      <c r="BH95" s="49"/>
      <c r="BI95" s="49"/>
      <c r="BJ95" s="49"/>
      <c r="BK95" s="49"/>
      <c r="BL95" s="49"/>
      <c r="BM95" s="49"/>
      <c r="BN95" s="49"/>
    </row>
    <row r="96" spans="1:66" ht="18" thickTop="1" x14ac:dyDescent="0.25">
      <c r="A96" s="45"/>
      <c r="C96" s="39" t="s">
        <v>683</v>
      </c>
      <c r="D96" s="40" t="s">
        <v>684</v>
      </c>
      <c r="E96" s="45">
        <f t="shared" ref="E96:BC96" si="15">SUM(E97,E98)</f>
        <v>7.1718422563600004E-2</v>
      </c>
      <c r="F96" s="45">
        <f t="shared" si="15"/>
        <v>0.77271068149520006</v>
      </c>
      <c r="G96" s="45">
        <f t="shared" si="15"/>
        <v>0.64969048621470005</v>
      </c>
      <c r="H96" s="45">
        <f t="shared" si="15"/>
        <v>0.84599602622449999</v>
      </c>
      <c r="I96" s="45">
        <f t="shared" si="15"/>
        <v>14.231847320903302</v>
      </c>
      <c r="J96" s="45">
        <f t="shared" si="15"/>
        <v>1.6677023964340001</v>
      </c>
      <c r="K96" s="45">
        <f t="shared" si="15"/>
        <v>9.8233565946600002E-2</v>
      </c>
      <c r="L96" s="45">
        <f t="shared" si="15"/>
        <v>4.0922427532E-3</v>
      </c>
      <c r="M96" s="45">
        <f t="shared" si="15"/>
        <v>6.1512344410700005E-2</v>
      </c>
      <c r="N96" s="45">
        <f t="shared" si="15"/>
        <v>2.3030512131777003</v>
      </c>
      <c r="O96" s="45">
        <f t="shared" si="15"/>
        <v>1.3613420192757002</v>
      </c>
      <c r="P96" s="45">
        <f t="shared" si="15"/>
        <v>3.0497857310000001E-2</v>
      </c>
      <c r="Q96" s="45">
        <f t="shared" si="15"/>
        <v>0.21273893057100002</v>
      </c>
      <c r="R96" s="45">
        <f t="shared" si="15"/>
        <v>0.80325825727260003</v>
      </c>
      <c r="S96" s="45">
        <f t="shared" si="15"/>
        <v>0.40291345010980006</v>
      </c>
      <c r="T96" s="45">
        <f t="shared" si="15"/>
        <v>0.15674109230280001</v>
      </c>
      <c r="U96" s="45">
        <f t="shared" si="15"/>
        <v>0.53500817403650003</v>
      </c>
      <c r="V96" s="45">
        <f t="shared" si="15"/>
        <v>0.35709807614620004</v>
      </c>
      <c r="W96" s="45">
        <f t="shared" si="15"/>
        <v>3.9222768036952003</v>
      </c>
      <c r="X96" s="45">
        <f t="shared" si="15"/>
        <v>0.18014037886900003</v>
      </c>
      <c r="Y96" s="45">
        <f t="shared" si="15"/>
        <v>0.40314287168260005</v>
      </c>
      <c r="Z96" s="45">
        <f t="shared" si="15"/>
        <v>0.38782350114560005</v>
      </c>
      <c r="AA96" s="45">
        <f t="shared" si="15"/>
        <v>0.40116717793029999</v>
      </c>
      <c r="AB96" s="45">
        <f t="shared" si="15"/>
        <v>0.89946320797110013</v>
      </c>
      <c r="AC96" s="45">
        <f t="shared" si="15"/>
        <v>0.54201037290910004</v>
      </c>
      <c r="AD96" s="45">
        <f t="shared" si="15"/>
        <v>0.65788448406470013</v>
      </c>
      <c r="AE96" s="45">
        <f t="shared" si="15"/>
        <v>0.57771303756060011</v>
      </c>
      <c r="AF96" s="45">
        <f t="shared" si="15"/>
        <v>1.1551665618775</v>
      </c>
      <c r="AG96" s="45">
        <f t="shared" si="15"/>
        <v>0.34302919390110004</v>
      </c>
      <c r="AH96" s="45">
        <f t="shared" si="15"/>
        <v>0.14716062879830002</v>
      </c>
      <c r="AI96" s="45">
        <f t="shared" si="15"/>
        <v>0.10919523523290001</v>
      </c>
      <c r="AJ96" s="45">
        <f t="shared" si="15"/>
        <v>0.17437412763120003</v>
      </c>
      <c r="AK96" s="45">
        <f t="shared" si="15"/>
        <v>0.39700640405570004</v>
      </c>
      <c r="AL96" s="45">
        <f t="shared" si="15"/>
        <v>0.63850748922290013</v>
      </c>
      <c r="AM96" s="45">
        <f t="shared" si="15"/>
        <v>0.47041119412690002</v>
      </c>
      <c r="AN96" s="45">
        <f t="shared" si="15"/>
        <v>0.23774394117000003</v>
      </c>
      <c r="AO96" s="45">
        <f t="shared" si="15"/>
        <v>0.89511948233219996</v>
      </c>
      <c r="AP96" s="45">
        <f t="shared" si="15"/>
        <v>8.5140077123657996</v>
      </c>
      <c r="AQ96" s="45">
        <f t="shared" si="15"/>
        <v>0.25141760337660002</v>
      </c>
      <c r="AR96" s="45">
        <f t="shared" si="15"/>
        <v>4.1504382291500004E-2</v>
      </c>
      <c r="AS96" s="45">
        <f t="shared" si="15"/>
        <v>1.0670614390158</v>
      </c>
      <c r="AT96" s="45">
        <f t="shared" si="15"/>
        <v>0.28022355121790005</v>
      </c>
      <c r="AU96" s="45">
        <f t="shared" si="15"/>
        <v>0.55703611661390007</v>
      </c>
      <c r="AV96" s="45">
        <f t="shared" si="15"/>
        <v>4.2465708616817004</v>
      </c>
      <c r="AW96" s="45">
        <f t="shared" si="15"/>
        <v>0.88979776688390011</v>
      </c>
      <c r="AX96" s="45">
        <f t="shared" si="15"/>
        <v>0.72273935970640002</v>
      </c>
      <c r="AY96" s="45">
        <f t="shared" si="15"/>
        <v>6.222762385330001E-2</v>
      </c>
      <c r="AZ96" s="45">
        <f t="shared" si="15"/>
        <v>1.1588900867073</v>
      </c>
      <c r="BA96" s="45">
        <f t="shared" si="15"/>
        <v>0.40925625503490004</v>
      </c>
      <c r="BB96" s="45">
        <f t="shared" si="15"/>
        <v>7.9983494500800001E-2</v>
      </c>
      <c r="BC96" s="45">
        <f t="shared" si="15"/>
        <v>0.66555557261080001</v>
      </c>
      <c r="BD96" s="45"/>
      <c r="BE96" s="45"/>
      <c r="BF96" s="45"/>
      <c r="BG96" s="45"/>
      <c r="BH96" s="45"/>
      <c r="BI96" s="45"/>
      <c r="BJ96" s="45"/>
      <c r="BK96" s="45"/>
      <c r="BL96" s="45"/>
      <c r="BM96" s="45"/>
      <c r="BN96" s="45"/>
    </row>
    <row r="97" spans="1:66" ht="18" x14ac:dyDescent="0.35">
      <c r="A97" s="41"/>
      <c r="B97" s="32" t="s">
        <v>73</v>
      </c>
      <c r="C97" s="33" t="s">
        <v>650</v>
      </c>
      <c r="D97" s="51" t="s">
        <v>685</v>
      </c>
      <c r="E97" s="41">
        <f>SUMIFS(EPA_Export_Aggregation!$AJ:$AJ,EPA_Export_Aggregation!$A:$A,$C97,EPA_Export_Aggregation!$D:$D,E$2)*INDEX(About!$B$15:$B$18,MATCH($B97,About!$A$15:$A$18,0))</f>
        <v>2.0915536927600002E-2</v>
      </c>
      <c r="F97" s="41">
        <f>SUMIFS(EPA_Export_Aggregation!$AJ:$AJ,EPA_Export_Aggregation!$A:$A,$C97,EPA_Export_Aggregation!$D:$D,F$2)*INDEX(About!$B$15:$B$18,MATCH($B97,About!$A$15:$A$18,0))</f>
        <v>0.64663524439920006</v>
      </c>
      <c r="G97" s="41">
        <f>SUMIFS(EPA_Export_Aggregation!$AJ:$AJ,EPA_Export_Aggregation!$A:$A,$C97,EPA_Export_Aggregation!$D:$D,G$2)*INDEX(About!$B$15:$B$18,MATCH($B97,About!$A$15:$A$18,0))</f>
        <v>0.5990499714052</v>
      </c>
      <c r="H97" s="41">
        <f>SUMIFS(EPA_Export_Aggregation!$AJ:$AJ,EPA_Export_Aggregation!$A:$A,$C97,EPA_Export_Aggregation!$D:$D,H$2)*INDEX(About!$B$15:$B$18,MATCH($B97,About!$A$15:$A$18,0))</f>
        <v>0.57335963228599995</v>
      </c>
      <c r="I97" s="41">
        <f>SUMIFS(EPA_Export_Aggregation!$AJ:$AJ,EPA_Export_Aggregation!$A:$A,$C97,EPA_Export_Aggregation!$D:$D,I$2)*INDEX(About!$B$15:$B$18,MATCH($B97,About!$A$15:$A$18,0))</f>
        <v>8.6892744547868013</v>
      </c>
      <c r="J97" s="41">
        <f>SUMIFS(EPA_Export_Aggregation!$AJ:$AJ,EPA_Export_Aggregation!$A:$A,$C97,EPA_Export_Aggregation!$D:$D,J$2)*INDEX(About!$B$15:$B$18,MATCH($B97,About!$A$15:$A$18,0))</f>
        <v>1.0295467547820001</v>
      </c>
      <c r="K97" s="41">
        <f>SUMIFS(EPA_Export_Aggregation!$AJ:$AJ,EPA_Export_Aggregation!$A:$A,$C97,EPA_Export_Aggregation!$D:$D,K$2)*INDEX(About!$B$15:$B$18,MATCH($B97,About!$A$15:$A$18,0))</f>
        <v>7.2197691557600002E-2</v>
      </c>
      <c r="L97" s="41">
        <f>SUMIFS(EPA_Export_Aggregation!$AJ:$AJ,EPA_Export_Aggregation!$A:$A,$C97,EPA_Export_Aggregation!$D:$D,L$2)*INDEX(About!$B$15:$B$18,MATCH($B97,About!$A$15:$A$18,0))</f>
        <v>4.0922427532E-3</v>
      </c>
      <c r="M97" s="41">
        <f>SUMIFS(EPA_Export_Aggregation!$AJ:$AJ,EPA_Export_Aggregation!$A:$A,$C97,EPA_Export_Aggregation!$D:$D,M$2)*INDEX(About!$B$15:$B$18,MATCH($B97,About!$A$15:$A$18,0))</f>
        <v>5.5218605355200005E-2</v>
      </c>
      <c r="N97" s="41">
        <f>SUMIFS(EPA_Export_Aggregation!$AJ:$AJ,EPA_Export_Aggregation!$A:$A,$C97,EPA_Export_Aggregation!$D:$D,N$2)*INDEX(About!$B$15:$B$18,MATCH($B97,About!$A$15:$A$18,0))</f>
        <v>1.9076689025632001</v>
      </c>
      <c r="O97" s="41">
        <f>SUMIFS(EPA_Export_Aggregation!$AJ:$AJ,EPA_Export_Aggregation!$A:$A,$C97,EPA_Export_Aggregation!$D:$D,O$2)*INDEX(About!$B$15:$B$18,MATCH($B97,About!$A$15:$A$18,0))</f>
        <v>1.2268202806132003</v>
      </c>
      <c r="P97" s="41">
        <f>SUMIFS(EPA_Export_Aggregation!$AJ:$AJ,EPA_Export_Aggregation!$A:$A,$C97,EPA_Export_Aggregation!$D:$D,P$2)*INDEX(About!$B$15:$B$18,MATCH($B97,About!$A$15:$A$18,0))</f>
        <v>0</v>
      </c>
      <c r="Q97" s="41">
        <f>SUMIFS(EPA_Export_Aggregation!$AJ:$AJ,EPA_Export_Aggregation!$A:$A,$C97,EPA_Export_Aggregation!$D:$D,Q$2)*INDEX(About!$B$15:$B$18,MATCH($B97,About!$A$15:$A$18,0))</f>
        <v>0.19658556878800001</v>
      </c>
      <c r="R97" s="41">
        <f>SUMIFS(EPA_Export_Aggregation!$AJ:$AJ,EPA_Export_Aggregation!$A:$A,$C97,EPA_Export_Aggregation!$D:$D,R$2)*INDEX(About!$B$15:$B$18,MATCH($B97,About!$A$15:$A$18,0))</f>
        <v>0.57368930492160009</v>
      </c>
      <c r="S97" s="41">
        <f>SUMIFS(EPA_Export_Aggregation!$AJ:$AJ,EPA_Export_Aggregation!$A:$A,$C97,EPA_Export_Aggregation!$D:$D,S$2)*INDEX(About!$B$15:$B$18,MATCH($B97,About!$A$15:$A$18,0))</f>
        <v>0.33267835048280003</v>
      </c>
      <c r="T97" s="41">
        <f>SUMIFS(EPA_Export_Aggregation!$AJ:$AJ,EPA_Export_Aggregation!$A:$A,$C97,EPA_Export_Aggregation!$D:$D,T$2)*INDEX(About!$B$15:$B$18,MATCH($B97,About!$A$15:$A$18,0))</f>
        <v>0.10394571820080001</v>
      </c>
      <c r="U97" s="41">
        <f>SUMIFS(EPA_Export_Aggregation!$AJ:$AJ,EPA_Export_Aggregation!$A:$A,$C97,EPA_Export_Aggregation!$D:$D,U$2)*INDEX(About!$B$15:$B$18,MATCH($B97,About!$A$15:$A$18,0))</f>
        <v>0.40862368776600005</v>
      </c>
      <c r="V97" s="41">
        <f>SUMIFS(EPA_Export_Aggregation!$AJ:$AJ,EPA_Export_Aggregation!$A:$A,$C97,EPA_Export_Aggregation!$D:$D,V$2)*INDEX(About!$B$15:$B$18,MATCH($B97,About!$A$15:$A$18,0))</f>
        <v>0.33457120180120004</v>
      </c>
      <c r="W97" s="41">
        <f>SUMIFS(EPA_Export_Aggregation!$AJ:$AJ,EPA_Export_Aggregation!$A:$A,$C97,EPA_Export_Aggregation!$D:$D,W$2)*INDEX(About!$B$15:$B$18,MATCH($B97,About!$A$15:$A$18,0))</f>
        <v>3.8180935949352004</v>
      </c>
      <c r="X97" s="41">
        <f>SUMIFS(EPA_Export_Aggregation!$AJ:$AJ,EPA_Export_Aggregation!$A:$A,$C97,EPA_Export_Aggregation!$D:$D,X$2)*INDEX(About!$B$15:$B$18,MATCH($B97,About!$A$15:$A$18,0))</f>
        <v>0.10966439678600001</v>
      </c>
      <c r="Y97" s="41">
        <f>SUMIFS(EPA_Export_Aggregation!$AJ:$AJ,EPA_Export_Aggregation!$A:$A,$C97,EPA_Export_Aggregation!$D:$D,Y$2)*INDEX(About!$B$15:$B$18,MATCH($B97,About!$A$15:$A$18,0))</f>
        <v>0.36810853995160003</v>
      </c>
      <c r="Z97" s="41">
        <f>SUMIFS(EPA_Export_Aggregation!$AJ:$AJ,EPA_Export_Aggregation!$A:$A,$C97,EPA_Export_Aggregation!$D:$D,Z$2)*INDEX(About!$B$15:$B$18,MATCH($B97,About!$A$15:$A$18,0))</f>
        <v>0.37016614442360007</v>
      </c>
      <c r="AA97" s="41">
        <f>SUMIFS(EPA_Export_Aggregation!$AJ:$AJ,EPA_Export_Aggregation!$A:$A,$C97,EPA_Export_Aggregation!$D:$D,AA$2)*INDEX(About!$B$15:$B$18,MATCH($B97,About!$A$15:$A$18,0))</f>
        <v>0.20371357311480001</v>
      </c>
      <c r="AB97" s="41">
        <f>SUMIFS(EPA_Export_Aggregation!$AJ:$AJ,EPA_Export_Aggregation!$A:$A,$C97,EPA_Export_Aggregation!$D:$D,AB$2)*INDEX(About!$B$15:$B$18,MATCH($B97,About!$A$15:$A$18,0))</f>
        <v>0.74959369045960011</v>
      </c>
      <c r="AC97" s="41">
        <f>SUMIFS(EPA_Export_Aggregation!$AJ:$AJ,EPA_Export_Aggregation!$A:$A,$C97,EPA_Export_Aggregation!$D:$D,AC$2)*INDEX(About!$B$15:$B$18,MATCH($B97,About!$A$15:$A$18,0))</f>
        <v>0.49871905614160006</v>
      </c>
      <c r="AD97" s="41">
        <f>SUMIFS(EPA_Export_Aggregation!$AJ:$AJ,EPA_Export_Aggregation!$A:$A,$C97,EPA_Export_Aggregation!$D:$D,AD$2)*INDEX(About!$B$15:$B$18,MATCH($B97,About!$A$15:$A$18,0))</f>
        <v>0.57255913441720008</v>
      </c>
      <c r="AE97" s="41">
        <f>SUMIFS(EPA_Export_Aggregation!$AJ:$AJ,EPA_Export_Aggregation!$A:$A,$C97,EPA_Export_Aggregation!$D:$D,AE$2)*INDEX(About!$B$15:$B$18,MATCH($B97,About!$A$15:$A$18,0))</f>
        <v>0.47258967340760005</v>
      </c>
      <c r="AF97" s="41">
        <f>SUMIFS(EPA_Export_Aggregation!$AJ:$AJ,EPA_Export_Aggregation!$A:$A,$C97,EPA_Export_Aggregation!$D:$D,AF$2)*INDEX(About!$B$15:$B$18,MATCH($B97,About!$A$15:$A$18,0))</f>
        <v>1.0488495588340001</v>
      </c>
      <c r="AG97" s="41">
        <f>SUMIFS(EPA_Export_Aggregation!$AJ:$AJ,EPA_Export_Aggregation!$A:$A,$C97,EPA_Export_Aggregation!$D:$D,AG$2)*INDEX(About!$B$15:$B$18,MATCH($B97,About!$A$15:$A$18,0))</f>
        <v>0.33665801219960007</v>
      </c>
      <c r="AH97" s="41">
        <f>SUMIFS(EPA_Export_Aggregation!$AJ:$AJ,EPA_Export_Aggregation!$A:$A,$C97,EPA_Export_Aggregation!$D:$D,AH$2)*INDEX(About!$B$15:$B$18,MATCH($B97,About!$A$15:$A$18,0))</f>
        <v>0.13000973247080003</v>
      </c>
      <c r="AI97" s="41">
        <f>SUMIFS(EPA_Export_Aggregation!$AJ:$AJ,EPA_Export_Aggregation!$A:$A,$C97,EPA_Export_Aggregation!$D:$D,AI$2)*INDEX(About!$B$15:$B$18,MATCH($B97,About!$A$15:$A$18,0))</f>
        <v>8.7805863132400006E-2</v>
      </c>
      <c r="AJ97" s="41">
        <f>SUMIFS(EPA_Export_Aggregation!$AJ:$AJ,EPA_Export_Aggregation!$A:$A,$C97,EPA_Export_Aggregation!$D:$D,AJ$2)*INDEX(About!$B$15:$B$18,MATCH($B97,About!$A$15:$A$18,0))</f>
        <v>0.12311720615320002</v>
      </c>
      <c r="AK97" s="41">
        <f>SUMIFS(EPA_Export_Aggregation!$AJ:$AJ,EPA_Export_Aggregation!$A:$A,$C97,EPA_Export_Aggregation!$D:$D,AK$2)*INDEX(About!$B$15:$B$18,MATCH($B97,About!$A$15:$A$18,0))</f>
        <v>0.27725456027920004</v>
      </c>
      <c r="AL97" s="41">
        <f>SUMIFS(EPA_Export_Aggregation!$AJ:$AJ,EPA_Export_Aggregation!$A:$A,$C97,EPA_Export_Aggregation!$D:$D,AL$2)*INDEX(About!$B$15:$B$18,MATCH($B97,About!$A$15:$A$18,0))</f>
        <v>0.57848705556040014</v>
      </c>
      <c r="AM97" s="41">
        <f>SUMIFS(EPA_Export_Aggregation!$AJ:$AJ,EPA_Export_Aggregation!$A:$A,$C97,EPA_Export_Aggregation!$D:$D,AM$2)*INDEX(About!$B$15:$B$18,MATCH($B97,About!$A$15:$A$18,0))</f>
        <v>0.36119857514440001</v>
      </c>
      <c r="AN97" s="41">
        <f>SUMIFS(EPA_Export_Aggregation!$AJ:$AJ,EPA_Export_Aggregation!$A:$A,$C97,EPA_Export_Aggregation!$D:$D,AN$2)*INDEX(About!$B$15:$B$18,MATCH($B97,About!$A$15:$A$18,0))</f>
        <v>0.172818818634</v>
      </c>
      <c r="AO97" s="41">
        <f>SUMIFS(EPA_Export_Aggregation!$AJ:$AJ,EPA_Export_Aggregation!$A:$A,$C97,EPA_Export_Aggregation!$D:$D,AO$2)*INDEX(About!$B$15:$B$18,MATCH($B97,About!$A$15:$A$18,0))</f>
        <v>0.8108366508732</v>
      </c>
      <c r="AP97" s="41">
        <f>SUMIFS(EPA_Export_Aggregation!$AJ:$AJ,EPA_Export_Aggregation!$A:$A,$C97,EPA_Export_Aggregation!$D:$D,AP$2)*INDEX(About!$B$15:$B$18,MATCH($B97,About!$A$15:$A$18,0))</f>
        <v>5.5403512828607999</v>
      </c>
      <c r="AQ97" s="41">
        <f>SUMIFS(EPA_Export_Aggregation!$AJ:$AJ,EPA_Export_Aggregation!$A:$A,$C97,EPA_Export_Aggregation!$D:$D,AQ$2)*INDEX(About!$B$15:$B$18,MATCH($B97,About!$A$15:$A$18,0))</f>
        <v>0.17276179166960001</v>
      </c>
      <c r="AR97" s="41">
        <f>SUMIFS(EPA_Export_Aggregation!$AJ:$AJ,EPA_Export_Aggregation!$A:$A,$C97,EPA_Export_Aggregation!$D:$D,AR$2)*INDEX(About!$B$15:$B$18,MATCH($B97,About!$A$15:$A$18,0))</f>
        <v>3.4833531488000002E-2</v>
      </c>
      <c r="AS97" s="41">
        <f>SUMIFS(EPA_Export_Aggregation!$AJ:$AJ,EPA_Export_Aggregation!$A:$A,$C97,EPA_Export_Aggregation!$D:$D,AS$2)*INDEX(About!$B$15:$B$18,MATCH($B97,About!$A$15:$A$18,0))</f>
        <v>0.99772653198680006</v>
      </c>
      <c r="AT97" s="41">
        <f>SUMIFS(EPA_Export_Aggregation!$AJ:$AJ,EPA_Export_Aggregation!$A:$A,$C97,EPA_Export_Aggregation!$D:$D,AT$2)*INDEX(About!$B$15:$B$18,MATCH($B97,About!$A$15:$A$18,0))</f>
        <v>0.27327079988040004</v>
      </c>
      <c r="AU97" s="41">
        <f>SUMIFS(EPA_Export_Aggregation!$AJ:$AJ,EPA_Export_Aggregation!$A:$A,$C97,EPA_Export_Aggregation!$D:$D,AU$2)*INDEX(About!$B$15:$B$18,MATCH($B97,About!$A$15:$A$18,0))</f>
        <v>0.51622697714840005</v>
      </c>
      <c r="AV97" s="41">
        <f>SUMIFS(EPA_Export_Aggregation!$AJ:$AJ,EPA_Export_Aggregation!$A:$A,$C97,EPA_Export_Aggregation!$D:$D,AV$2)*INDEX(About!$B$15:$B$18,MATCH($B97,About!$A$15:$A$18,0))</f>
        <v>4.0702342530892004</v>
      </c>
      <c r="AW97" s="41">
        <f>SUMIFS(EPA_Export_Aggregation!$AJ:$AJ,EPA_Export_Aggregation!$A:$A,$C97,EPA_Export_Aggregation!$D:$D,AW$2)*INDEX(About!$B$15:$B$18,MATCH($B97,About!$A$15:$A$18,0))</f>
        <v>0.72495839905440007</v>
      </c>
      <c r="AX97" s="41">
        <f>SUMIFS(EPA_Export_Aggregation!$AJ:$AJ,EPA_Export_Aggregation!$A:$A,$C97,EPA_Export_Aggregation!$D:$D,AX$2)*INDEX(About!$B$15:$B$18,MATCH($B97,About!$A$15:$A$18,0))</f>
        <v>0.66093165095439999</v>
      </c>
      <c r="AY97" s="41">
        <f>SUMIFS(EPA_Export_Aggregation!$AJ:$AJ,EPA_Export_Aggregation!$A:$A,$C97,EPA_Export_Aggregation!$D:$D,AY$2)*INDEX(About!$B$15:$B$18,MATCH($B97,About!$A$15:$A$18,0))</f>
        <v>5.499919169080001E-2</v>
      </c>
      <c r="AZ97" s="41">
        <f>SUMIFS(EPA_Export_Aggregation!$AJ:$AJ,EPA_Export_Aggregation!$A:$A,$C97,EPA_Export_Aggregation!$D:$D,AZ$2)*INDEX(About!$B$15:$B$18,MATCH($B97,About!$A$15:$A$18,0))</f>
        <v>0.94233278384280006</v>
      </c>
      <c r="BA97" s="41">
        <f>SUMIFS(EPA_Export_Aggregation!$AJ:$AJ,EPA_Export_Aggregation!$A:$A,$C97,EPA_Export_Aggregation!$D:$D,BA$2)*INDEX(About!$B$15:$B$18,MATCH($B97,About!$A$15:$A$18,0))</f>
        <v>0.29967646127440006</v>
      </c>
      <c r="BB97" s="41">
        <f>SUMIFS(EPA_Export_Aggregation!$AJ:$AJ,EPA_Export_Aggregation!$A:$A,$C97,EPA_Export_Aggregation!$D:$D,BB$2)*INDEX(About!$B$15:$B$18,MATCH($B97,About!$A$15:$A$18,0))</f>
        <v>7.2010153406800004E-2</v>
      </c>
      <c r="BC97" s="41">
        <f>SUMIFS(EPA_Export_Aggregation!$AJ:$AJ,EPA_Export_Aggregation!$A:$A,$C97,EPA_Export_Aggregation!$D:$D,BC$2)*INDEX(About!$B$15:$B$18,MATCH($B97,About!$A$15:$A$18,0))</f>
        <v>0.44846924815280004</v>
      </c>
      <c r="BD97" s="41"/>
      <c r="BE97" s="41"/>
      <c r="BF97" s="41"/>
      <c r="BG97" s="41"/>
      <c r="BH97" s="41"/>
      <c r="BI97" s="41"/>
      <c r="BJ97" s="41"/>
      <c r="BK97" s="41"/>
      <c r="BL97" s="41"/>
      <c r="BM97" s="41"/>
      <c r="BN97" s="41"/>
    </row>
    <row r="98" spans="1:66" ht="18" x14ac:dyDescent="0.35">
      <c r="A98" s="41"/>
      <c r="B98" s="32" t="s">
        <v>312</v>
      </c>
      <c r="C98" s="33" t="s">
        <v>652</v>
      </c>
      <c r="D98" s="51" t="s">
        <v>686</v>
      </c>
      <c r="E98" s="41">
        <f>SUMIFS(EPA_Export_Aggregation!$AJ:$AJ,EPA_Export_Aggregation!$A:$A,$C98,EPA_Export_Aggregation!$D:$D,E$2)*INDEX(About!$B$15:$B$18,MATCH($B98,About!$A$15:$A$18,0))</f>
        <v>5.0802885636000002E-2</v>
      </c>
      <c r="F98" s="41">
        <f>SUMIFS(EPA_Export_Aggregation!$AJ:$AJ,EPA_Export_Aggregation!$A:$A,$C98,EPA_Export_Aggregation!$D:$D,F$2)*INDEX(About!$B$15:$B$18,MATCH($B98,About!$A$15:$A$18,0))</f>
        <v>0.126075437096</v>
      </c>
      <c r="G98" s="41">
        <f>SUMIFS(EPA_Export_Aggregation!$AJ:$AJ,EPA_Export_Aggregation!$A:$A,$C98,EPA_Export_Aggregation!$D:$D,G$2)*INDEX(About!$B$15:$B$18,MATCH($B98,About!$A$15:$A$18,0))</f>
        <v>5.0640514809499999E-2</v>
      </c>
      <c r="H98" s="41">
        <f>SUMIFS(EPA_Export_Aggregation!$AJ:$AJ,EPA_Export_Aggregation!$A:$A,$C98,EPA_Export_Aggregation!$D:$D,H$2)*INDEX(About!$B$15:$B$18,MATCH($B98,About!$A$15:$A$18,0))</f>
        <v>0.27263639393850003</v>
      </c>
      <c r="I98" s="41">
        <f>SUMIFS(EPA_Export_Aggregation!$AJ:$AJ,EPA_Export_Aggregation!$A:$A,$C98,EPA_Export_Aggregation!$D:$D,I$2)*INDEX(About!$B$15:$B$18,MATCH($B98,About!$A$15:$A$18,0))</f>
        <v>5.5425728661165001</v>
      </c>
      <c r="J98" s="41">
        <f>SUMIFS(EPA_Export_Aggregation!$AJ:$AJ,EPA_Export_Aggregation!$A:$A,$C98,EPA_Export_Aggregation!$D:$D,J$2)*INDEX(About!$B$15:$B$18,MATCH($B98,About!$A$15:$A$18,0))</f>
        <v>0.63815564165200001</v>
      </c>
      <c r="K98" s="41">
        <f>SUMIFS(EPA_Export_Aggregation!$AJ:$AJ,EPA_Export_Aggregation!$A:$A,$C98,EPA_Export_Aggregation!$D:$D,K$2)*INDEX(About!$B$15:$B$18,MATCH($B98,About!$A$15:$A$18,0))</f>
        <v>2.6035874388999999E-2</v>
      </c>
      <c r="L98" s="41">
        <f>SUMIFS(EPA_Export_Aggregation!$AJ:$AJ,EPA_Export_Aggregation!$A:$A,$C98,EPA_Export_Aggregation!$D:$D,L$2)*INDEX(About!$B$15:$B$18,MATCH($B98,About!$A$15:$A$18,0))</f>
        <v>0</v>
      </c>
      <c r="M98" s="41">
        <f>SUMIFS(EPA_Export_Aggregation!$AJ:$AJ,EPA_Export_Aggregation!$A:$A,$C98,EPA_Export_Aggregation!$D:$D,M$2)*INDEX(About!$B$15:$B$18,MATCH($B98,About!$A$15:$A$18,0))</f>
        <v>6.2937390555E-3</v>
      </c>
      <c r="N98" s="41">
        <f>SUMIFS(EPA_Export_Aggregation!$AJ:$AJ,EPA_Export_Aggregation!$A:$A,$C98,EPA_Export_Aggregation!$D:$D,N$2)*INDEX(About!$B$15:$B$18,MATCH($B98,About!$A$15:$A$18,0))</f>
        <v>0.39538231061450002</v>
      </c>
      <c r="O98" s="41">
        <f>SUMIFS(EPA_Export_Aggregation!$AJ:$AJ,EPA_Export_Aggregation!$A:$A,$C98,EPA_Export_Aggregation!$D:$D,O$2)*INDEX(About!$B$15:$B$18,MATCH($B98,About!$A$15:$A$18,0))</f>
        <v>0.1345217386625</v>
      </c>
      <c r="P98" s="41">
        <f>SUMIFS(EPA_Export_Aggregation!$AJ:$AJ,EPA_Export_Aggregation!$A:$A,$C98,EPA_Export_Aggregation!$D:$D,P$2)*INDEX(About!$B$15:$B$18,MATCH($B98,About!$A$15:$A$18,0))</f>
        <v>3.0497857310000001E-2</v>
      </c>
      <c r="Q98" s="41">
        <f>SUMIFS(EPA_Export_Aggregation!$AJ:$AJ,EPA_Export_Aggregation!$A:$A,$C98,EPA_Export_Aggregation!$D:$D,Q$2)*INDEX(About!$B$15:$B$18,MATCH($B98,About!$A$15:$A$18,0))</f>
        <v>1.6153361783E-2</v>
      </c>
      <c r="R98" s="41">
        <f>SUMIFS(EPA_Export_Aggregation!$AJ:$AJ,EPA_Export_Aggregation!$A:$A,$C98,EPA_Export_Aggregation!$D:$D,R$2)*INDEX(About!$B$15:$B$18,MATCH($B98,About!$A$15:$A$18,0))</f>
        <v>0.22956895235099997</v>
      </c>
      <c r="S98" s="41">
        <f>SUMIFS(EPA_Export_Aggregation!$AJ:$AJ,EPA_Export_Aggregation!$A:$A,$C98,EPA_Export_Aggregation!$D:$D,S$2)*INDEX(About!$B$15:$B$18,MATCH($B98,About!$A$15:$A$18,0))</f>
        <v>7.0235099627000003E-2</v>
      </c>
      <c r="T98" s="41">
        <f>SUMIFS(EPA_Export_Aggregation!$AJ:$AJ,EPA_Export_Aggregation!$A:$A,$C98,EPA_Export_Aggregation!$D:$D,T$2)*INDEX(About!$B$15:$B$18,MATCH($B98,About!$A$15:$A$18,0))</f>
        <v>5.2795374102000005E-2</v>
      </c>
      <c r="U98" s="41">
        <f>SUMIFS(EPA_Export_Aggregation!$AJ:$AJ,EPA_Export_Aggregation!$A:$A,$C98,EPA_Export_Aggregation!$D:$D,U$2)*INDEX(About!$B$15:$B$18,MATCH($B98,About!$A$15:$A$18,0))</f>
        <v>0.1263844862705</v>
      </c>
      <c r="V98" s="41">
        <f>SUMIFS(EPA_Export_Aggregation!$AJ:$AJ,EPA_Export_Aggregation!$A:$A,$C98,EPA_Export_Aggregation!$D:$D,V$2)*INDEX(About!$B$15:$B$18,MATCH($B98,About!$A$15:$A$18,0))</f>
        <v>2.2526874345E-2</v>
      </c>
      <c r="W98" s="41">
        <f>SUMIFS(EPA_Export_Aggregation!$AJ:$AJ,EPA_Export_Aggregation!$A:$A,$C98,EPA_Export_Aggregation!$D:$D,W$2)*INDEX(About!$B$15:$B$18,MATCH($B98,About!$A$15:$A$18,0))</f>
        <v>0.10418320875999999</v>
      </c>
      <c r="X98" s="41">
        <f>SUMIFS(EPA_Export_Aggregation!$AJ:$AJ,EPA_Export_Aggregation!$A:$A,$C98,EPA_Export_Aggregation!$D:$D,X$2)*INDEX(About!$B$15:$B$18,MATCH($B98,About!$A$15:$A$18,0))</f>
        <v>7.0475982083000002E-2</v>
      </c>
      <c r="Y98" s="41">
        <f>SUMIFS(EPA_Export_Aggregation!$AJ:$AJ,EPA_Export_Aggregation!$A:$A,$C98,EPA_Export_Aggregation!$D:$D,Y$2)*INDEX(About!$B$15:$B$18,MATCH($B98,About!$A$15:$A$18,0))</f>
        <v>3.5034331730999999E-2</v>
      </c>
      <c r="Z98" s="41">
        <f>SUMIFS(EPA_Export_Aggregation!$AJ:$AJ,EPA_Export_Aggregation!$A:$A,$C98,EPA_Export_Aggregation!$D:$D,Z$2)*INDEX(About!$B$15:$B$18,MATCH($B98,About!$A$15:$A$18,0))</f>
        <v>1.7657356722000001E-2</v>
      </c>
      <c r="AA98" s="41">
        <f>SUMIFS(EPA_Export_Aggregation!$AJ:$AJ,EPA_Export_Aggregation!$A:$A,$C98,EPA_Export_Aggregation!$D:$D,AA$2)*INDEX(About!$B$15:$B$18,MATCH($B98,About!$A$15:$A$18,0))</f>
        <v>0.19745360481550001</v>
      </c>
      <c r="AB98" s="41">
        <f>SUMIFS(EPA_Export_Aggregation!$AJ:$AJ,EPA_Export_Aggregation!$A:$A,$C98,EPA_Export_Aggregation!$D:$D,AB$2)*INDEX(About!$B$15:$B$18,MATCH($B98,About!$A$15:$A$18,0))</f>
        <v>0.14986951751149999</v>
      </c>
      <c r="AC98" s="41">
        <f>SUMIFS(EPA_Export_Aggregation!$AJ:$AJ,EPA_Export_Aggregation!$A:$A,$C98,EPA_Export_Aggregation!$D:$D,AC$2)*INDEX(About!$B$15:$B$18,MATCH($B98,About!$A$15:$A$18,0))</f>
        <v>4.3291316767499997E-2</v>
      </c>
      <c r="AD98" s="41">
        <f>SUMIFS(EPA_Export_Aggregation!$AJ:$AJ,EPA_Export_Aggregation!$A:$A,$C98,EPA_Export_Aggregation!$D:$D,AD$2)*INDEX(About!$B$15:$B$18,MATCH($B98,About!$A$15:$A$18,0))</f>
        <v>8.5325349647500007E-2</v>
      </c>
      <c r="AE98" s="41">
        <f>SUMIFS(EPA_Export_Aggregation!$AJ:$AJ,EPA_Export_Aggregation!$A:$A,$C98,EPA_Export_Aggregation!$D:$D,AE$2)*INDEX(About!$B$15:$B$18,MATCH($B98,About!$A$15:$A$18,0))</f>
        <v>0.105123364153</v>
      </c>
      <c r="AF98" s="41">
        <f>SUMIFS(EPA_Export_Aggregation!$AJ:$AJ,EPA_Export_Aggregation!$A:$A,$C98,EPA_Export_Aggregation!$D:$D,AF$2)*INDEX(About!$B$15:$B$18,MATCH($B98,About!$A$15:$A$18,0))</f>
        <v>0.1063170030435</v>
      </c>
      <c r="AG98" s="41">
        <f>SUMIFS(EPA_Export_Aggregation!$AJ:$AJ,EPA_Export_Aggregation!$A:$A,$C98,EPA_Export_Aggregation!$D:$D,AG$2)*INDEX(About!$B$15:$B$18,MATCH($B98,About!$A$15:$A$18,0))</f>
        <v>6.3711817014999996E-3</v>
      </c>
      <c r="AH98" s="41">
        <f>SUMIFS(EPA_Export_Aggregation!$AJ:$AJ,EPA_Export_Aggregation!$A:$A,$C98,EPA_Export_Aggregation!$D:$D,AH$2)*INDEX(About!$B$15:$B$18,MATCH($B98,About!$A$15:$A$18,0))</f>
        <v>1.7150896327500002E-2</v>
      </c>
      <c r="AI98" s="41">
        <f>SUMIFS(EPA_Export_Aggregation!$AJ:$AJ,EPA_Export_Aggregation!$A:$A,$C98,EPA_Export_Aggregation!$D:$D,AI$2)*INDEX(About!$B$15:$B$18,MATCH($B98,About!$A$15:$A$18,0))</f>
        <v>2.1389372100499997E-2</v>
      </c>
      <c r="AJ98" s="41">
        <f>SUMIFS(EPA_Export_Aggregation!$AJ:$AJ,EPA_Export_Aggregation!$A:$A,$C98,EPA_Export_Aggregation!$D:$D,AJ$2)*INDEX(About!$B$15:$B$18,MATCH($B98,About!$A$15:$A$18,0))</f>
        <v>5.1256921477999998E-2</v>
      </c>
      <c r="AK98" s="41">
        <f>SUMIFS(EPA_Export_Aggregation!$AJ:$AJ,EPA_Export_Aggregation!$A:$A,$C98,EPA_Export_Aggregation!$D:$D,AK$2)*INDEX(About!$B$15:$B$18,MATCH($B98,About!$A$15:$A$18,0))</f>
        <v>0.1197518437765</v>
      </c>
      <c r="AL98" s="41">
        <f>SUMIFS(EPA_Export_Aggregation!$AJ:$AJ,EPA_Export_Aggregation!$A:$A,$C98,EPA_Export_Aggregation!$D:$D,AL$2)*INDEX(About!$B$15:$B$18,MATCH($B98,About!$A$15:$A$18,0))</f>
        <v>6.0020433662500004E-2</v>
      </c>
      <c r="AM98" s="41">
        <f>SUMIFS(EPA_Export_Aggregation!$AJ:$AJ,EPA_Export_Aggregation!$A:$A,$C98,EPA_Export_Aggregation!$D:$D,AM$2)*INDEX(About!$B$15:$B$18,MATCH($B98,About!$A$15:$A$18,0))</f>
        <v>0.1092126189825</v>
      </c>
      <c r="AN98" s="41">
        <f>SUMIFS(EPA_Export_Aggregation!$AJ:$AJ,EPA_Export_Aggregation!$A:$A,$C98,EPA_Export_Aggregation!$D:$D,AN$2)*INDEX(About!$B$15:$B$18,MATCH($B98,About!$A$15:$A$18,0))</f>
        <v>6.492512253600001E-2</v>
      </c>
      <c r="AO98" s="41">
        <f>SUMIFS(EPA_Export_Aggregation!$AJ:$AJ,EPA_Export_Aggregation!$A:$A,$C98,EPA_Export_Aggregation!$D:$D,AO$2)*INDEX(About!$B$15:$B$18,MATCH($B98,About!$A$15:$A$18,0))</f>
        <v>8.4282831458999993E-2</v>
      </c>
      <c r="AP98" s="41">
        <f>SUMIFS(EPA_Export_Aggregation!$AJ:$AJ,EPA_Export_Aggregation!$A:$A,$C98,EPA_Export_Aggregation!$D:$D,AP$2)*INDEX(About!$B$15:$B$18,MATCH($B98,About!$A$15:$A$18,0))</f>
        <v>2.9736564295050001</v>
      </c>
      <c r="AQ98" s="41">
        <f>SUMIFS(EPA_Export_Aggregation!$AJ:$AJ,EPA_Export_Aggregation!$A:$A,$C98,EPA_Export_Aggregation!$D:$D,AQ$2)*INDEX(About!$B$15:$B$18,MATCH($B98,About!$A$15:$A$18,0))</f>
        <v>7.8655811707000006E-2</v>
      </c>
      <c r="AR98" s="41">
        <f>SUMIFS(EPA_Export_Aggregation!$AJ:$AJ,EPA_Export_Aggregation!$A:$A,$C98,EPA_Export_Aggregation!$D:$D,AR$2)*INDEX(About!$B$15:$B$18,MATCH($B98,About!$A$15:$A$18,0))</f>
        <v>6.6708508034999999E-3</v>
      </c>
      <c r="AS98" s="41">
        <f>SUMIFS(EPA_Export_Aggregation!$AJ:$AJ,EPA_Export_Aggregation!$A:$A,$C98,EPA_Export_Aggregation!$D:$D,AS$2)*INDEX(About!$B$15:$B$18,MATCH($B98,About!$A$15:$A$18,0))</f>
        <v>6.9334907028999998E-2</v>
      </c>
      <c r="AT98" s="41">
        <f>SUMIFS(EPA_Export_Aggregation!$AJ:$AJ,EPA_Export_Aggregation!$A:$A,$C98,EPA_Export_Aggregation!$D:$D,AT$2)*INDEX(About!$B$15:$B$18,MATCH($B98,About!$A$15:$A$18,0))</f>
        <v>6.9527513375000002E-3</v>
      </c>
      <c r="AU98" s="41">
        <f>SUMIFS(EPA_Export_Aggregation!$AJ:$AJ,EPA_Export_Aggregation!$A:$A,$C98,EPA_Export_Aggregation!$D:$D,AU$2)*INDEX(About!$B$15:$B$18,MATCH($B98,About!$A$15:$A$18,0))</f>
        <v>4.0809139465500001E-2</v>
      </c>
      <c r="AV98" s="41">
        <f>SUMIFS(EPA_Export_Aggregation!$AJ:$AJ,EPA_Export_Aggregation!$A:$A,$C98,EPA_Export_Aggregation!$D:$D,AV$2)*INDEX(About!$B$15:$B$18,MATCH($B98,About!$A$15:$A$18,0))</f>
        <v>0.1763366085925</v>
      </c>
      <c r="AW98" s="41">
        <f>SUMIFS(EPA_Export_Aggregation!$AJ:$AJ,EPA_Export_Aggregation!$A:$A,$C98,EPA_Export_Aggregation!$D:$D,AW$2)*INDEX(About!$B$15:$B$18,MATCH($B98,About!$A$15:$A$18,0))</f>
        <v>0.16483936782950001</v>
      </c>
      <c r="AX98" s="41">
        <f>SUMIFS(EPA_Export_Aggregation!$AJ:$AJ,EPA_Export_Aggregation!$A:$A,$C98,EPA_Export_Aggregation!$D:$D,AX$2)*INDEX(About!$B$15:$B$18,MATCH($B98,About!$A$15:$A$18,0))</f>
        <v>6.1807708752E-2</v>
      </c>
      <c r="AY98" s="41">
        <f>SUMIFS(EPA_Export_Aggregation!$AJ:$AJ,EPA_Export_Aggregation!$A:$A,$C98,EPA_Export_Aggregation!$D:$D,AY$2)*INDEX(About!$B$15:$B$18,MATCH($B98,About!$A$15:$A$18,0))</f>
        <v>7.2284321625000003E-3</v>
      </c>
      <c r="AZ98" s="41">
        <f>SUMIFS(EPA_Export_Aggregation!$AJ:$AJ,EPA_Export_Aggregation!$A:$A,$C98,EPA_Export_Aggregation!$D:$D,AZ$2)*INDEX(About!$B$15:$B$18,MATCH($B98,About!$A$15:$A$18,0))</f>
        <v>0.21655730286450001</v>
      </c>
      <c r="BA98" s="41">
        <f>SUMIFS(EPA_Export_Aggregation!$AJ:$AJ,EPA_Export_Aggregation!$A:$A,$C98,EPA_Export_Aggregation!$D:$D,BA$2)*INDEX(About!$B$15:$B$18,MATCH($B98,About!$A$15:$A$18,0))</f>
        <v>0.1095797937605</v>
      </c>
      <c r="BB98" s="41">
        <f>SUMIFS(EPA_Export_Aggregation!$AJ:$AJ,EPA_Export_Aggregation!$A:$A,$C98,EPA_Export_Aggregation!$D:$D,BB$2)*INDEX(About!$B$15:$B$18,MATCH($B98,About!$A$15:$A$18,0))</f>
        <v>7.9733410939999989E-3</v>
      </c>
      <c r="BC98" s="41">
        <f>SUMIFS(EPA_Export_Aggregation!$AJ:$AJ,EPA_Export_Aggregation!$A:$A,$C98,EPA_Export_Aggregation!$D:$D,BC$2)*INDEX(About!$B$15:$B$18,MATCH($B98,About!$A$15:$A$18,0))</f>
        <v>0.217086324458</v>
      </c>
      <c r="BD98" s="41"/>
      <c r="BE98" s="41"/>
      <c r="BF98" s="41"/>
      <c r="BG98" s="41"/>
      <c r="BH98" s="41"/>
      <c r="BI98" s="41"/>
      <c r="BJ98" s="41"/>
      <c r="BK98" s="41"/>
      <c r="BL98" s="41"/>
      <c r="BM98" s="41"/>
      <c r="BN98" s="41"/>
    </row>
    <row r="99" spans="1:66" x14ac:dyDescent="0.25">
      <c r="A99" s="41"/>
      <c r="B99" s="32" t="s">
        <v>253</v>
      </c>
      <c r="C99" s="33" t="s">
        <v>654</v>
      </c>
      <c r="D99" s="40" t="s">
        <v>687</v>
      </c>
      <c r="E99" s="41">
        <f>SUMIFS(EPA_Export_Aggregation!$AJ:$AJ,EPA_Export_Aggregation!$A:$A,$C99,EPA_Export_Aggregation!$D:$D,E$2)*INDEX(About!$B$15:$B$18,MATCH($B99,About!$A$15:$A$18,0))</f>
        <v>-18.0359236230682</v>
      </c>
      <c r="F99" s="41">
        <f>SUMIFS(EPA_Export_Aggregation!$AJ:$AJ,EPA_Export_Aggregation!$A:$A,$C99,EPA_Export_Aggregation!$D:$D,F$2)*INDEX(About!$B$15:$B$18,MATCH($B99,About!$A$15:$A$18,0))</f>
        <v>-54.669403213107302</v>
      </c>
      <c r="G99" s="41">
        <f>SUMIFS(EPA_Export_Aggregation!$AJ:$AJ,EPA_Export_Aggregation!$A:$A,$C99,EPA_Export_Aggregation!$D:$D,G$2)*INDEX(About!$B$15:$B$18,MATCH($B99,About!$A$15:$A$18,0))</f>
        <v>-34.449758524658399</v>
      </c>
      <c r="H99" s="41">
        <f>SUMIFS(EPA_Export_Aggregation!$AJ:$AJ,EPA_Export_Aggregation!$A:$A,$C99,EPA_Export_Aggregation!$D:$D,H$2)*INDEX(About!$B$15:$B$18,MATCH($B99,About!$A$15:$A$18,0))</f>
        <v>3.2272283949715002</v>
      </c>
      <c r="I99" s="41">
        <f>SUMIFS(EPA_Export_Aggregation!$AJ:$AJ,EPA_Export_Aggregation!$A:$A,$C99,EPA_Export_Aggregation!$D:$D,I$2)*INDEX(About!$B$15:$B$18,MATCH($B99,About!$A$15:$A$18,0))</f>
        <v>-31.247998148571799</v>
      </c>
      <c r="J99" s="41">
        <f>SUMIFS(EPA_Export_Aggregation!$AJ:$AJ,EPA_Export_Aggregation!$A:$A,$C99,EPA_Export_Aggregation!$D:$D,J$2)*INDEX(About!$B$15:$B$18,MATCH($B99,About!$A$15:$A$18,0))</f>
        <v>10.2976544323148</v>
      </c>
      <c r="K99" s="41">
        <f>SUMIFS(EPA_Export_Aggregation!$AJ:$AJ,EPA_Export_Aggregation!$A:$A,$C99,EPA_Export_Aggregation!$D:$D,K$2)*INDEX(About!$B$15:$B$18,MATCH($B99,About!$A$15:$A$18,0))</f>
        <v>-6.0730363370129004</v>
      </c>
      <c r="L99" s="41">
        <f>SUMIFS(EPA_Export_Aggregation!$AJ:$AJ,EPA_Export_Aggregation!$A:$A,$C99,EPA_Export_Aggregation!$D:$D,L$2)*INDEX(About!$B$15:$B$18,MATCH($B99,About!$A$15:$A$18,0))</f>
        <v>-3.7683598974399997E-2</v>
      </c>
      <c r="M99" s="41">
        <f>SUMIFS(EPA_Export_Aggregation!$AJ:$AJ,EPA_Export_Aggregation!$A:$A,$C99,EPA_Export_Aggregation!$D:$D,M$2)*INDEX(About!$B$15:$B$18,MATCH($B99,About!$A$15:$A$18,0))</f>
        <v>-0.59958691896549998</v>
      </c>
      <c r="N99" s="41">
        <f>SUMIFS(EPA_Export_Aggregation!$AJ:$AJ,EPA_Export_Aggregation!$A:$A,$C99,EPA_Export_Aggregation!$D:$D,N$2)*INDEX(About!$B$15:$B$18,MATCH($B99,About!$A$15:$A$18,0))</f>
        <v>-9.7304936949117007</v>
      </c>
      <c r="O99" s="41">
        <f>SUMIFS(EPA_Export_Aggregation!$AJ:$AJ,EPA_Export_Aggregation!$A:$A,$C99,EPA_Export_Aggregation!$D:$D,O$2)*INDEX(About!$B$15:$B$18,MATCH($B99,About!$A$15:$A$18,0))</f>
        <v>-34.904158475837299</v>
      </c>
      <c r="P99" s="41">
        <f>SUMIFS(EPA_Export_Aggregation!$AJ:$AJ,EPA_Export_Aggregation!$A:$A,$C99,EPA_Export_Aggregation!$D:$D,P$2)*INDEX(About!$B$15:$B$18,MATCH($B99,About!$A$15:$A$18,0))</f>
        <v>0.72728968568749996</v>
      </c>
      <c r="Q99" s="41">
        <f>SUMIFS(EPA_Export_Aggregation!$AJ:$AJ,EPA_Export_Aggregation!$A:$A,$C99,EPA_Export_Aggregation!$D:$D,Q$2)*INDEX(About!$B$15:$B$18,MATCH($B99,About!$A$15:$A$18,0))</f>
        <v>-9.1931639437094006</v>
      </c>
      <c r="R99" s="41">
        <f>SUMIFS(EPA_Export_Aggregation!$AJ:$AJ,EPA_Export_Aggregation!$A:$A,$C99,EPA_Export_Aggregation!$D:$D,R$2)*INDEX(About!$B$15:$B$18,MATCH($B99,About!$A$15:$A$18,0))</f>
        <v>0.3873425586266</v>
      </c>
      <c r="S99" s="41">
        <f>SUMIFS(EPA_Export_Aggregation!$AJ:$AJ,EPA_Export_Aggregation!$A:$A,$C99,EPA_Export_Aggregation!$D:$D,S$2)*INDEX(About!$B$15:$B$18,MATCH($B99,About!$A$15:$A$18,0))</f>
        <v>-13.834570416477399</v>
      </c>
      <c r="T99" s="41">
        <f>SUMIFS(EPA_Export_Aggregation!$AJ:$AJ,EPA_Export_Aggregation!$A:$A,$C99,EPA_Export_Aggregation!$D:$D,T$2)*INDEX(About!$B$15:$B$18,MATCH($B99,About!$A$15:$A$18,0))</f>
        <v>-5.9527165277943004</v>
      </c>
      <c r="U99" s="41">
        <f>SUMIFS(EPA_Export_Aggregation!$AJ:$AJ,EPA_Export_Aggregation!$A:$A,$C99,EPA_Export_Aggregation!$D:$D,U$2)*INDEX(About!$B$15:$B$18,MATCH($B99,About!$A$15:$A$18,0))</f>
        <v>-3.8953612661563</v>
      </c>
      <c r="V99" s="41">
        <f>SUMIFS(EPA_Export_Aggregation!$AJ:$AJ,EPA_Export_Aggregation!$A:$A,$C99,EPA_Export_Aggregation!$D:$D,V$2)*INDEX(About!$B$15:$B$18,MATCH($B99,About!$A$15:$A$18,0))</f>
        <v>-19.434419163824899</v>
      </c>
      <c r="W99" s="41">
        <f>SUMIFS(EPA_Export_Aggregation!$AJ:$AJ,EPA_Export_Aggregation!$A:$A,$C99,EPA_Export_Aggregation!$D:$D,W$2)*INDEX(About!$B$15:$B$18,MATCH($B99,About!$A$15:$A$18,0))</f>
        <v>-36.220854482668997</v>
      </c>
      <c r="X99" s="41">
        <f>SUMIFS(EPA_Export_Aggregation!$AJ:$AJ,EPA_Export_Aggregation!$A:$A,$C99,EPA_Export_Aggregation!$D:$D,X$2)*INDEX(About!$B$15:$B$18,MATCH($B99,About!$A$15:$A$18,0))</f>
        <v>-6.6261311377601002</v>
      </c>
      <c r="Y99" s="41">
        <f>SUMIFS(EPA_Export_Aggregation!$AJ:$AJ,EPA_Export_Aggregation!$A:$A,$C99,EPA_Export_Aggregation!$D:$D,Y$2)*INDEX(About!$B$15:$B$18,MATCH($B99,About!$A$15:$A$18,0))</f>
        <v>-5.8172048348940004</v>
      </c>
      <c r="Z99" s="41">
        <f>SUMIFS(EPA_Export_Aggregation!$AJ:$AJ,EPA_Export_Aggregation!$A:$A,$C99,EPA_Export_Aggregation!$D:$D,Z$2)*INDEX(About!$B$15:$B$18,MATCH($B99,About!$A$15:$A$18,0))</f>
        <v>-9.1137507348610995</v>
      </c>
      <c r="AA99" s="41">
        <f>SUMIFS(EPA_Export_Aggregation!$AJ:$AJ,EPA_Export_Aggregation!$A:$A,$C99,EPA_Export_Aggregation!$D:$D,AA$2)*INDEX(About!$B$15:$B$18,MATCH($B99,About!$A$15:$A$18,0))</f>
        <v>-13.0881228615153</v>
      </c>
      <c r="AB99" s="41">
        <f>SUMIFS(EPA_Export_Aggregation!$AJ:$AJ,EPA_Export_Aggregation!$A:$A,$C99,EPA_Export_Aggregation!$D:$D,AB$2)*INDEX(About!$B$15:$B$18,MATCH($B99,About!$A$15:$A$18,0))</f>
        <v>-8.4129402443632006</v>
      </c>
      <c r="AC99" s="41">
        <f>SUMIFS(EPA_Export_Aggregation!$AJ:$AJ,EPA_Export_Aggregation!$A:$A,$C99,EPA_Export_Aggregation!$D:$D,AC$2)*INDEX(About!$B$15:$B$18,MATCH($B99,About!$A$15:$A$18,0))</f>
        <v>-16.760783114830001</v>
      </c>
      <c r="AD99" s="41">
        <f>SUMIFS(EPA_Export_Aggregation!$AJ:$AJ,EPA_Export_Aggregation!$A:$A,$C99,EPA_Export_Aggregation!$D:$D,AD$2)*INDEX(About!$B$15:$B$18,MATCH($B99,About!$A$15:$A$18,0))</f>
        <v>-60.5256185418068</v>
      </c>
      <c r="AE99" s="41">
        <f>SUMIFS(EPA_Export_Aggregation!$AJ:$AJ,EPA_Export_Aggregation!$A:$A,$C99,EPA_Export_Aggregation!$D:$D,AE$2)*INDEX(About!$B$15:$B$18,MATCH($B99,About!$A$15:$A$18,0))</f>
        <v>5.7645280233514997</v>
      </c>
      <c r="AF99" s="41">
        <f>SUMIFS(EPA_Export_Aggregation!$AJ:$AJ,EPA_Export_Aggregation!$A:$A,$C99,EPA_Export_Aggregation!$D:$D,AF$2)*INDEX(About!$B$15:$B$18,MATCH($B99,About!$A$15:$A$18,0))</f>
        <v>-37.035680423970497</v>
      </c>
      <c r="AG99" s="41">
        <f>SUMIFS(EPA_Export_Aggregation!$AJ:$AJ,EPA_Export_Aggregation!$A:$A,$C99,EPA_Export_Aggregation!$D:$D,AG$2)*INDEX(About!$B$15:$B$18,MATCH($B99,About!$A$15:$A$18,0))</f>
        <v>-6.0707742686381003</v>
      </c>
      <c r="AH99" s="41">
        <f>SUMIFS(EPA_Export_Aggregation!$AJ:$AJ,EPA_Export_Aggregation!$A:$A,$C99,EPA_Export_Aggregation!$D:$D,AH$2)*INDEX(About!$B$15:$B$18,MATCH($B99,About!$A$15:$A$18,0))</f>
        <v>-5.1589814487038002</v>
      </c>
      <c r="AI99" s="41">
        <f>SUMIFS(EPA_Export_Aggregation!$AJ:$AJ,EPA_Export_Aggregation!$A:$A,$C99,EPA_Export_Aggregation!$D:$D,AI$2)*INDEX(About!$B$15:$B$18,MATCH($B99,About!$A$15:$A$18,0))</f>
        <v>-5.7844427053239</v>
      </c>
      <c r="AJ99" s="41">
        <f>SUMIFS(EPA_Export_Aggregation!$AJ:$AJ,EPA_Export_Aggregation!$A:$A,$C99,EPA_Export_Aggregation!$D:$D,AJ$2)*INDEX(About!$B$15:$B$18,MATCH($B99,About!$A$15:$A$18,0))</f>
        <v>-4.8002485500022001</v>
      </c>
      <c r="AK99" s="41">
        <f>SUMIFS(EPA_Export_Aggregation!$AJ:$AJ,EPA_Export_Aggregation!$A:$A,$C99,EPA_Export_Aggregation!$D:$D,AK$2)*INDEX(About!$B$15:$B$18,MATCH($B99,About!$A$15:$A$18,0))</f>
        <v>0.81656187732420005</v>
      </c>
      <c r="AL99" s="41">
        <f>SUMIFS(EPA_Export_Aggregation!$AJ:$AJ,EPA_Export_Aggregation!$A:$A,$C99,EPA_Export_Aggregation!$D:$D,AL$2)*INDEX(About!$B$15:$B$18,MATCH($B99,About!$A$15:$A$18,0))</f>
        <v>-1.9781448836211999</v>
      </c>
      <c r="AM99" s="41">
        <f>SUMIFS(EPA_Export_Aggregation!$AJ:$AJ,EPA_Export_Aggregation!$A:$A,$C99,EPA_Export_Aggregation!$D:$D,AM$2)*INDEX(About!$B$15:$B$18,MATCH($B99,About!$A$15:$A$18,0))</f>
        <v>-27.6656372013416</v>
      </c>
      <c r="AN99" s="41">
        <f>SUMIFS(EPA_Export_Aggregation!$AJ:$AJ,EPA_Export_Aggregation!$A:$A,$C99,EPA_Export_Aggregation!$D:$D,AN$2)*INDEX(About!$B$15:$B$18,MATCH($B99,About!$A$15:$A$18,0))</f>
        <v>-10.5487135457479</v>
      </c>
      <c r="AO99" s="41">
        <f>SUMIFS(EPA_Export_Aggregation!$AJ:$AJ,EPA_Export_Aggregation!$A:$A,$C99,EPA_Export_Aggregation!$D:$D,AO$2)*INDEX(About!$B$15:$B$18,MATCH($B99,About!$A$15:$A$18,0))</f>
        <v>-8.1650559094181006</v>
      </c>
      <c r="AP99" s="41">
        <f>SUMIFS(EPA_Export_Aggregation!$AJ:$AJ,EPA_Export_Aggregation!$A:$A,$C99,EPA_Export_Aggregation!$D:$D,AP$2)*INDEX(About!$B$15:$B$18,MATCH($B99,About!$A$15:$A$18,0))</f>
        <v>-39.010792584579903</v>
      </c>
      <c r="AQ99" s="41">
        <f>SUMIFS(EPA_Export_Aggregation!$AJ:$AJ,EPA_Export_Aggregation!$A:$A,$C99,EPA_Export_Aggregation!$D:$D,AQ$2)*INDEX(About!$B$15:$B$18,MATCH($B99,About!$A$15:$A$18,0))</f>
        <v>-25.439252257191601</v>
      </c>
      <c r="AR99" s="41">
        <f>SUMIFS(EPA_Export_Aggregation!$AJ:$AJ,EPA_Export_Aggregation!$A:$A,$C99,EPA_Export_Aggregation!$D:$D,AR$2)*INDEX(About!$B$15:$B$18,MATCH($B99,About!$A$15:$A$18,0))</f>
        <v>-0.58761255582049998</v>
      </c>
      <c r="AS99" s="41">
        <f>SUMIFS(EPA_Export_Aggregation!$AJ:$AJ,EPA_Export_Aggregation!$A:$A,$C99,EPA_Export_Aggregation!$D:$D,AS$2)*INDEX(About!$B$15:$B$18,MATCH($B99,About!$A$15:$A$18,0))</f>
        <v>-17.031605535406001</v>
      </c>
      <c r="AT99" s="41">
        <f>SUMIFS(EPA_Export_Aggregation!$AJ:$AJ,EPA_Export_Aggregation!$A:$A,$C99,EPA_Export_Aggregation!$D:$D,AT$2)*INDEX(About!$B$15:$B$18,MATCH($B99,About!$A$15:$A$18,0))</f>
        <v>-3.7048577517282002</v>
      </c>
      <c r="AU99" s="41">
        <f>SUMIFS(EPA_Export_Aggregation!$AJ:$AJ,EPA_Export_Aggregation!$A:$A,$C99,EPA_Export_Aggregation!$D:$D,AU$2)*INDEX(About!$B$15:$B$18,MATCH($B99,About!$A$15:$A$18,0))</f>
        <v>-27.995902888708699</v>
      </c>
      <c r="AV99" s="41">
        <f>SUMIFS(EPA_Export_Aggregation!$AJ:$AJ,EPA_Export_Aggregation!$A:$A,$C99,EPA_Export_Aggregation!$D:$D,AV$2)*INDEX(About!$B$15:$B$18,MATCH($B99,About!$A$15:$A$18,0))</f>
        <v>-34.750531415933303</v>
      </c>
      <c r="AW99" s="41">
        <f>SUMIFS(EPA_Export_Aggregation!$AJ:$AJ,EPA_Export_Aggregation!$A:$A,$C99,EPA_Export_Aggregation!$D:$D,AW$2)*INDEX(About!$B$15:$B$18,MATCH($B99,About!$A$15:$A$18,0))</f>
        <v>1.2703487772249999</v>
      </c>
      <c r="AX99" s="41">
        <f>SUMIFS(EPA_Export_Aggregation!$AJ:$AJ,EPA_Export_Aggregation!$A:$A,$C99,EPA_Export_Aggregation!$D:$D,AX$2)*INDEX(About!$B$15:$B$18,MATCH($B99,About!$A$15:$A$18,0))</f>
        <v>-45.837791779822602</v>
      </c>
      <c r="AY99" s="41">
        <f>SUMIFS(EPA_Export_Aggregation!$AJ:$AJ,EPA_Export_Aggregation!$A:$A,$C99,EPA_Export_Aggregation!$D:$D,AY$2)*INDEX(About!$B$15:$B$18,MATCH($B99,About!$A$15:$A$18,0))</f>
        <v>-5.3566883651347998</v>
      </c>
      <c r="AZ99" s="41">
        <f>SUMIFS(EPA_Export_Aggregation!$AJ:$AJ,EPA_Export_Aggregation!$A:$A,$C99,EPA_Export_Aggregation!$D:$D,AZ$2)*INDEX(About!$B$15:$B$18,MATCH($B99,About!$A$15:$A$18,0))</f>
        <v>-20.2005936013358</v>
      </c>
      <c r="BA99" s="41">
        <f>SUMIFS(EPA_Export_Aggregation!$AJ:$AJ,EPA_Export_Aggregation!$A:$A,$C99,EPA_Export_Aggregation!$D:$D,BA$2)*INDEX(About!$B$15:$B$18,MATCH($B99,About!$A$15:$A$18,0))</f>
        <v>-13.8369116809255</v>
      </c>
      <c r="BB99" s="41">
        <f>SUMIFS(EPA_Export_Aggregation!$AJ:$AJ,EPA_Export_Aggregation!$A:$A,$C99,EPA_Export_Aggregation!$D:$D,BB$2)*INDEX(About!$B$15:$B$18,MATCH($B99,About!$A$15:$A$18,0))</f>
        <v>-15.3861707928145</v>
      </c>
      <c r="BC99" s="41">
        <f>SUMIFS(EPA_Export_Aggregation!$AJ:$AJ,EPA_Export_Aggregation!$A:$A,$C99,EPA_Export_Aggregation!$D:$D,BC$2)*INDEX(About!$B$15:$B$18,MATCH($B99,About!$A$15:$A$18,0))</f>
        <v>4.2007129099852998</v>
      </c>
      <c r="BD99" s="41"/>
      <c r="BE99" s="41"/>
      <c r="BF99" s="41"/>
      <c r="BG99" s="41"/>
      <c r="BH99" s="41"/>
      <c r="BI99" s="41"/>
      <c r="BJ99" s="41"/>
      <c r="BK99" s="41"/>
      <c r="BL99" s="41"/>
      <c r="BM99" s="41"/>
      <c r="BN99" s="41"/>
    </row>
    <row r="100" spans="1:66" ht="15.75" thickBot="1" x14ac:dyDescent="0.3">
      <c r="A100" s="52" t="s">
        <v>688</v>
      </c>
      <c r="B100" s="32" t="s">
        <v>253</v>
      </c>
      <c r="C100" s="33" t="s">
        <v>689</v>
      </c>
      <c r="D100" s="40" t="s">
        <v>690</v>
      </c>
      <c r="E100" s="69">
        <f>SUM(E97:E99)</f>
        <v>-17.964205200504601</v>
      </c>
      <c r="F100" s="52">
        <f t="shared" ref="F100:BC100" si="16">SUM(F97:F99)</f>
        <v>-53.896692531612103</v>
      </c>
      <c r="G100" s="52">
        <f t="shared" si="16"/>
        <v>-33.800068038443698</v>
      </c>
      <c r="H100" s="52">
        <f t="shared" si="16"/>
        <v>4.0732244211960005</v>
      </c>
      <c r="I100" s="52">
        <f t="shared" si="16"/>
        <v>-17.016150827668497</v>
      </c>
      <c r="J100" s="52">
        <f t="shared" si="16"/>
        <v>11.965356828748801</v>
      </c>
      <c r="K100" s="52">
        <f t="shared" si="16"/>
        <v>-5.9748027710663001</v>
      </c>
      <c r="L100" s="52">
        <f t="shared" si="16"/>
        <v>-3.3591356221199999E-2</v>
      </c>
      <c r="M100" s="52">
        <f t="shared" si="16"/>
        <v>-0.53807457455480001</v>
      </c>
      <c r="N100" s="52">
        <f t="shared" si="16"/>
        <v>-7.4274424817340003</v>
      </c>
      <c r="O100" s="52">
        <f t="shared" si="16"/>
        <v>-33.542816456561596</v>
      </c>
      <c r="P100" s="52">
        <f t="shared" si="16"/>
        <v>0.75778754299749995</v>
      </c>
      <c r="Q100" s="52">
        <f t="shared" si="16"/>
        <v>-8.9804250131384009</v>
      </c>
      <c r="R100" s="52">
        <f t="shared" si="16"/>
        <v>1.1906008158992001</v>
      </c>
      <c r="S100" s="52">
        <f t="shared" si="16"/>
        <v>-13.4316569663676</v>
      </c>
      <c r="T100" s="52">
        <f t="shared" si="16"/>
        <v>-5.7959754354915001</v>
      </c>
      <c r="U100" s="52">
        <f t="shared" si="16"/>
        <v>-3.3603530921197997</v>
      </c>
      <c r="V100" s="52">
        <f t="shared" si="16"/>
        <v>-19.077321087678698</v>
      </c>
      <c r="W100" s="52">
        <f t="shared" si="16"/>
        <v>-32.2985776789738</v>
      </c>
      <c r="X100" s="52">
        <f t="shared" si="16"/>
        <v>-6.4459907588911003</v>
      </c>
      <c r="Y100" s="52">
        <f t="shared" si="16"/>
        <v>-5.4140619632114007</v>
      </c>
      <c r="Z100" s="52">
        <f t="shared" si="16"/>
        <v>-8.7259272337154989</v>
      </c>
      <c r="AA100" s="52">
        <f t="shared" si="16"/>
        <v>-12.686955683584999</v>
      </c>
      <c r="AB100" s="52">
        <f t="shared" si="16"/>
        <v>-7.5134770363921008</v>
      </c>
      <c r="AC100" s="52">
        <f t="shared" si="16"/>
        <v>-16.218772741920901</v>
      </c>
      <c r="AD100" s="52">
        <f t="shared" si="16"/>
        <v>-59.867734057742098</v>
      </c>
      <c r="AE100" s="52">
        <f t="shared" si="16"/>
        <v>6.3422410609120998</v>
      </c>
      <c r="AF100" s="52">
        <f t="shared" si="16"/>
        <v>-35.880513862092997</v>
      </c>
      <c r="AG100" s="52">
        <f t="shared" si="16"/>
        <v>-5.7277450747370002</v>
      </c>
      <c r="AH100" s="52">
        <f t="shared" si="16"/>
        <v>-5.0118208199055001</v>
      </c>
      <c r="AI100" s="52">
        <f t="shared" si="16"/>
        <v>-5.6752474700909996</v>
      </c>
      <c r="AJ100" s="52">
        <f t="shared" si="16"/>
        <v>-4.625874422371</v>
      </c>
      <c r="AK100" s="52">
        <f t="shared" si="16"/>
        <v>1.2135682813799</v>
      </c>
      <c r="AL100" s="52">
        <f t="shared" si="16"/>
        <v>-1.3396373943982998</v>
      </c>
      <c r="AM100" s="52">
        <f t="shared" si="16"/>
        <v>-27.1952260072147</v>
      </c>
      <c r="AN100" s="52">
        <f t="shared" si="16"/>
        <v>-10.310969604577899</v>
      </c>
      <c r="AO100" s="52">
        <f t="shared" si="16"/>
        <v>-7.2699364270859004</v>
      </c>
      <c r="AP100" s="52">
        <f t="shared" si="16"/>
        <v>-30.496784872214104</v>
      </c>
      <c r="AQ100" s="52">
        <f t="shared" si="16"/>
        <v>-25.187834653815003</v>
      </c>
      <c r="AR100" s="52">
        <f t="shared" si="16"/>
        <v>-0.54610817352899999</v>
      </c>
      <c r="AS100" s="52">
        <f t="shared" si="16"/>
        <v>-15.964544096390201</v>
      </c>
      <c r="AT100" s="52">
        <f t="shared" si="16"/>
        <v>-3.4246342005103001</v>
      </c>
      <c r="AU100" s="52">
        <f t="shared" si="16"/>
        <v>-27.438866772094798</v>
      </c>
      <c r="AV100" s="52">
        <f t="shared" si="16"/>
        <v>-30.503960554251602</v>
      </c>
      <c r="AW100" s="52">
        <f t="shared" si="16"/>
        <v>2.1601465441089003</v>
      </c>
      <c r="AX100" s="52">
        <f t="shared" si="16"/>
        <v>-45.1150524201162</v>
      </c>
      <c r="AY100" s="52">
        <f t="shared" si="16"/>
        <v>-5.2944607412815001</v>
      </c>
      <c r="AZ100" s="52">
        <f t="shared" si="16"/>
        <v>-19.041703514628502</v>
      </c>
      <c r="BA100" s="52">
        <f t="shared" si="16"/>
        <v>-13.427655425890599</v>
      </c>
      <c r="BB100" s="52">
        <f t="shared" si="16"/>
        <v>-15.3061872983137</v>
      </c>
      <c r="BC100" s="52">
        <f t="shared" si="16"/>
        <v>4.8662684825960998</v>
      </c>
      <c r="BD100" s="52"/>
      <c r="BE100" s="52"/>
      <c r="BF100" s="52"/>
      <c r="BG100" s="52"/>
      <c r="BH100" s="52"/>
      <c r="BI100" s="52"/>
      <c r="BJ100" s="52"/>
      <c r="BK100" s="52"/>
      <c r="BL100" s="52"/>
      <c r="BM100" s="52"/>
      <c r="BN100" s="52"/>
    </row>
    <row r="101" spans="1:66" ht="16.5" thickTop="1" thickBot="1" x14ac:dyDescent="0.3">
      <c r="A101" s="53" t="s">
        <v>410</v>
      </c>
      <c r="C101" s="39" t="s">
        <v>691</v>
      </c>
      <c r="D101" s="54" t="s">
        <v>692</v>
      </c>
      <c r="E101" s="53">
        <f>E95+E100</f>
        <v>17.972607900106247</v>
      </c>
      <c r="F101" s="53">
        <f t="shared" ref="F101:BC101" si="17">F95+F100</f>
        <v>72.214726160966606</v>
      </c>
      <c r="G101" s="53">
        <f t="shared" si="17"/>
        <v>41.271759618113336</v>
      </c>
      <c r="H101" s="53">
        <f t="shared" si="17"/>
        <v>101.70114729713953</v>
      </c>
      <c r="I101" s="53">
        <f t="shared" si="17"/>
        <v>358.43092059637513</v>
      </c>
      <c r="J101" s="53">
        <f t="shared" si="17"/>
        <v>129.50032193316596</v>
      </c>
      <c r="K101" s="53">
        <f t="shared" si="17"/>
        <v>31.437947171469212</v>
      </c>
      <c r="L101" s="53">
        <f t="shared" si="17"/>
        <v>2.8561063399067401</v>
      </c>
      <c r="M101" s="53">
        <f t="shared" si="17"/>
        <v>13.544492183458711</v>
      </c>
      <c r="N101" s="53">
        <f t="shared" si="17"/>
        <v>245.79667284131267</v>
      </c>
      <c r="O101" s="53">
        <f t="shared" si="17"/>
        <v>107.44405100443656</v>
      </c>
      <c r="P101" s="53">
        <f t="shared" si="17"/>
        <v>16.146488333831101</v>
      </c>
      <c r="Q101" s="53">
        <f t="shared" si="17"/>
        <v>101.55897696338485</v>
      </c>
      <c r="R101" s="53">
        <f t="shared" si="17"/>
        <v>35.938938133580372</v>
      </c>
      <c r="S101" s="53">
        <f t="shared" si="17"/>
        <v>196.8852996971471</v>
      </c>
      <c r="T101" s="53">
        <f t="shared" si="17"/>
        <v>178.18258766917265</v>
      </c>
      <c r="U101" s="53">
        <f t="shared" si="17"/>
        <v>103.65718122939802</v>
      </c>
      <c r="V101" s="53">
        <f t="shared" si="17"/>
        <v>110.65263556003536</v>
      </c>
      <c r="W101" s="53">
        <f t="shared" si="17"/>
        <v>178.60360578225084</v>
      </c>
      <c r="X101" s="53">
        <f t="shared" si="17"/>
        <v>52.007429950716521</v>
      </c>
      <c r="Y101" s="53">
        <f t="shared" si="17"/>
        <v>51.564878060342373</v>
      </c>
      <c r="Z101" s="53">
        <f t="shared" si="17"/>
        <v>6.6132366910377414</v>
      </c>
      <c r="AA101" s="53">
        <f t="shared" si="17"/>
        <v>156.69083381026888</v>
      </c>
      <c r="AB101" s="53">
        <f t="shared" si="17"/>
        <v>113.71113864195347</v>
      </c>
      <c r="AC101" s="53">
        <f t="shared" si="17"/>
        <v>130.49252541734663</v>
      </c>
      <c r="AD101" s="53">
        <f t="shared" si="17"/>
        <v>18.605603343454362</v>
      </c>
      <c r="AE101" s="53">
        <f t="shared" si="17"/>
        <v>55.207953658076875</v>
      </c>
      <c r="AF101" s="53">
        <f t="shared" si="17"/>
        <v>98.319791870412999</v>
      </c>
      <c r="AG101" s="53">
        <f t="shared" si="17"/>
        <v>75.827156784656225</v>
      </c>
      <c r="AH101" s="53">
        <f t="shared" si="17"/>
        <v>77.812522277198553</v>
      </c>
      <c r="AI101" s="53">
        <f t="shared" si="17"/>
        <v>8.2151957102320203</v>
      </c>
      <c r="AJ101" s="53">
        <f t="shared" si="17"/>
        <v>84.894868237934404</v>
      </c>
      <c r="AK101" s="53">
        <f t="shared" si="17"/>
        <v>75.856904299807596</v>
      </c>
      <c r="AL101" s="53">
        <f t="shared" si="17"/>
        <v>40.8938229399701</v>
      </c>
      <c r="AM101" s="53">
        <f t="shared" si="17"/>
        <v>147.16288443659585</v>
      </c>
      <c r="AN101" s="53">
        <f t="shared" si="17"/>
        <v>212.66352677573462</v>
      </c>
      <c r="AO101" s="53">
        <f t="shared" si="17"/>
        <v>123.0291733690799</v>
      </c>
      <c r="AP101" s="53">
        <f t="shared" si="17"/>
        <v>19.59148188948274</v>
      </c>
      <c r="AQ101" s="53">
        <f t="shared" si="17"/>
        <v>226.54494114546407</v>
      </c>
      <c r="AR101" s="53">
        <f t="shared" si="17"/>
        <v>9.996781735406941</v>
      </c>
      <c r="AS101" s="53">
        <f t="shared" si="17"/>
        <v>59.136815859640336</v>
      </c>
      <c r="AT101" s="53">
        <f t="shared" si="17"/>
        <v>36.748741173984513</v>
      </c>
      <c r="AU101" s="53">
        <f t="shared" si="17"/>
        <v>74.436165347513864</v>
      </c>
      <c r="AV101" s="53">
        <f t="shared" si="17"/>
        <v>793.42271175417363</v>
      </c>
      <c r="AW101" s="53">
        <f t="shared" si="17"/>
        <v>74.007023605427889</v>
      </c>
      <c r="AX101" s="53">
        <f t="shared" si="17"/>
        <v>74.301578902344332</v>
      </c>
      <c r="AY101" s="53">
        <f t="shared" si="17"/>
        <v>2.6303934889049199</v>
      </c>
      <c r="AZ101" s="53">
        <f t="shared" si="17"/>
        <v>62.21936752106884</v>
      </c>
      <c r="BA101" s="53">
        <f t="shared" si="17"/>
        <v>103.55856361172945</v>
      </c>
      <c r="BB101" s="53">
        <f t="shared" si="17"/>
        <v>94.435113580220971</v>
      </c>
      <c r="BC101" s="53">
        <f t="shared" si="17"/>
        <v>84.990207660515722</v>
      </c>
      <c r="BD101" s="53"/>
      <c r="BE101" s="53"/>
      <c r="BF101" s="53"/>
      <c r="BG101" s="53"/>
      <c r="BH101" s="53"/>
      <c r="BI101" s="53"/>
      <c r="BJ101" s="53"/>
      <c r="BK101" s="53"/>
      <c r="BL101" s="53"/>
      <c r="BM101" s="53"/>
      <c r="BN101" s="53"/>
    </row>
    <row r="102" spans="1:66" ht="15.75" customHeight="1" thickTop="1" x14ac:dyDescent="0.25">
      <c r="A102" s="55"/>
      <c r="D102" s="56" t="s">
        <v>693</v>
      </c>
      <c r="E102" s="55"/>
      <c r="F102" s="55"/>
      <c r="G102" s="38"/>
    </row>
    <row r="103" spans="1:66" ht="15" customHeight="1" x14ac:dyDescent="0.25">
      <c r="A103" s="57"/>
      <c r="D103" s="58" t="s">
        <v>412</v>
      </c>
      <c r="E103" s="57"/>
      <c r="F103" s="57"/>
      <c r="G103" s="38"/>
    </row>
    <row r="104" spans="1:66" ht="18" x14ac:dyDescent="0.35">
      <c r="D104" s="59" t="s">
        <v>694</v>
      </c>
      <c r="G104" s="38"/>
    </row>
    <row r="105" spans="1:66" x14ac:dyDescent="0.25">
      <c r="D105" s="59" t="s">
        <v>411</v>
      </c>
      <c r="G105" s="38"/>
    </row>
    <row r="106" spans="1:66" ht="15" customHeight="1" x14ac:dyDescent="0.25">
      <c r="A106" s="60"/>
      <c r="D106" s="61" t="s">
        <v>695</v>
      </c>
      <c r="E106" s="60"/>
      <c r="F106" s="60"/>
      <c r="G106" s="38"/>
    </row>
    <row r="107" spans="1:66" ht="15" customHeight="1" x14ac:dyDescent="0.25">
      <c r="A107" s="62"/>
      <c r="D107" s="61" t="s">
        <v>696</v>
      </c>
      <c r="E107" s="62"/>
      <c r="F107" s="62"/>
      <c r="G107" s="38"/>
    </row>
    <row r="108" spans="1:66" ht="15" customHeight="1" x14ac:dyDescent="0.35">
      <c r="A108" s="60"/>
      <c r="D108" s="61" t="s">
        <v>697</v>
      </c>
      <c r="E108" s="60"/>
      <c r="F108" s="60"/>
      <c r="G108" s="38"/>
    </row>
    <row r="109" spans="1:66" ht="15" customHeight="1" x14ac:dyDescent="0.25">
      <c r="A109" s="63"/>
      <c r="D109" s="59" t="s">
        <v>698</v>
      </c>
      <c r="E109" s="63"/>
      <c r="F109" s="63"/>
      <c r="G109" s="38"/>
    </row>
    <row r="110" spans="1:66" ht="15" customHeight="1" x14ac:dyDescent="0.25">
      <c r="A110" s="60"/>
      <c r="D110" s="61" t="s">
        <v>699</v>
      </c>
      <c r="E110" s="60"/>
      <c r="F110" s="60"/>
      <c r="G110" s="38"/>
    </row>
    <row r="111" spans="1:66" ht="15" customHeight="1" x14ac:dyDescent="0.35">
      <c r="A111" s="57"/>
      <c r="D111" s="61" t="s">
        <v>700</v>
      </c>
      <c r="E111" s="57"/>
      <c r="F111" s="57"/>
      <c r="G111" s="38"/>
    </row>
    <row r="112" spans="1:66" ht="15" customHeight="1" x14ac:dyDescent="0.35">
      <c r="A112" s="60"/>
      <c r="D112" s="64" t="s">
        <v>701</v>
      </c>
      <c r="E112" s="60"/>
      <c r="F112" s="60"/>
      <c r="G112" s="38"/>
    </row>
    <row r="113" spans="1:7" ht="15" customHeight="1" x14ac:dyDescent="0.35">
      <c r="A113" s="60"/>
      <c r="D113" s="64" t="s">
        <v>702</v>
      </c>
      <c r="E113" s="60"/>
      <c r="F113" s="60"/>
      <c r="G113" s="38"/>
    </row>
    <row r="114" spans="1:7" ht="17.25" x14ac:dyDescent="0.25">
      <c r="A114" s="65"/>
      <c r="D114" s="64" t="s">
        <v>703</v>
      </c>
      <c r="E114" s="65"/>
      <c r="F114" s="65"/>
      <c r="G11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D7BE-4B79-41AC-B5EA-93D9134FFA9C}">
  <sheetPr>
    <tabColor theme="9" tint="0.39997558519241921"/>
  </sheetPr>
  <dimension ref="A1:AL5878"/>
  <sheetViews>
    <sheetView topLeftCell="A42" workbookViewId="0">
      <selection activeCell="A45" sqref="A45"/>
    </sheetView>
  </sheetViews>
  <sheetFormatPr defaultRowHeight="15" x14ac:dyDescent="0.25"/>
  <cols>
    <col min="1" max="1" width="35.5" style="30" customWidth="1"/>
    <col min="2" max="2" width="9" style="30"/>
    <col min="3" max="3" width="82.875" style="30" bestFit="1" customWidth="1"/>
    <col min="4" max="16384" width="9" style="30"/>
  </cols>
  <sheetData>
    <row r="1" spans="1:38" x14ac:dyDescent="0.25">
      <c r="A1" s="30" t="s">
        <v>413</v>
      </c>
      <c r="B1" s="30" t="s">
        <v>414</v>
      </c>
      <c r="C1" s="30" t="s">
        <v>415</v>
      </c>
      <c r="D1" s="30" t="s">
        <v>349</v>
      </c>
      <c r="E1" s="30" t="s">
        <v>416</v>
      </c>
      <c r="F1" s="30" t="s">
        <v>417</v>
      </c>
      <c r="G1" s="30" t="s">
        <v>418</v>
      </c>
      <c r="H1" s="30" t="s">
        <v>419</v>
      </c>
      <c r="I1" s="30" t="s">
        <v>420</v>
      </c>
      <c r="J1" s="30" t="s">
        <v>421</v>
      </c>
      <c r="K1" s="30" t="s">
        <v>422</v>
      </c>
      <c r="L1" s="30" t="s">
        <v>423</v>
      </c>
      <c r="M1" s="30" t="s">
        <v>424</v>
      </c>
      <c r="N1" s="30" t="s">
        <v>425</v>
      </c>
      <c r="O1" s="30" t="s">
        <v>426</v>
      </c>
      <c r="P1" s="30" t="s">
        <v>427</v>
      </c>
      <c r="Q1" s="30" t="s">
        <v>428</v>
      </c>
      <c r="R1" s="30" t="s">
        <v>429</v>
      </c>
      <c r="S1" s="30" t="s">
        <v>430</v>
      </c>
      <c r="T1" s="30" t="s">
        <v>431</v>
      </c>
      <c r="U1" s="30" t="s">
        <v>432</v>
      </c>
      <c r="V1" s="30" t="s">
        <v>433</v>
      </c>
      <c r="W1" s="30" t="s">
        <v>434</v>
      </c>
      <c r="X1" s="30" t="s">
        <v>435</v>
      </c>
      <c r="Y1" s="30" t="s">
        <v>436</v>
      </c>
      <c r="Z1" s="30" t="s">
        <v>437</v>
      </c>
      <c r="AA1" s="30" t="s">
        <v>438</v>
      </c>
      <c r="AB1" s="30" t="s">
        <v>439</v>
      </c>
      <c r="AC1" s="30" t="s">
        <v>440</v>
      </c>
      <c r="AD1" s="30" t="s">
        <v>441</v>
      </c>
      <c r="AE1" s="30" t="s">
        <v>442</v>
      </c>
      <c r="AF1" s="30" t="s">
        <v>443</v>
      </c>
      <c r="AG1" s="30" t="s">
        <v>444</v>
      </c>
      <c r="AH1" s="30" t="s">
        <v>445</v>
      </c>
      <c r="AI1" s="30" t="s">
        <v>446</v>
      </c>
      <c r="AJ1" s="30" t="s">
        <v>447</v>
      </c>
      <c r="AK1" s="30" t="s">
        <v>448</v>
      </c>
      <c r="AL1" s="30" t="s">
        <v>449</v>
      </c>
    </row>
    <row r="2" spans="1:38" x14ac:dyDescent="0.25">
      <c r="A2" s="30" t="s">
        <v>471</v>
      </c>
      <c r="B2" s="30">
        <v>1</v>
      </c>
      <c r="C2" s="30" t="s">
        <v>472</v>
      </c>
      <c r="D2" s="30" t="s">
        <v>7</v>
      </c>
      <c r="E2" s="30">
        <v>1</v>
      </c>
      <c r="F2" s="30">
        <v>8.4366485110314002</v>
      </c>
      <c r="G2" s="30">
        <v>7.3021570764022004</v>
      </c>
      <c r="H2" s="30">
        <v>7.0455019356511999</v>
      </c>
      <c r="I2" s="30">
        <v>8.0369692067305003</v>
      </c>
      <c r="J2" s="30">
        <v>7.6863021949516002</v>
      </c>
      <c r="K2" s="30">
        <v>8.6380304413803</v>
      </c>
      <c r="L2" s="30">
        <v>8.9438211006572992</v>
      </c>
      <c r="M2" s="30">
        <v>9.4473364512292992</v>
      </c>
      <c r="N2" s="30">
        <v>10.006218616492101</v>
      </c>
      <c r="O2" s="30">
        <v>11.004271489909501</v>
      </c>
      <c r="P2" s="30">
        <v>11.630502429655801</v>
      </c>
      <c r="Q2" s="30">
        <v>11.211351961617799</v>
      </c>
      <c r="R2" s="30">
        <v>11.366811869566</v>
      </c>
      <c r="S2" s="30">
        <v>11.6184762867867</v>
      </c>
      <c r="T2" s="30">
        <v>14.318389048092101</v>
      </c>
      <c r="U2" s="30">
        <v>14.6006140435661</v>
      </c>
      <c r="V2" s="30">
        <v>14.4797935823805</v>
      </c>
      <c r="W2" s="30">
        <v>13.659974010429501</v>
      </c>
      <c r="X2" s="30">
        <v>12.0791262998408</v>
      </c>
      <c r="Y2" s="30">
        <v>10.8228522272313</v>
      </c>
      <c r="Z2" s="30">
        <v>10.1984251090896</v>
      </c>
      <c r="AA2" s="30">
        <v>8.7459865818509002</v>
      </c>
      <c r="AB2" s="30">
        <v>8.3269292933385994</v>
      </c>
      <c r="AC2" s="30">
        <v>7.4882319026477999</v>
      </c>
      <c r="AD2" s="30">
        <v>8.2487298819273995</v>
      </c>
      <c r="AE2" s="30">
        <v>7.8024564481532002</v>
      </c>
      <c r="AF2" s="30">
        <v>7.4957956197374003</v>
      </c>
      <c r="AG2" s="30">
        <v>7.7409372523647004</v>
      </c>
      <c r="AH2" s="30">
        <v>7.2382784674111003</v>
      </c>
      <c r="AI2" s="30">
        <v>7.4790260052538002</v>
      </c>
      <c r="AJ2" s="30">
        <v>7.8902206837033999</v>
      </c>
      <c r="AK2" s="30">
        <v>0</v>
      </c>
      <c r="AL2" s="30">
        <v>0</v>
      </c>
    </row>
    <row r="3" spans="1:38" x14ac:dyDescent="0.25">
      <c r="A3" s="30" t="s">
        <v>471</v>
      </c>
      <c r="B3" s="30">
        <v>1</v>
      </c>
      <c r="C3" s="30" t="s">
        <v>472</v>
      </c>
      <c r="D3" s="30" t="s">
        <v>4</v>
      </c>
      <c r="E3" s="30">
        <v>1</v>
      </c>
      <c r="F3" s="30">
        <v>26.732474663902298</v>
      </c>
      <c r="G3" s="30">
        <v>26.574694609261801</v>
      </c>
      <c r="H3" s="30">
        <v>27.614154472908002</v>
      </c>
      <c r="I3" s="30">
        <v>27.9411012221343</v>
      </c>
      <c r="J3" s="30">
        <v>29.6044832134045</v>
      </c>
      <c r="K3" s="30">
        <v>31.248849119789799</v>
      </c>
      <c r="L3" s="30">
        <v>30.4980152686168</v>
      </c>
      <c r="M3" s="30">
        <v>29.986608599204001</v>
      </c>
      <c r="N3" s="30">
        <v>31.668616230631301</v>
      </c>
      <c r="O3" s="30">
        <v>31.850968716247301</v>
      </c>
      <c r="P3" s="30">
        <v>32.602054607442</v>
      </c>
      <c r="Q3" s="30">
        <v>30.699402132419301</v>
      </c>
      <c r="R3" s="30">
        <v>32.087356354320399</v>
      </c>
      <c r="S3" s="30">
        <v>31.888919445964198</v>
      </c>
      <c r="T3" s="30">
        <v>32.588098944822399</v>
      </c>
      <c r="U3" s="30">
        <v>32.808941966900399</v>
      </c>
      <c r="V3" s="30">
        <v>32.874211407389403</v>
      </c>
      <c r="W3" s="30">
        <v>33.7657007265693</v>
      </c>
      <c r="X3" s="30">
        <v>31.040022950094301</v>
      </c>
      <c r="Y3" s="30">
        <v>29.902911905398501</v>
      </c>
      <c r="Z3" s="30">
        <v>31.028036653415999</v>
      </c>
      <c r="AA3" s="30">
        <v>30.7446354354547</v>
      </c>
      <c r="AB3" s="30">
        <v>30.401500919045301</v>
      </c>
      <c r="AC3" s="30">
        <v>29.942152149765999</v>
      </c>
      <c r="AD3" s="30">
        <v>30.606900845894302</v>
      </c>
      <c r="AE3" s="30">
        <v>31.200691748657601</v>
      </c>
      <c r="AF3" s="30">
        <v>33.081586236942201</v>
      </c>
      <c r="AG3" s="30">
        <v>32.106122501074097</v>
      </c>
      <c r="AH3" s="30">
        <v>32.271295548907197</v>
      </c>
      <c r="AI3" s="30">
        <v>32.701632032488199</v>
      </c>
      <c r="AJ3" s="30">
        <v>32.776639273066102</v>
      </c>
      <c r="AK3" s="30">
        <v>0</v>
      </c>
      <c r="AL3" s="30">
        <v>0</v>
      </c>
    </row>
    <row r="4" spans="1:38" x14ac:dyDescent="0.25">
      <c r="A4" s="30" t="s">
        <v>471</v>
      </c>
      <c r="B4" s="30">
        <v>1</v>
      </c>
      <c r="C4" s="30" t="s">
        <v>472</v>
      </c>
      <c r="D4" s="30" t="s">
        <v>11</v>
      </c>
      <c r="E4" s="30">
        <v>1</v>
      </c>
      <c r="F4" s="30">
        <v>16.5840201809647</v>
      </c>
      <c r="G4" s="30">
        <v>16.474639157436499</v>
      </c>
      <c r="H4" s="30">
        <v>16.828507915941</v>
      </c>
      <c r="I4" s="30">
        <v>17.314371237285702</v>
      </c>
      <c r="J4" s="30">
        <v>18.313245801842498</v>
      </c>
      <c r="K4" s="30">
        <v>18.726521485368</v>
      </c>
      <c r="L4" s="30">
        <v>19.071859138248399</v>
      </c>
      <c r="M4" s="30">
        <v>19.650516427473299</v>
      </c>
      <c r="N4" s="30">
        <v>19.9328888480537</v>
      </c>
      <c r="O4" s="30">
        <v>21.0438691384362</v>
      </c>
      <c r="P4" s="30">
        <v>21.214600506770001</v>
      </c>
      <c r="Q4" s="30">
        <v>19.745605931309601</v>
      </c>
      <c r="R4" s="30">
        <v>19.607644139464501</v>
      </c>
      <c r="S4" s="30">
        <v>20.088356876886099</v>
      </c>
      <c r="T4" s="30">
        <v>19.685363850809001</v>
      </c>
      <c r="U4" s="30">
        <v>20.097481621118899</v>
      </c>
      <c r="V4" s="30">
        <v>20.265206021717301</v>
      </c>
      <c r="W4" s="30">
        <v>20.556772875356199</v>
      </c>
      <c r="X4" s="30">
        <v>19.319296495928999</v>
      </c>
      <c r="Y4" s="30">
        <v>18.875746677173499</v>
      </c>
      <c r="Z4" s="30">
        <v>19.1799835037239</v>
      </c>
      <c r="AA4" s="30">
        <v>18.681557614445101</v>
      </c>
      <c r="AB4" s="30">
        <v>18.775545322973102</v>
      </c>
      <c r="AC4" s="30">
        <v>18.3261663315816</v>
      </c>
      <c r="AD4" s="30">
        <v>19.080372805068901</v>
      </c>
      <c r="AE4" s="30">
        <v>18.486170112544801</v>
      </c>
      <c r="AF4" s="30">
        <v>19.258152015866699</v>
      </c>
      <c r="AG4" s="30">
        <v>19.429585427726799</v>
      </c>
      <c r="AH4" s="30">
        <v>19.6465972641905</v>
      </c>
      <c r="AI4" s="30">
        <v>19.705770066134701</v>
      </c>
      <c r="AJ4" s="30">
        <v>18.602456472572399</v>
      </c>
      <c r="AK4" s="30">
        <v>0</v>
      </c>
      <c r="AL4" s="30">
        <v>0</v>
      </c>
    </row>
    <row r="5" spans="1:38" x14ac:dyDescent="0.25">
      <c r="A5" s="30" t="s">
        <v>471</v>
      </c>
      <c r="B5" s="30">
        <v>1</v>
      </c>
      <c r="C5" s="30" t="s">
        <v>472</v>
      </c>
      <c r="D5" s="30" t="s">
        <v>9</v>
      </c>
      <c r="E5" s="30">
        <v>1</v>
      </c>
      <c r="F5" s="30">
        <v>22.8606532013318</v>
      </c>
      <c r="G5" s="30">
        <v>22.9256046996111</v>
      </c>
      <c r="H5" s="30">
        <v>23.7653428803556</v>
      </c>
      <c r="I5" s="30">
        <v>25.097988013225301</v>
      </c>
      <c r="J5" s="30">
        <v>26.056034405351301</v>
      </c>
      <c r="K5" s="30">
        <v>26.5511275764521</v>
      </c>
      <c r="L5" s="30">
        <v>28.207223112779001</v>
      </c>
      <c r="M5" s="30">
        <v>29.8169525309692</v>
      </c>
      <c r="N5" s="30">
        <v>30.529262739938002</v>
      </c>
      <c r="O5" s="30">
        <v>32.3759869305769</v>
      </c>
      <c r="P5" s="30">
        <v>32.810042635789799</v>
      </c>
      <c r="Q5" s="30">
        <v>33.697190973457303</v>
      </c>
      <c r="R5" s="30">
        <v>34.940288066329501</v>
      </c>
      <c r="S5" s="30">
        <v>35.752755173416503</v>
      </c>
      <c r="T5" s="30">
        <v>36.084295986332101</v>
      </c>
      <c r="U5" s="30">
        <v>37.490654726556102</v>
      </c>
      <c r="V5" s="30">
        <v>38.042645995838797</v>
      </c>
      <c r="W5" s="30">
        <v>37.509439805357701</v>
      </c>
      <c r="X5" s="30">
        <v>34.7829873846784</v>
      </c>
      <c r="Y5" s="30">
        <v>32.034821318107902</v>
      </c>
      <c r="Z5" s="30">
        <v>34.388032408161898</v>
      </c>
      <c r="AA5" s="30">
        <v>33.937727060267797</v>
      </c>
      <c r="AB5" s="30">
        <v>33.401668922601502</v>
      </c>
      <c r="AC5" s="30">
        <v>32.808328324397102</v>
      </c>
      <c r="AD5" s="30">
        <v>34.144604033698002</v>
      </c>
      <c r="AE5" s="30">
        <v>34.8657116849228</v>
      </c>
      <c r="AF5" s="30">
        <v>35.875732139269601</v>
      </c>
      <c r="AG5" s="30">
        <v>36.2305252075666</v>
      </c>
      <c r="AH5" s="30">
        <v>37.279242627631199</v>
      </c>
      <c r="AI5" s="30">
        <v>37.979207191384297</v>
      </c>
      <c r="AJ5" s="30">
        <v>34.5316986717799</v>
      </c>
      <c r="AK5" s="30">
        <v>0</v>
      </c>
      <c r="AL5" s="30">
        <v>0</v>
      </c>
    </row>
    <row r="6" spans="1:38" x14ac:dyDescent="0.25">
      <c r="A6" s="30" t="s">
        <v>471</v>
      </c>
      <c r="B6" s="30">
        <v>1</v>
      </c>
      <c r="C6" s="30" t="s">
        <v>472</v>
      </c>
      <c r="D6" s="30" t="s">
        <v>13</v>
      </c>
      <c r="E6" s="30">
        <v>1</v>
      </c>
      <c r="F6" s="30">
        <v>175.63474035931819</v>
      </c>
      <c r="G6" s="30">
        <v>164.72164040426941</v>
      </c>
      <c r="H6" s="30">
        <v>175.80678937919359</v>
      </c>
      <c r="I6" s="30">
        <v>171.00062858759119</v>
      </c>
      <c r="J6" s="30">
        <v>176.65713028613851</v>
      </c>
      <c r="K6" s="30">
        <v>179.074949478306</v>
      </c>
      <c r="L6" s="30">
        <v>183.74023540288289</v>
      </c>
      <c r="M6" s="30">
        <v>181.09112310187439</v>
      </c>
      <c r="N6" s="30">
        <v>183.29652200588779</v>
      </c>
      <c r="O6" s="30">
        <v>188.53072438332671</v>
      </c>
      <c r="P6" s="30">
        <v>197.73892726211369</v>
      </c>
      <c r="Q6" s="30">
        <v>193.74181141928261</v>
      </c>
      <c r="R6" s="30">
        <v>203.51741206357741</v>
      </c>
      <c r="S6" s="30">
        <v>199.44218055863499</v>
      </c>
      <c r="T6" s="30">
        <v>205.74786113076431</v>
      </c>
      <c r="U6" s="30">
        <v>207.89693688303299</v>
      </c>
      <c r="V6" s="30">
        <v>207.44163340689451</v>
      </c>
      <c r="W6" s="30">
        <v>208.93808595595669</v>
      </c>
      <c r="X6" s="30">
        <v>192.8336016145349</v>
      </c>
      <c r="Y6" s="30">
        <v>184.3792159091895</v>
      </c>
      <c r="Z6" s="30">
        <v>176.71717597186989</v>
      </c>
      <c r="AA6" s="30">
        <v>172.36512735640321</v>
      </c>
      <c r="AB6" s="30">
        <v>170.38806659900641</v>
      </c>
      <c r="AC6" s="30">
        <v>170.0806290368445</v>
      </c>
      <c r="AD6" s="30">
        <v>172.88171395362599</v>
      </c>
      <c r="AE6" s="30">
        <v>174.672182455278</v>
      </c>
      <c r="AF6" s="30">
        <v>182.93574618653059</v>
      </c>
      <c r="AG6" s="30">
        <v>187.57471584300919</v>
      </c>
      <c r="AH6" s="30">
        <v>189.06009172107741</v>
      </c>
      <c r="AI6" s="30">
        <v>190.18380162389019</v>
      </c>
      <c r="AJ6" s="30">
        <v>148.43474676887141</v>
      </c>
      <c r="AK6" s="30">
        <v>0</v>
      </c>
      <c r="AL6" s="30">
        <v>0</v>
      </c>
    </row>
    <row r="7" spans="1:38" x14ac:dyDescent="0.25">
      <c r="A7" s="30" t="s">
        <v>471</v>
      </c>
      <c r="B7" s="30">
        <v>1</v>
      </c>
      <c r="C7" s="30" t="s">
        <v>472</v>
      </c>
      <c r="D7" s="30" t="s">
        <v>15</v>
      </c>
      <c r="E7" s="30">
        <v>1</v>
      </c>
      <c r="F7" s="30">
        <v>18.306981929047101</v>
      </c>
      <c r="G7" s="30">
        <v>18.209766915944499</v>
      </c>
      <c r="H7" s="30">
        <v>18.9328539116797</v>
      </c>
      <c r="I7" s="30">
        <v>20.409526143800498</v>
      </c>
      <c r="J7" s="30">
        <v>20.7636884588137</v>
      </c>
      <c r="K7" s="30">
        <v>21.440583316937701</v>
      </c>
      <c r="L7" s="30">
        <v>22.0973512788098</v>
      </c>
      <c r="M7" s="30">
        <v>22.389796656916499</v>
      </c>
      <c r="N7" s="30">
        <v>23.717035051740101</v>
      </c>
      <c r="O7" s="30">
        <v>25.642862846509999</v>
      </c>
      <c r="P7" s="30">
        <v>25.935489284790499</v>
      </c>
      <c r="Q7" s="30">
        <v>27.074413060617399</v>
      </c>
      <c r="R7" s="30">
        <v>27.014823709942799</v>
      </c>
      <c r="S7" s="30">
        <v>25.607169951377902</v>
      </c>
      <c r="T7" s="30">
        <v>28.471870860348002</v>
      </c>
      <c r="U7" s="30">
        <v>28.958033051471102</v>
      </c>
      <c r="V7" s="30">
        <v>29.278523225999201</v>
      </c>
      <c r="W7" s="30">
        <v>29.625796612622</v>
      </c>
      <c r="X7" s="30">
        <v>28.636511515092401</v>
      </c>
      <c r="Y7" s="30">
        <v>27.048101931144501</v>
      </c>
      <c r="Z7" s="30">
        <v>27.108018785402599</v>
      </c>
      <c r="AA7" s="30">
        <v>26.730846561548201</v>
      </c>
      <c r="AB7" s="30">
        <v>26.494539107268299</v>
      </c>
      <c r="AC7" s="30">
        <v>26.477572430018299</v>
      </c>
      <c r="AD7" s="30">
        <v>27.956872993761898</v>
      </c>
      <c r="AE7" s="30">
        <v>27.715835781871402</v>
      </c>
      <c r="AF7" s="30">
        <v>28.624163048564998</v>
      </c>
      <c r="AG7" s="30">
        <v>29.011407030337502</v>
      </c>
      <c r="AH7" s="30">
        <v>29.867997118271099</v>
      </c>
      <c r="AI7" s="30">
        <v>30.252789251071601</v>
      </c>
      <c r="AJ7" s="30">
        <v>25.505694347927001</v>
      </c>
      <c r="AK7" s="30">
        <v>0</v>
      </c>
      <c r="AL7" s="30">
        <v>0</v>
      </c>
    </row>
    <row r="8" spans="1:38" x14ac:dyDescent="0.25">
      <c r="A8" s="30" t="s">
        <v>471</v>
      </c>
      <c r="B8" s="30">
        <v>1</v>
      </c>
      <c r="C8" s="30" t="s">
        <v>472</v>
      </c>
      <c r="D8" s="30" t="s">
        <v>18</v>
      </c>
      <c r="E8" s="30">
        <v>1</v>
      </c>
      <c r="F8" s="30">
        <v>14.673273622378501</v>
      </c>
      <c r="G8" s="30">
        <v>14.422044766292601</v>
      </c>
      <c r="H8" s="30">
        <v>14.704407376555</v>
      </c>
      <c r="I8" s="30">
        <v>14.744444946555999</v>
      </c>
      <c r="J8" s="30">
        <v>14.675070232948199</v>
      </c>
      <c r="K8" s="30">
        <v>14.2842216249025</v>
      </c>
      <c r="L8" s="30">
        <v>14.7522726877097</v>
      </c>
      <c r="M8" s="30">
        <v>15.471745658862501</v>
      </c>
      <c r="N8" s="30">
        <v>15.461225319397601</v>
      </c>
      <c r="O8" s="30">
        <v>16.793720276821801</v>
      </c>
      <c r="P8" s="30">
        <v>16.741477203209801</v>
      </c>
      <c r="Q8" s="30">
        <v>16.885799448221402</v>
      </c>
      <c r="R8" s="30">
        <v>16.7122881720579</v>
      </c>
      <c r="S8" s="30">
        <v>18.0508870229637</v>
      </c>
      <c r="T8" s="30">
        <v>19.772396988376698</v>
      </c>
      <c r="U8" s="30">
        <v>18.0429707464031</v>
      </c>
      <c r="V8" s="30">
        <v>17.390895399101101</v>
      </c>
      <c r="W8" s="30">
        <v>17.3521678995027</v>
      </c>
      <c r="X8" s="30">
        <v>16.241067732206599</v>
      </c>
      <c r="Y8" s="30">
        <v>15.8817841378838</v>
      </c>
      <c r="Z8" s="30">
        <v>15.7358788798145</v>
      </c>
      <c r="AA8" s="30">
        <v>15.4788295021482</v>
      </c>
      <c r="AB8" s="30">
        <v>15.1377290928666</v>
      </c>
      <c r="AC8" s="30">
        <v>14.7027035136345</v>
      </c>
      <c r="AD8" s="30">
        <v>14.9135843159973</v>
      </c>
      <c r="AE8" s="30">
        <v>15.1037904567577</v>
      </c>
      <c r="AF8" s="30">
        <v>15.2761221208103</v>
      </c>
      <c r="AG8" s="30">
        <v>15.4269384297813</v>
      </c>
      <c r="AH8" s="30">
        <v>15.936648495033801</v>
      </c>
      <c r="AI8" s="30">
        <v>15.5440629353568</v>
      </c>
      <c r="AJ8" s="30">
        <v>13.204944279723501</v>
      </c>
      <c r="AK8" s="30">
        <v>0</v>
      </c>
      <c r="AL8" s="30">
        <v>0</v>
      </c>
    </row>
    <row r="9" spans="1:38" x14ac:dyDescent="0.25">
      <c r="A9" s="30" t="s">
        <v>471</v>
      </c>
      <c r="B9" s="30">
        <v>1</v>
      </c>
      <c r="C9" s="30" t="s">
        <v>472</v>
      </c>
      <c r="D9" s="30" t="s">
        <v>363</v>
      </c>
      <c r="E9" s="30">
        <v>1</v>
      </c>
      <c r="F9" s="30">
        <v>1.7608504694445</v>
      </c>
      <c r="G9" s="30">
        <v>1.7525901776152</v>
      </c>
      <c r="H9" s="30">
        <v>1.7652286542988</v>
      </c>
      <c r="I9" s="30">
        <v>1.8313383382720001</v>
      </c>
      <c r="J9" s="30">
        <v>1.7484877341681999</v>
      </c>
      <c r="K9" s="30">
        <v>1.73923751648</v>
      </c>
      <c r="L9" s="30">
        <v>1.6808555383899</v>
      </c>
      <c r="M9" s="30">
        <v>1.7351960120953001</v>
      </c>
      <c r="N9" s="30">
        <v>1.6859179282064001</v>
      </c>
      <c r="O9" s="30">
        <v>1.744640003784</v>
      </c>
      <c r="P9" s="30">
        <v>1.773165733778</v>
      </c>
      <c r="Q9" s="30">
        <v>1.6381218978959</v>
      </c>
      <c r="R9" s="30">
        <v>1.5562351352045001</v>
      </c>
      <c r="S9" s="30">
        <v>1.4834468346117</v>
      </c>
      <c r="T9" s="30">
        <v>1.5108838825766</v>
      </c>
      <c r="U9" s="30">
        <v>1.4431620965983001</v>
      </c>
      <c r="V9" s="30">
        <v>1.3176835704628</v>
      </c>
      <c r="W9" s="30">
        <v>1.3037593198280999</v>
      </c>
      <c r="X9" s="30">
        <v>1.1522488230931001</v>
      </c>
      <c r="Y9" s="30">
        <v>1.1775893150951999</v>
      </c>
      <c r="Z9" s="30">
        <v>1.1311979875689999</v>
      </c>
      <c r="AA9" s="30">
        <v>1.1791596522231</v>
      </c>
      <c r="AB9" s="30">
        <v>1.0406359255738</v>
      </c>
      <c r="AC9" s="30">
        <v>1.0525594769519999</v>
      </c>
      <c r="AD9" s="30">
        <v>1.1594974041301001</v>
      </c>
      <c r="AE9" s="30">
        <v>1.1246153544472</v>
      </c>
      <c r="AF9" s="30">
        <v>1.1962610616378</v>
      </c>
      <c r="AG9" s="30">
        <v>0.98541165214439996</v>
      </c>
      <c r="AH9" s="30">
        <v>1.8469071739798999</v>
      </c>
      <c r="AI9" s="30">
        <v>1.2146102455136001</v>
      </c>
      <c r="AJ9" s="30">
        <v>0.91631886836050003</v>
      </c>
      <c r="AK9" s="30">
        <v>0</v>
      </c>
      <c r="AL9" s="30">
        <v>0</v>
      </c>
    </row>
    <row r="10" spans="1:38" x14ac:dyDescent="0.25">
      <c r="A10" s="30" t="s">
        <v>471</v>
      </c>
      <c r="B10" s="30">
        <v>1</v>
      </c>
      <c r="C10" s="30" t="s">
        <v>472</v>
      </c>
      <c r="D10" s="30" t="s">
        <v>20</v>
      </c>
      <c r="E10" s="30">
        <v>1</v>
      </c>
      <c r="F10" s="30">
        <v>4.1536205024671</v>
      </c>
      <c r="G10" s="30">
        <v>4.3176077570205997</v>
      </c>
      <c r="H10" s="30">
        <v>4.2601903579703002</v>
      </c>
      <c r="I10" s="30">
        <v>4.2936709272569997</v>
      </c>
      <c r="J10" s="30">
        <v>4.1944570455291998</v>
      </c>
      <c r="K10" s="30">
        <v>4.0631906879774</v>
      </c>
      <c r="L10" s="30">
        <v>4.1461421763731998</v>
      </c>
      <c r="M10" s="30">
        <v>4.0491449896766003</v>
      </c>
      <c r="N10" s="30">
        <v>4.1299255430050996</v>
      </c>
      <c r="O10" s="30">
        <v>4.2777558664323001</v>
      </c>
      <c r="P10" s="30">
        <v>4.2719188091148004</v>
      </c>
      <c r="Q10" s="30">
        <v>4.2259268110096002</v>
      </c>
      <c r="R10" s="30">
        <v>4.5292513933867999</v>
      </c>
      <c r="S10" s="30">
        <v>4.4675034182157001</v>
      </c>
      <c r="T10" s="30">
        <v>4.5162577209319998</v>
      </c>
      <c r="U10" s="30">
        <v>4.7623804105046998</v>
      </c>
      <c r="V10" s="30">
        <v>4.7965034384000003</v>
      </c>
      <c r="W10" s="30">
        <v>4.8023318708318996</v>
      </c>
      <c r="X10" s="30">
        <v>4.4332447338428</v>
      </c>
      <c r="Y10" s="30">
        <v>4.3668111289824001</v>
      </c>
      <c r="Z10" s="30">
        <v>5.0100823161479999</v>
      </c>
      <c r="AA10" s="30">
        <v>4.6571817967501996</v>
      </c>
      <c r="AB10" s="30">
        <v>4.5289197236045</v>
      </c>
      <c r="AC10" s="30">
        <v>4.3380419240384001</v>
      </c>
      <c r="AD10" s="30">
        <v>4.4368428193264</v>
      </c>
      <c r="AE10" s="30">
        <v>4.6599423977961996</v>
      </c>
      <c r="AF10" s="30">
        <v>5.4183818243642996</v>
      </c>
      <c r="AG10" s="30">
        <v>5.1562024617492996</v>
      </c>
      <c r="AH10" s="30">
        <v>5.4422545818834998</v>
      </c>
      <c r="AI10" s="30">
        <v>5.6562733388059003</v>
      </c>
      <c r="AJ10" s="30">
        <v>4.7749323759199997</v>
      </c>
      <c r="AK10" s="30">
        <v>0</v>
      </c>
      <c r="AL10" s="30">
        <v>0</v>
      </c>
    </row>
    <row r="11" spans="1:38" x14ac:dyDescent="0.25">
      <c r="A11" s="30" t="s">
        <v>471</v>
      </c>
      <c r="B11" s="30">
        <v>1</v>
      </c>
      <c r="C11" s="30" t="s">
        <v>472</v>
      </c>
      <c r="D11" s="30" t="s">
        <v>22</v>
      </c>
      <c r="E11" s="30">
        <v>1</v>
      </c>
      <c r="F11" s="30">
        <v>73.934785711296698</v>
      </c>
      <c r="G11" s="30">
        <v>69.831424289810897</v>
      </c>
      <c r="H11" s="30">
        <v>72.885199505455105</v>
      </c>
      <c r="I11" s="30">
        <v>76.359877760068599</v>
      </c>
      <c r="J11" s="30">
        <v>77.967993909055096</v>
      </c>
      <c r="K11" s="30">
        <v>79.149272983109995</v>
      </c>
      <c r="L11" s="30">
        <v>80.916616136818405</v>
      </c>
      <c r="M11" s="30">
        <v>82.288942652475697</v>
      </c>
      <c r="N11" s="30">
        <v>83.963337578238395</v>
      </c>
      <c r="O11" s="30">
        <v>87.965206203202996</v>
      </c>
      <c r="P11" s="30">
        <v>93.263774037407799</v>
      </c>
      <c r="Q11" s="30">
        <v>91.256486620571593</v>
      </c>
      <c r="R11" s="30">
        <v>93.452151246572001</v>
      </c>
      <c r="S11" s="30">
        <v>94.398333306112207</v>
      </c>
      <c r="T11" s="30">
        <v>100.57645869739331</v>
      </c>
      <c r="U11" s="30">
        <v>102.8070851382633</v>
      </c>
      <c r="V11" s="30">
        <v>103.6059935577552</v>
      </c>
      <c r="W11" s="30">
        <v>101.2891497567736</v>
      </c>
      <c r="X11" s="30">
        <v>94.395983488480496</v>
      </c>
      <c r="Y11" s="30">
        <v>90.167218346423496</v>
      </c>
      <c r="Z11" s="30">
        <v>93.934519421682495</v>
      </c>
      <c r="AA11" s="30">
        <v>92.359479828015793</v>
      </c>
      <c r="AB11" s="30">
        <v>91.999052618270298</v>
      </c>
      <c r="AC11" s="30">
        <v>92.711073897704495</v>
      </c>
      <c r="AD11" s="30">
        <v>94.245980086903401</v>
      </c>
      <c r="AE11" s="30">
        <v>96.716130293438994</v>
      </c>
      <c r="AF11" s="30">
        <v>99.580969266142105</v>
      </c>
      <c r="AG11" s="30">
        <v>102.6261574079162</v>
      </c>
      <c r="AH11" s="30">
        <v>106.66169302666771</v>
      </c>
      <c r="AI11" s="30">
        <v>105.3706440490737</v>
      </c>
      <c r="AJ11" s="30">
        <v>89.532751697975399</v>
      </c>
      <c r="AK11" s="30">
        <v>0</v>
      </c>
      <c r="AL11" s="30">
        <v>0</v>
      </c>
    </row>
    <row r="12" spans="1:38" x14ac:dyDescent="0.25">
      <c r="A12" s="30" t="s">
        <v>471</v>
      </c>
      <c r="B12" s="30">
        <v>1</v>
      </c>
      <c r="C12" s="30" t="s">
        <v>472</v>
      </c>
      <c r="D12" s="30" t="s">
        <v>24</v>
      </c>
      <c r="E12" s="30">
        <v>1</v>
      </c>
      <c r="F12" s="30">
        <v>48.192042969114098</v>
      </c>
      <c r="G12" s="30">
        <v>46.481003611657201</v>
      </c>
      <c r="H12" s="30">
        <v>47.026054480624801</v>
      </c>
      <c r="I12" s="30">
        <v>52.208293198843201</v>
      </c>
      <c r="J12" s="30">
        <v>53.402479303030802</v>
      </c>
      <c r="K12" s="30">
        <v>55.779682603308402</v>
      </c>
      <c r="L12" s="30">
        <v>57.8936968616634</v>
      </c>
      <c r="M12" s="30">
        <v>56.751551515634397</v>
      </c>
      <c r="N12" s="30">
        <v>59.412577467362397</v>
      </c>
      <c r="O12" s="30">
        <v>61.914213850784499</v>
      </c>
      <c r="P12" s="30">
        <v>62.020874263285599</v>
      </c>
      <c r="Q12" s="30">
        <v>61.5051902435439</v>
      </c>
      <c r="R12" s="30">
        <v>62.3536521141449</v>
      </c>
      <c r="S12" s="30">
        <v>63.390891883762102</v>
      </c>
      <c r="T12" s="30">
        <v>63.854931997714303</v>
      </c>
      <c r="U12" s="30">
        <v>66.757133781430994</v>
      </c>
      <c r="V12" s="30">
        <v>63.492255922895403</v>
      </c>
      <c r="W12" s="30">
        <v>62.483142700594897</v>
      </c>
      <c r="X12" s="30">
        <v>57.175992009313397</v>
      </c>
      <c r="Y12" s="30">
        <v>59.401678459076301</v>
      </c>
      <c r="Z12" s="30">
        <v>61.993205956174798</v>
      </c>
      <c r="AA12" s="30">
        <v>59.798562941241002</v>
      </c>
      <c r="AB12" s="30">
        <v>57.608023307112902</v>
      </c>
      <c r="AC12" s="30">
        <v>59.345486948163803</v>
      </c>
      <c r="AD12" s="30">
        <v>58.145670009260201</v>
      </c>
      <c r="AE12" s="30">
        <v>62.3593977106393</v>
      </c>
      <c r="AF12" s="30">
        <v>59.368869613682101</v>
      </c>
      <c r="AG12" s="30">
        <v>63.482002876832297</v>
      </c>
      <c r="AH12" s="30">
        <v>62.117204473534699</v>
      </c>
      <c r="AI12" s="30">
        <v>60.6575896673911</v>
      </c>
      <c r="AJ12" s="30">
        <v>54.991061185961797</v>
      </c>
      <c r="AK12" s="30">
        <v>0</v>
      </c>
      <c r="AL12" s="30">
        <v>0</v>
      </c>
    </row>
    <row r="13" spans="1:38" x14ac:dyDescent="0.25">
      <c r="A13" s="30" t="s">
        <v>471</v>
      </c>
      <c r="B13" s="30">
        <v>1</v>
      </c>
      <c r="C13" s="30" t="s">
        <v>472</v>
      </c>
      <c r="D13" s="30" t="s">
        <v>26</v>
      </c>
      <c r="E13" s="30">
        <v>1</v>
      </c>
      <c r="F13" s="30">
        <v>7.6478047247158001</v>
      </c>
      <c r="G13" s="30">
        <v>7.0036050198837003</v>
      </c>
      <c r="H13" s="30">
        <v>7.1567877669972999</v>
      </c>
      <c r="I13" s="30">
        <v>6.6423627630929998</v>
      </c>
      <c r="J13" s="30">
        <v>7.1621719774264996</v>
      </c>
      <c r="K13" s="30">
        <v>7.1014529318960999</v>
      </c>
      <c r="L13" s="30">
        <v>7.0810835584953002</v>
      </c>
      <c r="M13" s="30">
        <v>6.9459906434305996</v>
      </c>
      <c r="N13" s="30">
        <v>6.7986916656418002</v>
      </c>
      <c r="O13" s="30">
        <v>6.8016506663133001</v>
      </c>
      <c r="P13" s="30">
        <v>7.1620280115114001</v>
      </c>
      <c r="Q13" s="30">
        <v>6.9905399961462997</v>
      </c>
      <c r="R13" s="30">
        <v>7.4003878170692001</v>
      </c>
      <c r="S13" s="30">
        <v>7.8134434012045002</v>
      </c>
      <c r="T13" s="30">
        <v>8.2238793400968007</v>
      </c>
      <c r="U13" s="30">
        <v>9.0931393083145995</v>
      </c>
      <c r="V13" s="30">
        <v>9.373971408309</v>
      </c>
      <c r="W13" s="30">
        <v>8.6736005530749996</v>
      </c>
      <c r="X13" s="30">
        <v>7.3953744063353</v>
      </c>
      <c r="Y13" s="30">
        <v>6.8328377866786996</v>
      </c>
      <c r="Z13" s="30">
        <v>7.7029251561854997</v>
      </c>
      <c r="AA13" s="30">
        <v>8.0366955889835996</v>
      </c>
      <c r="AB13" s="30">
        <v>7.9894089832463999</v>
      </c>
      <c r="AC13" s="30">
        <v>8.3150242529947995</v>
      </c>
      <c r="AD13" s="30">
        <v>8.4605903811435006</v>
      </c>
      <c r="AE13" s="30">
        <v>8.5070346399608994</v>
      </c>
      <c r="AF13" s="30">
        <v>8.6216119670118001</v>
      </c>
      <c r="AG13" s="30">
        <v>8.9988981348144996</v>
      </c>
      <c r="AH13" s="30">
        <v>8.9348843714234008</v>
      </c>
      <c r="AI13" s="30">
        <v>9.1468460793759991</v>
      </c>
      <c r="AJ13" s="30">
        <v>5.9288456290685003</v>
      </c>
      <c r="AK13" s="30">
        <v>0</v>
      </c>
      <c r="AL13" s="30">
        <v>0</v>
      </c>
    </row>
    <row r="14" spans="1:38" x14ac:dyDescent="0.25">
      <c r="A14" s="30" t="s">
        <v>471</v>
      </c>
      <c r="B14" s="30">
        <v>1</v>
      </c>
      <c r="C14" s="30" t="s">
        <v>472</v>
      </c>
      <c r="D14" s="30" t="s">
        <v>35</v>
      </c>
      <c r="E14" s="30">
        <v>1</v>
      </c>
      <c r="F14" s="30">
        <v>17.0108645716175</v>
      </c>
      <c r="G14" s="30">
        <v>16.095513222366801</v>
      </c>
      <c r="H14" s="30">
        <v>16.153112347879599</v>
      </c>
      <c r="I14" s="30">
        <v>16.547293531933999</v>
      </c>
      <c r="J14" s="30">
        <v>17.711419412778799</v>
      </c>
      <c r="K14" s="30">
        <v>18.273413541604299</v>
      </c>
      <c r="L14" s="30">
        <v>19.240555345612599</v>
      </c>
      <c r="M14" s="30">
        <v>19.009301832031099</v>
      </c>
      <c r="N14" s="30">
        <v>19.862827415749202</v>
      </c>
      <c r="O14" s="30">
        <v>19.9749890847758</v>
      </c>
      <c r="P14" s="30">
        <v>19.843157930883098</v>
      </c>
      <c r="Q14" s="30">
        <v>19.5864739095374</v>
      </c>
      <c r="R14" s="30">
        <v>20.097114458631701</v>
      </c>
      <c r="S14" s="30">
        <v>20.340774070534898</v>
      </c>
      <c r="T14" s="30">
        <v>20.993281153718701</v>
      </c>
      <c r="U14" s="30">
        <v>21.0172151820802</v>
      </c>
      <c r="V14" s="30">
        <v>21.254509167184899</v>
      </c>
      <c r="W14" s="30">
        <v>21.4718153507437</v>
      </c>
      <c r="X14" s="30">
        <v>20.995150642820601</v>
      </c>
      <c r="Y14" s="30">
        <v>20.3022177893749</v>
      </c>
      <c r="Z14" s="30">
        <v>20.743237476965099</v>
      </c>
      <c r="AA14" s="30">
        <v>20.917721213058499</v>
      </c>
      <c r="AB14" s="30">
        <v>20.0657679886653</v>
      </c>
      <c r="AC14" s="30">
        <v>20.1549936994865</v>
      </c>
      <c r="AD14" s="30">
        <v>21.0226793336303</v>
      </c>
      <c r="AE14" s="30">
        <v>20.4937556782676</v>
      </c>
      <c r="AF14" s="30">
        <v>21.6352039557502</v>
      </c>
      <c r="AG14" s="30">
        <v>20.715998792612002</v>
      </c>
      <c r="AH14" s="30">
        <v>21.135248254824599</v>
      </c>
      <c r="AI14" s="30">
        <v>21.015779199098802</v>
      </c>
      <c r="AJ14" s="30">
        <v>19.468034728761001</v>
      </c>
      <c r="AK14" s="30">
        <v>0</v>
      </c>
      <c r="AL14" s="30">
        <v>0</v>
      </c>
    </row>
    <row r="15" spans="1:38" x14ac:dyDescent="0.25">
      <c r="A15" s="30" t="s">
        <v>471</v>
      </c>
      <c r="B15" s="30">
        <v>1</v>
      </c>
      <c r="C15" s="30" t="s">
        <v>472</v>
      </c>
      <c r="D15" s="30" t="s">
        <v>28</v>
      </c>
      <c r="E15" s="30">
        <v>1</v>
      </c>
      <c r="F15" s="30">
        <v>6.3978363839553998</v>
      </c>
      <c r="G15" s="30">
        <v>6.1770264148126</v>
      </c>
      <c r="H15" s="30">
        <v>6.3610789642969001</v>
      </c>
      <c r="I15" s="30">
        <v>7.1866541894109002</v>
      </c>
      <c r="J15" s="30">
        <v>7.2572759383200998</v>
      </c>
      <c r="K15" s="30">
        <v>7.7096987188148001</v>
      </c>
      <c r="L15" s="30">
        <v>7.9883965747514996</v>
      </c>
      <c r="M15" s="30">
        <v>8.3746079115331007</v>
      </c>
      <c r="N15" s="30">
        <v>8.2598355960545007</v>
      </c>
      <c r="O15" s="30">
        <v>8.8895473158098994</v>
      </c>
      <c r="P15" s="30">
        <v>8.7686624199738006</v>
      </c>
      <c r="Q15" s="30">
        <v>8.5495827197712</v>
      </c>
      <c r="R15" s="30">
        <v>8.7104378421876998</v>
      </c>
      <c r="S15" s="30">
        <v>8.4514499699516001</v>
      </c>
      <c r="T15" s="30">
        <v>8.6206447149225998</v>
      </c>
      <c r="U15" s="30">
        <v>8.5798648524952998</v>
      </c>
      <c r="V15" s="30">
        <v>9.0328439146974997</v>
      </c>
      <c r="W15" s="30">
        <v>9.3106033302385995</v>
      </c>
      <c r="X15" s="30">
        <v>8.6415196267100001</v>
      </c>
      <c r="Y15" s="30">
        <v>8.4721319953135001</v>
      </c>
      <c r="Z15" s="30">
        <v>9.0561595140988995</v>
      </c>
      <c r="AA15" s="30">
        <v>8.6923432364299007</v>
      </c>
      <c r="AB15" s="30">
        <v>8.8284345177850003</v>
      </c>
      <c r="AC15" s="30">
        <v>8.8730921711111002</v>
      </c>
      <c r="AD15" s="30">
        <v>9.1214619998399993</v>
      </c>
      <c r="AE15" s="30">
        <v>9.3320144562785998</v>
      </c>
      <c r="AF15" s="30">
        <v>9.7652280607428992</v>
      </c>
      <c r="AG15" s="30">
        <v>9.9901250596851998</v>
      </c>
      <c r="AH15" s="30">
        <v>9.9390541351890995</v>
      </c>
      <c r="AI15" s="30">
        <v>10.2786446761038</v>
      </c>
      <c r="AJ15" s="30">
        <v>10.052124524444899</v>
      </c>
      <c r="AK15" s="30">
        <v>0</v>
      </c>
      <c r="AL15" s="30">
        <v>0</v>
      </c>
    </row>
    <row r="16" spans="1:38" x14ac:dyDescent="0.25">
      <c r="A16" s="30" t="s">
        <v>471</v>
      </c>
      <c r="B16" s="30">
        <v>1</v>
      </c>
      <c r="C16" s="30" t="s">
        <v>472</v>
      </c>
      <c r="D16" s="30" t="s">
        <v>30</v>
      </c>
      <c r="E16" s="30">
        <v>1</v>
      </c>
      <c r="F16" s="30">
        <v>53.201204077242899</v>
      </c>
      <c r="G16" s="30">
        <v>51.944094464636002</v>
      </c>
      <c r="H16" s="30">
        <v>53.957770004155599</v>
      </c>
      <c r="I16" s="30">
        <v>55.908129216801498</v>
      </c>
      <c r="J16" s="30">
        <v>55.483548205543897</v>
      </c>
      <c r="K16" s="30">
        <v>57.916442187882403</v>
      </c>
      <c r="L16" s="30">
        <v>59.376862826096598</v>
      </c>
      <c r="M16" s="30">
        <v>63.678808145505599</v>
      </c>
      <c r="N16" s="30">
        <v>59.269007866290799</v>
      </c>
      <c r="O16" s="30">
        <v>65.635668563935297</v>
      </c>
      <c r="P16" s="30">
        <v>67.084280223307601</v>
      </c>
      <c r="Q16" s="30">
        <v>65.026562624535501</v>
      </c>
      <c r="R16" s="30">
        <v>65.229891232560902</v>
      </c>
      <c r="S16" s="30">
        <v>65.899757257234299</v>
      </c>
      <c r="T16" s="30">
        <v>68.096801434875204</v>
      </c>
      <c r="U16" s="30">
        <v>73.485546864566203</v>
      </c>
      <c r="V16" s="30">
        <v>70.047310531163205</v>
      </c>
      <c r="W16" s="30">
        <v>69.907963832697703</v>
      </c>
      <c r="X16" s="30">
        <v>65.879632090475994</v>
      </c>
      <c r="Y16" s="30">
        <v>63.629316059234498</v>
      </c>
      <c r="Z16" s="30">
        <v>63.344429721688698</v>
      </c>
      <c r="AA16" s="30">
        <v>62.550522268604901</v>
      </c>
      <c r="AB16" s="30">
        <v>60.648028882150498</v>
      </c>
      <c r="AC16" s="30">
        <v>61.136180196082996</v>
      </c>
      <c r="AD16" s="30">
        <v>62.765428886061599</v>
      </c>
      <c r="AE16" s="30">
        <v>67.818161729972402</v>
      </c>
      <c r="AF16" s="30">
        <v>64.328486272447094</v>
      </c>
      <c r="AG16" s="30">
        <v>64.573710149782897</v>
      </c>
      <c r="AH16" s="30">
        <v>64.798094332466803</v>
      </c>
      <c r="AI16" s="30">
        <v>62.684646135418099</v>
      </c>
      <c r="AJ16" s="30">
        <v>51.940219777831302</v>
      </c>
      <c r="AK16" s="30">
        <v>0</v>
      </c>
      <c r="AL16" s="30">
        <v>0</v>
      </c>
    </row>
    <row r="17" spans="1:38" x14ac:dyDescent="0.25">
      <c r="A17" s="30" t="s">
        <v>471</v>
      </c>
      <c r="B17" s="30">
        <v>1</v>
      </c>
      <c r="C17" s="30" t="s">
        <v>472</v>
      </c>
      <c r="D17" s="30" t="s">
        <v>32</v>
      </c>
      <c r="E17" s="30">
        <v>1</v>
      </c>
      <c r="F17" s="30">
        <v>38.319925802593701</v>
      </c>
      <c r="G17" s="30">
        <v>37.473482109041299</v>
      </c>
      <c r="H17" s="30">
        <v>38.035806498997502</v>
      </c>
      <c r="I17" s="30">
        <v>40.2093537030877</v>
      </c>
      <c r="J17" s="30">
        <v>41.779013893932202</v>
      </c>
      <c r="K17" s="30">
        <v>42.789735688681198</v>
      </c>
      <c r="L17" s="30">
        <v>41.957600077540398</v>
      </c>
      <c r="M17" s="30">
        <v>41.782197808256697</v>
      </c>
      <c r="N17" s="30">
        <v>42.613025342421999</v>
      </c>
      <c r="O17" s="30">
        <v>41.754907182466802</v>
      </c>
      <c r="P17" s="30">
        <v>47.294946075781901</v>
      </c>
      <c r="Q17" s="30">
        <v>43.061837964873597</v>
      </c>
      <c r="R17" s="30">
        <v>46.798980987869797</v>
      </c>
      <c r="S17" s="30">
        <v>45.3102636530515</v>
      </c>
      <c r="T17" s="30">
        <v>45.4262448704864</v>
      </c>
      <c r="U17" s="30">
        <v>45.262934248448801</v>
      </c>
      <c r="V17" s="30">
        <v>45.342569905520598</v>
      </c>
      <c r="W17" s="30">
        <v>44.747410561900203</v>
      </c>
      <c r="X17" s="30">
        <v>42.095306889382698</v>
      </c>
      <c r="Y17" s="30">
        <v>39.610375757124402</v>
      </c>
      <c r="Z17" s="30">
        <v>40.113735202565898</v>
      </c>
      <c r="AA17" s="30">
        <v>39.269297965989402</v>
      </c>
      <c r="AB17" s="30">
        <v>38.8682808311342</v>
      </c>
      <c r="AC17" s="30">
        <v>38.329317945996898</v>
      </c>
      <c r="AD17" s="30">
        <v>39.834951029225799</v>
      </c>
      <c r="AE17" s="30">
        <v>40.335942228319603</v>
      </c>
      <c r="AF17" s="30">
        <v>40.339375319401597</v>
      </c>
      <c r="AG17" s="30">
        <v>40.095370026111702</v>
      </c>
      <c r="AH17" s="30">
        <v>39.824455169148301</v>
      </c>
      <c r="AI17" s="30">
        <v>39.137122080384202</v>
      </c>
      <c r="AJ17" s="30">
        <v>36.315249319210899</v>
      </c>
      <c r="AK17" s="30">
        <v>0</v>
      </c>
      <c r="AL17" s="30">
        <v>0</v>
      </c>
    </row>
    <row r="18" spans="1:38" x14ac:dyDescent="0.25">
      <c r="A18" s="30" t="s">
        <v>471</v>
      </c>
      <c r="B18" s="30">
        <v>1</v>
      </c>
      <c r="C18" s="30" t="s">
        <v>472</v>
      </c>
      <c r="D18" s="30" t="s">
        <v>38</v>
      </c>
      <c r="E18" s="30">
        <v>1</v>
      </c>
      <c r="F18" s="30">
        <v>17.837919293285498</v>
      </c>
      <c r="G18" s="30">
        <v>16.509957974934</v>
      </c>
      <c r="H18" s="30">
        <v>16.4439253897011</v>
      </c>
      <c r="I18" s="30">
        <v>17.156582368096402</v>
      </c>
      <c r="J18" s="30">
        <v>16.486631399602199</v>
      </c>
      <c r="K18" s="30">
        <v>17.3484309139441</v>
      </c>
      <c r="L18" s="30">
        <v>18.195617047510201</v>
      </c>
      <c r="M18" s="30">
        <v>18.381157628898801</v>
      </c>
      <c r="N18" s="30">
        <v>18.419432407129602</v>
      </c>
      <c r="O18" s="30">
        <v>19.6394872030091</v>
      </c>
      <c r="P18" s="30">
        <v>18.527191554012301</v>
      </c>
      <c r="Q18" s="30">
        <v>17.346664323091101</v>
      </c>
      <c r="R18" s="30">
        <v>17.607242533169799</v>
      </c>
      <c r="S18" s="30">
        <v>19.3876538633995</v>
      </c>
      <c r="T18" s="30">
        <v>18.558554943701299</v>
      </c>
      <c r="U18" s="30">
        <v>16.795502533177199</v>
      </c>
      <c r="V18" s="30">
        <v>17.729796756897802</v>
      </c>
      <c r="W18" s="30">
        <v>18.2109421144857</v>
      </c>
      <c r="X18" s="30">
        <v>17.875058018868</v>
      </c>
      <c r="Y18" s="30">
        <v>17.739205124088599</v>
      </c>
      <c r="Z18" s="30">
        <v>17.853509350259898</v>
      </c>
      <c r="AA18" s="30">
        <v>17.243569505177899</v>
      </c>
      <c r="AB18" s="30">
        <v>16.642909381384701</v>
      </c>
      <c r="AC18" s="30">
        <v>16.917798728426899</v>
      </c>
      <c r="AD18" s="30">
        <v>17.799730017216099</v>
      </c>
      <c r="AE18" s="30">
        <v>16.972203722232699</v>
      </c>
      <c r="AF18" s="30">
        <v>16.965822440732602</v>
      </c>
      <c r="AG18" s="30">
        <v>16.0482032583432</v>
      </c>
      <c r="AH18" s="30">
        <v>17.258356434420001</v>
      </c>
      <c r="AI18" s="30">
        <v>17.650117705815099</v>
      </c>
      <c r="AJ18" s="30">
        <v>16.406670352673299</v>
      </c>
      <c r="AK18" s="30">
        <v>0</v>
      </c>
      <c r="AL18" s="30">
        <v>0</v>
      </c>
    </row>
    <row r="19" spans="1:38" x14ac:dyDescent="0.25">
      <c r="A19" s="30" t="s">
        <v>471</v>
      </c>
      <c r="B19" s="30">
        <v>1</v>
      </c>
      <c r="C19" s="30" t="s">
        <v>472</v>
      </c>
      <c r="D19" s="30" t="s">
        <v>40</v>
      </c>
      <c r="E19" s="30">
        <v>1</v>
      </c>
      <c r="F19" s="30">
        <v>24.7594229946904</v>
      </c>
      <c r="G19" s="30">
        <v>23.587427351530401</v>
      </c>
      <c r="H19" s="30">
        <v>25.761903865511201</v>
      </c>
      <c r="I19" s="30">
        <v>26.615344303949598</v>
      </c>
      <c r="J19" s="30">
        <v>26.732250403266299</v>
      </c>
      <c r="K19" s="30">
        <v>27.107351817361899</v>
      </c>
      <c r="L19" s="30">
        <v>25.801889501908502</v>
      </c>
      <c r="M19" s="30">
        <v>28.552540782662302</v>
      </c>
      <c r="N19" s="30">
        <v>28.900837696000799</v>
      </c>
      <c r="O19" s="30">
        <v>29.873965632717301</v>
      </c>
      <c r="P19" s="30">
        <v>30.396851865248799</v>
      </c>
      <c r="Q19" s="30">
        <v>30.515296364162101</v>
      </c>
      <c r="R19" s="30">
        <v>31.418244469960602</v>
      </c>
      <c r="S19" s="30">
        <v>31.303475790137899</v>
      </c>
      <c r="T19" s="30">
        <v>32.392661104208898</v>
      </c>
      <c r="U19" s="30">
        <v>31.215063125648602</v>
      </c>
      <c r="V19" s="30">
        <v>30.736141548142399</v>
      </c>
      <c r="W19" s="30">
        <v>31.2922703834525</v>
      </c>
      <c r="X19" s="30">
        <v>29.2988273639852</v>
      </c>
      <c r="Y19" s="30">
        <v>29.446533946357999</v>
      </c>
      <c r="Z19" s="30">
        <v>29.644483705926</v>
      </c>
      <c r="AA19" s="30">
        <v>28.993426121294</v>
      </c>
      <c r="AB19" s="30">
        <v>28.342468525429201</v>
      </c>
      <c r="AC19" s="30">
        <v>27.684713932497001</v>
      </c>
      <c r="AD19" s="30">
        <v>28.811917439880499</v>
      </c>
      <c r="AE19" s="30">
        <v>28.827419078380601</v>
      </c>
      <c r="AF19" s="30">
        <v>29.054466084706998</v>
      </c>
      <c r="AG19" s="30">
        <v>29.6793509575655</v>
      </c>
      <c r="AH19" s="30">
        <v>30.970336621900799</v>
      </c>
      <c r="AI19" s="30">
        <v>31.194381634335102</v>
      </c>
      <c r="AJ19" s="30">
        <v>29.4406209877531</v>
      </c>
      <c r="AK19" s="30">
        <v>0</v>
      </c>
      <c r="AL19" s="30">
        <v>0</v>
      </c>
    </row>
    <row r="20" spans="1:38" x14ac:dyDescent="0.25">
      <c r="A20" s="30" t="s">
        <v>471</v>
      </c>
      <c r="B20" s="30">
        <v>1</v>
      </c>
      <c r="C20" s="30" t="s">
        <v>472</v>
      </c>
      <c r="D20" s="30" t="s">
        <v>42</v>
      </c>
      <c r="E20" s="30">
        <v>1</v>
      </c>
      <c r="F20" s="30">
        <v>32.528094985919203</v>
      </c>
      <c r="G20" s="30">
        <v>33.218036031319699</v>
      </c>
      <c r="H20" s="30">
        <v>35.214568442177899</v>
      </c>
      <c r="I20" s="30">
        <v>35.549080862849799</v>
      </c>
      <c r="J20" s="30">
        <v>37.901293571830799</v>
      </c>
      <c r="K20" s="30">
        <v>37.807188207043403</v>
      </c>
      <c r="L20" s="30">
        <v>39.765177862731399</v>
      </c>
      <c r="M20" s="30">
        <v>36.469140137789097</v>
      </c>
      <c r="N20" s="30">
        <v>35.922177770725298</v>
      </c>
      <c r="O20" s="30">
        <v>39.259366052326598</v>
      </c>
      <c r="P20" s="30">
        <v>44.425365371274602</v>
      </c>
      <c r="Q20" s="30">
        <v>39.007748256026801</v>
      </c>
      <c r="R20" s="30">
        <v>40.738460487163202</v>
      </c>
      <c r="S20" s="30">
        <v>41.001438084841297</v>
      </c>
      <c r="T20" s="30">
        <v>39.415654427910297</v>
      </c>
      <c r="U20" s="30">
        <v>38.028365096622501</v>
      </c>
      <c r="V20" s="30">
        <v>40.744441598839998</v>
      </c>
      <c r="W20" s="30">
        <v>37.1161708476941</v>
      </c>
      <c r="X20" s="30">
        <v>34.2467210218826</v>
      </c>
      <c r="Y20" s="30">
        <v>33.540938826917802</v>
      </c>
      <c r="Z20" s="30">
        <v>29.4543032726714</v>
      </c>
      <c r="AA20" s="30">
        <v>29.960890992550901</v>
      </c>
      <c r="AB20" s="30">
        <v>28.932259495450499</v>
      </c>
      <c r="AC20" s="30">
        <v>28.589373032089298</v>
      </c>
      <c r="AD20" s="30">
        <v>28.348998318902598</v>
      </c>
      <c r="AE20" s="30">
        <v>27.423179374647201</v>
      </c>
      <c r="AF20" s="30">
        <v>29.5343836148664</v>
      </c>
      <c r="AG20" s="30">
        <v>30.925639976302001</v>
      </c>
      <c r="AH20" s="30">
        <v>31.2060477540942</v>
      </c>
      <c r="AI20" s="30">
        <v>33.545169089123704</v>
      </c>
      <c r="AJ20" s="30">
        <v>31.4142108303345</v>
      </c>
      <c r="AK20" s="30">
        <v>0</v>
      </c>
      <c r="AL20" s="30">
        <v>0</v>
      </c>
    </row>
    <row r="21" spans="1:38" x14ac:dyDescent="0.25">
      <c r="A21" s="30" t="s">
        <v>471</v>
      </c>
      <c r="B21" s="30">
        <v>1</v>
      </c>
      <c r="C21" s="30" t="s">
        <v>472</v>
      </c>
      <c r="D21" s="30" t="s">
        <v>48</v>
      </c>
      <c r="E21" s="30">
        <v>1</v>
      </c>
      <c r="F21" s="30">
        <v>27.312118324656499</v>
      </c>
      <c r="G21" s="30">
        <v>25.838495533146101</v>
      </c>
      <c r="H21" s="30">
        <v>26.240214303691101</v>
      </c>
      <c r="I21" s="30">
        <v>26.312737738744701</v>
      </c>
      <c r="J21" s="30">
        <v>26.830748066747201</v>
      </c>
      <c r="K21" s="30">
        <v>27.217376277408398</v>
      </c>
      <c r="L21" s="30">
        <v>28.252555332110902</v>
      </c>
      <c r="M21" s="30">
        <v>28.806887510122099</v>
      </c>
      <c r="N21" s="30">
        <v>29.534022757799502</v>
      </c>
      <c r="O21" s="30">
        <v>30.481099410685001</v>
      </c>
      <c r="P21" s="30">
        <v>31.3860512989962</v>
      </c>
      <c r="Q21" s="30">
        <v>30.791018053977801</v>
      </c>
      <c r="R21" s="30">
        <v>30.782808460445899</v>
      </c>
      <c r="S21" s="30">
        <v>31.304783600213899</v>
      </c>
      <c r="T21" s="30">
        <v>31.9688984009222</v>
      </c>
      <c r="U21" s="30">
        <v>31.792006469623001</v>
      </c>
      <c r="V21" s="30">
        <v>30.8879294603401</v>
      </c>
      <c r="W21" s="30">
        <v>31.405968939832601</v>
      </c>
      <c r="X21" s="30">
        <v>30.286500602526999</v>
      </c>
      <c r="Y21" s="30">
        <v>28.593419498319399</v>
      </c>
      <c r="Z21" s="30">
        <v>29.097648205615101</v>
      </c>
      <c r="AA21" s="30">
        <v>29.082198380606101</v>
      </c>
      <c r="AB21" s="30">
        <v>29.002825906625802</v>
      </c>
      <c r="AC21" s="30">
        <v>29.3949196410951</v>
      </c>
      <c r="AD21" s="30">
        <v>28.9095987489479</v>
      </c>
      <c r="AE21" s="30">
        <v>29.735280984061099</v>
      </c>
      <c r="AF21" s="30">
        <v>30.419305337480701</v>
      </c>
      <c r="AG21" s="30">
        <v>30.090118342070099</v>
      </c>
      <c r="AH21" s="30">
        <v>30.671822382833199</v>
      </c>
      <c r="AI21" s="30">
        <v>30.652747805547001</v>
      </c>
      <c r="AJ21" s="30">
        <v>23.316462890333799</v>
      </c>
      <c r="AK21" s="30">
        <v>0</v>
      </c>
      <c r="AL21" s="30">
        <v>0</v>
      </c>
    </row>
    <row r="22" spans="1:38" x14ac:dyDescent="0.25">
      <c r="A22" s="30" t="s">
        <v>471</v>
      </c>
      <c r="B22" s="30">
        <v>1</v>
      </c>
      <c r="C22" s="30" t="s">
        <v>472</v>
      </c>
      <c r="D22" s="30" t="s">
        <v>46</v>
      </c>
      <c r="E22" s="30">
        <v>1</v>
      </c>
      <c r="F22" s="30">
        <v>23.519907774010999</v>
      </c>
      <c r="G22" s="30">
        <v>23.180482918328199</v>
      </c>
      <c r="H22" s="30">
        <v>23.885880982154202</v>
      </c>
      <c r="I22" s="30">
        <v>23.843708211793398</v>
      </c>
      <c r="J22" s="30">
        <v>23.790209399663901</v>
      </c>
      <c r="K22" s="30">
        <v>24.043034860794702</v>
      </c>
      <c r="L22" s="30">
        <v>24.838820400902399</v>
      </c>
      <c r="M22" s="30">
        <v>26.1369407562904</v>
      </c>
      <c r="N22" s="30">
        <v>26.531035749265701</v>
      </c>
      <c r="O22" s="30">
        <v>28.260309766045399</v>
      </c>
      <c r="P22" s="30">
        <v>28.542764206356399</v>
      </c>
      <c r="Q22" s="30">
        <v>28.549283650521399</v>
      </c>
      <c r="R22" s="30">
        <v>28.474589701239999</v>
      </c>
      <c r="S22" s="30">
        <v>29.462171181390701</v>
      </c>
      <c r="T22" s="30">
        <v>30.3319149708739</v>
      </c>
      <c r="U22" s="30">
        <v>30.922041872225499</v>
      </c>
      <c r="V22" s="30">
        <v>30.816927591160699</v>
      </c>
      <c r="W22" s="30">
        <v>30.5711030593488</v>
      </c>
      <c r="X22" s="30">
        <v>29.1930231462295</v>
      </c>
      <c r="Y22" s="30">
        <v>30.080184541485401</v>
      </c>
      <c r="Z22" s="30">
        <v>29.339423723900101</v>
      </c>
      <c r="AA22" s="30">
        <v>28.7623483713976</v>
      </c>
      <c r="AB22" s="30">
        <v>29.0489859488459</v>
      </c>
      <c r="AC22" s="30">
        <v>29.093230866908101</v>
      </c>
      <c r="AD22" s="30">
        <v>29.160565907667898</v>
      </c>
      <c r="AE22" s="30">
        <v>30.043493120506898</v>
      </c>
      <c r="AF22" s="30">
        <v>29.3374140083085</v>
      </c>
      <c r="AG22" s="30">
        <v>29.199634668524801</v>
      </c>
      <c r="AH22" s="30">
        <v>30.228196612946899</v>
      </c>
      <c r="AI22" s="30">
        <v>30.326134981001399</v>
      </c>
      <c r="AJ22" s="30">
        <v>25.108549523411899</v>
      </c>
      <c r="AK22" s="30">
        <v>0</v>
      </c>
      <c r="AL22" s="30">
        <v>0</v>
      </c>
    </row>
    <row r="23" spans="1:38" x14ac:dyDescent="0.25">
      <c r="A23" s="30" t="s">
        <v>471</v>
      </c>
      <c r="B23" s="30">
        <v>1</v>
      </c>
      <c r="C23" s="30" t="s">
        <v>472</v>
      </c>
      <c r="D23" s="30" t="s">
        <v>44</v>
      </c>
      <c r="E23" s="30">
        <v>1</v>
      </c>
      <c r="F23" s="30">
        <v>7.3342850517027998</v>
      </c>
      <c r="G23" s="30">
        <v>7.1209386194239999</v>
      </c>
      <c r="H23" s="30">
        <v>7.2243142666285003</v>
      </c>
      <c r="I23" s="30">
        <v>7.1490935658080002</v>
      </c>
      <c r="J23" s="30">
        <v>7.1794434269028997</v>
      </c>
      <c r="K23" s="30">
        <v>7.0456404098618002</v>
      </c>
      <c r="L23" s="30">
        <v>7.4474375342577996</v>
      </c>
      <c r="M23" s="30">
        <v>7.7888641398720999</v>
      </c>
      <c r="N23" s="30">
        <v>7.5076909479490004</v>
      </c>
      <c r="O23" s="30">
        <v>8.0395447640923994</v>
      </c>
      <c r="P23" s="30">
        <v>8.4542676337987999</v>
      </c>
      <c r="Q23" s="30">
        <v>7.3985159486113998</v>
      </c>
      <c r="R23" s="30">
        <v>8.4389247410977006</v>
      </c>
      <c r="S23" s="30">
        <v>9.3654857210180005</v>
      </c>
      <c r="T23" s="30">
        <v>8.4598059917247994</v>
      </c>
      <c r="U23" s="30">
        <v>8.8440339522383002</v>
      </c>
      <c r="V23" s="30">
        <v>8.7465883997186999</v>
      </c>
      <c r="W23" s="30">
        <v>8.5045775361843994</v>
      </c>
      <c r="X23" s="30">
        <v>7.9379029073667997</v>
      </c>
      <c r="Y23" s="30">
        <v>8.0058721683633998</v>
      </c>
      <c r="Z23" s="30">
        <v>7.7927363515222998</v>
      </c>
      <c r="AA23" s="30">
        <v>7.8437454021067001</v>
      </c>
      <c r="AB23" s="30">
        <v>7.4700197708824003</v>
      </c>
      <c r="AC23" s="30">
        <v>8.2444252647470009</v>
      </c>
      <c r="AD23" s="30">
        <v>8.3521778596362992</v>
      </c>
      <c r="AE23" s="30">
        <v>8.2136904567403999</v>
      </c>
      <c r="AF23" s="30">
        <v>8.2794104811589992</v>
      </c>
      <c r="AG23" s="30">
        <v>7.6017741824023997</v>
      </c>
      <c r="AH23" s="30">
        <v>7.0163631731456002</v>
      </c>
      <c r="AI23" s="30">
        <v>6.8900901993132004</v>
      </c>
      <c r="AJ23" s="30">
        <v>6.3535864470051999</v>
      </c>
      <c r="AK23" s="30">
        <v>0</v>
      </c>
      <c r="AL23" s="30">
        <v>0</v>
      </c>
    </row>
    <row r="24" spans="1:38" x14ac:dyDescent="0.25">
      <c r="A24" s="30" t="s">
        <v>471</v>
      </c>
      <c r="B24" s="30">
        <v>1</v>
      </c>
      <c r="C24" s="30" t="s">
        <v>472</v>
      </c>
      <c r="D24" s="30" t="s">
        <v>50</v>
      </c>
      <c r="E24" s="30">
        <v>1</v>
      </c>
      <c r="F24" s="30">
        <v>47.648172185494097</v>
      </c>
      <c r="G24" s="30">
        <v>47.794554519197298</v>
      </c>
      <c r="H24" s="30">
        <v>48.927396212954498</v>
      </c>
      <c r="I24" s="30">
        <v>51.8268237429428</v>
      </c>
      <c r="J24" s="30">
        <v>51.788289533839603</v>
      </c>
      <c r="K24" s="30">
        <v>53.044222442551003</v>
      </c>
      <c r="L24" s="30">
        <v>54.020687857659098</v>
      </c>
      <c r="M24" s="30">
        <v>54.870559997619203</v>
      </c>
      <c r="N24" s="30">
        <v>56.809841108699104</v>
      </c>
      <c r="O24" s="30">
        <v>59.340010716653197</v>
      </c>
      <c r="P24" s="30">
        <v>57.731414003944302</v>
      </c>
      <c r="Q24" s="30">
        <v>56.645813745660398</v>
      </c>
      <c r="R24" s="30">
        <v>57.903978517468197</v>
      </c>
      <c r="S24" s="30">
        <v>56.3921525860559</v>
      </c>
      <c r="T24" s="30">
        <v>56.194576467195901</v>
      </c>
      <c r="U24" s="30">
        <v>55.105562907789498</v>
      </c>
      <c r="V24" s="30">
        <v>53.770993564627297</v>
      </c>
      <c r="W24" s="30">
        <v>52.588942998462798</v>
      </c>
      <c r="X24" s="30">
        <v>48.942597204991401</v>
      </c>
      <c r="Y24" s="30">
        <v>47.629346507244399</v>
      </c>
      <c r="Z24" s="30">
        <v>48.637611730348901</v>
      </c>
      <c r="AA24" s="30">
        <v>47.822991189074898</v>
      </c>
      <c r="AB24" s="30">
        <v>47.499197564762298</v>
      </c>
      <c r="AC24" s="30">
        <v>48.722412575420897</v>
      </c>
      <c r="AD24" s="30">
        <v>48.782218864581601</v>
      </c>
      <c r="AE24" s="30">
        <v>49.548930904679601</v>
      </c>
      <c r="AF24" s="30">
        <v>50.237032533444797</v>
      </c>
      <c r="AG24" s="30">
        <v>49.492248335720802</v>
      </c>
      <c r="AH24" s="30">
        <v>51.442540989410602</v>
      </c>
      <c r="AI24" s="30">
        <v>50.018115978753301</v>
      </c>
      <c r="AJ24" s="30">
        <v>42.346050271445797</v>
      </c>
      <c r="AK24" s="30">
        <v>0</v>
      </c>
      <c r="AL24" s="30">
        <v>0</v>
      </c>
    </row>
    <row r="25" spans="1:38" x14ac:dyDescent="0.25">
      <c r="A25" s="30" t="s">
        <v>471</v>
      </c>
      <c r="B25" s="30">
        <v>1</v>
      </c>
      <c r="C25" s="30" t="s">
        <v>472</v>
      </c>
      <c r="D25" s="30" t="s">
        <v>52</v>
      </c>
      <c r="E25" s="30">
        <v>1</v>
      </c>
      <c r="F25" s="30">
        <v>23.038042840671299</v>
      </c>
      <c r="G25" s="30">
        <v>23.605257302939499</v>
      </c>
      <c r="H25" s="30">
        <v>25.121365305332102</v>
      </c>
      <c r="I25" s="30">
        <v>26.888071624603</v>
      </c>
      <c r="J25" s="30">
        <v>28.034603228489999</v>
      </c>
      <c r="K25" s="30">
        <v>29.055231160656898</v>
      </c>
      <c r="L25" s="30">
        <v>30.3478799795434</v>
      </c>
      <c r="M25" s="30">
        <v>29.964453672886901</v>
      </c>
      <c r="N25" s="30">
        <v>31.5902971710358</v>
      </c>
      <c r="O25" s="30">
        <v>33.733752168409097</v>
      </c>
      <c r="P25" s="30">
        <v>35.059816305085</v>
      </c>
      <c r="Q25" s="30">
        <v>34.431515752909903</v>
      </c>
      <c r="R25" s="30">
        <v>34.985496242012701</v>
      </c>
      <c r="S25" s="30">
        <v>35.407876034814798</v>
      </c>
      <c r="T25" s="30">
        <v>35.743631545777397</v>
      </c>
      <c r="U25" s="30">
        <v>35.301859361493896</v>
      </c>
      <c r="V25" s="30">
        <v>34.074870938283503</v>
      </c>
      <c r="W25" s="30">
        <v>33.769188770422602</v>
      </c>
      <c r="X25" s="30">
        <v>32.4511005195397</v>
      </c>
      <c r="Y25" s="30">
        <v>30.199193226710999</v>
      </c>
      <c r="Z25" s="30">
        <v>30.204465023159599</v>
      </c>
      <c r="AA25" s="30">
        <v>29.478174929775399</v>
      </c>
      <c r="AB25" s="30">
        <v>30.076715548936399</v>
      </c>
      <c r="AC25" s="30">
        <v>29.444340343967301</v>
      </c>
      <c r="AD25" s="30">
        <v>30.115479088828199</v>
      </c>
      <c r="AE25" s="30">
        <v>29.312203066535002</v>
      </c>
      <c r="AF25" s="30">
        <v>31.802661934629999</v>
      </c>
      <c r="AG25" s="30">
        <v>32.098051577387302</v>
      </c>
      <c r="AH25" s="30">
        <v>32.386141834543899</v>
      </c>
      <c r="AI25" s="30">
        <v>32.283487163520597</v>
      </c>
      <c r="AJ25" s="30">
        <v>26.361398091592701</v>
      </c>
      <c r="AK25" s="30">
        <v>0</v>
      </c>
      <c r="AL25" s="30">
        <v>0</v>
      </c>
    </row>
    <row r="26" spans="1:38" x14ac:dyDescent="0.25">
      <c r="A26" s="30" t="s">
        <v>471</v>
      </c>
      <c r="B26" s="30">
        <v>1</v>
      </c>
      <c r="C26" s="30" t="s">
        <v>472</v>
      </c>
      <c r="D26" s="30" t="s">
        <v>56</v>
      </c>
      <c r="E26" s="30">
        <v>1</v>
      </c>
      <c r="F26" s="30">
        <v>33.426886037116098</v>
      </c>
      <c r="G26" s="30">
        <v>33.276018259721603</v>
      </c>
      <c r="H26" s="30">
        <v>34.760932639384599</v>
      </c>
      <c r="I26" s="30">
        <v>35.567089264095003</v>
      </c>
      <c r="J26" s="30">
        <v>36.721237518815499</v>
      </c>
      <c r="K26" s="30">
        <v>37.324877146766497</v>
      </c>
      <c r="L26" s="30">
        <v>38.4417548136162</v>
      </c>
      <c r="M26" s="30">
        <v>39.537233677226403</v>
      </c>
      <c r="N26" s="30">
        <v>39.919887276478597</v>
      </c>
      <c r="O26" s="30">
        <v>39.362309663026302</v>
      </c>
      <c r="P26" s="30">
        <v>39.706881852867902</v>
      </c>
      <c r="Q26" s="30">
        <v>39.165704473596001</v>
      </c>
      <c r="R26" s="30">
        <v>40.558440672467</v>
      </c>
      <c r="S26" s="30">
        <v>41.596332638505601</v>
      </c>
      <c r="T26" s="30">
        <v>40.528065269655997</v>
      </c>
      <c r="U26" s="30">
        <v>41.025105010472501</v>
      </c>
      <c r="V26" s="30">
        <v>41.020355446840497</v>
      </c>
      <c r="W26" s="30">
        <v>41.233385131617801</v>
      </c>
      <c r="X26" s="30">
        <v>39.291685388657001</v>
      </c>
      <c r="Y26" s="30">
        <v>37.614092857021497</v>
      </c>
      <c r="Z26" s="30">
        <v>38.188675782231002</v>
      </c>
      <c r="AA26" s="30">
        <v>37.2902652376847</v>
      </c>
      <c r="AB26" s="30">
        <v>36.420676413313899</v>
      </c>
      <c r="AC26" s="30">
        <v>35.838545169309803</v>
      </c>
      <c r="AD26" s="30">
        <v>37.336307158450403</v>
      </c>
      <c r="AE26" s="30">
        <v>36.829318890388201</v>
      </c>
      <c r="AF26" s="30">
        <v>37.798747869007499</v>
      </c>
      <c r="AG26" s="30">
        <v>37.690261971950399</v>
      </c>
      <c r="AH26" s="30">
        <v>38.353445815586703</v>
      </c>
      <c r="AI26" s="30">
        <v>38.007061970831899</v>
      </c>
      <c r="AJ26" s="30">
        <v>34.513229322272203</v>
      </c>
      <c r="AK26" s="30">
        <v>0</v>
      </c>
      <c r="AL26" s="30">
        <v>0</v>
      </c>
    </row>
    <row r="27" spans="1:38" x14ac:dyDescent="0.25">
      <c r="A27" s="30" t="s">
        <v>471</v>
      </c>
      <c r="B27" s="30">
        <v>1</v>
      </c>
      <c r="C27" s="30" t="s">
        <v>472</v>
      </c>
      <c r="D27" s="30" t="s">
        <v>54</v>
      </c>
      <c r="E27" s="30">
        <v>1</v>
      </c>
      <c r="F27" s="30">
        <v>18.996354703032502</v>
      </c>
      <c r="G27" s="30">
        <v>19.435578768842099</v>
      </c>
      <c r="H27" s="30">
        <v>20.963732320248099</v>
      </c>
      <c r="I27" s="30">
        <v>20.9420395776948</v>
      </c>
      <c r="J27" s="30">
        <v>21.180951538582502</v>
      </c>
      <c r="K27" s="30">
        <v>21.9517525384457</v>
      </c>
      <c r="L27" s="30">
        <v>22.587040340409398</v>
      </c>
      <c r="M27" s="30">
        <v>22.993732188271299</v>
      </c>
      <c r="N27" s="30">
        <v>23.8407404812646</v>
      </c>
      <c r="O27" s="30">
        <v>25.598726119684098</v>
      </c>
      <c r="P27" s="30">
        <v>24.337053384003902</v>
      </c>
      <c r="Q27" s="30">
        <v>23.381056023982602</v>
      </c>
      <c r="R27" s="30">
        <v>23.580348033417302</v>
      </c>
      <c r="S27" s="30">
        <v>25.053235708509</v>
      </c>
      <c r="T27" s="30">
        <v>23.7332190270842</v>
      </c>
      <c r="U27" s="30">
        <v>23.490354518647202</v>
      </c>
      <c r="V27" s="30">
        <v>24.228051656883199</v>
      </c>
      <c r="W27" s="30">
        <v>23.5752184161305</v>
      </c>
      <c r="X27" s="30">
        <v>22.917396634032102</v>
      </c>
      <c r="Y27" s="30">
        <v>21.402003537880098</v>
      </c>
      <c r="Z27" s="30">
        <v>20.942030147073499</v>
      </c>
      <c r="AA27" s="30">
        <v>20.534332138997499</v>
      </c>
      <c r="AB27" s="30">
        <v>22.1678190710183</v>
      </c>
      <c r="AC27" s="30">
        <v>20.135986302604799</v>
      </c>
      <c r="AD27" s="30">
        <v>21.023833939536999</v>
      </c>
      <c r="AE27" s="30">
        <v>21.454736100703201</v>
      </c>
      <c r="AF27" s="30">
        <v>22.420428762435201</v>
      </c>
      <c r="AG27" s="30">
        <v>22.027132175914598</v>
      </c>
      <c r="AH27" s="30">
        <v>22.5327148823283</v>
      </c>
      <c r="AI27" s="30">
        <v>22.794694035921498</v>
      </c>
      <c r="AJ27" s="30">
        <v>21.913017990900801</v>
      </c>
      <c r="AK27" s="30">
        <v>0</v>
      </c>
      <c r="AL27" s="30">
        <v>0</v>
      </c>
    </row>
    <row r="28" spans="1:38" x14ac:dyDescent="0.25">
      <c r="A28" s="30" t="s">
        <v>471</v>
      </c>
      <c r="B28" s="30">
        <v>1</v>
      </c>
      <c r="C28" s="30" t="s">
        <v>472</v>
      </c>
      <c r="D28" s="30" t="s">
        <v>58</v>
      </c>
      <c r="E28" s="30">
        <v>1</v>
      </c>
      <c r="F28" s="30">
        <v>5.6164014502746999</v>
      </c>
      <c r="G28" s="30">
        <v>5.4548060719112996</v>
      </c>
      <c r="H28" s="30">
        <v>5.8840681770238996</v>
      </c>
      <c r="I28" s="30">
        <v>6.1113056594337998</v>
      </c>
      <c r="J28" s="30">
        <v>6.3249789189427998</v>
      </c>
      <c r="K28" s="30">
        <v>6.4722952247064001</v>
      </c>
      <c r="L28" s="30">
        <v>6.4636134183268004</v>
      </c>
      <c r="M28" s="30">
        <v>6.5822649087998997</v>
      </c>
      <c r="N28" s="30">
        <v>6.7366199493775998</v>
      </c>
      <c r="O28" s="30">
        <v>7.0942990341226002</v>
      </c>
      <c r="P28" s="30">
        <v>7.1303883753872004</v>
      </c>
      <c r="Q28" s="30">
        <v>7.1569402842952003</v>
      </c>
      <c r="R28" s="30">
        <v>7.2648822997145999</v>
      </c>
      <c r="S28" s="30">
        <v>7.4638084842061003</v>
      </c>
      <c r="T28" s="30">
        <v>7.5588861901718998</v>
      </c>
      <c r="U28" s="30">
        <v>7.7001192542502004</v>
      </c>
      <c r="V28" s="30">
        <v>7.8074055553676001</v>
      </c>
      <c r="W28" s="30">
        <v>7.8752868360306003</v>
      </c>
      <c r="X28" s="30">
        <v>7.4330513233042996</v>
      </c>
      <c r="Y28" s="30">
        <v>7.1357312098417003</v>
      </c>
      <c r="Z28" s="30">
        <v>7.4629307259128002</v>
      </c>
      <c r="AA28" s="30">
        <v>7.444580693811</v>
      </c>
      <c r="AB28" s="30">
        <v>7.5847355736396</v>
      </c>
      <c r="AC28" s="30">
        <v>7.4828988677853996</v>
      </c>
      <c r="AD28" s="30">
        <v>7.5770883875718997</v>
      </c>
      <c r="AE28" s="30">
        <v>7.4442680919150002</v>
      </c>
      <c r="AF28" s="30">
        <v>7.4647668701983001</v>
      </c>
      <c r="AG28" s="30">
        <v>7.5184303579637</v>
      </c>
      <c r="AH28" s="30">
        <v>7.6127373143085002</v>
      </c>
      <c r="AI28" s="30">
        <v>7.4806643433903997</v>
      </c>
      <c r="AJ28" s="30">
        <v>7.3042236615927996</v>
      </c>
      <c r="AK28" s="30">
        <v>0</v>
      </c>
      <c r="AL28" s="30">
        <v>0</v>
      </c>
    </row>
    <row r="29" spans="1:38" x14ac:dyDescent="0.25">
      <c r="A29" s="30" t="s">
        <v>471</v>
      </c>
      <c r="B29" s="30">
        <v>1</v>
      </c>
      <c r="C29" s="30" t="s">
        <v>472</v>
      </c>
      <c r="D29" s="30" t="s">
        <v>72</v>
      </c>
      <c r="E29" s="30">
        <v>1</v>
      </c>
      <c r="F29" s="30">
        <v>38.548841343411297</v>
      </c>
      <c r="G29" s="30">
        <v>37.447403051352303</v>
      </c>
      <c r="H29" s="30">
        <v>38.664381052241602</v>
      </c>
      <c r="I29" s="30">
        <v>39.9606411776169</v>
      </c>
      <c r="J29" s="30">
        <v>41.771451514359597</v>
      </c>
      <c r="K29" s="30">
        <v>42.787919880158398</v>
      </c>
      <c r="L29" s="30">
        <v>45.3252395708029</v>
      </c>
      <c r="M29" s="30">
        <v>45.890506583486697</v>
      </c>
      <c r="N29" s="30">
        <v>47.480670065518801</v>
      </c>
      <c r="O29" s="30">
        <v>48.8241959160463</v>
      </c>
      <c r="P29" s="30">
        <v>50.644832980177497</v>
      </c>
      <c r="Q29" s="30">
        <v>49.106940977331</v>
      </c>
      <c r="R29" s="30">
        <v>49.542727150646499</v>
      </c>
      <c r="S29" s="30">
        <v>51.344026275645298</v>
      </c>
      <c r="T29" s="30">
        <v>51.9987383948041</v>
      </c>
      <c r="U29" s="30">
        <v>52.177149719980399</v>
      </c>
      <c r="V29" s="30">
        <v>51.415337480771001</v>
      </c>
      <c r="W29" s="30">
        <v>52.0843711046967</v>
      </c>
      <c r="X29" s="30">
        <v>49.014517070388301</v>
      </c>
      <c r="Y29" s="30">
        <v>46.721606709977202</v>
      </c>
      <c r="Z29" s="30">
        <v>50.293273111882499</v>
      </c>
      <c r="AA29" s="30">
        <v>49.167470287330502</v>
      </c>
      <c r="AB29" s="30">
        <v>47.347133038612299</v>
      </c>
      <c r="AC29" s="30">
        <v>48.006036005259197</v>
      </c>
      <c r="AD29" s="30">
        <v>49.714187097048303</v>
      </c>
      <c r="AE29" s="30">
        <v>50.544194255653501</v>
      </c>
      <c r="AF29" s="30">
        <v>52.6074403891595</v>
      </c>
      <c r="AG29" s="30">
        <v>53.241003723073398</v>
      </c>
      <c r="AH29" s="30">
        <v>54.323208181354403</v>
      </c>
      <c r="AI29" s="30">
        <v>55.120295157954999</v>
      </c>
      <c r="AJ29" s="30">
        <v>49.834515577295697</v>
      </c>
      <c r="AK29" s="30">
        <v>0</v>
      </c>
      <c r="AL29" s="30">
        <v>0</v>
      </c>
    </row>
    <row r="30" spans="1:38" x14ac:dyDescent="0.25">
      <c r="A30" s="30" t="s">
        <v>471</v>
      </c>
      <c r="B30" s="30">
        <v>1</v>
      </c>
      <c r="C30" s="30" t="s">
        <v>472</v>
      </c>
      <c r="D30" s="30" t="s">
        <v>75</v>
      </c>
      <c r="E30" s="30">
        <v>1</v>
      </c>
      <c r="F30" s="30">
        <v>4.4043702287826996</v>
      </c>
      <c r="G30" s="30">
        <v>4.4180684085384998</v>
      </c>
      <c r="H30" s="30">
        <v>4.7082490747549999</v>
      </c>
      <c r="I30" s="30">
        <v>4.9197049187947997</v>
      </c>
      <c r="J30" s="30">
        <v>4.9929531660865001</v>
      </c>
      <c r="K30" s="30">
        <v>4.9819409097290999</v>
      </c>
      <c r="L30" s="30">
        <v>5.0825266389486998</v>
      </c>
      <c r="M30" s="30">
        <v>5.0556002617922999</v>
      </c>
      <c r="N30" s="30">
        <v>4.8596568876181996</v>
      </c>
      <c r="O30" s="30">
        <v>5.4679886702973004</v>
      </c>
      <c r="P30" s="30">
        <v>5.4539598356983996</v>
      </c>
      <c r="Q30" s="30">
        <v>5.7523309170778001</v>
      </c>
      <c r="R30" s="30">
        <v>5.6677863061003997</v>
      </c>
      <c r="S30" s="30">
        <v>5.8386441871062997</v>
      </c>
      <c r="T30" s="30">
        <v>5.8657530433831999</v>
      </c>
      <c r="U30" s="30">
        <v>5.8807149059823001</v>
      </c>
      <c r="V30" s="30">
        <v>5.7016267337883004</v>
      </c>
      <c r="W30" s="30">
        <v>5.9059013101020996</v>
      </c>
      <c r="X30" s="30">
        <v>5.9468517470083002</v>
      </c>
      <c r="Y30" s="30">
        <v>5.8754927952967</v>
      </c>
      <c r="Z30" s="30">
        <v>6.7788340945133001</v>
      </c>
      <c r="AA30" s="30">
        <v>7.8885052449922997</v>
      </c>
      <c r="AB30" s="30">
        <v>8.7740079949691001</v>
      </c>
      <c r="AC30" s="30">
        <v>8.9677997772721003</v>
      </c>
      <c r="AD30" s="30">
        <v>9.5145497191511001</v>
      </c>
      <c r="AE30" s="30">
        <v>8.6337931584496008</v>
      </c>
      <c r="AF30" s="30">
        <v>7.5948202784432004</v>
      </c>
      <c r="AG30" s="30">
        <v>7.9800077465122001</v>
      </c>
      <c r="AH30" s="30">
        <v>8.373958337026</v>
      </c>
      <c r="AI30" s="30">
        <v>8.7635515268306996</v>
      </c>
      <c r="AJ30" s="30">
        <v>7.7528567350147997</v>
      </c>
      <c r="AK30" s="30">
        <v>0</v>
      </c>
      <c r="AL30" s="30">
        <v>0</v>
      </c>
    </row>
    <row r="31" spans="1:38" x14ac:dyDescent="0.25">
      <c r="A31" s="30" t="s">
        <v>471</v>
      </c>
      <c r="B31" s="30">
        <v>1</v>
      </c>
      <c r="C31" s="30" t="s">
        <v>472</v>
      </c>
      <c r="D31" s="30" t="s">
        <v>60</v>
      </c>
      <c r="E31" s="30">
        <v>1</v>
      </c>
      <c r="F31" s="30">
        <v>10.041075231500299</v>
      </c>
      <c r="G31" s="30">
        <v>9.6165359074415999</v>
      </c>
      <c r="H31" s="30">
        <v>10.1635785614375</v>
      </c>
      <c r="I31" s="30">
        <v>10.194855784229899</v>
      </c>
      <c r="J31" s="30">
        <v>10.5709518147554</v>
      </c>
      <c r="K31" s="30">
        <v>11.2447580624235</v>
      </c>
      <c r="L31" s="30">
        <v>11.773278786406699</v>
      </c>
      <c r="M31" s="30">
        <v>11.500295528364299</v>
      </c>
      <c r="N31" s="30">
        <v>12.0820917592615</v>
      </c>
      <c r="O31" s="30">
        <v>12.4264489954639</v>
      </c>
      <c r="P31" s="30">
        <v>12.243444521130099</v>
      </c>
      <c r="Q31" s="30">
        <v>12.062926550156099</v>
      </c>
      <c r="R31" s="30">
        <v>12.3773355990017</v>
      </c>
      <c r="S31" s="30">
        <v>12.492449257521701</v>
      </c>
      <c r="T31" s="30">
        <v>12.3906400405391</v>
      </c>
      <c r="U31" s="30">
        <v>12.141213839566101</v>
      </c>
      <c r="V31" s="30">
        <v>12.0943315181069</v>
      </c>
      <c r="W31" s="30">
        <v>12.5160630433994</v>
      </c>
      <c r="X31" s="30">
        <v>12.251936028927799</v>
      </c>
      <c r="Y31" s="30">
        <v>11.6199801141363</v>
      </c>
      <c r="Z31" s="30">
        <v>12.269090214476201</v>
      </c>
      <c r="AA31" s="30">
        <v>12.068793090489599</v>
      </c>
      <c r="AB31" s="30">
        <v>11.9370942990126</v>
      </c>
      <c r="AC31" s="30">
        <v>12.012289228864899</v>
      </c>
      <c r="AD31" s="30">
        <v>12.5875580116673</v>
      </c>
      <c r="AE31" s="30">
        <v>12.4254591233613</v>
      </c>
      <c r="AF31" s="30">
        <v>12.6618525216536</v>
      </c>
      <c r="AG31" s="30">
        <v>12.7015071471131</v>
      </c>
      <c r="AH31" s="30">
        <v>13.084548727691599</v>
      </c>
      <c r="AI31" s="30">
        <v>13.0237822990371</v>
      </c>
      <c r="AJ31" s="30">
        <v>12.1674417387738</v>
      </c>
      <c r="AK31" s="30">
        <v>0</v>
      </c>
      <c r="AL31" s="30">
        <v>0</v>
      </c>
    </row>
    <row r="32" spans="1:38" x14ac:dyDescent="0.25">
      <c r="A32" s="30" t="s">
        <v>471</v>
      </c>
      <c r="B32" s="30">
        <v>1</v>
      </c>
      <c r="C32" s="30" t="s">
        <v>472</v>
      </c>
      <c r="D32" s="30" t="s">
        <v>64</v>
      </c>
      <c r="E32" s="30">
        <v>1</v>
      </c>
      <c r="F32" s="30">
        <v>5.2456026079282001</v>
      </c>
      <c r="G32" s="30">
        <v>5.2984862867032003</v>
      </c>
      <c r="H32" s="30">
        <v>5.3259253149744001</v>
      </c>
      <c r="I32" s="30">
        <v>5.3564078697966</v>
      </c>
      <c r="J32" s="30">
        <v>5.5123400949269996</v>
      </c>
      <c r="K32" s="30">
        <v>5.7340462746187999</v>
      </c>
      <c r="L32" s="30">
        <v>5.9145234637603004</v>
      </c>
      <c r="M32" s="30">
        <v>6.8662048259072002</v>
      </c>
      <c r="N32" s="30">
        <v>6.9284598871148999</v>
      </c>
      <c r="O32" s="30">
        <v>7.1977122230179997</v>
      </c>
      <c r="P32" s="30">
        <v>7.2712057162469996</v>
      </c>
      <c r="Q32" s="30">
        <v>7.2415752982127</v>
      </c>
      <c r="R32" s="30">
        <v>7.4886150776829004</v>
      </c>
      <c r="S32" s="30">
        <v>7.5685879463608003</v>
      </c>
      <c r="T32" s="30">
        <v>7.6264337793610002</v>
      </c>
      <c r="U32" s="30">
        <v>7.2952995517978998</v>
      </c>
      <c r="V32" s="30">
        <v>7.0997517029681001</v>
      </c>
      <c r="W32" s="30">
        <v>7.2469140333297002</v>
      </c>
      <c r="X32" s="30">
        <v>6.9190478527700003</v>
      </c>
      <c r="Y32" s="30">
        <v>6.8455081897836996</v>
      </c>
      <c r="Z32" s="30">
        <v>6.9412118744997997</v>
      </c>
      <c r="AA32" s="30">
        <v>6.7739229452903</v>
      </c>
      <c r="AB32" s="30">
        <v>6.6614303678009001</v>
      </c>
      <c r="AC32" s="30">
        <v>6.6278493478140001</v>
      </c>
      <c r="AD32" s="30">
        <v>6.8123868987226004</v>
      </c>
      <c r="AE32" s="30">
        <v>6.6168070144878</v>
      </c>
      <c r="AF32" s="30">
        <v>6.5873628617352997</v>
      </c>
      <c r="AG32" s="30">
        <v>6.6508647154488001</v>
      </c>
      <c r="AH32" s="30">
        <v>6.8180494593451</v>
      </c>
      <c r="AI32" s="30">
        <v>6.7349431933066999</v>
      </c>
      <c r="AJ32" s="30">
        <v>5.8449748158806996</v>
      </c>
      <c r="AK32" s="30">
        <v>0</v>
      </c>
      <c r="AL32" s="30">
        <v>0</v>
      </c>
    </row>
    <row r="33" spans="1:38" x14ac:dyDescent="0.25">
      <c r="A33" s="30" t="s">
        <v>471</v>
      </c>
      <c r="B33" s="30">
        <v>1</v>
      </c>
      <c r="C33" s="30" t="s">
        <v>472</v>
      </c>
      <c r="D33" s="30" t="s">
        <v>66</v>
      </c>
      <c r="E33" s="30">
        <v>1</v>
      </c>
      <c r="F33" s="30">
        <v>50.382417506410299</v>
      </c>
      <c r="G33" s="30">
        <v>48.630157962788203</v>
      </c>
      <c r="H33" s="30">
        <v>49.177560974503201</v>
      </c>
      <c r="I33" s="30">
        <v>47.631172321202001</v>
      </c>
      <c r="J33" s="30">
        <v>53.041206656105203</v>
      </c>
      <c r="K33" s="30">
        <v>52.648729246314097</v>
      </c>
      <c r="L33" s="30">
        <v>53.483537865483697</v>
      </c>
      <c r="M33" s="30">
        <v>53.240892584199798</v>
      </c>
      <c r="N33" s="30">
        <v>54.0197386914814</v>
      </c>
      <c r="O33" s="30">
        <v>55.191051529704403</v>
      </c>
      <c r="P33" s="30">
        <v>58.268506822101301</v>
      </c>
      <c r="Q33" s="30">
        <v>56.013634610278302</v>
      </c>
      <c r="R33" s="30">
        <v>55.9438823859685</v>
      </c>
      <c r="S33" s="30">
        <v>55.100748706614802</v>
      </c>
      <c r="T33" s="30">
        <v>56.738281850708503</v>
      </c>
      <c r="U33" s="30">
        <v>59.2433325979733</v>
      </c>
      <c r="V33" s="30">
        <v>59.947328481748997</v>
      </c>
      <c r="W33" s="30">
        <v>61.9485670957623</v>
      </c>
      <c r="X33" s="30">
        <v>59.161978192559701</v>
      </c>
      <c r="Y33" s="30">
        <v>54.525869102355998</v>
      </c>
      <c r="Z33" s="30">
        <v>48.576130861704399</v>
      </c>
      <c r="AA33" s="30">
        <v>47.916823375037097</v>
      </c>
      <c r="AB33" s="30">
        <v>46.651525746263601</v>
      </c>
      <c r="AC33" s="30">
        <v>45.858012149563898</v>
      </c>
      <c r="AD33" s="30">
        <v>46.881619513474703</v>
      </c>
      <c r="AE33" s="30">
        <v>45.835869711688801</v>
      </c>
      <c r="AF33" s="30">
        <v>48.5500246516457</v>
      </c>
      <c r="AG33" s="30">
        <v>46.2062210204883</v>
      </c>
      <c r="AH33" s="30">
        <v>46.5486753194362</v>
      </c>
      <c r="AI33" s="30">
        <v>45.104428731290596</v>
      </c>
      <c r="AJ33" s="30">
        <v>35.282446858068397</v>
      </c>
      <c r="AK33" s="30">
        <v>0</v>
      </c>
      <c r="AL33" s="30">
        <v>0</v>
      </c>
    </row>
    <row r="34" spans="1:38" x14ac:dyDescent="0.25">
      <c r="A34" s="30" t="s">
        <v>471</v>
      </c>
      <c r="B34" s="30">
        <v>1</v>
      </c>
      <c r="C34" s="30" t="s">
        <v>472</v>
      </c>
      <c r="D34" s="30" t="s">
        <v>68</v>
      </c>
      <c r="E34" s="30">
        <v>1</v>
      </c>
      <c r="F34" s="30">
        <v>14.9214977453827</v>
      </c>
      <c r="G34" s="30">
        <v>14.5618694695837</v>
      </c>
      <c r="H34" s="30">
        <v>13.8900697249001</v>
      </c>
      <c r="I34" s="30">
        <v>15.8242702892467</v>
      </c>
      <c r="J34" s="30">
        <v>15.477140457991799</v>
      </c>
      <c r="K34" s="30">
        <v>15.126741191374901</v>
      </c>
      <c r="L34" s="30">
        <v>13.2714056508598</v>
      </c>
      <c r="M34" s="30">
        <v>15.801688707912399</v>
      </c>
      <c r="N34" s="30">
        <v>16.200628678266899</v>
      </c>
      <c r="O34" s="30">
        <v>16.3877228925274</v>
      </c>
      <c r="P34" s="30">
        <v>15.9720748866085</v>
      </c>
      <c r="Q34" s="30">
        <v>15.974851146604101</v>
      </c>
      <c r="R34" s="30">
        <v>15.8723704514963</v>
      </c>
      <c r="S34" s="30">
        <v>15.685395150876801</v>
      </c>
      <c r="T34" s="30">
        <v>15.991719109948701</v>
      </c>
      <c r="U34" s="30">
        <v>15.524649977776001</v>
      </c>
      <c r="V34" s="30">
        <v>15.8527623322595</v>
      </c>
      <c r="W34" s="30">
        <v>15.410829483648101</v>
      </c>
      <c r="X34" s="30">
        <v>14.2433649768588</v>
      </c>
      <c r="Y34" s="30">
        <v>13.950757924228601</v>
      </c>
      <c r="Z34" s="30">
        <v>13.6327338981531</v>
      </c>
      <c r="AA34" s="30">
        <v>14.197025089064701</v>
      </c>
      <c r="AB34" s="30">
        <v>14.192324703916301</v>
      </c>
      <c r="AC34" s="30">
        <v>13.8642803150014</v>
      </c>
      <c r="AD34" s="30">
        <v>14.4089245688952</v>
      </c>
      <c r="AE34" s="30">
        <v>14.3702644086629</v>
      </c>
      <c r="AF34" s="30">
        <v>14.135828972809099</v>
      </c>
      <c r="AG34" s="30">
        <v>15.014695611162599</v>
      </c>
      <c r="AH34" s="30">
        <v>15.248543637447201</v>
      </c>
      <c r="AI34" s="30">
        <v>15.449994099861099</v>
      </c>
      <c r="AJ34" s="30">
        <v>14.786090565883599</v>
      </c>
      <c r="AK34" s="30">
        <v>0</v>
      </c>
      <c r="AL34" s="30">
        <v>0</v>
      </c>
    </row>
    <row r="35" spans="1:38" x14ac:dyDescent="0.25">
      <c r="A35" s="30" t="s">
        <v>471</v>
      </c>
      <c r="B35" s="30">
        <v>1</v>
      </c>
      <c r="C35" s="30" t="s">
        <v>472</v>
      </c>
      <c r="D35" s="30" t="s">
        <v>62</v>
      </c>
      <c r="E35" s="30">
        <v>1</v>
      </c>
      <c r="F35" s="30">
        <v>9.2869483738890004</v>
      </c>
      <c r="G35" s="30">
        <v>9.5262586920008996</v>
      </c>
      <c r="H35" s="30">
        <v>9.8102053935196007</v>
      </c>
      <c r="I35" s="30">
        <v>10.2539364950358</v>
      </c>
      <c r="J35" s="30">
        <v>10.688430847330601</v>
      </c>
      <c r="K35" s="30">
        <v>11.061916375236001</v>
      </c>
      <c r="L35" s="30">
        <v>12.2530104710063</v>
      </c>
      <c r="M35" s="30">
        <v>12.3952780879833</v>
      </c>
      <c r="N35" s="30">
        <v>12.9813788128425</v>
      </c>
      <c r="O35" s="30">
        <v>13.8443180601842</v>
      </c>
      <c r="P35" s="30">
        <v>14.2202899545905</v>
      </c>
      <c r="Q35" s="30">
        <v>14.231001448509</v>
      </c>
      <c r="R35" s="30">
        <v>14.5436703981731</v>
      </c>
      <c r="S35" s="30">
        <v>15.127892840124099</v>
      </c>
      <c r="T35" s="30">
        <v>15.8651262724711</v>
      </c>
      <c r="U35" s="30">
        <v>16.8062139002427</v>
      </c>
      <c r="V35" s="30">
        <v>17.272037507882999</v>
      </c>
      <c r="W35" s="30">
        <v>17.307322974304501</v>
      </c>
      <c r="X35" s="30">
        <v>15.5410369974429</v>
      </c>
      <c r="Y35" s="30">
        <v>14.081667945703099</v>
      </c>
      <c r="Z35" s="30">
        <v>16.1349094830437</v>
      </c>
      <c r="AA35" s="30">
        <v>15.759925087514199</v>
      </c>
      <c r="AB35" s="30">
        <v>15.807370779414001</v>
      </c>
      <c r="AC35" s="30">
        <v>15.963323334249001</v>
      </c>
      <c r="AD35" s="30">
        <v>16.027486245388001</v>
      </c>
      <c r="AE35" s="30">
        <v>16.198253614158499</v>
      </c>
      <c r="AF35" s="30">
        <v>16.9425215401339</v>
      </c>
      <c r="AG35" s="30">
        <v>17.686557208598501</v>
      </c>
      <c r="AH35" s="30">
        <v>17.6714780017899</v>
      </c>
      <c r="AI35" s="30">
        <v>17.7321671982087</v>
      </c>
      <c r="AJ35" s="30">
        <v>15.026758791995301</v>
      </c>
      <c r="AK35" s="30">
        <v>0</v>
      </c>
      <c r="AL35" s="30">
        <v>0</v>
      </c>
    </row>
    <row r="36" spans="1:38" x14ac:dyDescent="0.25">
      <c r="A36" s="30" t="s">
        <v>471</v>
      </c>
      <c r="B36" s="30">
        <v>1</v>
      </c>
      <c r="C36" s="30" t="s">
        <v>472</v>
      </c>
      <c r="D36" s="30" t="s">
        <v>70</v>
      </c>
      <c r="E36" s="30">
        <v>1</v>
      </c>
      <c r="F36" s="30">
        <v>64.403050706917497</v>
      </c>
      <c r="G36" s="30">
        <v>61.303039912055702</v>
      </c>
      <c r="H36" s="30">
        <v>61.083681808624597</v>
      </c>
      <c r="I36" s="30">
        <v>61.310917571444797</v>
      </c>
      <c r="J36" s="30">
        <v>60.798446459693501</v>
      </c>
      <c r="K36" s="30">
        <v>62.455881642955198</v>
      </c>
      <c r="L36" s="30">
        <v>64.347748864424801</v>
      </c>
      <c r="M36" s="30">
        <v>63.109973658114797</v>
      </c>
      <c r="N36" s="30">
        <v>64.794117318311194</v>
      </c>
      <c r="O36" s="30">
        <v>65.087761348678299</v>
      </c>
      <c r="P36" s="30">
        <v>65.570614360843706</v>
      </c>
      <c r="Q36" s="30">
        <v>64.978161839155703</v>
      </c>
      <c r="R36" s="30">
        <v>68.510255934230699</v>
      </c>
      <c r="S36" s="30">
        <v>71.128498315765597</v>
      </c>
      <c r="T36" s="30">
        <v>72.737567632159298</v>
      </c>
      <c r="U36" s="30">
        <v>72.471721482196301</v>
      </c>
      <c r="V36" s="30">
        <v>72.047379010480299</v>
      </c>
      <c r="W36" s="30">
        <v>71.930679870090898</v>
      </c>
      <c r="X36" s="30">
        <v>70.380147153432503</v>
      </c>
      <c r="Y36" s="30">
        <v>67.643549739400498</v>
      </c>
      <c r="Z36" s="30">
        <v>75.117787188175299</v>
      </c>
      <c r="AA36" s="30">
        <v>71.932223516277503</v>
      </c>
      <c r="AB36" s="30">
        <v>70.770414801931395</v>
      </c>
      <c r="AC36" s="30">
        <v>70.361503067791503</v>
      </c>
      <c r="AD36" s="30">
        <v>73.581495606112</v>
      </c>
      <c r="AE36" s="30">
        <v>71.971488676098105</v>
      </c>
      <c r="AF36" s="30">
        <v>75.348984765136606</v>
      </c>
      <c r="AG36" s="30">
        <v>76.821562260511001</v>
      </c>
      <c r="AH36" s="30">
        <v>74.929207063522497</v>
      </c>
      <c r="AI36" s="30">
        <v>75.615819032782298</v>
      </c>
      <c r="AJ36" s="30">
        <v>59.109782026380699</v>
      </c>
      <c r="AK36" s="30">
        <v>0</v>
      </c>
      <c r="AL36" s="30">
        <v>0</v>
      </c>
    </row>
    <row r="37" spans="1:38" x14ac:dyDescent="0.25">
      <c r="A37" s="30" t="s">
        <v>471</v>
      </c>
      <c r="B37" s="30">
        <v>1</v>
      </c>
      <c r="C37" s="30" t="s">
        <v>472</v>
      </c>
      <c r="D37" s="30" t="s">
        <v>77</v>
      </c>
      <c r="E37" s="30">
        <v>1</v>
      </c>
      <c r="F37" s="30">
        <v>57.161444566258801</v>
      </c>
      <c r="G37" s="30">
        <v>55.445570577150598</v>
      </c>
      <c r="H37" s="30">
        <v>55.966041908999699</v>
      </c>
      <c r="I37" s="30">
        <v>58.295017688955603</v>
      </c>
      <c r="J37" s="30">
        <v>59.824382451584903</v>
      </c>
      <c r="K37" s="30">
        <v>61.428757671569599</v>
      </c>
      <c r="L37" s="30">
        <v>62.600910927890503</v>
      </c>
      <c r="M37" s="30">
        <v>64.233029822454895</v>
      </c>
      <c r="N37" s="30">
        <v>65.768497435483894</v>
      </c>
      <c r="O37" s="30">
        <v>69.058628683049903</v>
      </c>
      <c r="P37" s="30">
        <v>69.515235813313694</v>
      </c>
      <c r="Q37" s="30">
        <v>68.304520000960807</v>
      </c>
      <c r="R37" s="30">
        <v>68.636390247330397</v>
      </c>
      <c r="S37" s="30">
        <v>69.688047593569294</v>
      </c>
      <c r="T37" s="30">
        <v>69.721376905778598</v>
      </c>
      <c r="U37" s="30">
        <v>69.117527039187806</v>
      </c>
      <c r="V37" s="30">
        <v>67.916690565865494</v>
      </c>
      <c r="W37" s="30">
        <v>67.193556545444196</v>
      </c>
      <c r="X37" s="30">
        <v>64.400172573296203</v>
      </c>
      <c r="Y37" s="30">
        <v>59.989203280985102</v>
      </c>
      <c r="Z37" s="30">
        <v>58.906271480231901</v>
      </c>
      <c r="AA37" s="30">
        <v>57.8542796436655</v>
      </c>
      <c r="AB37" s="30">
        <v>56.737741220722</v>
      </c>
      <c r="AC37" s="30">
        <v>56.634643421214498</v>
      </c>
      <c r="AD37" s="30">
        <v>59.019655525568403</v>
      </c>
      <c r="AE37" s="30">
        <v>59.243309123966903</v>
      </c>
      <c r="AF37" s="30">
        <v>59.3559335042196</v>
      </c>
      <c r="AG37" s="30">
        <v>60.3597114027922</v>
      </c>
      <c r="AH37" s="30">
        <v>61.434448432835303</v>
      </c>
      <c r="AI37" s="30">
        <v>59.943213095446403</v>
      </c>
      <c r="AJ37" s="30">
        <v>54.646060549243202</v>
      </c>
      <c r="AK37" s="30">
        <v>0</v>
      </c>
      <c r="AL37" s="30">
        <v>0</v>
      </c>
    </row>
    <row r="38" spans="1:38" x14ac:dyDescent="0.25">
      <c r="A38" s="30" t="s">
        <v>471</v>
      </c>
      <c r="B38" s="30">
        <v>1</v>
      </c>
      <c r="C38" s="30" t="s">
        <v>472</v>
      </c>
      <c r="D38" s="30" t="s">
        <v>79</v>
      </c>
      <c r="E38" s="30">
        <v>1</v>
      </c>
      <c r="F38" s="30">
        <v>23.199520355478398</v>
      </c>
      <c r="G38" s="30">
        <v>23.165039891804401</v>
      </c>
      <c r="H38" s="30">
        <v>25.134961608610901</v>
      </c>
      <c r="I38" s="30">
        <v>24.3800063307119</v>
      </c>
      <c r="J38" s="30">
        <v>25.554065405996599</v>
      </c>
      <c r="K38" s="30">
        <v>24.597461048810601</v>
      </c>
      <c r="L38" s="30">
        <v>25.852903983658202</v>
      </c>
      <c r="M38" s="30">
        <v>25.136254978163802</v>
      </c>
      <c r="N38" s="30">
        <v>25.4422954370688</v>
      </c>
      <c r="O38" s="30">
        <v>26.771585985403899</v>
      </c>
      <c r="P38" s="30">
        <v>27.509891337967399</v>
      </c>
      <c r="Q38" s="30">
        <v>30.3284015842668</v>
      </c>
      <c r="R38" s="30">
        <v>27.912681860407901</v>
      </c>
      <c r="S38" s="30">
        <v>26.693416345209201</v>
      </c>
      <c r="T38" s="30">
        <v>27.243037773137001</v>
      </c>
      <c r="U38" s="30">
        <v>27.8623448737589</v>
      </c>
      <c r="V38" s="30">
        <v>27.399313781997101</v>
      </c>
      <c r="W38" s="30">
        <v>28.1622082046697</v>
      </c>
      <c r="X38" s="30">
        <v>28.409623451808098</v>
      </c>
      <c r="Y38" s="30">
        <v>26.395973880844899</v>
      </c>
      <c r="Z38" s="30">
        <v>27.5199268077262</v>
      </c>
      <c r="AA38" s="30">
        <v>26.673764557032399</v>
      </c>
      <c r="AB38" s="30">
        <v>27.815038527858199</v>
      </c>
      <c r="AC38" s="30">
        <v>28.1679648663508</v>
      </c>
      <c r="AD38" s="30">
        <v>30.056216379770198</v>
      </c>
      <c r="AE38" s="30">
        <v>28.9020239645657</v>
      </c>
      <c r="AF38" s="30">
        <v>29.358012518082699</v>
      </c>
      <c r="AG38" s="30">
        <v>30.116221359366602</v>
      </c>
      <c r="AH38" s="30">
        <v>30.875543506128398</v>
      </c>
      <c r="AI38" s="30">
        <v>30.011369933839799</v>
      </c>
      <c r="AJ38" s="30">
        <v>27.3377086844419</v>
      </c>
      <c r="AK38" s="30">
        <v>0</v>
      </c>
      <c r="AL38" s="30">
        <v>0</v>
      </c>
    </row>
    <row r="39" spans="1:38" x14ac:dyDescent="0.25">
      <c r="A39" s="30" t="s">
        <v>471</v>
      </c>
      <c r="B39" s="30">
        <v>1</v>
      </c>
      <c r="C39" s="30" t="s">
        <v>472</v>
      </c>
      <c r="D39" s="30" t="s">
        <v>81</v>
      </c>
      <c r="E39" s="30">
        <v>1</v>
      </c>
      <c r="F39" s="30">
        <v>17.859583850593001</v>
      </c>
      <c r="G39" s="30">
        <v>17.9294806694332</v>
      </c>
      <c r="H39" s="30">
        <v>18.545125506779399</v>
      </c>
      <c r="I39" s="30">
        <v>18.8093044520704</v>
      </c>
      <c r="J39" s="30">
        <v>18.999790401846699</v>
      </c>
      <c r="K39" s="30">
        <v>19.260481329625399</v>
      </c>
      <c r="L39" s="30">
        <v>20.237389248483201</v>
      </c>
      <c r="M39" s="30">
        <v>19.7933815997173</v>
      </c>
      <c r="N39" s="30">
        <v>21.004563033147701</v>
      </c>
      <c r="O39" s="30">
        <v>21.4694880365339</v>
      </c>
      <c r="P39" s="30">
        <v>21.139843349947999</v>
      </c>
      <c r="Q39" s="30">
        <v>20.392864240328102</v>
      </c>
      <c r="R39" s="30">
        <v>20.970277853601999</v>
      </c>
      <c r="S39" s="30">
        <v>21.332080773971001</v>
      </c>
      <c r="T39" s="30">
        <v>21.519728385329302</v>
      </c>
      <c r="U39" s="30">
        <v>21.732895460743201</v>
      </c>
      <c r="V39" s="30">
        <v>21.894752840526898</v>
      </c>
      <c r="W39" s="30">
        <v>22.007147162328799</v>
      </c>
      <c r="X39" s="30">
        <v>20.5859644713099</v>
      </c>
      <c r="Y39" s="30">
        <v>20.451046499395702</v>
      </c>
      <c r="Z39" s="30">
        <v>19.729010251187201</v>
      </c>
      <c r="AA39" s="30">
        <v>19.0656343936319</v>
      </c>
      <c r="AB39" s="30">
        <v>18.7463650756577</v>
      </c>
      <c r="AC39" s="30">
        <v>18.686219671105</v>
      </c>
      <c r="AD39" s="30">
        <v>19.077185134854201</v>
      </c>
      <c r="AE39" s="30">
        <v>19.4156034563986</v>
      </c>
      <c r="AF39" s="30">
        <v>19.9327143286969</v>
      </c>
      <c r="AG39" s="30">
        <v>20.422868619800699</v>
      </c>
      <c r="AH39" s="30">
        <v>21.112185054356299</v>
      </c>
      <c r="AI39" s="30">
        <v>20.3896892093974</v>
      </c>
      <c r="AJ39" s="30">
        <v>18.5133429319439</v>
      </c>
      <c r="AK39" s="30">
        <v>0</v>
      </c>
      <c r="AL39" s="30">
        <v>0</v>
      </c>
    </row>
    <row r="40" spans="1:38" x14ac:dyDescent="0.25">
      <c r="A40" s="30" t="s">
        <v>471</v>
      </c>
      <c r="B40" s="30">
        <v>1</v>
      </c>
      <c r="C40" s="30" t="s">
        <v>472</v>
      </c>
      <c r="D40" s="30" t="s">
        <v>83</v>
      </c>
      <c r="E40" s="30">
        <v>1</v>
      </c>
      <c r="F40" s="30">
        <v>58.072177052953798</v>
      </c>
      <c r="G40" s="30">
        <v>57.177825119550398</v>
      </c>
      <c r="H40" s="30">
        <v>59.2179836660913</v>
      </c>
      <c r="I40" s="30">
        <v>60.789531368050703</v>
      </c>
      <c r="J40" s="30">
        <v>61.449082439662497</v>
      </c>
      <c r="K40" s="30">
        <v>62.579209633385602</v>
      </c>
      <c r="L40" s="30">
        <v>62.817562787369397</v>
      </c>
      <c r="M40" s="30">
        <v>64.1299878519375</v>
      </c>
      <c r="N40" s="30">
        <v>65.391573222790498</v>
      </c>
      <c r="O40" s="30">
        <v>67.225802625989701</v>
      </c>
      <c r="P40" s="30">
        <v>69.066957383236399</v>
      </c>
      <c r="Q40" s="30">
        <v>68.486945857924596</v>
      </c>
      <c r="R40" s="30">
        <v>68.594723105270603</v>
      </c>
      <c r="S40" s="30">
        <v>68.943288243812205</v>
      </c>
      <c r="T40" s="30">
        <v>68.936996976769706</v>
      </c>
      <c r="U40" s="30">
        <v>69.666742320648595</v>
      </c>
      <c r="V40" s="30">
        <v>68.4865349616516</v>
      </c>
      <c r="W40" s="30">
        <v>67.884776960334094</v>
      </c>
      <c r="X40" s="30">
        <v>64.984638312037603</v>
      </c>
      <c r="Y40" s="30">
        <v>63.275391136662599</v>
      </c>
      <c r="Z40" s="30">
        <v>63.833613490327103</v>
      </c>
      <c r="AA40" s="30">
        <v>63.637553837095801</v>
      </c>
      <c r="AB40" s="30">
        <v>61.887744515446002</v>
      </c>
      <c r="AC40" s="30">
        <v>61.479070959270203</v>
      </c>
      <c r="AD40" s="30">
        <v>62.484666923769197</v>
      </c>
      <c r="AE40" s="30">
        <v>60.747117928653097</v>
      </c>
      <c r="AF40" s="30">
        <v>60.249842682855103</v>
      </c>
      <c r="AG40" s="30">
        <v>61.332608220905001</v>
      </c>
      <c r="AH40" s="30">
        <v>60.7374833097007</v>
      </c>
      <c r="AI40" s="30">
        <v>61.286251937191302</v>
      </c>
      <c r="AJ40" s="30">
        <v>52.777361320774197</v>
      </c>
      <c r="AK40" s="30">
        <v>0</v>
      </c>
      <c r="AL40" s="30">
        <v>0</v>
      </c>
    </row>
    <row r="41" spans="1:38" x14ac:dyDescent="0.25">
      <c r="A41" s="30" t="s">
        <v>471</v>
      </c>
      <c r="B41" s="30">
        <v>1</v>
      </c>
      <c r="C41" s="30" t="s">
        <v>472</v>
      </c>
      <c r="D41" s="30" t="s">
        <v>85</v>
      </c>
      <c r="E41" s="30">
        <v>1</v>
      </c>
      <c r="F41" s="30">
        <v>3.9595144222815</v>
      </c>
      <c r="G41" s="30">
        <v>3.7778451878756001</v>
      </c>
      <c r="H41" s="30">
        <v>3.9108754651161002</v>
      </c>
      <c r="I41" s="30">
        <v>3.8715736270236998</v>
      </c>
      <c r="J41" s="30">
        <v>3.8287716398467002</v>
      </c>
      <c r="K41" s="30">
        <v>3.930130137401</v>
      </c>
      <c r="L41" s="30">
        <v>4.0274666832247998</v>
      </c>
      <c r="M41" s="30">
        <v>4.1358840005928004</v>
      </c>
      <c r="N41" s="30">
        <v>4.2642440821919001</v>
      </c>
      <c r="O41" s="30">
        <v>4.5016424807558</v>
      </c>
      <c r="P41" s="30">
        <v>4.5167023802535002</v>
      </c>
      <c r="Q41" s="30">
        <v>4.5395817645758996</v>
      </c>
      <c r="R41" s="30">
        <v>4.4243833464644</v>
      </c>
      <c r="S41" s="30">
        <v>4.4105245554058996</v>
      </c>
      <c r="T41" s="30">
        <v>4.2541303472298004</v>
      </c>
      <c r="U41" s="30">
        <v>4.1920051233248001</v>
      </c>
      <c r="V41" s="30">
        <v>4.2738243150799002</v>
      </c>
      <c r="W41" s="30">
        <v>4.1557921300152003</v>
      </c>
      <c r="X41" s="30">
        <v>4.0207736089077004</v>
      </c>
      <c r="Y41" s="30">
        <v>4.0071042286531</v>
      </c>
      <c r="Z41" s="30">
        <v>4.0348197791280001</v>
      </c>
      <c r="AA41" s="30">
        <v>3.8297442810421001</v>
      </c>
      <c r="AB41" s="30">
        <v>3.6639016424894</v>
      </c>
      <c r="AC41" s="30">
        <v>3.6495242626094999</v>
      </c>
      <c r="AD41" s="30">
        <v>3.9928752748937</v>
      </c>
      <c r="AE41" s="30">
        <v>3.9705311460777</v>
      </c>
      <c r="AF41" s="30">
        <v>3.7275076729636001</v>
      </c>
      <c r="AG41" s="30">
        <v>3.8149436107820001</v>
      </c>
      <c r="AH41" s="30">
        <v>3.9763515855156002</v>
      </c>
      <c r="AI41" s="30">
        <v>3.9366431634229002</v>
      </c>
      <c r="AJ41" s="30">
        <v>3.2990901809378999</v>
      </c>
      <c r="AK41" s="30">
        <v>0</v>
      </c>
      <c r="AL41" s="30">
        <v>0</v>
      </c>
    </row>
    <row r="42" spans="1:38" x14ac:dyDescent="0.25">
      <c r="A42" s="30" t="s">
        <v>471</v>
      </c>
      <c r="B42" s="30">
        <v>1</v>
      </c>
      <c r="C42" s="30" t="s">
        <v>472</v>
      </c>
      <c r="D42" s="30" t="s">
        <v>87</v>
      </c>
      <c r="E42" s="30">
        <v>1</v>
      </c>
      <c r="F42" s="30">
        <v>22.133207493744202</v>
      </c>
      <c r="G42" s="30">
        <v>21.079687446883099</v>
      </c>
      <c r="H42" s="30">
        <v>21.7775725190603</v>
      </c>
      <c r="I42" s="30">
        <v>22.493238126088102</v>
      </c>
      <c r="J42" s="30">
        <v>23.681495341500401</v>
      </c>
      <c r="K42" s="30">
        <v>23.320684787910199</v>
      </c>
      <c r="L42" s="30">
        <v>23.7079095281645</v>
      </c>
      <c r="M42" s="30">
        <v>24.5046580140632</v>
      </c>
      <c r="N42" s="30">
        <v>26.179034182078901</v>
      </c>
      <c r="O42" s="30">
        <v>27.245926423482199</v>
      </c>
      <c r="P42" s="30">
        <v>27.7213955031973</v>
      </c>
      <c r="Q42" s="30">
        <v>27.518967382968999</v>
      </c>
      <c r="R42" s="30">
        <v>27.822257317936199</v>
      </c>
      <c r="S42" s="30">
        <v>28.278282811751598</v>
      </c>
      <c r="T42" s="30">
        <v>31.0492067274057</v>
      </c>
      <c r="U42" s="30">
        <v>29.596982551106599</v>
      </c>
      <c r="V42" s="30">
        <v>30.3501787045426</v>
      </c>
      <c r="W42" s="30">
        <v>30.24167340616</v>
      </c>
      <c r="X42" s="30">
        <v>29.214744457831198</v>
      </c>
      <c r="Y42" s="30">
        <v>29.5753267068771</v>
      </c>
      <c r="Z42" s="30">
        <v>29.629731268871499</v>
      </c>
      <c r="AA42" s="30">
        <v>29.786679276618599</v>
      </c>
      <c r="AB42" s="30">
        <v>29.126857606996602</v>
      </c>
      <c r="AC42" s="30">
        <v>30.074543794515002</v>
      </c>
      <c r="AD42" s="30">
        <v>29.3443759479152</v>
      </c>
      <c r="AE42" s="30">
        <v>30.739026554576899</v>
      </c>
      <c r="AF42" s="30">
        <v>31.932034777405001</v>
      </c>
      <c r="AG42" s="30">
        <v>32.3746216363771</v>
      </c>
      <c r="AH42" s="30">
        <v>32.296401581059698</v>
      </c>
      <c r="AI42" s="30">
        <v>32.114148610884001</v>
      </c>
      <c r="AJ42" s="30">
        <v>28.779172424191501</v>
      </c>
      <c r="AK42" s="30">
        <v>0</v>
      </c>
      <c r="AL42" s="30">
        <v>0</v>
      </c>
    </row>
    <row r="43" spans="1:38" x14ac:dyDescent="0.25">
      <c r="A43" s="30" t="s">
        <v>471</v>
      </c>
      <c r="B43" s="30">
        <v>1</v>
      </c>
      <c r="C43" s="30" t="s">
        <v>472</v>
      </c>
      <c r="D43" s="30" t="s">
        <v>89</v>
      </c>
      <c r="E43" s="30">
        <v>1</v>
      </c>
      <c r="F43" s="30">
        <v>4.8338453617154</v>
      </c>
      <c r="G43" s="30">
        <v>4.6384294749880004</v>
      </c>
      <c r="H43" s="30">
        <v>5.2038999357552997</v>
      </c>
      <c r="I43" s="30">
        <v>5.2823635062802001</v>
      </c>
      <c r="J43" s="30">
        <v>5.7257915580879004</v>
      </c>
      <c r="K43" s="30">
        <v>5.7760796995500998</v>
      </c>
      <c r="L43" s="30">
        <v>5.8347194685580002</v>
      </c>
      <c r="M43" s="30">
        <v>5.6509541961989003</v>
      </c>
      <c r="N43" s="30">
        <v>5.8727871344709</v>
      </c>
      <c r="O43" s="30">
        <v>6.0223544044443003</v>
      </c>
      <c r="P43" s="30">
        <v>6.0970612161651996</v>
      </c>
      <c r="Q43" s="30">
        <v>5.9367540506056997</v>
      </c>
      <c r="R43" s="30">
        <v>6.1622104224185001</v>
      </c>
      <c r="S43" s="30">
        <v>6.1538347205840003</v>
      </c>
      <c r="T43" s="30">
        <v>6.1568382121159004</v>
      </c>
      <c r="U43" s="30">
        <v>6.2199135827083998</v>
      </c>
      <c r="V43" s="30">
        <v>6.1554250792609997</v>
      </c>
      <c r="W43" s="30">
        <v>6.4557247707357002</v>
      </c>
      <c r="X43" s="30">
        <v>6.1356549059205996</v>
      </c>
      <c r="Y43" s="30">
        <v>6.1879067451085001</v>
      </c>
      <c r="Z43" s="30">
        <v>6.3818739530641002</v>
      </c>
      <c r="AA43" s="30">
        <v>6.3854510478551001</v>
      </c>
      <c r="AB43" s="30">
        <v>6.6739535949205004</v>
      </c>
      <c r="AC43" s="30">
        <v>6.3936808094486004</v>
      </c>
      <c r="AD43" s="30">
        <v>6.7392664660995996</v>
      </c>
      <c r="AE43" s="30">
        <v>6.7317248256777997</v>
      </c>
      <c r="AF43" s="30">
        <v>6.8107864148091002</v>
      </c>
      <c r="AG43" s="30">
        <v>6.8252366473016997</v>
      </c>
      <c r="AH43" s="30">
        <v>6.8762500984650003</v>
      </c>
      <c r="AI43" s="30">
        <v>6.7125355242401996</v>
      </c>
      <c r="AJ43" s="30">
        <v>6.5961105444454002</v>
      </c>
      <c r="AK43" s="30">
        <v>0</v>
      </c>
      <c r="AL43" s="30">
        <v>0</v>
      </c>
    </row>
    <row r="44" spans="1:38" x14ac:dyDescent="0.25">
      <c r="A44" s="30" t="s">
        <v>471</v>
      </c>
      <c r="B44" s="30">
        <v>1</v>
      </c>
      <c r="C44" s="30" t="s">
        <v>472</v>
      </c>
      <c r="D44" s="30" t="s">
        <v>91</v>
      </c>
      <c r="E44" s="30">
        <v>1</v>
      </c>
      <c r="F44" s="30">
        <v>30.772854643220199</v>
      </c>
      <c r="G44" s="30">
        <v>29.0816458193509</v>
      </c>
      <c r="H44" s="30">
        <v>31.1573783983143</v>
      </c>
      <c r="I44" s="30">
        <v>33.073073578436997</v>
      </c>
      <c r="J44" s="30">
        <v>34.492223996119101</v>
      </c>
      <c r="K44" s="30">
        <v>35.609767810788298</v>
      </c>
      <c r="L44" s="30">
        <v>37.091515926728597</v>
      </c>
      <c r="M44" s="30">
        <v>37.500318686448097</v>
      </c>
      <c r="N44" s="30">
        <v>38.363543408317902</v>
      </c>
      <c r="O44" s="30">
        <v>40.412583193152003</v>
      </c>
      <c r="P44" s="30">
        <v>40.570215001599699</v>
      </c>
      <c r="Q44" s="30">
        <v>39.707403438637002</v>
      </c>
      <c r="R44" s="30">
        <v>41.318635166179099</v>
      </c>
      <c r="S44" s="30">
        <v>42.4159868661865</v>
      </c>
      <c r="T44" s="30">
        <v>41.986937195454999</v>
      </c>
      <c r="U44" s="30">
        <v>42.785921295403398</v>
      </c>
      <c r="V44" s="30">
        <v>42.452996558272197</v>
      </c>
      <c r="W44" s="30">
        <v>42.389032298449699</v>
      </c>
      <c r="X44" s="30">
        <v>40.190566534127399</v>
      </c>
      <c r="Y44" s="30">
        <v>38.191907747116304</v>
      </c>
      <c r="Z44" s="30">
        <v>39.310283362323602</v>
      </c>
      <c r="AA44" s="30">
        <v>38.863077687493302</v>
      </c>
      <c r="AB44" s="30">
        <v>37.728944392121598</v>
      </c>
      <c r="AC44" s="30">
        <v>37.493637444481003</v>
      </c>
      <c r="AD44" s="30">
        <v>39.066082311611503</v>
      </c>
      <c r="AE44" s="30">
        <v>39.342598352991502</v>
      </c>
      <c r="AF44" s="30">
        <v>40.624287177347298</v>
      </c>
      <c r="AG44" s="30">
        <v>40.887238470323702</v>
      </c>
      <c r="AH44" s="30">
        <v>41.490338824232197</v>
      </c>
      <c r="AI44" s="30">
        <v>43.4732049771021</v>
      </c>
      <c r="AJ44" s="30">
        <v>40.333856766258798</v>
      </c>
      <c r="AK44" s="30">
        <v>0</v>
      </c>
      <c r="AL44" s="30">
        <v>0</v>
      </c>
    </row>
    <row r="45" spans="1:38" x14ac:dyDescent="0.25">
      <c r="A45" s="30" t="s">
        <v>471</v>
      </c>
      <c r="B45" s="30">
        <v>1</v>
      </c>
      <c r="C45" s="30" t="s">
        <v>472</v>
      </c>
      <c r="D45" s="30" t="s">
        <v>93</v>
      </c>
      <c r="E45" s="30">
        <v>1</v>
      </c>
      <c r="F45" s="30">
        <v>132.8453395397986</v>
      </c>
      <c r="G45" s="30">
        <v>126.1552916927904</v>
      </c>
      <c r="H45" s="30">
        <v>130.6553599717889</v>
      </c>
      <c r="I45" s="30">
        <v>130.77495140406501</v>
      </c>
      <c r="J45" s="30">
        <v>137.74475629962129</v>
      </c>
      <c r="K45" s="30">
        <v>134.4825304747834</v>
      </c>
      <c r="L45" s="30">
        <v>147.41635514294359</v>
      </c>
      <c r="M45" s="30">
        <v>147.74846655907601</v>
      </c>
      <c r="N45" s="30">
        <v>153.8210004180977</v>
      </c>
      <c r="O45" s="30">
        <v>158.67270988172641</v>
      </c>
      <c r="P45" s="30">
        <v>164.7763331376625</v>
      </c>
      <c r="Q45" s="30">
        <v>169.18271917307521</v>
      </c>
      <c r="R45" s="30">
        <v>176.9038902020705</v>
      </c>
      <c r="S45" s="30">
        <v>173.08722021961501</v>
      </c>
      <c r="T45" s="30">
        <v>171.7126064324415</v>
      </c>
      <c r="U45" s="30">
        <v>172.820363979538</v>
      </c>
      <c r="V45" s="30">
        <v>179.0357568036172</v>
      </c>
      <c r="W45" s="30">
        <v>182.5780678301422</v>
      </c>
      <c r="X45" s="30">
        <v>177.793519326748</v>
      </c>
      <c r="Y45" s="30">
        <v>166.2066470516346</v>
      </c>
      <c r="Z45" s="30">
        <v>161.78396538675051</v>
      </c>
      <c r="AA45" s="30">
        <v>164.21090487781171</v>
      </c>
      <c r="AB45" s="30">
        <v>169.59778625879821</v>
      </c>
      <c r="AC45" s="30">
        <v>182.4022416828989</v>
      </c>
      <c r="AD45" s="30">
        <v>183.375067788298</v>
      </c>
      <c r="AE45" s="30">
        <v>184.97002576513009</v>
      </c>
      <c r="AF45" s="30">
        <v>191.27554358526339</v>
      </c>
      <c r="AG45" s="30">
        <v>195.3197856657886</v>
      </c>
      <c r="AH45" s="30">
        <v>203.45295738075939</v>
      </c>
      <c r="AI45" s="30">
        <v>207.30000953542859</v>
      </c>
      <c r="AJ45" s="30">
        <v>179.81826940021671</v>
      </c>
      <c r="AK45" s="30">
        <v>0</v>
      </c>
      <c r="AL45" s="30">
        <v>0</v>
      </c>
    </row>
    <row r="46" spans="1:38" x14ac:dyDescent="0.25">
      <c r="A46" s="30" t="s">
        <v>471</v>
      </c>
      <c r="B46" s="30">
        <v>1</v>
      </c>
      <c r="C46" s="30" t="s">
        <v>472</v>
      </c>
      <c r="D46" s="30" t="s">
        <v>95</v>
      </c>
      <c r="E46" s="30">
        <v>1</v>
      </c>
      <c r="F46" s="30">
        <v>10.334232305584701</v>
      </c>
      <c r="G46" s="30">
        <v>10.495572726474199</v>
      </c>
      <c r="H46" s="30">
        <v>10.8349953516599</v>
      </c>
      <c r="I46" s="30">
        <v>11.165965586155099</v>
      </c>
      <c r="J46" s="30">
        <v>11.5308361952479</v>
      </c>
      <c r="K46" s="30">
        <v>12.6545267285712</v>
      </c>
      <c r="L46" s="30">
        <v>13.1359562976092</v>
      </c>
      <c r="M46" s="30">
        <v>13.746011344423</v>
      </c>
      <c r="N46" s="30">
        <v>14.2358456344092</v>
      </c>
      <c r="O46" s="30">
        <v>14.697287634374799</v>
      </c>
      <c r="P46" s="30">
        <v>15.439526065351799</v>
      </c>
      <c r="Q46" s="30">
        <v>14.762481328595699</v>
      </c>
      <c r="R46" s="30">
        <v>15.274888085945401</v>
      </c>
      <c r="S46" s="30">
        <v>15.5843248307481</v>
      </c>
      <c r="T46" s="30">
        <v>15.884503556939899</v>
      </c>
      <c r="U46" s="30">
        <v>16.070474403762098</v>
      </c>
      <c r="V46" s="30">
        <v>17.625036903874101</v>
      </c>
      <c r="W46" s="30">
        <v>17.476583608871199</v>
      </c>
      <c r="X46" s="30">
        <v>16.361143009988901</v>
      </c>
      <c r="Y46" s="30">
        <v>15.4574236586095</v>
      </c>
      <c r="Z46" s="30">
        <v>14.9757279347892</v>
      </c>
      <c r="AA46" s="30">
        <v>16.029338267701</v>
      </c>
      <c r="AB46" s="30">
        <v>15.6936419880793</v>
      </c>
      <c r="AC46" s="30">
        <v>15.7518367771351</v>
      </c>
      <c r="AD46" s="30">
        <v>16.023186257748399</v>
      </c>
      <c r="AE46" s="30">
        <v>15.9806379952608</v>
      </c>
      <c r="AF46" s="30">
        <v>16.766931360825001</v>
      </c>
      <c r="AG46" s="30">
        <v>17.144432191089699</v>
      </c>
      <c r="AH46" s="30">
        <v>17.935913150459701</v>
      </c>
      <c r="AI46" s="30">
        <v>17.668162322859398</v>
      </c>
      <c r="AJ46" s="30">
        <v>16.838824658486001</v>
      </c>
      <c r="AK46" s="30">
        <v>0</v>
      </c>
      <c r="AL46" s="30">
        <v>0</v>
      </c>
    </row>
    <row r="47" spans="1:38" x14ac:dyDescent="0.25">
      <c r="A47" s="30" t="s">
        <v>471</v>
      </c>
      <c r="B47" s="30">
        <v>1</v>
      </c>
      <c r="C47" s="30" t="s">
        <v>472</v>
      </c>
      <c r="D47" s="30" t="s">
        <v>99</v>
      </c>
      <c r="E47" s="30">
        <v>1</v>
      </c>
      <c r="F47" s="30">
        <v>38.804741558109001</v>
      </c>
      <c r="G47" s="30">
        <v>37.184194283990301</v>
      </c>
      <c r="H47" s="30">
        <v>38.486776835653401</v>
      </c>
      <c r="I47" s="30">
        <v>39.282048720590602</v>
      </c>
      <c r="J47" s="30">
        <v>40.270324879749403</v>
      </c>
      <c r="K47" s="30">
        <v>41.003244216410501</v>
      </c>
      <c r="L47" s="30">
        <v>41.872091420799997</v>
      </c>
      <c r="M47" s="30">
        <v>43.211486741780099</v>
      </c>
      <c r="N47" s="30">
        <v>44.459652578432603</v>
      </c>
      <c r="O47" s="30">
        <v>46.177223654938501</v>
      </c>
      <c r="P47" s="30">
        <v>47.832076113017301</v>
      </c>
      <c r="Q47" s="30">
        <v>47.707032395326699</v>
      </c>
      <c r="R47" s="30">
        <v>47.683041057609998</v>
      </c>
      <c r="S47" s="30">
        <v>50.050566140386898</v>
      </c>
      <c r="T47" s="30">
        <v>52.819189916006302</v>
      </c>
      <c r="U47" s="30">
        <v>52.701563986697003</v>
      </c>
      <c r="V47" s="30">
        <v>52.3135481169397</v>
      </c>
      <c r="W47" s="30">
        <v>53.387453760689198</v>
      </c>
      <c r="X47" s="30">
        <v>49.493607472175398</v>
      </c>
      <c r="Y47" s="30">
        <v>47.699120410379003</v>
      </c>
      <c r="Z47" s="30">
        <v>49.705521133995902</v>
      </c>
      <c r="AA47" s="30">
        <v>47.003203100162402</v>
      </c>
      <c r="AB47" s="30">
        <v>47.9886612341136</v>
      </c>
      <c r="AC47" s="30">
        <v>47.400385821926001</v>
      </c>
      <c r="AD47" s="30">
        <v>49.268854594514401</v>
      </c>
      <c r="AE47" s="30">
        <v>48.913491339909299</v>
      </c>
      <c r="AF47" s="30">
        <v>50.545761822510599</v>
      </c>
      <c r="AG47" s="30">
        <v>50.992997001004298</v>
      </c>
      <c r="AH47" s="30">
        <v>51.4944800019423</v>
      </c>
      <c r="AI47" s="30">
        <v>51.090765781477998</v>
      </c>
      <c r="AJ47" s="30">
        <v>45.505327471494397</v>
      </c>
      <c r="AK47" s="30">
        <v>0</v>
      </c>
      <c r="AL47" s="30">
        <v>0</v>
      </c>
    </row>
    <row r="48" spans="1:38" x14ac:dyDescent="0.25">
      <c r="A48" s="30" t="s">
        <v>471</v>
      </c>
      <c r="B48" s="30">
        <v>1</v>
      </c>
      <c r="C48" s="30" t="s">
        <v>472</v>
      </c>
      <c r="D48" s="30" t="s">
        <v>97</v>
      </c>
      <c r="E48" s="30">
        <v>1</v>
      </c>
      <c r="F48" s="30">
        <v>3.052784738333</v>
      </c>
      <c r="G48" s="30">
        <v>3.1247853748124998</v>
      </c>
      <c r="H48" s="30">
        <v>3.3399745343095999</v>
      </c>
      <c r="I48" s="30">
        <v>3.5135584650388001</v>
      </c>
      <c r="J48" s="30">
        <v>3.5749746126240001</v>
      </c>
      <c r="K48" s="30">
        <v>3.7273692555012001</v>
      </c>
      <c r="L48" s="30">
        <v>3.9109722129175002</v>
      </c>
      <c r="M48" s="30">
        <v>3.7528861572291001</v>
      </c>
      <c r="N48" s="30">
        <v>3.7102316615338999</v>
      </c>
      <c r="O48" s="30">
        <v>3.5592161519966998</v>
      </c>
      <c r="P48" s="30">
        <v>3.7558980120772998</v>
      </c>
      <c r="Q48" s="30">
        <v>3.7727432617958998</v>
      </c>
      <c r="R48" s="30">
        <v>3.6991447291686002</v>
      </c>
      <c r="S48" s="30">
        <v>3.8088482801569001</v>
      </c>
      <c r="T48" s="30">
        <v>3.7935561111199001</v>
      </c>
      <c r="U48" s="30">
        <v>3.7844610259659999</v>
      </c>
      <c r="V48" s="30">
        <v>3.7521243167346001</v>
      </c>
      <c r="W48" s="30">
        <v>3.6912065589907002</v>
      </c>
      <c r="X48" s="30">
        <v>3.4381366824805002</v>
      </c>
      <c r="Y48" s="30">
        <v>3.4024311887038001</v>
      </c>
      <c r="Z48" s="30">
        <v>3.2969359815160999</v>
      </c>
      <c r="AA48" s="30">
        <v>3.2192151374562998</v>
      </c>
      <c r="AB48" s="30">
        <v>3.172151539763</v>
      </c>
      <c r="AC48" s="30">
        <v>3.1589804455617001</v>
      </c>
      <c r="AD48" s="30">
        <v>3.1748358789302</v>
      </c>
      <c r="AE48" s="30">
        <v>3.1601232488883002</v>
      </c>
      <c r="AF48" s="30">
        <v>3.2153064221148999</v>
      </c>
      <c r="AG48" s="30">
        <v>3.1799593288588999</v>
      </c>
      <c r="AH48" s="30">
        <v>3.0468678258083002</v>
      </c>
      <c r="AI48" s="30">
        <v>3.1483439410625</v>
      </c>
      <c r="AJ48" s="30">
        <v>2.6363351403742001</v>
      </c>
      <c r="AK48" s="30">
        <v>0</v>
      </c>
      <c r="AL48" s="30">
        <v>0</v>
      </c>
    </row>
    <row r="49" spans="1:38" x14ac:dyDescent="0.25">
      <c r="A49" s="30" t="s">
        <v>471</v>
      </c>
      <c r="B49" s="30">
        <v>1</v>
      </c>
      <c r="C49" s="30" t="s">
        <v>472</v>
      </c>
      <c r="D49" s="30" t="s">
        <v>101</v>
      </c>
      <c r="E49" s="30">
        <v>1</v>
      </c>
      <c r="F49" s="30">
        <v>33.666502138942903</v>
      </c>
      <c r="G49" s="30">
        <v>32.6378332710742</v>
      </c>
      <c r="H49" s="30">
        <v>36.498381028176802</v>
      </c>
      <c r="I49" s="30">
        <v>35.0940741042686</v>
      </c>
      <c r="J49" s="30">
        <v>36.467950684350797</v>
      </c>
      <c r="K49" s="30">
        <v>37.777196722323097</v>
      </c>
      <c r="L49" s="30">
        <v>37.959085781864601</v>
      </c>
      <c r="M49" s="30">
        <v>36.376694062348299</v>
      </c>
      <c r="N49" s="30">
        <v>35.4431633560284</v>
      </c>
      <c r="O49" s="30">
        <v>38.1473695966802</v>
      </c>
      <c r="P49" s="30">
        <v>39.190781913765598</v>
      </c>
      <c r="Q49" s="30">
        <v>37.490632454171603</v>
      </c>
      <c r="R49" s="30">
        <v>36.666603869695898</v>
      </c>
      <c r="S49" s="30">
        <v>36.391029878420902</v>
      </c>
      <c r="T49" s="30">
        <v>37.248933765130502</v>
      </c>
      <c r="U49" s="30">
        <v>37.3440798337652</v>
      </c>
      <c r="V49" s="30">
        <v>37.678556224640097</v>
      </c>
      <c r="W49" s="30">
        <v>38.871619816802202</v>
      </c>
      <c r="X49" s="30">
        <v>35.6826312577194</v>
      </c>
      <c r="Y49" s="30">
        <v>34.777577234358702</v>
      </c>
      <c r="Z49" s="30">
        <v>33.010902345491701</v>
      </c>
      <c r="AA49" s="30">
        <v>32.867044393929604</v>
      </c>
      <c r="AB49" s="30">
        <v>32.889286720444098</v>
      </c>
      <c r="AC49" s="30">
        <v>33.951209770325598</v>
      </c>
      <c r="AD49" s="30">
        <v>33.607619081640003</v>
      </c>
      <c r="AE49" s="30">
        <v>34.221631440806703</v>
      </c>
      <c r="AF49" s="30">
        <v>36.325657313448801</v>
      </c>
      <c r="AG49" s="30">
        <v>36.842947783905203</v>
      </c>
      <c r="AH49" s="30">
        <v>37.714260560141</v>
      </c>
      <c r="AI49" s="30">
        <v>38.468160152998003</v>
      </c>
      <c r="AJ49" s="30">
        <v>29.986978123072799</v>
      </c>
      <c r="AK49" s="30">
        <v>0</v>
      </c>
      <c r="AL49" s="30">
        <v>0</v>
      </c>
    </row>
    <row r="50" spans="1:38" x14ac:dyDescent="0.25">
      <c r="A50" s="30" t="s">
        <v>471</v>
      </c>
      <c r="B50" s="30">
        <v>1</v>
      </c>
      <c r="C50" s="30" t="s">
        <v>472</v>
      </c>
      <c r="D50" s="30" t="s">
        <v>104</v>
      </c>
      <c r="E50" s="30">
        <v>1</v>
      </c>
      <c r="F50" s="30">
        <v>24.170929777431098</v>
      </c>
      <c r="G50" s="30">
        <v>24.305020079920901</v>
      </c>
      <c r="H50" s="30">
        <v>25.3945862554387</v>
      </c>
      <c r="I50" s="30">
        <v>26.057744706259399</v>
      </c>
      <c r="J50" s="30">
        <v>27.458364264799101</v>
      </c>
      <c r="K50" s="30">
        <v>28.020339752587098</v>
      </c>
      <c r="L50" s="30">
        <v>28.704020103642598</v>
      </c>
      <c r="M50" s="30">
        <v>28.819115660449</v>
      </c>
      <c r="N50" s="30">
        <v>30.479791405300599</v>
      </c>
      <c r="O50" s="30">
        <v>30.998428755071298</v>
      </c>
      <c r="P50" s="30">
        <v>30.219806110858102</v>
      </c>
      <c r="Q50" s="30">
        <v>30.1569586336615</v>
      </c>
      <c r="R50" s="30">
        <v>30.569992318195201</v>
      </c>
      <c r="S50" s="30">
        <v>30.622700277213401</v>
      </c>
      <c r="T50" s="30">
        <v>31.1428591062759</v>
      </c>
      <c r="U50" s="30">
        <v>30.566026471599798</v>
      </c>
      <c r="V50" s="30">
        <v>30.451683652507</v>
      </c>
      <c r="W50" s="30">
        <v>30.6079419347152</v>
      </c>
      <c r="X50" s="30">
        <v>29.7019895582103</v>
      </c>
      <c r="Y50" s="30">
        <v>28.449408836690601</v>
      </c>
      <c r="Z50" s="30">
        <v>29.320780132656701</v>
      </c>
      <c r="AA50" s="30">
        <v>28.273431603009701</v>
      </c>
      <c r="AB50" s="30">
        <v>28.4052951737306</v>
      </c>
      <c r="AC50" s="30">
        <v>27.618770585440299</v>
      </c>
      <c r="AD50" s="30">
        <v>30.219170129879899</v>
      </c>
      <c r="AE50" s="30">
        <v>29.0449876342471</v>
      </c>
      <c r="AF50" s="30">
        <v>29.2436207858369</v>
      </c>
      <c r="AG50" s="30">
        <v>28.9894014393638</v>
      </c>
      <c r="AH50" s="30">
        <v>31.0498897628412</v>
      </c>
      <c r="AI50" s="30">
        <v>30.242646994932102</v>
      </c>
      <c r="AJ50" s="30">
        <v>27.327904262081798</v>
      </c>
      <c r="AK50" s="30">
        <v>0</v>
      </c>
      <c r="AL50" s="30">
        <v>0</v>
      </c>
    </row>
    <row r="51" spans="1:38" x14ac:dyDescent="0.25">
      <c r="A51" s="30" t="s">
        <v>471</v>
      </c>
      <c r="B51" s="30">
        <v>1</v>
      </c>
      <c r="C51" s="30" t="s">
        <v>472</v>
      </c>
      <c r="D51" s="30" t="s">
        <v>103</v>
      </c>
      <c r="E51" s="30">
        <v>1</v>
      </c>
      <c r="F51" s="30">
        <v>9.8613203761166002</v>
      </c>
      <c r="G51" s="30">
        <v>9.6000024314929</v>
      </c>
      <c r="H51" s="30">
        <v>10.658305548411899</v>
      </c>
      <c r="I51" s="30">
        <v>10.873959810350399</v>
      </c>
      <c r="J51" s="30">
        <v>11.4651290920627</v>
      </c>
      <c r="K51" s="30">
        <v>11.595403295027401</v>
      </c>
      <c r="L51" s="30">
        <v>10.6285035737538</v>
      </c>
      <c r="M51" s="30">
        <v>11.859167663249799</v>
      </c>
      <c r="N51" s="30">
        <v>12.0058936744961</v>
      </c>
      <c r="O51" s="30">
        <v>12.064366218422901</v>
      </c>
      <c r="P51" s="30">
        <v>12.2517360935265</v>
      </c>
      <c r="Q51" s="30">
        <v>12.0453706047079</v>
      </c>
      <c r="R51" s="30">
        <v>12.0211349571001</v>
      </c>
      <c r="S51" s="30">
        <v>11.273940748344801</v>
      </c>
      <c r="T51" s="30">
        <v>11.6148247572225</v>
      </c>
      <c r="U51" s="30">
        <v>11.532032178603799</v>
      </c>
      <c r="V51" s="30">
        <v>11.462010584168899</v>
      </c>
      <c r="W51" s="30">
        <v>11.435239876282299</v>
      </c>
      <c r="X51" s="30">
        <v>10.5104017806699</v>
      </c>
      <c r="Y51" s="30">
        <v>11.119882448981</v>
      </c>
      <c r="Z51" s="30">
        <v>11.4117190441538</v>
      </c>
      <c r="AA51" s="30">
        <v>11.0148616209298</v>
      </c>
      <c r="AB51" s="30">
        <v>11.5751621600507</v>
      </c>
      <c r="AC51" s="30">
        <v>11.078387687914899</v>
      </c>
      <c r="AD51" s="30">
        <v>11.2900663580743</v>
      </c>
      <c r="AE51" s="30">
        <v>11.9126529776407</v>
      </c>
      <c r="AF51" s="30">
        <v>10.669882798233999</v>
      </c>
      <c r="AG51" s="30">
        <v>11.6677302016864</v>
      </c>
      <c r="AH51" s="30">
        <v>13.358590993556501</v>
      </c>
      <c r="AI51" s="30">
        <v>13.4160408649836</v>
      </c>
      <c r="AJ51" s="30">
        <v>11.352763644886499</v>
      </c>
      <c r="AK51" s="30">
        <v>0</v>
      </c>
      <c r="AL51" s="30">
        <v>0</v>
      </c>
    </row>
    <row r="52" spans="1:38" x14ac:dyDescent="0.25">
      <c r="A52" s="30" t="s">
        <v>471</v>
      </c>
      <c r="B52" s="30">
        <v>1</v>
      </c>
      <c r="C52" s="30" t="s">
        <v>472</v>
      </c>
      <c r="D52" s="30" t="s">
        <v>106</v>
      </c>
      <c r="E52" s="30">
        <v>1</v>
      </c>
      <c r="F52" s="30">
        <v>5.1163823464510001</v>
      </c>
      <c r="G52" s="30">
        <v>4.9986864349774001</v>
      </c>
      <c r="H52" s="30">
        <v>5.3104117900606997</v>
      </c>
      <c r="I52" s="30">
        <v>5.7046770745236</v>
      </c>
      <c r="J52" s="30">
        <v>5.5925990601609996</v>
      </c>
      <c r="K52" s="30">
        <v>5.9687464735204996</v>
      </c>
      <c r="L52" s="30">
        <v>6.3594974860339004</v>
      </c>
      <c r="M52" s="30">
        <v>6.5037120137812998</v>
      </c>
      <c r="N52" s="30">
        <v>6.8122893974774996</v>
      </c>
      <c r="O52" s="30">
        <v>8.0080813820698999</v>
      </c>
      <c r="P52" s="30">
        <v>7.0997585401311003</v>
      </c>
      <c r="Q52" s="30">
        <v>7.4831240293304999</v>
      </c>
      <c r="R52" s="30">
        <v>7.2833035270366002</v>
      </c>
      <c r="S52" s="30">
        <v>7.2210707508479999</v>
      </c>
      <c r="T52" s="30">
        <v>7.5483449732018997</v>
      </c>
      <c r="U52" s="30">
        <v>7.6940719689668002</v>
      </c>
      <c r="V52" s="30">
        <v>7.8542000098890998</v>
      </c>
      <c r="W52" s="30">
        <v>8.3082741856855993</v>
      </c>
      <c r="X52" s="30">
        <v>8.3280793418993007</v>
      </c>
      <c r="Y52" s="30">
        <v>7.7371498092023003</v>
      </c>
      <c r="Z52" s="30">
        <v>8.0105291110187</v>
      </c>
      <c r="AA52" s="30">
        <v>7.3508691235479997</v>
      </c>
      <c r="AB52" s="30">
        <v>7.8564664659275998</v>
      </c>
      <c r="AC52" s="30">
        <v>7.7567150984072999</v>
      </c>
      <c r="AD52" s="30">
        <v>7.7325462062587</v>
      </c>
      <c r="AE52" s="30">
        <v>7.3451383220709996</v>
      </c>
      <c r="AF52" s="30">
        <v>7.1405827082429996</v>
      </c>
      <c r="AG52" s="30">
        <v>7.0150908151277003</v>
      </c>
      <c r="AH52" s="30">
        <v>7.3742495531197996</v>
      </c>
      <c r="AI52" s="30">
        <v>7.2713727805583002</v>
      </c>
      <c r="AJ52" s="30">
        <v>6.8534149428370004</v>
      </c>
      <c r="AK52" s="30">
        <v>0</v>
      </c>
      <c r="AL52" s="30">
        <v>0</v>
      </c>
    </row>
    <row r="53" spans="1:38" x14ac:dyDescent="0.25">
      <c r="A53" s="30" t="s">
        <v>473</v>
      </c>
      <c r="B53" s="30">
        <v>1</v>
      </c>
      <c r="C53" s="30" t="s">
        <v>474</v>
      </c>
      <c r="D53" s="30" t="s">
        <v>7</v>
      </c>
      <c r="E53" s="30">
        <v>2</v>
      </c>
      <c r="F53" s="30">
        <v>2.5876756752865999</v>
      </c>
      <c r="G53" s="30">
        <v>2.4486365938959</v>
      </c>
      <c r="H53" s="30">
        <v>2.2781012317478999</v>
      </c>
      <c r="I53" s="30">
        <v>2.3038116273976001</v>
      </c>
      <c r="J53" s="30">
        <v>2.3214261723373002</v>
      </c>
      <c r="K53" s="30">
        <v>2.3953237965962</v>
      </c>
      <c r="L53" s="30">
        <v>2.5203125222818001</v>
      </c>
      <c r="M53" s="30">
        <v>2.7266783379289001</v>
      </c>
      <c r="N53" s="30">
        <v>2.9152148063831</v>
      </c>
      <c r="O53" s="30">
        <v>3.0223604905584001</v>
      </c>
      <c r="P53" s="30">
        <v>3.1723011006782</v>
      </c>
      <c r="Q53" s="30">
        <v>3.2492625911494</v>
      </c>
      <c r="R53" s="30">
        <v>3.2742590075733999</v>
      </c>
      <c r="S53" s="30">
        <v>2.9839691679758</v>
      </c>
      <c r="T53" s="30">
        <v>3.1709820575885002</v>
      </c>
      <c r="U53" s="30">
        <v>3.2337360092826999</v>
      </c>
      <c r="V53" s="30">
        <v>3.477025682357</v>
      </c>
      <c r="W53" s="30">
        <v>3.2691531520761998</v>
      </c>
      <c r="X53" s="30">
        <v>3.2608027017575001</v>
      </c>
      <c r="Y53" s="30">
        <v>3.1468357252536001</v>
      </c>
      <c r="Z53" s="30">
        <v>3.0393777903024</v>
      </c>
      <c r="AA53" s="30">
        <v>3.1668264518381002</v>
      </c>
      <c r="AB53" s="30">
        <v>3.1301396434430999</v>
      </c>
      <c r="AC53" s="30">
        <v>2.6440121232045999</v>
      </c>
      <c r="AD53" s="30">
        <v>2.9087238554575001</v>
      </c>
      <c r="AE53" s="30">
        <v>2.9534133332883998</v>
      </c>
      <c r="AF53" s="30">
        <v>2.7584610095323998</v>
      </c>
      <c r="AG53" s="30">
        <v>2.7897219368088</v>
      </c>
      <c r="AH53" s="30">
        <v>2.6937426832611</v>
      </c>
      <c r="AI53" s="30">
        <v>2.7189061067433999</v>
      </c>
      <c r="AJ53" s="30">
        <v>2.7360321416045998</v>
      </c>
      <c r="AK53" s="30">
        <v>0</v>
      </c>
      <c r="AL53" s="30">
        <v>0</v>
      </c>
    </row>
    <row r="54" spans="1:38" x14ac:dyDescent="0.25">
      <c r="A54" s="30" t="s">
        <v>473</v>
      </c>
      <c r="B54" s="30">
        <v>1</v>
      </c>
      <c r="C54" s="30" t="s">
        <v>474</v>
      </c>
      <c r="D54" s="30" t="s">
        <v>4</v>
      </c>
      <c r="E54" s="30">
        <v>2</v>
      </c>
      <c r="F54" s="30">
        <v>51.396641091259198</v>
      </c>
      <c r="G54" s="30">
        <v>55.388523253953203</v>
      </c>
      <c r="H54" s="30">
        <v>58.237535311073998</v>
      </c>
      <c r="I54" s="30">
        <v>64.002635087417204</v>
      </c>
      <c r="J54" s="30">
        <v>59.929020807827598</v>
      </c>
      <c r="K54" s="30">
        <v>65.561850545234705</v>
      </c>
      <c r="L54" s="30">
        <v>70.833803863413195</v>
      </c>
      <c r="M54" s="30">
        <v>69.027954692596197</v>
      </c>
      <c r="N54" s="30">
        <v>71.085891887550602</v>
      </c>
      <c r="O54" s="30">
        <v>72.3757306549969</v>
      </c>
      <c r="P54" s="30">
        <v>77.398126230659003</v>
      </c>
      <c r="Q54" s="30">
        <v>74.517309246276</v>
      </c>
      <c r="R54" s="30">
        <v>78.1608202359443</v>
      </c>
      <c r="S54" s="30">
        <v>79.069158625927599</v>
      </c>
      <c r="T54" s="30">
        <v>78.519953475471397</v>
      </c>
      <c r="U54" s="30">
        <v>82.270529292431405</v>
      </c>
      <c r="V54" s="30">
        <v>84.411168896004199</v>
      </c>
      <c r="W54" s="30">
        <v>86.706012376521798</v>
      </c>
      <c r="X54" s="30">
        <v>81.7949059071249</v>
      </c>
      <c r="Y54" s="30">
        <v>66.949119212268599</v>
      </c>
      <c r="Z54" s="30">
        <v>77.372017455658906</v>
      </c>
      <c r="AA54" s="30">
        <v>74.556598094506498</v>
      </c>
      <c r="AB54" s="30">
        <v>66.944501308215294</v>
      </c>
      <c r="AC54" s="30">
        <v>64.698176056860106</v>
      </c>
      <c r="AD54" s="30">
        <v>65.501407237416501</v>
      </c>
      <c r="AE54" s="30">
        <v>62.329939130214903</v>
      </c>
      <c r="AF54" s="30">
        <v>55.5346701000135</v>
      </c>
      <c r="AG54" s="30">
        <v>50.959587526820599</v>
      </c>
      <c r="AH54" s="30">
        <v>53.8148755994537</v>
      </c>
      <c r="AI54" s="30">
        <v>48.41904778784</v>
      </c>
      <c r="AJ54" s="30">
        <v>42.6706053821379</v>
      </c>
      <c r="AK54" s="30">
        <v>0</v>
      </c>
      <c r="AL54" s="30">
        <v>0</v>
      </c>
    </row>
    <row r="55" spans="1:38" x14ac:dyDescent="0.25">
      <c r="A55" s="30" t="s">
        <v>473</v>
      </c>
      <c r="B55" s="30">
        <v>1</v>
      </c>
      <c r="C55" s="30" t="s">
        <v>474</v>
      </c>
      <c r="D55" s="30" t="s">
        <v>11</v>
      </c>
      <c r="E55" s="30">
        <v>2</v>
      </c>
      <c r="F55" s="30">
        <v>21.465934258466699</v>
      </c>
      <c r="G55" s="30">
        <v>21.4681660590904</v>
      </c>
      <c r="H55" s="30">
        <v>21.849970108244399</v>
      </c>
      <c r="I55" s="30">
        <v>19.491788470374399</v>
      </c>
      <c r="J55" s="30">
        <v>21.695293900425298</v>
      </c>
      <c r="K55" s="30">
        <v>23.627294123479199</v>
      </c>
      <c r="L55" s="30">
        <v>25.844116893958301</v>
      </c>
      <c r="M55" s="30">
        <v>24.184708178603401</v>
      </c>
      <c r="N55" s="30">
        <v>25.856938633468101</v>
      </c>
      <c r="O55" s="30">
        <v>26.954434120721601</v>
      </c>
      <c r="P55" s="30">
        <v>26.610461831399999</v>
      </c>
      <c r="Q55" s="30">
        <v>27.1628976753267</v>
      </c>
      <c r="R55" s="30">
        <v>25.768983712922601</v>
      </c>
      <c r="S55" s="30">
        <v>26.576648608906599</v>
      </c>
      <c r="T55" s="30">
        <v>27.4433387547138</v>
      </c>
      <c r="U55" s="30">
        <v>25.553945213812899</v>
      </c>
      <c r="V55" s="30">
        <v>27.641666621418</v>
      </c>
      <c r="W55" s="30">
        <v>28.8323950047632</v>
      </c>
      <c r="X55" s="30">
        <v>29.2609315105965</v>
      </c>
      <c r="Y55" s="30">
        <v>29.088113813382201</v>
      </c>
      <c r="Z55" s="30">
        <v>32.603355931251301</v>
      </c>
      <c r="AA55" s="30">
        <v>34.5276504801326</v>
      </c>
      <c r="AB55" s="30">
        <v>34.864693488437602</v>
      </c>
      <c r="AC55" s="30">
        <v>35.863211723646103</v>
      </c>
      <c r="AD55" s="30">
        <v>35.807472269406098</v>
      </c>
      <c r="AE55" s="30">
        <v>27.259990327601098</v>
      </c>
      <c r="AF55" s="30">
        <v>30.465070652826501</v>
      </c>
      <c r="AG55" s="30">
        <v>32.061554479636797</v>
      </c>
      <c r="AH55" s="30">
        <v>36.9629414474567</v>
      </c>
      <c r="AI55" s="30">
        <v>31.201663077027099</v>
      </c>
      <c r="AJ55" s="30">
        <v>22.5616156328981</v>
      </c>
      <c r="AK55" s="30">
        <v>0</v>
      </c>
      <c r="AL55" s="30">
        <v>0</v>
      </c>
    </row>
    <row r="56" spans="1:38" x14ac:dyDescent="0.25">
      <c r="A56" s="30" t="s">
        <v>473</v>
      </c>
      <c r="B56" s="30">
        <v>1</v>
      </c>
      <c r="C56" s="30" t="s">
        <v>474</v>
      </c>
      <c r="D56" s="30" t="s">
        <v>9</v>
      </c>
      <c r="E56" s="30">
        <v>2</v>
      </c>
      <c r="F56" s="30">
        <v>32.8150582225703</v>
      </c>
      <c r="G56" s="30">
        <v>33.090025647437301</v>
      </c>
      <c r="H56" s="30">
        <v>35.736868354755103</v>
      </c>
      <c r="I56" s="30">
        <v>36.871101413159302</v>
      </c>
      <c r="J56" s="30">
        <v>38.310601309340399</v>
      </c>
      <c r="K56" s="30">
        <v>32.580830156299399</v>
      </c>
      <c r="L56" s="30">
        <v>32.580432479437597</v>
      </c>
      <c r="M56" s="30">
        <v>35.317519187677597</v>
      </c>
      <c r="N56" s="30">
        <v>37.813425830871999</v>
      </c>
      <c r="O56" s="30">
        <v>40.105765470282797</v>
      </c>
      <c r="P56" s="30">
        <v>45.043937798007001</v>
      </c>
      <c r="Q56" s="30">
        <v>46.2538247255331</v>
      </c>
      <c r="R56" s="30">
        <v>45.348129303005202</v>
      </c>
      <c r="S56" s="30">
        <v>46.5343542128293</v>
      </c>
      <c r="T56" s="30">
        <v>52.154728272968001</v>
      </c>
      <c r="U56" s="30">
        <v>51.258121497212301</v>
      </c>
      <c r="V56" s="30">
        <v>53.125796999928198</v>
      </c>
      <c r="W56" s="30">
        <v>55.5846898675969</v>
      </c>
      <c r="X56" s="30">
        <v>58.028947384768102</v>
      </c>
      <c r="Y56" s="30">
        <v>52.839884644933797</v>
      </c>
      <c r="Z56" s="30">
        <v>54.8216534736613</v>
      </c>
      <c r="AA56" s="30">
        <v>52.746405839192398</v>
      </c>
      <c r="AB56" s="30">
        <v>51.757728203433203</v>
      </c>
      <c r="AC56" s="30">
        <v>55.156655634781899</v>
      </c>
      <c r="AD56" s="30">
        <v>53.499168243802899</v>
      </c>
      <c r="AE56" s="30">
        <v>50.023300101587601</v>
      </c>
      <c r="AF56" s="30">
        <v>44.574413023455001</v>
      </c>
      <c r="AG56" s="30">
        <v>43.821861830282799</v>
      </c>
      <c r="AH56" s="30">
        <v>46.782572160938201</v>
      </c>
      <c r="AI56" s="30">
        <v>43.490970986384397</v>
      </c>
      <c r="AJ56" s="30">
        <v>35.565180021749299</v>
      </c>
      <c r="AK56" s="30">
        <v>0</v>
      </c>
      <c r="AL56" s="30">
        <v>0</v>
      </c>
    </row>
    <row r="57" spans="1:38" x14ac:dyDescent="0.25">
      <c r="A57" s="30" t="s">
        <v>473</v>
      </c>
      <c r="B57" s="30">
        <v>1</v>
      </c>
      <c r="C57" s="30" t="s">
        <v>474</v>
      </c>
      <c r="D57" s="30" t="s">
        <v>13</v>
      </c>
      <c r="E57" s="30">
        <v>2</v>
      </c>
      <c r="F57" s="30">
        <v>40.490039915891003</v>
      </c>
      <c r="G57" s="30">
        <v>38.294950237438499</v>
      </c>
      <c r="H57" s="30">
        <v>45.807731886472901</v>
      </c>
      <c r="I57" s="30">
        <v>42.265134381063703</v>
      </c>
      <c r="J57" s="30">
        <v>49.6301652638628</v>
      </c>
      <c r="K57" s="30">
        <v>37.301947075674697</v>
      </c>
      <c r="L57" s="30">
        <v>33.0469974135681</v>
      </c>
      <c r="M57" s="30">
        <v>36.042320751294199</v>
      </c>
      <c r="N57" s="30">
        <v>39.586942271664803</v>
      </c>
      <c r="O57" s="30">
        <v>43.556680484313397</v>
      </c>
      <c r="P57" s="30">
        <v>53.115788159550398</v>
      </c>
      <c r="Q57" s="30">
        <v>57.855585536506197</v>
      </c>
      <c r="R57" s="30">
        <v>44.000160369309597</v>
      </c>
      <c r="S57" s="30">
        <v>42.979988190459899</v>
      </c>
      <c r="T57" s="30">
        <v>46.627890813883099</v>
      </c>
      <c r="U57" s="30">
        <v>42.185837160390498</v>
      </c>
      <c r="V57" s="30">
        <v>46.693810667778997</v>
      </c>
      <c r="W57" s="30">
        <v>50.224633123242398</v>
      </c>
      <c r="X57" s="30">
        <v>51.097950671172903</v>
      </c>
      <c r="Y57" s="30">
        <v>48.027434124807101</v>
      </c>
      <c r="Z57" s="30">
        <v>43.624523012823701</v>
      </c>
      <c r="AA57" s="30">
        <v>36.617702822658501</v>
      </c>
      <c r="AB57" s="30">
        <v>48.171431022816002</v>
      </c>
      <c r="AC57" s="30">
        <v>45.8361417834329</v>
      </c>
      <c r="AD57" s="30">
        <v>46.334985655018798</v>
      </c>
      <c r="AE57" s="30">
        <v>44.301758849877302</v>
      </c>
      <c r="AF57" s="30">
        <v>36.617845517687897</v>
      </c>
      <c r="AG57" s="30">
        <v>33.062910233794803</v>
      </c>
      <c r="AH57" s="30">
        <v>33.800998667584302</v>
      </c>
      <c r="AI57" s="30">
        <v>31.242059622242198</v>
      </c>
      <c r="AJ57" s="30">
        <v>33.8126721372169</v>
      </c>
      <c r="AK57" s="30">
        <v>0</v>
      </c>
      <c r="AL57" s="30">
        <v>0</v>
      </c>
    </row>
    <row r="58" spans="1:38" x14ac:dyDescent="0.25">
      <c r="A58" s="30" t="s">
        <v>473</v>
      </c>
      <c r="B58" s="30">
        <v>1</v>
      </c>
      <c r="C58" s="30" t="s">
        <v>474</v>
      </c>
      <c r="D58" s="30" t="s">
        <v>15</v>
      </c>
      <c r="E58" s="30">
        <v>2</v>
      </c>
      <c r="F58" s="30">
        <v>31.190623902174899</v>
      </c>
      <c r="G58" s="30">
        <v>30.596335292918301</v>
      </c>
      <c r="H58" s="30">
        <v>31.560927539582899</v>
      </c>
      <c r="I58" s="30">
        <v>31.9979940629472</v>
      </c>
      <c r="J58" s="30">
        <v>33.359432988056803</v>
      </c>
      <c r="K58" s="30">
        <v>32.421336662357803</v>
      </c>
      <c r="L58" s="30">
        <v>34.076564095232499</v>
      </c>
      <c r="M58" s="30">
        <v>34.287651343822702</v>
      </c>
      <c r="N58" s="30">
        <v>35.7047205212588</v>
      </c>
      <c r="O58" s="30">
        <v>35.865541945661597</v>
      </c>
      <c r="P58" s="30">
        <v>39.4722950332145</v>
      </c>
      <c r="Q58" s="30">
        <v>41.675677118095201</v>
      </c>
      <c r="R58" s="30">
        <v>40.5133505552553</v>
      </c>
      <c r="S58" s="30">
        <v>40.703644720669502</v>
      </c>
      <c r="T58" s="30">
        <v>40.750870651247602</v>
      </c>
      <c r="U58" s="30">
        <v>41.051413611767899</v>
      </c>
      <c r="V58" s="30">
        <v>41.9337516166798</v>
      </c>
      <c r="W58" s="30">
        <v>43.2755326888526</v>
      </c>
      <c r="X58" s="30">
        <v>41.391228271207602</v>
      </c>
      <c r="Y58" s="30">
        <v>38.7170000317453</v>
      </c>
      <c r="Z58" s="30">
        <v>40.241021072277199</v>
      </c>
      <c r="AA58" s="30">
        <v>39.235275345796701</v>
      </c>
      <c r="AB58" s="30">
        <v>39.456745216893601</v>
      </c>
      <c r="AC58" s="30">
        <v>38.920768567909597</v>
      </c>
      <c r="AD58" s="30">
        <v>37.989537416095203</v>
      </c>
      <c r="AE58" s="30">
        <v>36.930451081396797</v>
      </c>
      <c r="AF58" s="30">
        <v>35.584357782729803</v>
      </c>
      <c r="AG58" s="30">
        <v>35.118920719356304</v>
      </c>
      <c r="AH58" s="30">
        <v>34.0794485687262</v>
      </c>
      <c r="AI58" s="30">
        <v>33.354871976049502</v>
      </c>
      <c r="AJ58" s="30">
        <v>28.478668024171501</v>
      </c>
      <c r="AK58" s="30">
        <v>0</v>
      </c>
      <c r="AL58" s="30">
        <v>0</v>
      </c>
    </row>
    <row r="59" spans="1:38" x14ac:dyDescent="0.25">
      <c r="A59" s="30" t="s">
        <v>473</v>
      </c>
      <c r="B59" s="30">
        <v>1</v>
      </c>
      <c r="C59" s="30" t="s">
        <v>474</v>
      </c>
      <c r="D59" s="30" t="s">
        <v>18</v>
      </c>
      <c r="E59" s="30">
        <v>2</v>
      </c>
      <c r="F59" s="30">
        <v>11.0253821842182</v>
      </c>
      <c r="G59" s="30">
        <v>10.618979201950101</v>
      </c>
      <c r="H59" s="30">
        <v>8.5670210687751993</v>
      </c>
      <c r="I59" s="30">
        <v>7.4032008280237998</v>
      </c>
      <c r="J59" s="30">
        <v>7.2710394704140002</v>
      </c>
      <c r="K59" s="30">
        <v>8.0910203065202992</v>
      </c>
      <c r="L59" s="30">
        <v>9.1393797791505005</v>
      </c>
      <c r="M59" s="30">
        <v>12.210387568700501</v>
      </c>
      <c r="N59" s="30">
        <v>11.0807289261896</v>
      </c>
      <c r="O59" s="30">
        <v>9.8464973038531998</v>
      </c>
      <c r="P59" s="30">
        <v>10.6418147374347</v>
      </c>
      <c r="Q59" s="30">
        <v>9.4633891407091006</v>
      </c>
      <c r="R59" s="30">
        <v>8.5819685032286994</v>
      </c>
      <c r="S59" s="30">
        <v>7.8620537826790997</v>
      </c>
      <c r="T59" s="30">
        <v>8.6513773067201001</v>
      </c>
      <c r="U59" s="30">
        <v>9.8793230943193002</v>
      </c>
      <c r="V59" s="30">
        <v>9.4636725805933004</v>
      </c>
      <c r="W59" s="30">
        <v>8.8119032265843007</v>
      </c>
      <c r="X59" s="30">
        <v>7.9430397435196003</v>
      </c>
      <c r="Y59" s="30">
        <v>6.5562806551529</v>
      </c>
      <c r="Z59" s="30">
        <v>7.6865171497437004</v>
      </c>
      <c r="AA59" s="30">
        <v>6.5685635537181</v>
      </c>
      <c r="AB59" s="30">
        <v>7.2114695830958002</v>
      </c>
      <c r="AC59" s="30">
        <v>6.7692908882733001</v>
      </c>
      <c r="AD59" s="30">
        <v>6.6742029386409998</v>
      </c>
      <c r="AE59" s="30">
        <v>7.4139205619000004</v>
      </c>
      <c r="AF59" s="30">
        <v>6.9576299109445001</v>
      </c>
      <c r="AG59" s="30">
        <v>6.2605317977692003</v>
      </c>
      <c r="AH59" s="30">
        <v>8.0150035598156002</v>
      </c>
      <c r="AI59" s="30">
        <v>7.9041063960309996</v>
      </c>
      <c r="AJ59" s="30">
        <v>8.6466267701832003</v>
      </c>
      <c r="AK59" s="30">
        <v>0</v>
      </c>
      <c r="AL59" s="30">
        <v>0</v>
      </c>
    </row>
    <row r="60" spans="1:38" x14ac:dyDescent="0.25">
      <c r="A60" s="30" t="s">
        <v>473</v>
      </c>
      <c r="B60" s="30">
        <v>1</v>
      </c>
      <c r="C60" s="30" t="s">
        <v>474</v>
      </c>
      <c r="D60" s="30" t="s">
        <v>363</v>
      </c>
      <c r="E60" s="30">
        <v>2</v>
      </c>
      <c r="F60" s="30">
        <v>0.40810315333329999</v>
      </c>
      <c r="G60" s="30">
        <v>0.23220486666670001</v>
      </c>
      <c r="H60" s="30">
        <v>0.1157973677782</v>
      </c>
      <c r="I60" s="30">
        <v>0.2238482840646</v>
      </c>
      <c r="J60" s="30">
        <v>0.30956301140539999</v>
      </c>
      <c r="K60" s="30">
        <v>0.22193343726500001</v>
      </c>
      <c r="L60" s="30">
        <v>0.13499556550059999</v>
      </c>
      <c r="M60" s="30">
        <v>8.9867836666699993E-2</v>
      </c>
      <c r="N60" s="30">
        <v>0.26228546568279998</v>
      </c>
      <c r="O60" s="30">
        <v>0.25393173704119998</v>
      </c>
      <c r="P60" s="30">
        <v>0.17246438</v>
      </c>
      <c r="Q60" s="30">
        <v>0.15666058710940001</v>
      </c>
      <c r="R60" s="30">
        <v>0.26949641628190002</v>
      </c>
      <c r="S60" s="30">
        <v>8.2757034693399997E-2</v>
      </c>
      <c r="T60" s="30">
        <v>5.64458088961E-2</v>
      </c>
      <c r="U60" s="30">
        <v>0.2345266</v>
      </c>
      <c r="V60" s="30">
        <v>9.9957161852500004E-2</v>
      </c>
      <c r="W60" s="30">
        <v>8.4721161362900005E-2</v>
      </c>
      <c r="X60" s="30">
        <v>7.0166249999999999E-2</v>
      </c>
      <c r="Y60" s="30">
        <v>3.6518539948500003E-2</v>
      </c>
      <c r="Z60" s="30">
        <v>0.18631644235440001</v>
      </c>
      <c r="AA60" s="30">
        <v>0.17223543709819999</v>
      </c>
      <c r="AB60" s="30">
        <v>1.09569618796E-2</v>
      </c>
      <c r="AC60" s="30">
        <v>4.4514459400000003E-5</v>
      </c>
      <c r="AD60" s="30">
        <v>4.3417145799999997E-5</v>
      </c>
      <c r="AE60" s="30">
        <v>4.3035864099999999E-5</v>
      </c>
      <c r="AF60" s="30">
        <v>4.2478522299999998E-5</v>
      </c>
      <c r="AG60" s="30">
        <v>4.2975833600000003E-5</v>
      </c>
      <c r="AH60" s="30">
        <v>4.2633034999999999E-5</v>
      </c>
      <c r="AI60" s="30">
        <v>4.0550848699999997E-5</v>
      </c>
      <c r="AJ60" s="30">
        <v>4.2376607699999997E-5</v>
      </c>
      <c r="AK60" s="30">
        <v>0</v>
      </c>
      <c r="AL60" s="30">
        <v>0</v>
      </c>
    </row>
    <row r="61" spans="1:38" x14ac:dyDescent="0.25">
      <c r="A61" s="30" t="s">
        <v>473</v>
      </c>
      <c r="B61" s="30">
        <v>1</v>
      </c>
      <c r="C61" s="30" t="s">
        <v>474</v>
      </c>
      <c r="D61" s="30" t="s">
        <v>20</v>
      </c>
      <c r="E61" s="30">
        <v>2</v>
      </c>
      <c r="F61" s="30">
        <v>7.4914493624454002</v>
      </c>
      <c r="G61" s="30">
        <v>7.7382150509757999</v>
      </c>
      <c r="H61" s="30">
        <v>6.7775406745879003</v>
      </c>
      <c r="I61" s="30">
        <v>7.5271965528680997</v>
      </c>
      <c r="J61" s="30">
        <v>7.1038253940753</v>
      </c>
      <c r="K61" s="30">
        <v>6.6894323500321997</v>
      </c>
      <c r="L61" s="30">
        <v>6.6207552715117997</v>
      </c>
      <c r="M61" s="30">
        <v>5.7372316373228998</v>
      </c>
      <c r="N61" s="30">
        <v>5.4850075411889998</v>
      </c>
      <c r="O61" s="30">
        <v>5.0574624082910002</v>
      </c>
      <c r="P61" s="30">
        <v>5.3056354435430002</v>
      </c>
      <c r="Q61" s="30">
        <v>5.1665821760995998</v>
      </c>
      <c r="R61" s="30">
        <v>5.1436025943664996</v>
      </c>
      <c r="S61" s="30">
        <v>5.9080106071997003</v>
      </c>
      <c r="T61" s="30">
        <v>6.0279706709648</v>
      </c>
      <c r="U61" s="30">
        <v>6.4396042639531998</v>
      </c>
      <c r="V61" s="30">
        <v>5.7587151513007004</v>
      </c>
      <c r="W61" s="30">
        <v>6.7232093107121997</v>
      </c>
      <c r="X61" s="30">
        <v>6.2973356037131003</v>
      </c>
      <c r="Y61" s="30">
        <v>3.8664323752078</v>
      </c>
      <c r="Z61" s="30">
        <v>4.2525752125842997</v>
      </c>
      <c r="AA61" s="30">
        <v>3.8439274559214001</v>
      </c>
      <c r="AB61" s="30">
        <v>4.5762848696154999</v>
      </c>
      <c r="AC61" s="30">
        <v>4.0691469626362</v>
      </c>
      <c r="AD61" s="30">
        <v>3.6174956600355999</v>
      </c>
      <c r="AE61" s="30">
        <v>3.2513038093933999</v>
      </c>
      <c r="AF61" s="30">
        <v>3.5787174358762002</v>
      </c>
      <c r="AG61" s="30">
        <v>2.9411949810814999</v>
      </c>
      <c r="AH61" s="30">
        <v>2.5480506003616998</v>
      </c>
      <c r="AI61" s="30">
        <v>1.7625480023065001</v>
      </c>
      <c r="AJ61" s="30">
        <v>1.8028638752442001</v>
      </c>
      <c r="AK61" s="30">
        <v>0</v>
      </c>
      <c r="AL61" s="30">
        <v>0</v>
      </c>
    </row>
    <row r="62" spans="1:38" x14ac:dyDescent="0.25">
      <c r="A62" s="30" t="s">
        <v>473</v>
      </c>
      <c r="B62" s="30">
        <v>1</v>
      </c>
      <c r="C62" s="30" t="s">
        <v>474</v>
      </c>
      <c r="D62" s="30" t="s">
        <v>22</v>
      </c>
      <c r="E62" s="30">
        <v>2</v>
      </c>
      <c r="F62" s="30">
        <v>86.577833890699495</v>
      </c>
      <c r="G62" s="30">
        <v>92.781970742101606</v>
      </c>
      <c r="H62" s="30">
        <v>90.718395292692193</v>
      </c>
      <c r="I62" s="30">
        <v>94.662893229643103</v>
      </c>
      <c r="J62" s="30">
        <v>96.387485607954105</v>
      </c>
      <c r="K62" s="30">
        <v>98.609130970691098</v>
      </c>
      <c r="L62" s="30">
        <v>103.47313338527221</v>
      </c>
      <c r="M62" s="30">
        <v>107.3680022035459</v>
      </c>
      <c r="N62" s="30">
        <v>118.2476440908986</v>
      </c>
      <c r="O62" s="30">
        <v>114.8100354436764</v>
      </c>
      <c r="P62" s="30">
        <v>117.29950073010561</v>
      </c>
      <c r="Q62" s="30">
        <v>118.0859556077617</v>
      </c>
      <c r="R62" s="30">
        <v>120.88751523276871</v>
      </c>
      <c r="S62" s="30">
        <v>125.752024011895</v>
      </c>
      <c r="T62" s="30">
        <v>126.10415345731489</v>
      </c>
      <c r="U62" s="30">
        <v>126.55378319577579</v>
      </c>
      <c r="V62" s="30">
        <v>123.3738939982095</v>
      </c>
      <c r="W62" s="30">
        <v>124.6054600938582</v>
      </c>
      <c r="X62" s="30">
        <v>117.346531244896</v>
      </c>
      <c r="Y62" s="30">
        <v>110.7298491211028</v>
      </c>
      <c r="Z62" s="30">
        <v>119.8357632287974</v>
      </c>
      <c r="AA62" s="30">
        <v>110.8423791840974</v>
      </c>
      <c r="AB62" s="30">
        <v>107.3891310832573</v>
      </c>
      <c r="AC62" s="30">
        <v>105.01524496222861</v>
      </c>
      <c r="AD62" s="30">
        <v>109.54089032210329</v>
      </c>
      <c r="AE62" s="30">
        <v>107.8910118030242</v>
      </c>
      <c r="AF62" s="30">
        <v>106.0879083671081</v>
      </c>
      <c r="AG62" s="30">
        <v>103.17231021027671</v>
      </c>
      <c r="AH62" s="30">
        <v>100.6175400688257</v>
      </c>
      <c r="AI62" s="30">
        <v>94.2230825469845</v>
      </c>
      <c r="AJ62" s="30">
        <v>92.231094279288001</v>
      </c>
      <c r="AK62" s="30">
        <v>0</v>
      </c>
      <c r="AL62" s="30">
        <v>0</v>
      </c>
    </row>
    <row r="63" spans="1:38" x14ac:dyDescent="0.25">
      <c r="A63" s="30" t="s">
        <v>473</v>
      </c>
      <c r="B63" s="30">
        <v>1</v>
      </c>
      <c r="C63" s="30" t="s">
        <v>474</v>
      </c>
      <c r="D63" s="30" t="s">
        <v>24</v>
      </c>
      <c r="E63" s="30">
        <v>2</v>
      </c>
      <c r="F63" s="30">
        <v>62.785401514060901</v>
      </c>
      <c r="G63" s="30">
        <v>56.352261179211403</v>
      </c>
      <c r="H63" s="30">
        <v>54.224652284204801</v>
      </c>
      <c r="I63" s="30">
        <v>58.410978194428502</v>
      </c>
      <c r="J63" s="30">
        <v>60.639160384933</v>
      </c>
      <c r="K63" s="30">
        <v>64.802301876693207</v>
      </c>
      <c r="L63" s="30">
        <v>64.572490292795393</v>
      </c>
      <c r="M63" s="30">
        <v>69.195702308926201</v>
      </c>
      <c r="N63" s="30">
        <v>70.750319195014896</v>
      </c>
      <c r="O63" s="30">
        <v>72.173681244752601</v>
      </c>
      <c r="P63" s="30">
        <v>76.166435282878794</v>
      </c>
      <c r="Q63" s="30">
        <v>70.817862011372497</v>
      </c>
      <c r="R63" s="30">
        <v>75.827974725021406</v>
      </c>
      <c r="S63" s="30">
        <v>76.039519888835102</v>
      </c>
      <c r="T63" s="30">
        <v>78.156129757033199</v>
      </c>
      <c r="U63" s="30">
        <v>86.089067525379093</v>
      </c>
      <c r="V63" s="30">
        <v>86.649800288454401</v>
      </c>
      <c r="W63" s="30">
        <v>92.306321021409502</v>
      </c>
      <c r="X63" s="30">
        <v>86.423381827963794</v>
      </c>
      <c r="Y63" s="30">
        <v>74.411947026709001</v>
      </c>
      <c r="Z63" s="30">
        <v>79.8447916465216</v>
      </c>
      <c r="AA63" s="30">
        <v>68.454142768176993</v>
      </c>
      <c r="AB63" s="30">
        <v>56.115904566406698</v>
      </c>
      <c r="AC63" s="30">
        <v>53.992557168884602</v>
      </c>
      <c r="AD63" s="30">
        <v>59.8914769282568</v>
      </c>
      <c r="AE63" s="30">
        <v>56.015721919888101</v>
      </c>
      <c r="AF63" s="30">
        <v>57.823795686106102</v>
      </c>
      <c r="AG63" s="30">
        <v>52.362553689264402</v>
      </c>
      <c r="AH63" s="30">
        <v>52.205576668819397</v>
      </c>
      <c r="AI63" s="30">
        <v>48.5495823358332</v>
      </c>
      <c r="AJ63" s="30">
        <v>37.281042073505098</v>
      </c>
      <c r="AK63" s="30">
        <v>0</v>
      </c>
      <c r="AL63" s="30">
        <v>0</v>
      </c>
    </row>
    <row r="64" spans="1:38" x14ac:dyDescent="0.25">
      <c r="A64" s="30" t="s">
        <v>473</v>
      </c>
      <c r="B64" s="30">
        <v>1</v>
      </c>
      <c r="C64" s="30" t="s">
        <v>474</v>
      </c>
      <c r="D64" s="30" t="s">
        <v>26</v>
      </c>
      <c r="E64" s="30">
        <v>2</v>
      </c>
      <c r="F64" s="30">
        <v>7.3195800650993998</v>
      </c>
      <c r="G64" s="30">
        <v>6.0347187571276999</v>
      </c>
      <c r="H64" s="30">
        <v>6.9877724416848999</v>
      </c>
      <c r="I64" s="30">
        <v>7.0145551732048999</v>
      </c>
      <c r="J64" s="30">
        <v>7.2460644801898999</v>
      </c>
      <c r="K64" s="30">
        <v>7.5157371908014996</v>
      </c>
      <c r="L64" s="30">
        <v>7.7884541825218996</v>
      </c>
      <c r="M64" s="30">
        <v>7.7253019414992998</v>
      </c>
      <c r="N64" s="30">
        <v>7.5812482547697</v>
      </c>
      <c r="O64" s="30">
        <v>7.6788079615348002</v>
      </c>
      <c r="P64" s="30">
        <v>7.8143507758687996</v>
      </c>
      <c r="Q64" s="30">
        <v>7.8076252629546996</v>
      </c>
      <c r="R64" s="30">
        <v>8.3829753151477</v>
      </c>
      <c r="S64" s="30">
        <v>7.6966354032434001</v>
      </c>
      <c r="T64" s="30">
        <v>7.9766990474995998</v>
      </c>
      <c r="U64" s="30">
        <v>7.90894170295</v>
      </c>
      <c r="V64" s="30">
        <v>7.8758522603024996</v>
      </c>
      <c r="W64" s="30">
        <v>7.8549009170954003</v>
      </c>
      <c r="X64" s="30">
        <v>7.6540029744569997</v>
      </c>
      <c r="Y64" s="30">
        <v>7.4589653688468003</v>
      </c>
      <c r="Z64" s="30">
        <v>7.3595865942455996</v>
      </c>
      <c r="AA64" s="30">
        <v>7.2262350606560002</v>
      </c>
      <c r="AB64" s="30">
        <v>6.8963466761510999</v>
      </c>
      <c r="AC64" s="30">
        <v>6.5787697377830998</v>
      </c>
      <c r="AD64" s="30">
        <v>6.5392952067465</v>
      </c>
      <c r="AE64" s="30">
        <v>6.4323337256548001</v>
      </c>
      <c r="AF64" s="30">
        <v>6.4152899094988998</v>
      </c>
      <c r="AG64" s="30">
        <v>6.2938862007090002</v>
      </c>
      <c r="AH64" s="30">
        <v>6.2623588516615003</v>
      </c>
      <c r="AI64" s="30">
        <v>6.3030664027401997</v>
      </c>
      <c r="AJ64" s="30">
        <v>5.8744468546724997</v>
      </c>
      <c r="AK64" s="30">
        <v>0</v>
      </c>
      <c r="AL64" s="30">
        <v>0</v>
      </c>
    </row>
    <row r="65" spans="1:38" x14ac:dyDescent="0.25">
      <c r="A65" s="30" t="s">
        <v>473</v>
      </c>
      <c r="B65" s="30">
        <v>1</v>
      </c>
      <c r="C65" s="30" t="s">
        <v>474</v>
      </c>
      <c r="D65" s="30" t="s">
        <v>35</v>
      </c>
      <c r="E65" s="30">
        <v>2</v>
      </c>
      <c r="F65" s="30">
        <v>26.4738610278396</v>
      </c>
      <c r="G65" s="30">
        <v>27.338302915888502</v>
      </c>
      <c r="H65" s="30">
        <v>26.344815540417802</v>
      </c>
      <c r="I65" s="30">
        <v>27.9696904907887</v>
      </c>
      <c r="J65" s="30">
        <v>28.024619269967602</v>
      </c>
      <c r="K65" s="30">
        <v>29.934404826963299</v>
      </c>
      <c r="L65" s="30">
        <v>29.910092737513601</v>
      </c>
      <c r="M65" s="30">
        <v>30.480124491695701</v>
      </c>
      <c r="N65" s="30">
        <v>34.414350840285898</v>
      </c>
      <c r="O65" s="30">
        <v>34.499276075680498</v>
      </c>
      <c r="P65" s="30">
        <v>36.347120253183903</v>
      </c>
      <c r="Q65" s="30">
        <v>36.394063529387097</v>
      </c>
      <c r="R65" s="30">
        <v>36.1441631435275</v>
      </c>
      <c r="S65" s="30">
        <v>36.372371018235903</v>
      </c>
      <c r="T65" s="30">
        <v>36.828933425654199</v>
      </c>
      <c r="U65" s="30">
        <v>35.952575654238998</v>
      </c>
      <c r="V65" s="30">
        <v>36.173657751196998</v>
      </c>
      <c r="W65" s="30">
        <v>39.4494122359459</v>
      </c>
      <c r="X65" s="30">
        <v>41.290056216928001</v>
      </c>
      <c r="Y65" s="30">
        <v>37.408352551723198</v>
      </c>
      <c r="Z65" s="30">
        <v>41.023456911455497</v>
      </c>
      <c r="AA65" s="30">
        <v>37.593916285857901</v>
      </c>
      <c r="AB65" s="30">
        <v>34.727945927346703</v>
      </c>
      <c r="AC65" s="30">
        <v>32.509460361388101</v>
      </c>
      <c r="AD65" s="30">
        <v>32.826882840529997</v>
      </c>
      <c r="AE65" s="30">
        <v>28.752553584725899</v>
      </c>
      <c r="AF65" s="30">
        <v>24.985539727588101</v>
      </c>
      <c r="AG65" s="30">
        <v>25.7344559397342</v>
      </c>
      <c r="AH65" s="30">
        <v>29.234079691375399</v>
      </c>
      <c r="AI65" s="30">
        <v>23.720733446442399</v>
      </c>
      <c r="AJ65" s="30">
        <v>16.024419246560999</v>
      </c>
      <c r="AK65" s="30">
        <v>0</v>
      </c>
      <c r="AL65" s="30">
        <v>0</v>
      </c>
    </row>
    <row r="66" spans="1:38" x14ac:dyDescent="0.25">
      <c r="A66" s="30" t="s">
        <v>473</v>
      </c>
      <c r="B66" s="30">
        <v>1</v>
      </c>
      <c r="C66" s="30" t="s">
        <v>474</v>
      </c>
      <c r="D66" s="30" t="s">
        <v>28</v>
      </c>
      <c r="E66" s="30">
        <v>2</v>
      </c>
      <c r="F66" s="30">
        <v>2.3550800380000001E-3</v>
      </c>
      <c r="G66" s="30">
        <v>1.9936147828000001E-3</v>
      </c>
      <c r="H66" s="30">
        <v>2.072592933E-3</v>
      </c>
      <c r="I66" s="30">
        <v>1.6754478925E-3</v>
      </c>
      <c r="J66" s="30">
        <v>1.5856610411000001E-3</v>
      </c>
      <c r="K66" s="30">
        <v>1.7619735195000001E-3</v>
      </c>
      <c r="L66" s="30">
        <v>1.1709723023500001E-2</v>
      </c>
      <c r="M66" s="30">
        <v>9.8979989554800002E-2</v>
      </c>
      <c r="N66" s="30">
        <v>9.8017839897100001E-2</v>
      </c>
      <c r="O66" s="30">
        <v>0.1008347485119</v>
      </c>
      <c r="P66" s="30">
        <v>0.10010063186980001</v>
      </c>
      <c r="Q66" s="30">
        <v>0.57549107812470002</v>
      </c>
      <c r="R66" s="30">
        <v>0.1450769918423</v>
      </c>
      <c r="S66" s="30">
        <v>0.51253342564439996</v>
      </c>
      <c r="T66" s="30">
        <v>0.65121492570740003</v>
      </c>
      <c r="U66" s="30">
        <v>0.62081574325910005</v>
      </c>
      <c r="V66" s="30">
        <v>0.52607096327519998</v>
      </c>
      <c r="W66" s="30">
        <v>0.6817723468504</v>
      </c>
      <c r="X66" s="30">
        <v>0.67890089665990005</v>
      </c>
      <c r="Y66" s="30">
        <v>0.67955844636160001</v>
      </c>
      <c r="Z66" s="30">
        <v>0.67064866970729997</v>
      </c>
      <c r="AA66" s="30">
        <v>0.44894505537739998</v>
      </c>
      <c r="AB66" s="30">
        <v>0.7331764224449</v>
      </c>
      <c r="AC66" s="30">
        <v>1.3336849987021999</v>
      </c>
      <c r="AD66" s="30">
        <v>0.9884900711272</v>
      </c>
      <c r="AE66" s="30">
        <v>1.4877508849464001</v>
      </c>
      <c r="AF66" s="30">
        <v>1.2525916565698001</v>
      </c>
      <c r="AG66" s="30">
        <v>1.1321211174017001</v>
      </c>
      <c r="AH66" s="30">
        <v>1.2840997355427</v>
      </c>
      <c r="AI66" s="30">
        <v>1.6947369170897</v>
      </c>
      <c r="AJ66" s="30">
        <v>1.6445292152777999</v>
      </c>
      <c r="AK66" s="30">
        <v>0</v>
      </c>
      <c r="AL66" s="30">
        <v>0</v>
      </c>
    </row>
    <row r="67" spans="1:38" x14ac:dyDescent="0.25">
      <c r="A67" s="30" t="s">
        <v>473</v>
      </c>
      <c r="B67" s="30">
        <v>1</v>
      </c>
      <c r="C67" s="30" t="s">
        <v>474</v>
      </c>
      <c r="D67" s="30" t="s">
        <v>30</v>
      </c>
      <c r="E67" s="30">
        <v>2</v>
      </c>
      <c r="F67" s="30">
        <v>57.721312787514201</v>
      </c>
      <c r="G67" s="30">
        <v>58.766584063298602</v>
      </c>
      <c r="H67" s="30">
        <v>53.495911939222196</v>
      </c>
      <c r="I67" s="30">
        <v>64.309366021614693</v>
      </c>
      <c r="J67" s="30">
        <v>66.669682594519003</v>
      </c>
      <c r="K67" s="30">
        <v>67.386382801286302</v>
      </c>
      <c r="L67" s="30">
        <v>75.087391339246096</v>
      </c>
      <c r="M67" s="30">
        <v>80.135306512085293</v>
      </c>
      <c r="N67" s="30">
        <v>79.112015030353305</v>
      </c>
      <c r="O67" s="30">
        <v>80.023850916851003</v>
      </c>
      <c r="P67" s="30">
        <v>86.430552168755398</v>
      </c>
      <c r="Q67" s="30">
        <v>86.508756227734395</v>
      </c>
      <c r="R67" s="30">
        <v>89.139129485313205</v>
      </c>
      <c r="S67" s="30">
        <v>89.367558391458402</v>
      </c>
      <c r="T67" s="30">
        <v>95.173450681150797</v>
      </c>
      <c r="U67" s="30">
        <v>94.4392242267065</v>
      </c>
      <c r="V67" s="30">
        <v>92.807330722933202</v>
      </c>
      <c r="W67" s="30">
        <v>97.814232703281107</v>
      </c>
      <c r="X67" s="30">
        <v>97.751035693903603</v>
      </c>
      <c r="Y67" s="30">
        <v>91.354359650834297</v>
      </c>
      <c r="Z67" s="30">
        <v>95.079572883021299</v>
      </c>
      <c r="AA67" s="30">
        <v>92.209009989497801</v>
      </c>
      <c r="AB67" s="30">
        <v>86.268324711537005</v>
      </c>
      <c r="AC67" s="30">
        <v>89.998016835265801</v>
      </c>
      <c r="AD67" s="30">
        <v>88.795453255249697</v>
      </c>
      <c r="AE67" s="30">
        <v>77.307636203391993</v>
      </c>
      <c r="AF67" s="30">
        <v>67.070964578899606</v>
      </c>
      <c r="AG67" s="30">
        <v>65.073363697494599</v>
      </c>
      <c r="AH67" s="30">
        <v>66.989046084161899</v>
      </c>
      <c r="AI67" s="30">
        <v>58.077552262368499</v>
      </c>
      <c r="AJ67" s="30">
        <v>42.4419812823702</v>
      </c>
      <c r="AK67" s="30">
        <v>0</v>
      </c>
      <c r="AL67" s="30">
        <v>0</v>
      </c>
    </row>
    <row r="68" spans="1:38" x14ac:dyDescent="0.25">
      <c r="A68" s="30" t="s">
        <v>473</v>
      </c>
      <c r="B68" s="30">
        <v>1</v>
      </c>
      <c r="C68" s="30" t="s">
        <v>474</v>
      </c>
      <c r="D68" s="30" t="s">
        <v>32</v>
      </c>
      <c r="E68" s="30">
        <v>2</v>
      </c>
      <c r="F68" s="30">
        <v>96.871528963147895</v>
      </c>
      <c r="G68" s="30">
        <v>96.8457425205373</v>
      </c>
      <c r="H68" s="30">
        <v>95.2504336095611</v>
      </c>
      <c r="I68" s="30">
        <v>98.281206005551695</v>
      </c>
      <c r="J68" s="30">
        <v>101.573458742513</v>
      </c>
      <c r="K68" s="30">
        <v>103.2465681638003</v>
      </c>
      <c r="L68" s="30">
        <v>104.8638880675517</v>
      </c>
      <c r="M68" s="30">
        <v>109.5881504443027</v>
      </c>
      <c r="N68" s="30">
        <v>112.0267843103649</v>
      </c>
      <c r="O68" s="30">
        <v>115.0736959926936</v>
      </c>
      <c r="P68" s="30">
        <v>121.6900055927252</v>
      </c>
      <c r="Q68" s="30">
        <v>116.5766845257542</v>
      </c>
      <c r="R68" s="30">
        <v>116.08744952321609</v>
      </c>
      <c r="S68" s="30">
        <v>118.0889196352811</v>
      </c>
      <c r="T68" s="30">
        <v>120.6756706635543</v>
      </c>
      <c r="U68" s="30">
        <v>123.7417283823558</v>
      </c>
      <c r="V68" s="30">
        <v>123.4423967346095</v>
      </c>
      <c r="W68" s="30">
        <v>123.5056896233846</v>
      </c>
      <c r="X68" s="30">
        <v>123.85870615690629</v>
      </c>
      <c r="Y68" s="30">
        <v>110.252354352205</v>
      </c>
      <c r="Z68" s="30">
        <v>115.5212451724836</v>
      </c>
      <c r="AA68" s="30">
        <v>109.8085844976282</v>
      </c>
      <c r="AB68" s="30">
        <v>99.838926860684694</v>
      </c>
      <c r="AC68" s="30">
        <v>99.490528827004198</v>
      </c>
      <c r="AD68" s="30">
        <v>104.3809862457432</v>
      </c>
      <c r="AE68" s="30">
        <v>88.2534737850537</v>
      </c>
      <c r="AF68" s="30">
        <v>84.495633638071993</v>
      </c>
      <c r="AG68" s="30">
        <v>80.979199713040103</v>
      </c>
      <c r="AH68" s="30">
        <v>90.171216902176297</v>
      </c>
      <c r="AI68" s="30">
        <v>75.741662495914099</v>
      </c>
      <c r="AJ68" s="30">
        <v>63.056272544066097</v>
      </c>
      <c r="AK68" s="30">
        <v>0</v>
      </c>
      <c r="AL68" s="30">
        <v>0</v>
      </c>
    </row>
    <row r="69" spans="1:38" x14ac:dyDescent="0.25">
      <c r="A69" s="30" t="s">
        <v>473</v>
      </c>
      <c r="B69" s="30">
        <v>1</v>
      </c>
      <c r="C69" s="30" t="s">
        <v>474</v>
      </c>
      <c r="D69" s="30" t="s">
        <v>38</v>
      </c>
      <c r="E69" s="30">
        <v>2</v>
      </c>
      <c r="F69" s="30">
        <v>26.9820686208338</v>
      </c>
      <c r="G69" s="30">
        <v>27.155742541116702</v>
      </c>
      <c r="H69" s="30">
        <v>24.5342705128466</v>
      </c>
      <c r="I69" s="30">
        <v>29.553684431449799</v>
      </c>
      <c r="J69" s="30">
        <v>29.660255995698598</v>
      </c>
      <c r="K69" s="30">
        <v>28.655869896604599</v>
      </c>
      <c r="L69" s="30">
        <v>32.955838448633202</v>
      </c>
      <c r="M69" s="30">
        <v>30.674568679322299</v>
      </c>
      <c r="N69" s="30">
        <v>31.247293523137301</v>
      </c>
      <c r="O69" s="30">
        <v>33.2841088678652</v>
      </c>
      <c r="P69" s="30">
        <v>36.391841935421397</v>
      </c>
      <c r="Q69" s="30">
        <v>35.207699564049697</v>
      </c>
      <c r="R69" s="30">
        <v>38.551281192758097</v>
      </c>
      <c r="S69" s="30">
        <v>38.428738712977299</v>
      </c>
      <c r="T69" s="30">
        <v>37.706834410277999</v>
      </c>
      <c r="U69" s="30">
        <v>37.465587105878903</v>
      </c>
      <c r="V69" s="30">
        <v>35.479013675345698</v>
      </c>
      <c r="W69" s="30">
        <v>38.927364773448403</v>
      </c>
      <c r="X69" s="30">
        <v>36.741309464813398</v>
      </c>
      <c r="Y69" s="30">
        <v>35.678743458036401</v>
      </c>
      <c r="Z69" s="30">
        <v>35.779934287081197</v>
      </c>
      <c r="AA69" s="30">
        <v>34.575051393147703</v>
      </c>
      <c r="AB69" s="30">
        <v>30.990152434957</v>
      </c>
      <c r="AC69" s="30">
        <v>32.324999850946597</v>
      </c>
      <c r="AD69" s="30">
        <v>30.992558995619198</v>
      </c>
      <c r="AE69" s="30">
        <v>26.725271012050001</v>
      </c>
      <c r="AF69" s="30">
        <v>25.118604249452201</v>
      </c>
      <c r="AG69" s="30">
        <v>21.6724606528999</v>
      </c>
      <c r="AH69" s="30">
        <v>23.1299671364368</v>
      </c>
      <c r="AI69" s="30">
        <v>20.332481354033799</v>
      </c>
      <c r="AJ69" s="30">
        <v>19.823328262435599</v>
      </c>
      <c r="AK69" s="30">
        <v>0</v>
      </c>
      <c r="AL69" s="30">
        <v>0</v>
      </c>
    </row>
    <row r="70" spans="1:38" x14ac:dyDescent="0.25">
      <c r="A70" s="30" t="s">
        <v>473</v>
      </c>
      <c r="B70" s="30">
        <v>1</v>
      </c>
      <c r="C70" s="30" t="s">
        <v>474</v>
      </c>
      <c r="D70" s="30" t="s">
        <v>40</v>
      </c>
      <c r="E70" s="30">
        <v>2</v>
      </c>
      <c r="F70" s="30">
        <v>67.902627103693007</v>
      </c>
      <c r="G70" s="30">
        <v>69.085019515200202</v>
      </c>
      <c r="H70" s="30">
        <v>70.258144188054104</v>
      </c>
      <c r="I70" s="30">
        <v>78.268398738182597</v>
      </c>
      <c r="J70" s="30">
        <v>76.693162998057403</v>
      </c>
      <c r="K70" s="30">
        <v>79.234584515764496</v>
      </c>
      <c r="L70" s="30">
        <v>81.552850352293106</v>
      </c>
      <c r="M70" s="30">
        <v>84.485712810015997</v>
      </c>
      <c r="N70" s="30">
        <v>84.764064590165503</v>
      </c>
      <c r="O70" s="30">
        <v>87.507828167620204</v>
      </c>
      <c r="P70" s="30">
        <v>89.248650920730299</v>
      </c>
      <c r="Q70" s="30">
        <v>90.292981480498099</v>
      </c>
      <c r="R70" s="30">
        <v>90.017400906175695</v>
      </c>
      <c r="S70" s="30">
        <v>88.261628847366893</v>
      </c>
      <c r="T70" s="30">
        <v>90.099527143561403</v>
      </c>
      <c r="U70" s="30">
        <v>93.267899769578307</v>
      </c>
      <c r="V70" s="30">
        <v>96.066587491403396</v>
      </c>
      <c r="W70" s="30">
        <v>95.316901884080394</v>
      </c>
      <c r="X70" s="30">
        <v>96.039431895492598</v>
      </c>
      <c r="Y70" s="30">
        <v>87.985296118262994</v>
      </c>
      <c r="Z70" s="30">
        <v>95.1015736919246</v>
      </c>
      <c r="AA70" s="30">
        <v>94.561186526646694</v>
      </c>
      <c r="AB70" s="30">
        <v>87.434343975008403</v>
      </c>
      <c r="AC70" s="30">
        <v>87.029723335725805</v>
      </c>
      <c r="AD70" s="30">
        <v>87.376663967681395</v>
      </c>
      <c r="AE70" s="30">
        <v>77.560288385797307</v>
      </c>
      <c r="AF70" s="30">
        <v>73.396950887648103</v>
      </c>
      <c r="AG70" s="30">
        <v>64.052254406053194</v>
      </c>
      <c r="AH70" s="30">
        <v>67.124269103415401</v>
      </c>
      <c r="AI70" s="30">
        <v>59.5020619806658</v>
      </c>
      <c r="AJ70" s="30">
        <v>50.4707685528873</v>
      </c>
      <c r="AK70" s="30">
        <v>0</v>
      </c>
      <c r="AL70" s="30">
        <v>0</v>
      </c>
    </row>
    <row r="71" spans="1:38" x14ac:dyDescent="0.25">
      <c r="A71" s="30" t="s">
        <v>473</v>
      </c>
      <c r="B71" s="30">
        <v>1</v>
      </c>
      <c r="C71" s="30" t="s">
        <v>474</v>
      </c>
      <c r="D71" s="30" t="s">
        <v>42</v>
      </c>
      <c r="E71" s="30">
        <v>2</v>
      </c>
      <c r="F71" s="30">
        <v>34.275579610696902</v>
      </c>
      <c r="G71" s="30">
        <v>34.364144728348698</v>
      </c>
      <c r="H71" s="30">
        <v>35.7457251363791</v>
      </c>
      <c r="I71" s="30">
        <v>37.447551278032101</v>
      </c>
      <c r="J71" s="30">
        <v>38.747677116870904</v>
      </c>
      <c r="K71" s="30">
        <v>39.647192161538101</v>
      </c>
      <c r="L71" s="30">
        <v>35.364852908683297</v>
      </c>
      <c r="M71" s="30">
        <v>39.104335634237898</v>
      </c>
      <c r="N71" s="30">
        <v>41.433499619307902</v>
      </c>
      <c r="O71" s="30">
        <v>41.3968043786873</v>
      </c>
      <c r="P71" s="30">
        <v>42.855774730045603</v>
      </c>
      <c r="Q71" s="30">
        <v>39.446762368913497</v>
      </c>
      <c r="R71" s="30">
        <v>41.665613404769303</v>
      </c>
      <c r="S71" s="30">
        <v>39.274356668105803</v>
      </c>
      <c r="T71" s="30">
        <v>41.172104756695099</v>
      </c>
      <c r="U71" s="30">
        <v>43.039723978242698</v>
      </c>
      <c r="V71" s="30">
        <v>38.034986141788103</v>
      </c>
      <c r="W71" s="30">
        <v>38.3071844053758</v>
      </c>
      <c r="X71" s="30">
        <v>40.047452021646201</v>
      </c>
      <c r="Y71" s="30">
        <v>37.927050417503601</v>
      </c>
      <c r="Z71" s="30">
        <v>42.669493768369001</v>
      </c>
      <c r="AA71" s="30">
        <v>46.430215730246097</v>
      </c>
      <c r="AB71" s="30">
        <v>43.155229687833099</v>
      </c>
      <c r="AC71" s="30">
        <v>40.984336431372597</v>
      </c>
      <c r="AD71" s="30">
        <v>39.434396461902402</v>
      </c>
      <c r="AE71" s="30">
        <v>39.322535732442098</v>
      </c>
      <c r="AF71" s="30">
        <v>36.218627841360899</v>
      </c>
      <c r="AG71" s="30">
        <v>33.4399561444067</v>
      </c>
      <c r="AH71" s="30">
        <v>33.887884749268501</v>
      </c>
      <c r="AI71" s="30">
        <v>30.635651553838802</v>
      </c>
      <c r="AJ71" s="30">
        <v>27.5304818257456</v>
      </c>
      <c r="AK71" s="30">
        <v>0</v>
      </c>
      <c r="AL71" s="30">
        <v>0</v>
      </c>
    </row>
    <row r="72" spans="1:38" x14ac:dyDescent="0.25">
      <c r="A72" s="30" t="s">
        <v>473</v>
      </c>
      <c r="B72" s="30">
        <v>1</v>
      </c>
      <c r="C72" s="30" t="s">
        <v>474</v>
      </c>
      <c r="D72" s="30" t="s">
        <v>48</v>
      </c>
      <c r="E72" s="30">
        <v>2</v>
      </c>
      <c r="F72" s="30">
        <v>25.241020076847999</v>
      </c>
      <c r="G72" s="30">
        <v>25.898734566672701</v>
      </c>
      <c r="H72" s="30">
        <v>24.405014679480399</v>
      </c>
      <c r="I72" s="30">
        <v>21.948220540652699</v>
      </c>
      <c r="J72" s="30">
        <v>22.283597284289801</v>
      </c>
      <c r="K72" s="30">
        <v>21.4006080561382</v>
      </c>
      <c r="L72" s="30">
        <v>20.8569722730176</v>
      </c>
      <c r="M72" s="30">
        <v>26.137299196228401</v>
      </c>
      <c r="N72" s="30">
        <v>26.726764698113701</v>
      </c>
      <c r="O72" s="30">
        <v>23.985771177301</v>
      </c>
      <c r="P72" s="30">
        <v>22.157993222019499</v>
      </c>
      <c r="Q72" s="30">
        <v>21.933165605223898</v>
      </c>
      <c r="R72" s="30">
        <v>22.8935281182303</v>
      </c>
      <c r="S72" s="30">
        <v>24.982150916028601</v>
      </c>
      <c r="T72" s="30">
        <v>23.722987143623399</v>
      </c>
      <c r="U72" s="30">
        <v>24.484925790917401</v>
      </c>
      <c r="V72" s="30">
        <v>21.584038775768899</v>
      </c>
      <c r="W72" s="30">
        <v>23.6409226851972</v>
      </c>
      <c r="X72" s="30">
        <v>20.147974579520699</v>
      </c>
      <c r="Y72" s="30">
        <v>17.564151143360402</v>
      </c>
      <c r="Z72" s="30">
        <v>18.260207325654299</v>
      </c>
      <c r="AA72" s="30">
        <v>14.331006091736899</v>
      </c>
      <c r="AB72" s="30">
        <v>12.109468344832299</v>
      </c>
      <c r="AC72" s="30">
        <v>12.6417966838761</v>
      </c>
      <c r="AD72" s="30">
        <v>10.764364657651999</v>
      </c>
      <c r="AE72" s="30">
        <v>11.298600831264</v>
      </c>
      <c r="AF72" s="30">
        <v>10.689755028802301</v>
      </c>
      <c r="AG72" s="30">
        <v>10.2623608434905</v>
      </c>
      <c r="AH72" s="30">
        <v>7.6359155738786004</v>
      </c>
      <c r="AI72" s="30">
        <v>6.2141483492454004</v>
      </c>
      <c r="AJ72" s="30">
        <v>5.7403442669131</v>
      </c>
      <c r="AK72" s="30">
        <v>0</v>
      </c>
      <c r="AL72" s="30">
        <v>0</v>
      </c>
    </row>
    <row r="73" spans="1:38" x14ac:dyDescent="0.25">
      <c r="A73" s="30" t="s">
        <v>473</v>
      </c>
      <c r="B73" s="30">
        <v>1</v>
      </c>
      <c r="C73" s="30" t="s">
        <v>474</v>
      </c>
      <c r="D73" s="30" t="s">
        <v>46</v>
      </c>
      <c r="E73" s="30">
        <v>2</v>
      </c>
      <c r="F73" s="30">
        <v>26.355732801240801</v>
      </c>
      <c r="G73" s="30">
        <v>25.986639399414901</v>
      </c>
      <c r="H73" s="30">
        <v>25.278371501967801</v>
      </c>
      <c r="I73" s="30">
        <v>27.491883360073899</v>
      </c>
      <c r="J73" s="30">
        <v>28.259808396354401</v>
      </c>
      <c r="K73" s="30">
        <v>27.3881261396611</v>
      </c>
      <c r="L73" s="30">
        <v>27.897133865372599</v>
      </c>
      <c r="M73" s="30">
        <v>27.9182839220306</v>
      </c>
      <c r="N73" s="30">
        <v>31.133215496058899</v>
      </c>
      <c r="O73" s="30">
        <v>32.0482344587085</v>
      </c>
      <c r="P73" s="30">
        <v>31.210810172034499</v>
      </c>
      <c r="Q73" s="30">
        <v>30.5420495824475</v>
      </c>
      <c r="R73" s="30">
        <v>30.9948082702997</v>
      </c>
      <c r="S73" s="30">
        <v>31.9342550570071</v>
      </c>
      <c r="T73" s="30">
        <v>31.154400533268699</v>
      </c>
      <c r="U73" s="30">
        <v>32.429808422713101</v>
      </c>
      <c r="V73" s="30">
        <v>29.665075192307299</v>
      </c>
      <c r="W73" s="30">
        <v>30.4691801867585</v>
      </c>
      <c r="X73" s="30">
        <v>28.168922171581698</v>
      </c>
      <c r="Y73" s="30">
        <v>24.581875571455001</v>
      </c>
      <c r="Z73" s="30">
        <v>25.168688821923801</v>
      </c>
      <c r="AA73" s="30">
        <v>22.254400468416101</v>
      </c>
      <c r="AB73" s="30">
        <v>19.183917248206399</v>
      </c>
      <c r="AC73" s="30">
        <v>17.535894796748</v>
      </c>
      <c r="AD73" s="30">
        <v>19.2223595535913</v>
      </c>
      <c r="AE73" s="30">
        <v>16.829794158597501</v>
      </c>
      <c r="AF73" s="30">
        <v>17.311075307572299</v>
      </c>
      <c r="AG73" s="30">
        <v>11.9561560356381</v>
      </c>
      <c r="AH73" s="30">
        <v>16.321490368011201</v>
      </c>
      <c r="AI73" s="30">
        <v>11.788317093444199</v>
      </c>
      <c r="AJ73" s="30">
        <v>9.2124605030706004</v>
      </c>
      <c r="AK73" s="30">
        <v>0</v>
      </c>
      <c r="AL73" s="30">
        <v>0</v>
      </c>
    </row>
    <row r="74" spans="1:38" x14ac:dyDescent="0.25">
      <c r="A74" s="30" t="s">
        <v>473</v>
      </c>
      <c r="B74" s="30">
        <v>1</v>
      </c>
      <c r="C74" s="30" t="s">
        <v>474</v>
      </c>
      <c r="D74" s="30" t="s">
        <v>44</v>
      </c>
      <c r="E74" s="30">
        <v>2</v>
      </c>
      <c r="F74" s="30">
        <v>2.0622112513814002</v>
      </c>
      <c r="G74" s="30">
        <v>1.6796281363121</v>
      </c>
      <c r="H74" s="30">
        <v>1.6494669926647001</v>
      </c>
      <c r="I74" s="30">
        <v>1.3094059082225999</v>
      </c>
      <c r="J74" s="30">
        <v>1.2139416060982999</v>
      </c>
      <c r="K74" s="30">
        <v>1.2355772926534001</v>
      </c>
      <c r="L74" s="30">
        <v>1.0915705586678</v>
      </c>
      <c r="M74" s="30">
        <v>1.7397459421626</v>
      </c>
      <c r="N74" s="30">
        <v>1.9335545245048</v>
      </c>
      <c r="O74" s="30">
        <v>3.2553697673969002</v>
      </c>
      <c r="P74" s="30">
        <v>3.4997505270108999</v>
      </c>
      <c r="Q74" s="30">
        <v>5.6823292510824004</v>
      </c>
      <c r="R74" s="30">
        <v>5.8821328256749998</v>
      </c>
      <c r="S74" s="30">
        <v>4.7493197833164</v>
      </c>
      <c r="T74" s="30">
        <v>4.5161570452781996</v>
      </c>
      <c r="U74" s="30">
        <v>3.7950168692080002</v>
      </c>
      <c r="V74" s="30">
        <v>2.6947423762553999</v>
      </c>
      <c r="W74" s="30">
        <v>2.5781111463898001</v>
      </c>
      <c r="X74" s="30">
        <v>2.5350781250458998</v>
      </c>
      <c r="Y74" s="30">
        <v>2.3584721001140001</v>
      </c>
      <c r="Z74" s="30">
        <v>2.5733813110033998</v>
      </c>
      <c r="AA74" s="30">
        <v>2.0784489885553001</v>
      </c>
      <c r="AB74" s="30">
        <v>1.7321625632033999</v>
      </c>
      <c r="AC74" s="30">
        <v>1.4299534900993001</v>
      </c>
      <c r="AD74" s="30">
        <v>1.6502222666944</v>
      </c>
      <c r="AE74" s="30">
        <v>1.5758325055111999</v>
      </c>
      <c r="AF74" s="30">
        <v>1.4848596500985001</v>
      </c>
      <c r="AG74" s="30">
        <v>1.0299132712774</v>
      </c>
      <c r="AH74" s="30">
        <v>1.0656203108482001</v>
      </c>
      <c r="AI74" s="30">
        <v>0.71277408459610003</v>
      </c>
      <c r="AJ74" s="30">
        <v>0.70067445231360004</v>
      </c>
      <c r="AK74" s="30">
        <v>0</v>
      </c>
      <c r="AL74" s="30">
        <v>0</v>
      </c>
    </row>
    <row r="75" spans="1:38" x14ac:dyDescent="0.25">
      <c r="A75" s="30" t="s">
        <v>473</v>
      </c>
      <c r="B75" s="30">
        <v>1</v>
      </c>
      <c r="C75" s="30" t="s">
        <v>474</v>
      </c>
      <c r="D75" s="30" t="s">
        <v>50</v>
      </c>
      <c r="E75" s="30">
        <v>2</v>
      </c>
      <c r="F75" s="30">
        <v>67.366659668641205</v>
      </c>
      <c r="G75" s="30">
        <v>67.677912723008902</v>
      </c>
      <c r="H75" s="30">
        <v>64.503748805590305</v>
      </c>
      <c r="I75" s="30">
        <v>65.146232712541504</v>
      </c>
      <c r="J75" s="30">
        <v>70.639529277007398</v>
      </c>
      <c r="K75" s="30">
        <v>69.916110110764194</v>
      </c>
      <c r="L75" s="30">
        <v>71.857306832007296</v>
      </c>
      <c r="M75" s="30">
        <v>71.791564021183007</v>
      </c>
      <c r="N75" s="30">
        <v>76.762668017638305</v>
      </c>
      <c r="O75" s="30">
        <v>75.989324793397302</v>
      </c>
      <c r="P75" s="30">
        <v>73.721109239441802</v>
      </c>
      <c r="Q75" s="30">
        <v>73.416079111006596</v>
      </c>
      <c r="R75" s="30">
        <v>71.888487211629197</v>
      </c>
      <c r="S75" s="30">
        <v>70.644932572107507</v>
      </c>
      <c r="T75" s="30">
        <v>73.995450089175407</v>
      </c>
      <c r="U75" s="30">
        <v>76.478634230296606</v>
      </c>
      <c r="V75" s="30">
        <v>72.388221670022901</v>
      </c>
      <c r="W75" s="30">
        <v>76.032744023723595</v>
      </c>
      <c r="X75" s="30">
        <v>73.404595223537399</v>
      </c>
      <c r="Y75" s="30">
        <v>69.988812991422805</v>
      </c>
      <c r="Z75" s="30">
        <v>71.091046159010205</v>
      </c>
      <c r="AA75" s="30">
        <v>65.577018312103206</v>
      </c>
      <c r="AB75" s="30">
        <v>63.479312866023797</v>
      </c>
      <c r="AC75" s="30">
        <v>62.710692474882897</v>
      </c>
      <c r="AD75" s="30">
        <v>60.171184572071901</v>
      </c>
      <c r="AE75" s="30">
        <v>63.032720533542999</v>
      </c>
      <c r="AF75" s="30">
        <v>55.5372140653526</v>
      </c>
      <c r="AG75" s="30">
        <v>55.756201923892696</v>
      </c>
      <c r="AH75" s="30">
        <v>58.932383657244699</v>
      </c>
      <c r="AI75" s="30">
        <v>54.542313646114103</v>
      </c>
      <c r="AJ75" s="30">
        <v>46.958458887028399</v>
      </c>
      <c r="AK75" s="30">
        <v>0</v>
      </c>
      <c r="AL75" s="30">
        <v>0</v>
      </c>
    </row>
    <row r="76" spans="1:38" x14ac:dyDescent="0.25">
      <c r="A76" s="30" t="s">
        <v>473</v>
      </c>
      <c r="B76" s="30">
        <v>1</v>
      </c>
      <c r="C76" s="30" t="s">
        <v>474</v>
      </c>
      <c r="D76" s="30" t="s">
        <v>52</v>
      </c>
      <c r="E76" s="30">
        <v>2</v>
      </c>
      <c r="F76" s="30">
        <v>29.1599510845931</v>
      </c>
      <c r="G76" s="30">
        <v>28.0475833646375</v>
      </c>
      <c r="H76" s="30">
        <v>27.6890424610426</v>
      </c>
      <c r="I76" s="30">
        <v>29.288613262163501</v>
      </c>
      <c r="J76" s="30">
        <v>29.5764023472125</v>
      </c>
      <c r="K76" s="30">
        <v>30.0483040450289</v>
      </c>
      <c r="L76" s="30">
        <v>30.635412708170001</v>
      </c>
      <c r="M76" s="30">
        <v>30.806673551985899</v>
      </c>
      <c r="N76" s="30">
        <v>31.7474473741776</v>
      </c>
      <c r="O76" s="30">
        <v>30.500558297344799</v>
      </c>
      <c r="P76" s="30">
        <v>33.060470351166302</v>
      </c>
      <c r="Q76" s="30">
        <v>32.620116175463501</v>
      </c>
      <c r="R76" s="30">
        <v>33.341843234494704</v>
      </c>
      <c r="S76" s="30">
        <v>36.866715667930599</v>
      </c>
      <c r="T76" s="30">
        <v>35.315298137499298</v>
      </c>
      <c r="U76" s="30">
        <v>35.930805202229301</v>
      </c>
      <c r="V76" s="30">
        <v>34.784402551875502</v>
      </c>
      <c r="W76" s="30">
        <v>34.638910026951699</v>
      </c>
      <c r="X76" s="30">
        <v>33.291423883260599</v>
      </c>
      <c r="Y76" s="30">
        <v>30.476007201912299</v>
      </c>
      <c r="Z76" s="30">
        <v>29.630328178636301</v>
      </c>
      <c r="AA76" s="30">
        <v>29.249029174339</v>
      </c>
      <c r="AB76" s="30">
        <v>25.705293072432099</v>
      </c>
      <c r="AC76" s="30">
        <v>25.987259028622301</v>
      </c>
      <c r="AD76" s="30">
        <v>29.3869424260001</v>
      </c>
      <c r="AE76" s="30">
        <v>27.2513947576129</v>
      </c>
      <c r="AF76" s="30">
        <v>26.717873266362801</v>
      </c>
      <c r="AG76" s="30">
        <v>25.274520113601302</v>
      </c>
      <c r="AH76" s="30">
        <v>26.7310866593951</v>
      </c>
      <c r="AI76" s="30">
        <v>22.856858791291</v>
      </c>
      <c r="AJ76" s="30">
        <v>19.208519573359901</v>
      </c>
      <c r="AK76" s="30">
        <v>0</v>
      </c>
      <c r="AL76" s="30">
        <v>0</v>
      </c>
    </row>
    <row r="77" spans="1:38" x14ac:dyDescent="0.25">
      <c r="A77" s="30" t="s">
        <v>473</v>
      </c>
      <c r="B77" s="30">
        <v>1</v>
      </c>
      <c r="C77" s="30" t="s">
        <v>474</v>
      </c>
      <c r="D77" s="30" t="s">
        <v>56</v>
      </c>
      <c r="E77" s="30">
        <v>2</v>
      </c>
      <c r="F77" s="30">
        <v>48.123429633220297</v>
      </c>
      <c r="G77" s="30">
        <v>48.3820535728509</v>
      </c>
      <c r="H77" s="30">
        <v>46.966087925820602</v>
      </c>
      <c r="I77" s="30">
        <v>42.193171406582501</v>
      </c>
      <c r="J77" s="30">
        <v>49.525210829171499</v>
      </c>
      <c r="K77" s="30">
        <v>55.043223771205902</v>
      </c>
      <c r="L77" s="30">
        <v>57.474240247539001</v>
      </c>
      <c r="M77" s="30">
        <v>60.630111916426699</v>
      </c>
      <c r="N77" s="30">
        <v>64.317932103219704</v>
      </c>
      <c r="O77" s="30">
        <v>63.655680385075399</v>
      </c>
      <c r="P77" s="30">
        <v>65.0765644665411</v>
      </c>
      <c r="Q77" s="30">
        <v>68.174285758014307</v>
      </c>
      <c r="R77" s="30">
        <v>68.838795954161995</v>
      </c>
      <c r="S77" s="30">
        <v>74.770855532671106</v>
      </c>
      <c r="T77" s="30">
        <v>75.988424390402002</v>
      </c>
      <c r="U77" s="30">
        <v>79.027661901835103</v>
      </c>
      <c r="V77" s="30">
        <v>78.154903319191007</v>
      </c>
      <c r="W77" s="30">
        <v>76.172242263557393</v>
      </c>
      <c r="X77" s="30">
        <v>75.523957204964802</v>
      </c>
      <c r="Y77" s="30">
        <v>72.8012917960789</v>
      </c>
      <c r="Z77" s="30">
        <v>76.828827979799598</v>
      </c>
      <c r="AA77" s="30">
        <v>79.493333407946807</v>
      </c>
      <c r="AB77" s="30">
        <v>73.841890573990497</v>
      </c>
      <c r="AC77" s="30">
        <v>76.586971632765596</v>
      </c>
      <c r="AD77" s="30">
        <v>74.013735312232299</v>
      </c>
      <c r="AE77" s="30">
        <v>66.568493915948395</v>
      </c>
      <c r="AF77" s="30">
        <v>62.412673557233703</v>
      </c>
      <c r="AG77" s="30">
        <v>68.495570677134495</v>
      </c>
      <c r="AH77" s="30">
        <v>65.601176665143399</v>
      </c>
      <c r="AI77" s="30">
        <v>57.9052806142343</v>
      </c>
      <c r="AJ77" s="30">
        <v>54.822176403802899</v>
      </c>
      <c r="AK77" s="30">
        <v>0</v>
      </c>
      <c r="AL77" s="30">
        <v>0</v>
      </c>
    </row>
    <row r="78" spans="1:38" x14ac:dyDescent="0.25">
      <c r="A78" s="30" t="s">
        <v>473</v>
      </c>
      <c r="B78" s="30">
        <v>1</v>
      </c>
      <c r="C78" s="30" t="s">
        <v>474</v>
      </c>
      <c r="D78" s="30" t="s">
        <v>54</v>
      </c>
      <c r="E78" s="30">
        <v>2</v>
      </c>
      <c r="F78" s="30">
        <v>13.4181519219027</v>
      </c>
      <c r="G78" s="30">
        <v>12.2327061332848</v>
      </c>
      <c r="H78" s="30">
        <v>10.9597231623105</v>
      </c>
      <c r="I78" s="30">
        <v>13.597610056080301</v>
      </c>
      <c r="J78" s="30">
        <v>13.9000832659809</v>
      </c>
      <c r="K78" s="30">
        <v>15.3072381987404</v>
      </c>
      <c r="L78" s="30">
        <v>17.001535450118499</v>
      </c>
      <c r="M78" s="30">
        <v>17.9302223459087</v>
      </c>
      <c r="N78" s="30">
        <v>19.608721334378</v>
      </c>
      <c r="O78" s="30">
        <v>20.788728055972499</v>
      </c>
      <c r="P78" s="30">
        <v>21.331598369563</v>
      </c>
      <c r="Q78" s="30">
        <v>30.605511358852901</v>
      </c>
      <c r="R78" s="30">
        <v>23.292717217393001</v>
      </c>
      <c r="S78" s="30">
        <v>23.269700715172501</v>
      </c>
      <c r="T78" s="30">
        <v>25.327652167256701</v>
      </c>
      <c r="U78" s="30">
        <v>25.145655510292698</v>
      </c>
      <c r="V78" s="30">
        <v>25.7560206355903</v>
      </c>
      <c r="W78" s="30">
        <v>27.647906945435999</v>
      </c>
      <c r="X78" s="30">
        <v>25.755690373893302</v>
      </c>
      <c r="Y78" s="30">
        <v>23.1535710835151</v>
      </c>
      <c r="Z78" s="30">
        <v>26.542039575185498</v>
      </c>
      <c r="AA78" s="30">
        <v>23.042299794939801</v>
      </c>
      <c r="AB78" s="30">
        <v>23.215284569394399</v>
      </c>
      <c r="AC78" s="30">
        <v>21.688023542612601</v>
      </c>
      <c r="AD78" s="30">
        <v>23.752543304093301</v>
      </c>
      <c r="AE78" s="30">
        <v>24.656896711963</v>
      </c>
      <c r="AF78" s="30">
        <v>25.889681698375899</v>
      </c>
      <c r="AG78" s="30">
        <v>23.709347068964998</v>
      </c>
      <c r="AH78" s="30">
        <v>25.699700303401698</v>
      </c>
      <c r="AI78" s="30">
        <v>24.4744682979332</v>
      </c>
      <c r="AJ78" s="30">
        <v>26.2779592457244</v>
      </c>
      <c r="AK78" s="30">
        <v>0</v>
      </c>
      <c r="AL78" s="30">
        <v>0</v>
      </c>
    </row>
    <row r="79" spans="1:38" x14ac:dyDescent="0.25">
      <c r="A79" s="30" t="s">
        <v>473</v>
      </c>
      <c r="B79" s="30">
        <v>1</v>
      </c>
      <c r="C79" s="30" t="s">
        <v>474</v>
      </c>
      <c r="D79" s="30" t="s">
        <v>58</v>
      </c>
      <c r="E79" s="30">
        <v>2</v>
      </c>
      <c r="F79" s="30">
        <v>15.6271850899881</v>
      </c>
      <c r="G79" s="30">
        <v>17.0044724850246</v>
      </c>
      <c r="H79" s="30">
        <v>18.035063925028499</v>
      </c>
      <c r="I79" s="30">
        <v>14.7344968733182</v>
      </c>
      <c r="J79" s="30">
        <v>17.433030237561201</v>
      </c>
      <c r="K79" s="30">
        <v>16.3688214262937</v>
      </c>
      <c r="L79" s="30">
        <v>13.6998583700703</v>
      </c>
      <c r="M79" s="30">
        <v>15.877769564581101</v>
      </c>
      <c r="N79" s="30">
        <v>18.2078764464455</v>
      </c>
      <c r="O79" s="30">
        <v>18.3364479439722</v>
      </c>
      <c r="P79" s="30">
        <v>17.447453717657002</v>
      </c>
      <c r="Q79" s="30">
        <v>18.2051523867847</v>
      </c>
      <c r="R79" s="30">
        <v>16.530456964386001</v>
      </c>
      <c r="S79" s="30">
        <v>18.692631109053998</v>
      </c>
      <c r="T79" s="30">
        <v>19.196770654623698</v>
      </c>
      <c r="U79" s="30">
        <v>19.453578659818501</v>
      </c>
      <c r="V79" s="30">
        <v>18.966971064672101</v>
      </c>
      <c r="W79" s="30">
        <v>19.962706573911898</v>
      </c>
      <c r="X79" s="30">
        <v>19.962337244801901</v>
      </c>
      <c r="Y79" s="30">
        <v>17.224477541843498</v>
      </c>
      <c r="Z79" s="30">
        <v>20.005326282606799</v>
      </c>
      <c r="AA79" s="30">
        <v>16.7200900553221</v>
      </c>
      <c r="AB79" s="30">
        <v>15.702243966799299</v>
      </c>
      <c r="AC79" s="30">
        <v>16.6090689111644</v>
      </c>
      <c r="AD79" s="30">
        <v>17.308698206493901</v>
      </c>
      <c r="AE79" s="30">
        <v>17.7854471898318</v>
      </c>
      <c r="AF79" s="30">
        <v>16.125648128862199</v>
      </c>
      <c r="AG79" s="30">
        <v>15.559341712449999</v>
      </c>
      <c r="AH79" s="30">
        <v>15.1652284798629</v>
      </c>
      <c r="AI79" s="30">
        <v>15.935447727191701</v>
      </c>
      <c r="AJ79" s="30">
        <v>10.0982729125619</v>
      </c>
      <c r="AK79" s="30">
        <v>0</v>
      </c>
      <c r="AL79" s="30">
        <v>0</v>
      </c>
    </row>
    <row r="80" spans="1:38" x14ac:dyDescent="0.25">
      <c r="A80" s="30" t="s">
        <v>473</v>
      </c>
      <c r="B80" s="30">
        <v>1</v>
      </c>
      <c r="C80" s="30" t="s">
        <v>474</v>
      </c>
      <c r="D80" s="30" t="s">
        <v>72</v>
      </c>
      <c r="E80" s="30">
        <v>2</v>
      </c>
      <c r="F80" s="30">
        <v>46.911162659511398</v>
      </c>
      <c r="G80" s="30">
        <v>47.7215536036298</v>
      </c>
      <c r="H80" s="30">
        <v>54.899222549182802</v>
      </c>
      <c r="I80" s="30">
        <v>59.322715831634397</v>
      </c>
      <c r="J80" s="30">
        <v>54.005707987650901</v>
      </c>
      <c r="K80" s="30">
        <v>57.148330787966103</v>
      </c>
      <c r="L80" s="30">
        <v>65.126351533207497</v>
      </c>
      <c r="M80" s="30">
        <v>67.722959143301196</v>
      </c>
      <c r="N80" s="30">
        <v>67.814189050361705</v>
      </c>
      <c r="O80" s="30">
        <v>67.074293365861095</v>
      </c>
      <c r="P80" s="30">
        <v>71.361553275698398</v>
      </c>
      <c r="Q80" s="30">
        <v>68.674765872698998</v>
      </c>
      <c r="R80" s="30">
        <v>71.326430679005099</v>
      </c>
      <c r="S80" s="30">
        <v>70.712744666920202</v>
      </c>
      <c r="T80" s="30">
        <v>71.809547641692703</v>
      </c>
      <c r="U80" s="30">
        <v>75.435691525196802</v>
      </c>
      <c r="V80" s="30">
        <v>72.617860729169706</v>
      </c>
      <c r="W80" s="30">
        <v>78.441629685882205</v>
      </c>
      <c r="X80" s="30">
        <v>74.710964421663803</v>
      </c>
      <c r="Y80" s="30">
        <v>64.440984146845395</v>
      </c>
      <c r="Z80" s="30">
        <v>72.976310720933895</v>
      </c>
      <c r="AA80" s="30">
        <v>62.306084463313198</v>
      </c>
      <c r="AB80" s="30">
        <v>57.317298728694801</v>
      </c>
      <c r="AC80" s="30">
        <v>56.020327349762702</v>
      </c>
      <c r="AD80" s="30">
        <v>57.440851750371998</v>
      </c>
      <c r="AE80" s="30">
        <v>52.0893085246393</v>
      </c>
      <c r="AF80" s="30">
        <v>51.098626914478203</v>
      </c>
      <c r="AG80" s="30">
        <v>47.485568329776903</v>
      </c>
      <c r="AH80" s="30">
        <v>48.330093885755801</v>
      </c>
      <c r="AI80" s="30">
        <v>46.024437690742303</v>
      </c>
      <c r="AJ80" s="30">
        <v>37.0948327048038</v>
      </c>
      <c r="AK80" s="30">
        <v>0</v>
      </c>
      <c r="AL80" s="30">
        <v>0</v>
      </c>
    </row>
    <row r="81" spans="1:38" x14ac:dyDescent="0.25">
      <c r="A81" s="30" t="s">
        <v>473</v>
      </c>
      <c r="B81" s="30">
        <v>1</v>
      </c>
      <c r="C81" s="30" t="s">
        <v>474</v>
      </c>
      <c r="D81" s="30" t="s">
        <v>75</v>
      </c>
      <c r="E81" s="30">
        <v>2</v>
      </c>
      <c r="F81" s="30">
        <v>27.258030389896899</v>
      </c>
      <c r="G81" s="30">
        <v>27.9033683948666</v>
      </c>
      <c r="H81" s="30">
        <v>29.016584899370901</v>
      </c>
      <c r="I81" s="30">
        <v>29.091549652605</v>
      </c>
      <c r="J81" s="30">
        <v>29.139705244480901</v>
      </c>
      <c r="K81" s="30">
        <v>28.422763689664201</v>
      </c>
      <c r="L81" s="30">
        <v>29.701225140976799</v>
      </c>
      <c r="M81" s="30">
        <v>28.380277884001401</v>
      </c>
      <c r="N81" s="30">
        <v>30.335915853499898</v>
      </c>
      <c r="O81" s="30">
        <v>30.627002176134798</v>
      </c>
      <c r="P81" s="30">
        <v>31.200869547676799</v>
      </c>
      <c r="Q81" s="30">
        <v>30.9340135729609</v>
      </c>
      <c r="R81" s="30">
        <v>31.374385976747401</v>
      </c>
      <c r="S81" s="30">
        <v>30.948683602805001</v>
      </c>
      <c r="T81" s="30">
        <v>29.616684878581601</v>
      </c>
      <c r="U81" s="30">
        <v>31.978188781535</v>
      </c>
      <c r="V81" s="30">
        <v>30.350485935174401</v>
      </c>
      <c r="W81" s="30">
        <v>31.0253022413007</v>
      </c>
      <c r="X81" s="30">
        <v>31.653607798826599</v>
      </c>
      <c r="Y81" s="30">
        <v>31.330667720032199</v>
      </c>
      <c r="Z81" s="30">
        <v>29.858262129748599</v>
      </c>
      <c r="AA81" s="30">
        <v>28.7342557911402</v>
      </c>
      <c r="AB81" s="30">
        <v>29.744923566312199</v>
      </c>
      <c r="AC81" s="30">
        <v>29.041858427104099</v>
      </c>
      <c r="AD81" s="30">
        <v>29.208700434431702</v>
      </c>
      <c r="AE81" s="30">
        <v>30.110400774019599</v>
      </c>
      <c r="AF81" s="30">
        <v>29.231386240119502</v>
      </c>
      <c r="AG81" s="30">
        <v>29.309693238244101</v>
      </c>
      <c r="AH81" s="30">
        <v>30.308357913801299</v>
      </c>
      <c r="AI81" s="30">
        <v>28.2756190165906</v>
      </c>
      <c r="AJ81" s="30">
        <v>27.3801850418788</v>
      </c>
      <c r="AK81" s="30">
        <v>0</v>
      </c>
      <c r="AL81" s="30">
        <v>0</v>
      </c>
    </row>
    <row r="82" spans="1:38" x14ac:dyDescent="0.25">
      <c r="A82" s="30" t="s">
        <v>473</v>
      </c>
      <c r="B82" s="30">
        <v>1</v>
      </c>
      <c r="C82" s="30" t="s">
        <v>474</v>
      </c>
      <c r="D82" s="30" t="s">
        <v>60</v>
      </c>
      <c r="E82" s="30">
        <v>2</v>
      </c>
      <c r="F82" s="30">
        <v>13.2747811484479</v>
      </c>
      <c r="G82" s="30">
        <v>14.0631613892633</v>
      </c>
      <c r="H82" s="30">
        <v>12.951371056320999</v>
      </c>
      <c r="I82" s="30">
        <v>15.2295755038037</v>
      </c>
      <c r="J82" s="30">
        <v>14.646233944595</v>
      </c>
      <c r="K82" s="30">
        <v>16.606304555864199</v>
      </c>
      <c r="L82" s="30">
        <v>16.631970039659301</v>
      </c>
      <c r="M82" s="30">
        <v>17.810837478747398</v>
      </c>
      <c r="N82" s="30">
        <v>19.087743418642301</v>
      </c>
      <c r="O82" s="30">
        <v>18.437083789770401</v>
      </c>
      <c r="P82" s="30">
        <v>19.2686635044852</v>
      </c>
      <c r="Q82" s="30">
        <v>20.881130358341998</v>
      </c>
      <c r="R82" s="30">
        <v>20.3103469620402</v>
      </c>
      <c r="S82" s="30">
        <v>21.264682053159799</v>
      </c>
      <c r="T82" s="30">
        <v>20.866350574759299</v>
      </c>
      <c r="U82" s="30">
        <v>21.565093034095302</v>
      </c>
      <c r="V82" s="30">
        <v>21.351285789664999</v>
      </c>
      <c r="W82" s="30">
        <v>20.543433305927401</v>
      </c>
      <c r="X82" s="30">
        <v>22.078060047120299</v>
      </c>
      <c r="Y82" s="30">
        <v>23.336633950598301</v>
      </c>
      <c r="Z82" s="30">
        <v>23.3297974747308</v>
      </c>
      <c r="AA82" s="30">
        <v>25.693401100867298</v>
      </c>
      <c r="AB82" s="30">
        <v>24.675065512893799</v>
      </c>
      <c r="AC82" s="30">
        <v>26.335330748841699</v>
      </c>
      <c r="AD82" s="30">
        <v>24.5813545085595</v>
      </c>
      <c r="AE82" s="30">
        <v>23.679592493215999</v>
      </c>
      <c r="AF82" s="30">
        <v>21.4022511475188</v>
      </c>
      <c r="AG82" s="30">
        <v>20.7036101858506</v>
      </c>
      <c r="AH82" s="30">
        <v>23.843930398897001</v>
      </c>
      <c r="AI82" s="30">
        <v>22.015217163179798</v>
      </c>
      <c r="AJ82" s="30">
        <v>19.650086627442601</v>
      </c>
      <c r="AK82" s="30">
        <v>0</v>
      </c>
      <c r="AL82" s="30">
        <v>0</v>
      </c>
    </row>
    <row r="83" spans="1:38" x14ac:dyDescent="0.25">
      <c r="A83" s="30" t="s">
        <v>473</v>
      </c>
      <c r="B83" s="30">
        <v>1</v>
      </c>
      <c r="C83" s="30" t="s">
        <v>474</v>
      </c>
      <c r="D83" s="30" t="s">
        <v>64</v>
      </c>
      <c r="E83" s="30">
        <v>2</v>
      </c>
      <c r="F83" s="30">
        <v>4.8025421082945998</v>
      </c>
      <c r="G83" s="30">
        <v>4.4134968362037004</v>
      </c>
      <c r="H83" s="30">
        <v>4.2881049203788999</v>
      </c>
      <c r="I83" s="30">
        <v>4.4569074520485001</v>
      </c>
      <c r="J83" s="30">
        <v>4.3992090574690996</v>
      </c>
      <c r="K83" s="30">
        <v>4.3378667158838002</v>
      </c>
      <c r="L83" s="30">
        <v>4.1283426878473</v>
      </c>
      <c r="M83" s="30">
        <v>5.1168958231059998</v>
      </c>
      <c r="N83" s="30">
        <v>4.7882047963460996</v>
      </c>
      <c r="O83" s="30">
        <v>4.6498114938114998</v>
      </c>
      <c r="P83" s="30">
        <v>4.598075311673</v>
      </c>
      <c r="Q83" s="30">
        <v>4.2348620279602001</v>
      </c>
      <c r="R83" s="30">
        <v>4.3977855481552002</v>
      </c>
      <c r="S83" s="30">
        <v>7.2186640179676003</v>
      </c>
      <c r="T83" s="30">
        <v>7.7746786103996</v>
      </c>
      <c r="U83" s="30">
        <v>7.7839595129976997</v>
      </c>
      <c r="V83" s="30">
        <v>6.8553809455799</v>
      </c>
      <c r="W83" s="30">
        <v>6.7457987918878999</v>
      </c>
      <c r="X83" s="30">
        <v>6.6565219027516003</v>
      </c>
      <c r="Y83" s="30">
        <v>5.3654619833592996</v>
      </c>
      <c r="Z83" s="30">
        <v>5.4272370271787</v>
      </c>
      <c r="AA83" s="30">
        <v>4.9797234136161999</v>
      </c>
      <c r="AB83" s="30">
        <v>4.1311034362647003</v>
      </c>
      <c r="AC83" s="30">
        <v>3.2961555787073</v>
      </c>
      <c r="AD83" s="30">
        <v>3.313312443439</v>
      </c>
      <c r="AE83" s="30">
        <v>3.4990884940405</v>
      </c>
      <c r="AF83" s="30">
        <v>2.3647843927026</v>
      </c>
      <c r="AG83" s="30">
        <v>1.8231727928387</v>
      </c>
      <c r="AH83" s="30">
        <v>2.0473123199419998</v>
      </c>
      <c r="AI83" s="30">
        <v>1.8028203722049001</v>
      </c>
      <c r="AJ83" s="30">
        <v>1.5858859472411999</v>
      </c>
      <c r="AK83" s="30">
        <v>0</v>
      </c>
      <c r="AL83" s="30">
        <v>0</v>
      </c>
    </row>
    <row r="84" spans="1:38" x14ac:dyDescent="0.25">
      <c r="A84" s="30" t="s">
        <v>473</v>
      </c>
      <c r="B84" s="30">
        <v>1</v>
      </c>
      <c r="C84" s="30" t="s">
        <v>474</v>
      </c>
      <c r="D84" s="30" t="s">
        <v>66</v>
      </c>
      <c r="E84" s="30">
        <v>2</v>
      </c>
      <c r="F84" s="30">
        <v>12.160725702872201</v>
      </c>
      <c r="G84" s="30">
        <v>11.9029197558026</v>
      </c>
      <c r="H84" s="30">
        <v>12.601168141324701</v>
      </c>
      <c r="I84" s="30">
        <v>13.2362837079383</v>
      </c>
      <c r="J84" s="30">
        <v>15.3465528377277</v>
      </c>
      <c r="K84" s="30">
        <v>16.932061384182202</v>
      </c>
      <c r="L84" s="30">
        <v>15.766771775346999</v>
      </c>
      <c r="M84" s="30">
        <v>17.130674764222501</v>
      </c>
      <c r="N84" s="30">
        <v>16.005711319827199</v>
      </c>
      <c r="O84" s="30">
        <v>16.7273745282066</v>
      </c>
      <c r="P84" s="30">
        <v>19.0220906621057</v>
      </c>
      <c r="Q84" s="30">
        <v>18.680879806582698</v>
      </c>
      <c r="R84" s="30">
        <v>19.212977755990799</v>
      </c>
      <c r="S84" s="30">
        <v>18.224438958192799</v>
      </c>
      <c r="T84" s="30">
        <v>19.176269023162199</v>
      </c>
      <c r="U84" s="30">
        <v>19.4013277529736</v>
      </c>
      <c r="V84" s="30">
        <v>18.3695126069419</v>
      </c>
      <c r="W84" s="30">
        <v>19.480709808170801</v>
      </c>
      <c r="X84" s="30">
        <v>18.7319827603582</v>
      </c>
      <c r="Y84" s="30">
        <v>14.6800440359116</v>
      </c>
      <c r="Z84" s="30">
        <v>17.793766898395798</v>
      </c>
      <c r="AA84" s="30">
        <v>15.6368993950438</v>
      </c>
      <c r="AB84" s="30">
        <v>14.8325968717186</v>
      </c>
      <c r="AC84" s="30">
        <v>14.4094816417748</v>
      </c>
      <c r="AD84" s="30">
        <v>16.720761501739201</v>
      </c>
      <c r="AE84" s="30">
        <v>17.8286495310631</v>
      </c>
      <c r="AF84" s="30">
        <v>19.600839626656001</v>
      </c>
      <c r="AG84" s="30">
        <v>16.676366702243499</v>
      </c>
      <c r="AH84" s="30">
        <v>17.301136958335999</v>
      </c>
      <c r="AI84" s="30">
        <v>17.353268415957199</v>
      </c>
      <c r="AJ84" s="30">
        <v>13.5524761236078</v>
      </c>
      <c r="AK84" s="30">
        <v>0</v>
      </c>
      <c r="AL84" s="30">
        <v>0</v>
      </c>
    </row>
    <row r="85" spans="1:38" x14ac:dyDescent="0.25">
      <c r="A85" s="30" t="s">
        <v>473</v>
      </c>
      <c r="B85" s="30">
        <v>1</v>
      </c>
      <c r="C85" s="30" t="s">
        <v>474</v>
      </c>
      <c r="D85" s="30" t="s">
        <v>68</v>
      </c>
      <c r="E85" s="30">
        <v>2</v>
      </c>
      <c r="F85" s="30">
        <v>27.547911599943799</v>
      </c>
      <c r="G85" s="30">
        <v>23.753469582353802</v>
      </c>
      <c r="H85" s="30">
        <v>26.613035902603801</v>
      </c>
      <c r="I85" s="30">
        <v>27.027507252032201</v>
      </c>
      <c r="J85" s="30">
        <v>28.024378934440399</v>
      </c>
      <c r="K85" s="30">
        <v>27.725557488685698</v>
      </c>
      <c r="L85" s="30">
        <v>28.237150640476901</v>
      </c>
      <c r="M85" s="30">
        <v>29.386641678974001</v>
      </c>
      <c r="N85" s="30">
        <v>29.853153861859901</v>
      </c>
      <c r="O85" s="30">
        <v>30.510980285692099</v>
      </c>
      <c r="P85" s="30">
        <v>31.401028360202801</v>
      </c>
      <c r="Q85" s="30">
        <v>30.699030513789602</v>
      </c>
      <c r="R85" s="30">
        <v>28.9518563106638</v>
      </c>
      <c r="S85" s="30">
        <v>31.0699783686598</v>
      </c>
      <c r="T85" s="30">
        <v>31.089883864463701</v>
      </c>
      <c r="U85" s="30">
        <v>32.429133987699601</v>
      </c>
      <c r="V85" s="30">
        <v>32.980622910832501</v>
      </c>
      <c r="W85" s="30">
        <v>31.402821186574499</v>
      </c>
      <c r="X85" s="30">
        <v>30.744277020965601</v>
      </c>
      <c r="Y85" s="30">
        <v>32.944473594933001</v>
      </c>
      <c r="Z85" s="30">
        <v>29.304346911370999</v>
      </c>
      <c r="AA85" s="30">
        <v>31.139778339604401</v>
      </c>
      <c r="AB85" s="30">
        <v>29.1573981521665</v>
      </c>
      <c r="AC85" s="30">
        <v>28.490523075956599</v>
      </c>
      <c r="AD85" s="30">
        <v>24.681297413612999</v>
      </c>
      <c r="AE85" s="30">
        <v>24.803745132752599</v>
      </c>
      <c r="AF85" s="30">
        <v>23.214807081917002</v>
      </c>
      <c r="AG85" s="30">
        <v>23.070061681675998</v>
      </c>
      <c r="AH85" s="30">
        <v>18.332013984037399</v>
      </c>
      <c r="AI85" s="30">
        <v>20.2733934951046</v>
      </c>
      <c r="AJ85" s="30">
        <v>18.598053974717399</v>
      </c>
      <c r="AK85" s="30">
        <v>0</v>
      </c>
      <c r="AL85" s="30">
        <v>0</v>
      </c>
    </row>
    <row r="86" spans="1:38" x14ac:dyDescent="0.25">
      <c r="A86" s="30" t="s">
        <v>473</v>
      </c>
      <c r="B86" s="30">
        <v>1</v>
      </c>
      <c r="C86" s="30" t="s">
        <v>474</v>
      </c>
      <c r="D86" s="30" t="s">
        <v>62</v>
      </c>
      <c r="E86" s="30">
        <v>2</v>
      </c>
      <c r="F86" s="30">
        <v>16.941292352165</v>
      </c>
      <c r="G86" s="30">
        <v>18.211196580568402</v>
      </c>
      <c r="H86" s="30">
        <v>18.848191562845798</v>
      </c>
      <c r="I86" s="30">
        <v>18.399496462350399</v>
      </c>
      <c r="J86" s="30">
        <v>19.866413977050101</v>
      </c>
      <c r="K86" s="30">
        <v>18.3273034405155</v>
      </c>
      <c r="L86" s="30">
        <v>19.738213690070101</v>
      </c>
      <c r="M86" s="30">
        <v>19.616344612674101</v>
      </c>
      <c r="N86" s="30">
        <v>21.6510713343989</v>
      </c>
      <c r="O86" s="30">
        <v>21.662199940622401</v>
      </c>
      <c r="P86" s="30">
        <v>25.128748032680601</v>
      </c>
      <c r="Q86" s="30">
        <v>24.410716431913801</v>
      </c>
      <c r="R86" s="30">
        <v>21.293534950504402</v>
      </c>
      <c r="S86" s="30">
        <v>23.2820053013284</v>
      </c>
      <c r="T86" s="30">
        <v>25.638577129392999</v>
      </c>
      <c r="U86" s="30">
        <v>26.6255753157294</v>
      </c>
      <c r="V86" s="30">
        <v>16.729577470531598</v>
      </c>
      <c r="W86" s="30">
        <v>16.8523096595267</v>
      </c>
      <c r="X86" s="30">
        <v>18.045026770614498</v>
      </c>
      <c r="Y86" s="30">
        <v>18.215549721601899</v>
      </c>
      <c r="Z86" s="30">
        <v>16.915066428366298</v>
      </c>
      <c r="AA86" s="30">
        <v>14.6351933340106</v>
      </c>
      <c r="AB86" s="30">
        <v>14.7363277477123</v>
      </c>
      <c r="AC86" s="30">
        <v>15.4552368967953</v>
      </c>
      <c r="AD86" s="30">
        <v>16.047021104024498</v>
      </c>
      <c r="AE86" s="30">
        <v>14.4784298395688</v>
      </c>
      <c r="AF86" s="30">
        <v>13.937655628559501</v>
      </c>
      <c r="AG86" s="30">
        <v>12.911296434437901</v>
      </c>
      <c r="AH86" s="30">
        <v>13.715736201206701</v>
      </c>
      <c r="AI86" s="30">
        <v>13.643136510987199</v>
      </c>
      <c r="AJ86" s="30">
        <v>13.3212369144644</v>
      </c>
      <c r="AK86" s="30">
        <v>0</v>
      </c>
      <c r="AL86" s="30">
        <v>0</v>
      </c>
    </row>
    <row r="87" spans="1:38" x14ac:dyDescent="0.25">
      <c r="A87" s="30" t="s">
        <v>473</v>
      </c>
      <c r="B87" s="30">
        <v>1</v>
      </c>
      <c r="C87" s="30" t="s">
        <v>474</v>
      </c>
      <c r="D87" s="30" t="s">
        <v>70</v>
      </c>
      <c r="E87" s="30">
        <v>2</v>
      </c>
      <c r="F87" s="30">
        <v>63.117881680875897</v>
      </c>
      <c r="G87" s="30">
        <v>58.880899230791499</v>
      </c>
      <c r="H87" s="30">
        <v>54.063253619553599</v>
      </c>
      <c r="I87" s="30">
        <v>47.700465982175402</v>
      </c>
      <c r="J87" s="30">
        <v>47.5470564363509</v>
      </c>
      <c r="K87" s="30">
        <v>51.332586658600903</v>
      </c>
      <c r="L87" s="30">
        <v>46.957934862784597</v>
      </c>
      <c r="M87" s="30">
        <v>52.451978196280301</v>
      </c>
      <c r="N87" s="30">
        <v>56.602240315483897</v>
      </c>
      <c r="O87" s="30">
        <v>57.247874018761003</v>
      </c>
      <c r="P87" s="30">
        <v>56.305032772393297</v>
      </c>
      <c r="Q87" s="30">
        <v>55.3552589221716</v>
      </c>
      <c r="R87" s="30">
        <v>51.326874700524698</v>
      </c>
      <c r="S87" s="30">
        <v>52.440435281328398</v>
      </c>
      <c r="T87" s="30">
        <v>52.836553396355598</v>
      </c>
      <c r="U87" s="30">
        <v>55.350382589381901</v>
      </c>
      <c r="V87" s="30">
        <v>46.898262840537797</v>
      </c>
      <c r="W87" s="30">
        <v>49.529518898212302</v>
      </c>
      <c r="X87" s="30">
        <v>43.1156657552269</v>
      </c>
      <c r="Y87" s="30">
        <v>34.497749254139798</v>
      </c>
      <c r="Z87" s="30">
        <v>38.137106235067101</v>
      </c>
      <c r="AA87" s="30">
        <v>33.869416013556197</v>
      </c>
      <c r="AB87" s="30">
        <v>32.240012952492997</v>
      </c>
      <c r="AC87" s="30">
        <v>29.981179906828299</v>
      </c>
      <c r="AD87" s="30">
        <v>30.4262055078899</v>
      </c>
      <c r="AE87" s="30">
        <v>29.052804764214599</v>
      </c>
      <c r="AF87" s="30">
        <v>27.6326287674468</v>
      </c>
      <c r="AG87" s="30">
        <v>22.012541820975802</v>
      </c>
      <c r="AH87" s="30">
        <v>24.381528397204399</v>
      </c>
      <c r="AI87" s="30">
        <v>21.408376925265099</v>
      </c>
      <c r="AJ87" s="30">
        <v>23.4255456578585</v>
      </c>
      <c r="AK87" s="30">
        <v>0</v>
      </c>
      <c r="AL87" s="30">
        <v>0</v>
      </c>
    </row>
    <row r="88" spans="1:38" x14ac:dyDescent="0.25">
      <c r="A88" s="30" t="s">
        <v>473</v>
      </c>
      <c r="B88" s="30">
        <v>1</v>
      </c>
      <c r="C88" s="30" t="s">
        <v>474</v>
      </c>
      <c r="D88" s="30" t="s">
        <v>77</v>
      </c>
      <c r="E88" s="30">
        <v>2</v>
      </c>
      <c r="F88" s="30">
        <v>110.7918011390281</v>
      </c>
      <c r="G88" s="30">
        <v>113.32627682421629</v>
      </c>
      <c r="H88" s="30">
        <v>115.1751143779512</v>
      </c>
      <c r="I88" s="30">
        <v>117.99132236196699</v>
      </c>
      <c r="J88" s="30">
        <v>114.2212641503308</v>
      </c>
      <c r="K88" s="30">
        <v>115.3857477945471</v>
      </c>
      <c r="L88" s="30">
        <v>122.9575001340629</v>
      </c>
      <c r="M88" s="30">
        <v>119.9805644021783</v>
      </c>
      <c r="N88" s="30">
        <v>124.36622533968961</v>
      </c>
      <c r="O88" s="30">
        <v>119.6594047289781</v>
      </c>
      <c r="P88" s="30">
        <v>125.93691768887609</v>
      </c>
      <c r="Q88" s="30">
        <v>119.3758351008575</v>
      </c>
      <c r="R88" s="30">
        <v>125.8120508466114</v>
      </c>
      <c r="S88" s="30">
        <v>129.90068764517099</v>
      </c>
      <c r="T88" s="30">
        <v>125.6117617454656</v>
      </c>
      <c r="U88" s="30">
        <v>134.2045580063193</v>
      </c>
      <c r="V88" s="30">
        <v>130.2138523331416</v>
      </c>
      <c r="W88" s="30">
        <v>132.03873618638281</v>
      </c>
      <c r="X88" s="30">
        <v>128.8692240071716</v>
      </c>
      <c r="Y88" s="30">
        <v>115.04196289090351</v>
      </c>
      <c r="Z88" s="30">
        <v>122.0400072013675</v>
      </c>
      <c r="AA88" s="30">
        <v>111.8013369484032</v>
      </c>
      <c r="AB88" s="30">
        <v>95.0893750499189</v>
      </c>
      <c r="AC88" s="30">
        <v>102.56904487369481</v>
      </c>
      <c r="AD88" s="30">
        <v>98.671982949502805</v>
      </c>
      <c r="AE88" s="30">
        <v>83.403431329638494</v>
      </c>
      <c r="AF88" s="30">
        <v>81.3531156235899</v>
      </c>
      <c r="AG88" s="30">
        <v>79.882130717891101</v>
      </c>
      <c r="AH88" s="30">
        <v>77.573652486579604</v>
      </c>
      <c r="AI88" s="30">
        <v>67.416166283662307</v>
      </c>
      <c r="AJ88" s="30">
        <v>66.945234317288197</v>
      </c>
      <c r="AK88" s="30">
        <v>0</v>
      </c>
      <c r="AL88" s="30">
        <v>0</v>
      </c>
    </row>
    <row r="89" spans="1:38" x14ac:dyDescent="0.25">
      <c r="A89" s="30" t="s">
        <v>473</v>
      </c>
      <c r="B89" s="30">
        <v>1</v>
      </c>
      <c r="C89" s="30" t="s">
        <v>474</v>
      </c>
      <c r="D89" s="30" t="s">
        <v>79</v>
      </c>
      <c r="E89" s="30">
        <v>2</v>
      </c>
      <c r="F89" s="30">
        <v>35.031934766008703</v>
      </c>
      <c r="G89" s="30">
        <v>37.851938357610898</v>
      </c>
      <c r="H89" s="30">
        <v>38.2733442156688</v>
      </c>
      <c r="I89" s="30">
        <v>39.995101905581301</v>
      </c>
      <c r="J89" s="30">
        <v>38.887599691635899</v>
      </c>
      <c r="K89" s="30">
        <v>40.835780463133297</v>
      </c>
      <c r="L89" s="30">
        <v>41.798436436943298</v>
      </c>
      <c r="M89" s="30">
        <v>42.746752522567</v>
      </c>
      <c r="N89" s="30">
        <v>43.5021597357579</v>
      </c>
      <c r="O89" s="30">
        <v>42.360082267750997</v>
      </c>
      <c r="P89" s="30">
        <v>44.551782628001597</v>
      </c>
      <c r="Q89" s="30">
        <v>44.020118788694496</v>
      </c>
      <c r="R89" s="30">
        <v>46.5480469969349</v>
      </c>
      <c r="S89" s="30">
        <v>47.079913231719303</v>
      </c>
      <c r="T89" s="30">
        <v>45.077010425921401</v>
      </c>
      <c r="U89" s="30">
        <v>49.729190690001403</v>
      </c>
      <c r="V89" s="30">
        <v>50.455561714124102</v>
      </c>
      <c r="W89" s="30">
        <v>49.8722872696314</v>
      </c>
      <c r="X89" s="30">
        <v>51.474688494034801</v>
      </c>
      <c r="Y89" s="30">
        <v>50.0706139605918</v>
      </c>
      <c r="Z89" s="30">
        <v>47.6901421817768</v>
      </c>
      <c r="AA89" s="30">
        <v>49.508716971508598</v>
      </c>
      <c r="AB89" s="30">
        <v>47.445493636347798</v>
      </c>
      <c r="AC89" s="30">
        <v>44.513614591503099</v>
      </c>
      <c r="AD89" s="30">
        <v>42.244028165904297</v>
      </c>
      <c r="AE89" s="30">
        <v>39.832201009688603</v>
      </c>
      <c r="AF89" s="30">
        <v>35.505850417210098</v>
      </c>
      <c r="AG89" s="30">
        <v>30.699341535774401</v>
      </c>
      <c r="AH89" s="30">
        <v>32.988949067329898</v>
      </c>
      <c r="AI89" s="30">
        <v>26.972499887203401</v>
      </c>
      <c r="AJ89" s="30">
        <v>24.718165192458098</v>
      </c>
      <c r="AK89" s="30">
        <v>0</v>
      </c>
      <c r="AL89" s="30">
        <v>0</v>
      </c>
    </row>
    <row r="90" spans="1:38" x14ac:dyDescent="0.25">
      <c r="A90" s="30" t="s">
        <v>473</v>
      </c>
      <c r="B90" s="30">
        <v>1</v>
      </c>
      <c r="C90" s="30" t="s">
        <v>474</v>
      </c>
      <c r="D90" s="30" t="s">
        <v>81</v>
      </c>
      <c r="E90" s="30">
        <v>2</v>
      </c>
      <c r="F90" s="30">
        <v>1.7749552189666</v>
      </c>
      <c r="G90" s="30">
        <v>3.5699272625162002</v>
      </c>
      <c r="H90" s="30">
        <v>4.4601741553545002</v>
      </c>
      <c r="I90" s="30">
        <v>4.2567397128218998</v>
      </c>
      <c r="J90" s="30">
        <v>5.3928160062114996</v>
      </c>
      <c r="K90" s="30">
        <v>2.6970570728426</v>
      </c>
      <c r="L90" s="30">
        <v>3.1679926107057002</v>
      </c>
      <c r="M90" s="30">
        <v>2.6764509230077</v>
      </c>
      <c r="N90" s="30">
        <v>6.2366925112844998</v>
      </c>
      <c r="O90" s="30">
        <v>6.3516721609553004</v>
      </c>
      <c r="P90" s="30">
        <v>7.4711616537432999</v>
      </c>
      <c r="Q90" s="30">
        <v>8.6556816279203002</v>
      </c>
      <c r="R90" s="30">
        <v>6.5099184597567996</v>
      </c>
      <c r="S90" s="30">
        <v>8.2143450505901008</v>
      </c>
      <c r="T90" s="30">
        <v>8.1659448766802996</v>
      </c>
      <c r="U90" s="30">
        <v>8.1760260055092004</v>
      </c>
      <c r="V90" s="30">
        <v>6.3956000090952996</v>
      </c>
      <c r="W90" s="30">
        <v>9.6718178074274004</v>
      </c>
      <c r="X90" s="30">
        <v>10.1008532884206</v>
      </c>
      <c r="Y90" s="30">
        <v>8.8650458205238998</v>
      </c>
      <c r="Z90" s="30">
        <v>9.7887904432127009</v>
      </c>
      <c r="AA90" s="30">
        <v>6.4367329476488999</v>
      </c>
      <c r="AB90" s="30">
        <v>6.9459021526399001</v>
      </c>
      <c r="AC90" s="30">
        <v>9.0695969673080992</v>
      </c>
      <c r="AD90" s="30">
        <v>7.9439448885067998</v>
      </c>
      <c r="AE90" s="30">
        <v>8.5715671243174008</v>
      </c>
      <c r="AF90" s="30">
        <v>7.7682548140251999</v>
      </c>
      <c r="AG90" s="30">
        <v>7.5078200288454999</v>
      </c>
      <c r="AH90" s="30">
        <v>8.3560107844008993</v>
      </c>
      <c r="AI90" s="30">
        <v>10.5147408775017</v>
      </c>
      <c r="AJ90" s="30">
        <v>8.8862507715522003</v>
      </c>
      <c r="AK90" s="30">
        <v>0</v>
      </c>
      <c r="AL90" s="30">
        <v>0</v>
      </c>
    </row>
    <row r="91" spans="1:38" x14ac:dyDescent="0.25">
      <c r="A91" s="30" t="s">
        <v>473</v>
      </c>
      <c r="B91" s="30">
        <v>1</v>
      </c>
      <c r="C91" s="30" t="s">
        <v>474</v>
      </c>
      <c r="D91" s="30" t="s">
        <v>83</v>
      </c>
      <c r="E91" s="30">
        <v>2</v>
      </c>
      <c r="F91" s="30">
        <v>105.73750205292509</v>
      </c>
      <c r="G91" s="30">
        <v>104.4275923183457</v>
      </c>
      <c r="H91" s="30">
        <v>104.7469703289164</v>
      </c>
      <c r="I91" s="30">
        <v>107.49136426981001</v>
      </c>
      <c r="J91" s="30">
        <v>103.6294558669246</v>
      </c>
      <c r="K91" s="30">
        <v>106.80360924437321</v>
      </c>
      <c r="L91" s="30">
        <v>111.7928024838415</v>
      </c>
      <c r="M91" s="30">
        <v>113.2725977581032</v>
      </c>
      <c r="N91" s="30">
        <v>116.1491247410773</v>
      </c>
      <c r="O91" s="30">
        <v>112.1870489363195</v>
      </c>
      <c r="P91" s="30">
        <v>119.84961246193259</v>
      </c>
      <c r="Q91" s="30">
        <v>109.62803878202919</v>
      </c>
      <c r="R91" s="30">
        <v>117.3727684658686</v>
      </c>
      <c r="S91" s="30">
        <v>118.0387937220757</v>
      </c>
      <c r="T91" s="30">
        <v>121.01679256212419</v>
      </c>
      <c r="U91" s="30">
        <v>125.7448617333163</v>
      </c>
      <c r="V91" s="30">
        <v>124.9975713659729</v>
      </c>
      <c r="W91" s="30">
        <v>127.4575216318763</v>
      </c>
      <c r="X91" s="30">
        <v>121.9517976901638</v>
      </c>
      <c r="Y91" s="30">
        <v>114.44098913869681</v>
      </c>
      <c r="Z91" s="30">
        <v>120.80145351189449</v>
      </c>
      <c r="AA91" s="30">
        <v>115.2928873816556</v>
      </c>
      <c r="AB91" s="30">
        <v>108.2158208409833</v>
      </c>
      <c r="AC91" s="30">
        <v>106.8228018789995</v>
      </c>
      <c r="AD91" s="30">
        <v>99.658690548589902</v>
      </c>
      <c r="AE91" s="30">
        <v>88.523829372208198</v>
      </c>
      <c r="AF91" s="30">
        <v>82.588812614645704</v>
      </c>
      <c r="AG91" s="30">
        <v>77.001330600060598</v>
      </c>
      <c r="AH91" s="30">
        <v>74.807192778845007</v>
      </c>
      <c r="AI91" s="30">
        <v>75.030562112828804</v>
      </c>
      <c r="AJ91" s="30">
        <v>70.017171069026304</v>
      </c>
      <c r="AK91" s="30">
        <v>0</v>
      </c>
      <c r="AL91" s="30">
        <v>0</v>
      </c>
    </row>
    <row r="92" spans="1:38" x14ac:dyDescent="0.25">
      <c r="A92" s="30" t="s">
        <v>473</v>
      </c>
      <c r="B92" s="30">
        <v>1</v>
      </c>
      <c r="C92" s="30" t="s">
        <v>474</v>
      </c>
      <c r="D92" s="30" t="s">
        <v>85</v>
      </c>
      <c r="E92" s="30">
        <v>2</v>
      </c>
      <c r="F92" s="30">
        <v>0.66017333777190002</v>
      </c>
      <c r="G92" s="30">
        <v>1.3475517900942999</v>
      </c>
      <c r="H92" s="30">
        <v>2.1516516596367001</v>
      </c>
      <c r="I92" s="30">
        <v>1.9828459779567</v>
      </c>
      <c r="J92" s="30">
        <v>2.1098525349627</v>
      </c>
      <c r="K92" s="30">
        <v>1.9716991265423001</v>
      </c>
      <c r="L92" s="30">
        <v>3.4294642691124002</v>
      </c>
      <c r="M92" s="30">
        <v>3.3461052944587002</v>
      </c>
      <c r="N92" s="30">
        <v>3.269590803536</v>
      </c>
      <c r="O92" s="30">
        <v>2.9580898271251002</v>
      </c>
      <c r="P92" s="30">
        <v>2.6559971691390998</v>
      </c>
      <c r="Q92" s="30">
        <v>3.1971463363158001</v>
      </c>
      <c r="R92" s="30">
        <v>2.9209242031478002</v>
      </c>
      <c r="S92" s="30">
        <v>2.2847763252089002</v>
      </c>
      <c r="T92" s="30">
        <v>1.9534342167178</v>
      </c>
      <c r="U92" s="30">
        <v>2.3833058876551001</v>
      </c>
      <c r="V92" s="30">
        <v>2.3258761164377</v>
      </c>
      <c r="W92" s="30">
        <v>2.8035914997922999</v>
      </c>
      <c r="X92" s="30">
        <v>2.8766628200232001</v>
      </c>
      <c r="Y92" s="30">
        <v>3.0060234594020998</v>
      </c>
      <c r="Z92" s="30">
        <v>3.0738327041932001</v>
      </c>
      <c r="AA92" s="30">
        <v>3.4710351634665</v>
      </c>
      <c r="AB92" s="30">
        <v>3.3193838312044002</v>
      </c>
      <c r="AC92" s="30">
        <v>2.559533300684</v>
      </c>
      <c r="AD92" s="30">
        <v>2.4810688872784001</v>
      </c>
      <c r="AE92" s="30">
        <v>2.7771105756239001</v>
      </c>
      <c r="AF92" s="30">
        <v>2.5638887657596001</v>
      </c>
      <c r="AG92" s="30">
        <v>2.7932830893912999</v>
      </c>
      <c r="AH92" s="30">
        <v>3.1587826944924999</v>
      </c>
      <c r="AI92" s="30">
        <v>2.8058748687596999</v>
      </c>
      <c r="AJ92" s="30">
        <v>3.1783951090743998</v>
      </c>
      <c r="AK92" s="30">
        <v>0</v>
      </c>
      <c r="AL92" s="30">
        <v>0</v>
      </c>
    </row>
    <row r="93" spans="1:38" x14ac:dyDescent="0.25">
      <c r="A93" s="30" t="s">
        <v>473</v>
      </c>
      <c r="B93" s="30">
        <v>1</v>
      </c>
      <c r="C93" s="30" t="s">
        <v>474</v>
      </c>
      <c r="D93" s="30" t="s">
        <v>87</v>
      </c>
      <c r="E93" s="30">
        <v>2</v>
      </c>
      <c r="F93" s="30">
        <v>22.406431386531501</v>
      </c>
      <c r="G93" s="30">
        <v>22.9336593809257</v>
      </c>
      <c r="H93" s="30">
        <v>22.337962917081502</v>
      </c>
      <c r="I93" s="30">
        <v>25.471796021594699</v>
      </c>
      <c r="J93" s="30">
        <v>25.975638176365099</v>
      </c>
      <c r="K93" s="30">
        <v>25.0865322410597</v>
      </c>
      <c r="L93" s="30">
        <v>28.901304855609698</v>
      </c>
      <c r="M93" s="30">
        <v>29.884983011846</v>
      </c>
      <c r="N93" s="30">
        <v>31.606476375787601</v>
      </c>
      <c r="O93" s="30">
        <v>34.201249869349901</v>
      </c>
      <c r="P93" s="30">
        <v>37.197882205594702</v>
      </c>
      <c r="Q93" s="30">
        <v>35.238219400270403</v>
      </c>
      <c r="R93" s="30">
        <v>35.956032470950298</v>
      </c>
      <c r="S93" s="30">
        <v>36.1571830964428</v>
      </c>
      <c r="T93" s="30">
        <v>39.404894975402698</v>
      </c>
      <c r="U93" s="30">
        <v>40.407181315353</v>
      </c>
      <c r="V93" s="30">
        <v>40.393321893397399</v>
      </c>
      <c r="W93" s="30">
        <v>42.1952955624701</v>
      </c>
      <c r="X93" s="30">
        <v>42.3213538669496</v>
      </c>
      <c r="Y93" s="30">
        <v>37.842407932764502</v>
      </c>
      <c r="Z93" s="30">
        <v>41.260199099026302</v>
      </c>
      <c r="AA93" s="30">
        <v>38.296888560416797</v>
      </c>
      <c r="AB93" s="30">
        <v>33.682241666053002</v>
      </c>
      <c r="AC93" s="30">
        <v>28.4519126831051</v>
      </c>
      <c r="AD93" s="30">
        <v>32.746130335355403</v>
      </c>
      <c r="AE93" s="30">
        <v>29.526770672591201</v>
      </c>
      <c r="AF93" s="30">
        <v>27.728239211435898</v>
      </c>
      <c r="AG93" s="30">
        <v>25.240858438706699</v>
      </c>
      <c r="AH93" s="30">
        <v>28.775077559085901</v>
      </c>
      <c r="AI93" s="30">
        <v>24.933687437094701</v>
      </c>
      <c r="AJ93" s="30">
        <v>22.832193470989299</v>
      </c>
      <c r="AK93" s="30">
        <v>0</v>
      </c>
      <c r="AL93" s="30">
        <v>0</v>
      </c>
    </row>
    <row r="94" spans="1:38" x14ac:dyDescent="0.25">
      <c r="A94" s="30" t="s">
        <v>473</v>
      </c>
      <c r="B94" s="30">
        <v>1</v>
      </c>
      <c r="C94" s="30" t="s">
        <v>474</v>
      </c>
      <c r="D94" s="30" t="s">
        <v>89</v>
      </c>
      <c r="E94" s="30">
        <v>2</v>
      </c>
      <c r="F94" s="30">
        <v>2.9720059468523998</v>
      </c>
      <c r="G94" s="30">
        <v>3.2202148218270001</v>
      </c>
      <c r="H94" s="30">
        <v>3.0030235516379</v>
      </c>
      <c r="I94" s="30">
        <v>2.9242726205888001</v>
      </c>
      <c r="J94" s="30">
        <v>3.1869075547887</v>
      </c>
      <c r="K94" s="30">
        <v>2.9711491556049001</v>
      </c>
      <c r="L94" s="30">
        <v>2.5844808358251998</v>
      </c>
      <c r="M94" s="30">
        <v>3.4614039309423998</v>
      </c>
      <c r="N94" s="30">
        <v>3.3345972581193002</v>
      </c>
      <c r="O94" s="30">
        <v>3.7531135262570001</v>
      </c>
      <c r="P94" s="30">
        <v>3.8757945879439002</v>
      </c>
      <c r="Q94" s="30">
        <v>3.8907649672239</v>
      </c>
      <c r="R94" s="30">
        <v>3.3948948243218</v>
      </c>
      <c r="S94" s="30">
        <v>3.6567082213318001</v>
      </c>
      <c r="T94" s="30">
        <v>3.8889525290789</v>
      </c>
      <c r="U94" s="30">
        <v>3.3063045413785002</v>
      </c>
      <c r="V94" s="30">
        <v>3.5254546907675</v>
      </c>
      <c r="W94" s="30">
        <v>3.0220065000792</v>
      </c>
      <c r="X94" s="30">
        <v>3.9465130478931001</v>
      </c>
      <c r="Y94" s="30">
        <v>3.4258532016197001</v>
      </c>
      <c r="Z94" s="30">
        <v>3.5540379943025</v>
      </c>
      <c r="AA94" s="30">
        <v>2.8666864450523999</v>
      </c>
      <c r="AB94" s="30">
        <v>3.2201841690244999</v>
      </c>
      <c r="AC94" s="30">
        <v>3.1800286163355</v>
      </c>
      <c r="AD94" s="30">
        <v>3.0455646193377</v>
      </c>
      <c r="AE94" s="30">
        <v>1.9170403720783</v>
      </c>
      <c r="AF94" s="30">
        <v>2.6395114310288998</v>
      </c>
      <c r="AG94" s="30">
        <v>2.4695189066524001</v>
      </c>
      <c r="AH94" s="30">
        <v>2.8834247550877001</v>
      </c>
      <c r="AI94" s="30">
        <v>3.193517140934</v>
      </c>
      <c r="AJ94" s="30">
        <v>2.282030027317</v>
      </c>
      <c r="AK94" s="30">
        <v>0</v>
      </c>
      <c r="AL94" s="30">
        <v>0</v>
      </c>
    </row>
    <row r="95" spans="1:38" x14ac:dyDescent="0.25">
      <c r="A95" s="30" t="s">
        <v>473</v>
      </c>
      <c r="B95" s="30">
        <v>1</v>
      </c>
      <c r="C95" s="30" t="s">
        <v>474</v>
      </c>
      <c r="D95" s="30" t="s">
        <v>91</v>
      </c>
      <c r="E95" s="30">
        <v>2</v>
      </c>
      <c r="F95" s="30">
        <v>47.533849673895297</v>
      </c>
      <c r="G95" s="30">
        <v>44.6547172804638</v>
      </c>
      <c r="H95" s="30">
        <v>47.121759850122999</v>
      </c>
      <c r="I95" s="30">
        <v>55.650822808304</v>
      </c>
      <c r="J95" s="30">
        <v>49.413840138969903</v>
      </c>
      <c r="K95" s="30">
        <v>54.517929203550104</v>
      </c>
      <c r="L95" s="30">
        <v>53.092261938875701</v>
      </c>
      <c r="M95" s="30">
        <v>56.022152445726299</v>
      </c>
      <c r="N95" s="30">
        <v>54.691112525342398</v>
      </c>
      <c r="O95" s="30">
        <v>54.388348826531697</v>
      </c>
      <c r="P95" s="30">
        <v>59.3178140785108</v>
      </c>
      <c r="Q95" s="30">
        <v>56.921667776279001</v>
      </c>
      <c r="R95" s="30">
        <v>54.505278957952498</v>
      </c>
      <c r="S95" s="30">
        <v>51.4399742637423</v>
      </c>
      <c r="T95" s="30">
        <v>54.045718507826599</v>
      </c>
      <c r="U95" s="30">
        <v>55.491142670555398</v>
      </c>
      <c r="V95" s="30">
        <v>57.542516712007398</v>
      </c>
      <c r="W95" s="30">
        <v>57.166528969973001</v>
      </c>
      <c r="X95" s="30">
        <v>54.338257598996599</v>
      </c>
      <c r="Y95" s="30">
        <v>39.436918352451997</v>
      </c>
      <c r="Z95" s="30">
        <v>43.747723560337498</v>
      </c>
      <c r="AA95" s="30">
        <v>40.9487816922557</v>
      </c>
      <c r="AB95" s="30">
        <v>37.658340490545299</v>
      </c>
      <c r="AC95" s="30">
        <v>33.943793784189999</v>
      </c>
      <c r="AD95" s="30">
        <v>37.483455903413798</v>
      </c>
      <c r="AE95" s="30">
        <v>33.891126504488902</v>
      </c>
      <c r="AF95" s="30">
        <v>36.227936728681399</v>
      </c>
      <c r="AG95" s="30">
        <v>32.342626360499402</v>
      </c>
      <c r="AH95" s="30">
        <v>26.110358308705599</v>
      </c>
      <c r="AI95" s="30">
        <v>24.031485935680202</v>
      </c>
      <c r="AJ95" s="30">
        <v>19.7163581486504</v>
      </c>
      <c r="AK95" s="30">
        <v>0</v>
      </c>
      <c r="AL95" s="30">
        <v>0</v>
      </c>
    </row>
    <row r="96" spans="1:38" x14ac:dyDescent="0.25">
      <c r="A96" s="30" t="s">
        <v>473</v>
      </c>
      <c r="B96" s="30">
        <v>1</v>
      </c>
      <c r="C96" s="30" t="s">
        <v>474</v>
      </c>
      <c r="D96" s="30" t="s">
        <v>93</v>
      </c>
      <c r="E96" s="30">
        <v>2</v>
      </c>
      <c r="F96" s="30">
        <v>183.29298466760059</v>
      </c>
      <c r="G96" s="30">
        <v>182.6937386861411</v>
      </c>
      <c r="H96" s="30">
        <v>180.4100782987226</v>
      </c>
      <c r="I96" s="30">
        <v>196.80004030722921</v>
      </c>
      <c r="J96" s="30">
        <v>190.4680561781536</v>
      </c>
      <c r="K96" s="30">
        <v>190.8045902605177</v>
      </c>
      <c r="L96" s="30">
        <v>201.4988261951608</v>
      </c>
      <c r="M96" s="30">
        <v>205.94848243863501</v>
      </c>
      <c r="N96" s="30">
        <v>215.22871732015111</v>
      </c>
      <c r="O96" s="30">
        <v>219.6325544301038</v>
      </c>
      <c r="P96" s="30">
        <v>228.55000479768691</v>
      </c>
      <c r="Q96" s="30">
        <v>219.62212622170989</v>
      </c>
      <c r="R96" s="30">
        <v>226.63079745677061</v>
      </c>
      <c r="S96" s="30">
        <v>226.8239780248839</v>
      </c>
      <c r="T96" s="30">
        <v>225.97381226080179</v>
      </c>
      <c r="U96" s="30">
        <v>230.38299889911909</v>
      </c>
      <c r="V96" s="30">
        <v>228.1852932178206</v>
      </c>
      <c r="W96" s="30">
        <v>230.8622167270689</v>
      </c>
      <c r="X96" s="30">
        <v>228.65703165397869</v>
      </c>
      <c r="Y96" s="30">
        <v>217.84209308156019</v>
      </c>
      <c r="Z96" s="30">
        <v>221.86001166413311</v>
      </c>
      <c r="AA96" s="30">
        <v>239.3854191250617</v>
      </c>
      <c r="AB96" s="30">
        <v>223.56967396120399</v>
      </c>
      <c r="AC96" s="30">
        <v>227.69559596650259</v>
      </c>
      <c r="AD96" s="30">
        <v>226.1425294802697</v>
      </c>
      <c r="AE96" s="30">
        <v>214.78719693166289</v>
      </c>
      <c r="AF96" s="30">
        <v>208.6476564948465</v>
      </c>
      <c r="AG96" s="30">
        <v>212.3011183846622</v>
      </c>
      <c r="AH96" s="30">
        <v>202.0141894148465</v>
      </c>
      <c r="AI96" s="30">
        <v>190.59396269403911</v>
      </c>
      <c r="AJ96" s="30">
        <v>176.7591079819002</v>
      </c>
      <c r="AK96" s="30">
        <v>0</v>
      </c>
      <c r="AL96" s="30">
        <v>0</v>
      </c>
    </row>
    <row r="97" spans="1:38" x14ac:dyDescent="0.25">
      <c r="A97" s="30" t="s">
        <v>473</v>
      </c>
      <c r="B97" s="30">
        <v>1</v>
      </c>
      <c r="C97" s="30" t="s">
        <v>474</v>
      </c>
      <c r="D97" s="30" t="s">
        <v>95</v>
      </c>
      <c r="E97" s="30">
        <v>2</v>
      </c>
      <c r="F97" s="30">
        <v>29.767066268751801</v>
      </c>
      <c r="G97" s="30">
        <v>28.290753675154701</v>
      </c>
      <c r="H97" s="30">
        <v>30.5013203302865</v>
      </c>
      <c r="I97" s="30">
        <v>31.142962435595098</v>
      </c>
      <c r="J97" s="30">
        <v>32.055742969451302</v>
      </c>
      <c r="K97" s="30">
        <v>30.173607073317498</v>
      </c>
      <c r="L97" s="30">
        <v>30.4614204222935</v>
      </c>
      <c r="M97" s="30">
        <v>31.442039414961801</v>
      </c>
      <c r="N97" s="30">
        <v>32.381571515264604</v>
      </c>
      <c r="O97" s="30">
        <v>33.124256402086601</v>
      </c>
      <c r="P97" s="30">
        <v>33.752509875835202</v>
      </c>
      <c r="Q97" s="30">
        <v>33.196220728065001</v>
      </c>
      <c r="R97" s="30">
        <v>34.505018708853797</v>
      </c>
      <c r="S97" s="30">
        <v>35.570223404053898</v>
      </c>
      <c r="T97" s="30">
        <v>35.606004181699902</v>
      </c>
      <c r="U97" s="30">
        <v>36.237082610359401</v>
      </c>
      <c r="V97" s="30">
        <v>36.617248939238401</v>
      </c>
      <c r="W97" s="30">
        <v>38.476768918233503</v>
      </c>
      <c r="X97" s="30">
        <v>39.019559625512102</v>
      </c>
      <c r="Y97" s="30">
        <v>36.088694835263603</v>
      </c>
      <c r="Z97" s="30">
        <v>35.1353600832418</v>
      </c>
      <c r="AA97" s="30">
        <v>33.984899977194701</v>
      </c>
      <c r="AB97" s="30">
        <v>32.098452296743197</v>
      </c>
      <c r="AC97" s="30">
        <v>35.256458208386597</v>
      </c>
      <c r="AD97" s="30">
        <v>34.748022388053798</v>
      </c>
      <c r="AE97" s="30">
        <v>33.2153301103221</v>
      </c>
      <c r="AF97" s="30">
        <v>27.742003051319799</v>
      </c>
      <c r="AG97" s="30">
        <v>27.491547887988698</v>
      </c>
      <c r="AH97" s="30">
        <v>28.665519470520199</v>
      </c>
      <c r="AI97" s="30">
        <v>28.4430035459172</v>
      </c>
      <c r="AJ97" s="30">
        <v>26.445382952232301</v>
      </c>
      <c r="AK97" s="30">
        <v>0</v>
      </c>
      <c r="AL97" s="30">
        <v>0</v>
      </c>
    </row>
    <row r="98" spans="1:38" x14ac:dyDescent="0.25">
      <c r="A98" s="30" t="s">
        <v>473</v>
      </c>
      <c r="B98" s="30">
        <v>1</v>
      </c>
      <c r="C98" s="30" t="s">
        <v>474</v>
      </c>
      <c r="D98" s="30" t="s">
        <v>99</v>
      </c>
      <c r="E98" s="30">
        <v>2</v>
      </c>
      <c r="F98" s="30">
        <v>23.436463188478701</v>
      </c>
      <c r="G98" s="30">
        <v>25.481948366316701</v>
      </c>
      <c r="H98" s="30">
        <v>27.108334451039799</v>
      </c>
      <c r="I98" s="30">
        <v>31.606920595238101</v>
      </c>
      <c r="J98" s="30">
        <v>29.474749377151898</v>
      </c>
      <c r="K98" s="30">
        <v>30.788196488795698</v>
      </c>
      <c r="L98" s="30">
        <v>33.5618355040192</v>
      </c>
      <c r="M98" s="30">
        <v>34.847759404240797</v>
      </c>
      <c r="N98" s="30">
        <v>37.149057524153903</v>
      </c>
      <c r="O98" s="30">
        <v>38.681942533745101</v>
      </c>
      <c r="P98" s="30">
        <v>43.398994650882798</v>
      </c>
      <c r="Q98" s="30">
        <v>42.809128861130397</v>
      </c>
      <c r="R98" s="30">
        <v>41.970326223306301</v>
      </c>
      <c r="S98" s="30">
        <v>41.606920754966197</v>
      </c>
      <c r="T98" s="30">
        <v>41.2889520457015</v>
      </c>
      <c r="U98" s="30">
        <v>42.083396910216301</v>
      </c>
      <c r="V98" s="30">
        <v>37.518097420429001</v>
      </c>
      <c r="W98" s="30">
        <v>42.108478511004101</v>
      </c>
      <c r="X98" s="30">
        <v>36.771591487854998</v>
      </c>
      <c r="Y98" s="30">
        <v>31.573985934267601</v>
      </c>
      <c r="Z98" s="30">
        <v>34.5170352562955</v>
      </c>
      <c r="AA98" s="30">
        <v>28.719258797959402</v>
      </c>
      <c r="AB98" s="30">
        <v>25.304453079397501</v>
      </c>
      <c r="AC98" s="30">
        <v>31.073618472844299</v>
      </c>
      <c r="AD98" s="30">
        <v>30.485001838903798</v>
      </c>
      <c r="AE98" s="30">
        <v>31.970371109688202</v>
      </c>
      <c r="AF98" s="30">
        <v>33.711484718606997</v>
      </c>
      <c r="AG98" s="30">
        <v>28.7345549205188</v>
      </c>
      <c r="AH98" s="30">
        <v>30.552332585990701</v>
      </c>
      <c r="AI98" s="30">
        <v>26.8705422243202</v>
      </c>
      <c r="AJ98" s="30">
        <v>28.7729483600835</v>
      </c>
      <c r="AK98" s="30">
        <v>0</v>
      </c>
      <c r="AL98" s="30">
        <v>0</v>
      </c>
    </row>
    <row r="99" spans="1:38" x14ac:dyDescent="0.25">
      <c r="A99" s="30" t="s">
        <v>473</v>
      </c>
      <c r="B99" s="30">
        <v>1</v>
      </c>
      <c r="C99" s="30" t="s">
        <v>474</v>
      </c>
      <c r="D99" s="30" t="s">
        <v>97</v>
      </c>
      <c r="E99" s="30">
        <v>2</v>
      </c>
      <c r="F99" s="30">
        <v>4.0448003583300002E-2</v>
      </c>
      <c r="G99" s="30">
        <v>6.3421758489999994E-2</v>
      </c>
      <c r="H99" s="30">
        <v>4.5267525560999999E-2</v>
      </c>
      <c r="I99" s="30">
        <v>2.1401082119299999E-2</v>
      </c>
      <c r="J99" s="30">
        <v>1.8676429518600001E-2</v>
      </c>
      <c r="K99" s="30">
        <v>2.38557291085E-2</v>
      </c>
      <c r="L99" s="30">
        <v>8.1994863770999994E-3</v>
      </c>
      <c r="M99" s="30">
        <v>1.5288741971000001E-2</v>
      </c>
      <c r="N99" s="30">
        <v>5.6309421624400002E-2</v>
      </c>
      <c r="O99" s="30">
        <v>4.0976901048099999E-2</v>
      </c>
      <c r="P99" s="30">
        <v>0.1239704679847</v>
      </c>
      <c r="Q99" s="30">
        <v>4.4002509876400003E-2</v>
      </c>
      <c r="R99" s="30">
        <v>1.5538666014699999E-2</v>
      </c>
      <c r="S99" s="30">
        <v>2.6309718246100001E-2</v>
      </c>
      <c r="T99" s="30">
        <v>2.22870026199E-2</v>
      </c>
      <c r="U99" s="30">
        <v>6.7872683361000002E-3</v>
      </c>
      <c r="V99" s="30">
        <v>5.1710539118000002E-3</v>
      </c>
      <c r="W99" s="30">
        <v>5.1967358955999996E-3</v>
      </c>
      <c r="X99" s="30">
        <v>5.2548308635999999E-3</v>
      </c>
      <c r="Y99" s="30">
        <v>5.1518068489999997E-3</v>
      </c>
      <c r="Z99" s="30">
        <v>5.3276837162999999E-3</v>
      </c>
      <c r="AA99" s="30">
        <v>5.8243885049999999E-3</v>
      </c>
      <c r="AB99" s="30">
        <v>3.3363988434999999E-3</v>
      </c>
      <c r="AC99" s="30">
        <v>5.8054761839999997E-3</v>
      </c>
      <c r="AD99" s="30">
        <v>5.3033547767E-3</v>
      </c>
      <c r="AE99" s="30">
        <v>3.1191315827999999E-3</v>
      </c>
      <c r="AF99" s="30">
        <v>4.1930912731000004E-3</v>
      </c>
      <c r="AG99" s="30">
        <v>7.2064530977999997E-3</v>
      </c>
      <c r="AH99" s="30">
        <v>3.9070370110999997E-3</v>
      </c>
      <c r="AI99" s="30">
        <v>2.0031014277000002E-3</v>
      </c>
      <c r="AJ99" s="30">
        <v>2.9294194469E-3</v>
      </c>
      <c r="AK99" s="30">
        <v>0</v>
      </c>
      <c r="AL99" s="30">
        <v>0</v>
      </c>
    </row>
    <row r="100" spans="1:38" x14ac:dyDescent="0.25">
      <c r="A100" s="30" t="s">
        <v>473</v>
      </c>
      <c r="B100" s="30">
        <v>1</v>
      </c>
      <c r="C100" s="30" t="s">
        <v>474</v>
      </c>
      <c r="D100" s="30" t="s">
        <v>101</v>
      </c>
      <c r="E100" s="30">
        <v>2</v>
      </c>
      <c r="F100" s="30">
        <v>7.5326127237592999</v>
      </c>
      <c r="G100" s="30">
        <v>7.9749546026878999</v>
      </c>
      <c r="H100" s="30">
        <v>10.2127787473936</v>
      </c>
      <c r="I100" s="30">
        <v>10.252345152345599</v>
      </c>
      <c r="J100" s="30">
        <v>11.9203026468538</v>
      </c>
      <c r="K100" s="30">
        <v>8.3507480488892991</v>
      </c>
      <c r="L100" s="30">
        <v>10.7306906302739</v>
      </c>
      <c r="M100" s="30">
        <v>9.0020415048172993</v>
      </c>
      <c r="N100" s="30">
        <v>11.7914364686506</v>
      </c>
      <c r="O100" s="30">
        <v>10.776317238888801</v>
      </c>
      <c r="P100" s="30">
        <v>14.179213433109</v>
      </c>
      <c r="Q100" s="30">
        <v>14.0489087651898</v>
      </c>
      <c r="R100" s="30">
        <v>11.5225675721216</v>
      </c>
      <c r="S100" s="30">
        <v>14.1847651584215</v>
      </c>
      <c r="T100" s="30">
        <v>14.143694932377301</v>
      </c>
      <c r="U100" s="30">
        <v>14.166778274006299</v>
      </c>
      <c r="V100" s="30">
        <v>9.6176418814339009</v>
      </c>
      <c r="W100" s="30">
        <v>11.9507666255101</v>
      </c>
      <c r="X100" s="30">
        <v>12.8345707820011</v>
      </c>
      <c r="Y100" s="30">
        <v>12.6977115394709</v>
      </c>
      <c r="Z100" s="30">
        <v>13.1610565636401</v>
      </c>
      <c r="AA100" s="30">
        <v>7.4177209389148002</v>
      </c>
      <c r="AB100" s="30">
        <v>6.2320928528481003</v>
      </c>
      <c r="AC100" s="30">
        <v>11.7197933265996</v>
      </c>
      <c r="AD100" s="30">
        <v>11.7239110557275</v>
      </c>
      <c r="AE100" s="30">
        <v>10.866458823747401</v>
      </c>
      <c r="AF100" s="30">
        <v>9.5716495555550996</v>
      </c>
      <c r="AG100" s="30">
        <v>10.382533439654701</v>
      </c>
      <c r="AH100" s="30">
        <v>10.131427266086501</v>
      </c>
      <c r="AI100" s="30">
        <v>13.6812772792769</v>
      </c>
      <c r="AJ100" s="30">
        <v>10.986076663138601</v>
      </c>
      <c r="AK100" s="30">
        <v>0</v>
      </c>
      <c r="AL100" s="30">
        <v>0</v>
      </c>
    </row>
    <row r="101" spans="1:38" x14ac:dyDescent="0.25">
      <c r="A101" s="30" t="s">
        <v>473</v>
      </c>
      <c r="B101" s="30">
        <v>1</v>
      </c>
      <c r="C101" s="30" t="s">
        <v>474</v>
      </c>
      <c r="D101" s="30" t="s">
        <v>104</v>
      </c>
      <c r="E101" s="30">
        <v>2</v>
      </c>
      <c r="F101" s="30">
        <v>33.1997361626849</v>
      </c>
      <c r="G101" s="30">
        <v>34.460906986273301</v>
      </c>
      <c r="H101" s="30">
        <v>33.598593841143803</v>
      </c>
      <c r="I101" s="30">
        <v>34.377341793368998</v>
      </c>
      <c r="J101" s="30">
        <v>36.077939332611599</v>
      </c>
      <c r="K101" s="30">
        <v>37.8804350213844</v>
      </c>
      <c r="L101" s="30">
        <v>39.694125659531203</v>
      </c>
      <c r="M101" s="30">
        <v>42.891724871218202</v>
      </c>
      <c r="N101" s="30">
        <v>42.212799718245698</v>
      </c>
      <c r="O101" s="30">
        <v>42.967169592847704</v>
      </c>
      <c r="P101" s="30">
        <v>44.690849192019101</v>
      </c>
      <c r="Q101" s="30">
        <v>44.337745709448697</v>
      </c>
      <c r="R101" s="30">
        <v>44.099622498359302</v>
      </c>
      <c r="S101" s="30">
        <v>44.028129993297902</v>
      </c>
      <c r="T101" s="30">
        <v>45.225412050483598</v>
      </c>
      <c r="U101" s="30">
        <v>49.214510046088897</v>
      </c>
      <c r="V101" s="30">
        <v>43.488885203259102</v>
      </c>
      <c r="W101" s="30">
        <v>44.277047865450697</v>
      </c>
      <c r="X101" s="30">
        <v>44.8141745563886</v>
      </c>
      <c r="Y101" s="30">
        <v>39.939434676641703</v>
      </c>
      <c r="Z101" s="30">
        <v>43.042299749642098</v>
      </c>
      <c r="AA101" s="30">
        <v>42.242006316365497</v>
      </c>
      <c r="AB101" s="30">
        <v>37.420657189802803</v>
      </c>
      <c r="AC101" s="30">
        <v>43.750041756741503</v>
      </c>
      <c r="AD101" s="30">
        <v>40.1145381023208</v>
      </c>
      <c r="AE101" s="30">
        <v>41.957156003120502</v>
      </c>
      <c r="AF101" s="30">
        <v>38.888747452392202</v>
      </c>
      <c r="AG101" s="30">
        <v>41.195465792709001</v>
      </c>
      <c r="AH101" s="30">
        <v>39.868945454044798</v>
      </c>
      <c r="AI101" s="30">
        <v>33.259681980494598</v>
      </c>
      <c r="AJ101" s="30">
        <v>31.5037614141593</v>
      </c>
      <c r="AK101" s="30">
        <v>0</v>
      </c>
      <c r="AL101" s="30">
        <v>0</v>
      </c>
    </row>
    <row r="102" spans="1:38" x14ac:dyDescent="0.25">
      <c r="A102" s="30" t="s">
        <v>473</v>
      </c>
      <c r="B102" s="30">
        <v>1</v>
      </c>
      <c r="C102" s="30" t="s">
        <v>474</v>
      </c>
      <c r="D102" s="30" t="s">
        <v>103</v>
      </c>
      <c r="E102" s="30">
        <v>2</v>
      </c>
      <c r="F102" s="30">
        <v>71.004564330851196</v>
      </c>
      <c r="G102" s="30">
        <v>66.001765400422002</v>
      </c>
      <c r="H102" s="30">
        <v>67.876950097509294</v>
      </c>
      <c r="I102" s="30">
        <v>67.698369044155001</v>
      </c>
      <c r="J102" s="30">
        <v>73.902068046179394</v>
      </c>
      <c r="K102" s="30">
        <v>73.590321333179006</v>
      </c>
      <c r="L102" s="30">
        <v>78.747059330715899</v>
      </c>
      <c r="M102" s="30">
        <v>82.758602924597099</v>
      </c>
      <c r="N102" s="30">
        <v>83.746642257291896</v>
      </c>
      <c r="O102" s="30">
        <v>86.452731604128999</v>
      </c>
      <c r="P102" s="30">
        <v>85.127566635737793</v>
      </c>
      <c r="Q102" s="30">
        <v>75.547609356475903</v>
      </c>
      <c r="R102" s="30">
        <v>87.726750308070606</v>
      </c>
      <c r="S102" s="30">
        <v>86.946538497440599</v>
      </c>
      <c r="T102" s="30">
        <v>83.013524964018799</v>
      </c>
      <c r="U102" s="30">
        <v>86.148514717468601</v>
      </c>
      <c r="V102" s="30">
        <v>86.422585820436794</v>
      </c>
      <c r="W102" s="30">
        <v>87.781296729074</v>
      </c>
      <c r="X102" s="30">
        <v>85.362570083343201</v>
      </c>
      <c r="Y102" s="30">
        <v>66.605020341967702</v>
      </c>
      <c r="Z102" s="30">
        <v>75.099206908803893</v>
      </c>
      <c r="AA102" s="30">
        <v>72.797599176027703</v>
      </c>
      <c r="AB102" s="30">
        <v>67.692910746307604</v>
      </c>
      <c r="AC102" s="30">
        <v>69.476644368781393</v>
      </c>
      <c r="AD102" s="30">
        <v>74.1763176197923</v>
      </c>
      <c r="AE102" s="30">
        <v>66.795163751280498</v>
      </c>
      <c r="AF102" s="30">
        <v>69.601018729154305</v>
      </c>
      <c r="AG102" s="30">
        <v>66.106912618538004</v>
      </c>
      <c r="AH102" s="30">
        <v>61.319569628867299</v>
      </c>
      <c r="AI102" s="30">
        <v>57.778128127094</v>
      </c>
      <c r="AJ102" s="30">
        <v>50.423048770645998</v>
      </c>
      <c r="AK102" s="30">
        <v>0</v>
      </c>
      <c r="AL102" s="30">
        <v>0</v>
      </c>
    </row>
    <row r="103" spans="1:38" x14ac:dyDescent="0.25">
      <c r="A103" s="30" t="s">
        <v>473</v>
      </c>
      <c r="B103" s="30">
        <v>1</v>
      </c>
      <c r="C103" s="30" t="s">
        <v>474</v>
      </c>
      <c r="D103" s="30" t="s">
        <v>106</v>
      </c>
      <c r="E103" s="30">
        <v>2</v>
      </c>
      <c r="F103" s="30">
        <v>39.6162867932848</v>
      </c>
      <c r="G103" s="30">
        <v>38.696827216924099</v>
      </c>
      <c r="H103" s="30">
        <v>42.4037211890751</v>
      </c>
      <c r="I103" s="30">
        <v>40.327711230510097</v>
      </c>
      <c r="J103" s="30">
        <v>42.353332103903199</v>
      </c>
      <c r="K103" s="30">
        <v>39.826142851396099</v>
      </c>
      <c r="L103" s="30">
        <v>40.6362404094846</v>
      </c>
      <c r="M103" s="30">
        <v>40.294069023004504</v>
      </c>
      <c r="N103" s="30">
        <v>44.789410622101997</v>
      </c>
      <c r="O103" s="30">
        <v>43.046773933905399</v>
      </c>
      <c r="P103" s="30">
        <v>44.422684385799101</v>
      </c>
      <c r="Q103" s="30">
        <v>44.4060776376094</v>
      </c>
      <c r="R103" s="30">
        <v>42.970221339096398</v>
      </c>
      <c r="S103" s="30">
        <v>44.1522173029865</v>
      </c>
      <c r="T103" s="30">
        <v>44.6706053040783</v>
      </c>
      <c r="U103" s="30">
        <v>43.872995935608003</v>
      </c>
      <c r="V103" s="30">
        <v>43.508131942600997</v>
      </c>
      <c r="W103" s="30">
        <v>44.002024022220702</v>
      </c>
      <c r="X103" s="30">
        <v>44.485963358467501</v>
      </c>
      <c r="Y103" s="30">
        <v>42.389626233635802</v>
      </c>
      <c r="Z103" s="30">
        <v>43.307166392339496</v>
      </c>
      <c r="AA103" s="30">
        <v>41.566061789610004</v>
      </c>
      <c r="AB103" s="30">
        <v>43.879690677353601</v>
      </c>
      <c r="AC103" s="30">
        <v>46.747168136961498</v>
      </c>
      <c r="AD103" s="30">
        <v>43.705672857255898</v>
      </c>
      <c r="AE103" s="30">
        <v>43.846073356942597</v>
      </c>
      <c r="AF103" s="30">
        <v>40.740176219922098</v>
      </c>
      <c r="AG103" s="30">
        <v>40.911653968773699</v>
      </c>
      <c r="AH103" s="30">
        <v>40.710919129929202</v>
      </c>
      <c r="AI103" s="30">
        <v>36.478253310923598</v>
      </c>
      <c r="AJ103" s="30">
        <v>35.241163551005997</v>
      </c>
      <c r="AK103" s="30">
        <v>0</v>
      </c>
      <c r="AL103" s="30">
        <v>0</v>
      </c>
    </row>
    <row r="104" spans="1:38" x14ac:dyDescent="0.25">
      <c r="A104" s="30" t="s">
        <v>475</v>
      </c>
      <c r="B104" s="30">
        <v>1</v>
      </c>
      <c r="C104" s="30" t="s">
        <v>476</v>
      </c>
      <c r="D104" s="30" t="s">
        <v>7</v>
      </c>
      <c r="E104" s="30">
        <v>3</v>
      </c>
      <c r="F104" s="30">
        <v>14.719577800582201</v>
      </c>
      <c r="G104" s="30">
        <v>16.3952142631464</v>
      </c>
      <c r="H104" s="30">
        <v>17.676403096308</v>
      </c>
      <c r="I104" s="30">
        <v>17.3168845015072</v>
      </c>
      <c r="J104" s="30">
        <v>16.828514694214402</v>
      </c>
      <c r="K104" s="30">
        <v>20.255386258434701</v>
      </c>
      <c r="L104" s="30">
        <v>21.280429116978599</v>
      </c>
      <c r="M104" s="30">
        <v>19.8037724699577</v>
      </c>
      <c r="N104" s="30">
        <v>20.402530134073501</v>
      </c>
      <c r="O104" s="30">
        <v>19.458477188180002</v>
      </c>
      <c r="P104" s="30">
        <v>19.7180193805949</v>
      </c>
      <c r="Q104" s="30">
        <v>20.1865665121415</v>
      </c>
      <c r="R104" s="30">
        <v>20.324697394940699</v>
      </c>
      <c r="S104" s="30">
        <v>20.245634516351199</v>
      </c>
      <c r="T104" s="30">
        <v>19.387258783346201</v>
      </c>
      <c r="U104" s="30">
        <v>20.808942169771399</v>
      </c>
      <c r="V104" s="30">
        <v>18.4275021421224</v>
      </c>
      <c r="W104" s="30">
        <v>18.473246187016301</v>
      </c>
      <c r="X104" s="30">
        <v>16.547100307199599</v>
      </c>
      <c r="Y104" s="30">
        <v>17.019526768065301</v>
      </c>
      <c r="Z104" s="30">
        <v>16.409015703559199</v>
      </c>
      <c r="AA104" s="30">
        <v>16.621554950711701</v>
      </c>
      <c r="AB104" s="30">
        <v>16.939677358712299</v>
      </c>
      <c r="AC104" s="30">
        <v>16.956279678781101</v>
      </c>
      <c r="AD104" s="30">
        <v>16.547175752712199</v>
      </c>
      <c r="AE104" s="30">
        <v>16.482531540236099</v>
      </c>
      <c r="AF104" s="30">
        <v>16.332878403012501</v>
      </c>
      <c r="AG104" s="30">
        <v>16.367454120490699</v>
      </c>
      <c r="AH104" s="30">
        <v>16.978353635883799</v>
      </c>
      <c r="AI104" s="30">
        <v>16.7375035419143</v>
      </c>
      <c r="AJ104" s="30">
        <v>18.1558354949887</v>
      </c>
      <c r="AK104" s="30">
        <v>0</v>
      </c>
      <c r="AL104" s="30">
        <v>0</v>
      </c>
    </row>
    <row r="105" spans="1:38" x14ac:dyDescent="0.25">
      <c r="A105" s="30" t="s">
        <v>475</v>
      </c>
      <c r="B105" s="30">
        <v>1</v>
      </c>
      <c r="C105" s="30" t="s">
        <v>476</v>
      </c>
      <c r="D105" s="30" t="s">
        <v>4</v>
      </c>
      <c r="E105" s="30">
        <v>3</v>
      </c>
      <c r="F105" s="30">
        <v>15.7844694356638</v>
      </c>
      <c r="G105" s="30">
        <v>16.268439375878899</v>
      </c>
      <c r="H105" s="30">
        <v>18.750145890547099</v>
      </c>
      <c r="I105" s="30">
        <v>17.7024001138175</v>
      </c>
      <c r="J105" s="30">
        <v>18.491645234070798</v>
      </c>
      <c r="K105" s="30">
        <v>19.151012900988899</v>
      </c>
      <c r="L105" s="30">
        <v>19.838065554068699</v>
      </c>
      <c r="M105" s="30">
        <v>19.5977021276783</v>
      </c>
      <c r="N105" s="30">
        <v>18.8000921732427</v>
      </c>
      <c r="O105" s="30">
        <v>18.688684484490299</v>
      </c>
      <c r="P105" s="30">
        <v>18.441290901631401</v>
      </c>
      <c r="Q105" s="30">
        <v>16.331503045977001</v>
      </c>
      <c r="R105" s="30">
        <v>16.406370669590601</v>
      </c>
      <c r="S105" s="30">
        <v>17.314699561560399</v>
      </c>
      <c r="T105" s="30">
        <v>17.6723793957323</v>
      </c>
      <c r="U105" s="30">
        <v>16.655653768458802</v>
      </c>
      <c r="V105" s="30">
        <v>16.6276945162499</v>
      </c>
      <c r="W105" s="30">
        <v>16.0685347475372</v>
      </c>
      <c r="X105" s="30">
        <v>15.6908355255655</v>
      </c>
      <c r="Y105" s="30">
        <v>13.787806009076499</v>
      </c>
      <c r="Z105" s="30">
        <v>14.305627761077499</v>
      </c>
      <c r="AA105" s="30">
        <v>14.7436622884471</v>
      </c>
      <c r="AB105" s="30">
        <v>15.9887678550409</v>
      </c>
      <c r="AC105" s="30">
        <v>16.526266390535799</v>
      </c>
      <c r="AD105" s="30">
        <v>16.810976094805198</v>
      </c>
      <c r="AE105" s="30">
        <v>16.3545312519473</v>
      </c>
      <c r="AF105" s="30">
        <v>15.959365329203999</v>
      </c>
      <c r="AG105" s="30">
        <v>15.645678410553399</v>
      </c>
      <c r="AH105" s="30">
        <v>16.8634837478244</v>
      </c>
      <c r="AI105" s="30">
        <v>16.242966853988801</v>
      </c>
      <c r="AJ105" s="30">
        <v>15.2022552661685</v>
      </c>
      <c r="AK105" s="30">
        <v>0</v>
      </c>
      <c r="AL105" s="30">
        <v>0</v>
      </c>
    </row>
    <row r="106" spans="1:38" x14ac:dyDescent="0.25">
      <c r="A106" s="30" t="s">
        <v>475</v>
      </c>
      <c r="B106" s="30">
        <v>1</v>
      </c>
      <c r="C106" s="30" t="s">
        <v>476</v>
      </c>
      <c r="D106" s="30" t="s">
        <v>11</v>
      </c>
      <c r="E106" s="30">
        <v>3</v>
      </c>
      <c r="F106" s="30">
        <v>8.1831143504211994</v>
      </c>
      <c r="G106" s="30">
        <v>7.1339970644777004</v>
      </c>
      <c r="H106" s="30">
        <v>8.4767263625418998</v>
      </c>
      <c r="I106" s="30">
        <v>8.6549085293332002</v>
      </c>
      <c r="J106" s="30">
        <v>9.4253874557541995</v>
      </c>
      <c r="K106" s="30">
        <v>10.4039720554946</v>
      </c>
      <c r="L106" s="30">
        <v>10.0317509855251</v>
      </c>
      <c r="M106" s="30">
        <v>10.3489028736173</v>
      </c>
      <c r="N106" s="30">
        <v>10.2718424398984</v>
      </c>
      <c r="O106" s="30">
        <v>9.4659639871648995</v>
      </c>
      <c r="P106" s="30">
        <v>9.7462299113099</v>
      </c>
      <c r="Q106" s="30">
        <v>10.013668933556101</v>
      </c>
      <c r="R106" s="30">
        <v>9.5755410724640004</v>
      </c>
      <c r="S106" s="30">
        <v>9.7622960112592008</v>
      </c>
      <c r="T106" s="30">
        <v>9.5531246241712999</v>
      </c>
      <c r="U106" s="30">
        <v>9.6611257797357997</v>
      </c>
      <c r="V106" s="30">
        <v>10.2148062634821</v>
      </c>
      <c r="W106" s="30">
        <v>9.8116477360069005</v>
      </c>
      <c r="X106" s="30">
        <v>9.8512657956941005</v>
      </c>
      <c r="Y106" s="30">
        <v>7.9462356555696996</v>
      </c>
      <c r="Z106" s="30">
        <v>8.9663177525650006</v>
      </c>
      <c r="AA106" s="30">
        <v>8.8521257870922003</v>
      </c>
      <c r="AB106" s="30">
        <v>8.2040344801367997</v>
      </c>
      <c r="AC106" s="30">
        <v>9.0284216071482</v>
      </c>
      <c r="AD106" s="30">
        <v>8.5414936809233009</v>
      </c>
      <c r="AE106" s="30">
        <v>7.7386001748424</v>
      </c>
      <c r="AF106" s="30">
        <v>7.4097573741399003</v>
      </c>
      <c r="AG106" s="30">
        <v>7.4917209902678001</v>
      </c>
      <c r="AH106" s="30">
        <v>7.9234292384277998</v>
      </c>
      <c r="AI106" s="30">
        <v>7.9235404811304999</v>
      </c>
      <c r="AJ106" s="30">
        <v>7.6053679130110003</v>
      </c>
      <c r="AK106" s="30">
        <v>0</v>
      </c>
      <c r="AL106" s="30">
        <v>0</v>
      </c>
    </row>
    <row r="107" spans="1:38" x14ac:dyDescent="0.25">
      <c r="A107" s="30" t="s">
        <v>475</v>
      </c>
      <c r="B107" s="30">
        <v>1</v>
      </c>
      <c r="C107" s="30" t="s">
        <v>476</v>
      </c>
      <c r="D107" s="30" t="s">
        <v>9</v>
      </c>
      <c r="E107" s="30">
        <v>3</v>
      </c>
      <c r="F107" s="30">
        <v>3.7391299619160998</v>
      </c>
      <c r="G107" s="30">
        <v>3.8422060886554998</v>
      </c>
      <c r="H107" s="30">
        <v>3.6683384855989001</v>
      </c>
      <c r="I107" s="30">
        <v>3.6581879705257001</v>
      </c>
      <c r="J107" s="30">
        <v>4.037696011415</v>
      </c>
      <c r="K107" s="30">
        <v>4.3887393453775996</v>
      </c>
      <c r="L107" s="30">
        <v>4.5316139553727002</v>
      </c>
      <c r="M107" s="30">
        <v>4.6103699623276002</v>
      </c>
      <c r="N107" s="30">
        <v>4.4337748557163996</v>
      </c>
      <c r="O107" s="30">
        <v>4.3403070779924997</v>
      </c>
      <c r="P107" s="30">
        <v>4.3937722647208997</v>
      </c>
      <c r="Q107" s="30">
        <v>4.6841889620763002</v>
      </c>
      <c r="R107" s="30">
        <v>4.1603854866115997</v>
      </c>
      <c r="S107" s="30">
        <v>3.9704646419371001</v>
      </c>
      <c r="T107" s="30">
        <v>4.6180537797404</v>
      </c>
      <c r="U107" s="30">
        <v>5.0681736199217999</v>
      </c>
      <c r="V107" s="30">
        <v>5.5057920446991</v>
      </c>
      <c r="W107" s="30">
        <v>5.3246030189767</v>
      </c>
      <c r="X107" s="30">
        <v>5.5652363539831997</v>
      </c>
      <c r="Y107" s="30">
        <v>4.6078016136939004</v>
      </c>
      <c r="Z107" s="30">
        <v>4.8182218815929998</v>
      </c>
      <c r="AA107" s="30">
        <v>5.1251108122167999</v>
      </c>
      <c r="AB107" s="30">
        <v>4.7852718472250002</v>
      </c>
      <c r="AC107" s="30">
        <v>4.6454427307356001</v>
      </c>
      <c r="AD107" s="30">
        <v>4.1377587949772003</v>
      </c>
      <c r="AE107" s="30">
        <v>4.0585914256039999</v>
      </c>
      <c r="AF107" s="30">
        <v>4.0075860751464001</v>
      </c>
      <c r="AG107" s="30">
        <v>4.1195342933598003</v>
      </c>
      <c r="AH107" s="30">
        <v>3.9039813651193001</v>
      </c>
      <c r="AI107" s="30">
        <v>4.0978024042466004</v>
      </c>
      <c r="AJ107" s="30">
        <v>4.0840182107257004</v>
      </c>
      <c r="AK107" s="30">
        <v>0</v>
      </c>
      <c r="AL107" s="30">
        <v>0</v>
      </c>
    </row>
    <row r="108" spans="1:38" x14ac:dyDescent="0.25">
      <c r="A108" s="30" t="s">
        <v>475</v>
      </c>
      <c r="B108" s="30">
        <v>1</v>
      </c>
      <c r="C108" s="30" t="s">
        <v>476</v>
      </c>
      <c r="D108" s="30" t="s">
        <v>13</v>
      </c>
      <c r="E108" s="30">
        <v>3</v>
      </c>
      <c r="F108" s="30">
        <v>67.426495171346403</v>
      </c>
      <c r="G108" s="30">
        <v>70.293764946229402</v>
      </c>
      <c r="H108" s="30">
        <v>68.648659134716397</v>
      </c>
      <c r="I108" s="30">
        <v>66.543501782996898</v>
      </c>
      <c r="J108" s="30">
        <v>66.441553242065098</v>
      </c>
      <c r="K108" s="30">
        <v>66.212666871381401</v>
      </c>
      <c r="L108" s="30">
        <v>69.606582463309806</v>
      </c>
      <c r="M108" s="30">
        <v>74.209413142520106</v>
      </c>
      <c r="N108" s="30">
        <v>72.267455665350099</v>
      </c>
      <c r="O108" s="30">
        <v>68.728889824030801</v>
      </c>
      <c r="P108" s="30">
        <v>69.690691928216594</v>
      </c>
      <c r="Q108" s="30">
        <v>71.471359101883607</v>
      </c>
      <c r="R108" s="30">
        <v>72.948555707361805</v>
      </c>
      <c r="S108" s="30">
        <v>73.711865318045099</v>
      </c>
      <c r="T108" s="30">
        <v>78.327147965566596</v>
      </c>
      <c r="U108" s="30">
        <v>76.434691642410797</v>
      </c>
      <c r="V108" s="30">
        <v>76.795008179143096</v>
      </c>
      <c r="W108" s="30">
        <v>75.127529681784694</v>
      </c>
      <c r="X108" s="30">
        <v>70.9091601211247</v>
      </c>
      <c r="Y108" s="30">
        <v>66.617417086620506</v>
      </c>
      <c r="Z108" s="30">
        <v>69.577384895205896</v>
      </c>
      <c r="AA108" s="30">
        <v>69.267635438959303</v>
      </c>
      <c r="AB108" s="30">
        <v>69.513638538829099</v>
      </c>
      <c r="AC108" s="30">
        <v>74.215191552556604</v>
      </c>
      <c r="AD108" s="30">
        <v>70.695878141100906</v>
      </c>
      <c r="AE108" s="30">
        <v>70.193177117074399</v>
      </c>
      <c r="AF108" s="30">
        <v>70.762584233634101</v>
      </c>
      <c r="AG108" s="30">
        <v>70.263653656322305</v>
      </c>
      <c r="AH108" s="30">
        <v>70.025294170817205</v>
      </c>
      <c r="AI108" s="30">
        <v>69.744441783330601</v>
      </c>
      <c r="AJ108" s="30">
        <v>62.863640923717597</v>
      </c>
      <c r="AK108" s="30">
        <v>0</v>
      </c>
      <c r="AL108" s="30">
        <v>0</v>
      </c>
    </row>
    <row r="109" spans="1:38" x14ac:dyDescent="0.25">
      <c r="A109" s="30" t="s">
        <v>475</v>
      </c>
      <c r="B109" s="30">
        <v>1</v>
      </c>
      <c r="C109" s="30" t="s">
        <v>476</v>
      </c>
      <c r="D109" s="30" t="s">
        <v>15</v>
      </c>
      <c r="E109" s="30">
        <v>3</v>
      </c>
      <c r="F109" s="30">
        <v>6.6872328779629999</v>
      </c>
      <c r="G109" s="30">
        <v>7.8233821566303003</v>
      </c>
      <c r="H109" s="30">
        <v>7.8420342510398999</v>
      </c>
      <c r="I109" s="30">
        <v>8.4871423724581998</v>
      </c>
      <c r="J109" s="30">
        <v>7.9901049504702</v>
      </c>
      <c r="K109" s="30">
        <v>7.9096660441331998</v>
      </c>
      <c r="L109" s="30">
        <v>8.1228039917263999</v>
      </c>
      <c r="M109" s="30">
        <v>8.3465149671597008</v>
      </c>
      <c r="N109" s="30">
        <v>8.9441877194509001</v>
      </c>
      <c r="O109" s="30">
        <v>8.6900804400049001</v>
      </c>
      <c r="P109" s="30">
        <v>9.2321832693593002</v>
      </c>
      <c r="Q109" s="30">
        <v>12.7798434509212</v>
      </c>
      <c r="R109" s="30">
        <v>12.2792604081204</v>
      </c>
      <c r="S109" s="30">
        <v>11.775939490895899</v>
      </c>
      <c r="T109" s="30">
        <v>12.161599743318799</v>
      </c>
      <c r="U109" s="30">
        <v>13.4706100105075</v>
      </c>
      <c r="V109" s="30">
        <v>13.5567278175205</v>
      </c>
      <c r="W109" s="30">
        <v>13.4672700947156</v>
      </c>
      <c r="X109" s="30">
        <v>13.810096285719601</v>
      </c>
      <c r="Y109" s="30">
        <v>13.771958114940899</v>
      </c>
      <c r="Z109" s="30">
        <v>14.8274192278925</v>
      </c>
      <c r="AA109" s="30">
        <v>13.3462181868719</v>
      </c>
      <c r="AB109" s="30">
        <v>13.3251636816749</v>
      </c>
      <c r="AC109" s="30">
        <v>13.5080231195519</v>
      </c>
      <c r="AD109" s="30">
        <v>13.8991310762776</v>
      </c>
      <c r="AE109" s="30">
        <v>14.200178805449401</v>
      </c>
      <c r="AF109" s="30">
        <v>12.0567289969571</v>
      </c>
      <c r="AG109" s="30">
        <v>12.424131808072699</v>
      </c>
      <c r="AH109" s="30">
        <v>12.8682241992438</v>
      </c>
      <c r="AI109" s="30">
        <v>13.0935045024</v>
      </c>
      <c r="AJ109" s="30">
        <v>12.7383452768607</v>
      </c>
      <c r="AK109" s="30">
        <v>0</v>
      </c>
      <c r="AL109" s="30">
        <v>0</v>
      </c>
    </row>
    <row r="110" spans="1:38" x14ac:dyDescent="0.25">
      <c r="A110" s="30" t="s">
        <v>475</v>
      </c>
      <c r="B110" s="30">
        <v>1</v>
      </c>
      <c r="C110" s="30" t="s">
        <v>476</v>
      </c>
      <c r="D110" s="30" t="s">
        <v>18</v>
      </c>
      <c r="E110" s="30">
        <v>3</v>
      </c>
      <c r="F110" s="30">
        <v>2.6401520847531001</v>
      </c>
      <c r="G110" s="30">
        <v>2.8412385063354999</v>
      </c>
      <c r="H110" s="30">
        <v>2.9792187815531999</v>
      </c>
      <c r="I110" s="30">
        <v>3.0416327621221999</v>
      </c>
      <c r="J110" s="30">
        <v>2.6479451509087002</v>
      </c>
      <c r="K110" s="30">
        <v>2.4735099661655999</v>
      </c>
      <c r="L110" s="30">
        <v>2.5396739728353999</v>
      </c>
      <c r="M110" s="30">
        <v>2.3876160387829999</v>
      </c>
      <c r="N110" s="30">
        <v>2.1699323686023999</v>
      </c>
      <c r="O110" s="30">
        <v>2.1827938198433001</v>
      </c>
      <c r="P110" s="30">
        <v>2.3852416546279001</v>
      </c>
      <c r="Q110" s="30">
        <v>2.2845328512509999</v>
      </c>
      <c r="R110" s="30">
        <v>2.2623451008986</v>
      </c>
      <c r="S110" s="30">
        <v>2.6756205193314</v>
      </c>
      <c r="T110" s="30">
        <v>2.4344035067594998</v>
      </c>
      <c r="U110" s="30">
        <v>2.4960103587053002</v>
      </c>
      <c r="V110" s="30">
        <v>2.5215916022534999</v>
      </c>
      <c r="W110" s="30">
        <v>2.2435961537295999</v>
      </c>
      <c r="X110" s="30">
        <v>1.9344652420431001</v>
      </c>
      <c r="Y110" s="30">
        <v>2.0808737268939002</v>
      </c>
      <c r="Z110" s="30">
        <v>2.0302865657660001</v>
      </c>
      <c r="AA110" s="30">
        <v>2.0835555067319</v>
      </c>
      <c r="AB110" s="30">
        <v>1.9744141378886</v>
      </c>
      <c r="AC110" s="30">
        <v>2.2835623296683001</v>
      </c>
      <c r="AD110" s="30">
        <v>1.9293321531903</v>
      </c>
      <c r="AE110" s="30">
        <v>1.7653191013039</v>
      </c>
      <c r="AF110" s="30">
        <v>1.6661846517781</v>
      </c>
      <c r="AG110" s="30">
        <v>1.6812409629961</v>
      </c>
      <c r="AH110" s="30">
        <v>1.6679404709609</v>
      </c>
      <c r="AI110" s="30">
        <v>1.6652355148986</v>
      </c>
      <c r="AJ110" s="30">
        <v>1.6105148176385999</v>
      </c>
      <c r="AK110" s="30">
        <v>0</v>
      </c>
      <c r="AL110" s="30">
        <v>0</v>
      </c>
    </row>
    <row r="111" spans="1:38" x14ac:dyDescent="0.25">
      <c r="A111" s="30" t="s">
        <v>475</v>
      </c>
      <c r="B111" s="30">
        <v>1</v>
      </c>
      <c r="C111" s="30" t="s">
        <v>476</v>
      </c>
      <c r="D111" s="30" t="s">
        <v>363</v>
      </c>
      <c r="E111" s="30">
        <v>3</v>
      </c>
      <c r="F111" s="30">
        <v>4.7593777389899998E-2</v>
      </c>
      <c r="G111" s="30">
        <v>4.3009497736500001E-2</v>
      </c>
      <c r="H111" s="30">
        <v>3.5045874363099999E-2</v>
      </c>
      <c r="I111" s="30">
        <v>2.53035667757E-2</v>
      </c>
      <c r="J111" s="30">
        <v>3.88654891456E-2</v>
      </c>
      <c r="K111" s="30">
        <v>3.6547382794099997E-2</v>
      </c>
      <c r="L111" s="30">
        <v>3.00634951348E-2</v>
      </c>
      <c r="M111" s="30">
        <v>3.6304989409699999E-2</v>
      </c>
      <c r="N111" s="30">
        <v>2.1749241688899999E-2</v>
      </c>
      <c r="O111" s="30">
        <v>5.7178772483400003E-2</v>
      </c>
      <c r="P111" s="30">
        <v>2.71381619289E-2</v>
      </c>
      <c r="Q111" s="30">
        <v>7.4480755518399999E-2</v>
      </c>
      <c r="R111" s="30">
        <v>7.8860127473900005E-2</v>
      </c>
      <c r="S111" s="30">
        <v>0.1244130360273</v>
      </c>
      <c r="T111" s="30">
        <v>9.5595737414100004E-2</v>
      </c>
      <c r="U111" s="30">
        <v>9.6057324597900007E-2</v>
      </c>
      <c r="V111" s="30">
        <v>0.1181962509002</v>
      </c>
      <c r="W111" s="30">
        <v>7.6171727725799998E-2</v>
      </c>
      <c r="X111" s="30">
        <v>8.3243981225399999E-2</v>
      </c>
      <c r="Y111" s="30">
        <v>7.2028702190199995E-2</v>
      </c>
      <c r="Z111" s="30">
        <v>2.8551738153100002E-2</v>
      </c>
      <c r="AA111" s="30">
        <v>3.2003252444599999E-2</v>
      </c>
      <c r="AB111" s="30">
        <v>2.9729248584300001E-2</v>
      </c>
      <c r="AC111" s="30">
        <v>3.5002522674299999E-2</v>
      </c>
      <c r="AD111" s="30">
        <v>2.3263951392799999E-2</v>
      </c>
      <c r="AE111" s="30">
        <v>2.3042675837700002E-2</v>
      </c>
      <c r="AF111" s="30">
        <v>2.8013619565300001E-2</v>
      </c>
      <c r="AG111" s="30">
        <v>1.8431631145800001E-2</v>
      </c>
      <c r="AH111" s="30">
        <v>1.62498871896E-2</v>
      </c>
      <c r="AI111" s="30">
        <v>1.8670574401799998E-2</v>
      </c>
      <c r="AJ111" s="30">
        <v>1.99647856295E-2</v>
      </c>
      <c r="AK111" s="30">
        <v>0</v>
      </c>
      <c r="AL111" s="30">
        <v>0</v>
      </c>
    </row>
    <row r="112" spans="1:38" x14ac:dyDescent="0.25">
      <c r="A112" s="30" t="s">
        <v>475</v>
      </c>
      <c r="B112" s="30">
        <v>1</v>
      </c>
      <c r="C112" s="30" t="s">
        <v>476</v>
      </c>
      <c r="D112" s="30" t="s">
        <v>20</v>
      </c>
      <c r="E112" s="30">
        <v>3</v>
      </c>
      <c r="F112" s="30">
        <v>3.9156955519704</v>
      </c>
      <c r="G112" s="30">
        <v>3.0284531544796001</v>
      </c>
      <c r="H112" s="30">
        <v>4.0299292551904999</v>
      </c>
      <c r="I112" s="30">
        <v>4.3226373261040001</v>
      </c>
      <c r="J112" s="30">
        <v>4.4767879200178999</v>
      </c>
      <c r="K112" s="30">
        <v>4.4125477852727997</v>
      </c>
      <c r="L112" s="30">
        <v>4.3414025695960001</v>
      </c>
      <c r="M112" s="30">
        <v>4.2915541413416003</v>
      </c>
      <c r="N112" s="30">
        <v>3.8539706920160999</v>
      </c>
      <c r="O112" s="30">
        <v>4.0416881281331998</v>
      </c>
      <c r="P112" s="30">
        <v>4.0459884282310004</v>
      </c>
      <c r="Q112" s="30">
        <v>3.8887820707195</v>
      </c>
      <c r="R112" s="30">
        <v>3.6191210880494999</v>
      </c>
      <c r="S112" s="30">
        <v>3.5140365725758</v>
      </c>
      <c r="T112" s="30">
        <v>3.3690186515606002</v>
      </c>
      <c r="U112" s="30">
        <v>3.6711507758341</v>
      </c>
      <c r="V112" s="30">
        <v>3.4609940806524002</v>
      </c>
      <c r="W112" s="30">
        <v>3.4093857770952001</v>
      </c>
      <c r="X112" s="30">
        <v>3.1856258062102998</v>
      </c>
      <c r="Y112" s="30">
        <v>1.4164407016584999</v>
      </c>
      <c r="Z112" s="30">
        <v>1.4004323694706</v>
      </c>
      <c r="AA112" s="30">
        <v>3.3315607706343999</v>
      </c>
      <c r="AB112" s="30">
        <v>3.5589404747995999</v>
      </c>
      <c r="AC112" s="30">
        <v>3.7076489609352001</v>
      </c>
      <c r="AD112" s="30">
        <v>3.5651089058894998</v>
      </c>
      <c r="AE112" s="30">
        <v>3.7346694223172001</v>
      </c>
      <c r="AF112" s="30">
        <v>3.9123381173405001</v>
      </c>
      <c r="AG112" s="30">
        <v>3.6085235361677999</v>
      </c>
      <c r="AH112" s="30">
        <v>3.5666551669288</v>
      </c>
      <c r="AI112" s="30">
        <v>3.8125345814272</v>
      </c>
      <c r="AJ112" s="30">
        <v>3.7838357872756001</v>
      </c>
      <c r="AK112" s="30">
        <v>0</v>
      </c>
      <c r="AL112" s="30">
        <v>0</v>
      </c>
    </row>
    <row r="113" spans="1:38" x14ac:dyDescent="0.25">
      <c r="A113" s="30" t="s">
        <v>475</v>
      </c>
      <c r="B113" s="30">
        <v>1</v>
      </c>
      <c r="C113" s="30" t="s">
        <v>476</v>
      </c>
      <c r="D113" s="30" t="s">
        <v>22</v>
      </c>
      <c r="E113" s="30">
        <v>3</v>
      </c>
      <c r="F113" s="30">
        <v>11.437364215548699</v>
      </c>
      <c r="G113" s="30">
        <v>10.920051286260099</v>
      </c>
      <c r="H113" s="30">
        <v>12.1629527614373</v>
      </c>
      <c r="I113" s="30">
        <v>13.3917828849195</v>
      </c>
      <c r="J113" s="30">
        <v>14.292474351444501</v>
      </c>
      <c r="K113" s="30">
        <v>15.4392110460574</v>
      </c>
      <c r="L113" s="30">
        <v>15.2623820318385</v>
      </c>
      <c r="M113" s="30">
        <v>14.324246323620001</v>
      </c>
      <c r="N113" s="30">
        <v>14.635602962997</v>
      </c>
      <c r="O113" s="30">
        <v>14.1870316723844</v>
      </c>
      <c r="P113" s="30">
        <v>13.6194689814754</v>
      </c>
      <c r="Q113" s="30">
        <v>13.2060711928454</v>
      </c>
      <c r="R113" s="30">
        <v>11.995379137507699</v>
      </c>
      <c r="S113" s="30">
        <v>12.950056380407499</v>
      </c>
      <c r="T113" s="30">
        <v>12.270474810975101</v>
      </c>
      <c r="U113" s="30">
        <v>12.8644702195971</v>
      </c>
      <c r="V113" s="30">
        <v>13.7469144601842</v>
      </c>
      <c r="W113" s="30">
        <v>13.249964972898001</v>
      </c>
      <c r="X113" s="30">
        <v>12.954186246909901</v>
      </c>
      <c r="Y113" s="30">
        <v>11.6025175538203</v>
      </c>
      <c r="Z113" s="30">
        <v>11.951182487779</v>
      </c>
      <c r="AA113" s="30">
        <v>10.358366919674401</v>
      </c>
      <c r="AB113" s="30">
        <v>10.3812336789355</v>
      </c>
      <c r="AC113" s="30">
        <v>11.269898083758299</v>
      </c>
      <c r="AD113" s="30">
        <v>10.1040235412651</v>
      </c>
      <c r="AE113" s="30">
        <v>11.1512568608665</v>
      </c>
      <c r="AF113" s="30">
        <v>10.973072527707</v>
      </c>
      <c r="AG113" s="30">
        <v>11.1406209142671</v>
      </c>
      <c r="AH113" s="30">
        <v>10.792361271786501</v>
      </c>
      <c r="AI113" s="30">
        <v>11.1940517382561</v>
      </c>
      <c r="AJ113" s="30">
        <v>10.5084176838141</v>
      </c>
      <c r="AK113" s="30">
        <v>0</v>
      </c>
      <c r="AL113" s="30">
        <v>0</v>
      </c>
    </row>
    <row r="114" spans="1:38" x14ac:dyDescent="0.25">
      <c r="A114" s="30" t="s">
        <v>475</v>
      </c>
      <c r="B114" s="30">
        <v>1</v>
      </c>
      <c r="C114" s="30" t="s">
        <v>476</v>
      </c>
      <c r="D114" s="30" t="s">
        <v>24</v>
      </c>
      <c r="E114" s="30">
        <v>3</v>
      </c>
      <c r="F114" s="30">
        <v>17.230045411294999</v>
      </c>
      <c r="G114" s="30">
        <v>16.9669593119166</v>
      </c>
      <c r="H114" s="30">
        <v>16.7512185060605</v>
      </c>
      <c r="I114" s="30">
        <v>16.323301845352798</v>
      </c>
      <c r="J114" s="30">
        <v>17.0097849466827</v>
      </c>
      <c r="K114" s="30">
        <v>18.024753790559</v>
      </c>
      <c r="L114" s="30">
        <v>18.548334658258199</v>
      </c>
      <c r="M114" s="30">
        <v>17.856590677248199</v>
      </c>
      <c r="N114" s="30">
        <v>16.735032829169899</v>
      </c>
      <c r="O114" s="30">
        <v>16.098152309979099</v>
      </c>
      <c r="P114" s="30">
        <v>17.358944277039399</v>
      </c>
      <c r="Q114" s="30">
        <v>17.040197018674299</v>
      </c>
      <c r="R114" s="30">
        <v>16.727681528491701</v>
      </c>
      <c r="S114" s="30">
        <v>17.972526750733898</v>
      </c>
      <c r="T114" s="30">
        <v>18.253045922408301</v>
      </c>
      <c r="U114" s="30">
        <v>18.6397413455148</v>
      </c>
      <c r="V114" s="30">
        <v>18.390686890653701</v>
      </c>
      <c r="W114" s="30">
        <v>16.497941786461801</v>
      </c>
      <c r="X114" s="30">
        <v>15.106497399969699</v>
      </c>
      <c r="Y114" s="30">
        <v>13.5273234175504</v>
      </c>
      <c r="Z114" s="30">
        <v>14.135184738303201</v>
      </c>
      <c r="AA114" s="30">
        <v>13.4264702363861</v>
      </c>
      <c r="AB114" s="30">
        <v>12.524304706048</v>
      </c>
      <c r="AC114" s="30">
        <v>12.9738142230692</v>
      </c>
      <c r="AD114" s="30">
        <v>12.6902270028034</v>
      </c>
      <c r="AE114" s="30">
        <v>11.4113830393465</v>
      </c>
      <c r="AF114" s="30">
        <v>11.211358968770901</v>
      </c>
      <c r="AG114" s="30">
        <v>10.8989291353588</v>
      </c>
      <c r="AH114" s="30">
        <v>11.194113372227299</v>
      </c>
      <c r="AI114" s="30">
        <v>10.7482021035869</v>
      </c>
      <c r="AJ114" s="30">
        <v>10.214362773427499</v>
      </c>
      <c r="AK114" s="30">
        <v>0</v>
      </c>
      <c r="AL114" s="30">
        <v>0</v>
      </c>
    </row>
    <row r="115" spans="1:38" x14ac:dyDescent="0.25">
      <c r="A115" s="30" t="s">
        <v>475</v>
      </c>
      <c r="B115" s="30">
        <v>1</v>
      </c>
      <c r="C115" s="30" t="s">
        <v>476</v>
      </c>
      <c r="D115" s="30" t="s">
        <v>26</v>
      </c>
      <c r="E115" s="30">
        <v>3</v>
      </c>
      <c r="F115" s="30">
        <v>2.0977449362191001</v>
      </c>
      <c r="G115" s="30">
        <v>1.9942925817457999</v>
      </c>
      <c r="H115" s="30">
        <v>1.9513397509913999</v>
      </c>
      <c r="I115" s="30">
        <v>1.8548655324009999</v>
      </c>
      <c r="J115" s="30">
        <v>1.9626885747864</v>
      </c>
      <c r="K115" s="30">
        <v>2.0942701052800001</v>
      </c>
      <c r="L115" s="30">
        <v>2.1899646811935001</v>
      </c>
      <c r="M115" s="30">
        <v>2.1204702624161</v>
      </c>
      <c r="N115" s="30">
        <v>1.6710522550897999</v>
      </c>
      <c r="O115" s="30">
        <v>1.4302254191470001</v>
      </c>
      <c r="P115" s="30">
        <v>1.4497649385936999</v>
      </c>
      <c r="Q115" s="30">
        <v>1.4404214435406</v>
      </c>
      <c r="R115" s="30">
        <v>1.4464410760284001</v>
      </c>
      <c r="S115" s="30">
        <v>1.5764177834677</v>
      </c>
      <c r="T115" s="30">
        <v>1.5551765404353</v>
      </c>
      <c r="U115" s="30">
        <v>1.8371364404942001</v>
      </c>
      <c r="V115" s="30">
        <v>1.9262830976300001</v>
      </c>
      <c r="W115" s="30">
        <v>1.8345219647094</v>
      </c>
      <c r="X115" s="30">
        <v>1.6926293929048</v>
      </c>
      <c r="Y115" s="30">
        <v>1.5532779377618999</v>
      </c>
      <c r="Z115" s="30">
        <v>1.4048247696383001</v>
      </c>
      <c r="AA115" s="30">
        <v>1.4967399710789</v>
      </c>
      <c r="AB115" s="30">
        <v>1.3367059074244001</v>
      </c>
      <c r="AC115" s="30">
        <v>1.3413607956149001</v>
      </c>
      <c r="AD115" s="30">
        <v>1.2383043725131999</v>
      </c>
      <c r="AE115" s="30">
        <v>1.2664512044567</v>
      </c>
      <c r="AF115" s="30">
        <v>1.1798950598849001</v>
      </c>
      <c r="AG115" s="30">
        <v>1.2414842304358999</v>
      </c>
      <c r="AH115" s="30">
        <v>0.95368697719969997</v>
      </c>
      <c r="AI115" s="30">
        <v>1.0339355557345999</v>
      </c>
      <c r="AJ115" s="30">
        <v>0.79887567667220005</v>
      </c>
      <c r="AK115" s="30">
        <v>0</v>
      </c>
      <c r="AL115" s="30">
        <v>0</v>
      </c>
    </row>
    <row r="116" spans="1:38" x14ac:dyDescent="0.25">
      <c r="A116" s="30" t="s">
        <v>475</v>
      </c>
      <c r="B116" s="30">
        <v>1</v>
      </c>
      <c r="C116" s="30" t="s">
        <v>476</v>
      </c>
      <c r="D116" s="30" t="s">
        <v>35</v>
      </c>
      <c r="E116" s="30">
        <v>3</v>
      </c>
      <c r="F116" s="30">
        <v>10.4241864617755</v>
      </c>
      <c r="G116" s="30">
        <v>11.630715507440399</v>
      </c>
      <c r="H116" s="30">
        <v>11.183312374727301</v>
      </c>
      <c r="I116" s="30">
        <v>11.027569124157999</v>
      </c>
      <c r="J116" s="30">
        <v>11.6887288502075</v>
      </c>
      <c r="K116" s="30">
        <v>12.207923010663199</v>
      </c>
      <c r="L116" s="30">
        <v>13.0099588502058</v>
      </c>
      <c r="M116" s="30">
        <v>12.513155362279999</v>
      </c>
      <c r="N116" s="30">
        <v>12.248449790921899</v>
      </c>
      <c r="O116" s="30">
        <v>12.449837721712701</v>
      </c>
      <c r="P116" s="30">
        <v>12.6821245377048</v>
      </c>
      <c r="Q116" s="30">
        <v>12.690254605453999</v>
      </c>
      <c r="R116" s="30">
        <v>12.2782181415923</v>
      </c>
      <c r="S116" s="30">
        <v>11.9641495024599</v>
      </c>
      <c r="T116" s="30">
        <v>12.375786599817401</v>
      </c>
      <c r="U116" s="30">
        <v>12.623204396879</v>
      </c>
      <c r="V116" s="30">
        <v>13.4071487568311</v>
      </c>
      <c r="W116" s="30">
        <v>15.140721643039001</v>
      </c>
      <c r="X116" s="30">
        <v>15.792139886952301</v>
      </c>
      <c r="Y116" s="30">
        <v>15.434254729943699</v>
      </c>
      <c r="Z116" s="30">
        <v>17.0681501443479</v>
      </c>
      <c r="AA116" s="30">
        <v>17.390476845159299</v>
      </c>
      <c r="AB116" s="30">
        <v>16.398006520390702</v>
      </c>
      <c r="AC116" s="30">
        <v>17.6149063365826</v>
      </c>
      <c r="AD116" s="30">
        <v>16.740502103928499</v>
      </c>
      <c r="AE116" s="30">
        <v>16.5698992496649</v>
      </c>
      <c r="AF116" s="30">
        <v>16.309518118874301</v>
      </c>
      <c r="AG116" s="30">
        <v>16.969964495790499</v>
      </c>
      <c r="AH116" s="30">
        <v>17.166567801943799</v>
      </c>
      <c r="AI116" s="30">
        <v>17.256088752120501</v>
      </c>
      <c r="AJ116" s="30">
        <v>15.702492121586401</v>
      </c>
      <c r="AK116" s="30">
        <v>0</v>
      </c>
      <c r="AL116" s="30">
        <v>0</v>
      </c>
    </row>
    <row r="117" spans="1:38" x14ac:dyDescent="0.25">
      <c r="A117" s="30" t="s">
        <v>475</v>
      </c>
      <c r="B117" s="30">
        <v>1</v>
      </c>
      <c r="C117" s="30" t="s">
        <v>476</v>
      </c>
      <c r="D117" s="30" t="s">
        <v>28</v>
      </c>
      <c r="E117" s="30">
        <v>3</v>
      </c>
      <c r="F117" s="30">
        <v>3.3345940005407999</v>
      </c>
      <c r="G117" s="30">
        <v>3.9921714536864998</v>
      </c>
      <c r="H117" s="30">
        <v>3.1812101289425998</v>
      </c>
      <c r="I117" s="30">
        <v>3.2885934910381001</v>
      </c>
      <c r="J117" s="30">
        <v>3.3512813472321001</v>
      </c>
      <c r="K117" s="30">
        <v>3.634599958516</v>
      </c>
      <c r="L117" s="30">
        <v>3.5365938602735998</v>
      </c>
      <c r="M117" s="30">
        <v>3.4436178540689002</v>
      </c>
      <c r="N117" s="30">
        <v>3.5289542459089001</v>
      </c>
      <c r="O117" s="30">
        <v>3.4266135357812</v>
      </c>
      <c r="P117" s="30">
        <v>4.0177465495325002</v>
      </c>
      <c r="Q117" s="30">
        <v>3.8970093457378998</v>
      </c>
      <c r="R117" s="30">
        <v>3.6579457832065998</v>
      </c>
      <c r="S117" s="30">
        <v>3.4418885840981002</v>
      </c>
      <c r="T117" s="30">
        <v>3.9045289060143999</v>
      </c>
      <c r="U117" s="30">
        <v>4.0579807436089999</v>
      </c>
      <c r="V117" s="30">
        <v>3.7817615522799999</v>
      </c>
      <c r="W117" s="30">
        <v>3.8347765226266999</v>
      </c>
      <c r="X117" s="30">
        <v>3.6009116502567999</v>
      </c>
      <c r="Y117" s="30">
        <v>3.5496265738566999</v>
      </c>
      <c r="Z117" s="30">
        <v>3.639606962322</v>
      </c>
      <c r="AA117" s="30">
        <v>3.6867951331722999</v>
      </c>
      <c r="AB117" s="30">
        <v>3.3232077760865</v>
      </c>
      <c r="AC117" s="30">
        <v>3.6594425824780998</v>
      </c>
      <c r="AD117" s="30">
        <v>3.4664868031940999</v>
      </c>
      <c r="AE117" s="30">
        <v>3.2360301322542999</v>
      </c>
      <c r="AF117" s="30">
        <v>3.1637072400020001</v>
      </c>
      <c r="AG117" s="30">
        <v>3.1233905909525999</v>
      </c>
      <c r="AH117" s="30">
        <v>3.1966308828972001</v>
      </c>
      <c r="AI117" s="30">
        <v>3.1687795997627002</v>
      </c>
      <c r="AJ117" s="30">
        <v>3.2687631587558998</v>
      </c>
      <c r="AK117" s="30">
        <v>0</v>
      </c>
      <c r="AL117" s="30">
        <v>0</v>
      </c>
    </row>
    <row r="118" spans="1:38" x14ac:dyDescent="0.25">
      <c r="A118" s="30" t="s">
        <v>475</v>
      </c>
      <c r="B118" s="30">
        <v>1</v>
      </c>
      <c r="C118" s="30" t="s">
        <v>476</v>
      </c>
      <c r="D118" s="30" t="s">
        <v>30</v>
      </c>
      <c r="E118" s="30">
        <v>3</v>
      </c>
      <c r="F118" s="30">
        <v>34.4829703892174</v>
      </c>
      <c r="G118" s="30">
        <v>35.204657686112697</v>
      </c>
      <c r="H118" s="30">
        <v>34.510133467468997</v>
      </c>
      <c r="I118" s="30">
        <v>34.925109652210701</v>
      </c>
      <c r="J118" s="30">
        <v>35.838631871643699</v>
      </c>
      <c r="K118" s="30">
        <v>35.4046326609255</v>
      </c>
      <c r="L118" s="30">
        <v>36.298893992931802</v>
      </c>
      <c r="M118" s="30">
        <v>36.515049655585102</v>
      </c>
      <c r="N118" s="30">
        <v>35.712327968190102</v>
      </c>
      <c r="O118" s="30">
        <v>33.656707851866102</v>
      </c>
      <c r="P118" s="30">
        <v>33.516033276746597</v>
      </c>
      <c r="Q118" s="30">
        <v>32.2403176188934</v>
      </c>
      <c r="R118" s="30">
        <v>32.162383536997901</v>
      </c>
      <c r="S118" s="30">
        <v>31.8815568086623</v>
      </c>
      <c r="T118" s="30">
        <v>32.3676194789658</v>
      </c>
      <c r="U118" s="30">
        <v>33.237129039598798</v>
      </c>
      <c r="V118" s="30">
        <v>33.605738581520299</v>
      </c>
      <c r="W118" s="30">
        <v>33.349846018467098</v>
      </c>
      <c r="X118" s="30">
        <v>32.127829719241802</v>
      </c>
      <c r="Y118" s="30">
        <v>27.711563149163499</v>
      </c>
      <c r="Z118" s="30">
        <v>32.788659427997402</v>
      </c>
      <c r="AA118" s="30">
        <v>32.721968897319798</v>
      </c>
      <c r="AB118" s="30">
        <v>32.098366167185397</v>
      </c>
      <c r="AC118" s="30">
        <v>33.786531668055702</v>
      </c>
      <c r="AD118" s="30">
        <v>32.875665775395397</v>
      </c>
      <c r="AE118" s="30">
        <v>30.319998771946299</v>
      </c>
      <c r="AF118" s="30">
        <v>29.759567670438301</v>
      </c>
      <c r="AG118" s="30">
        <v>29.8104736427434</v>
      </c>
      <c r="AH118" s="30">
        <v>30.004234988392199</v>
      </c>
      <c r="AI118" s="30">
        <v>30.364410894841001</v>
      </c>
      <c r="AJ118" s="30">
        <v>29.591219992460001</v>
      </c>
      <c r="AK118" s="30">
        <v>0</v>
      </c>
      <c r="AL118" s="30">
        <v>0</v>
      </c>
    </row>
    <row r="119" spans="1:38" x14ac:dyDescent="0.25">
      <c r="A119" s="30" t="s">
        <v>475</v>
      </c>
      <c r="B119" s="30">
        <v>1</v>
      </c>
      <c r="C119" s="30" t="s">
        <v>476</v>
      </c>
      <c r="D119" s="30" t="s">
        <v>32</v>
      </c>
      <c r="E119" s="30">
        <v>3</v>
      </c>
      <c r="F119" s="30">
        <v>28.500175579259299</v>
      </c>
      <c r="G119" s="30">
        <v>26.991066708049601</v>
      </c>
      <c r="H119" s="30">
        <v>28.659079101090899</v>
      </c>
      <c r="I119" s="30">
        <v>29.105885390206399</v>
      </c>
      <c r="J119" s="30">
        <v>29.359201182545299</v>
      </c>
      <c r="K119" s="30">
        <v>28.650006722603901</v>
      </c>
      <c r="L119" s="30">
        <v>29.966665144094701</v>
      </c>
      <c r="M119" s="30">
        <v>30.216474888139501</v>
      </c>
      <c r="N119" s="30">
        <v>30.1876066205363</v>
      </c>
      <c r="O119" s="30">
        <v>30.042310309023399</v>
      </c>
      <c r="P119" s="30">
        <v>29.614693025382302</v>
      </c>
      <c r="Q119" s="30">
        <v>32.178568086834503</v>
      </c>
      <c r="R119" s="30">
        <v>31.899196410994598</v>
      </c>
      <c r="S119" s="30">
        <v>32.926797809796902</v>
      </c>
      <c r="T119" s="30">
        <v>34.023926779065803</v>
      </c>
      <c r="U119" s="30">
        <v>33.756474950736099</v>
      </c>
      <c r="V119" s="30">
        <v>34.872578901883202</v>
      </c>
      <c r="W119" s="30">
        <v>36.281033650747098</v>
      </c>
      <c r="X119" s="30">
        <v>34.779120566453003</v>
      </c>
      <c r="Y119" s="30">
        <v>32.312871971654197</v>
      </c>
      <c r="Z119" s="30">
        <v>32.425468816168397</v>
      </c>
      <c r="AA119" s="30">
        <v>29.934121672991701</v>
      </c>
      <c r="AB119" s="30">
        <v>26.5124191929796</v>
      </c>
      <c r="AC119" s="30">
        <v>28.817870667022099</v>
      </c>
      <c r="AD119" s="30">
        <v>28.481649510633599</v>
      </c>
      <c r="AE119" s="30">
        <v>28.397086449062002</v>
      </c>
      <c r="AF119" s="30">
        <v>30.088450826053698</v>
      </c>
      <c r="AG119" s="30">
        <v>30.023324983939499</v>
      </c>
      <c r="AH119" s="30">
        <v>32.414341056252802</v>
      </c>
      <c r="AI119" s="30">
        <v>33.5415957367141</v>
      </c>
      <c r="AJ119" s="30">
        <v>30.0896538745112</v>
      </c>
      <c r="AK119" s="30">
        <v>0</v>
      </c>
      <c r="AL119" s="30">
        <v>0</v>
      </c>
    </row>
    <row r="120" spans="1:38" x14ac:dyDescent="0.25">
      <c r="A120" s="30" t="s">
        <v>475</v>
      </c>
      <c r="B120" s="30">
        <v>1</v>
      </c>
      <c r="C120" s="30" t="s">
        <v>476</v>
      </c>
      <c r="D120" s="30" t="s">
        <v>38</v>
      </c>
      <c r="E120" s="30">
        <v>3</v>
      </c>
      <c r="F120" s="30">
        <v>13.336167109282099</v>
      </c>
      <c r="G120" s="30">
        <v>13.536984294525499</v>
      </c>
      <c r="H120" s="30">
        <v>13.648401891032</v>
      </c>
      <c r="I120" s="30">
        <v>14.3642678130369</v>
      </c>
      <c r="J120" s="30">
        <v>16.278310603808201</v>
      </c>
      <c r="K120" s="30">
        <v>13.407619519734901</v>
      </c>
      <c r="L120" s="30">
        <v>12.7974775980607</v>
      </c>
      <c r="M120" s="30">
        <v>13.123303052835199</v>
      </c>
      <c r="N120" s="30">
        <v>11.6377720389383</v>
      </c>
      <c r="O120" s="30">
        <v>10.4006860533799</v>
      </c>
      <c r="P120" s="30">
        <v>11.259462887067301</v>
      </c>
      <c r="Q120" s="30">
        <v>10.710744329908501</v>
      </c>
      <c r="R120" s="30">
        <v>11.401635463934999</v>
      </c>
      <c r="S120" s="30">
        <v>11.967715934499401</v>
      </c>
      <c r="T120" s="30">
        <v>11.809818606687299</v>
      </c>
      <c r="U120" s="30">
        <v>11.385507276068701</v>
      </c>
      <c r="V120" s="30">
        <v>13.0529146836405</v>
      </c>
      <c r="W120" s="30">
        <v>13.4313281942652</v>
      </c>
      <c r="X120" s="30">
        <v>12.0961065625181</v>
      </c>
      <c r="Y120" s="30">
        <v>11.1520670121918</v>
      </c>
      <c r="Z120" s="30">
        <v>10.89524370604</v>
      </c>
      <c r="AA120" s="30">
        <v>10.6787301551444</v>
      </c>
      <c r="AB120" s="30">
        <v>10.819891672892</v>
      </c>
      <c r="AC120" s="30">
        <v>10.7125205507049</v>
      </c>
      <c r="AD120" s="30">
        <v>10.5437792737652</v>
      </c>
      <c r="AE120" s="30">
        <v>10.916541391491901</v>
      </c>
      <c r="AF120" s="30">
        <v>11.057054092314701</v>
      </c>
      <c r="AG120" s="30">
        <v>11.3559080670643</v>
      </c>
      <c r="AH120" s="30">
        <v>11.720236314942399</v>
      </c>
      <c r="AI120" s="30">
        <v>11.2999929392856</v>
      </c>
      <c r="AJ120" s="30">
        <v>11.482956877742099</v>
      </c>
      <c r="AK120" s="30">
        <v>0</v>
      </c>
      <c r="AL120" s="30">
        <v>0</v>
      </c>
    </row>
    <row r="121" spans="1:38" x14ac:dyDescent="0.25">
      <c r="A121" s="30" t="s">
        <v>475</v>
      </c>
      <c r="B121" s="30">
        <v>1</v>
      </c>
      <c r="C121" s="30" t="s">
        <v>476</v>
      </c>
      <c r="D121" s="30" t="s">
        <v>40</v>
      </c>
      <c r="E121" s="30">
        <v>3</v>
      </c>
      <c r="F121" s="30">
        <v>15.2274905330737</v>
      </c>
      <c r="G121" s="30">
        <v>14.3500799776262</v>
      </c>
      <c r="H121" s="30">
        <v>14.1719016402236</v>
      </c>
      <c r="I121" s="30">
        <v>15.4075822953527</v>
      </c>
      <c r="J121" s="30">
        <v>15.0764186371877</v>
      </c>
      <c r="K121" s="30">
        <v>16.3264189290616</v>
      </c>
      <c r="L121" s="30">
        <v>16.694774250746701</v>
      </c>
      <c r="M121" s="30">
        <v>15.0918507578853</v>
      </c>
      <c r="N121" s="30">
        <v>14.6013738947067</v>
      </c>
      <c r="O121" s="30">
        <v>13.911822457978801</v>
      </c>
      <c r="P121" s="30">
        <v>14.1859625255794</v>
      </c>
      <c r="Q121" s="30">
        <v>17.5238850760297</v>
      </c>
      <c r="R121" s="30">
        <v>17.2036190740506</v>
      </c>
      <c r="S121" s="30">
        <v>16.9523726732894</v>
      </c>
      <c r="T121" s="30">
        <v>18.8903616179499</v>
      </c>
      <c r="U121" s="30">
        <v>18.863070110294299</v>
      </c>
      <c r="V121" s="30">
        <v>20.447623331095699</v>
      </c>
      <c r="W121" s="30">
        <v>18.758826738047301</v>
      </c>
      <c r="X121" s="30">
        <v>17.785609033650498</v>
      </c>
      <c r="Y121" s="30">
        <v>17.193216448163302</v>
      </c>
      <c r="Z121" s="30">
        <v>16.600566923040802</v>
      </c>
      <c r="AA121" s="30">
        <v>16.566089100772398</v>
      </c>
      <c r="AB121" s="30">
        <v>16.328872144385802</v>
      </c>
      <c r="AC121" s="30">
        <v>15.3694558902935</v>
      </c>
      <c r="AD121" s="30">
        <v>14.586216888772</v>
      </c>
      <c r="AE121" s="30">
        <v>15.2666654053308</v>
      </c>
      <c r="AF121" s="30">
        <v>14.862035809471999</v>
      </c>
      <c r="AG121" s="30">
        <v>13.9744677358589</v>
      </c>
      <c r="AH121" s="30">
        <v>14.316488074145999</v>
      </c>
      <c r="AI121" s="30">
        <v>14.457188970289</v>
      </c>
      <c r="AJ121" s="30">
        <v>12.9645288013025</v>
      </c>
      <c r="AK121" s="30">
        <v>0</v>
      </c>
      <c r="AL121" s="30">
        <v>0</v>
      </c>
    </row>
    <row r="122" spans="1:38" x14ac:dyDescent="0.25">
      <c r="A122" s="30" t="s">
        <v>475</v>
      </c>
      <c r="B122" s="30">
        <v>1</v>
      </c>
      <c r="C122" s="30" t="s">
        <v>476</v>
      </c>
      <c r="D122" s="30" t="s">
        <v>42</v>
      </c>
      <c r="E122" s="30">
        <v>3</v>
      </c>
      <c r="F122" s="30">
        <v>79.334641744955405</v>
      </c>
      <c r="G122" s="30">
        <v>75.231973631367097</v>
      </c>
      <c r="H122" s="30">
        <v>78.981814706717302</v>
      </c>
      <c r="I122" s="30">
        <v>81.585565802690397</v>
      </c>
      <c r="J122" s="30">
        <v>80.882865322806296</v>
      </c>
      <c r="K122" s="30">
        <v>82.210630961088</v>
      </c>
      <c r="L122" s="30">
        <v>86.237398064079201</v>
      </c>
      <c r="M122" s="30">
        <v>91.787447506764707</v>
      </c>
      <c r="N122" s="30">
        <v>78.096100093958199</v>
      </c>
      <c r="O122" s="30">
        <v>74.373722332232404</v>
      </c>
      <c r="P122" s="30">
        <v>82.437481406059504</v>
      </c>
      <c r="Q122" s="30">
        <v>74.394427593282998</v>
      </c>
      <c r="R122" s="30">
        <v>75.394605421325593</v>
      </c>
      <c r="S122" s="30">
        <v>74.019520924748306</v>
      </c>
      <c r="T122" s="30">
        <v>76.090959780697304</v>
      </c>
      <c r="U122" s="30">
        <v>73.596504796721106</v>
      </c>
      <c r="V122" s="30">
        <v>82.192695323309707</v>
      </c>
      <c r="W122" s="30">
        <v>84.048533834681294</v>
      </c>
      <c r="X122" s="30">
        <v>75.4168008815451</v>
      </c>
      <c r="Y122" s="30">
        <v>74.051853859935704</v>
      </c>
      <c r="Z122" s="30">
        <v>84.764424039458007</v>
      </c>
      <c r="AA122" s="30">
        <v>86.814310116997206</v>
      </c>
      <c r="AB122" s="30">
        <v>89.015890474236997</v>
      </c>
      <c r="AC122" s="30">
        <v>85.746495997373799</v>
      </c>
      <c r="AD122" s="30">
        <v>83.261262859013598</v>
      </c>
      <c r="AE122" s="30">
        <v>80.632751829059401</v>
      </c>
      <c r="AF122" s="30">
        <v>84.394361685507505</v>
      </c>
      <c r="AG122" s="30">
        <v>84.088943464952706</v>
      </c>
      <c r="AH122" s="30">
        <v>86.627085006738696</v>
      </c>
      <c r="AI122" s="30">
        <v>86.989461232980304</v>
      </c>
      <c r="AJ122" s="30">
        <v>78.140890381343297</v>
      </c>
      <c r="AK122" s="30">
        <v>0</v>
      </c>
      <c r="AL122" s="30">
        <v>0</v>
      </c>
    </row>
    <row r="123" spans="1:38" x14ac:dyDescent="0.25">
      <c r="A123" s="30" t="s">
        <v>475</v>
      </c>
      <c r="B123" s="30">
        <v>1</v>
      </c>
      <c r="C123" s="30" t="s">
        <v>476</v>
      </c>
      <c r="D123" s="30" t="s">
        <v>48</v>
      </c>
      <c r="E123" s="30">
        <v>3</v>
      </c>
      <c r="F123" s="30">
        <v>5.0960324152177003</v>
      </c>
      <c r="G123" s="30">
        <v>4.6349696910034002</v>
      </c>
      <c r="H123" s="30">
        <v>6.2547933438715004</v>
      </c>
      <c r="I123" s="30">
        <v>6.4215502096717998</v>
      </c>
      <c r="J123" s="30">
        <v>5.5471756513669002</v>
      </c>
      <c r="K123" s="30">
        <v>4.9241516154114002</v>
      </c>
      <c r="L123" s="30">
        <v>4.8652144067338998</v>
      </c>
      <c r="M123" s="30">
        <v>4.9040395929888998</v>
      </c>
      <c r="N123" s="30">
        <v>4.6911584492701</v>
      </c>
      <c r="O123" s="30">
        <v>5.3601561248038996</v>
      </c>
      <c r="P123" s="30">
        <v>5.2956605599208002</v>
      </c>
      <c r="Q123" s="30">
        <v>6.5073891927152001</v>
      </c>
      <c r="R123" s="30">
        <v>6.4341945504572999</v>
      </c>
      <c r="S123" s="30">
        <v>4.2554617665706997</v>
      </c>
      <c r="T123" s="30">
        <v>4.1704678852511003</v>
      </c>
      <c r="U123" s="30">
        <v>4.5180493633085996</v>
      </c>
      <c r="V123" s="30">
        <v>4.5283389810837003</v>
      </c>
      <c r="W123" s="30">
        <v>4.4402574485106001</v>
      </c>
      <c r="X123" s="30">
        <v>4.1078383505877003</v>
      </c>
      <c r="Y123" s="30">
        <v>3.3786773876424001</v>
      </c>
      <c r="Z123" s="30">
        <v>3.8294728264981002</v>
      </c>
      <c r="AA123" s="30">
        <v>3.9908405640690998</v>
      </c>
      <c r="AB123" s="30">
        <v>3.4020319505199001</v>
      </c>
      <c r="AC123" s="30">
        <v>3.7525607506459</v>
      </c>
      <c r="AD123" s="30">
        <v>3.1906117080034999</v>
      </c>
      <c r="AE123" s="30">
        <v>3.2465326439979001</v>
      </c>
      <c r="AF123" s="30">
        <v>3.0958336326285001</v>
      </c>
      <c r="AG123" s="30">
        <v>3.1924673664988998</v>
      </c>
      <c r="AH123" s="30">
        <v>3.1256895558486999</v>
      </c>
      <c r="AI123" s="30">
        <v>3.2220616614722002</v>
      </c>
      <c r="AJ123" s="30">
        <v>3.0075993140317001</v>
      </c>
      <c r="AK123" s="30">
        <v>0</v>
      </c>
      <c r="AL123" s="30">
        <v>0</v>
      </c>
    </row>
    <row r="124" spans="1:38" x14ac:dyDescent="0.25">
      <c r="A124" s="30" t="s">
        <v>475</v>
      </c>
      <c r="B124" s="30">
        <v>1</v>
      </c>
      <c r="C124" s="30" t="s">
        <v>476</v>
      </c>
      <c r="D124" s="30" t="s">
        <v>46</v>
      </c>
      <c r="E124" s="30">
        <v>3</v>
      </c>
      <c r="F124" s="30">
        <v>7.6611928726103997</v>
      </c>
      <c r="G124" s="30">
        <v>6.6895373233143998</v>
      </c>
      <c r="H124" s="30">
        <v>6.2650246533778997</v>
      </c>
      <c r="I124" s="30">
        <v>6.2816702847831998</v>
      </c>
      <c r="J124" s="30">
        <v>6.3834905080685997</v>
      </c>
      <c r="K124" s="30">
        <v>6.1681826295326001</v>
      </c>
      <c r="L124" s="30">
        <v>6.6405199500074001</v>
      </c>
      <c r="M124" s="30">
        <v>6.8962209577875999</v>
      </c>
      <c r="N124" s="30">
        <v>6.3084860372545997</v>
      </c>
      <c r="O124" s="30">
        <v>6.0180965954483998</v>
      </c>
      <c r="P124" s="30">
        <v>5.9164426979493996</v>
      </c>
      <c r="Q124" s="30">
        <v>7.6167978334247</v>
      </c>
      <c r="R124" s="30">
        <v>7.4020289222387996</v>
      </c>
      <c r="S124" s="30">
        <v>7.1883040188041996</v>
      </c>
      <c r="T124" s="30">
        <v>8.0302203542062003</v>
      </c>
      <c r="U124" s="30">
        <v>7.8979725486868002</v>
      </c>
      <c r="V124" s="30">
        <v>6.1699528237071997</v>
      </c>
      <c r="W124" s="30">
        <v>5.7301289143262002</v>
      </c>
      <c r="X124" s="30">
        <v>5.5035675673054003</v>
      </c>
      <c r="Y124" s="30">
        <v>4.7106872609993999</v>
      </c>
      <c r="Z124" s="30">
        <v>4.4793404627131999</v>
      </c>
      <c r="AA124" s="30">
        <v>3.6255943332689999</v>
      </c>
      <c r="AB124" s="30">
        <v>3.8356254769467002</v>
      </c>
      <c r="AC124" s="30">
        <v>3.2704739718592002</v>
      </c>
      <c r="AD124" s="30">
        <v>3.0751634763708999</v>
      </c>
      <c r="AE124" s="30">
        <v>2.9230134003639998</v>
      </c>
      <c r="AF124" s="30">
        <v>2.6112102511548998</v>
      </c>
      <c r="AG124" s="30">
        <v>2.5733614513674001</v>
      </c>
      <c r="AH124" s="30">
        <v>2.5406741031704998</v>
      </c>
      <c r="AI124" s="30">
        <v>2.5925704652480999</v>
      </c>
      <c r="AJ124" s="30">
        <v>2.3110508471791</v>
      </c>
      <c r="AK124" s="30">
        <v>0</v>
      </c>
      <c r="AL124" s="30">
        <v>0</v>
      </c>
    </row>
    <row r="125" spans="1:38" x14ac:dyDescent="0.25">
      <c r="A125" s="30" t="s">
        <v>475</v>
      </c>
      <c r="B125" s="30">
        <v>1</v>
      </c>
      <c r="C125" s="30" t="s">
        <v>476</v>
      </c>
      <c r="D125" s="30" t="s">
        <v>44</v>
      </c>
      <c r="E125" s="30">
        <v>3</v>
      </c>
      <c r="F125" s="30">
        <v>3.2046284366473001</v>
      </c>
      <c r="G125" s="30">
        <v>3.6529238141725999</v>
      </c>
      <c r="H125" s="30">
        <v>5.0141266131505997</v>
      </c>
      <c r="I125" s="30">
        <v>4.7620718400791997</v>
      </c>
      <c r="J125" s="30">
        <v>5.9279992562650996</v>
      </c>
      <c r="K125" s="30">
        <v>4.5308849467575003</v>
      </c>
      <c r="L125" s="30">
        <v>4.6133215165037003</v>
      </c>
      <c r="M125" s="30">
        <v>3.9673467765125001</v>
      </c>
      <c r="N125" s="30">
        <v>3.1277462156128002</v>
      </c>
      <c r="O125" s="30">
        <v>2.8542211255544001</v>
      </c>
      <c r="P125" s="30">
        <v>3.9117366334757002</v>
      </c>
      <c r="Q125" s="30">
        <v>3.1978296816795</v>
      </c>
      <c r="R125" s="30">
        <v>3.6792694087886999</v>
      </c>
      <c r="S125" s="30">
        <v>2.3112208904633</v>
      </c>
      <c r="T125" s="30">
        <v>3.2757774929886998</v>
      </c>
      <c r="U125" s="30">
        <v>3.0915780088579998</v>
      </c>
      <c r="V125" s="30">
        <v>3.341028505203</v>
      </c>
      <c r="W125" s="30">
        <v>3.2193404034639999</v>
      </c>
      <c r="X125" s="30">
        <v>3.0688399078397</v>
      </c>
      <c r="Y125" s="30">
        <v>2.4901711215382001</v>
      </c>
      <c r="Z125" s="30">
        <v>2.4916114208594</v>
      </c>
      <c r="AA125" s="30">
        <v>2.5972137429265998</v>
      </c>
      <c r="AB125" s="30">
        <v>2.2263094646070001</v>
      </c>
      <c r="AC125" s="30">
        <v>2.3069643529657999</v>
      </c>
      <c r="AD125" s="30">
        <v>1.7322543522570999</v>
      </c>
      <c r="AE125" s="30">
        <v>1.5786037794678001</v>
      </c>
      <c r="AF125" s="30">
        <v>1.3814475948545999</v>
      </c>
      <c r="AG125" s="30">
        <v>1.3171241263075999</v>
      </c>
      <c r="AH125" s="30">
        <v>1.4227316619843</v>
      </c>
      <c r="AI125" s="30">
        <v>1.5739681958411</v>
      </c>
      <c r="AJ125" s="30">
        <v>1.6016567310670999</v>
      </c>
      <c r="AK125" s="30">
        <v>0</v>
      </c>
      <c r="AL125" s="30">
        <v>0</v>
      </c>
    </row>
    <row r="126" spans="1:38" x14ac:dyDescent="0.25">
      <c r="A126" s="30" t="s">
        <v>475</v>
      </c>
      <c r="B126" s="30">
        <v>1</v>
      </c>
      <c r="C126" s="30" t="s">
        <v>476</v>
      </c>
      <c r="D126" s="30" t="s">
        <v>50</v>
      </c>
      <c r="E126" s="30">
        <v>3</v>
      </c>
      <c r="F126" s="30">
        <v>27.7016899338252</v>
      </c>
      <c r="G126" s="30">
        <v>26.187898397982799</v>
      </c>
      <c r="H126" s="30">
        <v>27.485135219571301</v>
      </c>
      <c r="I126" s="30">
        <v>24.037096785754802</v>
      </c>
      <c r="J126" s="30">
        <v>23.0022915378911</v>
      </c>
      <c r="K126" s="30">
        <v>23.516089667222701</v>
      </c>
      <c r="L126" s="30">
        <v>23.784616849326198</v>
      </c>
      <c r="M126" s="30">
        <v>22.095327578190101</v>
      </c>
      <c r="N126" s="30">
        <v>19.951635345756799</v>
      </c>
      <c r="O126" s="30">
        <v>20.2704338028264</v>
      </c>
      <c r="P126" s="30">
        <v>20.854189756222599</v>
      </c>
      <c r="Q126" s="30">
        <v>20.218231138758501</v>
      </c>
      <c r="R126" s="30">
        <v>19.980930729000502</v>
      </c>
      <c r="S126" s="30">
        <v>19.818419375181101</v>
      </c>
      <c r="T126" s="30">
        <v>20.098831638912401</v>
      </c>
      <c r="U126" s="30">
        <v>19.961851929645398</v>
      </c>
      <c r="V126" s="30">
        <v>18.9685049225399</v>
      </c>
      <c r="W126" s="30">
        <v>17.318628786718701</v>
      </c>
      <c r="X126" s="30">
        <v>16.063634699836498</v>
      </c>
      <c r="Y126" s="30">
        <v>12.937776478671701</v>
      </c>
      <c r="Z126" s="30">
        <v>12.654018170043001</v>
      </c>
      <c r="AA126" s="30">
        <v>12.7242423409194</v>
      </c>
      <c r="AB126" s="30">
        <v>12.8995105216732</v>
      </c>
      <c r="AC126" s="30">
        <v>14.902361969201101</v>
      </c>
      <c r="AD126" s="30">
        <v>14.4571696290228</v>
      </c>
      <c r="AE126" s="30">
        <v>14.092863879240699</v>
      </c>
      <c r="AF126" s="30">
        <v>13.837398445228899</v>
      </c>
      <c r="AG126" s="30">
        <v>13.9457660022006</v>
      </c>
      <c r="AH126" s="30">
        <v>13.722784578442001</v>
      </c>
      <c r="AI126" s="30">
        <v>13.8750535328618</v>
      </c>
      <c r="AJ126" s="30">
        <v>12.146602547650801</v>
      </c>
      <c r="AK126" s="30">
        <v>0</v>
      </c>
      <c r="AL126" s="30">
        <v>0</v>
      </c>
    </row>
    <row r="127" spans="1:38" x14ac:dyDescent="0.25">
      <c r="A127" s="30" t="s">
        <v>475</v>
      </c>
      <c r="B127" s="30">
        <v>1</v>
      </c>
      <c r="C127" s="30" t="s">
        <v>476</v>
      </c>
      <c r="D127" s="30" t="s">
        <v>52</v>
      </c>
      <c r="E127" s="30">
        <v>3</v>
      </c>
      <c r="F127" s="30">
        <v>12.0486269842601</v>
      </c>
      <c r="G127" s="30">
        <v>11.791811909745901</v>
      </c>
      <c r="H127" s="30">
        <v>12.4374288380863</v>
      </c>
      <c r="I127" s="30">
        <v>12.8951854032209</v>
      </c>
      <c r="J127" s="30">
        <v>13.0529583712662</v>
      </c>
      <c r="K127" s="30">
        <v>13.605020567807699</v>
      </c>
      <c r="L127" s="30">
        <v>15.134370267681099</v>
      </c>
      <c r="M127" s="30">
        <v>14.580238906054801</v>
      </c>
      <c r="N127" s="30">
        <v>14.750764704778801</v>
      </c>
      <c r="O127" s="30">
        <v>13.8271575182898</v>
      </c>
      <c r="P127" s="30">
        <v>14.4187817955467</v>
      </c>
      <c r="Q127" s="30">
        <v>12.936233483140599</v>
      </c>
      <c r="R127" s="30">
        <v>12.8900434392698</v>
      </c>
      <c r="S127" s="30">
        <v>13.269193355974</v>
      </c>
      <c r="T127" s="30">
        <v>13.6307204666236</v>
      </c>
      <c r="U127" s="30">
        <v>13.9995175710095</v>
      </c>
      <c r="V127" s="30">
        <v>14.2809895552033</v>
      </c>
      <c r="W127" s="30">
        <v>15.421053694544</v>
      </c>
      <c r="X127" s="30">
        <v>16.3777422819424</v>
      </c>
      <c r="Y127" s="30">
        <v>14.799679635758499</v>
      </c>
      <c r="Z127" s="30">
        <v>14.7188099542652</v>
      </c>
      <c r="AA127" s="30">
        <v>14.654671383861499</v>
      </c>
      <c r="AB127" s="30">
        <v>13.5100510252192</v>
      </c>
      <c r="AC127" s="30">
        <v>14.5676942442081</v>
      </c>
      <c r="AD127" s="30">
        <v>14.4275226324035</v>
      </c>
      <c r="AE127" s="30">
        <v>13.643966858353901</v>
      </c>
      <c r="AF127" s="30">
        <v>14.3872125568353</v>
      </c>
      <c r="AG127" s="30">
        <v>14.293553071479099</v>
      </c>
      <c r="AH127" s="30">
        <v>13.891117832706801</v>
      </c>
      <c r="AI127" s="30">
        <v>14.3924460619504</v>
      </c>
      <c r="AJ127" s="30">
        <v>13.0949539903198</v>
      </c>
      <c r="AK127" s="30">
        <v>0</v>
      </c>
      <c r="AL127" s="30">
        <v>0</v>
      </c>
    </row>
    <row r="128" spans="1:38" x14ac:dyDescent="0.25">
      <c r="A128" s="30" t="s">
        <v>475</v>
      </c>
      <c r="B128" s="30">
        <v>1</v>
      </c>
      <c r="C128" s="30" t="s">
        <v>476</v>
      </c>
      <c r="D128" s="30" t="s">
        <v>56</v>
      </c>
      <c r="E128" s="30">
        <v>3</v>
      </c>
      <c r="F128" s="30">
        <v>8.6235068391258007</v>
      </c>
      <c r="G128" s="30">
        <v>8.4913503240421004</v>
      </c>
      <c r="H128" s="30">
        <v>8.5104306149659994</v>
      </c>
      <c r="I128" s="30">
        <v>8.9469760937817995</v>
      </c>
      <c r="J128" s="30">
        <v>9.1679179314996002</v>
      </c>
      <c r="K128" s="30">
        <v>9.4142482317763001</v>
      </c>
      <c r="L128" s="30">
        <v>9.5281484585190999</v>
      </c>
      <c r="M128" s="30">
        <v>9.7152405939354001</v>
      </c>
      <c r="N128" s="30">
        <v>9.5666999040402008</v>
      </c>
      <c r="O128" s="30">
        <v>9.7912083772068996</v>
      </c>
      <c r="P128" s="30">
        <v>8.9230608306771995</v>
      </c>
      <c r="Q128" s="30">
        <v>10.450475552142001</v>
      </c>
      <c r="R128" s="30">
        <v>10.497832195042101</v>
      </c>
      <c r="S128" s="30">
        <v>10.5302345891923</v>
      </c>
      <c r="T128" s="30">
        <v>12.104798752964699</v>
      </c>
      <c r="U128" s="30">
        <v>12.020299369405899</v>
      </c>
      <c r="V128" s="30">
        <v>12.925252453282701</v>
      </c>
      <c r="W128" s="30">
        <v>12.187367524720299</v>
      </c>
      <c r="X128" s="30">
        <v>10.7844545490673</v>
      </c>
      <c r="Y128" s="30">
        <v>9.4634529927183006</v>
      </c>
      <c r="Z128" s="30">
        <v>9.6077703449587997</v>
      </c>
      <c r="AA128" s="30">
        <v>8.0605750905915006</v>
      </c>
      <c r="AB128" s="30">
        <v>8.7837875572254003</v>
      </c>
      <c r="AC128" s="30">
        <v>8.5777821519470994</v>
      </c>
      <c r="AD128" s="30">
        <v>8.7581936258473991</v>
      </c>
      <c r="AE128" s="30">
        <v>9.1079975481864004</v>
      </c>
      <c r="AF128" s="30">
        <v>7.3810922888567001</v>
      </c>
      <c r="AG128" s="30">
        <v>7.2564165025251999</v>
      </c>
      <c r="AH128" s="30">
        <v>7.9231735882006999</v>
      </c>
      <c r="AI128" s="30">
        <v>7.9518113363553002</v>
      </c>
      <c r="AJ128" s="30">
        <v>7.6643355463012002</v>
      </c>
      <c r="AK128" s="30">
        <v>0</v>
      </c>
      <c r="AL128" s="30">
        <v>0</v>
      </c>
    </row>
    <row r="129" spans="1:38" x14ac:dyDescent="0.25">
      <c r="A129" s="30" t="s">
        <v>475</v>
      </c>
      <c r="B129" s="30">
        <v>1</v>
      </c>
      <c r="C129" s="30" t="s">
        <v>476</v>
      </c>
      <c r="D129" s="30" t="s">
        <v>54</v>
      </c>
      <c r="E129" s="30">
        <v>3</v>
      </c>
      <c r="F129" s="30">
        <v>10.7377726157412</v>
      </c>
      <c r="G129" s="30">
        <v>10.156608812416501</v>
      </c>
      <c r="H129" s="30">
        <v>10.218526857812</v>
      </c>
      <c r="I129" s="30">
        <v>9.6615996715944004</v>
      </c>
      <c r="J129" s="30">
        <v>8.8474198440738991</v>
      </c>
      <c r="K129" s="30">
        <v>8.7446545920867997</v>
      </c>
      <c r="L129" s="30">
        <v>8.9273359540845991</v>
      </c>
      <c r="M129" s="30">
        <v>9.1936975131346994</v>
      </c>
      <c r="N129" s="30">
        <v>8.0876009559270994</v>
      </c>
      <c r="O129" s="30">
        <v>10.203078229150799</v>
      </c>
      <c r="P129" s="30">
        <v>10.0020079484991</v>
      </c>
      <c r="Q129" s="30">
        <v>9.9645928374080999</v>
      </c>
      <c r="R129" s="30">
        <v>10.002587147717501</v>
      </c>
      <c r="S129" s="30">
        <v>9.7268378285916999</v>
      </c>
      <c r="T129" s="30">
        <v>10.8947064686459</v>
      </c>
      <c r="U129" s="30">
        <v>10.206072998773999</v>
      </c>
      <c r="V129" s="30">
        <v>10.944900899484599</v>
      </c>
      <c r="W129" s="30">
        <v>10.535069775895201</v>
      </c>
      <c r="X129" s="30">
        <v>9.9576903545048001</v>
      </c>
      <c r="Y129" s="30">
        <v>9.2967139016238995</v>
      </c>
      <c r="Z129" s="30">
        <v>10.6970194001997</v>
      </c>
      <c r="AA129" s="30">
        <v>10.009590447991499</v>
      </c>
      <c r="AB129" s="30">
        <v>10.3399765248144</v>
      </c>
      <c r="AC129" s="30">
        <v>10.426348130560999</v>
      </c>
      <c r="AD129" s="30">
        <v>10.000234543939801</v>
      </c>
      <c r="AE129" s="30">
        <v>9.8467146583914005</v>
      </c>
      <c r="AF129" s="30">
        <v>9.4908496368050006</v>
      </c>
      <c r="AG129" s="30">
        <v>10.344430142121301</v>
      </c>
      <c r="AH129" s="30">
        <v>10.561577899021</v>
      </c>
      <c r="AI129" s="30">
        <v>10.6071059677985</v>
      </c>
      <c r="AJ129" s="30">
        <v>10.6352207397657</v>
      </c>
      <c r="AK129" s="30">
        <v>0</v>
      </c>
      <c r="AL129" s="30">
        <v>0</v>
      </c>
    </row>
    <row r="130" spans="1:38" x14ac:dyDescent="0.25">
      <c r="A130" s="30" t="s">
        <v>475</v>
      </c>
      <c r="B130" s="30">
        <v>1</v>
      </c>
      <c r="C130" s="30" t="s">
        <v>476</v>
      </c>
      <c r="D130" s="30" t="s">
        <v>58</v>
      </c>
      <c r="E130" s="30">
        <v>3</v>
      </c>
      <c r="F130" s="30">
        <v>4.2408689340318002</v>
      </c>
      <c r="G130" s="30">
        <v>4.2964399089762999</v>
      </c>
      <c r="H130" s="30">
        <v>4.1406746367412</v>
      </c>
      <c r="I130" s="30">
        <v>4.4474087515951002</v>
      </c>
      <c r="J130" s="30">
        <v>4.6691686219898001</v>
      </c>
      <c r="K130" s="30">
        <v>5.1719940673371996</v>
      </c>
      <c r="L130" s="30">
        <v>4.7697879823131997</v>
      </c>
      <c r="M130" s="30">
        <v>4.4296443388898998</v>
      </c>
      <c r="N130" s="30">
        <v>4.6374716800603997</v>
      </c>
      <c r="O130" s="30">
        <v>4.7698248795138003</v>
      </c>
      <c r="P130" s="30">
        <v>4.5501713830858996</v>
      </c>
      <c r="Q130" s="30">
        <v>3.9768389025421</v>
      </c>
      <c r="R130" s="30">
        <v>4.4035460421529997</v>
      </c>
      <c r="S130" s="30">
        <v>4.5767035806324996</v>
      </c>
      <c r="T130" s="30">
        <v>4.9781287891024002</v>
      </c>
      <c r="U130" s="30">
        <v>5.3205419838213999</v>
      </c>
      <c r="V130" s="30">
        <v>6.0372108476389998</v>
      </c>
      <c r="W130" s="30">
        <v>6.6546506897326996</v>
      </c>
      <c r="X130" s="30">
        <v>5.9824370605631003</v>
      </c>
      <c r="Y130" s="30">
        <v>4.9289440268930003</v>
      </c>
      <c r="Z130" s="30">
        <v>4.0280539133905</v>
      </c>
      <c r="AA130" s="30">
        <v>4.1582793065811003</v>
      </c>
      <c r="AB130" s="30">
        <v>4.4154660835720003</v>
      </c>
      <c r="AC130" s="30">
        <v>4.6279150661164996</v>
      </c>
      <c r="AD130" s="30">
        <v>4.4326315867795998</v>
      </c>
      <c r="AE130" s="30">
        <v>4.2886266445489998</v>
      </c>
      <c r="AF130" s="30">
        <v>4.1055244919896996</v>
      </c>
      <c r="AG130" s="30">
        <v>4.2707792053261002</v>
      </c>
      <c r="AH130" s="30">
        <v>4.3845479101820004</v>
      </c>
      <c r="AI130" s="30">
        <v>4.4634906308164002</v>
      </c>
      <c r="AJ130" s="30">
        <v>4.4340747643808003</v>
      </c>
      <c r="AK130" s="30">
        <v>0</v>
      </c>
      <c r="AL130" s="30">
        <v>0</v>
      </c>
    </row>
    <row r="131" spans="1:38" x14ac:dyDescent="0.25">
      <c r="A131" s="30" t="s">
        <v>475</v>
      </c>
      <c r="B131" s="30">
        <v>1</v>
      </c>
      <c r="C131" s="30" t="s">
        <v>476</v>
      </c>
      <c r="D131" s="30" t="s">
        <v>72</v>
      </c>
      <c r="E131" s="30">
        <v>3</v>
      </c>
      <c r="F131" s="30">
        <v>16.414643500198899</v>
      </c>
      <c r="G131" s="30">
        <v>15.8110267829056</v>
      </c>
      <c r="H131" s="30">
        <v>17.146453285527201</v>
      </c>
      <c r="I131" s="30">
        <v>16.3364087444304</v>
      </c>
      <c r="J131" s="30">
        <v>15.5466041596361</v>
      </c>
      <c r="K131" s="30">
        <v>16.815394796604899</v>
      </c>
      <c r="L131" s="30">
        <v>16.496617125198</v>
      </c>
      <c r="M131" s="30">
        <v>15.8306835534223</v>
      </c>
      <c r="N131" s="30">
        <v>15.0532006938453</v>
      </c>
      <c r="O131" s="30">
        <v>13.7324316238313</v>
      </c>
      <c r="P131" s="30">
        <v>14.548083982983</v>
      </c>
      <c r="Q131" s="30">
        <v>13.9202312534971</v>
      </c>
      <c r="R131" s="30">
        <v>13.1346866509728</v>
      </c>
      <c r="S131" s="30">
        <v>12.5345224264778</v>
      </c>
      <c r="T131" s="30">
        <v>12.988295706575</v>
      </c>
      <c r="U131" s="30">
        <v>13.363701799247499</v>
      </c>
      <c r="V131" s="30">
        <v>12.895482962271</v>
      </c>
      <c r="W131" s="30">
        <v>11.8043350281258</v>
      </c>
      <c r="X131" s="30">
        <v>10.8975839202578</v>
      </c>
      <c r="Y131" s="30">
        <v>9.3070166366868996</v>
      </c>
      <c r="Z131" s="30">
        <v>10.102996207076901</v>
      </c>
      <c r="AA131" s="30">
        <v>9.9543674944304001</v>
      </c>
      <c r="AB131" s="30">
        <v>9.2994531278748003</v>
      </c>
      <c r="AC131" s="30">
        <v>10.3264502700117</v>
      </c>
      <c r="AD131" s="30">
        <v>9.1238716310932002</v>
      </c>
      <c r="AE131" s="30">
        <v>9.0088551253609008</v>
      </c>
      <c r="AF131" s="30">
        <v>8.9514749431039</v>
      </c>
      <c r="AG131" s="30">
        <v>8.8460747753917008</v>
      </c>
      <c r="AH131" s="30">
        <v>9.1144751228183001</v>
      </c>
      <c r="AI131" s="30">
        <v>9.2631542466137997</v>
      </c>
      <c r="AJ131" s="30">
        <v>8.8217932541727002</v>
      </c>
      <c r="AK131" s="30">
        <v>0</v>
      </c>
      <c r="AL131" s="30">
        <v>0</v>
      </c>
    </row>
    <row r="132" spans="1:38" x14ac:dyDescent="0.25">
      <c r="A132" s="30" t="s">
        <v>475</v>
      </c>
      <c r="B132" s="30">
        <v>1</v>
      </c>
      <c r="C132" s="30" t="s">
        <v>476</v>
      </c>
      <c r="D132" s="30" t="s">
        <v>75</v>
      </c>
      <c r="E132" s="30">
        <v>3</v>
      </c>
      <c r="F132" s="30">
        <v>11.053322774254299</v>
      </c>
      <c r="G132" s="30">
        <v>11.278731711253601</v>
      </c>
      <c r="H132" s="30">
        <v>11.6864588612264</v>
      </c>
      <c r="I132" s="30">
        <v>11.491670525639099</v>
      </c>
      <c r="J132" s="30">
        <v>11.837407650818401</v>
      </c>
      <c r="K132" s="30">
        <v>12.3747452129354</v>
      </c>
      <c r="L132" s="30">
        <v>11.4538121737002</v>
      </c>
      <c r="M132" s="30">
        <v>11.068067365328</v>
      </c>
      <c r="N132" s="30">
        <v>11.6792781298269</v>
      </c>
      <c r="O132" s="30">
        <v>11.0166011414658</v>
      </c>
      <c r="P132" s="30">
        <v>10.0024182817008</v>
      </c>
      <c r="Q132" s="30">
        <v>10.1959370118159</v>
      </c>
      <c r="R132" s="30">
        <v>9.7912753128382004</v>
      </c>
      <c r="S132" s="30">
        <v>9.9125407650303998</v>
      </c>
      <c r="T132" s="30">
        <v>9.3977761359333005</v>
      </c>
      <c r="U132" s="30">
        <v>10.0446670266781</v>
      </c>
      <c r="V132" s="30">
        <v>10.645166469379699</v>
      </c>
      <c r="W132" s="30">
        <v>10.4157399255916</v>
      </c>
      <c r="X132" s="30">
        <v>10.6407863913737</v>
      </c>
      <c r="Y132" s="30">
        <v>10.338290383676</v>
      </c>
      <c r="Z132" s="30">
        <v>12.038540035699199</v>
      </c>
      <c r="AA132" s="30">
        <v>13.0349687467741</v>
      </c>
      <c r="AB132" s="30">
        <v>13.1984958934973</v>
      </c>
      <c r="AC132" s="30">
        <v>13.5829036527879</v>
      </c>
      <c r="AD132" s="30">
        <v>14.3496188974791</v>
      </c>
      <c r="AE132" s="30">
        <v>13.6482790157128</v>
      </c>
      <c r="AF132" s="30">
        <v>13.013579859479799</v>
      </c>
      <c r="AG132" s="30">
        <v>13.671578100496699</v>
      </c>
      <c r="AH132" s="30">
        <v>14.742328533998901</v>
      </c>
      <c r="AI132" s="30">
        <v>13.9278360783268</v>
      </c>
      <c r="AJ132" s="30">
        <v>13.4104425795281</v>
      </c>
      <c r="AK132" s="30">
        <v>0</v>
      </c>
      <c r="AL132" s="30">
        <v>0</v>
      </c>
    </row>
    <row r="133" spans="1:38" x14ac:dyDescent="0.25">
      <c r="A133" s="30" t="s">
        <v>475</v>
      </c>
      <c r="B133" s="30">
        <v>1</v>
      </c>
      <c r="C133" s="30" t="s">
        <v>476</v>
      </c>
      <c r="D133" s="30" t="s">
        <v>60</v>
      </c>
      <c r="E133" s="30">
        <v>3</v>
      </c>
      <c r="F133" s="30">
        <v>3.8062413082858</v>
      </c>
      <c r="G133" s="30">
        <v>4.1642762484366997</v>
      </c>
      <c r="H133" s="30">
        <v>3.9321688146781</v>
      </c>
      <c r="I133" s="30">
        <v>4.5771671491742003</v>
      </c>
      <c r="J133" s="30">
        <v>4.6808666082550001</v>
      </c>
      <c r="K133" s="30">
        <v>4.8237768506306002</v>
      </c>
      <c r="L133" s="30">
        <v>4.2689812599268997</v>
      </c>
      <c r="M133" s="30">
        <v>4.6551079210181996</v>
      </c>
      <c r="N133" s="30">
        <v>5.5471652047348003</v>
      </c>
      <c r="O133" s="30">
        <v>4.6916711062746996</v>
      </c>
      <c r="P133" s="30">
        <v>5.1851621371948999</v>
      </c>
      <c r="Q133" s="30">
        <v>5.5238195752981998</v>
      </c>
      <c r="R133" s="30">
        <v>5.2674857249912002</v>
      </c>
      <c r="S133" s="30">
        <v>5.3288539602823004</v>
      </c>
      <c r="T133" s="30">
        <v>5.6924770594096996</v>
      </c>
      <c r="U133" s="30">
        <v>5.7216855301578997</v>
      </c>
      <c r="V133" s="30">
        <v>6.7720530257661</v>
      </c>
      <c r="W133" s="30">
        <v>7.2728947713735996</v>
      </c>
      <c r="X133" s="30">
        <v>7.1430462678089004</v>
      </c>
      <c r="Y133" s="30">
        <v>7.0910781639306997</v>
      </c>
      <c r="Z133" s="30">
        <v>7.7467968415122996</v>
      </c>
      <c r="AA133" s="30">
        <v>8.3259851013281008</v>
      </c>
      <c r="AB133" s="30">
        <v>8.6314236386497996</v>
      </c>
      <c r="AC133" s="30">
        <v>8.8393443242025995</v>
      </c>
      <c r="AD133" s="30">
        <v>8.5767540219039002</v>
      </c>
      <c r="AE133" s="30">
        <v>8.5756985267854997</v>
      </c>
      <c r="AF133" s="30">
        <v>8.6595259804955003</v>
      </c>
      <c r="AG133" s="30">
        <v>8.5455213169061004</v>
      </c>
      <c r="AH133" s="30">
        <v>8.4076611134653998</v>
      </c>
      <c r="AI133" s="30">
        <v>8.2534034196287003</v>
      </c>
      <c r="AJ133" s="30">
        <v>8.3347327117920003</v>
      </c>
      <c r="AK133" s="30">
        <v>0</v>
      </c>
      <c r="AL133" s="30">
        <v>0</v>
      </c>
    </row>
    <row r="134" spans="1:38" x14ac:dyDescent="0.25">
      <c r="A134" s="30" t="s">
        <v>475</v>
      </c>
      <c r="B134" s="30">
        <v>1</v>
      </c>
      <c r="C134" s="30" t="s">
        <v>476</v>
      </c>
      <c r="D134" s="30" t="s">
        <v>64</v>
      </c>
      <c r="E134" s="30">
        <v>3</v>
      </c>
      <c r="F134" s="30">
        <v>0.73465309611039997</v>
      </c>
      <c r="G134" s="30">
        <v>0.77027074714599997</v>
      </c>
      <c r="H134" s="30">
        <v>1.0187587115323999</v>
      </c>
      <c r="I134" s="30">
        <v>1.2533403890368</v>
      </c>
      <c r="J134" s="30">
        <v>1.0356380095944999</v>
      </c>
      <c r="K134" s="30">
        <v>0.97113411046910003</v>
      </c>
      <c r="L134" s="30">
        <v>0.90392015639620005</v>
      </c>
      <c r="M134" s="30">
        <v>0.8493875274271</v>
      </c>
      <c r="N134" s="30">
        <v>0.78038620872039999</v>
      </c>
      <c r="O134" s="30">
        <v>0.77518023055600005</v>
      </c>
      <c r="P134" s="30">
        <v>1.0430377235699</v>
      </c>
      <c r="Q134" s="30">
        <v>1.1533039687321001</v>
      </c>
      <c r="R134" s="30">
        <v>1.0719340531671</v>
      </c>
      <c r="S134" s="30">
        <v>1.0966378760979001</v>
      </c>
      <c r="T134" s="30">
        <v>1.1288639631652</v>
      </c>
      <c r="U134" s="30">
        <v>1.0179690544254001</v>
      </c>
      <c r="V134" s="30">
        <v>1.2133147429014</v>
      </c>
      <c r="W134" s="30">
        <v>0.90230433288059997</v>
      </c>
      <c r="X134" s="30">
        <v>0.81873652515020001</v>
      </c>
      <c r="Y134" s="30">
        <v>0.71799606645970004</v>
      </c>
      <c r="Z134" s="30">
        <v>0.71405788320139996</v>
      </c>
      <c r="AA134" s="30">
        <v>0.73886003914840004</v>
      </c>
      <c r="AB134" s="30">
        <v>0.64911337322530005</v>
      </c>
      <c r="AC134" s="30">
        <v>0.77988298341460005</v>
      </c>
      <c r="AD134" s="30">
        <v>0.74286912265140004</v>
      </c>
      <c r="AE134" s="30">
        <v>0.68806630669339996</v>
      </c>
      <c r="AF134" s="30">
        <v>0.65683537957479998</v>
      </c>
      <c r="AG134" s="30">
        <v>0.70073713540759996</v>
      </c>
      <c r="AH134" s="30">
        <v>0.72462419544970003</v>
      </c>
      <c r="AI134" s="30">
        <v>0.73744498377830003</v>
      </c>
      <c r="AJ134" s="30">
        <v>0.70523384747840001</v>
      </c>
      <c r="AK134" s="30">
        <v>0</v>
      </c>
      <c r="AL134" s="30">
        <v>0</v>
      </c>
    </row>
    <row r="135" spans="1:38" x14ac:dyDescent="0.25">
      <c r="A135" s="30" t="s">
        <v>475</v>
      </c>
      <c r="B135" s="30">
        <v>1</v>
      </c>
      <c r="C135" s="30" t="s">
        <v>476</v>
      </c>
      <c r="D135" s="30" t="s">
        <v>66</v>
      </c>
      <c r="E135" s="30">
        <v>3</v>
      </c>
      <c r="F135" s="30">
        <v>12.9505637158217</v>
      </c>
      <c r="G135" s="30">
        <v>13.1274218078348</v>
      </c>
      <c r="H135" s="30">
        <v>16.964520303856801</v>
      </c>
      <c r="I135" s="30">
        <v>17.7409956338821</v>
      </c>
      <c r="J135" s="30">
        <v>18.152191333157202</v>
      </c>
      <c r="K135" s="30">
        <v>18.483839133751498</v>
      </c>
      <c r="L135" s="30">
        <v>18.8231429906179</v>
      </c>
      <c r="M135" s="30">
        <v>18.780218648741499</v>
      </c>
      <c r="N135" s="30">
        <v>17.4886829651863</v>
      </c>
      <c r="O135" s="30">
        <v>17.2255541422563</v>
      </c>
      <c r="P135" s="30">
        <v>11.1500265465989</v>
      </c>
      <c r="Q135" s="30">
        <v>12.259188710374699</v>
      </c>
      <c r="R135" s="30">
        <v>11.543231527468601</v>
      </c>
      <c r="S135" s="30">
        <v>12.546272964516399</v>
      </c>
      <c r="T135" s="30">
        <v>12.825406088042399</v>
      </c>
      <c r="U135" s="30">
        <v>12.995458306782</v>
      </c>
      <c r="V135" s="30">
        <v>12.0928599945613</v>
      </c>
      <c r="W135" s="30">
        <v>12.017008196653</v>
      </c>
      <c r="X135" s="30">
        <v>10.0905096662805</v>
      </c>
      <c r="Y135" s="30">
        <v>8.6606163832705008</v>
      </c>
      <c r="Z135" s="30">
        <v>8.6164295209625994</v>
      </c>
      <c r="AA135" s="30">
        <v>9.6675672753752995</v>
      </c>
      <c r="AB135" s="30">
        <v>9.6215482921674997</v>
      </c>
      <c r="AC135" s="30">
        <v>9.2799989220117993</v>
      </c>
      <c r="AD135" s="30">
        <v>8.7058913886334999</v>
      </c>
      <c r="AE135" s="30">
        <v>8.7332145850262997</v>
      </c>
      <c r="AF135" s="30">
        <v>9.1555825342780004</v>
      </c>
      <c r="AG135" s="30">
        <v>8.3292130191089999</v>
      </c>
      <c r="AH135" s="30">
        <v>8.5379067810187994</v>
      </c>
      <c r="AI135" s="30">
        <v>8.7886215509796006</v>
      </c>
      <c r="AJ135" s="30">
        <v>7.4997336585497996</v>
      </c>
      <c r="AK135" s="30">
        <v>0</v>
      </c>
      <c r="AL135" s="30">
        <v>0</v>
      </c>
    </row>
    <row r="136" spans="1:38" x14ac:dyDescent="0.25">
      <c r="A136" s="30" t="s">
        <v>475</v>
      </c>
      <c r="B136" s="30">
        <v>1</v>
      </c>
      <c r="C136" s="30" t="s">
        <v>476</v>
      </c>
      <c r="D136" s="30" t="s">
        <v>68</v>
      </c>
      <c r="E136" s="30">
        <v>3</v>
      </c>
      <c r="F136" s="30">
        <v>6.4918279327772002</v>
      </c>
      <c r="G136" s="30">
        <v>5.6120592238863001</v>
      </c>
      <c r="H136" s="30">
        <v>5.7913848501301999</v>
      </c>
      <c r="I136" s="30">
        <v>5.6351052989017001</v>
      </c>
      <c r="J136" s="30">
        <v>5.7364754497790003</v>
      </c>
      <c r="K136" s="30">
        <v>6.2783548932244999</v>
      </c>
      <c r="L136" s="30">
        <v>7.9715448073662003</v>
      </c>
      <c r="M136" s="30">
        <v>7.0698632431092996</v>
      </c>
      <c r="N136" s="30">
        <v>6.2698335803963001</v>
      </c>
      <c r="O136" s="30">
        <v>6.0608514778971001</v>
      </c>
      <c r="P136" s="30">
        <v>7.6598122123890997</v>
      </c>
      <c r="Q136" s="30">
        <v>7.8512672094180997</v>
      </c>
      <c r="R136" s="30">
        <v>7.1113026352722999</v>
      </c>
      <c r="S136" s="30">
        <v>7.7456373470769</v>
      </c>
      <c r="T136" s="30">
        <v>8.2643282085312002</v>
      </c>
      <c r="U136" s="30">
        <v>8.0114155506889002</v>
      </c>
      <c r="V136" s="30">
        <v>8.1715762005292998</v>
      </c>
      <c r="W136" s="30">
        <v>8.4163040338188004</v>
      </c>
      <c r="X136" s="30">
        <v>8.2699587953754996</v>
      </c>
      <c r="Y136" s="30">
        <v>7.6726158592368998</v>
      </c>
      <c r="Z136" s="30">
        <v>7.6149904612365997</v>
      </c>
      <c r="AA136" s="30">
        <v>7.8210507381797001</v>
      </c>
      <c r="AB136" s="30">
        <v>7.7546530663070001</v>
      </c>
      <c r="AC136" s="30">
        <v>7.6192442843106001</v>
      </c>
      <c r="AD136" s="30">
        <v>7.8270251574370002</v>
      </c>
      <c r="AE136" s="30">
        <v>7.6648557566426003</v>
      </c>
      <c r="AF136" s="30">
        <v>7.6116752828714001</v>
      </c>
      <c r="AG136" s="30">
        <v>7.7941082204332996</v>
      </c>
      <c r="AH136" s="30">
        <v>7.8147027002257996</v>
      </c>
      <c r="AI136" s="30">
        <v>8.0909715451804995</v>
      </c>
      <c r="AJ136" s="30">
        <v>7.6869282869201001</v>
      </c>
      <c r="AK136" s="30">
        <v>0</v>
      </c>
      <c r="AL136" s="30">
        <v>0</v>
      </c>
    </row>
    <row r="137" spans="1:38" x14ac:dyDescent="0.25">
      <c r="A137" s="30" t="s">
        <v>475</v>
      </c>
      <c r="B137" s="30">
        <v>1</v>
      </c>
      <c r="C137" s="30" t="s">
        <v>476</v>
      </c>
      <c r="D137" s="30" t="s">
        <v>62</v>
      </c>
      <c r="E137" s="30">
        <v>3</v>
      </c>
      <c r="F137" s="30">
        <v>2.1063888237295001</v>
      </c>
      <c r="G137" s="30">
        <v>2.2689704326369</v>
      </c>
      <c r="H137" s="30">
        <v>2.4378035695787998</v>
      </c>
      <c r="I137" s="30">
        <v>2.4137484385039998</v>
      </c>
      <c r="J137" s="30">
        <v>2.4481762546152002</v>
      </c>
      <c r="K137" s="30">
        <v>2.8530198918038998</v>
      </c>
      <c r="L137" s="30">
        <v>2.5412477053411</v>
      </c>
      <c r="M137" s="30">
        <v>2.6848852948077999</v>
      </c>
      <c r="N137" s="30">
        <v>2.642862223491</v>
      </c>
      <c r="O137" s="30">
        <v>2.4124377188759998</v>
      </c>
      <c r="P137" s="30">
        <v>2.2787748698599999</v>
      </c>
      <c r="Q137" s="30">
        <v>2.3559284721129998</v>
      </c>
      <c r="R137" s="30">
        <v>2.1291238760104001</v>
      </c>
      <c r="S137" s="30">
        <v>2.0049095565077</v>
      </c>
      <c r="T137" s="30">
        <v>2.5634809362421001</v>
      </c>
      <c r="U137" s="30">
        <v>2.8710040912696999</v>
      </c>
      <c r="V137" s="30">
        <v>3.1543051263035</v>
      </c>
      <c r="W137" s="30">
        <v>2.9374268379600998</v>
      </c>
      <c r="X137" s="30">
        <v>2.7584112732327002</v>
      </c>
      <c r="Y137" s="30">
        <v>2.7901583322324002</v>
      </c>
      <c r="Z137" s="30">
        <v>2.7353650828761999</v>
      </c>
      <c r="AA137" s="30">
        <v>1.8105854669918</v>
      </c>
      <c r="AB137" s="30">
        <v>2.0762334664690001</v>
      </c>
      <c r="AC137" s="30">
        <v>2.4331095540237002</v>
      </c>
      <c r="AD137" s="30">
        <v>3.0720158591795999</v>
      </c>
      <c r="AE137" s="30">
        <v>2.0649403280474998</v>
      </c>
      <c r="AF137" s="30">
        <v>2.8684935326369998</v>
      </c>
      <c r="AG137" s="30">
        <v>3.0076550551764001</v>
      </c>
      <c r="AH137" s="30">
        <v>3.3611160238578002</v>
      </c>
      <c r="AI137" s="30">
        <v>3.3433660945272998</v>
      </c>
      <c r="AJ137" s="30">
        <v>2.4955634069764998</v>
      </c>
      <c r="AK137" s="30">
        <v>0</v>
      </c>
      <c r="AL137" s="30">
        <v>0</v>
      </c>
    </row>
    <row r="138" spans="1:38" x14ac:dyDescent="0.25">
      <c r="A138" s="30" t="s">
        <v>475</v>
      </c>
      <c r="B138" s="30">
        <v>1</v>
      </c>
      <c r="C138" s="30" t="s">
        <v>476</v>
      </c>
      <c r="D138" s="30" t="s">
        <v>70</v>
      </c>
      <c r="E138" s="30">
        <v>3</v>
      </c>
      <c r="F138" s="30">
        <v>15.665618416760999</v>
      </c>
      <c r="G138" s="30">
        <v>15.507273530585501</v>
      </c>
      <c r="H138" s="30">
        <v>16.581541153383402</v>
      </c>
      <c r="I138" s="30">
        <v>16.526296844069801</v>
      </c>
      <c r="J138" s="30">
        <v>16.559413273802399</v>
      </c>
      <c r="K138" s="30">
        <v>18.556413113448102</v>
      </c>
      <c r="L138" s="30">
        <v>18.9670768869507</v>
      </c>
      <c r="M138" s="30">
        <v>17.688361371437299</v>
      </c>
      <c r="N138" s="30">
        <v>17.086462487631401</v>
      </c>
      <c r="O138" s="30">
        <v>13.019520747237101</v>
      </c>
      <c r="P138" s="30">
        <v>13.2186834042535</v>
      </c>
      <c r="Q138" s="30">
        <v>13.447742135237201</v>
      </c>
      <c r="R138" s="30">
        <v>12.6821957943983</v>
      </c>
      <c r="S138" s="30">
        <v>12.377057195359701</v>
      </c>
      <c r="T138" s="30">
        <v>12.4725466049141</v>
      </c>
      <c r="U138" s="30">
        <v>13.554963265688899</v>
      </c>
      <c r="V138" s="30">
        <v>13.8302678967194</v>
      </c>
      <c r="W138" s="30">
        <v>13.270006192726299</v>
      </c>
      <c r="X138" s="30">
        <v>12.448063686085399</v>
      </c>
      <c r="Y138" s="30">
        <v>10.657527611258899</v>
      </c>
      <c r="Z138" s="30">
        <v>10.081631544724999</v>
      </c>
      <c r="AA138" s="30">
        <v>9.8804197896822998</v>
      </c>
      <c r="AB138" s="30">
        <v>9.7596983189922</v>
      </c>
      <c r="AC138" s="30">
        <v>9.5753650759818996</v>
      </c>
      <c r="AD138" s="30">
        <v>8.1951797092389995</v>
      </c>
      <c r="AE138" s="30">
        <v>8.8150596480011991</v>
      </c>
      <c r="AF138" s="30">
        <v>8.4086807630890998</v>
      </c>
      <c r="AG138" s="30">
        <v>8.0769371507754997</v>
      </c>
      <c r="AH138" s="30">
        <v>8.1218372758337996</v>
      </c>
      <c r="AI138" s="30">
        <v>8.4523758373895994</v>
      </c>
      <c r="AJ138" s="30">
        <v>7.4732875151818003</v>
      </c>
      <c r="AK138" s="30">
        <v>0</v>
      </c>
      <c r="AL138" s="30">
        <v>0</v>
      </c>
    </row>
    <row r="139" spans="1:38" x14ac:dyDescent="0.25">
      <c r="A139" s="30" t="s">
        <v>475</v>
      </c>
      <c r="B139" s="30">
        <v>1</v>
      </c>
      <c r="C139" s="30" t="s">
        <v>476</v>
      </c>
      <c r="D139" s="30" t="s">
        <v>77</v>
      </c>
      <c r="E139" s="30">
        <v>3</v>
      </c>
      <c r="F139" s="30">
        <v>32.8809979613903</v>
      </c>
      <c r="G139" s="30">
        <v>32.074260041611801</v>
      </c>
      <c r="H139" s="30">
        <v>32.754381841148899</v>
      </c>
      <c r="I139" s="30">
        <v>32.906015772387299</v>
      </c>
      <c r="J139" s="30">
        <v>32.884589274773099</v>
      </c>
      <c r="K139" s="30">
        <v>32.7098910184273</v>
      </c>
      <c r="L139" s="30">
        <v>34.121371701460703</v>
      </c>
      <c r="M139" s="30">
        <v>33.036301971232199</v>
      </c>
      <c r="N139" s="30">
        <v>32.968045820147097</v>
      </c>
      <c r="O139" s="30">
        <v>31.225002974341699</v>
      </c>
      <c r="P139" s="30">
        <v>29.736334785545701</v>
      </c>
      <c r="Q139" s="30">
        <v>29.486849843253701</v>
      </c>
      <c r="R139" s="30">
        <v>29.378597006486402</v>
      </c>
      <c r="S139" s="30">
        <v>29.649647963359701</v>
      </c>
      <c r="T139" s="30">
        <v>28.994341992168302</v>
      </c>
      <c r="U139" s="30">
        <v>27.652970683195299</v>
      </c>
      <c r="V139" s="30">
        <v>28.3912890629332</v>
      </c>
      <c r="W139" s="30">
        <v>29.287060837120499</v>
      </c>
      <c r="X139" s="30">
        <v>28.6536822539173</v>
      </c>
      <c r="Y139" s="30">
        <v>25.081582796056001</v>
      </c>
      <c r="Z139" s="30">
        <v>27.553898010851899</v>
      </c>
      <c r="AA139" s="30">
        <v>26.5891277443829</v>
      </c>
      <c r="AB139" s="30">
        <v>26.2247250965627</v>
      </c>
      <c r="AC139" s="30">
        <v>26.236884849188201</v>
      </c>
      <c r="AD139" s="30">
        <v>27.113832422684599</v>
      </c>
      <c r="AE139" s="30">
        <v>25.5695078361762</v>
      </c>
      <c r="AF139" s="30">
        <v>24.9383348018142</v>
      </c>
      <c r="AG139" s="30">
        <v>25.137219961713299</v>
      </c>
      <c r="AH139" s="30">
        <v>26.693941666011501</v>
      </c>
      <c r="AI139" s="30">
        <v>25.641964512826402</v>
      </c>
      <c r="AJ139" s="30">
        <v>24.523245205928902</v>
      </c>
      <c r="AK139" s="30">
        <v>0</v>
      </c>
      <c r="AL139" s="30">
        <v>0</v>
      </c>
    </row>
    <row r="140" spans="1:38" x14ac:dyDescent="0.25">
      <c r="A140" s="30" t="s">
        <v>475</v>
      </c>
      <c r="B140" s="30">
        <v>1</v>
      </c>
      <c r="C140" s="30" t="s">
        <v>476</v>
      </c>
      <c r="D140" s="30" t="s">
        <v>79</v>
      </c>
      <c r="E140" s="30">
        <v>3</v>
      </c>
      <c r="F140" s="30">
        <v>19.9955284717906</v>
      </c>
      <c r="G140" s="30">
        <v>17.835540128351099</v>
      </c>
      <c r="H140" s="30">
        <v>18.355758914221902</v>
      </c>
      <c r="I140" s="30">
        <v>19.505101908632199</v>
      </c>
      <c r="J140" s="30">
        <v>18.634038505548101</v>
      </c>
      <c r="K140" s="30">
        <v>19.454036886390099</v>
      </c>
      <c r="L140" s="30">
        <v>18.5396433142249</v>
      </c>
      <c r="M140" s="30">
        <v>18.683065876239599</v>
      </c>
      <c r="N140" s="30">
        <v>16.9117062291255</v>
      </c>
      <c r="O140" s="30">
        <v>15.382580182212701</v>
      </c>
      <c r="P140" s="30">
        <v>15.5674089275283</v>
      </c>
      <c r="Q140" s="30">
        <v>15.3818309013916</v>
      </c>
      <c r="R140" s="30">
        <v>14.5626761826774</v>
      </c>
      <c r="S140" s="30">
        <v>16.7861123371963</v>
      </c>
      <c r="T140" s="30">
        <v>16.829932276189702</v>
      </c>
      <c r="U140" s="30">
        <v>17.208850965426102</v>
      </c>
      <c r="V140" s="30">
        <v>18.8470314408845</v>
      </c>
      <c r="W140" s="30">
        <v>18.8463232455682</v>
      </c>
      <c r="X140" s="30">
        <v>19.652138054476499</v>
      </c>
      <c r="Y140" s="30">
        <v>17.1781998863841</v>
      </c>
      <c r="Z140" s="30">
        <v>17.6626410259531</v>
      </c>
      <c r="AA140" s="30">
        <v>17.938661848663202</v>
      </c>
      <c r="AB140" s="30">
        <v>18.645421498824199</v>
      </c>
      <c r="AC140" s="30">
        <v>19.090054678305702</v>
      </c>
      <c r="AD140" s="30">
        <v>19.784441463771099</v>
      </c>
      <c r="AE140" s="30">
        <v>19.160267283629899</v>
      </c>
      <c r="AF140" s="30">
        <v>19.752227588563802</v>
      </c>
      <c r="AG140" s="30">
        <v>20.720294557530401</v>
      </c>
      <c r="AH140" s="30">
        <v>21.169490504666101</v>
      </c>
      <c r="AI140" s="30">
        <v>20.691280128815698</v>
      </c>
      <c r="AJ140" s="30">
        <v>19.758944421048401</v>
      </c>
      <c r="AK140" s="30">
        <v>0</v>
      </c>
      <c r="AL140" s="30">
        <v>0</v>
      </c>
    </row>
    <row r="141" spans="1:38" x14ac:dyDescent="0.25">
      <c r="A141" s="30" t="s">
        <v>475</v>
      </c>
      <c r="B141" s="30">
        <v>1</v>
      </c>
      <c r="C141" s="30" t="s">
        <v>476</v>
      </c>
      <c r="D141" s="30" t="s">
        <v>81</v>
      </c>
      <c r="E141" s="30">
        <v>3</v>
      </c>
      <c r="F141" s="30">
        <v>4.8285716814955997</v>
      </c>
      <c r="G141" s="30">
        <v>5.1330655171675996</v>
      </c>
      <c r="H141" s="30">
        <v>5.5187579508790003</v>
      </c>
      <c r="I141" s="30">
        <v>5.5633311266748002</v>
      </c>
      <c r="J141" s="30">
        <v>5.5241647807577996</v>
      </c>
      <c r="K141" s="30">
        <v>5.9810221902181002</v>
      </c>
      <c r="L141" s="30">
        <v>6.4350389709789999</v>
      </c>
      <c r="M141" s="30">
        <v>6.5623155906608002</v>
      </c>
      <c r="N141" s="30">
        <v>7.6393673223215997</v>
      </c>
      <c r="O141" s="30">
        <v>8.1866054833206992</v>
      </c>
      <c r="P141" s="30">
        <v>6.2203942481311998</v>
      </c>
      <c r="Q141" s="30">
        <v>5.3902782899090997</v>
      </c>
      <c r="R141" s="30">
        <v>5.6009606192434003</v>
      </c>
      <c r="S141" s="30">
        <v>5.0488384025331001</v>
      </c>
      <c r="T141" s="30">
        <v>5.4708170950635999</v>
      </c>
      <c r="U141" s="30">
        <v>5.2539325665763998</v>
      </c>
      <c r="V141" s="30">
        <v>5.8570853322329004</v>
      </c>
      <c r="W141" s="30">
        <v>5.5027117010511004</v>
      </c>
      <c r="X141" s="30">
        <v>5.3417104783675002</v>
      </c>
      <c r="Y141" s="30">
        <v>4.7067460204196001</v>
      </c>
      <c r="Z141" s="30">
        <v>4.5406771113859996</v>
      </c>
      <c r="AA141" s="30">
        <v>4.9479181721682997</v>
      </c>
      <c r="AB141" s="30">
        <v>4.6771942766226999</v>
      </c>
      <c r="AC141" s="30">
        <v>4.6816737851568</v>
      </c>
      <c r="AD141" s="30">
        <v>4.3969965985743</v>
      </c>
      <c r="AE141" s="30">
        <v>4.3461578824942002</v>
      </c>
      <c r="AF141" s="30">
        <v>4.4430249901575998</v>
      </c>
      <c r="AG141" s="30">
        <v>4.3711044931311998</v>
      </c>
      <c r="AH141" s="30">
        <v>4.1235573027149002</v>
      </c>
      <c r="AI141" s="30">
        <v>4.2187949558276996</v>
      </c>
      <c r="AJ141" s="30">
        <v>4.0632579082155997</v>
      </c>
      <c r="AK141" s="30">
        <v>0</v>
      </c>
      <c r="AL141" s="30">
        <v>0</v>
      </c>
    </row>
    <row r="142" spans="1:38" x14ac:dyDescent="0.25">
      <c r="A142" s="30" t="s">
        <v>475</v>
      </c>
      <c r="B142" s="30">
        <v>1</v>
      </c>
      <c r="C142" s="30" t="s">
        <v>476</v>
      </c>
      <c r="D142" s="30" t="s">
        <v>83</v>
      </c>
      <c r="E142" s="30">
        <v>3</v>
      </c>
      <c r="F142" s="30">
        <v>34.790015201034997</v>
      </c>
      <c r="G142" s="30">
        <v>32.486037410777897</v>
      </c>
      <c r="H142" s="30">
        <v>33.390409946428001</v>
      </c>
      <c r="I142" s="30">
        <v>33.333344423864702</v>
      </c>
      <c r="J142" s="30">
        <v>32.294599193628201</v>
      </c>
      <c r="K142" s="30">
        <v>32.112489923374099</v>
      </c>
      <c r="L142" s="30">
        <v>31.7324817394782</v>
      </c>
      <c r="M142" s="30">
        <v>31.507089167163102</v>
      </c>
      <c r="N142" s="30">
        <v>29.670472574252599</v>
      </c>
      <c r="O142" s="30">
        <v>29.4752887512341</v>
      </c>
      <c r="P142" s="30">
        <v>29.334189269945501</v>
      </c>
      <c r="Q142" s="30">
        <v>29.133433846599001</v>
      </c>
      <c r="R142" s="30">
        <v>27.9226298150673</v>
      </c>
      <c r="S142" s="30">
        <v>28.263226439924399</v>
      </c>
      <c r="T142" s="30">
        <v>28.862167145841699</v>
      </c>
      <c r="U142" s="30">
        <v>28.221675642284598</v>
      </c>
      <c r="V142" s="30">
        <v>29.189413721761099</v>
      </c>
      <c r="W142" s="30">
        <v>28.4029797262911</v>
      </c>
      <c r="X142" s="30">
        <v>26.956943111206702</v>
      </c>
      <c r="Y142" s="30">
        <v>24.406165285036401</v>
      </c>
      <c r="Z142" s="30">
        <v>27.718630346610901</v>
      </c>
      <c r="AA142" s="30">
        <v>28.065341137899502</v>
      </c>
      <c r="AB142" s="30">
        <v>28.419197847420399</v>
      </c>
      <c r="AC142" s="30">
        <v>32.8795104366083</v>
      </c>
      <c r="AD142" s="30">
        <v>35.292332897586498</v>
      </c>
      <c r="AE142" s="30">
        <v>33.872909593438102</v>
      </c>
      <c r="AF142" s="30">
        <v>32.927662209117599</v>
      </c>
      <c r="AG142" s="30">
        <v>32.939789549376997</v>
      </c>
      <c r="AH142" s="30">
        <v>34.745180552115201</v>
      </c>
      <c r="AI142" s="30">
        <v>35.072620776813203</v>
      </c>
      <c r="AJ142" s="30">
        <v>31.141194066364498</v>
      </c>
      <c r="AK142" s="30">
        <v>0</v>
      </c>
      <c r="AL142" s="30">
        <v>0</v>
      </c>
    </row>
    <row r="143" spans="1:38" x14ac:dyDescent="0.25">
      <c r="A143" s="30" t="s">
        <v>475</v>
      </c>
      <c r="B143" s="30">
        <v>1</v>
      </c>
      <c r="C143" s="30" t="s">
        <v>476</v>
      </c>
      <c r="D143" s="30" t="s">
        <v>85</v>
      </c>
      <c r="E143" s="30">
        <v>3</v>
      </c>
      <c r="F143" s="30">
        <v>0.58636672657660005</v>
      </c>
      <c r="G143" s="30">
        <v>1.7542784677232</v>
      </c>
      <c r="H143" s="30">
        <v>2.9150952318973999</v>
      </c>
      <c r="I143" s="30">
        <v>0.92827764020009995</v>
      </c>
      <c r="J143" s="30">
        <v>2.5988865255817002</v>
      </c>
      <c r="K143" s="30">
        <v>2.2107094439494999</v>
      </c>
      <c r="L143" s="30">
        <v>1.7760757752131999</v>
      </c>
      <c r="M143" s="30">
        <v>1.6072932982084001</v>
      </c>
      <c r="N143" s="30">
        <v>2.5170665448898002</v>
      </c>
      <c r="O143" s="30">
        <v>2.0870113369029002</v>
      </c>
      <c r="P143" s="30">
        <v>0.63690714846969998</v>
      </c>
      <c r="Q143" s="30">
        <v>0.50955173149330002</v>
      </c>
      <c r="R143" s="30">
        <v>0.46720908438199998</v>
      </c>
      <c r="S143" s="30">
        <v>0.53265737700780003</v>
      </c>
      <c r="T143" s="30">
        <v>0.57961066436639996</v>
      </c>
      <c r="U143" s="30">
        <v>0.60878037761220005</v>
      </c>
      <c r="V143" s="30">
        <v>0.63696426451650001</v>
      </c>
      <c r="W143" s="30">
        <v>0.65336300977990003</v>
      </c>
      <c r="X143" s="30">
        <v>0.60153424026409996</v>
      </c>
      <c r="Y143" s="30">
        <v>0.68086942196410005</v>
      </c>
      <c r="Z143" s="30">
        <v>0.60245379457829995</v>
      </c>
      <c r="AA143" s="30">
        <v>0.56521168100779995</v>
      </c>
      <c r="AB143" s="30">
        <v>0.54270153777550001</v>
      </c>
      <c r="AC143" s="30">
        <v>0.58499769054469997</v>
      </c>
      <c r="AD143" s="30">
        <v>0.52690380584350005</v>
      </c>
      <c r="AE143" s="30">
        <v>0.56181169679010001</v>
      </c>
      <c r="AF143" s="30">
        <v>0.55615105004270005</v>
      </c>
      <c r="AG143" s="30">
        <v>0.57283688098899999</v>
      </c>
      <c r="AH143" s="30">
        <v>0.58655422599639995</v>
      </c>
      <c r="AI143" s="30">
        <v>0.58927683020879995</v>
      </c>
      <c r="AJ143" s="30">
        <v>0.56612370330350004</v>
      </c>
      <c r="AK143" s="30">
        <v>0</v>
      </c>
      <c r="AL143" s="30">
        <v>0</v>
      </c>
    </row>
    <row r="144" spans="1:38" x14ac:dyDescent="0.25">
      <c r="A144" s="30" t="s">
        <v>475</v>
      </c>
      <c r="B144" s="30">
        <v>1</v>
      </c>
      <c r="C144" s="30" t="s">
        <v>476</v>
      </c>
      <c r="D144" s="30" t="s">
        <v>87</v>
      </c>
      <c r="E144" s="30">
        <v>3</v>
      </c>
      <c r="F144" s="30">
        <v>13.009905747106099</v>
      </c>
      <c r="G144" s="30">
        <v>12.6886564385046</v>
      </c>
      <c r="H144" s="30">
        <v>12.997033680902501</v>
      </c>
      <c r="I144" s="30">
        <v>13.574877010350299</v>
      </c>
      <c r="J144" s="30">
        <v>13.202736430701499</v>
      </c>
      <c r="K144" s="30">
        <v>12.952434329934899</v>
      </c>
      <c r="L144" s="30">
        <v>12.5338335939072</v>
      </c>
      <c r="M144" s="30">
        <v>12.6465693438752</v>
      </c>
      <c r="N144" s="30">
        <v>13.1645190333582</v>
      </c>
      <c r="O144" s="30">
        <v>12.7838603970318</v>
      </c>
      <c r="P144" s="30">
        <v>12.852477051687201</v>
      </c>
      <c r="Q144" s="30">
        <v>13.3018639641953</v>
      </c>
      <c r="R144" s="30">
        <v>13.6621156161881</v>
      </c>
      <c r="S144" s="30">
        <v>13.6644000936379</v>
      </c>
      <c r="T144" s="30">
        <v>13.8364726734003</v>
      </c>
      <c r="U144" s="30">
        <v>13.168036758779801</v>
      </c>
      <c r="V144" s="30">
        <v>12.888264168026399</v>
      </c>
      <c r="W144" s="30">
        <v>11.4619825253617</v>
      </c>
      <c r="X144" s="30">
        <v>10.5470305653898</v>
      </c>
      <c r="Y144" s="30">
        <v>9.7712761727692996</v>
      </c>
      <c r="Z144" s="30">
        <v>9.0395114983114997</v>
      </c>
      <c r="AA144" s="30">
        <v>8.5535202554059993</v>
      </c>
      <c r="AB144" s="30">
        <v>7.8578756848145002</v>
      </c>
      <c r="AC144" s="30">
        <v>7.4985338696083002</v>
      </c>
      <c r="AD144" s="30">
        <v>7.5488644855071998</v>
      </c>
      <c r="AE144" s="30">
        <v>7.8564261895889</v>
      </c>
      <c r="AF144" s="30">
        <v>7.4762316804126998</v>
      </c>
      <c r="AG144" s="30">
        <v>7.2663707072903003</v>
      </c>
      <c r="AH144" s="30">
        <v>7.4471403069911997</v>
      </c>
      <c r="AI144" s="30">
        <v>7.3261870406433003</v>
      </c>
      <c r="AJ144" s="30">
        <v>6.8912236523557997</v>
      </c>
      <c r="AK144" s="30">
        <v>0</v>
      </c>
      <c r="AL144" s="30">
        <v>0</v>
      </c>
    </row>
    <row r="145" spans="1:38" x14ac:dyDescent="0.25">
      <c r="A145" s="30" t="s">
        <v>475</v>
      </c>
      <c r="B145" s="30">
        <v>1</v>
      </c>
      <c r="C145" s="30" t="s">
        <v>476</v>
      </c>
      <c r="D145" s="30" t="s">
        <v>89</v>
      </c>
      <c r="E145" s="30">
        <v>3</v>
      </c>
      <c r="F145" s="30">
        <v>2.0044417952599001</v>
      </c>
      <c r="G145" s="30">
        <v>2.1237661627339</v>
      </c>
      <c r="H145" s="30">
        <v>1.8572735587146001</v>
      </c>
      <c r="I145" s="30">
        <v>2.1699992801671</v>
      </c>
      <c r="J145" s="30">
        <v>2.3015224559298</v>
      </c>
      <c r="K145" s="30">
        <v>2.2308714742657001</v>
      </c>
      <c r="L145" s="30">
        <v>2.2823929646318999</v>
      </c>
      <c r="M145" s="30">
        <v>2.2330280642190998</v>
      </c>
      <c r="N145" s="30">
        <v>2.0950261787117999</v>
      </c>
      <c r="O145" s="30">
        <v>2.0735753535852002</v>
      </c>
      <c r="P145" s="30">
        <v>2.4785359482802001</v>
      </c>
      <c r="Q145" s="30">
        <v>1.9852669995439001</v>
      </c>
      <c r="R145" s="30">
        <v>2.1543972860129998</v>
      </c>
      <c r="S145" s="30">
        <v>2.2846690976784001</v>
      </c>
      <c r="T145" s="30">
        <v>2.2317965835472999</v>
      </c>
      <c r="U145" s="30">
        <v>2.3346254614600999</v>
      </c>
      <c r="V145" s="30">
        <v>2.5070341118805999</v>
      </c>
      <c r="W145" s="30">
        <v>3.0081863477535999</v>
      </c>
      <c r="X145" s="30">
        <v>3.1906092166510001</v>
      </c>
      <c r="Y145" s="30">
        <v>3.3601730126767002</v>
      </c>
      <c r="Z145" s="30">
        <v>3.4409149293525001</v>
      </c>
      <c r="AA145" s="30">
        <v>3.6943262406194002</v>
      </c>
      <c r="AB145" s="30">
        <v>3.4998509698163001</v>
      </c>
      <c r="AC145" s="30">
        <v>3.9212395615124001</v>
      </c>
      <c r="AD145" s="30">
        <v>3.6880231769723002</v>
      </c>
      <c r="AE145" s="30">
        <v>3.6845294659719001</v>
      </c>
      <c r="AF145" s="30">
        <v>3.6034778075239</v>
      </c>
      <c r="AG145" s="30">
        <v>3.6039644897345</v>
      </c>
      <c r="AH145" s="30">
        <v>3.7080371833375998</v>
      </c>
      <c r="AI145" s="30">
        <v>3.7548616546711999</v>
      </c>
      <c r="AJ145" s="30">
        <v>3.9552070107499002</v>
      </c>
      <c r="AK145" s="30">
        <v>0</v>
      </c>
      <c r="AL145" s="30">
        <v>0</v>
      </c>
    </row>
    <row r="146" spans="1:38" x14ac:dyDescent="0.25">
      <c r="A146" s="30" t="s">
        <v>475</v>
      </c>
      <c r="B146" s="30">
        <v>1</v>
      </c>
      <c r="C146" s="30" t="s">
        <v>476</v>
      </c>
      <c r="D146" s="30" t="s">
        <v>91</v>
      </c>
      <c r="E146" s="30">
        <v>3</v>
      </c>
      <c r="F146" s="30">
        <v>16.592235543604499</v>
      </c>
      <c r="G146" s="30">
        <v>16.608350396294</v>
      </c>
      <c r="H146" s="30">
        <v>17.575482143771001</v>
      </c>
      <c r="I146" s="30">
        <v>17.746315877033702</v>
      </c>
      <c r="J146" s="30">
        <v>17.814642071269699</v>
      </c>
      <c r="K146" s="30">
        <v>17.422576133443201</v>
      </c>
      <c r="L146" s="30">
        <v>17.226748135456301</v>
      </c>
      <c r="M146" s="30">
        <v>17.780154311184202</v>
      </c>
      <c r="N146" s="30">
        <v>18.574379599916</v>
      </c>
      <c r="O146" s="30">
        <v>17.482195876548499</v>
      </c>
      <c r="P146" s="30">
        <v>16.805255468985401</v>
      </c>
      <c r="Q146" s="30">
        <v>18.393366724487301</v>
      </c>
      <c r="R146" s="30">
        <v>17.223853632381399</v>
      </c>
      <c r="S146" s="30">
        <v>17.504674863102998</v>
      </c>
      <c r="T146" s="30">
        <v>17.544860099548099</v>
      </c>
      <c r="U146" s="30">
        <v>17.526685935170001</v>
      </c>
      <c r="V146" s="30">
        <v>17.625142423404</v>
      </c>
      <c r="W146" s="30">
        <v>17.561323531416502</v>
      </c>
      <c r="X146" s="30">
        <v>16.6645406321338</v>
      </c>
      <c r="Y146" s="30">
        <v>12.952948398215799</v>
      </c>
      <c r="Z146" s="30">
        <v>13.7348944630962</v>
      </c>
      <c r="AA146" s="30">
        <v>13.9380458711874</v>
      </c>
      <c r="AB146" s="30">
        <v>13.616263183103801</v>
      </c>
      <c r="AC146" s="30">
        <v>14.120087683101699</v>
      </c>
      <c r="AD146" s="30">
        <v>13.541700411853199</v>
      </c>
      <c r="AE146" s="30">
        <v>13.258917774353099</v>
      </c>
      <c r="AF146" s="30">
        <v>13.2767753517315</v>
      </c>
      <c r="AG146" s="30">
        <v>12.735806722697999</v>
      </c>
      <c r="AH146" s="30">
        <v>13.085046878695801</v>
      </c>
      <c r="AI146" s="30">
        <v>12.7398171561267</v>
      </c>
      <c r="AJ146" s="30">
        <v>12.2979032170482</v>
      </c>
      <c r="AK146" s="30">
        <v>0</v>
      </c>
      <c r="AL146" s="30">
        <v>0</v>
      </c>
    </row>
    <row r="147" spans="1:38" x14ac:dyDescent="0.25">
      <c r="A147" s="30" t="s">
        <v>475</v>
      </c>
      <c r="B147" s="30">
        <v>1</v>
      </c>
      <c r="C147" s="30" t="s">
        <v>476</v>
      </c>
      <c r="D147" s="30" t="s">
        <v>93</v>
      </c>
      <c r="E147" s="30">
        <v>3</v>
      </c>
      <c r="F147" s="30">
        <v>167.4726168079672</v>
      </c>
      <c r="G147" s="30">
        <v>163.9585031092476</v>
      </c>
      <c r="H147" s="30">
        <v>165.05446470491529</v>
      </c>
      <c r="I147" s="30">
        <v>165.74560098377819</v>
      </c>
      <c r="J147" s="30">
        <v>164.96687680529561</v>
      </c>
      <c r="K147" s="30">
        <v>171.83478438634299</v>
      </c>
      <c r="L147" s="30">
        <v>191.63486917330951</v>
      </c>
      <c r="M147" s="30">
        <v>186.3236917464981</v>
      </c>
      <c r="N147" s="30">
        <v>181.5906132301042</v>
      </c>
      <c r="O147" s="30">
        <v>163.49125295534071</v>
      </c>
      <c r="P147" s="30">
        <v>188.23410191036481</v>
      </c>
      <c r="Q147" s="30">
        <v>187.22654127579861</v>
      </c>
      <c r="R147" s="30">
        <v>182.20852289778429</v>
      </c>
      <c r="S147" s="30">
        <v>179.97845525167031</v>
      </c>
      <c r="T147" s="30">
        <v>181.2904340858457</v>
      </c>
      <c r="U147" s="30">
        <v>155.7605901572864</v>
      </c>
      <c r="V147" s="30">
        <v>159.2930289184749</v>
      </c>
      <c r="W147" s="30">
        <v>156.70144488208419</v>
      </c>
      <c r="X147" s="30">
        <v>144.99008222605741</v>
      </c>
      <c r="Y147" s="30">
        <v>129.31040802978089</v>
      </c>
      <c r="Z147" s="30">
        <v>150.36178227672119</v>
      </c>
      <c r="AA147" s="30">
        <v>152.95170510050829</v>
      </c>
      <c r="AB147" s="30">
        <v>167.20796760136921</v>
      </c>
      <c r="AC147" s="30">
        <v>173.8273448042502</v>
      </c>
      <c r="AD147" s="30">
        <v>169.00041822194331</v>
      </c>
      <c r="AE147" s="30">
        <v>167.32189841728089</v>
      </c>
      <c r="AF147" s="30">
        <v>166.78928114955639</v>
      </c>
      <c r="AG147" s="30">
        <v>162.7681934406022</v>
      </c>
      <c r="AH147" s="30">
        <v>169.57226975226331</v>
      </c>
      <c r="AI147" s="30">
        <v>170.91086662675241</v>
      </c>
      <c r="AJ147" s="30">
        <v>165.6881139703606</v>
      </c>
      <c r="AK147" s="30">
        <v>0</v>
      </c>
      <c r="AL147" s="30">
        <v>0</v>
      </c>
    </row>
    <row r="148" spans="1:38" x14ac:dyDescent="0.25">
      <c r="A148" s="30" t="s">
        <v>475</v>
      </c>
      <c r="B148" s="30">
        <v>1</v>
      </c>
      <c r="C148" s="30" t="s">
        <v>476</v>
      </c>
      <c r="D148" s="30" t="s">
        <v>95</v>
      </c>
      <c r="E148" s="30">
        <v>3</v>
      </c>
      <c r="F148" s="30">
        <v>6.5661768142044998</v>
      </c>
      <c r="G148" s="30">
        <v>6.0652472187940996</v>
      </c>
      <c r="H148" s="30">
        <v>6.0411789700031999</v>
      </c>
      <c r="I148" s="30">
        <v>6.5602742735469999</v>
      </c>
      <c r="J148" s="30">
        <v>6.5152790444726998</v>
      </c>
      <c r="K148" s="30">
        <v>7.7003577512556998</v>
      </c>
      <c r="L148" s="30">
        <v>6.9197338789594998</v>
      </c>
      <c r="M148" s="30">
        <v>7.3491910472672002</v>
      </c>
      <c r="N148" s="30">
        <v>9.0243519010689006</v>
      </c>
      <c r="O148" s="30">
        <v>7.0380702708143001</v>
      </c>
      <c r="P148" s="30">
        <v>7.9359569774186998</v>
      </c>
      <c r="Q148" s="30">
        <v>7.9222974028679003</v>
      </c>
      <c r="R148" s="30">
        <v>6.2589307055759003</v>
      </c>
      <c r="S148" s="30">
        <v>6.5588730998136002</v>
      </c>
      <c r="T148" s="30">
        <v>7.7722310384449997</v>
      </c>
      <c r="U148" s="30">
        <v>8.9052108642086001</v>
      </c>
      <c r="V148" s="30">
        <v>8.1067544851162996</v>
      </c>
      <c r="W148" s="30">
        <v>8.2976845055975001</v>
      </c>
      <c r="X148" s="30">
        <v>7.8081717139264999</v>
      </c>
      <c r="Y148" s="30">
        <v>6.9038503985563002</v>
      </c>
      <c r="Z148" s="30">
        <v>7.0976659552793997</v>
      </c>
      <c r="AA148" s="30">
        <v>7.2636316981985001</v>
      </c>
      <c r="AB148" s="30">
        <v>7.7136568276787001</v>
      </c>
      <c r="AC148" s="30">
        <v>8.2212018367898008</v>
      </c>
      <c r="AD148" s="30">
        <v>7.8402889142997996</v>
      </c>
      <c r="AE148" s="30">
        <v>7.6150454233735996</v>
      </c>
      <c r="AF148" s="30">
        <v>7.3357718264183003</v>
      </c>
      <c r="AG148" s="30">
        <v>7.0639159893047996</v>
      </c>
      <c r="AH148" s="30">
        <v>6.8571944238542004</v>
      </c>
      <c r="AI148" s="30">
        <v>6.8450418843592002</v>
      </c>
      <c r="AJ148" s="30">
        <v>6.3698965745166998</v>
      </c>
      <c r="AK148" s="30">
        <v>0</v>
      </c>
      <c r="AL148" s="30">
        <v>0</v>
      </c>
    </row>
    <row r="149" spans="1:38" x14ac:dyDescent="0.25">
      <c r="A149" s="30" t="s">
        <v>475</v>
      </c>
      <c r="B149" s="30">
        <v>1</v>
      </c>
      <c r="C149" s="30" t="s">
        <v>476</v>
      </c>
      <c r="D149" s="30" t="s">
        <v>99</v>
      </c>
      <c r="E149" s="30">
        <v>3</v>
      </c>
      <c r="F149" s="30">
        <v>16.2411825190004</v>
      </c>
      <c r="G149" s="30">
        <v>16.476559647640499</v>
      </c>
      <c r="H149" s="30">
        <v>15.0869112996452</v>
      </c>
      <c r="I149" s="30">
        <v>13.6085257342724</v>
      </c>
      <c r="J149" s="30">
        <v>13.9306340209427</v>
      </c>
      <c r="K149" s="30">
        <v>14.062514899376101</v>
      </c>
      <c r="L149" s="30">
        <v>13.705235017608199</v>
      </c>
      <c r="M149" s="30">
        <v>13.8724293111837</v>
      </c>
      <c r="N149" s="30">
        <v>13.8083824195947</v>
      </c>
      <c r="O149" s="30">
        <v>12.985673120879101</v>
      </c>
      <c r="P149" s="30">
        <v>13.039067335771801</v>
      </c>
      <c r="Q149" s="30">
        <v>12.8324434484798</v>
      </c>
      <c r="R149" s="30">
        <v>12.3322008494161</v>
      </c>
      <c r="S149" s="30">
        <v>13.579786230539</v>
      </c>
      <c r="T149" s="30">
        <v>14.279881108553599</v>
      </c>
      <c r="U149" s="30">
        <v>14.3397095462787</v>
      </c>
      <c r="V149" s="30">
        <v>13.926323138144401</v>
      </c>
      <c r="W149" s="30">
        <v>13.284526464526399</v>
      </c>
      <c r="X149" s="30">
        <v>12.4359261784645</v>
      </c>
      <c r="Y149" s="30">
        <v>9.8215163911304995</v>
      </c>
      <c r="Z149" s="30">
        <v>9.3524884179539001</v>
      </c>
      <c r="AA149" s="30">
        <v>8.9706904800946994</v>
      </c>
      <c r="AB149" s="30">
        <v>9.0351064919573005</v>
      </c>
      <c r="AC149" s="30">
        <v>9.2972114025817003</v>
      </c>
      <c r="AD149" s="30">
        <v>8.5625658510054006</v>
      </c>
      <c r="AE149" s="30">
        <v>7.6715927629445</v>
      </c>
      <c r="AF149" s="30">
        <v>7.571232663979</v>
      </c>
      <c r="AG149" s="30">
        <v>7.4997194950820996</v>
      </c>
      <c r="AH149" s="30">
        <v>7.5830156983858998</v>
      </c>
      <c r="AI149" s="30">
        <v>7.6658391424127998</v>
      </c>
      <c r="AJ149" s="30">
        <v>7.450022713868</v>
      </c>
      <c r="AK149" s="30">
        <v>0</v>
      </c>
      <c r="AL149" s="30">
        <v>0</v>
      </c>
    </row>
    <row r="150" spans="1:38" x14ac:dyDescent="0.25">
      <c r="A150" s="30" t="s">
        <v>475</v>
      </c>
      <c r="B150" s="30">
        <v>1</v>
      </c>
      <c r="C150" s="30" t="s">
        <v>476</v>
      </c>
      <c r="D150" s="30" t="s">
        <v>97</v>
      </c>
      <c r="E150" s="30">
        <v>3</v>
      </c>
      <c r="F150" s="30">
        <v>0.43504736897559998</v>
      </c>
      <c r="G150" s="30">
        <v>0.45608438214379998</v>
      </c>
      <c r="H150" s="30">
        <v>0.50090281108000001</v>
      </c>
      <c r="I150" s="30">
        <v>0.50270220305830005</v>
      </c>
      <c r="J150" s="30">
        <v>0.3903829697358</v>
      </c>
      <c r="K150" s="30">
        <v>0.36993461758730001</v>
      </c>
      <c r="L150" s="30">
        <v>0.38834692333979998</v>
      </c>
      <c r="M150" s="30">
        <v>0.65222231497570005</v>
      </c>
      <c r="N150" s="30">
        <v>0.42484658609319997</v>
      </c>
      <c r="O150" s="30">
        <v>0.60470588384320001</v>
      </c>
      <c r="P150" s="30">
        <v>0.53332654920690004</v>
      </c>
      <c r="Q150" s="30">
        <v>0.45392597169580001</v>
      </c>
      <c r="R150" s="30">
        <v>0.4585782166324</v>
      </c>
      <c r="S150" s="30">
        <v>0.51438331960549999</v>
      </c>
      <c r="T150" s="30">
        <v>0.61500662027539998</v>
      </c>
      <c r="U150" s="30">
        <v>0.62655722619590004</v>
      </c>
      <c r="V150" s="30">
        <v>0.67689282835859998</v>
      </c>
      <c r="W150" s="30">
        <v>0.59714639562869998</v>
      </c>
      <c r="X150" s="30">
        <v>0.51925891885719999</v>
      </c>
      <c r="Y150" s="30">
        <v>0.50787500112609996</v>
      </c>
      <c r="Z150" s="30">
        <v>0.5238737962319</v>
      </c>
      <c r="AA150" s="30">
        <v>0.57507748668610004</v>
      </c>
      <c r="AB150" s="30">
        <v>0.46341912717849998</v>
      </c>
      <c r="AC150" s="30">
        <v>0.37432147386269998</v>
      </c>
      <c r="AD150" s="30">
        <v>0.36726768865850001</v>
      </c>
      <c r="AE150" s="30">
        <v>0.35082554498149998</v>
      </c>
      <c r="AF150" s="30">
        <v>0.34933731450189998</v>
      </c>
      <c r="AG150" s="30">
        <v>0.35124119404699999</v>
      </c>
      <c r="AH150" s="30">
        <v>0.37086542210470003</v>
      </c>
      <c r="AI150" s="30">
        <v>0.3859991508831</v>
      </c>
      <c r="AJ150" s="30">
        <v>0.398170224405</v>
      </c>
      <c r="AK150" s="30">
        <v>0</v>
      </c>
      <c r="AL150" s="30">
        <v>0</v>
      </c>
    </row>
    <row r="151" spans="1:38" x14ac:dyDescent="0.25">
      <c r="A151" s="30" t="s">
        <v>475</v>
      </c>
      <c r="B151" s="30">
        <v>1</v>
      </c>
      <c r="C151" s="30" t="s">
        <v>476</v>
      </c>
      <c r="D151" s="30" t="s">
        <v>101</v>
      </c>
      <c r="E151" s="30">
        <v>3</v>
      </c>
      <c r="F151" s="30">
        <v>15.454133508641901</v>
      </c>
      <c r="G151" s="30">
        <v>14.774877656210499</v>
      </c>
      <c r="H151" s="30">
        <v>16.339266061474099</v>
      </c>
      <c r="I151" s="30">
        <v>14.875981605734699</v>
      </c>
      <c r="J151" s="30">
        <v>16.939255206307099</v>
      </c>
      <c r="K151" s="30">
        <v>16.394254379212899</v>
      </c>
      <c r="L151" s="30">
        <v>17.444904388398101</v>
      </c>
      <c r="M151" s="30">
        <v>15.871343550954901</v>
      </c>
      <c r="N151" s="30">
        <v>20.227528503916901</v>
      </c>
      <c r="O151" s="30">
        <v>19.9748697166835</v>
      </c>
      <c r="P151" s="30">
        <v>15.6050981942125</v>
      </c>
      <c r="Q151" s="30">
        <v>12.150970000485</v>
      </c>
      <c r="R151" s="30">
        <v>11.077176618251301</v>
      </c>
      <c r="S151" s="30">
        <v>11.222541584027599</v>
      </c>
      <c r="T151" s="30">
        <v>11.7218469145974</v>
      </c>
      <c r="U151" s="30">
        <v>12.818221382005801</v>
      </c>
      <c r="V151" s="30">
        <v>14.207264851656699</v>
      </c>
      <c r="W151" s="30">
        <v>14.0482303470299</v>
      </c>
      <c r="X151" s="30">
        <v>14.044904531156501</v>
      </c>
      <c r="Y151" s="30">
        <v>13.107290796415599</v>
      </c>
      <c r="Z151" s="30">
        <v>12.9422651206723</v>
      </c>
      <c r="AA151" s="30">
        <v>12.5038830190552</v>
      </c>
      <c r="AB151" s="30">
        <v>12.9567783616464</v>
      </c>
      <c r="AC151" s="30">
        <v>12.5835285717479</v>
      </c>
      <c r="AD151" s="30">
        <v>11.7677869395326</v>
      </c>
      <c r="AE151" s="30">
        <v>12.8154880634729</v>
      </c>
      <c r="AF151" s="30">
        <v>12.5067439226082</v>
      </c>
      <c r="AG151" s="30">
        <v>12.0370549738047</v>
      </c>
      <c r="AH151" s="30">
        <v>12.211035540997599</v>
      </c>
      <c r="AI151" s="30">
        <v>12.368270989394</v>
      </c>
      <c r="AJ151" s="30">
        <v>11.618479481826</v>
      </c>
      <c r="AK151" s="30">
        <v>0</v>
      </c>
      <c r="AL151" s="30">
        <v>0</v>
      </c>
    </row>
    <row r="152" spans="1:38" x14ac:dyDescent="0.25">
      <c r="A152" s="30" t="s">
        <v>475</v>
      </c>
      <c r="B152" s="30">
        <v>1</v>
      </c>
      <c r="C152" s="30" t="s">
        <v>476</v>
      </c>
      <c r="D152" s="30" t="s">
        <v>104</v>
      </c>
      <c r="E152" s="30">
        <v>3</v>
      </c>
      <c r="F152" s="30">
        <v>13.771029207703901</v>
      </c>
      <c r="G152" s="30">
        <v>14.2024958054417</v>
      </c>
      <c r="H152" s="30">
        <v>13.773969271761899</v>
      </c>
      <c r="I152" s="30">
        <v>14.471182405704401</v>
      </c>
      <c r="J152" s="30">
        <v>14.940540276200201</v>
      </c>
      <c r="K152" s="30">
        <v>15.1656067234427</v>
      </c>
      <c r="L152" s="30">
        <v>14.9424704887078</v>
      </c>
      <c r="M152" s="30">
        <v>15.2998000342306</v>
      </c>
      <c r="N152" s="30">
        <v>14.279771464887901</v>
      </c>
      <c r="O152" s="30">
        <v>15.1145678462702</v>
      </c>
      <c r="P152" s="30">
        <v>16.204430705634302</v>
      </c>
      <c r="Q152" s="30">
        <v>15.998990777160699</v>
      </c>
      <c r="R152" s="30">
        <v>16.047473832784</v>
      </c>
      <c r="S152" s="30">
        <v>14.601343313745099</v>
      </c>
      <c r="T152" s="30">
        <v>15.407193260318</v>
      </c>
      <c r="U152" s="30">
        <v>15.1342140101192</v>
      </c>
      <c r="V152" s="30">
        <v>15.014377577263</v>
      </c>
      <c r="W152" s="30">
        <v>15.093748238649299</v>
      </c>
      <c r="X152" s="30">
        <v>14.128289338165301</v>
      </c>
      <c r="Y152" s="30">
        <v>12.714751711358099</v>
      </c>
      <c r="Z152" s="30">
        <v>12.939166572408601</v>
      </c>
      <c r="AA152" s="30">
        <v>13.1729312006984</v>
      </c>
      <c r="AB152" s="30">
        <v>12.591967564066101</v>
      </c>
      <c r="AC152" s="30">
        <v>13.706996316040399</v>
      </c>
      <c r="AD152" s="30">
        <v>13.601110536842601</v>
      </c>
      <c r="AE152" s="30">
        <v>12.8351863162939</v>
      </c>
      <c r="AF152" s="30">
        <v>12.0885352675664</v>
      </c>
      <c r="AG152" s="30">
        <v>12.5761288559343</v>
      </c>
      <c r="AH152" s="30">
        <v>13.0590543615859</v>
      </c>
      <c r="AI152" s="30">
        <v>12.746591826221801</v>
      </c>
      <c r="AJ152" s="30">
        <v>11.6091755137139</v>
      </c>
      <c r="AK152" s="30">
        <v>0</v>
      </c>
      <c r="AL152" s="30">
        <v>0</v>
      </c>
    </row>
    <row r="153" spans="1:38" x14ac:dyDescent="0.25">
      <c r="A153" s="30" t="s">
        <v>475</v>
      </c>
      <c r="B153" s="30">
        <v>1</v>
      </c>
      <c r="C153" s="30" t="s">
        <v>476</v>
      </c>
      <c r="D153" s="30" t="s">
        <v>103</v>
      </c>
      <c r="E153" s="30">
        <v>3</v>
      </c>
      <c r="F153" s="30">
        <v>11.9411460228176</v>
      </c>
      <c r="G153" s="30">
        <v>9.7262174538086992</v>
      </c>
      <c r="H153" s="30">
        <v>9.7013655007608008</v>
      </c>
      <c r="I153" s="30">
        <v>10.062895046742</v>
      </c>
      <c r="J153" s="30">
        <v>10.9648581957433</v>
      </c>
      <c r="K153" s="30">
        <v>9.6065594509924992</v>
      </c>
      <c r="L153" s="30">
        <v>8.4804036778983001</v>
      </c>
      <c r="M153" s="30">
        <v>8.7351120727284997</v>
      </c>
      <c r="N153" s="30">
        <v>9.6384203823846999</v>
      </c>
      <c r="O153" s="30">
        <v>8.3762322821868</v>
      </c>
      <c r="P153" s="30">
        <v>8.6917591638032992</v>
      </c>
      <c r="Q153" s="30">
        <v>9.2401874292952009</v>
      </c>
      <c r="R153" s="30">
        <v>10.4518186766095</v>
      </c>
      <c r="S153" s="30">
        <v>8.6693770455266002</v>
      </c>
      <c r="T153" s="30">
        <v>9.3096858550413994</v>
      </c>
      <c r="U153" s="30">
        <v>8.4099867495929992</v>
      </c>
      <c r="V153" s="30">
        <v>9.2017144963772992</v>
      </c>
      <c r="W153" s="30">
        <v>9.1719937545990007</v>
      </c>
      <c r="X153" s="30">
        <v>8.3190982557844002</v>
      </c>
      <c r="Y153" s="30">
        <v>6.4385706293401999</v>
      </c>
      <c r="Z153" s="30">
        <v>6.7625781534399003</v>
      </c>
      <c r="AA153" s="30">
        <v>6.9017021736395003</v>
      </c>
      <c r="AB153" s="30">
        <v>7.347142364412</v>
      </c>
      <c r="AC153" s="30">
        <v>8.1013323728590994</v>
      </c>
      <c r="AD153" s="30">
        <v>8.9067608576549002</v>
      </c>
      <c r="AE153" s="30">
        <v>8.3904798473189004</v>
      </c>
      <c r="AF153" s="30">
        <v>7.8218680943410002</v>
      </c>
      <c r="AG153" s="30">
        <v>8.4605824087917991</v>
      </c>
      <c r="AH153" s="30">
        <v>9.4810718503656002</v>
      </c>
      <c r="AI153" s="30">
        <v>10.0436928391142</v>
      </c>
      <c r="AJ153" s="30">
        <v>10.400650190694</v>
      </c>
      <c r="AK153" s="30">
        <v>0</v>
      </c>
      <c r="AL153" s="30">
        <v>0</v>
      </c>
    </row>
    <row r="154" spans="1:38" x14ac:dyDescent="0.25">
      <c r="A154" s="30" t="s">
        <v>475</v>
      </c>
      <c r="B154" s="30">
        <v>1</v>
      </c>
      <c r="C154" s="30" t="s">
        <v>476</v>
      </c>
      <c r="D154" s="30" t="s">
        <v>106</v>
      </c>
      <c r="E154" s="30">
        <v>3</v>
      </c>
      <c r="F154" s="30">
        <v>10.050512949048199</v>
      </c>
      <c r="G154" s="30">
        <v>9.7586553216059997</v>
      </c>
      <c r="H154" s="30">
        <v>11.5983218414514</v>
      </c>
      <c r="I154" s="30">
        <v>9.8618199242367997</v>
      </c>
      <c r="J154" s="30">
        <v>10.154173418429901</v>
      </c>
      <c r="K154" s="30">
        <v>9.5722478972716001</v>
      </c>
      <c r="L154" s="30">
        <v>9.7491484560170001</v>
      </c>
      <c r="M154" s="30">
        <v>9.9265456925948001</v>
      </c>
      <c r="N154" s="30">
        <v>10.355636169769999</v>
      </c>
      <c r="O154" s="30">
        <v>9.4667294139989</v>
      </c>
      <c r="P154" s="30">
        <v>9.2914312660935003</v>
      </c>
      <c r="Q154" s="30">
        <v>9.4843260450680003</v>
      </c>
      <c r="R154" s="30">
        <v>9.6137589968145001</v>
      </c>
      <c r="S154" s="30">
        <v>9.9273321639737997</v>
      </c>
      <c r="T154" s="30">
        <v>9.7756739251557008</v>
      </c>
      <c r="U154" s="30">
        <v>9.7317089253626996</v>
      </c>
      <c r="V154" s="30">
        <v>10.787136687093099</v>
      </c>
      <c r="W154" s="30">
        <v>12.2134484441167</v>
      </c>
      <c r="X154" s="30">
        <v>12.0597097589127</v>
      </c>
      <c r="Y154" s="30">
        <v>11.618418288527399</v>
      </c>
      <c r="Z154" s="30">
        <v>12.161063984078799</v>
      </c>
      <c r="AA154" s="30">
        <v>13.151715308837201</v>
      </c>
      <c r="AB154" s="30">
        <v>12.7679384658699</v>
      </c>
      <c r="AC154" s="30">
        <v>12.334335587226301</v>
      </c>
      <c r="AD154" s="30">
        <v>11.904094539594499</v>
      </c>
      <c r="AE154" s="30">
        <v>10.361847626061801</v>
      </c>
      <c r="AF154" s="30">
        <v>10.4732528122048</v>
      </c>
      <c r="AG154" s="30">
        <v>11.754507410658899</v>
      </c>
      <c r="AH154" s="30">
        <v>12.660769930123699</v>
      </c>
      <c r="AI154" s="30">
        <v>12.062785928856201</v>
      </c>
      <c r="AJ154" s="30">
        <v>10.546890422486699</v>
      </c>
      <c r="AK154" s="30">
        <v>0</v>
      </c>
      <c r="AL154" s="30">
        <v>0</v>
      </c>
    </row>
    <row r="155" spans="1:38" x14ac:dyDescent="0.25">
      <c r="A155" s="30" t="s">
        <v>477</v>
      </c>
      <c r="B155" s="30">
        <v>1</v>
      </c>
      <c r="C155" s="30" t="s">
        <v>478</v>
      </c>
      <c r="D155" s="30" t="s">
        <v>7</v>
      </c>
      <c r="E155" s="30">
        <v>4</v>
      </c>
      <c r="F155" s="30">
        <v>1.5698946763001</v>
      </c>
      <c r="G155" s="30">
        <v>1.6022308941743999</v>
      </c>
      <c r="H155" s="30">
        <v>1.709252281843</v>
      </c>
      <c r="I155" s="30">
        <v>1.6567318168764</v>
      </c>
      <c r="J155" s="30">
        <v>1.6853221954852</v>
      </c>
      <c r="K155" s="30">
        <v>1.7043033140698001</v>
      </c>
      <c r="L155" s="30">
        <v>1.7181721973505999</v>
      </c>
      <c r="M155" s="30">
        <v>1.6213399185073001</v>
      </c>
      <c r="N155" s="30">
        <v>1.5529493563926</v>
      </c>
      <c r="O155" s="30">
        <v>1.8210915324521999</v>
      </c>
      <c r="P155" s="30">
        <v>1.6502184273406</v>
      </c>
      <c r="Q155" s="30">
        <v>1.7630089094629999</v>
      </c>
      <c r="R155" s="30">
        <v>1.5562038019955</v>
      </c>
      <c r="S155" s="30">
        <v>1.6097004685337</v>
      </c>
      <c r="T155" s="30">
        <v>1.7695276236488</v>
      </c>
      <c r="U155" s="30">
        <v>1.7076597759373999</v>
      </c>
      <c r="V155" s="30">
        <v>2.1299598736397001</v>
      </c>
      <c r="W155" s="30">
        <v>1.8111931541827999</v>
      </c>
      <c r="X155" s="30">
        <v>1.692100315239</v>
      </c>
      <c r="Y155" s="30">
        <v>1.7248005561169</v>
      </c>
      <c r="Z155" s="30">
        <v>1.6684142398384001</v>
      </c>
      <c r="AA155" s="30">
        <v>1.7289364736845001</v>
      </c>
      <c r="AB155" s="30">
        <v>1.7004229540793001</v>
      </c>
      <c r="AC155" s="30">
        <v>1.5108736775863001</v>
      </c>
      <c r="AD155" s="30">
        <v>1.4312206160714001</v>
      </c>
      <c r="AE155" s="30">
        <v>1.5141572815155999</v>
      </c>
      <c r="AF155" s="30">
        <v>1.4034089767133</v>
      </c>
      <c r="AG155" s="30">
        <v>1.5188205689087</v>
      </c>
      <c r="AH155" s="30">
        <v>1.3886285017327</v>
      </c>
      <c r="AI155" s="30">
        <v>1.3723454809989999</v>
      </c>
      <c r="AJ155" s="30">
        <v>1.5553985603017</v>
      </c>
      <c r="AK155" s="30">
        <v>0</v>
      </c>
      <c r="AL155" s="30">
        <v>0</v>
      </c>
    </row>
    <row r="156" spans="1:38" x14ac:dyDescent="0.25">
      <c r="A156" s="30" t="s">
        <v>477</v>
      </c>
      <c r="B156" s="30">
        <v>1</v>
      </c>
      <c r="C156" s="30" t="s">
        <v>478</v>
      </c>
      <c r="D156" s="30" t="s">
        <v>4</v>
      </c>
      <c r="E156" s="30">
        <v>4</v>
      </c>
      <c r="F156" s="30">
        <v>3.1049565665602001</v>
      </c>
      <c r="G156" s="30">
        <v>3.0343087686191001</v>
      </c>
      <c r="H156" s="30">
        <v>3.2256314215089001</v>
      </c>
      <c r="I156" s="30">
        <v>3.4311234297465001</v>
      </c>
      <c r="J156" s="30">
        <v>3.3216172019335</v>
      </c>
      <c r="K156" s="30">
        <v>3.3303713723616002</v>
      </c>
      <c r="L156" s="30">
        <v>3.7425714669457002</v>
      </c>
      <c r="M156" s="30">
        <v>3.3571275167746002</v>
      </c>
      <c r="N156" s="30">
        <v>3.1215735484381999</v>
      </c>
      <c r="O156" s="30">
        <v>3.3352208379008998</v>
      </c>
      <c r="P156" s="30">
        <v>3.6951852552291</v>
      </c>
      <c r="Q156" s="30">
        <v>3.55527936347</v>
      </c>
      <c r="R156" s="30">
        <v>3.2618523007028002</v>
      </c>
      <c r="S156" s="30">
        <v>3.0969879774567</v>
      </c>
      <c r="T156" s="30">
        <v>2.9919372288382999</v>
      </c>
      <c r="U156" s="30">
        <v>2.7274844191445999</v>
      </c>
      <c r="V156" s="30">
        <v>2.5154932550868998</v>
      </c>
      <c r="W156" s="30">
        <v>2.3801740968151002</v>
      </c>
      <c r="X156" s="30">
        <v>2.5366986699513001</v>
      </c>
      <c r="Y156" s="30">
        <v>2.5004032584707998</v>
      </c>
      <c r="Z156" s="30">
        <v>2.8709152574623999</v>
      </c>
      <c r="AA156" s="30">
        <v>2.3545997268028001</v>
      </c>
      <c r="AB156" s="30">
        <v>1.7610766197879999</v>
      </c>
      <c r="AC156" s="30">
        <v>2.1914837106456</v>
      </c>
      <c r="AD156" s="30">
        <v>2.4305223008555998</v>
      </c>
      <c r="AE156" s="30">
        <v>2.1278553488497001</v>
      </c>
      <c r="AF156" s="30">
        <v>1.8640434113422999</v>
      </c>
      <c r="AG156" s="30">
        <v>1.7325339207248001</v>
      </c>
      <c r="AH156" s="30">
        <v>2.2497545133669998</v>
      </c>
      <c r="AI156" s="30">
        <v>2.0430569193573</v>
      </c>
      <c r="AJ156" s="30">
        <v>1.8972251562907001</v>
      </c>
      <c r="AK156" s="30">
        <v>0</v>
      </c>
      <c r="AL156" s="30">
        <v>0</v>
      </c>
    </row>
    <row r="157" spans="1:38" x14ac:dyDescent="0.25">
      <c r="A157" s="30" t="s">
        <v>477</v>
      </c>
      <c r="B157" s="30">
        <v>1</v>
      </c>
      <c r="C157" s="30" t="s">
        <v>478</v>
      </c>
      <c r="D157" s="30" t="s">
        <v>11</v>
      </c>
      <c r="E157" s="30">
        <v>4</v>
      </c>
      <c r="F157" s="30">
        <v>2.5351456715896998</v>
      </c>
      <c r="G157" s="30">
        <v>2.5938621789392999</v>
      </c>
      <c r="H157" s="30">
        <v>2.4721699206082999</v>
      </c>
      <c r="I157" s="30">
        <v>2.8471057011841001</v>
      </c>
      <c r="J157" s="30">
        <v>2.6469751900228999</v>
      </c>
      <c r="K157" s="30">
        <v>2.7221574128185999</v>
      </c>
      <c r="L157" s="30">
        <v>2.8716855657120002</v>
      </c>
      <c r="M157" s="30">
        <v>2.6566535561103</v>
      </c>
      <c r="N157" s="30">
        <v>2.3541330114707</v>
      </c>
      <c r="O157" s="30">
        <v>2.6768168517586002</v>
      </c>
      <c r="P157" s="30">
        <v>2.9362906130166002</v>
      </c>
      <c r="Q157" s="30">
        <v>2.6687318494032</v>
      </c>
      <c r="R157" s="30">
        <v>2.6321065440222</v>
      </c>
      <c r="S157" s="30">
        <v>2.4943416635039002</v>
      </c>
      <c r="T157" s="30">
        <v>2.2589004368016998</v>
      </c>
      <c r="U157" s="30">
        <v>2.1610660431475002</v>
      </c>
      <c r="V157" s="30">
        <v>2.0794646644035</v>
      </c>
      <c r="W157" s="30">
        <v>2.1001368527244</v>
      </c>
      <c r="X157" s="30">
        <v>2.3499390182874</v>
      </c>
      <c r="Y157" s="30">
        <v>2.2164215941943999</v>
      </c>
      <c r="Z157" s="30">
        <v>2.3278422145886002</v>
      </c>
      <c r="AA157" s="30">
        <v>2.1427887304899</v>
      </c>
      <c r="AB157" s="30">
        <v>1.6473748442278</v>
      </c>
      <c r="AC157" s="30">
        <v>2.2138846970972001</v>
      </c>
      <c r="AD157" s="30">
        <v>2.3585496839969999</v>
      </c>
      <c r="AE157" s="30">
        <v>2.0373447267909</v>
      </c>
      <c r="AF157" s="30">
        <v>1.6576805910207</v>
      </c>
      <c r="AG157" s="30">
        <v>1.5639715475003</v>
      </c>
      <c r="AH157" s="30">
        <v>2.1267657196076999</v>
      </c>
      <c r="AI157" s="30">
        <v>2.0621310801730002</v>
      </c>
      <c r="AJ157" s="30">
        <v>1.88386421219</v>
      </c>
      <c r="AK157" s="30">
        <v>0</v>
      </c>
      <c r="AL157" s="30">
        <v>0</v>
      </c>
    </row>
    <row r="158" spans="1:38" x14ac:dyDescent="0.25">
      <c r="A158" s="30" t="s">
        <v>477</v>
      </c>
      <c r="B158" s="30">
        <v>1</v>
      </c>
      <c r="C158" s="30" t="s">
        <v>478</v>
      </c>
      <c r="D158" s="30" t="s">
        <v>9</v>
      </c>
      <c r="E158" s="30">
        <v>4</v>
      </c>
      <c r="F158" s="30">
        <v>1.8339932622996999</v>
      </c>
      <c r="G158" s="30">
        <v>1.9014256360454</v>
      </c>
      <c r="H158" s="30">
        <v>1.7665780451038999</v>
      </c>
      <c r="I158" s="30">
        <v>1.7186266519083</v>
      </c>
      <c r="J158" s="30">
        <v>1.8084921065241999</v>
      </c>
      <c r="K158" s="30">
        <v>1.6971362285936999</v>
      </c>
      <c r="L158" s="30">
        <v>1.6595674513098999</v>
      </c>
      <c r="M158" s="30">
        <v>1.8452020378838001</v>
      </c>
      <c r="N158" s="30">
        <v>2.1724422071210001</v>
      </c>
      <c r="O158" s="30">
        <v>2.0879406821883002</v>
      </c>
      <c r="P158" s="30">
        <v>2.1449020991305998</v>
      </c>
      <c r="Q158" s="30">
        <v>2.1978897732739999</v>
      </c>
      <c r="R158" s="30">
        <v>2.1731878915854002</v>
      </c>
      <c r="S158" s="30">
        <v>2.1367429859179001</v>
      </c>
      <c r="T158" s="30">
        <v>2.2460092389252</v>
      </c>
      <c r="U158" s="30">
        <v>2.1334012820149999</v>
      </c>
      <c r="V158" s="30">
        <v>2.1574758265869001</v>
      </c>
      <c r="W158" s="30">
        <v>2.2768148378472999</v>
      </c>
      <c r="X158" s="30">
        <v>2.4229756167445999</v>
      </c>
      <c r="Y158" s="30">
        <v>2.1857451849284</v>
      </c>
      <c r="Z158" s="30">
        <v>2.3329763261144998</v>
      </c>
      <c r="AA158" s="30">
        <v>2.4120684572146001</v>
      </c>
      <c r="AB158" s="30">
        <v>2.0935213791508001</v>
      </c>
      <c r="AC158" s="30">
        <v>2.4105445287345999</v>
      </c>
      <c r="AD158" s="30">
        <v>2.0296392611271998</v>
      </c>
      <c r="AE158" s="30">
        <v>2.1271516089025</v>
      </c>
      <c r="AF158" s="30">
        <v>2.1856752362503999</v>
      </c>
      <c r="AG158" s="30">
        <v>2.0587429793393999</v>
      </c>
      <c r="AH158" s="30">
        <v>2.2420766903671998</v>
      </c>
      <c r="AI158" s="30">
        <v>2.6405972730118998</v>
      </c>
      <c r="AJ158" s="30">
        <v>2.5666017763001001</v>
      </c>
      <c r="AK158" s="30">
        <v>0</v>
      </c>
      <c r="AL158" s="30">
        <v>0</v>
      </c>
    </row>
    <row r="159" spans="1:38" x14ac:dyDescent="0.25">
      <c r="A159" s="30" t="s">
        <v>477</v>
      </c>
      <c r="B159" s="30">
        <v>1</v>
      </c>
      <c r="C159" s="30" t="s">
        <v>478</v>
      </c>
      <c r="D159" s="30" t="s">
        <v>13</v>
      </c>
      <c r="E159" s="30">
        <v>4</v>
      </c>
      <c r="F159" s="30">
        <v>29.568228094817901</v>
      </c>
      <c r="G159" s="30">
        <v>29.415483272545298</v>
      </c>
      <c r="H159" s="30">
        <v>27.353468343832201</v>
      </c>
      <c r="I159" s="30">
        <v>28.837255780524799</v>
      </c>
      <c r="J159" s="30">
        <v>29.472969202506601</v>
      </c>
      <c r="K159" s="30">
        <v>26.826084776624501</v>
      </c>
      <c r="L159" s="30">
        <v>26.993603028577201</v>
      </c>
      <c r="M159" s="30">
        <v>26.7819610755338</v>
      </c>
      <c r="N159" s="30">
        <v>32.308864066381403</v>
      </c>
      <c r="O159" s="30">
        <v>32.023477424053198</v>
      </c>
      <c r="P159" s="30">
        <v>27.7250427601378</v>
      </c>
      <c r="Q159" s="30">
        <v>28.733095773303599</v>
      </c>
      <c r="R159" s="30">
        <v>28.749505650750901</v>
      </c>
      <c r="S159" s="30">
        <v>28.3937495965626</v>
      </c>
      <c r="T159" s="30">
        <v>29.486703502930801</v>
      </c>
      <c r="U159" s="30">
        <v>28.256116615874799</v>
      </c>
      <c r="V159" s="30">
        <v>28.4844660750264</v>
      </c>
      <c r="W159" s="30">
        <v>28.652858159162399</v>
      </c>
      <c r="X159" s="30">
        <v>28.827647376853999</v>
      </c>
      <c r="Y159" s="30">
        <v>28.335725397891501</v>
      </c>
      <c r="Z159" s="30">
        <v>29.002342193514799</v>
      </c>
      <c r="AA159" s="30">
        <v>29.739176760004</v>
      </c>
      <c r="AB159" s="30">
        <v>27.3754717212339</v>
      </c>
      <c r="AC159" s="30">
        <v>27.712147185318301</v>
      </c>
      <c r="AD159" s="30">
        <v>22.903771434725499</v>
      </c>
      <c r="AE159" s="30">
        <v>23.370315495669001</v>
      </c>
      <c r="AF159" s="30">
        <v>24.039506250121399</v>
      </c>
      <c r="AG159" s="30">
        <v>24.976475465893099</v>
      </c>
      <c r="AH159" s="30">
        <v>24.7012535135249</v>
      </c>
      <c r="AI159" s="30">
        <v>27.057550967572698</v>
      </c>
      <c r="AJ159" s="30">
        <v>26.542056810999799</v>
      </c>
      <c r="AK159" s="30">
        <v>0</v>
      </c>
      <c r="AL159" s="30">
        <v>0</v>
      </c>
    </row>
    <row r="160" spans="1:38" x14ac:dyDescent="0.25">
      <c r="A160" s="30" t="s">
        <v>477</v>
      </c>
      <c r="B160" s="30">
        <v>1</v>
      </c>
      <c r="C160" s="30" t="s">
        <v>478</v>
      </c>
      <c r="D160" s="30" t="s">
        <v>15</v>
      </c>
      <c r="E160" s="30">
        <v>4</v>
      </c>
      <c r="F160" s="30">
        <v>5.0112747174352998</v>
      </c>
      <c r="G160" s="30">
        <v>5.6906106822479998</v>
      </c>
      <c r="H160" s="30">
        <v>5.4313230470339997</v>
      </c>
      <c r="I160" s="30">
        <v>5.9667390418799</v>
      </c>
      <c r="J160" s="30">
        <v>5.5736778606274999</v>
      </c>
      <c r="K160" s="30">
        <v>6.0167379501546998</v>
      </c>
      <c r="L160" s="30">
        <v>6.3657480821914998</v>
      </c>
      <c r="M160" s="30">
        <v>6.1690058978983</v>
      </c>
      <c r="N160" s="30">
        <v>5.8739374849601997</v>
      </c>
      <c r="O160" s="30">
        <v>6.3715373082018996</v>
      </c>
      <c r="P160" s="30">
        <v>6.8436746958679997</v>
      </c>
      <c r="Q160" s="30">
        <v>7.2567743104772999</v>
      </c>
      <c r="R160" s="30">
        <v>7.5237674530923</v>
      </c>
      <c r="S160" s="30">
        <v>7.5766350852644999</v>
      </c>
      <c r="T160" s="30">
        <v>7.2072841599078998</v>
      </c>
      <c r="U160" s="30">
        <v>7.5489204150643996</v>
      </c>
      <c r="V160" s="30">
        <v>7.0984241096477998</v>
      </c>
      <c r="W160" s="30">
        <v>7.7730572839113004</v>
      </c>
      <c r="X160" s="30">
        <v>7.9963900592061004</v>
      </c>
      <c r="Y160" s="30">
        <v>7.6093678869236996</v>
      </c>
      <c r="Z160" s="30">
        <v>7.7883455520517</v>
      </c>
      <c r="AA160" s="30">
        <v>7.8004307268374999</v>
      </c>
      <c r="AB160" s="30">
        <v>6.9988731905970996</v>
      </c>
      <c r="AC160" s="30">
        <v>8.1506983320625999</v>
      </c>
      <c r="AD160" s="30">
        <v>8.0008602282597003</v>
      </c>
      <c r="AE160" s="30">
        <v>7.4468484314980996</v>
      </c>
      <c r="AF160" s="30">
        <v>7.4434848322207996</v>
      </c>
      <c r="AG160" s="30">
        <v>7.2094027036468002</v>
      </c>
      <c r="AH160" s="30">
        <v>7.8883678804028001</v>
      </c>
      <c r="AI160" s="30">
        <v>8.8707873279089995</v>
      </c>
      <c r="AJ160" s="30">
        <v>8.3791577197136995</v>
      </c>
      <c r="AK160" s="30">
        <v>0</v>
      </c>
      <c r="AL160" s="30">
        <v>0</v>
      </c>
    </row>
    <row r="161" spans="1:38" x14ac:dyDescent="0.25">
      <c r="A161" s="30" t="s">
        <v>477</v>
      </c>
      <c r="B161" s="30">
        <v>1</v>
      </c>
      <c r="C161" s="30" t="s">
        <v>478</v>
      </c>
      <c r="D161" s="30" t="s">
        <v>18</v>
      </c>
      <c r="E161" s="30">
        <v>4</v>
      </c>
      <c r="F161" s="30">
        <v>8.0380071095424999</v>
      </c>
      <c r="G161" s="30">
        <v>7.9027965321288001</v>
      </c>
      <c r="H161" s="30">
        <v>9.0392989755632005</v>
      </c>
      <c r="I161" s="30">
        <v>8.3456806377405002</v>
      </c>
      <c r="J161" s="30">
        <v>7.8917212635103002</v>
      </c>
      <c r="K161" s="30">
        <v>7.1658768135467001</v>
      </c>
      <c r="L161" s="30">
        <v>7.7811180462848002</v>
      </c>
      <c r="M161" s="30">
        <v>7.5007312536004997</v>
      </c>
      <c r="N161" s="30">
        <v>6.4169214001335</v>
      </c>
      <c r="O161" s="30">
        <v>7.1022358159582</v>
      </c>
      <c r="P161" s="30">
        <v>7.8843532952946997</v>
      </c>
      <c r="Q161" s="30">
        <v>8.0274157075981005</v>
      </c>
      <c r="R161" s="30">
        <v>7.5404689693340998</v>
      </c>
      <c r="S161" s="30">
        <v>9.1612907272455004</v>
      </c>
      <c r="T161" s="30">
        <v>9.8793988120407992</v>
      </c>
      <c r="U161" s="30">
        <v>8.7109398491671008</v>
      </c>
      <c r="V161" s="30">
        <v>7.8576516332624999</v>
      </c>
      <c r="W161" s="30">
        <v>7.9618538145317004</v>
      </c>
      <c r="X161" s="30">
        <v>7.1707793777450002</v>
      </c>
      <c r="Y161" s="30">
        <v>7.8497389255189001</v>
      </c>
      <c r="Z161" s="30">
        <v>7.4510173151297998</v>
      </c>
      <c r="AA161" s="30">
        <v>7.2406769678513001</v>
      </c>
      <c r="AB161" s="30">
        <v>6.2277524184148003</v>
      </c>
      <c r="AC161" s="30">
        <v>6.8602331794123996</v>
      </c>
      <c r="AD161" s="30">
        <v>7.2779547076424</v>
      </c>
      <c r="AE161" s="30">
        <v>7.1784105214739</v>
      </c>
      <c r="AF161" s="30">
        <v>5.7011860870886997</v>
      </c>
      <c r="AG161" s="30">
        <v>5.7285391811500004</v>
      </c>
      <c r="AH161" s="30">
        <v>6.8992368806403999</v>
      </c>
      <c r="AI161" s="30">
        <v>6.7413904406089999</v>
      </c>
      <c r="AJ161" s="30">
        <v>5.9799731575791002</v>
      </c>
      <c r="AK161" s="30">
        <v>0</v>
      </c>
      <c r="AL161" s="30">
        <v>0</v>
      </c>
    </row>
    <row r="162" spans="1:38" x14ac:dyDescent="0.25">
      <c r="A162" s="30" t="s">
        <v>477</v>
      </c>
      <c r="B162" s="30">
        <v>1</v>
      </c>
      <c r="C162" s="30" t="s">
        <v>478</v>
      </c>
      <c r="D162" s="30" t="s">
        <v>363</v>
      </c>
      <c r="E162" s="30">
        <v>4</v>
      </c>
      <c r="F162" s="30">
        <v>0.92106058930169998</v>
      </c>
      <c r="G162" s="30">
        <v>0.93214282253629999</v>
      </c>
      <c r="H162" s="30">
        <v>0.99456668276659999</v>
      </c>
      <c r="I162" s="30">
        <v>0.97956092243320003</v>
      </c>
      <c r="J162" s="30">
        <v>0.92942361659020001</v>
      </c>
      <c r="K162" s="30">
        <v>0.9506213391335</v>
      </c>
      <c r="L162" s="30">
        <v>1.0533187689126</v>
      </c>
      <c r="M162" s="30">
        <v>0.96951972213089999</v>
      </c>
      <c r="N162" s="30">
        <v>0.8147243116799</v>
      </c>
      <c r="O162" s="30">
        <v>0.84846574625589999</v>
      </c>
      <c r="P162" s="30">
        <v>0.93132275500020001</v>
      </c>
      <c r="Q162" s="30">
        <v>0.79560075295900001</v>
      </c>
      <c r="R162" s="30">
        <v>0.91265520163390002</v>
      </c>
      <c r="S162" s="30">
        <v>0.97272539035869998</v>
      </c>
      <c r="T162" s="30">
        <v>0.94581039755380003</v>
      </c>
      <c r="U162" s="30">
        <v>0.91907018663009998</v>
      </c>
      <c r="V162" s="30">
        <v>0.69856726265790003</v>
      </c>
      <c r="W162" s="30">
        <v>0.81686204137490004</v>
      </c>
      <c r="X162" s="30">
        <v>0.77369543728860002</v>
      </c>
      <c r="Y162" s="30">
        <v>0.81187288800290003</v>
      </c>
      <c r="Z162" s="30">
        <v>0.82169642141730004</v>
      </c>
      <c r="AA162" s="30">
        <v>0.68385125571700001</v>
      </c>
      <c r="AB162" s="30">
        <v>0.68567944795140001</v>
      </c>
      <c r="AC162" s="30">
        <v>0.77754279730450004</v>
      </c>
      <c r="AD162" s="30">
        <v>0.84376226994930004</v>
      </c>
      <c r="AE162" s="30">
        <v>0.81528770907570003</v>
      </c>
      <c r="AF162" s="30">
        <v>0.63465898452540004</v>
      </c>
      <c r="AG162" s="30">
        <v>0.65784137776700002</v>
      </c>
      <c r="AH162" s="30">
        <v>0.76052827655449995</v>
      </c>
      <c r="AI162" s="30">
        <v>0.6629950130701</v>
      </c>
      <c r="AJ162" s="30">
        <v>0.61508454842869997</v>
      </c>
      <c r="AK162" s="30">
        <v>0</v>
      </c>
      <c r="AL162" s="30">
        <v>0</v>
      </c>
    </row>
    <row r="163" spans="1:38" x14ac:dyDescent="0.25">
      <c r="A163" s="30" t="s">
        <v>477</v>
      </c>
      <c r="B163" s="30">
        <v>1</v>
      </c>
      <c r="C163" s="30" t="s">
        <v>478</v>
      </c>
      <c r="D163" s="30" t="s">
        <v>20</v>
      </c>
      <c r="E163" s="30">
        <v>4</v>
      </c>
      <c r="F163" s="30">
        <v>1.0194597132356</v>
      </c>
      <c r="G163" s="30">
        <v>1.0604668075339001</v>
      </c>
      <c r="H163" s="30">
        <v>1.0935144944121999</v>
      </c>
      <c r="I163" s="30">
        <v>1.0916321601628001</v>
      </c>
      <c r="J163" s="30">
        <v>1.139310313035</v>
      </c>
      <c r="K163" s="30">
        <v>1.1129076180372</v>
      </c>
      <c r="L163" s="30">
        <v>1.2267079871225</v>
      </c>
      <c r="M163" s="30">
        <v>1.0960551021884</v>
      </c>
      <c r="N163" s="30">
        <v>1.0226299784682999</v>
      </c>
      <c r="O163" s="30">
        <v>1.0793952703506</v>
      </c>
      <c r="P163" s="30">
        <v>1.1565763962305999</v>
      </c>
      <c r="Q163" s="30">
        <v>1.1467185876854999</v>
      </c>
      <c r="R163" s="30">
        <v>1.1379498040545999</v>
      </c>
      <c r="S163" s="30">
        <v>1.2722664300711</v>
      </c>
      <c r="T163" s="30">
        <v>1.2057196977564999</v>
      </c>
      <c r="U163" s="30">
        <v>1.1637382826561999</v>
      </c>
      <c r="V163" s="30">
        <v>0.98654375909439995</v>
      </c>
      <c r="W163" s="30">
        <v>0.99820442700080003</v>
      </c>
      <c r="X163" s="30">
        <v>0.93556262251260003</v>
      </c>
      <c r="Y163" s="30">
        <v>1.0238624179031</v>
      </c>
      <c r="Z163" s="30">
        <v>1.0489411111832001</v>
      </c>
      <c r="AA163" s="30">
        <v>0.95686967552650004</v>
      </c>
      <c r="AB163" s="30">
        <v>0.77353215169760003</v>
      </c>
      <c r="AC163" s="30">
        <v>0.92038180778059997</v>
      </c>
      <c r="AD163" s="30">
        <v>1.0357241427341</v>
      </c>
      <c r="AE163" s="30">
        <v>1.0183738629489001</v>
      </c>
      <c r="AF163" s="30">
        <v>0.81231436878910002</v>
      </c>
      <c r="AG163" s="30">
        <v>0.79326095543770003</v>
      </c>
      <c r="AH163" s="30">
        <v>1.0068005526782</v>
      </c>
      <c r="AI163" s="30">
        <v>0.96490693639860003</v>
      </c>
      <c r="AJ163" s="30">
        <v>0.84671855777479998</v>
      </c>
      <c r="AK163" s="30">
        <v>0</v>
      </c>
      <c r="AL163" s="30">
        <v>0</v>
      </c>
    </row>
    <row r="164" spans="1:38" x14ac:dyDescent="0.25">
      <c r="A164" s="30" t="s">
        <v>477</v>
      </c>
      <c r="B164" s="30">
        <v>1</v>
      </c>
      <c r="C164" s="30" t="s">
        <v>478</v>
      </c>
      <c r="D164" s="30" t="s">
        <v>22</v>
      </c>
      <c r="E164" s="30">
        <v>4</v>
      </c>
      <c r="F164" s="30">
        <v>1.5402734069112001</v>
      </c>
      <c r="G164" s="30">
        <v>1.5854046707534999</v>
      </c>
      <c r="H164" s="30">
        <v>1.7441947746073001</v>
      </c>
      <c r="I164" s="30">
        <v>1.6608743664339001</v>
      </c>
      <c r="J164" s="30">
        <v>1.5634245481977</v>
      </c>
      <c r="K164" s="30">
        <v>1.4818714715224</v>
      </c>
      <c r="L164" s="30">
        <v>1.6503647861883</v>
      </c>
      <c r="M164" s="30">
        <v>1.3644658294369001</v>
      </c>
      <c r="N164" s="30">
        <v>1.4452845804343</v>
      </c>
      <c r="O164" s="30">
        <v>1.4145061506929999</v>
      </c>
      <c r="P164" s="30">
        <v>1.5197957058942</v>
      </c>
      <c r="Q164" s="30">
        <v>1.4311143037442</v>
      </c>
      <c r="R164" s="30">
        <v>1.3828951023578999</v>
      </c>
      <c r="S164" s="30">
        <v>1.4100769863985001</v>
      </c>
      <c r="T164" s="30">
        <v>1.5489092300914</v>
      </c>
      <c r="U164" s="30">
        <v>1.495178292319</v>
      </c>
      <c r="V164" s="30">
        <v>1.4273540659773001</v>
      </c>
      <c r="W164" s="30">
        <v>1.317970174866</v>
      </c>
      <c r="X164" s="30">
        <v>1.3306769845358</v>
      </c>
      <c r="Y164" s="30">
        <v>1.434703965914</v>
      </c>
      <c r="Z164" s="30">
        <v>1.6198691838304999</v>
      </c>
      <c r="AA164" s="30">
        <v>1.3475401394676001</v>
      </c>
      <c r="AB164" s="30">
        <v>1.1113549294044001</v>
      </c>
      <c r="AC164" s="30">
        <v>1.1454247268927</v>
      </c>
      <c r="AD164" s="30">
        <v>1.2589548375191</v>
      </c>
      <c r="AE164" s="30">
        <v>1.1681968874977999</v>
      </c>
      <c r="AF164" s="30">
        <v>1.1892574192325001</v>
      </c>
      <c r="AG164" s="30">
        <v>1.2104086059457</v>
      </c>
      <c r="AH164" s="30">
        <v>1.3585951470522</v>
      </c>
      <c r="AI164" s="30">
        <v>1.3029164989298001</v>
      </c>
      <c r="AJ164" s="30">
        <v>1.3511039995141001</v>
      </c>
      <c r="AK164" s="30">
        <v>0</v>
      </c>
      <c r="AL164" s="30">
        <v>0</v>
      </c>
    </row>
    <row r="165" spans="1:38" x14ac:dyDescent="0.25">
      <c r="A165" s="30" t="s">
        <v>477</v>
      </c>
      <c r="B165" s="30">
        <v>1</v>
      </c>
      <c r="C165" s="30" t="s">
        <v>478</v>
      </c>
      <c r="D165" s="30" t="s">
        <v>24</v>
      </c>
      <c r="E165" s="30">
        <v>4</v>
      </c>
      <c r="F165" s="30">
        <v>5.8383289050269997</v>
      </c>
      <c r="G165" s="30">
        <v>6.2106949193325001</v>
      </c>
      <c r="H165" s="30">
        <v>6.9199344635648004</v>
      </c>
      <c r="I165" s="30">
        <v>7.3680787240627001</v>
      </c>
      <c r="J165" s="30">
        <v>6.7766330062676001</v>
      </c>
      <c r="K165" s="30">
        <v>7.2447829534019998</v>
      </c>
      <c r="L165" s="30">
        <v>7.8940367169804002</v>
      </c>
      <c r="M165" s="30">
        <v>7.2774516556366002</v>
      </c>
      <c r="N165" s="30">
        <v>6.7755597608520004</v>
      </c>
      <c r="O165" s="30">
        <v>6.4024742564718</v>
      </c>
      <c r="P165" s="30">
        <v>8.7734993618767003</v>
      </c>
      <c r="Q165" s="30">
        <v>7.4121240979633001</v>
      </c>
      <c r="R165" s="30">
        <v>7.6742186767316003</v>
      </c>
      <c r="S165" s="30">
        <v>7.9227525531684</v>
      </c>
      <c r="T165" s="30">
        <v>7.7886889165903996</v>
      </c>
      <c r="U165" s="30">
        <v>7.5882584382534004</v>
      </c>
      <c r="V165" s="30">
        <v>6.6935744227490002</v>
      </c>
      <c r="W165" s="30">
        <v>6.7655690512903996</v>
      </c>
      <c r="X165" s="30">
        <v>7.2100010369160996</v>
      </c>
      <c r="Y165" s="30">
        <v>7.1471935327598999</v>
      </c>
      <c r="Z165" s="30">
        <v>8.3419387633246007</v>
      </c>
      <c r="AA165" s="30">
        <v>6.7430678246845002</v>
      </c>
      <c r="AB165" s="30">
        <v>5.9881503584151998</v>
      </c>
      <c r="AC165" s="30">
        <v>7.0521602906784002</v>
      </c>
      <c r="AD165" s="30">
        <v>7.8496952314056001</v>
      </c>
      <c r="AE165" s="30">
        <v>6.9270712414242004</v>
      </c>
      <c r="AF165" s="30">
        <v>6.8238435169141001</v>
      </c>
      <c r="AG165" s="30">
        <v>6.4735233278931998</v>
      </c>
      <c r="AH165" s="30">
        <v>7.7769914500148003</v>
      </c>
      <c r="AI165" s="30">
        <v>7.2280350292194999</v>
      </c>
      <c r="AJ165" s="30">
        <v>7.0276837992952998</v>
      </c>
      <c r="AK165" s="30">
        <v>0</v>
      </c>
      <c r="AL165" s="30">
        <v>0</v>
      </c>
    </row>
    <row r="166" spans="1:38" x14ac:dyDescent="0.25">
      <c r="A166" s="30" t="s">
        <v>477</v>
      </c>
      <c r="B166" s="30">
        <v>1</v>
      </c>
      <c r="C166" s="30" t="s">
        <v>478</v>
      </c>
      <c r="D166" s="30" t="s">
        <v>26</v>
      </c>
      <c r="E166" s="30">
        <v>4</v>
      </c>
      <c r="F166" s="30">
        <v>1.37878564724E-2</v>
      </c>
      <c r="G166" s="30">
        <v>1.41680393216E-2</v>
      </c>
      <c r="H166" s="30">
        <v>4.4401150318600001E-2</v>
      </c>
      <c r="I166" s="30">
        <v>1.0105622237400001E-2</v>
      </c>
      <c r="J166" s="30">
        <v>1.02782103315E-2</v>
      </c>
      <c r="K166" s="30">
        <v>9.8879616886000006E-3</v>
      </c>
      <c r="L166" s="30">
        <v>1.15092363712E-2</v>
      </c>
      <c r="M166" s="30">
        <v>2.1386213640600001E-2</v>
      </c>
      <c r="N166" s="30">
        <v>6.0421373851500003E-2</v>
      </c>
      <c r="O166" s="30">
        <v>3.4326922866899999E-2</v>
      </c>
      <c r="P166" s="30">
        <v>4.7641634166999999E-2</v>
      </c>
      <c r="Q166" s="30">
        <v>4.8925323851999998E-2</v>
      </c>
      <c r="R166" s="30">
        <v>4.9160735291199999E-2</v>
      </c>
      <c r="S166" s="30">
        <v>3.6840317949200001E-2</v>
      </c>
      <c r="T166" s="30">
        <v>3.7644068328599997E-2</v>
      </c>
      <c r="U166" s="30">
        <v>3.86956465079E-2</v>
      </c>
      <c r="V166" s="30">
        <v>4.0714919274999997E-2</v>
      </c>
      <c r="W166" s="30">
        <v>3.3097398639900001E-2</v>
      </c>
      <c r="X166" s="30">
        <v>6.6580204972299994E-2</v>
      </c>
      <c r="Y166" s="30">
        <v>6.0664045143999999E-2</v>
      </c>
      <c r="Z166" s="30">
        <v>5.9444720697900001E-2</v>
      </c>
      <c r="AA166" s="30">
        <v>5.5306036178E-2</v>
      </c>
      <c r="AB166" s="30">
        <v>8.0591964862900003E-2</v>
      </c>
      <c r="AC166" s="30">
        <v>5.4700640933100002E-2</v>
      </c>
      <c r="AD166" s="30">
        <v>5.4999510808499998E-2</v>
      </c>
      <c r="AE166" s="30">
        <v>3.3889042153800002E-2</v>
      </c>
      <c r="AF166" s="30">
        <v>4.50284649868E-2</v>
      </c>
      <c r="AG166" s="30">
        <v>3.8103290263299998E-2</v>
      </c>
      <c r="AH166" s="30">
        <v>3.04540357319E-2</v>
      </c>
      <c r="AI166" s="30">
        <v>3.3232290029499997E-2</v>
      </c>
      <c r="AJ166" s="30">
        <v>3.2258561792199998E-2</v>
      </c>
      <c r="AK166" s="30">
        <v>0</v>
      </c>
      <c r="AL166" s="30">
        <v>0</v>
      </c>
    </row>
    <row r="167" spans="1:38" x14ac:dyDescent="0.25">
      <c r="A167" s="30" t="s">
        <v>477</v>
      </c>
      <c r="B167" s="30">
        <v>1</v>
      </c>
      <c r="C167" s="30" t="s">
        <v>478</v>
      </c>
      <c r="D167" s="30" t="s">
        <v>35</v>
      </c>
      <c r="E167" s="30">
        <v>4</v>
      </c>
      <c r="F167" s="30">
        <v>4.1631322372456001</v>
      </c>
      <c r="G167" s="30">
        <v>4.6963810422421002</v>
      </c>
      <c r="H167" s="30">
        <v>4.2871086471936</v>
      </c>
      <c r="I167" s="30">
        <v>4.8563460823733999</v>
      </c>
      <c r="J167" s="30">
        <v>4.6527197542365002</v>
      </c>
      <c r="K167" s="30">
        <v>4.8283687151843999</v>
      </c>
      <c r="L167" s="30">
        <v>5.5245717567797001</v>
      </c>
      <c r="M167" s="30">
        <v>5.1580504657336004</v>
      </c>
      <c r="N167" s="30">
        <v>4.2338667779476999</v>
      </c>
      <c r="O167" s="30">
        <v>4.9580567768961004</v>
      </c>
      <c r="P167" s="30">
        <v>5.0476088941094996</v>
      </c>
      <c r="Q167" s="30">
        <v>4.3680434893857001</v>
      </c>
      <c r="R167" s="30">
        <v>4.6817730714919001</v>
      </c>
      <c r="S167" s="30">
        <v>4.7887020662408002</v>
      </c>
      <c r="T167" s="30">
        <v>4.3751802274100999</v>
      </c>
      <c r="U167" s="30">
        <v>4.3544506495697997</v>
      </c>
      <c r="V167" s="30">
        <v>4.0293113804271998</v>
      </c>
      <c r="W167" s="30">
        <v>4.4392975983282001</v>
      </c>
      <c r="X167" s="30">
        <v>5.1263555893327002</v>
      </c>
      <c r="Y167" s="30">
        <v>4.7615972278673997</v>
      </c>
      <c r="Z167" s="30">
        <v>4.4386212943418002</v>
      </c>
      <c r="AA167" s="30">
        <v>4.4450528909851998</v>
      </c>
      <c r="AB167" s="30">
        <v>3.6137653397135998</v>
      </c>
      <c r="AC167" s="30">
        <v>4.7498659442925</v>
      </c>
      <c r="AD167" s="30">
        <v>4.9938012065819999</v>
      </c>
      <c r="AE167" s="30">
        <v>4.1463915441586998</v>
      </c>
      <c r="AF167" s="30">
        <v>4.1086526836638004</v>
      </c>
      <c r="AG167" s="30">
        <v>4.0270732004790002</v>
      </c>
      <c r="AH167" s="30">
        <v>5.1133022812869999</v>
      </c>
      <c r="AI167" s="30">
        <v>5.3475772395919003</v>
      </c>
      <c r="AJ167" s="30">
        <v>4.8433677087177998</v>
      </c>
      <c r="AK167" s="30">
        <v>0</v>
      </c>
      <c r="AL167" s="30">
        <v>0</v>
      </c>
    </row>
    <row r="168" spans="1:38" x14ac:dyDescent="0.25">
      <c r="A168" s="30" t="s">
        <v>477</v>
      </c>
      <c r="B168" s="30">
        <v>1</v>
      </c>
      <c r="C168" s="30" t="s">
        <v>478</v>
      </c>
      <c r="D168" s="30" t="s">
        <v>28</v>
      </c>
      <c r="E168" s="30">
        <v>4</v>
      </c>
      <c r="F168" s="30">
        <v>0.78864616416480005</v>
      </c>
      <c r="G168" s="30">
        <v>0.91140710150259996</v>
      </c>
      <c r="H168" s="30">
        <v>0.80530247849720005</v>
      </c>
      <c r="I168" s="30">
        <v>0.98938484817000005</v>
      </c>
      <c r="J168" s="30">
        <v>0.92558743319519998</v>
      </c>
      <c r="K168" s="30">
        <v>0.97161621624140004</v>
      </c>
      <c r="L168" s="30">
        <v>1.0742095457348999</v>
      </c>
      <c r="M168" s="30">
        <v>1.100052014576</v>
      </c>
      <c r="N168" s="30">
        <v>1.0751810456723001</v>
      </c>
      <c r="O168" s="30">
        <v>1.3298022241636001</v>
      </c>
      <c r="P168" s="30">
        <v>1.5058230943269</v>
      </c>
      <c r="Q168" s="30">
        <v>1.4363679634038</v>
      </c>
      <c r="R168" s="30">
        <v>1.4140667684226</v>
      </c>
      <c r="S168" s="30">
        <v>1.3013595203904</v>
      </c>
      <c r="T168" s="30">
        <v>1.5590624968214</v>
      </c>
      <c r="U168" s="30">
        <v>1.5438472283772</v>
      </c>
      <c r="V168" s="30">
        <v>1.6244545336314999</v>
      </c>
      <c r="W168" s="30">
        <v>1.5948877395104</v>
      </c>
      <c r="X168" s="30">
        <v>1.8118090975572001</v>
      </c>
      <c r="Y168" s="30">
        <v>1.7140778321745</v>
      </c>
      <c r="Z168" s="30">
        <v>1.614605580474</v>
      </c>
      <c r="AA168" s="30">
        <v>1.7712101301593</v>
      </c>
      <c r="AB168" s="30">
        <v>1.5465879998983001</v>
      </c>
      <c r="AC168" s="30">
        <v>1.8447325051457999</v>
      </c>
      <c r="AD168" s="30">
        <v>1.6010086162999999</v>
      </c>
      <c r="AE168" s="30">
        <v>1.5256106870452999</v>
      </c>
      <c r="AF168" s="30">
        <v>1.6215263411095</v>
      </c>
      <c r="AG168" s="30">
        <v>1.8895490660331999</v>
      </c>
      <c r="AH168" s="30">
        <v>1.7849245820446999</v>
      </c>
      <c r="AI168" s="30">
        <v>2.0405178905887</v>
      </c>
      <c r="AJ168" s="30">
        <v>1.9623397218056</v>
      </c>
      <c r="AK168" s="30">
        <v>0</v>
      </c>
      <c r="AL168" s="30">
        <v>0</v>
      </c>
    </row>
    <row r="169" spans="1:38" x14ac:dyDescent="0.25">
      <c r="A169" s="30" t="s">
        <v>477</v>
      </c>
      <c r="B169" s="30">
        <v>1</v>
      </c>
      <c r="C169" s="30" t="s">
        <v>478</v>
      </c>
      <c r="D169" s="30" t="s">
        <v>30</v>
      </c>
      <c r="E169" s="30">
        <v>4</v>
      </c>
      <c r="F169" s="30">
        <v>25.3311579996845</v>
      </c>
      <c r="G169" s="30">
        <v>26.765790452787801</v>
      </c>
      <c r="H169" s="30">
        <v>27.005612094553801</v>
      </c>
      <c r="I169" s="30">
        <v>27.9503369746621</v>
      </c>
      <c r="J169" s="30">
        <v>26.8493158039986</v>
      </c>
      <c r="K169" s="30">
        <v>28.315292560920899</v>
      </c>
      <c r="L169" s="30">
        <v>30.6800695219045</v>
      </c>
      <c r="M169" s="30">
        <v>28.525696538815399</v>
      </c>
      <c r="N169" s="30">
        <v>23.5177009585204</v>
      </c>
      <c r="O169" s="30">
        <v>25.871937727527499</v>
      </c>
      <c r="P169" s="30">
        <v>26.748800371204599</v>
      </c>
      <c r="Q169" s="30">
        <v>24.110001820039699</v>
      </c>
      <c r="R169" s="30">
        <v>25.9898054082161</v>
      </c>
      <c r="S169" s="30">
        <v>26.541366353629702</v>
      </c>
      <c r="T169" s="30">
        <v>24.871687736127299</v>
      </c>
      <c r="U169" s="30">
        <v>24.5145996007927</v>
      </c>
      <c r="V169" s="30">
        <v>22.4822481919383</v>
      </c>
      <c r="W169" s="30">
        <v>24.452544738312799</v>
      </c>
      <c r="X169" s="30">
        <v>26.638577179602201</v>
      </c>
      <c r="Y169" s="30">
        <v>24.997981096806299</v>
      </c>
      <c r="Z169" s="30">
        <v>23.692989758713299</v>
      </c>
      <c r="AA169" s="30">
        <v>23.651572314539798</v>
      </c>
      <c r="AB169" s="30">
        <v>20.320950052442399</v>
      </c>
      <c r="AC169" s="30">
        <v>25.785450084397201</v>
      </c>
      <c r="AD169" s="30">
        <v>27.092759304459801</v>
      </c>
      <c r="AE169" s="30">
        <v>22.833773108668499</v>
      </c>
      <c r="AF169" s="30">
        <v>22.055001563400101</v>
      </c>
      <c r="AG169" s="30">
        <v>21.422935786932499</v>
      </c>
      <c r="AH169" s="30">
        <v>24.967794417970399</v>
      </c>
      <c r="AI169" s="30">
        <v>25.422822389647401</v>
      </c>
      <c r="AJ169" s="30">
        <v>23.119928136713</v>
      </c>
      <c r="AK169" s="30">
        <v>0</v>
      </c>
      <c r="AL169" s="30">
        <v>0</v>
      </c>
    </row>
    <row r="170" spans="1:38" x14ac:dyDescent="0.25">
      <c r="A170" s="30" t="s">
        <v>477</v>
      </c>
      <c r="B170" s="30">
        <v>1</v>
      </c>
      <c r="C170" s="30" t="s">
        <v>478</v>
      </c>
      <c r="D170" s="30" t="s">
        <v>32</v>
      </c>
      <c r="E170" s="30">
        <v>4</v>
      </c>
      <c r="F170" s="30">
        <v>9.6156110696236006</v>
      </c>
      <c r="G170" s="30">
        <v>9.8559998045464994</v>
      </c>
      <c r="H170" s="30">
        <v>10.0235992953564</v>
      </c>
      <c r="I170" s="30">
        <v>10.757592406481001</v>
      </c>
      <c r="J170" s="30">
        <v>10.231621650773899</v>
      </c>
      <c r="K170" s="30">
        <v>10.266930880272101</v>
      </c>
      <c r="L170" s="30">
        <v>11.6286917073772</v>
      </c>
      <c r="M170" s="30">
        <v>10.963368730188501</v>
      </c>
      <c r="N170" s="30">
        <v>9.0331790316555001</v>
      </c>
      <c r="O170" s="30">
        <v>10.2118389078398</v>
      </c>
      <c r="P170" s="30">
        <v>10.5284854989167</v>
      </c>
      <c r="Q170" s="30">
        <v>9.3370782257598002</v>
      </c>
      <c r="R170" s="30">
        <v>10.120184341633699</v>
      </c>
      <c r="S170" s="30">
        <v>11.0138728464478</v>
      </c>
      <c r="T170" s="30">
        <v>9.6003505701949994</v>
      </c>
      <c r="U170" s="30">
        <v>9.4101803112396993</v>
      </c>
      <c r="V170" s="30">
        <v>8.0027461810093001</v>
      </c>
      <c r="W170" s="30">
        <v>9.0110198181778003</v>
      </c>
      <c r="X170" s="30">
        <v>9.6787386135199007</v>
      </c>
      <c r="Y170" s="30">
        <v>8.8680686121311005</v>
      </c>
      <c r="Z170" s="30">
        <v>8.6471707759161998</v>
      </c>
      <c r="AA170" s="30">
        <v>8.2591461798749002</v>
      </c>
      <c r="AB170" s="30">
        <v>7.0272243501517</v>
      </c>
      <c r="AC170" s="30">
        <v>8.7196302429967005</v>
      </c>
      <c r="AD170" s="30">
        <v>9.4073902201727009</v>
      </c>
      <c r="AE170" s="30">
        <v>7.9935732850729</v>
      </c>
      <c r="AF170" s="30">
        <v>7.5903421142815999</v>
      </c>
      <c r="AG170" s="30">
        <v>7.5027906592604001</v>
      </c>
      <c r="AH170" s="30">
        <v>8.8612706850231007</v>
      </c>
      <c r="AI170" s="30">
        <v>8.8956177305291</v>
      </c>
      <c r="AJ170" s="30">
        <v>8.2665271793716002</v>
      </c>
      <c r="AK170" s="30">
        <v>0</v>
      </c>
      <c r="AL170" s="30">
        <v>0</v>
      </c>
    </row>
    <row r="171" spans="1:38" x14ac:dyDescent="0.25">
      <c r="A171" s="30" t="s">
        <v>477</v>
      </c>
      <c r="B171" s="30">
        <v>1</v>
      </c>
      <c r="C171" s="30" t="s">
        <v>478</v>
      </c>
      <c r="D171" s="30" t="s">
        <v>38</v>
      </c>
      <c r="E171" s="30">
        <v>4</v>
      </c>
      <c r="F171" s="30">
        <v>4.1033991306060003</v>
      </c>
      <c r="G171" s="30">
        <v>4.3707746703448001</v>
      </c>
      <c r="H171" s="30">
        <v>4.0522902289611</v>
      </c>
      <c r="I171" s="30">
        <v>4.7514744843484999</v>
      </c>
      <c r="J171" s="30">
        <v>4.2312159812179004</v>
      </c>
      <c r="K171" s="30">
        <v>4.4367408120120002</v>
      </c>
      <c r="L171" s="30">
        <v>5.0525209138123</v>
      </c>
      <c r="M171" s="30">
        <v>4.3149390242059997</v>
      </c>
      <c r="N171" s="30">
        <v>4.3568549470487001</v>
      </c>
      <c r="O171" s="30">
        <v>4.6011296578323</v>
      </c>
      <c r="P171" s="30">
        <v>4.4730351787118998</v>
      </c>
      <c r="Q171" s="30">
        <v>4.2474167327702999</v>
      </c>
      <c r="R171" s="30">
        <v>4.3883964666574</v>
      </c>
      <c r="S171" s="30">
        <v>4.4127242562135001</v>
      </c>
      <c r="T171" s="30">
        <v>4.0748646309177996</v>
      </c>
      <c r="U171" s="30">
        <v>4.0451377302463998</v>
      </c>
      <c r="V171" s="30">
        <v>3.4910955272163999</v>
      </c>
      <c r="W171" s="30">
        <v>3.9219855434336002</v>
      </c>
      <c r="X171" s="30">
        <v>4.5361652222903004</v>
      </c>
      <c r="Y171" s="30">
        <v>4.4762889456019996</v>
      </c>
      <c r="Z171" s="30">
        <v>4.2017650663730004</v>
      </c>
      <c r="AA171" s="30">
        <v>4.0723917225155999</v>
      </c>
      <c r="AB171" s="30">
        <v>3.1650643401148999</v>
      </c>
      <c r="AC171" s="30">
        <v>4.1630709827755004</v>
      </c>
      <c r="AD171" s="30">
        <v>4.4049214552266998</v>
      </c>
      <c r="AE171" s="30">
        <v>3.7091404394967999</v>
      </c>
      <c r="AF171" s="30">
        <v>3.3603046038516</v>
      </c>
      <c r="AG171" s="30">
        <v>3.3554358963232001</v>
      </c>
      <c r="AH171" s="30">
        <v>4.2117489267549004</v>
      </c>
      <c r="AI171" s="30">
        <v>4.3425687654854999</v>
      </c>
      <c r="AJ171" s="30">
        <v>3.9389541318413999</v>
      </c>
      <c r="AK171" s="30">
        <v>0</v>
      </c>
      <c r="AL171" s="30">
        <v>0</v>
      </c>
    </row>
    <row r="172" spans="1:38" x14ac:dyDescent="0.25">
      <c r="A172" s="30" t="s">
        <v>477</v>
      </c>
      <c r="B172" s="30">
        <v>1</v>
      </c>
      <c r="C172" s="30" t="s">
        <v>478</v>
      </c>
      <c r="D172" s="30" t="s">
        <v>40</v>
      </c>
      <c r="E172" s="30">
        <v>4</v>
      </c>
      <c r="F172" s="30">
        <v>4.0669408129836002</v>
      </c>
      <c r="G172" s="30">
        <v>4.3828828500665002</v>
      </c>
      <c r="H172" s="30">
        <v>4.5422801473633996</v>
      </c>
      <c r="I172" s="30">
        <v>4.8808189795182004</v>
      </c>
      <c r="J172" s="30">
        <v>4.6390591799254004</v>
      </c>
      <c r="K172" s="30">
        <v>4.8920123979741001</v>
      </c>
      <c r="L172" s="30">
        <v>5.1262880177092001</v>
      </c>
      <c r="M172" s="30">
        <v>4.9627119236409003</v>
      </c>
      <c r="N172" s="30">
        <v>4.1409597666237001</v>
      </c>
      <c r="O172" s="30">
        <v>4.6066104601438997</v>
      </c>
      <c r="P172" s="30">
        <v>4.6560358805400002</v>
      </c>
      <c r="Q172" s="30">
        <v>3.9515305846747002</v>
      </c>
      <c r="R172" s="30">
        <v>4.0472900428856997</v>
      </c>
      <c r="S172" s="30">
        <v>4.3094112907454996</v>
      </c>
      <c r="T172" s="30">
        <v>3.9765446735665999</v>
      </c>
      <c r="U172" s="30">
        <v>3.8891412468951998</v>
      </c>
      <c r="V172" s="30">
        <v>3.2642886277139</v>
      </c>
      <c r="W172" s="30">
        <v>3.4891829999050001</v>
      </c>
      <c r="X172" s="30">
        <v>3.7205704134884998</v>
      </c>
      <c r="Y172" s="30">
        <v>3.6411077446198998</v>
      </c>
      <c r="Z172" s="30">
        <v>3.7135909062383998</v>
      </c>
      <c r="AA172" s="30">
        <v>3.4927362073199002</v>
      </c>
      <c r="AB172" s="30">
        <v>2.7904957001659998</v>
      </c>
      <c r="AC172" s="30">
        <v>3.4328418361256001</v>
      </c>
      <c r="AD172" s="30">
        <v>3.7171318241489999</v>
      </c>
      <c r="AE172" s="30">
        <v>3.2234542025274999</v>
      </c>
      <c r="AF172" s="30">
        <v>2.8847317429653998</v>
      </c>
      <c r="AG172" s="30">
        <v>2.7032832937532998</v>
      </c>
      <c r="AH172" s="30">
        <v>3.2621732235677001</v>
      </c>
      <c r="AI172" s="30">
        <v>3.2579602509317001</v>
      </c>
      <c r="AJ172" s="30">
        <v>2.9539500551333</v>
      </c>
      <c r="AK172" s="30">
        <v>0</v>
      </c>
      <c r="AL172" s="30">
        <v>0</v>
      </c>
    </row>
    <row r="173" spans="1:38" x14ac:dyDescent="0.25">
      <c r="A173" s="30" t="s">
        <v>477</v>
      </c>
      <c r="B173" s="30">
        <v>1</v>
      </c>
      <c r="C173" s="30" t="s">
        <v>478</v>
      </c>
      <c r="D173" s="30" t="s">
        <v>42</v>
      </c>
      <c r="E173" s="30">
        <v>4</v>
      </c>
      <c r="F173" s="30">
        <v>3.1214979845484998</v>
      </c>
      <c r="G173" s="30">
        <v>3.2231817132798999</v>
      </c>
      <c r="H173" s="30">
        <v>3.2928503914457998</v>
      </c>
      <c r="I173" s="30">
        <v>3.2614327714039999</v>
      </c>
      <c r="J173" s="30">
        <v>3.0746259236484001</v>
      </c>
      <c r="K173" s="30">
        <v>3.0223692039127998</v>
      </c>
      <c r="L173" s="30">
        <v>3.3077656225999998</v>
      </c>
      <c r="M173" s="30">
        <v>3.3919174504730001</v>
      </c>
      <c r="N173" s="30">
        <v>3.0082484716029998</v>
      </c>
      <c r="O173" s="30">
        <v>2.9142449904432999</v>
      </c>
      <c r="P173" s="30">
        <v>3.2958868724668999</v>
      </c>
      <c r="Q173" s="30">
        <v>3.1098523764306001</v>
      </c>
      <c r="R173" s="30">
        <v>2.9342477329291001</v>
      </c>
      <c r="S173" s="30">
        <v>2.7819423442894</v>
      </c>
      <c r="T173" s="30">
        <v>2.5165459606403</v>
      </c>
      <c r="U173" s="30">
        <v>2.4877202095609001</v>
      </c>
      <c r="V173" s="30">
        <v>2.0568424615855001</v>
      </c>
      <c r="W173" s="30">
        <v>2.1734502160717</v>
      </c>
      <c r="X173" s="30">
        <v>2.2224668147318001</v>
      </c>
      <c r="Y173" s="30">
        <v>2.2026707063786999</v>
      </c>
      <c r="Z173" s="30">
        <v>2.6564880932650001</v>
      </c>
      <c r="AA173" s="30">
        <v>2.3004268082094002</v>
      </c>
      <c r="AB173" s="30">
        <v>1.8225352473883001</v>
      </c>
      <c r="AC173" s="30">
        <v>2.2065641597727002</v>
      </c>
      <c r="AD173" s="30">
        <v>2.5522038302793</v>
      </c>
      <c r="AE173" s="30">
        <v>2.1097259912566999</v>
      </c>
      <c r="AF173" s="30">
        <v>1.8028345447901</v>
      </c>
      <c r="AG173" s="30">
        <v>1.675059947929</v>
      </c>
      <c r="AH173" s="30">
        <v>2.1508801749745001</v>
      </c>
      <c r="AI173" s="30">
        <v>2.0590493716390998</v>
      </c>
      <c r="AJ173" s="30">
        <v>1.8512905235799999</v>
      </c>
      <c r="AK173" s="30">
        <v>0</v>
      </c>
      <c r="AL173" s="30">
        <v>0</v>
      </c>
    </row>
    <row r="174" spans="1:38" x14ac:dyDescent="0.25">
      <c r="A174" s="30" t="s">
        <v>477</v>
      </c>
      <c r="B174" s="30">
        <v>1</v>
      </c>
      <c r="C174" s="30" t="s">
        <v>478</v>
      </c>
      <c r="D174" s="30" t="s">
        <v>48</v>
      </c>
      <c r="E174" s="30">
        <v>4</v>
      </c>
      <c r="F174" s="30">
        <v>14.921680423930599</v>
      </c>
      <c r="G174" s="30">
        <v>14.3268398606253</v>
      </c>
      <c r="H174" s="30">
        <v>15.966834120585901</v>
      </c>
      <c r="I174" s="30">
        <v>15.6441630432354</v>
      </c>
      <c r="J174" s="30">
        <v>15.3323370657533</v>
      </c>
      <c r="K174" s="30">
        <v>13.662741931640101</v>
      </c>
      <c r="L174" s="30">
        <v>13.789987920021201</v>
      </c>
      <c r="M174" s="30">
        <v>13.567710016541399</v>
      </c>
      <c r="N174" s="30">
        <v>12.2620352147784</v>
      </c>
      <c r="O174" s="30">
        <v>12.867094061276701</v>
      </c>
      <c r="P174" s="30">
        <v>14.4564327123074</v>
      </c>
      <c r="Q174" s="30">
        <v>15.322697318334599</v>
      </c>
      <c r="R174" s="30">
        <v>14.8428754063969</v>
      </c>
      <c r="S174" s="30">
        <v>15.625108597149501</v>
      </c>
      <c r="T174" s="30">
        <v>14.5918549338299</v>
      </c>
      <c r="U174" s="30">
        <v>14.152332291432399</v>
      </c>
      <c r="V174" s="30">
        <v>12.6151597021081</v>
      </c>
      <c r="W174" s="30">
        <v>13.133213496924199</v>
      </c>
      <c r="X174" s="30">
        <v>13.223245939751299</v>
      </c>
      <c r="Y174" s="30">
        <v>13.5430304770879</v>
      </c>
      <c r="Z174" s="30">
        <v>13.4175214363481</v>
      </c>
      <c r="AA174" s="30">
        <v>13.6547481898881</v>
      </c>
      <c r="AB174" s="30">
        <v>11.2638137475405</v>
      </c>
      <c r="AC174" s="30">
        <v>11.850969109377401</v>
      </c>
      <c r="AD174" s="30">
        <v>13.2748862214717</v>
      </c>
      <c r="AE174" s="30">
        <v>12.815148614946599</v>
      </c>
      <c r="AF174" s="30">
        <v>10.529357539193001</v>
      </c>
      <c r="AG174" s="30">
        <v>11.0808423619698</v>
      </c>
      <c r="AH174" s="30">
        <v>12.486079023563301</v>
      </c>
      <c r="AI174" s="30">
        <v>12.820998689504</v>
      </c>
      <c r="AJ174" s="30">
        <v>11.256388781497799</v>
      </c>
      <c r="AK174" s="30">
        <v>0</v>
      </c>
      <c r="AL174" s="30">
        <v>0</v>
      </c>
    </row>
    <row r="175" spans="1:38" x14ac:dyDescent="0.25">
      <c r="A175" s="30" t="s">
        <v>477</v>
      </c>
      <c r="B175" s="30">
        <v>1</v>
      </c>
      <c r="C175" s="30" t="s">
        <v>478</v>
      </c>
      <c r="D175" s="30" t="s">
        <v>46</v>
      </c>
      <c r="E175" s="30">
        <v>4</v>
      </c>
      <c r="F175" s="30">
        <v>6.1721671428125999</v>
      </c>
      <c r="G175" s="30">
        <v>6.2850613088763003</v>
      </c>
      <c r="H175" s="30">
        <v>6.6350528657258998</v>
      </c>
      <c r="I175" s="30">
        <v>6.8538478853758997</v>
      </c>
      <c r="J175" s="30">
        <v>6.7640770715652003</v>
      </c>
      <c r="K175" s="30">
        <v>6.6439417421483</v>
      </c>
      <c r="L175" s="30">
        <v>7.5326083778345998</v>
      </c>
      <c r="M175" s="30">
        <v>6.8371372167170996</v>
      </c>
      <c r="N175" s="30">
        <v>6.0293239011680004</v>
      </c>
      <c r="O175" s="30">
        <v>6.3641263313477996</v>
      </c>
      <c r="P175" s="30">
        <v>6.9416398317294004</v>
      </c>
      <c r="Q175" s="30">
        <v>6.3584552237454002</v>
      </c>
      <c r="R175" s="30">
        <v>6.5609219779194996</v>
      </c>
      <c r="S175" s="30">
        <v>7.3023228727997997</v>
      </c>
      <c r="T175" s="30">
        <v>7.0779757457681001</v>
      </c>
      <c r="U175" s="30">
        <v>7.0253435021995001</v>
      </c>
      <c r="V175" s="30">
        <v>5.8733097030212997</v>
      </c>
      <c r="W175" s="30">
        <v>6.4213928139996996</v>
      </c>
      <c r="X175" s="30">
        <v>6.1090645108450996</v>
      </c>
      <c r="Y175" s="30">
        <v>6.4063885685550996</v>
      </c>
      <c r="Z175" s="30">
        <v>6.5436091177527</v>
      </c>
      <c r="AA175" s="30">
        <v>5.9281304641646999</v>
      </c>
      <c r="AB175" s="30">
        <v>5.1252346985318997</v>
      </c>
      <c r="AC175" s="30">
        <v>6.1146138693495002</v>
      </c>
      <c r="AD175" s="30">
        <v>6.8771014076128001</v>
      </c>
      <c r="AE175" s="30">
        <v>6.3665011048832003</v>
      </c>
      <c r="AF175" s="30">
        <v>5.3312125407324</v>
      </c>
      <c r="AG175" s="30">
        <v>5.1666081877016001</v>
      </c>
      <c r="AH175" s="30">
        <v>6.1302482265420002</v>
      </c>
      <c r="AI175" s="30">
        <v>5.6300943125518002</v>
      </c>
      <c r="AJ175" s="30">
        <v>5.3644164417292997</v>
      </c>
      <c r="AK175" s="30">
        <v>0</v>
      </c>
      <c r="AL175" s="30">
        <v>0</v>
      </c>
    </row>
    <row r="176" spans="1:38" x14ac:dyDescent="0.25">
      <c r="A176" s="30" t="s">
        <v>477</v>
      </c>
      <c r="B176" s="30">
        <v>1</v>
      </c>
      <c r="C176" s="30" t="s">
        <v>478</v>
      </c>
      <c r="D176" s="30" t="s">
        <v>44</v>
      </c>
      <c r="E176" s="30">
        <v>4</v>
      </c>
      <c r="F176" s="30">
        <v>2.9402431935975</v>
      </c>
      <c r="G176" s="30">
        <v>2.9968724408603</v>
      </c>
      <c r="H176" s="30">
        <v>2.8839134831173001</v>
      </c>
      <c r="I176" s="30">
        <v>2.8865096598074</v>
      </c>
      <c r="J176" s="30">
        <v>2.9121395696672998</v>
      </c>
      <c r="K176" s="30">
        <v>3.5276515616612998</v>
      </c>
      <c r="L176" s="30">
        <v>3.7465825095149001</v>
      </c>
      <c r="M176" s="30">
        <v>3.5960884905016002</v>
      </c>
      <c r="N176" s="30">
        <v>3.8177165373847002</v>
      </c>
      <c r="O176" s="30">
        <v>3.5462093370733001</v>
      </c>
      <c r="P176" s="30">
        <v>3.5062846427169001</v>
      </c>
      <c r="Q176" s="30">
        <v>3.6902539079315</v>
      </c>
      <c r="R176" s="30">
        <v>3.1770234478978998</v>
      </c>
      <c r="S176" s="30">
        <v>4.4719892769636997</v>
      </c>
      <c r="T176" s="30">
        <v>5.0197680533857003</v>
      </c>
      <c r="U176" s="30">
        <v>4.3132945450672002</v>
      </c>
      <c r="V176" s="30">
        <v>3.9268151301889</v>
      </c>
      <c r="W176" s="30">
        <v>3.6727844714786002</v>
      </c>
      <c r="X176" s="30">
        <v>2.6707022781714</v>
      </c>
      <c r="Y176" s="30">
        <v>2.8183318629538001</v>
      </c>
      <c r="Z176" s="30">
        <v>2.6056848414878</v>
      </c>
      <c r="AA176" s="30">
        <v>2.7315345188787998</v>
      </c>
      <c r="AB176" s="30">
        <v>2.0549722036752001</v>
      </c>
      <c r="AC176" s="30">
        <v>2.2402252065615</v>
      </c>
      <c r="AD176" s="30">
        <v>2.4554673157792002</v>
      </c>
      <c r="AE176" s="30">
        <v>2.7539821946398999</v>
      </c>
      <c r="AF176" s="30">
        <v>2.5519085458978998</v>
      </c>
      <c r="AG176" s="30">
        <v>2.4251530519662001</v>
      </c>
      <c r="AH176" s="30">
        <v>2.7647851992242001</v>
      </c>
      <c r="AI176" s="30">
        <v>2.7045402691968001</v>
      </c>
      <c r="AJ176" s="30">
        <v>2.4906937602771002</v>
      </c>
      <c r="AK176" s="30">
        <v>0</v>
      </c>
      <c r="AL176" s="30">
        <v>0</v>
      </c>
    </row>
    <row r="177" spans="1:38" x14ac:dyDescent="0.25">
      <c r="A177" s="30" t="s">
        <v>477</v>
      </c>
      <c r="B177" s="30">
        <v>1</v>
      </c>
      <c r="C177" s="30" t="s">
        <v>478</v>
      </c>
      <c r="D177" s="30" t="s">
        <v>50</v>
      </c>
      <c r="E177" s="30">
        <v>4</v>
      </c>
      <c r="F177" s="30">
        <v>21.731557407953101</v>
      </c>
      <c r="G177" s="30">
        <v>22.3511914542899</v>
      </c>
      <c r="H177" s="30">
        <v>23.231529524318798</v>
      </c>
      <c r="I177" s="30">
        <v>23.9696716847237</v>
      </c>
      <c r="J177" s="30">
        <v>23.4733605253132</v>
      </c>
      <c r="K177" s="30">
        <v>24.2327102025722</v>
      </c>
      <c r="L177" s="30">
        <v>25.922667453452899</v>
      </c>
      <c r="M177" s="30">
        <v>24.705287633903001</v>
      </c>
      <c r="N177" s="30">
        <v>20.9230562835501</v>
      </c>
      <c r="O177" s="30">
        <v>23.1345011218366</v>
      </c>
      <c r="P177" s="30">
        <v>24.194623252749999</v>
      </c>
      <c r="Q177" s="30">
        <v>23.529278232937301</v>
      </c>
      <c r="R177" s="30">
        <v>24.8105889642849</v>
      </c>
      <c r="S177" s="30">
        <v>25.9315682630181</v>
      </c>
      <c r="T177" s="30">
        <v>24.0178461932286</v>
      </c>
      <c r="U177" s="30">
        <v>23.942984344550101</v>
      </c>
      <c r="V177" s="30">
        <v>20.0764530595923</v>
      </c>
      <c r="W177" s="30">
        <v>21.090948737845</v>
      </c>
      <c r="X177" s="30">
        <v>21.513983903332999</v>
      </c>
      <c r="Y177" s="30">
        <v>20.5369038003101</v>
      </c>
      <c r="Z177" s="30">
        <v>18.959973991971399</v>
      </c>
      <c r="AA177" s="30">
        <v>19.5286604047295</v>
      </c>
      <c r="AB177" s="30">
        <v>16.8361388889716</v>
      </c>
      <c r="AC177" s="30">
        <v>20.643705170151598</v>
      </c>
      <c r="AD177" s="30">
        <v>21.9257942614407</v>
      </c>
      <c r="AE177" s="30">
        <v>19.327485960064202</v>
      </c>
      <c r="AF177" s="30">
        <v>18.563515082053801</v>
      </c>
      <c r="AG177" s="30">
        <v>18.838604325918102</v>
      </c>
      <c r="AH177" s="30">
        <v>20.945169664991901</v>
      </c>
      <c r="AI177" s="30">
        <v>21.472188945406899</v>
      </c>
      <c r="AJ177" s="30">
        <v>19.478959540834701</v>
      </c>
      <c r="AK177" s="30">
        <v>0</v>
      </c>
      <c r="AL177" s="30">
        <v>0</v>
      </c>
    </row>
    <row r="178" spans="1:38" x14ac:dyDescent="0.25">
      <c r="A178" s="30" t="s">
        <v>477</v>
      </c>
      <c r="B178" s="30">
        <v>1</v>
      </c>
      <c r="C178" s="30" t="s">
        <v>478</v>
      </c>
      <c r="D178" s="30" t="s">
        <v>52</v>
      </c>
      <c r="E178" s="30">
        <v>4</v>
      </c>
      <c r="F178" s="30">
        <v>8.0891820052009002</v>
      </c>
      <c r="G178" s="30">
        <v>8.9123044746329008</v>
      </c>
      <c r="H178" s="30">
        <v>8.4156805987856007</v>
      </c>
      <c r="I178" s="30">
        <v>9.0129098616129006</v>
      </c>
      <c r="J178" s="30">
        <v>8.9042543681268995</v>
      </c>
      <c r="K178" s="30">
        <v>9.2779778792141006</v>
      </c>
      <c r="L178" s="30">
        <v>10.556546341669099</v>
      </c>
      <c r="M178" s="30">
        <v>9.5375325931532995</v>
      </c>
      <c r="N178" s="30">
        <v>7.9377919795466996</v>
      </c>
      <c r="O178" s="30">
        <v>8.4314466432602</v>
      </c>
      <c r="P178" s="30">
        <v>9.2517264345475994</v>
      </c>
      <c r="Q178" s="30">
        <v>8.8979813272594992</v>
      </c>
      <c r="R178" s="30">
        <v>9.2579323413495</v>
      </c>
      <c r="S178" s="30">
        <v>9.7712142298745004</v>
      </c>
      <c r="T178" s="30">
        <v>9.3857833370385997</v>
      </c>
      <c r="U178" s="30">
        <v>8.9566109369580005</v>
      </c>
      <c r="V178" s="30">
        <v>8.1794145617668992</v>
      </c>
      <c r="W178" s="30">
        <v>8.8504324726866006</v>
      </c>
      <c r="X178" s="30">
        <v>9.4765705025839999</v>
      </c>
      <c r="Y178" s="30">
        <v>9.0092906314903001</v>
      </c>
      <c r="Z178" s="30">
        <v>8.3205558600873992</v>
      </c>
      <c r="AA178" s="30">
        <v>8.3706391413647001</v>
      </c>
      <c r="AB178" s="30">
        <v>7.2847392534643998</v>
      </c>
      <c r="AC178" s="30">
        <v>9.2066125612084999</v>
      </c>
      <c r="AD178" s="30">
        <v>9.8628477532627006</v>
      </c>
      <c r="AE178" s="30">
        <v>8.0322366832854009</v>
      </c>
      <c r="AF178" s="30">
        <v>7.9880554457855002</v>
      </c>
      <c r="AG178" s="30">
        <v>8.5120163628517993</v>
      </c>
      <c r="AH178" s="30">
        <v>9.8291688292712998</v>
      </c>
      <c r="AI178" s="30">
        <v>10.1679281545095</v>
      </c>
      <c r="AJ178" s="30">
        <v>9.1637411249521001</v>
      </c>
      <c r="AK178" s="30">
        <v>0</v>
      </c>
      <c r="AL178" s="30">
        <v>0</v>
      </c>
    </row>
    <row r="179" spans="1:38" x14ac:dyDescent="0.25">
      <c r="A179" s="30" t="s">
        <v>477</v>
      </c>
      <c r="B179" s="30">
        <v>1</v>
      </c>
      <c r="C179" s="30" t="s">
        <v>478</v>
      </c>
      <c r="D179" s="30" t="s">
        <v>56</v>
      </c>
      <c r="E179" s="30">
        <v>4</v>
      </c>
      <c r="F179" s="30">
        <v>7.4870077446116001</v>
      </c>
      <c r="G179" s="30">
        <v>8.0250783058141995</v>
      </c>
      <c r="H179" s="30">
        <v>7.7260547857702999</v>
      </c>
      <c r="I179" s="30">
        <v>8.7564910524162993</v>
      </c>
      <c r="J179" s="30">
        <v>8.0664635446321</v>
      </c>
      <c r="K179" s="30">
        <v>8.2569581733235999</v>
      </c>
      <c r="L179" s="30">
        <v>9.3264876580881992</v>
      </c>
      <c r="M179" s="30">
        <v>8.6476974203463008</v>
      </c>
      <c r="N179" s="30">
        <v>7.2654319485237</v>
      </c>
      <c r="O179" s="30">
        <v>7.7752927144515001</v>
      </c>
      <c r="P179" s="30">
        <v>7.7810905703098001</v>
      </c>
      <c r="Q179" s="30">
        <v>8.5092535307943997</v>
      </c>
      <c r="R179" s="30">
        <v>7.8698997968909996</v>
      </c>
      <c r="S179" s="30">
        <v>7.7962781612451</v>
      </c>
      <c r="T179" s="30">
        <v>7.3010951175898002</v>
      </c>
      <c r="U179" s="30">
        <v>7.0240033468001997</v>
      </c>
      <c r="V179" s="30">
        <v>6.2807052010052997</v>
      </c>
      <c r="W179" s="30">
        <v>6.7231020873466001</v>
      </c>
      <c r="X179" s="30">
        <v>7.5692158066096002</v>
      </c>
      <c r="Y179" s="30">
        <v>6.9429473692424999</v>
      </c>
      <c r="Z179" s="30">
        <v>6.9539258477577999</v>
      </c>
      <c r="AA179" s="30">
        <v>6.5599212912329001</v>
      </c>
      <c r="AB179" s="30">
        <v>5.2705224489578004</v>
      </c>
      <c r="AC179" s="30">
        <v>6.6942562769815002</v>
      </c>
      <c r="AD179" s="30">
        <v>7.2904755260355998</v>
      </c>
      <c r="AE179" s="30">
        <v>6.0071202278591</v>
      </c>
      <c r="AF179" s="30">
        <v>5.6030656667412</v>
      </c>
      <c r="AG179" s="30">
        <v>5.3759312232805003</v>
      </c>
      <c r="AH179" s="30">
        <v>7.1986233320100999</v>
      </c>
      <c r="AI179" s="30">
        <v>7.2112346174336004</v>
      </c>
      <c r="AJ179" s="30">
        <v>6.3573931793945002</v>
      </c>
      <c r="AK179" s="30">
        <v>0</v>
      </c>
      <c r="AL179" s="30">
        <v>0</v>
      </c>
    </row>
    <row r="180" spans="1:38" x14ac:dyDescent="0.25">
      <c r="A180" s="30" t="s">
        <v>477</v>
      </c>
      <c r="B180" s="30">
        <v>1</v>
      </c>
      <c r="C180" s="30" t="s">
        <v>478</v>
      </c>
      <c r="D180" s="30" t="s">
        <v>54</v>
      </c>
      <c r="E180" s="30">
        <v>4</v>
      </c>
      <c r="F180" s="30">
        <v>1.8453045713876</v>
      </c>
      <c r="G180" s="30">
        <v>1.8251042581357</v>
      </c>
      <c r="H180" s="30">
        <v>1.8682980137680001</v>
      </c>
      <c r="I180" s="30">
        <v>2.0247031453276998</v>
      </c>
      <c r="J180" s="30">
        <v>1.9603706948288</v>
      </c>
      <c r="K180" s="30">
        <v>1.8912368323204001</v>
      </c>
      <c r="L180" s="30">
        <v>2.1741379668589</v>
      </c>
      <c r="M180" s="30">
        <v>2.0112648454761999</v>
      </c>
      <c r="N180" s="30">
        <v>1.8559053368087</v>
      </c>
      <c r="O180" s="30">
        <v>1.8718653151275</v>
      </c>
      <c r="P180" s="30">
        <v>2.3830063529975001</v>
      </c>
      <c r="Q180" s="30">
        <v>2.4260978599085998</v>
      </c>
      <c r="R180" s="30">
        <v>2.0966466164228001</v>
      </c>
      <c r="S180" s="30">
        <v>1.9614599000269</v>
      </c>
      <c r="T180" s="30">
        <v>1.7962039942699</v>
      </c>
      <c r="U180" s="30">
        <v>1.7632578288094001</v>
      </c>
      <c r="V180" s="30">
        <v>1.5716171522964</v>
      </c>
      <c r="W180" s="30">
        <v>1.6170720991917</v>
      </c>
      <c r="X180" s="30">
        <v>1.7826123508664</v>
      </c>
      <c r="Y180" s="30">
        <v>1.7718861411636</v>
      </c>
      <c r="Z180" s="30">
        <v>1.9636359408390001</v>
      </c>
      <c r="AA180" s="30">
        <v>1.7349726444227</v>
      </c>
      <c r="AB180" s="30">
        <v>1.3586949948272999</v>
      </c>
      <c r="AC180" s="30">
        <v>1.7046474157285001</v>
      </c>
      <c r="AD180" s="30">
        <v>1.9670456859295</v>
      </c>
      <c r="AE180" s="30">
        <v>1.6043312334947999</v>
      </c>
      <c r="AF180" s="30">
        <v>1.4260799008569001</v>
      </c>
      <c r="AG180" s="30">
        <v>1.3106046187641001</v>
      </c>
      <c r="AH180" s="30">
        <v>1.6719751765341</v>
      </c>
      <c r="AI180" s="30">
        <v>1.6274059473089</v>
      </c>
      <c r="AJ180" s="30">
        <v>1.4314007603361001</v>
      </c>
      <c r="AK180" s="30">
        <v>0</v>
      </c>
      <c r="AL180" s="30">
        <v>0</v>
      </c>
    </row>
    <row r="181" spans="1:38" x14ac:dyDescent="0.25">
      <c r="A181" s="30" t="s">
        <v>477</v>
      </c>
      <c r="B181" s="30">
        <v>1</v>
      </c>
      <c r="C181" s="30" t="s">
        <v>478</v>
      </c>
      <c r="D181" s="30" t="s">
        <v>58</v>
      </c>
      <c r="E181" s="30">
        <v>4</v>
      </c>
      <c r="F181" s="30">
        <v>1.2531358199649001</v>
      </c>
      <c r="G181" s="30">
        <v>1.3109687017242999</v>
      </c>
      <c r="H181" s="30">
        <v>1.1282731382118001</v>
      </c>
      <c r="I181" s="30">
        <v>1.3252608006083</v>
      </c>
      <c r="J181" s="30">
        <v>1.2100434661788999</v>
      </c>
      <c r="K181" s="30">
        <v>1.2700343822747</v>
      </c>
      <c r="L181" s="30">
        <v>1.4612343584448999</v>
      </c>
      <c r="M181" s="30">
        <v>1.4656262645838001</v>
      </c>
      <c r="N181" s="30">
        <v>1.2176870092172001</v>
      </c>
      <c r="O181" s="30">
        <v>1.2344719051376001</v>
      </c>
      <c r="P181" s="30">
        <v>1.3787810055604</v>
      </c>
      <c r="Q181" s="30">
        <v>1.3835168729984</v>
      </c>
      <c r="R181" s="30">
        <v>1.4514494450947</v>
      </c>
      <c r="S181" s="30">
        <v>1.5279194100202</v>
      </c>
      <c r="T181" s="30">
        <v>1.6309848572443999</v>
      </c>
      <c r="U181" s="30">
        <v>1.6009121279566001</v>
      </c>
      <c r="V181" s="30">
        <v>1.5730168861114</v>
      </c>
      <c r="W181" s="30">
        <v>1.6249833024428</v>
      </c>
      <c r="X181" s="30">
        <v>1.7926322528027001</v>
      </c>
      <c r="Y181" s="30">
        <v>1.7852506675015001</v>
      </c>
      <c r="Z181" s="30">
        <v>1.6435518609177999</v>
      </c>
      <c r="AA181" s="30">
        <v>1.7192158428311</v>
      </c>
      <c r="AB181" s="30">
        <v>1.4692993187951</v>
      </c>
      <c r="AC181" s="30">
        <v>1.5603669844689001</v>
      </c>
      <c r="AD181" s="30">
        <v>1.6241697359702001</v>
      </c>
      <c r="AE181" s="30">
        <v>1.4991859309122</v>
      </c>
      <c r="AF181" s="30">
        <v>1.4562235390059</v>
      </c>
      <c r="AG181" s="30">
        <v>1.6567257905698001</v>
      </c>
      <c r="AH181" s="30">
        <v>1.7006514883859001</v>
      </c>
      <c r="AI181" s="30">
        <v>1.949267086516</v>
      </c>
      <c r="AJ181" s="30">
        <v>1.7833732033870999</v>
      </c>
      <c r="AK181" s="30">
        <v>0</v>
      </c>
      <c r="AL181" s="30">
        <v>0</v>
      </c>
    </row>
    <row r="182" spans="1:38" x14ac:dyDescent="0.25">
      <c r="A182" s="30" t="s">
        <v>477</v>
      </c>
      <c r="B182" s="30">
        <v>1</v>
      </c>
      <c r="C182" s="30" t="s">
        <v>478</v>
      </c>
      <c r="D182" s="30" t="s">
        <v>72</v>
      </c>
      <c r="E182" s="30">
        <v>4</v>
      </c>
      <c r="F182" s="30">
        <v>5.2467723436737002</v>
      </c>
      <c r="G182" s="30">
        <v>5.4091699806148004</v>
      </c>
      <c r="H182" s="30">
        <v>5.9719076589222997</v>
      </c>
      <c r="I182" s="30">
        <v>6.1565246090281001</v>
      </c>
      <c r="J182" s="30">
        <v>5.7908666745468</v>
      </c>
      <c r="K182" s="30">
        <v>6.3701605308492004</v>
      </c>
      <c r="L182" s="30">
        <v>7.3872667764484996</v>
      </c>
      <c r="M182" s="30">
        <v>6.7365265228612001</v>
      </c>
      <c r="N182" s="30">
        <v>6.5319059590092996</v>
      </c>
      <c r="O182" s="30">
        <v>6.1901922576901001</v>
      </c>
      <c r="P182" s="30">
        <v>7.0133841289163001</v>
      </c>
      <c r="Q182" s="30">
        <v>6.7541893808172002</v>
      </c>
      <c r="R182" s="30">
        <v>6.2454151587944002</v>
      </c>
      <c r="S182" s="30">
        <v>7.1454039250469998</v>
      </c>
      <c r="T182" s="30">
        <v>7.1210722787948999</v>
      </c>
      <c r="U182" s="30">
        <v>6.5328147794001001</v>
      </c>
      <c r="V182" s="30">
        <v>5.6683895898005998</v>
      </c>
      <c r="W182" s="30">
        <v>5.5200145224671999</v>
      </c>
      <c r="X182" s="30">
        <v>5.8447763107500004</v>
      </c>
      <c r="Y182" s="30">
        <v>5.7098969463184996</v>
      </c>
      <c r="Z182" s="30">
        <v>6.3920247831822001</v>
      </c>
      <c r="AA182" s="30">
        <v>5.1581989206536001</v>
      </c>
      <c r="AB182" s="30">
        <v>4.3203153907263996</v>
      </c>
      <c r="AC182" s="30">
        <v>5.1400099571091999</v>
      </c>
      <c r="AD182" s="30">
        <v>5.6746410332578998</v>
      </c>
      <c r="AE182" s="30">
        <v>5.2717813431253999</v>
      </c>
      <c r="AF182" s="30">
        <v>5.0082588926775999</v>
      </c>
      <c r="AG182" s="30">
        <v>4.4454684300659997</v>
      </c>
      <c r="AH182" s="30">
        <v>5.4866257239175997</v>
      </c>
      <c r="AI182" s="30">
        <v>5.1274862671708004</v>
      </c>
      <c r="AJ182" s="30">
        <v>4.7545707832615998</v>
      </c>
      <c r="AK182" s="30">
        <v>0</v>
      </c>
      <c r="AL182" s="30">
        <v>0</v>
      </c>
    </row>
    <row r="183" spans="1:38" x14ac:dyDescent="0.25">
      <c r="A183" s="30" t="s">
        <v>477</v>
      </c>
      <c r="B183" s="30">
        <v>1</v>
      </c>
      <c r="C183" s="30" t="s">
        <v>478</v>
      </c>
      <c r="D183" s="30" t="s">
        <v>75</v>
      </c>
      <c r="E183" s="30">
        <v>4</v>
      </c>
      <c r="F183" s="30">
        <v>0.99902584679240003</v>
      </c>
      <c r="G183" s="30">
        <v>1.1157929823631001</v>
      </c>
      <c r="H183" s="30">
        <v>0.96631671826590004</v>
      </c>
      <c r="I183" s="30">
        <v>0.99029430269509999</v>
      </c>
      <c r="J183" s="30">
        <v>0.92751072526639999</v>
      </c>
      <c r="K183" s="30">
        <v>0.97967217279420005</v>
      </c>
      <c r="L183" s="30">
        <v>1.1526649433214</v>
      </c>
      <c r="M183" s="30">
        <v>1.1724612129573999</v>
      </c>
      <c r="N183" s="30">
        <v>0.95846666508419998</v>
      </c>
      <c r="O183" s="30">
        <v>1.0526890880247</v>
      </c>
      <c r="P183" s="30">
        <v>1.174185712408</v>
      </c>
      <c r="Q183" s="30">
        <v>1.2031152990972001</v>
      </c>
      <c r="R183" s="30">
        <v>1.166039701384</v>
      </c>
      <c r="S183" s="30">
        <v>1.2251699833067</v>
      </c>
      <c r="T183" s="30">
        <v>1.2457549502542999</v>
      </c>
      <c r="U183" s="30">
        <v>1.1555429698759001</v>
      </c>
      <c r="V183" s="30">
        <v>0.99261599846280002</v>
      </c>
      <c r="W183" s="30">
        <v>1.0864740897258001</v>
      </c>
      <c r="X183" s="30">
        <v>1.1997613901041</v>
      </c>
      <c r="Y183" s="30">
        <v>1.0678256458366</v>
      </c>
      <c r="Z183" s="30">
        <v>0.98993480880259999</v>
      </c>
      <c r="AA183" s="30">
        <v>1.0428742458216</v>
      </c>
      <c r="AB183" s="30">
        <v>0.85764565926330005</v>
      </c>
      <c r="AC183" s="30">
        <v>1.0541434160031</v>
      </c>
      <c r="AD183" s="30">
        <v>1.1245825976129999</v>
      </c>
      <c r="AE183" s="30">
        <v>0.95028174920789998</v>
      </c>
      <c r="AF183" s="30">
        <v>0.90884937327969995</v>
      </c>
      <c r="AG183" s="30">
        <v>0.94431053683090005</v>
      </c>
      <c r="AH183" s="30">
        <v>1.1119719356908999</v>
      </c>
      <c r="AI183" s="30">
        <v>1.2842599492460001</v>
      </c>
      <c r="AJ183" s="30">
        <v>0.97455257387670002</v>
      </c>
      <c r="AK183" s="30">
        <v>0</v>
      </c>
      <c r="AL183" s="30">
        <v>0</v>
      </c>
    </row>
    <row r="184" spans="1:38" x14ac:dyDescent="0.25">
      <c r="A184" s="30" t="s">
        <v>477</v>
      </c>
      <c r="B184" s="30">
        <v>1</v>
      </c>
      <c r="C184" s="30" t="s">
        <v>478</v>
      </c>
      <c r="D184" s="30" t="s">
        <v>60</v>
      </c>
      <c r="E184" s="30">
        <v>4</v>
      </c>
      <c r="F184" s="30">
        <v>2.4664624396411998</v>
      </c>
      <c r="G184" s="30">
        <v>2.7169833026347998</v>
      </c>
      <c r="H184" s="30">
        <v>2.5245069568109999</v>
      </c>
      <c r="I184" s="30">
        <v>2.8609680917979001</v>
      </c>
      <c r="J184" s="30">
        <v>2.6576654957693999</v>
      </c>
      <c r="K184" s="30">
        <v>2.6911598942713999</v>
      </c>
      <c r="L184" s="30">
        <v>3.0729523355463</v>
      </c>
      <c r="M184" s="30">
        <v>2.8852299236710999</v>
      </c>
      <c r="N184" s="30">
        <v>2.6396314697919001</v>
      </c>
      <c r="O184" s="30">
        <v>2.6372260564586001</v>
      </c>
      <c r="P184" s="30">
        <v>2.7783691775441999</v>
      </c>
      <c r="Q184" s="30">
        <v>2.9920537139676999</v>
      </c>
      <c r="R184" s="30">
        <v>2.9001361480982002</v>
      </c>
      <c r="S184" s="30">
        <v>2.7662241045639999</v>
      </c>
      <c r="T184" s="30">
        <v>2.5253646276201001</v>
      </c>
      <c r="U184" s="30">
        <v>2.5204000495572001</v>
      </c>
      <c r="V184" s="30">
        <v>2.3564508133145998</v>
      </c>
      <c r="W184" s="30">
        <v>2.5524960038697002</v>
      </c>
      <c r="X184" s="30">
        <v>2.8856465816551</v>
      </c>
      <c r="Y184" s="30">
        <v>2.6941118867359002</v>
      </c>
      <c r="Z184" s="30">
        <v>2.6812936567460999</v>
      </c>
      <c r="AA184" s="30">
        <v>2.635884785684</v>
      </c>
      <c r="AB184" s="30">
        <v>2.0654580505502</v>
      </c>
      <c r="AC184" s="30">
        <v>2.7231232952213</v>
      </c>
      <c r="AD184" s="30">
        <v>2.7685005908175002</v>
      </c>
      <c r="AE184" s="30">
        <v>2.3358747952565002</v>
      </c>
      <c r="AF184" s="30">
        <v>2.2009646644733998</v>
      </c>
      <c r="AG184" s="30">
        <v>2.1893846130195</v>
      </c>
      <c r="AH184" s="30">
        <v>2.7802660865996001</v>
      </c>
      <c r="AI184" s="30">
        <v>2.8453047097235</v>
      </c>
      <c r="AJ184" s="30">
        <v>2.4917717155183001</v>
      </c>
      <c r="AK184" s="30">
        <v>0</v>
      </c>
      <c r="AL184" s="30">
        <v>0</v>
      </c>
    </row>
    <row r="185" spans="1:38" x14ac:dyDescent="0.25">
      <c r="A185" s="30" t="s">
        <v>477</v>
      </c>
      <c r="B185" s="30">
        <v>1</v>
      </c>
      <c r="C185" s="30" t="s">
        <v>478</v>
      </c>
      <c r="D185" s="30" t="s">
        <v>64</v>
      </c>
      <c r="E185" s="30">
        <v>4</v>
      </c>
      <c r="F185" s="30">
        <v>2.4100724690915998</v>
      </c>
      <c r="G185" s="30">
        <v>2.4444024608050001</v>
      </c>
      <c r="H185" s="30">
        <v>2.4663840564300998</v>
      </c>
      <c r="I185" s="30">
        <v>2.3802945198740999</v>
      </c>
      <c r="J185" s="30">
        <v>2.4050128717053001</v>
      </c>
      <c r="K185" s="30">
        <v>2.4922273099543002</v>
      </c>
      <c r="L185" s="30">
        <v>2.7155566629795</v>
      </c>
      <c r="M185" s="30">
        <v>2.6803026218034001</v>
      </c>
      <c r="N185" s="30">
        <v>2.5747785452284999</v>
      </c>
      <c r="O185" s="30">
        <v>2.5417411894658</v>
      </c>
      <c r="P185" s="30">
        <v>2.6389257777436002</v>
      </c>
      <c r="Q185" s="30">
        <v>2.7019481156845999</v>
      </c>
      <c r="R185" s="30">
        <v>2.4478752730028002</v>
      </c>
      <c r="S185" s="30">
        <v>3.0982803187344001</v>
      </c>
      <c r="T185" s="30">
        <v>3.2684905847546002</v>
      </c>
      <c r="U185" s="30">
        <v>2.9688848761236999</v>
      </c>
      <c r="V185" s="30">
        <v>2.7192980581959998</v>
      </c>
      <c r="W185" s="30">
        <v>2.6735132732493998</v>
      </c>
      <c r="X185" s="30">
        <v>2.4271710803825002</v>
      </c>
      <c r="Y185" s="30">
        <v>2.4663726482649002</v>
      </c>
      <c r="Z185" s="30">
        <v>2.2225295983586002</v>
      </c>
      <c r="AA185" s="30">
        <v>2.3741389510162998</v>
      </c>
      <c r="AB185" s="30">
        <v>1.8304885779822999</v>
      </c>
      <c r="AC185" s="30">
        <v>2.1882046036596998</v>
      </c>
      <c r="AD185" s="30">
        <v>2.6489418362913</v>
      </c>
      <c r="AE185" s="30">
        <v>2.5480913090074</v>
      </c>
      <c r="AF185" s="30">
        <v>2.2778758041557001</v>
      </c>
      <c r="AG185" s="30">
        <v>2.3675103961907</v>
      </c>
      <c r="AH185" s="30">
        <v>2.7599045574535999</v>
      </c>
      <c r="AI185" s="30">
        <v>2.7065385454284998</v>
      </c>
      <c r="AJ185" s="30">
        <v>2.4747248725636002</v>
      </c>
      <c r="AK185" s="30">
        <v>0</v>
      </c>
      <c r="AL185" s="30">
        <v>0</v>
      </c>
    </row>
    <row r="186" spans="1:38" x14ac:dyDescent="0.25">
      <c r="A186" s="30" t="s">
        <v>477</v>
      </c>
      <c r="B186" s="30">
        <v>1</v>
      </c>
      <c r="C186" s="30" t="s">
        <v>478</v>
      </c>
      <c r="D186" s="30" t="s">
        <v>66</v>
      </c>
      <c r="E186" s="30">
        <v>4</v>
      </c>
      <c r="F186" s="30">
        <v>15.23101999032</v>
      </c>
      <c r="G186" s="30">
        <v>15.260176388280399</v>
      </c>
      <c r="H186" s="30">
        <v>16.335949662884399</v>
      </c>
      <c r="I186" s="30">
        <v>15.7391013208963</v>
      </c>
      <c r="J186" s="30">
        <v>17.565043766912801</v>
      </c>
      <c r="K186" s="30">
        <v>15.5375487005544</v>
      </c>
      <c r="L186" s="30">
        <v>17.3590100101136</v>
      </c>
      <c r="M186" s="30">
        <v>16.6223992719971</v>
      </c>
      <c r="N186" s="30">
        <v>14.615755928952</v>
      </c>
      <c r="O186" s="30">
        <v>15.573874319872299</v>
      </c>
      <c r="P186" s="30">
        <v>16.364354043467301</v>
      </c>
      <c r="Q186" s="30">
        <v>16.022961922946202</v>
      </c>
      <c r="R186" s="30">
        <v>15.4050751644416</v>
      </c>
      <c r="S186" s="30">
        <v>18.140116518858299</v>
      </c>
      <c r="T186" s="30">
        <v>17.321908110084699</v>
      </c>
      <c r="U186" s="30">
        <v>16.5885461274463</v>
      </c>
      <c r="V186" s="30">
        <v>14.111472279671201</v>
      </c>
      <c r="W186" s="30">
        <v>15.9516799589129</v>
      </c>
      <c r="X186" s="30">
        <v>15.316954108542699</v>
      </c>
      <c r="Y186" s="30">
        <v>15.420472311904099</v>
      </c>
      <c r="Z186" s="30">
        <v>14.5863476258244</v>
      </c>
      <c r="AA186" s="30">
        <v>13.9777639481749</v>
      </c>
      <c r="AB186" s="30">
        <v>12.306233317275501</v>
      </c>
      <c r="AC186" s="30">
        <v>14.5576331120579</v>
      </c>
      <c r="AD186" s="30">
        <v>16.03524690858</v>
      </c>
      <c r="AE186" s="30">
        <v>15.249038763070001</v>
      </c>
      <c r="AF186" s="30">
        <v>13.2786631630301</v>
      </c>
      <c r="AG186" s="30">
        <v>13.4996707266583</v>
      </c>
      <c r="AH186" s="30">
        <v>15.472580170001301</v>
      </c>
      <c r="AI186" s="30">
        <v>14.960917381028899</v>
      </c>
      <c r="AJ186" s="30">
        <v>13.7219126321591</v>
      </c>
      <c r="AK186" s="30">
        <v>0</v>
      </c>
      <c r="AL186" s="30">
        <v>0</v>
      </c>
    </row>
    <row r="187" spans="1:38" x14ac:dyDescent="0.25">
      <c r="A187" s="30" t="s">
        <v>477</v>
      </c>
      <c r="B187" s="30">
        <v>1</v>
      </c>
      <c r="C187" s="30" t="s">
        <v>478</v>
      </c>
      <c r="D187" s="30" t="s">
        <v>68</v>
      </c>
      <c r="E187" s="30">
        <v>4</v>
      </c>
      <c r="F187" s="30">
        <v>1.9793644381966</v>
      </c>
      <c r="G187" s="30">
        <v>1.9707757384372999</v>
      </c>
      <c r="H187" s="30">
        <v>2.0082269391513998</v>
      </c>
      <c r="I187" s="30">
        <v>1.954332627543</v>
      </c>
      <c r="J187" s="30">
        <v>1.8262276205249</v>
      </c>
      <c r="K187" s="30">
        <v>1.7631492331656999</v>
      </c>
      <c r="L187" s="30">
        <v>2.0517489544090002</v>
      </c>
      <c r="M187" s="30">
        <v>2.2422765025210998</v>
      </c>
      <c r="N187" s="30">
        <v>2.2355007088084999</v>
      </c>
      <c r="O187" s="30">
        <v>2.3317083311536999</v>
      </c>
      <c r="P187" s="30">
        <v>2.3315675032666001</v>
      </c>
      <c r="Q187" s="30">
        <v>2.5963645378155</v>
      </c>
      <c r="R187" s="30">
        <v>2.3681480530245</v>
      </c>
      <c r="S187" s="30">
        <v>2.210418746078</v>
      </c>
      <c r="T187" s="30">
        <v>2.3112274532422998</v>
      </c>
      <c r="U187" s="30">
        <v>2.2841797000424999</v>
      </c>
      <c r="V187" s="30">
        <v>2.1468178822213</v>
      </c>
      <c r="W187" s="30">
        <v>2.2424733039789002</v>
      </c>
      <c r="X187" s="30">
        <v>2.2949290926561998</v>
      </c>
      <c r="Y187" s="30">
        <v>2.2076794007505001</v>
      </c>
      <c r="Z187" s="30">
        <v>2.3084606158368</v>
      </c>
      <c r="AA187" s="30">
        <v>2.2204914930709001</v>
      </c>
      <c r="AB187" s="30">
        <v>2.0730498521487002</v>
      </c>
      <c r="AC187" s="30">
        <v>2.3309345666204</v>
      </c>
      <c r="AD187" s="30">
        <v>2.0825770287681999</v>
      </c>
      <c r="AE187" s="30">
        <v>2.0942367257147998</v>
      </c>
      <c r="AF187" s="30">
        <v>2.1010217163850999</v>
      </c>
      <c r="AG187" s="30">
        <v>1.8998754413622001</v>
      </c>
      <c r="AH187" s="30">
        <v>2.1610921628698998</v>
      </c>
      <c r="AI187" s="30">
        <v>2.6104295122471002</v>
      </c>
      <c r="AJ187" s="30">
        <v>2.2856710096958999</v>
      </c>
      <c r="AK187" s="30">
        <v>0</v>
      </c>
      <c r="AL187" s="30">
        <v>0</v>
      </c>
    </row>
    <row r="188" spans="1:38" x14ac:dyDescent="0.25">
      <c r="A188" s="30" t="s">
        <v>477</v>
      </c>
      <c r="B188" s="30">
        <v>1</v>
      </c>
      <c r="C188" s="30" t="s">
        <v>478</v>
      </c>
      <c r="D188" s="30" t="s">
        <v>62</v>
      </c>
      <c r="E188" s="30">
        <v>4</v>
      </c>
      <c r="F188" s="30">
        <v>1.1943312555271</v>
      </c>
      <c r="G188" s="30">
        <v>1.3010321885845</v>
      </c>
      <c r="H188" s="30">
        <v>1.2310673041618001</v>
      </c>
      <c r="I188" s="30">
        <v>1.3603869664724</v>
      </c>
      <c r="J188" s="30">
        <v>1.3811614261080001</v>
      </c>
      <c r="K188" s="30">
        <v>1.3052831774242999</v>
      </c>
      <c r="L188" s="30">
        <v>1.4364196708551999</v>
      </c>
      <c r="M188" s="30">
        <v>1.5942951177936999</v>
      </c>
      <c r="N188" s="30">
        <v>1.898193888282</v>
      </c>
      <c r="O188" s="30">
        <v>1.8168228873343999</v>
      </c>
      <c r="P188" s="30">
        <v>1.8366295600461</v>
      </c>
      <c r="Q188" s="30">
        <v>1.9685179240599999</v>
      </c>
      <c r="R188" s="30">
        <v>1.9888142356697001</v>
      </c>
      <c r="S188" s="30">
        <v>1.9700993413003001</v>
      </c>
      <c r="T188" s="30">
        <v>2.1658352568508001</v>
      </c>
      <c r="U188" s="30">
        <v>2.2153464670976</v>
      </c>
      <c r="V188" s="30">
        <v>2.2837079107511</v>
      </c>
      <c r="W188" s="30">
        <v>2.2784349377289002</v>
      </c>
      <c r="X188" s="30">
        <v>2.3165418999955998</v>
      </c>
      <c r="Y188" s="30">
        <v>2.3384388650004002</v>
      </c>
      <c r="Z188" s="30">
        <v>2.3711527135216</v>
      </c>
      <c r="AA188" s="30">
        <v>2.3972173140162001</v>
      </c>
      <c r="AB188" s="30">
        <v>2.1700896633280999</v>
      </c>
      <c r="AC188" s="30">
        <v>2.4555351333634001</v>
      </c>
      <c r="AD188" s="30">
        <v>2.0582034896738999</v>
      </c>
      <c r="AE188" s="30">
        <v>2.1730929385133999</v>
      </c>
      <c r="AF188" s="30">
        <v>2.2912066144226002</v>
      </c>
      <c r="AG188" s="30">
        <v>2.3956141645643001</v>
      </c>
      <c r="AH188" s="30">
        <v>2.4204975377456002</v>
      </c>
      <c r="AI188" s="30">
        <v>2.7779920929622999</v>
      </c>
      <c r="AJ188" s="30">
        <v>2.6792799555225</v>
      </c>
      <c r="AK188" s="30">
        <v>0</v>
      </c>
      <c r="AL188" s="30">
        <v>0</v>
      </c>
    </row>
    <row r="189" spans="1:38" x14ac:dyDescent="0.25">
      <c r="A189" s="30" t="s">
        <v>477</v>
      </c>
      <c r="B189" s="30">
        <v>1</v>
      </c>
      <c r="C189" s="30" t="s">
        <v>478</v>
      </c>
      <c r="D189" s="30" t="s">
        <v>70</v>
      </c>
      <c r="E189" s="30">
        <v>4</v>
      </c>
      <c r="F189" s="30">
        <v>33.566413190237498</v>
      </c>
      <c r="G189" s="30">
        <v>33.125337772127097</v>
      </c>
      <c r="H189" s="30">
        <v>35.819526905022698</v>
      </c>
      <c r="I189" s="30">
        <v>34.614657485589902</v>
      </c>
      <c r="J189" s="30">
        <v>34.0879889656483</v>
      </c>
      <c r="K189" s="30">
        <v>32.872581052206598</v>
      </c>
      <c r="L189" s="30">
        <v>35.509180378680597</v>
      </c>
      <c r="M189" s="30">
        <v>33.5665522731409</v>
      </c>
      <c r="N189" s="30">
        <v>30.311958539307501</v>
      </c>
      <c r="O189" s="30">
        <v>32.682785309854999</v>
      </c>
      <c r="P189" s="30">
        <v>37.568080548070299</v>
      </c>
      <c r="Q189" s="30">
        <v>37.399983485078799</v>
      </c>
      <c r="R189" s="30">
        <v>34.6755566762576</v>
      </c>
      <c r="S189" s="30">
        <v>38.0708423928385</v>
      </c>
      <c r="T189" s="30">
        <v>37.691740287764397</v>
      </c>
      <c r="U189" s="30">
        <v>37.946277199079198</v>
      </c>
      <c r="V189" s="30">
        <v>32.315724121999899</v>
      </c>
      <c r="W189" s="30">
        <v>35.649689599198702</v>
      </c>
      <c r="X189" s="30">
        <v>33.0469475251818</v>
      </c>
      <c r="Y189" s="30">
        <v>32.226048043459997</v>
      </c>
      <c r="Z189" s="30">
        <v>31.285038799671099</v>
      </c>
      <c r="AA189" s="30">
        <v>30.9305105644893</v>
      </c>
      <c r="AB189" s="30">
        <v>29.185525255807601</v>
      </c>
      <c r="AC189" s="30">
        <v>31.2940642762359</v>
      </c>
      <c r="AD189" s="30">
        <v>34.842326423922898</v>
      </c>
      <c r="AE189" s="30">
        <v>34.227760893977099</v>
      </c>
      <c r="AF189" s="30">
        <v>29.5036839518826</v>
      </c>
      <c r="AG189" s="30">
        <v>29.798941119122102</v>
      </c>
      <c r="AH189" s="30">
        <v>35.151697318860499</v>
      </c>
      <c r="AI189" s="30">
        <v>34.514815592747503</v>
      </c>
      <c r="AJ189" s="30">
        <v>30.411268077381902</v>
      </c>
      <c r="AK189" s="30">
        <v>0</v>
      </c>
      <c r="AL189" s="30">
        <v>0</v>
      </c>
    </row>
    <row r="190" spans="1:38" x14ac:dyDescent="0.25">
      <c r="A190" s="30" t="s">
        <v>477</v>
      </c>
      <c r="B190" s="30">
        <v>1</v>
      </c>
      <c r="C190" s="30" t="s">
        <v>478</v>
      </c>
      <c r="D190" s="30" t="s">
        <v>77</v>
      </c>
      <c r="E190" s="30">
        <v>4</v>
      </c>
      <c r="F190" s="30">
        <v>20.592197887981001</v>
      </c>
      <c r="G190" s="30">
        <v>21.234369970739301</v>
      </c>
      <c r="H190" s="30">
        <v>22.175951067139302</v>
      </c>
      <c r="I190" s="30">
        <v>22.956709135021001</v>
      </c>
      <c r="J190" s="30">
        <v>22.194314771758499</v>
      </c>
      <c r="K190" s="30">
        <v>22.843183800695002</v>
      </c>
      <c r="L190" s="30">
        <v>24.193682950283701</v>
      </c>
      <c r="M190" s="30">
        <v>22.867196950015899</v>
      </c>
      <c r="N190" s="30">
        <v>19.185189062225199</v>
      </c>
      <c r="O190" s="30">
        <v>21.157149213166502</v>
      </c>
      <c r="P190" s="30">
        <v>22.000590387580498</v>
      </c>
      <c r="Q190" s="30">
        <v>19.468042080972001</v>
      </c>
      <c r="R190" s="30">
        <v>20.455299654637901</v>
      </c>
      <c r="S190" s="30">
        <v>21.889046725017</v>
      </c>
      <c r="T190" s="30">
        <v>20.669177589716099</v>
      </c>
      <c r="U190" s="30">
        <v>20.414811511283901</v>
      </c>
      <c r="V190" s="30">
        <v>17.243689108668999</v>
      </c>
      <c r="W190" s="30">
        <v>18.847943087272998</v>
      </c>
      <c r="X190" s="30">
        <v>19.076350489901198</v>
      </c>
      <c r="Y190" s="30">
        <v>18.403888773216298</v>
      </c>
      <c r="Z190" s="30">
        <v>17.625884461410202</v>
      </c>
      <c r="AA190" s="30">
        <v>17.6201676499612</v>
      </c>
      <c r="AB190" s="30">
        <v>15.2312501344958</v>
      </c>
      <c r="AC190" s="30">
        <v>17.934700006504301</v>
      </c>
      <c r="AD190" s="30">
        <v>19.749782059172599</v>
      </c>
      <c r="AE190" s="30">
        <v>17.737735723349001</v>
      </c>
      <c r="AF190" s="30">
        <v>16.0588797818777</v>
      </c>
      <c r="AG190" s="30">
        <v>16.169916349399301</v>
      </c>
      <c r="AH190" s="30">
        <v>18.7119807724028</v>
      </c>
      <c r="AI190" s="30">
        <v>18.2306247888183</v>
      </c>
      <c r="AJ190" s="30">
        <v>16.9814633813846</v>
      </c>
      <c r="AK190" s="30">
        <v>0</v>
      </c>
      <c r="AL190" s="30">
        <v>0</v>
      </c>
    </row>
    <row r="191" spans="1:38" x14ac:dyDescent="0.25">
      <c r="A191" s="30" t="s">
        <v>477</v>
      </c>
      <c r="B191" s="30">
        <v>1</v>
      </c>
      <c r="C191" s="30" t="s">
        <v>478</v>
      </c>
      <c r="D191" s="30" t="s">
        <v>79</v>
      </c>
      <c r="E191" s="30">
        <v>4</v>
      </c>
      <c r="F191" s="30">
        <v>3.8700358526816001</v>
      </c>
      <c r="G191" s="30">
        <v>4.0678523288821999</v>
      </c>
      <c r="H191" s="30">
        <v>3.8527112885622001</v>
      </c>
      <c r="I191" s="30">
        <v>4.5570216544462996</v>
      </c>
      <c r="J191" s="30">
        <v>4.0674095699414003</v>
      </c>
      <c r="K191" s="30">
        <v>4.0044364912494999</v>
      </c>
      <c r="L191" s="30">
        <v>4.5669600994288002</v>
      </c>
      <c r="M191" s="30">
        <v>4.2590666124574001</v>
      </c>
      <c r="N191" s="30">
        <v>3.9473281377433</v>
      </c>
      <c r="O191" s="30">
        <v>3.8964500561277</v>
      </c>
      <c r="P191" s="30">
        <v>4.2483246927013001</v>
      </c>
      <c r="Q191" s="30">
        <v>4.1264192324613003</v>
      </c>
      <c r="R191" s="30">
        <v>4.4107164119468001</v>
      </c>
      <c r="S191" s="30">
        <v>4.1472519497849998</v>
      </c>
      <c r="T191" s="30">
        <v>3.7543241336570001</v>
      </c>
      <c r="U191" s="30">
        <v>3.7034831847721001</v>
      </c>
      <c r="V191" s="30">
        <v>3.3785906994385999</v>
      </c>
      <c r="W191" s="30">
        <v>3.8819852381778999</v>
      </c>
      <c r="X191" s="30">
        <v>4.1580741396864003</v>
      </c>
      <c r="Y191" s="30">
        <v>3.9003011120625999</v>
      </c>
      <c r="Z191" s="30">
        <v>4.1057027263189001</v>
      </c>
      <c r="AA191" s="30">
        <v>3.8111281995029</v>
      </c>
      <c r="AB191" s="30">
        <v>3.0506690885975001</v>
      </c>
      <c r="AC191" s="30">
        <v>4.1034118900332004</v>
      </c>
      <c r="AD191" s="30">
        <v>4.2699850177674001</v>
      </c>
      <c r="AE191" s="30">
        <v>3.7236450027139001</v>
      </c>
      <c r="AF191" s="30">
        <v>3.2061435422844</v>
      </c>
      <c r="AG191" s="30">
        <v>3.2493311765308999</v>
      </c>
      <c r="AH191" s="30">
        <v>4.1708897677532999</v>
      </c>
      <c r="AI191" s="30">
        <v>4.2250186644639998</v>
      </c>
      <c r="AJ191" s="30">
        <v>3.8178472014014999</v>
      </c>
      <c r="AK191" s="30">
        <v>0</v>
      </c>
      <c r="AL191" s="30">
        <v>0</v>
      </c>
    </row>
    <row r="192" spans="1:38" x14ac:dyDescent="0.25">
      <c r="A192" s="30" t="s">
        <v>477</v>
      </c>
      <c r="B192" s="30">
        <v>1</v>
      </c>
      <c r="C192" s="30" t="s">
        <v>478</v>
      </c>
      <c r="D192" s="30" t="s">
        <v>81</v>
      </c>
      <c r="E192" s="30">
        <v>4</v>
      </c>
      <c r="F192" s="30">
        <v>2.0222055832427999</v>
      </c>
      <c r="G192" s="30">
        <v>2.1824595924015</v>
      </c>
      <c r="H192" s="30">
        <v>1.8672304851831001</v>
      </c>
      <c r="I192" s="30">
        <v>2.3452704490766001</v>
      </c>
      <c r="J192" s="30">
        <v>2.2783109280081</v>
      </c>
      <c r="K192" s="30">
        <v>2.1418704883852002</v>
      </c>
      <c r="L192" s="30">
        <v>2.4152939422637001</v>
      </c>
      <c r="M192" s="30">
        <v>2.3168012410218002</v>
      </c>
      <c r="N192" s="30">
        <v>2.3963876044900001</v>
      </c>
      <c r="O192" s="30">
        <v>2.7094907852632999</v>
      </c>
      <c r="P192" s="30">
        <v>2.6936014009395</v>
      </c>
      <c r="Q192" s="30">
        <v>2.7217910837215</v>
      </c>
      <c r="R192" s="30">
        <v>2.6938321259806002</v>
      </c>
      <c r="S192" s="30">
        <v>2.5503783287030002</v>
      </c>
      <c r="T192" s="30">
        <v>2.4922320439385999</v>
      </c>
      <c r="U192" s="30">
        <v>2.6313267281205999</v>
      </c>
      <c r="V192" s="30">
        <v>2.6793482995021001</v>
      </c>
      <c r="W192" s="30">
        <v>2.7017396863888998</v>
      </c>
      <c r="X192" s="30">
        <v>2.8490112305366999</v>
      </c>
      <c r="Y192" s="30">
        <v>2.8738218274829999</v>
      </c>
      <c r="Z192" s="30">
        <v>2.5411538206933999</v>
      </c>
      <c r="AA192" s="30">
        <v>2.8829767388010001</v>
      </c>
      <c r="AB192" s="30">
        <v>2.622552613486</v>
      </c>
      <c r="AC192" s="30">
        <v>2.7664612106202999</v>
      </c>
      <c r="AD192" s="30">
        <v>2.5349308841456999</v>
      </c>
      <c r="AE192" s="30">
        <v>2.3050640834690999</v>
      </c>
      <c r="AF192" s="30">
        <v>2.4736142645553998</v>
      </c>
      <c r="AG192" s="30">
        <v>2.9602887319334998</v>
      </c>
      <c r="AH192" s="30">
        <v>2.6859400918785998</v>
      </c>
      <c r="AI192" s="30">
        <v>2.9661512717398</v>
      </c>
      <c r="AJ192" s="30">
        <v>2.7857665091175998</v>
      </c>
      <c r="AK192" s="30">
        <v>0</v>
      </c>
      <c r="AL192" s="30">
        <v>0</v>
      </c>
    </row>
    <row r="193" spans="1:38" x14ac:dyDescent="0.25">
      <c r="A193" s="30" t="s">
        <v>477</v>
      </c>
      <c r="B193" s="30">
        <v>1</v>
      </c>
      <c r="C193" s="30" t="s">
        <v>478</v>
      </c>
      <c r="D193" s="30" t="s">
        <v>83</v>
      </c>
      <c r="E193" s="30">
        <v>4</v>
      </c>
      <c r="F193" s="30">
        <v>23.519802786049901</v>
      </c>
      <c r="G193" s="30">
        <v>23.949061302729302</v>
      </c>
      <c r="H193" s="30">
        <v>25.1170815216554</v>
      </c>
      <c r="I193" s="30">
        <v>25.325752025295799</v>
      </c>
      <c r="J193" s="30">
        <v>24.873071055937299</v>
      </c>
      <c r="K193" s="30">
        <v>23.9196572563242</v>
      </c>
      <c r="L193" s="30">
        <v>25.325721245739299</v>
      </c>
      <c r="M193" s="30">
        <v>23.884123230940801</v>
      </c>
      <c r="N193" s="30">
        <v>20.211990395414499</v>
      </c>
      <c r="O193" s="30">
        <v>22.323750436122801</v>
      </c>
      <c r="P193" s="30">
        <v>24.623434346898001</v>
      </c>
      <c r="Q193" s="30">
        <v>23.925516987351699</v>
      </c>
      <c r="R193" s="30">
        <v>22.890470016260799</v>
      </c>
      <c r="S193" s="30">
        <v>25.629807691614101</v>
      </c>
      <c r="T193" s="30">
        <v>24.887885682096499</v>
      </c>
      <c r="U193" s="30">
        <v>23.166144035072001</v>
      </c>
      <c r="V193" s="30">
        <v>20.073396466593898</v>
      </c>
      <c r="W193" s="30">
        <v>21.3264606232785</v>
      </c>
      <c r="X193" s="30">
        <v>23.492685124316399</v>
      </c>
      <c r="Y193" s="30">
        <v>19.611348450166201</v>
      </c>
      <c r="Z193" s="30">
        <v>20.0948996997605</v>
      </c>
      <c r="AA193" s="30">
        <v>19.5168760796284</v>
      </c>
      <c r="AB193" s="30">
        <v>16.744543464725702</v>
      </c>
      <c r="AC193" s="30">
        <v>19.511892019575999</v>
      </c>
      <c r="AD193" s="30">
        <v>21.9369585234755</v>
      </c>
      <c r="AE193" s="30">
        <v>19.959424768882599</v>
      </c>
      <c r="AF193" s="30">
        <v>17.493403939433001</v>
      </c>
      <c r="AG193" s="30">
        <v>17.218286941146399</v>
      </c>
      <c r="AH193" s="30">
        <v>20.675386859733202</v>
      </c>
      <c r="AI193" s="30">
        <v>18.7734644327513</v>
      </c>
      <c r="AJ193" s="30">
        <v>17.001242312079601</v>
      </c>
      <c r="AK193" s="30">
        <v>0</v>
      </c>
      <c r="AL193" s="30">
        <v>0</v>
      </c>
    </row>
    <row r="194" spans="1:38" x14ac:dyDescent="0.25">
      <c r="A194" s="30" t="s">
        <v>477</v>
      </c>
      <c r="B194" s="30">
        <v>1</v>
      </c>
      <c r="C194" s="30" t="s">
        <v>478</v>
      </c>
      <c r="D194" s="30" t="s">
        <v>85</v>
      </c>
      <c r="E194" s="30">
        <v>4</v>
      </c>
      <c r="F194" s="30">
        <v>2.3186620736967001</v>
      </c>
      <c r="G194" s="30">
        <v>2.3597439220249998</v>
      </c>
      <c r="H194" s="30">
        <v>2.7079373832199001</v>
      </c>
      <c r="I194" s="30">
        <v>2.5203263948545001</v>
      </c>
      <c r="J194" s="30">
        <v>2.5333782962978999</v>
      </c>
      <c r="K194" s="30">
        <v>2.3168379950341</v>
      </c>
      <c r="L194" s="30">
        <v>2.5346273910149999</v>
      </c>
      <c r="M194" s="30">
        <v>2.4666508147598001</v>
      </c>
      <c r="N194" s="30">
        <v>2.2113889603185002</v>
      </c>
      <c r="O194" s="30">
        <v>2.1353608176400001</v>
      </c>
      <c r="P194" s="30">
        <v>2.3400410356429999</v>
      </c>
      <c r="Q194" s="30">
        <v>2.4892294716383998</v>
      </c>
      <c r="R194" s="30">
        <v>2.320833176951</v>
      </c>
      <c r="S194" s="30">
        <v>2.6866287851081001</v>
      </c>
      <c r="T194" s="30">
        <v>2.7299704228385</v>
      </c>
      <c r="U194" s="30">
        <v>2.5660304784307</v>
      </c>
      <c r="V194" s="30">
        <v>2.1678465639423998</v>
      </c>
      <c r="W194" s="30">
        <v>2.2177599981472</v>
      </c>
      <c r="X194" s="30">
        <v>2.0287671107469998</v>
      </c>
      <c r="Y194" s="30">
        <v>2.2735632631320999</v>
      </c>
      <c r="Z194" s="30">
        <v>2.1926846802657001</v>
      </c>
      <c r="AA194" s="30">
        <v>2.1289595411894999</v>
      </c>
      <c r="AB194" s="30">
        <v>1.9301704071578001</v>
      </c>
      <c r="AC194" s="30">
        <v>2.1421072107977999</v>
      </c>
      <c r="AD194" s="30">
        <v>2.2518739042455</v>
      </c>
      <c r="AE194" s="30">
        <v>2.2828588534673999</v>
      </c>
      <c r="AF194" s="30">
        <v>1.6758878121239</v>
      </c>
      <c r="AG194" s="30">
        <v>1.6597051966722001</v>
      </c>
      <c r="AH194" s="30">
        <v>2.1427794253607999</v>
      </c>
      <c r="AI194" s="30">
        <v>1.9329795308129001</v>
      </c>
      <c r="AJ194" s="30">
        <v>1.7474877843457</v>
      </c>
      <c r="AK194" s="30">
        <v>0</v>
      </c>
      <c r="AL194" s="30">
        <v>0</v>
      </c>
    </row>
    <row r="195" spans="1:38" x14ac:dyDescent="0.25">
      <c r="A195" s="30" t="s">
        <v>477</v>
      </c>
      <c r="B195" s="30">
        <v>1</v>
      </c>
      <c r="C195" s="30" t="s">
        <v>478</v>
      </c>
      <c r="D195" s="30" t="s">
        <v>87</v>
      </c>
      <c r="E195" s="30">
        <v>4</v>
      </c>
      <c r="F195" s="30">
        <v>2.0638907376328999</v>
      </c>
      <c r="G195" s="30">
        <v>2.259088146541</v>
      </c>
      <c r="H195" s="30">
        <v>2.1537421404986001</v>
      </c>
      <c r="I195" s="30">
        <v>2.3995155451942001</v>
      </c>
      <c r="J195" s="30">
        <v>2.1652127423568999</v>
      </c>
      <c r="K195" s="30">
        <v>2.2351952189797002</v>
      </c>
      <c r="L195" s="30">
        <v>2.4933863585167999</v>
      </c>
      <c r="M195" s="30">
        <v>2.2481728924326001</v>
      </c>
      <c r="N195" s="30">
        <v>2.183179566597</v>
      </c>
      <c r="O195" s="30">
        <v>2.2666495331676999</v>
      </c>
      <c r="P195" s="30">
        <v>2.4223842573295999</v>
      </c>
      <c r="Q195" s="30">
        <v>2.1790696235039002</v>
      </c>
      <c r="R195" s="30">
        <v>2.1530794246959002</v>
      </c>
      <c r="S195" s="30">
        <v>2.3227482858116</v>
      </c>
      <c r="T195" s="30">
        <v>2.3608190674276002</v>
      </c>
      <c r="U195" s="30">
        <v>2.2665623099837999</v>
      </c>
      <c r="V195" s="30">
        <v>1.9535348811129001</v>
      </c>
      <c r="W195" s="30">
        <v>1.8559246703093</v>
      </c>
      <c r="X195" s="30">
        <v>1.9379750175734001</v>
      </c>
      <c r="Y195" s="30">
        <v>1.9278829740053001</v>
      </c>
      <c r="Z195" s="30">
        <v>2.2664755034714998</v>
      </c>
      <c r="AA195" s="30">
        <v>1.838311049401</v>
      </c>
      <c r="AB195" s="30">
        <v>1.5155739795180001</v>
      </c>
      <c r="AC195" s="30">
        <v>1.8426364482749999</v>
      </c>
      <c r="AD195" s="30">
        <v>2.0659761309331999</v>
      </c>
      <c r="AE195" s="30">
        <v>1.8430636077167999</v>
      </c>
      <c r="AF195" s="30">
        <v>1.7855759175042001</v>
      </c>
      <c r="AG195" s="30">
        <v>1.6788382811200999</v>
      </c>
      <c r="AH195" s="30">
        <v>2.0538053643015002</v>
      </c>
      <c r="AI195" s="30">
        <v>1.9270845230678999</v>
      </c>
      <c r="AJ195" s="30">
        <v>1.8768144546557</v>
      </c>
      <c r="AK195" s="30">
        <v>0</v>
      </c>
      <c r="AL195" s="30">
        <v>0</v>
      </c>
    </row>
    <row r="196" spans="1:38" x14ac:dyDescent="0.25">
      <c r="A196" s="30" t="s">
        <v>477</v>
      </c>
      <c r="B196" s="30">
        <v>1</v>
      </c>
      <c r="C196" s="30" t="s">
        <v>478</v>
      </c>
      <c r="D196" s="30" t="s">
        <v>89</v>
      </c>
      <c r="E196" s="30">
        <v>4</v>
      </c>
      <c r="F196" s="30">
        <v>1.3614981219600999</v>
      </c>
      <c r="G196" s="30">
        <v>1.2100487362115999</v>
      </c>
      <c r="H196" s="30">
        <v>1.0177820990457001</v>
      </c>
      <c r="I196" s="30">
        <v>1.2256536707122001</v>
      </c>
      <c r="J196" s="30">
        <v>1.1445170277133001</v>
      </c>
      <c r="K196" s="30">
        <v>1.2001727794060999</v>
      </c>
      <c r="L196" s="30">
        <v>1.4438864597269001</v>
      </c>
      <c r="M196" s="30">
        <v>1.3226245801004</v>
      </c>
      <c r="N196" s="30">
        <v>1.1147935915664</v>
      </c>
      <c r="O196" s="30">
        <v>1.0860798190089</v>
      </c>
      <c r="P196" s="30">
        <v>1.2045693680048</v>
      </c>
      <c r="Q196" s="30">
        <v>1.132138845818</v>
      </c>
      <c r="R196" s="30">
        <v>1.1704827148618999</v>
      </c>
      <c r="S196" s="30">
        <v>1.1961905040579</v>
      </c>
      <c r="T196" s="30">
        <v>1.0592596132317</v>
      </c>
      <c r="U196" s="30">
        <v>1.0410521224692999</v>
      </c>
      <c r="V196" s="30">
        <v>0.98095895524349996</v>
      </c>
      <c r="W196" s="30">
        <v>1.0397027753737</v>
      </c>
      <c r="X196" s="30">
        <v>1.2121892671934</v>
      </c>
      <c r="Y196" s="30">
        <v>1.1536696929679999</v>
      </c>
      <c r="Z196" s="30">
        <v>1.0553895710578001</v>
      </c>
      <c r="AA196" s="30">
        <v>1.0487894862414999</v>
      </c>
      <c r="AB196" s="30">
        <v>0.87584016367270001</v>
      </c>
      <c r="AC196" s="30">
        <v>1.0901263938807</v>
      </c>
      <c r="AD196" s="30">
        <v>1.0976650204459</v>
      </c>
      <c r="AE196" s="30">
        <v>0.93291500194080001</v>
      </c>
      <c r="AF196" s="30">
        <v>0.94899211226589997</v>
      </c>
      <c r="AG196" s="30">
        <v>0.95149601227839997</v>
      </c>
      <c r="AH196" s="30">
        <v>1.1447327542396999</v>
      </c>
      <c r="AI196" s="30">
        <v>1.2498029772629999</v>
      </c>
      <c r="AJ196" s="30">
        <v>1.0472784159612001</v>
      </c>
      <c r="AK196" s="30">
        <v>0</v>
      </c>
      <c r="AL196" s="30">
        <v>0</v>
      </c>
    </row>
    <row r="197" spans="1:38" x14ac:dyDescent="0.25">
      <c r="A197" s="30" t="s">
        <v>477</v>
      </c>
      <c r="B197" s="30">
        <v>1</v>
      </c>
      <c r="C197" s="30" t="s">
        <v>478</v>
      </c>
      <c r="D197" s="30" t="s">
        <v>91</v>
      </c>
      <c r="E197" s="30">
        <v>4</v>
      </c>
      <c r="F197" s="30">
        <v>3.2949735787229999</v>
      </c>
      <c r="G197" s="30">
        <v>3.4583418962470001</v>
      </c>
      <c r="H197" s="30">
        <v>3.6673787285302</v>
      </c>
      <c r="I197" s="30">
        <v>3.9955767797317998</v>
      </c>
      <c r="J197" s="30">
        <v>3.9495275132382002</v>
      </c>
      <c r="K197" s="30">
        <v>4.0705959903200997</v>
      </c>
      <c r="L197" s="30">
        <v>4.8335656915106</v>
      </c>
      <c r="M197" s="30">
        <v>4.4057155866651003</v>
      </c>
      <c r="N197" s="30">
        <v>4.0704160982813002</v>
      </c>
      <c r="O197" s="30">
        <v>4.2904815739461997</v>
      </c>
      <c r="P197" s="30">
        <v>4.8293710900270002</v>
      </c>
      <c r="Q197" s="30">
        <v>4.5781315939481004</v>
      </c>
      <c r="R197" s="30">
        <v>4.6696300777945998</v>
      </c>
      <c r="S197" s="30">
        <v>4.6359804717605</v>
      </c>
      <c r="T197" s="30">
        <v>4.4074369698854996</v>
      </c>
      <c r="U197" s="30">
        <v>4.4184654534577996</v>
      </c>
      <c r="V197" s="30">
        <v>4.0870263480078997</v>
      </c>
      <c r="W197" s="30">
        <v>4.0537066853835997</v>
      </c>
      <c r="X197" s="30">
        <v>4.3898636791976999</v>
      </c>
      <c r="Y197" s="30">
        <v>4.3326829619992999</v>
      </c>
      <c r="Z197" s="30">
        <v>4.8406859261516004</v>
      </c>
      <c r="AA197" s="30">
        <v>4.1429186526763004</v>
      </c>
      <c r="AB197" s="30">
        <v>3.2029172030239002</v>
      </c>
      <c r="AC197" s="30">
        <v>4.2133992852211</v>
      </c>
      <c r="AD197" s="30">
        <v>4.7565932228498999</v>
      </c>
      <c r="AE197" s="30">
        <v>4.1211035704854</v>
      </c>
      <c r="AF197" s="30">
        <v>3.6272651385443</v>
      </c>
      <c r="AG197" s="30">
        <v>3.4749333193501002</v>
      </c>
      <c r="AH197" s="30">
        <v>4.5576442107431996</v>
      </c>
      <c r="AI197" s="30">
        <v>4.2864532767299997</v>
      </c>
      <c r="AJ197" s="30">
        <v>4.0035947533040002</v>
      </c>
      <c r="AK197" s="30">
        <v>0</v>
      </c>
      <c r="AL197" s="30">
        <v>0</v>
      </c>
    </row>
    <row r="198" spans="1:38" x14ac:dyDescent="0.25">
      <c r="A198" s="30" t="s">
        <v>477</v>
      </c>
      <c r="B198" s="30">
        <v>1</v>
      </c>
      <c r="C198" s="30" t="s">
        <v>478</v>
      </c>
      <c r="D198" s="30" t="s">
        <v>93</v>
      </c>
      <c r="E198" s="30">
        <v>4</v>
      </c>
      <c r="F198" s="30">
        <v>13.017410579555101</v>
      </c>
      <c r="G198" s="30">
        <v>13.2065905460253</v>
      </c>
      <c r="H198" s="30">
        <v>12.7780646694107</v>
      </c>
      <c r="I198" s="30">
        <v>13.467144715777801</v>
      </c>
      <c r="J198" s="30">
        <v>12.6440833986887</v>
      </c>
      <c r="K198" s="30">
        <v>12.169893394883299</v>
      </c>
      <c r="L198" s="30">
        <v>13.138202806853799</v>
      </c>
      <c r="M198" s="30">
        <v>13.6331761514625</v>
      </c>
      <c r="N198" s="30">
        <v>12.1216317203372</v>
      </c>
      <c r="O198" s="30">
        <v>11.7014543574823</v>
      </c>
      <c r="P198" s="30">
        <v>13.040328554785299</v>
      </c>
      <c r="Q198" s="30">
        <v>14.039428375742499</v>
      </c>
      <c r="R198" s="30">
        <v>13.9459218793469</v>
      </c>
      <c r="S198" s="30">
        <v>13.386474360663099</v>
      </c>
      <c r="T198" s="30">
        <v>12.1717067666353</v>
      </c>
      <c r="U198" s="30">
        <v>12.0408356290159</v>
      </c>
      <c r="V198" s="30">
        <v>10.537061361142101</v>
      </c>
      <c r="W198" s="30">
        <v>12.4861984367046</v>
      </c>
      <c r="X198" s="30">
        <v>12.031266972696899</v>
      </c>
      <c r="Y198" s="30">
        <v>11.749179519077799</v>
      </c>
      <c r="Z198" s="30">
        <v>13.729114135041099</v>
      </c>
      <c r="AA198" s="30">
        <v>12.080267966356701</v>
      </c>
      <c r="AB198" s="30">
        <v>10.2109364385582</v>
      </c>
      <c r="AC198" s="30">
        <v>12.3597696936686</v>
      </c>
      <c r="AD198" s="30">
        <v>14.015592273865501</v>
      </c>
      <c r="AE198" s="30">
        <v>12.7733252929574</v>
      </c>
      <c r="AF198" s="30">
        <v>10.775609218112001</v>
      </c>
      <c r="AG198" s="30">
        <v>9.9090036345605004</v>
      </c>
      <c r="AH198" s="30">
        <v>13.3755270354396</v>
      </c>
      <c r="AI198" s="30">
        <v>13.7160770168031</v>
      </c>
      <c r="AJ198" s="30">
        <v>12.030875805354301</v>
      </c>
      <c r="AK198" s="30">
        <v>0</v>
      </c>
      <c r="AL198" s="30">
        <v>0</v>
      </c>
    </row>
    <row r="199" spans="1:38" x14ac:dyDescent="0.25">
      <c r="A199" s="30" t="s">
        <v>477</v>
      </c>
      <c r="B199" s="30">
        <v>1</v>
      </c>
      <c r="C199" s="30" t="s">
        <v>478</v>
      </c>
      <c r="D199" s="30" t="s">
        <v>95</v>
      </c>
      <c r="E199" s="30">
        <v>4</v>
      </c>
      <c r="F199" s="30">
        <v>2.7642444215743001</v>
      </c>
      <c r="G199" s="30">
        <v>3.1437984523279998</v>
      </c>
      <c r="H199" s="30">
        <v>2.7566076514895999</v>
      </c>
      <c r="I199" s="30">
        <v>3.1069445260627</v>
      </c>
      <c r="J199" s="30">
        <v>2.8841715002782</v>
      </c>
      <c r="K199" s="30">
        <v>2.8555917643869999</v>
      </c>
      <c r="L199" s="30">
        <v>3.1063778461404001</v>
      </c>
      <c r="M199" s="30">
        <v>3.3648746850564999</v>
      </c>
      <c r="N199" s="30">
        <v>3.2362601041587</v>
      </c>
      <c r="O199" s="30">
        <v>3.2286482695254</v>
      </c>
      <c r="P199" s="30">
        <v>3.2699144546061998</v>
      </c>
      <c r="Q199" s="30">
        <v>3.3049981106309998</v>
      </c>
      <c r="R199" s="30">
        <v>3.5424426021593001</v>
      </c>
      <c r="S199" s="30">
        <v>3.2329995759549002</v>
      </c>
      <c r="T199" s="30">
        <v>3.5821512804291</v>
      </c>
      <c r="U199" s="30">
        <v>3.4007454072319998</v>
      </c>
      <c r="V199" s="30">
        <v>3.5496027571690001</v>
      </c>
      <c r="W199" s="30">
        <v>3.5514687570946002</v>
      </c>
      <c r="X199" s="30">
        <v>3.8918668382431001</v>
      </c>
      <c r="Y199" s="30">
        <v>3.7864953229506</v>
      </c>
      <c r="Z199" s="30">
        <v>3.7943913799232001</v>
      </c>
      <c r="AA199" s="30">
        <v>4.0087504531393998</v>
      </c>
      <c r="AB199" s="30">
        <v>3.4310161708436002</v>
      </c>
      <c r="AC199" s="30">
        <v>4.0636103464186002</v>
      </c>
      <c r="AD199" s="30">
        <v>3.5765596291940001</v>
      </c>
      <c r="AE199" s="30">
        <v>3.3448133173604999</v>
      </c>
      <c r="AF199" s="30">
        <v>3.6370513457363001</v>
      </c>
      <c r="AG199" s="30">
        <v>3.8347881771468</v>
      </c>
      <c r="AH199" s="30">
        <v>3.8783353494802002</v>
      </c>
      <c r="AI199" s="30">
        <v>4.3990487733518</v>
      </c>
      <c r="AJ199" s="30">
        <v>4.2032786560795001</v>
      </c>
      <c r="AK199" s="30">
        <v>0</v>
      </c>
      <c r="AL199" s="30">
        <v>0</v>
      </c>
    </row>
    <row r="200" spans="1:38" x14ac:dyDescent="0.25">
      <c r="A200" s="30" t="s">
        <v>477</v>
      </c>
      <c r="B200" s="30">
        <v>1</v>
      </c>
      <c r="C200" s="30" t="s">
        <v>478</v>
      </c>
      <c r="D200" s="30" t="s">
        <v>99</v>
      </c>
      <c r="E200" s="30">
        <v>4</v>
      </c>
      <c r="F200" s="30">
        <v>6.4341943517714002</v>
      </c>
      <c r="G200" s="30">
        <v>6.3712025422745002</v>
      </c>
      <c r="H200" s="30">
        <v>6.8335099026105999</v>
      </c>
      <c r="I200" s="30">
        <v>6.9259600066358002</v>
      </c>
      <c r="J200" s="30">
        <v>6.8076473219539997</v>
      </c>
      <c r="K200" s="30">
        <v>6.8690510748648999</v>
      </c>
      <c r="L200" s="30">
        <v>7.8323625795033998</v>
      </c>
      <c r="M200" s="30">
        <v>7.4947605563947004</v>
      </c>
      <c r="N200" s="30">
        <v>6.8048612202610999</v>
      </c>
      <c r="O200" s="30">
        <v>6.8906931074894997</v>
      </c>
      <c r="P200" s="30">
        <v>7.9196535295811996</v>
      </c>
      <c r="Q200" s="30">
        <v>7.3309657748532002</v>
      </c>
      <c r="R200" s="30">
        <v>7.0525743258966997</v>
      </c>
      <c r="S200" s="30">
        <v>8.1096174901741005</v>
      </c>
      <c r="T200" s="30">
        <v>8.2668578154277998</v>
      </c>
      <c r="U200" s="30">
        <v>8.2201855687122993</v>
      </c>
      <c r="V200" s="30">
        <v>6.9255650023042996</v>
      </c>
      <c r="W200" s="30">
        <v>7.2471329360811003</v>
      </c>
      <c r="X200" s="30">
        <v>6.6809638528516997</v>
      </c>
      <c r="Y200" s="30">
        <v>6.8344797008937999</v>
      </c>
      <c r="Z200" s="30">
        <v>7.1134429136869999</v>
      </c>
      <c r="AA200" s="30">
        <v>6.3900177814425998</v>
      </c>
      <c r="AB200" s="30">
        <v>5.3378212878236004</v>
      </c>
      <c r="AC200" s="30">
        <v>6.4211304361727999</v>
      </c>
      <c r="AD200" s="30">
        <v>6.9260434671177</v>
      </c>
      <c r="AE200" s="30">
        <v>6.3859019247891</v>
      </c>
      <c r="AF200" s="30">
        <v>5.5896037303149004</v>
      </c>
      <c r="AG200" s="30">
        <v>5.4270361300497996</v>
      </c>
      <c r="AH200" s="30">
        <v>6.4769978660197998</v>
      </c>
      <c r="AI200" s="30">
        <v>5.9938111825788001</v>
      </c>
      <c r="AJ200" s="30">
        <v>5.6280745637451997</v>
      </c>
      <c r="AK200" s="30">
        <v>0</v>
      </c>
      <c r="AL200" s="30">
        <v>0</v>
      </c>
    </row>
    <row r="201" spans="1:38" x14ac:dyDescent="0.25">
      <c r="A201" s="30" t="s">
        <v>477</v>
      </c>
      <c r="B201" s="30">
        <v>1</v>
      </c>
      <c r="C201" s="30" t="s">
        <v>478</v>
      </c>
      <c r="D201" s="30" t="s">
        <v>97</v>
      </c>
      <c r="E201" s="30">
        <v>4</v>
      </c>
      <c r="F201" s="30">
        <v>1.3802949772648001</v>
      </c>
      <c r="G201" s="30">
        <v>1.4681712869115</v>
      </c>
      <c r="H201" s="30">
        <v>1.5441811253451001</v>
      </c>
      <c r="I201" s="30">
        <v>1.4567332542583</v>
      </c>
      <c r="J201" s="30">
        <v>1.3706751431160999</v>
      </c>
      <c r="K201" s="30">
        <v>1.3081667875008001</v>
      </c>
      <c r="L201" s="30">
        <v>1.4108826062365001</v>
      </c>
      <c r="M201" s="30">
        <v>1.3714422713351999</v>
      </c>
      <c r="N201" s="30">
        <v>1.2916301094411</v>
      </c>
      <c r="O201" s="30">
        <v>1.2482349567574</v>
      </c>
      <c r="P201" s="30">
        <v>1.4592706107411999</v>
      </c>
      <c r="Q201" s="30">
        <v>1.5211918328614999</v>
      </c>
      <c r="R201" s="30">
        <v>1.3873688733428</v>
      </c>
      <c r="S201" s="30">
        <v>1.5097770503297001</v>
      </c>
      <c r="T201" s="30">
        <v>1.7360040234830001</v>
      </c>
      <c r="U201" s="30">
        <v>1.5587506469385</v>
      </c>
      <c r="V201" s="30">
        <v>1.5102380405447</v>
      </c>
      <c r="W201" s="30">
        <v>1.4556199292886001</v>
      </c>
      <c r="X201" s="30">
        <v>1.1821486155109999</v>
      </c>
      <c r="Y201" s="30">
        <v>1.4378510273309</v>
      </c>
      <c r="Z201" s="30">
        <v>1.2954896168209999</v>
      </c>
      <c r="AA201" s="30">
        <v>1.2843353271314999</v>
      </c>
      <c r="AB201" s="30">
        <v>1.0432579682484999</v>
      </c>
      <c r="AC201" s="30">
        <v>1.2124459459050001</v>
      </c>
      <c r="AD201" s="30">
        <v>1.3498629745582</v>
      </c>
      <c r="AE201" s="30">
        <v>1.3303191164988999</v>
      </c>
      <c r="AF201" s="30">
        <v>1.1838676377329</v>
      </c>
      <c r="AG201" s="30">
        <v>1.1967622729009</v>
      </c>
      <c r="AH201" s="30">
        <v>1.3587366333611</v>
      </c>
      <c r="AI201" s="30">
        <v>1.4256555302492</v>
      </c>
      <c r="AJ201" s="30">
        <v>1.2775264328449001</v>
      </c>
      <c r="AK201" s="30">
        <v>0</v>
      </c>
      <c r="AL201" s="30">
        <v>0</v>
      </c>
    </row>
    <row r="202" spans="1:38" x14ac:dyDescent="0.25">
      <c r="A202" s="30" t="s">
        <v>477</v>
      </c>
      <c r="B202" s="30">
        <v>1</v>
      </c>
      <c r="C202" s="30" t="s">
        <v>478</v>
      </c>
      <c r="D202" s="30" t="s">
        <v>101</v>
      </c>
      <c r="E202" s="30">
        <v>4</v>
      </c>
      <c r="F202" s="30">
        <v>3.5317294316477001</v>
      </c>
      <c r="G202" s="30">
        <v>3.8513230776628999</v>
      </c>
      <c r="H202" s="30">
        <v>3.4657594003243002</v>
      </c>
      <c r="I202" s="30">
        <v>4.0831019699555</v>
      </c>
      <c r="J202" s="30">
        <v>4.1200694902302999</v>
      </c>
      <c r="K202" s="30">
        <v>4.0109860290470003</v>
      </c>
      <c r="L202" s="30">
        <v>4.6473277232712</v>
      </c>
      <c r="M202" s="30">
        <v>4.7558595578208998</v>
      </c>
      <c r="N202" s="30">
        <v>4.6443108470691996</v>
      </c>
      <c r="O202" s="30">
        <v>5.1986851809422996</v>
      </c>
      <c r="P202" s="30">
        <v>5.1401737333744997</v>
      </c>
      <c r="Q202" s="30">
        <v>5.9626643715635002</v>
      </c>
      <c r="R202" s="30">
        <v>5.4555048648223998</v>
      </c>
      <c r="S202" s="30">
        <v>4.9073591725897003</v>
      </c>
      <c r="T202" s="30">
        <v>4.8784209374507004</v>
      </c>
      <c r="U202" s="30">
        <v>4.9979855020582997</v>
      </c>
      <c r="V202" s="30">
        <v>5.0881227360932</v>
      </c>
      <c r="W202" s="30">
        <v>5.2217155498850998</v>
      </c>
      <c r="X202" s="30">
        <v>5.5291547013629003</v>
      </c>
      <c r="Y202" s="30">
        <v>5.6050593659955998</v>
      </c>
      <c r="Z202" s="30">
        <v>5.1194853800880997</v>
      </c>
      <c r="AA202" s="30">
        <v>5.6193941337083997</v>
      </c>
      <c r="AB202" s="30">
        <v>5.047513268326</v>
      </c>
      <c r="AC202" s="30">
        <v>5.2450197399144001</v>
      </c>
      <c r="AD202" s="30">
        <v>5.0469555613389003</v>
      </c>
      <c r="AE202" s="30">
        <v>4.6440509463988002</v>
      </c>
      <c r="AF202" s="30">
        <v>5.0269281500887999</v>
      </c>
      <c r="AG202" s="30">
        <v>6.0098851245363001</v>
      </c>
      <c r="AH202" s="30">
        <v>5.5612313192435998</v>
      </c>
      <c r="AI202" s="30">
        <v>6.0699646298005998</v>
      </c>
      <c r="AJ202" s="30">
        <v>5.7805395145496998</v>
      </c>
      <c r="AK202" s="30">
        <v>0</v>
      </c>
      <c r="AL202" s="30">
        <v>0</v>
      </c>
    </row>
    <row r="203" spans="1:38" x14ac:dyDescent="0.25">
      <c r="A203" s="30" t="s">
        <v>477</v>
      </c>
      <c r="B203" s="30">
        <v>1</v>
      </c>
      <c r="C203" s="30" t="s">
        <v>478</v>
      </c>
      <c r="D203" s="30" t="s">
        <v>104</v>
      </c>
      <c r="E203" s="30">
        <v>4</v>
      </c>
      <c r="F203" s="30">
        <v>9.4460695481903993</v>
      </c>
      <c r="G203" s="30">
        <v>10.2027820815934</v>
      </c>
      <c r="H203" s="30">
        <v>9.8324775029565004</v>
      </c>
      <c r="I203" s="30">
        <v>10.439643634457999</v>
      </c>
      <c r="J203" s="30">
        <v>9.9964318502424003</v>
      </c>
      <c r="K203" s="30">
        <v>10.144196277694601</v>
      </c>
      <c r="L203" s="30">
        <v>11.392225252525201</v>
      </c>
      <c r="M203" s="30">
        <v>10.267257568442099</v>
      </c>
      <c r="N203" s="30">
        <v>8.8216421258181992</v>
      </c>
      <c r="O203" s="30">
        <v>9.8909843577580006</v>
      </c>
      <c r="P203" s="30">
        <v>10.1495249713166</v>
      </c>
      <c r="Q203" s="30">
        <v>9.7105926970862004</v>
      </c>
      <c r="R203" s="30">
        <v>10.391516843711001</v>
      </c>
      <c r="S203" s="30">
        <v>10.550297757917299</v>
      </c>
      <c r="T203" s="30">
        <v>10.141646166545801</v>
      </c>
      <c r="U203" s="30">
        <v>9.8494586469993006</v>
      </c>
      <c r="V203" s="30">
        <v>8.9317476434850995</v>
      </c>
      <c r="W203" s="30">
        <v>9.4005144347403995</v>
      </c>
      <c r="X203" s="30">
        <v>10.036634182483599</v>
      </c>
      <c r="Y203" s="30">
        <v>9.2531844714740004</v>
      </c>
      <c r="Z203" s="30">
        <v>8.6107201844582004</v>
      </c>
      <c r="AA203" s="30">
        <v>8.8983948054228001</v>
      </c>
      <c r="AB203" s="30">
        <v>7.5792170599200999</v>
      </c>
      <c r="AC203" s="30">
        <v>9.7277939550154997</v>
      </c>
      <c r="AD203" s="30">
        <v>10.3541854572895</v>
      </c>
      <c r="AE203" s="30">
        <v>8.8149801829340007</v>
      </c>
      <c r="AF203" s="30">
        <v>8.5975856172681002</v>
      </c>
      <c r="AG203" s="30">
        <v>8.8205230352991002</v>
      </c>
      <c r="AH203" s="30">
        <v>9.8532272587282002</v>
      </c>
      <c r="AI203" s="30">
        <v>10.7620134308207</v>
      </c>
      <c r="AJ203" s="30">
        <v>9.6831987049227006</v>
      </c>
      <c r="AK203" s="30">
        <v>0</v>
      </c>
      <c r="AL203" s="30">
        <v>0</v>
      </c>
    </row>
    <row r="204" spans="1:38" x14ac:dyDescent="0.25">
      <c r="A204" s="30" t="s">
        <v>477</v>
      </c>
      <c r="B204" s="30">
        <v>1</v>
      </c>
      <c r="C204" s="30" t="s">
        <v>478</v>
      </c>
      <c r="D204" s="30" t="s">
        <v>103</v>
      </c>
      <c r="E204" s="30">
        <v>4</v>
      </c>
      <c r="F204" s="30">
        <v>2.4137290098086002</v>
      </c>
      <c r="G204" s="30">
        <v>2.3454027132817998</v>
      </c>
      <c r="H204" s="30">
        <v>2.4677600400522999</v>
      </c>
      <c r="I204" s="30">
        <v>2.5167879518412</v>
      </c>
      <c r="J204" s="30">
        <v>2.5124149690398001</v>
      </c>
      <c r="K204" s="30">
        <v>2.4173540614808</v>
      </c>
      <c r="L204" s="30">
        <v>2.6377358022009001</v>
      </c>
      <c r="M204" s="30">
        <v>2.6237743289914999</v>
      </c>
      <c r="N204" s="30">
        <v>2.2349232513003998</v>
      </c>
      <c r="O204" s="30">
        <v>2.3807062891443</v>
      </c>
      <c r="P204" s="30">
        <v>2.3759027931232</v>
      </c>
      <c r="Q204" s="30">
        <v>2.4124551604539</v>
      </c>
      <c r="R204" s="30">
        <v>2.1977822191657999</v>
      </c>
      <c r="S204" s="30">
        <v>2.2869964280936999</v>
      </c>
      <c r="T204" s="30">
        <v>2.2731376417337001</v>
      </c>
      <c r="U204" s="30">
        <v>2.1214933098803002</v>
      </c>
      <c r="V204" s="30">
        <v>2.0052029165405001</v>
      </c>
      <c r="W204" s="30">
        <v>1.8935529172565999</v>
      </c>
      <c r="X204" s="30">
        <v>1.9141236499784999</v>
      </c>
      <c r="Y204" s="30">
        <v>1.8229771471859</v>
      </c>
      <c r="Z204" s="30">
        <v>1.89308307478</v>
      </c>
      <c r="AA204" s="30">
        <v>1.7527357991268</v>
      </c>
      <c r="AB204" s="30">
        <v>1.5349949753154</v>
      </c>
      <c r="AC204" s="30">
        <v>1.8697326517017001</v>
      </c>
      <c r="AD204" s="30">
        <v>1.9180731948106</v>
      </c>
      <c r="AE204" s="30">
        <v>1.7525974276641001</v>
      </c>
      <c r="AF204" s="30">
        <v>1.5978359257287</v>
      </c>
      <c r="AG204" s="30">
        <v>1.4756145130002001</v>
      </c>
      <c r="AH204" s="30">
        <v>1.767441557802</v>
      </c>
      <c r="AI204" s="30">
        <v>1.6593052184074999</v>
      </c>
      <c r="AJ204" s="30">
        <v>1.6404954654841</v>
      </c>
      <c r="AK204" s="30">
        <v>0</v>
      </c>
      <c r="AL204" s="30">
        <v>0</v>
      </c>
    </row>
    <row r="205" spans="1:38" x14ac:dyDescent="0.25">
      <c r="A205" s="30" t="s">
        <v>477</v>
      </c>
      <c r="B205" s="30">
        <v>1</v>
      </c>
      <c r="C205" s="30" t="s">
        <v>478</v>
      </c>
      <c r="D205" s="30" t="s">
        <v>106</v>
      </c>
      <c r="E205" s="30">
        <v>4</v>
      </c>
      <c r="F205" s="30">
        <v>0.82835578324290005</v>
      </c>
      <c r="G205" s="30">
        <v>0.88220327379969998</v>
      </c>
      <c r="H205" s="30">
        <v>0.76774227613239998</v>
      </c>
      <c r="I205" s="30">
        <v>0.87768984379970005</v>
      </c>
      <c r="J205" s="30">
        <v>0.82015878302930001</v>
      </c>
      <c r="K205" s="30">
        <v>0.85533495020469996</v>
      </c>
      <c r="L205" s="30">
        <v>0.94465578480680001</v>
      </c>
      <c r="M205" s="30">
        <v>0.80597135757219995</v>
      </c>
      <c r="N205" s="30">
        <v>0.77370226098770001</v>
      </c>
      <c r="O205" s="30">
        <v>0.75894367410160002</v>
      </c>
      <c r="P205" s="30">
        <v>0.82239782312609999</v>
      </c>
      <c r="Q205" s="30">
        <v>0.79614757254449997</v>
      </c>
      <c r="R205" s="30">
        <v>0.91025521880409999</v>
      </c>
      <c r="S205" s="30">
        <v>0.83660882431429995</v>
      </c>
      <c r="T205" s="30">
        <v>0.83548122500099997</v>
      </c>
      <c r="U205" s="30">
        <v>0.8137386731813</v>
      </c>
      <c r="V205" s="30">
        <v>0.80233479716180001</v>
      </c>
      <c r="W205" s="30">
        <v>0.93102580966449999</v>
      </c>
      <c r="X205" s="30">
        <v>0.95989285377919997</v>
      </c>
      <c r="Y205" s="30">
        <v>0.95039503634440003</v>
      </c>
      <c r="Z205" s="30">
        <v>0.92861800624339996</v>
      </c>
      <c r="AA205" s="30">
        <v>0.96561362489390001</v>
      </c>
      <c r="AB205" s="30">
        <v>0.80733493730789996</v>
      </c>
      <c r="AC205" s="30">
        <v>0.94671323645549998</v>
      </c>
      <c r="AD205" s="30">
        <v>0.93265690405769996</v>
      </c>
      <c r="AE205" s="30">
        <v>0.79539553428999998</v>
      </c>
      <c r="AF205" s="30">
        <v>0.85160217246400005</v>
      </c>
      <c r="AG205" s="30">
        <v>0.92887960288560001</v>
      </c>
      <c r="AH205" s="30">
        <v>0.95020165924069999</v>
      </c>
      <c r="AI205" s="30">
        <v>1.0249371742143001</v>
      </c>
      <c r="AJ205" s="30">
        <v>0.92778707051160003</v>
      </c>
      <c r="AK205" s="30">
        <v>0</v>
      </c>
      <c r="AL205" s="30">
        <v>0</v>
      </c>
    </row>
    <row r="206" spans="1:38" x14ac:dyDescent="0.25">
      <c r="A206" s="30" t="s">
        <v>479</v>
      </c>
      <c r="B206" s="30">
        <v>1</v>
      </c>
      <c r="C206" s="30" t="s">
        <v>480</v>
      </c>
      <c r="D206" s="30" t="s">
        <v>7</v>
      </c>
      <c r="E206" s="30">
        <v>5</v>
      </c>
      <c r="F206" s="30">
        <v>2.1982281852226002</v>
      </c>
      <c r="G206" s="30">
        <v>2.2652574263827998</v>
      </c>
      <c r="H206" s="30">
        <v>2.4908589158895</v>
      </c>
      <c r="I206" s="30">
        <v>2.4895016209904002</v>
      </c>
      <c r="J206" s="30">
        <v>2.5014479815569</v>
      </c>
      <c r="K206" s="30">
        <v>2.4492821468519002</v>
      </c>
      <c r="L206" s="30">
        <v>2.7256569939788999</v>
      </c>
      <c r="M206" s="30">
        <v>2.5211178312718001</v>
      </c>
      <c r="N206" s="30">
        <v>2.5710153866945999</v>
      </c>
      <c r="O206" s="30">
        <v>2.7347394250516999</v>
      </c>
      <c r="P206" s="30">
        <v>2.6830959592339001</v>
      </c>
      <c r="Q206" s="30">
        <v>2.5636271893456</v>
      </c>
      <c r="R206" s="30">
        <v>2.0350788047048001</v>
      </c>
      <c r="S206" s="30">
        <v>1.8990100702315</v>
      </c>
      <c r="T206" s="30">
        <v>2.1937936223531</v>
      </c>
      <c r="U206" s="30">
        <v>2.1419496767391002</v>
      </c>
      <c r="V206" s="30">
        <v>2.4939523422749001</v>
      </c>
      <c r="W206" s="30">
        <v>2.2782220322116</v>
      </c>
      <c r="X206" s="30">
        <v>2.3557375416981001</v>
      </c>
      <c r="Y206" s="30">
        <v>2.2107417891210002</v>
      </c>
      <c r="Z206" s="30">
        <v>2.6298521729080999</v>
      </c>
      <c r="AA206" s="30">
        <v>2.8182274351668002</v>
      </c>
      <c r="AB206" s="30">
        <v>2.6176654353852999</v>
      </c>
      <c r="AC206" s="30">
        <v>2.4193361942020002</v>
      </c>
      <c r="AD206" s="30">
        <v>2.316683604439</v>
      </c>
      <c r="AE206" s="30">
        <v>2.5428336226908002</v>
      </c>
      <c r="AF206" s="30">
        <v>1.9695112525492</v>
      </c>
      <c r="AG206" s="30">
        <v>1.9459596683784</v>
      </c>
      <c r="AH206" s="30">
        <v>1.9524822004455</v>
      </c>
      <c r="AI206" s="30">
        <v>1.9342381531532</v>
      </c>
      <c r="AJ206" s="30">
        <v>2.0298828239987001</v>
      </c>
      <c r="AK206" s="30">
        <v>0</v>
      </c>
      <c r="AL206" s="30">
        <v>0</v>
      </c>
    </row>
    <row r="207" spans="1:38" x14ac:dyDescent="0.25">
      <c r="A207" s="30" t="s">
        <v>479</v>
      </c>
      <c r="B207" s="30">
        <v>1</v>
      </c>
      <c r="C207" s="30" t="s">
        <v>480</v>
      </c>
      <c r="D207" s="30" t="s">
        <v>4</v>
      </c>
      <c r="E207" s="30">
        <v>5</v>
      </c>
      <c r="F207" s="30">
        <v>2.4742150684833999</v>
      </c>
      <c r="G207" s="30">
        <v>2.0633662640619002</v>
      </c>
      <c r="H207" s="30">
        <v>2.1167690071152001</v>
      </c>
      <c r="I207" s="30">
        <v>2.0334633005519001</v>
      </c>
      <c r="J207" s="30">
        <v>2.024707859681</v>
      </c>
      <c r="K207" s="30">
        <v>1.9492718467662</v>
      </c>
      <c r="L207" s="30">
        <v>2.1573346755163998</v>
      </c>
      <c r="M207" s="30">
        <v>2.4097841056450999</v>
      </c>
      <c r="N207" s="30">
        <v>1.8855694988345999</v>
      </c>
      <c r="O207" s="30">
        <v>2.1605296128474998</v>
      </c>
      <c r="P207" s="30">
        <v>2.2396135870645999</v>
      </c>
      <c r="Q207" s="30">
        <v>2.1567614997275002</v>
      </c>
      <c r="R207" s="30">
        <v>1.9726287825171001</v>
      </c>
      <c r="S207" s="30">
        <v>2.0797965349958001</v>
      </c>
      <c r="T207" s="30">
        <v>2.1527818526995</v>
      </c>
      <c r="U207" s="30">
        <v>1.8369421152379</v>
      </c>
      <c r="V207" s="30">
        <v>2.2343041548056002</v>
      </c>
      <c r="W207" s="30">
        <v>1.9904155178667999</v>
      </c>
      <c r="X207" s="30">
        <v>1.9689850160717</v>
      </c>
      <c r="Y207" s="30">
        <v>1.9046114915101</v>
      </c>
      <c r="Z207" s="30">
        <v>2.1275272837608998</v>
      </c>
      <c r="AA207" s="30">
        <v>2.0716750708909002</v>
      </c>
      <c r="AB207" s="30">
        <v>1.7470510943227</v>
      </c>
      <c r="AC207" s="30">
        <v>1.8291095461455</v>
      </c>
      <c r="AD207" s="30">
        <v>1.9156451912537</v>
      </c>
      <c r="AE207" s="30">
        <v>2.2119827259823999</v>
      </c>
      <c r="AF207" s="30">
        <v>2.1958944538842</v>
      </c>
      <c r="AG207" s="30">
        <v>2.0643065817970001</v>
      </c>
      <c r="AH207" s="30">
        <v>2.2036660489147</v>
      </c>
      <c r="AI207" s="30">
        <v>2.1443109051587999</v>
      </c>
      <c r="AJ207" s="30">
        <v>1.9831009033922999</v>
      </c>
      <c r="AK207" s="30">
        <v>0</v>
      </c>
      <c r="AL207" s="30">
        <v>0</v>
      </c>
    </row>
    <row r="208" spans="1:38" x14ac:dyDescent="0.25">
      <c r="A208" s="30" t="s">
        <v>479</v>
      </c>
      <c r="B208" s="30">
        <v>1</v>
      </c>
      <c r="C208" s="30" t="s">
        <v>480</v>
      </c>
      <c r="D208" s="30" t="s">
        <v>11</v>
      </c>
      <c r="E208" s="30">
        <v>5</v>
      </c>
      <c r="F208" s="30">
        <v>1.6461325031759999</v>
      </c>
      <c r="G208" s="30">
        <v>1.6663037220200001</v>
      </c>
      <c r="H208" s="30">
        <v>1.5958493122384001</v>
      </c>
      <c r="I208" s="30">
        <v>1.8072710421475</v>
      </c>
      <c r="J208" s="30">
        <v>1.7403629181193001</v>
      </c>
      <c r="K208" s="30">
        <v>1.7935427737512999</v>
      </c>
      <c r="L208" s="30">
        <v>1.9000031441706999</v>
      </c>
      <c r="M208" s="30">
        <v>1.7889881324190999</v>
      </c>
      <c r="N208" s="30">
        <v>1.7422328467931001</v>
      </c>
      <c r="O208" s="30">
        <v>1.7750924479129</v>
      </c>
      <c r="P208" s="30">
        <v>2.1011943195486</v>
      </c>
      <c r="Q208" s="30">
        <v>2.1310723466160999</v>
      </c>
      <c r="R208" s="30">
        <v>2.1375613329502001</v>
      </c>
      <c r="S208" s="30">
        <v>2.1760891209773998</v>
      </c>
      <c r="T208" s="30">
        <v>2.0386159813090998</v>
      </c>
      <c r="U208" s="30">
        <v>2.1487751378265001</v>
      </c>
      <c r="V208" s="30">
        <v>1.9608119876989001</v>
      </c>
      <c r="W208" s="30">
        <v>1.9467815196100999</v>
      </c>
      <c r="X208" s="30">
        <v>2.2679771151336001</v>
      </c>
      <c r="Y208" s="30">
        <v>2.5576934209804998</v>
      </c>
      <c r="Z208" s="30">
        <v>2.6229798163268998</v>
      </c>
      <c r="AA208" s="30">
        <v>2.5422726830330999</v>
      </c>
      <c r="AB208" s="30">
        <v>2.4879513653632999</v>
      </c>
      <c r="AC208" s="30">
        <v>2.8335153704331</v>
      </c>
      <c r="AD208" s="30">
        <v>3.0640192951317</v>
      </c>
      <c r="AE208" s="30">
        <v>3.1287115023796002</v>
      </c>
      <c r="AF208" s="30">
        <v>2.9084780121863001</v>
      </c>
      <c r="AG208" s="30">
        <v>2.9909305080058002</v>
      </c>
      <c r="AH208" s="30">
        <v>3.409256849203</v>
      </c>
      <c r="AI208" s="30">
        <v>3.4528121568635002</v>
      </c>
      <c r="AJ208" s="30">
        <v>3.2549863232616998</v>
      </c>
      <c r="AK208" s="30">
        <v>0</v>
      </c>
      <c r="AL208" s="30">
        <v>0</v>
      </c>
    </row>
    <row r="209" spans="1:38" x14ac:dyDescent="0.25">
      <c r="A209" s="30" t="s">
        <v>479</v>
      </c>
      <c r="B209" s="30">
        <v>1</v>
      </c>
      <c r="C209" s="30" t="s">
        <v>480</v>
      </c>
      <c r="D209" s="30" t="s">
        <v>9</v>
      </c>
      <c r="E209" s="30">
        <v>5</v>
      </c>
      <c r="F209" s="30">
        <v>1.9400158920796</v>
      </c>
      <c r="G209" s="30">
        <v>1.9674887152308</v>
      </c>
      <c r="H209" s="30">
        <v>1.8121178520557</v>
      </c>
      <c r="I209" s="30">
        <v>1.7609092668663</v>
      </c>
      <c r="J209" s="30">
        <v>1.8209597855676001</v>
      </c>
      <c r="K209" s="30">
        <v>1.7895915988544</v>
      </c>
      <c r="L209" s="30">
        <v>1.8623022960889</v>
      </c>
      <c r="M209" s="30">
        <v>1.9579422760345999</v>
      </c>
      <c r="N209" s="30">
        <v>2.2290123037290002</v>
      </c>
      <c r="O209" s="30">
        <v>2.1470321251770002</v>
      </c>
      <c r="P209" s="30">
        <v>2.1612824505004999</v>
      </c>
      <c r="Q209" s="30">
        <v>2.074923236609</v>
      </c>
      <c r="R209" s="30">
        <v>2.1404841383381998</v>
      </c>
      <c r="S209" s="30">
        <v>2.0412647721161998</v>
      </c>
      <c r="T209" s="30">
        <v>2.0265342844976</v>
      </c>
      <c r="U209" s="30">
        <v>2.0041365765623</v>
      </c>
      <c r="V209" s="30">
        <v>2.0579721218186999</v>
      </c>
      <c r="W209" s="30">
        <v>2.1376151920473001</v>
      </c>
      <c r="X209" s="30">
        <v>2.3584679557779999</v>
      </c>
      <c r="Y209" s="30">
        <v>2.2540154418481002</v>
      </c>
      <c r="Z209" s="30">
        <v>2.4134862587369001</v>
      </c>
      <c r="AA209" s="30">
        <v>2.4282208171712001</v>
      </c>
      <c r="AB209" s="30">
        <v>2.2980813508166</v>
      </c>
      <c r="AC209" s="30">
        <v>2.3815231231515002</v>
      </c>
      <c r="AD209" s="30">
        <v>2.2028808510526998</v>
      </c>
      <c r="AE209" s="30">
        <v>2.9926251083581001</v>
      </c>
      <c r="AF209" s="30">
        <v>3.0293270201608</v>
      </c>
      <c r="AG209" s="30">
        <v>2.8828543645523999</v>
      </c>
      <c r="AH209" s="30">
        <v>2.6851662867692001</v>
      </c>
      <c r="AI209" s="30">
        <v>2.9564205596585</v>
      </c>
      <c r="AJ209" s="30">
        <v>2.7283602400871998</v>
      </c>
      <c r="AK209" s="30">
        <v>0</v>
      </c>
      <c r="AL209" s="30">
        <v>0</v>
      </c>
    </row>
    <row r="210" spans="1:38" x14ac:dyDescent="0.25">
      <c r="A210" s="30" t="s">
        <v>479</v>
      </c>
      <c r="B210" s="30">
        <v>1</v>
      </c>
      <c r="C210" s="30" t="s">
        <v>480</v>
      </c>
      <c r="D210" s="30" t="s">
        <v>13</v>
      </c>
      <c r="E210" s="30">
        <v>5</v>
      </c>
      <c r="F210" s="30">
        <v>19.2738285974741</v>
      </c>
      <c r="G210" s="30">
        <v>19.7662422736785</v>
      </c>
      <c r="H210" s="30">
        <v>17.610820613315401</v>
      </c>
      <c r="I210" s="30">
        <v>15.4996707502671</v>
      </c>
      <c r="J210" s="30">
        <v>15.8915182023278</v>
      </c>
      <c r="K210" s="30">
        <v>16.954010264302301</v>
      </c>
      <c r="L210" s="30">
        <v>14.7171748128291</v>
      </c>
      <c r="M210" s="30">
        <v>15.2875397301008</v>
      </c>
      <c r="N210" s="30">
        <v>17.6774837170301</v>
      </c>
      <c r="O210" s="30">
        <v>14.7583768905416</v>
      </c>
      <c r="P210" s="30">
        <v>14.3125000495957</v>
      </c>
      <c r="Q210" s="30">
        <v>14.8308293176218</v>
      </c>
      <c r="R210" s="30">
        <v>14.211251875298</v>
      </c>
      <c r="S210" s="30">
        <v>14.0100119563355</v>
      </c>
      <c r="T210" s="30">
        <v>14.169986147043099</v>
      </c>
      <c r="U210" s="30">
        <v>14.270021153220201</v>
      </c>
      <c r="V210" s="30">
        <v>14.6206058122958</v>
      </c>
      <c r="W210" s="30">
        <v>15.2379910871155</v>
      </c>
      <c r="X210" s="30">
        <v>15.6522596923318</v>
      </c>
      <c r="Y210" s="30">
        <v>15.7093852875773</v>
      </c>
      <c r="Z210" s="30">
        <v>16.190496181911701</v>
      </c>
      <c r="AA210" s="30">
        <v>15.830025270386599</v>
      </c>
      <c r="AB210" s="30">
        <v>15.8525732900187</v>
      </c>
      <c r="AC210" s="30">
        <v>15.959485048410601</v>
      </c>
      <c r="AD210" s="30">
        <v>14.9995287829402</v>
      </c>
      <c r="AE210" s="30">
        <v>19.251942824272</v>
      </c>
      <c r="AF210" s="30">
        <v>18.887073080686601</v>
      </c>
      <c r="AG210" s="30">
        <v>18.952055593387001</v>
      </c>
      <c r="AH210" s="30">
        <v>18.476250136977502</v>
      </c>
      <c r="AI210" s="30">
        <v>19.4906788910213</v>
      </c>
      <c r="AJ210" s="30">
        <v>17.795009923377201</v>
      </c>
      <c r="AK210" s="30">
        <v>0</v>
      </c>
      <c r="AL210" s="30">
        <v>0</v>
      </c>
    </row>
    <row r="211" spans="1:38" x14ac:dyDescent="0.25">
      <c r="A211" s="30" t="s">
        <v>479</v>
      </c>
      <c r="B211" s="30">
        <v>1</v>
      </c>
      <c r="C211" s="30" t="s">
        <v>480</v>
      </c>
      <c r="D211" s="30" t="s">
        <v>15</v>
      </c>
      <c r="E211" s="30">
        <v>5</v>
      </c>
      <c r="F211" s="30">
        <v>3.7886065283485002</v>
      </c>
      <c r="G211" s="30">
        <v>4.3131476276810998</v>
      </c>
      <c r="H211" s="30">
        <v>4.0279089670122996</v>
      </c>
      <c r="I211" s="30">
        <v>4.1367335677058001</v>
      </c>
      <c r="J211" s="30">
        <v>3.9245520317615998</v>
      </c>
      <c r="K211" s="30">
        <v>3.9263801781322001</v>
      </c>
      <c r="L211" s="30">
        <v>4.1780064965659998</v>
      </c>
      <c r="M211" s="30">
        <v>4.0958098268849001</v>
      </c>
      <c r="N211" s="30">
        <v>3.7020195053278999</v>
      </c>
      <c r="O211" s="30">
        <v>3.7447075613353999</v>
      </c>
      <c r="P211" s="30">
        <v>3.772709805276</v>
      </c>
      <c r="Q211" s="30">
        <v>4.4250351870850997</v>
      </c>
      <c r="R211" s="30">
        <v>4.3045989676123</v>
      </c>
      <c r="S211" s="30">
        <v>4.1550991121441996</v>
      </c>
      <c r="T211" s="30">
        <v>4.0348192753761998</v>
      </c>
      <c r="U211" s="30">
        <v>4.0521403437499002</v>
      </c>
      <c r="V211" s="30">
        <v>3.7662954504166</v>
      </c>
      <c r="W211" s="30">
        <v>3.7544597956858001</v>
      </c>
      <c r="X211" s="30">
        <v>4.5271035206662003</v>
      </c>
      <c r="Y211" s="30">
        <v>4.6540413107837004</v>
      </c>
      <c r="Z211" s="30">
        <v>4.2232427785183999</v>
      </c>
      <c r="AA211" s="30">
        <v>3.9647353238166998</v>
      </c>
      <c r="AB211" s="30">
        <v>3.2939774891222999</v>
      </c>
      <c r="AC211" s="30">
        <v>3.6588500184731001</v>
      </c>
      <c r="AD211" s="30">
        <v>3.6857832239296999</v>
      </c>
      <c r="AE211" s="30">
        <v>4.0908579011097004</v>
      </c>
      <c r="AF211" s="30">
        <v>3.9059360478472001</v>
      </c>
      <c r="AG211" s="30">
        <v>3.9838259686779001</v>
      </c>
      <c r="AH211" s="30">
        <v>3.9503763691153999</v>
      </c>
      <c r="AI211" s="30">
        <v>4.5769084954211001</v>
      </c>
      <c r="AJ211" s="30">
        <v>4.1660444049913998</v>
      </c>
      <c r="AK211" s="30">
        <v>0</v>
      </c>
      <c r="AL211" s="30">
        <v>0</v>
      </c>
    </row>
    <row r="212" spans="1:38" x14ac:dyDescent="0.25">
      <c r="A212" s="30" t="s">
        <v>479</v>
      </c>
      <c r="B212" s="30">
        <v>1</v>
      </c>
      <c r="C212" s="30" t="s">
        <v>480</v>
      </c>
      <c r="D212" s="30" t="s">
        <v>18</v>
      </c>
      <c r="E212" s="30">
        <v>5</v>
      </c>
      <c r="F212" s="30">
        <v>3.8074987209662998</v>
      </c>
      <c r="G212" s="30">
        <v>3.8633470659058</v>
      </c>
      <c r="H212" s="30">
        <v>4.3816165422992004</v>
      </c>
      <c r="I212" s="30">
        <v>3.9444163467797999</v>
      </c>
      <c r="J212" s="30">
        <v>4.1335768886600999</v>
      </c>
      <c r="K212" s="30">
        <v>3.7355205683470998</v>
      </c>
      <c r="L212" s="30">
        <v>4.1691789696069002</v>
      </c>
      <c r="M212" s="30">
        <v>4.2867986341237003</v>
      </c>
      <c r="N212" s="30">
        <v>4.0091983730709</v>
      </c>
      <c r="O212" s="30">
        <v>4.0941152745974003</v>
      </c>
      <c r="P212" s="30">
        <v>4.5706682184555998</v>
      </c>
      <c r="Q212" s="30">
        <v>4.2366155300469002</v>
      </c>
      <c r="R212" s="30">
        <v>4.1216221584608999</v>
      </c>
      <c r="S212" s="30">
        <v>5.1215052019565999</v>
      </c>
      <c r="T212" s="30">
        <v>3.8837406944652999</v>
      </c>
      <c r="U212" s="30">
        <v>3.6821200053030001</v>
      </c>
      <c r="V212" s="30">
        <v>3.3033188351492999</v>
      </c>
      <c r="W212" s="30">
        <v>3.3092385445737</v>
      </c>
      <c r="X212" s="30">
        <v>3.2438947927019002</v>
      </c>
      <c r="Y212" s="30">
        <v>3.2645362390469002</v>
      </c>
      <c r="Z212" s="30">
        <v>3.3506274854806</v>
      </c>
      <c r="AA212" s="30">
        <v>3.6084733800799</v>
      </c>
      <c r="AB212" s="30">
        <v>3.1756372662309</v>
      </c>
      <c r="AC212" s="30">
        <v>3.5079566446079</v>
      </c>
      <c r="AD212" s="30">
        <v>3.7601724371689</v>
      </c>
      <c r="AE212" s="30">
        <v>4.3073928411073004</v>
      </c>
      <c r="AF212" s="30">
        <v>3.8226897590569999</v>
      </c>
      <c r="AG212" s="30">
        <v>3.8068783599034002</v>
      </c>
      <c r="AH212" s="30">
        <v>4.1541942885897001</v>
      </c>
      <c r="AI212" s="30">
        <v>4.0876777650497003</v>
      </c>
      <c r="AJ212" s="30">
        <v>3.7107571365376999</v>
      </c>
      <c r="AK212" s="30">
        <v>0</v>
      </c>
      <c r="AL212" s="30">
        <v>0</v>
      </c>
    </row>
    <row r="213" spans="1:38" x14ac:dyDescent="0.25">
      <c r="A213" s="30" t="s">
        <v>479</v>
      </c>
      <c r="B213" s="30">
        <v>1</v>
      </c>
      <c r="C213" s="30" t="s">
        <v>480</v>
      </c>
      <c r="D213" s="30" t="s">
        <v>363</v>
      </c>
      <c r="E213" s="30">
        <v>5</v>
      </c>
      <c r="F213" s="30">
        <v>1.2514999547179999</v>
      </c>
      <c r="G213" s="30">
        <v>1.3882751703778999</v>
      </c>
      <c r="H213" s="30">
        <v>1.3672920867494001</v>
      </c>
      <c r="I213" s="30">
        <v>1.4181386770119</v>
      </c>
      <c r="J213" s="30">
        <v>1.3893580759608</v>
      </c>
      <c r="K213" s="30">
        <v>1.4193685181807001</v>
      </c>
      <c r="L213" s="30">
        <v>1.3974563211472</v>
      </c>
      <c r="M213" s="30">
        <v>1.3803177308007999</v>
      </c>
      <c r="N213" s="30">
        <v>1.2705892818472</v>
      </c>
      <c r="O213" s="30">
        <v>1.2057753043355</v>
      </c>
      <c r="P213" s="30">
        <v>1.3297045186181999</v>
      </c>
      <c r="Q213" s="30">
        <v>1.3968426675885</v>
      </c>
      <c r="R213" s="30">
        <v>1.3993198749285001</v>
      </c>
      <c r="S213" s="30">
        <v>1.2299963537576</v>
      </c>
      <c r="T213" s="30">
        <v>1.3036231207739</v>
      </c>
      <c r="U213" s="30">
        <v>1.4070867964031999</v>
      </c>
      <c r="V213" s="30">
        <v>1.1377390883692</v>
      </c>
      <c r="W213" s="30">
        <v>1.2426754464525001</v>
      </c>
      <c r="X213" s="30">
        <v>1.1810926521903999</v>
      </c>
      <c r="Y213" s="30">
        <v>1.2112388135656</v>
      </c>
      <c r="Z213" s="30">
        <v>1.2551229040011</v>
      </c>
      <c r="AA213" s="30">
        <v>1.1403775794708</v>
      </c>
      <c r="AB213" s="30">
        <v>0.90075424740239995</v>
      </c>
      <c r="AC213" s="30">
        <v>0.99155518169809997</v>
      </c>
      <c r="AD213" s="30">
        <v>1.0141314963350001</v>
      </c>
      <c r="AE213" s="30">
        <v>1.0245620614049999</v>
      </c>
      <c r="AF213" s="30">
        <v>0.93622008746770002</v>
      </c>
      <c r="AG213" s="30">
        <v>0.93543458529580004</v>
      </c>
      <c r="AH213" s="30">
        <v>0.96947013642820001</v>
      </c>
      <c r="AI213" s="30">
        <v>0.93429532560340001</v>
      </c>
      <c r="AJ213" s="30">
        <v>0.86468334131449998</v>
      </c>
      <c r="AK213" s="30">
        <v>0</v>
      </c>
      <c r="AL213" s="30">
        <v>0</v>
      </c>
    </row>
    <row r="214" spans="1:38" x14ac:dyDescent="0.25">
      <c r="A214" s="30" t="s">
        <v>479</v>
      </c>
      <c r="B214" s="30">
        <v>1</v>
      </c>
      <c r="C214" s="30" t="s">
        <v>480</v>
      </c>
      <c r="D214" s="30" t="s">
        <v>20</v>
      </c>
      <c r="E214" s="30">
        <v>5</v>
      </c>
      <c r="F214" s="30">
        <v>0.55592174369549996</v>
      </c>
      <c r="G214" s="30">
        <v>0.56736726467029996</v>
      </c>
      <c r="H214" s="30">
        <v>0.5235533375643</v>
      </c>
      <c r="I214" s="30">
        <v>0.65558869783740004</v>
      </c>
      <c r="J214" s="30">
        <v>0.58828870481410001</v>
      </c>
      <c r="K214" s="30">
        <v>0.56008496777420003</v>
      </c>
      <c r="L214" s="30">
        <v>0.71148849894800004</v>
      </c>
      <c r="M214" s="30">
        <v>0.68622955784100004</v>
      </c>
      <c r="N214" s="30">
        <v>0.59068749544900001</v>
      </c>
      <c r="O214" s="30">
        <v>0.6166161023151</v>
      </c>
      <c r="P214" s="30">
        <v>0.61726117222230004</v>
      </c>
      <c r="Q214" s="30">
        <v>0.67878326631279995</v>
      </c>
      <c r="R214" s="30">
        <v>0.72954722116420001</v>
      </c>
      <c r="S214" s="30">
        <v>0.78708722687620003</v>
      </c>
      <c r="T214" s="30">
        <v>0.78446554089260001</v>
      </c>
      <c r="U214" s="30">
        <v>0.72411880191489997</v>
      </c>
      <c r="V214" s="30">
        <v>0.72719551627989998</v>
      </c>
      <c r="W214" s="30">
        <v>0.68335376116879998</v>
      </c>
      <c r="X214" s="30">
        <v>0.63454516567240005</v>
      </c>
      <c r="Y214" s="30">
        <v>0.83738181495889996</v>
      </c>
      <c r="Z214" s="30">
        <v>0.83172650725940001</v>
      </c>
      <c r="AA214" s="30">
        <v>0.72143679982219999</v>
      </c>
      <c r="AB214" s="30">
        <v>0.68982895700000002</v>
      </c>
      <c r="AC214" s="30">
        <v>0.76226144170330001</v>
      </c>
      <c r="AD214" s="30">
        <v>0.83715645097710001</v>
      </c>
      <c r="AE214" s="30">
        <v>0.94940393654389998</v>
      </c>
      <c r="AF214" s="30">
        <v>0.91865117542300001</v>
      </c>
      <c r="AG214" s="30">
        <v>0.93631360095750005</v>
      </c>
      <c r="AH214" s="30">
        <v>1.0728227151042999</v>
      </c>
      <c r="AI214" s="30">
        <v>1.0684169802323999</v>
      </c>
      <c r="AJ214" s="30">
        <v>0.98548295630530003</v>
      </c>
      <c r="AK214" s="30">
        <v>0</v>
      </c>
      <c r="AL214" s="30">
        <v>0</v>
      </c>
    </row>
    <row r="215" spans="1:38" x14ac:dyDescent="0.25">
      <c r="A215" s="30" t="s">
        <v>479</v>
      </c>
      <c r="B215" s="30">
        <v>1</v>
      </c>
      <c r="C215" s="30" t="s">
        <v>480</v>
      </c>
      <c r="D215" s="30" t="s">
        <v>22</v>
      </c>
      <c r="E215" s="30">
        <v>5</v>
      </c>
      <c r="F215" s="30">
        <v>6.4346859186892003</v>
      </c>
      <c r="G215" s="30">
        <v>6.3101803513072001</v>
      </c>
      <c r="H215" s="30">
        <v>5.9911478452178004</v>
      </c>
      <c r="I215" s="30">
        <v>4.6724962765351004</v>
      </c>
      <c r="J215" s="30">
        <v>4.2648529434329001</v>
      </c>
      <c r="K215" s="30">
        <v>4.2171375183517998</v>
      </c>
      <c r="L215" s="30">
        <v>4.1066558044513002</v>
      </c>
      <c r="M215" s="30">
        <v>3.6013334570578999</v>
      </c>
      <c r="N215" s="30">
        <v>3.5345817166111999</v>
      </c>
      <c r="O215" s="30">
        <v>3.5276472432479</v>
      </c>
      <c r="P215" s="30">
        <v>4.7513762344524997</v>
      </c>
      <c r="Q215" s="30">
        <v>4.8671619515420996</v>
      </c>
      <c r="R215" s="30">
        <v>4.9774870847962998</v>
      </c>
      <c r="S215" s="30">
        <v>4.9163706139240997</v>
      </c>
      <c r="T215" s="30">
        <v>5.8571183504392996</v>
      </c>
      <c r="U215" s="30">
        <v>5.6718787449194004</v>
      </c>
      <c r="V215" s="30">
        <v>5.3986711791252997</v>
      </c>
      <c r="W215" s="30">
        <v>5.1060718852309996</v>
      </c>
      <c r="X215" s="30">
        <v>5.0665875974864996</v>
      </c>
      <c r="Y215" s="30">
        <v>5.1678557473418998</v>
      </c>
      <c r="Z215" s="30">
        <v>6.0612328346410997</v>
      </c>
      <c r="AA215" s="30">
        <v>5.0228805731815998</v>
      </c>
      <c r="AB215" s="30">
        <v>4.6796708945110002</v>
      </c>
      <c r="AC215" s="30">
        <v>5.3890178387335999</v>
      </c>
      <c r="AD215" s="30">
        <v>5.2069396845720002</v>
      </c>
      <c r="AE215" s="30">
        <v>7.1551726605330002</v>
      </c>
      <c r="AF215" s="30">
        <v>7.3744922736426002</v>
      </c>
      <c r="AG215" s="30">
        <v>6.8951265753622</v>
      </c>
      <c r="AH215" s="30">
        <v>6.4376936788187002</v>
      </c>
      <c r="AI215" s="30">
        <v>6.6389027332725004</v>
      </c>
      <c r="AJ215" s="30">
        <v>6.1729928147575004</v>
      </c>
      <c r="AK215" s="30">
        <v>0</v>
      </c>
      <c r="AL215" s="30">
        <v>0</v>
      </c>
    </row>
    <row r="216" spans="1:38" x14ac:dyDescent="0.25">
      <c r="A216" s="30" t="s">
        <v>479</v>
      </c>
      <c r="B216" s="30">
        <v>1</v>
      </c>
      <c r="C216" s="30" t="s">
        <v>480</v>
      </c>
      <c r="D216" s="30" t="s">
        <v>24</v>
      </c>
      <c r="E216" s="30">
        <v>5</v>
      </c>
      <c r="F216" s="30">
        <v>3.9444745821842999</v>
      </c>
      <c r="G216" s="30">
        <v>3.7554211160815001</v>
      </c>
      <c r="H216" s="30">
        <v>4.0039700490278003</v>
      </c>
      <c r="I216" s="30">
        <v>4.0035195294376997</v>
      </c>
      <c r="J216" s="30">
        <v>3.8975776204455999</v>
      </c>
      <c r="K216" s="30">
        <v>4.0888805365670997</v>
      </c>
      <c r="L216" s="30">
        <v>4.1223108299747997</v>
      </c>
      <c r="M216" s="30">
        <v>4.1322762828258996</v>
      </c>
      <c r="N216" s="30">
        <v>3.6714436130173</v>
      </c>
      <c r="O216" s="30">
        <v>3.2049186322907999</v>
      </c>
      <c r="P216" s="30">
        <v>4.1472322181713999</v>
      </c>
      <c r="Q216" s="30">
        <v>3.7473248886356001</v>
      </c>
      <c r="R216" s="30">
        <v>3.3391166108719998</v>
      </c>
      <c r="S216" s="30">
        <v>3.4078563116253</v>
      </c>
      <c r="T216" s="30">
        <v>3.7904386263953</v>
      </c>
      <c r="U216" s="30">
        <v>3.6110080997316998</v>
      </c>
      <c r="V216" s="30">
        <v>3.2461301388181001</v>
      </c>
      <c r="W216" s="30">
        <v>3.2809403620106998</v>
      </c>
      <c r="X216" s="30">
        <v>3.4187254033609999</v>
      </c>
      <c r="Y216" s="30">
        <v>3.5696572479754001</v>
      </c>
      <c r="Z216" s="30">
        <v>4.0371858756385999</v>
      </c>
      <c r="AA216" s="30">
        <v>3.8002179100261002</v>
      </c>
      <c r="AB216" s="30">
        <v>3.5999463722987999</v>
      </c>
      <c r="AC216" s="30">
        <v>3.9492426805668002</v>
      </c>
      <c r="AD216" s="30">
        <v>4.0703240277762998</v>
      </c>
      <c r="AE216" s="30">
        <v>4.7734443218590004</v>
      </c>
      <c r="AF216" s="30">
        <v>4.5428556232224997</v>
      </c>
      <c r="AG216" s="30">
        <v>4.3623285529268996</v>
      </c>
      <c r="AH216" s="30">
        <v>4.5099998636347998</v>
      </c>
      <c r="AI216" s="30">
        <v>4.3488691125559997</v>
      </c>
      <c r="AJ216" s="30">
        <v>4.2144643437085998</v>
      </c>
      <c r="AK216" s="30">
        <v>0</v>
      </c>
      <c r="AL216" s="30">
        <v>0</v>
      </c>
    </row>
    <row r="217" spans="1:38" x14ac:dyDescent="0.25">
      <c r="A217" s="30" t="s">
        <v>479</v>
      </c>
      <c r="B217" s="30">
        <v>1</v>
      </c>
      <c r="C217" s="30" t="s">
        <v>480</v>
      </c>
      <c r="D217" s="30" t="s">
        <v>26</v>
      </c>
      <c r="E217" s="30">
        <v>5</v>
      </c>
      <c r="F217" s="30">
        <v>0.63387017211300001</v>
      </c>
      <c r="G217" s="30">
        <v>0.32951362088710001</v>
      </c>
      <c r="H217" s="30">
        <v>0.79496762936359999</v>
      </c>
      <c r="I217" s="30">
        <v>0.19954716077500001</v>
      </c>
      <c r="J217" s="30">
        <v>0.3746572293955</v>
      </c>
      <c r="K217" s="30">
        <v>0.18157820962480001</v>
      </c>
      <c r="L217" s="30">
        <v>0.1186244408874</v>
      </c>
      <c r="M217" s="30">
        <v>0.197364977016</v>
      </c>
      <c r="N217" s="30">
        <v>0.98933989249080001</v>
      </c>
      <c r="O217" s="30">
        <v>0.1582512065884</v>
      </c>
      <c r="P217" s="30">
        <v>0.17227038357380001</v>
      </c>
      <c r="Q217" s="30">
        <v>0.14560013836249999</v>
      </c>
      <c r="R217" s="30">
        <v>0.2087054097853</v>
      </c>
      <c r="S217" s="30">
        <v>0.18111362746240001</v>
      </c>
      <c r="T217" s="30">
        <v>0.23095683873959999</v>
      </c>
      <c r="U217" s="30">
        <v>0.2279863299005</v>
      </c>
      <c r="V217" s="30">
        <v>0.24278984868789999</v>
      </c>
      <c r="W217" s="30">
        <v>0.18615977974100001</v>
      </c>
      <c r="X217" s="30">
        <v>0.1936470336719</v>
      </c>
      <c r="Y217" s="30">
        <v>0.25868991388689999</v>
      </c>
      <c r="Z217" s="30">
        <v>0.25354204757710003</v>
      </c>
      <c r="AA217" s="30">
        <v>0.29406106128890003</v>
      </c>
      <c r="AB217" s="30">
        <v>0.2497014809376</v>
      </c>
      <c r="AC217" s="30">
        <v>0.2605281246626</v>
      </c>
      <c r="AD217" s="30">
        <v>0.29720057675729999</v>
      </c>
      <c r="AE217" s="30">
        <v>0.37413380297510002</v>
      </c>
      <c r="AF217" s="30">
        <v>0.33043148061200001</v>
      </c>
      <c r="AG217" s="30">
        <v>0.39034991329329999</v>
      </c>
      <c r="AH217" s="30">
        <v>0.36071409618990002</v>
      </c>
      <c r="AI217" s="30">
        <v>0.4246305451513</v>
      </c>
      <c r="AJ217" s="30">
        <v>0.36766218748520002</v>
      </c>
      <c r="AK217" s="30">
        <v>0</v>
      </c>
      <c r="AL217" s="30">
        <v>0</v>
      </c>
    </row>
    <row r="218" spans="1:38" x14ac:dyDescent="0.25">
      <c r="A218" s="30" t="s">
        <v>479</v>
      </c>
      <c r="B218" s="30">
        <v>1</v>
      </c>
      <c r="C218" s="30" t="s">
        <v>480</v>
      </c>
      <c r="D218" s="30" t="s">
        <v>35</v>
      </c>
      <c r="E218" s="30">
        <v>5</v>
      </c>
      <c r="F218" s="30">
        <v>2.6957323432057998</v>
      </c>
      <c r="G218" s="30">
        <v>3.2656151462440999</v>
      </c>
      <c r="H218" s="30">
        <v>2.6376577782006998</v>
      </c>
      <c r="I218" s="30">
        <v>2.8264828854326001</v>
      </c>
      <c r="J218" s="30">
        <v>2.3744565549710002</v>
      </c>
      <c r="K218" s="30">
        <v>2.6204149236348</v>
      </c>
      <c r="L218" s="30">
        <v>3.2540663389467999</v>
      </c>
      <c r="M218" s="30">
        <v>3.4076456396846999</v>
      </c>
      <c r="N218" s="30">
        <v>2.9013415877728002</v>
      </c>
      <c r="O218" s="30">
        <v>3.4172057582987998</v>
      </c>
      <c r="P218" s="30">
        <v>3.3969032873136</v>
      </c>
      <c r="Q218" s="30">
        <v>3.2995099281982001</v>
      </c>
      <c r="R218" s="30">
        <v>3.4071121921954002</v>
      </c>
      <c r="S218" s="30">
        <v>3.5146923861463999</v>
      </c>
      <c r="T218" s="30">
        <v>3.3682105839520999</v>
      </c>
      <c r="U218" s="30">
        <v>3.4395063939566</v>
      </c>
      <c r="V218" s="30">
        <v>4.2872399711437996</v>
      </c>
      <c r="W218" s="30">
        <v>4.7877450543351996</v>
      </c>
      <c r="X218" s="30">
        <v>5.2335513509410996</v>
      </c>
      <c r="Y218" s="30">
        <v>5.4922158226853997</v>
      </c>
      <c r="Z218" s="30">
        <v>5.1850296869513004</v>
      </c>
      <c r="AA218" s="30">
        <v>4.8973765589602003</v>
      </c>
      <c r="AB218" s="30">
        <v>4.4208371808021001</v>
      </c>
      <c r="AC218" s="30">
        <v>5.6465951255620004</v>
      </c>
      <c r="AD218" s="30">
        <v>4.6080001681859004</v>
      </c>
      <c r="AE218" s="30">
        <v>4.5279235510921003</v>
      </c>
      <c r="AF218" s="30">
        <v>3.4649066726576998</v>
      </c>
      <c r="AG218" s="30">
        <v>3.5141827477154002</v>
      </c>
      <c r="AH218" s="30">
        <v>3.9283524954203002</v>
      </c>
      <c r="AI218" s="30">
        <v>4.1552451137197997</v>
      </c>
      <c r="AJ218" s="30">
        <v>3.6778424502161</v>
      </c>
      <c r="AK218" s="30">
        <v>0</v>
      </c>
      <c r="AL218" s="30">
        <v>0</v>
      </c>
    </row>
    <row r="219" spans="1:38" x14ac:dyDescent="0.25">
      <c r="A219" s="30" t="s">
        <v>479</v>
      </c>
      <c r="B219" s="30">
        <v>1</v>
      </c>
      <c r="C219" s="30" t="s">
        <v>480</v>
      </c>
      <c r="D219" s="30" t="s">
        <v>28</v>
      </c>
      <c r="E219" s="30">
        <v>5</v>
      </c>
      <c r="F219" s="30">
        <v>0.82763178656909997</v>
      </c>
      <c r="G219" s="30">
        <v>1.0742150083997</v>
      </c>
      <c r="H219" s="30">
        <v>0.89953791754510004</v>
      </c>
      <c r="I219" s="30">
        <v>0.83969250239049997</v>
      </c>
      <c r="J219" s="30">
        <v>0.81941148485269999</v>
      </c>
      <c r="K219" s="30">
        <v>0.843408540667</v>
      </c>
      <c r="L219" s="30">
        <v>0.99523623851929999</v>
      </c>
      <c r="M219" s="30">
        <v>0.87334653629449999</v>
      </c>
      <c r="N219" s="30">
        <v>0.92314749664619999</v>
      </c>
      <c r="O219" s="30">
        <v>1.0526531618116</v>
      </c>
      <c r="P219" s="30">
        <v>1.0651125156635</v>
      </c>
      <c r="Q219" s="30">
        <v>1.0346962403107001</v>
      </c>
      <c r="R219" s="30">
        <v>0.9777902994255</v>
      </c>
      <c r="S219" s="30">
        <v>0.86260218476509998</v>
      </c>
      <c r="T219" s="30">
        <v>0.97658265254209997</v>
      </c>
      <c r="U219" s="30">
        <v>0.99203509458630001</v>
      </c>
      <c r="V219" s="30">
        <v>1.0237659790806</v>
      </c>
      <c r="W219" s="30">
        <v>1.0712669122662</v>
      </c>
      <c r="X219" s="30">
        <v>1.1582163969323001</v>
      </c>
      <c r="Y219" s="30">
        <v>1.0580335155117</v>
      </c>
      <c r="Z219" s="30">
        <v>1.0774197203236999</v>
      </c>
      <c r="AA219" s="30">
        <v>1.1827109994462</v>
      </c>
      <c r="AB219" s="30">
        <v>1.1264030477055</v>
      </c>
      <c r="AC219" s="30">
        <v>1.2634665379896</v>
      </c>
      <c r="AD219" s="30">
        <v>1.1649151570328999</v>
      </c>
      <c r="AE219" s="30">
        <v>1.2768658734894001</v>
      </c>
      <c r="AF219" s="30">
        <v>1.3437815186715001</v>
      </c>
      <c r="AG219" s="30">
        <v>1.4199872260441999</v>
      </c>
      <c r="AH219" s="30">
        <v>1.3823193618167999</v>
      </c>
      <c r="AI219" s="30">
        <v>1.5395023423967999</v>
      </c>
      <c r="AJ219" s="30">
        <v>1.5164169906966001</v>
      </c>
      <c r="AK219" s="30">
        <v>0</v>
      </c>
      <c r="AL219" s="30">
        <v>0</v>
      </c>
    </row>
    <row r="220" spans="1:38" x14ac:dyDescent="0.25">
      <c r="A220" s="30" t="s">
        <v>479</v>
      </c>
      <c r="B220" s="30">
        <v>1</v>
      </c>
      <c r="C220" s="30" t="s">
        <v>480</v>
      </c>
      <c r="D220" s="30" t="s">
        <v>30</v>
      </c>
      <c r="E220" s="30">
        <v>5</v>
      </c>
      <c r="F220" s="30">
        <v>12.549607935678299</v>
      </c>
      <c r="G220" s="30">
        <v>12.114271008775001</v>
      </c>
      <c r="H220" s="30">
        <v>12.206338808084499</v>
      </c>
      <c r="I220" s="30">
        <v>12.4269029960191</v>
      </c>
      <c r="J220" s="30">
        <v>12.1743020027547</v>
      </c>
      <c r="K220" s="30">
        <v>12.413744627320799</v>
      </c>
      <c r="L220" s="30">
        <v>13.260121587489101</v>
      </c>
      <c r="M220" s="30">
        <v>12.813681720096501</v>
      </c>
      <c r="N220" s="30">
        <v>10.9459260338161</v>
      </c>
      <c r="O220" s="30">
        <v>11.353910749979599</v>
      </c>
      <c r="P220" s="30">
        <v>12.291456904730101</v>
      </c>
      <c r="Q220" s="30">
        <v>11.684465153182</v>
      </c>
      <c r="R220" s="30">
        <v>12.305325653125401</v>
      </c>
      <c r="S220" s="30">
        <v>12.783481876666</v>
      </c>
      <c r="T220" s="30">
        <v>12.1730521347385</v>
      </c>
      <c r="U220" s="30">
        <v>11.787436986492599</v>
      </c>
      <c r="V220" s="30">
        <v>11.7034659780201</v>
      </c>
      <c r="W220" s="30">
        <v>11.8613124187626</v>
      </c>
      <c r="X220" s="30">
        <v>13.2338798209598</v>
      </c>
      <c r="Y220" s="30">
        <v>13.6312833895088</v>
      </c>
      <c r="Z220" s="30">
        <v>11.5951783154862</v>
      </c>
      <c r="AA220" s="30">
        <v>12.464192475142699</v>
      </c>
      <c r="AB220" s="30">
        <v>10.9147391092486</v>
      </c>
      <c r="AC220" s="30">
        <v>13.5007388464334</v>
      </c>
      <c r="AD220" s="30">
        <v>14.247919327081</v>
      </c>
      <c r="AE220" s="30">
        <v>13.574561452075701</v>
      </c>
      <c r="AF220" s="30">
        <v>13.2828518063299</v>
      </c>
      <c r="AG220" s="30">
        <v>13.4432496145253</v>
      </c>
      <c r="AH220" s="30">
        <v>14.553500999300899</v>
      </c>
      <c r="AI220" s="30">
        <v>15.1181324385454</v>
      </c>
      <c r="AJ220" s="30">
        <v>13.3753153933779</v>
      </c>
      <c r="AK220" s="30">
        <v>0</v>
      </c>
      <c r="AL220" s="30">
        <v>0</v>
      </c>
    </row>
    <row r="221" spans="1:38" x14ac:dyDescent="0.25">
      <c r="A221" s="30" t="s">
        <v>479</v>
      </c>
      <c r="B221" s="30">
        <v>1</v>
      </c>
      <c r="C221" s="30" t="s">
        <v>480</v>
      </c>
      <c r="D221" s="30" t="s">
        <v>32</v>
      </c>
      <c r="E221" s="30">
        <v>5</v>
      </c>
      <c r="F221" s="30">
        <v>5.5593691120077002</v>
      </c>
      <c r="G221" s="30">
        <v>5.4367353638465996</v>
      </c>
      <c r="H221" s="30">
        <v>5.5122781868538002</v>
      </c>
      <c r="I221" s="30">
        <v>5.7366086323710004</v>
      </c>
      <c r="J221" s="30">
        <v>5.5657249186933999</v>
      </c>
      <c r="K221" s="30">
        <v>5.6697539834543003</v>
      </c>
      <c r="L221" s="30">
        <v>6.0266969599496996</v>
      </c>
      <c r="M221" s="30">
        <v>5.8342410868826002</v>
      </c>
      <c r="N221" s="30">
        <v>5.4297701586476999</v>
      </c>
      <c r="O221" s="30">
        <v>5.3597617807104996</v>
      </c>
      <c r="P221" s="30">
        <v>6.2036179286374002</v>
      </c>
      <c r="Q221" s="30">
        <v>5.6260849322348001</v>
      </c>
      <c r="R221" s="30">
        <v>5.8529658757323002</v>
      </c>
      <c r="S221" s="30">
        <v>6.6979470671014996</v>
      </c>
      <c r="T221" s="30">
        <v>6.3942331188413002</v>
      </c>
      <c r="U221" s="30">
        <v>5.4717867174006001</v>
      </c>
      <c r="V221" s="30">
        <v>4.7957273705930996</v>
      </c>
      <c r="W221" s="30">
        <v>5.219866771725</v>
      </c>
      <c r="X221" s="30">
        <v>6.3575359934706004</v>
      </c>
      <c r="Y221" s="30">
        <v>6.2227679246402996</v>
      </c>
      <c r="Z221" s="30">
        <v>5.7186551477291001</v>
      </c>
      <c r="AA221" s="30">
        <v>5.5657152801396004</v>
      </c>
      <c r="AB221" s="30">
        <v>4.7510715980807001</v>
      </c>
      <c r="AC221" s="30">
        <v>5.6264309611772001</v>
      </c>
      <c r="AD221" s="30">
        <v>5.8715132857699004</v>
      </c>
      <c r="AE221" s="30">
        <v>5.4769448566359999</v>
      </c>
      <c r="AF221" s="30">
        <v>5.2257817990455004</v>
      </c>
      <c r="AG221" s="30">
        <v>5.1823564948512004</v>
      </c>
      <c r="AH221" s="30">
        <v>5.7676286517291997</v>
      </c>
      <c r="AI221" s="30">
        <v>6.0629663172076</v>
      </c>
      <c r="AJ221" s="30">
        <v>5.4373695135705997</v>
      </c>
      <c r="AK221" s="30">
        <v>0</v>
      </c>
      <c r="AL221" s="30">
        <v>0</v>
      </c>
    </row>
    <row r="222" spans="1:38" x14ac:dyDescent="0.25">
      <c r="A222" s="30" t="s">
        <v>479</v>
      </c>
      <c r="B222" s="30">
        <v>1</v>
      </c>
      <c r="C222" s="30" t="s">
        <v>480</v>
      </c>
      <c r="D222" s="30" t="s">
        <v>38</v>
      </c>
      <c r="E222" s="30">
        <v>5</v>
      </c>
      <c r="F222" s="30">
        <v>3.2561144701121001</v>
      </c>
      <c r="G222" s="30">
        <v>3.4433010962299</v>
      </c>
      <c r="H222" s="30">
        <v>3.1408980456747</v>
      </c>
      <c r="I222" s="30">
        <v>3.3104393543685999</v>
      </c>
      <c r="J222" s="30">
        <v>3.0863708621775001</v>
      </c>
      <c r="K222" s="30">
        <v>3.2231345901438999</v>
      </c>
      <c r="L222" s="30">
        <v>3.5264469899668001</v>
      </c>
      <c r="M222" s="30">
        <v>2.5258167315667999</v>
      </c>
      <c r="N222" s="30">
        <v>2.5433833440198002</v>
      </c>
      <c r="O222" s="30">
        <v>2.3737207255901001</v>
      </c>
      <c r="P222" s="30">
        <v>2.5362066329644999</v>
      </c>
      <c r="Q222" s="30">
        <v>2.4323723350786</v>
      </c>
      <c r="R222" s="30">
        <v>2.4245715512069999</v>
      </c>
      <c r="S222" s="30">
        <v>2.4171987455892001</v>
      </c>
      <c r="T222" s="30">
        <v>2.3374571276059002</v>
      </c>
      <c r="U222" s="30">
        <v>1.8202015004284</v>
      </c>
      <c r="V222" s="30">
        <v>1.7681376212535</v>
      </c>
      <c r="W222" s="30">
        <v>1.8999346867358999</v>
      </c>
      <c r="X222" s="30">
        <v>2.1310131562916999</v>
      </c>
      <c r="Y222" s="30">
        <v>2.0560229950556002</v>
      </c>
      <c r="Z222" s="30">
        <v>2.0022210903865001</v>
      </c>
      <c r="AA222" s="30">
        <v>1.9720945696998999</v>
      </c>
      <c r="AB222" s="30">
        <v>1.6364167461275001</v>
      </c>
      <c r="AC222" s="30">
        <v>2.0197868487027999</v>
      </c>
      <c r="AD222" s="30">
        <v>2.2273296177077002</v>
      </c>
      <c r="AE222" s="30">
        <v>2.5595936516708</v>
      </c>
      <c r="AF222" s="30">
        <v>2.3749331786780998</v>
      </c>
      <c r="AG222" s="30">
        <v>2.3728986471133</v>
      </c>
      <c r="AH222" s="30">
        <v>2.5642891200953</v>
      </c>
      <c r="AI222" s="30">
        <v>2.6756973619953999</v>
      </c>
      <c r="AJ222" s="30">
        <v>2.6171822576035</v>
      </c>
      <c r="AK222" s="30">
        <v>0</v>
      </c>
      <c r="AL222" s="30">
        <v>0</v>
      </c>
    </row>
    <row r="223" spans="1:38" x14ac:dyDescent="0.25">
      <c r="A223" s="30" t="s">
        <v>479</v>
      </c>
      <c r="B223" s="30">
        <v>1</v>
      </c>
      <c r="C223" s="30" t="s">
        <v>480</v>
      </c>
      <c r="D223" s="30" t="s">
        <v>40</v>
      </c>
      <c r="E223" s="30">
        <v>5</v>
      </c>
      <c r="F223" s="30">
        <v>2.7073695546713998</v>
      </c>
      <c r="G223" s="30">
        <v>2.9065760472225</v>
      </c>
      <c r="H223" s="30">
        <v>3.0056621567822002</v>
      </c>
      <c r="I223" s="30">
        <v>3.0341242998406002</v>
      </c>
      <c r="J223" s="30">
        <v>3.1413017997535002</v>
      </c>
      <c r="K223" s="30">
        <v>3.1053735819760999</v>
      </c>
      <c r="L223" s="30">
        <v>3.1763488271927001</v>
      </c>
      <c r="M223" s="30">
        <v>3.3987511999321001</v>
      </c>
      <c r="N223" s="30">
        <v>2.8357021510706999</v>
      </c>
      <c r="O223" s="30">
        <v>3.4049341860237998</v>
      </c>
      <c r="P223" s="30">
        <v>3.1698133481767998</v>
      </c>
      <c r="Q223" s="30">
        <v>3.0180996798726998</v>
      </c>
      <c r="R223" s="30">
        <v>3.0385729048819998</v>
      </c>
      <c r="S223" s="30">
        <v>2.9528662393644001</v>
      </c>
      <c r="T223" s="30">
        <v>3.0656738806992001</v>
      </c>
      <c r="U223" s="30">
        <v>3.0530203704716001</v>
      </c>
      <c r="V223" s="30">
        <v>2.4893021343606998</v>
      </c>
      <c r="W223" s="30">
        <v>2.521160224035</v>
      </c>
      <c r="X223" s="30">
        <v>2.5509577672688</v>
      </c>
      <c r="Y223" s="30">
        <v>2.3723141891371</v>
      </c>
      <c r="Z223" s="30">
        <v>2.3824767450859001</v>
      </c>
      <c r="AA223" s="30">
        <v>2.3254477486593998</v>
      </c>
      <c r="AB223" s="30">
        <v>2.0471381538343998</v>
      </c>
      <c r="AC223" s="30">
        <v>2.3995537864036001</v>
      </c>
      <c r="AD223" s="30">
        <v>2.5373644192192999</v>
      </c>
      <c r="AE223" s="30">
        <v>2.6192260838113</v>
      </c>
      <c r="AF223" s="30">
        <v>2.6640648081498002</v>
      </c>
      <c r="AG223" s="30">
        <v>2.4590359271461</v>
      </c>
      <c r="AH223" s="30">
        <v>2.7602047466300998</v>
      </c>
      <c r="AI223" s="30">
        <v>2.8318596780803</v>
      </c>
      <c r="AJ223" s="30">
        <v>2.5243689797792999</v>
      </c>
      <c r="AK223" s="30">
        <v>0</v>
      </c>
      <c r="AL223" s="30">
        <v>0</v>
      </c>
    </row>
    <row r="224" spans="1:38" x14ac:dyDescent="0.25">
      <c r="A224" s="30" t="s">
        <v>479</v>
      </c>
      <c r="B224" s="30">
        <v>1</v>
      </c>
      <c r="C224" s="30" t="s">
        <v>480</v>
      </c>
      <c r="D224" s="30" t="s">
        <v>42</v>
      </c>
      <c r="E224" s="30">
        <v>5</v>
      </c>
      <c r="F224" s="30">
        <v>1.9484186343859999</v>
      </c>
      <c r="G224" s="30">
        <v>2.0287270489596998</v>
      </c>
      <c r="H224" s="30">
        <v>1.9785058777844</v>
      </c>
      <c r="I224" s="30">
        <v>1.7569310532569999</v>
      </c>
      <c r="J224" s="30">
        <v>1.7066759170329999</v>
      </c>
      <c r="K224" s="30">
        <v>1.4964888399417</v>
      </c>
      <c r="L224" s="30">
        <v>1.5700015323864001</v>
      </c>
      <c r="M224" s="30">
        <v>1.7544883316558</v>
      </c>
      <c r="N224" s="30">
        <v>1.6151642307742</v>
      </c>
      <c r="O224" s="30">
        <v>1.730651679073</v>
      </c>
      <c r="P224" s="30">
        <v>3.1152780614447</v>
      </c>
      <c r="Q224" s="30">
        <v>2.0804894842024999</v>
      </c>
      <c r="R224" s="30">
        <v>2.0627561542063</v>
      </c>
      <c r="S224" s="30">
        <v>2.7626492960147</v>
      </c>
      <c r="T224" s="30">
        <v>2.4532121765141</v>
      </c>
      <c r="U224" s="30">
        <v>2.4150037145257999</v>
      </c>
      <c r="V224" s="30">
        <v>1.4847024169876</v>
      </c>
      <c r="W224" s="30">
        <v>4.5907273398155004</v>
      </c>
      <c r="X224" s="30">
        <v>1.5776645033093</v>
      </c>
      <c r="Y224" s="30">
        <v>1.9979042823577</v>
      </c>
      <c r="Z224" s="30">
        <v>1.9624026366623999</v>
      </c>
      <c r="AA224" s="30">
        <v>1.9143161678649001</v>
      </c>
      <c r="AB224" s="30">
        <v>1.8328188796572999</v>
      </c>
      <c r="AC224" s="30">
        <v>1.8127296911729001</v>
      </c>
      <c r="AD224" s="30">
        <v>1.9821299028728001</v>
      </c>
      <c r="AE224" s="30">
        <v>2.2402345273041999</v>
      </c>
      <c r="AF224" s="30">
        <v>2.1628361748009</v>
      </c>
      <c r="AG224" s="30">
        <v>2.1336104224021</v>
      </c>
      <c r="AH224" s="30">
        <v>2.388636004436</v>
      </c>
      <c r="AI224" s="30">
        <v>2.3374500830569001</v>
      </c>
      <c r="AJ224" s="30">
        <v>2.1994488250708</v>
      </c>
      <c r="AK224" s="30">
        <v>0</v>
      </c>
      <c r="AL224" s="30">
        <v>0</v>
      </c>
    </row>
    <row r="225" spans="1:38" x14ac:dyDescent="0.25">
      <c r="A225" s="30" t="s">
        <v>479</v>
      </c>
      <c r="B225" s="30">
        <v>1</v>
      </c>
      <c r="C225" s="30" t="s">
        <v>480</v>
      </c>
      <c r="D225" s="30" t="s">
        <v>48</v>
      </c>
      <c r="E225" s="30">
        <v>5</v>
      </c>
      <c r="F225" s="30">
        <v>8.3488513917987994</v>
      </c>
      <c r="G225" s="30">
        <v>9.249771492632</v>
      </c>
      <c r="H225" s="30">
        <v>8.8009791995067008</v>
      </c>
      <c r="I225" s="30">
        <v>7.7315002347244999</v>
      </c>
      <c r="J225" s="30">
        <v>8.5918742302403999</v>
      </c>
      <c r="K225" s="30">
        <v>8.6286133930302</v>
      </c>
      <c r="L225" s="30">
        <v>8.8404884294320993</v>
      </c>
      <c r="M225" s="30">
        <v>9.2086504170368997</v>
      </c>
      <c r="N225" s="30">
        <v>7.7958790582921997</v>
      </c>
      <c r="O225" s="30">
        <v>5.9510676007973</v>
      </c>
      <c r="P225" s="30">
        <v>6.5547359645167997</v>
      </c>
      <c r="Q225" s="30">
        <v>5.6502671273234997</v>
      </c>
      <c r="R225" s="30">
        <v>5.7227912351399004</v>
      </c>
      <c r="S225" s="30">
        <v>6.9096518329952001</v>
      </c>
      <c r="T225" s="30">
        <v>6.4561434439522998</v>
      </c>
      <c r="U225" s="30">
        <v>6.5097021682738996</v>
      </c>
      <c r="V225" s="30">
        <v>5.0092882686518001</v>
      </c>
      <c r="W225" s="30">
        <v>5.3196366778934001</v>
      </c>
      <c r="X225" s="30">
        <v>5.4775055342021002</v>
      </c>
      <c r="Y225" s="30">
        <v>5.7747565029362002</v>
      </c>
      <c r="Z225" s="30">
        <v>6.6767222381245999</v>
      </c>
      <c r="AA225" s="30">
        <v>6.3821486201402999</v>
      </c>
      <c r="AB225" s="30">
        <v>5.1476554246115001</v>
      </c>
      <c r="AC225" s="30">
        <v>6.6920345610560004</v>
      </c>
      <c r="AD225" s="30">
        <v>7.0773130795521002</v>
      </c>
      <c r="AE225" s="30">
        <v>7.5598106862907004</v>
      </c>
      <c r="AF225" s="30">
        <v>6.9323071640705001</v>
      </c>
      <c r="AG225" s="30">
        <v>7.216680306013</v>
      </c>
      <c r="AH225" s="30">
        <v>7.6587511840774001</v>
      </c>
      <c r="AI225" s="30">
        <v>7.9132423333873003</v>
      </c>
      <c r="AJ225" s="30">
        <v>7.1158629115921999</v>
      </c>
      <c r="AK225" s="30">
        <v>0</v>
      </c>
      <c r="AL225" s="30">
        <v>0</v>
      </c>
    </row>
    <row r="226" spans="1:38" x14ac:dyDescent="0.25">
      <c r="A226" s="30" t="s">
        <v>479</v>
      </c>
      <c r="B226" s="30">
        <v>1</v>
      </c>
      <c r="C226" s="30" t="s">
        <v>480</v>
      </c>
      <c r="D226" s="30" t="s">
        <v>46</v>
      </c>
      <c r="E226" s="30">
        <v>5</v>
      </c>
      <c r="F226" s="30">
        <v>2.9540199282706001</v>
      </c>
      <c r="G226" s="30">
        <v>3.5876167224122</v>
      </c>
      <c r="H226" s="30">
        <v>3.986520296173</v>
      </c>
      <c r="I226" s="30">
        <v>3.7920552119201001</v>
      </c>
      <c r="J226" s="30">
        <v>4.1185652258805003</v>
      </c>
      <c r="K226" s="30">
        <v>4.6383381432536996</v>
      </c>
      <c r="L226" s="30">
        <v>4.1489084392521001</v>
      </c>
      <c r="M226" s="30">
        <v>4.1162393465699996</v>
      </c>
      <c r="N226" s="30">
        <v>4.5510163052346</v>
      </c>
      <c r="O226" s="30">
        <v>4.3774081547417998</v>
      </c>
      <c r="P226" s="30">
        <v>4.5931418277544998</v>
      </c>
      <c r="Q226" s="30">
        <v>4.7989059689169</v>
      </c>
      <c r="R226" s="30">
        <v>4.7587009285238997</v>
      </c>
      <c r="S226" s="30">
        <v>5.2496516420318997</v>
      </c>
      <c r="T226" s="30">
        <v>5.1454233507294997</v>
      </c>
      <c r="U226" s="30">
        <v>4.9374213212673999</v>
      </c>
      <c r="V226" s="30">
        <v>4.5698549505518002</v>
      </c>
      <c r="W226" s="30">
        <v>4.6539711941063997</v>
      </c>
      <c r="X226" s="30">
        <v>4.6164735449091001</v>
      </c>
      <c r="Y226" s="30">
        <v>4.7503476393200001</v>
      </c>
      <c r="Z226" s="30">
        <v>4.5789550585105996</v>
      </c>
      <c r="AA226" s="30">
        <v>4.5925525657630004</v>
      </c>
      <c r="AB226" s="30">
        <v>4.3324238248410003</v>
      </c>
      <c r="AC226" s="30">
        <v>4.6820869597992996</v>
      </c>
      <c r="AD226" s="30">
        <v>5.0170940600870004</v>
      </c>
      <c r="AE226" s="30">
        <v>5.3967744281077001</v>
      </c>
      <c r="AF226" s="30">
        <v>5.1198241139691998</v>
      </c>
      <c r="AG226" s="30">
        <v>5.1856521655877001</v>
      </c>
      <c r="AH226" s="30">
        <v>5.3778861303412002</v>
      </c>
      <c r="AI226" s="30">
        <v>5.5173514308987999</v>
      </c>
      <c r="AJ226" s="30">
        <v>5.0111617168419</v>
      </c>
      <c r="AK226" s="30">
        <v>0</v>
      </c>
      <c r="AL226" s="30">
        <v>0</v>
      </c>
    </row>
    <row r="227" spans="1:38" x14ac:dyDescent="0.25">
      <c r="A227" s="30" t="s">
        <v>479</v>
      </c>
      <c r="B227" s="30">
        <v>1</v>
      </c>
      <c r="C227" s="30" t="s">
        <v>480</v>
      </c>
      <c r="D227" s="30" t="s">
        <v>44</v>
      </c>
      <c r="E227" s="30">
        <v>5</v>
      </c>
      <c r="F227" s="30">
        <v>2.2317544443316999</v>
      </c>
      <c r="G227" s="30">
        <v>2.2265069476827</v>
      </c>
      <c r="H227" s="30">
        <v>1.7548761977203999</v>
      </c>
      <c r="I227" s="30">
        <v>1.6764553231068999</v>
      </c>
      <c r="J227" s="30">
        <v>1.6870515061063001</v>
      </c>
      <c r="K227" s="30">
        <v>1.4033960050762</v>
      </c>
      <c r="L227" s="30">
        <v>1.5847531123745</v>
      </c>
      <c r="M227" s="30">
        <v>1.5479243051433</v>
      </c>
      <c r="N227" s="30">
        <v>1.5631051939731999</v>
      </c>
      <c r="O227" s="30">
        <v>1.4108532545354999</v>
      </c>
      <c r="P227" s="30">
        <v>1.7123247452646999</v>
      </c>
      <c r="Q227" s="30">
        <v>1.5239690420509999</v>
      </c>
      <c r="R227" s="30">
        <v>1.6876639789254999</v>
      </c>
      <c r="S227" s="30">
        <v>2.1889656606707999</v>
      </c>
      <c r="T227" s="30">
        <v>2.1195462248835</v>
      </c>
      <c r="U227" s="30">
        <v>1.9913598842991</v>
      </c>
      <c r="V227" s="30">
        <v>1.7946643913953</v>
      </c>
      <c r="W227" s="30">
        <v>2.1368430870055</v>
      </c>
      <c r="X227" s="30">
        <v>1.9983560506433</v>
      </c>
      <c r="Y227" s="30">
        <v>1.7959712426811001</v>
      </c>
      <c r="Z227" s="30">
        <v>1.7049685247568001</v>
      </c>
      <c r="AA227" s="30">
        <v>1.8626935573523999</v>
      </c>
      <c r="AB227" s="30">
        <v>1.5048171304574001</v>
      </c>
      <c r="AC227" s="30">
        <v>1.5780611407476</v>
      </c>
      <c r="AD227" s="30">
        <v>1.6703973879027001</v>
      </c>
      <c r="AE227" s="30">
        <v>1.7344718140422</v>
      </c>
      <c r="AF227" s="30">
        <v>1.5305720125608</v>
      </c>
      <c r="AG227" s="30">
        <v>1.5667812432210999</v>
      </c>
      <c r="AH227" s="30">
        <v>1.6290104483297001</v>
      </c>
      <c r="AI227" s="30">
        <v>1.6730901552648001</v>
      </c>
      <c r="AJ227" s="30">
        <v>1.5035012189771</v>
      </c>
      <c r="AK227" s="30">
        <v>0</v>
      </c>
      <c r="AL227" s="30">
        <v>0</v>
      </c>
    </row>
    <row r="228" spans="1:38" x14ac:dyDescent="0.25">
      <c r="A228" s="30" t="s">
        <v>479</v>
      </c>
      <c r="B228" s="30">
        <v>1</v>
      </c>
      <c r="C228" s="30" t="s">
        <v>480</v>
      </c>
      <c r="D228" s="30" t="s">
        <v>50</v>
      </c>
      <c r="E228" s="30">
        <v>5</v>
      </c>
      <c r="F228" s="30">
        <v>10.621168825808001</v>
      </c>
      <c r="G228" s="30">
        <v>10.927173053477301</v>
      </c>
      <c r="H228" s="30">
        <v>10.971232660502301</v>
      </c>
      <c r="I228" s="30">
        <v>11.046751069283699</v>
      </c>
      <c r="J228" s="30">
        <v>11.3837335710537</v>
      </c>
      <c r="K228" s="30">
        <v>11.913952177743999</v>
      </c>
      <c r="L228" s="30">
        <v>12.4331100899101</v>
      </c>
      <c r="M228" s="30">
        <v>11.8327920810398</v>
      </c>
      <c r="N228" s="30">
        <v>10.0671603009778</v>
      </c>
      <c r="O228" s="30">
        <v>10.584220232931299</v>
      </c>
      <c r="P228" s="30">
        <v>11.163450663017301</v>
      </c>
      <c r="Q228" s="30">
        <v>10.6680622151344</v>
      </c>
      <c r="R228" s="30">
        <v>10.9883873591134</v>
      </c>
      <c r="S228" s="30">
        <v>11.251259253813201</v>
      </c>
      <c r="T228" s="30">
        <v>10.8646943675676</v>
      </c>
      <c r="U228" s="30">
        <v>10.6226249775948</v>
      </c>
      <c r="V228" s="30">
        <v>9.2182837998995009</v>
      </c>
      <c r="W228" s="30">
        <v>10.005048698966</v>
      </c>
      <c r="X228" s="30">
        <v>10.5596326148509</v>
      </c>
      <c r="Y228" s="30">
        <v>10.331455206524399</v>
      </c>
      <c r="Z228" s="30">
        <v>9.4059241399019999</v>
      </c>
      <c r="AA228" s="30">
        <v>9.9845523169573998</v>
      </c>
      <c r="AB228" s="30">
        <v>8.7123068528124996</v>
      </c>
      <c r="AC228" s="30">
        <v>10.268023507717899</v>
      </c>
      <c r="AD228" s="30">
        <v>12.025797287047199</v>
      </c>
      <c r="AE228" s="30">
        <v>10.891158503370701</v>
      </c>
      <c r="AF228" s="30">
        <v>10.206389060703099</v>
      </c>
      <c r="AG228" s="30">
        <v>10.5005210687447</v>
      </c>
      <c r="AH228" s="30">
        <v>11.227453931311199</v>
      </c>
      <c r="AI228" s="30">
        <v>11.6422792280773</v>
      </c>
      <c r="AJ228" s="30">
        <v>10.492290212651399</v>
      </c>
      <c r="AK228" s="30">
        <v>0</v>
      </c>
      <c r="AL228" s="30">
        <v>0</v>
      </c>
    </row>
    <row r="229" spans="1:38" x14ac:dyDescent="0.25">
      <c r="A229" s="30" t="s">
        <v>479</v>
      </c>
      <c r="B229" s="30">
        <v>1</v>
      </c>
      <c r="C229" s="30" t="s">
        <v>480</v>
      </c>
      <c r="D229" s="30" t="s">
        <v>52</v>
      </c>
      <c r="E229" s="30">
        <v>5</v>
      </c>
      <c r="F229" s="30">
        <v>5.9134577932656001</v>
      </c>
      <c r="G229" s="30">
        <v>5.5491348013485</v>
      </c>
      <c r="H229" s="30">
        <v>5.0599899247367004</v>
      </c>
      <c r="I229" s="30">
        <v>5.3101292628049004</v>
      </c>
      <c r="J229" s="30">
        <v>5.4508950734054</v>
      </c>
      <c r="K229" s="30">
        <v>5.9032399105235003</v>
      </c>
      <c r="L229" s="30">
        <v>6.2602552383083996</v>
      </c>
      <c r="M229" s="30">
        <v>6.2621648767844</v>
      </c>
      <c r="N229" s="30">
        <v>5.5861933023464001</v>
      </c>
      <c r="O229" s="30">
        <v>5.3863751746229003</v>
      </c>
      <c r="P229" s="30">
        <v>5.8033487367448</v>
      </c>
      <c r="Q229" s="30">
        <v>5.8164673548117003</v>
      </c>
      <c r="R229" s="30">
        <v>6.3533046595530998</v>
      </c>
      <c r="S229" s="30">
        <v>6.5329021134362</v>
      </c>
      <c r="T229" s="30">
        <v>5.9185399089909998</v>
      </c>
      <c r="U229" s="30">
        <v>6.0277775289345001</v>
      </c>
      <c r="V229" s="30">
        <v>6.6344396058859001</v>
      </c>
      <c r="W229" s="30">
        <v>6.4663447153478</v>
      </c>
      <c r="X229" s="30">
        <v>7.0879427384267002</v>
      </c>
      <c r="Y229" s="30">
        <v>6.6833720764936002</v>
      </c>
      <c r="Z229" s="30">
        <v>6.0072888110124003</v>
      </c>
      <c r="AA229" s="30">
        <v>6.224510176001</v>
      </c>
      <c r="AB229" s="30">
        <v>5.4595097035493998</v>
      </c>
      <c r="AC229" s="30">
        <v>6.9607633025764999</v>
      </c>
      <c r="AD229" s="30">
        <v>7.0641127898595997</v>
      </c>
      <c r="AE229" s="30">
        <v>6.4242813834910004</v>
      </c>
      <c r="AF229" s="30">
        <v>6.3058245565556996</v>
      </c>
      <c r="AG229" s="30">
        <v>6.5098030062022998</v>
      </c>
      <c r="AH229" s="30">
        <v>7.0702208732590996</v>
      </c>
      <c r="AI229" s="30">
        <v>7.2633089213473001</v>
      </c>
      <c r="AJ229" s="30">
        <v>6.5499529937735002</v>
      </c>
      <c r="AK229" s="30">
        <v>0</v>
      </c>
      <c r="AL229" s="30">
        <v>0</v>
      </c>
    </row>
    <row r="230" spans="1:38" x14ac:dyDescent="0.25">
      <c r="A230" s="30" t="s">
        <v>479</v>
      </c>
      <c r="B230" s="30">
        <v>1</v>
      </c>
      <c r="C230" s="30" t="s">
        <v>480</v>
      </c>
      <c r="D230" s="30" t="s">
        <v>56</v>
      </c>
      <c r="E230" s="30">
        <v>5</v>
      </c>
      <c r="F230" s="30">
        <v>4.5058002836178002</v>
      </c>
      <c r="G230" s="30">
        <v>4.7330984520771002</v>
      </c>
      <c r="H230" s="30">
        <v>4.5115817878120001</v>
      </c>
      <c r="I230" s="30">
        <v>5.0284100184635996</v>
      </c>
      <c r="J230" s="30">
        <v>4.7588492695103</v>
      </c>
      <c r="K230" s="30">
        <v>4.7359922784804001</v>
      </c>
      <c r="L230" s="30">
        <v>5.3306032844275002</v>
      </c>
      <c r="M230" s="30">
        <v>5.2088726225780997</v>
      </c>
      <c r="N230" s="30">
        <v>4.4350590177517004</v>
      </c>
      <c r="O230" s="30">
        <v>4.7169602399023001</v>
      </c>
      <c r="P230" s="30">
        <v>4.6744687804604999</v>
      </c>
      <c r="Q230" s="30">
        <v>5.2499916097468002</v>
      </c>
      <c r="R230" s="30">
        <v>4.6509787067339996</v>
      </c>
      <c r="S230" s="30">
        <v>4.5432487708384004</v>
      </c>
      <c r="T230" s="30">
        <v>4.5899516914380003</v>
      </c>
      <c r="U230" s="30">
        <v>4.3450780745569002</v>
      </c>
      <c r="V230" s="30">
        <v>4.0268650211265999</v>
      </c>
      <c r="W230" s="30">
        <v>4.0531336109992999</v>
      </c>
      <c r="X230" s="30">
        <v>4.5711880550071999</v>
      </c>
      <c r="Y230" s="30">
        <v>4.1787126470536</v>
      </c>
      <c r="Z230" s="30">
        <v>4.1040958782008001</v>
      </c>
      <c r="AA230" s="30">
        <v>4.0417701885583996</v>
      </c>
      <c r="AB230" s="30">
        <v>3.6147831096281</v>
      </c>
      <c r="AC230" s="30">
        <v>4.2574827843312999</v>
      </c>
      <c r="AD230" s="30">
        <v>4.7454779004686998</v>
      </c>
      <c r="AE230" s="30">
        <v>4.5868271252310002</v>
      </c>
      <c r="AF230" s="30">
        <v>4.2170345753516996</v>
      </c>
      <c r="AG230" s="30">
        <v>4.1561863411241999</v>
      </c>
      <c r="AH230" s="30">
        <v>4.7544320618537999</v>
      </c>
      <c r="AI230" s="30">
        <v>4.6337312535599997</v>
      </c>
      <c r="AJ230" s="30">
        <v>4.2610373064478999</v>
      </c>
      <c r="AK230" s="30">
        <v>0</v>
      </c>
      <c r="AL230" s="30">
        <v>0</v>
      </c>
    </row>
    <row r="231" spans="1:38" x14ac:dyDescent="0.25">
      <c r="A231" s="30" t="s">
        <v>479</v>
      </c>
      <c r="B231" s="30">
        <v>1</v>
      </c>
      <c r="C231" s="30" t="s">
        <v>480</v>
      </c>
      <c r="D231" s="30" t="s">
        <v>54</v>
      </c>
      <c r="E231" s="30">
        <v>5</v>
      </c>
      <c r="F231" s="30">
        <v>1.3693000133540001</v>
      </c>
      <c r="G231" s="30">
        <v>1.3598601160143</v>
      </c>
      <c r="H231" s="30">
        <v>1.3702242873179</v>
      </c>
      <c r="I231" s="30">
        <v>1.3291392347893001</v>
      </c>
      <c r="J231" s="30">
        <v>1.4201725287008</v>
      </c>
      <c r="K231" s="30">
        <v>1.3694198680972001</v>
      </c>
      <c r="L231" s="30">
        <v>1.5690454560117999</v>
      </c>
      <c r="M231" s="30">
        <v>1.5235816172743</v>
      </c>
      <c r="N231" s="30">
        <v>1.5057469383938</v>
      </c>
      <c r="O231" s="30">
        <v>1.4065041354442001</v>
      </c>
      <c r="P231" s="30">
        <v>1.6057203285721</v>
      </c>
      <c r="Q231" s="30">
        <v>1.6360278008861</v>
      </c>
      <c r="R231" s="30">
        <v>1.4917184447825</v>
      </c>
      <c r="S231" s="30">
        <v>1.6554456914925</v>
      </c>
      <c r="T231" s="30">
        <v>1.4776806305396999</v>
      </c>
      <c r="U231" s="30">
        <v>1.4727150518807</v>
      </c>
      <c r="V231" s="30">
        <v>1.3126223693371999</v>
      </c>
      <c r="W231" s="30">
        <v>1.7542854012313001</v>
      </c>
      <c r="X231" s="30">
        <v>1.5039755358555</v>
      </c>
      <c r="Y231" s="30">
        <v>1.4728095139757</v>
      </c>
      <c r="Z231" s="30">
        <v>1.5516816851371</v>
      </c>
      <c r="AA231" s="30">
        <v>1.5283837660107</v>
      </c>
      <c r="AB231" s="30">
        <v>1.3422189192591001</v>
      </c>
      <c r="AC231" s="30">
        <v>1.4389637862981</v>
      </c>
      <c r="AD231" s="30">
        <v>1.6404410403784</v>
      </c>
      <c r="AE231" s="30">
        <v>1.63840054885</v>
      </c>
      <c r="AF231" s="30">
        <v>1.5250022326557</v>
      </c>
      <c r="AG231" s="30">
        <v>1.5004711166172</v>
      </c>
      <c r="AH231" s="30">
        <v>1.6031706656661999</v>
      </c>
      <c r="AI231" s="30">
        <v>1.5678864697395001</v>
      </c>
      <c r="AJ231" s="30">
        <v>1.4985946501217999</v>
      </c>
      <c r="AK231" s="30">
        <v>0</v>
      </c>
      <c r="AL231" s="30">
        <v>0</v>
      </c>
    </row>
    <row r="232" spans="1:38" x14ac:dyDescent="0.25">
      <c r="A232" s="30" t="s">
        <v>479</v>
      </c>
      <c r="B232" s="30">
        <v>1</v>
      </c>
      <c r="C232" s="30" t="s">
        <v>480</v>
      </c>
      <c r="D232" s="30" t="s">
        <v>58</v>
      </c>
      <c r="E232" s="30">
        <v>5</v>
      </c>
      <c r="F232" s="30">
        <v>0.90251645820759996</v>
      </c>
      <c r="G232" s="30">
        <v>0.92122804171810002</v>
      </c>
      <c r="H232" s="30">
        <v>0.77589761772010002</v>
      </c>
      <c r="I232" s="30">
        <v>0.86991701602030003</v>
      </c>
      <c r="J232" s="30">
        <v>0.81083616211260001</v>
      </c>
      <c r="K232" s="30">
        <v>0.82889069715599994</v>
      </c>
      <c r="L232" s="30">
        <v>0.94554255092079997</v>
      </c>
      <c r="M232" s="30">
        <v>0.9638565123699</v>
      </c>
      <c r="N232" s="30">
        <v>0.76894598165890005</v>
      </c>
      <c r="O232" s="30">
        <v>0.73712852475549995</v>
      </c>
      <c r="P232" s="30">
        <v>0.85157427793850005</v>
      </c>
      <c r="Q232" s="30">
        <v>0.858666647349</v>
      </c>
      <c r="R232" s="30">
        <v>0.91306599591460003</v>
      </c>
      <c r="S232" s="30">
        <v>1.0297576972983999</v>
      </c>
      <c r="T232" s="30">
        <v>1.1089418093728001</v>
      </c>
      <c r="U232" s="30">
        <v>1.1371057423202999</v>
      </c>
      <c r="V232" s="30">
        <v>1.1225823002465001</v>
      </c>
      <c r="W232" s="30">
        <v>0.87877990004530004</v>
      </c>
      <c r="X232" s="30">
        <v>1.0044581616485</v>
      </c>
      <c r="Y232" s="30">
        <v>1.4220548530613999</v>
      </c>
      <c r="Z232" s="30">
        <v>1.2442567425247</v>
      </c>
      <c r="AA232" s="30">
        <v>1.3658526855494999</v>
      </c>
      <c r="AB232" s="30">
        <v>1.1972399014952999</v>
      </c>
      <c r="AC232" s="30">
        <v>1.2812166705632</v>
      </c>
      <c r="AD232" s="30">
        <v>1.3089714921922999</v>
      </c>
      <c r="AE232" s="30">
        <v>1.2502810572401999</v>
      </c>
      <c r="AF232" s="30">
        <v>1.3744503722071</v>
      </c>
      <c r="AG232" s="30">
        <v>1.4744756841347999</v>
      </c>
      <c r="AH232" s="30">
        <v>1.6790457504006999</v>
      </c>
      <c r="AI232" s="30">
        <v>1.7322508812566999</v>
      </c>
      <c r="AJ232" s="30">
        <v>1.6638157279115</v>
      </c>
      <c r="AK232" s="30">
        <v>0</v>
      </c>
      <c r="AL232" s="30">
        <v>0</v>
      </c>
    </row>
    <row r="233" spans="1:38" x14ac:dyDescent="0.25">
      <c r="A233" s="30" t="s">
        <v>479</v>
      </c>
      <c r="B233" s="30">
        <v>1</v>
      </c>
      <c r="C233" s="30" t="s">
        <v>480</v>
      </c>
      <c r="D233" s="30" t="s">
        <v>72</v>
      </c>
      <c r="E233" s="30">
        <v>5</v>
      </c>
      <c r="F233" s="30">
        <v>3.8693070863093002</v>
      </c>
      <c r="G233" s="30">
        <v>3.7246860703187998</v>
      </c>
      <c r="H233" s="30">
        <v>3.8372484618288998</v>
      </c>
      <c r="I233" s="30">
        <v>3.9136163658038998</v>
      </c>
      <c r="J233" s="30">
        <v>4.2578608559440001</v>
      </c>
      <c r="K233" s="30">
        <v>4.0513925824466996</v>
      </c>
      <c r="L233" s="30">
        <v>4.6437800987475004</v>
      </c>
      <c r="M233" s="30">
        <v>4.3786285546087003</v>
      </c>
      <c r="N233" s="30">
        <v>4.2579946229208998</v>
      </c>
      <c r="O233" s="30">
        <v>3.9618910451564</v>
      </c>
      <c r="P233" s="30">
        <v>4.5413441682144002</v>
      </c>
      <c r="Q233" s="30">
        <v>4.5040840357269998</v>
      </c>
      <c r="R233" s="30">
        <v>4.0042815649822003</v>
      </c>
      <c r="S233" s="30">
        <v>4.9927634523454003</v>
      </c>
      <c r="T233" s="30">
        <v>5.5613567166070998</v>
      </c>
      <c r="U233" s="30">
        <v>5.6602901271187003</v>
      </c>
      <c r="V233" s="30">
        <v>5.4826110555772001</v>
      </c>
      <c r="W233" s="30">
        <v>4.9252850096951999</v>
      </c>
      <c r="X233" s="30">
        <v>5.8611519620317996</v>
      </c>
      <c r="Y233" s="30">
        <v>6.4146026473365998</v>
      </c>
      <c r="Z233" s="30">
        <v>5.4996891129558998</v>
      </c>
      <c r="AA233" s="30">
        <v>4.4508177666439002</v>
      </c>
      <c r="AB233" s="30">
        <v>4.1813179030813004</v>
      </c>
      <c r="AC233" s="30">
        <v>4.3814078624185999</v>
      </c>
      <c r="AD233" s="30">
        <v>4.7948853724592997</v>
      </c>
      <c r="AE233" s="30">
        <v>5.4960074470825999</v>
      </c>
      <c r="AF233" s="30">
        <v>5.2599186305611996</v>
      </c>
      <c r="AG233" s="30">
        <v>5.0527857732569998</v>
      </c>
      <c r="AH233" s="30">
        <v>4.9592239666375004</v>
      </c>
      <c r="AI233" s="30">
        <v>4.9683943573232998</v>
      </c>
      <c r="AJ233" s="30">
        <v>4.7258162276588997</v>
      </c>
      <c r="AK233" s="30">
        <v>0</v>
      </c>
      <c r="AL233" s="30">
        <v>0</v>
      </c>
    </row>
    <row r="234" spans="1:38" x14ac:dyDescent="0.25">
      <c r="A234" s="30" t="s">
        <v>479</v>
      </c>
      <c r="B234" s="30">
        <v>1</v>
      </c>
      <c r="C234" s="30" t="s">
        <v>480</v>
      </c>
      <c r="D234" s="30" t="s">
        <v>75</v>
      </c>
      <c r="E234" s="30">
        <v>5</v>
      </c>
      <c r="F234" s="30">
        <v>0.73284985266030001</v>
      </c>
      <c r="G234" s="30">
        <v>0.77628123698700002</v>
      </c>
      <c r="H234" s="30">
        <v>0.69539469554340005</v>
      </c>
      <c r="I234" s="30">
        <v>0.73818686387959997</v>
      </c>
      <c r="J234" s="30">
        <v>0.76130786293029995</v>
      </c>
      <c r="K234" s="30">
        <v>0.77349429386619994</v>
      </c>
      <c r="L234" s="30">
        <v>0.88304329245099999</v>
      </c>
      <c r="M234" s="30">
        <v>0.88793207806959995</v>
      </c>
      <c r="N234" s="30">
        <v>0.78564093158589998</v>
      </c>
      <c r="O234" s="30">
        <v>0.80074035667020005</v>
      </c>
      <c r="P234" s="30">
        <v>0.88102586884709999</v>
      </c>
      <c r="Q234" s="30">
        <v>0.91781037989970005</v>
      </c>
      <c r="R234" s="30">
        <v>0.93473602777029996</v>
      </c>
      <c r="S234" s="30">
        <v>0.91210133683039996</v>
      </c>
      <c r="T234" s="30">
        <v>0.99698386143670004</v>
      </c>
      <c r="U234" s="30">
        <v>1.0455308045670999</v>
      </c>
      <c r="V234" s="30">
        <v>0.76372788399680003</v>
      </c>
      <c r="W234" s="30">
        <v>1.0344734034805001</v>
      </c>
      <c r="X234" s="30">
        <v>0.9353166102828</v>
      </c>
      <c r="Y234" s="30">
        <v>0.88724828686720003</v>
      </c>
      <c r="Z234" s="30">
        <v>0.91451957282770002</v>
      </c>
      <c r="AA234" s="30">
        <v>1.273667150556</v>
      </c>
      <c r="AB234" s="30">
        <v>1.1143250159167</v>
      </c>
      <c r="AC234" s="30">
        <v>1.4867069053312001</v>
      </c>
      <c r="AD234" s="30">
        <v>1.4762872753522001</v>
      </c>
      <c r="AE234" s="30">
        <v>1.0726335731069001</v>
      </c>
      <c r="AF234" s="30">
        <v>0.98832086929560004</v>
      </c>
      <c r="AG234" s="30">
        <v>1.0613503549668</v>
      </c>
      <c r="AH234" s="30">
        <v>1.0821322565609</v>
      </c>
      <c r="AI234" s="30">
        <v>1.1875597511538001</v>
      </c>
      <c r="AJ234" s="30">
        <v>1.2174875911292</v>
      </c>
      <c r="AK234" s="30">
        <v>0</v>
      </c>
      <c r="AL234" s="30">
        <v>0</v>
      </c>
    </row>
    <row r="235" spans="1:38" x14ac:dyDescent="0.25">
      <c r="A235" s="30" t="s">
        <v>479</v>
      </c>
      <c r="B235" s="30">
        <v>1</v>
      </c>
      <c r="C235" s="30" t="s">
        <v>480</v>
      </c>
      <c r="D235" s="30" t="s">
        <v>60</v>
      </c>
      <c r="E235" s="30">
        <v>5</v>
      </c>
      <c r="F235" s="30">
        <v>2.1160845883806001</v>
      </c>
      <c r="G235" s="30">
        <v>2.2852453320257999</v>
      </c>
      <c r="H235" s="30">
        <v>1.9835332899467999</v>
      </c>
      <c r="I235" s="30">
        <v>1.9606716774234001</v>
      </c>
      <c r="J235" s="30">
        <v>2.2075284384399998</v>
      </c>
      <c r="K235" s="30">
        <v>2.2000871963762001</v>
      </c>
      <c r="L235" s="30">
        <v>2.3145766497865998</v>
      </c>
      <c r="M235" s="30">
        <v>2.0702958311759998</v>
      </c>
      <c r="N235" s="30">
        <v>1.6728720000506001</v>
      </c>
      <c r="O235" s="30">
        <v>1.5870803912707001</v>
      </c>
      <c r="P235" s="30">
        <v>1.8250357698619</v>
      </c>
      <c r="Q235" s="30">
        <v>1.7533698039939001</v>
      </c>
      <c r="R235" s="30">
        <v>1.6668075785145</v>
      </c>
      <c r="S235" s="30">
        <v>1.7330415694774</v>
      </c>
      <c r="T235" s="30">
        <v>1.8558111480096</v>
      </c>
      <c r="U235" s="30">
        <v>1.6245045079222999</v>
      </c>
      <c r="V235" s="30">
        <v>1.7388686146459</v>
      </c>
      <c r="W235" s="30">
        <v>1.8624888839250999</v>
      </c>
      <c r="X235" s="30">
        <v>2.1422721913348002</v>
      </c>
      <c r="Y235" s="30">
        <v>1.9208045583222999</v>
      </c>
      <c r="Z235" s="30">
        <v>1.8709956547176001</v>
      </c>
      <c r="AA235" s="30">
        <v>1.8950796569427</v>
      </c>
      <c r="AB235" s="30">
        <v>1.5928487043398001</v>
      </c>
      <c r="AC235" s="30">
        <v>2.0005638937415</v>
      </c>
      <c r="AD235" s="30">
        <v>1.9872527222830001</v>
      </c>
      <c r="AE235" s="30">
        <v>1.9788901242384001</v>
      </c>
      <c r="AF235" s="30">
        <v>1.806561456464</v>
      </c>
      <c r="AG235" s="30">
        <v>1.8942219695289</v>
      </c>
      <c r="AH235" s="30">
        <v>2.2736482099474999</v>
      </c>
      <c r="AI235" s="30">
        <v>2.3371685393569002</v>
      </c>
      <c r="AJ235" s="30">
        <v>2.1409310508672998</v>
      </c>
      <c r="AK235" s="30">
        <v>0</v>
      </c>
      <c r="AL235" s="30">
        <v>0</v>
      </c>
    </row>
    <row r="236" spans="1:38" x14ac:dyDescent="0.25">
      <c r="A236" s="30" t="s">
        <v>479</v>
      </c>
      <c r="B236" s="30">
        <v>1</v>
      </c>
      <c r="C236" s="30" t="s">
        <v>480</v>
      </c>
      <c r="D236" s="30" t="s">
        <v>64</v>
      </c>
      <c r="E236" s="30">
        <v>5</v>
      </c>
      <c r="F236" s="30">
        <v>1.3673427653185</v>
      </c>
      <c r="G236" s="30">
        <v>1.3489524542225</v>
      </c>
      <c r="H236" s="30">
        <v>1.1750968549087</v>
      </c>
      <c r="I236" s="30">
        <v>1.1354835131203</v>
      </c>
      <c r="J236" s="30">
        <v>1.2663821366826</v>
      </c>
      <c r="K236" s="30">
        <v>1.1608033500638</v>
      </c>
      <c r="L236" s="30">
        <v>1.3011965869986999</v>
      </c>
      <c r="M236" s="30">
        <v>1.3125611604923</v>
      </c>
      <c r="N236" s="30">
        <v>1.1490477334725999</v>
      </c>
      <c r="O236" s="30">
        <v>1.1550997869563999</v>
      </c>
      <c r="P236" s="30">
        <v>1.4236239966469</v>
      </c>
      <c r="Q236" s="30">
        <v>1.3441260282625</v>
      </c>
      <c r="R236" s="30">
        <v>1.3189346564660001</v>
      </c>
      <c r="S236" s="30">
        <v>1.6643616616749</v>
      </c>
      <c r="T236" s="30">
        <v>1.8450544131489</v>
      </c>
      <c r="U236" s="30">
        <v>1.9338070392547</v>
      </c>
      <c r="V236" s="30">
        <v>1.4360314412990001</v>
      </c>
      <c r="W236" s="30">
        <v>1.4383926100486999</v>
      </c>
      <c r="X236" s="30">
        <v>1.4011848329239001</v>
      </c>
      <c r="Y236" s="30">
        <v>1.3800942214573</v>
      </c>
      <c r="Z236" s="30">
        <v>1.2432709039984999</v>
      </c>
      <c r="AA236" s="30">
        <v>1.3735700038612</v>
      </c>
      <c r="AB236" s="30">
        <v>1.2229268843012</v>
      </c>
      <c r="AC236" s="30">
        <v>1.2789275590761</v>
      </c>
      <c r="AD236" s="30">
        <v>1.3969933195763</v>
      </c>
      <c r="AE236" s="30">
        <v>1.4668729900891999</v>
      </c>
      <c r="AF236" s="30">
        <v>1.3402176614271999</v>
      </c>
      <c r="AG236" s="30">
        <v>1.2411305903140999</v>
      </c>
      <c r="AH236" s="30">
        <v>1.3876693533763</v>
      </c>
      <c r="AI236" s="30">
        <v>1.4139420550679</v>
      </c>
      <c r="AJ236" s="30">
        <v>1.2620255748916001</v>
      </c>
      <c r="AK236" s="30">
        <v>0</v>
      </c>
      <c r="AL236" s="30">
        <v>0</v>
      </c>
    </row>
    <row r="237" spans="1:38" x14ac:dyDescent="0.25">
      <c r="A237" s="30" t="s">
        <v>479</v>
      </c>
      <c r="B237" s="30">
        <v>1</v>
      </c>
      <c r="C237" s="30" t="s">
        <v>480</v>
      </c>
      <c r="D237" s="30" t="s">
        <v>66</v>
      </c>
      <c r="E237" s="30">
        <v>5</v>
      </c>
      <c r="F237" s="30">
        <v>10.871689767088</v>
      </c>
      <c r="G237" s="30">
        <v>11.1196880133606</v>
      </c>
      <c r="H237" s="30">
        <v>11.233515712704101</v>
      </c>
      <c r="I237" s="30">
        <v>10.433078081325901</v>
      </c>
      <c r="J237" s="30">
        <v>10.748400910814601</v>
      </c>
      <c r="K237" s="30">
        <v>9.8556917062620997</v>
      </c>
      <c r="L237" s="30">
        <v>11.0073259463766</v>
      </c>
      <c r="M237" s="30">
        <v>11.336082688301801</v>
      </c>
      <c r="N237" s="30">
        <v>9.9707107672430997</v>
      </c>
      <c r="O237" s="30">
        <v>11.437271947457701</v>
      </c>
      <c r="P237" s="30">
        <v>10.7800518777973</v>
      </c>
      <c r="Q237" s="30">
        <v>9.3392075597672992</v>
      </c>
      <c r="R237" s="30">
        <v>9.4274372863440004</v>
      </c>
      <c r="S237" s="30">
        <v>10.5589712711883</v>
      </c>
      <c r="T237" s="30">
        <v>10.873828034555601</v>
      </c>
      <c r="U237" s="30">
        <v>11.173822363391499</v>
      </c>
      <c r="V237" s="30">
        <v>9.5756543201871995</v>
      </c>
      <c r="W237" s="30">
        <v>10.960134277096</v>
      </c>
      <c r="X237" s="30">
        <v>10.537366941244199</v>
      </c>
      <c r="Y237" s="30">
        <v>11.115751879276999</v>
      </c>
      <c r="Z237" s="30">
        <v>10.9372825531765</v>
      </c>
      <c r="AA237" s="30">
        <v>11.718057224981299</v>
      </c>
      <c r="AB237" s="30">
        <v>10.400387056485201</v>
      </c>
      <c r="AC237" s="30">
        <v>10.5004992642176</v>
      </c>
      <c r="AD237" s="30">
        <v>12.2132400924714</v>
      </c>
      <c r="AE237" s="30">
        <v>10.7946743602801</v>
      </c>
      <c r="AF237" s="30">
        <v>9.9646450594186007</v>
      </c>
      <c r="AG237" s="30">
        <v>9.6179012798586001</v>
      </c>
      <c r="AH237" s="30">
        <v>10.4086740186354</v>
      </c>
      <c r="AI237" s="30">
        <v>9.9396846323177002</v>
      </c>
      <c r="AJ237" s="30">
        <v>8.8093361740929002</v>
      </c>
      <c r="AK237" s="30">
        <v>0</v>
      </c>
      <c r="AL237" s="30">
        <v>0</v>
      </c>
    </row>
    <row r="238" spans="1:38" x14ac:dyDescent="0.25">
      <c r="A238" s="30" t="s">
        <v>479</v>
      </c>
      <c r="B238" s="30">
        <v>1</v>
      </c>
      <c r="C238" s="30" t="s">
        <v>480</v>
      </c>
      <c r="D238" s="30" t="s">
        <v>68</v>
      </c>
      <c r="E238" s="30">
        <v>5</v>
      </c>
      <c r="F238" s="30">
        <v>1.6836712079081999</v>
      </c>
      <c r="G238" s="30">
        <v>1.7117019641079001</v>
      </c>
      <c r="H238" s="30">
        <v>1.7488661016367999</v>
      </c>
      <c r="I238" s="30">
        <v>1.7258840725897999</v>
      </c>
      <c r="J238" s="30">
        <v>1.4649481547015999</v>
      </c>
      <c r="K238" s="30">
        <v>1.4619611312158001</v>
      </c>
      <c r="L238" s="30">
        <v>1.5919267541757001</v>
      </c>
      <c r="M238" s="30">
        <v>1.6345088307833</v>
      </c>
      <c r="N238" s="30">
        <v>1.5810584490743</v>
      </c>
      <c r="O238" s="30">
        <v>1.6518060048455001</v>
      </c>
      <c r="P238" s="30">
        <v>1.6296159666842001</v>
      </c>
      <c r="Q238" s="30">
        <v>1.7653400319739001</v>
      </c>
      <c r="R238" s="30">
        <v>1.7866320663738999</v>
      </c>
      <c r="S238" s="30">
        <v>1.8573309552666999</v>
      </c>
      <c r="T238" s="30">
        <v>1.7207376954758999</v>
      </c>
      <c r="U238" s="30">
        <v>1.6821015789511</v>
      </c>
      <c r="V238" s="30">
        <v>1.5580455246792999</v>
      </c>
      <c r="W238" s="30">
        <v>1.5572577773016001</v>
      </c>
      <c r="X238" s="30">
        <v>1.7120383994038999</v>
      </c>
      <c r="Y238" s="30">
        <v>1.5603117649831999</v>
      </c>
      <c r="Z238" s="30">
        <v>1.5715258915229999</v>
      </c>
      <c r="AA238" s="30">
        <v>1.5552780944816</v>
      </c>
      <c r="AB238" s="30">
        <v>1.5476155555063</v>
      </c>
      <c r="AC238" s="30">
        <v>1.6572554952345999</v>
      </c>
      <c r="AD238" s="30">
        <v>1.6249958373386999</v>
      </c>
      <c r="AE238" s="30">
        <v>1.7284873787213</v>
      </c>
      <c r="AF238" s="30">
        <v>1.6892408267379</v>
      </c>
      <c r="AG238" s="30">
        <v>1.5850458347092</v>
      </c>
      <c r="AH238" s="30">
        <v>1.6734441238964</v>
      </c>
      <c r="AI238" s="30">
        <v>1.9700629146955999</v>
      </c>
      <c r="AJ238" s="30">
        <v>1.6769072612036</v>
      </c>
      <c r="AK238" s="30">
        <v>0</v>
      </c>
      <c r="AL238" s="30">
        <v>0</v>
      </c>
    </row>
    <row r="239" spans="1:38" x14ac:dyDescent="0.25">
      <c r="A239" s="30" t="s">
        <v>479</v>
      </c>
      <c r="B239" s="30">
        <v>1</v>
      </c>
      <c r="C239" s="30" t="s">
        <v>480</v>
      </c>
      <c r="D239" s="30" t="s">
        <v>62</v>
      </c>
      <c r="E239" s="30">
        <v>5</v>
      </c>
      <c r="F239" s="30">
        <v>1.0793649025409</v>
      </c>
      <c r="G239" s="30">
        <v>1.1875729252766001</v>
      </c>
      <c r="H239" s="30">
        <v>1.1164538799642001</v>
      </c>
      <c r="I239" s="30">
        <v>1.3758093088468999</v>
      </c>
      <c r="J239" s="30">
        <v>1.3994645756279001</v>
      </c>
      <c r="K239" s="30">
        <v>1.3946072576149999</v>
      </c>
      <c r="L239" s="30">
        <v>1.5690254047073</v>
      </c>
      <c r="M239" s="30">
        <v>1.3651881215981001</v>
      </c>
      <c r="N239" s="30">
        <v>1.4779939978039001</v>
      </c>
      <c r="O239" s="30">
        <v>1.4505329535411999</v>
      </c>
      <c r="P239" s="30">
        <v>1.6123492551175</v>
      </c>
      <c r="Q239" s="30">
        <v>1.4359067579121001</v>
      </c>
      <c r="R239" s="30">
        <v>1.4600140526384999</v>
      </c>
      <c r="S239" s="30">
        <v>1.4731241783536</v>
      </c>
      <c r="T239" s="30">
        <v>1.6585008333633</v>
      </c>
      <c r="U239" s="30">
        <v>1.7509543350189001</v>
      </c>
      <c r="V239" s="30">
        <v>1.8430191349247</v>
      </c>
      <c r="W239" s="30">
        <v>1.7586376335020999</v>
      </c>
      <c r="X239" s="30">
        <v>1.7969570721296</v>
      </c>
      <c r="Y239" s="30">
        <v>1.7915509444468001</v>
      </c>
      <c r="Z239" s="30">
        <v>1.8324123518276001</v>
      </c>
      <c r="AA239" s="30">
        <v>1.8811219603200999</v>
      </c>
      <c r="AB239" s="30">
        <v>1.7567777621417</v>
      </c>
      <c r="AC239" s="30">
        <v>1.9322019822186001</v>
      </c>
      <c r="AD239" s="30">
        <v>1.7802477430842001</v>
      </c>
      <c r="AE239" s="30">
        <v>2.2546419538453</v>
      </c>
      <c r="AF239" s="30">
        <v>2.2581465274028001</v>
      </c>
      <c r="AG239" s="30">
        <v>2.3360774191106999</v>
      </c>
      <c r="AH239" s="30">
        <v>2.2957307525242001</v>
      </c>
      <c r="AI239" s="30">
        <v>2.4743639884020001</v>
      </c>
      <c r="AJ239" s="30">
        <v>1.9114810312948001</v>
      </c>
      <c r="AK239" s="30">
        <v>0</v>
      </c>
      <c r="AL239" s="30">
        <v>0</v>
      </c>
    </row>
    <row r="240" spans="1:38" x14ac:dyDescent="0.25">
      <c r="A240" s="30" t="s">
        <v>479</v>
      </c>
      <c r="B240" s="30">
        <v>1</v>
      </c>
      <c r="C240" s="30" t="s">
        <v>480</v>
      </c>
      <c r="D240" s="30" t="s">
        <v>70</v>
      </c>
      <c r="E240" s="30">
        <v>5</v>
      </c>
      <c r="F240" s="30">
        <v>26.917512500788</v>
      </c>
      <c r="G240" s="30">
        <v>26.775488795246599</v>
      </c>
      <c r="H240" s="30">
        <v>27.3123841307569</v>
      </c>
      <c r="I240" s="30">
        <v>27.591774007705698</v>
      </c>
      <c r="J240" s="30">
        <v>26.964136095593101</v>
      </c>
      <c r="K240" s="30">
        <v>26.148669722840399</v>
      </c>
      <c r="L240" s="30">
        <v>27.2009225130858</v>
      </c>
      <c r="M240" s="30">
        <v>29.028556932814698</v>
      </c>
      <c r="N240" s="30">
        <v>27.0819211525498</v>
      </c>
      <c r="O240" s="30">
        <v>29.312573820748302</v>
      </c>
      <c r="P240" s="30">
        <v>31.328595473865398</v>
      </c>
      <c r="Q240" s="30">
        <v>30.259109226230098</v>
      </c>
      <c r="R240" s="30">
        <v>30.710833921677299</v>
      </c>
      <c r="S240" s="30">
        <v>32.394847438162202</v>
      </c>
      <c r="T240" s="30">
        <v>34.417666810682199</v>
      </c>
      <c r="U240" s="30">
        <v>27.968339402781201</v>
      </c>
      <c r="V240" s="30">
        <v>25.358090682835499</v>
      </c>
      <c r="W240" s="30">
        <v>26.4694409776884</v>
      </c>
      <c r="X240" s="30">
        <v>24.973212053678001</v>
      </c>
      <c r="Y240" s="30">
        <v>24.9180080500551</v>
      </c>
      <c r="Z240" s="30">
        <v>24.140046226339699</v>
      </c>
      <c r="AA240" s="30">
        <v>24.275479064222399</v>
      </c>
      <c r="AB240" s="30">
        <v>20.602620935128801</v>
      </c>
      <c r="AC240" s="30">
        <v>22.1427979160357</v>
      </c>
      <c r="AD240" s="30">
        <v>21.837619036394599</v>
      </c>
      <c r="AE240" s="30">
        <v>22.618675859798199</v>
      </c>
      <c r="AF240" s="30">
        <v>21.226423276199299</v>
      </c>
      <c r="AG240" s="30">
        <v>21.355500805115</v>
      </c>
      <c r="AH240" s="30">
        <v>22.4141431925901</v>
      </c>
      <c r="AI240" s="30">
        <v>22.2843053920285</v>
      </c>
      <c r="AJ240" s="30">
        <v>19.691472466312199</v>
      </c>
      <c r="AK240" s="30">
        <v>0</v>
      </c>
      <c r="AL240" s="30">
        <v>0</v>
      </c>
    </row>
    <row r="241" spans="1:38" x14ac:dyDescent="0.25">
      <c r="A241" s="30" t="s">
        <v>479</v>
      </c>
      <c r="B241" s="30">
        <v>1</v>
      </c>
      <c r="C241" s="30" t="s">
        <v>480</v>
      </c>
      <c r="D241" s="30" t="s">
        <v>77</v>
      </c>
      <c r="E241" s="30">
        <v>5</v>
      </c>
      <c r="F241" s="30">
        <v>10.794165160034799</v>
      </c>
      <c r="G241" s="30">
        <v>10.941096826892901</v>
      </c>
      <c r="H241" s="30">
        <v>11.243234354791699</v>
      </c>
      <c r="I241" s="30">
        <v>11.210842341387799</v>
      </c>
      <c r="J241" s="30">
        <v>11.1866247455315</v>
      </c>
      <c r="K241" s="30">
        <v>11.691877842085001</v>
      </c>
      <c r="L241" s="30">
        <v>12.8769174502181</v>
      </c>
      <c r="M241" s="30">
        <v>12.720492309214899</v>
      </c>
      <c r="N241" s="30">
        <v>10.592754507871801</v>
      </c>
      <c r="O241" s="30">
        <v>10.7805471508096</v>
      </c>
      <c r="P241" s="30">
        <v>11.6449787083206</v>
      </c>
      <c r="Q241" s="30">
        <v>11.178393987750001</v>
      </c>
      <c r="R241" s="30">
        <v>11.1135048937271</v>
      </c>
      <c r="S241" s="30">
        <v>11.473871855241301</v>
      </c>
      <c r="T241" s="30">
        <v>11.5861149213062</v>
      </c>
      <c r="U241" s="30">
        <v>11.034363227516</v>
      </c>
      <c r="V241" s="30">
        <v>9.6421752574321005</v>
      </c>
      <c r="W241" s="30">
        <v>10.571417000708101</v>
      </c>
      <c r="X241" s="30">
        <v>11.2169023628683</v>
      </c>
      <c r="Y241" s="30">
        <v>11.0062197853571</v>
      </c>
      <c r="Z241" s="30">
        <v>10.649675564564101</v>
      </c>
      <c r="AA241" s="30">
        <v>10.625526006361</v>
      </c>
      <c r="AB241" s="30">
        <v>9.5201550105467003</v>
      </c>
      <c r="AC241" s="30">
        <v>10.808009476493501</v>
      </c>
      <c r="AD241" s="30">
        <v>11.6818803941617</v>
      </c>
      <c r="AE241" s="30">
        <v>11.967832637310099</v>
      </c>
      <c r="AF241" s="30">
        <v>10.9272398868469</v>
      </c>
      <c r="AG241" s="30">
        <v>11.054121397861</v>
      </c>
      <c r="AH241" s="30">
        <v>11.9972163106147</v>
      </c>
      <c r="AI241" s="30">
        <v>12.1187120665605</v>
      </c>
      <c r="AJ241" s="30">
        <v>11.3115508794825</v>
      </c>
      <c r="AK241" s="30">
        <v>0</v>
      </c>
      <c r="AL241" s="30">
        <v>0</v>
      </c>
    </row>
    <row r="242" spans="1:38" x14ac:dyDescent="0.25">
      <c r="A242" s="30" t="s">
        <v>479</v>
      </c>
      <c r="B242" s="30">
        <v>1</v>
      </c>
      <c r="C242" s="30" t="s">
        <v>480</v>
      </c>
      <c r="D242" s="30" t="s">
        <v>79</v>
      </c>
      <c r="E242" s="30">
        <v>5</v>
      </c>
      <c r="F242" s="30">
        <v>2.5798391296051002</v>
      </c>
      <c r="G242" s="30">
        <v>2.6138852645302002</v>
      </c>
      <c r="H242" s="30">
        <v>2.2229144523705</v>
      </c>
      <c r="I242" s="30">
        <v>2.4173046164724998</v>
      </c>
      <c r="J242" s="30">
        <v>2.1590162149648</v>
      </c>
      <c r="K242" s="30">
        <v>2.3452191366754001</v>
      </c>
      <c r="L242" s="30">
        <v>2.7532786488076</v>
      </c>
      <c r="M242" s="30">
        <v>3.1492462686903</v>
      </c>
      <c r="N242" s="30">
        <v>2.6775801503841001</v>
      </c>
      <c r="O242" s="30">
        <v>2.4014579789585002</v>
      </c>
      <c r="P242" s="30">
        <v>2.5585646998756002</v>
      </c>
      <c r="Q242" s="30">
        <v>2.6178890028485999</v>
      </c>
      <c r="R242" s="30">
        <v>2.5223349348020001</v>
      </c>
      <c r="S242" s="30">
        <v>2.2810050273256999</v>
      </c>
      <c r="T242" s="30">
        <v>2.3115157837628999</v>
      </c>
      <c r="U242" s="30">
        <v>2.4446521104343999</v>
      </c>
      <c r="V242" s="30">
        <v>2.2838534876771002</v>
      </c>
      <c r="W242" s="30">
        <v>2.7395218315581999</v>
      </c>
      <c r="X242" s="30">
        <v>2.7548263602604002</v>
      </c>
      <c r="Y242" s="30">
        <v>2.8158965005345999</v>
      </c>
      <c r="Z242" s="30">
        <v>2.8021888611299999</v>
      </c>
      <c r="AA242" s="30">
        <v>2.6352148625286</v>
      </c>
      <c r="AB242" s="30">
        <v>2.4207485762351002</v>
      </c>
      <c r="AC242" s="30">
        <v>2.9049725873785999</v>
      </c>
      <c r="AD242" s="30">
        <v>3.0195059995897</v>
      </c>
      <c r="AE242" s="30">
        <v>3.161601076373</v>
      </c>
      <c r="AF242" s="30">
        <v>2.8682955159882999</v>
      </c>
      <c r="AG242" s="30">
        <v>2.8713843524901002</v>
      </c>
      <c r="AH242" s="30">
        <v>3.1502365179375</v>
      </c>
      <c r="AI242" s="30">
        <v>3.3991118274418999</v>
      </c>
      <c r="AJ242" s="30">
        <v>3.0359365426177001</v>
      </c>
      <c r="AK242" s="30">
        <v>0</v>
      </c>
      <c r="AL242" s="30">
        <v>0</v>
      </c>
    </row>
    <row r="243" spans="1:38" x14ac:dyDescent="0.25">
      <c r="A243" s="30" t="s">
        <v>479</v>
      </c>
      <c r="B243" s="30">
        <v>1</v>
      </c>
      <c r="C243" s="30" t="s">
        <v>480</v>
      </c>
      <c r="D243" s="30" t="s">
        <v>81</v>
      </c>
      <c r="E243" s="30">
        <v>5</v>
      </c>
      <c r="F243" s="30">
        <v>1.9334992401983</v>
      </c>
      <c r="G243" s="30">
        <v>1.9460809876391001</v>
      </c>
      <c r="H243" s="30">
        <v>1.6777330719399</v>
      </c>
      <c r="I243" s="30">
        <v>1.7976546273883001</v>
      </c>
      <c r="J243" s="30">
        <v>1.7047220785029999</v>
      </c>
      <c r="K243" s="30">
        <v>1.7601989665966</v>
      </c>
      <c r="L243" s="30">
        <v>1.8894606217715999</v>
      </c>
      <c r="M243" s="30">
        <v>1.8734196275920001</v>
      </c>
      <c r="N243" s="30">
        <v>1.9439011203068</v>
      </c>
      <c r="O243" s="30">
        <v>2.0072943153813001</v>
      </c>
      <c r="P243" s="30">
        <v>2.0572182625473001</v>
      </c>
      <c r="Q243" s="30">
        <v>2.1425640849373</v>
      </c>
      <c r="R243" s="30">
        <v>2.0477670713081002</v>
      </c>
      <c r="S243" s="30">
        <v>1.7528873579699999</v>
      </c>
      <c r="T243" s="30">
        <v>1.7464704180526001</v>
      </c>
      <c r="U243" s="30">
        <v>1.8555012388920999</v>
      </c>
      <c r="V243" s="30">
        <v>1.8863855331609001</v>
      </c>
      <c r="W243" s="30">
        <v>1.8935111676692</v>
      </c>
      <c r="X243" s="30">
        <v>2.0152524073263001</v>
      </c>
      <c r="Y243" s="30">
        <v>2.0544514254060999</v>
      </c>
      <c r="Z243" s="30">
        <v>1.8925564735592999</v>
      </c>
      <c r="AA243" s="30">
        <v>1.9968108894629999</v>
      </c>
      <c r="AB243" s="30">
        <v>1.7969857793227999</v>
      </c>
      <c r="AC243" s="30">
        <v>1.8477262615839001</v>
      </c>
      <c r="AD243" s="30">
        <v>1.7782631872988</v>
      </c>
      <c r="AE243" s="30">
        <v>2.0502937099666001</v>
      </c>
      <c r="AF243" s="30">
        <v>2.1213762425464</v>
      </c>
      <c r="AG243" s="30">
        <v>2.5183725908591001</v>
      </c>
      <c r="AH243" s="30">
        <v>2.307020534736</v>
      </c>
      <c r="AI243" s="30">
        <v>2.5039771955750001</v>
      </c>
      <c r="AJ243" s="30">
        <v>2.2992503469316001</v>
      </c>
      <c r="AK243" s="30">
        <v>0</v>
      </c>
      <c r="AL243" s="30">
        <v>0</v>
      </c>
    </row>
    <row r="244" spans="1:38" x14ac:dyDescent="0.25">
      <c r="A244" s="30" t="s">
        <v>479</v>
      </c>
      <c r="B244" s="30">
        <v>1</v>
      </c>
      <c r="C244" s="30" t="s">
        <v>480</v>
      </c>
      <c r="D244" s="30" t="s">
        <v>83</v>
      </c>
      <c r="E244" s="30">
        <v>5</v>
      </c>
      <c r="F244" s="30">
        <v>13.2889068416003</v>
      </c>
      <c r="G244" s="30">
        <v>13.4182774750804</v>
      </c>
      <c r="H244" s="30">
        <v>14.0486409979915</v>
      </c>
      <c r="I244" s="30">
        <v>13.0539714842939</v>
      </c>
      <c r="J244" s="30">
        <v>14.005628586332399</v>
      </c>
      <c r="K244" s="30">
        <v>13.8527944639812</v>
      </c>
      <c r="L244" s="30">
        <v>14.1282624384661</v>
      </c>
      <c r="M244" s="30">
        <v>13.3993123509222</v>
      </c>
      <c r="N244" s="30">
        <v>11.8040681005936</v>
      </c>
      <c r="O244" s="30">
        <v>11.8580021413074</v>
      </c>
      <c r="P244" s="30">
        <v>12.742335878842299</v>
      </c>
      <c r="Q244" s="30">
        <v>12.6706870748203</v>
      </c>
      <c r="R244" s="30">
        <v>12.3729630952056</v>
      </c>
      <c r="S244" s="30">
        <v>13.159787684106</v>
      </c>
      <c r="T244" s="30">
        <v>12.8329890782897</v>
      </c>
      <c r="U244" s="30">
        <v>12.695153324393701</v>
      </c>
      <c r="V244" s="30">
        <v>11.7291026884837</v>
      </c>
      <c r="W244" s="30">
        <v>12.333578120152801</v>
      </c>
      <c r="X244" s="30">
        <v>11.295814075840299</v>
      </c>
      <c r="Y244" s="30">
        <v>10.788700243299701</v>
      </c>
      <c r="Z244" s="30">
        <v>10.556228388721101</v>
      </c>
      <c r="AA244" s="30">
        <v>10.365347037382801</v>
      </c>
      <c r="AB244" s="30">
        <v>8.9560948175362007</v>
      </c>
      <c r="AC244" s="30">
        <v>10.407125884141401</v>
      </c>
      <c r="AD244" s="30">
        <v>11.1311626827205</v>
      </c>
      <c r="AE244" s="30">
        <v>11.586386408007</v>
      </c>
      <c r="AF244" s="30">
        <v>10.5318070535151</v>
      </c>
      <c r="AG244" s="30">
        <v>10.7067848398467</v>
      </c>
      <c r="AH244" s="30">
        <v>11.7160089136823</v>
      </c>
      <c r="AI244" s="30">
        <v>11.6353477495805</v>
      </c>
      <c r="AJ244" s="30">
        <v>10.4428223741499</v>
      </c>
      <c r="AK244" s="30">
        <v>0</v>
      </c>
      <c r="AL244" s="30">
        <v>0</v>
      </c>
    </row>
    <row r="245" spans="1:38" x14ac:dyDescent="0.25">
      <c r="A245" s="30" t="s">
        <v>479</v>
      </c>
      <c r="B245" s="30">
        <v>1</v>
      </c>
      <c r="C245" s="30" t="s">
        <v>480</v>
      </c>
      <c r="D245" s="30" t="s">
        <v>85</v>
      </c>
      <c r="E245" s="30">
        <v>5</v>
      </c>
      <c r="F245" s="30">
        <v>1.1168535231029</v>
      </c>
      <c r="G245" s="30">
        <v>1.1760145613146999</v>
      </c>
      <c r="H245" s="30">
        <v>1.0742481274930999</v>
      </c>
      <c r="I245" s="30">
        <v>1.1098146240677</v>
      </c>
      <c r="J245" s="30">
        <v>1.3445252502359</v>
      </c>
      <c r="K245" s="30">
        <v>1.2255902975320001</v>
      </c>
      <c r="L245" s="30">
        <v>1.3939387067205999</v>
      </c>
      <c r="M245" s="30">
        <v>1.3147507106698</v>
      </c>
      <c r="N245" s="30">
        <v>1.1150575554237001</v>
      </c>
      <c r="O245" s="30">
        <v>1.0555646517154</v>
      </c>
      <c r="P245" s="30">
        <v>1.2000838303992001</v>
      </c>
      <c r="Q245" s="30">
        <v>1.2457229804295999</v>
      </c>
      <c r="R245" s="30">
        <v>1.1421863262252001</v>
      </c>
      <c r="S245" s="30">
        <v>1.2712421736171</v>
      </c>
      <c r="T245" s="30">
        <v>1.1978631707014999</v>
      </c>
      <c r="U245" s="30">
        <v>1.1175970452176001</v>
      </c>
      <c r="V245" s="30">
        <v>0.9482779408291</v>
      </c>
      <c r="W245" s="30">
        <v>1.0361560219768</v>
      </c>
      <c r="X245" s="30">
        <v>0.90456731458770001</v>
      </c>
      <c r="Y245" s="30">
        <v>1.0318659444173</v>
      </c>
      <c r="Z245" s="30">
        <v>0.91456180735420001</v>
      </c>
      <c r="AA245" s="30">
        <v>0.8667974888944</v>
      </c>
      <c r="AB245" s="30">
        <v>0.76901716675190002</v>
      </c>
      <c r="AC245" s="30">
        <v>0.8923224261246</v>
      </c>
      <c r="AD245" s="30">
        <v>1.1056685893117999</v>
      </c>
      <c r="AE245" s="30">
        <v>0.98639426018059995</v>
      </c>
      <c r="AF245" s="30">
        <v>0.83628662452659996</v>
      </c>
      <c r="AG245" s="30">
        <v>0.83979691273449997</v>
      </c>
      <c r="AH245" s="30">
        <v>0.93676957705029995</v>
      </c>
      <c r="AI245" s="30">
        <v>0.90996924958479997</v>
      </c>
      <c r="AJ245" s="30">
        <v>0.78079883720279997</v>
      </c>
      <c r="AK245" s="30">
        <v>0</v>
      </c>
      <c r="AL245" s="30">
        <v>0</v>
      </c>
    </row>
    <row r="246" spans="1:38" x14ac:dyDescent="0.25">
      <c r="A246" s="30" t="s">
        <v>479</v>
      </c>
      <c r="B246" s="30">
        <v>1</v>
      </c>
      <c r="C246" s="30" t="s">
        <v>480</v>
      </c>
      <c r="D246" s="30" t="s">
        <v>87</v>
      </c>
      <c r="E246" s="30">
        <v>5</v>
      </c>
      <c r="F246" s="30">
        <v>1.4617484971779999</v>
      </c>
      <c r="G246" s="30">
        <v>1.4543218038807</v>
      </c>
      <c r="H246" s="30">
        <v>1.5681582399359</v>
      </c>
      <c r="I246" s="30">
        <v>1.7359242718336001</v>
      </c>
      <c r="J246" s="30">
        <v>1.6431814505083999</v>
      </c>
      <c r="K246" s="30">
        <v>1.6896568089271999</v>
      </c>
      <c r="L246" s="30">
        <v>1.7533851468273001</v>
      </c>
      <c r="M246" s="30">
        <v>1.6907826240618999</v>
      </c>
      <c r="N246" s="30">
        <v>1.9124573046022999</v>
      </c>
      <c r="O246" s="30">
        <v>2.2473493326406002</v>
      </c>
      <c r="P246" s="30">
        <v>1.7738794433384</v>
      </c>
      <c r="Q246" s="30">
        <v>1.6812347484673</v>
      </c>
      <c r="R246" s="30">
        <v>1.6307259569634001</v>
      </c>
      <c r="S246" s="30">
        <v>1.6722008958229</v>
      </c>
      <c r="T246" s="30">
        <v>1.698081919649</v>
      </c>
      <c r="U246" s="30">
        <v>1.7071037963975999</v>
      </c>
      <c r="V246" s="30">
        <v>1.8451544092784</v>
      </c>
      <c r="W246" s="30">
        <v>1.6456883504707001</v>
      </c>
      <c r="X246" s="30">
        <v>1.7303554867372</v>
      </c>
      <c r="Y246" s="30">
        <v>1.5872461216652001</v>
      </c>
      <c r="Z246" s="30">
        <v>1.7727049648912001</v>
      </c>
      <c r="AA246" s="30">
        <v>1.6170232238432001</v>
      </c>
      <c r="AB246" s="30">
        <v>1.5544701336685001</v>
      </c>
      <c r="AC246" s="30">
        <v>1.6685903671097</v>
      </c>
      <c r="AD246" s="30">
        <v>1.7939524977007999</v>
      </c>
      <c r="AE246" s="30">
        <v>2.1980293700770002</v>
      </c>
      <c r="AF246" s="30">
        <v>2.1626612777009</v>
      </c>
      <c r="AG246" s="30">
        <v>2.1461075828539999</v>
      </c>
      <c r="AH246" s="30">
        <v>2.1381269837907002</v>
      </c>
      <c r="AI246" s="30">
        <v>2.1915592446451</v>
      </c>
      <c r="AJ246" s="30">
        <v>2.0704226391942</v>
      </c>
      <c r="AK246" s="30">
        <v>0</v>
      </c>
      <c r="AL246" s="30">
        <v>0</v>
      </c>
    </row>
    <row r="247" spans="1:38" x14ac:dyDescent="0.25">
      <c r="A247" s="30" t="s">
        <v>479</v>
      </c>
      <c r="B247" s="30">
        <v>1</v>
      </c>
      <c r="C247" s="30" t="s">
        <v>480</v>
      </c>
      <c r="D247" s="30" t="s">
        <v>89</v>
      </c>
      <c r="E247" s="30">
        <v>5</v>
      </c>
      <c r="F247" s="30">
        <v>0.69971682713159999</v>
      </c>
      <c r="G247" s="30">
        <v>0.70520372374289997</v>
      </c>
      <c r="H247" s="30">
        <v>0.68310137387909997</v>
      </c>
      <c r="I247" s="30">
        <v>0.74172660114279998</v>
      </c>
      <c r="J247" s="30">
        <v>0.73551390395969996</v>
      </c>
      <c r="K247" s="30">
        <v>0.77139410888579996</v>
      </c>
      <c r="L247" s="30">
        <v>0.81460124454049998</v>
      </c>
      <c r="M247" s="30">
        <v>0.75744818322530005</v>
      </c>
      <c r="N247" s="30">
        <v>0.66026429834120004</v>
      </c>
      <c r="O247" s="30">
        <v>0.65754218874570003</v>
      </c>
      <c r="P247" s="30">
        <v>0.73106574589109996</v>
      </c>
      <c r="Q247" s="30">
        <v>0.71408276148719996</v>
      </c>
      <c r="R247" s="30">
        <v>0.70477572828549995</v>
      </c>
      <c r="S247" s="30">
        <v>0.70551426286170005</v>
      </c>
      <c r="T247" s="30">
        <v>0.67078914608950002</v>
      </c>
      <c r="U247" s="30">
        <v>0.66031936190710006</v>
      </c>
      <c r="V247" s="30">
        <v>0.63595646975980002</v>
      </c>
      <c r="W247" s="30">
        <v>0.73007214218180005</v>
      </c>
      <c r="X247" s="30">
        <v>0.78636355656699997</v>
      </c>
      <c r="Y247" s="30">
        <v>0.81765477396959996</v>
      </c>
      <c r="Z247" s="30">
        <v>0.78463849433520005</v>
      </c>
      <c r="AA247" s="30">
        <v>0.7583487315827</v>
      </c>
      <c r="AB247" s="30">
        <v>0.63523690239959996</v>
      </c>
      <c r="AC247" s="30">
        <v>0.7923124834777</v>
      </c>
      <c r="AD247" s="30">
        <v>0.81763708679189995</v>
      </c>
      <c r="AE247" s="30">
        <v>0.73361809276269996</v>
      </c>
      <c r="AF247" s="30">
        <v>0.73132380899420002</v>
      </c>
      <c r="AG247" s="30">
        <v>0.75883403705130004</v>
      </c>
      <c r="AH247" s="30">
        <v>0.84829194386219997</v>
      </c>
      <c r="AI247" s="30">
        <v>0.91997157006679997</v>
      </c>
      <c r="AJ247" s="30">
        <v>0.85370305867910001</v>
      </c>
      <c r="AK247" s="30">
        <v>0</v>
      </c>
      <c r="AL247" s="30">
        <v>0</v>
      </c>
    </row>
    <row r="248" spans="1:38" x14ac:dyDescent="0.25">
      <c r="A248" s="30" t="s">
        <v>479</v>
      </c>
      <c r="B248" s="30">
        <v>1</v>
      </c>
      <c r="C248" s="30" t="s">
        <v>480</v>
      </c>
      <c r="D248" s="30" t="s">
        <v>91</v>
      </c>
      <c r="E248" s="30">
        <v>5</v>
      </c>
      <c r="F248" s="30">
        <v>3.5076149843055</v>
      </c>
      <c r="G248" s="30">
        <v>3.5565239243434998</v>
      </c>
      <c r="H248" s="30">
        <v>3.6196190482264998</v>
      </c>
      <c r="I248" s="30">
        <v>3.6473321217036001</v>
      </c>
      <c r="J248" s="30">
        <v>3.5106883463914</v>
      </c>
      <c r="K248" s="30">
        <v>3.5848206572339998</v>
      </c>
      <c r="L248" s="30">
        <v>4.0309346825677004</v>
      </c>
      <c r="M248" s="30">
        <v>3.8461228573952</v>
      </c>
      <c r="N248" s="30">
        <v>3.4896507452873999</v>
      </c>
      <c r="O248" s="30">
        <v>3.6445086447569</v>
      </c>
      <c r="P248" s="30">
        <v>3.8813947292178002</v>
      </c>
      <c r="Q248" s="30">
        <v>3.8297503093488001</v>
      </c>
      <c r="R248" s="30">
        <v>3.7070303796989998</v>
      </c>
      <c r="S248" s="30">
        <v>4.0318021038221001</v>
      </c>
      <c r="T248" s="30">
        <v>3.7692749009563999</v>
      </c>
      <c r="U248" s="30">
        <v>3.5319329584661001</v>
      </c>
      <c r="V248" s="30">
        <v>3.4277732233667</v>
      </c>
      <c r="W248" s="30">
        <v>3.5253787190092001</v>
      </c>
      <c r="X248" s="30">
        <v>3.6582440018923998</v>
      </c>
      <c r="Y248" s="30">
        <v>3.6936126409058998</v>
      </c>
      <c r="Z248" s="30">
        <v>3.9140250083365</v>
      </c>
      <c r="AA248" s="30">
        <v>3.6228534222876001</v>
      </c>
      <c r="AB248" s="30">
        <v>3.0935336363574</v>
      </c>
      <c r="AC248" s="30">
        <v>3.4866727458903002</v>
      </c>
      <c r="AD248" s="30">
        <v>3.7466118900484</v>
      </c>
      <c r="AE248" s="30">
        <v>3.9257562100259</v>
      </c>
      <c r="AF248" s="30">
        <v>3.6715656970858999</v>
      </c>
      <c r="AG248" s="30">
        <v>3.6709540195193</v>
      </c>
      <c r="AH248" s="30">
        <v>4.1043388175200999</v>
      </c>
      <c r="AI248" s="30">
        <v>4.1026296381264</v>
      </c>
      <c r="AJ248" s="30">
        <v>3.7849537278485998</v>
      </c>
      <c r="AK248" s="30">
        <v>0</v>
      </c>
      <c r="AL248" s="30">
        <v>0</v>
      </c>
    </row>
    <row r="249" spans="1:38" x14ac:dyDescent="0.25">
      <c r="A249" s="30" t="s">
        <v>479</v>
      </c>
      <c r="B249" s="30">
        <v>1</v>
      </c>
      <c r="C249" s="30" t="s">
        <v>480</v>
      </c>
      <c r="D249" s="30" t="s">
        <v>93</v>
      </c>
      <c r="E249" s="30">
        <v>5</v>
      </c>
      <c r="F249" s="30">
        <v>12.148513733225601</v>
      </c>
      <c r="G249" s="30">
        <v>12.5347610124425</v>
      </c>
      <c r="H249" s="30">
        <v>12.263173494333</v>
      </c>
      <c r="I249" s="30">
        <v>10.7203094603894</v>
      </c>
      <c r="J249" s="30">
        <v>11.1753762613611</v>
      </c>
      <c r="K249" s="30">
        <v>12.962413015109499</v>
      </c>
      <c r="L249" s="30">
        <v>11.130715805242801</v>
      </c>
      <c r="M249" s="30">
        <v>13.0896862576347</v>
      </c>
      <c r="N249" s="30">
        <v>11.0496483025941</v>
      </c>
      <c r="O249" s="30">
        <v>11.2075589499735</v>
      </c>
      <c r="P249" s="30">
        <v>13.441243130241901</v>
      </c>
      <c r="Q249" s="30">
        <v>11.777740366357101</v>
      </c>
      <c r="R249" s="30">
        <v>14.275864879837</v>
      </c>
      <c r="S249" s="30">
        <v>14.174867503168599</v>
      </c>
      <c r="T249" s="30">
        <v>11.914063315907301</v>
      </c>
      <c r="U249" s="30">
        <v>10.604371754517601</v>
      </c>
      <c r="V249" s="30">
        <v>9.8054090988359004</v>
      </c>
      <c r="W249" s="30">
        <v>10.3428118285817</v>
      </c>
      <c r="X249" s="30">
        <v>10.9144500450195</v>
      </c>
      <c r="Y249" s="30">
        <v>11.2473985783376</v>
      </c>
      <c r="Z249" s="30">
        <v>12.270129625731601</v>
      </c>
      <c r="AA249" s="30">
        <v>12.7297747986521</v>
      </c>
      <c r="AB249" s="30">
        <v>11.063085723584599</v>
      </c>
      <c r="AC249" s="30">
        <v>11.5454092222797</v>
      </c>
      <c r="AD249" s="30">
        <v>12.066541100378</v>
      </c>
      <c r="AE249" s="30">
        <v>13.579401107984699</v>
      </c>
      <c r="AF249" s="30">
        <v>12.5324185743521</v>
      </c>
      <c r="AG249" s="30">
        <v>12.2017532661625</v>
      </c>
      <c r="AH249" s="30">
        <v>14.345645915771399</v>
      </c>
      <c r="AI249" s="30">
        <v>13.8901297672705</v>
      </c>
      <c r="AJ249" s="30">
        <v>12.709899003932</v>
      </c>
      <c r="AK249" s="30">
        <v>0</v>
      </c>
      <c r="AL249" s="30">
        <v>0</v>
      </c>
    </row>
    <row r="250" spans="1:38" x14ac:dyDescent="0.25">
      <c r="A250" s="30" t="s">
        <v>479</v>
      </c>
      <c r="B250" s="30">
        <v>1</v>
      </c>
      <c r="C250" s="30" t="s">
        <v>480</v>
      </c>
      <c r="D250" s="30" t="s">
        <v>95</v>
      </c>
      <c r="E250" s="30">
        <v>5</v>
      </c>
      <c r="F250" s="30">
        <v>1.7053241067923</v>
      </c>
      <c r="G250" s="30">
        <v>1.9435426337865001</v>
      </c>
      <c r="H250" s="30">
        <v>1.6032741704183999</v>
      </c>
      <c r="I250" s="30">
        <v>1.7057430994102001</v>
      </c>
      <c r="J250" s="30">
        <v>1.9013236982991999</v>
      </c>
      <c r="K250" s="30">
        <v>1.8549236412568999</v>
      </c>
      <c r="L250" s="30">
        <v>2.0149495357684</v>
      </c>
      <c r="M250" s="30">
        <v>2.1933342764943999</v>
      </c>
      <c r="N250" s="30">
        <v>2.1588640067855001</v>
      </c>
      <c r="O250" s="30">
        <v>2.1933775727012002</v>
      </c>
      <c r="P250" s="30">
        <v>2.1011227622350002</v>
      </c>
      <c r="Q250" s="30">
        <v>2.2771352085480001</v>
      </c>
      <c r="R250" s="30">
        <v>2.5869221889074998</v>
      </c>
      <c r="S250" s="30">
        <v>2.1690006789866998</v>
      </c>
      <c r="T250" s="30">
        <v>2.4561956824109998</v>
      </c>
      <c r="U250" s="30">
        <v>2.3135172249415001</v>
      </c>
      <c r="V250" s="30">
        <v>2.2655276996373002</v>
      </c>
      <c r="W250" s="30">
        <v>2.2780306797445</v>
      </c>
      <c r="X250" s="30">
        <v>2.4117846254912001</v>
      </c>
      <c r="Y250" s="30">
        <v>2.3737598670443001</v>
      </c>
      <c r="Z250" s="30">
        <v>2.4323256354670999</v>
      </c>
      <c r="AA250" s="30">
        <v>2.6088058211230001</v>
      </c>
      <c r="AB250" s="30">
        <v>2.2994155780485999</v>
      </c>
      <c r="AC250" s="30">
        <v>2.682544106186</v>
      </c>
      <c r="AD250" s="30">
        <v>2.4901460041261001</v>
      </c>
      <c r="AE250" s="30">
        <v>2.4179953994245</v>
      </c>
      <c r="AF250" s="30">
        <v>2.5935164278131002</v>
      </c>
      <c r="AG250" s="30">
        <v>2.6624267177875001</v>
      </c>
      <c r="AH250" s="30">
        <v>2.7059660295291001</v>
      </c>
      <c r="AI250" s="30">
        <v>3.0345792599803998</v>
      </c>
      <c r="AJ250" s="30">
        <v>2.8620873408755001</v>
      </c>
      <c r="AK250" s="30">
        <v>0</v>
      </c>
      <c r="AL250" s="30">
        <v>0</v>
      </c>
    </row>
    <row r="251" spans="1:38" x14ac:dyDescent="0.25">
      <c r="A251" s="30" t="s">
        <v>479</v>
      </c>
      <c r="B251" s="30">
        <v>1</v>
      </c>
      <c r="C251" s="30" t="s">
        <v>480</v>
      </c>
      <c r="D251" s="30" t="s">
        <v>99</v>
      </c>
      <c r="E251" s="30">
        <v>5</v>
      </c>
      <c r="F251" s="30">
        <v>4.5088329747906997</v>
      </c>
      <c r="G251" s="30">
        <v>4.3381785382037998</v>
      </c>
      <c r="H251" s="30">
        <v>4.6471660051240002</v>
      </c>
      <c r="I251" s="30">
        <v>4.9703136783956996</v>
      </c>
      <c r="J251" s="30">
        <v>4.9956050133585999</v>
      </c>
      <c r="K251" s="30">
        <v>5.2523247890747999</v>
      </c>
      <c r="L251" s="30">
        <v>6.0050700382160001</v>
      </c>
      <c r="M251" s="30">
        <v>5.5309254952898002</v>
      </c>
      <c r="N251" s="30">
        <v>5.2723315149980001</v>
      </c>
      <c r="O251" s="30">
        <v>5.2352470075603996</v>
      </c>
      <c r="P251" s="30">
        <v>5.7580810078173004</v>
      </c>
      <c r="Q251" s="30">
        <v>5.3415931220377999</v>
      </c>
      <c r="R251" s="30">
        <v>4.9553194756702998</v>
      </c>
      <c r="S251" s="30">
        <v>5.6978632392469999</v>
      </c>
      <c r="T251" s="30">
        <v>5.6124310151758996</v>
      </c>
      <c r="U251" s="30">
        <v>5.5853526236239999</v>
      </c>
      <c r="V251" s="30">
        <v>5.0521323652597996</v>
      </c>
      <c r="W251" s="30">
        <v>5.1537273133757999</v>
      </c>
      <c r="X251" s="30">
        <v>4.9103578587553001</v>
      </c>
      <c r="Y251" s="30">
        <v>4.9243593209201002</v>
      </c>
      <c r="Z251" s="30">
        <v>5.0366845603231001</v>
      </c>
      <c r="AA251" s="30">
        <v>4.6863935494662998</v>
      </c>
      <c r="AB251" s="30">
        <v>4.4906548869681</v>
      </c>
      <c r="AC251" s="30">
        <v>4.9334922529730996</v>
      </c>
      <c r="AD251" s="30">
        <v>5.3420404760215003</v>
      </c>
      <c r="AE251" s="30">
        <v>5.9970891837847002</v>
      </c>
      <c r="AF251" s="30">
        <v>5.7149357697559999</v>
      </c>
      <c r="AG251" s="30">
        <v>5.7797737722338001</v>
      </c>
      <c r="AH251" s="30">
        <v>5.9859710086401003</v>
      </c>
      <c r="AI251" s="30">
        <v>5.9230455925995997</v>
      </c>
      <c r="AJ251" s="30">
        <v>5.4953230986364998</v>
      </c>
      <c r="AK251" s="30">
        <v>0</v>
      </c>
      <c r="AL251" s="30">
        <v>0</v>
      </c>
    </row>
    <row r="252" spans="1:38" x14ac:dyDescent="0.25">
      <c r="A252" s="30" t="s">
        <v>479</v>
      </c>
      <c r="B252" s="30">
        <v>1</v>
      </c>
      <c r="C252" s="30" t="s">
        <v>480</v>
      </c>
      <c r="D252" s="30" t="s">
        <v>97</v>
      </c>
      <c r="E252" s="30">
        <v>5</v>
      </c>
      <c r="F252" s="30">
        <v>0.58511762439019999</v>
      </c>
      <c r="G252" s="30">
        <v>0.66156260260169997</v>
      </c>
      <c r="H252" s="30">
        <v>0.72213624595710002</v>
      </c>
      <c r="I252" s="30">
        <v>0.65478966882779999</v>
      </c>
      <c r="J252" s="30">
        <v>0.64120597190899997</v>
      </c>
      <c r="K252" s="30">
        <v>0.56085655308399995</v>
      </c>
      <c r="L252" s="30">
        <v>0.63241307591450002</v>
      </c>
      <c r="M252" s="30">
        <v>0.67132267217779995</v>
      </c>
      <c r="N252" s="30">
        <v>0.70780939572779999</v>
      </c>
      <c r="O252" s="30">
        <v>0.64647132246049999</v>
      </c>
      <c r="P252" s="30">
        <v>0.70954459918690005</v>
      </c>
      <c r="Q252" s="30">
        <v>0.764044321666</v>
      </c>
      <c r="R252" s="30">
        <v>0.69483255122800003</v>
      </c>
      <c r="S252" s="30">
        <v>0.74417140041670005</v>
      </c>
      <c r="T252" s="30">
        <v>0.81221544988000005</v>
      </c>
      <c r="U252" s="30">
        <v>0.68696837307729997</v>
      </c>
      <c r="V252" s="30">
        <v>0.66998616192259997</v>
      </c>
      <c r="W252" s="30">
        <v>0.66673873868139999</v>
      </c>
      <c r="X252" s="30">
        <v>0.58104873525739997</v>
      </c>
      <c r="Y252" s="30">
        <v>0.65638451563870004</v>
      </c>
      <c r="Z252" s="30">
        <v>0.61952214264320005</v>
      </c>
      <c r="AA252" s="30">
        <v>0.64215800109099996</v>
      </c>
      <c r="AB252" s="30">
        <v>0.58188929313100002</v>
      </c>
      <c r="AC252" s="30">
        <v>0.74036380674540003</v>
      </c>
      <c r="AD252" s="30">
        <v>0.77737956001679998</v>
      </c>
      <c r="AE252" s="30">
        <v>0.96370739512530001</v>
      </c>
      <c r="AF252" s="30">
        <v>0.82001918370009996</v>
      </c>
      <c r="AG252" s="30">
        <v>0.71785469523709999</v>
      </c>
      <c r="AH252" s="30">
        <v>0.86485654898169995</v>
      </c>
      <c r="AI252" s="30">
        <v>0.84887206569569995</v>
      </c>
      <c r="AJ252" s="30">
        <v>0.83881410234599996</v>
      </c>
      <c r="AK252" s="30">
        <v>0</v>
      </c>
      <c r="AL252" s="30">
        <v>0</v>
      </c>
    </row>
    <row r="253" spans="1:38" x14ac:dyDescent="0.25">
      <c r="A253" s="30" t="s">
        <v>479</v>
      </c>
      <c r="B253" s="30">
        <v>1</v>
      </c>
      <c r="C253" s="30" t="s">
        <v>480</v>
      </c>
      <c r="D253" s="30" t="s">
        <v>101</v>
      </c>
      <c r="E253" s="30">
        <v>5</v>
      </c>
      <c r="F253" s="30">
        <v>3.2314895117393001</v>
      </c>
      <c r="G253" s="30">
        <v>3.3659346405121999</v>
      </c>
      <c r="H253" s="30">
        <v>2.7668602454985001</v>
      </c>
      <c r="I253" s="30">
        <v>3.1121310407710001</v>
      </c>
      <c r="J253" s="30">
        <v>3.0787097645116002</v>
      </c>
      <c r="K253" s="30">
        <v>3.1522652863073999</v>
      </c>
      <c r="L253" s="30">
        <v>3.2775894194298001</v>
      </c>
      <c r="M253" s="30">
        <v>3.2619562814299998</v>
      </c>
      <c r="N253" s="30">
        <v>3.0739711622776</v>
      </c>
      <c r="O253" s="30">
        <v>3.4767017505269</v>
      </c>
      <c r="P253" s="30">
        <v>3.4953312424715</v>
      </c>
      <c r="Q253" s="30">
        <v>3.8927517713890998</v>
      </c>
      <c r="R253" s="30">
        <v>3.3283400802755998</v>
      </c>
      <c r="S253" s="30">
        <v>3.2668200425026002</v>
      </c>
      <c r="T253" s="30">
        <v>3.1494883019049</v>
      </c>
      <c r="U253" s="30">
        <v>3.3395891153576001</v>
      </c>
      <c r="V253" s="30">
        <v>3.4803738680866001</v>
      </c>
      <c r="W253" s="30">
        <v>3.5311952369043</v>
      </c>
      <c r="X253" s="30">
        <v>3.9138491912886</v>
      </c>
      <c r="Y253" s="30">
        <v>3.7591018146852</v>
      </c>
      <c r="Z253" s="30">
        <v>3.7055643801989002</v>
      </c>
      <c r="AA253" s="30">
        <v>3.8234655644408999</v>
      </c>
      <c r="AB253" s="30">
        <v>3.7149030847268998</v>
      </c>
      <c r="AC253" s="30">
        <v>3.8761793346184001</v>
      </c>
      <c r="AD253" s="30">
        <v>3.8214683163225001</v>
      </c>
      <c r="AE253" s="30">
        <v>4.1791174963437996</v>
      </c>
      <c r="AF253" s="30">
        <v>4.3268856453323998</v>
      </c>
      <c r="AG253" s="30">
        <v>4.5598135497156997</v>
      </c>
      <c r="AH253" s="30">
        <v>4.5217581054954001</v>
      </c>
      <c r="AI253" s="30">
        <v>4.5889439183891003</v>
      </c>
      <c r="AJ253" s="30">
        <v>4.4718880557298997</v>
      </c>
      <c r="AK253" s="30">
        <v>0</v>
      </c>
      <c r="AL253" s="30">
        <v>0</v>
      </c>
    </row>
    <row r="254" spans="1:38" x14ac:dyDescent="0.25">
      <c r="A254" s="30" t="s">
        <v>479</v>
      </c>
      <c r="B254" s="30">
        <v>1</v>
      </c>
      <c r="C254" s="30" t="s">
        <v>480</v>
      </c>
      <c r="D254" s="30" t="s">
        <v>104</v>
      </c>
      <c r="E254" s="30">
        <v>5</v>
      </c>
      <c r="F254" s="30">
        <v>4.8625222246778002</v>
      </c>
      <c r="G254" s="30">
        <v>5.1268325225335003</v>
      </c>
      <c r="H254" s="30">
        <v>4.8411140602589002</v>
      </c>
      <c r="I254" s="30">
        <v>5.1132978187241998</v>
      </c>
      <c r="J254" s="30">
        <v>5.0872633337761002</v>
      </c>
      <c r="K254" s="30">
        <v>5.4642500842438002</v>
      </c>
      <c r="L254" s="30">
        <v>5.9936024407993997</v>
      </c>
      <c r="M254" s="30">
        <v>5.8854012472513997</v>
      </c>
      <c r="N254" s="30">
        <v>5.4904683053298999</v>
      </c>
      <c r="O254" s="30">
        <v>5.6045876502352998</v>
      </c>
      <c r="P254" s="30">
        <v>5.6146254185681999</v>
      </c>
      <c r="Q254" s="30">
        <v>5.4204315710342001</v>
      </c>
      <c r="R254" s="30">
        <v>5.7834517420461999</v>
      </c>
      <c r="S254" s="30">
        <v>6.0829180305608004</v>
      </c>
      <c r="T254" s="30">
        <v>5.6863856925432001</v>
      </c>
      <c r="U254" s="30">
        <v>6.1929495977437998</v>
      </c>
      <c r="V254" s="30">
        <v>5.3202074425325998</v>
      </c>
      <c r="W254" s="30">
        <v>5.5425878673189999</v>
      </c>
      <c r="X254" s="30">
        <v>6.4286759902405999</v>
      </c>
      <c r="Y254" s="30">
        <v>5.8358327809094996</v>
      </c>
      <c r="Z254" s="30">
        <v>5.2333788054559998</v>
      </c>
      <c r="AA254" s="30">
        <v>5.5337229498775997</v>
      </c>
      <c r="AB254" s="30">
        <v>4.7351455524668999</v>
      </c>
      <c r="AC254" s="30">
        <v>5.9915593479254996</v>
      </c>
      <c r="AD254" s="30">
        <v>6.4701651842340997</v>
      </c>
      <c r="AE254" s="30">
        <v>6.0398900004264</v>
      </c>
      <c r="AF254" s="30">
        <v>5.8703344817048997</v>
      </c>
      <c r="AG254" s="30">
        <v>5.9908871960612</v>
      </c>
      <c r="AH254" s="30">
        <v>6.4978429938808997</v>
      </c>
      <c r="AI254" s="30">
        <v>6.6289138346445</v>
      </c>
      <c r="AJ254" s="30">
        <v>6.0220714935712998</v>
      </c>
      <c r="AK254" s="30">
        <v>0</v>
      </c>
      <c r="AL254" s="30">
        <v>0</v>
      </c>
    </row>
    <row r="255" spans="1:38" x14ac:dyDescent="0.25">
      <c r="A255" s="30" t="s">
        <v>479</v>
      </c>
      <c r="B255" s="30">
        <v>1</v>
      </c>
      <c r="C255" s="30" t="s">
        <v>480</v>
      </c>
      <c r="D255" s="30" t="s">
        <v>103</v>
      </c>
      <c r="E255" s="30">
        <v>5</v>
      </c>
      <c r="F255" s="30">
        <v>2.0286426223333001</v>
      </c>
      <c r="G255" s="30">
        <v>1.9090956249090001</v>
      </c>
      <c r="H255" s="30">
        <v>1.8787964973336999</v>
      </c>
      <c r="I255" s="30">
        <v>1.8214715474730001</v>
      </c>
      <c r="J255" s="30">
        <v>1.8181391858417</v>
      </c>
      <c r="K255" s="30">
        <v>1.7786892383257999</v>
      </c>
      <c r="L255" s="30">
        <v>1.9617323841255001</v>
      </c>
      <c r="M255" s="30">
        <v>1.8783463551196999</v>
      </c>
      <c r="N255" s="30">
        <v>1.940885181893</v>
      </c>
      <c r="O255" s="30">
        <v>2.0823659277518001</v>
      </c>
      <c r="P255" s="30">
        <v>2.2105290730170002</v>
      </c>
      <c r="Q255" s="30">
        <v>1.9353475149193</v>
      </c>
      <c r="R255" s="30">
        <v>1.6630390230512999</v>
      </c>
      <c r="S255" s="30">
        <v>1.7949362130105999</v>
      </c>
      <c r="T255" s="30">
        <v>1.7328177252735</v>
      </c>
      <c r="U255" s="30">
        <v>1.7637089979709</v>
      </c>
      <c r="V255" s="30">
        <v>1.6071186568394</v>
      </c>
      <c r="W255" s="30">
        <v>1.5754733998332</v>
      </c>
      <c r="X255" s="30">
        <v>1.5788960541026</v>
      </c>
      <c r="Y255" s="30">
        <v>1.553831111899</v>
      </c>
      <c r="Z255" s="30">
        <v>1.5936492206976001</v>
      </c>
      <c r="AA255" s="30">
        <v>1.6347198906372</v>
      </c>
      <c r="AB255" s="30">
        <v>1.5093984533881</v>
      </c>
      <c r="AC255" s="30">
        <v>1.6303251255480999</v>
      </c>
      <c r="AD255" s="30">
        <v>1.6232406574692999</v>
      </c>
      <c r="AE255" s="30">
        <v>1.7150719200300999</v>
      </c>
      <c r="AF255" s="30">
        <v>1.6550946490453</v>
      </c>
      <c r="AG255" s="30">
        <v>1.5934586379439999</v>
      </c>
      <c r="AH255" s="30">
        <v>1.7555876621441999</v>
      </c>
      <c r="AI255" s="30">
        <v>1.7411268659292001</v>
      </c>
      <c r="AJ255" s="30">
        <v>1.5441515157323999</v>
      </c>
      <c r="AK255" s="30">
        <v>0</v>
      </c>
      <c r="AL255" s="30">
        <v>0</v>
      </c>
    </row>
    <row r="256" spans="1:38" x14ac:dyDescent="0.25">
      <c r="A256" s="30" t="s">
        <v>479</v>
      </c>
      <c r="B256" s="30">
        <v>1</v>
      </c>
      <c r="C256" s="30" t="s">
        <v>480</v>
      </c>
      <c r="D256" s="30" t="s">
        <v>106</v>
      </c>
      <c r="E256" s="30">
        <v>5</v>
      </c>
      <c r="F256" s="30">
        <v>0.86716382348749999</v>
      </c>
      <c r="G256" s="30">
        <v>0.96509260479659997</v>
      </c>
      <c r="H256" s="30">
        <v>0.75653238224389996</v>
      </c>
      <c r="I256" s="30">
        <v>0.96647548809810002</v>
      </c>
      <c r="J256" s="30">
        <v>0.9995580138515</v>
      </c>
      <c r="K256" s="30">
        <v>0.934320021557</v>
      </c>
      <c r="L256" s="30">
        <v>1.3020517370510001</v>
      </c>
      <c r="M256" s="30">
        <v>0.92473204197979997</v>
      </c>
      <c r="N256" s="30">
        <v>0.91089174761689995</v>
      </c>
      <c r="O256" s="30">
        <v>0.88341042959549998</v>
      </c>
      <c r="P256" s="30">
        <v>0.99268212731609995</v>
      </c>
      <c r="Q256" s="30">
        <v>1.0150854826785001</v>
      </c>
      <c r="R256" s="30">
        <v>0.95548568935379996</v>
      </c>
      <c r="S256" s="30">
        <v>0.91293218132039999</v>
      </c>
      <c r="T256" s="30">
        <v>0.9532017243016</v>
      </c>
      <c r="U256" s="30">
        <v>0.95656544689339995</v>
      </c>
      <c r="V256" s="30">
        <v>1.0192672830831999</v>
      </c>
      <c r="W256" s="30">
        <v>1.1428800510179</v>
      </c>
      <c r="X256" s="30">
        <v>1.1180911319577</v>
      </c>
      <c r="Y256" s="30">
        <v>1.069746378611</v>
      </c>
      <c r="Z256" s="30">
        <v>1.0774998002578</v>
      </c>
      <c r="AA256" s="30">
        <v>1.3464332525658</v>
      </c>
      <c r="AB256" s="30">
        <v>1.1160689657292</v>
      </c>
      <c r="AC256" s="30">
        <v>1.2602503593837</v>
      </c>
      <c r="AD256" s="30">
        <v>1.0871532801968999</v>
      </c>
      <c r="AE256" s="30">
        <v>1.1312282899154</v>
      </c>
      <c r="AF256" s="30">
        <v>1.0981093855621</v>
      </c>
      <c r="AG256" s="30">
        <v>1.0004394400465999</v>
      </c>
      <c r="AH256" s="30">
        <v>0.94064149713870004</v>
      </c>
      <c r="AI256" s="30">
        <v>0.96815991658889999</v>
      </c>
      <c r="AJ256" s="30">
        <v>0.90504362983969999</v>
      </c>
      <c r="AK256" s="30">
        <v>0</v>
      </c>
      <c r="AL256" s="30">
        <v>0</v>
      </c>
    </row>
    <row r="257" spans="1:38" x14ac:dyDescent="0.25">
      <c r="A257" s="30" t="s">
        <v>481</v>
      </c>
      <c r="B257" s="30">
        <v>1</v>
      </c>
      <c r="C257" s="30" t="s">
        <v>482</v>
      </c>
      <c r="D257" s="30" t="s">
        <v>450</v>
      </c>
      <c r="E257" s="30">
        <v>6</v>
      </c>
      <c r="F257" s="30">
        <v>0.58550751892800001</v>
      </c>
      <c r="G257" s="30">
        <v>0.58555967114740004</v>
      </c>
      <c r="H257" s="30">
        <v>0.60302557049740002</v>
      </c>
      <c r="I257" s="30">
        <v>0.58607729351759996</v>
      </c>
      <c r="J257" s="30">
        <v>0.57003229927889998</v>
      </c>
      <c r="K257" s="30">
        <v>0.55414995399120004</v>
      </c>
      <c r="L257" s="30">
        <v>0.5570844242413</v>
      </c>
      <c r="M257" s="30">
        <v>0.57123492727150005</v>
      </c>
      <c r="N257" s="30">
        <v>0.57125028173769998</v>
      </c>
      <c r="O257" s="30">
        <v>0.57111574338619997</v>
      </c>
      <c r="P257" s="30">
        <v>0.56324884451549995</v>
      </c>
      <c r="Q257" s="30">
        <v>0.56227220825809998</v>
      </c>
      <c r="R257" s="30">
        <v>0.57193790664639999</v>
      </c>
      <c r="S257" s="30">
        <v>0.57289680394539999</v>
      </c>
      <c r="T257" s="30">
        <v>0.57273455952999996</v>
      </c>
      <c r="U257" s="30">
        <v>0.60370947517420004</v>
      </c>
      <c r="V257" s="30">
        <v>0.61386667775920001</v>
      </c>
      <c r="W257" s="30">
        <v>0.61192371992939998</v>
      </c>
      <c r="X257" s="30">
        <v>0.61214087961620001</v>
      </c>
      <c r="Y257" s="30">
        <v>0.61017407056450002</v>
      </c>
      <c r="Z257" s="30">
        <v>0.60983511681729996</v>
      </c>
      <c r="AA257" s="30">
        <v>0.35973391338119998</v>
      </c>
      <c r="AB257" s="30">
        <v>0.36064736792570001</v>
      </c>
      <c r="AC257" s="30">
        <v>0.3596407206551</v>
      </c>
      <c r="AD257" s="30">
        <v>0.35959009894630001</v>
      </c>
      <c r="AE257" s="30">
        <v>0.35943771723110002</v>
      </c>
      <c r="AF257" s="30">
        <v>0.36032077978490001</v>
      </c>
      <c r="AG257" s="30">
        <v>0.35924472429460003</v>
      </c>
      <c r="AH257" s="30">
        <v>0.3594477846602</v>
      </c>
      <c r="AI257" s="30">
        <v>0.35942643132079999</v>
      </c>
      <c r="AJ257" s="30">
        <v>0.3603497919668</v>
      </c>
      <c r="AK257" s="30">
        <v>0</v>
      </c>
      <c r="AL257" s="30">
        <v>0</v>
      </c>
    </row>
    <row r="258" spans="1:38" x14ac:dyDescent="0.25">
      <c r="A258" s="30" t="s">
        <v>481</v>
      </c>
      <c r="B258" s="30">
        <v>1</v>
      </c>
      <c r="C258" s="30" t="s">
        <v>482</v>
      </c>
      <c r="D258" s="30" t="s">
        <v>451</v>
      </c>
      <c r="E258" s="30">
        <v>6</v>
      </c>
      <c r="F258" s="30">
        <v>1.872068618188</v>
      </c>
      <c r="G258" s="30">
        <v>2.0899234099370001</v>
      </c>
      <c r="H258" s="30">
        <v>2.5136343066797</v>
      </c>
      <c r="I258" s="30">
        <v>3.3588530797702001</v>
      </c>
      <c r="J258" s="30">
        <v>4.9057559715331003</v>
      </c>
      <c r="K258" s="30">
        <v>3.6439941762151999</v>
      </c>
      <c r="L258" s="30">
        <v>3.2511050012185998</v>
      </c>
      <c r="M258" s="30">
        <v>3.6874896486265998</v>
      </c>
      <c r="N258" s="30">
        <v>3.0643136564962998</v>
      </c>
      <c r="O258" s="30">
        <v>3.4176898945262999</v>
      </c>
      <c r="P258" s="30">
        <v>3.4143904033432002</v>
      </c>
      <c r="Q258" s="30">
        <v>4.8460938291</v>
      </c>
      <c r="R258" s="30">
        <v>3.3536935197795001</v>
      </c>
      <c r="S258" s="30">
        <v>2.7662832397991002</v>
      </c>
      <c r="T258" s="30">
        <v>3.1488868443052001</v>
      </c>
      <c r="U258" s="30">
        <v>3.7857888490559</v>
      </c>
      <c r="V258" s="30">
        <v>4.0878169040909</v>
      </c>
      <c r="W258" s="30">
        <v>2.9617433272159999</v>
      </c>
      <c r="X258" s="30">
        <v>1.8572917104796001</v>
      </c>
      <c r="Y258" s="30">
        <v>2.9540069376305</v>
      </c>
      <c r="Z258" s="30">
        <v>2.6216612360796998</v>
      </c>
      <c r="AA258" s="30">
        <v>2.3068227022759999</v>
      </c>
      <c r="AB258" s="30">
        <v>2.1866022150230999</v>
      </c>
      <c r="AC258" s="30">
        <v>1.8310552052468001</v>
      </c>
      <c r="AD258" s="30">
        <v>1.8127211982767</v>
      </c>
      <c r="AE258" s="30">
        <v>1.8423377192843999</v>
      </c>
      <c r="AF258" s="30">
        <v>1.6271742965197</v>
      </c>
      <c r="AG258" s="30">
        <v>1.8403857138986</v>
      </c>
      <c r="AH258" s="30">
        <v>1.8407363658108999</v>
      </c>
      <c r="AI258" s="30">
        <v>1.8406683615454</v>
      </c>
      <c r="AJ258" s="30">
        <v>1.8456095438104001</v>
      </c>
      <c r="AK258" s="30">
        <v>0</v>
      </c>
      <c r="AL258" s="30">
        <v>0</v>
      </c>
    </row>
    <row r="259" spans="1:38" x14ac:dyDescent="0.25">
      <c r="A259" s="30" t="s">
        <v>481</v>
      </c>
      <c r="B259" s="30">
        <v>1</v>
      </c>
      <c r="C259" s="30" t="s">
        <v>482</v>
      </c>
      <c r="D259" s="30" t="s">
        <v>452</v>
      </c>
      <c r="E259" s="30">
        <v>6</v>
      </c>
      <c r="F259" s="30">
        <v>0.29181901071510002</v>
      </c>
      <c r="G259" s="30">
        <v>0.29187581822370001</v>
      </c>
      <c r="H259" s="30">
        <v>0.29282276754429998</v>
      </c>
      <c r="I259" s="30">
        <v>0.27561578450610003</v>
      </c>
      <c r="J259" s="30">
        <v>0.27526824831169999</v>
      </c>
      <c r="K259" s="30">
        <v>0.2908173444835</v>
      </c>
      <c r="L259" s="30">
        <v>0.29249364228340002</v>
      </c>
      <c r="M259" s="30">
        <v>0.29163533682710002</v>
      </c>
      <c r="N259" s="30">
        <v>0.29164993991249999</v>
      </c>
      <c r="O259" s="30">
        <v>0.29148092144530002</v>
      </c>
      <c r="P259" s="30">
        <v>0.29682960180029999</v>
      </c>
      <c r="Q259" s="30">
        <v>0.29607351183710001</v>
      </c>
      <c r="R259" s="30">
        <v>0.29612252862909999</v>
      </c>
      <c r="S259" s="30">
        <v>0.29715158611499998</v>
      </c>
      <c r="T259" s="30">
        <v>0.29660051397870002</v>
      </c>
      <c r="U259" s="30">
        <v>0.2959477622278</v>
      </c>
      <c r="V259" s="30">
        <v>0.3019447694488</v>
      </c>
      <c r="W259" s="30">
        <v>0.30102048191980002</v>
      </c>
      <c r="X259" s="30">
        <v>0.30042247802650002</v>
      </c>
      <c r="Y259" s="30">
        <v>0.29954853313379998</v>
      </c>
      <c r="Z259" s="30">
        <v>0.35109585706090002</v>
      </c>
      <c r="AA259" s="30">
        <v>0.29882110506979997</v>
      </c>
      <c r="AB259" s="30">
        <v>0.2995065066625</v>
      </c>
      <c r="AC259" s="30">
        <v>0.29846739534709998</v>
      </c>
      <c r="AD259" s="30">
        <v>0.29837389027979999</v>
      </c>
      <c r="AE259" s="30">
        <v>0.29824443021750002</v>
      </c>
      <c r="AF259" s="30">
        <v>0.29900817152300002</v>
      </c>
      <c r="AG259" s="30">
        <v>0.29816395037690002</v>
      </c>
      <c r="AH259" s="30">
        <v>0.298261366917</v>
      </c>
      <c r="AI259" s="30">
        <v>0.298221924443</v>
      </c>
      <c r="AJ259" s="30">
        <v>0.29901349681099998</v>
      </c>
      <c r="AK259" s="30">
        <v>0</v>
      </c>
      <c r="AL259" s="30">
        <v>0</v>
      </c>
    </row>
    <row r="260" spans="1:38" x14ac:dyDescent="0.25">
      <c r="A260" s="30" t="s">
        <v>481</v>
      </c>
      <c r="B260" s="30">
        <v>1</v>
      </c>
      <c r="C260" s="30" t="s">
        <v>482</v>
      </c>
      <c r="D260" s="30" t="s">
        <v>453</v>
      </c>
      <c r="E260" s="30">
        <v>6</v>
      </c>
      <c r="F260" s="30">
        <v>14.130484619249801</v>
      </c>
      <c r="G260" s="30">
        <v>12.720591315133399</v>
      </c>
      <c r="H260" s="30">
        <v>14.9769651435891</v>
      </c>
      <c r="I260" s="30">
        <v>15.021198821751399</v>
      </c>
      <c r="J260" s="30">
        <v>15.3111766329126</v>
      </c>
      <c r="K260" s="30">
        <v>13.181881411875001</v>
      </c>
      <c r="L260" s="30">
        <v>11.8580086874332</v>
      </c>
      <c r="M260" s="30">
        <v>11.669960253275899</v>
      </c>
      <c r="N260" s="30">
        <v>11.6265816542292</v>
      </c>
      <c r="O260" s="30">
        <v>7.5071026181858</v>
      </c>
      <c r="P260" s="30">
        <v>22.166175439729098</v>
      </c>
      <c r="Q260" s="30">
        <v>31.3681377457122</v>
      </c>
      <c r="R260" s="30">
        <v>28.880131523031299</v>
      </c>
      <c r="S260" s="30">
        <v>32.131680736242501</v>
      </c>
      <c r="T260" s="30">
        <v>34.412482377909001</v>
      </c>
      <c r="U260" s="30">
        <v>33.295943415274998</v>
      </c>
      <c r="V260" s="30">
        <v>31.684841575572101</v>
      </c>
      <c r="W260" s="30">
        <v>29.536155324175599</v>
      </c>
      <c r="X260" s="30">
        <v>27.920472190919899</v>
      </c>
      <c r="Y260" s="30">
        <v>27.574626367669602</v>
      </c>
      <c r="Z260" s="30">
        <v>23.9088859947102</v>
      </c>
      <c r="AA260" s="30">
        <v>25.638448818590401</v>
      </c>
      <c r="AB260" s="30">
        <v>26.236148959640001</v>
      </c>
      <c r="AC260" s="30">
        <v>22.990250277369899</v>
      </c>
      <c r="AD260" s="30">
        <v>21.6086694153087</v>
      </c>
      <c r="AE260" s="30">
        <v>21.822515536365199</v>
      </c>
      <c r="AF260" s="30">
        <v>20.198870369092599</v>
      </c>
      <c r="AG260" s="30">
        <v>19.724044571948198</v>
      </c>
      <c r="AH260" s="30">
        <v>19.700371420342201</v>
      </c>
      <c r="AI260" s="30">
        <v>18.592178537031501</v>
      </c>
      <c r="AJ260" s="30">
        <v>17.021319469644698</v>
      </c>
      <c r="AK260" s="30">
        <v>0</v>
      </c>
      <c r="AL260" s="30">
        <v>0</v>
      </c>
    </row>
    <row r="261" spans="1:38" x14ac:dyDescent="0.25">
      <c r="A261" s="30" t="s">
        <v>481</v>
      </c>
      <c r="B261" s="30">
        <v>1</v>
      </c>
      <c r="C261" s="30" t="s">
        <v>482</v>
      </c>
      <c r="D261" s="30" t="s">
        <v>454</v>
      </c>
      <c r="E261" s="30">
        <v>6</v>
      </c>
      <c r="F261" s="30">
        <v>1.136555861375</v>
      </c>
      <c r="G261" s="30">
        <v>1.136555861375</v>
      </c>
      <c r="H261" s="30">
        <v>1.1538607591500001</v>
      </c>
      <c r="I261" s="30">
        <v>1.149569881625</v>
      </c>
      <c r="J261" s="30">
        <v>1.1631150863749999</v>
      </c>
      <c r="K261" s="30">
        <v>1.1772142406749999</v>
      </c>
      <c r="L261" s="30">
        <v>1.2171216662</v>
      </c>
      <c r="M261" s="30">
        <v>1.2137961971667</v>
      </c>
      <c r="N261" s="30">
        <v>1.2137961971667</v>
      </c>
      <c r="O261" s="30">
        <v>1.2137961971667</v>
      </c>
      <c r="P261" s="30">
        <v>1.2145311870983</v>
      </c>
      <c r="Q261" s="30">
        <v>1.2144403671933</v>
      </c>
      <c r="R261" s="30">
        <v>1.2339210654667001</v>
      </c>
      <c r="S261" s="30">
        <v>1.2339529321</v>
      </c>
      <c r="T261" s="30">
        <v>1.2340166653667</v>
      </c>
      <c r="U261" s="30">
        <v>1.22746169889</v>
      </c>
      <c r="V261" s="30">
        <v>1.2525640972917</v>
      </c>
      <c r="W261" s="30">
        <v>1.2522522656249999</v>
      </c>
      <c r="X261" s="30">
        <v>1.2556830937500001</v>
      </c>
      <c r="Y261" s="30">
        <v>1.2521743077083001</v>
      </c>
      <c r="Z261" s="30">
        <v>1.22121197687</v>
      </c>
      <c r="AA261" s="30">
        <v>1.2521353287500001</v>
      </c>
      <c r="AB261" s="30">
        <v>1.2555658365</v>
      </c>
      <c r="AC261" s="30">
        <v>1.2521743077083001</v>
      </c>
      <c r="AD261" s="30">
        <v>1.2521743077083001</v>
      </c>
      <c r="AE261" s="30">
        <v>1.2521417279334</v>
      </c>
      <c r="AF261" s="30">
        <v>1.2555433199907999</v>
      </c>
      <c r="AG261" s="30">
        <v>1.2520824231208001</v>
      </c>
      <c r="AH261" s="30">
        <v>1.2521420309944</v>
      </c>
      <c r="AI261" s="30">
        <v>1.2521420309944</v>
      </c>
      <c r="AJ261" s="30">
        <v>1.2555536905847999</v>
      </c>
      <c r="AK261" s="30">
        <v>0</v>
      </c>
      <c r="AL261" s="30">
        <v>0</v>
      </c>
    </row>
    <row r="262" spans="1:38" x14ac:dyDescent="0.25">
      <c r="A262" s="30" t="s">
        <v>481</v>
      </c>
      <c r="B262" s="30">
        <v>1</v>
      </c>
      <c r="C262" s="30" t="s">
        <v>482</v>
      </c>
      <c r="D262" s="30" t="s">
        <v>455</v>
      </c>
      <c r="E262" s="30">
        <v>6</v>
      </c>
      <c r="F262" s="30">
        <v>1.9793795799298</v>
      </c>
      <c r="G262" s="30">
        <v>2.3460019029165</v>
      </c>
      <c r="H262" s="30">
        <v>2.4505775673080001</v>
      </c>
      <c r="I262" s="30">
        <v>2.2181995491580002</v>
      </c>
      <c r="J262" s="30">
        <v>2.4904349518469</v>
      </c>
      <c r="K262" s="30">
        <v>2.6862992039109002</v>
      </c>
      <c r="L262" s="30">
        <v>2.6423375619495002</v>
      </c>
      <c r="M262" s="30">
        <v>2.6342724679953</v>
      </c>
      <c r="N262" s="30">
        <v>2.6645299799839002</v>
      </c>
      <c r="O262" s="30">
        <v>2.4597703897476002</v>
      </c>
      <c r="P262" s="30">
        <v>9.4475177879801997</v>
      </c>
      <c r="Q262" s="30">
        <v>11.3297513784076</v>
      </c>
      <c r="R262" s="30">
        <v>10.784173322343801</v>
      </c>
      <c r="S262" s="30">
        <v>13.327498652859701</v>
      </c>
      <c r="T262" s="30">
        <v>13.3467988975639</v>
      </c>
      <c r="U262" s="30">
        <v>12.6113297252174</v>
      </c>
      <c r="V262" s="30">
        <v>13.282752551704499</v>
      </c>
      <c r="W262" s="30">
        <v>11.951050478617899</v>
      </c>
      <c r="X262" s="30">
        <v>6.5799448266054998</v>
      </c>
      <c r="Y262" s="30">
        <v>6.2358434834700001</v>
      </c>
      <c r="Z262" s="30">
        <v>5.7611502557807004</v>
      </c>
      <c r="AA262" s="30">
        <v>4.1733798559568003</v>
      </c>
      <c r="AB262" s="30">
        <v>2.6656993637554001</v>
      </c>
      <c r="AC262" s="30">
        <v>1.3780979677395999</v>
      </c>
      <c r="AD262" s="30">
        <v>2.9260805442171001</v>
      </c>
      <c r="AE262" s="30">
        <v>2.9404973553035001</v>
      </c>
      <c r="AF262" s="30">
        <v>2.4591814266898</v>
      </c>
      <c r="AG262" s="30">
        <v>2.4523941064954</v>
      </c>
      <c r="AH262" s="30">
        <v>2.4534711107636</v>
      </c>
      <c r="AI262" s="30">
        <v>2.4539314709947</v>
      </c>
      <c r="AJ262" s="30">
        <v>2.4603938520679001</v>
      </c>
      <c r="AK262" s="30">
        <v>0</v>
      </c>
      <c r="AL262" s="30">
        <v>0</v>
      </c>
    </row>
    <row r="263" spans="1:38" x14ac:dyDescent="0.25">
      <c r="A263" s="30" t="s">
        <v>483</v>
      </c>
      <c r="B263" s="30">
        <v>1</v>
      </c>
      <c r="C263" s="30" t="s">
        <v>484</v>
      </c>
      <c r="D263" s="30" t="s">
        <v>7</v>
      </c>
      <c r="E263" s="30">
        <v>7</v>
      </c>
      <c r="F263" s="30">
        <v>6.9233866908699995E-2</v>
      </c>
      <c r="G263" s="30">
        <v>6.5690518755700006E-2</v>
      </c>
      <c r="H263" s="30">
        <v>6.3184355934100003E-2</v>
      </c>
      <c r="I263" s="30">
        <v>7.1019971206499999E-2</v>
      </c>
      <c r="J263" s="30">
        <v>7.2678592459099994E-2</v>
      </c>
      <c r="K263" s="30">
        <v>7.9711130807100003E-2</v>
      </c>
      <c r="L263" s="30">
        <v>5.24812260896E-2</v>
      </c>
      <c r="M263" s="30">
        <v>7.3949800107900004E-2</v>
      </c>
      <c r="N263" s="30">
        <v>7.6337789973500006E-2</v>
      </c>
      <c r="O263" s="30">
        <v>7.2588191043500006E-2</v>
      </c>
      <c r="P263" s="30">
        <v>6.3575120465600002E-2</v>
      </c>
      <c r="Q263" s="30">
        <v>8.0430038625199998E-2</v>
      </c>
      <c r="R263" s="30">
        <v>8.6318403729500004E-2</v>
      </c>
      <c r="S263" s="30">
        <v>8.1300007973300004E-2</v>
      </c>
      <c r="T263" s="30">
        <v>8.3115534341200004E-2</v>
      </c>
      <c r="U263" s="30">
        <v>8.6191576998300004E-2</v>
      </c>
      <c r="V263" s="30">
        <v>7.9599549752899998E-2</v>
      </c>
      <c r="W263" s="30">
        <v>7.1444465902299997E-2</v>
      </c>
      <c r="X263" s="30">
        <v>6.5074763004800001E-2</v>
      </c>
      <c r="Y263" s="30">
        <v>9.6846638233899995E-2</v>
      </c>
      <c r="Z263" s="30">
        <v>0.23822197614080001</v>
      </c>
      <c r="AA263" s="30">
        <v>0.2332131529608</v>
      </c>
      <c r="AB263" s="30">
        <v>0.21369881049030001</v>
      </c>
      <c r="AC263" s="30">
        <v>0.20208327360200001</v>
      </c>
      <c r="AD263" s="30">
        <v>0.1921947902218</v>
      </c>
      <c r="AE263" s="30">
        <v>0.18709363891520001</v>
      </c>
      <c r="AF263" s="30">
        <v>0.17135272662869999</v>
      </c>
      <c r="AG263" s="30">
        <v>0.1617618151213</v>
      </c>
      <c r="AH263" s="30">
        <v>0.15307812333189999</v>
      </c>
      <c r="AI263" s="30">
        <v>0.15383154485520001</v>
      </c>
      <c r="AJ263" s="30">
        <v>0.14333048305820001</v>
      </c>
      <c r="AK263" s="30">
        <v>0</v>
      </c>
      <c r="AL263" s="30">
        <v>0</v>
      </c>
    </row>
    <row r="264" spans="1:38" x14ac:dyDescent="0.25">
      <c r="A264" s="30" t="s">
        <v>483</v>
      </c>
      <c r="B264" s="30">
        <v>1</v>
      </c>
      <c r="C264" s="30" t="s">
        <v>484</v>
      </c>
      <c r="D264" s="30" t="s">
        <v>4</v>
      </c>
      <c r="E264" s="30">
        <v>7</v>
      </c>
      <c r="F264" s="30">
        <v>0.55138076424280003</v>
      </c>
      <c r="G264" s="30">
        <v>0.54015817882359995</v>
      </c>
      <c r="H264" s="30">
        <v>0.57236692237620002</v>
      </c>
      <c r="I264" s="30">
        <v>0.60255978376170005</v>
      </c>
      <c r="J264" s="30">
        <v>0.69942311443070004</v>
      </c>
      <c r="K264" s="30">
        <v>0.9223599321207</v>
      </c>
      <c r="L264" s="30">
        <v>0.77310835801989997</v>
      </c>
      <c r="M264" s="30">
        <v>0.54767335217940005</v>
      </c>
      <c r="N264" s="30">
        <v>0.62468582576679998</v>
      </c>
      <c r="O264" s="30">
        <v>0.96705427265970001</v>
      </c>
      <c r="P264" s="30">
        <v>0.96636508165870005</v>
      </c>
      <c r="Q264" s="30">
        <v>0.82467179771139998</v>
      </c>
      <c r="R264" s="30">
        <v>0.82039278564899998</v>
      </c>
      <c r="S264" s="30">
        <v>0.86321221497330003</v>
      </c>
      <c r="T264" s="30">
        <v>1.5707393144341999</v>
      </c>
      <c r="U264" s="30">
        <v>1.0402078220183999</v>
      </c>
      <c r="V264" s="30">
        <v>0.90326119218459999</v>
      </c>
      <c r="W264" s="30">
        <v>0.57954910784199998</v>
      </c>
      <c r="X264" s="30">
        <v>0.66582621494359995</v>
      </c>
      <c r="Y264" s="30">
        <v>0.46077606924249997</v>
      </c>
      <c r="Z264" s="30">
        <v>0.79673760231159996</v>
      </c>
      <c r="AA264" s="30">
        <v>0.74292342916059995</v>
      </c>
      <c r="AB264" s="30">
        <v>1.1569328341378999</v>
      </c>
      <c r="AC264" s="30">
        <v>1.1040674859871</v>
      </c>
      <c r="AD264" s="30">
        <v>0.78224653957820001</v>
      </c>
      <c r="AE264" s="30">
        <v>1.1442679157833999</v>
      </c>
      <c r="AF264" s="30">
        <v>1.0844370669504</v>
      </c>
      <c r="AG264" s="30">
        <v>1.2266230541073999</v>
      </c>
      <c r="AH264" s="30">
        <v>1.2303384889947999</v>
      </c>
      <c r="AI264" s="30">
        <v>1.0242745093373999</v>
      </c>
      <c r="AJ264" s="30">
        <v>0.82831723441439997</v>
      </c>
      <c r="AK264" s="30">
        <v>0</v>
      </c>
      <c r="AL264" s="30">
        <v>0</v>
      </c>
    </row>
    <row r="265" spans="1:38" x14ac:dyDescent="0.25">
      <c r="A265" s="30" t="s">
        <v>483</v>
      </c>
      <c r="B265" s="30">
        <v>1</v>
      </c>
      <c r="C265" s="30" t="s">
        <v>484</v>
      </c>
      <c r="D265" s="30" t="s">
        <v>11</v>
      </c>
      <c r="E265" s="30">
        <v>7</v>
      </c>
      <c r="F265" s="30">
        <v>0.50380478332260004</v>
      </c>
      <c r="G265" s="30">
        <v>0.43484808688569998</v>
      </c>
      <c r="H265" s="30">
        <v>0.45103303730159999</v>
      </c>
      <c r="I265" s="30">
        <v>0.45955225934080002</v>
      </c>
      <c r="J265" s="30">
        <v>0.47304559838179999</v>
      </c>
      <c r="K265" s="30">
        <v>0.47154985914320002</v>
      </c>
      <c r="L265" s="30">
        <v>0.47767220923850001</v>
      </c>
      <c r="M265" s="30">
        <v>0.49152377249739998</v>
      </c>
      <c r="N265" s="30">
        <v>0.50704524103860005</v>
      </c>
      <c r="O265" s="30">
        <v>0.62855752778060003</v>
      </c>
      <c r="P265" s="30">
        <v>0.61673013165229995</v>
      </c>
      <c r="Q265" s="30">
        <v>0.56572530975949997</v>
      </c>
      <c r="R265" s="30">
        <v>0.4712511153076</v>
      </c>
      <c r="S265" s="30">
        <v>0.40463946416300001</v>
      </c>
      <c r="T265" s="30">
        <v>0.40021392621500002</v>
      </c>
      <c r="U265" s="30">
        <v>0.38603144864759997</v>
      </c>
      <c r="V265" s="30">
        <v>0.3792781954519</v>
      </c>
      <c r="W265" s="30">
        <v>0.37599062432590002</v>
      </c>
      <c r="X265" s="30">
        <v>0.34865335659570001</v>
      </c>
      <c r="Y265" s="30">
        <v>0.30911622697379998</v>
      </c>
      <c r="Z265" s="30">
        <v>0.31998367594010002</v>
      </c>
      <c r="AA265" s="30">
        <v>0.31286465957370002</v>
      </c>
      <c r="AB265" s="30">
        <v>0.27443487605950001</v>
      </c>
      <c r="AC265" s="30">
        <v>0.29150701875469998</v>
      </c>
      <c r="AD265" s="30">
        <v>0.31326392947409998</v>
      </c>
      <c r="AE265" s="30">
        <v>0.30397351051819999</v>
      </c>
      <c r="AF265" s="30">
        <v>0.28412762177989997</v>
      </c>
      <c r="AG265" s="30">
        <v>0.26895962468910001</v>
      </c>
      <c r="AH265" s="30">
        <v>0.28683245568389998</v>
      </c>
      <c r="AI265" s="30">
        <v>0.2869840913724</v>
      </c>
      <c r="AJ265" s="30">
        <v>0.25197281746049999</v>
      </c>
      <c r="AK265" s="30">
        <v>0</v>
      </c>
      <c r="AL265" s="30">
        <v>0</v>
      </c>
    </row>
    <row r="266" spans="1:38" x14ac:dyDescent="0.25">
      <c r="A266" s="30" t="s">
        <v>483</v>
      </c>
      <c r="B266" s="30">
        <v>1</v>
      </c>
      <c r="C266" s="30" t="s">
        <v>484</v>
      </c>
      <c r="D266" s="30" t="s">
        <v>450</v>
      </c>
      <c r="E266" s="30">
        <v>7</v>
      </c>
      <c r="F266" s="30">
        <v>1.3627086659999999E-2</v>
      </c>
      <c r="G266" s="30">
        <v>1.3627086659999999E-2</v>
      </c>
      <c r="H266" s="30">
        <v>1.3626592848E-2</v>
      </c>
      <c r="I266" s="30">
        <v>1.3627086659999999E-2</v>
      </c>
      <c r="J266" s="30">
        <v>1.3627086659999999E-2</v>
      </c>
      <c r="K266" s="30">
        <v>1.3627086659999999E-2</v>
      </c>
      <c r="L266" s="30">
        <v>1.3626592848E-2</v>
      </c>
      <c r="M266" s="30">
        <v>1.3627086659999999E-2</v>
      </c>
      <c r="N266" s="30">
        <v>1.3627086659999999E-2</v>
      </c>
      <c r="O266" s="30">
        <v>1.362768E-2</v>
      </c>
      <c r="P266" s="30">
        <v>1.362768E-2</v>
      </c>
      <c r="Q266" s="30">
        <v>1.362768E-2</v>
      </c>
      <c r="R266" s="30">
        <v>1.362768E-2</v>
      </c>
      <c r="S266" s="30">
        <v>1.362768E-2</v>
      </c>
      <c r="T266" s="30">
        <v>1.362768E-2</v>
      </c>
      <c r="U266" s="30">
        <v>1.70346E-2</v>
      </c>
      <c r="V266" s="30">
        <v>1.6766639999999999E-2</v>
      </c>
      <c r="W266" s="30">
        <v>1.6766639999999999E-2</v>
      </c>
      <c r="X266" s="30">
        <v>1.6812575999999999E-2</v>
      </c>
      <c r="Y266" s="30">
        <v>1.6766639999999999E-2</v>
      </c>
      <c r="Z266" s="30">
        <v>1.6766639999999999E-2</v>
      </c>
      <c r="AA266" s="30">
        <v>2.5149960000000001E-4</v>
      </c>
      <c r="AB266" s="30">
        <v>2.5218864000000002E-4</v>
      </c>
      <c r="AC266" s="30">
        <v>2.5149960000000001E-4</v>
      </c>
      <c r="AD266" s="30">
        <v>2.5149960000000001E-4</v>
      </c>
      <c r="AE266" s="30">
        <v>2.5149960000000001E-4</v>
      </c>
      <c r="AF266" s="30">
        <v>2.5218864000000002E-4</v>
      </c>
      <c r="AG266" s="30">
        <v>2.5149960000000001E-4</v>
      </c>
      <c r="AH266" s="30">
        <v>2.5149960000000001E-4</v>
      </c>
      <c r="AI266" s="30">
        <v>2.5149960000000001E-4</v>
      </c>
      <c r="AJ266" s="30">
        <v>2.5218864000000002E-4</v>
      </c>
      <c r="AK266" s="30">
        <v>0</v>
      </c>
      <c r="AL266" s="30">
        <v>0</v>
      </c>
    </row>
    <row r="267" spans="1:38" x14ac:dyDescent="0.25">
      <c r="A267" s="30" t="s">
        <v>483</v>
      </c>
      <c r="B267" s="30">
        <v>1</v>
      </c>
      <c r="C267" s="30" t="s">
        <v>484</v>
      </c>
      <c r="D267" s="30" t="s">
        <v>9</v>
      </c>
      <c r="E267" s="30">
        <v>7</v>
      </c>
      <c r="F267" s="30">
        <v>0.30677572164709999</v>
      </c>
      <c r="G267" s="30">
        <v>0.30622918433219998</v>
      </c>
      <c r="H267" s="30">
        <v>0.34045971124899999</v>
      </c>
      <c r="I267" s="30">
        <v>0.32669768778280001</v>
      </c>
      <c r="J267" s="30">
        <v>0.33866800240740003</v>
      </c>
      <c r="K267" s="30">
        <v>0.32853727782269998</v>
      </c>
      <c r="L267" s="30">
        <v>0.31378315876860002</v>
      </c>
      <c r="M267" s="30">
        <v>0.30587540069559999</v>
      </c>
      <c r="N267" s="30">
        <v>0.30702191856510003</v>
      </c>
      <c r="O267" s="30">
        <v>0.31358268182240001</v>
      </c>
      <c r="P267" s="30">
        <v>0.30308860866539999</v>
      </c>
      <c r="Q267" s="30">
        <v>0.28224805061359998</v>
      </c>
      <c r="R267" s="30">
        <v>0.26903472070959999</v>
      </c>
      <c r="S267" s="30">
        <v>0.27552687292950001</v>
      </c>
      <c r="T267" s="30">
        <v>0.27629144706070002</v>
      </c>
      <c r="U267" s="30">
        <v>0.2669579598747</v>
      </c>
      <c r="V267" s="30">
        <v>0.27589383175429999</v>
      </c>
      <c r="W267" s="30">
        <v>0.28293505718840001</v>
      </c>
      <c r="X267" s="30">
        <v>0.27550919269520002</v>
      </c>
      <c r="Y267" s="30">
        <v>0.23125821331919999</v>
      </c>
      <c r="Z267" s="30">
        <v>0.36491034963050001</v>
      </c>
      <c r="AA267" s="30">
        <v>0.3555889055259</v>
      </c>
      <c r="AB267" s="30">
        <v>0.31161767727060002</v>
      </c>
      <c r="AC267" s="30">
        <v>0.33961223577869998</v>
      </c>
      <c r="AD267" s="30">
        <v>0.34802043317280001</v>
      </c>
      <c r="AE267" s="30">
        <v>0.36635879479040001</v>
      </c>
      <c r="AF267" s="30">
        <v>0.34552097267199999</v>
      </c>
      <c r="AG267" s="30">
        <v>0.3577909536992</v>
      </c>
      <c r="AH267" s="30">
        <v>0.35518088264789999</v>
      </c>
      <c r="AI267" s="30">
        <v>0.34741621077919999</v>
      </c>
      <c r="AJ267" s="30">
        <v>0.32139512438680001</v>
      </c>
      <c r="AK267" s="30">
        <v>0</v>
      </c>
      <c r="AL267" s="30">
        <v>0</v>
      </c>
    </row>
    <row r="268" spans="1:38" x14ac:dyDescent="0.25">
      <c r="A268" s="30" t="s">
        <v>483</v>
      </c>
      <c r="B268" s="30">
        <v>1</v>
      </c>
      <c r="C268" s="30" t="s">
        <v>484</v>
      </c>
      <c r="D268" s="30" t="s">
        <v>13</v>
      </c>
      <c r="E268" s="30">
        <v>7</v>
      </c>
      <c r="F268" s="30">
        <v>3.9065521064116999</v>
      </c>
      <c r="G268" s="30">
        <v>3.3695469418730002</v>
      </c>
      <c r="H268" s="30">
        <v>4.2832949404880996</v>
      </c>
      <c r="I268" s="30">
        <v>3.5239789636925001</v>
      </c>
      <c r="J268" s="30">
        <v>3.853332819881</v>
      </c>
      <c r="K268" s="30">
        <v>3.4775944075663001</v>
      </c>
      <c r="L268" s="30">
        <v>2.9755333160552002</v>
      </c>
      <c r="M268" s="30">
        <v>2.7630296183806</v>
      </c>
      <c r="N268" s="30">
        <v>3.2856093838043998</v>
      </c>
      <c r="O268" s="30">
        <v>4.0992493101249003</v>
      </c>
      <c r="P268" s="30">
        <v>3.0166535754865</v>
      </c>
      <c r="Q268" s="30">
        <v>3.6413588517929001</v>
      </c>
      <c r="R268" s="30">
        <v>3.7197690030683002</v>
      </c>
      <c r="S268" s="30">
        <v>3.0690706905630001</v>
      </c>
      <c r="T268" s="30">
        <v>3.4810258404823</v>
      </c>
      <c r="U268" s="30">
        <v>3.2085166356280999</v>
      </c>
      <c r="V268" s="30">
        <v>3.2517732840457998</v>
      </c>
      <c r="W268" s="30">
        <v>3.0462661653472001</v>
      </c>
      <c r="X268" s="30">
        <v>3.0849313294287999</v>
      </c>
      <c r="Y268" s="30">
        <v>2.8833619276319999</v>
      </c>
      <c r="Z268" s="30">
        <v>2.7666665682353999</v>
      </c>
      <c r="AA268" s="30">
        <v>2.6177131008946999</v>
      </c>
      <c r="AB268" s="30">
        <v>2.3689798500318</v>
      </c>
      <c r="AC268" s="30">
        <v>2.6699797658821001</v>
      </c>
      <c r="AD268" s="30">
        <v>2.7631490406360002</v>
      </c>
      <c r="AE268" s="30">
        <v>2.8685959978177999</v>
      </c>
      <c r="AF268" s="30">
        <v>2.7170843628406001</v>
      </c>
      <c r="AG268" s="30">
        <v>2.6848907835353999</v>
      </c>
      <c r="AH268" s="30">
        <v>2.7175889999806002</v>
      </c>
      <c r="AI268" s="30">
        <v>2.6449950561104001</v>
      </c>
      <c r="AJ268" s="30">
        <v>2.3822154712771999</v>
      </c>
      <c r="AK268" s="30">
        <v>0</v>
      </c>
      <c r="AL268" s="30">
        <v>0</v>
      </c>
    </row>
    <row r="269" spans="1:38" x14ac:dyDescent="0.25">
      <c r="A269" s="30" t="s">
        <v>483</v>
      </c>
      <c r="B269" s="30">
        <v>1</v>
      </c>
      <c r="C269" s="30" t="s">
        <v>484</v>
      </c>
      <c r="D269" s="30" t="s">
        <v>15</v>
      </c>
      <c r="E269" s="30">
        <v>7</v>
      </c>
      <c r="F269" s="30">
        <v>0.37603621250620001</v>
      </c>
      <c r="G269" s="30">
        <v>0.375877528209</v>
      </c>
      <c r="H269" s="30">
        <v>0.38672766477350001</v>
      </c>
      <c r="I269" s="30">
        <v>0.3892963719209</v>
      </c>
      <c r="J269" s="30">
        <v>0.40192734250029999</v>
      </c>
      <c r="K269" s="30">
        <v>0.40929752435700001</v>
      </c>
      <c r="L269" s="30">
        <v>0.40862842453370002</v>
      </c>
      <c r="M269" s="30">
        <v>0.43859655520739999</v>
      </c>
      <c r="N269" s="30">
        <v>0.4458098601619</v>
      </c>
      <c r="O269" s="30">
        <v>0.40571736014100002</v>
      </c>
      <c r="P269" s="30">
        <v>0.52319343161179999</v>
      </c>
      <c r="Q269" s="30">
        <v>0.5372132981712</v>
      </c>
      <c r="R269" s="30">
        <v>0.45232833384030002</v>
      </c>
      <c r="S269" s="30">
        <v>0.43306077081400002</v>
      </c>
      <c r="T269" s="30">
        <v>0.49069501276920002</v>
      </c>
      <c r="U269" s="30">
        <v>0.400638217721</v>
      </c>
      <c r="V269" s="30">
        <v>0.53202933580010003</v>
      </c>
      <c r="W269" s="30">
        <v>0.43889758122069999</v>
      </c>
      <c r="X269" s="30">
        <v>0.30869058200839999</v>
      </c>
      <c r="Y269" s="30">
        <v>0.27587082834109999</v>
      </c>
      <c r="Z269" s="30">
        <v>0.38237510212190001</v>
      </c>
      <c r="AA269" s="30">
        <v>0.36316453346599997</v>
      </c>
      <c r="AB269" s="30">
        <v>0.34193340253780002</v>
      </c>
      <c r="AC269" s="30">
        <v>0.3831825420735</v>
      </c>
      <c r="AD269" s="30">
        <v>0.43496844423530001</v>
      </c>
      <c r="AE269" s="30">
        <v>0.4720488648765</v>
      </c>
      <c r="AF269" s="30">
        <v>0.45183075285059998</v>
      </c>
      <c r="AG269" s="30">
        <v>0.42354864956440003</v>
      </c>
      <c r="AH269" s="30">
        <v>0.43663872109820001</v>
      </c>
      <c r="AI269" s="30">
        <v>0.43160452627200002</v>
      </c>
      <c r="AJ269" s="30">
        <v>0.3745902712161</v>
      </c>
      <c r="AK269" s="30">
        <v>0</v>
      </c>
      <c r="AL269" s="30">
        <v>0</v>
      </c>
    </row>
    <row r="270" spans="1:38" x14ac:dyDescent="0.25">
      <c r="A270" s="30" t="s">
        <v>483</v>
      </c>
      <c r="B270" s="30">
        <v>1</v>
      </c>
      <c r="C270" s="30" t="s">
        <v>484</v>
      </c>
      <c r="D270" s="30" t="s">
        <v>18</v>
      </c>
      <c r="E270" s="30">
        <v>7</v>
      </c>
      <c r="F270" s="30">
        <v>0.26710686245429999</v>
      </c>
      <c r="G270" s="30">
        <v>0.23211657086679999</v>
      </c>
      <c r="H270" s="30">
        <v>0.2455612798388</v>
      </c>
      <c r="I270" s="30">
        <v>0.2449006333241</v>
      </c>
      <c r="J270" s="30">
        <v>0.2454422845424</v>
      </c>
      <c r="K270" s="30">
        <v>0.24081622036190001</v>
      </c>
      <c r="L270" s="30">
        <v>0.23595226040450001</v>
      </c>
      <c r="M270" s="30">
        <v>0.24919472948079999</v>
      </c>
      <c r="N270" s="30">
        <v>0.27126077951330002</v>
      </c>
      <c r="O270" s="30">
        <v>0.27287867934670001</v>
      </c>
      <c r="P270" s="30">
        <v>0.2661458962387</v>
      </c>
      <c r="Q270" s="30">
        <v>0.24611765560070001</v>
      </c>
      <c r="R270" s="30">
        <v>0.2132717161505</v>
      </c>
      <c r="S270" s="30">
        <v>0.23678991522789999</v>
      </c>
      <c r="T270" s="30">
        <v>0.2463660265273</v>
      </c>
      <c r="U270" s="30">
        <v>0.3293946693532</v>
      </c>
      <c r="V270" s="30">
        <v>0.33032517895399999</v>
      </c>
      <c r="W270" s="30">
        <v>0.28057252297980001</v>
      </c>
      <c r="X270" s="30">
        <v>0.17558604821080001</v>
      </c>
      <c r="Y270" s="30">
        <v>0.15733246467180001</v>
      </c>
      <c r="Z270" s="30">
        <v>0.21744997954270001</v>
      </c>
      <c r="AA270" s="30">
        <v>0.20228519921480001</v>
      </c>
      <c r="AB270" s="30">
        <v>0.1726380446222</v>
      </c>
      <c r="AC270" s="30">
        <v>0.19063123567490001</v>
      </c>
      <c r="AD270" s="30">
        <v>0.19444425783210001</v>
      </c>
      <c r="AE270" s="30">
        <v>0.20077785907250001</v>
      </c>
      <c r="AF270" s="30">
        <v>0.18208554491930001</v>
      </c>
      <c r="AG270" s="30">
        <v>0.1580374356317</v>
      </c>
      <c r="AH270" s="30">
        <v>0.1608913653289</v>
      </c>
      <c r="AI270" s="30">
        <v>0.15802377561520001</v>
      </c>
      <c r="AJ270" s="30">
        <v>0.13793650957459999</v>
      </c>
      <c r="AK270" s="30">
        <v>0</v>
      </c>
      <c r="AL270" s="30">
        <v>0</v>
      </c>
    </row>
    <row r="271" spans="1:38" x14ac:dyDescent="0.25">
      <c r="A271" s="30" t="s">
        <v>483</v>
      </c>
      <c r="B271" s="30">
        <v>1</v>
      </c>
      <c r="C271" s="30" t="s">
        <v>484</v>
      </c>
      <c r="D271" s="30" t="s">
        <v>363</v>
      </c>
      <c r="E271" s="30">
        <v>7</v>
      </c>
      <c r="F271" s="30">
        <v>2.5763704480699999E-2</v>
      </c>
      <c r="G271" s="30">
        <v>2.3042375783199998E-2</v>
      </c>
      <c r="H271" s="30">
        <v>2.3714518716099999E-2</v>
      </c>
      <c r="I271" s="30">
        <v>2.3931761205099999E-2</v>
      </c>
      <c r="J271" s="30">
        <v>2.4991418267999999E-2</v>
      </c>
      <c r="K271" s="30">
        <v>2.4577425708299998E-2</v>
      </c>
      <c r="L271" s="30">
        <v>2.38302033601E-2</v>
      </c>
      <c r="M271" s="30">
        <v>2.5363299848399998E-2</v>
      </c>
      <c r="N271" s="30">
        <v>2.6242304959900001E-2</v>
      </c>
      <c r="O271" s="30">
        <v>2.6825868375900001E-2</v>
      </c>
      <c r="P271" s="30">
        <v>2.6352654823400001E-2</v>
      </c>
      <c r="Q271" s="30">
        <v>2.41240253647E-2</v>
      </c>
      <c r="R271" s="30">
        <v>2.3741615382900001E-2</v>
      </c>
      <c r="S271" s="30">
        <v>2.2126087362600001E-2</v>
      </c>
      <c r="T271" s="30">
        <v>2.2253288154799999E-2</v>
      </c>
      <c r="U271" s="30">
        <v>2.2109183121099999E-2</v>
      </c>
      <c r="V271" s="30">
        <v>2.1568566149899999E-2</v>
      </c>
      <c r="W271" s="30">
        <v>2.23688119512E-2</v>
      </c>
      <c r="X271" s="30">
        <v>2.06353008528E-2</v>
      </c>
      <c r="Y271" s="30">
        <v>1.98031809169E-2</v>
      </c>
      <c r="Z271" s="30">
        <v>9.8076234001999996E-3</v>
      </c>
      <c r="AA271" s="30">
        <v>9.9248739014000005E-3</v>
      </c>
      <c r="AB271" s="30">
        <v>9.1195672846000001E-3</v>
      </c>
      <c r="AC271" s="30">
        <v>9.3472704512000005E-3</v>
      </c>
      <c r="AD271" s="30">
        <v>9.6930358657000004E-3</v>
      </c>
      <c r="AE271" s="30">
        <v>9.8307916755999997E-3</v>
      </c>
      <c r="AF271" s="30">
        <v>9.2687579695000001E-3</v>
      </c>
      <c r="AG271" s="30">
        <v>8.0267539565000001E-3</v>
      </c>
      <c r="AH271" s="30">
        <v>8.2183203852999997E-3</v>
      </c>
      <c r="AI271" s="30">
        <v>8.1905502700999992E-3</v>
      </c>
      <c r="AJ271" s="30">
        <v>7.1425000404999996E-3</v>
      </c>
      <c r="AK271" s="30">
        <v>0</v>
      </c>
      <c r="AL271" s="30">
        <v>0</v>
      </c>
    </row>
    <row r="272" spans="1:38" x14ac:dyDescent="0.25">
      <c r="A272" s="30" t="s">
        <v>483</v>
      </c>
      <c r="B272" s="30">
        <v>1</v>
      </c>
      <c r="C272" s="30" t="s">
        <v>484</v>
      </c>
      <c r="D272" s="30" t="s">
        <v>20</v>
      </c>
      <c r="E272" s="30">
        <v>7</v>
      </c>
      <c r="F272" s="30">
        <v>0.17285299140669999</v>
      </c>
      <c r="G272" s="30">
        <v>0.14347941521669999</v>
      </c>
      <c r="H272" s="30">
        <v>0.2487839958601</v>
      </c>
      <c r="I272" s="30">
        <v>0.1993289453581</v>
      </c>
      <c r="J272" s="30">
        <v>0.22058750109780001</v>
      </c>
      <c r="K272" s="30">
        <v>0.19512391520299999</v>
      </c>
      <c r="L272" s="30">
        <v>0.20269113037879999</v>
      </c>
      <c r="M272" s="30">
        <v>0.120800985369</v>
      </c>
      <c r="N272" s="30">
        <v>0.26115681321810003</v>
      </c>
      <c r="O272" s="30">
        <v>0.35128746928620003</v>
      </c>
      <c r="P272" s="30">
        <v>0.17433058987409999</v>
      </c>
      <c r="Q272" s="30">
        <v>0.23067289495730001</v>
      </c>
      <c r="R272" s="30">
        <v>0.16666734682699999</v>
      </c>
      <c r="S272" s="30">
        <v>0.14986750700519999</v>
      </c>
      <c r="T272" s="30">
        <v>0.19799845878710001</v>
      </c>
      <c r="U272" s="30">
        <v>0.197137731968</v>
      </c>
      <c r="V272" s="30">
        <v>0.19269289503250001</v>
      </c>
      <c r="W272" s="30">
        <v>0.1824593664801</v>
      </c>
      <c r="X272" s="30">
        <v>0.2004362391359</v>
      </c>
      <c r="Y272" s="30">
        <v>6.4306486978499999E-2</v>
      </c>
      <c r="Z272" s="30">
        <v>5.1363510135500001E-2</v>
      </c>
      <c r="AA272" s="30">
        <v>8.8265704179300006E-2</v>
      </c>
      <c r="AB272" s="30">
        <v>8.0667616196499994E-2</v>
      </c>
      <c r="AC272" s="30">
        <v>8.4534442513999997E-2</v>
      </c>
      <c r="AD272" s="30">
        <v>8.6505534938499995E-2</v>
      </c>
      <c r="AE272" s="30">
        <v>9.2856248817100001E-2</v>
      </c>
      <c r="AF272" s="30">
        <v>8.8863645233399999E-2</v>
      </c>
      <c r="AG272" s="30">
        <v>8.3420786798700006E-2</v>
      </c>
      <c r="AH272" s="30">
        <v>9.6026601915600002E-2</v>
      </c>
      <c r="AI272" s="30">
        <v>9.6992662408199995E-2</v>
      </c>
      <c r="AJ272" s="30">
        <v>9.2845999087999995E-2</v>
      </c>
      <c r="AK272" s="30">
        <v>0</v>
      </c>
      <c r="AL272" s="30">
        <v>0</v>
      </c>
    </row>
    <row r="273" spans="1:38" x14ac:dyDescent="0.25">
      <c r="A273" s="30" t="s">
        <v>483</v>
      </c>
      <c r="B273" s="30">
        <v>1</v>
      </c>
      <c r="C273" s="30" t="s">
        <v>484</v>
      </c>
      <c r="D273" s="30" t="s">
        <v>22</v>
      </c>
      <c r="E273" s="30">
        <v>7</v>
      </c>
      <c r="F273" s="30">
        <v>0.81521401412329997</v>
      </c>
      <c r="G273" s="30">
        <v>0.77098488367920004</v>
      </c>
      <c r="H273" s="30">
        <v>0.79500254155399996</v>
      </c>
      <c r="I273" s="30">
        <v>0.81148335413539996</v>
      </c>
      <c r="J273" s="30">
        <v>0.8111040505164</v>
      </c>
      <c r="K273" s="30">
        <v>0.8832437751926</v>
      </c>
      <c r="L273" s="30">
        <v>0.88008935484960005</v>
      </c>
      <c r="M273" s="30">
        <v>0.75585654621349996</v>
      </c>
      <c r="N273" s="30">
        <v>0.79961255807840004</v>
      </c>
      <c r="O273" s="30">
        <v>0.91916757944859995</v>
      </c>
      <c r="P273" s="30">
        <v>0.84180155882700003</v>
      </c>
      <c r="Q273" s="30">
        <v>0.82987843021730001</v>
      </c>
      <c r="R273" s="30">
        <v>0.73828774848610002</v>
      </c>
      <c r="S273" s="30">
        <v>0.71262678140839997</v>
      </c>
      <c r="T273" s="30">
        <v>0.66814383906649999</v>
      </c>
      <c r="U273" s="30">
        <v>0.72948345541240001</v>
      </c>
      <c r="V273" s="30">
        <v>0.74918817681399996</v>
      </c>
      <c r="W273" s="30">
        <v>0.69835461677629995</v>
      </c>
      <c r="X273" s="30">
        <v>0.63411476533949995</v>
      </c>
      <c r="Y273" s="30">
        <v>0.53005513490269995</v>
      </c>
      <c r="Z273" s="30">
        <v>0.84175230199630002</v>
      </c>
      <c r="AA273" s="30">
        <v>0.8292496486373</v>
      </c>
      <c r="AB273" s="30">
        <v>0.71136700843709999</v>
      </c>
      <c r="AC273" s="30">
        <v>0.79007387034809995</v>
      </c>
      <c r="AD273" s="30">
        <v>0.83980010391500004</v>
      </c>
      <c r="AE273" s="30">
        <v>0.91139623693789995</v>
      </c>
      <c r="AF273" s="30">
        <v>0.89154237479620002</v>
      </c>
      <c r="AG273" s="30">
        <v>0.85828699154720001</v>
      </c>
      <c r="AH273" s="30">
        <v>0.87064528879570002</v>
      </c>
      <c r="AI273" s="30">
        <v>0.8238342811478</v>
      </c>
      <c r="AJ273" s="30">
        <v>0.74826589217969997</v>
      </c>
      <c r="AK273" s="30">
        <v>0</v>
      </c>
      <c r="AL273" s="30">
        <v>0</v>
      </c>
    </row>
    <row r="274" spans="1:38" x14ac:dyDescent="0.25">
      <c r="A274" s="30" t="s">
        <v>483</v>
      </c>
      <c r="B274" s="30">
        <v>1</v>
      </c>
      <c r="C274" s="30" t="s">
        <v>484</v>
      </c>
      <c r="D274" s="30" t="s">
        <v>24</v>
      </c>
      <c r="E274" s="30">
        <v>7</v>
      </c>
      <c r="F274" s="30">
        <v>0.87266288435850004</v>
      </c>
      <c r="G274" s="30">
        <v>0.82403518127880004</v>
      </c>
      <c r="H274" s="30">
        <v>0.88614490986000005</v>
      </c>
      <c r="I274" s="30">
        <v>0.87101940797010002</v>
      </c>
      <c r="J274" s="30">
        <v>0.87743931845519996</v>
      </c>
      <c r="K274" s="30">
        <v>0.84969947180359995</v>
      </c>
      <c r="L274" s="30">
        <v>0.85045549976760004</v>
      </c>
      <c r="M274" s="30">
        <v>0.86287229780730001</v>
      </c>
      <c r="N274" s="30">
        <v>0.90676217762830003</v>
      </c>
      <c r="O274" s="30">
        <v>1.0359010927437</v>
      </c>
      <c r="P274" s="30">
        <v>0.93195006437219996</v>
      </c>
      <c r="Q274" s="30">
        <v>0.92262090641929995</v>
      </c>
      <c r="R274" s="30">
        <v>0.93323503322900003</v>
      </c>
      <c r="S274" s="30">
        <v>0.78401321667580004</v>
      </c>
      <c r="T274" s="30">
        <v>0.79129132233139998</v>
      </c>
      <c r="U274" s="30">
        <v>0.84798620877649999</v>
      </c>
      <c r="V274" s="30">
        <v>0.85189387147609996</v>
      </c>
      <c r="W274" s="30">
        <v>0.81033700839300005</v>
      </c>
      <c r="X274" s="30">
        <v>0.76552057852139999</v>
      </c>
      <c r="Y274" s="30">
        <v>0.62948992306609997</v>
      </c>
      <c r="Z274" s="30">
        <v>0.75344132358280003</v>
      </c>
      <c r="AA274" s="30">
        <v>0.69346987889559997</v>
      </c>
      <c r="AB274" s="30">
        <v>0.60733689435439997</v>
      </c>
      <c r="AC274" s="30">
        <v>0.75585991437720002</v>
      </c>
      <c r="AD274" s="30">
        <v>0.78723625796109997</v>
      </c>
      <c r="AE274" s="30">
        <v>0.8219190940469</v>
      </c>
      <c r="AF274" s="30">
        <v>0.75430416138169998</v>
      </c>
      <c r="AG274" s="30">
        <v>0.74561454075120004</v>
      </c>
      <c r="AH274" s="30">
        <v>0.74200266148899996</v>
      </c>
      <c r="AI274" s="30">
        <v>0.71039308493450004</v>
      </c>
      <c r="AJ274" s="30">
        <v>0.65360601664829998</v>
      </c>
      <c r="AK274" s="30">
        <v>0</v>
      </c>
      <c r="AL274" s="30">
        <v>0</v>
      </c>
    </row>
    <row r="275" spans="1:38" x14ac:dyDescent="0.25">
      <c r="A275" s="30" t="s">
        <v>483</v>
      </c>
      <c r="B275" s="30">
        <v>1</v>
      </c>
      <c r="C275" s="30" t="s">
        <v>484</v>
      </c>
      <c r="D275" s="30" t="s">
        <v>451</v>
      </c>
      <c r="E275" s="30">
        <v>7</v>
      </c>
      <c r="F275" s="30">
        <v>1.033523634E-2</v>
      </c>
      <c r="G275" s="30">
        <v>1.3972200000000001E-2</v>
      </c>
      <c r="H275" s="30">
        <v>2.8020960000000001E-2</v>
      </c>
      <c r="I275" s="30">
        <v>6.1240152599999998E-3</v>
      </c>
      <c r="J275" s="30">
        <v>8.4210449400000005E-3</v>
      </c>
      <c r="K275" s="30">
        <v>0</v>
      </c>
      <c r="L275" s="30">
        <v>0</v>
      </c>
      <c r="M275" s="30">
        <v>1.0365975180000001E-2</v>
      </c>
      <c r="N275" s="30">
        <v>0</v>
      </c>
      <c r="O275" s="30">
        <v>0</v>
      </c>
      <c r="P275" s="30">
        <v>0.10032039600000001</v>
      </c>
      <c r="Q275" s="30">
        <v>9.7525956000000004E-3</v>
      </c>
      <c r="R275" s="30">
        <v>1.0129845E-2</v>
      </c>
      <c r="S275" s="30">
        <v>9.0516574180599996E-2</v>
      </c>
      <c r="T275" s="30">
        <v>0.17170436580000001</v>
      </c>
      <c r="U275" s="30">
        <v>9.8266482599999996E-2</v>
      </c>
      <c r="V275" s="30">
        <v>1.02416226E-2</v>
      </c>
      <c r="W275" s="30">
        <v>6.636795E-3</v>
      </c>
      <c r="X275" s="30">
        <v>9.0260411999999995E-3</v>
      </c>
      <c r="Y275" s="30">
        <v>8.4424565811000007E-3</v>
      </c>
      <c r="Z275" s="30">
        <v>8.3414034000000008E-3</v>
      </c>
      <c r="AA275" s="30">
        <v>3.7166051999999998E-2</v>
      </c>
      <c r="AB275" s="30">
        <v>0.289480049766</v>
      </c>
      <c r="AC275" s="30">
        <v>0.25393485552869999</v>
      </c>
      <c r="AD275" s="30">
        <v>0.20958299999999999</v>
      </c>
      <c r="AE275" s="30">
        <v>0.27944400000000003</v>
      </c>
      <c r="AF275" s="30">
        <v>0.3363172377957</v>
      </c>
      <c r="AG275" s="30">
        <v>0</v>
      </c>
      <c r="AH275" s="30">
        <v>0</v>
      </c>
      <c r="AI275" s="30">
        <v>0</v>
      </c>
      <c r="AJ275" s="30">
        <v>0</v>
      </c>
      <c r="AK275" s="30">
        <v>0</v>
      </c>
      <c r="AL275" s="30">
        <v>0</v>
      </c>
    </row>
    <row r="276" spans="1:38" x14ac:dyDescent="0.25">
      <c r="A276" s="30" t="s">
        <v>483</v>
      </c>
      <c r="B276" s="30">
        <v>1</v>
      </c>
      <c r="C276" s="30" t="s">
        <v>484</v>
      </c>
      <c r="D276" s="30" t="s">
        <v>26</v>
      </c>
      <c r="E276" s="30">
        <v>7</v>
      </c>
      <c r="F276" s="30">
        <v>5.8403040351699999E-2</v>
      </c>
      <c r="G276" s="30">
        <v>5.7084403110900003E-2</v>
      </c>
      <c r="H276" s="30">
        <v>7.36097073243E-2</v>
      </c>
      <c r="I276" s="30">
        <v>0.114486395928</v>
      </c>
      <c r="J276" s="30">
        <v>0.17991178258849999</v>
      </c>
      <c r="K276" s="30">
        <v>0.1510643086722</v>
      </c>
      <c r="L276" s="30">
        <v>0.13304121716199999</v>
      </c>
      <c r="M276" s="30">
        <v>4.6031958061299998E-2</v>
      </c>
      <c r="N276" s="30">
        <v>7.0065858932299996E-2</v>
      </c>
      <c r="O276" s="30">
        <v>6.9661131290700007E-2</v>
      </c>
      <c r="P276" s="30">
        <v>5.2519359758399997E-2</v>
      </c>
      <c r="Q276" s="30">
        <v>7.2271606193400006E-2</v>
      </c>
      <c r="R276" s="30">
        <v>8.0441987202300003E-2</v>
      </c>
      <c r="S276" s="30">
        <v>6.2376407582900001E-2</v>
      </c>
      <c r="T276" s="30">
        <v>7.82205476525E-2</v>
      </c>
      <c r="U276" s="30">
        <v>7.2300660133999994E-2</v>
      </c>
      <c r="V276" s="30">
        <v>7.4386983921800001E-2</v>
      </c>
      <c r="W276" s="30">
        <v>6.9641758960399994E-2</v>
      </c>
      <c r="X276" s="30">
        <v>6.4758274280200007E-2</v>
      </c>
      <c r="Y276" s="30">
        <v>7.5774980784499998E-2</v>
      </c>
      <c r="Z276" s="30">
        <v>7.7532107525800004E-2</v>
      </c>
      <c r="AA276" s="30">
        <v>7.9610099687400002E-2</v>
      </c>
      <c r="AB276" s="30">
        <v>7.0453299962499993E-2</v>
      </c>
      <c r="AC276" s="30">
        <v>7.4064878293100003E-2</v>
      </c>
      <c r="AD276" s="30">
        <v>7.0640125072699997E-2</v>
      </c>
      <c r="AE276" s="30">
        <v>7.3060563263000006E-2</v>
      </c>
      <c r="AF276" s="30">
        <v>6.9146787684600003E-2</v>
      </c>
      <c r="AG276" s="30">
        <v>7.1873146518100006E-2</v>
      </c>
      <c r="AH276" s="30">
        <v>7.7454158392700007E-2</v>
      </c>
      <c r="AI276" s="30">
        <v>6.7800886416199996E-2</v>
      </c>
      <c r="AJ276" s="30">
        <v>5.1247703821200002E-2</v>
      </c>
      <c r="AK276" s="30">
        <v>0</v>
      </c>
      <c r="AL276" s="30">
        <v>0</v>
      </c>
    </row>
    <row r="277" spans="1:38" x14ac:dyDescent="0.25">
      <c r="A277" s="30" t="s">
        <v>483</v>
      </c>
      <c r="B277" s="30">
        <v>1</v>
      </c>
      <c r="C277" s="30" t="s">
        <v>484</v>
      </c>
      <c r="D277" s="30" t="s">
        <v>35</v>
      </c>
      <c r="E277" s="30">
        <v>7</v>
      </c>
      <c r="F277" s="30">
        <v>0.67359448323000004</v>
      </c>
      <c r="G277" s="30">
        <v>0.69921802238249997</v>
      </c>
      <c r="H277" s="30">
        <v>0.85809236946989997</v>
      </c>
      <c r="I277" s="30">
        <v>1.2605014706808999</v>
      </c>
      <c r="J277" s="30">
        <v>1.3252144748211001</v>
      </c>
      <c r="K277" s="30">
        <v>1.3511464446445001</v>
      </c>
      <c r="L277" s="30">
        <v>0.78860647913240001</v>
      </c>
      <c r="M277" s="30">
        <v>0.79919060323140001</v>
      </c>
      <c r="N277" s="30">
        <v>1.2632682937704001</v>
      </c>
      <c r="O277" s="30">
        <v>1.5963842387649001</v>
      </c>
      <c r="P277" s="30">
        <v>1.3269070731439001</v>
      </c>
      <c r="Q277" s="30">
        <v>1.2607665289078001</v>
      </c>
      <c r="R277" s="30">
        <v>1.2892112001913001</v>
      </c>
      <c r="S277" s="30">
        <v>0.8920698160103</v>
      </c>
      <c r="T277" s="30">
        <v>1.2517387463623999</v>
      </c>
      <c r="U277" s="30">
        <v>1.4700753050821</v>
      </c>
      <c r="V277" s="30">
        <v>1.4715776436651</v>
      </c>
      <c r="W277" s="30">
        <v>1.0848483405516001</v>
      </c>
      <c r="X277" s="30">
        <v>1.2793513031438</v>
      </c>
      <c r="Y277" s="30">
        <v>1.193143789271</v>
      </c>
      <c r="Z277" s="30">
        <v>1.1755581731231</v>
      </c>
      <c r="AA277" s="30">
        <v>1.0689233608235</v>
      </c>
      <c r="AB277" s="30">
        <v>0.84868129074959997</v>
      </c>
      <c r="AC277" s="30">
        <v>1.1986182005482</v>
      </c>
      <c r="AD277" s="30">
        <v>1.2871964816210999</v>
      </c>
      <c r="AE277" s="30">
        <v>1.2264898039051</v>
      </c>
      <c r="AF277" s="30">
        <v>1.1549912801388</v>
      </c>
      <c r="AG277" s="30">
        <v>1.2871563124745</v>
      </c>
      <c r="AH277" s="30">
        <v>1.3929464793144</v>
      </c>
      <c r="AI277" s="30">
        <v>1.4649937213587001</v>
      </c>
      <c r="AJ277" s="30">
        <v>1.3260162669371001</v>
      </c>
      <c r="AK277" s="30">
        <v>0</v>
      </c>
      <c r="AL277" s="30">
        <v>0</v>
      </c>
    </row>
    <row r="278" spans="1:38" x14ac:dyDescent="0.25">
      <c r="A278" s="30" t="s">
        <v>483</v>
      </c>
      <c r="B278" s="30">
        <v>1</v>
      </c>
      <c r="C278" s="30" t="s">
        <v>484</v>
      </c>
      <c r="D278" s="30" t="s">
        <v>28</v>
      </c>
      <c r="E278" s="30">
        <v>7</v>
      </c>
      <c r="F278" s="30">
        <v>9.6895687108700002E-2</v>
      </c>
      <c r="G278" s="30">
        <v>0.10461713202759999</v>
      </c>
      <c r="H278" s="30">
        <v>0.1015215716375</v>
      </c>
      <c r="I278" s="30">
        <v>9.9498581845500006E-2</v>
      </c>
      <c r="J278" s="30">
        <v>0.10273834037689999</v>
      </c>
      <c r="K278" s="30">
        <v>0.1055455913717</v>
      </c>
      <c r="L278" s="30">
        <v>0.2340794030594</v>
      </c>
      <c r="M278" s="30">
        <v>8.9911556917300003E-2</v>
      </c>
      <c r="N278" s="30">
        <v>0.10891304491290001</v>
      </c>
      <c r="O278" s="30">
        <v>0.1010605850696</v>
      </c>
      <c r="P278" s="30">
        <v>0.1123117976448</v>
      </c>
      <c r="Q278" s="30">
        <v>9.0255504804000006E-2</v>
      </c>
      <c r="R278" s="30">
        <v>8.7268814554799998E-2</v>
      </c>
      <c r="S278" s="30">
        <v>8.2438760155900001E-2</v>
      </c>
      <c r="T278" s="30">
        <v>8.4620788664499999E-2</v>
      </c>
      <c r="U278" s="30">
        <v>0.10073855159010001</v>
      </c>
      <c r="V278" s="30">
        <v>0.10039417636130001</v>
      </c>
      <c r="W278" s="30">
        <v>0.1040374914562</v>
      </c>
      <c r="X278" s="30">
        <v>8.6551394048200003E-2</v>
      </c>
      <c r="Y278" s="30">
        <v>6.9163760885700004E-2</v>
      </c>
      <c r="Z278" s="30">
        <v>0.1061771705298</v>
      </c>
      <c r="AA278" s="30">
        <v>0.1090612912915</v>
      </c>
      <c r="AB278" s="30">
        <v>9.4474055332399998E-2</v>
      </c>
      <c r="AC278" s="30">
        <v>0.1021426492351</v>
      </c>
      <c r="AD278" s="30">
        <v>0.1058413553666</v>
      </c>
      <c r="AE278" s="30">
        <v>0.11675300914429999</v>
      </c>
      <c r="AF278" s="30">
        <v>0.1136773289639</v>
      </c>
      <c r="AG278" s="30">
        <v>0.1045753221084</v>
      </c>
      <c r="AH278" s="30">
        <v>0.1073343479736</v>
      </c>
      <c r="AI278" s="30">
        <v>0.10093453398759999</v>
      </c>
      <c r="AJ278" s="30">
        <v>0.104333592443</v>
      </c>
      <c r="AK278" s="30">
        <v>0</v>
      </c>
      <c r="AL278" s="30">
        <v>0</v>
      </c>
    </row>
    <row r="279" spans="1:38" x14ac:dyDescent="0.25">
      <c r="A279" s="30" t="s">
        <v>483</v>
      </c>
      <c r="B279" s="30">
        <v>1</v>
      </c>
      <c r="C279" s="30" t="s">
        <v>484</v>
      </c>
      <c r="D279" s="30" t="s">
        <v>30</v>
      </c>
      <c r="E279" s="30">
        <v>7</v>
      </c>
      <c r="F279" s="30">
        <v>2.8517816724684</v>
      </c>
      <c r="G279" s="30">
        <v>2.7372435539664002</v>
      </c>
      <c r="H279" s="30">
        <v>2.8469708872406998</v>
      </c>
      <c r="I279" s="30">
        <v>3.3241616697917</v>
      </c>
      <c r="J279" s="30">
        <v>3.7464171057762998</v>
      </c>
      <c r="K279" s="30">
        <v>3.8222530658011</v>
      </c>
      <c r="L279" s="30">
        <v>3.4286753467272</v>
      </c>
      <c r="M279" s="30">
        <v>3.3791555088587999</v>
      </c>
      <c r="N279" s="30">
        <v>3.1636465578744999</v>
      </c>
      <c r="O279" s="30">
        <v>4.1885067352748999</v>
      </c>
      <c r="P279" s="30">
        <v>3.2576813430790001</v>
      </c>
      <c r="Q279" s="30">
        <v>3.1052126635363999</v>
      </c>
      <c r="R279" s="30">
        <v>3.0667499046188</v>
      </c>
      <c r="S279" s="30">
        <v>2.5992435281042998</v>
      </c>
      <c r="T279" s="30">
        <v>3.0622357548760002</v>
      </c>
      <c r="U279" s="30">
        <v>3.1452727501134001</v>
      </c>
      <c r="V279" s="30">
        <v>3.0553291077025002</v>
      </c>
      <c r="W279" s="30">
        <v>2.7708125227845</v>
      </c>
      <c r="X279" s="30">
        <v>2.747326393527</v>
      </c>
      <c r="Y279" s="30">
        <v>2.4668269908209002</v>
      </c>
      <c r="Z279" s="30">
        <v>2.1904078847589998</v>
      </c>
      <c r="AA279" s="30">
        <v>2.2016012059947001</v>
      </c>
      <c r="AB279" s="30">
        <v>2.5522830245022998</v>
      </c>
      <c r="AC279" s="30">
        <v>2.6801845807152</v>
      </c>
      <c r="AD279" s="30">
        <v>2.5464305102789</v>
      </c>
      <c r="AE279" s="30">
        <v>2.7695499961237</v>
      </c>
      <c r="AF279" s="30">
        <v>2.5017951976177999</v>
      </c>
      <c r="AG279" s="30">
        <v>2.7265661542977999</v>
      </c>
      <c r="AH279" s="30">
        <v>2.8650613814538999</v>
      </c>
      <c r="AI279" s="30">
        <v>2.8846228191851</v>
      </c>
      <c r="AJ279" s="30">
        <v>2.6500107248264002</v>
      </c>
      <c r="AK279" s="30">
        <v>0</v>
      </c>
      <c r="AL279" s="30">
        <v>0</v>
      </c>
    </row>
    <row r="280" spans="1:38" x14ac:dyDescent="0.25">
      <c r="A280" s="30" t="s">
        <v>483</v>
      </c>
      <c r="B280" s="30">
        <v>1</v>
      </c>
      <c r="C280" s="30" t="s">
        <v>484</v>
      </c>
      <c r="D280" s="30" t="s">
        <v>32</v>
      </c>
      <c r="E280" s="30">
        <v>7</v>
      </c>
      <c r="F280" s="30">
        <v>1.3397157471143999</v>
      </c>
      <c r="G280" s="30">
        <v>1.2943596299521001</v>
      </c>
      <c r="H280" s="30">
        <v>1.2985839058152</v>
      </c>
      <c r="I280" s="30">
        <v>1.196451061236</v>
      </c>
      <c r="J280" s="30">
        <v>1.32759447609</v>
      </c>
      <c r="K280" s="30">
        <v>1.6964616845141001</v>
      </c>
      <c r="L280" s="30">
        <v>1.4382383663724001</v>
      </c>
      <c r="M280" s="30">
        <v>0.96712045392510004</v>
      </c>
      <c r="N280" s="30">
        <v>1.3489336547154001</v>
      </c>
      <c r="O280" s="30">
        <v>2.2461853847075002</v>
      </c>
      <c r="P280" s="30">
        <v>2.3573794608577998</v>
      </c>
      <c r="Q280" s="30">
        <v>1.9521105714464</v>
      </c>
      <c r="R280" s="30">
        <v>2.3912947976557999</v>
      </c>
      <c r="S280" s="30">
        <v>2.5306167346380999</v>
      </c>
      <c r="T280" s="30">
        <v>6.2531658901664002</v>
      </c>
      <c r="U280" s="30">
        <v>3.4803239840354001</v>
      </c>
      <c r="V280" s="30">
        <v>3.0387568202679001</v>
      </c>
      <c r="W280" s="30">
        <v>1.4141041808765</v>
      </c>
      <c r="X280" s="30">
        <v>1.9918422023172</v>
      </c>
      <c r="Y280" s="30">
        <v>1.4542944814550001</v>
      </c>
      <c r="Z280" s="30">
        <v>2.2724280888216999</v>
      </c>
      <c r="AA280" s="30">
        <v>2.1328089468306</v>
      </c>
      <c r="AB280" s="30">
        <v>3.7734933117238998</v>
      </c>
      <c r="AC280" s="30">
        <v>3.3741783205007998</v>
      </c>
      <c r="AD280" s="30">
        <v>1.7929222833251</v>
      </c>
      <c r="AE280" s="30">
        <v>3.2260639405356</v>
      </c>
      <c r="AF280" s="30">
        <v>2.5648739718231002</v>
      </c>
      <c r="AG280" s="30">
        <v>2.7673038397869001</v>
      </c>
      <c r="AH280" s="30">
        <v>2.9534521053538998</v>
      </c>
      <c r="AI280" s="30">
        <v>2.8207895384266002</v>
      </c>
      <c r="AJ280" s="30">
        <v>2.4475527493410998</v>
      </c>
      <c r="AK280" s="30">
        <v>0</v>
      </c>
      <c r="AL280" s="30">
        <v>0</v>
      </c>
    </row>
    <row r="281" spans="1:38" x14ac:dyDescent="0.25">
      <c r="A281" s="30" t="s">
        <v>483</v>
      </c>
      <c r="B281" s="30">
        <v>1</v>
      </c>
      <c r="C281" s="30" t="s">
        <v>484</v>
      </c>
      <c r="D281" s="30" t="s">
        <v>38</v>
      </c>
      <c r="E281" s="30">
        <v>7</v>
      </c>
      <c r="F281" s="30">
        <v>1.7167962667436001</v>
      </c>
      <c r="G281" s="30">
        <v>1.4103507282843999</v>
      </c>
      <c r="H281" s="30">
        <v>1.7811615088138999</v>
      </c>
      <c r="I281" s="30">
        <v>1.0029756918182</v>
      </c>
      <c r="J281" s="30">
        <v>1.0325145881585001</v>
      </c>
      <c r="K281" s="30">
        <v>0.74790916508259997</v>
      </c>
      <c r="L281" s="30">
        <v>1.0494951461496</v>
      </c>
      <c r="M281" s="30">
        <v>1.3864706070768</v>
      </c>
      <c r="N281" s="30">
        <v>1.3952947455055</v>
      </c>
      <c r="O281" s="30">
        <v>2.1109892565967998</v>
      </c>
      <c r="P281" s="30">
        <v>1.4266275819136001</v>
      </c>
      <c r="Q281" s="30">
        <v>1.1701169267408</v>
      </c>
      <c r="R281" s="30">
        <v>1.0660506806340999</v>
      </c>
      <c r="S281" s="30">
        <v>1.4311421032842999</v>
      </c>
      <c r="T281" s="30">
        <v>1.2946416049980001</v>
      </c>
      <c r="U281" s="30">
        <v>0.53311039646439995</v>
      </c>
      <c r="V281" s="30">
        <v>0.52432702412580001</v>
      </c>
      <c r="W281" s="30">
        <v>1.4336017828406999</v>
      </c>
      <c r="X281" s="30">
        <v>0.52215969102000004</v>
      </c>
      <c r="Y281" s="30">
        <v>0.50162343688910005</v>
      </c>
      <c r="Z281" s="30">
        <v>0.32123957669640002</v>
      </c>
      <c r="AA281" s="30">
        <v>0.32609703342399998</v>
      </c>
      <c r="AB281" s="30">
        <v>0.29782858517970001</v>
      </c>
      <c r="AC281" s="30">
        <v>0.3317409192679</v>
      </c>
      <c r="AD281" s="30">
        <v>0.33875373483799998</v>
      </c>
      <c r="AE281" s="30">
        <v>0.35485189251619997</v>
      </c>
      <c r="AF281" s="30">
        <v>0.3264820004722</v>
      </c>
      <c r="AG281" s="30">
        <v>0.33816427730300003</v>
      </c>
      <c r="AH281" s="30">
        <v>0.35786294743039998</v>
      </c>
      <c r="AI281" s="30">
        <v>0.35423046681940001</v>
      </c>
      <c r="AJ281" s="30">
        <v>0.32007653492560001</v>
      </c>
      <c r="AK281" s="30">
        <v>0</v>
      </c>
      <c r="AL281" s="30">
        <v>0</v>
      </c>
    </row>
    <row r="282" spans="1:38" x14ac:dyDescent="0.25">
      <c r="A282" s="30" t="s">
        <v>483</v>
      </c>
      <c r="B282" s="30">
        <v>1</v>
      </c>
      <c r="C282" s="30" t="s">
        <v>484</v>
      </c>
      <c r="D282" s="30" t="s">
        <v>40</v>
      </c>
      <c r="E282" s="30">
        <v>7</v>
      </c>
      <c r="F282" s="30">
        <v>1.0626506576471999</v>
      </c>
      <c r="G282" s="30">
        <v>0.99889284105099996</v>
      </c>
      <c r="H282" s="30">
        <v>1.1963374053091</v>
      </c>
      <c r="I282" s="30">
        <v>0.94994653412399999</v>
      </c>
      <c r="J282" s="30">
        <v>1.0206133677611</v>
      </c>
      <c r="K282" s="30">
        <v>1.0681420476090999</v>
      </c>
      <c r="L282" s="30">
        <v>0.99846739840709997</v>
      </c>
      <c r="M282" s="30">
        <v>1.0293084991515</v>
      </c>
      <c r="N282" s="30">
        <v>1.2625634537026</v>
      </c>
      <c r="O282" s="30">
        <v>1.7792824240105001</v>
      </c>
      <c r="P282" s="30">
        <v>1.2855688050598</v>
      </c>
      <c r="Q282" s="30">
        <v>1.6834787662315001</v>
      </c>
      <c r="R282" s="30">
        <v>1.6086295498126</v>
      </c>
      <c r="S282" s="30">
        <v>1.2972788794654999</v>
      </c>
      <c r="T282" s="30">
        <v>2.1832322253123002</v>
      </c>
      <c r="U282" s="30">
        <v>1.8739811741345</v>
      </c>
      <c r="V282" s="30">
        <v>1.9836368879532</v>
      </c>
      <c r="W282" s="30">
        <v>1.5656379847269</v>
      </c>
      <c r="X282" s="30">
        <v>1.7654165655448</v>
      </c>
      <c r="Y282" s="30">
        <v>1.4365456160806001</v>
      </c>
      <c r="Z282" s="30">
        <v>1.4795212586961</v>
      </c>
      <c r="AA282" s="30">
        <v>1.3508507647963</v>
      </c>
      <c r="AB282" s="30">
        <v>1.1239323968907</v>
      </c>
      <c r="AC282" s="30">
        <v>0.97330125648309995</v>
      </c>
      <c r="AD282" s="30">
        <v>0.94955331582689995</v>
      </c>
      <c r="AE282" s="30">
        <v>1.0016549410358</v>
      </c>
      <c r="AF282" s="30">
        <v>0.88579122746289995</v>
      </c>
      <c r="AG282" s="30">
        <v>0.98204339879979996</v>
      </c>
      <c r="AH282" s="30">
        <v>1.0869582217300999</v>
      </c>
      <c r="AI282" s="30">
        <v>1.0692586608176999</v>
      </c>
      <c r="AJ282" s="30">
        <v>1.0327793957589</v>
      </c>
      <c r="AK282" s="30">
        <v>0</v>
      </c>
      <c r="AL282" s="30">
        <v>0</v>
      </c>
    </row>
    <row r="283" spans="1:38" x14ac:dyDescent="0.25">
      <c r="A283" s="30" t="s">
        <v>483</v>
      </c>
      <c r="B283" s="30">
        <v>1</v>
      </c>
      <c r="C283" s="30" t="s">
        <v>484</v>
      </c>
      <c r="D283" s="30" t="s">
        <v>42</v>
      </c>
      <c r="E283" s="30">
        <v>7</v>
      </c>
      <c r="F283" s="30">
        <v>18.449423309502599</v>
      </c>
      <c r="G283" s="30">
        <v>19.808208338098499</v>
      </c>
      <c r="H283" s="30">
        <v>20.776968582033799</v>
      </c>
      <c r="I283" s="30">
        <v>19.019579187822501</v>
      </c>
      <c r="J283" s="30">
        <v>21.210417523174598</v>
      </c>
      <c r="K283" s="30">
        <v>19.743046730426801</v>
      </c>
      <c r="L283" s="30">
        <v>19.2152724578287</v>
      </c>
      <c r="M283" s="30">
        <v>20.7256747676842</v>
      </c>
      <c r="N283" s="30">
        <v>20.949703539506402</v>
      </c>
      <c r="O283" s="30">
        <v>24.789476399774902</v>
      </c>
      <c r="P283" s="30">
        <v>22.3307479000743</v>
      </c>
      <c r="Q283" s="30">
        <v>20.225836365924302</v>
      </c>
      <c r="R283" s="30">
        <v>19.328353383676301</v>
      </c>
      <c r="S283" s="30">
        <v>17.9225597304136</v>
      </c>
      <c r="T283" s="30">
        <v>20.297665642818899</v>
      </c>
      <c r="U283" s="30">
        <v>20.2436376254065</v>
      </c>
      <c r="V283" s="30">
        <v>21.627768883072001</v>
      </c>
      <c r="W283" s="30">
        <v>24.475998866008599</v>
      </c>
      <c r="X283" s="30">
        <v>28.8730602199517</v>
      </c>
      <c r="Y283" s="30">
        <v>22.9480366525266</v>
      </c>
      <c r="Z283" s="30">
        <v>20.499379593850001</v>
      </c>
      <c r="AA283" s="30">
        <v>18.566754097877901</v>
      </c>
      <c r="AB283" s="30">
        <v>15.9896038846181</v>
      </c>
      <c r="AC283" s="30">
        <v>16.9056643952567</v>
      </c>
      <c r="AD283" s="30">
        <v>17.6443935921891</v>
      </c>
      <c r="AE283" s="30">
        <v>18.241958259262699</v>
      </c>
      <c r="AF283" s="30">
        <v>16.845534113667998</v>
      </c>
      <c r="AG283" s="30">
        <v>20.865480095582502</v>
      </c>
      <c r="AH283" s="30">
        <v>22.3914263522651</v>
      </c>
      <c r="AI283" s="30">
        <v>22.4187318143439</v>
      </c>
      <c r="AJ283" s="30">
        <v>24.923599553176899</v>
      </c>
      <c r="AK283" s="30">
        <v>0</v>
      </c>
      <c r="AL283" s="30">
        <v>0</v>
      </c>
    </row>
    <row r="284" spans="1:38" x14ac:dyDescent="0.25">
      <c r="A284" s="30" t="s">
        <v>483</v>
      </c>
      <c r="B284" s="30">
        <v>1</v>
      </c>
      <c r="C284" s="30" t="s">
        <v>484</v>
      </c>
      <c r="D284" s="30" t="s">
        <v>48</v>
      </c>
      <c r="E284" s="30">
        <v>7</v>
      </c>
      <c r="F284" s="30">
        <v>0.52977666764359999</v>
      </c>
      <c r="G284" s="30">
        <v>0.44918896743769998</v>
      </c>
      <c r="H284" s="30">
        <v>0.46794667924599997</v>
      </c>
      <c r="I284" s="30">
        <v>0.47217126454179997</v>
      </c>
      <c r="J284" s="30">
        <v>0.46192937366089998</v>
      </c>
      <c r="K284" s="30">
        <v>0.44941838928490002</v>
      </c>
      <c r="L284" s="30">
        <v>0.43511350862929998</v>
      </c>
      <c r="M284" s="30">
        <v>0.42810120766909998</v>
      </c>
      <c r="N284" s="30">
        <v>0.4627176217315</v>
      </c>
      <c r="O284" s="30">
        <v>0.50199127754759998</v>
      </c>
      <c r="P284" s="30">
        <v>0.47451278044529999</v>
      </c>
      <c r="Q284" s="30">
        <v>0.45441432974919999</v>
      </c>
      <c r="R284" s="30">
        <v>0.44028333801440001</v>
      </c>
      <c r="S284" s="30">
        <v>0.37550812790260002</v>
      </c>
      <c r="T284" s="30">
        <v>0.35714031107479999</v>
      </c>
      <c r="U284" s="30">
        <v>0.38471586270390001</v>
      </c>
      <c r="V284" s="30">
        <v>0.4317695415567</v>
      </c>
      <c r="W284" s="30">
        <v>0.40964986586680002</v>
      </c>
      <c r="X284" s="30">
        <v>0.34385638291170001</v>
      </c>
      <c r="Y284" s="30">
        <v>0.2919730721396</v>
      </c>
      <c r="Z284" s="30">
        <v>0.33233695344000003</v>
      </c>
      <c r="AA284" s="30">
        <v>0.31666978754949998</v>
      </c>
      <c r="AB284" s="30">
        <v>0.28728399597389997</v>
      </c>
      <c r="AC284" s="30">
        <v>0.34365213764210001</v>
      </c>
      <c r="AD284" s="30">
        <v>0.34056947729659998</v>
      </c>
      <c r="AE284" s="30">
        <v>0.36124996832989997</v>
      </c>
      <c r="AF284" s="30">
        <v>0.33827547426100002</v>
      </c>
      <c r="AG284" s="30">
        <v>0.31068611525970002</v>
      </c>
      <c r="AH284" s="30">
        <v>0.3045858558267</v>
      </c>
      <c r="AI284" s="30">
        <v>0.29019795999179998</v>
      </c>
      <c r="AJ284" s="30">
        <v>0.2587000957685</v>
      </c>
      <c r="AK284" s="30">
        <v>0</v>
      </c>
      <c r="AL284" s="30">
        <v>0</v>
      </c>
    </row>
    <row r="285" spans="1:38" x14ac:dyDescent="0.25">
      <c r="A285" s="30" t="s">
        <v>483</v>
      </c>
      <c r="B285" s="30">
        <v>1</v>
      </c>
      <c r="C285" s="30" t="s">
        <v>484</v>
      </c>
      <c r="D285" s="30" t="s">
        <v>46</v>
      </c>
      <c r="E285" s="30">
        <v>7</v>
      </c>
      <c r="F285" s="30">
        <v>0.61223405879140003</v>
      </c>
      <c r="G285" s="30">
        <v>0.42388105889760003</v>
      </c>
      <c r="H285" s="30">
        <v>0.53203017595589996</v>
      </c>
      <c r="I285" s="30">
        <v>0.46162208590210002</v>
      </c>
      <c r="J285" s="30">
        <v>0.50903576030459996</v>
      </c>
      <c r="K285" s="30">
        <v>0.45266760294390002</v>
      </c>
      <c r="L285" s="30">
        <v>0.46069323796950001</v>
      </c>
      <c r="M285" s="30">
        <v>0.43605409834059999</v>
      </c>
      <c r="N285" s="30">
        <v>0.53506251175209996</v>
      </c>
      <c r="O285" s="30">
        <v>0.64659562331730003</v>
      </c>
      <c r="P285" s="30">
        <v>0.48497244470869999</v>
      </c>
      <c r="Q285" s="30">
        <v>0.58763875979710001</v>
      </c>
      <c r="R285" s="30">
        <v>0.53382468193580002</v>
      </c>
      <c r="S285" s="30">
        <v>0.46920897644990001</v>
      </c>
      <c r="T285" s="30">
        <v>0.62044515138519996</v>
      </c>
      <c r="U285" s="30">
        <v>0.57703464989980002</v>
      </c>
      <c r="V285" s="30">
        <v>0.37845851827229998</v>
      </c>
      <c r="W285" s="30">
        <v>0.36470263837740002</v>
      </c>
      <c r="X285" s="30">
        <v>0.33762593372920002</v>
      </c>
      <c r="Y285" s="30">
        <v>0.27935539171820001</v>
      </c>
      <c r="Z285" s="30">
        <v>0.31887818228589998</v>
      </c>
      <c r="AA285" s="30">
        <v>0.29084868663090002</v>
      </c>
      <c r="AB285" s="30">
        <v>0.2529011124387</v>
      </c>
      <c r="AC285" s="30">
        <v>0.32835945511199999</v>
      </c>
      <c r="AD285" s="30">
        <v>0.34299213766780001</v>
      </c>
      <c r="AE285" s="30">
        <v>0.36028171686679999</v>
      </c>
      <c r="AF285" s="30">
        <v>0.33267794747719998</v>
      </c>
      <c r="AG285" s="30">
        <v>0.32945813253919998</v>
      </c>
      <c r="AH285" s="30">
        <v>0.32543222108109998</v>
      </c>
      <c r="AI285" s="30">
        <v>0.31854503858760003</v>
      </c>
      <c r="AJ285" s="30">
        <v>0.28983503706050001</v>
      </c>
      <c r="AK285" s="30">
        <v>0</v>
      </c>
      <c r="AL285" s="30">
        <v>0</v>
      </c>
    </row>
    <row r="286" spans="1:38" x14ac:dyDescent="0.25">
      <c r="A286" s="30" t="s">
        <v>483</v>
      </c>
      <c r="B286" s="30">
        <v>1</v>
      </c>
      <c r="C286" s="30" t="s">
        <v>484</v>
      </c>
      <c r="D286" s="30" t="s">
        <v>44</v>
      </c>
      <c r="E286" s="30">
        <v>7</v>
      </c>
      <c r="F286" s="30">
        <v>0.1120500699498</v>
      </c>
      <c r="G286" s="30">
        <v>0.1092385580644</v>
      </c>
      <c r="H286" s="30">
        <v>0.10804987867550001</v>
      </c>
      <c r="I286" s="30">
        <v>0.10223294604249999</v>
      </c>
      <c r="J286" s="30">
        <v>0.1033644568971</v>
      </c>
      <c r="K286" s="30">
        <v>0.1017114727208</v>
      </c>
      <c r="L286" s="30">
        <v>0.1037731520261</v>
      </c>
      <c r="M286" s="30">
        <v>9.48357385415E-2</v>
      </c>
      <c r="N286" s="30">
        <v>0.1019295504171</v>
      </c>
      <c r="O286" s="30">
        <v>9.2457439261299998E-2</v>
      </c>
      <c r="P286" s="30">
        <v>9.5388612701899994E-2</v>
      </c>
      <c r="Q286" s="30">
        <v>9.5582465144200005E-2</v>
      </c>
      <c r="R286" s="30">
        <v>0.1012004172681</v>
      </c>
      <c r="S286" s="30">
        <v>8.2020018677399997E-2</v>
      </c>
      <c r="T286" s="30">
        <v>8.0076417824199997E-2</v>
      </c>
      <c r="U286" s="30">
        <v>9.5801187691100007E-2</v>
      </c>
      <c r="V286" s="30">
        <v>9.9121963179699998E-2</v>
      </c>
      <c r="W286" s="30">
        <v>9.2939750096299997E-2</v>
      </c>
      <c r="X286" s="30">
        <v>7.3006108455099999E-2</v>
      </c>
      <c r="Y286" s="30">
        <v>6.8868914634200001E-2</v>
      </c>
      <c r="Z286" s="30">
        <v>7.5542521076600005E-2</v>
      </c>
      <c r="AA286" s="30">
        <v>7.4851616668900001E-2</v>
      </c>
      <c r="AB286" s="30">
        <v>6.4082952541499996E-2</v>
      </c>
      <c r="AC286" s="30">
        <v>6.90706421928E-2</v>
      </c>
      <c r="AD286" s="30">
        <v>7.08330658778E-2</v>
      </c>
      <c r="AE286" s="30">
        <v>7.9316837572999996E-2</v>
      </c>
      <c r="AF286" s="30">
        <v>7.3776657183699995E-2</v>
      </c>
      <c r="AG286" s="30">
        <v>7.5532944094099996E-2</v>
      </c>
      <c r="AH286" s="30">
        <v>6.2501430428300003E-2</v>
      </c>
      <c r="AI286" s="30">
        <v>5.9709977312199999E-2</v>
      </c>
      <c r="AJ286" s="30">
        <v>5.6161960985400002E-2</v>
      </c>
      <c r="AK286" s="30">
        <v>0</v>
      </c>
      <c r="AL286" s="30">
        <v>0</v>
      </c>
    </row>
    <row r="287" spans="1:38" x14ac:dyDescent="0.25">
      <c r="A287" s="30" t="s">
        <v>483</v>
      </c>
      <c r="B287" s="30">
        <v>1</v>
      </c>
      <c r="C287" s="30" t="s">
        <v>484</v>
      </c>
      <c r="D287" s="30" t="s">
        <v>50</v>
      </c>
      <c r="E287" s="30">
        <v>7</v>
      </c>
      <c r="F287" s="30">
        <v>2.1888922352794999</v>
      </c>
      <c r="G287" s="30">
        <v>2.0253438683427998</v>
      </c>
      <c r="H287" s="30">
        <v>2.1642377395216998</v>
      </c>
      <c r="I287" s="30">
        <v>1.7730530697447</v>
      </c>
      <c r="J287" s="30">
        <v>1.9547001587199999</v>
      </c>
      <c r="K287" s="30">
        <v>2.0137175696209</v>
      </c>
      <c r="L287" s="30">
        <v>1.9647741076578</v>
      </c>
      <c r="M287" s="30">
        <v>1.7293756650759</v>
      </c>
      <c r="N287" s="30">
        <v>1.8557926103972</v>
      </c>
      <c r="O287" s="30">
        <v>2.3580763242463001</v>
      </c>
      <c r="P287" s="30">
        <v>2.1256782009000998</v>
      </c>
      <c r="Q287" s="30">
        <v>1.7693407802086001</v>
      </c>
      <c r="R287" s="30">
        <v>1.8445738601643999</v>
      </c>
      <c r="S287" s="30">
        <v>1.7478395079264999</v>
      </c>
      <c r="T287" s="30">
        <v>2.3581415250897999</v>
      </c>
      <c r="U287" s="30">
        <v>2.1377927982776002</v>
      </c>
      <c r="V287" s="30">
        <v>1.9372842812255</v>
      </c>
      <c r="W287" s="30">
        <v>1.6668717519026</v>
      </c>
      <c r="X287" s="30">
        <v>1.5557253835411</v>
      </c>
      <c r="Y287" s="30">
        <v>1.241938458433</v>
      </c>
      <c r="Z287" s="30">
        <v>1.0400204756917</v>
      </c>
      <c r="AA287" s="30">
        <v>1.0019984538525999</v>
      </c>
      <c r="AB287" s="30">
        <v>1.2573874429323</v>
      </c>
      <c r="AC287" s="30">
        <v>1.3857758134107001</v>
      </c>
      <c r="AD287" s="30">
        <v>1.0294659567522</v>
      </c>
      <c r="AE287" s="30">
        <v>1.5243882779204001</v>
      </c>
      <c r="AF287" s="30">
        <v>1.1108185739722001</v>
      </c>
      <c r="AG287" s="30">
        <v>1.3868146366973</v>
      </c>
      <c r="AH287" s="30">
        <v>1.4740822268421001</v>
      </c>
      <c r="AI287" s="30">
        <v>1.3725491042642</v>
      </c>
      <c r="AJ287" s="30">
        <v>1.0342621344028999</v>
      </c>
      <c r="AK287" s="30">
        <v>0</v>
      </c>
      <c r="AL287" s="30">
        <v>0</v>
      </c>
    </row>
    <row r="288" spans="1:38" x14ac:dyDescent="0.25">
      <c r="A288" s="30" t="s">
        <v>483</v>
      </c>
      <c r="B288" s="30">
        <v>1</v>
      </c>
      <c r="C288" s="30" t="s">
        <v>484</v>
      </c>
      <c r="D288" s="30" t="s">
        <v>52</v>
      </c>
      <c r="E288" s="30">
        <v>7</v>
      </c>
      <c r="F288" s="30">
        <v>0.74683068700449995</v>
      </c>
      <c r="G288" s="30">
        <v>0.73689789588940002</v>
      </c>
      <c r="H288" s="30">
        <v>0.86516738211319999</v>
      </c>
      <c r="I288" s="30">
        <v>0.8154554029487</v>
      </c>
      <c r="J288" s="30">
        <v>0.91262097930279995</v>
      </c>
      <c r="K288" s="30">
        <v>0.89403606117430001</v>
      </c>
      <c r="L288" s="30">
        <v>0.88242078597060003</v>
      </c>
      <c r="M288" s="30">
        <v>0.80909728393760005</v>
      </c>
      <c r="N288" s="30">
        <v>0.8181869084408</v>
      </c>
      <c r="O288" s="30">
        <v>0.92087620151670002</v>
      </c>
      <c r="P288" s="30">
        <v>0.7811209256071</v>
      </c>
      <c r="Q288" s="30">
        <v>0.83463453398980003</v>
      </c>
      <c r="R288" s="30">
        <v>0.97283798787480003</v>
      </c>
      <c r="S288" s="30">
        <v>0.78957837601589997</v>
      </c>
      <c r="T288" s="30">
        <v>0.93206934468939995</v>
      </c>
      <c r="U288" s="30">
        <v>0.94376735767130004</v>
      </c>
      <c r="V288" s="30">
        <v>0.93124217869030002</v>
      </c>
      <c r="W288" s="30">
        <v>0.87852867106879995</v>
      </c>
      <c r="X288" s="30">
        <v>0.79999876453609997</v>
      </c>
      <c r="Y288" s="30">
        <v>0.79572943799770002</v>
      </c>
      <c r="Z288" s="30">
        <v>0.59893144545849997</v>
      </c>
      <c r="AA288" s="30">
        <v>0.56285167817159998</v>
      </c>
      <c r="AB288" s="30">
        <v>0.52749715543039999</v>
      </c>
      <c r="AC288" s="30">
        <v>0.67575393300669995</v>
      </c>
      <c r="AD288" s="30">
        <v>0.73995315889250002</v>
      </c>
      <c r="AE288" s="30">
        <v>0.64132120529000003</v>
      </c>
      <c r="AF288" s="30">
        <v>0.61970263700030004</v>
      </c>
      <c r="AG288" s="30">
        <v>0.62053214119779998</v>
      </c>
      <c r="AH288" s="30">
        <v>0.66200459288140001</v>
      </c>
      <c r="AI288" s="30">
        <v>0.7202589544029</v>
      </c>
      <c r="AJ288" s="30">
        <v>0.6385821926295</v>
      </c>
      <c r="AK288" s="30">
        <v>0</v>
      </c>
      <c r="AL288" s="30">
        <v>0</v>
      </c>
    </row>
    <row r="289" spans="1:38" x14ac:dyDescent="0.25">
      <c r="A289" s="30" t="s">
        <v>483</v>
      </c>
      <c r="B289" s="30">
        <v>1</v>
      </c>
      <c r="C289" s="30" t="s">
        <v>484</v>
      </c>
      <c r="D289" s="30" t="s">
        <v>56</v>
      </c>
      <c r="E289" s="30">
        <v>7</v>
      </c>
      <c r="F289" s="30">
        <v>1.0630181551057001</v>
      </c>
      <c r="G289" s="30">
        <v>0.87850124392740003</v>
      </c>
      <c r="H289" s="30">
        <v>0.96237912071539999</v>
      </c>
      <c r="I289" s="30">
        <v>0.94772186530290004</v>
      </c>
      <c r="J289" s="30">
        <v>0.99188025628260001</v>
      </c>
      <c r="K289" s="30">
        <v>1.0725461447207001</v>
      </c>
      <c r="L289" s="30">
        <v>1.0249222063393999</v>
      </c>
      <c r="M289" s="30">
        <v>0.9812761514542</v>
      </c>
      <c r="N289" s="30">
        <v>1.0707715635991999</v>
      </c>
      <c r="O289" s="30">
        <v>1.4555655507691001</v>
      </c>
      <c r="P289" s="30">
        <v>1.0559886793897999</v>
      </c>
      <c r="Q289" s="30">
        <v>1.0948011439981</v>
      </c>
      <c r="R289" s="30">
        <v>1.1876963863165</v>
      </c>
      <c r="S289" s="30">
        <v>1.0747352362734</v>
      </c>
      <c r="T289" s="30">
        <v>1.3591042919030001</v>
      </c>
      <c r="U289" s="30">
        <v>1.3038140966139</v>
      </c>
      <c r="V289" s="30">
        <v>1.2636630696402</v>
      </c>
      <c r="W289" s="30">
        <v>1.2476799714389999</v>
      </c>
      <c r="X289" s="30">
        <v>1.0725187678592001</v>
      </c>
      <c r="Y289" s="30">
        <v>0.84074516902300001</v>
      </c>
      <c r="Z289" s="30">
        <v>0.54909206782770004</v>
      </c>
      <c r="AA289" s="30">
        <v>0.51256450969300005</v>
      </c>
      <c r="AB289" s="30">
        <v>0.46189309607250001</v>
      </c>
      <c r="AC289" s="30">
        <v>0.54963591816589996</v>
      </c>
      <c r="AD289" s="30">
        <v>0.58242120632859995</v>
      </c>
      <c r="AE289" s="30">
        <v>0.56919541177419997</v>
      </c>
      <c r="AF289" s="30">
        <v>0.51398236362799998</v>
      </c>
      <c r="AG289" s="30">
        <v>0.50508736584619995</v>
      </c>
      <c r="AH289" s="30">
        <v>0.46764918670979999</v>
      </c>
      <c r="AI289" s="30">
        <v>0.44735837063900002</v>
      </c>
      <c r="AJ289" s="30">
        <v>0.43975795183249999</v>
      </c>
      <c r="AK289" s="30">
        <v>0</v>
      </c>
      <c r="AL289" s="30">
        <v>0</v>
      </c>
    </row>
    <row r="290" spans="1:38" x14ac:dyDescent="0.25">
      <c r="A290" s="30" t="s">
        <v>483</v>
      </c>
      <c r="B290" s="30">
        <v>1</v>
      </c>
      <c r="C290" s="30" t="s">
        <v>484</v>
      </c>
      <c r="D290" s="30" t="s">
        <v>452</v>
      </c>
      <c r="E290" s="30">
        <v>7</v>
      </c>
      <c r="F290" s="30">
        <v>8.9155167763999999E-3</v>
      </c>
      <c r="G290" s="30">
        <v>8.9155167763999999E-3</v>
      </c>
      <c r="H290" s="30">
        <v>8.9231302737999996E-3</v>
      </c>
      <c r="I290" s="30">
        <v>8.9155167763999999E-3</v>
      </c>
      <c r="J290" s="30">
        <v>8.9155167763999999E-3</v>
      </c>
      <c r="K290" s="30">
        <v>8.9155167763999999E-3</v>
      </c>
      <c r="L290" s="30">
        <v>8.9231302737999996E-3</v>
      </c>
      <c r="M290" s="30">
        <v>8.9155167763999999E-3</v>
      </c>
      <c r="N290" s="30">
        <v>8.9155167763999999E-3</v>
      </c>
      <c r="O290" s="30">
        <v>8.9157464563999998E-3</v>
      </c>
      <c r="P290" s="30">
        <v>8.9234977618000005E-3</v>
      </c>
      <c r="Q290" s="30">
        <v>8.9157464563999998E-3</v>
      </c>
      <c r="R290" s="30">
        <v>8.9157464563999998E-3</v>
      </c>
      <c r="S290" s="30">
        <v>8.9157464563999998E-3</v>
      </c>
      <c r="T290" s="30">
        <v>8.9422640799999998E-3</v>
      </c>
      <c r="U290" s="30">
        <v>8.9422640799999998E-3</v>
      </c>
      <c r="V290" s="30">
        <v>1.1453299667999999E-2</v>
      </c>
      <c r="W290" s="30">
        <v>1.1474985103300001E-2</v>
      </c>
      <c r="X290" s="30">
        <v>1.13542094866E-2</v>
      </c>
      <c r="Y290" s="30">
        <v>1.1453299667999999E-2</v>
      </c>
      <c r="Z290" s="30">
        <v>1.1453299667999999E-2</v>
      </c>
      <c r="AA290" s="30">
        <v>1.1453299667999999E-2</v>
      </c>
      <c r="AB290" s="30">
        <v>1.14846785712E-2</v>
      </c>
      <c r="AC290" s="30">
        <v>1.1453299667999999E-2</v>
      </c>
      <c r="AD290" s="30">
        <v>1.1453299667999999E-2</v>
      </c>
      <c r="AE290" s="30">
        <v>1.1453299667999999E-2</v>
      </c>
      <c r="AF290" s="30">
        <v>1.14846785712E-2</v>
      </c>
      <c r="AG290" s="30">
        <v>1.1453299667999999E-2</v>
      </c>
      <c r="AH290" s="30">
        <v>1.1453299667999999E-2</v>
      </c>
      <c r="AI290" s="30">
        <v>1.29466979424E-2</v>
      </c>
      <c r="AJ290" s="30">
        <v>1.2982168347799999E-2</v>
      </c>
      <c r="AK290" s="30">
        <v>0</v>
      </c>
      <c r="AL290" s="30">
        <v>0</v>
      </c>
    </row>
    <row r="291" spans="1:38" x14ac:dyDescent="0.25">
      <c r="A291" s="30" t="s">
        <v>483</v>
      </c>
      <c r="B291" s="30">
        <v>1</v>
      </c>
      <c r="C291" s="30" t="s">
        <v>484</v>
      </c>
      <c r="D291" s="30" t="s">
        <v>54</v>
      </c>
      <c r="E291" s="30">
        <v>7</v>
      </c>
      <c r="F291" s="30">
        <v>0.67524098432820001</v>
      </c>
      <c r="G291" s="30">
        <v>0.62313186783100005</v>
      </c>
      <c r="H291" s="30">
        <v>0.68243327469939996</v>
      </c>
      <c r="I291" s="30">
        <v>0.59942450480819998</v>
      </c>
      <c r="J291" s="30">
        <v>0.64960946437379996</v>
      </c>
      <c r="K291" s="30">
        <v>0.67444719317830004</v>
      </c>
      <c r="L291" s="30">
        <v>0.76602768815590006</v>
      </c>
      <c r="M291" s="30">
        <v>0.3683797130957</v>
      </c>
      <c r="N291" s="30">
        <v>0.4081741739018</v>
      </c>
      <c r="O291" s="30">
        <v>0.63029924517680003</v>
      </c>
      <c r="P291" s="30">
        <v>0.46518351549620002</v>
      </c>
      <c r="Q291" s="30">
        <v>0.55370083710340001</v>
      </c>
      <c r="R291" s="30">
        <v>0.50476366919939997</v>
      </c>
      <c r="S291" s="30">
        <v>0.58821673233159999</v>
      </c>
      <c r="T291" s="30">
        <v>0.44876677733699999</v>
      </c>
      <c r="U291" s="30">
        <v>0.42818395131659998</v>
      </c>
      <c r="V291" s="30">
        <v>0.472932758861</v>
      </c>
      <c r="W291" s="30">
        <v>0.42510514639230002</v>
      </c>
      <c r="X291" s="30">
        <v>0.39637199139570001</v>
      </c>
      <c r="Y291" s="30">
        <v>0.38151651864210001</v>
      </c>
      <c r="Z291" s="30">
        <v>0.33866742954119999</v>
      </c>
      <c r="AA291" s="30">
        <v>0.32620997872739999</v>
      </c>
      <c r="AB291" s="30">
        <v>0.30415378802179999</v>
      </c>
      <c r="AC291" s="30">
        <v>0.32580428951009999</v>
      </c>
      <c r="AD291" s="30">
        <v>0.33937308611799999</v>
      </c>
      <c r="AE291" s="30">
        <v>0.35410004253810001</v>
      </c>
      <c r="AF291" s="30">
        <v>0.34350334171079999</v>
      </c>
      <c r="AG291" s="30">
        <v>0.32720180379949998</v>
      </c>
      <c r="AH291" s="30">
        <v>0.34449377661649999</v>
      </c>
      <c r="AI291" s="30">
        <v>0.33138636227450002</v>
      </c>
      <c r="AJ291" s="30">
        <v>0.30770698479109998</v>
      </c>
      <c r="AK291" s="30">
        <v>0</v>
      </c>
      <c r="AL291" s="30">
        <v>0</v>
      </c>
    </row>
    <row r="292" spans="1:38" x14ac:dyDescent="0.25">
      <c r="A292" s="30" t="s">
        <v>483</v>
      </c>
      <c r="B292" s="30">
        <v>1</v>
      </c>
      <c r="C292" s="30" t="s">
        <v>484</v>
      </c>
      <c r="D292" s="30" t="s">
        <v>58</v>
      </c>
      <c r="E292" s="30">
        <v>7</v>
      </c>
      <c r="F292" s="30">
        <v>0.20787995967469999</v>
      </c>
      <c r="G292" s="30">
        <v>0.139208159611</v>
      </c>
      <c r="H292" s="30">
        <v>0.2215736699293</v>
      </c>
      <c r="I292" s="30">
        <v>0.24850862401240001</v>
      </c>
      <c r="J292" s="30">
        <v>0.19303413032969999</v>
      </c>
      <c r="K292" s="30">
        <v>0.18169295311370001</v>
      </c>
      <c r="L292" s="30">
        <v>0.2111962490615</v>
      </c>
      <c r="M292" s="30">
        <v>0.11905385969890001</v>
      </c>
      <c r="N292" s="30">
        <v>0.20469158330439999</v>
      </c>
      <c r="O292" s="30">
        <v>0.31955755834920002</v>
      </c>
      <c r="P292" s="30">
        <v>0.1439044230688</v>
      </c>
      <c r="Q292" s="30">
        <v>0.17548189083070001</v>
      </c>
      <c r="R292" s="30">
        <v>0.20646221282960001</v>
      </c>
      <c r="S292" s="30">
        <v>0.15835179401550001</v>
      </c>
      <c r="T292" s="30">
        <v>0.22689043204629999</v>
      </c>
      <c r="U292" s="30">
        <v>0.21904754443310001</v>
      </c>
      <c r="V292" s="30">
        <v>0.2431318004188</v>
      </c>
      <c r="W292" s="30">
        <v>0.30925482154020001</v>
      </c>
      <c r="X292" s="30">
        <v>0.30683473402130002</v>
      </c>
      <c r="Y292" s="30">
        <v>0.20574533179310001</v>
      </c>
      <c r="Z292" s="30">
        <v>0.12954304644459999</v>
      </c>
      <c r="AA292" s="30">
        <v>0.1338868074988</v>
      </c>
      <c r="AB292" s="30">
        <v>0.1204112371658</v>
      </c>
      <c r="AC292" s="30">
        <v>0.1299522600936</v>
      </c>
      <c r="AD292" s="30">
        <v>0.13031660774779999</v>
      </c>
      <c r="AE292" s="30">
        <v>0.1381450554283</v>
      </c>
      <c r="AF292" s="30">
        <v>0.1231338956026</v>
      </c>
      <c r="AG292" s="30">
        <v>0.12569567709560001</v>
      </c>
      <c r="AH292" s="30">
        <v>0.1269669719489</v>
      </c>
      <c r="AI292" s="30">
        <v>0.1259506136696</v>
      </c>
      <c r="AJ292" s="30">
        <v>0.1183966129261</v>
      </c>
      <c r="AK292" s="30">
        <v>0</v>
      </c>
      <c r="AL292" s="30">
        <v>0</v>
      </c>
    </row>
    <row r="293" spans="1:38" x14ac:dyDescent="0.25">
      <c r="A293" s="30" t="s">
        <v>483</v>
      </c>
      <c r="B293" s="30">
        <v>1</v>
      </c>
      <c r="C293" s="30" t="s">
        <v>484</v>
      </c>
      <c r="D293" s="30" t="s">
        <v>72</v>
      </c>
      <c r="E293" s="30">
        <v>7</v>
      </c>
      <c r="F293" s="30">
        <v>0.90870283901299997</v>
      </c>
      <c r="G293" s="30">
        <v>0.93641357932000002</v>
      </c>
      <c r="H293" s="30">
        <v>1.0117363736319001</v>
      </c>
      <c r="I293" s="30">
        <v>0.99149030613550004</v>
      </c>
      <c r="J293" s="30">
        <v>1.056893016723</v>
      </c>
      <c r="K293" s="30">
        <v>0.98389339777569995</v>
      </c>
      <c r="L293" s="30">
        <v>1.0372093462903</v>
      </c>
      <c r="M293" s="30">
        <v>1.2399275629904001</v>
      </c>
      <c r="N293" s="30">
        <v>1.1264631332081001</v>
      </c>
      <c r="O293" s="30">
        <v>1.1374284117414</v>
      </c>
      <c r="P293" s="30">
        <v>1.0323696479116</v>
      </c>
      <c r="Q293" s="30">
        <v>1.0591869358649999</v>
      </c>
      <c r="R293" s="30">
        <v>0.95933949469760005</v>
      </c>
      <c r="S293" s="30">
        <v>0.77599740494089997</v>
      </c>
      <c r="T293" s="30">
        <v>0.72371112374680002</v>
      </c>
      <c r="U293" s="30">
        <v>0.85835220431220005</v>
      </c>
      <c r="V293" s="30">
        <v>0.89349840390799995</v>
      </c>
      <c r="W293" s="30">
        <v>0.82670733032069998</v>
      </c>
      <c r="X293" s="30">
        <v>0.71080773787079998</v>
      </c>
      <c r="Y293" s="30">
        <v>0.61669852609349995</v>
      </c>
      <c r="Z293" s="30">
        <v>0.9712745853018</v>
      </c>
      <c r="AA293" s="30">
        <v>0.91161020097550005</v>
      </c>
      <c r="AB293" s="30">
        <v>0.78887025888130002</v>
      </c>
      <c r="AC293" s="30">
        <v>0.83627404078279999</v>
      </c>
      <c r="AD293" s="30">
        <v>0.89305969367339999</v>
      </c>
      <c r="AE293" s="30">
        <v>0.90348689151350003</v>
      </c>
      <c r="AF293" s="30">
        <v>0.81260997205230001</v>
      </c>
      <c r="AG293" s="30">
        <v>0.81572202714639996</v>
      </c>
      <c r="AH293" s="30">
        <v>0.83534353712609999</v>
      </c>
      <c r="AI293" s="30">
        <v>0.79118502510629996</v>
      </c>
      <c r="AJ293" s="30">
        <v>0.74935536542519998</v>
      </c>
      <c r="AK293" s="30">
        <v>0</v>
      </c>
      <c r="AL293" s="30">
        <v>0</v>
      </c>
    </row>
    <row r="294" spans="1:38" x14ac:dyDescent="0.25">
      <c r="A294" s="30" t="s">
        <v>483</v>
      </c>
      <c r="B294" s="30">
        <v>1</v>
      </c>
      <c r="C294" s="30" t="s">
        <v>484</v>
      </c>
      <c r="D294" s="30" t="s">
        <v>75</v>
      </c>
      <c r="E294" s="30">
        <v>7</v>
      </c>
      <c r="F294" s="30">
        <v>0.1403601625399</v>
      </c>
      <c r="G294" s="30">
        <v>0.14962376399569999</v>
      </c>
      <c r="H294" s="30">
        <v>0.13437553403329999</v>
      </c>
      <c r="I294" s="30">
        <v>0.1193324414983</v>
      </c>
      <c r="J294" s="30">
        <v>0.13143611083930001</v>
      </c>
      <c r="K294" s="30">
        <v>0.15227529695809999</v>
      </c>
      <c r="L294" s="30">
        <v>0.1610267152522</v>
      </c>
      <c r="M294" s="30">
        <v>0.1387721665627</v>
      </c>
      <c r="N294" s="30">
        <v>0.1502765172934</v>
      </c>
      <c r="O294" s="30">
        <v>0.1959370728957</v>
      </c>
      <c r="P294" s="30">
        <v>0.1704408313072</v>
      </c>
      <c r="Q294" s="30">
        <v>0.31942164656650002</v>
      </c>
      <c r="R294" s="30">
        <v>0.18410665382120001</v>
      </c>
      <c r="S294" s="30">
        <v>0.13615701228759999</v>
      </c>
      <c r="T294" s="30">
        <v>0.18920919784519999</v>
      </c>
      <c r="U294" s="30">
        <v>0.1891796502624</v>
      </c>
      <c r="V294" s="30">
        <v>0.18698279385030001</v>
      </c>
      <c r="W294" s="30">
        <v>0.1840536588475</v>
      </c>
      <c r="X294" s="30">
        <v>0.1538882510997</v>
      </c>
      <c r="Y294" s="30">
        <v>0.1535609984662</v>
      </c>
      <c r="Z294" s="30">
        <v>0.1623194469691</v>
      </c>
      <c r="AA294" s="30">
        <v>0.1714624367283</v>
      </c>
      <c r="AB294" s="30">
        <v>0.20254393055459999</v>
      </c>
      <c r="AC294" s="30">
        <v>0.25109395607579998</v>
      </c>
      <c r="AD294" s="30">
        <v>0.27519840396239997</v>
      </c>
      <c r="AE294" s="30">
        <v>0.24728140758020001</v>
      </c>
      <c r="AF294" s="30">
        <v>0.20554279134190001</v>
      </c>
      <c r="AG294" s="30">
        <v>0.25204857134030001</v>
      </c>
      <c r="AH294" s="30">
        <v>0.25419136247329999</v>
      </c>
      <c r="AI294" s="30">
        <v>0.27525513489070003</v>
      </c>
      <c r="AJ294" s="30">
        <v>0.232094886148</v>
      </c>
      <c r="AK294" s="30">
        <v>0</v>
      </c>
      <c r="AL294" s="30">
        <v>0</v>
      </c>
    </row>
    <row r="295" spans="1:38" x14ac:dyDescent="0.25">
      <c r="A295" s="30" t="s">
        <v>483</v>
      </c>
      <c r="B295" s="30">
        <v>1</v>
      </c>
      <c r="C295" s="30" t="s">
        <v>484</v>
      </c>
      <c r="D295" s="30" t="s">
        <v>60</v>
      </c>
      <c r="E295" s="30">
        <v>7</v>
      </c>
      <c r="F295" s="30">
        <v>0.31611656590080001</v>
      </c>
      <c r="G295" s="30">
        <v>0.29325138273759999</v>
      </c>
      <c r="H295" s="30">
        <v>0.29993245353120002</v>
      </c>
      <c r="I295" s="30">
        <v>0.2797044831878</v>
      </c>
      <c r="J295" s="30">
        <v>0.30967947463099998</v>
      </c>
      <c r="K295" s="30">
        <v>0.2895326487141</v>
      </c>
      <c r="L295" s="30">
        <v>0.30730689088250002</v>
      </c>
      <c r="M295" s="30">
        <v>0.29799333809810002</v>
      </c>
      <c r="N295" s="30">
        <v>0.2856011624609</v>
      </c>
      <c r="O295" s="30">
        <v>0.3249189788488</v>
      </c>
      <c r="P295" s="30">
        <v>0.29404801425560001</v>
      </c>
      <c r="Q295" s="30">
        <v>0.28602401737810002</v>
      </c>
      <c r="R295" s="30">
        <v>0.34079739852000002</v>
      </c>
      <c r="S295" s="30">
        <v>0.29961106686689998</v>
      </c>
      <c r="T295" s="30">
        <v>0.29728315312420001</v>
      </c>
      <c r="U295" s="30">
        <v>0.28320546318220002</v>
      </c>
      <c r="V295" s="30">
        <v>0.30098599002949999</v>
      </c>
      <c r="W295" s="30">
        <v>0.25528384207310001</v>
      </c>
      <c r="X295" s="30">
        <v>0.2066924492786</v>
      </c>
      <c r="Y295" s="30">
        <v>0.2165720243898</v>
      </c>
      <c r="Z295" s="30">
        <v>0.21884474239929999</v>
      </c>
      <c r="AA295" s="30">
        <v>0.19812876331090001</v>
      </c>
      <c r="AB295" s="30">
        <v>0.19120787326390001</v>
      </c>
      <c r="AC295" s="30">
        <v>0.2149636835607</v>
      </c>
      <c r="AD295" s="30">
        <v>0.207885381225</v>
      </c>
      <c r="AE295" s="30">
        <v>0.19978764299009999</v>
      </c>
      <c r="AF295" s="30">
        <v>0.19256679393369999</v>
      </c>
      <c r="AG295" s="30">
        <v>0.19244225827979999</v>
      </c>
      <c r="AH295" s="30">
        <v>0.18130680458830001</v>
      </c>
      <c r="AI295" s="30">
        <v>0.17911776604640001</v>
      </c>
      <c r="AJ295" s="30">
        <v>0.16716692970579999</v>
      </c>
      <c r="AK295" s="30">
        <v>0</v>
      </c>
      <c r="AL295" s="30">
        <v>0</v>
      </c>
    </row>
    <row r="296" spans="1:38" x14ac:dyDescent="0.25">
      <c r="A296" s="30" t="s">
        <v>483</v>
      </c>
      <c r="B296" s="30">
        <v>1</v>
      </c>
      <c r="C296" s="30" t="s">
        <v>484</v>
      </c>
      <c r="D296" s="30" t="s">
        <v>64</v>
      </c>
      <c r="E296" s="30">
        <v>7</v>
      </c>
      <c r="F296" s="30">
        <v>8.2569441241300001E-2</v>
      </c>
      <c r="G296" s="30">
        <v>5.0759334776499999E-2</v>
      </c>
      <c r="H296" s="30">
        <v>5.5237753800399997E-2</v>
      </c>
      <c r="I296" s="30">
        <v>6.5254289464200005E-2</v>
      </c>
      <c r="J296" s="30">
        <v>6.8188408860999999E-2</v>
      </c>
      <c r="K296" s="30">
        <v>5.95858058868E-2</v>
      </c>
      <c r="L296" s="30">
        <v>5.7418731489299997E-2</v>
      </c>
      <c r="M296" s="30">
        <v>5.94934797564E-2</v>
      </c>
      <c r="N296" s="30">
        <v>6.3900222304699994E-2</v>
      </c>
      <c r="O296" s="30">
        <v>5.5906973375000002E-2</v>
      </c>
      <c r="P296" s="30">
        <v>8.13571587677E-2</v>
      </c>
      <c r="Q296" s="30">
        <v>6.5327072744299997E-2</v>
      </c>
      <c r="R296" s="30">
        <v>5.5224572522700001E-2</v>
      </c>
      <c r="S296" s="30">
        <v>5.4703049779599999E-2</v>
      </c>
      <c r="T296" s="30">
        <v>5.09506542085E-2</v>
      </c>
      <c r="U296" s="30">
        <v>6.7180558969300003E-2</v>
      </c>
      <c r="V296" s="30">
        <v>8.0901493595900001E-2</v>
      </c>
      <c r="W296" s="30">
        <v>6.2969425419700006E-2</v>
      </c>
      <c r="X296" s="30">
        <v>5.4823656866700002E-2</v>
      </c>
      <c r="Y296" s="30">
        <v>4.5141035001400001E-2</v>
      </c>
      <c r="Z296" s="30">
        <v>7.7549222951999994E-2</v>
      </c>
      <c r="AA296" s="30">
        <v>8.0199258855300007E-2</v>
      </c>
      <c r="AB296" s="30">
        <v>6.7466164591499997E-2</v>
      </c>
      <c r="AC296" s="30">
        <v>8.2160721851299995E-2</v>
      </c>
      <c r="AD296" s="30">
        <v>8.3713259551899996E-2</v>
      </c>
      <c r="AE296" s="30">
        <v>8.9530039172999995E-2</v>
      </c>
      <c r="AF296" s="30">
        <v>8.08180432862E-2</v>
      </c>
      <c r="AG296" s="30">
        <v>8.85443062813E-2</v>
      </c>
      <c r="AH296" s="30">
        <v>7.1401229940000005E-2</v>
      </c>
      <c r="AI296" s="30">
        <v>6.4762761008899994E-2</v>
      </c>
      <c r="AJ296" s="30">
        <v>5.9898402271899999E-2</v>
      </c>
      <c r="AK296" s="30">
        <v>0</v>
      </c>
      <c r="AL296" s="30">
        <v>0</v>
      </c>
    </row>
    <row r="297" spans="1:38" x14ac:dyDescent="0.25">
      <c r="A297" s="30" t="s">
        <v>483</v>
      </c>
      <c r="B297" s="30">
        <v>1</v>
      </c>
      <c r="C297" s="30" t="s">
        <v>484</v>
      </c>
      <c r="D297" s="30" t="s">
        <v>66</v>
      </c>
      <c r="E297" s="30">
        <v>7</v>
      </c>
      <c r="F297" s="30">
        <v>1.5583061778044001</v>
      </c>
      <c r="G297" s="30">
        <v>1.5541804156715999</v>
      </c>
      <c r="H297" s="30">
        <v>1.7989850767877</v>
      </c>
      <c r="I297" s="30">
        <v>1.4285286290004999</v>
      </c>
      <c r="J297" s="30">
        <v>1.5079078903997001</v>
      </c>
      <c r="K297" s="30">
        <v>1.4525816098871001</v>
      </c>
      <c r="L297" s="30">
        <v>1.3269139941701</v>
      </c>
      <c r="M297" s="30">
        <v>1.3643788398845</v>
      </c>
      <c r="N297" s="30">
        <v>1.5452593078543</v>
      </c>
      <c r="O297" s="30">
        <v>2.1304996503611999</v>
      </c>
      <c r="P297" s="30">
        <v>1.5363823636531</v>
      </c>
      <c r="Q297" s="30">
        <v>1.7344839429779</v>
      </c>
      <c r="R297" s="30">
        <v>1.6729014512308</v>
      </c>
      <c r="S297" s="30">
        <v>1.2091043697638999</v>
      </c>
      <c r="T297" s="30">
        <v>1.4334201146450001</v>
      </c>
      <c r="U297" s="30">
        <v>1.3732334260693</v>
      </c>
      <c r="V297" s="30">
        <v>1.3284310650799001</v>
      </c>
      <c r="W297" s="30">
        <v>1.341196406276</v>
      </c>
      <c r="X297" s="30">
        <v>1.3329614932191001</v>
      </c>
      <c r="Y297" s="30">
        <v>1.1412106240663999</v>
      </c>
      <c r="Z297" s="30">
        <v>0.95065759933210003</v>
      </c>
      <c r="AA297" s="30">
        <v>0.9043326053888</v>
      </c>
      <c r="AB297" s="30">
        <v>0.77783078297329999</v>
      </c>
      <c r="AC297" s="30">
        <v>0.88433322972179995</v>
      </c>
      <c r="AD297" s="30">
        <v>0.91129749782089997</v>
      </c>
      <c r="AE297" s="30">
        <v>0.93020261685619998</v>
      </c>
      <c r="AF297" s="30">
        <v>0.88979160413629999</v>
      </c>
      <c r="AG297" s="30">
        <v>0.83798972717010001</v>
      </c>
      <c r="AH297" s="30">
        <v>0.8809078070927</v>
      </c>
      <c r="AI297" s="30">
        <v>0.84663978062769996</v>
      </c>
      <c r="AJ297" s="30">
        <v>0.80456315917349996</v>
      </c>
      <c r="AK297" s="30">
        <v>0</v>
      </c>
      <c r="AL297" s="30">
        <v>0</v>
      </c>
    </row>
    <row r="298" spans="1:38" x14ac:dyDescent="0.25">
      <c r="A298" s="30" t="s">
        <v>483</v>
      </c>
      <c r="B298" s="30">
        <v>1</v>
      </c>
      <c r="C298" s="30" t="s">
        <v>484</v>
      </c>
      <c r="D298" s="30" t="s">
        <v>68</v>
      </c>
      <c r="E298" s="30">
        <v>7</v>
      </c>
      <c r="F298" s="30">
        <v>0.60435325567319997</v>
      </c>
      <c r="G298" s="30">
        <v>0.95191970403750004</v>
      </c>
      <c r="H298" s="30">
        <v>0.89138075212510004</v>
      </c>
      <c r="I298" s="30">
        <v>0.78492223034139996</v>
      </c>
      <c r="J298" s="30">
        <v>0.7746785086522</v>
      </c>
      <c r="K298" s="30">
        <v>0.6838392281947</v>
      </c>
      <c r="L298" s="30">
        <v>0.2115173290862</v>
      </c>
      <c r="M298" s="30">
        <v>0.24695365720580001</v>
      </c>
      <c r="N298" s="30">
        <v>0.23900049640259999</v>
      </c>
      <c r="O298" s="30">
        <v>0.33138690222650002</v>
      </c>
      <c r="P298" s="30">
        <v>0.18335104277</v>
      </c>
      <c r="Q298" s="30">
        <v>0.1908236147356</v>
      </c>
      <c r="R298" s="30">
        <v>0.1858258669183</v>
      </c>
      <c r="S298" s="30">
        <v>0.17210510348229999</v>
      </c>
      <c r="T298" s="30">
        <v>0.20482685778660001</v>
      </c>
      <c r="U298" s="30">
        <v>0.20093586025429999</v>
      </c>
      <c r="V298" s="30">
        <v>0.21460963894310001</v>
      </c>
      <c r="W298" s="30">
        <v>0.4890199349621</v>
      </c>
      <c r="X298" s="30">
        <v>0.18989964883890001</v>
      </c>
      <c r="Y298" s="30">
        <v>0.1724498208063</v>
      </c>
      <c r="Z298" s="30">
        <v>0.21560972283730001</v>
      </c>
      <c r="AA298" s="30">
        <v>0.2180149014835</v>
      </c>
      <c r="AB298" s="30">
        <v>0.20931799308580001</v>
      </c>
      <c r="AC298" s="30">
        <v>0.22557044227209999</v>
      </c>
      <c r="AD298" s="30">
        <v>0.2405746792158</v>
      </c>
      <c r="AE298" s="30">
        <v>0.25955762997229997</v>
      </c>
      <c r="AF298" s="30">
        <v>0.22436916805759999</v>
      </c>
      <c r="AG298" s="30">
        <v>0.2233184518711</v>
      </c>
      <c r="AH298" s="30">
        <v>0.22850125782219999</v>
      </c>
      <c r="AI298" s="30">
        <v>0.21942981287319999</v>
      </c>
      <c r="AJ298" s="30">
        <v>0.22620764182129999</v>
      </c>
      <c r="AK298" s="30">
        <v>0</v>
      </c>
      <c r="AL298" s="30">
        <v>0</v>
      </c>
    </row>
    <row r="299" spans="1:38" x14ac:dyDescent="0.25">
      <c r="A299" s="30" t="s">
        <v>483</v>
      </c>
      <c r="B299" s="30">
        <v>1</v>
      </c>
      <c r="C299" s="30" t="s">
        <v>484</v>
      </c>
      <c r="D299" s="30" t="s">
        <v>62</v>
      </c>
      <c r="E299" s="30">
        <v>7</v>
      </c>
      <c r="F299" s="30">
        <v>8.5900519104399997E-2</v>
      </c>
      <c r="G299" s="30">
        <v>6.9686339430499997E-2</v>
      </c>
      <c r="H299" s="30">
        <v>6.7723457183599997E-2</v>
      </c>
      <c r="I299" s="30">
        <v>6.1581067655899997E-2</v>
      </c>
      <c r="J299" s="30">
        <v>0.1039267653252</v>
      </c>
      <c r="K299" s="30">
        <v>6.7058472301200003E-2</v>
      </c>
      <c r="L299" s="30">
        <v>7.6371177076200003E-2</v>
      </c>
      <c r="M299" s="30">
        <v>6.7627849645400001E-2</v>
      </c>
      <c r="N299" s="30">
        <v>7.4870785419200003E-2</v>
      </c>
      <c r="O299" s="30">
        <v>8.8987790608799994E-2</v>
      </c>
      <c r="P299" s="30">
        <v>0.1013190773605</v>
      </c>
      <c r="Q299" s="30">
        <v>0.110536203487</v>
      </c>
      <c r="R299" s="30">
        <v>7.1813908913300001E-2</v>
      </c>
      <c r="S299" s="30">
        <v>6.9236889651500003E-2</v>
      </c>
      <c r="T299" s="30">
        <v>6.2882532025300003E-2</v>
      </c>
      <c r="U299" s="30">
        <v>6.35091602034E-2</v>
      </c>
      <c r="V299" s="30">
        <v>6.9387918195399995E-2</v>
      </c>
      <c r="W299" s="30">
        <v>6.7100386028100006E-2</v>
      </c>
      <c r="X299" s="30">
        <v>7.3181890711399994E-2</v>
      </c>
      <c r="Y299" s="30">
        <v>6.2675653456600006E-2</v>
      </c>
      <c r="Z299" s="30">
        <v>0.19157181262190001</v>
      </c>
      <c r="AA299" s="30">
        <v>0.1785800021684</v>
      </c>
      <c r="AB299" s="30">
        <v>0.15851256034370001</v>
      </c>
      <c r="AC299" s="30">
        <v>0.1633791985818</v>
      </c>
      <c r="AD299" s="30">
        <v>0.17097783499390001</v>
      </c>
      <c r="AE299" s="30">
        <v>0.16143408260610001</v>
      </c>
      <c r="AF299" s="30">
        <v>0.16346225556399999</v>
      </c>
      <c r="AG299" s="30">
        <v>0.1940403832009</v>
      </c>
      <c r="AH299" s="30">
        <v>0.19663762121520001</v>
      </c>
      <c r="AI299" s="30">
        <v>0.19842918350409999</v>
      </c>
      <c r="AJ299" s="30">
        <v>0.1805302105945</v>
      </c>
      <c r="AK299" s="30">
        <v>0</v>
      </c>
      <c r="AL299" s="30">
        <v>0</v>
      </c>
    </row>
    <row r="300" spans="1:38" x14ac:dyDescent="0.25">
      <c r="A300" s="30" t="s">
        <v>483</v>
      </c>
      <c r="B300" s="30">
        <v>1</v>
      </c>
      <c r="C300" s="30" t="s">
        <v>484</v>
      </c>
      <c r="D300" s="30" t="s">
        <v>70</v>
      </c>
      <c r="E300" s="30">
        <v>7</v>
      </c>
      <c r="F300" s="30">
        <v>1.1159728003808</v>
      </c>
      <c r="G300" s="30">
        <v>1.0080200338723999</v>
      </c>
      <c r="H300" s="30">
        <v>1.147273986174</v>
      </c>
      <c r="I300" s="30">
        <v>1.045751236371</v>
      </c>
      <c r="J300" s="30">
        <v>1.1199182719487999</v>
      </c>
      <c r="K300" s="30">
        <v>1.1787332205006</v>
      </c>
      <c r="L300" s="30">
        <v>1.1033537293660001</v>
      </c>
      <c r="M300" s="30">
        <v>1.0594022606944999</v>
      </c>
      <c r="N300" s="30">
        <v>1.2480673323897</v>
      </c>
      <c r="O300" s="30">
        <v>1.5203598740598001</v>
      </c>
      <c r="P300" s="30">
        <v>1.3132301969061</v>
      </c>
      <c r="Q300" s="30">
        <v>1.3231418680367999</v>
      </c>
      <c r="R300" s="30">
        <v>1.2137053129887001</v>
      </c>
      <c r="S300" s="30">
        <v>1.0985552078987999</v>
      </c>
      <c r="T300" s="30">
        <v>1.3954238121085001</v>
      </c>
      <c r="U300" s="30">
        <v>1.3678897417096001</v>
      </c>
      <c r="V300" s="30">
        <v>1.3422178643303999</v>
      </c>
      <c r="W300" s="30">
        <v>1.1792871538267999</v>
      </c>
      <c r="X300" s="30">
        <v>1.2152131823996</v>
      </c>
      <c r="Y300" s="30">
        <v>0.97193164274569999</v>
      </c>
      <c r="Z300" s="30">
        <v>0.81894277215519995</v>
      </c>
      <c r="AA300" s="30">
        <v>0.72723082590239996</v>
      </c>
      <c r="AB300" s="30">
        <v>0.71808672212919999</v>
      </c>
      <c r="AC300" s="30">
        <v>0.77707625660169999</v>
      </c>
      <c r="AD300" s="30">
        <v>0.78486750768559999</v>
      </c>
      <c r="AE300" s="30">
        <v>0.83987855690680002</v>
      </c>
      <c r="AF300" s="30">
        <v>0.78356287674309999</v>
      </c>
      <c r="AG300" s="30">
        <v>0.73681336244359996</v>
      </c>
      <c r="AH300" s="30">
        <v>0.71036697089650003</v>
      </c>
      <c r="AI300" s="30">
        <v>0.6191833909344</v>
      </c>
      <c r="AJ300" s="30">
        <v>0.56560528349850003</v>
      </c>
      <c r="AK300" s="30">
        <v>0</v>
      </c>
      <c r="AL300" s="30">
        <v>0</v>
      </c>
    </row>
    <row r="301" spans="1:38" x14ac:dyDescent="0.25">
      <c r="A301" s="30" t="s">
        <v>483</v>
      </c>
      <c r="B301" s="30">
        <v>1</v>
      </c>
      <c r="C301" s="30" t="s">
        <v>484</v>
      </c>
      <c r="D301" s="30" t="s">
        <v>77</v>
      </c>
      <c r="E301" s="30">
        <v>7</v>
      </c>
      <c r="F301" s="30">
        <v>2.6910096715396001</v>
      </c>
      <c r="G301" s="30">
        <v>2.4900714360967</v>
      </c>
      <c r="H301" s="30">
        <v>3.1262205056607</v>
      </c>
      <c r="I301" s="30">
        <v>2.8645133741990998</v>
      </c>
      <c r="J301" s="30">
        <v>3.0511258280244999</v>
      </c>
      <c r="K301" s="30">
        <v>3.0093127235266999</v>
      </c>
      <c r="L301" s="30">
        <v>2.7277458424333001</v>
      </c>
      <c r="M301" s="30">
        <v>2.2994055031448002</v>
      </c>
      <c r="N301" s="30">
        <v>2.6423909767907001</v>
      </c>
      <c r="O301" s="30">
        <v>3.3794608538605999</v>
      </c>
      <c r="P301" s="30">
        <v>2.6929462044806001</v>
      </c>
      <c r="Q301" s="30">
        <v>2.8081576428008002</v>
      </c>
      <c r="R301" s="30">
        <v>2.8863153143885998</v>
      </c>
      <c r="S301" s="30">
        <v>3.1192480578613999</v>
      </c>
      <c r="T301" s="30">
        <v>3.3322216845550998</v>
      </c>
      <c r="U301" s="30">
        <v>2.9905235024987999</v>
      </c>
      <c r="V301" s="30">
        <v>2.9989481125253001</v>
      </c>
      <c r="W301" s="30">
        <v>2.3758158748547999</v>
      </c>
      <c r="X301" s="30">
        <v>2.6843664453618001</v>
      </c>
      <c r="Y301" s="30">
        <v>2.1370344358905</v>
      </c>
      <c r="Z301" s="30">
        <v>2.0071894299266</v>
      </c>
      <c r="AA301" s="30">
        <v>1.9035736863773001</v>
      </c>
      <c r="AB301" s="30">
        <v>2.9842064143943001</v>
      </c>
      <c r="AC301" s="30">
        <v>3.1531215697035</v>
      </c>
      <c r="AD301" s="30">
        <v>2.2549084004812001</v>
      </c>
      <c r="AE301" s="30">
        <v>3.4724473457661</v>
      </c>
      <c r="AF301" s="30">
        <v>3.0007460388046998</v>
      </c>
      <c r="AG301" s="30">
        <v>3.3348274183958</v>
      </c>
      <c r="AH301" s="30">
        <v>3.5707106026419999</v>
      </c>
      <c r="AI301" s="30">
        <v>3.3849097603895002</v>
      </c>
      <c r="AJ301" s="30">
        <v>2.7458527501046999</v>
      </c>
      <c r="AK301" s="30">
        <v>0</v>
      </c>
      <c r="AL301" s="30">
        <v>0</v>
      </c>
    </row>
    <row r="302" spans="1:38" x14ac:dyDescent="0.25">
      <c r="A302" s="30" t="s">
        <v>483</v>
      </c>
      <c r="B302" s="30">
        <v>1</v>
      </c>
      <c r="C302" s="30" t="s">
        <v>484</v>
      </c>
      <c r="D302" s="30" t="s">
        <v>79</v>
      </c>
      <c r="E302" s="30">
        <v>7</v>
      </c>
      <c r="F302" s="30">
        <v>0.85545649995609996</v>
      </c>
      <c r="G302" s="30">
        <v>0.91425546062079999</v>
      </c>
      <c r="H302" s="30">
        <v>0.99597321925850002</v>
      </c>
      <c r="I302" s="30">
        <v>1.0071263526823999</v>
      </c>
      <c r="J302" s="30">
        <v>1.0785519862145001</v>
      </c>
      <c r="K302" s="30">
        <v>0.90032411719149996</v>
      </c>
      <c r="L302" s="30">
        <v>0.83642848089790001</v>
      </c>
      <c r="M302" s="30">
        <v>0.923461294933</v>
      </c>
      <c r="N302" s="30">
        <v>0.9296406687105</v>
      </c>
      <c r="O302" s="30">
        <v>1.4132067607751999</v>
      </c>
      <c r="P302" s="30">
        <v>0.90029716534259996</v>
      </c>
      <c r="Q302" s="30">
        <v>0.94870051147180001</v>
      </c>
      <c r="R302" s="30">
        <v>1.0064187267103999</v>
      </c>
      <c r="S302" s="30">
        <v>0.84935805648280005</v>
      </c>
      <c r="T302" s="30">
        <v>1.0580340358372999</v>
      </c>
      <c r="U302" s="30">
        <v>1.3405052081007001</v>
      </c>
      <c r="V302" s="30">
        <v>1.5794810003990001</v>
      </c>
      <c r="W302" s="30">
        <v>0.76401379208050002</v>
      </c>
      <c r="X302" s="30">
        <v>0.73939218238689997</v>
      </c>
      <c r="Y302" s="30">
        <v>0.69750554919980001</v>
      </c>
      <c r="Z302" s="30">
        <v>0.60318866370070001</v>
      </c>
      <c r="AA302" s="30">
        <v>0.60536540034520003</v>
      </c>
      <c r="AB302" s="30">
        <v>0.56963442177260004</v>
      </c>
      <c r="AC302" s="30">
        <v>0.62058842802960001</v>
      </c>
      <c r="AD302" s="30">
        <v>0.69497450222000001</v>
      </c>
      <c r="AE302" s="30">
        <v>0.77574045312450002</v>
      </c>
      <c r="AF302" s="30">
        <v>0.74178523665469998</v>
      </c>
      <c r="AG302" s="30">
        <v>0.72877261554060002</v>
      </c>
      <c r="AH302" s="30">
        <v>0.75030501278179995</v>
      </c>
      <c r="AI302" s="30">
        <v>0.72414754433329998</v>
      </c>
      <c r="AJ302" s="30">
        <v>0.61948898988909995</v>
      </c>
      <c r="AK302" s="30">
        <v>0</v>
      </c>
      <c r="AL302" s="30">
        <v>0</v>
      </c>
    </row>
    <row r="303" spans="1:38" x14ac:dyDescent="0.25">
      <c r="A303" s="30" t="s">
        <v>483</v>
      </c>
      <c r="B303" s="30">
        <v>1</v>
      </c>
      <c r="C303" s="30" t="s">
        <v>484</v>
      </c>
      <c r="D303" s="30" t="s">
        <v>81</v>
      </c>
      <c r="E303" s="30">
        <v>7</v>
      </c>
      <c r="F303" s="30">
        <v>0.43250292235620003</v>
      </c>
      <c r="G303" s="30">
        <v>0.39216775516050001</v>
      </c>
      <c r="H303" s="30">
        <v>0.46782323320070002</v>
      </c>
      <c r="I303" s="30">
        <v>0.40228562156730002</v>
      </c>
      <c r="J303" s="30">
        <v>0.4064510424942</v>
      </c>
      <c r="K303" s="30">
        <v>0.4094850221961</v>
      </c>
      <c r="L303" s="30">
        <v>0.40803935133559999</v>
      </c>
      <c r="M303" s="30">
        <v>0.3725058833032</v>
      </c>
      <c r="N303" s="30">
        <v>0.42414091582050001</v>
      </c>
      <c r="O303" s="30">
        <v>0.55299325725119997</v>
      </c>
      <c r="P303" s="30">
        <v>0.39812915098070001</v>
      </c>
      <c r="Q303" s="30">
        <v>0.34069260748640001</v>
      </c>
      <c r="R303" s="30">
        <v>0.35210582068270002</v>
      </c>
      <c r="S303" s="30">
        <v>0.31317050790349998</v>
      </c>
      <c r="T303" s="30">
        <v>0.33217140998990002</v>
      </c>
      <c r="U303" s="30">
        <v>0.31453194086280001</v>
      </c>
      <c r="V303" s="30">
        <v>0.31656082811359998</v>
      </c>
      <c r="W303" s="30">
        <v>0.32173693428990002</v>
      </c>
      <c r="X303" s="30">
        <v>0.3263348931351</v>
      </c>
      <c r="Y303" s="30">
        <v>0.27915315681730002</v>
      </c>
      <c r="Z303" s="30">
        <v>0.2667417028647</v>
      </c>
      <c r="AA303" s="30">
        <v>0.25815587044209998</v>
      </c>
      <c r="AB303" s="30">
        <v>0.2329281945409</v>
      </c>
      <c r="AC303" s="30">
        <v>0.278798941503</v>
      </c>
      <c r="AD303" s="30">
        <v>0.2897337015559</v>
      </c>
      <c r="AE303" s="30">
        <v>0.30232778350270001</v>
      </c>
      <c r="AF303" s="30">
        <v>0.28624176994560002</v>
      </c>
      <c r="AG303" s="30">
        <v>0.27004311691389998</v>
      </c>
      <c r="AH303" s="30">
        <v>0.26625175875989998</v>
      </c>
      <c r="AI303" s="30">
        <v>0.2480007734062</v>
      </c>
      <c r="AJ303" s="30">
        <v>0.236181505214</v>
      </c>
      <c r="AK303" s="30">
        <v>0</v>
      </c>
      <c r="AL303" s="30">
        <v>0</v>
      </c>
    </row>
    <row r="304" spans="1:38" x14ac:dyDescent="0.25">
      <c r="A304" s="30" t="s">
        <v>483</v>
      </c>
      <c r="B304" s="30">
        <v>1</v>
      </c>
      <c r="C304" s="30" t="s">
        <v>484</v>
      </c>
      <c r="D304" s="30" t="s">
        <v>83</v>
      </c>
      <c r="E304" s="30">
        <v>7</v>
      </c>
      <c r="F304" s="30">
        <v>2.3357535580134998</v>
      </c>
      <c r="G304" s="30">
        <v>2.1987225734687001</v>
      </c>
      <c r="H304" s="30">
        <v>2.5324699865814999</v>
      </c>
      <c r="I304" s="30">
        <v>2.1771912026893001</v>
      </c>
      <c r="J304" s="30">
        <v>2.4766450445362</v>
      </c>
      <c r="K304" s="30">
        <v>3.1972177526782999</v>
      </c>
      <c r="L304" s="30">
        <v>2.6858748031441002</v>
      </c>
      <c r="M304" s="30">
        <v>1.9887903966156999</v>
      </c>
      <c r="N304" s="30">
        <v>2.5041214032438002</v>
      </c>
      <c r="O304" s="30">
        <v>3.3349130107491001</v>
      </c>
      <c r="P304" s="30">
        <v>3.2118559521873</v>
      </c>
      <c r="Q304" s="30">
        <v>2.8388896752425001</v>
      </c>
      <c r="R304" s="30">
        <v>3.2105155156228</v>
      </c>
      <c r="S304" s="30">
        <v>3.5132034993498</v>
      </c>
      <c r="T304" s="30">
        <v>6.6396142183805997</v>
      </c>
      <c r="U304" s="30">
        <v>4.5154134775964998</v>
      </c>
      <c r="V304" s="30">
        <v>4.0885606863703998</v>
      </c>
      <c r="W304" s="30">
        <v>2.5159860733588002</v>
      </c>
      <c r="X304" s="30">
        <v>3.3094248050213002</v>
      </c>
      <c r="Y304" s="30">
        <v>2.4461000628147</v>
      </c>
      <c r="Z304" s="30">
        <v>2.8606477107877</v>
      </c>
      <c r="AA304" s="30">
        <v>2.7043886732773998</v>
      </c>
      <c r="AB304" s="30">
        <v>3.9476055234927001</v>
      </c>
      <c r="AC304" s="30">
        <v>4.3499291120213996</v>
      </c>
      <c r="AD304" s="30">
        <v>2.7838457970814998</v>
      </c>
      <c r="AE304" s="30">
        <v>4.6857963201924999</v>
      </c>
      <c r="AF304" s="30">
        <v>3.5000717866329998</v>
      </c>
      <c r="AG304" s="30">
        <v>4.2724872425945</v>
      </c>
      <c r="AH304" s="30">
        <v>4.7125695337945999</v>
      </c>
      <c r="AI304" s="30">
        <v>4.3302947910222001</v>
      </c>
      <c r="AJ304" s="30">
        <v>3.0055044025476998</v>
      </c>
      <c r="AK304" s="30">
        <v>0</v>
      </c>
      <c r="AL304" s="30">
        <v>0</v>
      </c>
    </row>
    <row r="305" spans="1:38" x14ac:dyDescent="0.25">
      <c r="A305" s="30" t="s">
        <v>483</v>
      </c>
      <c r="B305" s="30">
        <v>1</v>
      </c>
      <c r="C305" s="30" t="s">
        <v>484</v>
      </c>
      <c r="D305" s="30" t="s">
        <v>453</v>
      </c>
      <c r="E305" s="30">
        <v>7</v>
      </c>
      <c r="F305" s="30">
        <v>2.2736188216705</v>
      </c>
      <c r="G305" s="30">
        <v>3.4830444842283002</v>
      </c>
      <c r="H305" s="30">
        <v>1.6109362065049</v>
      </c>
      <c r="I305" s="30">
        <v>1.5759784471925999</v>
      </c>
      <c r="J305" s="30">
        <v>1.3802437241479999</v>
      </c>
      <c r="K305" s="30">
        <v>3.2397787498485999</v>
      </c>
      <c r="L305" s="30">
        <v>4.4341505214200003</v>
      </c>
      <c r="M305" s="30">
        <v>4.7030841506107999</v>
      </c>
      <c r="N305" s="30">
        <v>4.6742964402901999</v>
      </c>
      <c r="O305" s="30">
        <v>8.2538323475680002</v>
      </c>
      <c r="P305" s="30">
        <v>8.9570986831999999</v>
      </c>
      <c r="Q305" s="30">
        <v>3.0459434690813998</v>
      </c>
      <c r="R305" s="30">
        <v>6.3971964837646</v>
      </c>
      <c r="S305" s="30">
        <v>5.0647359250633004</v>
      </c>
      <c r="T305" s="30">
        <v>4.1913492762400004</v>
      </c>
      <c r="U305" s="30">
        <v>4.02087043592</v>
      </c>
      <c r="V305" s="30">
        <v>2.67482182576</v>
      </c>
      <c r="W305" s="30">
        <v>3.4204040595545999</v>
      </c>
      <c r="X305" s="30">
        <v>2.4970197630767998</v>
      </c>
      <c r="Y305" s="30">
        <v>0.88511133726400004</v>
      </c>
      <c r="Z305" s="30">
        <v>0.28219597806399999</v>
      </c>
      <c r="AA305" s="30">
        <v>0.32828930886399998</v>
      </c>
      <c r="AB305" s="30">
        <v>0.65950008917759995</v>
      </c>
      <c r="AC305" s="30">
        <v>0.230851396864</v>
      </c>
      <c r="AD305" s="30">
        <v>0.31548732846400002</v>
      </c>
      <c r="AE305" s="30">
        <v>0.25998132846400002</v>
      </c>
      <c r="AF305" s="30">
        <v>0.21540199523549999</v>
      </c>
      <c r="AG305" s="30">
        <v>6.5518928463999995E-2</v>
      </c>
      <c r="AH305" s="30">
        <v>6.5518928463999995E-2</v>
      </c>
      <c r="AI305" s="30">
        <v>6.5518928463999995E-2</v>
      </c>
      <c r="AJ305" s="30">
        <v>6.5698432377599994E-2</v>
      </c>
      <c r="AK305" s="30">
        <v>0</v>
      </c>
      <c r="AL305" s="30">
        <v>0</v>
      </c>
    </row>
    <row r="306" spans="1:38" x14ac:dyDescent="0.25">
      <c r="A306" s="30" t="s">
        <v>483</v>
      </c>
      <c r="B306" s="30">
        <v>1</v>
      </c>
      <c r="C306" s="30" t="s">
        <v>484</v>
      </c>
      <c r="D306" s="30" t="s">
        <v>85</v>
      </c>
      <c r="E306" s="30">
        <v>7</v>
      </c>
      <c r="F306" s="30">
        <v>8.0292504866300005E-2</v>
      </c>
      <c r="G306" s="30">
        <v>6.2682479763799995E-2</v>
      </c>
      <c r="H306" s="30">
        <v>6.6551147924300003E-2</v>
      </c>
      <c r="I306" s="30">
        <v>6.5363031729199994E-2</v>
      </c>
      <c r="J306" s="30">
        <v>6.8510387386599994E-2</v>
      </c>
      <c r="K306" s="30">
        <v>6.6461173029499998E-2</v>
      </c>
      <c r="L306" s="30">
        <v>6.6324760429200005E-2</v>
      </c>
      <c r="M306" s="30">
        <v>6.4027023112399994E-2</v>
      </c>
      <c r="N306" s="30">
        <v>6.8107895126699999E-2</v>
      </c>
      <c r="O306" s="30">
        <v>8.3641605134200006E-2</v>
      </c>
      <c r="P306" s="30">
        <v>7.0423095381E-2</v>
      </c>
      <c r="Q306" s="30">
        <v>6.8685523531300002E-2</v>
      </c>
      <c r="R306" s="30">
        <v>7.2719632368500001E-2</v>
      </c>
      <c r="S306" s="30">
        <v>6.13407286892E-2</v>
      </c>
      <c r="T306" s="30">
        <v>5.7935507527400003E-2</v>
      </c>
      <c r="U306" s="30">
        <v>6.3757504377099997E-2</v>
      </c>
      <c r="V306" s="30">
        <v>6.4440634290300003E-2</v>
      </c>
      <c r="W306" s="30">
        <v>6.1033020009800001E-2</v>
      </c>
      <c r="X306" s="30">
        <v>5.89606980709E-2</v>
      </c>
      <c r="Y306" s="30">
        <v>5.0171293602600003E-2</v>
      </c>
      <c r="Z306" s="30">
        <v>5.3263685275300003E-2</v>
      </c>
      <c r="AA306" s="30">
        <v>4.9500623360699998E-2</v>
      </c>
      <c r="AB306" s="30">
        <v>4.6000999569700003E-2</v>
      </c>
      <c r="AC306" s="30">
        <v>5.2614279041200002E-2</v>
      </c>
      <c r="AD306" s="30">
        <v>5.4754035768200003E-2</v>
      </c>
      <c r="AE306" s="30">
        <v>5.6724312826000003E-2</v>
      </c>
      <c r="AF306" s="30">
        <v>5.04637766072E-2</v>
      </c>
      <c r="AG306" s="30">
        <v>6.0973263814700002E-2</v>
      </c>
      <c r="AH306" s="30">
        <v>5.4999050065799998E-2</v>
      </c>
      <c r="AI306" s="30">
        <v>4.7694582766599998E-2</v>
      </c>
      <c r="AJ306" s="30">
        <v>4.3308389845499999E-2</v>
      </c>
      <c r="AK306" s="30">
        <v>0</v>
      </c>
      <c r="AL306" s="30">
        <v>0</v>
      </c>
    </row>
    <row r="307" spans="1:38" x14ac:dyDescent="0.25">
      <c r="A307" s="30" t="s">
        <v>483</v>
      </c>
      <c r="B307" s="30">
        <v>1</v>
      </c>
      <c r="C307" s="30" t="s">
        <v>484</v>
      </c>
      <c r="D307" s="30" t="s">
        <v>87</v>
      </c>
      <c r="E307" s="30">
        <v>7</v>
      </c>
      <c r="F307" s="30">
        <v>0.35248897788220002</v>
      </c>
      <c r="G307" s="30">
        <v>0.38373884622830001</v>
      </c>
      <c r="H307" s="30">
        <v>0.44674959550929999</v>
      </c>
      <c r="I307" s="30">
        <v>0.38656728067320001</v>
      </c>
      <c r="J307" s="30">
        <v>0.41447013943819999</v>
      </c>
      <c r="K307" s="30">
        <v>0.40408356159809999</v>
      </c>
      <c r="L307" s="30">
        <v>0.37231877068300001</v>
      </c>
      <c r="M307" s="30">
        <v>0.55680152109409997</v>
      </c>
      <c r="N307" s="30">
        <v>0.54290116863100002</v>
      </c>
      <c r="O307" s="30">
        <v>0.57992375348150005</v>
      </c>
      <c r="P307" s="30">
        <v>0.4272253009775</v>
      </c>
      <c r="Q307" s="30">
        <v>0.57955183420559997</v>
      </c>
      <c r="R307" s="30">
        <v>0.4538602915294</v>
      </c>
      <c r="S307" s="30">
        <v>0.37283773395039999</v>
      </c>
      <c r="T307" s="30">
        <v>0.57674600621409999</v>
      </c>
      <c r="U307" s="30">
        <v>0.54910170664140001</v>
      </c>
      <c r="V307" s="30">
        <v>0.62836907246009999</v>
      </c>
      <c r="W307" s="30">
        <v>0.53761718811150006</v>
      </c>
      <c r="X307" s="30">
        <v>0.5640713904322</v>
      </c>
      <c r="Y307" s="30">
        <v>0.542253254884</v>
      </c>
      <c r="Z307" s="30">
        <v>0.37003219346619998</v>
      </c>
      <c r="AA307" s="30">
        <v>0.35248461023639999</v>
      </c>
      <c r="AB307" s="30">
        <v>0.30930345400789999</v>
      </c>
      <c r="AC307" s="30">
        <v>0.3637951930794</v>
      </c>
      <c r="AD307" s="30">
        <v>0.37825970751650001</v>
      </c>
      <c r="AE307" s="30">
        <v>0.41368525839949999</v>
      </c>
      <c r="AF307" s="30">
        <v>0.40207608179979998</v>
      </c>
      <c r="AG307" s="30">
        <v>0.36004524974629998</v>
      </c>
      <c r="AH307" s="30">
        <v>0.36023157056549998</v>
      </c>
      <c r="AI307" s="30">
        <v>0.33531477124980003</v>
      </c>
      <c r="AJ307" s="30">
        <v>0.31204573446599998</v>
      </c>
      <c r="AK307" s="30">
        <v>0</v>
      </c>
      <c r="AL307" s="30">
        <v>0</v>
      </c>
    </row>
    <row r="308" spans="1:38" x14ac:dyDescent="0.25">
      <c r="A308" s="30" t="s">
        <v>483</v>
      </c>
      <c r="B308" s="30">
        <v>1</v>
      </c>
      <c r="C308" s="30" t="s">
        <v>484</v>
      </c>
      <c r="D308" s="30" t="s">
        <v>89</v>
      </c>
      <c r="E308" s="30">
        <v>7</v>
      </c>
      <c r="F308" s="30">
        <v>0.1968898160409</v>
      </c>
      <c r="G308" s="30">
        <v>0.1106059009005</v>
      </c>
      <c r="H308" s="30">
        <v>0.1276728434894</v>
      </c>
      <c r="I308" s="30">
        <v>0.1420736858834</v>
      </c>
      <c r="J308" s="30">
        <v>0.13316990433029999</v>
      </c>
      <c r="K308" s="30">
        <v>0.12067142079690001</v>
      </c>
      <c r="L308" s="30">
        <v>0.1210633941722</v>
      </c>
      <c r="M308" s="30">
        <v>0.1132016055645</v>
      </c>
      <c r="N308" s="30">
        <v>0.1105153441325</v>
      </c>
      <c r="O308" s="30">
        <v>0.1082154459932</v>
      </c>
      <c r="P308" s="30">
        <v>0.1177214041026</v>
      </c>
      <c r="Q308" s="30">
        <v>0.1035328223807</v>
      </c>
      <c r="R308" s="30">
        <v>0.14665762545370001</v>
      </c>
      <c r="S308" s="30">
        <v>0.1140002578527</v>
      </c>
      <c r="T308" s="30">
        <v>0.13092438095010001</v>
      </c>
      <c r="U308" s="30">
        <v>0.1239108090418</v>
      </c>
      <c r="V308" s="30">
        <v>0.1221809143608</v>
      </c>
      <c r="W308" s="30">
        <v>0.1172745640006</v>
      </c>
      <c r="X308" s="30">
        <v>0.10059357852799999</v>
      </c>
      <c r="Y308" s="30">
        <v>9.8005660179999995E-2</v>
      </c>
      <c r="Z308" s="30">
        <v>9.0388083110800002E-2</v>
      </c>
      <c r="AA308" s="30">
        <v>8.1653316476700002E-2</v>
      </c>
      <c r="AB308" s="30">
        <v>8.13073310824E-2</v>
      </c>
      <c r="AC308" s="30">
        <v>9.4992029481200002E-2</v>
      </c>
      <c r="AD308" s="30">
        <v>9.0887469550100006E-2</v>
      </c>
      <c r="AE308" s="30">
        <v>9.6902387496699993E-2</v>
      </c>
      <c r="AF308" s="30">
        <v>9.3976103009799999E-2</v>
      </c>
      <c r="AG308" s="30">
        <v>8.8286534174499998E-2</v>
      </c>
      <c r="AH308" s="30">
        <v>9.6195883686299999E-2</v>
      </c>
      <c r="AI308" s="30">
        <v>9.9390902976700002E-2</v>
      </c>
      <c r="AJ308" s="30">
        <v>9.88624922923E-2</v>
      </c>
      <c r="AK308" s="30">
        <v>0</v>
      </c>
      <c r="AL308" s="30">
        <v>0</v>
      </c>
    </row>
    <row r="309" spans="1:38" x14ac:dyDescent="0.25">
      <c r="A309" s="30" t="s">
        <v>483</v>
      </c>
      <c r="B309" s="30">
        <v>1</v>
      </c>
      <c r="C309" s="30" t="s">
        <v>484</v>
      </c>
      <c r="D309" s="30" t="s">
        <v>91</v>
      </c>
      <c r="E309" s="30">
        <v>7</v>
      </c>
      <c r="F309" s="30">
        <v>1.0140670920784001</v>
      </c>
      <c r="G309" s="30">
        <v>0.99613264996310003</v>
      </c>
      <c r="H309" s="30">
        <v>1.2482727976951</v>
      </c>
      <c r="I309" s="30">
        <v>1.0549259014432999</v>
      </c>
      <c r="J309" s="30">
        <v>1.1366620066966999</v>
      </c>
      <c r="K309" s="30">
        <v>1.1105419850061</v>
      </c>
      <c r="L309" s="30">
        <v>1.0769507761898001</v>
      </c>
      <c r="M309" s="30">
        <v>1.1044647587401</v>
      </c>
      <c r="N309" s="30">
        <v>1.1503442075601999</v>
      </c>
      <c r="O309" s="30">
        <v>1.3822585580336999</v>
      </c>
      <c r="P309" s="30">
        <v>1.1566247560152001</v>
      </c>
      <c r="Q309" s="30">
        <v>1.32924854507</v>
      </c>
      <c r="R309" s="30">
        <v>1.3045172738941</v>
      </c>
      <c r="S309" s="30">
        <v>1.1222347807599999</v>
      </c>
      <c r="T309" s="30">
        <v>1.3672739157239999</v>
      </c>
      <c r="U309" s="30">
        <v>1.3391162216176</v>
      </c>
      <c r="V309" s="30">
        <v>1.4182937802260001</v>
      </c>
      <c r="W309" s="30">
        <v>1.2636304032495</v>
      </c>
      <c r="X309" s="30">
        <v>1.2879664745846999</v>
      </c>
      <c r="Y309" s="30">
        <v>0.90995764135979995</v>
      </c>
      <c r="Z309" s="30">
        <v>0.82724891413400004</v>
      </c>
      <c r="AA309" s="30">
        <v>0.8064140180214</v>
      </c>
      <c r="AB309" s="30">
        <v>0.77098477194909998</v>
      </c>
      <c r="AC309" s="30">
        <v>0.86859087594819995</v>
      </c>
      <c r="AD309" s="30">
        <v>0.88256545828090005</v>
      </c>
      <c r="AE309" s="30">
        <v>0.92491345367620004</v>
      </c>
      <c r="AF309" s="30">
        <v>0.86848821299860002</v>
      </c>
      <c r="AG309" s="30">
        <v>0.9183208548199</v>
      </c>
      <c r="AH309" s="30">
        <v>0.94371998228590004</v>
      </c>
      <c r="AI309" s="30">
        <v>0.91795961044880003</v>
      </c>
      <c r="AJ309" s="30">
        <v>0.88459522799979995</v>
      </c>
      <c r="AK309" s="30">
        <v>0</v>
      </c>
      <c r="AL309" s="30">
        <v>0</v>
      </c>
    </row>
    <row r="310" spans="1:38" x14ac:dyDescent="0.25">
      <c r="A310" s="30" t="s">
        <v>483</v>
      </c>
      <c r="B310" s="30">
        <v>1</v>
      </c>
      <c r="C310" s="30" t="s">
        <v>484</v>
      </c>
      <c r="D310" s="30" t="s">
        <v>93</v>
      </c>
      <c r="E310" s="30">
        <v>7</v>
      </c>
      <c r="F310" s="30">
        <v>52.919230136859397</v>
      </c>
      <c r="G310" s="30">
        <v>58.3844495550426</v>
      </c>
      <c r="H310" s="30">
        <v>60.575757217148897</v>
      </c>
      <c r="I310" s="30">
        <v>54.534442549701303</v>
      </c>
      <c r="J310" s="30">
        <v>60.536756230677497</v>
      </c>
      <c r="K310" s="30">
        <v>57.199183000237497</v>
      </c>
      <c r="L310" s="30">
        <v>56.8784252294518</v>
      </c>
      <c r="M310" s="30">
        <v>68.900914838354495</v>
      </c>
      <c r="N310" s="30">
        <v>69.475232613699205</v>
      </c>
      <c r="O310" s="30">
        <v>73.844100899634</v>
      </c>
      <c r="P310" s="30">
        <v>55.970032556490899</v>
      </c>
      <c r="Q310" s="30">
        <v>55.725313162400703</v>
      </c>
      <c r="R310" s="30">
        <v>55.6723582577591</v>
      </c>
      <c r="S310" s="30">
        <v>55.723512904837698</v>
      </c>
      <c r="T310" s="30">
        <v>57.635479791311603</v>
      </c>
      <c r="U310" s="30">
        <v>57.4547055234992</v>
      </c>
      <c r="V310" s="30">
        <v>55.708237454750602</v>
      </c>
      <c r="W310" s="30">
        <v>47.816055827355399</v>
      </c>
      <c r="X310" s="30">
        <v>40.946241908072203</v>
      </c>
      <c r="Y310" s="30">
        <v>38.357212075111299</v>
      </c>
      <c r="Z310" s="30">
        <v>42.699373726120399</v>
      </c>
      <c r="AA310" s="30">
        <v>40.638085420771702</v>
      </c>
      <c r="AB310" s="30">
        <v>39.152490825237699</v>
      </c>
      <c r="AC310" s="30">
        <v>48.064968025729698</v>
      </c>
      <c r="AD310" s="30">
        <v>47.389085424146202</v>
      </c>
      <c r="AE310" s="30">
        <v>51.044765423264501</v>
      </c>
      <c r="AF310" s="30">
        <v>48.310767161028998</v>
      </c>
      <c r="AG310" s="30">
        <v>55.824006127110302</v>
      </c>
      <c r="AH310" s="30">
        <v>68.877057309562005</v>
      </c>
      <c r="AI310" s="30">
        <v>68.329884690272394</v>
      </c>
      <c r="AJ310" s="30">
        <v>64.895971034231806</v>
      </c>
      <c r="AK310" s="30">
        <v>0</v>
      </c>
      <c r="AL310" s="30">
        <v>0</v>
      </c>
    </row>
    <row r="311" spans="1:38" x14ac:dyDescent="0.25">
      <c r="A311" s="30" t="s">
        <v>483</v>
      </c>
      <c r="B311" s="30">
        <v>1</v>
      </c>
      <c r="C311" s="30" t="s">
        <v>484</v>
      </c>
      <c r="D311" s="30" t="s">
        <v>454</v>
      </c>
      <c r="E311" s="30">
        <v>7</v>
      </c>
      <c r="F311" s="30">
        <v>0.12574979999999999</v>
      </c>
      <c r="G311" s="30">
        <v>0.12574979999999999</v>
      </c>
      <c r="H311" s="30">
        <v>0.12609432000000001</v>
      </c>
      <c r="I311" s="30">
        <v>0.12574979999999999</v>
      </c>
      <c r="J311" s="30">
        <v>0.1117776</v>
      </c>
      <c r="K311" s="30">
        <v>0.1117776</v>
      </c>
      <c r="L311" s="30">
        <v>0.11208384</v>
      </c>
      <c r="M311" s="30">
        <v>0.12574979999999999</v>
      </c>
      <c r="N311" s="30">
        <v>0.12574979999999999</v>
      </c>
      <c r="O311" s="30">
        <v>0.12574979999999999</v>
      </c>
      <c r="P311" s="30">
        <v>0.12605604000000001</v>
      </c>
      <c r="Q311" s="30">
        <v>0.12605604000000001</v>
      </c>
      <c r="R311" s="30">
        <v>0.12946295999999999</v>
      </c>
      <c r="S311" s="30">
        <v>0.12946295999999999</v>
      </c>
      <c r="T311" s="30">
        <v>0.12946295999999999</v>
      </c>
      <c r="U311" s="30">
        <v>0.12605604000000001</v>
      </c>
      <c r="V311" s="30">
        <v>0.13273589999999999</v>
      </c>
      <c r="W311" s="30">
        <v>0.13273589999999999</v>
      </c>
      <c r="X311" s="30">
        <v>0.13309956000000001</v>
      </c>
      <c r="Y311" s="30">
        <v>0.13273589999999999</v>
      </c>
      <c r="Z311" s="30">
        <v>0.17018139600000001</v>
      </c>
      <c r="AA311" s="30">
        <v>0.13273589999999999</v>
      </c>
      <c r="AB311" s="30">
        <v>0.13309956000000001</v>
      </c>
      <c r="AC311" s="30">
        <v>0.13273589999999999</v>
      </c>
      <c r="AD311" s="30">
        <v>0.13273589999999999</v>
      </c>
      <c r="AE311" s="30">
        <v>0.13273589999999999</v>
      </c>
      <c r="AF311" s="30">
        <v>0.13309956000000001</v>
      </c>
      <c r="AG311" s="30">
        <v>0.15434496000010001</v>
      </c>
      <c r="AH311" s="30">
        <v>0.15985727999999999</v>
      </c>
      <c r="AI311" s="30">
        <v>0.162844311174</v>
      </c>
      <c r="AJ311" s="30">
        <v>0.1632904599717</v>
      </c>
      <c r="AK311" s="30">
        <v>0</v>
      </c>
      <c r="AL311" s="30">
        <v>0</v>
      </c>
    </row>
    <row r="312" spans="1:38" x14ac:dyDescent="0.25">
      <c r="A312" s="30" t="s">
        <v>483</v>
      </c>
      <c r="B312" s="30">
        <v>1</v>
      </c>
      <c r="C312" s="30" t="s">
        <v>484</v>
      </c>
      <c r="D312" s="30" t="s">
        <v>95</v>
      </c>
      <c r="E312" s="30">
        <v>7</v>
      </c>
      <c r="F312" s="30">
        <v>0.19315583779340001</v>
      </c>
      <c r="G312" s="30">
        <v>0.15930169305520001</v>
      </c>
      <c r="H312" s="30">
        <v>0.1819647786462</v>
      </c>
      <c r="I312" s="30">
        <v>0.18733642057200001</v>
      </c>
      <c r="J312" s="30">
        <v>0.22412364154809999</v>
      </c>
      <c r="K312" s="30">
        <v>0.34425835661979998</v>
      </c>
      <c r="L312" s="30">
        <v>0.3716165669475</v>
      </c>
      <c r="M312" s="30">
        <v>0.15023991070170001</v>
      </c>
      <c r="N312" s="30">
        <v>0.21637006781279999</v>
      </c>
      <c r="O312" s="30">
        <v>0.3330547300178</v>
      </c>
      <c r="P312" s="30">
        <v>0.36984622366100001</v>
      </c>
      <c r="Q312" s="30">
        <v>0.27818174426460002</v>
      </c>
      <c r="R312" s="30">
        <v>0.2056006323831</v>
      </c>
      <c r="S312" s="30">
        <v>0.1600745575461</v>
      </c>
      <c r="T312" s="30">
        <v>0.19717427343550001</v>
      </c>
      <c r="U312" s="30">
        <v>0.21155800336069999</v>
      </c>
      <c r="V312" s="30">
        <v>0.22406509503710001</v>
      </c>
      <c r="W312" s="30">
        <v>0.21694919330820001</v>
      </c>
      <c r="X312" s="30">
        <v>0.20064586695430001</v>
      </c>
      <c r="Y312" s="30">
        <v>0.19329227384850001</v>
      </c>
      <c r="Z312" s="30">
        <v>0.27794812609649999</v>
      </c>
      <c r="AA312" s="30">
        <v>0.26906068471310002</v>
      </c>
      <c r="AB312" s="30">
        <v>0.24023630132849999</v>
      </c>
      <c r="AC312" s="30">
        <v>0.25690422036810001</v>
      </c>
      <c r="AD312" s="30">
        <v>0.26647479005550001</v>
      </c>
      <c r="AE312" s="30">
        <v>0.2654540608705</v>
      </c>
      <c r="AF312" s="30">
        <v>0.26455165839229999</v>
      </c>
      <c r="AG312" s="30">
        <v>0.2546740317599</v>
      </c>
      <c r="AH312" s="30">
        <v>0.26063766510609998</v>
      </c>
      <c r="AI312" s="30">
        <v>0.25581419336439998</v>
      </c>
      <c r="AJ312" s="30">
        <v>0.25123186132539999</v>
      </c>
      <c r="AK312" s="30">
        <v>0</v>
      </c>
      <c r="AL312" s="30">
        <v>0</v>
      </c>
    </row>
    <row r="313" spans="1:38" x14ac:dyDescent="0.25">
      <c r="A313" s="30" t="s">
        <v>483</v>
      </c>
      <c r="B313" s="30">
        <v>1</v>
      </c>
      <c r="C313" s="30" t="s">
        <v>484</v>
      </c>
      <c r="D313" s="30" t="s">
        <v>99</v>
      </c>
      <c r="E313" s="30">
        <v>7</v>
      </c>
      <c r="F313" s="30">
        <v>0.63356837635039998</v>
      </c>
      <c r="G313" s="30">
        <v>0.59183777177149999</v>
      </c>
      <c r="H313" s="30">
        <v>0.62195135455969996</v>
      </c>
      <c r="I313" s="30">
        <v>0.61345691273159997</v>
      </c>
      <c r="J313" s="30">
        <v>0.65486496737419997</v>
      </c>
      <c r="K313" s="30">
        <v>0.66373713457100003</v>
      </c>
      <c r="L313" s="30">
        <v>0.63772718966810005</v>
      </c>
      <c r="M313" s="30">
        <v>0.57939145371809997</v>
      </c>
      <c r="N313" s="30">
        <v>0.65188799952959997</v>
      </c>
      <c r="O313" s="30">
        <v>0.82197583437879995</v>
      </c>
      <c r="P313" s="30">
        <v>0.81137186772080006</v>
      </c>
      <c r="Q313" s="30">
        <v>0.68362504367459997</v>
      </c>
      <c r="R313" s="30">
        <v>0.8123031083351</v>
      </c>
      <c r="S313" s="30">
        <v>0.75656460350590005</v>
      </c>
      <c r="T313" s="30">
        <v>1.1722734940637001</v>
      </c>
      <c r="U313" s="30">
        <v>0.89030465189639996</v>
      </c>
      <c r="V313" s="30">
        <v>0.81881947920760001</v>
      </c>
      <c r="W313" s="30">
        <v>0.55577273291609997</v>
      </c>
      <c r="X313" s="30">
        <v>0.63463554366359998</v>
      </c>
      <c r="Y313" s="30">
        <v>0.45624361964339999</v>
      </c>
      <c r="Z313" s="30">
        <v>0.86616909617979998</v>
      </c>
      <c r="AA313" s="30">
        <v>0.81420384656470002</v>
      </c>
      <c r="AB313" s="30">
        <v>1.0382790435303999</v>
      </c>
      <c r="AC313" s="30">
        <v>1.0154716000316999</v>
      </c>
      <c r="AD313" s="30">
        <v>0.74382714839149999</v>
      </c>
      <c r="AE313" s="30">
        <v>1.1079014145702</v>
      </c>
      <c r="AF313" s="30">
        <v>0.99602118743159995</v>
      </c>
      <c r="AG313" s="30">
        <v>1.1110941064490001</v>
      </c>
      <c r="AH313" s="30">
        <v>1.1485386939125</v>
      </c>
      <c r="AI313" s="30">
        <v>1.0797184640841999</v>
      </c>
      <c r="AJ313" s="30">
        <v>0.89113681774160003</v>
      </c>
      <c r="AK313" s="30">
        <v>0</v>
      </c>
      <c r="AL313" s="30">
        <v>0</v>
      </c>
    </row>
    <row r="314" spans="1:38" x14ac:dyDescent="0.25">
      <c r="A314" s="30" t="s">
        <v>483</v>
      </c>
      <c r="B314" s="30">
        <v>1</v>
      </c>
      <c r="C314" s="30" t="s">
        <v>484</v>
      </c>
      <c r="D314" s="30" t="s">
        <v>455</v>
      </c>
      <c r="E314" s="30">
        <v>7</v>
      </c>
      <c r="F314" s="30">
        <v>0.92030431389959999</v>
      </c>
      <c r="G314" s="30">
        <v>0.60242135549179998</v>
      </c>
      <c r="H314" s="30">
        <v>0.56767812496579995</v>
      </c>
      <c r="I314" s="30">
        <v>0.83260782122910004</v>
      </c>
      <c r="J314" s="30">
        <v>0.48343634959639997</v>
      </c>
      <c r="K314" s="30">
        <v>0.28503329949029999</v>
      </c>
      <c r="L314" s="30">
        <v>0.2438769165187</v>
      </c>
      <c r="M314" s="30">
        <v>0.24656823529409999</v>
      </c>
      <c r="N314" s="30">
        <v>0.2313088897136</v>
      </c>
      <c r="O314" s="30">
        <v>0.51962727272730003</v>
      </c>
      <c r="P314" s="30">
        <v>0.1114025809498</v>
      </c>
      <c r="Q314" s="30">
        <v>2.4389037909939999</v>
      </c>
      <c r="R314" s="30">
        <v>2.6934525498616</v>
      </c>
      <c r="S314" s="30">
        <v>2.6545551534629999</v>
      </c>
      <c r="T314" s="30">
        <v>2.9906807648</v>
      </c>
      <c r="U314" s="30">
        <v>3.3147910172000001</v>
      </c>
      <c r="V314" s="30">
        <v>3.6622579356</v>
      </c>
      <c r="W314" s="30">
        <v>3.7391969075999998</v>
      </c>
      <c r="X314" s="30">
        <v>2.4958142747999998</v>
      </c>
      <c r="Y314" s="30">
        <v>1.6079012532000001</v>
      </c>
      <c r="Z314" s="30">
        <v>1.3206852648</v>
      </c>
      <c r="AA314" s="30">
        <v>0.4543621632</v>
      </c>
      <c r="AB314" s="30">
        <v>7.2824254800000002E-2</v>
      </c>
      <c r="AC314" s="30">
        <v>6.6930283199999996E-2</v>
      </c>
      <c r="AD314" s="30">
        <v>3.4452000000000003E-2</v>
      </c>
      <c r="AE314" s="30">
        <v>0</v>
      </c>
      <c r="AF314" s="30">
        <v>0</v>
      </c>
      <c r="AG314" s="30">
        <v>0</v>
      </c>
      <c r="AH314" s="30">
        <v>0</v>
      </c>
      <c r="AI314" s="30">
        <v>0</v>
      </c>
      <c r="AJ314" s="30">
        <v>0</v>
      </c>
      <c r="AK314" s="30">
        <v>0</v>
      </c>
      <c r="AL314" s="30">
        <v>0</v>
      </c>
    </row>
    <row r="315" spans="1:38" x14ac:dyDescent="0.25">
      <c r="A315" s="30" t="s">
        <v>483</v>
      </c>
      <c r="B315" s="30">
        <v>1</v>
      </c>
      <c r="C315" s="30" t="s">
        <v>484</v>
      </c>
      <c r="D315" s="30" t="s">
        <v>97</v>
      </c>
      <c r="E315" s="30">
        <v>7</v>
      </c>
      <c r="F315" s="30">
        <v>5.00347011359E-2</v>
      </c>
      <c r="G315" s="30">
        <v>4.5250134415199997E-2</v>
      </c>
      <c r="H315" s="30">
        <v>4.5365757746300001E-2</v>
      </c>
      <c r="I315" s="30">
        <v>4.2937579724600002E-2</v>
      </c>
      <c r="J315" s="30">
        <v>4.4057510748600003E-2</v>
      </c>
      <c r="K315" s="30">
        <v>4.4112115978499997E-2</v>
      </c>
      <c r="L315" s="30">
        <v>4.1265160237100001E-2</v>
      </c>
      <c r="M315" s="30">
        <v>3.5882943461299999E-2</v>
      </c>
      <c r="N315" s="30">
        <v>4.1138802676000001E-2</v>
      </c>
      <c r="O315" s="30">
        <v>3.1984121517499998E-2</v>
      </c>
      <c r="P315" s="30">
        <v>4.4178772850199999E-2</v>
      </c>
      <c r="Q315" s="30">
        <v>4.8767714097899997E-2</v>
      </c>
      <c r="R315" s="30">
        <v>4.2431553773900003E-2</v>
      </c>
      <c r="S315" s="30">
        <v>3.4686305939699999E-2</v>
      </c>
      <c r="T315" s="30">
        <v>3.6044447192300003E-2</v>
      </c>
      <c r="U315" s="30">
        <v>4.4086964374600003E-2</v>
      </c>
      <c r="V315" s="30">
        <v>5.3350625117900001E-2</v>
      </c>
      <c r="W315" s="30">
        <v>3.9443175955199999E-2</v>
      </c>
      <c r="X315" s="30">
        <v>3.4649511976400003E-2</v>
      </c>
      <c r="Y315" s="30">
        <v>2.8018566417199998E-2</v>
      </c>
      <c r="Z315" s="30">
        <v>4.1267453730900003E-2</v>
      </c>
      <c r="AA315" s="30">
        <v>3.8341632907800002E-2</v>
      </c>
      <c r="AB315" s="30">
        <v>3.4029165756500002E-2</v>
      </c>
      <c r="AC315" s="30">
        <v>4.2246626855800003E-2</v>
      </c>
      <c r="AD315" s="30">
        <v>4.1598281876400002E-2</v>
      </c>
      <c r="AE315" s="30">
        <v>4.31752256073E-2</v>
      </c>
      <c r="AF315" s="30">
        <v>3.8751811109999999E-2</v>
      </c>
      <c r="AG315" s="30">
        <v>4.2996425641900003E-2</v>
      </c>
      <c r="AH315" s="30">
        <v>3.7297823850400001E-2</v>
      </c>
      <c r="AI315" s="30">
        <v>3.3124320548100002E-2</v>
      </c>
      <c r="AJ315" s="30">
        <v>3.2055754468100002E-2</v>
      </c>
      <c r="AK315" s="30">
        <v>0</v>
      </c>
      <c r="AL315" s="30">
        <v>0</v>
      </c>
    </row>
    <row r="316" spans="1:38" x14ac:dyDescent="0.25">
      <c r="A316" s="30" t="s">
        <v>483</v>
      </c>
      <c r="B316" s="30">
        <v>1</v>
      </c>
      <c r="C316" s="30" t="s">
        <v>484</v>
      </c>
      <c r="D316" s="30" t="s">
        <v>101</v>
      </c>
      <c r="E316" s="30">
        <v>7</v>
      </c>
      <c r="F316" s="30">
        <v>0.65753373659860004</v>
      </c>
      <c r="G316" s="30">
        <v>0.54112862462290001</v>
      </c>
      <c r="H316" s="30">
        <v>1.0345583005168999</v>
      </c>
      <c r="I316" s="30">
        <v>0.5989988649054</v>
      </c>
      <c r="J316" s="30">
        <v>0.75758235690429998</v>
      </c>
      <c r="K316" s="30">
        <v>0.69979654935720004</v>
      </c>
      <c r="L316" s="30">
        <v>0.63597051235119995</v>
      </c>
      <c r="M316" s="30">
        <v>0.52703200210180001</v>
      </c>
      <c r="N316" s="30">
        <v>1.0024160362368999</v>
      </c>
      <c r="O316" s="30">
        <v>1.6168533625114001</v>
      </c>
      <c r="P316" s="30">
        <v>0.68761662479020003</v>
      </c>
      <c r="Q316" s="30">
        <v>0.9164154480483</v>
      </c>
      <c r="R316" s="30">
        <v>0.61214062320499996</v>
      </c>
      <c r="S316" s="30">
        <v>0.48378513893320002</v>
      </c>
      <c r="T316" s="30">
        <v>0.75084197863479996</v>
      </c>
      <c r="U316" s="30">
        <v>0.73804856763649995</v>
      </c>
      <c r="V316" s="30">
        <v>0.84262225955850001</v>
      </c>
      <c r="W316" s="30">
        <v>0.76046757538370002</v>
      </c>
      <c r="X316" s="30">
        <v>0.96884446795309997</v>
      </c>
      <c r="Y316" s="30">
        <v>0.87032893034750003</v>
      </c>
      <c r="Z316" s="30">
        <v>0.55833863668869999</v>
      </c>
      <c r="AA316" s="30">
        <v>0.56440339691469998</v>
      </c>
      <c r="AB316" s="30">
        <v>0.53049736365739997</v>
      </c>
      <c r="AC316" s="30">
        <v>0.59970123506630002</v>
      </c>
      <c r="AD316" s="30">
        <v>0.61462332977949996</v>
      </c>
      <c r="AE316" s="30">
        <v>0.65236801753280005</v>
      </c>
      <c r="AF316" s="30">
        <v>0.63809866904529999</v>
      </c>
      <c r="AG316" s="30">
        <v>0.55009522432669999</v>
      </c>
      <c r="AH316" s="30">
        <v>0.58049111290790001</v>
      </c>
      <c r="AI316" s="30">
        <v>0.53120174435379997</v>
      </c>
      <c r="AJ316" s="30">
        <v>0.46872369958659998</v>
      </c>
      <c r="AK316" s="30">
        <v>0</v>
      </c>
      <c r="AL316" s="30">
        <v>0</v>
      </c>
    </row>
    <row r="317" spans="1:38" x14ac:dyDescent="0.25">
      <c r="A317" s="30" t="s">
        <v>483</v>
      </c>
      <c r="B317" s="30">
        <v>1</v>
      </c>
      <c r="C317" s="30" t="s">
        <v>484</v>
      </c>
      <c r="D317" s="30" t="s">
        <v>104</v>
      </c>
      <c r="E317" s="30">
        <v>7</v>
      </c>
      <c r="F317" s="30">
        <v>0.67599112420990004</v>
      </c>
      <c r="G317" s="30">
        <v>0.70564343219949999</v>
      </c>
      <c r="H317" s="30">
        <v>0.7186989598829</v>
      </c>
      <c r="I317" s="30">
        <v>0.71053960356279999</v>
      </c>
      <c r="J317" s="30">
        <v>0.75618719537540002</v>
      </c>
      <c r="K317" s="30">
        <v>0.71390982452689999</v>
      </c>
      <c r="L317" s="30">
        <v>0.72610989532280001</v>
      </c>
      <c r="M317" s="30">
        <v>0.73568840482499998</v>
      </c>
      <c r="N317" s="30">
        <v>0.76065314025819997</v>
      </c>
      <c r="O317" s="30">
        <v>0.98016259507259995</v>
      </c>
      <c r="P317" s="30">
        <v>0.82801606184429999</v>
      </c>
      <c r="Q317" s="30">
        <v>0.77747750773119995</v>
      </c>
      <c r="R317" s="30">
        <v>0.82250253351869995</v>
      </c>
      <c r="S317" s="30">
        <v>0.68444715483569996</v>
      </c>
      <c r="T317" s="30">
        <v>0.76145796965680002</v>
      </c>
      <c r="U317" s="30">
        <v>0.78630695202730005</v>
      </c>
      <c r="V317" s="30">
        <v>0.77610961492420005</v>
      </c>
      <c r="W317" s="30">
        <v>0.73686319664120004</v>
      </c>
      <c r="X317" s="30">
        <v>0.60517776293579995</v>
      </c>
      <c r="Y317" s="30">
        <v>0.52302182641609996</v>
      </c>
      <c r="Z317" s="30">
        <v>0.52536268953330001</v>
      </c>
      <c r="AA317" s="30">
        <v>0.5064383030645</v>
      </c>
      <c r="AB317" s="30">
        <v>0.47260881155309997</v>
      </c>
      <c r="AC317" s="30">
        <v>0.59124278944700004</v>
      </c>
      <c r="AD317" s="30">
        <v>0.64593614916139996</v>
      </c>
      <c r="AE317" s="30">
        <v>0.66605549750240001</v>
      </c>
      <c r="AF317" s="30">
        <v>0.58268374112720001</v>
      </c>
      <c r="AG317" s="30">
        <v>0.59829966175119997</v>
      </c>
      <c r="AH317" s="30">
        <v>0.63958753926940004</v>
      </c>
      <c r="AI317" s="30">
        <v>0.60721001484979997</v>
      </c>
      <c r="AJ317" s="30">
        <v>0.53923235040649997</v>
      </c>
      <c r="AK317" s="30">
        <v>0</v>
      </c>
      <c r="AL317" s="30">
        <v>0</v>
      </c>
    </row>
    <row r="318" spans="1:38" x14ac:dyDescent="0.25">
      <c r="A318" s="30" t="s">
        <v>483</v>
      </c>
      <c r="B318" s="30">
        <v>1</v>
      </c>
      <c r="C318" s="30" t="s">
        <v>484</v>
      </c>
      <c r="D318" s="30" t="s">
        <v>103</v>
      </c>
      <c r="E318" s="30">
        <v>7</v>
      </c>
      <c r="F318" s="30">
        <v>0.49843987238859999</v>
      </c>
      <c r="G318" s="30">
        <v>0.48015977571059998</v>
      </c>
      <c r="H318" s="30">
        <v>0.53355054001559998</v>
      </c>
      <c r="I318" s="30">
        <v>0.49433445718899999</v>
      </c>
      <c r="J318" s="30">
        <v>0.58942046609090004</v>
      </c>
      <c r="K318" s="30">
        <v>0.70563185469540002</v>
      </c>
      <c r="L318" s="30">
        <v>0.63620069351450004</v>
      </c>
      <c r="M318" s="30">
        <v>0.58619443549119998</v>
      </c>
      <c r="N318" s="30">
        <v>0.68067056857310004</v>
      </c>
      <c r="O318" s="30">
        <v>0.77527149121609995</v>
      </c>
      <c r="P318" s="30">
        <v>0.69815177335089995</v>
      </c>
      <c r="Q318" s="30">
        <v>0.66956199849880005</v>
      </c>
      <c r="R318" s="30">
        <v>0.7021993934106</v>
      </c>
      <c r="S318" s="30">
        <v>0.66278992708719997</v>
      </c>
      <c r="T318" s="30">
        <v>1.3244704128491001</v>
      </c>
      <c r="U318" s="30">
        <v>0.88137530777880002</v>
      </c>
      <c r="V318" s="30">
        <v>0.81376085985949997</v>
      </c>
      <c r="W318" s="30">
        <v>0.53047429477410002</v>
      </c>
      <c r="X318" s="30">
        <v>0.70220046748749998</v>
      </c>
      <c r="Y318" s="30">
        <v>0.28607950967759999</v>
      </c>
      <c r="Z318" s="30">
        <v>0.76096798680199995</v>
      </c>
      <c r="AA318" s="30">
        <v>0.71856735687880002</v>
      </c>
      <c r="AB318" s="30">
        <v>0.79063332568150002</v>
      </c>
      <c r="AC318" s="30">
        <v>0.69050800988799999</v>
      </c>
      <c r="AD318" s="30">
        <v>0.50995591410550001</v>
      </c>
      <c r="AE318" s="30">
        <v>0.71917770713450002</v>
      </c>
      <c r="AF318" s="30">
        <v>0.613917968561</v>
      </c>
      <c r="AG318" s="30">
        <v>0.66939532047149997</v>
      </c>
      <c r="AH318" s="30">
        <v>0.74545372433799995</v>
      </c>
      <c r="AI318" s="30">
        <v>0.72565761908399995</v>
      </c>
      <c r="AJ318" s="30">
        <v>0.65242163587049995</v>
      </c>
      <c r="AK318" s="30">
        <v>0</v>
      </c>
      <c r="AL318" s="30">
        <v>0</v>
      </c>
    </row>
    <row r="319" spans="1:38" x14ac:dyDescent="0.25">
      <c r="A319" s="30" t="s">
        <v>483</v>
      </c>
      <c r="B319" s="30">
        <v>1</v>
      </c>
      <c r="C319" s="30" t="s">
        <v>484</v>
      </c>
      <c r="D319" s="30" t="s">
        <v>106</v>
      </c>
      <c r="E319" s="30">
        <v>7</v>
      </c>
      <c r="F319" s="30">
        <v>0.1685197796125</v>
      </c>
      <c r="G319" s="30">
        <v>0.13741573440800001</v>
      </c>
      <c r="H319" s="30">
        <v>0.1633261754707</v>
      </c>
      <c r="I319" s="30">
        <v>0.1939070432603</v>
      </c>
      <c r="J319" s="30">
        <v>0.19842523083479999</v>
      </c>
      <c r="K319" s="30">
        <v>0.2173121371956</v>
      </c>
      <c r="L319" s="30">
        <v>0.1883040334512</v>
      </c>
      <c r="M319" s="30">
        <v>0.1205893860064</v>
      </c>
      <c r="N319" s="30">
        <v>0.14460860521550001</v>
      </c>
      <c r="O319" s="30">
        <v>0.17705518833270001</v>
      </c>
      <c r="P319" s="30">
        <v>0.15728361196269999</v>
      </c>
      <c r="Q319" s="30">
        <v>0.1773291162624</v>
      </c>
      <c r="R319" s="30">
        <v>0.1596193505879</v>
      </c>
      <c r="S319" s="30">
        <v>0.13010082724630001</v>
      </c>
      <c r="T319" s="30">
        <v>0.15332069178179999</v>
      </c>
      <c r="U319" s="30">
        <v>0.15858253933050001</v>
      </c>
      <c r="V319" s="30">
        <v>0.17558831041850001</v>
      </c>
      <c r="W319" s="30">
        <v>0.1598953075406</v>
      </c>
      <c r="X319" s="30">
        <v>0.16001693790550001</v>
      </c>
      <c r="Y319" s="30">
        <v>0.15813570612649999</v>
      </c>
      <c r="Z319" s="30">
        <v>0.21529426181110001</v>
      </c>
      <c r="AA319" s="30">
        <v>0.20251969660720001</v>
      </c>
      <c r="AB319" s="30">
        <v>0.17692189076270001</v>
      </c>
      <c r="AC319" s="30">
        <v>0.18115082117360001</v>
      </c>
      <c r="AD319" s="30">
        <v>0.19017004210249999</v>
      </c>
      <c r="AE319" s="30">
        <v>0.1914385703747</v>
      </c>
      <c r="AF319" s="30">
        <v>0.17066336164199999</v>
      </c>
      <c r="AG319" s="30">
        <v>0.15749839276159999</v>
      </c>
      <c r="AH319" s="30">
        <v>0.1735648151518</v>
      </c>
      <c r="AI319" s="30">
        <v>0.1558301687143</v>
      </c>
      <c r="AJ319" s="30">
        <v>0.14232036579560001</v>
      </c>
      <c r="AK319" s="30">
        <v>0</v>
      </c>
      <c r="AL319" s="30">
        <v>0</v>
      </c>
    </row>
    <row r="320" spans="1:38" x14ac:dyDescent="0.25">
      <c r="A320" s="30" t="s">
        <v>485</v>
      </c>
      <c r="B320" s="30">
        <v>1</v>
      </c>
      <c r="C320" s="30" t="s">
        <v>486</v>
      </c>
      <c r="D320" s="30" t="s">
        <v>7</v>
      </c>
      <c r="E320" s="30">
        <v>8</v>
      </c>
      <c r="F320" s="30">
        <v>0</v>
      </c>
      <c r="G320" s="30">
        <v>0</v>
      </c>
      <c r="H320" s="30">
        <v>0</v>
      </c>
      <c r="I320" s="30">
        <v>0</v>
      </c>
      <c r="J320" s="30">
        <v>0</v>
      </c>
      <c r="K320" s="30">
        <v>0</v>
      </c>
      <c r="L320" s="30">
        <v>0</v>
      </c>
      <c r="M320" s="30">
        <v>0</v>
      </c>
      <c r="N320" s="30">
        <v>0</v>
      </c>
      <c r="O320" s="30">
        <v>0</v>
      </c>
      <c r="P320" s="30">
        <v>0</v>
      </c>
      <c r="Q320" s="30">
        <v>0</v>
      </c>
      <c r="R320" s="30">
        <v>0</v>
      </c>
      <c r="S320" s="30">
        <v>0</v>
      </c>
      <c r="T320" s="30">
        <v>0</v>
      </c>
      <c r="U320" s="30">
        <v>0</v>
      </c>
      <c r="V320" s="30">
        <v>0</v>
      </c>
      <c r="W320" s="30">
        <v>0</v>
      </c>
      <c r="X320" s="30">
        <v>0</v>
      </c>
      <c r="Y320" s="30">
        <v>0</v>
      </c>
      <c r="Z320" s="30">
        <v>0</v>
      </c>
      <c r="AA320" s="30">
        <v>0</v>
      </c>
      <c r="AB320" s="30">
        <v>0</v>
      </c>
      <c r="AC320" s="30">
        <v>0</v>
      </c>
      <c r="AD320" s="30">
        <v>0</v>
      </c>
      <c r="AE320" s="30">
        <v>0</v>
      </c>
      <c r="AF320" s="30">
        <v>0</v>
      </c>
      <c r="AG320" s="30">
        <v>0</v>
      </c>
      <c r="AH320" s="30">
        <v>0</v>
      </c>
      <c r="AI320" s="30">
        <v>0</v>
      </c>
      <c r="AJ320" s="30">
        <v>0</v>
      </c>
      <c r="AK320" s="30">
        <v>0</v>
      </c>
      <c r="AL320" s="30">
        <v>0</v>
      </c>
    </row>
    <row r="321" spans="1:38" x14ac:dyDescent="0.25">
      <c r="A321" s="30" t="s">
        <v>485</v>
      </c>
      <c r="B321" s="30">
        <v>1</v>
      </c>
      <c r="C321" s="30" t="s">
        <v>486</v>
      </c>
      <c r="D321" s="30" t="s">
        <v>4</v>
      </c>
      <c r="E321" s="30">
        <v>8</v>
      </c>
      <c r="F321" s="30">
        <v>5.8336984650010999</v>
      </c>
      <c r="G321" s="30">
        <v>5.3479175076106999</v>
      </c>
      <c r="H321" s="30">
        <v>5.3813116281747</v>
      </c>
      <c r="I321" s="30">
        <v>5.0975445625385003</v>
      </c>
      <c r="J321" s="30">
        <v>5.3607653949355996</v>
      </c>
      <c r="K321" s="30">
        <v>5.5527918368110996</v>
      </c>
      <c r="L321" s="30">
        <v>5.4203020126826003</v>
      </c>
      <c r="M321" s="30">
        <v>5.4420842904873004</v>
      </c>
      <c r="N321" s="30">
        <v>5.7215062564921997</v>
      </c>
      <c r="O321" s="30">
        <v>5.7973380725453003</v>
      </c>
      <c r="P321" s="30">
        <v>6.2484570243161999</v>
      </c>
      <c r="Q321" s="30">
        <v>5.7881213869715999</v>
      </c>
      <c r="R321" s="30">
        <v>6.9906341201093003</v>
      </c>
      <c r="S321" s="30">
        <v>6.4920904602528999</v>
      </c>
      <c r="T321" s="30">
        <v>5.7489807889928004</v>
      </c>
      <c r="U321" s="30">
        <v>5.6873521439800001</v>
      </c>
      <c r="V321" s="30">
        <v>5.7580675259345</v>
      </c>
      <c r="W321" s="30">
        <v>5.5593182152659004</v>
      </c>
      <c r="X321" s="30">
        <v>5.2927568540127004</v>
      </c>
      <c r="Y321" s="30">
        <v>3.5937473831664999</v>
      </c>
      <c r="Z321" s="30">
        <v>1.0966294297943</v>
      </c>
      <c r="AA321" s="30">
        <v>0.99098065707299998</v>
      </c>
      <c r="AB321" s="30">
        <v>1.1581175883235</v>
      </c>
      <c r="AC321" s="30">
        <v>1.1329421700916</v>
      </c>
      <c r="AD321" s="30">
        <v>1.2303448295393</v>
      </c>
      <c r="AE321" s="30">
        <v>1.0326773521924</v>
      </c>
      <c r="AF321" s="30">
        <v>1.1815500967112</v>
      </c>
      <c r="AG321" s="30">
        <v>0.87736390249530005</v>
      </c>
      <c r="AH321" s="30">
        <v>0.77397920326439995</v>
      </c>
      <c r="AI321" s="30">
        <v>0.92526316468729997</v>
      </c>
      <c r="AJ321" s="30">
        <v>0.84106210696560002</v>
      </c>
      <c r="AK321" s="30">
        <v>0</v>
      </c>
      <c r="AL321" s="30">
        <v>0</v>
      </c>
    </row>
    <row r="322" spans="1:38" x14ac:dyDescent="0.25">
      <c r="A322" s="30" t="s">
        <v>485</v>
      </c>
      <c r="B322" s="30">
        <v>1</v>
      </c>
      <c r="C322" s="30" t="s">
        <v>486</v>
      </c>
      <c r="D322" s="30" t="s">
        <v>11</v>
      </c>
      <c r="E322" s="30">
        <v>8</v>
      </c>
      <c r="F322" s="30">
        <v>1.0468519533009999</v>
      </c>
      <c r="G322" s="30">
        <v>0.95191823919179996</v>
      </c>
      <c r="H322" s="30">
        <v>0.97141152669130004</v>
      </c>
      <c r="I322" s="30">
        <v>0.93664097366999999</v>
      </c>
      <c r="J322" s="30">
        <v>0.94367301726880004</v>
      </c>
      <c r="K322" s="30">
        <v>0.98396616890050004</v>
      </c>
      <c r="L322" s="30">
        <v>0.97157608338680002</v>
      </c>
      <c r="M322" s="30">
        <v>0.99071358981559998</v>
      </c>
      <c r="N322" s="30">
        <v>1.0667973430563</v>
      </c>
      <c r="O322" s="30">
        <v>1.1159547545263</v>
      </c>
      <c r="P322" s="30">
        <v>1.2531677901695</v>
      </c>
      <c r="Q322" s="30">
        <v>1.2230433797778999</v>
      </c>
      <c r="R322" s="30">
        <v>1.5131109532938001</v>
      </c>
      <c r="S322" s="30">
        <v>1.5742634639648001</v>
      </c>
      <c r="T322" s="30">
        <v>1.5575057803926</v>
      </c>
      <c r="U322" s="30">
        <v>1.7056842258013001</v>
      </c>
      <c r="V322" s="30">
        <v>1.9106414098425</v>
      </c>
      <c r="W322" s="30">
        <v>2.0137517525326998</v>
      </c>
      <c r="X322" s="30">
        <v>1.9083912596577</v>
      </c>
      <c r="Y322" s="30">
        <v>1.3110292301927999</v>
      </c>
      <c r="Z322" s="30">
        <v>0.54437147916109996</v>
      </c>
      <c r="AA322" s="30">
        <v>0.53865202128059997</v>
      </c>
      <c r="AB322" s="30">
        <v>0.64075591132410004</v>
      </c>
      <c r="AC322" s="30">
        <v>5.2943266443799999E-2</v>
      </c>
      <c r="AD322" s="30">
        <v>6.6995085936700005E-2</v>
      </c>
      <c r="AE322" s="30">
        <v>5.15538512561E-2</v>
      </c>
      <c r="AF322" s="30">
        <v>4.1178776483699997E-2</v>
      </c>
      <c r="AG322" s="30">
        <v>0.24419803818220001</v>
      </c>
      <c r="AH322" s="30">
        <v>0.2327473200123</v>
      </c>
      <c r="AI322" s="30">
        <v>0.23276672093799999</v>
      </c>
      <c r="AJ322" s="30">
        <v>0.25801683629369998</v>
      </c>
      <c r="AK322" s="30">
        <v>0</v>
      </c>
      <c r="AL322" s="30">
        <v>0</v>
      </c>
    </row>
    <row r="323" spans="1:38" x14ac:dyDescent="0.25">
      <c r="A323" s="30" t="s">
        <v>485</v>
      </c>
      <c r="B323" s="30">
        <v>1</v>
      </c>
      <c r="C323" s="30" t="s">
        <v>486</v>
      </c>
      <c r="D323" s="30" t="s">
        <v>450</v>
      </c>
      <c r="E323" s="30">
        <v>8</v>
      </c>
      <c r="F323" s="30">
        <v>0</v>
      </c>
      <c r="G323" s="30">
        <v>0</v>
      </c>
      <c r="H323" s="30">
        <v>0</v>
      </c>
      <c r="I323" s="30">
        <v>0</v>
      </c>
      <c r="J323" s="30">
        <v>0</v>
      </c>
      <c r="K323" s="30">
        <v>0</v>
      </c>
      <c r="L323" s="30">
        <v>0</v>
      </c>
      <c r="M323" s="30">
        <v>0</v>
      </c>
      <c r="N323" s="30">
        <v>0</v>
      </c>
      <c r="O323" s="30">
        <v>0</v>
      </c>
      <c r="P323" s="30">
        <v>0</v>
      </c>
      <c r="Q323" s="30">
        <v>0</v>
      </c>
      <c r="R323" s="30">
        <v>0</v>
      </c>
      <c r="S323" s="30">
        <v>0</v>
      </c>
      <c r="T323" s="30">
        <v>0</v>
      </c>
      <c r="U323" s="30">
        <v>0</v>
      </c>
      <c r="V323" s="30">
        <v>0</v>
      </c>
      <c r="W323" s="30">
        <v>0</v>
      </c>
      <c r="X323" s="30">
        <v>0</v>
      </c>
      <c r="Y323" s="30">
        <v>0</v>
      </c>
      <c r="Z323" s="30">
        <v>0</v>
      </c>
      <c r="AA323" s="30">
        <v>0</v>
      </c>
      <c r="AB323" s="30">
        <v>0</v>
      </c>
      <c r="AC323" s="30">
        <v>0</v>
      </c>
      <c r="AD323" s="30">
        <v>0</v>
      </c>
      <c r="AE323" s="30">
        <v>0</v>
      </c>
      <c r="AF323" s="30">
        <v>0</v>
      </c>
      <c r="AG323" s="30">
        <v>0</v>
      </c>
      <c r="AH323" s="30">
        <v>0</v>
      </c>
      <c r="AI323" s="30">
        <v>0</v>
      </c>
      <c r="AJ323" s="30">
        <v>0</v>
      </c>
      <c r="AK323" s="30">
        <v>0</v>
      </c>
      <c r="AL323" s="30">
        <v>0</v>
      </c>
    </row>
    <row r="324" spans="1:38" x14ac:dyDescent="0.25">
      <c r="A324" s="30" t="s">
        <v>485</v>
      </c>
      <c r="B324" s="30">
        <v>1</v>
      </c>
      <c r="C324" s="30" t="s">
        <v>486</v>
      </c>
      <c r="D324" s="30" t="s">
        <v>9</v>
      </c>
      <c r="E324" s="30">
        <v>8</v>
      </c>
      <c r="F324" s="30">
        <v>0.26675358295099999</v>
      </c>
      <c r="G324" s="30">
        <v>0.24256304836629999</v>
      </c>
      <c r="H324" s="30">
        <v>0.2475302304665</v>
      </c>
      <c r="I324" s="30">
        <v>0.2386701719164</v>
      </c>
      <c r="J324" s="30">
        <v>0.24046204212239999</v>
      </c>
      <c r="K324" s="30">
        <v>0.25072934165060001</v>
      </c>
      <c r="L324" s="30">
        <v>0.2475721619813</v>
      </c>
      <c r="M324" s="30">
        <v>0.2524486857271</v>
      </c>
      <c r="N324" s="30">
        <v>0.1986343843666</v>
      </c>
      <c r="O324" s="30">
        <v>0.1541565146643</v>
      </c>
      <c r="P324" s="30">
        <v>0.1582958514674</v>
      </c>
      <c r="Q324" s="30">
        <v>0.1070919672454</v>
      </c>
      <c r="R324" s="30">
        <v>6.7614962308500004E-2</v>
      </c>
      <c r="S324" s="30">
        <v>7.22269127979E-2</v>
      </c>
      <c r="T324" s="30">
        <v>7.8367504844299996E-2</v>
      </c>
      <c r="U324" s="30">
        <v>7.3479517857400006E-2</v>
      </c>
      <c r="V324" s="30">
        <v>8.9732201126E-2</v>
      </c>
      <c r="W324" s="30">
        <v>0.10191698833359999</v>
      </c>
      <c r="X324" s="30">
        <v>9.90178575166E-2</v>
      </c>
      <c r="Y324" s="30">
        <v>7.0324467662500001E-2</v>
      </c>
      <c r="Z324" s="30">
        <v>3.1789520502199999E-2</v>
      </c>
      <c r="AA324" s="30">
        <v>2.7113245110899999E-2</v>
      </c>
      <c r="AB324" s="30">
        <v>4.4994346923999999E-2</v>
      </c>
      <c r="AC324" s="30">
        <v>4.6497360669299999E-2</v>
      </c>
      <c r="AD324" s="30">
        <v>4.0404270385800002E-2</v>
      </c>
      <c r="AE324" s="30">
        <v>3.4910322589299998E-2</v>
      </c>
      <c r="AF324" s="30">
        <v>5.64334132165E-2</v>
      </c>
      <c r="AG324" s="30">
        <v>4.2394729598299999E-2</v>
      </c>
      <c r="AH324" s="30">
        <v>3.2992755518499998E-2</v>
      </c>
      <c r="AI324" s="30">
        <v>3.52726872054E-2</v>
      </c>
      <c r="AJ324" s="30">
        <v>2.5694834561E-2</v>
      </c>
      <c r="AK324" s="30">
        <v>0</v>
      </c>
      <c r="AL324" s="30">
        <v>0</v>
      </c>
    </row>
    <row r="325" spans="1:38" x14ac:dyDescent="0.25">
      <c r="A325" s="30" t="s">
        <v>485</v>
      </c>
      <c r="B325" s="30">
        <v>1</v>
      </c>
      <c r="C325" s="30" t="s">
        <v>486</v>
      </c>
      <c r="D325" s="30" t="s">
        <v>13</v>
      </c>
      <c r="E325" s="30">
        <v>8</v>
      </c>
      <c r="F325" s="30">
        <v>3.4634414178263002</v>
      </c>
      <c r="G325" s="30">
        <v>3.1493594157275999</v>
      </c>
      <c r="H325" s="30">
        <v>3.2138516861789999</v>
      </c>
      <c r="I325" s="30">
        <v>3.0988155790440999</v>
      </c>
      <c r="J325" s="30">
        <v>3.1220806367009</v>
      </c>
      <c r="K325" s="30">
        <v>3.2553879011864999</v>
      </c>
      <c r="L325" s="30">
        <v>3.2143961112746</v>
      </c>
      <c r="M325" s="30">
        <v>3.2777113032564</v>
      </c>
      <c r="N325" s="30">
        <v>3.1097835758693999</v>
      </c>
      <c r="O325" s="30">
        <v>2.9222665613093</v>
      </c>
      <c r="P325" s="30">
        <v>3.6624930497802</v>
      </c>
      <c r="Q325" s="30">
        <v>3.0631823552434998</v>
      </c>
      <c r="R325" s="30">
        <v>2.4379438141451999</v>
      </c>
      <c r="S325" s="30">
        <v>2.1018831147963</v>
      </c>
      <c r="T325" s="30">
        <v>1.9031840032117999</v>
      </c>
      <c r="U325" s="30">
        <v>1.5249580479794</v>
      </c>
      <c r="V325" s="30">
        <v>1.6198900615166001</v>
      </c>
      <c r="W325" s="30">
        <v>1.6225184542696001</v>
      </c>
      <c r="X325" s="30">
        <v>1.5763642916641001</v>
      </c>
      <c r="Y325" s="30">
        <v>1.1195655251882</v>
      </c>
      <c r="Z325" s="30">
        <v>1.27683015221E-2</v>
      </c>
      <c r="AA325" s="30">
        <v>1.5342870230399999E-2</v>
      </c>
      <c r="AB325" s="30">
        <v>1.5470870988899999E-2</v>
      </c>
      <c r="AC325" s="30">
        <v>1.3066344089899999E-2</v>
      </c>
      <c r="AD325" s="30">
        <v>1.8170794779799999E-2</v>
      </c>
      <c r="AE325" s="30">
        <v>1.6917893538600001E-2</v>
      </c>
      <c r="AF325" s="30">
        <v>2.3773072501300001E-2</v>
      </c>
      <c r="AG325" s="30">
        <v>1.7357757762499999E-2</v>
      </c>
      <c r="AH325" s="30">
        <v>2.95404858627E-2</v>
      </c>
      <c r="AI325" s="30">
        <v>1.3671244087900001E-2</v>
      </c>
      <c r="AJ325" s="30">
        <v>0.1053905560395</v>
      </c>
      <c r="AK325" s="30">
        <v>0</v>
      </c>
      <c r="AL325" s="30">
        <v>0</v>
      </c>
    </row>
    <row r="326" spans="1:38" x14ac:dyDescent="0.25">
      <c r="A326" s="30" t="s">
        <v>485</v>
      </c>
      <c r="B326" s="30">
        <v>1</v>
      </c>
      <c r="C326" s="30" t="s">
        <v>486</v>
      </c>
      <c r="D326" s="30" t="s">
        <v>15</v>
      </c>
      <c r="E326" s="30">
        <v>8</v>
      </c>
      <c r="F326" s="30">
        <v>0.1183151946151</v>
      </c>
      <c r="G326" s="30">
        <v>0.10758578743860001</v>
      </c>
      <c r="H326" s="30">
        <v>0.1097889185471</v>
      </c>
      <c r="I326" s="30">
        <v>0.10585915108129999</v>
      </c>
      <c r="J326" s="30">
        <v>0.10665391256039999</v>
      </c>
      <c r="K326" s="30">
        <v>0.11120784405179999</v>
      </c>
      <c r="L326" s="30">
        <v>0.10980751674270001</v>
      </c>
      <c r="M326" s="30">
        <v>0.1119704374789</v>
      </c>
      <c r="N326" s="30">
        <v>0.103890697223</v>
      </c>
      <c r="O326" s="30">
        <v>9.5763373732000001E-2</v>
      </c>
      <c r="P326" s="30">
        <v>0.1180198863485</v>
      </c>
      <c r="Q326" s="30">
        <v>9.7257567214999993E-2</v>
      </c>
      <c r="R326" s="30">
        <v>7.6396126244600002E-2</v>
      </c>
      <c r="S326" s="30">
        <v>6.8177993566199996E-2</v>
      </c>
      <c r="T326" s="30">
        <v>6.3885619931599996E-2</v>
      </c>
      <c r="U326" s="30">
        <v>5.2963328241000002E-2</v>
      </c>
      <c r="V326" s="30">
        <v>5.8199018853899998E-2</v>
      </c>
      <c r="W326" s="30">
        <v>6.0291944677300001E-2</v>
      </c>
      <c r="X326" s="30">
        <v>5.8576879920300001E-2</v>
      </c>
      <c r="Y326" s="30">
        <v>4.1602474554100002E-2</v>
      </c>
      <c r="Z326" s="30">
        <v>0.1048603272402</v>
      </c>
      <c r="AA326" s="30">
        <v>7.1902146594800001E-2</v>
      </c>
      <c r="AB326" s="30">
        <v>0.106235489063</v>
      </c>
      <c r="AC326" s="30">
        <v>7.2862250358799993E-2</v>
      </c>
      <c r="AD326" s="30">
        <v>5.60353415814E-2</v>
      </c>
      <c r="AE326" s="30">
        <v>0.100751489624</v>
      </c>
      <c r="AF326" s="30">
        <v>7.6294926564500001E-2</v>
      </c>
      <c r="AG326" s="30">
        <v>7.1040049743999995E-2</v>
      </c>
      <c r="AH326" s="30">
        <v>9.1226053632200002E-2</v>
      </c>
      <c r="AI326" s="30">
        <v>7.0049103729199994E-2</v>
      </c>
      <c r="AJ326" s="30">
        <v>9.2890279328600001E-2</v>
      </c>
      <c r="AK326" s="30">
        <v>0</v>
      </c>
      <c r="AL326" s="30">
        <v>0</v>
      </c>
    </row>
    <row r="327" spans="1:38" x14ac:dyDescent="0.25">
      <c r="A327" s="30" t="s">
        <v>485</v>
      </c>
      <c r="B327" s="30">
        <v>1</v>
      </c>
      <c r="C327" s="30" t="s">
        <v>486</v>
      </c>
      <c r="D327" s="30" t="s">
        <v>18</v>
      </c>
      <c r="E327" s="30">
        <v>8</v>
      </c>
      <c r="F327" s="30">
        <v>1.2974515751483</v>
      </c>
      <c r="G327" s="30">
        <v>1.1797922475642999</v>
      </c>
      <c r="H327" s="30">
        <v>1.2039519164563</v>
      </c>
      <c r="I327" s="30">
        <v>1.1608578489104999</v>
      </c>
      <c r="J327" s="30">
        <v>1.1695732513270001</v>
      </c>
      <c r="K327" s="30">
        <v>1.2195119393024001</v>
      </c>
      <c r="L327" s="30">
        <v>1.2041558653940001</v>
      </c>
      <c r="M327" s="30">
        <v>1.2278745849154</v>
      </c>
      <c r="N327" s="30">
        <v>1.0985319686270001</v>
      </c>
      <c r="O327" s="30">
        <v>0.93734672474040004</v>
      </c>
      <c r="P327" s="30">
        <v>1.0439736255497001</v>
      </c>
      <c r="Q327" s="30">
        <v>0.99494880360780003</v>
      </c>
      <c r="R327" s="30">
        <v>0.99675367370370005</v>
      </c>
      <c r="S327" s="30">
        <v>0.77487437998389996</v>
      </c>
      <c r="T327" s="30">
        <v>0.94127222715049996</v>
      </c>
      <c r="U327" s="30">
        <v>0.80574860210599997</v>
      </c>
      <c r="V327" s="30">
        <v>0.78161458694529995</v>
      </c>
      <c r="W327" s="30">
        <v>0.76406148817700004</v>
      </c>
      <c r="X327" s="30">
        <v>0.73786423301269999</v>
      </c>
      <c r="Y327" s="30">
        <v>0.4377610153791</v>
      </c>
      <c r="Z327" s="30">
        <v>0</v>
      </c>
      <c r="AA327" s="30">
        <v>0</v>
      </c>
      <c r="AB327" s="30">
        <v>0</v>
      </c>
      <c r="AC327" s="30">
        <v>0</v>
      </c>
      <c r="AD327" s="30">
        <v>0</v>
      </c>
      <c r="AE327" s="30">
        <v>0</v>
      </c>
      <c r="AF327" s="30">
        <v>0</v>
      </c>
      <c r="AG327" s="30">
        <v>0</v>
      </c>
      <c r="AH327" s="30">
        <v>0</v>
      </c>
      <c r="AI327" s="30">
        <v>0</v>
      </c>
      <c r="AJ327" s="30">
        <v>0</v>
      </c>
      <c r="AK327" s="30">
        <v>0</v>
      </c>
      <c r="AL327" s="30">
        <v>0</v>
      </c>
    </row>
    <row r="328" spans="1:38" x14ac:dyDescent="0.25">
      <c r="A328" s="30" t="s">
        <v>485</v>
      </c>
      <c r="B328" s="30">
        <v>1</v>
      </c>
      <c r="C328" s="30" t="s">
        <v>486</v>
      </c>
      <c r="D328" s="30" t="s">
        <v>363</v>
      </c>
      <c r="E328" s="30">
        <v>8</v>
      </c>
      <c r="F328" s="30">
        <v>0</v>
      </c>
      <c r="G328" s="30">
        <v>0</v>
      </c>
      <c r="H328" s="30">
        <v>0</v>
      </c>
      <c r="I328" s="30">
        <v>0</v>
      </c>
      <c r="J328" s="30">
        <v>0</v>
      </c>
      <c r="K328" s="30">
        <v>0</v>
      </c>
      <c r="L328" s="30">
        <v>0</v>
      </c>
      <c r="M328" s="30">
        <v>0</v>
      </c>
      <c r="N328" s="30">
        <v>0</v>
      </c>
      <c r="O328" s="30">
        <v>0</v>
      </c>
      <c r="P328" s="30">
        <v>0</v>
      </c>
      <c r="Q328" s="30">
        <v>0</v>
      </c>
      <c r="R328" s="30">
        <v>0</v>
      </c>
      <c r="S328" s="30">
        <v>0</v>
      </c>
      <c r="T328" s="30">
        <v>0</v>
      </c>
      <c r="U328" s="30">
        <v>0</v>
      </c>
      <c r="V328" s="30">
        <v>0</v>
      </c>
      <c r="W328" s="30">
        <v>0</v>
      </c>
      <c r="X328" s="30">
        <v>0</v>
      </c>
      <c r="Y328" s="30">
        <v>0</v>
      </c>
      <c r="Z328" s="30">
        <v>0</v>
      </c>
      <c r="AA328" s="30">
        <v>0</v>
      </c>
      <c r="AB328" s="30">
        <v>0</v>
      </c>
      <c r="AC328" s="30">
        <v>0</v>
      </c>
      <c r="AD328" s="30">
        <v>0</v>
      </c>
      <c r="AE328" s="30">
        <v>0</v>
      </c>
      <c r="AF328" s="30">
        <v>0</v>
      </c>
      <c r="AG328" s="30">
        <v>0</v>
      </c>
      <c r="AH328" s="30">
        <v>0</v>
      </c>
      <c r="AI328" s="30">
        <v>0</v>
      </c>
      <c r="AJ328" s="30">
        <v>0</v>
      </c>
      <c r="AK328" s="30">
        <v>0</v>
      </c>
      <c r="AL328" s="30">
        <v>0</v>
      </c>
    </row>
    <row r="329" spans="1:38" x14ac:dyDescent="0.25">
      <c r="A329" s="30" t="s">
        <v>485</v>
      </c>
      <c r="B329" s="30">
        <v>1</v>
      </c>
      <c r="C329" s="30" t="s">
        <v>486</v>
      </c>
      <c r="D329" s="30" t="s">
        <v>20</v>
      </c>
      <c r="E329" s="30">
        <v>8</v>
      </c>
      <c r="F329" s="30">
        <v>0</v>
      </c>
      <c r="G329" s="30">
        <v>0</v>
      </c>
      <c r="H329" s="30">
        <v>0</v>
      </c>
      <c r="I329" s="30">
        <v>0</v>
      </c>
      <c r="J329" s="30">
        <v>0</v>
      </c>
      <c r="K329" s="30">
        <v>0</v>
      </c>
      <c r="L329" s="30">
        <v>0</v>
      </c>
      <c r="M329" s="30">
        <v>0</v>
      </c>
      <c r="N329" s="30">
        <v>0</v>
      </c>
      <c r="O329" s="30">
        <v>0</v>
      </c>
      <c r="P329" s="30">
        <v>0</v>
      </c>
      <c r="Q329" s="30">
        <v>0</v>
      </c>
      <c r="R329" s="30">
        <v>0</v>
      </c>
      <c r="S329" s="30">
        <v>0</v>
      </c>
      <c r="T329" s="30">
        <v>0</v>
      </c>
      <c r="U329" s="30">
        <v>0</v>
      </c>
      <c r="V329" s="30">
        <v>0</v>
      </c>
      <c r="W329" s="30">
        <v>0</v>
      </c>
      <c r="X329" s="30">
        <v>0</v>
      </c>
      <c r="Y329" s="30">
        <v>0</v>
      </c>
      <c r="Z329" s="30">
        <v>5.9016470613500002E-2</v>
      </c>
      <c r="AA329" s="30">
        <v>6.60220443815E-2</v>
      </c>
      <c r="AB329" s="30">
        <v>5.9491124403000001E-2</v>
      </c>
      <c r="AC329" s="30">
        <v>5.7464330530899999E-2</v>
      </c>
      <c r="AD329" s="30">
        <v>0</v>
      </c>
      <c r="AE329" s="30">
        <v>0</v>
      </c>
      <c r="AF329" s="30">
        <v>0</v>
      </c>
      <c r="AG329" s="30">
        <v>0</v>
      </c>
      <c r="AH329" s="30">
        <v>0</v>
      </c>
      <c r="AI329" s="30">
        <v>0</v>
      </c>
      <c r="AJ329" s="30">
        <v>0</v>
      </c>
      <c r="AK329" s="30">
        <v>0</v>
      </c>
      <c r="AL329" s="30">
        <v>0</v>
      </c>
    </row>
    <row r="330" spans="1:38" x14ac:dyDescent="0.25">
      <c r="A330" s="30" t="s">
        <v>485</v>
      </c>
      <c r="B330" s="30">
        <v>1</v>
      </c>
      <c r="C330" s="30" t="s">
        <v>486</v>
      </c>
      <c r="D330" s="30" t="s">
        <v>22</v>
      </c>
      <c r="E330" s="30">
        <v>8</v>
      </c>
      <c r="F330" s="30">
        <v>0.94989011783599997</v>
      </c>
      <c r="G330" s="30">
        <v>0.86374938265629997</v>
      </c>
      <c r="H330" s="30">
        <v>0.8814371570367</v>
      </c>
      <c r="I330" s="30">
        <v>0.84988713260159998</v>
      </c>
      <c r="J330" s="30">
        <v>0.85626785214989998</v>
      </c>
      <c r="K330" s="30">
        <v>0.89282895941130003</v>
      </c>
      <c r="L330" s="30">
        <v>0.88158647211249996</v>
      </c>
      <c r="M330" s="30">
        <v>0.89895141868359996</v>
      </c>
      <c r="N330" s="30">
        <v>0.89743112726530005</v>
      </c>
      <c r="O330" s="30">
        <v>0.89518305915700003</v>
      </c>
      <c r="P330" s="30">
        <v>1.0551798327794</v>
      </c>
      <c r="Q330" s="30">
        <v>1.2459354626635999</v>
      </c>
      <c r="R330" s="30">
        <v>1.3619876605479999</v>
      </c>
      <c r="S330" s="30">
        <v>1.2104221845873</v>
      </c>
      <c r="T330" s="30">
        <v>0.94508708910969996</v>
      </c>
      <c r="U330" s="30">
        <v>0.73878765446000005</v>
      </c>
      <c r="V330" s="30">
        <v>0.66537037266819998</v>
      </c>
      <c r="W330" s="30">
        <v>0.61852317801919998</v>
      </c>
      <c r="X330" s="30">
        <v>0.53301828011740005</v>
      </c>
      <c r="Y330" s="30">
        <v>0.35592268926600001</v>
      </c>
      <c r="Z330" s="30">
        <v>2.54235405062E-2</v>
      </c>
      <c r="AA330" s="30">
        <v>3.3181352607499999E-2</v>
      </c>
      <c r="AB330" s="30">
        <v>3.22350224989E-2</v>
      </c>
      <c r="AC330" s="30">
        <v>2.81285227072E-2</v>
      </c>
      <c r="AD330" s="30">
        <v>2.3061527681100001E-2</v>
      </c>
      <c r="AE330" s="30">
        <v>2.6487930266599999E-2</v>
      </c>
      <c r="AF330" s="30">
        <v>2.7827497308599999E-2</v>
      </c>
      <c r="AG330" s="30">
        <v>1.9446010216399998E-2</v>
      </c>
      <c r="AH330" s="30">
        <v>2.3371055741099999E-2</v>
      </c>
      <c r="AI330" s="30">
        <v>5.5716324705500003E-2</v>
      </c>
      <c r="AJ330" s="30">
        <v>4.3137030735599997E-2</v>
      </c>
      <c r="AK330" s="30">
        <v>0</v>
      </c>
      <c r="AL330" s="30">
        <v>0</v>
      </c>
    </row>
    <row r="331" spans="1:38" x14ac:dyDescent="0.25">
      <c r="A331" s="30" t="s">
        <v>485</v>
      </c>
      <c r="B331" s="30">
        <v>1</v>
      </c>
      <c r="C331" s="30" t="s">
        <v>486</v>
      </c>
      <c r="D331" s="30" t="s">
        <v>24</v>
      </c>
      <c r="E331" s="30">
        <v>8</v>
      </c>
      <c r="F331" s="30">
        <v>0.869527883158</v>
      </c>
      <c r="G331" s="30">
        <v>0.79067479298650001</v>
      </c>
      <c r="H331" s="30">
        <v>0.80686615315129995</v>
      </c>
      <c r="I331" s="30">
        <v>0.77798531162499995</v>
      </c>
      <c r="J331" s="30">
        <v>0.78382621201720004</v>
      </c>
      <c r="K331" s="30">
        <v>0.81729419068749998</v>
      </c>
      <c r="L331" s="30">
        <v>0.80700283593120004</v>
      </c>
      <c r="M331" s="30">
        <v>0.8228986800393</v>
      </c>
      <c r="N331" s="30">
        <v>0.86856053013510004</v>
      </c>
      <c r="O331" s="30">
        <v>0.91979412480099998</v>
      </c>
      <c r="P331" s="30">
        <v>1.1564712897035001</v>
      </c>
      <c r="Q331" s="30">
        <v>1.4645424556572</v>
      </c>
      <c r="R331" s="30">
        <v>1.728003616434</v>
      </c>
      <c r="S331" s="30">
        <v>1.7433278227344999</v>
      </c>
      <c r="T331" s="30">
        <v>1.5480932963736</v>
      </c>
      <c r="U331" s="30">
        <v>1.3804974981828</v>
      </c>
      <c r="V331" s="30">
        <v>1.424434699726</v>
      </c>
      <c r="W331" s="30">
        <v>1.5259617878766001</v>
      </c>
      <c r="X331" s="30">
        <v>1.3150122042365999</v>
      </c>
      <c r="Y331" s="30">
        <v>0.87809873996569998</v>
      </c>
      <c r="Z331" s="30">
        <v>4.0820546039400003E-2</v>
      </c>
      <c r="AA331" s="30">
        <v>3.0759500936900001E-2</v>
      </c>
      <c r="AB331" s="30">
        <v>2.9583213283199999E-2</v>
      </c>
      <c r="AC331" s="30">
        <v>2.0468924153000001E-2</v>
      </c>
      <c r="AD331" s="30">
        <v>2.2234728332299999E-2</v>
      </c>
      <c r="AE331" s="30">
        <v>2.9121709122299999E-2</v>
      </c>
      <c r="AF331" s="30">
        <v>2.1889294937500001E-2</v>
      </c>
      <c r="AG331" s="30">
        <v>2.0847608230500001E-2</v>
      </c>
      <c r="AH331" s="30">
        <v>2.3757268153699999E-2</v>
      </c>
      <c r="AI331" s="30">
        <v>2.2570853219899999E-2</v>
      </c>
      <c r="AJ331" s="30">
        <v>3.6749425029500002E-2</v>
      </c>
      <c r="AK331" s="30">
        <v>0</v>
      </c>
      <c r="AL331" s="30">
        <v>0</v>
      </c>
    </row>
    <row r="332" spans="1:38" x14ac:dyDescent="0.25">
      <c r="A332" s="30" t="s">
        <v>485</v>
      </c>
      <c r="B332" s="30">
        <v>1</v>
      </c>
      <c r="C332" s="30" t="s">
        <v>486</v>
      </c>
      <c r="D332" s="30" t="s">
        <v>451</v>
      </c>
      <c r="E332" s="30">
        <v>8</v>
      </c>
      <c r="F332" s="30">
        <v>0</v>
      </c>
      <c r="G332" s="30">
        <v>0</v>
      </c>
      <c r="H332" s="30">
        <v>0</v>
      </c>
      <c r="I332" s="30">
        <v>0</v>
      </c>
      <c r="J332" s="30">
        <v>0</v>
      </c>
      <c r="K332" s="30">
        <v>0</v>
      </c>
      <c r="L332" s="30">
        <v>0</v>
      </c>
      <c r="M332" s="30">
        <v>0</v>
      </c>
      <c r="N332" s="30">
        <v>0</v>
      </c>
      <c r="O332" s="30">
        <v>0</v>
      </c>
      <c r="P332" s="30">
        <v>0</v>
      </c>
      <c r="Q332" s="30">
        <v>0</v>
      </c>
      <c r="R332" s="30">
        <v>0</v>
      </c>
      <c r="S332" s="30">
        <v>0</v>
      </c>
      <c r="T332" s="30">
        <v>0</v>
      </c>
      <c r="U332" s="30">
        <v>0</v>
      </c>
      <c r="V332" s="30">
        <v>0</v>
      </c>
      <c r="W332" s="30">
        <v>0</v>
      </c>
      <c r="X332" s="30">
        <v>0</v>
      </c>
      <c r="Y332" s="30">
        <v>0</v>
      </c>
      <c r="Z332" s="30">
        <v>0</v>
      </c>
      <c r="AA332" s="30">
        <v>0</v>
      </c>
      <c r="AB332" s="30">
        <v>0</v>
      </c>
      <c r="AC332" s="30">
        <v>0</v>
      </c>
      <c r="AD332" s="30">
        <v>0</v>
      </c>
      <c r="AE332" s="30">
        <v>0</v>
      </c>
      <c r="AF332" s="30">
        <v>0</v>
      </c>
      <c r="AG332" s="30">
        <v>0</v>
      </c>
      <c r="AH332" s="30">
        <v>0</v>
      </c>
      <c r="AI332" s="30">
        <v>0</v>
      </c>
      <c r="AJ332" s="30">
        <v>0</v>
      </c>
      <c r="AK332" s="30">
        <v>0</v>
      </c>
      <c r="AL332" s="30">
        <v>0</v>
      </c>
    </row>
    <row r="333" spans="1:38" x14ac:dyDescent="0.25">
      <c r="A333" s="30" t="s">
        <v>485</v>
      </c>
      <c r="B333" s="30">
        <v>1</v>
      </c>
      <c r="C333" s="30" t="s">
        <v>486</v>
      </c>
      <c r="D333" s="30" t="s">
        <v>26</v>
      </c>
      <c r="E333" s="30">
        <v>8</v>
      </c>
      <c r="F333" s="30">
        <v>0</v>
      </c>
      <c r="G333" s="30">
        <v>0</v>
      </c>
      <c r="H333" s="30">
        <v>0</v>
      </c>
      <c r="I333" s="30">
        <v>0</v>
      </c>
      <c r="J333" s="30">
        <v>0</v>
      </c>
      <c r="K333" s="30">
        <v>0</v>
      </c>
      <c r="L333" s="30">
        <v>0</v>
      </c>
      <c r="M333" s="30">
        <v>0</v>
      </c>
      <c r="N333" s="30">
        <v>0</v>
      </c>
      <c r="O333" s="30">
        <v>0</v>
      </c>
      <c r="P333" s="30">
        <v>0</v>
      </c>
      <c r="Q333" s="30">
        <v>0</v>
      </c>
      <c r="R333" s="30">
        <v>0</v>
      </c>
      <c r="S333" s="30">
        <v>0</v>
      </c>
      <c r="T333" s="30">
        <v>0</v>
      </c>
      <c r="U333" s="30">
        <v>0</v>
      </c>
      <c r="V333" s="30">
        <v>0</v>
      </c>
      <c r="W333" s="30">
        <v>0</v>
      </c>
      <c r="X333" s="30">
        <v>0</v>
      </c>
      <c r="Y333" s="30">
        <v>0</v>
      </c>
      <c r="Z333" s="30">
        <v>0</v>
      </c>
      <c r="AA333" s="30">
        <v>0</v>
      </c>
      <c r="AB333" s="30">
        <v>0</v>
      </c>
      <c r="AC333" s="30">
        <v>0</v>
      </c>
      <c r="AD333" s="30">
        <v>0</v>
      </c>
      <c r="AE333" s="30">
        <v>0</v>
      </c>
      <c r="AF333" s="30">
        <v>0</v>
      </c>
      <c r="AG333" s="30">
        <v>0</v>
      </c>
      <c r="AH333" s="30">
        <v>0</v>
      </c>
      <c r="AI333" s="30">
        <v>0</v>
      </c>
      <c r="AJ333" s="30">
        <v>0</v>
      </c>
      <c r="AK333" s="30">
        <v>0</v>
      </c>
      <c r="AL333" s="30">
        <v>0</v>
      </c>
    </row>
    <row r="334" spans="1:38" x14ac:dyDescent="0.25">
      <c r="A334" s="30" t="s">
        <v>485</v>
      </c>
      <c r="B334" s="30">
        <v>1</v>
      </c>
      <c r="C334" s="30" t="s">
        <v>486</v>
      </c>
      <c r="D334" s="30" t="s">
        <v>35</v>
      </c>
      <c r="E334" s="30">
        <v>8</v>
      </c>
      <c r="F334" s="30">
        <v>0.38886675500349999</v>
      </c>
      <c r="G334" s="30">
        <v>0.353602393859</v>
      </c>
      <c r="H334" s="30">
        <v>0.36084342868739999</v>
      </c>
      <c r="I334" s="30">
        <v>0.34792745515340001</v>
      </c>
      <c r="J334" s="30">
        <v>0.35053959908319998</v>
      </c>
      <c r="K334" s="30">
        <v>0.36550701360120003</v>
      </c>
      <c r="L334" s="30">
        <v>0.36090455540939997</v>
      </c>
      <c r="M334" s="30">
        <v>0.36801343073850001</v>
      </c>
      <c r="N334" s="30">
        <v>0.31995343139720001</v>
      </c>
      <c r="O334" s="30">
        <v>0.26111300179949998</v>
      </c>
      <c r="P334" s="30">
        <v>0.19853122469619999</v>
      </c>
      <c r="Q334" s="30">
        <v>0.10297130464940001</v>
      </c>
      <c r="R334" s="30">
        <v>4.6415949836699999E-2</v>
      </c>
      <c r="S334" s="30">
        <v>0.12863374805979999</v>
      </c>
      <c r="T334" s="30">
        <v>0.19475808027739999</v>
      </c>
      <c r="U334" s="30">
        <v>0.22930515112460001</v>
      </c>
      <c r="V334" s="30">
        <v>0.30786031555330001</v>
      </c>
      <c r="W334" s="30">
        <v>0.38012122620439998</v>
      </c>
      <c r="X334" s="30">
        <v>0.33442992009200001</v>
      </c>
      <c r="Y334" s="30">
        <v>0.2126503641343</v>
      </c>
      <c r="Z334" s="30">
        <v>0.21581381415789999</v>
      </c>
      <c r="AA334" s="30">
        <v>0.19491813081590001</v>
      </c>
      <c r="AB334" s="30">
        <v>0.25315376541950002</v>
      </c>
      <c r="AC334" s="30">
        <v>0.18916021887830001</v>
      </c>
      <c r="AD334" s="30">
        <v>0.16501080653270001</v>
      </c>
      <c r="AE334" s="30">
        <v>0.1702489274075</v>
      </c>
      <c r="AF334" s="30">
        <v>0.21597541642990001</v>
      </c>
      <c r="AG334" s="30">
        <v>0.19673836660040001</v>
      </c>
      <c r="AH334" s="30">
        <v>0.16771296069569999</v>
      </c>
      <c r="AI334" s="30">
        <v>0.17681086342669999</v>
      </c>
      <c r="AJ334" s="30">
        <v>0.19135973626969999</v>
      </c>
      <c r="AK334" s="30">
        <v>0</v>
      </c>
      <c r="AL334" s="30">
        <v>0</v>
      </c>
    </row>
    <row r="335" spans="1:38" x14ac:dyDescent="0.25">
      <c r="A335" s="30" t="s">
        <v>485</v>
      </c>
      <c r="B335" s="30">
        <v>1</v>
      </c>
      <c r="C335" s="30" t="s">
        <v>486</v>
      </c>
      <c r="D335" s="30" t="s">
        <v>28</v>
      </c>
      <c r="E335" s="30">
        <v>8</v>
      </c>
      <c r="F335" s="30">
        <v>0</v>
      </c>
      <c r="G335" s="30">
        <v>0</v>
      </c>
      <c r="H335" s="30">
        <v>0</v>
      </c>
      <c r="I335" s="30">
        <v>0</v>
      </c>
      <c r="J335" s="30">
        <v>0</v>
      </c>
      <c r="K335" s="30">
        <v>0</v>
      </c>
      <c r="L335" s="30">
        <v>0</v>
      </c>
      <c r="M335" s="30">
        <v>0</v>
      </c>
      <c r="N335" s="30">
        <v>0</v>
      </c>
      <c r="O335" s="30">
        <v>0</v>
      </c>
      <c r="P335" s="30">
        <v>0</v>
      </c>
      <c r="Q335" s="30">
        <v>0</v>
      </c>
      <c r="R335" s="30">
        <v>0</v>
      </c>
      <c r="S335" s="30">
        <v>0</v>
      </c>
      <c r="T335" s="30">
        <v>0</v>
      </c>
      <c r="U335" s="30">
        <v>0</v>
      </c>
      <c r="V335" s="30">
        <v>0</v>
      </c>
      <c r="W335" s="30">
        <v>0</v>
      </c>
      <c r="X335" s="30">
        <v>0</v>
      </c>
      <c r="Y335" s="30">
        <v>0</v>
      </c>
      <c r="Z335" s="30">
        <v>0</v>
      </c>
      <c r="AA335" s="30">
        <v>0</v>
      </c>
      <c r="AB335" s="30">
        <v>0</v>
      </c>
      <c r="AC335" s="30">
        <v>0</v>
      </c>
      <c r="AD335" s="30">
        <v>0</v>
      </c>
      <c r="AE335" s="30">
        <v>0</v>
      </c>
      <c r="AF335" s="30">
        <v>0</v>
      </c>
      <c r="AG335" s="30">
        <v>0</v>
      </c>
      <c r="AH335" s="30">
        <v>0</v>
      </c>
      <c r="AI335" s="30">
        <v>0</v>
      </c>
      <c r="AJ335" s="30">
        <v>0</v>
      </c>
      <c r="AK335" s="30">
        <v>0</v>
      </c>
      <c r="AL335" s="30">
        <v>0</v>
      </c>
    </row>
    <row r="336" spans="1:38" x14ac:dyDescent="0.25">
      <c r="A336" s="30" t="s">
        <v>485</v>
      </c>
      <c r="B336" s="30">
        <v>1</v>
      </c>
      <c r="C336" s="30" t="s">
        <v>486</v>
      </c>
      <c r="D336" s="30" t="s">
        <v>30</v>
      </c>
      <c r="E336" s="30">
        <v>8</v>
      </c>
      <c r="F336" s="30">
        <v>7.5562092790201003</v>
      </c>
      <c r="G336" s="30">
        <v>6.8976370492362999</v>
      </c>
      <c r="H336" s="30">
        <v>6.9830004092811997</v>
      </c>
      <c r="I336" s="30">
        <v>6.6603309101288</v>
      </c>
      <c r="J336" s="30">
        <v>6.8364169924812002</v>
      </c>
      <c r="K336" s="30">
        <v>7.1442635016749998</v>
      </c>
      <c r="L336" s="30">
        <v>7.0291991276525003</v>
      </c>
      <c r="M336" s="30">
        <v>7.1354868043520998</v>
      </c>
      <c r="N336" s="30">
        <v>6.2954578787599997</v>
      </c>
      <c r="O336" s="30">
        <v>5.8390268603338003</v>
      </c>
      <c r="P336" s="30">
        <v>5.3622658673665997</v>
      </c>
      <c r="Q336" s="30">
        <v>4.1664554476304003</v>
      </c>
      <c r="R336" s="30">
        <v>4.8363027148165001</v>
      </c>
      <c r="S336" s="30">
        <v>4.9048852512911996</v>
      </c>
      <c r="T336" s="30">
        <v>2.8523944356650999</v>
      </c>
      <c r="U336" s="30">
        <v>2.9944910312303001</v>
      </c>
      <c r="V336" s="30">
        <v>2.9105951287243998</v>
      </c>
      <c r="W336" s="30">
        <v>2.8997187639055002</v>
      </c>
      <c r="X336" s="30">
        <v>2.7069401427663999</v>
      </c>
      <c r="Y336" s="30">
        <v>1.4513061216664001</v>
      </c>
      <c r="Z336" s="30">
        <v>0.66061318089069998</v>
      </c>
      <c r="AA336" s="30">
        <v>0.72949570147410003</v>
      </c>
      <c r="AB336" s="30">
        <v>0.73387628970459995</v>
      </c>
      <c r="AC336" s="30">
        <v>0.75989235309360004</v>
      </c>
      <c r="AD336" s="30">
        <v>0.64864192172320001</v>
      </c>
      <c r="AE336" s="30">
        <v>0.5341487900031</v>
      </c>
      <c r="AF336" s="30">
        <v>0.31352227902259999</v>
      </c>
      <c r="AG336" s="30">
        <v>0.28400916522370001</v>
      </c>
      <c r="AH336" s="30">
        <v>0.26981095443899999</v>
      </c>
      <c r="AI336" s="30">
        <v>0.43238054966119999</v>
      </c>
      <c r="AJ336" s="30">
        <v>0.3974619554553</v>
      </c>
      <c r="AK336" s="30">
        <v>0</v>
      </c>
      <c r="AL336" s="30">
        <v>0</v>
      </c>
    </row>
    <row r="337" spans="1:38" x14ac:dyDescent="0.25">
      <c r="A337" s="30" t="s">
        <v>485</v>
      </c>
      <c r="B337" s="30">
        <v>1</v>
      </c>
      <c r="C337" s="30" t="s">
        <v>486</v>
      </c>
      <c r="D337" s="30" t="s">
        <v>32</v>
      </c>
      <c r="E337" s="30">
        <v>8</v>
      </c>
      <c r="F337" s="30">
        <v>24.2895995944058</v>
      </c>
      <c r="G337" s="30">
        <v>22.157960321532901</v>
      </c>
      <c r="H337" s="30">
        <v>22.237846890775099</v>
      </c>
      <c r="I337" s="30">
        <v>21.209544204713598</v>
      </c>
      <c r="J337" s="30">
        <v>21.530750104610199</v>
      </c>
      <c r="K337" s="30">
        <v>22.558881497303201</v>
      </c>
      <c r="L337" s="30">
        <v>22.156166029894798</v>
      </c>
      <c r="M337" s="30">
        <v>22.492014261090102</v>
      </c>
      <c r="N337" s="30">
        <v>20.109356963292999</v>
      </c>
      <c r="O337" s="30">
        <v>21.238096220017901</v>
      </c>
      <c r="P337" s="30">
        <v>20.945368179755</v>
      </c>
      <c r="Q337" s="30">
        <v>18.9105413314009</v>
      </c>
      <c r="R337" s="30">
        <v>15.6146408796551</v>
      </c>
      <c r="S337" s="30">
        <v>16.269383440714002</v>
      </c>
      <c r="T337" s="30">
        <v>18.2804601806859</v>
      </c>
      <c r="U337" s="30">
        <v>16.868199211273001</v>
      </c>
      <c r="V337" s="30">
        <v>17.848632172735801</v>
      </c>
      <c r="W337" s="30">
        <v>17.9470366589306</v>
      </c>
      <c r="X337" s="30">
        <v>17.765239664081601</v>
      </c>
      <c r="Y337" s="30">
        <v>12.6791266103775</v>
      </c>
      <c r="Z337" s="30">
        <v>19.835751327723699</v>
      </c>
      <c r="AA337" s="30">
        <v>20.1194604424632</v>
      </c>
      <c r="AB337" s="30">
        <v>19.5976039363062</v>
      </c>
      <c r="AC337" s="30">
        <v>18.895285167506302</v>
      </c>
      <c r="AD337" s="30">
        <v>19.8400269236996</v>
      </c>
      <c r="AE337" s="30">
        <v>17.994566589771001</v>
      </c>
      <c r="AF337" s="30">
        <v>14.447410450493299</v>
      </c>
      <c r="AG337" s="30">
        <v>10.9204059481802</v>
      </c>
      <c r="AH337" s="30">
        <v>10.6750710120488</v>
      </c>
      <c r="AI337" s="30">
        <v>10.740181378799999</v>
      </c>
      <c r="AJ337" s="30">
        <v>6.1730538970230997</v>
      </c>
      <c r="AK337" s="30">
        <v>0</v>
      </c>
      <c r="AL337" s="30">
        <v>0</v>
      </c>
    </row>
    <row r="338" spans="1:38" x14ac:dyDescent="0.25">
      <c r="A338" s="30" t="s">
        <v>485</v>
      </c>
      <c r="B338" s="30">
        <v>1</v>
      </c>
      <c r="C338" s="30" t="s">
        <v>486</v>
      </c>
      <c r="D338" s="30" t="s">
        <v>38</v>
      </c>
      <c r="E338" s="30">
        <v>8</v>
      </c>
      <c r="F338" s="30">
        <v>0</v>
      </c>
      <c r="G338" s="30">
        <v>0</v>
      </c>
      <c r="H338" s="30">
        <v>0</v>
      </c>
      <c r="I338" s="30">
        <v>0</v>
      </c>
      <c r="J338" s="30">
        <v>0</v>
      </c>
      <c r="K338" s="30">
        <v>0</v>
      </c>
      <c r="L338" s="30">
        <v>0</v>
      </c>
      <c r="M338" s="30">
        <v>0</v>
      </c>
      <c r="N338" s="30">
        <v>0</v>
      </c>
      <c r="O338" s="30">
        <v>0</v>
      </c>
      <c r="P338" s="30">
        <v>0</v>
      </c>
      <c r="Q338" s="30">
        <v>0</v>
      </c>
      <c r="R338" s="30">
        <v>0</v>
      </c>
      <c r="S338" s="30">
        <v>0</v>
      </c>
      <c r="T338" s="30">
        <v>0</v>
      </c>
      <c r="U338" s="30">
        <v>0</v>
      </c>
      <c r="V338" s="30">
        <v>0</v>
      </c>
      <c r="W338" s="30">
        <v>0</v>
      </c>
      <c r="X338" s="30">
        <v>0</v>
      </c>
      <c r="Y338" s="30">
        <v>0</v>
      </c>
      <c r="Z338" s="30">
        <v>0</v>
      </c>
      <c r="AA338" s="30">
        <v>0</v>
      </c>
      <c r="AB338" s="30">
        <v>0</v>
      </c>
      <c r="AC338" s="30">
        <v>0</v>
      </c>
      <c r="AD338" s="30">
        <v>0</v>
      </c>
      <c r="AE338" s="30">
        <v>0</v>
      </c>
      <c r="AF338" s="30">
        <v>0</v>
      </c>
      <c r="AG338" s="30">
        <v>0</v>
      </c>
      <c r="AH338" s="30">
        <v>0</v>
      </c>
      <c r="AI338" s="30">
        <v>0</v>
      </c>
      <c r="AJ338" s="30">
        <v>0</v>
      </c>
      <c r="AK338" s="30">
        <v>0</v>
      </c>
      <c r="AL338" s="30">
        <v>0</v>
      </c>
    </row>
    <row r="339" spans="1:38" x14ac:dyDescent="0.25">
      <c r="A339" s="30" t="s">
        <v>485</v>
      </c>
      <c r="B339" s="30">
        <v>1</v>
      </c>
      <c r="C339" s="30" t="s">
        <v>486</v>
      </c>
      <c r="D339" s="30" t="s">
        <v>40</v>
      </c>
      <c r="E339" s="30">
        <v>8</v>
      </c>
      <c r="F339" s="30">
        <v>3.1217039064946999</v>
      </c>
      <c r="G339" s="30">
        <v>2.8121210514979</v>
      </c>
      <c r="H339" s="30">
        <v>2.8788342267870002</v>
      </c>
      <c r="I339" s="30">
        <v>2.7516903935590999</v>
      </c>
      <c r="J339" s="30">
        <v>2.8639025370518998</v>
      </c>
      <c r="K339" s="30">
        <v>3.0005598180486999</v>
      </c>
      <c r="L339" s="30">
        <v>2.9253337123777001</v>
      </c>
      <c r="M339" s="30">
        <v>2.9615884141300999</v>
      </c>
      <c r="N339" s="30">
        <v>2.7310963486428999</v>
      </c>
      <c r="O339" s="30">
        <v>2.3215407123965002</v>
      </c>
      <c r="P339" s="30">
        <v>1.9763793152011999</v>
      </c>
      <c r="Q339" s="30">
        <v>1.335665241179</v>
      </c>
      <c r="R339" s="30">
        <v>1.0180152466962999</v>
      </c>
      <c r="S339" s="30">
        <v>1.1137658975174001</v>
      </c>
      <c r="T339" s="30">
        <v>1.1420488518298999</v>
      </c>
      <c r="U339" s="30">
        <v>1.303032972707</v>
      </c>
      <c r="V339" s="30">
        <v>1.4799968162938999</v>
      </c>
      <c r="W339" s="30">
        <v>1.6103578026031999</v>
      </c>
      <c r="X339" s="30">
        <v>1.5233412653648</v>
      </c>
      <c r="Y339" s="30">
        <v>1.016382392221</v>
      </c>
      <c r="Z339" s="30">
        <v>0.54098959939250002</v>
      </c>
      <c r="AA339" s="30">
        <v>0.49318378924389999</v>
      </c>
      <c r="AB339" s="30">
        <v>0.4738098393297</v>
      </c>
      <c r="AC339" s="30">
        <v>0.44804728560399998</v>
      </c>
      <c r="AD339" s="30">
        <v>0.30506644855539999</v>
      </c>
      <c r="AE339" s="30">
        <v>0.3123980054312</v>
      </c>
      <c r="AF339" s="30">
        <v>0.24715302794720001</v>
      </c>
      <c r="AG339" s="30">
        <v>0.28686141564259998</v>
      </c>
      <c r="AH339" s="30">
        <v>0.29303924143780002</v>
      </c>
      <c r="AI339" s="30">
        <v>0.23073011858619999</v>
      </c>
      <c r="AJ339" s="30">
        <v>0.22451240241680001</v>
      </c>
      <c r="AK339" s="30">
        <v>0</v>
      </c>
      <c r="AL339" s="30">
        <v>0</v>
      </c>
    </row>
    <row r="340" spans="1:38" x14ac:dyDescent="0.25">
      <c r="A340" s="30" t="s">
        <v>485</v>
      </c>
      <c r="B340" s="30">
        <v>1</v>
      </c>
      <c r="C340" s="30" t="s">
        <v>486</v>
      </c>
      <c r="D340" s="30" t="s">
        <v>42</v>
      </c>
      <c r="E340" s="30">
        <v>8</v>
      </c>
      <c r="F340" s="30">
        <v>0.252992220283</v>
      </c>
      <c r="G340" s="30">
        <v>0.23004963414509999</v>
      </c>
      <c r="H340" s="30">
        <v>0.23476056778730001</v>
      </c>
      <c r="I340" s="30">
        <v>0.22635758455589999</v>
      </c>
      <c r="J340" s="30">
        <v>0.22805701523239999</v>
      </c>
      <c r="K340" s="30">
        <v>0.23779464227819999</v>
      </c>
      <c r="L340" s="30">
        <v>0.23480033612660001</v>
      </c>
      <c r="M340" s="30">
        <v>0.2394252883245</v>
      </c>
      <c r="N340" s="30">
        <v>0.30207436842899998</v>
      </c>
      <c r="O340" s="30">
        <v>0.37288876810159999</v>
      </c>
      <c r="P340" s="30">
        <v>0.53639635414380005</v>
      </c>
      <c r="Q340" s="30">
        <v>0.76603640016520003</v>
      </c>
      <c r="R340" s="30">
        <v>1.0076375518616001</v>
      </c>
      <c r="S340" s="30">
        <v>0.76732757716879996</v>
      </c>
      <c r="T340" s="30">
        <v>0.48372630847480003</v>
      </c>
      <c r="U340" s="30">
        <v>0.27297912027740001</v>
      </c>
      <c r="V340" s="30">
        <v>0.1340320486454</v>
      </c>
      <c r="W340" s="30">
        <v>0</v>
      </c>
      <c r="X340" s="30">
        <v>0</v>
      </c>
      <c r="Y340" s="30">
        <v>0</v>
      </c>
      <c r="Z340" s="30">
        <v>3.73665476224E-2</v>
      </c>
      <c r="AA340" s="30">
        <v>3.5341636003399998E-2</v>
      </c>
      <c r="AB340" s="30">
        <v>3.2970166616499999E-2</v>
      </c>
      <c r="AC340" s="30">
        <v>3.8768294909099998E-2</v>
      </c>
      <c r="AD340" s="30">
        <v>2.3811910726500001E-2</v>
      </c>
      <c r="AE340" s="30">
        <v>3.28470615795E-2</v>
      </c>
      <c r="AF340" s="30">
        <v>2.6463500283599999E-2</v>
      </c>
      <c r="AG340" s="30">
        <v>2.8262625529199999E-2</v>
      </c>
      <c r="AH340" s="30">
        <v>3.2258087411699998E-2</v>
      </c>
      <c r="AI340" s="30">
        <v>0</v>
      </c>
      <c r="AJ340" s="30">
        <v>0</v>
      </c>
      <c r="AK340" s="30">
        <v>0</v>
      </c>
      <c r="AL340" s="30">
        <v>0</v>
      </c>
    </row>
    <row r="341" spans="1:38" x14ac:dyDescent="0.25">
      <c r="A341" s="30" t="s">
        <v>485</v>
      </c>
      <c r="B341" s="30">
        <v>1</v>
      </c>
      <c r="C341" s="30" t="s">
        <v>486</v>
      </c>
      <c r="D341" s="30" t="s">
        <v>48</v>
      </c>
      <c r="E341" s="30">
        <v>8</v>
      </c>
      <c r="F341" s="30">
        <v>0</v>
      </c>
      <c r="G341" s="30">
        <v>0</v>
      </c>
      <c r="H341" s="30">
        <v>0</v>
      </c>
      <c r="I341" s="30">
        <v>0</v>
      </c>
      <c r="J341" s="30">
        <v>0</v>
      </c>
      <c r="K341" s="30">
        <v>0</v>
      </c>
      <c r="L341" s="30">
        <v>0</v>
      </c>
      <c r="M341" s="30">
        <v>0</v>
      </c>
      <c r="N341" s="30">
        <v>0</v>
      </c>
      <c r="O341" s="30">
        <v>0</v>
      </c>
      <c r="P341" s="30">
        <v>0</v>
      </c>
      <c r="Q341" s="30">
        <v>0</v>
      </c>
      <c r="R341" s="30">
        <v>0</v>
      </c>
      <c r="S341" s="30">
        <v>0</v>
      </c>
      <c r="T341" s="30">
        <v>0</v>
      </c>
      <c r="U341" s="30">
        <v>0</v>
      </c>
      <c r="V341" s="30">
        <v>0</v>
      </c>
      <c r="W341" s="30">
        <v>0</v>
      </c>
      <c r="X341" s="30">
        <v>0</v>
      </c>
      <c r="Y341" s="30">
        <v>0</v>
      </c>
      <c r="Z341" s="30">
        <v>0</v>
      </c>
      <c r="AA341" s="30">
        <v>0</v>
      </c>
      <c r="AB341" s="30">
        <v>0</v>
      </c>
      <c r="AC341" s="30">
        <v>0</v>
      </c>
      <c r="AD341" s="30">
        <v>0</v>
      </c>
      <c r="AE341" s="30">
        <v>0</v>
      </c>
      <c r="AF341" s="30">
        <v>0</v>
      </c>
      <c r="AG341" s="30">
        <v>0</v>
      </c>
      <c r="AH341" s="30">
        <v>0</v>
      </c>
      <c r="AI341" s="30">
        <v>0</v>
      </c>
      <c r="AJ341" s="30">
        <v>0</v>
      </c>
      <c r="AK341" s="30">
        <v>0</v>
      </c>
      <c r="AL341" s="30">
        <v>0</v>
      </c>
    </row>
    <row r="342" spans="1:38" x14ac:dyDescent="0.25">
      <c r="A342" s="30" t="s">
        <v>485</v>
      </c>
      <c r="B342" s="30">
        <v>1</v>
      </c>
      <c r="C342" s="30" t="s">
        <v>486</v>
      </c>
      <c r="D342" s="30" t="s">
        <v>46</v>
      </c>
      <c r="E342" s="30">
        <v>8</v>
      </c>
      <c r="F342" s="30">
        <v>1.9190857675641999</v>
      </c>
      <c r="G342" s="30">
        <v>1.7294167007126999</v>
      </c>
      <c r="H342" s="30">
        <v>1.6127956014150999</v>
      </c>
      <c r="I342" s="30">
        <v>1.5551624422004999</v>
      </c>
      <c r="J342" s="30">
        <v>1.5667424666134</v>
      </c>
      <c r="K342" s="30">
        <v>1.6336395703983</v>
      </c>
      <c r="L342" s="30">
        <v>1.6130688082972999</v>
      </c>
      <c r="M342" s="30">
        <v>1.6448420427532</v>
      </c>
      <c r="N342" s="30">
        <v>1.4715766491990001</v>
      </c>
      <c r="O342" s="30">
        <v>1.2556553579909999</v>
      </c>
      <c r="P342" s="30">
        <v>1.3984911259874999</v>
      </c>
      <c r="Q342" s="30">
        <v>1.3328182231854</v>
      </c>
      <c r="R342" s="30">
        <v>1.3352359996031999</v>
      </c>
      <c r="S342" s="30">
        <v>1.0380098861136</v>
      </c>
      <c r="T342" s="30">
        <v>1.2609139010724999</v>
      </c>
      <c r="U342" s="30">
        <v>1.0793685225802001</v>
      </c>
      <c r="V342" s="30">
        <v>1.0470389644277001</v>
      </c>
      <c r="W342" s="30">
        <v>1.0235251013758</v>
      </c>
      <c r="X342" s="30">
        <v>0.98843165842290004</v>
      </c>
      <c r="Y342" s="30">
        <v>0.58641797103689997</v>
      </c>
      <c r="Z342" s="30">
        <v>0.16940138903929999</v>
      </c>
      <c r="AA342" s="30">
        <v>4.6679308624712004</v>
      </c>
      <c r="AB342" s="30">
        <v>0</v>
      </c>
      <c r="AC342" s="30">
        <v>0</v>
      </c>
      <c r="AD342" s="30">
        <v>0</v>
      </c>
      <c r="AE342" s="30">
        <v>0</v>
      </c>
      <c r="AF342" s="30">
        <v>0</v>
      </c>
      <c r="AG342" s="30">
        <v>0</v>
      </c>
      <c r="AH342" s="30">
        <v>0</v>
      </c>
      <c r="AI342" s="30">
        <v>0</v>
      </c>
      <c r="AJ342" s="30">
        <v>0</v>
      </c>
      <c r="AK342" s="30">
        <v>0</v>
      </c>
      <c r="AL342" s="30">
        <v>0</v>
      </c>
    </row>
    <row r="343" spans="1:38" x14ac:dyDescent="0.25">
      <c r="A343" s="30" t="s">
        <v>485</v>
      </c>
      <c r="B343" s="30">
        <v>1</v>
      </c>
      <c r="C343" s="30" t="s">
        <v>486</v>
      </c>
      <c r="D343" s="30" t="s">
        <v>44</v>
      </c>
      <c r="E343" s="30">
        <v>8</v>
      </c>
      <c r="F343" s="30">
        <v>0</v>
      </c>
      <c r="G343" s="30">
        <v>0</v>
      </c>
      <c r="H343" s="30">
        <v>0</v>
      </c>
      <c r="I343" s="30">
        <v>0</v>
      </c>
      <c r="J343" s="30">
        <v>0</v>
      </c>
      <c r="K343" s="30">
        <v>0</v>
      </c>
      <c r="L343" s="30">
        <v>0</v>
      </c>
      <c r="M343" s="30">
        <v>0</v>
      </c>
      <c r="N343" s="30">
        <v>0</v>
      </c>
      <c r="O343" s="30">
        <v>0</v>
      </c>
      <c r="P343" s="30">
        <v>0</v>
      </c>
      <c r="Q343" s="30">
        <v>0</v>
      </c>
      <c r="R343" s="30">
        <v>0</v>
      </c>
      <c r="S343" s="30">
        <v>0</v>
      </c>
      <c r="T343" s="30">
        <v>0</v>
      </c>
      <c r="U343" s="30">
        <v>0</v>
      </c>
      <c r="V343" s="30">
        <v>0</v>
      </c>
      <c r="W343" s="30">
        <v>0</v>
      </c>
      <c r="X343" s="30">
        <v>0</v>
      </c>
      <c r="Y343" s="30">
        <v>0</v>
      </c>
      <c r="Z343" s="30">
        <v>0</v>
      </c>
      <c r="AA343" s="30">
        <v>0</v>
      </c>
      <c r="AB343" s="30">
        <v>0</v>
      </c>
      <c r="AC343" s="30">
        <v>0</v>
      </c>
      <c r="AD343" s="30">
        <v>0</v>
      </c>
      <c r="AE343" s="30">
        <v>0</v>
      </c>
      <c r="AF343" s="30">
        <v>0</v>
      </c>
      <c r="AG343" s="30">
        <v>0</v>
      </c>
      <c r="AH343" s="30">
        <v>0</v>
      </c>
      <c r="AI343" s="30">
        <v>0</v>
      </c>
      <c r="AJ343" s="30">
        <v>0</v>
      </c>
      <c r="AK343" s="30">
        <v>0</v>
      </c>
      <c r="AL343" s="30">
        <v>0</v>
      </c>
    </row>
    <row r="344" spans="1:38" x14ac:dyDescent="0.25">
      <c r="A344" s="30" t="s">
        <v>485</v>
      </c>
      <c r="B344" s="30">
        <v>1</v>
      </c>
      <c r="C344" s="30" t="s">
        <v>486</v>
      </c>
      <c r="D344" s="30" t="s">
        <v>50</v>
      </c>
      <c r="E344" s="30">
        <v>8</v>
      </c>
      <c r="F344" s="30">
        <v>6.8108836336860996</v>
      </c>
      <c r="G344" s="30">
        <v>6.1391774421441001</v>
      </c>
      <c r="H344" s="30">
        <v>6.1777734578854</v>
      </c>
      <c r="I344" s="30">
        <v>5.9567421916505996</v>
      </c>
      <c r="J344" s="30">
        <v>6.2273330426682003</v>
      </c>
      <c r="K344" s="30">
        <v>6.4790864028100996</v>
      </c>
      <c r="L344" s="30">
        <v>6.3622287307110996</v>
      </c>
      <c r="M344" s="30">
        <v>6.4704314372688003</v>
      </c>
      <c r="N344" s="30">
        <v>5.9681757940712004</v>
      </c>
      <c r="O344" s="30">
        <v>5.6088232599251002</v>
      </c>
      <c r="P344" s="30">
        <v>5.7640763639796999</v>
      </c>
      <c r="Q344" s="30">
        <v>5.4128280564912998</v>
      </c>
      <c r="R344" s="30">
        <v>5.0389021867941004</v>
      </c>
      <c r="S344" s="30">
        <v>4.6155960667849003</v>
      </c>
      <c r="T344" s="30">
        <v>4.1798207672804004</v>
      </c>
      <c r="U344" s="30">
        <v>4.4209468276515</v>
      </c>
      <c r="V344" s="30">
        <v>4.4684566347377004</v>
      </c>
      <c r="W344" s="30">
        <v>4.0379458283528997</v>
      </c>
      <c r="X344" s="30">
        <v>3.7047957460209999</v>
      </c>
      <c r="Y344" s="30">
        <v>2.0103033092123002</v>
      </c>
      <c r="Z344" s="30">
        <v>12.0008019370689</v>
      </c>
      <c r="AA344" s="30">
        <v>11.828823244469501</v>
      </c>
      <c r="AB344" s="30">
        <v>9.9867791818694993</v>
      </c>
      <c r="AC344" s="30">
        <v>9.4089378796919991</v>
      </c>
      <c r="AD344" s="30">
        <v>9.8172430495047998</v>
      </c>
      <c r="AE344" s="30">
        <v>9.0909661433350006</v>
      </c>
      <c r="AF344" s="30">
        <v>9.1514208668180004</v>
      </c>
      <c r="AG344" s="30">
        <v>6.2958997977525</v>
      </c>
      <c r="AH344" s="30">
        <v>6.4046667344642998</v>
      </c>
      <c r="AI344" s="30">
        <v>6.2190255033891004</v>
      </c>
      <c r="AJ344" s="30">
        <v>5.1461084376565998</v>
      </c>
      <c r="AK344" s="30">
        <v>0</v>
      </c>
      <c r="AL344" s="30">
        <v>0</v>
      </c>
    </row>
    <row r="345" spans="1:38" x14ac:dyDescent="0.25">
      <c r="A345" s="30" t="s">
        <v>485</v>
      </c>
      <c r="B345" s="30">
        <v>1</v>
      </c>
      <c r="C345" s="30" t="s">
        <v>486</v>
      </c>
      <c r="D345" s="30" t="s">
        <v>52</v>
      </c>
      <c r="E345" s="30">
        <v>8</v>
      </c>
      <c r="F345" s="30">
        <v>0.2095042900163</v>
      </c>
      <c r="G345" s="30">
        <v>0.1905054045383</v>
      </c>
      <c r="H345" s="30">
        <v>0.19440655535990001</v>
      </c>
      <c r="I345" s="30">
        <v>0.1874479973697</v>
      </c>
      <c r="J345" s="30">
        <v>0.18885530553480001</v>
      </c>
      <c r="K345" s="30">
        <v>0.19691908962429999</v>
      </c>
      <c r="L345" s="30">
        <v>0.1944394877468</v>
      </c>
      <c r="M345" s="30">
        <v>0.19826943684750001</v>
      </c>
      <c r="N345" s="30">
        <v>0.20180905116190001</v>
      </c>
      <c r="O345" s="30">
        <v>0.20131120792179999</v>
      </c>
      <c r="P345" s="30">
        <v>0.2006895933756</v>
      </c>
      <c r="Q345" s="30">
        <v>0.156031009626</v>
      </c>
      <c r="R345" s="30">
        <v>0.1512816142824</v>
      </c>
      <c r="S345" s="30">
        <v>0.14998632531110001</v>
      </c>
      <c r="T345" s="30">
        <v>0.1427994129056</v>
      </c>
      <c r="U345" s="30">
        <v>0.1252563194123</v>
      </c>
      <c r="V345" s="30">
        <v>0.13606779495599999</v>
      </c>
      <c r="W345" s="30">
        <v>0.14272911861900001</v>
      </c>
      <c r="X345" s="30">
        <v>0.12557280268509999</v>
      </c>
      <c r="Y345" s="30">
        <v>7.9846630376300007E-2</v>
      </c>
      <c r="Z345" s="30">
        <v>17.563309951333999</v>
      </c>
      <c r="AA345" s="30">
        <v>17.665522836874601</v>
      </c>
      <c r="AB345" s="30">
        <v>19.047559696356799</v>
      </c>
      <c r="AC345" s="30">
        <v>18.461862801655499</v>
      </c>
      <c r="AD345" s="30">
        <v>20.459421943424299</v>
      </c>
      <c r="AE345" s="30">
        <v>12.868509043886</v>
      </c>
      <c r="AF345" s="30">
        <v>12.376725336959</v>
      </c>
      <c r="AG345" s="30">
        <v>13.544059355927001</v>
      </c>
      <c r="AH345" s="30">
        <v>15.6413104885661</v>
      </c>
      <c r="AI345" s="30">
        <v>15.0628383863876</v>
      </c>
      <c r="AJ345" s="30">
        <v>14.028872951996901</v>
      </c>
      <c r="AK345" s="30">
        <v>0</v>
      </c>
      <c r="AL345" s="30">
        <v>0</v>
      </c>
    </row>
    <row r="346" spans="1:38" x14ac:dyDescent="0.25">
      <c r="A346" s="30" t="s">
        <v>485</v>
      </c>
      <c r="B346" s="30">
        <v>1</v>
      </c>
      <c r="C346" s="30" t="s">
        <v>486</v>
      </c>
      <c r="D346" s="30" t="s">
        <v>56</v>
      </c>
      <c r="E346" s="30">
        <v>8</v>
      </c>
      <c r="F346" s="30">
        <v>0.31890795123240001</v>
      </c>
      <c r="G346" s="30">
        <v>0.2899878005141</v>
      </c>
      <c r="H346" s="30">
        <v>0.29592614199540002</v>
      </c>
      <c r="I346" s="30">
        <v>0.2853338077191</v>
      </c>
      <c r="J346" s="30">
        <v>0.2874760157074</v>
      </c>
      <c r="K346" s="30">
        <v>0.2997507279005</v>
      </c>
      <c r="L346" s="30">
        <v>0.29597627175669999</v>
      </c>
      <c r="M346" s="30">
        <v>0.30180622980170002</v>
      </c>
      <c r="N346" s="30">
        <v>0.33356591370799998</v>
      </c>
      <c r="O346" s="30">
        <v>0.36076621880429999</v>
      </c>
      <c r="P346" s="30">
        <v>0.38947328880690002</v>
      </c>
      <c r="Q346" s="30">
        <v>0.32760907982990001</v>
      </c>
      <c r="R346" s="30">
        <v>0.34342513312200001</v>
      </c>
      <c r="S346" s="30">
        <v>0.27914720704349999</v>
      </c>
      <c r="T346" s="30">
        <v>0.21210114484359999</v>
      </c>
      <c r="U346" s="30">
        <v>0.14263083136079999</v>
      </c>
      <c r="V346" s="30">
        <v>0.1113137233361</v>
      </c>
      <c r="W346" s="30">
        <v>7.4303099986900004E-2</v>
      </c>
      <c r="X346" s="30">
        <v>6.5371723750799998E-2</v>
      </c>
      <c r="Y346" s="30">
        <v>4.15672164018E-2</v>
      </c>
      <c r="Z346" s="30">
        <v>0</v>
      </c>
      <c r="AA346" s="30">
        <v>0</v>
      </c>
      <c r="AB346" s="30">
        <v>0</v>
      </c>
      <c r="AC346" s="30">
        <v>0</v>
      </c>
      <c r="AD346" s="30">
        <v>0</v>
      </c>
      <c r="AE346" s="30">
        <v>0</v>
      </c>
      <c r="AF346" s="30">
        <v>0</v>
      </c>
      <c r="AG346" s="30">
        <v>0</v>
      </c>
      <c r="AH346" s="30">
        <v>0</v>
      </c>
      <c r="AI346" s="30">
        <v>0</v>
      </c>
      <c r="AJ346" s="30">
        <v>0</v>
      </c>
      <c r="AK346" s="30">
        <v>0</v>
      </c>
      <c r="AL346" s="30">
        <v>0</v>
      </c>
    </row>
    <row r="347" spans="1:38" x14ac:dyDescent="0.25">
      <c r="A347" s="30" t="s">
        <v>485</v>
      </c>
      <c r="B347" s="30">
        <v>1</v>
      </c>
      <c r="C347" s="30" t="s">
        <v>486</v>
      </c>
      <c r="D347" s="30" t="s">
        <v>452</v>
      </c>
      <c r="E347" s="30">
        <v>8</v>
      </c>
      <c r="F347" s="30">
        <v>0</v>
      </c>
      <c r="G347" s="30">
        <v>0</v>
      </c>
      <c r="H347" s="30">
        <v>0</v>
      </c>
      <c r="I347" s="30">
        <v>0</v>
      </c>
      <c r="J347" s="30">
        <v>0</v>
      </c>
      <c r="K347" s="30">
        <v>0</v>
      </c>
      <c r="L347" s="30">
        <v>0</v>
      </c>
      <c r="M347" s="30">
        <v>0</v>
      </c>
      <c r="N347" s="30">
        <v>0</v>
      </c>
      <c r="O347" s="30">
        <v>0</v>
      </c>
      <c r="P347" s="30">
        <v>0</v>
      </c>
      <c r="Q347" s="30">
        <v>0</v>
      </c>
      <c r="R347" s="30">
        <v>0</v>
      </c>
      <c r="S347" s="30">
        <v>0</v>
      </c>
      <c r="T347" s="30">
        <v>0</v>
      </c>
      <c r="U347" s="30">
        <v>0</v>
      </c>
      <c r="V347" s="30">
        <v>0</v>
      </c>
      <c r="W347" s="30">
        <v>0</v>
      </c>
      <c r="X347" s="30">
        <v>0</v>
      </c>
      <c r="Y347" s="30">
        <v>0</v>
      </c>
      <c r="Z347" s="30">
        <v>0</v>
      </c>
      <c r="AA347" s="30">
        <v>0</v>
      </c>
      <c r="AB347" s="30">
        <v>0</v>
      </c>
      <c r="AC347" s="30">
        <v>0</v>
      </c>
      <c r="AD347" s="30">
        <v>0</v>
      </c>
      <c r="AE347" s="30">
        <v>0</v>
      </c>
      <c r="AF347" s="30">
        <v>0</v>
      </c>
      <c r="AG347" s="30">
        <v>0</v>
      </c>
      <c r="AH347" s="30">
        <v>0</v>
      </c>
      <c r="AI347" s="30">
        <v>0</v>
      </c>
      <c r="AJ347" s="30">
        <v>0</v>
      </c>
      <c r="AK347" s="30">
        <v>0</v>
      </c>
      <c r="AL347" s="30">
        <v>0</v>
      </c>
    </row>
    <row r="348" spans="1:38" x14ac:dyDescent="0.25">
      <c r="A348" s="30" t="s">
        <v>485</v>
      </c>
      <c r="B348" s="30">
        <v>1</v>
      </c>
      <c r="C348" s="30" t="s">
        <v>486</v>
      </c>
      <c r="D348" s="30" t="s">
        <v>54</v>
      </c>
      <c r="E348" s="30">
        <v>8</v>
      </c>
      <c r="F348" s="30">
        <v>0.35630007509150002</v>
      </c>
      <c r="G348" s="30">
        <v>0.32398902159519999</v>
      </c>
      <c r="H348" s="30">
        <v>0.33062363671720002</v>
      </c>
      <c r="I348" s="30">
        <v>0.31878934571419998</v>
      </c>
      <c r="J348" s="30">
        <v>0.32118272870820003</v>
      </c>
      <c r="K348" s="30">
        <v>0.33489665731750001</v>
      </c>
      <c r="L348" s="30">
        <v>0.33067964421930002</v>
      </c>
      <c r="M348" s="30">
        <v>0.33719316789010001</v>
      </c>
      <c r="N348" s="30">
        <v>0.28720565789859998</v>
      </c>
      <c r="O348" s="30">
        <v>0.2228251615288</v>
      </c>
      <c r="P348" s="30">
        <v>0.1649812500184</v>
      </c>
      <c r="Q348" s="30">
        <v>7.9632198816999997E-2</v>
      </c>
      <c r="R348" s="30">
        <v>0</v>
      </c>
      <c r="S348" s="30">
        <v>0.15649042196410001</v>
      </c>
      <c r="T348" s="30">
        <v>0.27918982542949999</v>
      </c>
      <c r="U348" s="30">
        <v>0.41755352633679998</v>
      </c>
      <c r="V348" s="30">
        <v>0.5723756387283</v>
      </c>
      <c r="W348" s="30">
        <v>0.69680580946350001</v>
      </c>
      <c r="X348" s="30">
        <v>0.66034858307949995</v>
      </c>
      <c r="Y348" s="30">
        <v>0.45364717017669998</v>
      </c>
      <c r="Z348" s="30">
        <v>0.29198918152339998</v>
      </c>
      <c r="AA348" s="30">
        <v>0.37202137865739998</v>
      </c>
      <c r="AB348" s="30">
        <v>0.44149327968239999</v>
      </c>
      <c r="AC348" s="30">
        <v>0.47682371527959999</v>
      </c>
      <c r="AD348" s="30">
        <v>0.49406155672640001</v>
      </c>
      <c r="AE348" s="30">
        <v>0.496783396667</v>
      </c>
      <c r="AF348" s="30">
        <v>1.155447321E-4</v>
      </c>
      <c r="AG348" s="30">
        <v>1.0158370929999999E-4</v>
      </c>
      <c r="AH348" s="30">
        <v>1.139758879E-4</v>
      </c>
      <c r="AI348" s="30">
        <v>1.3458187970000001E-4</v>
      </c>
      <c r="AJ348" s="30">
        <v>0.1208943135185</v>
      </c>
      <c r="AK348" s="30">
        <v>0</v>
      </c>
      <c r="AL348" s="30">
        <v>0</v>
      </c>
    </row>
    <row r="349" spans="1:38" x14ac:dyDescent="0.25">
      <c r="A349" s="30" t="s">
        <v>485</v>
      </c>
      <c r="B349" s="30">
        <v>1</v>
      </c>
      <c r="C349" s="30" t="s">
        <v>486</v>
      </c>
      <c r="D349" s="30" t="s">
        <v>58</v>
      </c>
      <c r="E349" s="30">
        <v>8</v>
      </c>
      <c r="F349" s="30">
        <v>0</v>
      </c>
      <c r="G349" s="30">
        <v>0</v>
      </c>
      <c r="H349" s="30">
        <v>0</v>
      </c>
      <c r="I349" s="30">
        <v>0</v>
      </c>
      <c r="J349" s="30">
        <v>0</v>
      </c>
      <c r="K349" s="30">
        <v>0</v>
      </c>
      <c r="L349" s="30">
        <v>0</v>
      </c>
      <c r="M349" s="30">
        <v>0</v>
      </c>
      <c r="N349" s="30">
        <v>0</v>
      </c>
      <c r="O349" s="30">
        <v>0</v>
      </c>
      <c r="P349" s="30">
        <v>0</v>
      </c>
      <c r="Q349" s="30">
        <v>0</v>
      </c>
      <c r="R349" s="30">
        <v>0</v>
      </c>
      <c r="S349" s="30">
        <v>0</v>
      </c>
      <c r="T349" s="30">
        <v>0</v>
      </c>
      <c r="U349" s="30">
        <v>0</v>
      </c>
      <c r="V349" s="30">
        <v>0</v>
      </c>
      <c r="W349" s="30">
        <v>0</v>
      </c>
      <c r="X349" s="30">
        <v>0</v>
      </c>
      <c r="Y349" s="30">
        <v>0</v>
      </c>
      <c r="Z349" s="30">
        <v>0</v>
      </c>
      <c r="AA349" s="30">
        <v>0</v>
      </c>
      <c r="AB349" s="30">
        <v>0</v>
      </c>
      <c r="AC349" s="30">
        <v>0</v>
      </c>
      <c r="AD349" s="30">
        <v>0</v>
      </c>
      <c r="AE349" s="30">
        <v>0</v>
      </c>
      <c r="AF349" s="30">
        <v>0</v>
      </c>
      <c r="AG349" s="30">
        <v>0</v>
      </c>
      <c r="AH349" s="30">
        <v>0</v>
      </c>
      <c r="AI349" s="30">
        <v>0</v>
      </c>
      <c r="AJ349" s="30">
        <v>0</v>
      </c>
      <c r="AK349" s="30">
        <v>0</v>
      </c>
      <c r="AL349" s="30">
        <v>0</v>
      </c>
    </row>
    <row r="350" spans="1:38" x14ac:dyDescent="0.25">
      <c r="A350" s="30" t="s">
        <v>485</v>
      </c>
      <c r="B350" s="30">
        <v>1</v>
      </c>
      <c r="C350" s="30" t="s">
        <v>486</v>
      </c>
      <c r="D350" s="30" t="s">
        <v>72</v>
      </c>
      <c r="E350" s="30">
        <v>8</v>
      </c>
      <c r="F350" s="30">
        <v>1.0200476243009999</v>
      </c>
      <c r="G350" s="30">
        <v>0.92754465935200003</v>
      </c>
      <c r="H350" s="30">
        <v>0.94653882709540005</v>
      </c>
      <c r="I350" s="30">
        <v>0.91265856361300002</v>
      </c>
      <c r="J350" s="30">
        <v>0.91951055385309999</v>
      </c>
      <c r="K350" s="30">
        <v>0.95877201147159996</v>
      </c>
      <c r="L350" s="30">
        <v>0.94669917036619999</v>
      </c>
      <c r="M350" s="30">
        <v>0.96534666670629998</v>
      </c>
      <c r="N350" s="30">
        <v>1.0931778419047999</v>
      </c>
      <c r="O350" s="30">
        <v>1.2373906756897</v>
      </c>
      <c r="P350" s="30">
        <v>1.6574272422942</v>
      </c>
      <c r="Q350" s="30">
        <v>2.2294584699022999</v>
      </c>
      <c r="R350" s="30">
        <v>2.7866792497935</v>
      </c>
      <c r="S350" s="30">
        <v>2.5586400606763</v>
      </c>
      <c r="T350" s="30">
        <v>2.0716499652410998</v>
      </c>
      <c r="U350" s="30">
        <v>1.6867671117101</v>
      </c>
      <c r="V350" s="30">
        <v>1.5907400598520001</v>
      </c>
      <c r="W350" s="30">
        <v>1.5585156393513999</v>
      </c>
      <c r="X350" s="30">
        <v>1.343065797927</v>
      </c>
      <c r="Y350" s="30">
        <v>0.89683151308480002</v>
      </c>
      <c r="Z350" s="30">
        <v>0.23490409239890001</v>
      </c>
      <c r="AA350" s="30">
        <v>0.2960509517721</v>
      </c>
      <c r="AB350" s="30">
        <v>0.24231970298030001</v>
      </c>
      <c r="AC350" s="30">
        <v>0.24237138666970001</v>
      </c>
      <c r="AD350" s="30">
        <v>0.2778620276523</v>
      </c>
      <c r="AE350" s="30">
        <v>0.22522474986640001</v>
      </c>
      <c r="AF350" s="30">
        <v>0.26832628705700001</v>
      </c>
      <c r="AG350" s="30">
        <v>0.22722752503679999</v>
      </c>
      <c r="AH350" s="30">
        <v>0.18518382347439999</v>
      </c>
      <c r="AI350" s="30">
        <v>0.17772827598470001</v>
      </c>
      <c r="AJ350" s="30">
        <v>0.13339432275070001</v>
      </c>
      <c r="AK350" s="30">
        <v>0</v>
      </c>
      <c r="AL350" s="30">
        <v>0</v>
      </c>
    </row>
    <row r="351" spans="1:38" x14ac:dyDescent="0.25">
      <c r="A351" s="30" t="s">
        <v>485</v>
      </c>
      <c r="B351" s="30">
        <v>1</v>
      </c>
      <c r="C351" s="30" t="s">
        <v>486</v>
      </c>
      <c r="D351" s="30" t="s">
        <v>75</v>
      </c>
      <c r="E351" s="30">
        <v>8</v>
      </c>
      <c r="F351" s="30">
        <v>0</v>
      </c>
      <c r="G351" s="30">
        <v>0</v>
      </c>
      <c r="H351" s="30">
        <v>0</v>
      </c>
      <c r="I351" s="30">
        <v>0</v>
      </c>
      <c r="J351" s="30">
        <v>0</v>
      </c>
      <c r="K351" s="30">
        <v>0</v>
      </c>
      <c r="L351" s="30">
        <v>0</v>
      </c>
      <c r="M351" s="30">
        <v>0</v>
      </c>
      <c r="N351" s="30">
        <v>0</v>
      </c>
      <c r="O351" s="30">
        <v>0</v>
      </c>
      <c r="P351" s="30">
        <v>0</v>
      </c>
      <c r="Q351" s="30">
        <v>0</v>
      </c>
      <c r="R351" s="30">
        <v>0</v>
      </c>
      <c r="S351" s="30">
        <v>0</v>
      </c>
      <c r="T351" s="30">
        <v>0</v>
      </c>
      <c r="U351" s="30">
        <v>0</v>
      </c>
      <c r="V351" s="30">
        <v>0</v>
      </c>
      <c r="W351" s="30">
        <v>0</v>
      </c>
      <c r="X351" s="30">
        <v>0</v>
      </c>
      <c r="Y351" s="30">
        <v>0</v>
      </c>
      <c r="Z351" s="30">
        <v>0</v>
      </c>
      <c r="AA351" s="30">
        <v>0</v>
      </c>
      <c r="AB351" s="30">
        <v>0</v>
      </c>
      <c r="AC351" s="30">
        <v>0</v>
      </c>
      <c r="AD351" s="30">
        <v>0</v>
      </c>
      <c r="AE351" s="30">
        <v>0</v>
      </c>
      <c r="AF351" s="30">
        <v>0</v>
      </c>
      <c r="AG351" s="30">
        <v>0</v>
      </c>
      <c r="AH351" s="30">
        <v>0</v>
      </c>
      <c r="AI351" s="30">
        <v>0</v>
      </c>
      <c r="AJ351" s="30">
        <v>0</v>
      </c>
      <c r="AK351" s="30">
        <v>0</v>
      </c>
      <c r="AL351" s="30">
        <v>0</v>
      </c>
    </row>
    <row r="352" spans="1:38" x14ac:dyDescent="0.25">
      <c r="A352" s="30" t="s">
        <v>485</v>
      </c>
      <c r="B352" s="30">
        <v>1</v>
      </c>
      <c r="C352" s="30" t="s">
        <v>486</v>
      </c>
      <c r="D352" s="30" t="s">
        <v>60</v>
      </c>
      <c r="E352" s="30">
        <v>8</v>
      </c>
      <c r="F352" s="30">
        <v>0</v>
      </c>
      <c r="G352" s="30">
        <v>0</v>
      </c>
      <c r="H352" s="30">
        <v>0</v>
      </c>
      <c r="I352" s="30">
        <v>0</v>
      </c>
      <c r="J352" s="30">
        <v>0</v>
      </c>
      <c r="K352" s="30">
        <v>0</v>
      </c>
      <c r="L352" s="30">
        <v>0</v>
      </c>
      <c r="M352" s="30">
        <v>0</v>
      </c>
      <c r="N352" s="30">
        <v>0</v>
      </c>
      <c r="O352" s="30">
        <v>0</v>
      </c>
      <c r="P352" s="30">
        <v>0</v>
      </c>
      <c r="Q352" s="30">
        <v>0</v>
      </c>
      <c r="R352" s="30">
        <v>0</v>
      </c>
      <c r="S352" s="30">
        <v>0</v>
      </c>
      <c r="T352" s="30">
        <v>0</v>
      </c>
      <c r="U352" s="30">
        <v>0</v>
      </c>
      <c r="V352" s="30">
        <v>0</v>
      </c>
      <c r="W352" s="30">
        <v>0</v>
      </c>
      <c r="X352" s="30">
        <v>0</v>
      </c>
      <c r="Y352" s="30">
        <v>0</v>
      </c>
      <c r="Z352" s="30">
        <v>0</v>
      </c>
      <c r="AA352" s="30">
        <v>0</v>
      </c>
      <c r="AB352" s="30">
        <v>0</v>
      </c>
      <c r="AC352" s="30">
        <v>0</v>
      </c>
      <c r="AD352" s="30">
        <v>0</v>
      </c>
      <c r="AE352" s="30">
        <v>0</v>
      </c>
      <c r="AF352" s="30">
        <v>0</v>
      </c>
      <c r="AG352" s="30">
        <v>0</v>
      </c>
      <c r="AH352" s="30">
        <v>0</v>
      </c>
      <c r="AI352" s="30">
        <v>0</v>
      </c>
      <c r="AJ352" s="30">
        <v>0</v>
      </c>
      <c r="AK352" s="30">
        <v>0</v>
      </c>
      <c r="AL352" s="30">
        <v>0</v>
      </c>
    </row>
    <row r="353" spans="1:38" x14ac:dyDescent="0.25">
      <c r="A353" s="30" t="s">
        <v>485</v>
      </c>
      <c r="B353" s="30">
        <v>1</v>
      </c>
      <c r="C353" s="30" t="s">
        <v>486</v>
      </c>
      <c r="D353" s="30" t="s">
        <v>64</v>
      </c>
      <c r="E353" s="30">
        <v>8</v>
      </c>
      <c r="F353" s="30">
        <v>0</v>
      </c>
      <c r="G353" s="30">
        <v>0</v>
      </c>
      <c r="H353" s="30">
        <v>0</v>
      </c>
      <c r="I353" s="30">
        <v>0</v>
      </c>
      <c r="J353" s="30">
        <v>0</v>
      </c>
      <c r="K353" s="30">
        <v>0</v>
      </c>
      <c r="L353" s="30">
        <v>0</v>
      </c>
      <c r="M353" s="30">
        <v>0</v>
      </c>
      <c r="N353" s="30">
        <v>0</v>
      </c>
      <c r="O353" s="30">
        <v>0</v>
      </c>
      <c r="P353" s="30">
        <v>0</v>
      </c>
      <c r="Q353" s="30">
        <v>0</v>
      </c>
      <c r="R353" s="30">
        <v>0</v>
      </c>
      <c r="S353" s="30">
        <v>0</v>
      </c>
      <c r="T353" s="30">
        <v>0</v>
      </c>
      <c r="U353" s="30">
        <v>0</v>
      </c>
      <c r="V353" s="30">
        <v>0</v>
      </c>
      <c r="W353" s="30">
        <v>0</v>
      </c>
      <c r="X353" s="30">
        <v>0</v>
      </c>
      <c r="Y353" s="30">
        <v>0</v>
      </c>
      <c r="Z353" s="30">
        <v>0</v>
      </c>
      <c r="AA353" s="30">
        <v>0</v>
      </c>
      <c r="AB353" s="30">
        <v>0</v>
      </c>
      <c r="AC353" s="30">
        <v>0</v>
      </c>
      <c r="AD353" s="30">
        <v>0</v>
      </c>
      <c r="AE353" s="30">
        <v>0</v>
      </c>
      <c r="AF353" s="30">
        <v>0</v>
      </c>
      <c r="AG353" s="30">
        <v>0</v>
      </c>
      <c r="AH353" s="30">
        <v>0</v>
      </c>
      <c r="AI353" s="30">
        <v>0</v>
      </c>
      <c r="AJ353" s="30">
        <v>0</v>
      </c>
      <c r="AK353" s="30">
        <v>0</v>
      </c>
      <c r="AL353" s="30">
        <v>0</v>
      </c>
    </row>
    <row r="354" spans="1:38" x14ac:dyDescent="0.25">
      <c r="A354" s="30" t="s">
        <v>485</v>
      </c>
      <c r="B354" s="30">
        <v>1</v>
      </c>
      <c r="C354" s="30" t="s">
        <v>486</v>
      </c>
      <c r="D354" s="30" t="s">
        <v>66</v>
      </c>
      <c r="E354" s="30">
        <v>8</v>
      </c>
      <c r="F354" s="30">
        <v>1.0011146782122999</v>
      </c>
      <c r="G354" s="30">
        <v>0.91032864647949996</v>
      </c>
      <c r="H354" s="30">
        <v>0.92897026641510005</v>
      </c>
      <c r="I354" s="30">
        <v>0.89571884925980005</v>
      </c>
      <c r="J354" s="30">
        <v>0.90244366076939997</v>
      </c>
      <c r="K354" s="30">
        <v>0.94097639254950005</v>
      </c>
      <c r="L354" s="30">
        <v>0.92912763357929995</v>
      </c>
      <c r="M354" s="30">
        <v>0.94742901662580004</v>
      </c>
      <c r="N354" s="30">
        <v>0.84762814993869995</v>
      </c>
      <c r="O354" s="30">
        <v>0.72325748620289998</v>
      </c>
      <c r="P354" s="30">
        <v>0.80553088856889998</v>
      </c>
      <c r="Q354" s="30">
        <v>0.76770329655479996</v>
      </c>
      <c r="R354" s="30">
        <v>0.76909593577150004</v>
      </c>
      <c r="S354" s="30">
        <v>0.59789369440140006</v>
      </c>
      <c r="T354" s="30">
        <v>0.72628640701769998</v>
      </c>
      <c r="U354" s="30">
        <v>0.62171626900620003</v>
      </c>
      <c r="V354" s="30">
        <v>0.60309444351029995</v>
      </c>
      <c r="W354" s="30">
        <v>0.58955045839249998</v>
      </c>
      <c r="X354" s="30">
        <v>0.56933663525160005</v>
      </c>
      <c r="Y354" s="30">
        <v>0.33777675131730001</v>
      </c>
      <c r="Z354" s="30">
        <v>1.6941779405499999E-2</v>
      </c>
      <c r="AA354" s="30">
        <v>1.99624286174E-2</v>
      </c>
      <c r="AB354" s="30">
        <v>2.4142926380099999E-2</v>
      </c>
      <c r="AC354" s="30">
        <v>1.9161760857500001E-2</v>
      </c>
      <c r="AD354" s="30">
        <v>0</v>
      </c>
      <c r="AE354" s="30">
        <v>2.58259230431E-2</v>
      </c>
      <c r="AF354" s="30">
        <v>2.4020896030199999E-2</v>
      </c>
      <c r="AG354" s="30">
        <v>3.0270758407200001E-2</v>
      </c>
      <c r="AH354" s="30">
        <v>3.0638782924500001E-2</v>
      </c>
      <c r="AI354" s="30">
        <v>2.6259906947299998E-2</v>
      </c>
      <c r="AJ354" s="30">
        <v>2.4448703126200001E-2</v>
      </c>
      <c r="AK354" s="30">
        <v>0</v>
      </c>
      <c r="AL354" s="30">
        <v>0</v>
      </c>
    </row>
    <row r="355" spans="1:38" x14ac:dyDescent="0.25">
      <c r="A355" s="30" t="s">
        <v>485</v>
      </c>
      <c r="B355" s="30">
        <v>1</v>
      </c>
      <c r="C355" s="30" t="s">
        <v>486</v>
      </c>
      <c r="D355" s="30" t="s">
        <v>68</v>
      </c>
      <c r="E355" s="30">
        <v>8</v>
      </c>
      <c r="F355" s="30">
        <v>0</v>
      </c>
      <c r="G355" s="30">
        <v>0</v>
      </c>
      <c r="H355" s="30">
        <v>0</v>
      </c>
      <c r="I355" s="30">
        <v>0</v>
      </c>
      <c r="J355" s="30">
        <v>0</v>
      </c>
      <c r="K355" s="30">
        <v>0</v>
      </c>
      <c r="L355" s="30">
        <v>0</v>
      </c>
      <c r="M355" s="30">
        <v>0</v>
      </c>
      <c r="N355" s="30">
        <v>0</v>
      </c>
      <c r="O355" s="30">
        <v>0</v>
      </c>
      <c r="P355" s="30">
        <v>0</v>
      </c>
      <c r="Q355" s="30">
        <v>0</v>
      </c>
      <c r="R355" s="30">
        <v>0</v>
      </c>
      <c r="S355" s="30">
        <v>0</v>
      </c>
      <c r="T355" s="30">
        <v>0</v>
      </c>
      <c r="U355" s="30">
        <v>0</v>
      </c>
      <c r="V355" s="30">
        <v>0</v>
      </c>
      <c r="W355" s="30">
        <v>0</v>
      </c>
      <c r="X355" s="30">
        <v>0</v>
      </c>
      <c r="Y355" s="30">
        <v>0</v>
      </c>
      <c r="Z355" s="30">
        <v>0</v>
      </c>
      <c r="AA355" s="30">
        <v>0</v>
      </c>
      <c r="AB355" s="30">
        <v>0</v>
      </c>
      <c r="AC355" s="30">
        <v>0</v>
      </c>
      <c r="AD355" s="30">
        <v>0</v>
      </c>
      <c r="AE355" s="30">
        <v>0</v>
      </c>
      <c r="AF355" s="30">
        <v>0</v>
      </c>
      <c r="AG355" s="30">
        <v>0</v>
      </c>
      <c r="AH355" s="30">
        <v>0</v>
      </c>
      <c r="AI355" s="30">
        <v>0</v>
      </c>
      <c r="AJ355" s="30">
        <v>0</v>
      </c>
      <c r="AK355" s="30">
        <v>0</v>
      </c>
      <c r="AL355" s="30">
        <v>0</v>
      </c>
    </row>
    <row r="356" spans="1:38" x14ac:dyDescent="0.25">
      <c r="A356" s="30" t="s">
        <v>485</v>
      </c>
      <c r="B356" s="30">
        <v>1</v>
      </c>
      <c r="C356" s="30" t="s">
        <v>486</v>
      </c>
      <c r="D356" s="30" t="s">
        <v>62</v>
      </c>
      <c r="E356" s="30">
        <v>8</v>
      </c>
      <c r="F356" s="30">
        <v>0</v>
      </c>
      <c r="G356" s="30">
        <v>0</v>
      </c>
      <c r="H356" s="30">
        <v>0</v>
      </c>
      <c r="I356" s="30">
        <v>0</v>
      </c>
      <c r="J356" s="30">
        <v>0</v>
      </c>
      <c r="K356" s="30">
        <v>0</v>
      </c>
      <c r="L356" s="30">
        <v>0</v>
      </c>
      <c r="M356" s="30">
        <v>0</v>
      </c>
      <c r="N356" s="30">
        <v>0</v>
      </c>
      <c r="O356" s="30">
        <v>0</v>
      </c>
      <c r="P356" s="30">
        <v>0</v>
      </c>
      <c r="Q356" s="30">
        <v>0</v>
      </c>
      <c r="R356" s="30">
        <v>0</v>
      </c>
      <c r="S356" s="30">
        <v>0</v>
      </c>
      <c r="T356" s="30">
        <v>0</v>
      </c>
      <c r="U356" s="30">
        <v>0</v>
      </c>
      <c r="V356" s="30">
        <v>0</v>
      </c>
      <c r="W356" s="30">
        <v>0</v>
      </c>
      <c r="X356" s="30">
        <v>0</v>
      </c>
      <c r="Y356" s="30">
        <v>0</v>
      </c>
      <c r="Z356" s="30">
        <v>0</v>
      </c>
      <c r="AA356" s="30">
        <v>0</v>
      </c>
      <c r="AB356" s="30">
        <v>0</v>
      </c>
      <c r="AC356" s="30">
        <v>0</v>
      </c>
      <c r="AD356" s="30">
        <v>0</v>
      </c>
      <c r="AE356" s="30">
        <v>0</v>
      </c>
      <c r="AF356" s="30">
        <v>0</v>
      </c>
      <c r="AG356" s="30">
        <v>0</v>
      </c>
      <c r="AH356" s="30">
        <v>0</v>
      </c>
      <c r="AI356" s="30">
        <v>0</v>
      </c>
      <c r="AJ356" s="30">
        <v>0</v>
      </c>
      <c r="AK356" s="30">
        <v>0</v>
      </c>
      <c r="AL356" s="30">
        <v>0</v>
      </c>
    </row>
    <row r="357" spans="1:38" x14ac:dyDescent="0.25">
      <c r="A357" s="30" t="s">
        <v>485</v>
      </c>
      <c r="B357" s="30">
        <v>1</v>
      </c>
      <c r="C357" s="30" t="s">
        <v>486</v>
      </c>
      <c r="D357" s="30" t="s">
        <v>70</v>
      </c>
      <c r="E357" s="30">
        <v>8</v>
      </c>
      <c r="F357" s="30">
        <v>1.5215350359180999</v>
      </c>
      <c r="G357" s="30">
        <v>1.389534978893</v>
      </c>
      <c r="H357" s="30">
        <v>1.3726832383436001</v>
      </c>
      <c r="I357" s="30">
        <v>1.303719883679</v>
      </c>
      <c r="J357" s="30">
        <v>1.4126844958836</v>
      </c>
      <c r="K357" s="30">
        <v>1.4652459846837</v>
      </c>
      <c r="L357" s="30">
        <v>1.4163902526030001</v>
      </c>
      <c r="M357" s="30">
        <v>1.4202858039099999</v>
      </c>
      <c r="N357" s="30">
        <v>1.3420524184491001</v>
      </c>
      <c r="O357" s="30">
        <v>1.1638855140916</v>
      </c>
      <c r="P357" s="30">
        <v>1.2426681890782001</v>
      </c>
      <c r="Q357" s="30">
        <v>1.1085528752300999</v>
      </c>
      <c r="R357" s="30">
        <v>1.1161825272874999</v>
      </c>
      <c r="S357" s="30">
        <v>0.87932859465470004</v>
      </c>
      <c r="T357" s="30">
        <v>1.0111330689896001</v>
      </c>
      <c r="U357" s="30">
        <v>0.87913103534869996</v>
      </c>
      <c r="V357" s="30">
        <v>0.8507874262481</v>
      </c>
      <c r="W357" s="30">
        <v>0.83148313670660001</v>
      </c>
      <c r="X357" s="30">
        <v>0.80515623600679997</v>
      </c>
      <c r="Y357" s="30">
        <v>0.4713779205766</v>
      </c>
      <c r="Z357" s="30">
        <v>3.3551615458199999E-2</v>
      </c>
      <c r="AA357" s="30">
        <v>2.9323040865899999E-2</v>
      </c>
      <c r="AB357" s="30">
        <v>1.82220242951E-2</v>
      </c>
      <c r="AC357" s="30">
        <v>2.60059148097E-2</v>
      </c>
      <c r="AD357" s="30">
        <v>2.1848671115900001E-2</v>
      </c>
      <c r="AE357" s="30">
        <v>3.4330856966699998E-2</v>
      </c>
      <c r="AF357" s="30">
        <v>1.8255331634400001E-2</v>
      </c>
      <c r="AG357" s="30">
        <v>1.26438028342E-2</v>
      </c>
      <c r="AH357" s="30">
        <v>5.9030004243999998E-3</v>
      </c>
      <c r="AI357" s="30">
        <v>0</v>
      </c>
      <c r="AJ357" s="30">
        <v>0</v>
      </c>
      <c r="AK357" s="30">
        <v>0</v>
      </c>
      <c r="AL357" s="30">
        <v>0</v>
      </c>
    </row>
    <row r="358" spans="1:38" x14ac:dyDescent="0.25">
      <c r="A358" s="30" t="s">
        <v>485</v>
      </c>
      <c r="B358" s="30">
        <v>1</v>
      </c>
      <c r="C358" s="30" t="s">
        <v>486</v>
      </c>
      <c r="D358" s="30" t="s">
        <v>77</v>
      </c>
      <c r="E358" s="30">
        <v>8</v>
      </c>
      <c r="F358" s="30">
        <v>15.165892168007399</v>
      </c>
      <c r="G358" s="30">
        <v>13.695632212522799</v>
      </c>
      <c r="H358" s="30">
        <v>13.8753126463578</v>
      </c>
      <c r="I358" s="30">
        <v>13.203093705966101</v>
      </c>
      <c r="J358" s="30">
        <v>13.530884604821001</v>
      </c>
      <c r="K358" s="30">
        <v>14.023065804443799</v>
      </c>
      <c r="L358" s="30">
        <v>13.6658441249656</v>
      </c>
      <c r="M358" s="30">
        <v>13.9082722757807</v>
      </c>
      <c r="N358" s="30">
        <v>13.616589195592301</v>
      </c>
      <c r="O358" s="30">
        <v>14.0338845637301</v>
      </c>
      <c r="P358" s="30">
        <v>14.2323518280377</v>
      </c>
      <c r="Q358" s="30">
        <v>12.3931031629131</v>
      </c>
      <c r="R358" s="30">
        <v>10.6000679854811</v>
      </c>
      <c r="S358" s="30">
        <v>8.9389984617150997</v>
      </c>
      <c r="T358" s="30">
        <v>10.101796164302799</v>
      </c>
      <c r="U358" s="30">
        <v>10.719043800135999</v>
      </c>
      <c r="V358" s="30">
        <v>10.499934637512901</v>
      </c>
      <c r="W358" s="30">
        <v>10.9586781964406</v>
      </c>
      <c r="X358" s="30">
        <v>10.0562437968381</v>
      </c>
      <c r="Y358" s="30">
        <v>4.6152013160710004</v>
      </c>
      <c r="Z358" s="30">
        <v>2.0357196574495999</v>
      </c>
      <c r="AA358" s="30">
        <v>1.9341266049798</v>
      </c>
      <c r="AB358" s="30">
        <v>1.8417691590951999</v>
      </c>
      <c r="AC358" s="30">
        <v>1.7862153230404001</v>
      </c>
      <c r="AD358" s="30">
        <v>1.7273704609195</v>
      </c>
      <c r="AE358" s="30">
        <v>1.7599457445032001</v>
      </c>
      <c r="AF358" s="30">
        <v>1.55638796366</v>
      </c>
      <c r="AG358" s="30">
        <v>1.2223439879179001</v>
      </c>
      <c r="AH358" s="30">
        <v>1.1074231102698999</v>
      </c>
      <c r="AI358" s="30">
        <v>1.4372499852980001</v>
      </c>
      <c r="AJ358" s="30">
        <v>1.154174446998</v>
      </c>
      <c r="AK358" s="30">
        <v>0</v>
      </c>
      <c r="AL358" s="30">
        <v>0</v>
      </c>
    </row>
    <row r="359" spans="1:38" x14ac:dyDescent="0.25">
      <c r="A359" s="30" t="s">
        <v>485</v>
      </c>
      <c r="B359" s="30">
        <v>1</v>
      </c>
      <c r="C359" s="30" t="s">
        <v>486</v>
      </c>
      <c r="D359" s="30" t="s">
        <v>79</v>
      </c>
      <c r="E359" s="30">
        <v>8</v>
      </c>
      <c r="F359" s="30">
        <v>0.2266218696623</v>
      </c>
      <c r="G359" s="30">
        <v>0.2060706773781</v>
      </c>
      <c r="H359" s="30">
        <v>0.2102905723165</v>
      </c>
      <c r="I359" s="30">
        <v>0.2027634642951</v>
      </c>
      <c r="J359" s="30">
        <v>0.20428575678630001</v>
      </c>
      <c r="K359" s="30">
        <v>0.2130083935723</v>
      </c>
      <c r="L359" s="30">
        <v>0.2103261954491</v>
      </c>
      <c r="M359" s="30">
        <v>0.2144690711193</v>
      </c>
      <c r="N359" s="30">
        <v>0.2378556194815</v>
      </c>
      <c r="O359" s="30">
        <v>0.2580513696997</v>
      </c>
      <c r="P359" s="30">
        <v>0.27937040571959998</v>
      </c>
      <c r="Q359" s="30">
        <v>0.23559813162589999</v>
      </c>
      <c r="R359" s="30">
        <v>0.24755173246209999</v>
      </c>
      <c r="S359" s="30">
        <v>0.28210421302040001</v>
      </c>
      <c r="T359" s="30">
        <v>0.3006745317226</v>
      </c>
      <c r="U359" s="30">
        <v>0.28969199479719998</v>
      </c>
      <c r="V359" s="30">
        <v>0.34078087729029999</v>
      </c>
      <c r="W359" s="30">
        <v>0.38284987111930002</v>
      </c>
      <c r="X359" s="30">
        <v>0.33683057661389998</v>
      </c>
      <c r="Y359" s="30">
        <v>0.2141768438327</v>
      </c>
      <c r="Z359" s="30">
        <v>0</v>
      </c>
      <c r="AA359" s="30">
        <v>1.15701255558E-2</v>
      </c>
      <c r="AB359" s="30">
        <v>2.8662574780300001E-2</v>
      </c>
      <c r="AC359" s="30">
        <v>2.0704685475600001E-2</v>
      </c>
      <c r="AD359" s="30">
        <v>9.9550578737999992E-3</v>
      </c>
      <c r="AE359" s="30">
        <v>1.14966832382E-2</v>
      </c>
      <c r="AF359" s="30">
        <v>1.24615278191E-2</v>
      </c>
      <c r="AG359" s="30">
        <v>1.76092936658E-2</v>
      </c>
      <c r="AH359" s="30">
        <v>3.7662502905199999E-2</v>
      </c>
      <c r="AI359" s="30">
        <v>6.1756068893199997E-2</v>
      </c>
      <c r="AJ359" s="30">
        <v>4.4131471904300001E-2</v>
      </c>
      <c r="AK359" s="30">
        <v>0</v>
      </c>
      <c r="AL359" s="30">
        <v>0</v>
      </c>
    </row>
    <row r="360" spans="1:38" x14ac:dyDescent="0.25">
      <c r="A360" s="30" t="s">
        <v>485</v>
      </c>
      <c r="B360" s="30">
        <v>1</v>
      </c>
      <c r="C360" s="30" t="s">
        <v>486</v>
      </c>
      <c r="D360" s="30" t="s">
        <v>81</v>
      </c>
      <c r="E360" s="30">
        <v>8</v>
      </c>
      <c r="F360" s="30">
        <v>1.4357512573532001</v>
      </c>
      <c r="G360" s="30">
        <v>1.3055502303907001</v>
      </c>
      <c r="H360" s="30">
        <v>1.33228515881</v>
      </c>
      <c r="I360" s="30">
        <v>1.2845975511578001</v>
      </c>
      <c r="J360" s="30">
        <v>1.2942419573287001</v>
      </c>
      <c r="K360" s="30">
        <v>1.3495037762855999</v>
      </c>
      <c r="L360" s="30">
        <v>1.3325108473438001</v>
      </c>
      <c r="M360" s="30">
        <v>1.3587578241311</v>
      </c>
      <c r="N360" s="30">
        <v>1.0546409012853999</v>
      </c>
      <c r="O360" s="30">
        <v>0.80461472156559999</v>
      </c>
      <c r="P360" s="30">
        <v>0.80817722585240004</v>
      </c>
      <c r="Q360" s="30">
        <v>0.53079596012050001</v>
      </c>
      <c r="R360" s="30">
        <v>0.32139060006370002</v>
      </c>
      <c r="S360" s="30">
        <v>0.3439009846096</v>
      </c>
      <c r="T360" s="30">
        <v>0.37358100698710001</v>
      </c>
      <c r="U360" s="30">
        <v>0.35058387940710001</v>
      </c>
      <c r="V360" s="30">
        <v>0.42841233180589999</v>
      </c>
      <c r="W360" s="30">
        <v>0.48684136111319998</v>
      </c>
      <c r="X360" s="30">
        <v>0.47299267095820002</v>
      </c>
      <c r="Y360" s="30">
        <v>0.33592887816080003</v>
      </c>
      <c r="Z360" s="30">
        <v>3.0834390544300001E-2</v>
      </c>
      <c r="AA360" s="30">
        <v>3.10516793155E-2</v>
      </c>
      <c r="AB360" s="30">
        <v>3.30847917863E-2</v>
      </c>
      <c r="AC360" s="30">
        <v>3.5832059523400003E-2</v>
      </c>
      <c r="AD360" s="30">
        <v>2.98267865087E-2</v>
      </c>
      <c r="AE360" s="30">
        <v>4.0079678948300002E-2</v>
      </c>
      <c r="AF360" s="30">
        <v>3.06459919123E-2</v>
      </c>
      <c r="AG360" s="30">
        <v>2.9152843039900001E-2</v>
      </c>
      <c r="AH360" s="30">
        <v>2.6840262990199999E-2</v>
      </c>
      <c r="AI360" s="30">
        <v>2.7689265917000001E-2</v>
      </c>
      <c r="AJ360" s="30">
        <v>3.6609134384700003E-2</v>
      </c>
      <c r="AK360" s="30">
        <v>0</v>
      </c>
      <c r="AL360" s="30">
        <v>0</v>
      </c>
    </row>
    <row r="361" spans="1:38" x14ac:dyDescent="0.25">
      <c r="A361" s="30" t="s">
        <v>485</v>
      </c>
      <c r="B361" s="30">
        <v>1</v>
      </c>
      <c r="C361" s="30" t="s">
        <v>486</v>
      </c>
      <c r="D361" s="30" t="s">
        <v>83</v>
      </c>
      <c r="E361" s="30">
        <v>8</v>
      </c>
      <c r="F361" s="30">
        <v>8.9547875725228003</v>
      </c>
      <c r="G361" s="30">
        <v>8.0919250958631999</v>
      </c>
      <c r="H361" s="30">
        <v>8.1315163089590001</v>
      </c>
      <c r="I361" s="30">
        <v>7.6367944053989998</v>
      </c>
      <c r="J361" s="30">
        <v>8.4788283361927999</v>
      </c>
      <c r="K361" s="30">
        <v>8.7168357450889005</v>
      </c>
      <c r="L361" s="30">
        <v>8.3798991404313998</v>
      </c>
      <c r="M361" s="30">
        <v>8.3407190700428</v>
      </c>
      <c r="N361" s="30">
        <v>7.6158104650881997</v>
      </c>
      <c r="O361" s="30">
        <v>7.6369072529163997</v>
      </c>
      <c r="P361" s="30">
        <v>7.1670817035632002</v>
      </c>
      <c r="Q361" s="30">
        <v>5.2205176567493998</v>
      </c>
      <c r="R361" s="30">
        <v>5.7533579836115001</v>
      </c>
      <c r="S361" s="30">
        <v>5.3498585716738001</v>
      </c>
      <c r="T361" s="30">
        <v>5.4364402349676002</v>
      </c>
      <c r="U361" s="30">
        <v>5.2760625160131003</v>
      </c>
      <c r="V361" s="30">
        <v>5.4515217985262998</v>
      </c>
      <c r="W361" s="30">
        <v>5.5615977381914004</v>
      </c>
      <c r="X361" s="30">
        <v>5.3499666033324003</v>
      </c>
      <c r="Y361" s="30">
        <v>4.2703900582727998</v>
      </c>
      <c r="Z361" s="30">
        <v>1.7747346501615</v>
      </c>
      <c r="AA361" s="30">
        <v>1.6076332736522001</v>
      </c>
      <c r="AB361" s="30">
        <v>1.5141313329766</v>
      </c>
      <c r="AC361" s="30">
        <v>2.0105623842228999</v>
      </c>
      <c r="AD361" s="30">
        <v>1.9687525947497999</v>
      </c>
      <c r="AE361" s="30">
        <v>2.0326305834176002</v>
      </c>
      <c r="AF361" s="30">
        <v>1.4816485313154999</v>
      </c>
      <c r="AG361" s="30">
        <v>1.2777845167159001</v>
      </c>
      <c r="AH361" s="30">
        <v>1.106976388616</v>
      </c>
      <c r="AI361" s="30">
        <v>1.6052421893891</v>
      </c>
      <c r="AJ361" s="30">
        <v>3.8220866693753002</v>
      </c>
      <c r="AK361" s="30">
        <v>0</v>
      </c>
      <c r="AL361" s="30">
        <v>0</v>
      </c>
    </row>
    <row r="362" spans="1:38" x14ac:dyDescent="0.25">
      <c r="A362" s="30" t="s">
        <v>485</v>
      </c>
      <c r="B362" s="30">
        <v>1</v>
      </c>
      <c r="C362" s="30" t="s">
        <v>486</v>
      </c>
      <c r="D362" s="30" t="s">
        <v>453</v>
      </c>
      <c r="E362" s="30">
        <v>8</v>
      </c>
      <c r="F362" s="30">
        <v>0</v>
      </c>
      <c r="G362" s="30">
        <v>0</v>
      </c>
      <c r="H362" s="30">
        <v>0</v>
      </c>
      <c r="I362" s="30">
        <v>0</v>
      </c>
      <c r="J362" s="30">
        <v>0</v>
      </c>
      <c r="K362" s="30">
        <v>0</v>
      </c>
      <c r="L362" s="30">
        <v>0</v>
      </c>
      <c r="M362" s="30">
        <v>0</v>
      </c>
      <c r="N362" s="30">
        <v>0</v>
      </c>
      <c r="O362" s="30">
        <v>0</v>
      </c>
      <c r="P362" s="30">
        <v>0</v>
      </c>
      <c r="Q362" s="30">
        <v>0</v>
      </c>
      <c r="R362" s="30">
        <v>0</v>
      </c>
      <c r="S362" s="30">
        <v>0</v>
      </c>
      <c r="T362" s="30">
        <v>0</v>
      </c>
      <c r="U362" s="30">
        <v>0</v>
      </c>
      <c r="V362" s="30">
        <v>0</v>
      </c>
      <c r="W362" s="30">
        <v>0</v>
      </c>
      <c r="X362" s="30">
        <v>0</v>
      </c>
      <c r="Y362" s="30">
        <v>0</v>
      </c>
      <c r="Z362" s="30">
        <v>0</v>
      </c>
      <c r="AA362" s="30">
        <v>0</v>
      </c>
      <c r="AB362" s="30">
        <v>0</v>
      </c>
      <c r="AC362" s="30">
        <v>0</v>
      </c>
      <c r="AD362" s="30">
        <v>0</v>
      </c>
      <c r="AE362" s="30">
        <v>0</v>
      </c>
      <c r="AF362" s="30">
        <v>0</v>
      </c>
      <c r="AG362" s="30">
        <v>0</v>
      </c>
      <c r="AH362" s="30">
        <v>0</v>
      </c>
      <c r="AI362" s="30">
        <v>0</v>
      </c>
      <c r="AJ362" s="30">
        <v>0</v>
      </c>
      <c r="AK362" s="30">
        <v>0</v>
      </c>
      <c r="AL362" s="30">
        <v>0</v>
      </c>
    </row>
    <row r="363" spans="1:38" x14ac:dyDescent="0.25">
      <c r="A363" s="30" t="s">
        <v>485</v>
      </c>
      <c r="B363" s="30">
        <v>1</v>
      </c>
      <c r="C363" s="30" t="s">
        <v>486</v>
      </c>
      <c r="D363" s="30" t="s">
        <v>85</v>
      </c>
      <c r="E363" s="30">
        <v>8</v>
      </c>
      <c r="F363" s="30">
        <v>0</v>
      </c>
      <c r="G363" s="30">
        <v>0</v>
      </c>
      <c r="H363" s="30">
        <v>0</v>
      </c>
      <c r="I363" s="30">
        <v>0</v>
      </c>
      <c r="J363" s="30">
        <v>0</v>
      </c>
      <c r="K363" s="30">
        <v>0</v>
      </c>
      <c r="L363" s="30">
        <v>0</v>
      </c>
      <c r="M363" s="30">
        <v>0</v>
      </c>
      <c r="N363" s="30">
        <v>0</v>
      </c>
      <c r="O363" s="30">
        <v>0</v>
      </c>
      <c r="P363" s="30">
        <v>0</v>
      </c>
      <c r="Q363" s="30">
        <v>0</v>
      </c>
      <c r="R363" s="30">
        <v>0</v>
      </c>
      <c r="S363" s="30">
        <v>0</v>
      </c>
      <c r="T363" s="30">
        <v>0</v>
      </c>
      <c r="U363" s="30">
        <v>0</v>
      </c>
      <c r="V363" s="30">
        <v>0</v>
      </c>
      <c r="W363" s="30">
        <v>0</v>
      </c>
      <c r="X363" s="30">
        <v>0</v>
      </c>
      <c r="Y363" s="30">
        <v>0</v>
      </c>
      <c r="Z363" s="30">
        <v>0</v>
      </c>
      <c r="AA363" s="30">
        <v>0</v>
      </c>
      <c r="AB363" s="30">
        <v>0</v>
      </c>
      <c r="AC363" s="30">
        <v>0</v>
      </c>
      <c r="AD363" s="30">
        <v>0</v>
      </c>
      <c r="AE363" s="30">
        <v>0</v>
      </c>
      <c r="AF363" s="30">
        <v>0</v>
      </c>
      <c r="AG363" s="30">
        <v>0</v>
      </c>
      <c r="AH363" s="30">
        <v>0</v>
      </c>
      <c r="AI363" s="30">
        <v>0</v>
      </c>
      <c r="AJ363" s="30">
        <v>0</v>
      </c>
      <c r="AK363" s="30">
        <v>0</v>
      </c>
      <c r="AL363" s="30">
        <v>0</v>
      </c>
    </row>
    <row r="364" spans="1:38" x14ac:dyDescent="0.25">
      <c r="A364" s="30" t="s">
        <v>485</v>
      </c>
      <c r="B364" s="30">
        <v>1</v>
      </c>
      <c r="C364" s="30" t="s">
        <v>486</v>
      </c>
      <c r="D364" s="30" t="s">
        <v>87</v>
      </c>
      <c r="E364" s="30">
        <v>8</v>
      </c>
      <c r="F364" s="30">
        <v>1.6408352572644</v>
      </c>
      <c r="G364" s="30">
        <v>1.4920361985991999</v>
      </c>
      <c r="H364" s="30">
        <v>1.5225899682205</v>
      </c>
      <c r="I364" s="30">
        <v>1.4680906198343</v>
      </c>
      <c r="J364" s="30">
        <v>1.4791126416500999</v>
      </c>
      <c r="K364" s="30">
        <v>1.5422681084907</v>
      </c>
      <c r="L364" s="30">
        <v>1.5228478943071</v>
      </c>
      <c r="M364" s="30">
        <v>1.5528440128469001</v>
      </c>
      <c r="N364" s="30">
        <v>1.4085820823446999</v>
      </c>
      <c r="O364" s="30">
        <v>1.2442861430893</v>
      </c>
      <c r="P364" s="30">
        <v>1.2491034650871</v>
      </c>
      <c r="Q364" s="30">
        <v>1.1769046163321999</v>
      </c>
      <c r="R364" s="30">
        <v>0.90410315796539997</v>
      </c>
      <c r="S364" s="30">
        <v>1.3327692680648999</v>
      </c>
      <c r="T364" s="30">
        <v>1.5171152283281999</v>
      </c>
      <c r="U364" s="30">
        <v>1.6201672613303</v>
      </c>
      <c r="V364" s="30">
        <v>1.9208940910148999</v>
      </c>
      <c r="W364" s="30">
        <v>2.3001330682594001</v>
      </c>
      <c r="X364" s="30">
        <v>1.9821617291861</v>
      </c>
      <c r="Y364" s="30">
        <v>1.3235875007082001</v>
      </c>
      <c r="Z364" s="30">
        <v>7.5501444233200002E-2</v>
      </c>
      <c r="AA364" s="30">
        <v>0.12589718940809999</v>
      </c>
      <c r="AB364" s="30">
        <v>0.1061504672535</v>
      </c>
      <c r="AC364" s="30">
        <v>0.1135677695664</v>
      </c>
      <c r="AD364" s="30">
        <v>5.9537013832400003E-2</v>
      </c>
      <c r="AE364" s="30">
        <v>9.9753948258899994E-2</v>
      </c>
      <c r="AF364" s="30">
        <v>5.6810677756899998E-2</v>
      </c>
      <c r="AG364" s="30">
        <v>6.1881071078999997E-2</v>
      </c>
      <c r="AH364" s="30">
        <v>3.6445594231600001E-2</v>
      </c>
      <c r="AI364" s="30">
        <v>5.5459748830299999E-2</v>
      </c>
      <c r="AJ364" s="30">
        <v>0.161065893273</v>
      </c>
      <c r="AK364" s="30">
        <v>0</v>
      </c>
      <c r="AL364" s="30">
        <v>0</v>
      </c>
    </row>
    <row r="365" spans="1:38" x14ac:dyDescent="0.25">
      <c r="A365" s="30" t="s">
        <v>485</v>
      </c>
      <c r="B365" s="30">
        <v>1</v>
      </c>
      <c r="C365" s="30" t="s">
        <v>486</v>
      </c>
      <c r="D365" s="30" t="s">
        <v>89</v>
      </c>
      <c r="E365" s="30">
        <v>8</v>
      </c>
      <c r="F365" s="30">
        <v>0</v>
      </c>
      <c r="G365" s="30">
        <v>0</v>
      </c>
      <c r="H365" s="30">
        <v>0</v>
      </c>
      <c r="I365" s="30">
        <v>0</v>
      </c>
      <c r="J365" s="30">
        <v>0</v>
      </c>
      <c r="K365" s="30">
        <v>0</v>
      </c>
      <c r="L365" s="30">
        <v>0</v>
      </c>
      <c r="M365" s="30">
        <v>0</v>
      </c>
      <c r="N365" s="30">
        <v>0</v>
      </c>
      <c r="O365" s="30">
        <v>0</v>
      </c>
      <c r="P365" s="30">
        <v>0</v>
      </c>
      <c r="Q365" s="30">
        <v>0</v>
      </c>
      <c r="R365" s="30">
        <v>0</v>
      </c>
      <c r="S365" s="30">
        <v>0</v>
      </c>
      <c r="T365" s="30">
        <v>0</v>
      </c>
      <c r="U365" s="30">
        <v>0</v>
      </c>
      <c r="V365" s="30">
        <v>0</v>
      </c>
      <c r="W365" s="30">
        <v>0</v>
      </c>
      <c r="X365" s="30">
        <v>0</v>
      </c>
      <c r="Y365" s="30">
        <v>0</v>
      </c>
      <c r="Z365" s="30">
        <v>0</v>
      </c>
      <c r="AA365" s="30">
        <v>0</v>
      </c>
      <c r="AB365" s="30">
        <v>0</v>
      </c>
      <c r="AC365" s="30">
        <v>0</v>
      </c>
      <c r="AD365" s="30">
        <v>0</v>
      </c>
      <c r="AE365" s="30">
        <v>0</v>
      </c>
      <c r="AF365" s="30">
        <v>0</v>
      </c>
      <c r="AG365" s="30">
        <v>0</v>
      </c>
      <c r="AH365" s="30">
        <v>0</v>
      </c>
      <c r="AI365" s="30">
        <v>0</v>
      </c>
      <c r="AJ365" s="30">
        <v>0</v>
      </c>
      <c r="AK365" s="30">
        <v>0</v>
      </c>
      <c r="AL365" s="30">
        <v>0</v>
      </c>
    </row>
    <row r="366" spans="1:38" x14ac:dyDescent="0.25">
      <c r="A366" s="30" t="s">
        <v>485</v>
      </c>
      <c r="B366" s="30">
        <v>1</v>
      </c>
      <c r="C366" s="30" t="s">
        <v>486</v>
      </c>
      <c r="D366" s="30" t="s">
        <v>91</v>
      </c>
      <c r="E366" s="30">
        <v>8</v>
      </c>
      <c r="F366" s="30">
        <v>3.4513701666886001</v>
      </c>
      <c r="G366" s="30">
        <v>3.1322838198184999</v>
      </c>
      <c r="H366" s="30">
        <v>3.1937097581403</v>
      </c>
      <c r="I366" s="30">
        <v>3.0793946080433998</v>
      </c>
      <c r="J366" s="30">
        <v>3.102513858375</v>
      </c>
      <c r="K366" s="30">
        <v>3.2349856563892998</v>
      </c>
      <c r="L366" s="30">
        <v>3.1942507712018</v>
      </c>
      <c r="M366" s="30">
        <v>3.2571691527005</v>
      </c>
      <c r="N366" s="30">
        <v>3.2363605483383999</v>
      </c>
      <c r="O366" s="30">
        <v>3.1083572017080998</v>
      </c>
      <c r="P366" s="30">
        <v>3.1861822266987998</v>
      </c>
      <c r="Q366" s="30">
        <v>2.8190024505029001</v>
      </c>
      <c r="R366" s="30">
        <v>3.1358093444009998</v>
      </c>
      <c r="S366" s="30">
        <v>3.2056838980023001</v>
      </c>
      <c r="T366" s="30">
        <v>3.1263730748401</v>
      </c>
      <c r="U366" s="30">
        <v>3.3831885616589998</v>
      </c>
      <c r="V366" s="30">
        <v>3.7516937172859999</v>
      </c>
      <c r="W366" s="30">
        <v>3.9201715588643999</v>
      </c>
      <c r="X366" s="30">
        <v>3.7150662339020002</v>
      </c>
      <c r="Y366" s="30">
        <v>2.5521812679138001</v>
      </c>
      <c r="Z366" s="30">
        <v>0.2280873117701</v>
      </c>
      <c r="AA366" s="30">
        <v>0.13823058824199999</v>
      </c>
      <c r="AB366" s="30">
        <v>0.1068360588226</v>
      </c>
      <c r="AC366" s="30">
        <v>0.1147364311654</v>
      </c>
      <c r="AD366" s="30">
        <v>0.11860857216950001</v>
      </c>
      <c r="AE366" s="30">
        <v>9.3953808213000006E-2</v>
      </c>
      <c r="AF366" s="30">
        <v>0.11619940971669999</v>
      </c>
      <c r="AG366" s="30">
        <v>0.1045430890194</v>
      </c>
      <c r="AH366" s="30">
        <v>0.1234753193807</v>
      </c>
      <c r="AI366" s="30">
        <v>9.8408889451900003E-2</v>
      </c>
      <c r="AJ366" s="30">
        <v>0.12793070923149999</v>
      </c>
      <c r="AK366" s="30">
        <v>0</v>
      </c>
      <c r="AL366" s="30">
        <v>0</v>
      </c>
    </row>
    <row r="367" spans="1:38" x14ac:dyDescent="0.25">
      <c r="A367" s="30" t="s">
        <v>485</v>
      </c>
      <c r="B367" s="30">
        <v>1</v>
      </c>
      <c r="C367" s="30" t="s">
        <v>486</v>
      </c>
      <c r="D367" s="30" t="s">
        <v>93</v>
      </c>
      <c r="E367" s="30">
        <v>8</v>
      </c>
      <c r="F367" s="30">
        <v>4.538196371203</v>
      </c>
      <c r="G367" s="30">
        <v>4.1266502729068</v>
      </c>
      <c r="H367" s="30">
        <v>4.2111554088177003</v>
      </c>
      <c r="I367" s="30">
        <v>4.0604219674291997</v>
      </c>
      <c r="J367" s="30">
        <v>4.0909065021724</v>
      </c>
      <c r="K367" s="30">
        <v>4.2655808999636999</v>
      </c>
      <c r="L367" s="30">
        <v>4.2118687767354999</v>
      </c>
      <c r="M367" s="30">
        <v>4.2948315700470996</v>
      </c>
      <c r="N367" s="30">
        <v>3.7139124144651001</v>
      </c>
      <c r="O367" s="30">
        <v>3.0621054520622999</v>
      </c>
      <c r="P367" s="30">
        <v>3.2043242380015999</v>
      </c>
      <c r="Q367" s="30">
        <v>3.0676820157655</v>
      </c>
      <c r="R367" s="30">
        <v>2.9402313972510998</v>
      </c>
      <c r="S367" s="30">
        <v>2.7174698100352002</v>
      </c>
      <c r="T367" s="30">
        <v>2.7091230689371</v>
      </c>
      <c r="U367" s="30">
        <v>2.4456179692404998</v>
      </c>
      <c r="V367" s="30">
        <v>2.6536250981595999</v>
      </c>
      <c r="W367" s="30">
        <v>2.9999863731393002</v>
      </c>
      <c r="X367" s="30">
        <v>2.4109907995861</v>
      </c>
      <c r="Y367" s="30">
        <v>1.4700496400362</v>
      </c>
      <c r="Z367" s="30">
        <v>0.2612513911148</v>
      </c>
      <c r="AA367" s="30">
        <v>0.28654878558919999</v>
      </c>
      <c r="AB367" s="30">
        <v>0.30208063739829999</v>
      </c>
      <c r="AC367" s="30">
        <v>0.23432600610650001</v>
      </c>
      <c r="AD367" s="30">
        <v>0.2018475808971</v>
      </c>
      <c r="AE367" s="30">
        <v>0.2482511599103</v>
      </c>
      <c r="AF367" s="30">
        <v>1.4072304428950999</v>
      </c>
      <c r="AG367" s="30">
        <v>4.3385511544464004</v>
      </c>
      <c r="AH367" s="30">
        <v>4.9553850771487999</v>
      </c>
      <c r="AI367" s="30">
        <v>4.8657148685046998</v>
      </c>
      <c r="AJ367" s="30">
        <v>4.0707963647175998</v>
      </c>
      <c r="AK367" s="30">
        <v>0</v>
      </c>
      <c r="AL367" s="30">
        <v>0</v>
      </c>
    </row>
    <row r="368" spans="1:38" x14ac:dyDescent="0.25">
      <c r="A368" s="30" t="s">
        <v>485</v>
      </c>
      <c r="B368" s="30">
        <v>1</v>
      </c>
      <c r="C368" s="30" t="s">
        <v>486</v>
      </c>
      <c r="D368" s="30" t="s">
        <v>454</v>
      </c>
      <c r="E368" s="30">
        <v>8</v>
      </c>
      <c r="F368" s="30">
        <v>0</v>
      </c>
      <c r="G368" s="30">
        <v>0</v>
      </c>
      <c r="H368" s="30">
        <v>0</v>
      </c>
      <c r="I368" s="30">
        <v>0</v>
      </c>
      <c r="J368" s="30">
        <v>0</v>
      </c>
      <c r="K368" s="30">
        <v>0</v>
      </c>
      <c r="L368" s="30">
        <v>0</v>
      </c>
      <c r="M368" s="30">
        <v>0</v>
      </c>
      <c r="N368" s="30">
        <v>0</v>
      </c>
      <c r="O368" s="30">
        <v>0</v>
      </c>
      <c r="P368" s="30">
        <v>0</v>
      </c>
      <c r="Q368" s="30">
        <v>0</v>
      </c>
      <c r="R368" s="30">
        <v>0</v>
      </c>
      <c r="S368" s="30">
        <v>0</v>
      </c>
      <c r="T368" s="30">
        <v>0</v>
      </c>
      <c r="U368" s="30">
        <v>0</v>
      </c>
      <c r="V368" s="30">
        <v>0</v>
      </c>
      <c r="W368" s="30">
        <v>0</v>
      </c>
      <c r="X368" s="30">
        <v>0</v>
      </c>
      <c r="Y368" s="30">
        <v>0</v>
      </c>
      <c r="Z368" s="30">
        <v>0</v>
      </c>
      <c r="AA368" s="30">
        <v>0</v>
      </c>
      <c r="AB368" s="30">
        <v>0</v>
      </c>
      <c r="AC368" s="30">
        <v>0</v>
      </c>
      <c r="AD368" s="30">
        <v>0</v>
      </c>
      <c r="AE368" s="30">
        <v>0</v>
      </c>
      <c r="AF368" s="30">
        <v>0</v>
      </c>
      <c r="AG368" s="30">
        <v>0</v>
      </c>
      <c r="AH368" s="30">
        <v>0</v>
      </c>
      <c r="AI368" s="30">
        <v>0</v>
      </c>
      <c r="AJ368" s="30">
        <v>0</v>
      </c>
      <c r="AK368" s="30">
        <v>0</v>
      </c>
      <c r="AL368" s="30">
        <v>0</v>
      </c>
    </row>
    <row r="369" spans="1:38" x14ac:dyDescent="0.25">
      <c r="A369" s="30" t="s">
        <v>485</v>
      </c>
      <c r="B369" s="30">
        <v>1</v>
      </c>
      <c r="C369" s="30" t="s">
        <v>486</v>
      </c>
      <c r="D369" s="30" t="s">
        <v>95</v>
      </c>
      <c r="E369" s="30">
        <v>8</v>
      </c>
      <c r="F369" s="30">
        <v>0.54595241422639995</v>
      </c>
      <c r="G369" s="30">
        <v>0.51357219737040005</v>
      </c>
      <c r="H369" s="30">
        <v>0.47970243492789999</v>
      </c>
      <c r="I369" s="30">
        <v>0.42435549968179997</v>
      </c>
      <c r="J369" s="30">
        <v>0.49592434172720001</v>
      </c>
      <c r="K369" s="30">
        <v>0.50285666240320004</v>
      </c>
      <c r="L369" s="30">
        <v>0.4857450268363</v>
      </c>
      <c r="M369" s="30">
        <v>0.47634137601510002</v>
      </c>
      <c r="N369" s="30">
        <v>0.40711711421469998</v>
      </c>
      <c r="O369" s="30">
        <v>0.28272232464390001</v>
      </c>
      <c r="P369" s="30">
        <v>0.2768194607933</v>
      </c>
      <c r="Q369" s="30">
        <v>0.1102929831008</v>
      </c>
      <c r="R369" s="30">
        <v>0</v>
      </c>
      <c r="S369" s="30">
        <v>0</v>
      </c>
      <c r="T369" s="30">
        <v>0</v>
      </c>
      <c r="U369" s="30">
        <v>0</v>
      </c>
      <c r="V369" s="30">
        <v>0</v>
      </c>
      <c r="W369" s="30">
        <v>0</v>
      </c>
      <c r="X369" s="30">
        <v>0</v>
      </c>
      <c r="Y369" s="30">
        <v>0</v>
      </c>
      <c r="Z369" s="30">
        <v>0</v>
      </c>
      <c r="AA369" s="30">
        <v>0</v>
      </c>
      <c r="AB369" s="30">
        <v>0</v>
      </c>
      <c r="AC369" s="30">
        <v>0</v>
      </c>
      <c r="AD369" s="30">
        <v>0</v>
      </c>
      <c r="AE369" s="30">
        <v>0</v>
      </c>
      <c r="AF369" s="30">
        <v>0</v>
      </c>
      <c r="AG369" s="30">
        <v>0</v>
      </c>
      <c r="AH369" s="30">
        <v>0</v>
      </c>
      <c r="AI369" s="30">
        <v>0</v>
      </c>
      <c r="AJ369" s="30">
        <v>0</v>
      </c>
      <c r="AK369" s="30">
        <v>0</v>
      </c>
      <c r="AL369" s="30">
        <v>0</v>
      </c>
    </row>
    <row r="370" spans="1:38" x14ac:dyDescent="0.25">
      <c r="A370" s="30" t="s">
        <v>485</v>
      </c>
      <c r="B370" s="30">
        <v>1</v>
      </c>
      <c r="C370" s="30" t="s">
        <v>486</v>
      </c>
      <c r="D370" s="30" t="s">
        <v>99</v>
      </c>
      <c r="E370" s="30">
        <v>8</v>
      </c>
      <c r="F370" s="30">
        <v>1.6286107117277999</v>
      </c>
      <c r="G370" s="30">
        <v>1.5106238510346</v>
      </c>
      <c r="H370" s="30">
        <v>1.5130978509419</v>
      </c>
      <c r="I370" s="30">
        <v>1.4337298811798</v>
      </c>
      <c r="J370" s="30">
        <v>1.5106963911939999</v>
      </c>
      <c r="K370" s="30">
        <v>1.5635975813128999</v>
      </c>
      <c r="L370" s="30">
        <v>1.5278060740938999</v>
      </c>
      <c r="M370" s="30">
        <v>1.5439318041701</v>
      </c>
      <c r="N370" s="30">
        <v>1.4113767714373</v>
      </c>
      <c r="O370" s="30">
        <v>1.2048424829235</v>
      </c>
      <c r="P370" s="30">
        <v>1.1111390003670001</v>
      </c>
      <c r="Q370" s="30">
        <v>0.86636267807809997</v>
      </c>
      <c r="R370" s="30">
        <v>0.53708356612920005</v>
      </c>
      <c r="S370" s="30">
        <v>0.82497362224299997</v>
      </c>
      <c r="T370" s="30">
        <v>0.94544504673800001</v>
      </c>
      <c r="U370" s="30">
        <v>1.0582987123195</v>
      </c>
      <c r="V370" s="30">
        <v>1.2409568287517001</v>
      </c>
      <c r="W370" s="30">
        <v>1.5168218027599001</v>
      </c>
      <c r="X370" s="30">
        <v>1.3431041734103</v>
      </c>
      <c r="Y370" s="30">
        <v>0.87367750515539999</v>
      </c>
      <c r="Z370" s="30">
        <v>0.23804949344859999</v>
      </c>
      <c r="AA370" s="30">
        <v>0.20155556429999999</v>
      </c>
      <c r="AB370" s="30">
        <v>0.1329024694323</v>
      </c>
      <c r="AC370" s="30">
        <v>0.19869585988710001</v>
      </c>
      <c r="AD370" s="30">
        <v>0.244068999767</v>
      </c>
      <c r="AE370" s="30">
        <v>0.28606716628959999</v>
      </c>
      <c r="AF370" s="30">
        <v>0.2172976772079</v>
      </c>
      <c r="AG370" s="30">
        <v>0.15189322388509999</v>
      </c>
      <c r="AH370" s="30">
        <v>0.14174989792500001</v>
      </c>
      <c r="AI370" s="30">
        <v>0.23093276255030001</v>
      </c>
      <c r="AJ370" s="30">
        <v>0.2514924305649</v>
      </c>
      <c r="AK370" s="30">
        <v>0</v>
      </c>
      <c r="AL370" s="30">
        <v>0</v>
      </c>
    </row>
    <row r="371" spans="1:38" x14ac:dyDescent="0.25">
      <c r="A371" s="30" t="s">
        <v>485</v>
      </c>
      <c r="B371" s="30">
        <v>1</v>
      </c>
      <c r="C371" s="30" t="s">
        <v>486</v>
      </c>
      <c r="D371" s="30" t="s">
        <v>455</v>
      </c>
      <c r="E371" s="30">
        <v>8</v>
      </c>
      <c r="F371" s="30">
        <v>0</v>
      </c>
      <c r="G371" s="30">
        <v>0</v>
      </c>
      <c r="H371" s="30">
        <v>0</v>
      </c>
      <c r="I371" s="30">
        <v>0</v>
      </c>
      <c r="J371" s="30">
        <v>0</v>
      </c>
      <c r="K371" s="30">
        <v>0</v>
      </c>
      <c r="L371" s="30">
        <v>0</v>
      </c>
      <c r="M371" s="30">
        <v>0</v>
      </c>
      <c r="N371" s="30">
        <v>0</v>
      </c>
      <c r="O371" s="30">
        <v>0</v>
      </c>
      <c r="P371" s="30">
        <v>0</v>
      </c>
      <c r="Q371" s="30">
        <v>0</v>
      </c>
      <c r="R371" s="30">
        <v>0</v>
      </c>
      <c r="S371" s="30">
        <v>0</v>
      </c>
      <c r="T371" s="30">
        <v>0</v>
      </c>
      <c r="U371" s="30">
        <v>0</v>
      </c>
      <c r="V371" s="30">
        <v>0</v>
      </c>
      <c r="W371" s="30">
        <v>0</v>
      </c>
      <c r="X371" s="30">
        <v>0</v>
      </c>
      <c r="Y371" s="30">
        <v>0</v>
      </c>
      <c r="Z371" s="30">
        <v>0</v>
      </c>
      <c r="AA371" s="30">
        <v>0</v>
      </c>
      <c r="AB371" s="30">
        <v>0</v>
      </c>
      <c r="AC371" s="30">
        <v>0</v>
      </c>
      <c r="AD371" s="30">
        <v>0</v>
      </c>
      <c r="AE371" s="30">
        <v>0</v>
      </c>
      <c r="AF371" s="30">
        <v>0</v>
      </c>
      <c r="AG371" s="30">
        <v>0</v>
      </c>
      <c r="AH371" s="30">
        <v>0</v>
      </c>
      <c r="AI371" s="30">
        <v>0</v>
      </c>
      <c r="AJ371" s="30">
        <v>0</v>
      </c>
      <c r="AK371" s="30">
        <v>0</v>
      </c>
      <c r="AL371" s="30">
        <v>0</v>
      </c>
    </row>
    <row r="372" spans="1:38" x14ac:dyDescent="0.25">
      <c r="A372" s="30" t="s">
        <v>485</v>
      </c>
      <c r="B372" s="30">
        <v>1</v>
      </c>
      <c r="C372" s="30" t="s">
        <v>486</v>
      </c>
      <c r="D372" s="30" t="s">
        <v>97</v>
      </c>
      <c r="E372" s="30">
        <v>8</v>
      </c>
      <c r="F372" s="30">
        <v>0</v>
      </c>
      <c r="G372" s="30">
        <v>0</v>
      </c>
      <c r="H372" s="30">
        <v>0</v>
      </c>
      <c r="I372" s="30">
        <v>0</v>
      </c>
      <c r="J372" s="30">
        <v>0</v>
      </c>
      <c r="K372" s="30">
        <v>0</v>
      </c>
      <c r="L372" s="30">
        <v>0</v>
      </c>
      <c r="M372" s="30">
        <v>0</v>
      </c>
      <c r="N372" s="30">
        <v>0</v>
      </c>
      <c r="O372" s="30">
        <v>0</v>
      </c>
      <c r="P372" s="30">
        <v>0</v>
      </c>
      <c r="Q372" s="30">
        <v>0</v>
      </c>
      <c r="R372" s="30">
        <v>0</v>
      </c>
      <c r="S372" s="30">
        <v>0</v>
      </c>
      <c r="T372" s="30">
        <v>0</v>
      </c>
      <c r="U372" s="30">
        <v>0</v>
      </c>
      <c r="V372" s="30">
        <v>0</v>
      </c>
      <c r="W372" s="30">
        <v>0</v>
      </c>
      <c r="X372" s="30">
        <v>0</v>
      </c>
      <c r="Y372" s="30">
        <v>0</v>
      </c>
      <c r="Z372" s="30">
        <v>0</v>
      </c>
      <c r="AA372" s="30">
        <v>0</v>
      </c>
      <c r="AB372" s="30">
        <v>0</v>
      </c>
      <c r="AC372" s="30">
        <v>0</v>
      </c>
      <c r="AD372" s="30">
        <v>0</v>
      </c>
      <c r="AE372" s="30">
        <v>0</v>
      </c>
      <c r="AF372" s="30">
        <v>0</v>
      </c>
      <c r="AG372" s="30">
        <v>0</v>
      </c>
      <c r="AH372" s="30">
        <v>0</v>
      </c>
      <c r="AI372" s="30">
        <v>0</v>
      </c>
      <c r="AJ372" s="30">
        <v>0</v>
      </c>
      <c r="AK372" s="30">
        <v>0</v>
      </c>
      <c r="AL372" s="30">
        <v>0</v>
      </c>
    </row>
    <row r="373" spans="1:38" x14ac:dyDescent="0.25">
      <c r="A373" s="30" t="s">
        <v>485</v>
      </c>
      <c r="B373" s="30">
        <v>1</v>
      </c>
      <c r="C373" s="30" t="s">
        <v>486</v>
      </c>
      <c r="D373" s="30" t="s">
        <v>101</v>
      </c>
      <c r="E373" s="30">
        <v>8</v>
      </c>
      <c r="F373" s="30">
        <v>0.49721416141899999</v>
      </c>
      <c r="G373" s="30">
        <v>0.45212432144469999</v>
      </c>
      <c r="H373" s="30">
        <v>0.46138287855659998</v>
      </c>
      <c r="I373" s="30">
        <v>0.44486821159919998</v>
      </c>
      <c r="J373" s="30">
        <v>0.44820816014670001</v>
      </c>
      <c r="K373" s="30">
        <v>0.46734584770249998</v>
      </c>
      <c r="L373" s="30">
        <v>0.46146103661810001</v>
      </c>
      <c r="M373" s="30">
        <v>0.47055061149139998</v>
      </c>
      <c r="N373" s="30">
        <v>0.32736407132849998</v>
      </c>
      <c r="O373" s="30">
        <v>0.212955659652</v>
      </c>
      <c r="P373" s="30">
        <v>0.16521290130790001</v>
      </c>
      <c r="Q373" s="30">
        <v>6.4479849921000004E-2</v>
      </c>
      <c r="R373" s="30">
        <v>0</v>
      </c>
      <c r="S373" s="30">
        <v>8.2353123987300006E-2</v>
      </c>
      <c r="T373" s="30">
        <v>0.15122345249720001</v>
      </c>
      <c r="U373" s="30">
        <v>0.18433571259330001</v>
      </c>
      <c r="V373" s="30">
        <v>0.26484108129060002</v>
      </c>
      <c r="W373" s="30">
        <v>0.33643334254099999</v>
      </c>
      <c r="X373" s="30">
        <v>0.32686315912840003</v>
      </c>
      <c r="Y373" s="30">
        <v>0.23214476904180001</v>
      </c>
      <c r="Z373" s="30">
        <v>5.8618473913399999E-2</v>
      </c>
      <c r="AA373" s="30">
        <v>9.4041151082800006E-2</v>
      </c>
      <c r="AB373" s="30">
        <v>9.1151257589000001E-2</v>
      </c>
      <c r="AC373" s="30">
        <v>9.5635899089699994E-2</v>
      </c>
      <c r="AD373" s="30">
        <v>0.1113778360462</v>
      </c>
      <c r="AE373" s="30">
        <v>7.4528217681200007E-2</v>
      </c>
      <c r="AF373" s="30">
        <v>6.1969884198699997E-2</v>
      </c>
      <c r="AG373" s="30">
        <v>0.1220881881114</v>
      </c>
      <c r="AH373" s="30">
        <v>8.5963931565200005E-2</v>
      </c>
      <c r="AI373" s="30">
        <v>0.13118712827990001</v>
      </c>
      <c r="AJ373" s="30">
        <v>5.2026920071600001E-2</v>
      </c>
      <c r="AK373" s="30">
        <v>0</v>
      </c>
      <c r="AL373" s="30">
        <v>0</v>
      </c>
    </row>
    <row r="374" spans="1:38" x14ac:dyDescent="0.25">
      <c r="A374" s="30" t="s">
        <v>485</v>
      </c>
      <c r="B374" s="30">
        <v>1</v>
      </c>
      <c r="C374" s="30" t="s">
        <v>486</v>
      </c>
      <c r="D374" s="30" t="s">
        <v>104</v>
      </c>
      <c r="E374" s="30">
        <v>8</v>
      </c>
      <c r="F374" s="30">
        <v>1.7378994856984999</v>
      </c>
      <c r="G374" s="30">
        <v>1.5802981626027</v>
      </c>
      <c r="H374" s="30">
        <v>1.6126593519885</v>
      </c>
      <c r="I374" s="30">
        <v>1.5549360740958</v>
      </c>
      <c r="J374" s="30">
        <v>1.5666101077687999</v>
      </c>
      <c r="K374" s="30">
        <v>1.6335015600674001</v>
      </c>
      <c r="L374" s="30">
        <v>1.6129325357902</v>
      </c>
      <c r="M374" s="30">
        <v>1.6447030860341001</v>
      </c>
      <c r="N374" s="30">
        <v>1.8139430634382001</v>
      </c>
      <c r="O374" s="30">
        <v>1.9581058224404999</v>
      </c>
      <c r="P374" s="30">
        <v>2.1102332026866</v>
      </c>
      <c r="Q374" s="30">
        <v>1.7722127487567001</v>
      </c>
      <c r="R374" s="30">
        <v>1.8550511233863001</v>
      </c>
      <c r="S374" s="30">
        <v>1.8088350902635999</v>
      </c>
      <c r="T374" s="30">
        <v>1.6956197281395</v>
      </c>
      <c r="U374" s="30">
        <v>1.4658416423883001</v>
      </c>
      <c r="V374" s="30">
        <v>1.570790240517</v>
      </c>
      <c r="W374" s="30">
        <v>1.6266921607311</v>
      </c>
      <c r="X374" s="30">
        <v>1.4311606188366</v>
      </c>
      <c r="Y374" s="30">
        <v>0.91001674325860005</v>
      </c>
      <c r="Z374" s="30">
        <v>5.5585975123400001E-2</v>
      </c>
      <c r="AA374" s="30">
        <v>5.8745726462100002E-2</v>
      </c>
      <c r="AB374" s="30">
        <v>5.4376417068599997E-2</v>
      </c>
      <c r="AC374" s="30">
        <v>5.0895153521199998E-2</v>
      </c>
      <c r="AD374" s="30">
        <v>6.2651525981000003E-2</v>
      </c>
      <c r="AE374" s="30">
        <v>5.7820150796499999E-2</v>
      </c>
      <c r="AF374" s="30">
        <v>6.2449480214900002E-2</v>
      </c>
      <c r="AG374" s="30">
        <v>5.0604117655699998E-2</v>
      </c>
      <c r="AH374" s="30">
        <v>4.1758048237699998E-2</v>
      </c>
      <c r="AI374" s="30">
        <v>3.7511640295400002E-2</v>
      </c>
      <c r="AJ374" s="30">
        <v>5.85589375144E-2</v>
      </c>
      <c r="AK374" s="30">
        <v>0</v>
      </c>
      <c r="AL374" s="30">
        <v>0</v>
      </c>
    </row>
    <row r="375" spans="1:38" x14ac:dyDescent="0.25">
      <c r="A375" s="30" t="s">
        <v>485</v>
      </c>
      <c r="B375" s="30">
        <v>1</v>
      </c>
      <c r="C375" s="30" t="s">
        <v>486</v>
      </c>
      <c r="D375" s="30" t="s">
        <v>103</v>
      </c>
      <c r="E375" s="30">
        <v>8</v>
      </c>
      <c r="F375" s="30">
        <v>2.3010680252897</v>
      </c>
      <c r="G375" s="30">
        <v>2.1213804870268</v>
      </c>
      <c r="H375" s="30">
        <v>2.0773566513903998</v>
      </c>
      <c r="I375" s="30">
        <v>1.9755996834169001</v>
      </c>
      <c r="J375" s="30">
        <v>2.1046665814277001</v>
      </c>
      <c r="K375" s="30">
        <v>2.1837735205227</v>
      </c>
      <c r="L375" s="30">
        <v>2.1010327882903002</v>
      </c>
      <c r="M375" s="30">
        <v>2.0245791064533001</v>
      </c>
      <c r="N375" s="30">
        <v>1.9228395758476</v>
      </c>
      <c r="O375" s="30">
        <v>1.5642175434301</v>
      </c>
      <c r="P375" s="30">
        <v>1.3320297613556</v>
      </c>
      <c r="Q375" s="30">
        <v>0.84551939927450004</v>
      </c>
      <c r="R375" s="30">
        <v>0.2430928231891</v>
      </c>
      <c r="S375" s="30">
        <v>0.2718372680201</v>
      </c>
      <c r="T375" s="30">
        <v>0.25740820298779998</v>
      </c>
      <c r="U375" s="30">
        <v>0.27278457579620002</v>
      </c>
      <c r="V375" s="30">
        <v>0.27625436494150002</v>
      </c>
      <c r="W375" s="30">
        <v>0.37495033590350002</v>
      </c>
      <c r="X375" s="30">
        <v>0.39388824843370002</v>
      </c>
      <c r="Y375" s="30">
        <v>0.2238416336064</v>
      </c>
      <c r="Z375" s="30">
        <v>0.27938292056750003</v>
      </c>
      <c r="AA375" s="30">
        <v>0.23463826489180001</v>
      </c>
      <c r="AB375" s="30">
        <v>0.10317822506130001</v>
      </c>
      <c r="AC375" s="30">
        <v>0.13048576548220001</v>
      </c>
      <c r="AD375" s="30">
        <v>0.13998964081420001</v>
      </c>
      <c r="AE375" s="30">
        <v>0.1587542471284</v>
      </c>
      <c r="AF375" s="30">
        <v>0.1000313801599</v>
      </c>
      <c r="AG375" s="30">
        <v>7.0061241375600006E-2</v>
      </c>
      <c r="AH375" s="30">
        <v>5.03883884514E-2</v>
      </c>
      <c r="AI375" s="30">
        <v>0.1169843111923</v>
      </c>
      <c r="AJ375" s="30">
        <v>0.108888859602</v>
      </c>
      <c r="AK375" s="30">
        <v>0</v>
      </c>
      <c r="AL375" s="30">
        <v>0</v>
      </c>
    </row>
    <row r="376" spans="1:38" x14ac:dyDescent="0.25">
      <c r="A376" s="30" t="s">
        <v>485</v>
      </c>
      <c r="B376" s="30">
        <v>1</v>
      </c>
      <c r="C376" s="30" t="s">
        <v>486</v>
      </c>
      <c r="D376" s="30" t="s">
        <v>106</v>
      </c>
      <c r="E376" s="30">
        <v>8</v>
      </c>
      <c r="F376" s="30">
        <v>0</v>
      </c>
      <c r="G376" s="30">
        <v>0</v>
      </c>
      <c r="H376" s="30">
        <v>0</v>
      </c>
      <c r="I376" s="30">
        <v>0</v>
      </c>
      <c r="J376" s="30">
        <v>0</v>
      </c>
      <c r="K376" s="30">
        <v>0</v>
      </c>
      <c r="L376" s="30">
        <v>0</v>
      </c>
      <c r="M376" s="30">
        <v>0</v>
      </c>
      <c r="N376" s="30">
        <v>0</v>
      </c>
      <c r="O376" s="30">
        <v>0</v>
      </c>
      <c r="P376" s="30">
        <v>0</v>
      </c>
      <c r="Q376" s="30">
        <v>0</v>
      </c>
      <c r="R376" s="30">
        <v>0</v>
      </c>
      <c r="S376" s="30">
        <v>0</v>
      </c>
      <c r="T376" s="30">
        <v>0</v>
      </c>
      <c r="U376" s="30">
        <v>0</v>
      </c>
      <c r="V376" s="30">
        <v>0</v>
      </c>
      <c r="W376" s="30">
        <v>0</v>
      </c>
      <c r="X376" s="30">
        <v>0</v>
      </c>
      <c r="Y376" s="30">
        <v>0</v>
      </c>
      <c r="Z376" s="30">
        <v>0</v>
      </c>
      <c r="AA376" s="30">
        <v>0</v>
      </c>
      <c r="AB376" s="30">
        <v>0</v>
      </c>
      <c r="AC376" s="30">
        <v>0</v>
      </c>
      <c r="AD376" s="30">
        <v>0</v>
      </c>
      <c r="AE376" s="30">
        <v>0</v>
      </c>
      <c r="AF376" s="30">
        <v>0</v>
      </c>
      <c r="AG376" s="30">
        <v>0</v>
      </c>
      <c r="AH376" s="30">
        <v>0</v>
      </c>
      <c r="AI376" s="30">
        <v>0</v>
      </c>
      <c r="AJ376" s="30">
        <v>0</v>
      </c>
      <c r="AK376" s="30">
        <v>0</v>
      </c>
      <c r="AL376" s="30">
        <v>0</v>
      </c>
    </row>
    <row r="377" spans="1:38" x14ac:dyDescent="0.25">
      <c r="A377" s="30" t="s">
        <v>487</v>
      </c>
      <c r="B377" s="30">
        <v>1</v>
      </c>
      <c r="C377" s="30" t="s">
        <v>488</v>
      </c>
      <c r="D377" s="30" t="s">
        <v>7</v>
      </c>
      <c r="E377" s="30">
        <v>9</v>
      </c>
      <c r="F377" s="30">
        <v>0</v>
      </c>
      <c r="G377" s="30">
        <v>0.1394011935458</v>
      </c>
      <c r="H377" s="30">
        <v>0.1735420763327</v>
      </c>
      <c r="I377" s="30">
        <v>0.2445500311512</v>
      </c>
      <c r="J377" s="30">
        <v>0.28652210077529999</v>
      </c>
      <c r="K377" s="30">
        <v>0.27749139820579999</v>
      </c>
      <c r="L377" s="30">
        <v>3.3331193567100001E-2</v>
      </c>
      <c r="M377" s="30">
        <v>0</v>
      </c>
      <c r="N377" s="30">
        <v>0</v>
      </c>
      <c r="O377" s="30">
        <v>0</v>
      </c>
      <c r="P377" s="30">
        <v>0</v>
      </c>
      <c r="Q377" s="30">
        <v>0</v>
      </c>
      <c r="R377" s="30">
        <v>0</v>
      </c>
      <c r="S377" s="30">
        <v>0</v>
      </c>
      <c r="T377" s="30">
        <v>0</v>
      </c>
      <c r="U377" s="30">
        <v>0</v>
      </c>
      <c r="V377" s="30">
        <v>0</v>
      </c>
      <c r="W377" s="30">
        <v>0</v>
      </c>
      <c r="X377" s="30">
        <v>0</v>
      </c>
      <c r="Y377" s="30">
        <v>0</v>
      </c>
      <c r="Z377" s="30">
        <v>0</v>
      </c>
      <c r="AA377" s="30">
        <v>0</v>
      </c>
      <c r="AB377" s="30">
        <v>0</v>
      </c>
      <c r="AC377" s="30">
        <v>0</v>
      </c>
      <c r="AD377" s="30">
        <v>0</v>
      </c>
      <c r="AE377" s="30">
        <v>0</v>
      </c>
      <c r="AF377" s="30">
        <v>0</v>
      </c>
      <c r="AG377" s="30">
        <v>0</v>
      </c>
      <c r="AH377" s="30">
        <v>0</v>
      </c>
      <c r="AI377" s="30">
        <v>0</v>
      </c>
      <c r="AJ377" s="30">
        <v>0</v>
      </c>
      <c r="AK377" s="30">
        <v>0</v>
      </c>
      <c r="AL377" s="30">
        <v>0</v>
      </c>
    </row>
    <row r="378" spans="1:38" x14ac:dyDescent="0.25">
      <c r="A378" s="30" t="s">
        <v>487</v>
      </c>
      <c r="B378" s="30">
        <v>1</v>
      </c>
      <c r="C378" s="30" t="s">
        <v>488</v>
      </c>
      <c r="D378" s="30" t="s">
        <v>4</v>
      </c>
      <c r="E378" s="30">
        <v>9</v>
      </c>
      <c r="F378" s="30">
        <v>1.5242998693365</v>
      </c>
      <c r="G378" s="30">
        <v>1.7327599825286</v>
      </c>
      <c r="H378" s="30">
        <v>1.5444143438638001</v>
      </c>
      <c r="I378" s="30">
        <v>1.8559786406731</v>
      </c>
      <c r="J378" s="30">
        <v>1.9855357201426</v>
      </c>
      <c r="K378" s="30">
        <v>1.9162515367352999</v>
      </c>
      <c r="L378" s="30">
        <v>2.0891131967996999</v>
      </c>
      <c r="M378" s="30">
        <v>2.0848568190085999</v>
      </c>
      <c r="N378" s="30">
        <v>2.1748980311902999</v>
      </c>
      <c r="O378" s="30">
        <v>2.0759311285691999</v>
      </c>
      <c r="P378" s="30">
        <v>2.1649292277347998</v>
      </c>
      <c r="Q378" s="30">
        <v>2.1592062499640998</v>
      </c>
      <c r="R378" s="30">
        <v>2.2876649482045002</v>
      </c>
      <c r="S378" s="30">
        <v>2.3881938605562998</v>
      </c>
      <c r="T378" s="30">
        <v>2.6264811185185999</v>
      </c>
      <c r="U378" s="30">
        <v>2.5411917630173999</v>
      </c>
      <c r="V378" s="30">
        <v>2.6981655442403998</v>
      </c>
      <c r="W378" s="30">
        <v>2.5484862053466002</v>
      </c>
      <c r="X378" s="30">
        <v>2.352059817083</v>
      </c>
      <c r="Y378" s="30">
        <v>1.4526999754745</v>
      </c>
      <c r="Z378" s="30">
        <v>1.4972600378993</v>
      </c>
      <c r="AA378" s="30">
        <v>1.821290760805</v>
      </c>
      <c r="AB378" s="30">
        <v>1.6671210269590999</v>
      </c>
      <c r="AC378" s="30">
        <v>1.9258760655970999</v>
      </c>
      <c r="AD378" s="30">
        <v>3.0945955129849998</v>
      </c>
      <c r="AE378" s="30">
        <v>2.1746075179551001</v>
      </c>
      <c r="AF378" s="30">
        <v>2.1079949250965999</v>
      </c>
      <c r="AG378" s="30">
        <v>2.0360514268783998</v>
      </c>
      <c r="AH378" s="30">
        <v>1.4352119841272999</v>
      </c>
      <c r="AI378" s="30">
        <v>1.5793750345638999</v>
      </c>
      <c r="AJ378" s="30">
        <v>1.4691895034186999</v>
      </c>
      <c r="AK378" s="30">
        <v>0</v>
      </c>
      <c r="AL378" s="30">
        <v>0</v>
      </c>
    </row>
    <row r="379" spans="1:38" x14ac:dyDescent="0.25">
      <c r="A379" s="30" t="s">
        <v>487</v>
      </c>
      <c r="B379" s="30">
        <v>1</v>
      </c>
      <c r="C379" s="30" t="s">
        <v>488</v>
      </c>
      <c r="D379" s="30" t="s">
        <v>11</v>
      </c>
      <c r="E379" s="30">
        <v>9</v>
      </c>
      <c r="F379" s="30">
        <v>0.3160666342688</v>
      </c>
      <c r="G379" s="30">
        <v>0.29359212997349998</v>
      </c>
      <c r="H379" s="30">
        <v>0.30893006970010001</v>
      </c>
      <c r="I379" s="30">
        <v>0.6124157163085</v>
      </c>
      <c r="J379" s="30">
        <v>0.61735800103490002</v>
      </c>
      <c r="K379" s="30">
        <v>0.65037046454500003</v>
      </c>
      <c r="L379" s="30">
        <v>0.67361266999229996</v>
      </c>
      <c r="M379" s="30">
        <v>0.65688338757130005</v>
      </c>
      <c r="N379" s="30">
        <v>0.65116863302259997</v>
      </c>
      <c r="O379" s="30">
        <v>0.64046897726030005</v>
      </c>
      <c r="P379" s="30">
        <v>0.65712704028580005</v>
      </c>
      <c r="Q379" s="30">
        <v>0.65608652559150005</v>
      </c>
      <c r="R379" s="30">
        <v>0.65841255218390005</v>
      </c>
      <c r="S379" s="30">
        <v>0.6475179214515</v>
      </c>
      <c r="T379" s="30">
        <v>0.65985260105989996</v>
      </c>
      <c r="U379" s="30">
        <v>0.68368672739659997</v>
      </c>
      <c r="V379" s="30">
        <v>0.66984663827010005</v>
      </c>
      <c r="W379" s="30">
        <v>0.64088645023989999</v>
      </c>
      <c r="X379" s="30">
        <v>0.6365981966059</v>
      </c>
      <c r="Y379" s="30">
        <v>0.35817893575190002</v>
      </c>
      <c r="Z379" s="30">
        <v>0.34790931252059998</v>
      </c>
      <c r="AA379" s="30">
        <v>0.34748850261719999</v>
      </c>
      <c r="AB379" s="30">
        <v>0.31236512375839998</v>
      </c>
      <c r="AC379" s="30">
        <v>0.3687143488206</v>
      </c>
      <c r="AD379" s="30">
        <v>0.45619499454259999</v>
      </c>
      <c r="AE379" s="30">
        <v>0.52757559221219996</v>
      </c>
      <c r="AF379" s="30">
        <v>0.53586414610190003</v>
      </c>
      <c r="AG379" s="30">
        <v>0.44820987513880001</v>
      </c>
      <c r="AH379" s="30">
        <v>0.54973635011300004</v>
      </c>
      <c r="AI379" s="30">
        <v>0.5574696003413</v>
      </c>
      <c r="AJ379" s="30">
        <v>0.52435452750239997</v>
      </c>
      <c r="AK379" s="30">
        <v>0</v>
      </c>
      <c r="AL379" s="30">
        <v>0</v>
      </c>
    </row>
    <row r="380" spans="1:38" x14ac:dyDescent="0.25">
      <c r="A380" s="30" t="s">
        <v>487</v>
      </c>
      <c r="B380" s="30">
        <v>1</v>
      </c>
      <c r="C380" s="30" t="s">
        <v>488</v>
      </c>
      <c r="D380" s="30" t="s">
        <v>450</v>
      </c>
      <c r="E380" s="30">
        <v>9</v>
      </c>
      <c r="F380" s="30">
        <v>0</v>
      </c>
      <c r="G380" s="30">
        <v>0</v>
      </c>
      <c r="H380" s="30">
        <v>0</v>
      </c>
      <c r="I380" s="30">
        <v>0</v>
      </c>
      <c r="J380" s="30">
        <v>0</v>
      </c>
      <c r="K380" s="30">
        <v>0</v>
      </c>
      <c r="L380" s="30">
        <v>0</v>
      </c>
      <c r="M380" s="30">
        <v>0</v>
      </c>
      <c r="N380" s="30">
        <v>0</v>
      </c>
      <c r="O380" s="30">
        <v>0</v>
      </c>
      <c r="P380" s="30">
        <v>0</v>
      </c>
      <c r="Q380" s="30">
        <v>0</v>
      </c>
      <c r="R380" s="30">
        <v>0</v>
      </c>
      <c r="S380" s="30">
        <v>0</v>
      </c>
      <c r="T380" s="30">
        <v>0</v>
      </c>
      <c r="U380" s="30">
        <v>0</v>
      </c>
      <c r="V380" s="30">
        <v>0</v>
      </c>
      <c r="W380" s="30">
        <v>0</v>
      </c>
      <c r="X380" s="30">
        <v>0</v>
      </c>
      <c r="Y380" s="30">
        <v>0</v>
      </c>
      <c r="Z380" s="30">
        <v>0</v>
      </c>
      <c r="AA380" s="30">
        <v>0</v>
      </c>
      <c r="AB380" s="30">
        <v>0</v>
      </c>
      <c r="AC380" s="30">
        <v>0</v>
      </c>
      <c r="AD380" s="30">
        <v>0</v>
      </c>
      <c r="AE380" s="30">
        <v>0</v>
      </c>
      <c r="AF380" s="30">
        <v>0</v>
      </c>
      <c r="AG380" s="30">
        <v>0</v>
      </c>
      <c r="AH380" s="30">
        <v>0</v>
      </c>
      <c r="AI380" s="30">
        <v>0</v>
      </c>
      <c r="AJ380" s="30">
        <v>0</v>
      </c>
      <c r="AK380" s="30">
        <v>0</v>
      </c>
      <c r="AL380" s="30">
        <v>0</v>
      </c>
    </row>
    <row r="381" spans="1:38" x14ac:dyDescent="0.25">
      <c r="A381" s="30" t="s">
        <v>487</v>
      </c>
      <c r="B381" s="30">
        <v>1</v>
      </c>
      <c r="C381" s="30" t="s">
        <v>488</v>
      </c>
      <c r="D381" s="30" t="s">
        <v>9</v>
      </c>
      <c r="E381" s="30">
        <v>9</v>
      </c>
      <c r="F381" s="30">
        <v>0.2980357160182</v>
      </c>
      <c r="G381" s="30">
        <v>0.30366174214840003</v>
      </c>
      <c r="H381" s="30">
        <v>0.28320556427819998</v>
      </c>
      <c r="I381" s="30">
        <v>0.4102717011973</v>
      </c>
      <c r="J381" s="30">
        <v>0.48935962913890002</v>
      </c>
      <c r="K381" s="30">
        <v>0.51379266699049997</v>
      </c>
      <c r="L381" s="30">
        <v>0.56716789053619998</v>
      </c>
      <c r="M381" s="30">
        <v>0.5645294855563</v>
      </c>
      <c r="N381" s="30">
        <v>0.56817910288509998</v>
      </c>
      <c r="O381" s="30">
        <v>0.57907552533770001</v>
      </c>
      <c r="P381" s="30">
        <v>0.56815734599529999</v>
      </c>
      <c r="Q381" s="30">
        <v>0.57257987423750001</v>
      </c>
      <c r="R381" s="30">
        <v>0.55851906342900004</v>
      </c>
      <c r="S381" s="30">
        <v>0.66442779083449999</v>
      </c>
      <c r="T381" s="30">
        <v>0.66749042366839995</v>
      </c>
      <c r="U381" s="30">
        <v>0.67744301299109999</v>
      </c>
      <c r="V381" s="30">
        <v>0.68348235238650001</v>
      </c>
      <c r="W381" s="30">
        <v>0.65029533440059994</v>
      </c>
      <c r="X381" s="30">
        <v>0.51533278869599997</v>
      </c>
      <c r="Y381" s="30">
        <v>0.387130452018</v>
      </c>
      <c r="Z381" s="30">
        <v>0.51299975426410005</v>
      </c>
      <c r="AA381" s="30">
        <v>0.52605991883220005</v>
      </c>
      <c r="AB381" s="30">
        <v>0.68579977011719995</v>
      </c>
      <c r="AC381" s="30">
        <v>0.68444690785009998</v>
      </c>
      <c r="AD381" s="30">
        <v>0.94703024824439996</v>
      </c>
      <c r="AE381" s="30">
        <v>0.97238971496229998</v>
      </c>
      <c r="AF381" s="30">
        <v>0.83006070467799997</v>
      </c>
      <c r="AG381" s="30">
        <v>1.0475519259359001</v>
      </c>
      <c r="AH381" s="30">
        <v>1.2282306915673999</v>
      </c>
      <c r="AI381" s="30">
        <v>1.2215661065095</v>
      </c>
      <c r="AJ381" s="30">
        <v>1.2566100512984999</v>
      </c>
      <c r="AK381" s="30">
        <v>0</v>
      </c>
      <c r="AL381" s="30">
        <v>0</v>
      </c>
    </row>
    <row r="382" spans="1:38" x14ac:dyDescent="0.25">
      <c r="A382" s="30" t="s">
        <v>487</v>
      </c>
      <c r="B382" s="30">
        <v>1</v>
      </c>
      <c r="C382" s="30" t="s">
        <v>488</v>
      </c>
      <c r="D382" s="30" t="s">
        <v>13</v>
      </c>
      <c r="E382" s="30">
        <v>9</v>
      </c>
      <c r="F382" s="30">
        <v>4.7456083137649001</v>
      </c>
      <c r="G382" s="30">
        <v>4.2551978323331996</v>
      </c>
      <c r="H382" s="30">
        <v>4.0682479308564004</v>
      </c>
      <c r="I382" s="30">
        <v>4.1750413828879003</v>
      </c>
      <c r="J382" s="30">
        <v>4.7468664504353004</v>
      </c>
      <c r="K382" s="30">
        <v>4.8007746210851003</v>
      </c>
      <c r="L382" s="30">
        <v>5.1303158098455999</v>
      </c>
      <c r="M382" s="30">
        <v>5.1114632867332004</v>
      </c>
      <c r="N382" s="30">
        <v>5.1843741585598</v>
      </c>
      <c r="O382" s="30">
        <v>5.5384177603055003</v>
      </c>
      <c r="P382" s="30">
        <v>5.5244456957672998</v>
      </c>
      <c r="Q382" s="30">
        <v>5.2799096444905</v>
      </c>
      <c r="R382" s="30">
        <v>5.8203565557342003</v>
      </c>
      <c r="S382" s="30">
        <v>5.8705863461126997</v>
      </c>
      <c r="T382" s="30">
        <v>6.0317855543606997</v>
      </c>
      <c r="U382" s="30">
        <v>5.9658691144058</v>
      </c>
      <c r="V382" s="30">
        <v>5.8117222785329004</v>
      </c>
      <c r="W382" s="30">
        <v>5.6602805849089002</v>
      </c>
      <c r="X382" s="30">
        <v>4.9811670975834996</v>
      </c>
      <c r="Y382" s="30">
        <v>3.5015962195432002</v>
      </c>
      <c r="Z382" s="30">
        <v>3.3357431536063999</v>
      </c>
      <c r="AA382" s="30">
        <v>3.5440674204535001</v>
      </c>
      <c r="AB382" s="30">
        <v>4.0586582404882003</v>
      </c>
      <c r="AC382" s="30">
        <v>4.1092011295175004</v>
      </c>
      <c r="AD382" s="30">
        <v>4.3925147917817</v>
      </c>
      <c r="AE382" s="30">
        <v>4.3276697926407</v>
      </c>
      <c r="AF382" s="30">
        <v>4.4832380096930002</v>
      </c>
      <c r="AG382" s="30">
        <v>4.5854219505614999</v>
      </c>
      <c r="AH382" s="30">
        <v>4.5541490804029996</v>
      </c>
      <c r="AI382" s="30">
        <v>4.7101682728881</v>
      </c>
      <c r="AJ382" s="30">
        <v>4.6057813023075997</v>
      </c>
      <c r="AK382" s="30">
        <v>0</v>
      </c>
      <c r="AL382" s="30">
        <v>0</v>
      </c>
    </row>
    <row r="383" spans="1:38" x14ac:dyDescent="0.25">
      <c r="A383" s="30" t="s">
        <v>487</v>
      </c>
      <c r="B383" s="30">
        <v>1</v>
      </c>
      <c r="C383" s="30" t="s">
        <v>488</v>
      </c>
      <c r="D383" s="30" t="s">
        <v>15</v>
      </c>
      <c r="E383" s="30">
        <v>9</v>
      </c>
      <c r="F383" s="30">
        <v>0.2462069330644</v>
      </c>
      <c r="G383" s="30">
        <v>0.33689932920999999</v>
      </c>
      <c r="H383" s="30">
        <v>0.36132309909159999</v>
      </c>
      <c r="I383" s="30">
        <v>0.4414908541102</v>
      </c>
      <c r="J383" s="30">
        <v>0.4420106379091</v>
      </c>
      <c r="K383" s="30">
        <v>0.47867266190509999</v>
      </c>
      <c r="L383" s="30">
        <v>0.49136630516599999</v>
      </c>
      <c r="M383" s="30">
        <v>0.51093820720399996</v>
      </c>
      <c r="N383" s="30">
        <v>0.50964416783510003</v>
      </c>
      <c r="O383" s="30">
        <v>0.51924292388769999</v>
      </c>
      <c r="P383" s="30">
        <v>0.56763705538539999</v>
      </c>
      <c r="Q383" s="30">
        <v>0.4664405790585</v>
      </c>
      <c r="R383" s="30">
        <v>0.49842688659989998</v>
      </c>
      <c r="S383" s="30">
        <v>0.61135681615549997</v>
      </c>
      <c r="T383" s="30">
        <v>0.64668141044219996</v>
      </c>
      <c r="U383" s="30">
        <v>0.62671283344689999</v>
      </c>
      <c r="V383" s="30">
        <v>0.64866510683129996</v>
      </c>
      <c r="W383" s="30">
        <v>0.57084127611769997</v>
      </c>
      <c r="X383" s="30">
        <v>0.66296866614939998</v>
      </c>
      <c r="Y383" s="30">
        <v>0.50055218699869997</v>
      </c>
      <c r="Z383" s="30">
        <v>0.88505077468560001</v>
      </c>
      <c r="AA383" s="30">
        <v>0.89276119405999999</v>
      </c>
      <c r="AB383" s="30">
        <v>0.9769283343281</v>
      </c>
      <c r="AC383" s="30">
        <v>0.95544056933499999</v>
      </c>
      <c r="AD383" s="30">
        <v>1.1368365705243</v>
      </c>
      <c r="AE383" s="30">
        <v>1.1193694754617001</v>
      </c>
      <c r="AF383" s="30">
        <v>1.1119433979197999</v>
      </c>
      <c r="AG383" s="30">
        <v>1.1742119658253001</v>
      </c>
      <c r="AH383" s="30">
        <v>1.1100314595480001</v>
      </c>
      <c r="AI383" s="30">
        <v>1.2130960789653</v>
      </c>
      <c r="AJ383" s="30">
        <v>1.1736106611021</v>
      </c>
      <c r="AK383" s="30">
        <v>0</v>
      </c>
      <c r="AL383" s="30">
        <v>0</v>
      </c>
    </row>
    <row r="384" spans="1:38" x14ac:dyDescent="0.25">
      <c r="A384" s="30" t="s">
        <v>487</v>
      </c>
      <c r="B384" s="30">
        <v>1</v>
      </c>
      <c r="C384" s="30" t="s">
        <v>488</v>
      </c>
      <c r="D384" s="30" t="s">
        <v>18</v>
      </c>
      <c r="E384" s="30">
        <v>9</v>
      </c>
      <c r="F384" s="30">
        <v>0</v>
      </c>
      <c r="G384" s="30">
        <v>0</v>
      </c>
      <c r="H384" s="30">
        <v>0</v>
      </c>
      <c r="I384" s="30">
        <v>0</v>
      </c>
      <c r="J384" s="30">
        <v>0</v>
      </c>
      <c r="K384" s="30">
        <v>0</v>
      </c>
      <c r="L384" s="30">
        <v>0</v>
      </c>
      <c r="M384" s="30">
        <v>0</v>
      </c>
      <c r="N384" s="30">
        <v>0</v>
      </c>
      <c r="O384" s="30">
        <v>0</v>
      </c>
      <c r="P384" s="30">
        <v>0</v>
      </c>
      <c r="Q384" s="30">
        <v>0</v>
      </c>
      <c r="R384" s="30">
        <v>0</v>
      </c>
      <c r="S384" s="30">
        <v>0</v>
      </c>
      <c r="T384" s="30">
        <v>0</v>
      </c>
      <c r="U384" s="30">
        <v>0</v>
      </c>
      <c r="V384" s="30">
        <v>0</v>
      </c>
      <c r="W384" s="30">
        <v>0</v>
      </c>
      <c r="X384" s="30">
        <v>0</v>
      </c>
      <c r="Y384" s="30">
        <v>0</v>
      </c>
      <c r="Z384" s="30">
        <v>0</v>
      </c>
      <c r="AA384" s="30">
        <v>0</v>
      </c>
      <c r="AB384" s="30">
        <v>0</v>
      </c>
      <c r="AC384" s="30">
        <v>0</v>
      </c>
      <c r="AD384" s="30">
        <v>0</v>
      </c>
      <c r="AE384" s="30">
        <v>0</v>
      </c>
      <c r="AF384" s="30">
        <v>0</v>
      </c>
      <c r="AG384" s="30">
        <v>0</v>
      </c>
      <c r="AH384" s="30">
        <v>0</v>
      </c>
      <c r="AI384" s="30">
        <v>0</v>
      </c>
      <c r="AJ384" s="30">
        <v>0</v>
      </c>
      <c r="AK384" s="30">
        <v>0</v>
      </c>
      <c r="AL384" s="30">
        <v>0</v>
      </c>
    </row>
    <row r="385" spans="1:38" x14ac:dyDescent="0.25">
      <c r="A385" s="30" t="s">
        <v>487</v>
      </c>
      <c r="B385" s="30">
        <v>1</v>
      </c>
      <c r="C385" s="30" t="s">
        <v>488</v>
      </c>
      <c r="D385" s="30" t="s">
        <v>363</v>
      </c>
      <c r="E385" s="30">
        <v>9</v>
      </c>
      <c r="F385" s="30">
        <v>0</v>
      </c>
      <c r="G385" s="30">
        <v>0</v>
      </c>
      <c r="H385" s="30">
        <v>0</v>
      </c>
      <c r="I385" s="30">
        <v>0</v>
      </c>
      <c r="J385" s="30">
        <v>0</v>
      </c>
      <c r="K385" s="30">
        <v>0</v>
      </c>
      <c r="L385" s="30">
        <v>0</v>
      </c>
      <c r="M385" s="30">
        <v>0</v>
      </c>
      <c r="N385" s="30">
        <v>0</v>
      </c>
      <c r="O385" s="30">
        <v>0</v>
      </c>
      <c r="P385" s="30">
        <v>0</v>
      </c>
      <c r="Q385" s="30">
        <v>0</v>
      </c>
      <c r="R385" s="30">
        <v>0</v>
      </c>
      <c r="S385" s="30">
        <v>0</v>
      </c>
      <c r="T385" s="30">
        <v>0</v>
      </c>
      <c r="U385" s="30">
        <v>0</v>
      </c>
      <c r="V385" s="30">
        <v>0</v>
      </c>
      <c r="W385" s="30">
        <v>0</v>
      </c>
      <c r="X385" s="30">
        <v>0</v>
      </c>
      <c r="Y385" s="30">
        <v>0</v>
      </c>
      <c r="Z385" s="30">
        <v>0</v>
      </c>
      <c r="AA385" s="30">
        <v>0</v>
      </c>
      <c r="AB385" s="30">
        <v>0</v>
      </c>
      <c r="AC385" s="30">
        <v>0</v>
      </c>
      <c r="AD385" s="30">
        <v>0</v>
      </c>
      <c r="AE385" s="30">
        <v>0</v>
      </c>
      <c r="AF385" s="30">
        <v>0</v>
      </c>
      <c r="AG385" s="30">
        <v>0</v>
      </c>
      <c r="AH385" s="30">
        <v>0</v>
      </c>
      <c r="AI385" s="30">
        <v>0</v>
      </c>
      <c r="AJ385" s="30">
        <v>0</v>
      </c>
      <c r="AK385" s="30">
        <v>0</v>
      </c>
      <c r="AL385" s="30">
        <v>0</v>
      </c>
    </row>
    <row r="386" spans="1:38" x14ac:dyDescent="0.25">
      <c r="A386" s="30" t="s">
        <v>487</v>
      </c>
      <c r="B386" s="30">
        <v>1</v>
      </c>
      <c r="C386" s="30" t="s">
        <v>488</v>
      </c>
      <c r="D386" s="30" t="s">
        <v>20</v>
      </c>
      <c r="E386" s="30">
        <v>9</v>
      </c>
      <c r="F386" s="30">
        <v>0</v>
      </c>
      <c r="G386" s="30">
        <v>0</v>
      </c>
      <c r="H386" s="30">
        <v>0</v>
      </c>
      <c r="I386" s="30">
        <v>0</v>
      </c>
      <c r="J386" s="30">
        <v>0</v>
      </c>
      <c r="K386" s="30">
        <v>0</v>
      </c>
      <c r="L386" s="30">
        <v>0</v>
      </c>
      <c r="M386" s="30">
        <v>0</v>
      </c>
      <c r="N386" s="30">
        <v>0</v>
      </c>
      <c r="O386" s="30">
        <v>0</v>
      </c>
      <c r="P386" s="30">
        <v>0</v>
      </c>
      <c r="Q386" s="30">
        <v>0</v>
      </c>
      <c r="R386" s="30">
        <v>0</v>
      </c>
      <c r="S386" s="30">
        <v>0</v>
      </c>
      <c r="T386" s="30">
        <v>0</v>
      </c>
      <c r="U386" s="30">
        <v>0</v>
      </c>
      <c r="V386" s="30">
        <v>0</v>
      </c>
      <c r="W386" s="30">
        <v>0</v>
      </c>
      <c r="X386" s="30">
        <v>0</v>
      </c>
      <c r="Y386" s="30">
        <v>0</v>
      </c>
      <c r="Z386" s="30">
        <v>0</v>
      </c>
      <c r="AA386" s="30">
        <v>0</v>
      </c>
      <c r="AB386" s="30">
        <v>0</v>
      </c>
      <c r="AC386" s="30">
        <v>0</v>
      </c>
      <c r="AD386" s="30">
        <v>0</v>
      </c>
      <c r="AE386" s="30">
        <v>0</v>
      </c>
      <c r="AF386" s="30">
        <v>0</v>
      </c>
      <c r="AG386" s="30">
        <v>0</v>
      </c>
      <c r="AH386" s="30">
        <v>0</v>
      </c>
      <c r="AI386" s="30">
        <v>0</v>
      </c>
      <c r="AJ386" s="30">
        <v>0</v>
      </c>
      <c r="AK386" s="30">
        <v>0</v>
      </c>
      <c r="AL386" s="30">
        <v>0</v>
      </c>
    </row>
    <row r="387" spans="1:38" x14ac:dyDescent="0.25">
      <c r="A387" s="30" t="s">
        <v>487</v>
      </c>
      <c r="B387" s="30">
        <v>1</v>
      </c>
      <c r="C387" s="30" t="s">
        <v>488</v>
      </c>
      <c r="D387" s="30" t="s">
        <v>22</v>
      </c>
      <c r="E387" s="30">
        <v>9</v>
      </c>
      <c r="F387" s="30">
        <v>1.2312772337288</v>
      </c>
      <c r="G387" s="30">
        <v>1.1970251472875</v>
      </c>
      <c r="H387" s="30">
        <v>1.2947214380251999</v>
      </c>
      <c r="I387" s="30">
        <v>1.5880142448372001</v>
      </c>
      <c r="J387" s="30">
        <v>1.4704203210489999</v>
      </c>
      <c r="K387" s="30">
        <v>1.4500659877494</v>
      </c>
      <c r="L387" s="30">
        <v>1.5896828931900999</v>
      </c>
      <c r="M387" s="30">
        <v>1.4953527571327001</v>
      </c>
      <c r="N387" s="30">
        <v>1.5359566957113999</v>
      </c>
      <c r="O387" s="30">
        <v>1.5556476376996999</v>
      </c>
      <c r="P387" s="30">
        <v>1.8064489975235001</v>
      </c>
      <c r="Q387" s="30">
        <v>1.8673231882220001</v>
      </c>
      <c r="R387" s="30">
        <v>1.9130643653735999</v>
      </c>
      <c r="S387" s="30">
        <v>2.0125346084164999</v>
      </c>
      <c r="T387" s="30">
        <v>2.4754456131837999</v>
      </c>
      <c r="U387" s="30">
        <v>2.7498358860662</v>
      </c>
      <c r="V387" s="30">
        <v>2.9291091385524002</v>
      </c>
      <c r="W387" s="30">
        <v>2.7207409799770002</v>
      </c>
      <c r="X387" s="30">
        <v>2.4709562087023</v>
      </c>
      <c r="Y387" s="30">
        <v>2.1393377063866001</v>
      </c>
      <c r="Z387" s="30">
        <v>1.7182353773501999</v>
      </c>
      <c r="AA387" s="30">
        <v>1.4386572382183</v>
      </c>
      <c r="AB387" s="30">
        <v>1.7800779691827999</v>
      </c>
      <c r="AC387" s="30">
        <v>2.1002145797823002</v>
      </c>
      <c r="AD387" s="30">
        <v>2.2671692169350002</v>
      </c>
      <c r="AE387" s="30">
        <v>2.3706528597697001</v>
      </c>
      <c r="AF387" s="30">
        <v>2.4725378308638</v>
      </c>
      <c r="AG387" s="30">
        <v>2.7615506915933001</v>
      </c>
      <c r="AH387" s="30">
        <v>2.9282111002021001</v>
      </c>
      <c r="AI387" s="30">
        <v>3.1296249228674999</v>
      </c>
      <c r="AJ387" s="30">
        <v>2.8707201896900001</v>
      </c>
      <c r="AK387" s="30">
        <v>0</v>
      </c>
      <c r="AL387" s="30">
        <v>0</v>
      </c>
    </row>
    <row r="388" spans="1:38" x14ac:dyDescent="0.25">
      <c r="A388" s="30" t="s">
        <v>487</v>
      </c>
      <c r="B388" s="30">
        <v>1</v>
      </c>
      <c r="C388" s="30" t="s">
        <v>488</v>
      </c>
      <c r="D388" s="30" t="s">
        <v>24</v>
      </c>
      <c r="E388" s="30">
        <v>9</v>
      </c>
      <c r="F388" s="30">
        <v>0.50624026532550004</v>
      </c>
      <c r="G388" s="30">
        <v>0.43684809692999998</v>
      </c>
      <c r="H388" s="30">
        <v>0.44699278228580003</v>
      </c>
      <c r="I388" s="30">
        <v>0.81664100828050001</v>
      </c>
      <c r="J388" s="30">
        <v>0.8304284615691</v>
      </c>
      <c r="K388" s="30">
        <v>0.84548160390839999</v>
      </c>
      <c r="L388" s="30">
        <v>0.43581431588750003</v>
      </c>
      <c r="M388" s="30">
        <v>0.42474123199000002</v>
      </c>
      <c r="N388" s="30">
        <v>0.45128266962980002</v>
      </c>
      <c r="O388" s="30">
        <v>0.46565372432820001</v>
      </c>
      <c r="P388" s="30">
        <v>0.50936450707820002</v>
      </c>
      <c r="Q388" s="30">
        <v>0.49757130370660002</v>
      </c>
      <c r="R388" s="30">
        <v>0.45905914016350002</v>
      </c>
      <c r="S388" s="30">
        <v>0.4200584989301</v>
      </c>
      <c r="T388" s="30">
        <v>0.41986713115629998</v>
      </c>
      <c r="U388" s="30">
        <v>0.38936496778419999</v>
      </c>
      <c r="V388" s="30">
        <v>0.42731027576539998</v>
      </c>
      <c r="W388" s="30">
        <v>0.4050851067988</v>
      </c>
      <c r="X388" s="30">
        <v>0.62859173339980001</v>
      </c>
      <c r="Y388" s="30">
        <v>0.48487384542950002</v>
      </c>
      <c r="Z388" s="30">
        <v>0.29060612851680001</v>
      </c>
      <c r="AA388" s="30">
        <v>0.1957515699555</v>
      </c>
      <c r="AB388" s="30">
        <v>0.20904992754080001</v>
      </c>
      <c r="AC388" s="30">
        <v>0.19344218733900001</v>
      </c>
      <c r="AD388" s="30">
        <v>0.1841608111036</v>
      </c>
      <c r="AE388" s="30">
        <v>0.24676810998490001</v>
      </c>
      <c r="AF388" s="30">
        <v>0.28143729009239998</v>
      </c>
      <c r="AG388" s="30">
        <v>0.25536890723650002</v>
      </c>
      <c r="AH388" s="30">
        <v>0.2434866388154</v>
      </c>
      <c r="AI388" s="30">
        <v>0.25212342814369998</v>
      </c>
      <c r="AJ388" s="30">
        <v>0.2589127447904</v>
      </c>
      <c r="AK388" s="30">
        <v>0</v>
      </c>
      <c r="AL388" s="30">
        <v>0</v>
      </c>
    </row>
    <row r="389" spans="1:38" x14ac:dyDescent="0.25">
      <c r="A389" s="30" t="s">
        <v>487</v>
      </c>
      <c r="B389" s="30">
        <v>1</v>
      </c>
      <c r="C389" s="30" t="s">
        <v>488</v>
      </c>
      <c r="D389" s="30" t="s">
        <v>451</v>
      </c>
      <c r="E389" s="30">
        <v>9</v>
      </c>
      <c r="F389" s="30">
        <v>0</v>
      </c>
      <c r="G389" s="30">
        <v>0</v>
      </c>
      <c r="H389" s="30">
        <v>0</v>
      </c>
      <c r="I389" s="30">
        <v>0</v>
      </c>
      <c r="J389" s="30">
        <v>0</v>
      </c>
      <c r="K389" s="30">
        <v>0</v>
      </c>
      <c r="L389" s="30">
        <v>0</v>
      </c>
      <c r="M389" s="30">
        <v>0</v>
      </c>
      <c r="N389" s="30">
        <v>0</v>
      </c>
      <c r="O389" s="30">
        <v>0</v>
      </c>
      <c r="P389" s="30">
        <v>0</v>
      </c>
      <c r="Q389" s="30">
        <v>0</v>
      </c>
      <c r="R389" s="30">
        <v>0</v>
      </c>
      <c r="S389" s="30">
        <v>0</v>
      </c>
      <c r="T389" s="30">
        <v>0</v>
      </c>
      <c r="U389" s="30">
        <v>0</v>
      </c>
      <c r="V389" s="30">
        <v>0</v>
      </c>
      <c r="W389" s="30">
        <v>0</v>
      </c>
      <c r="X389" s="30">
        <v>0</v>
      </c>
      <c r="Y389" s="30">
        <v>0</v>
      </c>
      <c r="Z389" s="30">
        <v>0</v>
      </c>
      <c r="AA389" s="30">
        <v>0</v>
      </c>
      <c r="AB389" s="30">
        <v>0</v>
      </c>
      <c r="AC389" s="30">
        <v>0</v>
      </c>
      <c r="AD389" s="30">
        <v>0</v>
      </c>
      <c r="AE389" s="30">
        <v>0</v>
      </c>
      <c r="AF389" s="30">
        <v>0</v>
      </c>
      <c r="AG389" s="30">
        <v>0</v>
      </c>
      <c r="AH389" s="30">
        <v>0</v>
      </c>
      <c r="AI389" s="30">
        <v>0</v>
      </c>
      <c r="AJ389" s="30">
        <v>0</v>
      </c>
      <c r="AK389" s="30">
        <v>0</v>
      </c>
      <c r="AL389" s="30">
        <v>0</v>
      </c>
    </row>
    <row r="390" spans="1:38" x14ac:dyDescent="0.25">
      <c r="A390" s="30" t="s">
        <v>487</v>
      </c>
      <c r="B390" s="30">
        <v>1</v>
      </c>
      <c r="C390" s="30" t="s">
        <v>488</v>
      </c>
      <c r="D390" s="30" t="s">
        <v>26</v>
      </c>
      <c r="E390" s="30">
        <v>9</v>
      </c>
      <c r="F390" s="30">
        <v>0.10430441499279999</v>
      </c>
      <c r="G390" s="30">
        <v>0.10478690169469999</v>
      </c>
      <c r="H390" s="30">
        <v>0.1014819938664</v>
      </c>
      <c r="I390" s="30">
        <v>0.2445500311512</v>
      </c>
      <c r="J390" s="30">
        <v>0.28652210077529999</v>
      </c>
      <c r="K390" s="30">
        <v>0.27749139820579999</v>
      </c>
      <c r="L390" s="30">
        <v>3.3331193567100001E-2</v>
      </c>
      <c r="M390" s="30">
        <v>0</v>
      </c>
      <c r="N390" s="30">
        <v>0</v>
      </c>
      <c r="O390" s="30">
        <v>0</v>
      </c>
      <c r="P390" s="30">
        <v>0</v>
      </c>
      <c r="Q390" s="30">
        <v>0</v>
      </c>
      <c r="R390" s="30">
        <v>0</v>
      </c>
      <c r="S390" s="30">
        <v>0</v>
      </c>
      <c r="T390" s="30">
        <v>0</v>
      </c>
      <c r="U390" s="30">
        <v>0</v>
      </c>
      <c r="V390" s="30">
        <v>0</v>
      </c>
      <c r="W390" s="30">
        <v>0</v>
      </c>
      <c r="X390" s="30">
        <v>0</v>
      </c>
      <c r="Y390" s="30">
        <v>0</v>
      </c>
      <c r="Z390" s="30">
        <v>0</v>
      </c>
      <c r="AA390" s="30">
        <v>0</v>
      </c>
      <c r="AB390" s="30">
        <v>0</v>
      </c>
      <c r="AC390" s="30">
        <v>0</v>
      </c>
      <c r="AD390" s="30">
        <v>0</v>
      </c>
      <c r="AE390" s="30">
        <v>0</v>
      </c>
      <c r="AF390" s="30">
        <v>0</v>
      </c>
      <c r="AG390" s="30">
        <v>0</v>
      </c>
      <c r="AH390" s="30">
        <v>0</v>
      </c>
      <c r="AI390" s="30">
        <v>0</v>
      </c>
      <c r="AJ390" s="30">
        <v>0</v>
      </c>
      <c r="AK390" s="30">
        <v>0</v>
      </c>
      <c r="AL390" s="30">
        <v>0</v>
      </c>
    </row>
    <row r="391" spans="1:38" x14ac:dyDescent="0.25">
      <c r="A391" s="30" t="s">
        <v>487</v>
      </c>
      <c r="B391" s="30">
        <v>1</v>
      </c>
      <c r="C391" s="30" t="s">
        <v>488</v>
      </c>
      <c r="D391" s="30" t="s">
        <v>35</v>
      </c>
      <c r="E391" s="30">
        <v>9</v>
      </c>
      <c r="F391" s="30">
        <v>1.0284900455103001</v>
      </c>
      <c r="G391" s="30">
        <v>1.0922382455927999</v>
      </c>
      <c r="H391" s="30">
        <v>1.1082777748754</v>
      </c>
      <c r="I391" s="30">
        <v>0.58050280444190006</v>
      </c>
      <c r="J391" s="30">
        <v>0.63079956447929997</v>
      </c>
      <c r="K391" s="30">
        <v>0.6021563341067</v>
      </c>
      <c r="L391" s="30">
        <v>0.65139187428089995</v>
      </c>
      <c r="M391" s="30">
        <v>0.6828118539586</v>
      </c>
      <c r="N391" s="30">
        <v>0.6973895521065</v>
      </c>
      <c r="O391" s="30">
        <v>0.67515454331830005</v>
      </c>
      <c r="P391" s="30">
        <v>0.69077249972499999</v>
      </c>
      <c r="Q391" s="30">
        <v>0.68314164004889999</v>
      </c>
      <c r="R391" s="30">
        <v>0.71572990988100005</v>
      </c>
      <c r="S391" s="30">
        <v>0.70414430456489996</v>
      </c>
      <c r="T391" s="30">
        <v>0.66751874424169999</v>
      </c>
      <c r="U391" s="30">
        <v>0.70987564059719999</v>
      </c>
      <c r="V391" s="30">
        <v>0.73220774156000001</v>
      </c>
      <c r="W391" s="30">
        <v>0.72681134369779998</v>
      </c>
      <c r="X391" s="30">
        <v>0.63755236405600002</v>
      </c>
      <c r="Y391" s="30">
        <v>0.41420310882139999</v>
      </c>
      <c r="Z391" s="30">
        <v>0.58121520620169997</v>
      </c>
      <c r="AA391" s="30">
        <v>0.6358083283182</v>
      </c>
      <c r="AB391" s="30">
        <v>0.7441157669299</v>
      </c>
      <c r="AC391" s="30">
        <v>1.1722333690579001</v>
      </c>
      <c r="AD391" s="30">
        <v>0.76899297557549995</v>
      </c>
      <c r="AE391" s="30">
        <v>0.8802895034132</v>
      </c>
      <c r="AF391" s="30">
        <v>0.9408093242012</v>
      </c>
      <c r="AG391" s="30">
        <v>0.99442076598819995</v>
      </c>
      <c r="AH391" s="30">
        <v>0.75788670176130002</v>
      </c>
      <c r="AI391" s="30">
        <v>0.72349545190880005</v>
      </c>
      <c r="AJ391" s="30">
        <v>0.76509710546919996</v>
      </c>
      <c r="AK391" s="30">
        <v>0</v>
      </c>
      <c r="AL391" s="30">
        <v>0</v>
      </c>
    </row>
    <row r="392" spans="1:38" x14ac:dyDescent="0.25">
      <c r="A392" s="30" t="s">
        <v>487</v>
      </c>
      <c r="B392" s="30">
        <v>1</v>
      </c>
      <c r="C392" s="30" t="s">
        <v>488</v>
      </c>
      <c r="D392" s="30" t="s">
        <v>28</v>
      </c>
      <c r="E392" s="30">
        <v>9</v>
      </c>
      <c r="F392" s="30">
        <v>0.27086805443860001</v>
      </c>
      <c r="G392" s="30">
        <v>0.30759518440419997</v>
      </c>
      <c r="H392" s="30">
        <v>0.2707759867349</v>
      </c>
      <c r="I392" s="30">
        <v>0.2524848991832</v>
      </c>
      <c r="J392" s="30">
        <v>0.26913478806180002</v>
      </c>
      <c r="K392" s="30">
        <v>0.27185485417979999</v>
      </c>
      <c r="L392" s="30">
        <v>0.27941754607219998</v>
      </c>
      <c r="M392" s="30">
        <v>0.28954899420469998</v>
      </c>
      <c r="N392" s="30">
        <v>0.32584447177819997</v>
      </c>
      <c r="O392" s="30">
        <v>0.3449479544465</v>
      </c>
      <c r="P392" s="30">
        <v>0.36238240978550001</v>
      </c>
      <c r="Q392" s="30">
        <v>0.350545833955</v>
      </c>
      <c r="R392" s="30">
        <v>0.34728595699940001</v>
      </c>
      <c r="S392" s="30">
        <v>0.35887945867510002</v>
      </c>
      <c r="T392" s="30">
        <v>0.36122513609630003</v>
      </c>
      <c r="U392" s="30">
        <v>0.36382644150080001</v>
      </c>
      <c r="V392" s="30">
        <v>0.36427478555539999</v>
      </c>
      <c r="W392" s="30">
        <v>0.3540695957942</v>
      </c>
      <c r="X392" s="30">
        <v>0.33656598866069998</v>
      </c>
      <c r="Y392" s="30">
        <v>0.1842136300469</v>
      </c>
      <c r="Z392" s="30">
        <v>0</v>
      </c>
      <c r="AA392" s="30">
        <v>0</v>
      </c>
      <c r="AB392" s="30">
        <v>0</v>
      </c>
      <c r="AC392" s="30">
        <v>0</v>
      </c>
      <c r="AD392" s="30">
        <v>0</v>
      </c>
      <c r="AE392" s="30">
        <v>0</v>
      </c>
      <c r="AF392" s="30">
        <v>0</v>
      </c>
      <c r="AG392" s="30">
        <v>0</v>
      </c>
      <c r="AH392" s="30">
        <v>0</v>
      </c>
      <c r="AI392" s="30">
        <v>0</v>
      </c>
      <c r="AJ392" s="30">
        <v>0</v>
      </c>
      <c r="AK392" s="30">
        <v>0</v>
      </c>
      <c r="AL392" s="30">
        <v>0</v>
      </c>
    </row>
    <row r="393" spans="1:38" x14ac:dyDescent="0.25">
      <c r="A393" s="30" t="s">
        <v>487</v>
      </c>
      <c r="B393" s="30">
        <v>1</v>
      </c>
      <c r="C393" s="30" t="s">
        <v>488</v>
      </c>
      <c r="D393" s="30" t="s">
        <v>30</v>
      </c>
      <c r="E393" s="30">
        <v>9</v>
      </c>
      <c r="F393" s="30">
        <v>1.1924662886152</v>
      </c>
      <c r="G393" s="30">
        <v>1.1993852126410001</v>
      </c>
      <c r="H393" s="30">
        <v>1.2560166775738</v>
      </c>
      <c r="I393" s="30">
        <v>1.1811246185388</v>
      </c>
      <c r="J393" s="30">
        <v>1.2133829400872</v>
      </c>
      <c r="K393" s="30">
        <v>1.2200949914863</v>
      </c>
      <c r="L393" s="30">
        <v>1.374642934693</v>
      </c>
      <c r="M393" s="30">
        <v>1.2549724600570999</v>
      </c>
      <c r="N393" s="30">
        <v>1.2872482605657001</v>
      </c>
      <c r="O393" s="30">
        <v>1.3324460201167001</v>
      </c>
      <c r="P393" s="30">
        <v>1.2924018749563</v>
      </c>
      <c r="Q393" s="30">
        <v>1.2991657846169999</v>
      </c>
      <c r="R393" s="30">
        <v>1.3267103975259</v>
      </c>
      <c r="S393" s="30">
        <v>1.3382210477889001</v>
      </c>
      <c r="T393" s="30">
        <v>1.380974402361</v>
      </c>
      <c r="U393" s="30">
        <v>1.4157622414354001</v>
      </c>
      <c r="V393" s="30">
        <v>1.3398886894432001</v>
      </c>
      <c r="W393" s="30">
        <v>1.4927469551015999</v>
      </c>
      <c r="X393" s="30">
        <v>1.2508986586883</v>
      </c>
      <c r="Y393" s="30">
        <v>0.69893572012250005</v>
      </c>
      <c r="Z393" s="30">
        <v>0.75443730185960001</v>
      </c>
      <c r="AA393" s="30">
        <v>0.78934790202049998</v>
      </c>
      <c r="AB393" s="30">
        <v>0.56718520112649995</v>
      </c>
      <c r="AC393" s="30">
        <v>0.44800341794479998</v>
      </c>
      <c r="AD393" s="30">
        <v>0.42892478111940002</v>
      </c>
      <c r="AE393" s="30">
        <v>0.83118100866129996</v>
      </c>
      <c r="AF393" s="30">
        <v>0.91563910729690001</v>
      </c>
      <c r="AG393" s="30">
        <v>0.83335101691360003</v>
      </c>
      <c r="AH393" s="30">
        <v>0.67325155970359996</v>
      </c>
      <c r="AI393" s="30">
        <v>0.63678964931460003</v>
      </c>
      <c r="AJ393" s="30">
        <v>0.64946600857180004</v>
      </c>
      <c r="AK393" s="30">
        <v>0</v>
      </c>
      <c r="AL393" s="30">
        <v>0</v>
      </c>
    </row>
    <row r="394" spans="1:38" x14ac:dyDescent="0.25">
      <c r="A394" s="30" t="s">
        <v>487</v>
      </c>
      <c r="B394" s="30">
        <v>1</v>
      </c>
      <c r="C394" s="30" t="s">
        <v>488</v>
      </c>
      <c r="D394" s="30" t="s">
        <v>32</v>
      </c>
      <c r="E394" s="30">
        <v>9</v>
      </c>
      <c r="F394" s="30">
        <v>1.2298218232871001</v>
      </c>
      <c r="G394" s="30">
        <v>1.1554879970662</v>
      </c>
      <c r="H394" s="30">
        <v>1.1365983313032</v>
      </c>
      <c r="I394" s="30">
        <v>1.1181659934978001</v>
      </c>
      <c r="J394" s="30">
        <v>1.2055781613130001</v>
      </c>
      <c r="K394" s="30">
        <v>1.2669216649335999</v>
      </c>
      <c r="L394" s="30">
        <v>1.2660477556519001</v>
      </c>
      <c r="M394" s="30">
        <v>1.2981576649429001</v>
      </c>
      <c r="N394" s="30">
        <v>1.3408402455448001</v>
      </c>
      <c r="O394" s="30">
        <v>1.2908233408470999</v>
      </c>
      <c r="P394" s="30">
        <v>1.3236193115495001</v>
      </c>
      <c r="Q394" s="30">
        <v>1.4854298418428</v>
      </c>
      <c r="R394" s="30">
        <v>1.5972552629037</v>
      </c>
      <c r="S394" s="30">
        <v>1.5479034281384001</v>
      </c>
      <c r="T394" s="30">
        <v>1.645677360608</v>
      </c>
      <c r="U394" s="30">
        <v>1.6446984363018</v>
      </c>
      <c r="V394" s="30">
        <v>1.6132519880539999</v>
      </c>
      <c r="W394" s="30">
        <v>1.6038240401101</v>
      </c>
      <c r="X394" s="30">
        <v>1.3877512403318</v>
      </c>
      <c r="Y394" s="30">
        <v>0.87879381232410003</v>
      </c>
      <c r="Z394" s="30">
        <v>2.1718011263561001</v>
      </c>
      <c r="AA394" s="30">
        <v>1.3849997641864</v>
      </c>
      <c r="AB394" s="30">
        <v>1.2426012868366001</v>
      </c>
      <c r="AC394" s="30">
        <v>1.1971402422712001</v>
      </c>
      <c r="AD394" s="30">
        <v>1.3813212899426</v>
      </c>
      <c r="AE394" s="30">
        <v>1.4484309917597</v>
      </c>
      <c r="AF394" s="30">
        <v>1.3797955824062</v>
      </c>
      <c r="AG394" s="30">
        <v>1.559997445606</v>
      </c>
      <c r="AH394" s="30">
        <v>1.3071782471033999</v>
      </c>
      <c r="AI394" s="30">
        <v>1.38093288477</v>
      </c>
      <c r="AJ394" s="30">
        <v>1.4465473037887</v>
      </c>
      <c r="AK394" s="30">
        <v>0</v>
      </c>
      <c r="AL394" s="30">
        <v>0</v>
      </c>
    </row>
    <row r="395" spans="1:38" x14ac:dyDescent="0.25">
      <c r="A395" s="30" t="s">
        <v>487</v>
      </c>
      <c r="B395" s="30">
        <v>1</v>
      </c>
      <c r="C395" s="30" t="s">
        <v>488</v>
      </c>
      <c r="D395" s="30" t="s">
        <v>38</v>
      </c>
      <c r="E395" s="30">
        <v>9</v>
      </c>
      <c r="F395" s="30">
        <v>0.81794066826900003</v>
      </c>
      <c r="G395" s="30">
        <v>0.72595610273190003</v>
      </c>
      <c r="H395" s="30">
        <v>0.73255839293299996</v>
      </c>
      <c r="I395" s="30">
        <v>0.758625415784</v>
      </c>
      <c r="J395" s="30">
        <v>0.82626591288950002</v>
      </c>
      <c r="K395" s="30">
        <v>0.85484693859789995</v>
      </c>
      <c r="L395" s="30">
        <v>0.87037423201719999</v>
      </c>
      <c r="M395" s="30">
        <v>0.85069650588449996</v>
      </c>
      <c r="N395" s="30">
        <v>0.86995921247609997</v>
      </c>
      <c r="O395" s="30">
        <v>0.90269185665850005</v>
      </c>
      <c r="P395" s="30">
        <v>0.93079990108569999</v>
      </c>
      <c r="Q395" s="30">
        <v>0.93079999546650005</v>
      </c>
      <c r="R395" s="30">
        <v>1.2346210875800001</v>
      </c>
      <c r="S395" s="30">
        <v>1.1462289923324001</v>
      </c>
      <c r="T395" s="30">
        <v>1.3569160753605001</v>
      </c>
      <c r="U395" s="30">
        <v>1.4527042183343</v>
      </c>
      <c r="V395" s="30">
        <v>1.5354172352012001</v>
      </c>
      <c r="W395" s="30">
        <v>1.3665725133877999</v>
      </c>
      <c r="X395" s="30">
        <v>1.1996185893802001</v>
      </c>
      <c r="Y395" s="30">
        <v>0.70354746607639995</v>
      </c>
      <c r="Z395" s="30">
        <v>1.0338269845787</v>
      </c>
      <c r="AA395" s="30">
        <v>0.86129474624089997</v>
      </c>
      <c r="AB395" s="30">
        <v>0.8073923813817</v>
      </c>
      <c r="AC395" s="30">
        <v>0.72869426492779998</v>
      </c>
      <c r="AD395" s="30">
        <v>0.94323142392960002</v>
      </c>
      <c r="AE395" s="30">
        <v>0.94573674784499995</v>
      </c>
      <c r="AF395" s="30">
        <v>1.0674376071092999</v>
      </c>
      <c r="AG395" s="30">
        <v>1.1266093192782001</v>
      </c>
      <c r="AH395" s="30">
        <v>1.1456954712342999</v>
      </c>
      <c r="AI395" s="30">
        <v>1.0383138761627999</v>
      </c>
      <c r="AJ395" s="30">
        <v>1.1968585794741</v>
      </c>
      <c r="AK395" s="30">
        <v>0</v>
      </c>
      <c r="AL395" s="30">
        <v>0</v>
      </c>
    </row>
    <row r="396" spans="1:38" x14ac:dyDescent="0.25">
      <c r="A396" s="30" t="s">
        <v>487</v>
      </c>
      <c r="B396" s="30">
        <v>1</v>
      </c>
      <c r="C396" s="30" t="s">
        <v>488</v>
      </c>
      <c r="D396" s="30" t="s">
        <v>40</v>
      </c>
      <c r="E396" s="30">
        <v>9</v>
      </c>
      <c r="F396" s="30">
        <v>0.37808329031490001</v>
      </c>
      <c r="G396" s="30">
        <v>0.3104272628284</v>
      </c>
      <c r="H396" s="30">
        <v>0.32427037109849999</v>
      </c>
      <c r="I396" s="30">
        <v>0.3234651121255</v>
      </c>
      <c r="J396" s="30">
        <v>0.3272803899292</v>
      </c>
      <c r="K396" s="30">
        <v>0.36351373164970002</v>
      </c>
      <c r="L396" s="30">
        <v>0.36807672896089999</v>
      </c>
      <c r="M396" s="30">
        <v>0.378607639622</v>
      </c>
      <c r="N396" s="30">
        <v>0.38763134766430002</v>
      </c>
      <c r="O396" s="30">
        <v>0.3952420252305</v>
      </c>
      <c r="P396" s="30">
        <v>0.3697531934255</v>
      </c>
      <c r="Q396" s="30">
        <v>0.50641624497149995</v>
      </c>
      <c r="R396" s="30">
        <v>0.51472894900090005</v>
      </c>
      <c r="S396" s="30">
        <v>0.52741449019260001</v>
      </c>
      <c r="T396" s="30">
        <v>0.53911295032200002</v>
      </c>
      <c r="U396" s="30">
        <v>0.54337658978530001</v>
      </c>
      <c r="V396" s="30">
        <v>0.56890234293849995</v>
      </c>
      <c r="W396" s="30">
        <v>0.57521707869189997</v>
      </c>
      <c r="X396" s="30">
        <v>0.51253259161599996</v>
      </c>
      <c r="Y396" s="30">
        <v>0.31043233880959997</v>
      </c>
      <c r="Z396" s="30">
        <v>0.47548461310939999</v>
      </c>
      <c r="AA396" s="30">
        <v>0.41682660440199998</v>
      </c>
      <c r="AB396" s="30">
        <v>0.52582576389930002</v>
      </c>
      <c r="AC396" s="30">
        <v>0.51643971790999998</v>
      </c>
      <c r="AD396" s="30">
        <v>0.55487123917820003</v>
      </c>
      <c r="AE396" s="30">
        <v>0.61673599361510001</v>
      </c>
      <c r="AF396" s="30">
        <v>0.61108857359919999</v>
      </c>
      <c r="AG396" s="30">
        <v>0.56633868852949998</v>
      </c>
      <c r="AH396" s="30">
        <v>0.5846135658685</v>
      </c>
      <c r="AI396" s="30">
        <v>0.63252426630369996</v>
      </c>
      <c r="AJ396" s="30">
        <v>0.63956123347549998</v>
      </c>
      <c r="AK396" s="30">
        <v>0</v>
      </c>
      <c r="AL396" s="30">
        <v>0</v>
      </c>
    </row>
    <row r="397" spans="1:38" x14ac:dyDescent="0.25">
      <c r="A397" s="30" t="s">
        <v>487</v>
      </c>
      <c r="B397" s="30">
        <v>1</v>
      </c>
      <c r="C397" s="30" t="s">
        <v>488</v>
      </c>
      <c r="D397" s="30" t="s">
        <v>42</v>
      </c>
      <c r="E397" s="30">
        <v>9</v>
      </c>
      <c r="F397" s="30">
        <v>0</v>
      </c>
      <c r="G397" s="30">
        <v>0</v>
      </c>
      <c r="H397" s="30">
        <v>0</v>
      </c>
      <c r="I397" s="30">
        <v>0</v>
      </c>
      <c r="J397" s="30">
        <v>0</v>
      </c>
      <c r="K397" s="30">
        <v>0</v>
      </c>
      <c r="L397" s="30">
        <v>0</v>
      </c>
      <c r="M397" s="30">
        <v>0</v>
      </c>
      <c r="N397" s="30">
        <v>0</v>
      </c>
      <c r="O397" s="30">
        <v>0</v>
      </c>
      <c r="P397" s="30">
        <v>0</v>
      </c>
      <c r="Q397" s="30">
        <v>0</v>
      </c>
      <c r="R397" s="30">
        <v>0</v>
      </c>
      <c r="S397" s="30">
        <v>0</v>
      </c>
      <c r="T397" s="30">
        <v>0</v>
      </c>
      <c r="U397" s="30">
        <v>0</v>
      </c>
      <c r="V397" s="30">
        <v>0</v>
      </c>
      <c r="W397" s="30">
        <v>0</v>
      </c>
      <c r="X397" s="30">
        <v>0</v>
      </c>
      <c r="Y397" s="30">
        <v>0</v>
      </c>
      <c r="Z397" s="30">
        <v>0</v>
      </c>
      <c r="AA397" s="30">
        <v>0</v>
      </c>
      <c r="AB397" s="30">
        <v>0</v>
      </c>
      <c r="AC397" s="30">
        <v>0</v>
      </c>
      <c r="AD397" s="30">
        <v>0</v>
      </c>
      <c r="AE397" s="30">
        <v>0</v>
      </c>
      <c r="AF397" s="30">
        <v>0</v>
      </c>
      <c r="AG397" s="30">
        <v>0</v>
      </c>
      <c r="AH397" s="30">
        <v>0</v>
      </c>
      <c r="AI397" s="30">
        <v>0</v>
      </c>
      <c r="AJ397" s="30">
        <v>0</v>
      </c>
      <c r="AK397" s="30">
        <v>0</v>
      </c>
      <c r="AL397" s="30">
        <v>0</v>
      </c>
    </row>
    <row r="398" spans="1:38" x14ac:dyDescent="0.25">
      <c r="A398" s="30" t="s">
        <v>487</v>
      </c>
      <c r="B398" s="30">
        <v>1</v>
      </c>
      <c r="C398" s="30" t="s">
        <v>488</v>
      </c>
      <c r="D398" s="30" t="s">
        <v>48</v>
      </c>
      <c r="E398" s="30">
        <v>9</v>
      </c>
      <c r="F398" s="30">
        <v>0</v>
      </c>
      <c r="G398" s="30">
        <v>0</v>
      </c>
      <c r="H398" s="30">
        <v>0</v>
      </c>
      <c r="I398" s="30">
        <v>0</v>
      </c>
      <c r="J398" s="30">
        <v>0</v>
      </c>
      <c r="K398" s="30">
        <v>0</v>
      </c>
      <c r="L398" s="30">
        <v>0</v>
      </c>
      <c r="M398" s="30">
        <v>0</v>
      </c>
      <c r="N398" s="30">
        <v>0</v>
      </c>
      <c r="O398" s="30">
        <v>0</v>
      </c>
      <c r="P398" s="30">
        <v>0</v>
      </c>
      <c r="Q398" s="30">
        <v>0</v>
      </c>
      <c r="R398" s="30">
        <v>0</v>
      </c>
      <c r="S398" s="30">
        <v>0</v>
      </c>
      <c r="T398" s="30">
        <v>0</v>
      </c>
      <c r="U398" s="30">
        <v>0</v>
      </c>
      <c r="V398" s="30">
        <v>0</v>
      </c>
      <c r="W398" s="30">
        <v>0</v>
      </c>
      <c r="X398" s="30">
        <v>0</v>
      </c>
      <c r="Y398" s="30">
        <v>0</v>
      </c>
      <c r="Z398" s="30">
        <v>0</v>
      </c>
      <c r="AA398" s="30">
        <v>0</v>
      </c>
      <c r="AB398" s="30">
        <v>0</v>
      </c>
      <c r="AC398" s="30">
        <v>0</v>
      </c>
      <c r="AD398" s="30">
        <v>0</v>
      </c>
      <c r="AE398" s="30">
        <v>0</v>
      </c>
      <c r="AF398" s="30">
        <v>0</v>
      </c>
      <c r="AG398" s="30">
        <v>0</v>
      </c>
      <c r="AH398" s="30">
        <v>0</v>
      </c>
      <c r="AI398" s="30">
        <v>0</v>
      </c>
      <c r="AJ398" s="30">
        <v>0</v>
      </c>
      <c r="AK398" s="30">
        <v>0</v>
      </c>
      <c r="AL398" s="30">
        <v>0</v>
      </c>
    </row>
    <row r="399" spans="1:38" x14ac:dyDescent="0.25">
      <c r="A399" s="30" t="s">
        <v>487</v>
      </c>
      <c r="B399" s="30">
        <v>1</v>
      </c>
      <c r="C399" s="30" t="s">
        <v>488</v>
      </c>
      <c r="D399" s="30" t="s">
        <v>46</v>
      </c>
      <c r="E399" s="30">
        <v>9</v>
      </c>
      <c r="F399" s="30">
        <v>0.88925577991530003</v>
      </c>
      <c r="G399" s="30">
        <v>0.82791092600250005</v>
      </c>
      <c r="H399" s="30">
        <v>0.73491843930190004</v>
      </c>
      <c r="I399" s="30">
        <v>0.53801006853269995</v>
      </c>
      <c r="J399" s="30">
        <v>0.53939693305759995</v>
      </c>
      <c r="K399" s="30">
        <v>0.53694585552829999</v>
      </c>
      <c r="L399" s="30">
        <v>0.8397310379313</v>
      </c>
      <c r="M399" s="30">
        <v>0.87619138587730006</v>
      </c>
      <c r="N399" s="30">
        <v>0.87516231781389997</v>
      </c>
      <c r="O399" s="30">
        <v>0.85066350757160003</v>
      </c>
      <c r="P399" s="30">
        <v>0.86056066875110004</v>
      </c>
      <c r="Q399" s="30">
        <v>0.84391145480520002</v>
      </c>
      <c r="R399" s="30">
        <v>1.0275502098485001</v>
      </c>
      <c r="S399" s="30">
        <v>1.0837925515335001</v>
      </c>
      <c r="T399" s="30">
        <v>1.2979266812682999</v>
      </c>
      <c r="U399" s="30">
        <v>1.2789208340492999</v>
      </c>
      <c r="V399" s="30">
        <v>1.3856521256353</v>
      </c>
      <c r="W399" s="30">
        <v>1.4717914369436</v>
      </c>
      <c r="X399" s="30">
        <v>0.62859173339980001</v>
      </c>
      <c r="Y399" s="30">
        <v>0.48487384542950002</v>
      </c>
      <c r="Z399" s="30">
        <v>0.90352715449270005</v>
      </c>
      <c r="AA399" s="30">
        <v>0.91194998039740005</v>
      </c>
      <c r="AB399" s="30">
        <v>1.2334730664782001</v>
      </c>
      <c r="AC399" s="30">
        <v>1.1859205860024</v>
      </c>
      <c r="AD399" s="30">
        <v>1.2804092000500999</v>
      </c>
      <c r="AE399" s="30">
        <v>1.3650605555209001</v>
      </c>
      <c r="AF399" s="30">
        <v>1.2451667468322001</v>
      </c>
      <c r="AG399" s="30">
        <v>1.3769032066208999</v>
      </c>
      <c r="AH399" s="30">
        <v>1.2856751497629</v>
      </c>
      <c r="AI399" s="30">
        <v>1.3762179647054</v>
      </c>
      <c r="AJ399" s="30">
        <v>1.5347281217137001</v>
      </c>
      <c r="AK399" s="30">
        <v>0</v>
      </c>
      <c r="AL399" s="30">
        <v>0</v>
      </c>
    </row>
    <row r="400" spans="1:38" x14ac:dyDescent="0.25">
      <c r="A400" s="30" t="s">
        <v>487</v>
      </c>
      <c r="B400" s="30">
        <v>1</v>
      </c>
      <c r="C400" s="30" t="s">
        <v>488</v>
      </c>
      <c r="D400" s="30" t="s">
        <v>44</v>
      </c>
      <c r="E400" s="30">
        <v>9</v>
      </c>
      <c r="F400" s="30">
        <v>0.6913199598359</v>
      </c>
      <c r="G400" s="30">
        <v>0.66671846235950005</v>
      </c>
      <c r="H400" s="30">
        <v>0.72170217963560002</v>
      </c>
      <c r="I400" s="30">
        <v>0.79374696281099999</v>
      </c>
      <c r="J400" s="30">
        <v>0.72948665609009999</v>
      </c>
      <c r="K400" s="30">
        <v>0.75833196165939998</v>
      </c>
      <c r="L400" s="30">
        <v>0.73678065780080004</v>
      </c>
      <c r="M400" s="30">
        <v>0.77213065121260005</v>
      </c>
      <c r="N400" s="30">
        <v>0.80882272475719996</v>
      </c>
      <c r="O400" s="30">
        <v>0.80695969433850001</v>
      </c>
      <c r="P400" s="30">
        <v>0.80384899227350004</v>
      </c>
      <c r="Q400" s="30">
        <v>0.80488965510709998</v>
      </c>
      <c r="R400" s="30">
        <v>0.80877306390350001</v>
      </c>
      <c r="S400" s="30">
        <v>0.75574108550289998</v>
      </c>
      <c r="T400" s="30">
        <v>0.79476189996010005</v>
      </c>
      <c r="U400" s="30">
        <v>0.79919544389740005</v>
      </c>
      <c r="V400" s="30">
        <v>0.80490881494349997</v>
      </c>
      <c r="W400" s="30">
        <v>0.82702078634959997</v>
      </c>
      <c r="X400" s="30">
        <v>0.71626138448389998</v>
      </c>
      <c r="Y400" s="30">
        <v>0.48897317516630001</v>
      </c>
      <c r="Z400" s="30">
        <v>0.15832057493740001</v>
      </c>
      <c r="AA400" s="30">
        <v>0.19070062996170001</v>
      </c>
      <c r="AB400" s="30">
        <v>0.1843236742638</v>
      </c>
      <c r="AC400" s="30">
        <v>0.19851698574429999</v>
      </c>
      <c r="AD400" s="30">
        <v>0.23377268269529999</v>
      </c>
      <c r="AE400" s="30">
        <v>0.2102534481368</v>
      </c>
      <c r="AF400" s="30">
        <v>0.21915528248130001</v>
      </c>
      <c r="AG400" s="30">
        <v>0.2274932282373</v>
      </c>
      <c r="AH400" s="30">
        <v>0.21015087933830001</v>
      </c>
      <c r="AI400" s="30">
        <v>0.2014382728337</v>
      </c>
      <c r="AJ400" s="30">
        <v>0.1955869005251</v>
      </c>
      <c r="AK400" s="30">
        <v>0</v>
      </c>
      <c r="AL400" s="30">
        <v>0</v>
      </c>
    </row>
    <row r="401" spans="1:38" x14ac:dyDescent="0.25">
      <c r="A401" s="30" t="s">
        <v>487</v>
      </c>
      <c r="B401" s="30">
        <v>1</v>
      </c>
      <c r="C401" s="30" t="s">
        <v>488</v>
      </c>
      <c r="D401" s="30" t="s">
        <v>50</v>
      </c>
      <c r="E401" s="30">
        <v>9</v>
      </c>
      <c r="F401" s="30">
        <v>2.3451513584889998</v>
      </c>
      <c r="G401" s="30">
        <v>2.0631691320165002</v>
      </c>
      <c r="H401" s="30">
        <v>2.0017913301730998</v>
      </c>
      <c r="I401" s="30">
        <v>2.0271636624789999</v>
      </c>
      <c r="J401" s="30">
        <v>2.0271612069381</v>
      </c>
      <c r="K401" s="30">
        <v>2.1592299422893002</v>
      </c>
      <c r="L401" s="30">
        <v>2.2127611729356</v>
      </c>
      <c r="M401" s="30">
        <v>2.2133718263194999</v>
      </c>
      <c r="N401" s="30">
        <v>2.1858245523996001</v>
      </c>
      <c r="O401" s="30">
        <v>2.212245403177</v>
      </c>
      <c r="P401" s="30">
        <v>2.2617032811734998</v>
      </c>
      <c r="Q401" s="30">
        <v>2.2398513026736002</v>
      </c>
      <c r="R401" s="30">
        <v>2.1237771932160001</v>
      </c>
      <c r="S401" s="30">
        <v>2.0817349969686001</v>
      </c>
      <c r="T401" s="30">
        <v>2.1212052744771999</v>
      </c>
      <c r="U401" s="30">
        <v>2.1389924933998001</v>
      </c>
      <c r="V401" s="30">
        <v>2.1428879804771999</v>
      </c>
      <c r="W401" s="30">
        <v>2.1396699879551999</v>
      </c>
      <c r="X401" s="30">
        <v>1.8449081351531</v>
      </c>
      <c r="Y401" s="30">
        <v>1.2288055751736999</v>
      </c>
      <c r="Z401" s="30">
        <v>1.567222146227</v>
      </c>
      <c r="AA401" s="30">
        <v>1.6617271407416001</v>
      </c>
      <c r="AB401" s="30">
        <v>1.8592525283381001</v>
      </c>
      <c r="AC401" s="30">
        <v>1.7789782353215</v>
      </c>
      <c r="AD401" s="30">
        <v>1.6216658258918</v>
      </c>
      <c r="AE401" s="30">
        <v>1.8500191188910999</v>
      </c>
      <c r="AF401" s="30">
        <v>1.8294558006556001</v>
      </c>
      <c r="AG401" s="30">
        <v>1.7175158624127</v>
      </c>
      <c r="AH401" s="30">
        <v>1.5161410345930999</v>
      </c>
      <c r="AI401" s="30">
        <v>1.8053971486439</v>
      </c>
      <c r="AJ401" s="30">
        <v>1.9535702904962</v>
      </c>
      <c r="AK401" s="30">
        <v>0</v>
      </c>
      <c r="AL401" s="30">
        <v>0</v>
      </c>
    </row>
    <row r="402" spans="1:38" x14ac:dyDescent="0.25">
      <c r="A402" s="30" t="s">
        <v>487</v>
      </c>
      <c r="B402" s="30">
        <v>1</v>
      </c>
      <c r="C402" s="30" t="s">
        <v>488</v>
      </c>
      <c r="D402" s="30" t="s">
        <v>52</v>
      </c>
      <c r="E402" s="30">
        <v>9</v>
      </c>
      <c r="F402" s="30">
        <v>0</v>
      </c>
      <c r="G402" s="30">
        <v>0</v>
      </c>
      <c r="H402" s="30">
        <v>0</v>
      </c>
      <c r="I402" s="30">
        <v>0</v>
      </c>
      <c r="J402" s="30">
        <v>0</v>
      </c>
      <c r="K402" s="30">
        <v>0</v>
      </c>
      <c r="L402" s="30">
        <v>0</v>
      </c>
      <c r="M402" s="30">
        <v>0</v>
      </c>
      <c r="N402" s="30">
        <v>0</v>
      </c>
      <c r="O402" s="30">
        <v>0</v>
      </c>
      <c r="P402" s="30">
        <v>0</v>
      </c>
      <c r="Q402" s="30">
        <v>0</v>
      </c>
      <c r="R402" s="30">
        <v>0</v>
      </c>
      <c r="S402" s="30">
        <v>0</v>
      </c>
      <c r="T402" s="30">
        <v>0</v>
      </c>
      <c r="U402" s="30">
        <v>0</v>
      </c>
      <c r="V402" s="30">
        <v>0</v>
      </c>
      <c r="W402" s="30">
        <v>0</v>
      </c>
      <c r="X402" s="30">
        <v>0</v>
      </c>
      <c r="Y402" s="30">
        <v>0</v>
      </c>
      <c r="Z402" s="30">
        <v>0</v>
      </c>
      <c r="AA402" s="30">
        <v>0</v>
      </c>
      <c r="AB402" s="30">
        <v>0</v>
      </c>
      <c r="AC402" s="30">
        <v>0</v>
      </c>
      <c r="AD402" s="30">
        <v>0</v>
      </c>
      <c r="AE402" s="30">
        <v>0</v>
      </c>
      <c r="AF402" s="30">
        <v>0</v>
      </c>
      <c r="AG402" s="30">
        <v>0</v>
      </c>
      <c r="AH402" s="30">
        <v>0</v>
      </c>
      <c r="AI402" s="30">
        <v>0</v>
      </c>
      <c r="AJ402" s="30">
        <v>0</v>
      </c>
      <c r="AK402" s="30">
        <v>0</v>
      </c>
      <c r="AL402" s="30">
        <v>0</v>
      </c>
    </row>
    <row r="403" spans="1:38" x14ac:dyDescent="0.25">
      <c r="A403" s="30" t="s">
        <v>487</v>
      </c>
      <c r="B403" s="30">
        <v>1</v>
      </c>
      <c r="C403" s="30" t="s">
        <v>488</v>
      </c>
      <c r="D403" s="30" t="s">
        <v>56</v>
      </c>
      <c r="E403" s="30">
        <v>9</v>
      </c>
      <c r="F403" s="30">
        <v>2.1593439587577001</v>
      </c>
      <c r="G403" s="30">
        <v>2.0575049751680998</v>
      </c>
      <c r="H403" s="30">
        <v>2.0999692591228998</v>
      </c>
      <c r="I403" s="30">
        <v>2.0682688804809999</v>
      </c>
      <c r="J403" s="30">
        <v>2.2488169241237999</v>
      </c>
      <c r="K403" s="30">
        <v>2.1644329060056</v>
      </c>
      <c r="L403" s="30">
        <v>2.2552315647387999</v>
      </c>
      <c r="M403" s="30">
        <v>2.3127498279243999</v>
      </c>
      <c r="N403" s="30">
        <v>2.3268287070532998</v>
      </c>
      <c r="O403" s="30">
        <v>2.3548030796752002</v>
      </c>
      <c r="P403" s="30">
        <v>2.3714845998594001</v>
      </c>
      <c r="Q403" s="30">
        <v>2.2414121746614999</v>
      </c>
      <c r="R403" s="30">
        <v>2.3474969857399</v>
      </c>
      <c r="S403" s="30">
        <v>2.5333585854137</v>
      </c>
      <c r="T403" s="30">
        <v>2.6093542518281998</v>
      </c>
      <c r="U403" s="30">
        <v>2.5344277390782</v>
      </c>
      <c r="V403" s="30">
        <v>2.4752183025546999</v>
      </c>
      <c r="W403" s="30">
        <v>2.5635731777514001</v>
      </c>
      <c r="X403" s="30">
        <v>2.3226838262741998</v>
      </c>
      <c r="Y403" s="30">
        <v>3.1769805460113001</v>
      </c>
      <c r="Z403" s="30">
        <v>2.7732575387237999</v>
      </c>
      <c r="AA403" s="30">
        <v>3.2117202964234002</v>
      </c>
      <c r="AB403" s="30">
        <v>3.8970336366698</v>
      </c>
      <c r="AC403" s="30">
        <v>4.1999056246421</v>
      </c>
      <c r="AD403" s="30">
        <v>4.1196171629306004</v>
      </c>
      <c r="AE403" s="30">
        <v>3.9685115545079999</v>
      </c>
      <c r="AF403" s="30">
        <v>3.8632885221765001</v>
      </c>
      <c r="AG403" s="30">
        <v>4.3559986726944997</v>
      </c>
      <c r="AH403" s="30">
        <v>4.2912254386540001</v>
      </c>
      <c r="AI403" s="30">
        <v>4.1532819448638998</v>
      </c>
      <c r="AJ403" s="30">
        <v>4.4385352449402999</v>
      </c>
      <c r="AK403" s="30">
        <v>0</v>
      </c>
      <c r="AL403" s="30">
        <v>0</v>
      </c>
    </row>
    <row r="404" spans="1:38" x14ac:dyDescent="0.25">
      <c r="A404" s="30" t="s">
        <v>487</v>
      </c>
      <c r="B404" s="30">
        <v>1</v>
      </c>
      <c r="C404" s="30" t="s">
        <v>488</v>
      </c>
      <c r="D404" s="30" t="s">
        <v>452</v>
      </c>
      <c r="E404" s="30">
        <v>9</v>
      </c>
      <c r="F404" s="30">
        <v>0</v>
      </c>
      <c r="G404" s="30">
        <v>0</v>
      </c>
      <c r="H404" s="30">
        <v>0</v>
      </c>
      <c r="I404" s="30">
        <v>0</v>
      </c>
      <c r="J404" s="30">
        <v>0</v>
      </c>
      <c r="K404" s="30">
        <v>0</v>
      </c>
      <c r="L404" s="30">
        <v>0</v>
      </c>
      <c r="M404" s="30">
        <v>0</v>
      </c>
      <c r="N404" s="30">
        <v>0</v>
      </c>
      <c r="O404" s="30">
        <v>0</v>
      </c>
      <c r="P404" s="30">
        <v>0</v>
      </c>
      <c r="Q404" s="30">
        <v>0</v>
      </c>
      <c r="R404" s="30">
        <v>0</v>
      </c>
      <c r="S404" s="30">
        <v>0</v>
      </c>
      <c r="T404" s="30">
        <v>0</v>
      </c>
      <c r="U404" s="30">
        <v>0</v>
      </c>
      <c r="V404" s="30">
        <v>0</v>
      </c>
      <c r="W404" s="30">
        <v>0</v>
      </c>
      <c r="X404" s="30">
        <v>0</v>
      </c>
      <c r="Y404" s="30">
        <v>0</v>
      </c>
      <c r="Z404" s="30">
        <v>0</v>
      </c>
      <c r="AA404" s="30">
        <v>0</v>
      </c>
      <c r="AB404" s="30">
        <v>0</v>
      </c>
      <c r="AC404" s="30">
        <v>0</v>
      </c>
      <c r="AD404" s="30">
        <v>0</v>
      </c>
      <c r="AE404" s="30">
        <v>0</v>
      </c>
      <c r="AF404" s="30">
        <v>0</v>
      </c>
      <c r="AG404" s="30">
        <v>0</v>
      </c>
      <c r="AH404" s="30">
        <v>0</v>
      </c>
      <c r="AI404" s="30">
        <v>0</v>
      </c>
      <c r="AJ404" s="30">
        <v>0</v>
      </c>
      <c r="AK404" s="30">
        <v>0</v>
      </c>
      <c r="AL404" s="30">
        <v>0</v>
      </c>
    </row>
    <row r="405" spans="1:38" x14ac:dyDescent="0.25">
      <c r="A405" s="30" t="s">
        <v>487</v>
      </c>
      <c r="B405" s="30">
        <v>1</v>
      </c>
      <c r="C405" s="30" t="s">
        <v>488</v>
      </c>
      <c r="D405" s="30" t="s">
        <v>54</v>
      </c>
      <c r="E405" s="30">
        <v>9</v>
      </c>
      <c r="F405" s="30">
        <v>0.3160666342688</v>
      </c>
      <c r="G405" s="30">
        <v>0.29359212997349998</v>
      </c>
      <c r="H405" s="30">
        <v>0.30893006970010001</v>
      </c>
      <c r="I405" s="30">
        <v>0.3234651121255</v>
      </c>
      <c r="J405" s="30">
        <v>0.3272803899292</v>
      </c>
      <c r="K405" s="30">
        <v>0.36351373164970002</v>
      </c>
      <c r="L405" s="30">
        <v>0.36807672896089999</v>
      </c>
      <c r="M405" s="30">
        <v>0.378607639622</v>
      </c>
      <c r="N405" s="30">
        <v>0.38763134766430002</v>
      </c>
      <c r="O405" s="30">
        <v>0.3952420252305</v>
      </c>
      <c r="P405" s="30">
        <v>0.3697531934255</v>
      </c>
      <c r="Q405" s="30">
        <v>0.50641624497149995</v>
      </c>
      <c r="R405" s="30">
        <v>0.51472894900090005</v>
      </c>
      <c r="S405" s="30">
        <v>0.52741449019260001</v>
      </c>
      <c r="T405" s="30">
        <v>0.53911295032200002</v>
      </c>
      <c r="U405" s="30">
        <v>0.54337658978530001</v>
      </c>
      <c r="V405" s="30">
        <v>0.56890234293849995</v>
      </c>
      <c r="W405" s="30">
        <v>0.57521707869189997</v>
      </c>
      <c r="X405" s="30">
        <v>0.51253259161599996</v>
      </c>
      <c r="Y405" s="30">
        <v>0.31043233880959997</v>
      </c>
      <c r="Z405" s="30">
        <v>0</v>
      </c>
      <c r="AA405" s="30">
        <v>0</v>
      </c>
      <c r="AB405" s="30">
        <v>0</v>
      </c>
      <c r="AC405" s="30">
        <v>0</v>
      </c>
      <c r="AD405" s="30">
        <v>0</v>
      </c>
      <c r="AE405" s="30">
        <v>0</v>
      </c>
      <c r="AF405" s="30">
        <v>0</v>
      </c>
      <c r="AG405" s="30">
        <v>0</v>
      </c>
      <c r="AH405" s="30">
        <v>0</v>
      </c>
      <c r="AI405" s="30">
        <v>0</v>
      </c>
      <c r="AJ405" s="30">
        <v>0</v>
      </c>
      <c r="AK405" s="30">
        <v>0</v>
      </c>
      <c r="AL405" s="30">
        <v>0</v>
      </c>
    </row>
    <row r="406" spans="1:38" x14ac:dyDescent="0.25">
      <c r="A406" s="30" t="s">
        <v>487</v>
      </c>
      <c r="B406" s="30">
        <v>1</v>
      </c>
      <c r="C406" s="30" t="s">
        <v>488</v>
      </c>
      <c r="D406" s="30" t="s">
        <v>58</v>
      </c>
      <c r="E406" s="30">
        <v>9</v>
      </c>
      <c r="F406" s="30">
        <v>0.27086805443860001</v>
      </c>
      <c r="G406" s="30">
        <v>0.30759518440419997</v>
      </c>
      <c r="H406" s="30">
        <v>0.2707759867349</v>
      </c>
      <c r="I406" s="30">
        <v>0.2524848991832</v>
      </c>
      <c r="J406" s="30">
        <v>0.26913478806180002</v>
      </c>
      <c r="K406" s="30">
        <v>0.27185485417979999</v>
      </c>
      <c r="L406" s="30">
        <v>0.27941754607219998</v>
      </c>
      <c r="M406" s="30">
        <v>0.28954899420469998</v>
      </c>
      <c r="N406" s="30">
        <v>0.32584447177819997</v>
      </c>
      <c r="O406" s="30">
        <v>0.3449479544465</v>
      </c>
      <c r="P406" s="30">
        <v>0.36238240978550001</v>
      </c>
      <c r="Q406" s="30">
        <v>0.350545833955</v>
      </c>
      <c r="R406" s="30">
        <v>0.34728595699940001</v>
      </c>
      <c r="S406" s="30">
        <v>0.35887945867510002</v>
      </c>
      <c r="T406" s="30">
        <v>0.36122513609630003</v>
      </c>
      <c r="U406" s="30">
        <v>0.36382644150080001</v>
      </c>
      <c r="V406" s="30">
        <v>0.36427478555539999</v>
      </c>
      <c r="W406" s="30">
        <v>0.3540695957942</v>
      </c>
      <c r="X406" s="30">
        <v>0.33656598866069998</v>
      </c>
      <c r="Y406" s="30">
        <v>0.1842136300469</v>
      </c>
      <c r="Z406" s="30">
        <v>0.23424107873280001</v>
      </c>
      <c r="AA406" s="30">
        <v>0.269514783092</v>
      </c>
      <c r="AB406" s="30">
        <v>0.34074950308250002</v>
      </c>
      <c r="AC406" s="30">
        <v>0.34522733781670001</v>
      </c>
      <c r="AD406" s="30">
        <v>0.34086264669639998</v>
      </c>
      <c r="AE406" s="30">
        <v>0.37512112534289999</v>
      </c>
      <c r="AF406" s="30">
        <v>0.36340983857199999</v>
      </c>
      <c r="AG406" s="30">
        <v>0.33046898124680002</v>
      </c>
      <c r="AH406" s="30">
        <v>0.34876105617219999</v>
      </c>
      <c r="AI406" s="30">
        <v>0.35164909121069998</v>
      </c>
      <c r="AJ406" s="30">
        <v>0.34952572151880001</v>
      </c>
      <c r="AK406" s="30">
        <v>0</v>
      </c>
      <c r="AL406" s="30">
        <v>0</v>
      </c>
    </row>
    <row r="407" spans="1:38" x14ac:dyDescent="0.25">
      <c r="A407" s="30" t="s">
        <v>487</v>
      </c>
      <c r="B407" s="30">
        <v>1</v>
      </c>
      <c r="C407" s="30" t="s">
        <v>488</v>
      </c>
      <c r="D407" s="30" t="s">
        <v>72</v>
      </c>
      <c r="E407" s="30">
        <v>9</v>
      </c>
      <c r="F407" s="30">
        <v>0</v>
      </c>
      <c r="G407" s="30">
        <v>0</v>
      </c>
      <c r="H407" s="30">
        <v>0</v>
      </c>
      <c r="I407" s="30">
        <v>0</v>
      </c>
      <c r="J407" s="30">
        <v>0</v>
      </c>
      <c r="K407" s="30">
        <v>0</v>
      </c>
      <c r="L407" s="30">
        <v>0</v>
      </c>
      <c r="M407" s="30">
        <v>0</v>
      </c>
      <c r="N407" s="30">
        <v>0</v>
      </c>
      <c r="O407" s="30">
        <v>0</v>
      </c>
      <c r="P407" s="30">
        <v>0</v>
      </c>
      <c r="Q407" s="30">
        <v>0</v>
      </c>
      <c r="R407" s="30">
        <v>0</v>
      </c>
      <c r="S407" s="30">
        <v>0</v>
      </c>
      <c r="T407" s="30">
        <v>0</v>
      </c>
      <c r="U407" s="30">
        <v>0</v>
      </c>
      <c r="V407" s="30">
        <v>0</v>
      </c>
      <c r="W407" s="30">
        <v>0</v>
      </c>
      <c r="X407" s="30">
        <v>0</v>
      </c>
      <c r="Y407" s="30">
        <v>0</v>
      </c>
      <c r="Z407" s="30">
        <v>0</v>
      </c>
      <c r="AA407" s="30">
        <v>0</v>
      </c>
      <c r="AB407" s="30">
        <v>0</v>
      </c>
      <c r="AC407" s="30">
        <v>0</v>
      </c>
      <c r="AD407" s="30">
        <v>0</v>
      </c>
      <c r="AE407" s="30">
        <v>0</v>
      </c>
      <c r="AF407" s="30">
        <v>0</v>
      </c>
      <c r="AG407" s="30">
        <v>0</v>
      </c>
      <c r="AH407" s="30">
        <v>0</v>
      </c>
      <c r="AI407" s="30">
        <v>0</v>
      </c>
      <c r="AJ407" s="30">
        <v>0</v>
      </c>
      <c r="AK407" s="30">
        <v>0</v>
      </c>
      <c r="AL407" s="30">
        <v>0</v>
      </c>
    </row>
    <row r="408" spans="1:38" x14ac:dyDescent="0.25">
      <c r="A408" s="30" t="s">
        <v>487</v>
      </c>
      <c r="B408" s="30">
        <v>1</v>
      </c>
      <c r="C408" s="30" t="s">
        <v>488</v>
      </c>
      <c r="D408" s="30" t="s">
        <v>75</v>
      </c>
      <c r="E408" s="30">
        <v>9</v>
      </c>
      <c r="F408" s="30">
        <v>0</v>
      </c>
      <c r="G408" s="30">
        <v>0</v>
      </c>
      <c r="H408" s="30">
        <v>0</v>
      </c>
      <c r="I408" s="30">
        <v>0</v>
      </c>
      <c r="J408" s="30">
        <v>0</v>
      </c>
      <c r="K408" s="30">
        <v>0</v>
      </c>
      <c r="L408" s="30">
        <v>0</v>
      </c>
      <c r="M408" s="30">
        <v>0</v>
      </c>
      <c r="N408" s="30">
        <v>0</v>
      </c>
      <c r="O408" s="30">
        <v>0</v>
      </c>
      <c r="P408" s="30">
        <v>0</v>
      </c>
      <c r="Q408" s="30">
        <v>0</v>
      </c>
      <c r="R408" s="30">
        <v>0</v>
      </c>
      <c r="S408" s="30">
        <v>0</v>
      </c>
      <c r="T408" s="30">
        <v>0</v>
      </c>
      <c r="U408" s="30">
        <v>0</v>
      </c>
      <c r="V408" s="30">
        <v>0</v>
      </c>
      <c r="W408" s="30">
        <v>0</v>
      </c>
      <c r="X408" s="30">
        <v>0</v>
      </c>
      <c r="Y408" s="30">
        <v>0</v>
      </c>
      <c r="Z408" s="30">
        <v>0</v>
      </c>
      <c r="AA408" s="30">
        <v>0</v>
      </c>
      <c r="AB408" s="30">
        <v>0</v>
      </c>
      <c r="AC408" s="30">
        <v>0</v>
      </c>
      <c r="AD408" s="30">
        <v>0</v>
      </c>
      <c r="AE408" s="30">
        <v>0</v>
      </c>
      <c r="AF408" s="30">
        <v>0</v>
      </c>
      <c r="AG408" s="30">
        <v>0</v>
      </c>
      <c r="AH408" s="30">
        <v>0</v>
      </c>
      <c r="AI408" s="30">
        <v>0</v>
      </c>
      <c r="AJ408" s="30">
        <v>0</v>
      </c>
      <c r="AK408" s="30">
        <v>0</v>
      </c>
      <c r="AL408" s="30">
        <v>0</v>
      </c>
    </row>
    <row r="409" spans="1:38" x14ac:dyDescent="0.25">
      <c r="A409" s="30" t="s">
        <v>487</v>
      </c>
      <c r="B409" s="30">
        <v>1</v>
      </c>
      <c r="C409" s="30" t="s">
        <v>488</v>
      </c>
      <c r="D409" s="30" t="s">
        <v>60</v>
      </c>
      <c r="E409" s="30">
        <v>9</v>
      </c>
      <c r="F409" s="30">
        <v>0.2462069330644</v>
      </c>
      <c r="G409" s="30">
        <v>0.33689932920999999</v>
      </c>
      <c r="H409" s="30">
        <v>0.36132309909159999</v>
      </c>
      <c r="I409" s="30">
        <v>0.58050280444190006</v>
      </c>
      <c r="J409" s="30">
        <v>0.63079956447929997</v>
      </c>
      <c r="K409" s="30">
        <v>0.6021563341067</v>
      </c>
      <c r="L409" s="30">
        <v>0.65139187428089995</v>
      </c>
      <c r="M409" s="30">
        <v>0.6828118539586</v>
      </c>
      <c r="N409" s="30">
        <v>0.6973895521065</v>
      </c>
      <c r="O409" s="30">
        <v>0.67515454331830005</v>
      </c>
      <c r="P409" s="30">
        <v>0.69077249972499999</v>
      </c>
      <c r="Q409" s="30">
        <v>0.68314164004889999</v>
      </c>
      <c r="R409" s="30">
        <v>0.71572990988100005</v>
      </c>
      <c r="S409" s="30">
        <v>0.70414430456489996</v>
      </c>
      <c r="T409" s="30">
        <v>0.66751874424169999</v>
      </c>
      <c r="U409" s="30">
        <v>0.70987564059719999</v>
      </c>
      <c r="V409" s="30">
        <v>0.73220774156000001</v>
      </c>
      <c r="W409" s="30">
        <v>0.72681134369779998</v>
      </c>
      <c r="X409" s="30">
        <v>0.63755236405600002</v>
      </c>
      <c r="Y409" s="30">
        <v>0.41420310882139999</v>
      </c>
      <c r="Z409" s="30">
        <v>0.28168534752199997</v>
      </c>
      <c r="AA409" s="30">
        <v>0.45994405053319998</v>
      </c>
      <c r="AB409" s="30">
        <v>0.39184161001970003</v>
      </c>
      <c r="AC409" s="30">
        <v>0.36757399557819997</v>
      </c>
      <c r="AD409" s="30">
        <v>0.46464087547100003</v>
      </c>
      <c r="AE409" s="30">
        <v>0.42631592823609998</v>
      </c>
      <c r="AF409" s="30">
        <v>0.41275421300449999</v>
      </c>
      <c r="AG409" s="30">
        <v>0.4185231044862</v>
      </c>
      <c r="AH409" s="30">
        <v>0.4139764242142</v>
      </c>
      <c r="AI409" s="30">
        <v>0.36354865250879997</v>
      </c>
      <c r="AJ409" s="30">
        <v>0.34674349035980001</v>
      </c>
      <c r="AK409" s="30">
        <v>0</v>
      </c>
      <c r="AL409" s="30">
        <v>0</v>
      </c>
    </row>
    <row r="410" spans="1:38" x14ac:dyDescent="0.25">
      <c r="A410" s="30" t="s">
        <v>487</v>
      </c>
      <c r="B410" s="30">
        <v>1</v>
      </c>
      <c r="C410" s="30" t="s">
        <v>488</v>
      </c>
      <c r="D410" s="30" t="s">
        <v>64</v>
      </c>
      <c r="E410" s="30">
        <v>9</v>
      </c>
      <c r="F410" s="30">
        <v>0</v>
      </c>
      <c r="G410" s="30">
        <v>0</v>
      </c>
      <c r="H410" s="30">
        <v>0</v>
      </c>
      <c r="I410" s="30">
        <v>0</v>
      </c>
      <c r="J410" s="30">
        <v>0</v>
      </c>
      <c r="K410" s="30">
        <v>0</v>
      </c>
      <c r="L410" s="30">
        <v>0</v>
      </c>
      <c r="M410" s="30">
        <v>0</v>
      </c>
      <c r="N410" s="30">
        <v>0</v>
      </c>
      <c r="O410" s="30">
        <v>0</v>
      </c>
      <c r="P410" s="30">
        <v>0</v>
      </c>
      <c r="Q410" s="30">
        <v>0</v>
      </c>
      <c r="R410" s="30">
        <v>0</v>
      </c>
      <c r="S410" s="30">
        <v>0</v>
      </c>
      <c r="T410" s="30">
        <v>0</v>
      </c>
      <c r="U410" s="30">
        <v>0</v>
      </c>
      <c r="V410" s="30">
        <v>0</v>
      </c>
      <c r="W410" s="30">
        <v>0</v>
      </c>
      <c r="X410" s="30">
        <v>0</v>
      </c>
      <c r="Y410" s="30">
        <v>0</v>
      </c>
      <c r="Z410" s="30">
        <v>0</v>
      </c>
      <c r="AA410" s="30">
        <v>0</v>
      </c>
      <c r="AB410" s="30">
        <v>0</v>
      </c>
      <c r="AC410" s="30">
        <v>0</v>
      </c>
      <c r="AD410" s="30">
        <v>0</v>
      </c>
      <c r="AE410" s="30">
        <v>0</v>
      </c>
      <c r="AF410" s="30">
        <v>0</v>
      </c>
      <c r="AG410" s="30">
        <v>0</v>
      </c>
      <c r="AH410" s="30">
        <v>0</v>
      </c>
      <c r="AI410" s="30">
        <v>0</v>
      </c>
      <c r="AJ410" s="30">
        <v>0</v>
      </c>
      <c r="AK410" s="30">
        <v>0</v>
      </c>
      <c r="AL410" s="30">
        <v>0</v>
      </c>
    </row>
    <row r="411" spans="1:38" x14ac:dyDescent="0.25">
      <c r="A411" s="30" t="s">
        <v>487</v>
      </c>
      <c r="B411" s="30">
        <v>1</v>
      </c>
      <c r="C411" s="30" t="s">
        <v>488</v>
      </c>
      <c r="D411" s="30" t="s">
        <v>66</v>
      </c>
      <c r="E411" s="30">
        <v>9</v>
      </c>
      <c r="F411" s="30">
        <v>0</v>
      </c>
      <c r="G411" s="30">
        <v>0</v>
      </c>
      <c r="H411" s="30">
        <v>0</v>
      </c>
      <c r="I411" s="30">
        <v>0</v>
      </c>
      <c r="J411" s="30">
        <v>0</v>
      </c>
      <c r="K411" s="30">
        <v>0</v>
      </c>
      <c r="L411" s="30">
        <v>0</v>
      </c>
      <c r="M411" s="30">
        <v>0</v>
      </c>
      <c r="N411" s="30">
        <v>0</v>
      </c>
      <c r="O411" s="30">
        <v>0</v>
      </c>
      <c r="P411" s="30">
        <v>0</v>
      </c>
      <c r="Q411" s="30">
        <v>0</v>
      </c>
      <c r="R411" s="30">
        <v>0</v>
      </c>
      <c r="S411" s="30">
        <v>0</v>
      </c>
      <c r="T411" s="30">
        <v>0</v>
      </c>
      <c r="U411" s="30">
        <v>0</v>
      </c>
      <c r="V411" s="30">
        <v>0</v>
      </c>
      <c r="W411" s="30">
        <v>0</v>
      </c>
      <c r="X411" s="30">
        <v>0</v>
      </c>
      <c r="Y411" s="30">
        <v>0</v>
      </c>
      <c r="Z411" s="30">
        <v>0</v>
      </c>
      <c r="AA411" s="30">
        <v>0</v>
      </c>
      <c r="AB411" s="30">
        <v>0</v>
      </c>
      <c r="AC411" s="30">
        <v>0</v>
      </c>
      <c r="AD411" s="30">
        <v>0</v>
      </c>
      <c r="AE411" s="30">
        <v>0</v>
      </c>
      <c r="AF411" s="30">
        <v>0</v>
      </c>
      <c r="AG411" s="30">
        <v>0</v>
      </c>
      <c r="AH411" s="30">
        <v>0</v>
      </c>
      <c r="AI411" s="30">
        <v>0</v>
      </c>
      <c r="AJ411" s="30">
        <v>0</v>
      </c>
      <c r="AK411" s="30">
        <v>0</v>
      </c>
      <c r="AL411" s="30">
        <v>0</v>
      </c>
    </row>
    <row r="412" spans="1:38" x14ac:dyDescent="0.25">
      <c r="A412" s="30" t="s">
        <v>487</v>
      </c>
      <c r="B412" s="30">
        <v>1</v>
      </c>
      <c r="C412" s="30" t="s">
        <v>488</v>
      </c>
      <c r="D412" s="30" t="s">
        <v>68</v>
      </c>
      <c r="E412" s="30">
        <v>9</v>
      </c>
      <c r="F412" s="30">
        <v>0.2980357160182</v>
      </c>
      <c r="G412" s="30">
        <v>0.30366174214840003</v>
      </c>
      <c r="H412" s="30">
        <v>0.28320556427819998</v>
      </c>
      <c r="I412" s="30">
        <v>0.4102717011973</v>
      </c>
      <c r="J412" s="30">
        <v>0.48935962913890002</v>
      </c>
      <c r="K412" s="30">
        <v>0.51379266699049997</v>
      </c>
      <c r="L412" s="30">
        <v>0.56716789053619998</v>
      </c>
      <c r="M412" s="30">
        <v>0.5645294855563</v>
      </c>
      <c r="N412" s="30">
        <v>0.56817910288509998</v>
      </c>
      <c r="O412" s="30">
        <v>0.57907552533770001</v>
      </c>
      <c r="P412" s="30">
        <v>0.56815734599529999</v>
      </c>
      <c r="Q412" s="30">
        <v>0.57257987423750001</v>
      </c>
      <c r="R412" s="30">
        <v>0.55851906342900004</v>
      </c>
      <c r="S412" s="30">
        <v>0.66442779083449999</v>
      </c>
      <c r="T412" s="30">
        <v>0.66749042366839995</v>
      </c>
      <c r="U412" s="30">
        <v>0.67744301299109999</v>
      </c>
      <c r="V412" s="30">
        <v>0.68348235238650001</v>
      </c>
      <c r="W412" s="30">
        <v>0.65029533440059994</v>
      </c>
      <c r="X412" s="30">
        <v>0.51533278869599997</v>
      </c>
      <c r="Y412" s="30">
        <v>0.387130452018</v>
      </c>
      <c r="Z412" s="30">
        <v>0.1308289749654</v>
      </c>
      <c r="AA412" s="30">
        <v>0.1190071519816</v>
      </c>
      <c r="AB412" s="30">
        <v>0.12487944580679999</v>
      </c>
      <c r="AC412" s="30">
        <v>0.16199751492459999</v>
      </c>
      <c r="AD412" s="30">
        <v>0.287165749415</v>
      </c>
      <c r="AE412" s="30">
        <v>0.29319704596110002</v>
      </c>
      <c r="AF412" s="30">
        <v>0.29439175354280001</v>
      </c>
      <c r="AG412" s="30">
        <v>0.18341188190759999</v>
      </c>
      <c r="AH412" s="30">
        <v>0.20277704844219999</v>
      </c>
      <c r="AI412" s="30">
        <v>0.1789349649194</v>
      </c>
      <c r="AJ412" s="30">
        <v>0.1935208216006</v>
      </c>
      <c r="AK412" s="30">
        <v>0</v>
      </c>
      <c r="AL412" s="30">
        <v>0</v>
      </c>
    </row>
    <row r="413" spans="1:38" x14ac:dyDescent="0.25">
      <c r="A413" s="30" t="s">
        <v>487</v>
      </c>
      <c r="B413" s="30">
        <v>1</v>
      </c>
      <c r="C413" s="30" t="s">
        <v>488</v>
      </c>
      <c r="D413" s="30" t="s">
        <v>62</v>
      </c>
      <c r="E413" s="30">
        <v>9</v>
      </c>
      <c r="F413" s="30">
        <v>0.2980357160182</v>
      </c>
      <c r="G413" s="30">
        <v>0.30366174214840003</v>
      </c>
      <c r="H413" s="30">
        <v>0.28320556427819998</v>
      </c>
      <c r="I413" s="30">
        <v>0.2524848991832</v>
      </c>
      <c r="J413" s="30">
        <v>0.26913478806180002</v>
      </c>
      <c r="K413" s="30">
        <v>0.27185485417979999</v>
      </c>
      <c r="L413" s="30">
        <v>0.27941754607219998</v>
      </c>
      <c r="M413" s="30">
        <v>0.28954899420469998</v>
      </c>
      <c r="N413" s="30">
        <v>0.32584447177819997</v>
      </c>
      <c r="O413" s="30">
        <v>0.3449479544465</v>
      </c>
      <c r="P413" s="30">
        <v>0.36238240978550001</v>
      </c>
      <c r="Q413" s="30">
        <v>0.350545833955</v>
      </c>
      <c r="R413" s="30">
        <v>0.34728595699940001</v>
      </c>
      <c r="S413" s="30">
        <v>0.35887945867510002</v>
      </c>
      <c r="T413" s="30">
        <v>0.36122513609630003</v>
      </c>
      <c r="U413" s="30">
        <v>0.36382644150080001</v>
      </c>
      <c r="V413" s="30">
        <v>0.36427478555539999</v>
      </c>
      <c r="W413" s="30">
        <v>0.3540695957942</v>
      </c>
      <c r="X413" s="30">
        <v>0.33656598866069998</v>
      </c>
      <c r="Y413" s="30">
        <v>0.1842136300469</v>
      </c>
      <c r="Z413" s="30">
        <v>0.2128114649393</v>
      </c>
      <c r="AA413" s="30">
        <v>0.2266955328843</v>
      </c>
      <c r="AB413" s="30">
        <v>0.20513768567339999</v>
      </c>
      <c r="AC413" s="30">
        <v>0.21620139413379999</v>
      </c>
      <c r="AD413" s="30">
        <v>0.25599162863550001</v>
      </c>
      <c r="AE413" s="30">
        <v>0.22561760174209999</v>
      </c>
      <c r="AF413" s="30">
        <v>0.23468970744010001</v>
      </c>
      <c r="AG413" s="30">
        <v>0.1954056151321</v>
      </c>
      <c r="AH413" s="30">
        <v>0.21210156613789999</v>
      </c>
      <c r="AI413" s="30">
        <v>0.1823336133092</v>
      </c>
      <c r="AJ413" s="30">
        <v>0.1803933614629</v>
      </c>
      <c r="AK413" s="30">
        <v>0</v>
      </c>
      <c r="AL413" s="30">
        <v>0</v>
      </c>
    </row>
    <row r="414" spans="1:38" x14ac:dyDescent="0.25">
      <c r="A414" s="30" t="s">
        <v>487</v>
      </c>
      <c r="B414" s="30">
        <v>1</v>
      </c>
      <c r="C414" s="30" t="s">
        <v>488</v>
      </c>
      <c r="D414" s="30" t="s">
        <v>70</v>
      </c>
      <c r="E414" s="30">
        <v>9</v>
      </c>
      <c r="F414" s="30">
        <v>0.6913199598359</v>
      </c>
      <c r="G414" s="30">
        <v>0.66671846235950005</v>
      </c>
      <c r="H414" s="30">
        <v>0.72170217963560002</v>
      </c>
      <c r="I414" s="30">
        <v>0.79374696281099999</v>
      </c>
      <c r="J414" s="30">
        <v>0.72948665609009999</v>
      </c>
      <c r="K414" s="30">
        <v>0.75833196165939998</v>
      </c>
      <c r="L414" s="30">
        <v>0.73678065780080004</v>
      </c>
      <c r="M414" s="30">
        <v>0.77213065121260005</v>
      </c>
      <c r="N414" s="30">
        <v>0.80882272475719996</v>
      </c>
      <c r="O414" s="30">
        <v>0.80695969433850001</v>
      </c>
      <c r="P414" s="30">
        <v>0.80384899227350004</v>
      </c>
      <c r="Q414" s="30">
        <v>0.80488965510709998</v>
      </c>
      <c r="R414" s="30">
        <v>0.80877306390350001</v>
      </c>
      <c r="S414" s="30">
        <v>0.75574108550289998</v>
      </c>
      <c r="T414" s="30">
        <v>0.79476189996010005</v>
      </c>
      <c r="U414" s="30">
        <v>0.79919544389740005</v>
      </c>
      <c r="V414" s="30">
        <v>0.80490881494349997</v>
      </c>
      <c r="W414" s="30">
        <v>0.82702078634959997</v>
      </c>
      <c r="X414" s="30">
        <v>0.71626138448389998</v>
      </c>
      <c r="Y414" s="30">
        <v>0.48897317516630001</v>
      </c>
      <c r="Z414" s="30">
        <v>0.86293673774510005</v>
      </c>
      <c r="AA414" s="30">
        <v>0.79052194007450005</v>
      </c>
      <c r="AB414" s="30">
        <v>0.85265732605900002</v>
      </c>
      <c r="AC414" s="30">
        <v>0.76933794751249995</v>
      </c>
      <c r="AD414" s="30">
        <v>0.66555022535630004</v>
      </c>
      <c r="AE414" s="30">
        <v>0.83244371156709995</v>
      </c>
      <c r="AF414" s="30">
        <v>0.37048698587329998</v>
      </c>
      <c r="AG414" s="30">
        <v>0.49590025394409998</v>
      </c>
      <c r="AH414" s="30">
        <v>0.74527500453460005</v>
      </c>
      <c r="AI414" s="30">
        <v>0.76740305861229996</v>
      </c>
      <c r="AJ414" s="30">
        <v>0.62718546187559998</v>
      </c>
      <c r="AK414" s="30">
        <v>0</v>
      </c>
      <c r="AL414" s="30">
        <v>0</v>
      </c>
    </row>
    <row r="415" spans="1:38" x14ac:dyDescent="0.25">
      <c r="A415" s="30" t="s">
        <v>487</v>
      </c>
      <c r="B415" s="30">
        <v>1</v>
      </c>
      <c r="C415" s="30" t="s">
        <v>488</v>
      </c>
      <c r="D415" s="30" t="s">
        <v>77</v>
      </c>
      <c r="E415" s="30">
        <v>9</v>
      </c>
      <c r="F415" s="30">
        <v>0.65008333065269996</v>
      </c>
      <c r="G415" s="30">
        <v>0.64193777614790004</v>
      </c>
      <c r="H415" s="30">
        <v>0.61550009303130004</v>
      </c>
      <c r="I415" s="30">
        <v>0.64519582686700006</v>
      </c>
      <c r="J415" s="30">
        <v>0.46880704503370002</v>
      </c>
      <c r="K415" s="30">
        <v>0.46930732721559998</v>
      </c>
      <c r="L415" s="30">
        <v>0</v>
      </c>
      <c r="M415" s="30">
        <v>0.50989759985729999</v>
      </c>
      <c r="N415" s="30">
        <v>0.52863550231800005</v>
      </c>
      <c r="O415" s="30">
        <v>0.55254106730340002</v>
      </c>
      <c r="P415" s="30">
        <v>0.5400616530615</v>
      </c>
      <c r="Q415" s="30">
        <v>0.55046752107520003</v>
      </c>
      <c r="R415" s="30">
        <v>0.50779190117070006</v>
      </c>
      <c r="S415" s="30">
        <v>0.51666154761060001</v>
      </c>
      <c r="T415" s="30">
        <v>0.52798988783019996</v>
      </c>
      <c r="U415" s="30">
        <v>0.52551262912520003</v>
      </c>
      <c r="V415" s="30">
        <v>0.54567542684820003</v>
      </c>
      <c r="W415" s="30">
        <v>0.45633052778720001</v>
      </c>
      <c r="X415" s="30">
        <v>0.3881859048963</v>
      </c>
      <c r="Y415" s="30">
        <v>0.29704048330900001</v>
      </c>
      <c r="Z415" s="30">
        <v>0.35828537714370001</v>
      </c>
      <c r="AA415" s="30">
        <v>0.49094163349480002</v>
      </c>
      <c r="AB415" s="30">
        <v>0.55401482456749995</v>
      </c>
      <c r="AC415" s="30">
        <v>0.49844554118500001</v>
      </c>
      <c r="AD415" s="30">
        <v>0.45528625685770002</v>
      </c>
      <c r="AE415" s="30">
        <v>0.70737606232030004</v>
      </c>
      <c r="AF415" s="30">
        <v>0.5260166917322</v>
      </c>
      <c r="AG415" s="30">
        <v>0.79597392857399996</v>
      </c>
      <c r="AH415" s="30">
        <v>0.54257893776190003</v>
      </c>
      <c r="AI415" s="30">
        <v>0.54431910555410001</v>
      </c>
      <c r="AJ415" s="30">
        <v>0.57838845317200005</v>
      </c>
      <c r="AK415" s="30">
        <v>0</v>
      </c>
      <c r="AL415" s="30">
        <v>0</v>
      </c>
    </row>
    <row r="416" spans="1:38" x14ac:dyDescent="0.25">
      <c r="A416" s="30" t="s">
        <v>487</v>
      </c>
      <c r="B416" s="30">
        <v>1</v>
      </c>
      <c r="C416" s="30" t="s">
        <v>488</v>
      </c>
      <c r="D416" s="30" t="s">
        <v>79</v>
      </c>
      <c r="E416" s="30">
        <v>9</v>
      </c>
      <c r="F416" s="30">
        <v>0.64620223614140004</v>
      </c>
      <c r="G416" s="30">
        <v>0.65185005063250001</v>
      </c>
      <c r="H416" s="30">
        <v>0.65420485348269997</v>
      </c>
      <c r="I416" s="30">
        <v>0.6124157163085</v>
      </c>
      <c r="J416" s="30">
        <v>0.61735800103490002</v>
      </c>
      <c r="K416" s="30">
        <v>0.65037046454500003</v>
      </c>
      <c r="L416" s="30">
        <v>0.67361266999229996</v>
      </c>
      <c r="M416" s="30">
        <v>0.65688338757130005</v>
      </c>
      <c r="N416" s="30">
        <v>0.65116863302259997</v>
      </c>
      <c r="O416" s="30">
        <v>0.64046897726030005</v>
      </c>
      <c r="P416" s="30">
        <v>0.65712704028580005</v>
      </c>
      <c r="Q416" s="30">
        <v>0.65608652559150005</v>
      </c>
      <c r="R416" s="30">
        <v>0.65841255218390005</v>
      </c>
      <c r="S416" s="30">
        <v>0.6475179214515</v>
      </c>
      <c r="T416" s="30">
        <v>0.65985260105989996</v>
      </c>
      <c r="U416" s="30">
        <v>0.68368672739659997</v>
      </c>
      <c r="V416" s="30">
        <v>0.66984663827010005</v>
      </c>
      <c r="W416" s="30">
        <v>0.64088645023989999</v>
      </c>
      <c r="X416" s="30">
        <v>0.6365981966059</v>
      </c>
      <c r="Y416" s="30">
        <v>0.35817893575190002</v>
      </c>
      <c r="Z416" s="30">
        <v>0.55249869868430002</v>
      </c>
      <c r="AA416" s="30">
        <v>0.52723756187509996</v>
      </c>
      <c r="AB416" s="30">
        <v>0.71787155512879997</v>
      </c>
      <c r="AC416" s="30">
        <v>0.77831725165760002</v>
      </c>
      <c r="AD416" s="30">
        <v>0.9066246441568</v>
      </c>
      <c r="AE416" s="30">
        <v>0.72737209323889995</v>
      </c>
      <c r="AF416" s="30">
        <v>0.84673833490070005</v>
      </c>
      <c r="AG416" s="30">
        <v>0.68153413193870005</v>
      </c>
      <c r="AH416" s="30">
        <v>0.72436615574600005</v>
      </c>
      <c r="AI416" s="30">
        <v>0.69045533060139996</v>
      </c>
      <c r="AJ416" s="30">
        <v>0.73149742078140001</v>
      </c>
      <c r="AK416" s="30">
        <v>0</v>
      </c>
      <c r="AL416" s="30">
        <v>0</v>
      </c>
    </row>
    <row r="417" spans="1:38" x14ac:dyDescent="0.25">
      <c r="A417" s="30" t="s">
        <v>487</v>
      </c>
      <c r="B417" s="30">
        <v>1</v>
      </c>
      <c r="C417" s="30" t="s">
        <v>488</v>
      </c>
      <c r="D417" s="30" t="s">
        <v>81</v>
      </c>
      <c r="E417" s="30">
        <v>9</v>
      </c>
      <c r="F417" s="30">
        <v>0</v>
      </c>
      <c r="G417" s="30">
        <v>0.1394011935458</v>
      </c>
      <c r="H417" s="30">
        <v>0.1735420763327</v>
      </c>
      <c r="I417" s="30">
        <v>0</v>
      </c>
      <c r="J417" s="30">
        <v>0</v>
      </c>
      <c r="K417" s="30">
        <v>0</v>
      </c>
      <c r="L417" s="30">
        <v>0</v>
      </c>
      <c r="M417" s="30">
        <v>0.3813825925464</v>
      </c>
      <c r="N417" s="30">
        <v>0.39985864520809999</v>
      </c>
      <c r="O417" s="30">
        <v>0.45941032243770002</v>
      </c>
      <c r="P417" s="30">
        <v>0.44771006980669997</v>
      </c>
      <c r="Q417" s="30">
        <v>0.4308006686675</v>
      </c>
      <c r="R417" s="30">
        <v>0.43183122743000002</v>
      </c>
      <c r="S417" s="30">
        <v>0.37201712642649998</v>
      </c>
      <c r="T417" s="30">
        <v>0.42460870313760002</v>
      </c>
      <c r="U417" s="30">
        <v>0.44616542522269997</v>
      </c>
      <c r="V417" s="30">
        <v>0.4572381079799</v>
      </c>
      <c r="W417" s="30">
        <v>0.45332922897189998</v>
      </c>
      <c r="X417" s="30">
        <v>0.32225961303529999</v>
      </c>
      <c r="Y417" s="30">
        <v>0.25865794892900001</v>
      </c>
      <c r="Z417" s="30">
        <v>0.2581871195089</v>
      </c>
      <c r="AA417" s="30">
        <v>0.26716863696909998</v>
      </c>
      <c r="AB417" s="30">
        <v>0.26580057468290003</v>
      </c>
      <c r="AC417" s="30">
        <v>0.28113970347119999</v>
      </c>
      <c r="AD417" s="30">
        <v>0.40166124693939997</v>
      </c>
      <c r="AE417" s="30">
        <v>0.41890186329110002</v>
      </c>
      <c r="AF417" s="30">
        <v>0.34156378340240001</v>
      </c>
      <c r="AG417" s="30">
        <v>0.42925610441209999</v>
      </c>
      <c r="AH417" s="30">
        <v>0.41630333257169999</v>
      </c>
      <c r="AI417" s="30">
        <v>0.42245011923269998</v>
      </c>
      <c r="AJ417" s="30">
        <v>0.42018791822500001</v>
      </c>
      <c r="AK417" s="30">
        <v>0</v>
      </c>
      <c r="AL417" s="30">
        <v>0</v>
      </c>
    </row>
    <row r="418" spans="1:38" x14ac:dyDescent="0.25">
      <c r="A418" s="30" t="s">
        <v>487</v>
      </c>
      <c r="B418" s="30">
        <v>1</v>
      </c>
      <c r="C418" s="30" t="s">
        <v>488</v>
      </c>
      <c r="D418" s="30" t="s">
        <v>83</v>
      </c>
      <c r="E418" s="30">
        <v>9</v>
      </c>
      <c r="F418" s="30">
        <v>2.7497554612983</v>
      </c>
      <c r="G418" s="30">
        <v>2.5229098628752999</v>
      </c>
      <c r="H418" s="30">
        <v>2.7721104650098001</v>
      </c>
      <c r="I418" s="30">
        <v>2.7623747135782999</v>
      </c>
      <c r="J418" s="30">
        <v>2.8674757216211</v>
      </c>
      <c r="K418" s="30">
        <v>3.0988851894637999</v>
      </c>
      <c r="L418" s="30">
        <v>2.9772282253929001</v>
      </c>
      <c r="M418" s="30">
        <v>3.1644869411554999</v>
      </c>
      <c r="N418" s="30">
        <v>3.2727532574609999</v>
      </c>
      <c r="O418" s="30">
        <v>3.3766398557428001</v>
      </c>
      <c r="P418" s="30">
        <v>3.4099846571915</v>
      </c>
      <c r="Q418" s="30">
        <v>3.1742933327785998</v>
      </c>
      <c r="R418" s="30">
        <v>3.1882671827603</v>
      </c>
      <c r="S418" s="30">
        <v>2.8606295959343999</v>
      </c>
      <c r="T418" s="30">
        <v>3.0843351066235001</v>
      </c>
      <c r="U418" s="30">
        <v>3.1499539175486002</v>
      </c>
      <c r="V418" s="30">
        <v>2.9744836369862</v>
      </c>
      <c r="W418" s="30">
        <v>2.8464122551362001</v>
      </c>
      <c r="X418" s="30">
        <v>2.6257366597927998</v>
      </c>
      <c r="Y418" s="30">
        <v>2.0496648683943999</v>
      </c>
      <c r="Z418" s="30">
        <v>1.6832962916231999</v>
      </c>
      <c r="AA418" s="30">
        <v>1.6325961312335</v>
      </c>
      <c r="AB418" s="30">
        <v>1.6835641340361001</v>
      </c>
      <c r="AC418" s="30">
        <v>1.6941277894594999</v>
      </c>
      <c r="AD418" s="30">
        <v>1.726226074732</v>
      </c>
      <c r="AE418" s="30">
        <v>1.9757991250252001</v>
      </c>
      <c r="AF418" s="30">
        <v>1.9432688106000999</v>
      </c>
      <c r="AG418" s="30">
        <v>1.8138551294719001</v>
      </c>
      <c r="AH418" s="30">
        <v>1.5862025654219001</v>
      </c>
      <c r="AI418" s="30">
        <v>1.8100768831326</v>
      </c>
      <c r="AJ418" s="30">
        <v>1.7666759964034999</v>
      </c>
      <c r="AK418" s="30">
        <v>0</v>
      </c>
      <c r="AL418" s="30">
        <v>0</v>
      </c>
    </row>
    <row r="419" spans="1:38" x14ac:dyDescent="0.25">
      <c r="A419" s="30" t="s">
        <v>487</v>
      </c>
      <c r="B419" s="30">
        <v>1</v>
      </c>
      <c r="C419" s="30" t="s">
        <v>488</v>
      </c>
      <c r="D419" s="30" t="s">
        <v>453</v>
      </c>
      <c r="E419" s="30">
        <v>9</v>
      </c>
      <c r="F419" s="30">
        <v>0.55014514698520001</v>
      </c>
      <c r="G419" s="30">
        <v>0.68158687408639995</v>
      </c>
      <c r="H419" s="30">
        <v>0.63862854744730002</v>
      </c>
      <c r="I419" s="30">
        <v>0.63062688884100004</v>
      </c>
      <c r="J419" s="30">
        <v>0.65664205419809996</v>
      </c>
      <c r="K419" s="30">
        <v>0.66285757746420004</v>
      </c>
      <c r="L419" s="30">
        <v>0.72307186044659999</v>
      </c>
      <c r="M419" s="30">
        <v>0.74195303815979996</v>
      </c>
      <c r="N419" s="30">
        <v>0.68628959405260004</v>
      </c>
      <c r="O419" s="30">
        <v>0.69405817681990001</v>
      </c>
      <c r="P419" s="30">
        <v>0.78980114580659999</v>
      </c>
      <c r="Q419" s="30">
        <v>0.79500413251690005</v>
      </c>
      <c r="R419" s="30">
        <v>0.75076200142350002</v>
      </c>
      <c r="S419" s="30">
        <v>0.74611546754640001</v>
      </c>
      <c r="T419" s="30">
        <v>0.79751159162069996</v>
      </c>
      <c r="U419" s="30">
        <v>0.71698653755899999</v>
      </c>
      <c r="V419" s="30">
        <v>0.77534128510220002</v>
      </c>
      <c r="W419" s="30">
        <v>0.69509155417320001</v>
      </c>
      <c r="X419" s="30">
        <v>0.63337555091459996</v>
      </c>
      <c r="Y419" s="30">
        <v>0.44345432158460002</v>
      </c>
      <c r="Z419" s="30">
        <v>0.32827146268450003</v>
      </c>
      <c r="AA419" s="30">
        <v>0.26477199000629997</v>
      </c>
      <c r="AB419" s="30">
        <v>0.33143451632749998</v>
      </c>
      <c r="AC419" s="30">
        <v>0.24770296921410001</v>
      </c>
      <c r="AD419" s="30">
        <v>0.34529651492140001</v>
      </c>
      <c r="AE419" s="30">
        <v>0.23385187467740001</v>
      </c>
      <c r="AF419" s="30">
        <v>0.16870436068110001</v>
      </c>
      <c r="AG419" s="30">
        <v>0.19020345111500001</v>
      </c>
      <c r="AH419" s="30">
        <v>0.14549717942170001</v>
      </c>
      <c r="AI419" s="30">
        <v>0.1222987757568</v>
      </c>
      <c r="AJ419" s="30">
        <v>3.05833493612E-2</v>
      </c>
      <c r="AK419" s="30">
        <v>0</v>
      </c>
      <c r="AL419" s="30">
        <v>0</v>
      </c>
    </row>
    <row r="420" spans="1:38" x14ac:dyDescent="0.25">
      <c r="A420" s="30" t="s">
        <v>487</v>
      </c>
      <c r="B420" s="30">
        <v>1</v>
      </c>
      <c r="C420" s="30" t="s">
        <v>488</v>
      </c>
      <c r="D420" s="30" t="s">
        <v>85</v>
      </c>
      <c r="E420" s="30">
        <v>9</v>
      </c>
      <c r="F420" s="30">
        <v>0</v>
      </c>
      <c r="G420" s="30">
        <v>0</v>
      </c>
      <c r="H420" s="30">
        <v>0</v>
      </c>
      <c r="I420" s="30">
        <v>0</v>
      </c>
      <c r="J420" s="30">
        <v>0</v>
      </c>
      <c r="K420" s="30">
        <v>0</v>
      </c>
      <c r="L420" s="30">
        <v>0</v>
      </c>
      <c r="M420" s="30">
        <v>0</v>
      </c>
      <c r="N420" s="30">
        <v>0</v>
      </c>
      <c r="O420" s="30">
        <v>0</v>
      </c>
      <c r="P420" s="30">
        <v>0</v>
      </c>
      <c r="Q420" s="30">
        <v>0</v>
      </c>
      <c r="R420" s="30">
        <v>0</v>
      </c>
      <c r="S420" s="30">
        <v>0</v>
      </c>
      <c r="T420" s="30">
        <v>0</v>
      </c>
      <c r="U420" s="30">
        <v>0</v>
      </c>
      <c r="V420" s="30">
        <v>0</v>
      </c>
      <c r="W420" s="30">
        <v>0</v>
      </c>
      <c r="X420" s="30">
        <v>0</v>
      </c>
      <c r="Y420" s="30">
        <v>0</v>
      </c>
      <c r="Z420" s="30">
        <v>0</v>
      </c>
      <c r="AA420" s="30">
        <v>0</v>
      </c>
      <c r="AB420" s="30">
        <v>0</v>
      </c>
      <c r="AC420" s="30">
        <v>0</v>
      </c>
      <c r="AD420" s="30">
        <v>0</v>
      </c>
      <c r="AE420" s="30">
        <v>0</v>
      </c>
      <c r="AF420" s="30">
        <v>0</v>
      </c>
      <c r="AG420" s="30">
        <v>0</v>
      </c>
      <c r="AH420" s="30">
        <v>0</v>
      </c>
      <c r="AI420" s="30">
        <v>0</v>
      </c>
      <c r="AJ420" s="30">
        <v>0</v>
      </c>
      <c r="AK420" s="30">
        <v>0</v>
      </c>
      <c r="AL420" s="30">
        <v>0</v>
      </c>
    </row>
    <row r="421" spans="1:38" x14ac:dyDescent="0.25">
      <c r="A421" s="30" t="s">
        <v>487</v>
      </c>
      <c r="B421" s="30">
        <v>1</v>
      </c>
      <c r="C421" s="30" t="s">
        <v>488</v>
      </c>
      <c r="D421" s="30" t="s">
        <v>87</v>
      </c>
      <c r="E421" s="30">
        <v>9</v>
      </c>
      <c r="F421" s="30">
        <v>1.1439526072232</v>
      </c>
      <c r="G421" s="30">
        <v>1.0743017489063</v>
      </c>
      <c r="H421" s="30">
        <v>1.0431404950914001</v>
      </c>
      <c r="I421" s="30">
        <v>0.81664100828050001</v>
      </c>
      <c r="J421" s="30">
        <v>0.8304284615691</v>
      </c>
      <c r="K421" s="30">
        <v>0.84548160390839999</v>
      </c>
      <c r="L421" s="30">
        <v>1.1692797743282</v>
      </c>
      <c r="M421" s="30">
        <v>1.1555944584522</v>
      </c>
      <c r="N421" s="30">
        <v>1.2045188856950999</v>
      </c>
      <c r="O421" s="30">
        <v>1.2268284714702</v>
      </c>
      <c r="P421" s="30">
        <v>1.3043685589837</v>
      </c>
      <c r="Q421" s="30">
        <v>1.2892802620268</v>
      </c>
      <c r="R421" s="30">
        <v>1.2720811458631001</v>
      </c>
      <c r="S421" s="30">
        <v>1.3673580534950001</v>
      </c>
      <c r="T421" s="30">
        <v>1.6365963687861</v>
      </c>
      <c r="U421" s="30">
        <v>1.6374141028288001</v>
      </c>
      <c r="V421" s="30">
        <v>1.8340289192873001</v>
      </c>
      <c r="W421" s="30">
        <v>1.8272479268549999</v>
      </c>
      <c r="X421" s="30">
        <v>1.5083010816554001</v>
      </c>
      <c r="Y421" s="30">
        <v>1.0721360027002</v>
      </c>
      <c r="Z421" s="30">
        <v>1.0129563612996999</v>
      </c>
      <c r="AA421" s="30">
        <v>1.1272706323746</v>
      </c>
      <c r="AB421" s="30">
        <v>1.2965079392156</v>
      </c>
      <c r="AC421" s="30">
        <v>1.2377904611457999</v>
      </c>
      <c r="AD421" s="30">
        <v>1.3363513464537</v>
      </c>
      <c r="AE421" s="30">
        <v>1.4194057003097</v>
      </c>
      <c r="AF421" s="30">
        <v>1.4203552816213001</v>
      </c>
      <c r="AG421" s="30">
        <v>1.34166108046</v>
      </c>
      <c r="AH421" s="30">
        <v>1.2317442793660001</v>
      </c>
      <c r="AI421" s="30">
        <v>1.3203598092263999</v>
      </c>
      <c r="AJ421" s="30">
        <v>1.3469815462604</v>
      </c>
      <c r="AK421" s="30">
        <v>0</v>
      </c>
      <c r="AL421" s="30">
        <v>0</v>
      </c>
    </row>
    <row r="422" spans="1:38" x14ac:dyDescent="0.25">
      <c r="A422" s="30" t="s">
        <v>487</v>
      </c>
      <c r="B422" s="30">
        <v>1</v>
      </c>
      <c r="C422" s="30" t="s">
        <v>488</v>
      </c>
      <c r="D422" s="30" t="s">
        <v>89</v>
      </c>
      <c r="E422" s="30">
        <v>9</v>
      </c>
      <c r="F422" s="30">
        <v>0.2462069330644</v>
      </c>
      <c r="G422" s="30">
        <v>0.33689932920999999</v>
      </c>
      <c r="H422" s="30">
        <v>0.36132309909159999</v>
      </c>
      <c r="I422" s="30">
        <v>0.58050280444190006</v>
      </c>
      <c r="J422" s="30">
        <v>0.63079956447929997</v>
      </c>
      <c r="K422" s="30">
        <v>0.6021563341067</v>
      </c>
      <c r="L422" s="30">
        <v>0.65139187428089995</v>
      </c>
      <c r="M422" s="30">
        <v>0.6828118539586</v>
      </c>
      <c r="N422" s="30">
        <v>0.6973895521065</v>
      </c>
      <c r="O422" s="30">
        <v>0.67515454331830005</v>
      </c>
      <c r="P422" s="30">
        <v>0.69077249972499999</v>
      </c>
      <c r="Q422" s="30">
        <v>0.68314164004889999</v>
      </c>
      <c r="R422" s="30">
        <v>0.71572990988100005</v>
      </c>
      <c r="S422" s="30">
        <v>0.70414430456489996</v>
      </c>
      <c r="T422" s="30">
        <v>0.66751874424169999</v>
      </c>
      <c r="U422" s="30">
        <v>0.70987564059719999</v>
      </c>
      <c r="V422" s="30">
        <v>0.73220774156000001</v>
      </c>
      <c r="W422" s="30">
        <v>0.72681134369779998</v>
      </c>
      <c r="X422" s="30">
        <v>0.63755236405600002</v>
      </c>
      <c r="Y422" s="30">
        <v>0.41420310882139999</v>
      </c>
      <c r="Z422" s="30">
        <v>0.30212231317650001</v>
      </c>
      <c r="AA422" s="30">
        <v>0.25135349383799999</v>
      </c>
      <c r="AB422" s="30">
        <v>0.2608304262194</v>
      </c>
      <c r="AC422" s="30">
        <v>0.29834149838660001</v>
      </c>
      <c r="AD422" s="30">
        <v>0.3051507596345</v>
      </c>
      <c r="AE422" s="30">
        <v>0.34672200730899999</v>
      </c>
      <c r="AF422" s="30">
        <v>0.37212110804050003</v>
      </c>
      <c r="AG422" s="30">
        <v>0.34566870005689998</v>
      </c>
      <c r="AH422" s="30">
        <v>0.23876504523430001</v>
      </c>
      <c r="AI422" s="30">
        <v>0.38914802996800002</v>
      </c>
      <c r="AJ422" s="30">
        <v>0.36694723957929998</v>
      </c>
      <c r="AK422" s="30">
        <v>0</v>
      </c>
      <c r="AL422" s="30">
        <v>0</v>
      </c>
    </row>
    <row r="423" spans="1:38" x14ac:dyDescent="0.25">
      <c r="A423" s="30" t="s">
        <v>487</v>
      </c>
      <c r="B423" s="30">
        <v>1</v>
      </c>
      <c r="C423" s="30" t="s">
        <v>488</v>
      </c>
      <c r="D423" s="30" t="s">
        <v>91</v>
      </c>
      <c r="E423" s="30">
        <v>9</v>
      </c>
      <c r="F423" s="30">
        <v>0.50624026532550004</v>
      </c>
      <c r="G423" s="30">
        <v>0.43684809692999998</v>
      </c>
      <c r="H423" s="30">
        <v>0.44699278228580003</v>
      </c>
      <c r="I423" s="30">
        <v>0.3234651121255</v>
      </c>
      <c r="J423" s="30">
        <v>0.3272803899292</v>
      </c>
      <c r="K423" s="30">
        <v>0.36351373164970002</v>
      </c>
      <c r="L423" s="30">
        <v>0.36807672896089999</v>
      </c>
      <c r="M423" s="30">
        <v>0.378607639622</v>
      </c>
      <c r="N423" s="30">
        <v>0.38763134766430002</v>
      </c>
      <c r="O423" s="30">
        <v>0.3952420252305</v>
      </c>
      <c r="P423" s="30">
        <v>0.3697531934255</v>
      </c>
      <c r="Q423" s="30">
        <v>0.50641624497149995</v>
      </c>
      <c r="R423" s="30">
        <v>0.51472894900090005</v>
      </c>
      <c r="S423" s="30">
        <v>0.52741449019260001</v>
      </c>
      <c r="T423" s="30">
        <v>0.53911295032200002</v>
      </c>
      <c r="U423" s="30">
        <v>0.54337658978530001</v>
      </c>
      <c r="V423" s="30">
        <v>0.56890234293849995</v>
      </c>
      <c r="W423" s="30">
        <v>0.57521707869189997</v>
      </c>
      <c r="X423" s="30">
        <v>0.51253259161599996</v>
      </c>
      <c r="Y423" s="30">
        <v>0.31043233880959997</v>
      </c>
      <c r="Z423" s="30">
        <v>0.45229095851189999</v>
      </c>
      <c r="AA423" s="30">
        <v>0.46190441814159999</v>
      </c>
      <c r="AB423" s="30">
        <v>0.50366126463740002</v>
      </c>
      <c r="AC423" s="30">
        <v>0.52872126770969996</v>
      </c>
      <c r="AD423" s="30">
        <v>0.58765308167279995</v>
      </c>
      <c r="AE423" s="30">
        <v>0.63438149553739998</v>
      </c>
      <c r="AF423" s="30">
        <v>0.69617903939729997</v>
      </c>
      <c r="AG423" s="30">
        <v>0.74777435498589995</v>
      </c>
      <c r="AH423" s="30">
        <v>0.67823563197769998</v>
      </c>
      <c r="AI423" s="30">
        <v>0.74607381349019997</v>
      </c>
      <c r="AJ423" s="30">
        <v>0.71291352243329997</v>
      </c>
      <c r="AK423" s="30">
        <v>0</v>
      </c>
      <c r="AL423" s="30">
        <v>0</v>
      </c>
    </row>
    <row r="424" spans="1:38" x14ac:dyDescent="0.25">
      <c r="A424" s="30" t="s">
        <v>487</v>
      </c>
      <c r="B424" s="30">
        <v>1</v>
      </c>
      <c r="C424" s="30" t="s">
        <v>488</v>
      </c>
      <c r="D424" s="30" t="s">
        <v>93</v>
      </c>
      <c r="E424" s="30">
        <v>9</v>
      </c>
      <c r="F424" s="30">
        <v>3.6230017263541998</v>
      </c>
      <c r="G424" s="30">
        <v>3.4272869063306999</v>
      </c>
      <c r="H424" s="30">
        <v>3.6344714082368998</v>
      </c>
      <c r="I424" s="30">
        <v>3.8087366553763</v>
      </c>
      <c r="J424" s="30">
        <v>3.9476571039628001</v>
      </c>
      <c r="K424" s="30">
        <v>4.0905700738019997</v>
      </c>
      <c r="L424" s="30">
        <v>4.3233783655850999</v>
      </c>
      <c r="M424" s="30">
        <v>4.1025944641583001</v>
      </c>
      <c r="N424" s="30">
        <v>4.1999466286525999</v>
      </c>
      <c r="O424" s="30">
        <v>4.2767302949469999</v>
      </c>
      <c r="P424" s="30">
        <v>4.6165385815165996</v>
      </c>
      <c r="Q424" s="30">
        <v>5.1321470963001996</v>
      </c>
      <c r="R424" s="30">
        <v>5.3968497857004998</v>
      </c>
      <c r="S424" s="30">
        <v>5.363290264622</v>
      </c>
      <c r="T424" s="30">
        <v>5.5821945655193996</v>
      </c>
      <c r="U424" s="30">
        <v>5.5922868691465002</v>
      </c>
      <c r="V424" s="30">
        <v>5.6192594496927999</v>
      </c>
      <c r="W424" s="30">
        <v>5.293747822606</v>
      </c>
      <c r="X424" s="30">
        <v>5.4322822692486001</v>
      </c>
      <c r="Y424" s="30">
        <v>3.1344101386182999</v>
      </c>
      <c r="Z424" s="30">
        <v>3.9341053433148998</v>
      </c>
      <c r="AA424" s="30">
        <v>4.4926250269574002</v>
      </c>
      <c r="AB424" s="30">
        <v>5.0399525158360001</v>
      </c>
      <c r="AC424" s="30">
        <v>5.2546645210716996</v>
      </c>
      <c r="AD424" s="30">
        <v>5.2167274538230002</v>
      </c>
      <c r="AE424" s="30">
        <v>5.1136415357402001</v>
      </c>
      <c r="AF424" s="30">
        <v>5.2813874150483997</v>
      </c>
      <c r="AG424" s="30">
        <v>4.8920522656537999</v>
      </c>
      <c r="AH424" s="30">
        <v>5.3364861051012999</v>
      </c>
      <c r="AI424" s="30">
        <v>5.9495974165611996</v>
      </c>
      <c r="AJ424" s="30">
        <v>5.7102162635395004</v>
      </c>
      <c r="AK424" s="30">
        <v>0</v>
      </c>
      <c r="AL424" s="30">
        <v>0</v>
      </c>
    </row>
    <row r="425" spans="1:38" x14ac:dyDescent="0.25">
      <c r="A425" s="30" t="s">
        <v>487</v>
      </c>
      <c r="B425" s="30">
        <v>1</v>
      </c>
      <c r="C425" s="30" t="s">
        <v>488</v>
      </c>
      <c r="D425" s="30" t="s">
        <v>454</v>
      </c>
      <c r="E425" s="30">
        <v>9</v>
      </c>
      <c r="F425" s="30">
        <v>0</v>
      </c>
      <c r="G425" s="30">
        <v>0</v>
      </c>
      <c r="H425" s="30">
        <v>0</v>
      </c>
      <c r="I425" s="30">
        <v>0</v>
      </c>
      <c r="J425" s="30">
        <v>0</v>
      </c>
      <c r="K425" s="30">
        <v>0</v>
      </c>
      <c r="L425" s="30">
        <v>0</v>
      </c>
      <c r="M425" s="30">
        <v>0</v>
      </c>
      <c r="N425" s="30">
        <v>0</v>
      </c>
      <c r="O425" s="30">
        <v>0</v>
      </c>
      <c r="P425" s="30">
        <v>0</v>
      </c>
      <c r="Q425" s="30">
        <v>0</v>
      </c>
      <c r="R425" s="30">
        <v>0</v>
      </c>
      <c r="S425" s="30">
        <v>0</v>
      </c>
      <c r="T425" s="30">
        <v>0</v>
      </c>
      <c r="U425" s="30">
        <v>0</v>
      </c>
      <c r="V425" s="30">
        <v>0</v>
      </c>
      <c r="W425" s="30">
        <v>0</v>
      </c>
      <c r="X425" s="30">
        <v>0</v>
      </c>
      <c r="Y425" s="30">
        <v>0</v>
      </c>
      <c r="Z425" s="30">
        <v>0</v>
      </c>
      <c r="AA425" s="30">
        <v>0</v>
      </c>
      <c r="AB425" s="30">
        <v>0</v>
      </c>
      <c r="AC425" s="30">
        <v>0</v>
      </c>
      <c r="AD425" s="30">
        <v>0</v>
      </c>
      <c r="AE425" s="30">
        <v>0</v>
      </c>
      <c r="AF425" s="30">
        <v>0</v>
      </c>
      <c r="AG425" s="30">
        <v>0</v>
      </c>
      <c r="AH425" s="30">
        <v>0</v>
      </c>
      <c r="AI425" s="30">
        <v>0</v>
      </c>
      <c r="AJ425" s="30">
        <v>0</v>
      </c>
      <c r="AK425" s="30">
        <v>0</v>
      </c>
      <c r="AL425" s="30">
        <v>0</v>
      </c>
    </row>
    <row r="426" spans="1:38" x14ac:dyDescent="0.25">
      <c r="A426" s="30" t="s">
        <v>487</v>
      </c>
      <c r="B426" s="30">
        <v>1</v>
      </c>
      <c r="C426" s="30" t="s">
        <v>488</v>
      </c>
      <c r="D426" s="30" t="s">
        <v>95</v>
      </c>
      <c r="E426" s="30">
        <v>9</v>
      </c>
      <c r="F426" s="30">
        <v>0.27086805443860001</v>
      </c>
      <c r="G426" s="30">
        <v>0.30759518440419997</v>
      </c>
      <c r="H426" s="30">
        <v>0.2707759867349</v>
      </c>
      <c r="I426" s="30">
        <v>0.2524848991832</v>
      </c>
      <c r="J426" s="30">
        <v>0.26913478806180002</v>
      </c>
      <c r="K426" s="30">
        <v>0.27185485417979999</v>
      </c>
      <c r="L426" s="30">
        <v>0.27941754607219998</v>
      </c>
      <c r="M426" s="30">
        <v>0.28954899420469998</v>
      </c>
      <c r="N426" s="30">
        <v>0.32584447177819997</v>
      </c>
      <c r="O426" s="30">
        <v>0.3449479544465</v>
      </c>
      <c r="P426" s="30">
        <v>0.36238240978550001</v>
      </c>
      <c r="Q426" s="30">
        <v>0.350545833955</v>
      </c>
      <c r="R426" s="30">
        <v>0.34728595699940001</v>
      </c>
      <c r="S426" s="30">
        <v>0.35887945867510002</v>
      </c>
      <c r="T426" s="30">
        <v>0.36122513609630003</v>
      </c>
      <c r="U426" s="30">
        <v>0.36382644150080001</v>
      </c>
      <c r="V426" s="30">
        <v>0.36427478555539999</v>
      </c>
      <c r="W426" s="30">
        <v>0.3540695957942</v>
      </c>
      <c r="X426" s="30">
        <v>0.33656598866069998</v>
      </c>
      <c r="Y426" s="30">
        <v>0.1842136300469</v>
      </c>
      <c r="Z426" s="30">
        <v>0.48609195093070001</v>
      </c>
      <c r="AA426" s="30">
        <v>0.53880836174610003</v>
      </c>
      <c r="AB426" s="30">
        <v>0.57025805574510002</v>
      </c>
      <c r="AC426" s="30">
        <v>0.48945384239489997</v>
      </c>
      <c r="AD426" s="30">
        <v>0.64032642062120004</v>
      </c>
      <c r="AE426" s="30">
        <v>0.695676179693</v>
      </c>
      <c r="AF426" s="30">
        <v>0.65340594149340003</v>
      </c>
      <c r="AG426" s="30">
        <v>0.77994577985059999</v>
      </c>
      <c r="AH426" s="30">
        <v>0.80366944899470005</v>
      </c>
      <c r="AI426" s="30">
        <v>0.79782945414780004</v>
      </c>
      <c r="AJ426" s="30">
        <v>0.76956940184309996</v>
      </c>
      <c r="AK426" s="30">
        <v>0</v>
      </c>
      <c r="AL426" s="30">
        <v>0</v>
      </c>
    </row>
    <row r="427" spans="1:38" x14ac:dyDescent="0.25">
      <c r="A427" s="30" t="s">
        <v>487</v>
      </c>
      <c r="B427" s="30">
        <v>1</v>
      </c>
      <c r="C427" s="30" t="s">
        <v>488</v>
      </c>
      <c r="D427" s="30" t="s">
        <v>99</v>
      </c>
      <c r="E427" s="30">
        <v>9</v>
      </c>
      <c r="F427" s="30">
        <v>0.37808329031490001</v>
      </c>
      <c r="G427" s="30">
        <v>0.3104272628284</v>
      </c>
      <c r="H427" s="30">
        <v>0.32427037109849999</v>
      </c>
      <c r="I427" s="30">
        <v>0.53801006853269995</v>
      </c>
      <c r="J427" s="30">
        <v>0.53939693305759995</v>
      </c>
      <c r="K427" s="30">
        <v>0.53694585552829999</v>
      </c>
      <c r="L427" s="30">
        <v>0.43581431588750003</v>
      </c>
      <c r="M427" s="30">
        <v>0.42474123199000002</v>
      </c>
      <c r="N427" s="30">
        <v>0.45128266962980002</v>
      </c>
      <c r="O427" s="30">
        <v>0.46565372432820001</v>
      </c>
      <c r="P427" s="30">
        <v>0.50936450707820002</v>
      </c>
      <c r="Q427" s="30">
        <v>0.49757130370660002</v>
      </c>
      <c r="R427" s="30">
        <v>0.45905914016350002</v>
      </c>
      <c r="S427" s="30">
        <v>0.4200584989301</v>
      </c>
      <c r="T427" s="30">
        <v>0.41986713115629998</v>
      </c>
      <c r="U427" s="30">
        <v>0.38936496778419999</v>
      </c>
      <c r="V427" s="30">
        <v>0.42731027576539998</v>
      </c>
      <c r="W427" s="30">
        <v>0.4050851067988</v>
      </c>
      <c r="X427" s="30">
        <v>0.62859173339980001</v>
      </c>
      <c r="Y427" s="30">
        <v>0.48487384542950002</v>
      </c>
      <c r="Z427" s="30">
        <v>0.31909612493799999</v>
      </c>
      <c r="AA427" s="30">
        <v>0.34488369787610001</v>
      </c>
      <c r="AB427" s="30">
        <v>0.4617396176902</v>
      </c>
      <c r="AC427" s="30">
        <v>0.40956220446059999</v>
      </c>
      <c r="AD427" s="30">
        <v>0.48283703164960001</v>
      </c>
      <c r="AE427" s="30">
        <v>0.4307961143338</v>
      </c>
      <c r="AF427" s="30">
        <v>0.50500543838159995</v>
      </c>
      <c r="AG427" s="30">
        <v>0.51964759275490002</v>
      </c>
      <c r="AH427" s="30">
        <v>0.47181463094510001</v>
      </c>
      <c r="AI427" s="30">
        <v>0.4851516490676</v>
      </c>
      <c r="AJ427" s="30">
        <v>0.52841505784209997</v>
      </c>
      <c r="AK427" s="30">
        <v>0</v>
      </c>
      <c r="AL427" s="30">
        <v>0</v>
      </c>
    </row>
    <row r="428" spans="1:38" x14ac:dyDescent="0.25">
      <c r="A428" s="30" t="s">
        <v>487</v>
      </c>
      <c r="B428" s="30">
        <v>1</v>
      </c>
      <c r="C428" s="30" t="s">
        <v>488</v>
      </c>
      <c r="D428" s="30" t="s">
        <v>455</v>
      </c>
      <c r="E428" s="30">
        <v>9</v>
      </c>
      <c r="F428" s="30">
        <v>0</v>
      </c>
      <c r="G428" s="30">
        <v>0</v>
      </c>
      <c r="H428" s="30">
        <v>0</v>
      </c>
      <c r="I428" s="30">
        <v>0</v>
      </c>
      <c r="J428" s="30">
        <v>0</v>
      </c>
      <c r="K428" s="30">
        <v>0</v>
      </c>
      <c r="L428" s="30">
        <v>0</v>
      </c>
      <c r="M428" s="30">
        <v>0</v>
      </c>
      <c r="N428" s="30">
        <v>0</v>
      </c>
      <c r="O428" s="30">
        <v>0</v>
      </c>
      <c r="P428" s="30">
        <v>0</v>
      </c>
      <c r="Q428" s="30">
        <v>0</v>
      </c>
      <c r="R428" s="30">
        <v>0</v>
      </c>
      <c r="S428" s="30">
        <v>0</v>
      </c>
      <c r="T428" s="30">
        <v>0</v>
      </c>
      <c r="U428" s="30">
        <v>0</v>
      </c>
      <c r="V428" s="30">
        <v>0</v>
      </c>
      <c r="W428" s="30">
        <v>0</v>
      </c>
      <c r="X428" s="30">
        <v>0</v>
      </c>
      <c r="Y428" s="30">
        <v>0</v>
      </c>
      <c r="Z428" s="30">
        <v>0</v>
      </c>
      <c r="AA428" s="30">
        <v>0</v>
      </c>
      <c r="AB428" s="30">
        <v>0</v>
      </c>
      <c r="AC428" s="30">
        <v>0</v>
      </c>
      <c r="AD428" s="30">
        <v>0</v>
      </c>
      <c r="AE428" s="30">
        <v>0</v>
      </c>
      <c r="AF428" s="30">
        <v>0</v>
      </c>
      <c r="AG428" s="30">
        <v>0</v>
      </c>
      <c r="AH428" s="30">
        <v>0</v>
      </c>
      <c r="AI428" s="30">
        <v>0</v>
      </c>
      <c r="AJ428" s="30">
        <v>0</v>
      </c>
      <c r="AK428" s="30">
        <v>0</v>
      </c>
      <c r="AL428" s="30">
        <v>0</v>
      </c>
    </row>
    <row r="429" spans="1:38" x14ac:dyDescent="0.25">
      <c r="A429" s="30" t="s">
        <v>487</v>
      </c>
      <c r="B429" s="30">
        <v>1</v>
      </c>
      <c r="C429" s="30" t="s">
        <v>488</v>
      </c>
      <c r="D429" s="30" t="s">
        <v>97</v>
      </c>
      <c r="E429" s="30">
        <v>9</v>
      </c>
      <c r="F429" s="30">
        <v>0</v>
      </c>
      <c r="G429" s="30">
        <v>0</v>
      </c>
      <c r="H429" s="30">
        <v>0</v>
      </c>
      <c r="I429" s="30">
        <v>0</v>
      </c>
      <c r="J429" s="30">
        <v>0</v>
      </c>
      <c r="K429" s="30">
        <v>0</v>
      </c>
      <c r="L429" s="30">
        <v>0</v>
      </c>
      <c r="M429" s="30">
        <v>0</v>
      </c>
      <c r="N429" s="30">
        <v>0</v>
      </c>
      <c r="O429" s="30">
        <v>0</v>
      </c>
      <c r="P429" s="30">
        <v>0</v>
      </c>
      <c r="Q429" s="30">
        <v>0</v>
      </c>
      <c r="R429" s="30">
        <v>0</v>
      </c>
      <c r="S429" s="30">
        <v>0</v>
      </c>
      <c r="T429" s="30">
        <v>0</v>
      </c>
      <c r="U429" s="30">
        <v>0</v>
      </c>
      <c r="V429" s="30">
        <v>0</v>
      </c>
      <c r="W429" s="30">
        <v>0</v>
      </c>
      <c r="X429" s="30">
        <v>0</v>
      </c>
      <c r="Y429" s="30">
        <v>0</v>
      </c>
      <c r="Z429" s="30">
        <v>0</v>
      </c>
      <c r="AA429" s="30">
        <v>0</v>
      </c>
      <c r="AB429" s="30">
        <v>0</v>
      </c>
      <c r="AC429" s="30">
        <v>0</v>
      </c>
      <c r="AD429" s="30">
        <v>0</v>
      </c>
      <c r="AE429" s="30">
        <v>0</v>
      </c>
      <c r="AF429" s="30">
        <v>0</v>
      </c>
      <c r="AG429" s="30">
        <v>0</v>
      </c>
      <c r="AH429" s="30">
        <v>0</v>
      </c>
      <c r="AI429" s="30">
        <v>0</v>
      </c>
      <c r="AJ429" s="30">
        <v>0</v>
      </c>
      <c r="AK429" s="30">
        <v>0</v>
      </c>
      <c r="AL429" s="30">
        <v>0</v>
      </c>
    </row>
    <row r="430" spans="1:38" x14ac:dyDescent="0.25">
      <c r="A430" s="30" t="s">
        <v>487</v>
      </c>
      <c r="B430" s="30">
        <v>1</v>
      </c>
      <c r="C430" s="30" t="s">
        <v>488</v>
      </c>
      <c r="D430" s="30" t="s">
        <v>101</v>
      </c>
      <c r="E430" s="30">
        <v>9</v>
      </c>
      <c r="F430" s="30">
        <v>0</v>
      </c>
      <c r="G430" s="30">
        <v>0.1394011935458</v>
      </c>
      <c r="H430" s="30">
        <v>0.1735420763327</v>
      </c>
      <c r="I430" s="30">
        <v>0.2445500311512</v>
      </c>
      <c r="J430" s="30">
        <v>0.28652210077529999</v>
      </c>
      <c r="K430" s="30">
        <v>0.27749139820579999</v>
      </c>
      <c r="L430" s="30">
        <v>0</v>
      </c>
      <c r="M430" s="30">
        <v>0.3813825925464</v>
      </c>
      <c r="N430" s="30">
        <v>0.39985864520809999</v>
      </c>
      <c r="O430" s="30">
        <v>0.45941032243770002</v>
      </c>
      <c r="P430" s="30">
        <v>0.44771006980669997</v>
      </c>
      <c r="Q430" s="30">
        <v>0.4308006686675</v>
      </c>
      <c r="R430" s="30">
        <v>0.43183122743000002</v>
      </c>
      <c r="S430" s="30">
        <v>0.37201712642649998</v>
      </c>
      <c r="T430" s="30">
        <v>0.42460870313760002</v>
      </c>
      <c r="U430" s="30">
        <v>0.44616542522269997</v>
      </c>
      <c r="V430" s="30">
        <v>0.4572381079799</v>
      </c>
      <c r="W430" s="30">
        <v>0.45332922897189998</v>
      </c>
      <c r="X430" s="30">
        <v>0.32225961303529999</v>
      </c>
      <c r="Y430" s="30">
        <v>0.25865794892900001</v>
      </c>
      <c r="Z430" s="30">
        <v>0.23363018059640001</v>
      </c>
      <c r="AA430" s="30">
        <v>0.18082862326660001</v>
      </c>
      <c r="AB430" s="30">
        <v>0.17933540546740001</v>
      </c>
      <c r="AC430" s="30">
        <v>0.20316967742879999</v>
      </c>
      <c r="AD430" s="30">
        <v>0.3021069800683</v>
      </c>
      <c r="AE430" s="30">
        <v>0.29043221862930002</v>
      </c>
      <c r="AF430" s="30">
        <v>0.2294221122774</v>
      </c>
      <c r="AG430" s="30">
        <v>0.21330588323970001</v>
      </c>
      <c r="AH430" s="30">
        <v>0.21159703900570001</v>
      </c>
      <c r="AI430" s="30">
        <v>0.223176768586</v>
      </c>
      <c r="AJ430" s="30">
        <v>0.2121353738475</v>
      </c>
      <c r="AK430" s="30">
        <v>0</v>
      </c>
      <c r="AL430" s="30">
        <v>0</v>
      </c>
    </row>
    <row r="431" spans="1:38" x14ac:dyDescent="0.25">
      <c r="A431" s="30" t="s">
        <v>487</v>
      </c>
      <c r="B431" s="30">
        <v>1</v>
      </c>
      <c r="C431" s="30" t="s">
        <v>488</v>
      </c>
      <c r="D431" s="30" t="s">
        <v>104</v>
      </c>
      <c r="E431" s="30">
        <v>9</v>
      </c>
      <c r="F431" s="30">
        <v>0</v>
      </c>
      <c r="G431" s="30">
        <v>0</v>
      </c>
      <c r="H431" s="30">
        <v>0</v>
      </c>
      <c r="I431" s="30">
        <v>0</v>
      </c>
      <c r="J431" s="30">
        <v>0</v>
      </c>
      <c r="K431" s="30">
        <v>0</v>
      </c>
      <c r="L431" s="30">
        <v>0</v>
      </c>
      <c r="M431" s="30">
        <v>0</v>
      </c>
      <c r="N431" s="30">
        <v>0</v>
      </c>
      <c r="O431" s="30">
        <v>0</v>
      </c>
      <c r="P431" s="30">
        <v>0</v>
      </c>
      <c r="Q431" s="30">
        <v>0</v>
      </c>
      <c r="R431" s="30">
        <v>0</v>
      </c>
      <c r="S431" s="30">
        <v>0</v>
      </c>
      <c r="T431" s="30">
        <v>0</v>
      </c>
      <c r="U431" s="30">
        <v>0</v>
      </c>
      <c r="V431" s="30">
        <v>0</v>
      </c>
      <c r="W431" s="30">
        <v>0</v>
      </c>
      <c r="X431" s="30">
        <v>0</v>
      </c>
      <c r="Y431" s="30">
        <v>0</v>
      </c>
      <c r="Z431" s="30">
        <v>0</v>
      </c>
      <c r="AA431" s="30">
        <v>0</v>
      </c>
      <c r="AB431" s="30">
        <v>0</v>
      </c>
      <c r="AC431" s="30">
        <v>0</v>
      </c>
      <c r="AD431" s="30">
        <v>0</v>
      </c>
      <c r="AE431" s="30">
        <v>0</v>
      </c>
      <c r="AF431" s="30">
        <v>0</v>
      </c>
      <c r="AG431" s="30">
        <v>0</v>
      </c>
      <c r="AH431" s="30">
        <v>0</v>
      </c>
      <c r="AI431" s="30">
        <v>0</v>
      </c>
      <c r="AJ431" s="30">
        <v>0</v>
      </c>
      <c r="AK431" s="30">
        <v>0</v>
      </c>
      <c r="AL431" s="30">
        <v>0</v>
      </c>
    </row>
    <row r="432" spans="1:38" x14ac:dyDescent="0.25">
      <c r="A432" s="30" t="s">
        <v>487</v>
      </c>
      <c r="B432" s="30">
        <v>1</v>
      </c>
      <c r="C432" s="30" t="s">
        <v>488</v>
      </c>
      <c r="D432" s="30" t="s">
        <v>103</v>
      </c>
      <c r="E432" s="30">
        <v>9</v>
      </c>
      <c r="F432" s="30">
        <v>0.37808329031490001</v>
      </c>
      <c r="G432" s="30">
        <v>0.3104272628284</v>
      </c>
      <c r="H432" s="30">
        <v>0.32427037109849999</v>
      </c>
      <c r="I432" s="30">
        <v>0.53801006853269995</v>
      </c>
      <c r="J432" s="30">
        <v>0.53939693305759995</v>
      </c>
      <c r="K432" s="30">
        <v>0.53694585552829999</v>
      </c>
      <c r="L432" s="30">
        <v>0.43581431588750003</v>
      </c>
      <c r="M432" s="30">
        <v>0.42474123199000002</v>
      </c>
      <c r="N432" s="30">
        <v>0.45128266962980002</v>
      </c>
      <c r="O432" s="30">
        <v>0.46565372432820001</v>
      </c>
      <c r="P432" s="30">
        <v>0.50936450707820002</v>
      </c>
      <c r="Q432" s="30">
        <v>0.49757130370660002</v>
      </c>
      <c r="R432" s="30">
        <v>0.45905914016350002</v>
      </c>
      <c r="S432" s="30">
        <v>0.4200584989301</v>
      </c>
      <c r="T432" s="30">
        <v>0.41986713115629998</v>
      </c>
      <c r="U432" s="30">
        <v>0.38936496778419999</v>
      </c>
      <c r="V432" s="30">
        <v>0.42731027576539998</v>
      </c>
      <c r="W432" s="30">
        <v>0.4050851067988</v>
      </c>
      <c r="X432" s="30">
        <v>0.62859173339980001</v>
      </c>
      <c r="Y432" s="30">
        <v>0.48487384542950002</v>
      </c>
      <c r="Z432" s="30">
        <v>0.31538487532550002</v>
      </c>
      <c r="AA432" s="30">
        <v>0.37935667695570002</v>
      </c>
      <c r="AB432" s="30">
        <v>0.42173851206750002</v>
      </c>
      <c r="AC432" s="30">
        <v>0.50836017557479996</v>
      </c>
      <c r="AD432" s="30">
        <v>0.56892433819900001</v>
      </c>
      <c r="AE432" s="30">
        <v>0.56804737006270001</v>
      </c>
      <c r="AF432" s="30">
        <v>0.55145265799230003</v>
      </c>
      <c r="AG432" s="30">
        <v>0.5003813246487</v>
      </c>
      <c r="AH432" s="30">
        <v>0.51155933582890001</v>
      </c>
      <c r="AI432" s="30">
        <v>0.62446470321879999</v>
      </c>
      <c r="AJ432" s="30">
        <v>0.52955028629409995</v>
      </c>
      <c r="AK432" s="30">
        <v>0</v>
      </c>
      <c r="AL432" s="30">
        <v>0</v>
      </c>
    </row>
    <row r="433" spans="1:38" x14ac:dyDescent="0.25">
      <c r="A433" s="30" t="s">
        <v>487</v>
      </c>
      <c r="B433" s="30">
        <v>1</v>
      </c>
      <c r="C433" s="30" t="s">
        <v>488</v>
      </c>
      <c r="D433" s="30" t="s">
        <v>106</v>
      </c>
      <c r="E433" s="30">
        <v>9</v>
      </c>
      <c r="F433" s="30">
        <v>0.2462069330644</v>
      </c>
      <c r="G433" s="30">
        <v>0.33689932920999999</v>
      </c>
      <c r="H433" s="30">
        <v>0.36132309909159999</v>
      </c>
      <c r="I433" s="30">
        <v>0.4414908541102</v>
      </c>
      <c r="J433" s="30">
        <v>0.4420106379091</v>
      </c>
      <c r="K433" s="30">
        <v>0.47867266190509999</v>
      </c>
      <c r="L433" s="30">
        <v>0.49136630516599999</v>
      </c>
      <c r="M433" s="30">
        <v>0.51093820720399996</v>
      </c>
      <c r="N433" s="30">
        <v>0.50964416783510003</v>
      </c>
      <c r="O433" s="30">
        <v>0.51924292388769999</v>
      </c>
      <c r="P433" s="30">
        <v>0.56763705538539999</v>
      </c>
      <c r="Q433" s="30">
        <v>0.4664405790585</v>
      </c>
      <c r="R433" s="30">
        <v>0.49842688659989998</v>
      </c>
      <c r="S433" s="30">
        <v>0.61135681615549997</v>
      </c>
      <c r="T433" s="30">
        <v>0.64668141044219996</v>
      </c>
      <c r="U433" s="30">
        <v>0.62671283344689999</v>
      </c>
      <c r="V433" s="30">
        <v>0.64866510683129996</v>
      </c>
      <c r="W433" s="30">
        <v>0.57084127611769997</v>
      </c>
      <c r="X433" s="30">
        <v>0.66296866614939998</v>
      </c>
      <c r="Y433" s="30">
        <v>0.50055218699869997</v>
      </c>
      <c r="Z433" s="30">
        <v>0.48361738341299998</v>
      </c>
      <c r="AA433" s="30">
        <v>0.55247594883060003</v>
      </c>
      <c r="AB433" s="30">
        <v>0.31716679671409997</v>
      </c>
      <c r="AC433" s="30">
        <v>0.3159234401455</v>
      </c>
      <c r="AD433" s="30">
        <v>0.33832643521209999</v>
      </c>
      <c r="AE433" s="30">
        <v>0.33694070558209999</v>
      </c>
      <c r="AF433" s="30">
        <v>0.33275211274040001</v>
      </c>
      <c r="AG433" s="30">
        <v>0.38157016926670001</v>
      </c>
      <c r="AH433" s="30">
        <v>0.32815899228079998</v>
      </c>
      <c r="AI433" s="30">
        <v>0.31478258036259998</v>
      </c>
      <c r="AJ433" s="30">
        <v>0.30718679895869999</v>
      </c>
      <c r="AK433" s="30">
        <v>0</v>
      </c>
      <c r="AL433" s="30">
        <v>0</v>
      </c>
    </row>
    <row r="434" spans="1:38" x14ac:dyDescent="0.25">
      <c r="A434" s="30" t="s">
        <v>489</v>
      </c>
      <c r="B434" s="30">
        <v>1</v>
      </c>
      <c r="C434" s="30" t="s">
        <v>490</v>
      </c>
      <c r="D434" s="30" t="s">
        <v>7</v>
      </c>
      <c r="E434" s="30">
        <v>10</v>
      </c>
      <c r="F434" s="30">
        <v>0.86943692432990005</v>
      </c>
      <c r="G434" s="30">
        <v>1.0105153086819001</v>
      </c>
      <c r="H434" s="30">
        <v>1.0672111831847999</v>
      </c>
      <c r="I434" s="30">
        <v>1.1037713145815999</v>
      </c>
      <c r="J434" s="30">
        <v>1.2921315781820999</v>
      </c>
      <c r="K434" s="30">
        <v>1.5220980874875001</v>
      </c>
      <c r="L434" s="30">
        <v>1.5740791777383001</v>
      </c>
      <c r="M434" s="30">
        <v>1.5280262349397999</v>
      </c>
      <c r="N434" s="30">
        <v>1.4251755226142999</v>
      </c>
      <c r="O434" s="30">
        <v>1.2979809378269</v>
      </c>
      <c r="P434" s="30">
        <v>1.2032454768008001</v>
      </c>
      <c r="Q434" s="30">
        <v>1.2244884662766</v>
      </c>
      <c r="R434" s="30">
        <v>1.3803415906372001</v>
      </c>
      <c r="S434" s="30">
        <v>1.4433502659498001</v>
      </c>
      <c r="T434" s="30">
        <v>1.4247556714428</v>
      </c>
      <c r="U434" s="30">
        <v>1.3825821134439999</v>
      </c>
      <c r="V434" s="30">
        <v>1.2437694858823001</v>
      </c>
      <c r="W434" s="30">
        <v>1.2245838831903999</v>
      </c>
      <c r="X434" s="30">
        <v>1.1859725076673</v>
      </c>
      <c r="Y434" s="30">
        <v>1.1259492171425001</v>
      </c>
      <c r="Z434" s="30">
        <v>1.0188777346129001</v>
      </c>
      <c r="AA434" s="30">
        <v>0.97499170420699999</v>
      </c>
      <c r="AB434" s="30">
        <v>0.90901279330069995</v>
      </c>
      <c r="AC434" s="30">
        <v>0.90089726098400003</v>
      </c>
      <c r="AD434" s="30">
        <v>0.87595860068510001</v>
      </c>
      <c r="AE434" s="30">
        <v>0.86000210627829998</v>
      </c>
      <c r="AF434" s="30">
        <v>0.60696266063790005</v>
      </c>
      <c r="AG434" s="30">
        <v>0.59422839800479998</v>
      </c>
      <c r="AH434" s="30">
        <v>0.68058062510399997</v>
      </c>
      <c r="AI434" s="30">
        <v>0.68476111988959998</v>
      </c>
      <c r="AJ434" s="30">
        <v>0.5857179329569</v>
      </c>
      <c r="AK434" s="30">
        <v>0</v>
      </c>
      <c r="AL434" s="30">
        <v>0</v>
      </c>
    </row>
    <row r="435" spans="1:38" x14ac:dyDescent="0.25">
      <c r="A435" s="30" t="s">
        <v>489</v>
      </c>
      <c r="B435" s="30">
        <v>1</v>
      </c>
      <c r="C435" s="30" t="s">
        <v>490</v>
      </c>
      <c r="D435" s="30" t="s">
        <v>4</v>
      </c>
      <c r="E435" s="30">
        <v>10</v>
      </c>
      <c r="F435" s="30">
        <v>4.4144551308199997E-2</v>
      </c>
      <c r="G435" s="30">
        <v>4.0607552466000001E-2</v>
      </c>
      <c r="H435" s="30">
        <v>4.9816533089500001E-2</v>
      </c>
      <c r="I435" s="30">
        <v>4.5172092517099999E-2</v>
      </c>
      <c r="J435" s="30">
        <v>5.22747331998E-2</v>
      </c>
      <c r="K435" s="30">
        <v>5.51177919057E-2</v>
      </c>
      <c r="L435" s="30">
        <v>5.5430184510099997E-2</v>
      </c>
      <c r="M435" s="30">
        <v>5.6296026285600001E-2</v>
      </c>
      <c r="N435" s="30">
        <v>5.4493288858700001E-2</v>
      </c>
      <c r="O435" s="30">
        <v>5.2835395247399997E-2</v>
      </c>
      <c r="P435" s="30">
        <v>5.3203358976099999E-2</v>
      </c>
      <c r="Q435" s="30">
        <v>5.2009806941300002E-2</v>
      </c>
      <c r="R435" s="30">
        <v>4.7942122150600001E-2</v>
      </c>
      <c r="S435" s="30">
        <v>5.1322968055299997E-2</v>
      </c>
      <c r="T435" s="30">
        <v>5.1220931358200002E-2</v>
      </c>
      <c r="U435" s="30">
        <v>4.89995642701E-2</v>
      </c>
      <c r="V435" s="30">
        <v>5.5365115454699999E-2</v>
      </c>
      <c r="W435" s="30">
        <v>5.0492149009200002E-2</v>
      </c>
      <c r="X435" s="30">
        <v>5.36669647185E-2</v>
      </c>
      <c r="Y435" s="30">
        <v>5.3082799358300001E-2</v>
      </c>
      <c r="Z435" s="30">
        <v>2.9952321586800001E-2</v>
      </c>
      <c r="AA435" s="30">
        <v>3.7069759059700003E-2</v>
      </c>
      <c r="AB435" s="30">
        <v>4.2641741314200003E-2</v>
      </c>
      <c r="AC435" s="30">
        <v>4.7854689367500002E-2</v>
      </c>
      <c r="AD435" s="30">
        <v>4.6001024186800001E-2</v>
      </c>
      <c r="AE435" s="30">
        <v>4.5181094916000003E-2</v>
      </c>
      <c r="AF435" s="30">
        <v>2.7328496682500002E-2</v>
      </c>
      <c r="AG435" s="30">
        <v>2.2210219980100001E-2</v>
      </c>
      <c r="AH435" s="30">
        <v>2.2870938129600001E-2</v>
      </c>
      <c r="AI435" s="30">
        <v>2.2050073694299999E-2</v>
      </c>
      <c r="AJ435" s="30">
        <v>1.70648346147E-2</v>
      </c>
      <c r="AK435" s="30">
        <v>0</v>
      </c>
      <c r="AL435" s="30">
        <v>0</v>
      </c>
    </row>
    <row r="436" spans="1:38" x14ac:dyDescent="0.25">
      <c r="A436" s="30" t="s">
        <v>489</v>
      </c>
      <c r="B436" s="30">
        <v>1</v>
      </c>
      <c r="C436" s="30" t="s">
        <v>490</v>
      </c>
      <c r="D436" s="30" t="s">
        <v>11</v>
      </c>
      <c r="E436" s="30">
        <v>10</v>
      </c>
      <c r="F436" s="30">
        <v>1.8581161079E-2</v>
      </c>
      <c r="G436" s="30">
        <v>1.9791122195899999E-2</v>
      </c>
      <c r="H436" s="30">
        <v>2.2374432014800001E-2</v>
      </c>
      <c r="I436" s="30">
        <v>2.4547361370399999E-2</v>
      </c>
      <c r="J436" s="30">
        <v>2.5890330832399999E-2</v>
      </c>
      <c r="K436" s="30">
        <v>2.65156475312E-2</v>
      </c>
      <c r="L436" s="30">
        <v>2.8292121239999999E-2</v>
      </c>
      <c r="M436" s="30">
        <v>2.9807693776499999E-2</v>
      </c>
      <c r="N436" s="30">
        <v>2.9964307965700002E-2</v>
      </c>
      <c r="O436" s="30">
        <v>2.7819285064600002E-2</v>
      </c>
      <c r="P436" s="30">
        <v>2.8268515751099999E-2</v>
      </c>
      <c r="Q436" s="30">
        <v>2.91724143992E-2</v>
      </c>
      <c r="R436" s="30">
        <v>2.9876123518600001E-2</v>
      </c>
      <c r="S436" s="30">
        <v>3.2193327032700003E-2</v>
      </c>
      <c r="T436" s="30">
        <v>3.1420881768800001E-2</v>
      </c>
      <c r="U436" s="30">
        <v>3.1830573474799999E-2</v>
      </c>
      <c r="V436" s="30">
        <v>3.2758992671199999E-2</v>
      </c>
      <c r="W436" s="30">
        <v>3.2802044236500003E-2</v>
      </c>
      <c r="X436" s="30">
        <v>3.2762882068099998E-2</v>
      </c>
      <c r="Y436" s="30">
        <v>3.1650981975399999E-2</v>
      </c>
      <c r="Z436" s="30">
        <v>2.6401609205900001E-2</v>
      </c>
      <c r="AA436" s="30">
        <v>2.93854376861E-2</v>
      </c>
      <c r="AB436" s="30">
        <v>3.3946103517899999E-2</v>
      </c>
      <c r="AC436" s="30">
        <v>3.4934421299100002E-2</v>
      </c>
      <c r="AD436" s="30">
        <v>3.8462025151200001E-2</v>
      </c>
      <c r="AE436" s="30">
        <v>3.4850502552599999E-2</v>
      </c>
      <c r="AF436" s="30">
        <v>2.2621691921200001E-2</v>
      </c>
      <c r="AG436" s="30">
        <v>2.1393204941900001E-2</v>
      </c>
      <c r="AH436" s="30">
        <v>3.8697454742299998E-2</v>
      </c>
      <c r="AI436" s="30">
        <v>2.4298140394500001E-2</v>
      </c>
      <c r="AJ436" s="30">
        <v>2.2272181010900002E-2</v>
      </c>
      <c r="AK436" s="30">
        <v>0</v>
      </c>
      <c r="AL436" s="30">
        <v>0</v>
      </c>
    </row>
    <row r="437" spans="1:38" x14ac:dyDescent="0.25">
      <c r="A437" s="30" t="s">
        <v>489</v>
      </c>
      <c r="B437" s="30">
        <v>1</v>
      </c>
      <c r="C437" s="30" t="s">
        <v>490</v>
      </c>
      <c r="D437" s="30" t="s">
        <v>450</v>
      </c>
      <c r="E437" s="30">
        <v>10</v>
      </c>
      <c r="F437" s="30">
        <v>0</v>
      </c>
      <c r="G437" s="30">
        <v>0</v>
      </c>
      <c r="H437" s="30">
        <v>0</v>
      </c>
      <c r="I437" s="30">
        <v>0</v>
      </c>
      <c r="J437" s="30">
        <v>0</v>
      </c>
      <c r="K437" s="30">
        <v>0</v>
      </c>
      <c r="L437" s="30">
        <v>0</v>
      </c>
      <c r="M437" s="30">
        <v>0</v>
      </c>
      <c r="N437" s="30">
        <v>0</v>
      </c>
      <c r="O437" s="30">
        <v>0</v>
      </c>
      <c r="P437" s="30">
        <v>0</v>
      </c>
      <c r="Q437" s="30">
        <v>0</v>
      </c>
      <c r="R437" s="30">
        <v>0</v>
      </c>
      <c r="S437" s="30">
        <v>0</v>
      </c>
      <c r="T437" s="30">
        <v>0</v>
      </c>
      <c r="U437" s="30">
        <v>0</v>
      </c>
      <c r="V437" s="30">
        <v>0</v>
      </c>
      <c r="W437" s="30">
        <v>0</v>
      </c>
      <c r="X437" s="30">
        <v>0</v>
      </c>
      <c r="Y437" s="30">
        <v>0</v>
      </c>
      <c r="Z437" s="30">
        <v>0</v>
      </c>
      <c r="AA437" s="30">
        <v>0</v>
      </c>
      <c r="AB437" s="30">
        <v>0</v>
      </c>
      <c r="AC437" s="30">
        <v>0</v>
      </c>
      <c r="AD437" s="30">
        <v>0</v>
      </c>
      <c r="AE437" s="30">
        <v>0</v>
      </c>
      <c r="AF437" s="30">
        <v>0</v>
      </c>
      <c r="AG437" s="30">
        <v>0</v>
      </c>
      <c r="AH437" s="30">
        <v>0</v>
      </c>
      <c r="AI437" s="30">
        <v>0</v>
      </c>
      <c r="AJ437" s="30">
        <v>0</v>
      </c>
      <c r="AK437" s="30">
        <v>0</v>
      </c>
      <c r="AL437" s="30">
        <v>0</v>
      </c>
    </row>
    <row r="438" spans="1:38" x14ac:dyDescent="0.25">
      <c r="A438" s="30" t="s">
        <v>489</v>
      </c>
      <c r="B438" s="30">
        <v>1</v>
      </c>
      <c r="C438" s="30" t="s">
        <v>490</v>
      </c>
      <c r="D438" s="30" t="s">
        <v>9</v>
      </c>
      <c r="E438" s="30">
        <v>10</v>
      </c>
      <c r="F438" s="30">
        <v>2.1988915730999999E-3</v>
      </c>
      <c r="G438" s="30">
        <v>2.2919999748000001E-3</v>
      </c>
      <c r="H438" s="30">
        <v>2.3222598149E-3</v>
      </c>
      <c r="I438" s="30">
        <v>2.3609270526999998E-3</v>
      </c>
      <c r="J438" s="30">
        <v>1.024719812E-4</v>
      </c>
      <c r="K438" s="30">
        <v>1.2565969110000001E-4</v>
      </c>
      <c r="L438" s="30">
        <v>1.605505447E-4</v>
      </c>
      <c r="M438" s="30">
        <v>1.732841537E-4</v>
      </c>
      <c r="N438" s="30">
        <v>1.8115694590000001E-4</v>
      </c>
      <c r="O438" s="30">
        <v>1.601245287E-4</v>
      </c>
      <c r="P438" s="30">
        <v>1.438874937E-4</v>
      </c>
      <c r="Q438" s="30">
        <v>1.6422402399999999E-4</v>
      </c>
      <c r="R438" s="30">
        <v>1.83383697E-4</v>
      </c>
      <c r="S438" s="30">
        <v>1.4727703389999999E-4</v>
      </c>
      <c r="T438" s="30">
        <v>1.65440498E-4</v>
      </c>
      <c r="U438" s="30">
        <v>1.6102744710000001E-4</v>
      </c>
      <c r="V438" s="30">
        <v>1.9089369530000001E-4</v>
      </c>
      <c r="W438" s="30">
        <v>1.5882025449999999E-4</v>
      </c>
      <c r="X438" s="30">
        <v>2.0030921180000001E-4</v>
      </c>
      <c r="Y438" s="30">
        <v>1.88450339E-4</v>
      </c>
      <c r="Z438" s="30">
        <v>1.736194719E-4</v>
      </c>
      <c r="AA438" s="30">
        <v>1.6520431849999999E-4</v>
      </c>
      <c r="AB438" s="30">
        <v>2.296726975E-4</v>
      </c>
      <c r="AC438" s="30">
        <v>2.6788304919999999E-4</v>
      </c>
      <c r="AD438" s="30">
        <v>2.5419241520000001E-4</v>
      </c>
      <c r="AE438" s="30">
        <v>1.698371022E-4</v>
      </c>
      <c r="AF438" s="30">
        <v>2.5014277199999999E-5</v>
      </c>
      <c r="AG438" s="30">
        <v>3.86133787E-5</v>
      </c>
      <c r="AH438" s="30">
        <v>3.7778767400000001E-5</v>
      </c>
      <c r="AI438" s="30">
        <v>2.8914488E-5</v>
      </c>
      <c r="AJ438" s="30">
        <v>1.9753728900000001E-5</v>
      </c>
      <c r="AK438" s="30">
        <v>0</v>
      </c>
      <c r="AL438" s="30">
        <v>0</v>
      </c>
    </row>
    <row r="439" spans="1:38" x14ac:dyDescent="0.25">
      <c r="A439" s="30" t="s">
        <v>489</v>
      </c>
      <c r="B439" s="30">
        <v>1</v>
      </c>
      <c r="C439" s="30" t="s">
        <v>490</v>
      </c>
      <c r="D439" s="30" t="s">
        <v>13</v>
      </c>
      <c r="E439" s="30">
        <v>10</v>
      </c>
      <c r="F439" s="30">
        <v>0.72734286880639998</v>
      </c>
      <c r="G439" s="30">
        <v>0.74241785794729998</v>
      </c>
      <c r="H439" s="30">
        <v>0.72771475658060003</v>
      </c>
      <c r="I439" s="30">
        <v>0.77260508778369996</v>
      </c>
      <c r="J439" s="30">
        <v>0.82069303530759996</v>
      </c>
      <c r="K439" s="30">
        <v>0.85386952651400005</v>
      </c>
      <c r="L439" s="30">
        <v>0.91486076660000004</v>
      </c>
      <c r="M439" s="30">
        <v>0.97047556334689999</v>
      </c>
      <c r="N439" s="30">
        <v>1.0256549026988999</v>
      </c>
      <c r="O439" s="30">
        <v>1.0192498579614</v>
      </c>
      <c r="P439" s="30">
        <v>1.0602677547767001</v>
      </c>
      <c r="Q439" s="30">
        <v>1.0776270475826999</v>
      </c>
      <c r="R439" s="30">
        <v>1.1235130571084999</v>
      </c>
      <c r="S439" s="30">
        <v>1.1458561058401999</v>
      </c>
      <c r="T439" s="30">
        <v>1.1611491209639999</v>
      </c>
      <c r="U439" s="30">
        <v>1.1538864092881</v>
      </c>
      <c r="V439" s="30">
        <v>1.1870974346817</v>
      </c>
      <c r="W439" s="30">
        <v>1.1931872793453999</v>
      </c>
      <c r="X439" s="30">
        <v>1.2060128695747001</v>
      </c>
      <c r="Y439" s="30">
        <v>1.1924881380878001</v>
      </c>
      <c r="Z439" s="30">
        <v>1.2427806770495999</v>
      </c>
      <c r="AA439" s="30">
        <v>1.3244873520503</v>
      </c>
      <c r="AB439" s="30">
        <v>1.4035612119642</v>
      </c>
      <c r="AC439" s="30">
        <v>1.4874433160673</v>
      </c>
      <c r="AD439" s="30">
        <v>1.5373701661190999</v>
      </c>
      <c r="AE439" s="30">
        <v>1.4562353233840999</v>
      </c>
      <c r="AF439" s="30">
        <v>1.0545157892229</v>
      </c>
      <c r="AG439" s="30">
        <v>0.9887811053694</v>
      </c>
      <c r="AH439" s="30">
        <v>1.0536297116860001</v>
      </c>
      <c r="AI439" s="30">
        <v>1.1672907854307999</v>
      </c>
      <c r="AJ439" s="30">
        <v>0.9717348955381</v>
      </c>
      <c r="AK439" s="30">
        <v>0</v>
      </c>
      <c r="AL439" s="30">
        <v>0</v>
      </c>
    </row>
    <row r="440" spans="1:38" x14ac:dyDescent="0.25">
      <c r="A440" s="30" t="s">
        <v>489</v>
      </c>
      <c r="B440" s="30">
        <v>1</v>
      </c>
      <c r="C440" s="30" t="s">
        <v>490</v>
      </c>
      <c r="D440" s="30" t="s">
        <v>15</v>
      </c>
      <c r="E440" s="30">
        <v>10</v>
      </c>
      <c r="F440" s="30">
        <v>5.1055813150899999E-2</v>
      </c>
      <c r="G440" s="30">
        <v>5.8718070315600002E-2</v>
      </c>
      <c r="H440" s="30">
        <v>7.6130391824500002E-2</v>
      </c>
      <c r="I440" s="30">
        <v>8.7579456346899995E-2</v>
      </c>
      <c r="J440" s="30">
        <v>9.0054258247900004E-2</v>
      </c>
      <c r="K440" s="30">
        <v>7.9670740806000007E-2</v>
      </c>
      <c r="L440" s="30">
        <v>7.8703968400099994E-2</v>
      </c>
      <c r="M440" s="30">
        <v>8.0715562981300004E-2</v>
      </c>
      <c r="N440" s="30">
        <v>7.8823707667099993E-2</v>
      </c>
      <c r="O440" s="30">
        <v>8.6525572758700001E-2</v>
      </c>
      <c r="P440" s="30">
        <v>7.59867946514E-2</v>
      </c>
      <c r="Q440" s="30">
        <v>7.9173103866000002E-2</v>
      </c>
      <c r="R440" s="30">
        <v>8.3750539273200003E-2</v>
      </c>
      <c r="S440" s="30">
        <v>9.3482806722000003E-2</v>
      </c>
      <c r="T440" s="30">
        <v>0.1023657061815</v>
      </c>
      <c r="U440" s="30">
        <v>0.107050079944</v>
      </c>
      <c r="V440" s="30">
        <v>0.1212455612036</v>
      </c>
      <c r="W440" s="30">
        <v>0.13261696569449999</v>
      </c>
      <c r="X440" s="30">
        <v>0.16318109852490001</v>
      </c>
      <c r="Y440" s="30">
        <v>0.17927478722869999</v>
      </c>
      <c r="Z440" s="30">
        <v>0.222108681182</v>
      </c>
      <c r="AA440" s="30">
        <v>0.33321196868660002</v>
      </c>
      <c r="AB440" s="30">
        <v>0.40393237807979998</v>
      </c>
      <c r="AC440" s="30">
        <v>0.45284266738340001</v>
      </c>
      <c r="AD440" s="30">
        <v>0.61843923253269995</v>
      </c>
      <c r="AE440" s="30">
        <v>0.71213850921529998</v>
      </c>
      <c r="AF440" s="30">
        <v>0.48141928865279998</v>
      </c>
      <c r="AG440" s="30">
        <v>0.57078430980670003</v>
      </c>
      <c r="AH440" s="30">
        <v>0.85735531593790004</v>
      </c>
      <c r="AI440" s="30">
        <v>0.91998452166239997</v>
      </c>
      <c r="AJ440" s="30">
        <v>0.62084593681230005</v>
      </c>
      <c r="AK440" s="30">
        <v>0</v>
      </c>
      <c r="AL440" s="30">
        <v>0</v>
      </c>
    </row>
    <row r="441" spans="1:38" x14ac:dyDescent="0.25">
      <c r="A441" s="30" t="s">
        <v>489</v>
      </c>
      <c r="B441" s="30">
        <v>1</v>
      </c>
      <c r="C441" s="30" t="s">
        <v>490</v>
      </c>
      <c r="D441" s="30" t="s">
        <v>18</v>
      </c>
      <c r="E441" s="30">
        <v>10</v>
      </c>
      <c r="F441" s="30">
        <v>0</v>
      </c>
      <c r="G441" s="30">
        <v>0</v>
      </c>
      <c r="H441" s="30">
        <v>0</v>
      </c>
      <c r="I441" s="30">
        <v>0</v>
      </c>
      <c r="J441" s="30">
        <v>0</v>
      </c>
      <c r="K441" s="30">
        <v>0</v>
      </c>
      <c r="L441" s="30">
        <v>0</v>
      </c>
      <c r="M441" s="30">
        <v>0</v>
      </c>
      <c r="N441" s="30">
        <v>0</v>
      </c>
      <c r="O441" s="30">
        <v>0</v>
      </c>
      <c r="P441" s="30">
        <v>0</v>
      </c>
      <c r="Q441" s="30">
        <v>0</v>
      </c>
      <c r="R441" s="30">
        <v>0</v>
      </c>
      <c r="S441" s="30">
        <v>0</v>
      </c>
      <c r="T441" s="30">
        <v>0</v>
      </c>
      <c r="U441" s="30">
        <v>0</v>
      </c>
      <c r="V441" s="30">
        <v>0</v>
      </c>
      <c r="W441" s="30">
        <v>0</v>
      </c>
      <c r="X441" s="30">
        <v>0</v>
      </c>
      <c r="Y441" s="30">
        <v>0</v>
      </c>
      <c r="Z441" s="30">
        <v>0</v>
      </c>
      <c r="AA441" s="30">
        <v>0</v>
      </c>
      <c r="AB441" s="30">
        <v>0</v>
      </c>
      <c r="AC441" s="30">
        <v>0</v>
      </c>
      <c r="AD441" s="30">
        <v>0</v>
      </c>
      <c r="AE441" s="30">
        <v>0</v>
      </c>
      <c r="AF441" s="30">
        <v>0</v>
      </c>
      <c r="AG441" s="30">
        <v>0</v>
      </c>
      <c r="AH441" s="30">
        <v>0</v>
      </c>
      <c r="AI441" s="30">
        <v>0</v>
      </c>
      <c r="AJ441" s="30">
        <v>0</v>
      </c>
      <c r="AK441" s="30">
        <v>0</v>
      </c>
      <c r="AL441" s="30">
        <v>0</v>
      </c>
    </row>
    <row r="442" spans="1:38" x14ac:dyDescent="0.25">
      <c r="A442" s="30" t="s">
        <v>489</v>
      </c>
      <c r="B442" s="30">
        <v>1</v>
      </c>
      <c r="C442" s="30" t="s">
        <v>490</v>
      </c>
      <c r="D442" s="30" t="s">
        <v>363</v>
      </c>
      <c r="E442" s="30">
        <v>10</v>
      </c>
      <c r="F442" s="30">
        <v>0</v>
      </c>
      <c r="G442" s="30">
        <v>0</v>
      </c>
      <c r="H442" s="30">
        <v>0</v>
      </c>
      <c r="I442" s="30">
        <v>0</v>
      </c>
      <c r="J442" s="30">
        <v>0</v>
      </c>
      <c r="K442" s="30">
        <v>0</v>
      </c>
      <c r="L442" s="30">
        <v>0</v>
      </c>
      <c r="M442" s="30">
        <v>0</v>
      </c>
      <c r="N442" s="30">
        <v>0</v>
      </c>
      <c r="O442" s="30">
        <v>0</v>
      </c>
      <c r="P442" s="30">
        <v>0</v>
      </c>
      <c r="Q442" s="30">
        <v>0</v>
      </c>
      <c r="R442" s="30">
        <v>0</v>
      </c>
      <c r="S442" s="30">
        <v>0</v>
      </c>
      <c r="T442" s="30">
        <v>0</v>
      </c>
      <c r="U442" s="30">
        <v>0</v>
      </c>
      <c r="V442" s="30">
        <v>0</v>
      </c>
      <c r="W442" s="30">
        <v>0</v>
      </c>
      <c r="X442" s="30">
        <v>0</v>
      </c>
      <c r="Y442" s="30">
        <v>0</v>
      </c>
      <c r="Z442" s="30">
        <v>0</v>
      </c>
      <c r="AA442" s="30">
        <v>0</v>
      </c>
      <c r="AB442" s="30">
        <v>0</v>
      </c>
      <c r="AC442" s="30">
        <v>0</v>
      </c>
      <c r="AD442" s="30">
        <v>0</v>
      </c>
      <c r="AE442" s="30">
        <v>0</v>
      </c>
      <c r="AF442" s="30">
        <v>0</v>
      </c>
      <c r="AG442" s="30">
        <v>0</v>
      </c>
      <c r="AH442" s="30">
        <v>0</v>
      </c>
      <c r="AI442" s="30">
        <v>0</v>
      </c>
      <c r="AJ442" s="30">
        <v>0</v>
      </c>
      <c r="AK442" s="30">
        <v>0</v>
      </c>
      <c r="AL442" s="30">
        <v>0</v>
      </c>
    </row>
    <row r="443" spans="1:38" x14ac:dyDescent="0.25">
      <c r="A443" s="30" t="s">
        <v>489</v>
      </c>
      <c r="B443" s="30">
        <v>1</v>
      </c>
      <c r="C443" s="30" t="s">
        <v>490</v>
      </c>
      <c r="D443" s="30" t="s">
        <v>20</v>
      </c>
      <c r="E443" s="30">
        <v>10</v>
      </c>
      <c r="F443" s="30">
        <v>3.0531415011400002E-2</v>
      </c>
      <c r="G443" s="30">
        <v>3.04961426625E-2</v>
      </c>
      <c r="H443" s="30">
        <v>3.08188718039E-2</v>
      </c>
      <c r="I443" s="30">
        <v>3.1593972263899997E-2</v>
      </c>
      <c r="J443" s="30">
        <v>3.2339737697100003E-2</v>
      </c>
      <c r="K443" s="30">
        <v>3.1775805625700003E-2</v>
      </c>
      <c r="L443" s="30">
        <v>3.2367294969899998E-2</v>
      </c>
      <c r="M443" s="30">
        <v>3.3150902786399997E-2</v>
      </c>
      <c r="N443" s="30">
        <v>3.3664517937299999E-2</v>
      </c>
      <c r="O443" s="30">
        <v>3.5448981131100003E-2</v>
      </c>
      <c r="P443" s="30">
        <v>3.56147445745E-2</v>
      </c>
      <c r="Q443" s="30">
        <v>3.6785515916099999E-2</v>
      </c>
      <c r="R443" s="30">
        <v>3.9440234977399999E-2</v>
      </c>
      <c r="S443" s="30">
        <v>3.9800238674600003E-2</v>
      </c>
      <c r="T443" s="30">
        <v>3.96928138537E-2</v>
      </c>
      <c r="U443" s="30">
        <v>3.8366876278300002E-2</v>
      </c>
      <c r="V443" s="30">
        <v>4.1269961211800002E-2</v>
      </c>
      <c r="W443" s="30">
        <v>3.9798227473199999E-2</v>
      </c>
      <c r="X443" s="30">
        <v>3.8058984266899999E-2</v>
      </c>
      <c r="Y443" s="30">
        <v>3.6957618352800002E-2</v>
      </c>
      <c r="Z443" s="30">
        <v>0</v>
      </c>
      <c r="AA443" s="30">
        <v>4.7703668384099999E-2</v>
      </c>
      <c r="AB443" s="30">
        <v>9.3112807770600006E-2</v>
      </c>
      <c r="AC443" s="30">
        <v>8.3517064705599997E-2</v>
      </c>
      <c r="AD443" s="30">
        <v>8.2934632027499997E-2</v>
      </c>
      <c r="AE443" s="30">
        <v>0.105443654321</v>
      </c>
      <c r="AF443" s="30">
        <v>7.9095088319599993E-2</v>
      </c>
      <c r="AG443" s="30">
        <v>6.8564788507100002E-2</v>
      </c>
      <c r="AH443" s="30">
        <v>9.3871807405499996E-2</v>
      </c>
      <c r="AI443" s="30">
        <v>0.108588499666</v>
      </c>
      <c r="AJ443" s="30">
        <v>0.11093928035260001</v>
      </c>
      <c r="AK443" s="30">
        <v>0</v>
      </c>
      <c r="AL443" s="30">
        <v>0</v>
      </c>
    </row>
    <row r="444" spans="1:38" x14ac:dyDescent="0.25">
      <c r="A444" s="30" t="s">
        <v>489</v>
      </c>
      <c r="B444" s="30">
        <v>1</v>
      </c>
      <c r="C444" s="30" t="s">
        <v>490</v>
      </c>
      <c r="D444" s="30" t="s">
        <v>22</v>
      </c>
      <c r="E444" s="30">
        <v>10</v>
      </c>
      <c r="F444" s="30">
        <v>0</v>
      </c>
      <c r="G444" s="30">
        <v>0</v>
      </c>
      <c r="H444" s="30">
        <v>0</v>
      </c>
      <c r="I444" s="30">
        <v>0</v>
      </c>
      <c r="J444" s="30">
        <v>0</v>
      </c>
      <c r="K444" s="30">
        <v>0</v>
      </c>
      <c r="L444" s="30">
        <v>0</v>
      </c>
      <c r="M444" s="30">
        <v>0</v>
      </c>
      <c r="N444" s="30">
        <v>0</v>
      </c>
      <c r="O444" s="30">
        <v>0</v>
      </c>
      <c r="P444" s="30">
        <v>0</v>
      </c>
      <c r="Q444" s="30">
        <v>0</v>
      </c>
      <c r="R444" s="30">
        <v>0</v>
      </c>
      <c r="S444" s="30">
        <v>0</v>
      </c>
      <c r="T444" s="30">
        <v>0</v>
      </c>
      <c r="U444" s="30">
        <v>0</v>
      </c>
      <c r="V444" s="30">
        <v>0</v>
      </c>
      <c r="W444" s="30">
        <v>0</v>
      </c>
      <c r="X444" s="30">
        <v>0</v>
      </c>
      <c r="Y444" s="30">
        <v>0</v>
      </c>
      <c r="Z444" s="30">
        <v>0</v>
      </c>
      <c r="AA444" s="30">
        <v>2.69883E-8</v>
      </c>
      <c r="AB444" s="30">
        <v>8.8223589219999995E-3</v>
      </c>
      <c r="AC444" s="30">
        <v>9.1805158117000008E-3</v>
      </c>
      <c r="AD444" s="30">
        <v>9.4113510905999998E-3</v>
      </c>
      <c r="AE444" s="30">
        <v>9.3883833008999995E-3</v>
      </c>
      <c r="AF444" s="30">
        <v>5.6701418254000002E-3</v>
      </c>
      <c r="AG444" s="30">
        <v>5.4426625981000001E-3</v>
      </c>
      <c r="AH444" s="30">
        <v>6.2672335779000001E-3</v>
      </c>
      <c r="AI444" s="30">
        <v>6.3300600933999997E-3</v>
      </c>
      <c r="AJ444" s="30">
        <v>4.3961746742999996E-3</v>
      </c>
      <c r="AK444" s="30">
        <v>0</v>
      </c>
      <c r="AL444" s="30">
        <v>0</v>
      </c>
    </row>
    <row r="445" spans="1:38" x14ac:dyDescent="0.25">
      <c r="A445" s="30" t="s">
        <v>489</v>
      </c>
      <c r="B445" s="30">
        <v>1</v>
      </c>
      <c r="C445" s="30" t="s">
        <v>490</v>
      </c>
      <c r="D445" s="30" t="s">
        <v>456</v>
      </c>
      <c r="E445" s="30">
        <v>10</v>
      </c>
      <c r="F445" s="30">
        <v>0.25866767752019998</v>
      </c>
      <c r="G445" s="30">
        <v>0.2526076411541</v>
      </c>
      <c r="H445" s="30">
        <v>0.21897705913339999</v>
      </c>
      <c r="I445" s="30">
        <v>0.22808251136159999</v>
      </c>
      <c r="J445" s="30">
        <v>0.23996264963790001</v>
      </c>
      <c r="K445" s="30">
        <v>0.28181959639440002</v>
      </c>
      <c r="L445" s="30">
        <v>0.30982355017820001</v>
      </c>
      <c r="M445" s="30">
        <v>0.35098916979040001</v>
      </c>
      <c r="N445" s="30">
        <v>0.34580721806140002</v>
      </c>
      <c r="O445" s="30">
        <v>0.27035518567860001</v>
      </c>
      <c r="P445" s="30">
        <v>0.2387237228728</v>
      </c>
      <c r="Q445" s="30">
        <v>0.233858478216</v>
      </c>
      <c r="R445" s="30">
        <v>0.2358939560469</v>
      </c>
      <c r="S445" s="30">
        <v>0.18792194546720001</v>
      </c>
      <c r="T445" s="30">
        <v>0.19239899685360001</v>
      </c>
      <c r="U445" s="30">
        <v>0.2026654559893</v>
      </c>
      <c r="V445" s="30">
        <v>0.1749468451208</v>
      </c>
      <c r="W445" s="30">
        <v>0.1818260836142</v>
      </c>
      <c r="X445" s="30">
        <v>0.34232342667769999</v>
      </c>
      <c r="Y445" s="30">
        <v>0.32565073486930002</v>
      </c>
      <c r="Z445" s="30">
        <v>0.41847053053639999</v>
      </c>
      <c r="AA445" s="30">
        <v>0.39808839607930002</v>
      </c>
      <c r="AB445" s="30">
        <v>0.40059321932160002</v>
      </c>
      <c r="AC445" s="30">
        <v>0.33649323697810002</v>
      </c>
      <c r="AD445" s="30">
        <v>0.35599589749310001</v>
      </c>
      <c r="AE445" s="30">
        <v>0.40086771803620003</v>
      </c>
      <c r="AF445" s="30">
        <v>0.38452699569190002</v>
      </c>
      <c r="AG445" s="30">
        <v>0.39285383157100001</v>
      </c>
      <c r="AH445" s="30">
        <v>0.4225919735566</v>
      </c>
      <c r="AI445" s="30">
        <v>0.49503344935760002</v>
      </c>
      <c r="AJ445" s="30">
        <v>0.48212608888559999</v>
      </c>
      <c r="AK445" s="30">
        <v>0</v>
      </c>
      <c r="AL445" s="30">
        <v>0</v>
      </c>
    </row>
    <row r="446" spans="1:38" x14ac:dyDescent="0.25">
      <c r="A446" s="30" t="s">
        <v>489</v>
      </c>
      <c r="B446" s="30">
        <v>1</v>
      </c>
      <c r="C446" s="30" t="s">
        <v>490</v>
      </c>
      <c r="D446" s="30" t="s">
        <v>24</v>
      </c>
      <c r="E446" s="30">
        <v>10</v>
      </c>
      <c r="F446" s="30">
        <v>1.1076361202999999E-3</v>
      </c>
      <c r="G446" s="30">
        <v>1.2067759311E-3</v>
      </c>
      <c r="H446" s="30">
        <v>1.2195467842E-3</v>
      </c>
      <c r="I446" s="30">
        <v>1.2502186167000001E-3</v>
      </c>
      <c r="J446" s="30">
        <v>1.2797296203E-3</v>
      </c>
      <c r="K446" s="30">
        <v>1.2574140227E-3</v>
      </c>
      <c r="L446" s="30">
        <v>1.2808201008999999E-3</v>
      </c>
      <c r="M446" s="30">
        <v>1.3118285816000001E-3</v>
      </c>
      <c r="N446" s="30">
        <v>1.3321530669999999E-3</v>
      </c>
      <c r="O446" s="30">
        <v>1.2192643191E-3</v>
      </c>
      <c r="P446" s="30">
        <v>4.4008028327999996E-3</v>
      </c>
      <c r="Q446" s="30">
        <v>1.2261838637999999E-3</v>
      </c>
      <c r="R446" s="30">
        <v>1.217012965E-3</v>
      </c>
      <c r="S446" s="30">
        <v>1.2281216505E-3</v>
      </c>
      <c r="T446" s="30">
        <v>1.2248068275000001E-3</v>
      </c>
      <c r="U446" s="30">
        <v>0</v>
      </c>
      <c r="V446" s="30">
        <v>0</v>
      </c>
      <c r="W446" s="30">
        <v>0</v>
      </c>
      <c r="X446" s="30">
        <v>0</v>
      </c>
      <c r="Y446" s="30">
        <v>0</v>
      </c>
      <c r="Z446" s="30">
        <v>4.3310884000000002E-6</v>
      </c>
      <c r="AA446" s="30">
        <v>3.1369905E-6</v>
      </c>
      <c r="AB446" s="30">
        <v>1.4212617E-6</v>
      </c>
      <c r="AC446" s="30">
        <v>0</v>
      </c>
      <c r="AD446" s="30">
        <v>0</v>
      </c>
      <c r="AE446" s="30">
        <v>0</v>
      </c>
      <c r="AF446" s="30">
        <v>0</v>
      </c>
      <c r="AG446" s="30">
        <v>0</v>
      </c>
      <c r="AH446" s="30">
        <v>0</v>
      </c>
      <c r="AI446" s="30">
        <v>0</v>
      </c>
      <c r="AJ446" s="30">
        <v>0</v>
      </c>
      <c r="AK446" s="30">
        <v>0</v>
      </c>
      <c r="AL446" s="30">
        <v>0</v>
      </c>
    </row>
    <row r="447" spans="1:38" x14ac:dyDescent="0.25">
      <c r="A447" s="30" t="s">
        <v>489</v>
      </c>
      <c r="B447" s="30">
        <v>1</v>
      </c>
      <c r="C447" s="30" t="s">
        <v>490</v>
      </c>
      <c r="D447" s="30" t="s">
        <v>451</v>
      </c>
      <c r="E447" s="30">
        <v>10</v>
      </c>
      <c r="F447" s="30">
        <v>0</v>
      </c>
      <c r="G447" s="30">
        <v>0</v>
      </c>
      <c r="H447" s="30">
        <v>0</v>
      </c>
      <c r="I447" s="30">
        <v>0</v>
      </c>
      <c r="J447" s="30">
        <v>0</v>
      </c>
      <c r="K447" s="30">
        <v>0</v>
      </c>
      <c r="L447" s="30">
        <v>0</v>
      </c>
      <c r="M447" s="30">
        <v>0</v>
      </c>
      <c r="N447" s="30">
        <v>0</v>
      </c>
      <c r="O447" s="30">
        <v>0</v>
      </c>
      <c r="P447" s="30">
        <v>0</v>
      </c>
      <c r="Q447" s="30">
        <v>0</v>
      </c>
      <c r="R447" s="30">
        <v>0</v>
      </c>
      <c r="S447" s="30">
        <v>0</v>
      </c>
      <c r="T447" s="30">
        <v>0</v>
      </c>
      <c r="U447" s="30">
        <v>0</v>
      </c>
      <c r="V447" s="30">
        <v>0</v>
      </c>
      <c r="W447" s="30">
        <v>0</v>
      </c>
      <c r="X447" s="30">
        <v>0</v>
      </c>
      <c r="Y447" s="30">
        <v>0</v>
      </c>
      <c r="Z447" s="30">
        <v>0</v>
      </c>
      <c r="AA447" s="30">
        <v>0</v>
      </c>
      <c r="AB447" s="30">
        <v>0</v>
      </c>
      <c r="AC447" s="30">
        <v>0</v>
      </c>
      <c r="AD447" s="30">
        <v>0</v>
      </c>
      <c r="AE447" s="30">
        <v>0</v>
      </c>
      <c r="AF447" s="30">
        <v>0</v>
      </c>
      <c r="AG447" s="30">
        <v>0</v>
      </c>
      <c r="AH447" s="30">
        <v>0</v>
      </c>
      <c r="AI447" s="30">
        <v>0</v>
      </c>
      <c r="AJ447" s="30">
        <v>0</v>
      </c>
      <c r="AK447" s="30">
        <v>0</v>
      </c>
      <c r="AL447" s="30">
        <v>0</v>
      </c>
    </row>
    <row r="448" spans="1:38" x14ac:dyDescent="0.25">
      <c r="A448" s="30" t="s">
        <v>489</v>
      </c>
      <c r="B448" s="30">
        <v>1</v>
      </c>
      <c r="C448" s="30" t="s">
        <v>490</v>
      </c>
      <c r="D448" s="30" t="s">
        <v>26</v>
      </c>
      <c r="E448" s="30">
        <v>10</v>
      </c>
      <c r="F448" s="30">
        <v>2.86777219572E-2</v>
      </c>
      <c r="G448" s="30">
        <v>3.18684690824E-2</v>
      </c>
      <c r="H448" s="30">
        <v>3.2205721035099999E-2</v>
      </c>
      <c r="I448" s="30">
        <v>3.3015701015699998E-2</v>
      </c>
      <c r="J448" s="30">
        <v>3.3795025893500003E-2</v>
      </c>
      <c r="K448" s="30">
        <v>3.3478080927100001E-2</v>
      </c>
      <c r="L448" s="30">
        <v>3.4101257200399998E-2</v>
      </c>
      <c r="M448" s="30">
        <v>3.4926844007000003E-2</v>
      </c>
      <c r="N448" s="30">
        <v>3.5467974255399999E-2</v>
      </c>
      <c r="O448" s="30">
        <v>3.33039790882E-2</v>
      </c>
      <c r="P448" s="30">
        <v>3.34597122595E-2</v>
      </c>
      <c r="Q448" s="30">
        <v>3.3492985170600002E-2</v>
      </c>
      <c r="R448" s="30">
        <v>3.3242483766699998E-2</v>
      </c>
      <c r="S448" s="30">
        <v>3.35459154542E-2</v>
      </c>
      <c r="T448" s="30">
        <v>3.3455371676699999E-2</v>
      </c>
      <c r="U448" s="30">
        <v>3.2337795720399999E-2</v>
      </c>
      <c r="V448" s="30">
        <v>3.3538949194200002E-2</v>
      </c>
      <c r="W448" s="30">
        <v>3.2218652866699997E-2</v>
      </c>
      <c r="X448" s="30">
        <v>3.08106486244E-2</v>
      </c>
      <c r="Y448" s="30">
        <v>2.9919037909099999E-2</v>
      </c>
      <c r="Z448" s="30">
        <v>1.36517352326E-2</v>
      </c>
      <c r="AA448" s="30">
        <v>1.4246621722100001E-2</v>
      </c>
      <c r="AB448" s="30">
        <v>1.41813992999E-2</v>
      </c>
      <c r="AC448" s="30">
        <v>1.0888256517000001E-2</v>
      </c>
      <c r="AD448" s="30">
        <v>1.34256375918E-2</v>
      </c>
      <c r="AE448" s="30">
        <v>1.4412944103199999E-2</v>
      </c>
      <c r="AF448" s="30">
        <v>1.36974420286E-2</v>
      </c>
      <c r="AG448" s="30">
        <v>1.17176791288E-2</v>
      </c>
      <c r="AH448" s="30">
        <v>1.2345197725399999E-2</v>
      </c>
      <c r="AI448" s="30">
        <v>4.0139679339999999E-4</v>
      </c>
      <c r="AJ448" s="30">
        <v>4.7782285469999999E-4</v>
      </c>
      <c r="AK448" s="30">
        <v>0</v>
      </c>
      <c r="AL448" s="30">
        <v>0</v>
      </c>
    </row>
    <row r="449" spans="1:38" x14ac:dyDescent="0.25">
      <c r="A449" s="30" t="s">
        <v>489</v>
      </c>
      <c r="B449" s="30">
        <v>1</v>
      </c>
      <c r="C449" s="30" t="s">
        <v>490</v>
      </c>
      <c r="D449" s="30" t="s">
        <v>35</v>
      </c>
      <c r="E449" s="30">
        <v>10</v>
      </c>
      <c r="F449" s="30">
        <v>0</v>
      </c>
      <c r="G449" s="30">
        <v>0</v>
      </c>
      <c r="H449" s="30">
        <v>0</v>
      </c>
      <c r="I449" s="30">
        <v>0</v>
      </c>
      <c r="J449" s="30">
        <v>0</v>
      </c>
      <c r="K449" s="30">
        <v>0</v>
      </c>
      <c r="L449" s="30">
        <v>0</v>
      </c>
      <c r="M449" s="30">
        <v>0</v>
      </c>
      <c r="N449" s="30">
        <v>0</v>
      </c>
      <c r="O449" s="30">
        <v>0</v>
      </c>
      <c r="P449" s="30">
        <v>0</v>
      </c>
      <c r="Q449" s="30">
        <v>0</v>
      </c>
      <c r="R449" s="30">
        <v>0</v>
      </c>
      <c r="S449" s="30">
        <v>0</v>
      </c>
      <c r="T449" s="30">
        <v>0</v>
      </c>
      <c r="U449" s="30">
        <v>0</v>
      </c>
      <c r="V449" s="30">
        <v>0</v>
      </c>
      <c r="W449" s="30">
        <v>0</v>
      </c>
      <c r="X449" s="30">
        <v>0</v>
      </c>
      <c r="Y449" s="30">
        <v>0</v>
      </c>
      <c r="Z449" s="30">
        <v>0</v>
      </c>
      <c r="AA449" s="30">
        <v>0</v>
      </c>
      <c r="AB449" s="30">
        <v>0</v>
      </c>
      <c r="AC449" s="30">
        <v>0</v>
      </c>
      <c r="AD449" s="30">
        <v>0</v>
      </c>
      <c r="AE449" s="30">
        <v>0</v>
      </c>
      <c r="AF449" s="30">
        <v>0</v>
      </c>
      <c r="AG449" s="30">
        <v>0</v>
      </c>
      <c r="AH449" s="30">
        <v>0</v>
      </c>
      <c r="AI449" s="30">
        <v>0</v>
      </c>
      <c r="AJ449" s="30">
        <v>0</v>
      </c>
      <c r="AK449" s="30">
        <v>0</v>
      </c>
      <c r="AL449" s="30">
        <v>0</v>
      </c>
    </row>
    <row r="450" spans="1:38" x14ac:dyDescent="0.25">
      <c r="A450" s="30" t="s">
        <v>489</v>
      </c>
      <c r="B450" s="30">
        <v>1</v>
      </c>
      <c r="C450" s="30" t="s">
        <v>490</v>
      </c>
      <c r="D450" s="30" t="s">
        <v>28</v>
      </c>
      <c r="E450" s="30">
        <v>10</v>
      </c>
      <c r="F450" s="30">
        <v>0</v>
      </c>
      <c r="G450" s="30">
        <v>0</v>
      </c>
      <c r="H450" s="30">
        <v>0</v>
      </c>
      <c r="I450" s="30">
        <v>0</v>
      </c>
      <c r="J450" s="30">
        <v>0</v>
      </c>
      <c r="K450" s="30">
        <v>0</v>
      </c>
      <c r="L450" s="30">
        <v>0</v>
      </c>
      <c r="M450" s="30">
        <v>0</v>
      </c>
      <c r="N450" s="30">
        <v>0</v>
      </c>
      <c r="O450" s="30">
        <v>0</v>
      </c>
      <c r="P450" s="30">
        <v>0</v>
      </c>
      <c r="Q450" s="30">
        <v>0</v>
      </c>
      <c r="R450" s="30">
        <v>0</v>
      </c>
      <c r="S450" s="30">
        <v>0</v>
      </c>
      <c r="T450" s="30">
        <v>0</v>
      </c>
      <c r="U450" s="30">
        <v>0</v>
      </c>
      <c r="V450" s="30">
        <v>0</v>
      </c>
      <c r="W450" s="30">
        <v>0</v>
      </c>
      <c r="X450" s="30">
        <v>0</v>
      </c>
      <c r="Y450" s="30">
        <v>0</v>
      </c>
      <c r="Z450" s="30">
        <v>0</v>
      </c>
      <c r="AA450" s="30">
        <v>0</v>
      </c>
      <c r="AB450" s="30">
        <v>0</v>
      </c>
      <c r="AC450" s="30">
        <v>0</v>
      </c>
      <c r="AD450" s="30">
        <v>0</v>
      </c>
      <c r="AE450" s="30">
        <v>0</v>
      </c>
      <c r="AF450" s="30">
        <v>0</v>
      </c>
      <c r="AG450" s="30">
        <v>0</v>
      </c>
      <c r="AH450" s="30">
        <v>0</v>
      </c>
      <c r="AI450" s="30">
        <v>0</v>
      </c>
      <c r="AJ450" s="30">
        <v>0</v>
      </c>
      <c r="AK450" s="30">
        <v>0</v>
      </c>
      <c r="AL450" s="30">
        <v>0</v>
      </c>
    </row>
    <row r="451" spans="1:38" x14ac:dyDescent="0.25">
      <c r="A451" s="30" t="s">
        <v>489</v>
      </c>
      <c r="B451" s="30">
        <v>1</v>
      </c>
      <c r="C451" s="30" t="s">
        <v>490</v>
      </c>
      <c r="D451" s="30" t="s">
        <v>30</v>
      </c>
      <c r="E451" s="30">
        <v>10</v>
      </c>
      <c r="F451" s="30">
        <v>0.2261212513916</v>
      </c>
      <c r="G451" s="30">
        <v>0.23597070980269999</v>
      </c>
      <c r="H451" s="30">
        <v>0.24000970543780001</v>
      </c>
      <c r="I451" s="30">
        <v>0.24473628894310001</v>
      </c>
      <c r="J451" s="30">
        <v>0.24647611762560001</v>
      </c>
      <c r="K451" s="30">
        <v>0.2512430291519</v>
      </c>
      <c r="L451" s="30">
        <v>0.25475053835509998</v>
      </c>
      <c r="M451" s="30">
        <v>0.24893393490490001</v>
      </c>
      <c r="N451" s="30">
        <v>0.24764897805290001</v>
      </c>
      <c r="O451" s="30">
        <v>0.24928688918780001</v>
      </c>
      <c r="P451" s="30">
        <v>0.25165431248159997</v>
      </c>
      <c r="Q451" s="30">
        <v>0.24695880617929999</v>
      </c>
      <c r="R451" s="30">
        <v>0.1925655099718</v>
      </c>
      <c r="S451" s="30">
        <v>0.2164562217839</v>
      </c>
      <c r="T451" s="30">
        <v>0.21620783182190001</v>
      </c>
      <c r="U451" s="30">
        <v>0.21400580418830001</v>
      </c>
      <c r="V451" s="30">
        <v>0.22351186968879999</v>
      </c>
      <c r="W451" s="30">
        <v>0.2155246707607</v>
      </c>
      <c r="X451" s="30">
        <v>0.21153108047120001</v>
      </c>
      <c r="Y451" s="30">
        <v>0.20485496682490001</v>
      </c>
      <c r="Z451" s="30">
        <v>0.2283992876847</v>
      </c>
      <c r="AA451" s="30">
        <v>0.22740873670190001</v>
      </c>
      <c r="AB451" s="30">
        <v>0.2092615669714</v>
      </c>
      <c r="AC451" s="30">
        <v>0.2274393296684</v>
      </c>
      <c r="AD451" s="30">
        <v>0.2430934660256</v>
      </c>
      <c r="AE451" s="30">
        <v>0.26292766815599999</v>
      </c>
      <c r="AF451" s="30">
        <v>0.24219340938629999</v>
      </c>
      <c r="AG451" s="30">
        <v>0.22739789218449999</v>
      </c>
      <c r="AH451" s="30">
        <v>0.23087618575749999</v>
      </c>
      <c r="AI451" s="30">
        <v>0.30456846631739998</v>
      </c>
      <c r="AJ451" s="30">
        <v>0.27257739304689999</v>
      </c>
      <c r="AK451" s="30">
        <v>0</v>
      </c>
      <c r="AL451" s="30">
        <v>0</v>
      </c>
    </row>
    <row r="452" spans="1:38" x14ac:dyDescent="0.25">
      <c r="A452" s="30" t="s">
        <v>489</v>
      </c>
      <c r="B452" s="30">
        <v>1</v>
      </c>
      <c r="C452" s="30" t="s">
        <v>490</v>
      </c>
      <c r="D452" s="30" t="s">
        <v>32</v>
      </c>
      <c r="E452" s="30">
        <v>10</v>
      </c>
      <c r="F452" s="30">
        <v>0.1147695029674</v>
      </c>
      <c r="G452" s="30">
        <v>0.1144572594771</v>
      </c>
      <c r="H452" s="30">
        <v>0.11872277791289999</v>
      </c>
      <c r="I452" s="30">
        <v>0.1248306687096</v>
      </c>
      <c r="J452" s="30">
        <v>0.1127819810948</v>
      </c>
      <c r="K452" s="30">
        <v>0.1156217097713</v>
      </c>
      <c r="L452" s="30">
        <v>0.1160225178624</v>
      </c>
      <c r="M452" s="30">
        <v>0.1176535915315</v>
      </c>
      <c r="N452" s="30">
        <v>0.1170825432138</v>
      </c>
      <c r="O452" s="30">
        <v>0.1095698852534</v>
      </c>
      <c r="P452" s="30">
        <v>0.11115744072479999</v>
      </c>
      <c r="Q452" s="30">
        <v>0.11148654908400001</v>
      </c>
      <c r="R452" s="30">
        <v>0.1099410820525</v>
      </c>
      <c r="S452" s="30">
        <v>0.1107291597945</v>
      </c>
      <c r="T452" s="30">
        <v>0.11071506250969999</v>
      </c>
      <c r="U452" s="30">
        <v>0.1078149703937</v>
      </c>
      <c r="V452" s="30">
        <v>0.11171940054439999</v>
      </c>
      <c r="W452" s="30">
        <v>0.10791712625289999</v>
      </c>
      <c r="X452" s="30">
        <v>0.10532125191</v>
      </c>
      <c r="Y452" s="30">
        <v>0.1015835779893</v>
      </c>
      <c r="Z452" s="30">
        <v>9.7693574183099999E-2</v>
      </c>
      <c r="AA452" s="30">
        <v>0.1086264621387</v>
      </c>
      <c r="AB452" s="30">
        <v>0.1042931819797</v>
      </c>
      <c r="AC452" s="30">
        <v>0.1068396726806</v>
      </c>
      <c r="AD452" s="30">
        <v>0.10960779910890001</v>
      </c>
      <c r="AE452" s="30">
        <v>0.1223423426253</v>
      </c>
      <c r="AF452" s="30">
        <v>9.8335680912200005E-2</v>
      </c>
      <c r="AG452" s="30">
        <v>9.7398405369000005E-2</v>
      </c>
      <c r="AH452" s="30">
        <v>9.9105848505600003E-2</v>
      </c>
      <c r="AI452" s="30">
        <v>0.130370693708</v>
      </c>
      <c r="AJ452" s="30">
        <v>0.13489096228620001</v>
      </c>
      <c r="AK452" s="30">
        <v>0</v>
      </c>
      <c r="AL452" s="30">
        <v>0</v>
      </c>
    </row>
    <row r="453" spans="1:38" x14ac:dyDescent="0.25">
      <c r="A453" s="30" t="s">
        <v>489</v>
      </c>
      <c r="B453" s="30">
        <v>1</v>
      </c>
      <c r="C453" s="30" t="s">
        <v>490</v>
      </c>
      <c r="D453" s="30" t="s">
        <v>38</v>
      </c>
      <c r="E453" s="30">
        <v>10</v>
      </c>
      <c r="F453" s="30">
        <v>0.16421257231620001</v>
      </c>
      <c r="G453" s="30">
        <v>0.17199888346530001</v>
      </c>
      <c r="H453" s="30">
        <v>0.1704598320182</v>
      </c>
      <c r="I453" s="30">
        <v>0.1685394424811</v>
      </c>
      <c r="J453" s="30">
        <v>0.1693230699903</v>
      </c>
      <c r="K453" s="30">
        <v>0.1743999240612</v>
      </c>
      <c r="L453" s="30">
        <v>0.18331125639340001</v>
      </c>
      <c r="M453" s="30">
        <v>0.1834471611781</v>
      </c>
      <c r="N453" s="30">
        <v>0.17928369807559999</v>
      </c>
      <c r="O453" s="30">
        <v>0.17269771154640001</v>
      </c>
      <c r="P453" s="30">
        <v>0.18313476112919999</v>
      </c>
      <c r="Q453" s="30">
        <v>0.18517962960580001</v>
      </c>
      <c r="R453" s="30">
        <v>0.18865225283850001</v>
      </c>
      <c r="S453" s="30">
        <v>0.19502780994329999</v>
      </c>
      <c r="T453" s="30">
        <v>0.2000916864274</v>
      </c>
      <c r="U453" s="30">
        <v>0.20184842352150001</v>
      </c>
      <c r="V453" s="30">
        <v>0.21786500631190001</v>
      </c>
      <c r="W453" s="30">
        <v>0.2243604600854</v>
      </c>
      <c r="X453" s="30">
        <v>0.24025397356639999</v>
      </c>
      <c r="Y453" s="30">
        <v>0.2492837648632</v>
      </c>
      <c r="Z453" s="30">
        <v>0.24239923643610001</v>
      </c>
      <c r="AA453" s="30">
        <v>0.25603619359169999</v>
      </c>
      <c r="AB453" s="30">
        <v>0.26657567055260001</v>
      </c>
      <c r="AC453" s="30">
        <v>0.28032340795990002</v>
      </c>
      <c r="AD453" s="30">
        <v>0.29473632808060002</v>
      </c>
      <c r="AE453" s="30">
        <v>0.28989639517139998</v>
      </c>
      <c r="AF453" s="30">
        <v>0.181020618154</v>
      </c>
      <c r="AG453" s="30">
        <v>0.16585963981999999</v>
      </c>
      <c r="AH453" s="30">
        <v>0.17559837850849999</v>
      </c>
      <c r="AI453" s="30">
        <v>0.18713809691960001</v>
      </c>
      <c r="AJ453" s="30">
        <v>0.15811723967380001</v>
      </c>
      <c r="AK453" s="30">
        <v>0</v>
      </c>
      <c r="AL453" s="30">
        <v>0</v>
      </c>
    </row>
    <row r="454" spans="1:38" x14ac:dyDescent="0.25">
      <c r="A454" s="30" t="s">
        <v>489</v>
      </c>
      <c r="B454" s="30">
        <v>1</v>
      </c>
      <c r="C454" s="30" t="s">
        <v>490</v>
      </c>
      <c r="D454" s="30" t="s">
        <v>40</v>
      </c>
      <c r="E454" s="30">
        <v>10</v>
      </c>
      <c r="F454" s="30">
        <v>4.8807525030399999E-2</v>
      </c>
      <c r="G454" s="30">
        <v>4.8752351886499998E-2</v>
      </c>
      <c r="H454" s="30">
        <v>4.92562722264E-2</v>
      </c>
      <c r="I454" s="30">
        <v>5.0466227355199997E-2</v>
      </c>
      <c r="J454" s="30">
        <v>5.2975217064599997E-2</v>
      </c>
      <c r="K454" s="30">
        <v>5.2186789548800003E-2</v>
      </c>
      <c r="L454" s="30">
        <v>5.3905744074100002E-2</v>
      </c>
      <c r="M454" s="30">
        <v>5.8863583628200003E-2</v>
      </c>
      <c r="N454" s="30">
        <v>6.0971343215400001E-2</v>
      </c>
      <c r="O454" s="30">
        <v>5.8698006686800003E-2</v>
      </c>
      <c r="P454" s="30">
        <v>6.1093360573000001E-2</v>
      </c>
      <c r="Q454" s="30">
        <v>6.1506138964300003E-2</v>
      </c>
      <c r="R454" s="30">
        <v>5.9876490728500001E-2</v>
      </c>
      <c r="S454" s="30">
        <v>5.9099937744900001E-2</v>
      </c>
      <c r="T454" s="30">
        <v>6.0606547341200002E-2</v>
      </c>
      <c r="U454" s="30">
        <v>5.8775959031199997E-2</v>
      </c>
      <c r="V454" s="30">
        <v>6.0025828548600002E-2</v>
      </c>
      <c r="W454" s="30">
        <v>5.9174214772899997E-2</v>
      </c>
      <c r="X454" s="30">
        <v>5.8125416261799998E-2</v>
      </c>
      <c r="Y454" s="30">
        <v>5.6061388072500003E-2</v>
      </c>
      <c r="Z454" s="30">
        <v>7.8736479285700003E-2</v>
      </c>
      <c r="AA454" s="30">
        <v>7.64592525917E-2</v>
      </c>
      <c r="AB454" s="30">
        <v>6.9394816699799994E-2</v>
      </c>
      <c r="AC454" s="30">
        <v>7.1107744713999999E-2</v>
      </c>
      <c r="AD454" s="30">
        <v>7.1936601873300005E-2</v>
      </c>
      <c r="AE454" s="30">
        <v>8.0129686731199995E-2</v>
      </c>
      <c r="AF454" s="30">
        <v>6.9120207005900006E-2</v>
      </c>
      <c r="AG454" s="30">
        <v>5.9801680601699998E-2</v>
      </c>
      <c r="AH454" s="30">
        <v>6.5459378499800006E-2</v>
      </c>
      <c r="AI454" s="30">
        <v>9.0015021112599999E-2</v>
      </c>
      <c r="AJ454" s="30">
        <v>7.8366545035699994E-2</v>
      </c>
      <c r="AK454" s="30">
        <v>0</v>
      </c>
      <c r="AL454" s="30">
        <v>0</v>
      </c>
    </row>
    <row r="455" spans="1:38" x14ac:dyDescent="0.25">
      <c r="A455" s="30" t="s">
        <v>489</v>
      </c>
      <c r="B455" s="30">
        <v>1</v>
      </c>
      <c r="C455" s="30" t="s">
        <v>490</v>
      </c>
      <c r="D455" s="30" t="s">
        <v>42</v>
      </c>
      <c r="E455" s="30">
        <v>10</v>
      </c>
      <c r="F455" s="30">
        <v>0.63166600043980003</v>
      </c>
      <c r="G455" s="30">
        <v>0.64857450532359995</v>
      </c>
      <c r="H455" s="30">
        <v>0.66474946582109995</v>
      </c>
      <c r="I455" s="30">
        <v>0.69657653254780005</v>
      </c>
      <c r="J455" s="30">
        <v>0.71131591008579997</v>
      </c>
      <c r="K455" s="30">
        <v>0.71412604035640004</v>
      </c>
      <c r="L455" s="30">
        <v>0.74802964954920004</v>
      </c>
      <c r="M455" s="30">
        <v>0.7944937240362</v>
      </c>
      <c r="N455" s="30">
        <v>0.82019720691419995</v>
      </c>
      <c r="O455" s="30">
        <v>0.81282380002200005</v>
      </c>
      <c r="P455" s="30">
        <v>0.83859577035199995</v>
      </c>
      <c r="Q455" s="30">
        <v>0.843171278799</v>
      </c>
      <c r="R455" s="30">
        <v>0.82457058350290002</v>
      </c>
      <c r="S455" s="30">
        <v>0.84316412260780005</v>
      </c>
      <c r="T455" s="30">
        <v>0.84498055654790005</v>
      </c>
      <c r="U455" s="30">
        <v>0.82538206100059996</v>
      </c>
      <c r="V455" s="30">
        <v>0.79411716251510001</v>
      </c>
      <c r="W455" s="30">
        <v>0.87079669649799996</v>
      </c>
      <c r="X455" s="30">
        <v>0.84224067551350001</v>
      </c>
      <c r="Y455" s="30">
        <v>0.82290510893260005</v>
      </c>
      <c r="Z455" s="30">
        <v>0.89027518889739998</v>
      </c>
      <c r="AA455" s="30">
        <v>0.87495294060429996</v>
      </c>
      <c r="AB455" s="30">
        <v>0.84337021339649998</v>
      </c>
      <c r="AC455" s="30">
        <v>0.89818400848000002</v>
      </c>
      <c r="AD455" s="30">
        <v>0.86414758135040004</v>
      </c>
      <c r="AE455" s="30">
        <v>0.93046829361759997</v>
      </c>
      <c r="AF455" s="30">
        <v>0.85308166906659999</v>
      </c>
      <c r="AG455" s="30">
        <v>0.8193624893068</v>
      </c>
      <c r="AH455" s="30">
        <v>0.82262241043700002</v>
      </c>
      <c r="AI455" s="30">
        <v>1.0379096866194</v>
      </c>
      <c r="AJ455" s="30">
        <v>0.80736137564370003</v>
      </c>
      <c r="AK455" s="30">
        <v>0</v>
      </c>
      <c r="AL455" s="30">
        <v>0</v>
      </c>
    </row>
    <row r="456" spans="1:38" x14ac:dyDescent="0.25">
      <c r="A456" s="30" t="s">
        <v>489</v>
      </c>
      <c r="B456" s="30">
        <v>1</v>
      </c>
      <c r="C456" s="30" t="s">
        <v>490</v>
      </c>
      <c r="D456" s="30" t="s">
        <v>48</v>
      </c>
      <c r="E456" s="30">
        <v>10</v>
      </c>
      <c r="F456" s="30">
        <v>0</v>
      </c>
      <c r="G456" s="30">
        <v>0</v>
      </c>
      <c r="H456" s="30">
        <v>0</v>
      </c>
      <c r="I456" s="30">
        <v>0</v>
      </c>
      <c r="J456" s="30">
        <v>0</v>
      </c>
      <c r="K456" s="30">
        <v>0</v>
      </c>
      <c r="L456" s="30">
        <v>0</v>
      </c>
      <c r="M456" s="30">
        <v>0</v>
      </c>
      <c r="N456" s="30">
        <v>0</v>
      </c>
      <c r="O456" s="30">
        <v>0</v>
      </c>
      <c r="P456" s="30">
        <v>0</v>
      </c>
      <c r="Q456" s="30">
        <v>0</v>
      </c>
      <c r="R456" s="30">
        <v>0</v>
      </c>
      <c r="S456" s="30">
        <v>0</v>
      </c>
      <c r="T456" s="30">
        <v>0</v>
      </c>
      <c r="U456" s="30">
        <v>0</v>
      </c>
      <c r="V456" s="30">
        <v>0</v>
      </c>
      <c r="W456" s="30">
        <v>0</v>
      </c>
      <c r="X456" s="30">
        <v>0</v>
      </c>
      <c r="Y456" s="30">
        <v>0</v>
      </c>
      <c r="Z456" s="30">
        <v>0</v>
      </c>
      <c r="AA456" s="30">
        <v>0</v>
      </c>
      <c r="AB456" s="30">
        <v>0</v>
      </c>
      <c r="AC456" s="30">
        <v>0</v>
      </c>
      <c r="AD456" s="30">
        <v>0</v>
      </c>
      <c r="AE456" s="30">
        <v>0</v>
      </c>
      <c r="AF456" s="30">
        <v>0</v>
      </c>
      <c r="AG456" s="30">
        <v>0</v>
      </c>
      <c r="AH456" s="30">
        <v>0</v>
      </c>
      <c r="AI456" s="30">
        <v>0</v>
      </c>
      <c r="AJ456" s="30">
        <v>0</v>
      </c>
      <c r="AK456" s="30">
        <v>0</v>
      </c>
      <c r="AL456" s="30">
        <v>0</v>
      </c>
    </row>
    <row r="457" spans="1:38" x14ac:dyDescent="0.25">
      <c r="A457" s="30" t="s">
        <v>489</v>
      </c>
      <c r="B457" s="30">
        <v>1</v>
      </c>
      <c r="C457" s="30" t="s">
        <v>490</v>
      </c>
      <c r="D457" s="30" t="s">
        <v>46</v>
      </c>
      <c r="E457" s="30">
        <v>10</v>
      </c>
      <c r="F457" s="30">
        <v>0</v>
      </c>
      <c r="G457" s="30">
        <v>0</v>
      </c>
      <c r="H457" s="30">
        <v>0</v>
      </c>
      <c r="I457" s="30">
        <v>0</v>
      </c>
      <c r="J457" s="30">
        <v>0</v>
      </c>
      <c r="K457" s="30">
        <v>0</v>
      </c>
      <c r="L457" s="30">
        <v>0</v>
      </c>
      <c r="M457" s="30">
        <v>0</v>
      </c>
      <c r="N457" s="30">
        <v>0</v>
      </c>
      <c r="O457" s="30">
        <v>0</v>
      </c>
      <c r="P457" s="30">
        <v>0</v>
      </c>
      <c r="Q457" s="30">
        <v>0</v>
      </c>
      <c r="R457" s="30">
        <v>0</v>
      </c>
      <c r="S457" s="30">
        <v>0</v>
      </c>
      <c r="T457" s="30">
        <v>0</v>
      </c>
      <c r="U457" s="30">
        <v>0</v>
      </c>
      <c r="V457" s="30">
        <v>0</v>
      </c>
      <c r="W457" s="30">
        <v>0</v>
      </c>
      <c r="X457" s="30">
        <v>0</v>
      </c>
      <c r="Y457" s="30">
        <v>0</v>
      </c>
      <c r="Z457" s="30">
        <v>0</v>
      </c>
      <c r="AA457" s="30">
        <v>0</v>
      </c>
      <c r="AB457" s="30">
        <v>0</v>
      </c>
      <c r="AC457" s="30">
        <v>0</v>
      </c>
      <c r="AD457" s="30">
        <v>0</v>
      </c>
      <c r="AE457" s="30">
        <v>0</v>
      </c>
      <c r="AF457" s="30">
        <v>0</v>
      </c>
      <c r="AG457" s="30">
        <v>0</v>
      </c>
      <c r="AH457" s="30">
        <v>0</v>
      </c>
      <c r="AI457" s="30">
        <v>0</v>
      </c>
      <c r="AJ457" s="30">
        <v>0</v>
      </c>
      <c r="AK457" s="30">
        <v>0</v>
      </c>
      <c r="AL457" s="30">
        <v>0</v>
      </c>
    </row>
    <row r="458" spans="1:38" x14ac:dyDescent="0.25">
      <c r="A458" s="30" t="s">
        <v>489</v>
      </c>
      <c r="B458" s="30">
        <v>1</v>
      </c>
      <c r="C458" s="30" t="s">
        <v>490</v>
      </c>
      <c r="D458" s="30" t="s">
        <v>44</v>
      </c>
      <c r="E458" s="30">
        <v>10</v>
      </c>
      <c r="F458" s="30">
        <v>0</v>
      </c>
      <c r="G458" s="30">
        <v>0</v>
      </c>
      <c r="H458" s="30">
        <v>0</v>
      </c>
      <c r="I458" s="30">
        <v>0</v>
      </c>
      <c r="J458" s="30">
        <v>0</v>
      </c>
      <c r="K458" s="30">
        <v>0</v>
      </c>
      <c r="L458" s="30">
        <v>0</v>
      </c>
      <c r="M458" s="30">
        <v>0</v>
      </c>
      <c r="N458" s="30">
        <v>0</v>
      </c>
      <c r="O458" s="30">
        <v>0</v>
      </c>
      <c r="P458" s="30">
        <v>0</v>
      </c>
      <c r="Q458" s="30">
        <v>0</v>
      </c>
      <c r="R458" s="30">
        <v>0</v>
      </c>
      <c r="S458" s="30">
        <v>0</v>
      </c>
      <c r="T458" s="30">
        <v>0</v>
      </c>
      <c r="U458" s="30">
        <v>0</v>
      </c>
      <c r="V458" s="30">
        <v>0</v>
      </c>
      <c r="W458" s="30">
        <v>0</v>
      </c>
      <c r="X458" s="30">
        <v>0</v>
      </c>
      <c r="Y458" s="30">
        <v>0</v>
      </c>
      <c r="Z458" s="30">
        <v>0</v>
      </c>
      <c r="AA458" s="30">
        <v>0</v>
      </c>
      <c r="AB458" s="30">
        <v>0</v>
      </c>
      <c r="AC458" s="30">
        <v>0</v>
      </c>
      <c r="AD458" s="30">
        <v>0</v>
      </c>
      <c r="AE458" s="30">
        <v>0</v>
      </c>
      <c r="AF458" s="30">
        <v>0</v>
      </c>
      <c r="AG458" s="30">
        <v>0</v>
      </c>
      <c r="AH458" s="30">
        <v>0</v>
      </c>
      <c r="AI458" s="30">
        <v>0</v>
      </c>
      <c r="AJ458" s="30">
        <v>0</v>
      </c>
      <c r="AK458" s="30">
        <v>0</v>
      </c>
      <c r="AL458" s="30">
        <v>0</v>
      </c>
    </row>
    <row r="459" spans="1:38" x14ac:dyDescent="0.25">
      <c r="A459" s="30" t="s">
        <v>489</v>
      </c>
      <c r="B459" s="30">
        <v>1</v>
      </c>
      <c r="C459" s="30" t="s">
        <v>490</v>
      </c>
      <c r="D459" s="30" t="s">
        <v>50</v>
      </c>
      <c r="E459" s="30">
        <v>10</v>
      </c>
      <c r="F459" s="30">
        <v>3.6526915916999997E-2</v>
      </c>
      <c r="G459" s="30">
        <v>3.7460024926900003E-2</v>
      </c>
      <c r="H459" s="30">
        <v>3.86497064404E-2</v>
      </c>
      <c r="I459" s="30">
        <v>3.8675477222600001E-2</v>
      </c>
      <c r="J459" s="30">
        <v>3.93485034042E-2</v>
      </c>
      <c r="K459" s="30">
        <v>3.9677237116999997E-2</v>
      </c>
      <c r="L459" s="30">
        <v>4.1427224919300003E-2</v>
      </c>
      <c r="M459" s="30">
        <v>5.1176884574100003E-2</v>
      </c>
      <c r="N459" s="30">
        <v>5.0484222500299998E-2</v>
      </c>
      <c r="O459" s="30">
        <v>4.8803423643300002E-2</v>
      </c>
      <c r="P459" s="30">
        <v>3.8268469891000002E-2</v>
      </c>
      <c r="Q459" s="30">
        <v>3.8254294840400001E-2</v>
      </c>
      <c r="R459" s="30">
        <v>3.82547853238E-2</v>
      </c>
      <c r="S459" s="30">
        <v>3.7549406439800002E-2</v>
      </c>
      <c r="T459" s="30">
        <v>3.6897618447100003E-2</v>
      </c>
      <c r="U459" s="30">
        <v>3.6578967294800001E-2</v>
      </c>
      <c r="V459" s="30">
        <v>4.4496472013999998E-2</v>
      </c>
      <c r="W459" s="30">
        <v>4.4191905767400001E-2</v>
      </c>
      <c r="X459" s="30">
        <v>4.69225486016E-2</v>
      </c>
      <c r="Y459" s="30">
        <v>4.7088548603999997E-2</v>
      </c>
      <c r="Z459" s="30">
        <v>4.5422430792500003E-2</v>
      </c>
      <c r="AA459" s="30">
        <v>4.8213840936299997E-2</v>
      </c>
      <c r="AB459" s="30">
        <v>4.8213591929099998E-2</v>
      </c>
      <c r="AC459" s="30">
        <v>5.5962424191100001E-2</v>
      </c>
      <c r="AD459" s="30">
        <v>5.3404578498899999E-2</v>
      </c>
      <c r="AE459" s="30">
        <v>5.2751103547499997E-2</v>
      </c>
      <c r="AF459" s="30">
        <v>3.9859402490299997E-2</v>
      </c>
      <c r="AG459" s="30">
        <v>3.7354648955700002E-2</v>
      </c>
      <c r="AH459" s="30">
        <v>3.8213661421699997E-2</v>
      </c>
      <c r="AI459" s="30">
        <v>4.6108303905099998E-2</v>
      </c>
      <c r="AJ459" s="30">
        <v>3.6432846576099999E-2</v>
      </c>
      <c r="AK459" s="30">
        <v>0</v>
      </c>
      <c r="AL459" s="30">
        <v>0</v>
      </c>
    </row>
    <row r="460" spans="1:38" x14ac:dyDescent="0.25">
      <c r="A460" s="30" t="s">
        <v>489</v>
      </c>
      <c r="B460" s="30">
        <v>1</v>
      </c>
      <c r="C460" s="30" t="s">
        <v>490</v>
      </c>
      <c r="D460" s="30" t="s">
        <v>52</v>
      </c>
      <c r="E460" s="30">
        <v>10</v>
      </c>
      <c r="F460" s="30">
        <v>5.4978355174200001E-2</v>
      </c>
      <c r="G460" s="30">
        <v>5.8182283608300002E-2</v>
      </c>
      <c r="H460" s="30">
        <v>5.8798004705800003E-2</v>
      </c>
      <c r="I460" s="30">
        <v>6.0276785654900002E-2</v>
      </c>
      <c r="J460" s="30">
        <v>6.63195620919E-2</v>
      </c>
      <c r="K460" s="30">
        <v>6.7432798938500002E-2</v>
      </c>
      <c r="L460" s="30">
        <v>6.8688023825299996E-2</v>
      </c>
      <c r="M460" s="30">
        <v>7.5536699920300002E-2</v>
      </c>
      <c r="N460" s="30">
        <v>7.6707008728699996E-2</v>
      </c>
      <c r="O460" s="30">
        <v>7.4510597282000005E-2</v>
      </c>
      <c r="P460" s="30">
        <v>7.4859017258600002E-2</v>
      </c>
      <c r="Q460" s="30">
        <v>7.6068813777199998E-2</v>
      </c>
      <c r="R460" s="30">
        <v>7.5499878385200003E-2</v>
      </c>
      <c r="S460" s="30">
        <v>7.6189028319699995E-2</v>
      </c>
      <c r="T460" s="30">
        <v>7.5983386520000001E-2</v>
      </c>
      <c r="U460" s="30">
        <v>7.3445163161399998E-2</v>
      </c>
      <c r="V460" s="30">
        <v>7.9424779345900004E-2</v>
      </c>
      <c r="W460" s="30">
        <v>7.6298138619099995E-2</v>
      </c>
      <c r="X460" s="30">
        <v>7.5647975588800001E-2</v>
      </c>
      <c r="Y460" s="30">
        <v>7.1907111449299996E-2</v>
      </c>
      <c r="Z460" s="30">
        <v>6.1481509152100003E-2</v>
      </c>
      <c r="AA460" s="30">
        <v>6.0069309708300003E-2</v>
      </c>
      <c r="AB460" s="30">
        <v>5.3514904188799998E-2</v>
      </c>
      <c r="AC460" s="30">
        <v>5.6712058652599998E-2</v>
      </c>
      <c r="AD460" s="30">
        <v>5.1889492274599998E-2</v>
      </c>
      <c r="AE460" s="30">
        <v>6.38602940171E-2</v>
      </c>
      <c r="AF460" s="30">
        <v>6.3728605985199999E-2</v>
      </c>
      <c r="AG460" s="30">
        <v>6.3005267490100006E-2</v>
      </c>
      <c r="AH460" s="30">
        <v>6.3640175638700003E-2</v>
      </c>
      <c r="AI460" s="30">
        <v>8.3144200100200003E-2</v>
      </c>
      <c r="AJ460" s="30">
        <v>8.2380854363700004E-2</v>
      </c>
      <c r="AK460" s="30">
        <v>0</v>
      </c>
      <c r="AL460" s="30">
        <v>0</v>
      </c>
    </row>
    <row r="461" spans="1:38" x14ac:dyDescent="0.25">
      <c r="A461" s="30" t="s">
        <v>489</v>
      </c>
      <c r="B461" s="30">
        <v>1</v>
      </c>
      <c r="C461" s="30" t="s">
        <v>490</v>
      </c>
      <c r="D461" s="30" t="s">
        <v>56</v>
      </c>
      <c r="E461" s="30">
        <v>10</v>
      </c>
      <c r="F461" s="30">
        <v>3.496944333E-4</v>
      </c>
      <c r="G461" s="30">
        <v>3.8326922650000001E-4</v>
      </c>
      <c r="H461" s="30">
        <v>4.1100697820000001E-4</v>
      </c>
      <c r="I461" s="30">
        <v>4.2657528420000001E-4</v>
      </c>
      <c r="J461" s="30">
        <v>3.8057446560000002E-4</v>
      </c>
      <c r="K461" s="30">
        <v>3.9738238869999997E-4</v>
      </c>
      <c r="L461" s="30">
        <v>4.1230039819999998E-4</v>
      </c>
      <c r="M461" s="30">
        <v>4.2432900829999999E-4</v>
      </c>
      <c r="N461" s="30">
        <v>3.5999903589999999E-4</v>
      </c>
      <c r="O461" s="30">
        <v>3.76293565E-4</v>
      </c>
      <c r="P461" s="30">
        <v>4.3138423190000001E-4</v>
      </c>
      <c r="Q461" s="30">
        <v>4.0374378149999999E-4</v>
      </c>
      <c r="R461" s="30">
        <v>2.250668193E-4</v>
      </c>
      <c r="S461" s="30">
        <v>4.2036509060000001E-4</v>
      </c>
      <c r="T461" s="30">
        <v>4.045659984E-4</v>
      </c>
      <c r="U461" s="30">
        <v>4.5568138349999998E-4</v>
      </c>
      <c r="V461" s="30">
        <v>4.8524414199999999E-4</v>
      </c>
      <c r="W461" s="30">
        <v>4.635320042E-4</v>
      </c>
      <c r="X461" s="30">
        <v>6.4988648500000003E-4</v>
      </c>
      <c r="Y461" s="30">
        <v>7.4544404799999997E-4</v>
      </c>
      <c r="Z461" s="30">
        <v>9.5134437300000005E-4</v>
      </c>
      <c r="AA461" s="30">
        <v>1.0776526050000001E-3</v>
      </c>
      <c r="AB461" s="30">
        <v>1.2758708661E-3</v>
      </c>
      <c r="AC461" s="30">
        <v>1.4261391626E-3</v>
      </c>
      <c r="AD461" s="30">
        <v>1.3944773277E-3</v>
      </c>
      <c r="AE461" s="30">
        <v>6.7769836320000004E-4</v>
      </c>
      <c r="AF461" s="30">
        <v>3.7295472090000001E-4</v>
      </c>
      <c r="AG461" s="30">
        <v>3.3736252480000002E-4</v>
      </c>
      <c r="AH461" s="30">
        <v>3.326295635E-4</v>
      </c>
      <c r="AI461" s="30">
        <v>3.2690026490000002E-4</v>
      </c>
      <c r="AJ461" s="30">
        <v>2.8435099930000001E-4</v>
      </c>
      <c r="AK461" s="30">
        <v>0</v>
      </c>
      <c r="AL461" s="30">
        <v>0</v>
      </c>
    </row>
    <row r="462" spans="1:38" x14ac:dyDescent="0.25">
      <c r="A462" s="30" t="s">
        <v>489</v>
      </c>
      <c r="B462" s="30">
        <v>1</v>
      </c>
      <c r="C462" s="30" t="s">
        <v>490</v>
      </c>
      <c r="D462" s="30" t="s">
        <v>452</v>
      </c>
      <c r="E462" s="30">
        <v>10</v>
      </c>
      <c r="F462" s="30">
        <v>0</v>
      </c>
      <c r="G462" s="30">
        <v>0</v>
      </c>
      <c r="H462" s="30">
        <v>0</v>
      </c>
      <c r="I462" s="30">
        <v>0</v>
      </c>
      <c r="J462" s="30">
        <v>0</v>
      </c>
      <c r="K462" s="30">
        <v>0</v>
      </c>
      <c r="L462" s="30">
        <v>0</v>
      </c>
      <c r="M462" s="30">
        <v>0</v>
      </c>
      <c r="N462" s="30">
        <v>0</v>
      </c>
      <c r="O462" s="30">
        <v>0</v>
      </c>
      <c r="P462" s="30">
        <v>0</v>
      </c>
      <c r="Q462" s="30">
        <v>0</v>
      </c>
      <c r="R462" s="30">
        <v>0</v>
      </c>
      <c r="S462" s="30">
        <v>0</v>
      </c>
      <c r="T462" s="30">
        <v>0</v>
      </c>
      <c r="U462" s="30">
        <v>0</v>
      </c>
      <c r="V462" s="30">
        <v>0</v>
      </c>
      <c r="W462" s="30">
        <v>0</v>
      </c>
      <c r="X462" s="30">
        <v>0</v>
      </c>
      <c r="Y462" s="30">
        <v>0</v>
      </c>
      <c r="Z462" s="30">
        <v>0</v>
      </c>
      <c r="AA462" s="30">
        <v>0</v>
      </c>
      <c r="AB462" s="30">
        <v>0</v>
      </c>
      <c r="AC462" s="30">
        <v>0</v>
      </c>
      <c r="AD462" s="30">
        <v>0</v>
      </c>
      <c r="AE462" s="30">
        <v>0</v>
      </c>
      <c r="AF462" s="30">
        <v>0</v>
      </c>
      <c r="AG462" s="30">
        <v>0</v>
      </c>
      <c r="AH462" s="30">
        <v>0</v>
      </c>
      <c r="AI462" s="30">
        <v>0</v>
      </c>
      <c r="AJ462" s="30">
        <v>0</v>
      </c>
      <c r="AK462" s="30">
        <v>0</v>
      </c>
      <c r="AL462" s="30">
        <v>0</v>
      </c>
    </row>
    <row r="463" spans="1:38" x14ac:dyDescent="0.25">
      <c r="A463" s="30" t="s">
        <v>489</v>
      </c>
      <c r="B463" s="30">
        <v>1</v>
      </c>
      <c r="C463" s="30" t="s">
        <v>490</v>
      </c>
      <c r="D463" s="30" t="s">
        <v>54</v>
      </c>
      <c r="E463" s="30">
        <v>10</v>
      </c>
      <c r="F463" s="30">
        <v>0.1021721291738</v>
      </c>
      <c r="G463" s="30">
        <v>0.1033184118071</v>
      </c>
      <c r="H463" s="30">
        <v>0.107436063394</v>
      </c>
      <c r="I463" s="30">
        <v>0.1114035409011</v>
      </c>
      <c r="J463" s="30">
        <v>0.11391680327879999</v>
      </c>
      <c r="K463" s="30">
        <v>0.10716559724910001</v>
      </c>
      <c r="L463" s="30">
        <v>0.11129339088869999</v>
      </c>
      <c r="M463" s="30">
        <v>0.1194070115235</v>
      </c>
      <c r="N463" s="30">
        <v>0.12364023256700001</v>
      </c>
      <c r="O463" s="30">
        <v>0.115551352641</v>
      </c>
      <c r="P463" s="30">
        <v>0.1249157248407</v>
      </c>
      <c r="Q463" s="30">
        <v>0.12736978021279999</v>
      </c>
      <c r="R463" s="30">
        <v>0.1260966983241</v>
      </c>
      <c r="S463" s="30">
        <v>0.1325513410834</v>
      </c>
      <c r="T463" s="30">
        <v>0.13548553175620001</v>
      </c>
      <c r="U463" s="30">
        <v>0.13724061795770001</v>
      </c>
      <c r="V463" s="30">
        <v>0.14308498172539999</v>
      </c>
      <c r="W463" s="30">
        <v>0.1526753317309</v>
      </c>
      <c r="X463" s="30">
        <v>0.16114455336610001</v>
      </c>
      <c r="Y463" s="30">
        <v>0.16487547233239999</v>
      </c>
      <c r="Z463" s="30">
        <v>0.14408113169869999</v>
      </c>
      <c r="AA463" s="30">
        <v>0.14890841626529999</v>
      </c>
      <c r="AB463" s="30">
        <v>0.14945148716250001</v>
      </c>
      <c r="AC463" s="30">
        <v>0.15623016024559999</v>
      </c>
      <c r="AD463" s="30">
        <v>0.15844619974740001</v>
      </c>
      <c r="AE463" s="30">
        <v>0.1647195962829</v>
      </c>
      <c r="AF463" s="30">
        <v>0.1094004013313</v>
      </c>
      <c r="AG463" s="30">
        <v>0.1011746855665</v>
      </c>
      <c r="AH463" s="30">
        <v>0.1099107490516</v>
      </c>
      <c r="AI463" s="30">
        <v>0.13097134850959999</v>
      </c>
      <c r="AJ463" s="30">
        <v>0.10167632599659999</v>
      </c>
      <c r="AK463" s="30">
        <v>0</v>
      </c>
      <c r="AL463" s="30">
        <v>0</v>
      </c>
    </row>
    <row r="464" spans="1:38" x14ac:dyDescent="0.25">
      <c r="A464" s="30" t="s">
        <v>489</v>
      </c>
      <c r="B464" s="30">
        <v>1</v>
      </c>
      <c r="C464" s="30" t="s">
        <v>490</v>
      </c>
      <c r="D464" s="30" t="s">
        <v>58</v>
      </c>
      <c r="E464" s="30">
        <v>10</v>
      </c>
      <c r="F464" s="30">
        <v>0.30926543159030001</v>
      </c>
      <c r="G464" s="30">
        <v>0.30778834249760001</v>
      </c>
      <c r="H464" s="30">
        <v>0.29578519757600003</v>
      </c>
      <c r="I464" s="30">
        <v>0.2901110205604</v>
      </c>
      <c r="J464" s="30">
        <v>0.28640836887769999</v>
      </c>
      <c r="K464" s="30">
        <v>0.29127441121210002</v>
      </c>
      <c r="L464" s="30">
        <v>0.29141131465350001</v>
      </c>
      <c r="M464" s="30">
        <v>0.2965977225718</v>
      </c>
      <c r="N464" s="30">
        <v>0.31464343765809999</v>
      </c>
      <c r="O464" s="30">
        <v>0.29523427280499998</v>
      </c>
      <c r="P464" s="30">
        <v>0.30519295706909999</v>
      </c>
      <c r="Q464" s="30">
        <v>0.3255685879054</v>
      </c>
      <c r="R464" s="30">
        <v>0.35008798676879999</v>
      </c>
      <c r="S464" s="30">
        <v>0.40826008771860001</v>
      </c>
      <c r="T464" s="30">
        <v>0.52950660022179996</v>
      </c>
      <c r="U464" s="30">
        <v>0.71268305380230002</v>
      </c>
      <c r="V464" s="30">
        <v>0.78982963621949998</v>
      </c>
      <c r="W464" s="30">
        <v>0.76093664404109995</v>
      </c>
      <c r="X464" s="30">
        <v>0.68972402740259997</v>
      </c>
      <c r="Y464" s="30">
        <v>0.61130645603540001</v>
      </c>
      <c r="Z464" s="30">
        <v>0.57465362824419997</v>
      </c>
      <c r="AA464" s="30">
        <v>0.55493861009949996</v>
      </c>
      <c r="AB464" s="30">
        <v>0.61388323405610001</v>
      </c>
      <c r="AC464" s="30">
        <v>0.68592282407320004</v>
      </c>
      <c r="AD464" s="30">
        <v>0.69125413166869998</v>
      </c>
      <c r="AE464" s="30">
        <v>0.65597636815930005</v>
      </c>
      <c r="AF464" s="30">
        <v>0.41019268654770003</v>
      </c>
      <c r="AG464" s="30">
        <v>0.40032210609550001</v>
      </c>
      <c r="AH464" s="30">
        <v>0.58516062172109995</v>
      </c>
      <c r="AI464" s="30">
        <v>0.74270223307859995</v>
      </c>
      <c r="AJ464" s="30">
        <v>0.40200937174439999</v>
      </c>
      <c r="AK464" s="30">
        <v>0</v>
      </c>
      <c r="AL464" s="30">
        <v>0</v>
      </c>
    </row>
    <row r="465" spans="1:38" x14ac:dyDescent="0.25">
      <c r="A465" s="30" t="s">
        <v>489</v>
      </c>
      <c r="B465" s="30">
        <v>1</v>
      </c>
      <c r="C465" s="30" t="s">
        <v>490</v>
      </c>
      <c r="D465" s="30" t="s">
        <v>72</v>
      </c>
      <c r="E465" s="30">
        <v>10</v>
      </c>
      <c r="F465" s="30">
        <v>6.5424460739999999E-4</v>
      </c>
      <c r="G465" s="30">
        <v>6.5348877130000003E-4</v>
      </c>
      <c r="H465" s="30">
        <v>0</v>
      </c>
      <c r="I465" s="30">
        <v>0</v>
      </c>
      <c r="J465" s="30">
        <v>0</v>
      </c>
      <c r="K465" s="30">
        <v>0</v>
      </c>
      <c r="L465" s="30">
        <v>0</v>
      </c>
      <c r="M465" s="30">
        <v>0</v>
      </c>
      <c r="N465" s="30">
        <v>0</v>
      </c>
      <c r="O465" s="30">
        <v>0</v>
      </c>
      <c r="P465" s="30">
        <v>0</v>
      </c>
      <c r="Q465" s="30">
        <v>0</v>
      </c>
      <c r="R465" s="30">
        <v>0</v>
      </c>
      <c r="S465" s="30">
        <v>0</v>
      </c>
      <c r="T465" s="30">
        <v>0</v>
      </c>
      <c r="U465" s="30">
        <v>0</v>
      </c>
      <c r="V465" s="30">
        <v>0</v>
      </c>
      <c r="W465" s="30">
        <v>0</v>
      </c>
      <c r="X465" s="30">
        <v>0</v>
      </c>
      <c r="Y465" s="30">
        <v>0</v>
      </c>
      <c r="Z465" s="30">
        <v>0</v>
      </c>
      <c r="AA465" s="30">
        <v>0</v>
      </c>
      <c r="AB465" s="30">
        <v>0</v>
      </c>
      <c r="AC465" s="30">
        <v>0</v>
      </c>
      <c r="AD465" s="30">
        <v>0</v>
      </c>
      <c r="AE465" s="30">
        <v>0</v>
      </c>
      <c r="AF465" s="30">
        <v>0</v>
      </c>
      <c r="AG465" s="30">
        <v>0</v>
      </c>
      <c r="AH465" s="30">
        <v>0</v>
      </c>
      <c r="AI465" s="30">
        <v>0</v>
      </c>
      <c r="AJ465" s="30">
        <v>0</v>
      </c>
      <c r="AK465" s="30">
        <v>0</v>
      </c>
      <c r="AL465" s="30">
        <v>0</v>
      </c>
    </row>
    <row r="466" spans="1:38" x14ac:dyDescent="0.25">
      <c r="A466" s="30" t="s">
        <v>489</v>
      </c>
      <c r="B466" s="30">
        <v>1</v>
      </c>
      <c r="C466" s="30" t="s">
        <v>490</v>
      </c>
      <c r="D466" s="30" t="s">
        <v>75</v>
      </c>
      <c r="E466" s="30">
        <v>10</v>
      </c>
      <c r="F466" s="30">
        <v>0.69168747656950003</v>
      </c>
      <c r="G466" s="30">
        <v>0.68034097091010004</v>
      </c>
      <c r="H466" s="30">
        <v>0.62700815179019997</v>
      </c>
      <c r="I466" s="30">
        <v>0.59650006073429995</v>
      </c>
      <c r="J466" s="30">
        <v>0.54254390534350005</v>
      </c>
      <c r="K466" s="30">
        <v>0.58031503145179997</v>
      </c>
      <c r="L466" s="30">
        <v>0.64594600121909995</v>
      </c>
      <c r="M466" s="30">
        <v>0.72330470527269997</v>
      </c>
      <c r="N466" s="30">
        <v>0.72481751570190001</v>
      </c>
      <c r="O466" s="30">
        <v>0.675047024951</v>
      </c>
      <c r="P466" s="30">
        <v>0.67921330722929996</v>
      </c>
      <c r="Q466" s="30">
        <v>0.66517834778960006</v>
      </c>
      <c r="R466" s="30">
        <v>0.65296676531169995</v>
      </c>
      <c r="S466" s="30">
        <v>0.63001881131189996</v>
      </c>
      <c r="T466" s="30">
        <v>0.6724762018771</v>
      </c>
      <c r="U466" s="30">
        <v>0.77653319546800004</v>
      </c>
      <c r="V466" s="30">
        <v>0.87995057263999998</v>
      </c>
      <c r="W466" s="30">
        <v>1.0028912908919001</v>
      </c>
      <c r="X466" s="30">
        <v>1.4149971495325999</v>
      </c>
      <c r="Y466" s="30">
        <v>1.8132716416050001</v>
      </c>
      <c r="Z466" s="30">
        <v>2.61454165464</v>
      </c>
      <c r="AA466" s="30">
        <v>3.5995642733027</v>
      </c>
      <c r="AB466" s="30">
        <v>5.7430244255472997</v>
      </c>
      <c r="AC466" s="30">
        <v>7.4112739661699001</v>
      </c>
      <c r="AD466" s="30">
        <v>9.3778909539271993</v>
      </c>
      <c r="AE466" s="30">
        <v>10.1369677621765</v>
      </c>
      <c r="AF466" s="30">
        <v>6.8757455758838999</v>
      </c>
      <c r="AG466" s="30">
        <v>7.9188243202092004</v>
      </c>
      <c r="AH466" s="30">
        <v>13.503147383762</v>
      </c>
      <c r="AI466" s="30">
        <v>17.9141605848097</v>
      </c>
      <c r="AJ466" s="30">
        <v>9.4860168652041992</v>
      </c>
      <c r="AK466" s="30">
        <v>0</v>
      </c>
      <c r="AL466" s="30">
        <v>0</v>
      </c>
    </row>
    <row r="467" spans="1:38" x14ac:dyDescent="0.25">
      <c r="A467" s="30" t="s">
        <v>489</v>
      </c>
      <c r="B467" s="30">
        <v>1</v>
      </c>
      <c r="C467" s="30" t="s">
        <v>490</v>
      </c>
      <c r="D467" s="30" t="s">
        <v>60</v>
      </c>
      <c r="E467" s="30">
        <v>10</v>
      </c>
      <c r="F467" s="30">
        <v>5.9035271686999997E-3</v>
      </c>
      <c r="G467" s="30">
        <v>6.5735560927999998E-3</v>
      </c>
      <c r="H467" s="30">
        <v>6.9849288763999999E-3</v>
      </c>
      <c r="I467" s="30">
        <v>7.1560012925000003E-3</v>
      </c>
      <c r="J467" s="30">
        <v>7.0617098803999996E-3</v>
      </c>
      <c r="K467" s="30">
        <v>7.1057394637000001E-3</v>
      </c>
      <c r="L467" s="30">
        <v>7.1997847875999998E-3</v>
      </c>
      <c r="M467" s="30">
        <v>7.3953955643999997E-3</v>
      </c>
      <c r="N467" s="30">
        <v>7.5977367384999998E-3</v>
      </c>
      <c r="O467" s="30">
        <v>6.9124938165E-3</v>
      </c>
      <c r="P467" s="30">
        <v>7.9720157605000005E-3</v>
      </c>
      <c r="Q467" s="30">
        <v>8.2982318984999998E-3</v>
      </c>
      <c r="R467" s="30">
        <v>8.4162549997999995E-3</v>
      </c>
      <c r="S467" s="30">
        <v>8.8052231634999992E-3</v>
      </c>
      <c r="T467" s="30">
        <v>8.4282210625999995E-3</v>
      </c>
      <c r="U467" s="30">
        <v>8.3868285890000005E-3</v>
      </c>
      <c r="V467" s="30">
        <v>8.5476869897999994E-3</v>
      </c>
      <c r="W467" s="30">
        <v>9.0002062774000007E-3</v>
      </c>
      <c r="X467" s="30">
        <v>9.5864226530000003E-3</v>
      </c>
      <c r="Y467" s="30">
        <v>9.3841369991000002E-3</v>
      </c>
      <c r="Z467" s="30">
        <v>9.6278155785999991E-3</v>
      </c>
      <c r="AA467" s="30">
        <v>1.12266323403E-2</v>
      </c>
      <c r="AB467" s="30">
        <v>1.1349060263E-2</v>
      </c>
      <c r="AC467" s="30">
        <v>1.2273944201399999E-2</v>
      </c>
      <c r="AD467" s="30">
        <v>1.26227412031E-2</v>
      </c>
      <c r="AE467" s="30">
        <v>1.19678694102E-2</v>
      </c>
      <c r="AF467" s="30">
        <v>6.6892171826000001E-3</v>
      </c>
      <c r="AG467" s="30">
        <v>5.6017944794999998E-3</v>
      </c>
      <c r="AH467" s="30">
        <v>7.1319635384999996E-3</v>
      </c>
      <c r="AI467" s="30">
        <v>7.1091471843000003E-3</v>
      </c>
      <c r="AJ467" s="30">
        <v>5.4280291215000002E-3</v>
      </c>
      <c r="AK467" s="30">
        <v>0</v>
      </c>
      <c r="AL467" s="30">
        <v>0</v>
      </c>
    </row>
    <row r="468" spans="1:38" x14ac:dyDescent="0.25">
      <c r="A468" s="30" t="s">
        <v>489</v>
      </c>
      <c r="B468" s="30">
        <v>1</v>
      </c>
      <c r="C468" s="30" t="s">
        <v>490</v>
      </c>
      <c r="D468" s="30" t="s">
        <v>64</v>
      </c>
      <c r="E468" s="30">
        <v>10</v>
      </c>
      <c r="F468" s="30">
        <v>0</v>
      </c>
      <c r="G468" s="30">
        <v>0</v>
      </c>
      <c r="H468" s="30">
        <v>0</v>
      </c>
      <c r="I468" s="30">
        <v>0</v>
      </c>
      <c r="J468" s="30">
        <v>0</v>
      </c>
      <c r="K468" s="30">
        <v>0</v>
      </c>
      <c r="L468" s="30">
        <v>0</v>
      </c>
      <c r="M468" s="30">
        <v>0</v>
      </c>
      <c r="N468" s="30">
        <v>0</v>
      </c>
      <c r="O468" s="30">
        <v>0</v>
      </c>
      <c r="P468" s="30">
        <v>0</v>
      </c>
      <c r="Q468" s="30">
        <v>0</v>
      </c>
      <c r="R468" s="30">
        <v>0</v>
      </c>
      <c r="S468" s="30">
        <v>0</v>
      </c>
      <c r="T468" s="30">
        <v>0</v>
      </c>
      <c r="U468" s="30">
        <v>0</v>
      </c>
      <c r="V468" s="30">
        <v>0</v>
      </c>
      <c r="W468" s="30">
        <v>0</v>
      </c>
      <c r="X468" s="30">
        <v>0</v>
      </c>
      <c r="Y468" s="30">
        <v>0</v>
      </c>
      <c r="Z468" s="30">
        <v>0</v>
      </c>
      <c r="AA468" s="30">
        <v>0</v>
      </c>
      <c r="AB468" s="30">
        <v>0</v>
      </c>
      <c r="AC468" s="30">
        <v>0</v>
      </c>
      <c r="AD468" s="30">
        <v>0</v>
      </c>
      <c r="AE468" s="30">
        <v>0</v>
      </c>
      <c r="AF468" s="30">
        <v>0</v>
      </c>
      <c r="AG468" s="30">
        <v>0</v>
      </c>
      <c r="AH468" s="30">
        <v>0</v>
      </c>
      <c r="AI468" s="30">
        <v>0</v>
      </c>
      <c r="AJ468" s="30">
        <v>0</v>
      </c>
      <c r="AK468" s="30">
        <v>0</v>
      </c>
      <c r="AL468" s="30">
        <v>0</v>
      </c>
    </row>
    <row r="469" spans="1:38" x14ac:dyDescent="0.25">
      <c r="A469" s="30" t="s">
        <v>489</v>
      </c>
      <c r="B469" s="30">
        <v>1</v>
      </c>
      <c r="C469" s="30" t="s">
        <v>490</v>
      </c>
      <c r="D469" s="30" t="s">
        <v>66</v>
      </c>
      <c r="E469" s="30">
        <v>10</v>
      </c>
      <c r="F469" s="30">
        <v>0.10007761677679999</v>
      </c>
      <c r="G469" s="30">
        <v>7.2863998004399994E-2</v>
      </c>
      <c r="H469" s="30">
        <v>0.1000512659633</v>
      </c>
      <c r="I469" s="30">
        <v>9.1961026410800006E-2</v>
      </c>
      <c r="J469" s="30">
        <v>9.93291943555E-2</v>
      </c>
      <c r="K469" s="30">
        <v>0.1148468403329</v>
      </c>
      <c r="L469" s="30">
        <v>0.11698465181959999</v>
      </c>
      <c r="M469" s="30">
        <v>0.13378757195919999</v>
      </c>
      <c r="N469" s="30">
        <v>0.13586037596139999</v>
      </c>
      <c r="O469" s="30">
        <v>0.12237801129339999</v>
      </c>
      <c r="P469" s="30">
        <v>0.13338515802440001</v>
      </c>
      <c r="Q469" s="30">
        <v>0.12420788398840001</v>
      </c>
      <c r="R469" s="30">
        <v>0.12598337915630001</v>
      </c>
      <c r="S469" s="30">
        <v>0.12560659666759999</v>
      </c>
      <c r="T469" s="30">
        <v>0.14629637106080001</v>
      </c>
      <c r="U469" s="30">
        <v>0.1348321652068</v>
      </c>
      <c r="V469" s="30">
        <v>0.1489356726926</v>
      </c>
      <c r="W469" s="30">
        <v>0.13608285244689999</v>
      </c>
      <c r="X469" s="30">
        <v>0.1301358243596</v>
      </c>
      <c r="Y469" s="30">
        <v>0.11014262769240001</v>
      </c>
      <c r="Z469" s="30">
        <v>0.16798276749710001</v>
      </c>
      <c r="AA469" s="30">
        <v>0.17675379574729999</v>
      </c>
      <c r="AB469" s="30">
        <v>0.15410820205670001</v>
      </c>
      <c r="AC469" s="30">
        <v>0.1274097729509</v>
      </c>
      <c r="AD469" s="30">
        <v>0.13280065464749999</v>
      </c>
      <c r="AE469" s="30">
        <v>0.16169303973490001</v>
      </c>
      <c r="AF469" s="30">
        <v>0.15179644524649999</v>
      </c>
      <c r="AG469" s="30">
        <v>0.13919663536679999</v>
      </c>
      <c r="AH469" s="30">
        <v>0.1165142148736</v>
      </c>
      <c r="AI469" s="30">
        <v>0.18935711909610001</v>
      </c>
      <c r="AJ469" s="30">
        <v>0.1530045090869</v>
      </c>
      <c r="AK469" s="30">
        <v>0</v>
      </c>
      <c r="AL469" s="30">
        <v>0</v>
      </c>
    </row>
    <row r="470" spans="1:38" x14ac:dyDescent="0.25">
      <c r="A470" s="30" t="s">
        <v>489</v>
      </c>
      <c r="B470" s="30">
        <v>1</v>
      </c>
      <c r="C470" s="30" t="s">
        <v>490</v>
      </c>
      <c r="D470" s="30" t="s">
        <v>68</v>
      </c>
      <c r="E470" s="30">
        <v>10</v>
      </c>
      <c r="F470" s="30">
        <v>0.42975269088329998</v>
      </c>
      <c r="G470" s="30">
        <v>0.48991498330170002</v>
      </c>
      <c r="H470" s="30">
        <v>0.48507547853850003</v>
      </c>
      <c r="I470" s="30">
        <v>0.4665384192357</v>
      </c>
      <c r="J470" s="30">
        <v>0.46967991830389999</v>
      </c>
      <c r="K470" s="30">
        <v>0.51781255493629996</v>
      </c>
      <c r="L470" s="30">
        <v>0.55536633755039999</v>
      </c>
      <c r="M470" s="30">
        <v>0.56790267553210005</v>
      </c>
      <c r="N470" s="30">
        <v>0.54875478676449996</v>
      </c>
      <c r="O470" s="30">
        <v>0.53021111588150005</v>
      </c>
      <c r="P470" s="30">
        <v>0.5678981867456</v>
      </c>
      <c r="Q470" s="30">
        <v>0.58488266614509998</v>
      </c>
      <c r="R470" s="30">
        <v>0.58328759613650005</v>
      </c>
      <c r="S470" s="30">
        <v>0.58856670046869997</v>
      </c>
      <c r="T470" s="30">
        <v>0.58209311868140001</v>
      </c>
      <c r="U470" s="30">
        <v>0.56431023564810001</v>
      </c>
      <c r="V470" s="30">
        <v>0.56465120840750005</v>
      </c>
      <c r="W470" s="30">
        <v>0.57506875485529996</v>
      </c>
      <c r="X470" s="30">
        <v>0.60217503989270005</v>
      </c>
      <c r="Y470" s="30">
        <v>0.6288805006407</v>
      </c>
      <c r="Z470" s="30">
        <v>0.69637044947280002</v>
      </c>
      <c r="AA470" s="30">
        <v>0.79935539425379998</v>
      </c>
      <c r="AB470" s="30">
        <v>0.98480031032479998</v>
      </c>
      <c r="AC470" s="30">
        <v>1.1750594106031</v>
      </c>
      <c r="AD470" s="30">
        <v>1.4132462094811</v>
      </c>
      <c r="AE470" s="30">
        <v>1.6057826011678</v>
      </c>
      <c r="AF470" s="30">
        <v>0.93940379601799995</v>
      </c>
      <c r="AG470" s="30">
        <v>1.2437137745472</v>
      </c>
      <c r="AH470" s="30">
        <v>2.2287226083110001</v>
      </c>
      <c r="AI470" s="30">
        <v>3.1299035182182999</v>
      </c>
      <c r="AJ470" s="30">
        <v>2.2276553920955999</v>
      </c>
      <c r="AK470" s="30">
        <v>0</v>
      </c>
      <c r="AL470" s="30">
        <v>0</v>
      </c>
    </row>
    <row r="471" spans="1:38" x14ac:dyDescent="0.25">
      <c r="A471" s="30" t="s">
        <v>489</v>
      </c>
      <c r="B471" s="30">
        <v>1</v>
      </c>
      <c r="C471" s="30" t="s">
        <v>490</v>
      </c>
      <c r="D471" s="30" t="s">
        <v>62</v>
      </c>
      <c r="E471" s="30">
        <v>10</v>
      </c>
      <c r="F471" s="30">
        <v>3.7355234188999999E-3</v>
      </c>
      <c r="G471" s="30">
        <v>1.4929563270400001E-2</v>
      </c>
      <c r="H471" s="30">
        <v>5.2870158459000002E-3</v>
      </c>
      <c r="I471" s="30">
        <v>2.9907909954E-3</v>
      </c>
      <c r="J471" s="30">
        <v>3.9257126723999999E-3</v>
      </c>
      <c r="K471" s="30">
        <v>3.6698447884999999E-3</v>
      </c>
      <c r="L471" s="30">
        <v>3.6927805067000002E-3</v>
      </c>
      <c r="M471" s="30">
        <v>3.5567811543E-3</v>
      </c>
      <c r="N471" s="30">
        <v>3.3874978312000001E-3</v>
      </c>
      <c r="O471" s="30">
        <v>3.1212304244E-3</v>
      </c>
      <c r="P471" s="30">
        <v>2.5881804587000001E-3</v>
      </c>
      <c r="Q471" s="30">
        <v>2.5609118475000002E-3</v>
      </c>
      <c r="R471" s="30">
        <v>2.6080172138000001E-3</v>
      </c>
      <c r="S471" s="30">
        <v>2.5399247964E-3</v>
      </c>
      <c r="T471" s="30">
        <v>1.8249290570000001E-3</v>
      </c>
      <c r="U471" s="30">
        <v>1.7748788073E-3</v>
      </c>
      <c r="V471" s="30">
        <v>1.8660608981000001E-3</v>
      </c>
      <c r="W471" s="30">
        <v>1.8675544363999999E-3</v>
      </c>
      <c r="X471" s="30">
        <v>2.0182198682000001E-3</v>
      </c>
      <c r="Y471" s="30">
        <v>2.1472222603000002E-3</v>
      </c>
      <c r="Z471" s="30">
        <v>1.7094564762E-3</v>
      </c>
      <c r="AA471" s="30">
        <v>1.6920453975999999E-3</v>
      </c>
      <c r="AB471" s="30">
        <v>1.5421947414E-3</v>
      </c>
      <c r="AC471" s="30">
        <v>1.4217879694999999E-3</v>
      </c>
      <c r="AD471" s="30">
        <v>1.5034760431999999E-3</v>
      </c>
      <c r="AE471" s="30">
        <v>1.2127552699E-3</v>
      </c>
      <c r="AF471" s="30">
        <v>8.3611387989999996E-4</v>
      </c>
      <c r="AG471" s="30">
        <v>8.0393149659999997E-4</v>
      </c>
      <c r="AH471" s="30">
        <v>8.638081894E-4</v>
      </c>
      <c r="AI471" s="30">
        <v>9.8868207890000009E-4</v>
      </c>
      <c r="AJ471" s="30">
        <v>6.8084763129999996E-4</v>
      </c>
      <c r="AK471" s="30">
        <v>0</v>
      </c>
      <c r="AL471" s="30">
        <v>0</v>
      </c>
    </row>
    <row r="472" spans="1:38" x14ac:dyDescent="0.25">
      <c r="A472" s="30" t="s">
        <v>489</v>
      </c>
      <c r="B472" s="30">
        <v>1</v>
      </c>
      <c r="C472" s="30" t="s">
        <v>490</v>
      </c>
      <c r="D472" s="30" t="s">
        <v>70</v>
      </c>
      <c r="E472" s="30">
        <v>10</v>
      </c>
      <c r="F472" s="30">
        <v>9.1267122729999997E-3</v>
      </c>
      <c r="G472" s="30">
        <v>9.1161683601999992E-3</v>
      </c>
      <c r="H472" s="30">
        <v>0</v>
      </c>
      <c r="I472" s="30">
        <v>0</v>
      </c>
      <c r="J472" s="30">
        <v>0</v>
      </c>
      <c r="K472" s="30">
        <v>0</v>
      </c>
      <c r="L472" s="30">
        <v>0</v>
      </c>
      <c r="M472" s="30">
        <v>0</v>
      </c>
      <c r="N472" s="30">
        <v>0</v>
      </c>
      <c r="O472" s="30">
        <v>4.6954190000000003E-6</v>
      </c>
      <c r="P472" s="30">
        <v>8.813469273E-4</v>
      </c>
      <c r="Q472" s="30">
        <v>1.1055859024000001E-3</v>
      </c>
      <c r="R472" s="30">
        <v>1.5867099652E-3</v>
      </c>
      <c r="S472" s="30">
        <v>5.7842728042E-3</v>
      </c>
      <c r="T472" s="30">
        <v>3.3179015843000001E-3</v>
      </c>
      <c r="U472" s="30">
        <v>5.2925795199000002E-3</v>
      </c>
      <c r="V472" s="30">
        <v>6.8921368581E-3</v>
      </c>
      <c r="W472" s="30">
        <v>6.8601532309000004E-3</v>
      </c>
      <c r="X472" s="30">
        <v>5.681770549E-3</v>
      </c>
      <c r="Y472" s="30">
        <v>5.0414256633000004E-3</v>
      </c>
      <c r="Z472" s="30">
        <v>6.6719474721999997E-3</v>
      </c>
      <c r="AA472" s="30">
        <v>9.2147433298000007E-3</v>
      </c>
      <c r="AB472" s="30">
        <v>5.8070415706000002E-3</v>
      </c>
      <c r="AC472" s="30">
        <v>1.06100352784E-2</v>
      </c>
      <c r="AD472" s="30">
        <v>1.0576791182899999E-2</v>
      </c>
      <c r="AE472" s="30">
        <v>6.4020616977999998E-3</v>
      </c>
      <c r="AF472" s="30">
        <v>3.7253736102E-3</v>
      </c>
      <c r="AG472" s="30">
        <v>2.6661266723999998E-3</v>
      </c>
      <c r="AH472" s="30">
        <v>7.2010019082999997E-3</v>
      </c>
      <c r="AI472" s="30">
        <v>1.8324661700400001E-2</v>
      </c>
      <c r="AJ472" s="30">
        <v>2.3550103670000001E-3</v>
      </c>
      <c r="AK472" s="30">
        <v>0</v>
      </c>
      <c r="AL472" s="30">
        <v>0</v>
      </c>
    </row>
    <row r="473" spans="1:38" x14ac:dyDescent="0.25">
      <c r="A473" s="30" t="s">
        <v>489</v>
      </c>
      <c r="B473" s="30">
        <v>1</v>
      </c>
      <c r="C473" s="30" t="s">
        <v>490</v>
      </c>
      <c r="D473" s="30" t="s">
        <v>77</v>
      </c>
      <c r="E473" s="30">
        <v>10</v>
      </c>
      <c r="F473" s="30">
        <v>0.14409052719480001</v>
      </c>
      <c r="G473" s="30">
        <v>0.13470634186309999</v>
      </c>
      <c r="H473" s="30">
        <v>0.13404685085490001</v>
      </c>
      <c r="I473" s="30">
        <v>0.1384512199663</v>
      </c>
      <c r="J473" s="30">
        <v>0.13841875383319999</v>
      </c>
      <c r="K473" s="30">
        <v>0.1419320580582</v>
      </c>
      <c r="L473" s="30">
        <v>0.1455357477209</v>
      </c>
      <c r="M473" s="30">
        <v>0.15537901489540001</v>
      </c>
      <c r="N473" s="30">
        <v>0.15239227294640001</v>
      </c>
      <c r="O473" s="30">
        <v>0.14781721423249999</v>
      </c>
      <c r="P473" s="30">
        <v>0.1533153523926</v>
      </c>
      <c r="Q473" s="30">
        <v>0.15827198846560001</v>
      </c>
      <c r="R473" s="30">
        <v>0.15583771893180001</v>
      </c>
      <c r="S473" s="30">
        <v>0.15647390359960001</v>
      </c>
      <c r="T473" s="30">
        <v>0.15910807400990001</v>
      </c>
      <c r="U473" s="30">
        <v>0.16126902552690001</v>
      </c>
      <c r="V473" s="30">
        <v>0.15859149714080001</v>
      </c>
      <c r="W473" s="30">
        <v>0.15599802378470001</v>
      </c>
      <c r="X473" s="30">
        <v>0.15960651025729999</v>
      </c>
      <c r="Y473" s="30">
        <v>0.15189599324549999</v>
      </c>
      <c r="Z473" s="30">
        <v>0.1884645336612</v>
      </c>
      <c r="AA473" s="30">
        <v>0.1810880533567</v>
      </c>
      <c r="AB473" s="30">
        <v>0.1809803647746</v>
      </c>
      <c r="AC473" s="30">
        <v>0.2130570925212</v>
      </c>
      <c r="AD473" s="30">
        <v>0.23949687388929999</v>
      </c>
      <c r="AE473" s="30">
        <v>0.31792964011550001</v>
      </c>
      <c r="AF473" s="30">
        <v>0.22146782050460001</v>
      </c>
      <c r="AG473" s="30">
        <v>0.2080580609423</v>
      </c>
      <c r="AH473" s="30">
        <v>0.21762651897820001</v>
      </c>
      <c r="AI473" s="30">
        <v>0.2812432299339</v>
      </c>
      <c r="AJ473" s="30">
        <v>0.2171804767527</v>
      </c>
      <c r="AK473" s="30">
        <v>0</v>
      </c>
      <c r="AL473" s="30">
        <v>0</v>
      </c>
    </row>
    <row r="474" spans="1:38" x14ac:dyDescent="0.25">
      <c r="A474" s="30" t="s">
        <v>489</v>
      </c>
      <c r="B474" s="30">
        <v>1</v>
      </c>
      <c r="C474" s="30" t="s">
        <v>490</v>
      </c>
      <c r="D474" s="30" t="s">
        <v>79</v>
      </c>
      <c r="E474" s="30">
        <v>10</v>
      </c>
      <c r="F474" s="30">
        <v>0.2462081516861</v>
      </c>
      <c r="G474" s="30">
        <v>0.2535745244032</v>
      </c>
      <c r="H474" s="30">
        <v>0.25822724423499999</v>
      </c>
      <c r="I474" s="30">
        <v>0.2702184148749</v>
      </c>
      <c r="J474" s="30">
        <v>0.2759814004767</v>
      </c>
      <c r="K474" s="30">
        <v>0.28099078863600002</v>
      </c>
      <c r="L474" s="30">
        <v>0.29177816556789998</v>
      </c>
      <c r="M474" s="30">
        <v>0.30246428813240001</v>
      </c>
      <c r="N474" s="30">
        <v>0.30547729947090002</v>
      </c>
      <c r="O474" s="30">
        <v>0.29713370651179999</v>
      </c>
      <c r="P474" s="30">
        <v>0.30442891387440002</v>
      </c>
      <c r="Q474" s="30">
        <v>0.31709165193790001</v>
      </c>
      <c r="R474" s="30">
        <v>0.32150344006010001</v>
      </c>
      <c r="S474" s="30">
        <v>0.32769844828619998</v>
      </c>
      <c r="T474" s="30">
        <v>0.33572213680500002</v>
      </c>
      <c r="U474" s="30">
        <v>0.3356764761628</v>
      </c>
      <c r="V474" s="30">
        <v>0.3488715789588</v>
      </c>
      <c r="W474" s="30">
        <v>0.36500744920049999</v>
      </c>
      <c r="X474" s="30">
        <v>0.39932838247410002</v>
      </c>
      <c r="Y474" s="30">
        <v>0.40359646593670001</v>
      </c>
      <c r="Z474" s="30">
        <v>0.41940886891829998</v>
      </c>
      <c r="AA474" s="30">
        <v>0.53128473033570001</v>
      </c>
      <c r="AB474" s="30">
        <v>0.69271490534169999</v>
      </c>
      <c r="AC474" s="30">
        <v>0.87292959222249999</v>
      </c>
      <c r="AD474" s="30">
        <v>1.0246275022471001</v>
      </c>
      <c r="AE474" s="30">
        <v>1.0356411424409999</v>
      </c>
      <c r="AF474" s="30">
        <v>0.60033634444630002</v>
      </c>
      <c r="AG474" s="30">
        <v>0.6790409048303</v>
      </c>
      <c r="AH474" s="30">
        <v>0.9513555192059</v>
      </c>
      <c r="AI474" s="30">
        <v>0.85292891033439999</v>
      </c>
      <c r="AJ474" s="30">
        <v>0.5703592603648</v>
      </c>
      <c r="AK474" s="30">
        <v>0</v>
      </c>
      <c r="AL474" s="30">
        <v>0</v>
      </c>
    </row>
    <row r="475" spans="1:38" x14ac:dyDescent="0.25">
      <c r="A475" s="30" t="s">
        <v>489</v>
      </c>
      <c r="B475" s="30">
        <v>1</v>
      </c>
      <c r="C475" s="30" t="s">
        <v>490</v>
      </c>
      <c r="D475" s="30" t="s">
        <v>81</v>
      </c>
      <c r="E475" s="30">
        <v>10</v>
      </c>
      <c r="F475" s="30">
        <v>0</v>
      </c>
      <c r="G475" s="30">
        <v>0</v>
      </c>
      <c r="H475" s="30">
        <v>0</v>
      </c>
      <c r="I475" s="30">
        <v>0</v>
      </c>
      <c r="J475" s="30">
        <v>0</v>
      </c>
      <c r="K475" s="30">
        <v>0</v>
      </c>
      <c r="L475" s="30">
        <v>0</v>
      </c>
      <c r="M475" s="30">
        <v>0</v>
      </c>
      <c r="N475" s="30">
        <v>0</v>
      </c>
      <c r="O475" s="30">
        <v>0</v>
      </c>
      <c r="P475" s="30">
        <v>0</v>
      </c>
      <c r="Q475" s="30">
        <v>0</v>
      </c>
      <c r="R475" s="30">
        <v>0</v>
      </c>
      <c r="S475" s="30">
        <v>0</v>
      </c>
      <c r="T475" s="30">
        <v>0</v>
      </c>
      <c r="U475" s="30">
        <v>0</v>
      </c>
      <c r="V475" s="30">
        <v>0</v>
      </c>
      <c r="W475" s="30">
        <v>0</v>
      </c>
      <c r="X475" s="30">
        <v>0</v>
      </c>
      <c r="Y475" s="30">
        <v>0</v>
      </c>
      <c r="Z475" s="30">
        <v>0</v>
      </c>
      <c r="AA475" s="30">
        <v>0</v>
      </c>
      <c r="AB475" s="30">
        <v>0</v>
      </c>
      <c r="AC475" s="30">
        <v>0</v>
      </c>
      <c r="AD475" s="30">
        <v>0</v>
      </c>
      <c r="AE475" s="30">
        <v>0</v>
      </c>
      <c r="AF475" s="30">
        <v>0</v>
      </c>
      <c r="AG475" s="30">
        <v>0</v>
      </c>
      <c r="AH475" s="30">
        <v>0</v>
      </c>
      <c r="AI475" s="30">
        <v>0</v>
      </c>
      <c r="AJ475" s="30">
        <v>0</v>
      </c>
      <c r="AK475" s="30">
        <v>0</v>
      </c>
      <c r="AL475" s="30">
        <v>0</v>
      </c>
    </row>
    <row r="476" spans="1:38" x14ac:dyDescent="0.25">
      <c r="A476" s="30" t="s">
        <v>489</v>
      </c>
      <c r="B476" s="30">
        <v>1</v>
      </c>
      <c r="C476" s="30" t="s">
        <v>490</v>
      </c>
      <c r="D476" s="30" t="s">
        <v>83</v>
      </c>
      <c r="E476" s="30">
        <v>10</v>
      </c>
      <c r="F476" s="30">
        <v>0.16398264248489999</v>
      </c>
      <c r="G476" s="30">
        <v>0.17432129597740001</v>
      </c>
      <c r="H476" s="30">
        <v>0.16928184093070001</v>
      </c>
      <c r="I476" s="30">
        <v>0.17572290632019999</v>
      </c>
      <c r="J476" s="30">
        <v>0.16125254303719999</v>
      </c>
      <c r="K476" s="30">
        <v>0.15966097068509999</v>
      </c>
      <c r="L476" s="30">
        <v>0.17105675143579999</v>
      </c>
      <c r="M476" s="30">
        <v>0.1547421392509</v>
      </c>
      <c r="N476" s="30">
        <v>0.1550162826034</v>
      </c>
      <c r="O476" s="30">
        <v>0.18669757148960001</v>
      </c>
      <c r="P476" s="30">
        <v>0.19379237379850001</v>
      </c>
      <c r="Q476" s="30">
        <v>0.19560091120049999</v>
      </c>
      <c r="R476" s="30">
        <v>0.19215217531879999</v>
      </c>
      <c r="S476" s="30">
        <v>0.19745369814040001</v>
      </c>
      <c r="T476" s="30">
        <v>0.1985012124744</v>
      </c>
      <c r="U476" s="30">
        <v>0.1962146429494</v>
      </c>
      <c r="V476" s="30">
        <v>0.2061695141105</v>
      </c>
      <c r="W476" s="30">
        <v>0.17999528583550001</v>
      </c>
      <c r="X476" s="30">
        <v>0.21998635698730001</v>
      </c>
      <c r="Y476" s="30">
        <v>0.19924155307409999</v>
      </c>
      <c r="Z476" s="30">
        <v>0.2969284389206</v>
      </c>
      <c r="AA476" s="30">
        <v>0.28470960546390001</v>
      </c>
      <c r="AB476" s="30">
        <v>0.22455609033480001</v>
      </c>
      <c r="AC476" s="30">
        <v>0.24569504940090001</v>
      </c>
      <c r="AD476" s="30">
        <v>0.28928046130939999</v>
      </c>
      <c r="AE476" s="30">
        <v>0.25427895640089998</v>
      </c>
      <c r="AF476" s="30">
        <v>0.2252302645964</v>
      </c>
      <c r="AG476" s="30">
        <v>0.2151958295127</v>
      </c>
      <c r="AH476" s="30">
        <v>0.21114932137440001</v>
      </c>
      <c r="AI476" s="30">
        <v>0.18046631713040001</v>
      </c>
      <c r="AJ476" s="30">
        <v>8.9340794039200006E-2</v>
      </c>
      <c r="AK476" s="30">
        <v>0</v>
      </c>
      <c r="AL476" s="30">
        <v>0</v>
      </c>
    </row>
    <row r="477" spans="1:38" x14ac:dyDescent="0.25">
      <c r="A477" s="30" t="s">
        <v>489</v>
      </c>
      <c r="B477" s="30">
        <v>1</v>
      </c>
      <c r="C477" s="30" t="s">
        <v>490</v>
      </c>
      <c r="D477" s="30" t="s">
        <v>453</v>
      </c>
      <c r="E477" s="30">
        <v>10</v>
      </c>
      <c r="F477" s="30">
        <v>0</v>
      </c>
      <c r="G477" s="30">
        <v>0</v>
      </c>
      <c r="H477" s="30">
        <v>0</v>
      </c>
      <c r="I477" s="30">
        <v>0</v>
      </c>
      <c r="J477" s="30">
        <v>0</v>
      </c>
      <c r="K477" s="30">
        <v>0</v>
      </c>
      <c r="L477" s="30">
        <v>0</v>
      </c>
      <c r="M477" s="30">
        <v>0</v>
      </c>
      <c r="N477" s="30">
        <v>0</v>
      </c>
      <c r="O477" s="30">
        <v>0</v>
      </c>
      <c r="P477" s="30">
        <v>0</v>
      </c>
      <c r="Q477" s="30">
        <v>0</v>
      </c>
      <c r="R477" s="30">
        <v>0</v>
      </c>
      <c r="S477" s="30">
        <v>0</v>
      </c>
      <c r="T477" s="30">
        <v>0</v>
      </c>
      <c r="U477" s="30">
        <v>0</v>
      </c>
      <c r="V477" s="30">
        <v>0</v>
      </c>
      <c r="W477" s="30">
        <v>0</v>
      </c>
      <c r="X477" s="30">
        <v>0</v>
      </c>
      <c r="Y477" s="30">
        <v>0</v>
      </c>
      <c r="Z477" s="30">
        <v>0</v>
      </c>
      <c r="AA477" s="30">
        <v>0</v>
      </c>
      <c r="AB477" s="30">
        <v>0</v>
      </c>
      <c r="AC477" s="30">
        <v>0</v>
      </c>
      <c r="AD477" s="30">
        <v>0</v>
      </c>
      <c r="AE477" s="30">
        <v>0</v>
      </c>
      <c r="AF477" s="30">
        <v>0</v>
      </c>
      <c r="AG477" s="30">
        <v>0</v>
      </c>
      <c r="AH477" s="30">
        <v>0</v>
      </c>
      <c r="AI477" s="30">
        <v>0</v>
      </c>
      <c r="AJ477" s="30">
        <v>0</v>
      </c>
      <c r="AK477" s="30">
        <v>0</v>
      </c>
      <c r="AL477" s="30">
        <v>0</v>
      </c>
    </row>
    <row r="478" spans="1:38" x14ac:dyDescent="0.25">
      <c r="A478" s="30" t="s">
        <v>489</v>
      </c>
      <c r="B478" s="30">
        <v>1</v>
      </c>
      <c r="C478" s="30" t="s">
        <v>490</v>
      </c>
      <c r="D478" s="30" t="s">
        <v>85</v>
      </c>
      <c r="E478" s="30">
        <v>10</v>
      </c>
      <c r="F478" s="30">
        <v>0</v>
      </c>
      <c r="G478" s="30">
        <v>0</v>
      </c>
      <c r="H478" s="30">
        <v>0</v>
      </c>
      <c r="I478" s="30">
        <v>0</v>
      </c>
      <c r="J478" s="30">
        <v>0</v>
      </c>
      <c r="K478" s="30">
        <v>0</v>
      </c>
      <c r="L478" s="30">
        <v>0</v>
      </c>
      <c r="M478" s="30">
        <v>0</v>
      </c>
      <c r="N478" s="30">
        <v>0</v>
      </c>
      <c r="O478" s="30">
        <v>0</v>
      </c>
      <c r="P478" s="30">
        <v>0</v>
      </c>
      <c r="Q478" s="30">
        <v>0</v>
      </c>
      <c r="R478" s="30">
        <v>0</v>
      </c>
      <c r="S478" s="30">
        <v>0</v>
      </c>
      <c r="T478" s="30">
        <v>0</v>
      </c>
      <c r="U478" s="30">
        <v>0</v>
      </c>
      <c r="V478" s="30">
        <v>0</v>
      </c>
      <c r="W478" s="30">
        <v>0</v>
      </c>
      <c r="X478" s="30">
        <v>0</v>
      </c>
      <c r="Y478" s="30">
        <v>0</v>
      </c>
      <c r="Z478" s="30">
        <v>0</v>
      </c>
      <c r="AA478" s="30">
        <v>0</v>
      </c>
      <c r="AB478" s="30">
        <v>0</v>
      </c>
      <c r="AC478" s="30">
        <v>0</v>
      </c>
      <c r="AD478" s="30">
        <v>0</v>
      </c>
      <c r="AE478" s="30">
        <v>0</v>
      </c>
      <c r="AF478" s="30">
        <v>0</v>
      </c>
      <c r="AG478" s="30">
        <v>0</v>
      </c>
      <c r="AH478" s="30">
        <v>0</v>
      </c>
      <c r="AI478" s="30">
        <v>0</v>
      </c>
      <c r="AJ478" s="30">
        <v>0</v>
      </c>
      <c r="AK478" s="30">
        <v>0</v>
      </c>
      <c r="AL478" s="30">
        <v>0</v>
      </c>
    </row>
    <row r="479" spans="1:38" x14ac:dyDescent="0.25">
      <c r="A479" s="30" t="s">
        <v>489</v>
      </c>
      <c r="B479" s="30">
        <v>1</v>
      </c>
      <c r="C479" s="30" t="s">
        <v>490</v>
      </c>
      <c r="D479" s="30" t="s">
        <v>87</v>
      </c>
      <c r="E479" s="30">
        <v>10</v>
      </c>
      <c r="F479" s="30">
        <v>0</v>
      </c>
      <c r="G479" s="30">
        <v>0</v>
      </c>
      <c r="H479" s="30">
        <v>0</v>
      </c>
      <c r="I479" s="30">
        <v>0</v>
      </c>
      <c r="J479" s="30">
        <v>0</v>
      </c>
      <c r="K479" s="30">
        <v>0</v>
      </c>
      <c r="L479" s="30">
        <v>0</v>
      </c>
      <c r="M479" s="30">
        <v>0</v>
      </c>
      <c r="N479" s="30">
        <v>0</v>
      </c>
      <c r="O479" s="30">
        <v>0</v>
      </c>
      <c r="P479" s="30">
        <v>0</v>
      </c>
      <c r="Q479" s="30">
        <v>0</v>
      </c>
      <c r="R479" s="30">
        <v>0</v>
      </c>
      <c r="S479" s="30">
        <v>0</v>
      </c>
      <c r="T479" s="30">
        <v>0</v>
      </c>
      <c r="U479" s="30">
        <v>0</v>
      </c>
      <c r="V479" s="30">
        <v>0</v>
      </c>
      <c r="W479" s="30">
        <v>0</v>
      </c>
      <c r="X479" s="30">
        <v>0</v>
      </c>
      <c r="Y479" s="30">
        <v>0</v>
      </c>
      <c r="Z479" s="30">
        <v>0</v>
      </c>
      <c r="AA479" s="30">
        <v>0</v>
      </c>
      <c r="AB479" s="30">
        <v>0</v>
      </c>
      <c r="AC479" s="30">
        <v>0</v>
      </c>
      <c r="AD479" s="30">
        <v>0</v>
      </c>
      <c r="AE479" s="30">
        <v>0</v>
      </c>
      <c r="AF479" s="30">
        <v>0</v>
      </c>
      <c r="AG479" s="30">
        <v>0</v>
      </c>
      <c r="AH479" s="30">
        <v>0</v>
      </c>
      <c r="AI479" s="30">
        <v>0</v>
      </c>
      <c r="AJ479" s="30">
        <v>0</v>
      </c>
      <c r="AK479" s="30">
        <v>0</v>
      </c>
      <c r="AL479" s="30">
        <v>0</v>
      </c>
    </row>
    <row r="480" spans="1:38" x14ac:dyDescent="0.25">
      <c r="A480" s="30" t="s">
        <v>489</v>
      </c>
      <c r="B480" s="30">
        <v>1</v>
      </c>
      <c r="C480" s="30" t="s">
        <v>490</v>
      </c>
      <c r="D480" s="30" t="s">
        <v>89</v>
      </c>
      <c r="E480" s="30">
        <v>10</v>
      </c>
      <c r="F480" s="30">
        <v>2.5788100529500001E-2</v>
      </c>
      <c r="G480" s="30">
        <v>2.6929221622499999E-2</v>
      </c>
      <c r="H480" s="30">
        <v>2.56801884972E-2</v>
      </c>
      <c r="I480" s="30">
        <v>2.5238071503499999E-2</v>
      </c>
      <c r="J480" s="30">
        <v>2.4993840987199999E-2</v>
      </c>
      <c r="K480" s="30">
        <v>2.40224182476E-2</v>
      </c>
      <c r="L480" s="30">
        <v>2.2803029659399999E-2</v>
      </c>
      <c r="M480" s="30">
        <v>2.4299742301900001E-2</v>
      </c>
      <c r="N480" s="30">
        <v>2.2300724099E-2</v>
      </c>
      <c r="O480" s="30">
        <v>2.0884971759899999E-2</v>
      </c>
      <c r="P480" s="30">
        <v>2.2848299135599999E-2</v>
      </c>
      <c r="Q480" s="30">
        <v>2.4845607134100001E-2</v>
      </c>
      <c r="R480" s="30">
        <v>2.4180827240300001E-2</v>
      </c>
      <c r="S480" s="30">
        <v>2.4980964897399999E-2</v>
      </c>
      <c r="T480" s="30">
        <v>2.7743668181700001E-2</v>
      </c>
      <c r="U480" s="30">
        <v>2.9364478563799999E-2</v>
      </c>
      <c r="V480" s="30">
        <v>2.95260017495E-2</v>
      </c>
      <c r="W480" s="30">
        <v>3.6084099420699997E-2</v>
      </c>
      <c r="X480" s="30">
        <v>3.6980561630500002E-2</v>
      </c>
      <c r="Y480" s="30">
        <v>3.6609351681799997E-2</v>
      </c>
      <c r="Z480" s="30">
        <v>3.5978839241600002E-2</v>
      </c>
      <c r="AA480" s="30">
        <v>3.7273333154399999E-2</v>
      </c>
      <c r="AB480" s="30">
        <v>4.0272737304099998E-2</v>
      </c>
      <c r="AC480" s="30">
        <v>4.3118335935899997E-2</v>
      </c>
      <c r="AD480" s="30">
        <v>4.1724997068099998E-2</v>
      </c>
      <c r="AE480" s="30">
        <v>3.7569280937899997E-2</v>
      </c>
      <c r="AF480" s="30">
        <v>2.4483005455200001E-2</v>
      </c>
      <c r="AG480" s="30">
        <v>2.5390408700600001E-2</v>
      </c>
      <c r="AH480" s="30">
        <v>3.6803234367600003E-2</v>
      </c>
      <c r="AI480" s="30">
        <v>3.9005624735200001E-2</v>
      </c>
      <c r="AJ480" s="30">
        <v>2.21958474422E-2</v>
      </c>
      <c r="AK480" s="30">
        <v>0</v>
      </c>
      <c r="AL480" s="30">
        <v>0</v>
      </c>
    </row>
    <row r="481" spans="1:38" x14ac:dyDescent="0.25">
      <c r="A481" s="30" t="s">
        <v>489</v>
      </c>
      <c r="B481" s="30">
        <v>1</v>
      </c>
      <c r="C481" s="30" t="s">
        <v>490</v>
      </c>
      <c r="D481" s="30" t="s">
        <v>91</v>
      </c>
      <c r="E481" s="30">
        <v>10</v>
      </c>
      <c r="F481" s="30">
        <v>1.39451280351E-2</v>
      </c>
      <c r="G481" s="30">
        <v>1.39403440336E-2</v>
      </c>
      <c r="H481" s="30">
        <v>1.7102027438299999E-2</v>
      </c>
      <c r="I481" s="30">
        <v>1.7673048035999998E-2</v>
      </c>
      <c r="J481" s="30">
        <v>1.8545232080100001E-2</v>
      </c>
      <c r="K481" s="30">
        <v>2.1182582440699999E-2</v>
      </c>
      <c r="L481" s="30">
        <v>2.11523780051E-2</v>
      </c>
      <c r="M481" s="30">
        <v>2.5881852197899999E-2</v>
      </c>
      <c r="N481" s="30">
        <v>2.62172234076E-2</v>
      </c>
      <c r="O481" s="30">
        <v>3.27626202816E-2</v>
      </c>
      <c r="P481" s="30">
        <v>3.7443111806600003E-2</v>
      </c>
      <c r="Q481" s="30">
        <v>3.9952191725099999E-2</v>
      </c>
      <c r="R481" s="30">
        <v>4.1711432358399997E-2</v>
      </c>
      <c r="S481" s="30">
        <v>4.2294362497700001E-2</v>
      </c>
      <c r="T481" s="30">
        <v>4.2280513020300003E-2</v>
      </c>
      <c r="U481" s="30">
        <v>4.08993085546E-2</v>
      </c>
      <c r="V481" s="30">
        <v>4.2298813299299999E-2</v>
      </c>
      <c r="W481" s="30">
        <v>4.0790703818100002E-2</v>
      </c>
      <c r="X481" s="30">
        <v>3.9245825887999998E-2</v>
      </c>
      <c r="Y481" s="30">
        <v>3.8021421233499997E-2</v>
      </c>
      <c r="Z481" s="30">
        <v>4.3658996861799998E-2</v>
      </c>
      <c r="AA481" s="30">
        <v>3.4938368594199999E-2</v>
      </c>
      <c r="AB481" s="30">
        <v>4.1499578715199999E-2</v>
      </c>
      <c r="AC481" s="30">
        <v>4.3415075065699998E-2</v>
      </c>
      <c r="AD481" s="30">
        <v>3.05891574803E-2</v>
      </c>
      <c r="AE481" s="30">
        <v>3.77192571507E-2</v>
      </c>
      <c r="AF481" s="30">
        <v>4.5495236182100003E-2</v>
      </c>
      <c r="AG481" s="30">
        <v>4.6837794510899998E-2</v>
      </c>
      <c r="AH481" s="30">
        <v>4.4753201857999997E-2</v>
      </c>
      <c r="AI481" s="30">
        <v>4.88012410974E-2</v>
      </c>
      <c r="AJ481" s="30">
        <v>5.00731945145E-2</v>
      </c>
      <c r="AK481" s="30">
        <v>0</v>
      </c>
      <c r="AL481" s="30">
        <v>0</v>
      </c>
    </row>
    <row r="482" spans="1:38" x14ac:dyDescent="0.25">
      <c r="A482" s="30" t="s">
        <v>489</v>
      </c>
      <c r="B482" s="30">
        <v>1</v>
      </c>
      <c r="C482" s="30" t="s">
        <v>490</v>
      </c>
      <c r="D482" s="30" t="s">
        <v>93</v>
      </c>
      <c r="E482" s="30">
        <v>10</v>
      </c>
      <c r="F482" s="30">
        <v>3.7279662355268002</v>
      </c>
      <c r="G482" s="30">
        <v>3.7791240258894998</v>
      </c>
      <c r="H482" s="30">
        <v>3.7541647674315</v>
      </c>
      <c r="I482" s="30">
        <v>3.6358022325191999</v>
      </c>
      <c r="J482" s="30">
        <v>3.6129213863084999</v>
      </c>
      <c r="K482" s="30">
        <v>3.6640032559612998</v>
      </c>
      <c r="L482" s="30">
        <v>3.7569900920335999</v>
      </c>
      <c r="M482" s="30">
        <v>3.8999950861441</v>
      </c>
      <c r="N482" s="30">
        <v>3.8443005456276</v>
      </c>
      <c r="O482" s="30">
        <v>3.6133248981573001</v>
      </c>
      <c r="P482" s="30">
        <v>3.6889342574349002</v>
      </c>
      <c r="Q482" s="30">
        <v>3.6907625523368002</v>
      </c>
      <c r="R482" s="30">
        <v>3.6734454216342001</v>
      </c>
      <c r="S482" s="30">
        <v>3.7533627741365998</v>
      </c>
      <c r="T482" s="30">
        <v>3.817015012763</v>
      </c>
      <c r="U482" s="30">
        <v>3.9144315333834001</v>
      </c>
      <c r="V482" s="30">
        <v>3.9516178940020001</v>
      </c>
      <c r="W482" s="30">
        <v>4.0063673932016002</v>
      </c>
      <c r="X482" s="30">
        <v>4.2937179626948998</v>
      </c>
      <c r="Y482" s="30">
        <v>4.2999413426287996</v>
      </c>
      <c r="Z482" s="30">
        <v>4.9629486396085998</v>
      </c>
      <c r="AA482" s="30">
        <v>6.1242003790685002</v>
      </c>
      <c r="AB482" s="30">
        <v>7.7900824468879</v>
      </c>
      <c r="AC482" s="30">
        <v>9.4291280766304002</v>
      </c>
      <c r="AD482" s="30">
        <v>11.251716783906501</v>
      </c>
      <c r="AE482" s="30">
        <v>11.7860715908916</v>
      </c>
      <c r="AF482" s="30">
        <v>7.4951274680914999</v>
      </c>
      <c r="AG482" s="30">
        <v>9.2581171345409992</v>
      </c>
      <c r="AH482" s="30">
        <v>13.779772582666601</v>
      </c>
      <c r="AI482" s="30">
        <v>16.854439496479799</v>
      </c>
      <c r="AJ482" s="30">
        <v>11.7337416204434</v>
      </c>
      <c r="AK482" s="30">
        <v>0</v>
      </c>
      <c r="AL482" s="30">
        <v>0</v>
      </c>
    </row>
    <row r="483" spans="1:38" x14ac:dyDescent="0.25">
      <c r="A483" s="30" t="s">
        <v>489</v>
      </c>
      <c r="B483" s="30">
        <v>1</v>
      </c>
      <c r="C483" s="30" t="s">
        <v>490</v>
      </c>
      <c r="D483" s="30" t="s">
        <v>454</v>
      </c>
      <c r="E483" s="30">
        <v>10</v>
      </c>
      <c r="F483" s="30">
        <v>0</v>
      </c>
      <c r="G483" s="30">
        <v>0</v>
      </c>
      <c r="H483" s="30">
        <v>0</v>
      </c>
      <c r="I483" s="30">
        <v>0</v>
      </c>
      <c r="J483" s="30">
        <v>0</v>
      </c>
      <c r="K483" s="30">
        <v>0</v>
      </c>
      <c r="L483" s="30">
        <v>0</v>
      </c>
      <c r="M483" s="30">
        <v>0</v>
      </c>
      <c r="N483" s="30">
        <v>0</v>
      </c>
      <c r="O483" s="30">
        <v>0</v>
      </c>
      <c r="P483" s="30">
        <v>0</v>
      </c>
      <c r="Q483" s="30">
        <v>0</v>
      </c>
      <c r="R483" s="30">
        <v>0</v>
      </c>
      <c r="S483" s="30">
        <v>0</v>
      </c>
      <c r="T483" s="30">
        <v>0</v>
      </c>
      <c r="U483" s="30">
        <v>0</v>
      </c>
      <c r="V483" s="30">
        <v>0</v>
      </c>
      <c r="W483" s="30">
        <v>0</v>
      </c>
      <c r="X483" s="30">
        <v>0</v>
      </c>
      <c r="Y483" s="30">
        <v>0</v>
      </c>
      <c r="Z483" s="30">
        <v>0</v>
      </c>
      <c r="AA483" s="30">
        <v>0</v>
      </c>
      <c r="AB483" s="30">
        <v>0</v>
      </c>
      <c r="AC483" s="30">
        <v>0</v>
      </c>
      <c r="AD483" s="30">
        <v>0</v>
      </c>
      <c r="AE483" s="30">
        <v>0</v>
      </c>
      <c r="AF483" s="30">
        <v>0</v>
      </c>
      <c r="AG483" s="30">
        <v>0</v>
      </c>
      <c r="AH483" s="30">
        <v>0</v>
      </c>
      <c r="AI483" s="30">
        <v>0</v>
      </c>
      <c r="AJ483" s="30">
        <v>0</v>
      </c>
      <c r="AK483" s="30">
        <v>0</v>
      </c>
      <c r="AL483" s="30">
        <v>0</v>
      </c>
    </row>
    <row r="484" spans="1:38" x14ac:dyDescent="0.25">
      <c r="A484" s="30" t="s">
        <v>489</v>
      </c>
      <c r="B484" s="30">
        <v>1</v>
      </c>
      <c r="C484" s="30" t="s">
        <v>490</v>
      </c>
      <c r="D484" s="30" t="s">
        <v>95</v>
      </c>
      <c r="E484" s="30">
        <v>10</v>
      </c>
      <c r="F484" s="30">
        <v>5.5070837028800002E-2</v>
      </c>
      <c r="G484" s="30">
        <v>5.7097205083999999E-2</v>
      </c>
      <c r="H484" s="30">
        <v>5.8914647011100003E-2</v>
      </c>
      <c r="I484" s="30">
        <v>6.1397136108800002E-2</v>
      </c>
      <c r="J484" s="30">
        <v>6.4407171345799999E-2</v>
      </c>
      <c r="K484" s="30">
        <v>6.5049968411200004E-2</v>
      </c>
      <c r="L484" s="30">
        <v>6.7939825113999999E-2</v>
      </c>
      <c r="M484" s="30">
        <v>7.43135083142E-2</v>
      </c>
      <c r="N484" s="30">
        <v>7.7317433130999993E-2</v>
      </c>
      <c r="O484" s="30">
        <v>7.1396893247400006E-2</v>
      </c>
      <c r="P484" s="30">
        <v>7.1399498753100005E-2</v>
      </c>
      <c r="Q484" s="30">
        <v>7.3867600124700006E-2</v>
      </c>
      <c r="R484" s="30">
        <v>7.2968464984000003E-2</v>
      </c>
      <c r="S484" s="30">
        <v>7.4691239219800004E-2</v>
      </c>
      <c r="T484" s="30">
        <v>8.2805161942399994E-2</v>
      </c>
      <c r="U484" s="30">
        <v>9.2379379079500001E-2</v>
      </c>
      <c r="V484" s="30">
        <v>0.10570739753150001</v>
      </c>
      <c r="W484" s="30">
        <v>0.1141817506662</v>
      </c>
      <c r="X484" s="30">
        <v>0.13979916573080001</v>
      </c>
      <c r="Y484" s="30">
        <v>0.13571952682550001</v>
      </c>
      <c r="Z484" s="30">
        <v>0.15356783464660001</v>
      </c>
      <c r="AA484" s="30">
        <v>0.18011171980249999</v>
      </c>
      <c r="AB484" s="30">
        <v>0.22363387864859999</v>
      </c>
      <c r="AC484" s="30">
        <v>0.2674034886087</v>
      </c>
      <c r="AD484" s="30">
        <v>0.31097941617699998</v>
      </c>
      <c r="AE484" s="30">
        <v>0.22424368985490001</v>
      </c>
      <c r="AF484" s="30">
        <v>0.14865016615109999</v>
      </c>
      <c r="AG484" s="30">
        <v>0.1691947709279</v>
      </c>
      <c r="AH484" s="30">
        <v>0.19771762358209999</v>
      </c>
      <c r="AI484" s="30">
        <v>0.2196644118735</v>
      </c>
      <c r="AJ484" s="30">
        <v>0.15847755152570001</v>
      </c>
      <c r="AK484" s="30">
        <v>0</v>
      </c>
      <c r="AL484" s="30">
        <v>0</v>
      </c>
    </row>
    <row r="485" spans="1:38" x14ac:dyDescent="0.25">
      <c r="A485" s="30" t="s">
        <v>489</v>
      </c>
      <c r="B485" s="30">
        <v>1</v>
      </c>
      <c r="C485" s="30" t="s">
        <v>490</v>
      </c>
      <c r="D485" s="30" t="s">
        <v>99</v>
      </c>
      <c r="E485" s="30">
        <v>10</v>
      </c>
      <c r="F485" s="30">
        <v>1.23652230796E-2</v>
      </c>
      <c r="G485" s="30">
        <v>1.2351125717699999E-2</v>
      </c>
      <c r="H485" s="30">
        <v>1.30305161201E-2</v>
      </c>
      <c r="I485" s="30">
        <v>1.2020061699999999E-2</v>
      </c>
      <c r="J485" s="30">
        <v>1.2313420247899999E-2</v>
      </c>
      <c r="K485" s="30">
        <v>1.2066480514399999E-2</v>
      </c>
      <c r="L485" s="30">
        <v>1.2292958857E-2</v>
      </c>
      <c r="M485" s="30">
        <v>1.3460628705800001E-2</v>
      </c>
      <c r="N485" s="30">
        <v>1.36657187566E-2</v>
      </c>
      <c r="O485" s="30">
        <v>1.32593668145E-2</v>
      </c>
      <c r="P485" s="30">
        <v>1.35392449243E-2</v>
      </c>
      <c r="Q485" s="30">
        <v>1.36009826692E-2</v>
      </c>
      <c r="R485" s="30">
        <v>1.3425099987599999E-2</v>
      </c>
      <c r="S485" s="30">
        <v>1.34042206363E-2</v>
      </c>
      <c r="T485" s="30">
        <v>1.3378734745100001E-2</v>
      </c>
      <c r="U485" s="30">
        <v>1.29615202759E-2</v>
      </c>
      <c r="V485" s="30">
        <v>8.5226472999999994E-5</v>
      </c>
      <c r="W485" s="30">
        <v>1.30692720318E-2</v>
      </c>
      <c r="X485" s="30">
        <v>1.3385456759E-2</v>
      </c>
      <c r="Y485" s="30">
        <v>1.3159927428E-2</v>
      </c>
      <c r="Z485" s="30">
        <v>1.47609423366E-2</v>
      </c>
      <c r="AA485" s="30">
        <v>9.96647997E-5</v>
      </c>
      <c r="AB485" s="30">
        <v>8.3934214799999998E-5</v>
      </c>
      <c r="AC485" s="30">
        <v>8.0360186799999998E-5</v>
      </c>
      <c r="AD485" s="30">
        <v>1.077564145E-4</v>
      </c>
      <c r="AE485" s="30">
        <v>9.8520314300000006E-5</v>
      </c>
      <c r="AF485" s="30">
        <v>5.08627971E-5</v>
      </c>
      <c r="AG485" s="30">
        <v>4.6760546700000001E-5</v>
      </c>
      <c r="AH485" s="30">
        <v>2.7802206100000001E-5</v>
      </c>
      <c r="AI485" s="30">
        <v>3.5570512300000002E-5</v>
      </c>
      <c r="AJ485" s="30">
        <v>2.34535526E-5</v>
      </c>
      <c r="AK485" s="30">
        <v>0</v>
      </c>
      <c r="AL485" s="30">
        <v>0</v>
      </c>
    </row>
    <row r="486" spans="1:38" x14ac:dyDescent="0.25">
      <c r="A486" s="30" t="s">
        <v>489</v>
      </c>
      <c r="B486" s="30">
        <v>1</v>
      </c>
      <c r="C486" s="30" t="s">
        <v>490</v>
      </c>
      <c r="D486" s="30" t="s">
        <v>455</v>
      </c>
      <c r="E486" s="30">
        <v>10</v>
      </c>
      <c r="F486" s="30">
        <v>0</v>
      </c>
      <c r="G486" s="30">
        <v>0</v>
      </c>
      <c r="H486" s="30">
        <v>0</v>
      </c>
      <c r="I486" s="30">
        <v>0</v>
      </c>
      <c r="J486" s="30">
        <v>0</v>
      </c>
      <c r="K486" s="30">
        <v>0</v>
      </c>
      <c r="L486" s="30">
        <v>0</v>
      </c>
      <c r="M486" s="30">
        <v>0</v>
      </c>
      <c r="N486" s="30">
        <v>0</v>
      </c>
      <c r="O486" s="30">
        <v>0</v>
      </c>
      <c r="P486" s="30">
        <v>0</v>
      </c>
      <c r="Q486" s="30">
        <v>0</v>
      </c>
      <c r="R486" s="30">
        <v>0</v>
      </c>
      <c r="S486" s="30">
        <v>0</v>
      </c>
      <c r="T486" s="30">
        <v>0</v>
      </c>
      <c r="U486" s="30">
        <v>0</v>
      </c>
      <c r="V486" s="30">
        <v>0</v>
      </c>
      <c r="W486" s="30">
        <v>0</v>
      </c>
      <c r="X486" s="30">
        <v>0</v>
      </c>
      <c r="Y486" s="30">
        <v>0</v>
      </c>
      <c r="Z486" s="30">
        <v>7.2267794969000002E-2</v>
      </c>
      <c r="AA486" s="30">
        <v>8.7422202563500001E-2</v>
      </c>
      <c r="AB486" s="30">
        <v>1.0253465956099999E-2</v>
      </c>
      <c r="AC486" s="30">
        <v>1.2483576129999999E-4</v>
      </c>
      <c r="AD486" s="30">
        <v>1.16183249E-4</v>
      </c>
      <c r="AE486" s="30">
        <v>0</v>
      </c>
      <c r="AF486" s="30">
        <v>0</v>
      </c>
      <c r="AG486" s="30">
        <v>0</v>
      </c>
      <c r="AH486" s="30">
        <v>0</v>
      </c>
      <c r="AI486" s="30">
        <v>0</v>
      </c>
      <c r="AJ486" s="30">
        <v>1.5060249847E-3</v>
      </c>
      <c r="AK486" s="30">
        <v>0</v>
      </c>
      <c r="AL486" s="30">
        <v>0</v>
      </c>
    </row>
    <row r="487" spans="1:38" x14ac:dyDescent="0.25">
      <c r="A487" s="30" t="s">
        <v>489</v>
      </c>
      <c r="B487" s="30">
        <v>1</v>
      </c>
      <c r="C487" s="30" t="s">
        <v>490</v>
      </c>
      <c r="D487" s="30" t="s">
        <v>97</v>
      </c>
      <c r="E487" s="30">
        <v>10</v>
      </c>
      <c r="F487" s="30">
        <v>0</v>
      </c>
      <c r="G487" s="30">
        <v>0</v>
      </c>
      <c r="H487" s="30">
        <v>0</v>
      </c>
      <c r="I487" s="30">
        <v>0</v>
      </c>
      <c r="J487" s="30">
        <v>0</v>
      </c>
      <c r="K487" s="30">
        <v>0</v>
      </c>
      <c r="L487" s="30">
        <v>0</v>
      </c>
      <c r="M487" s="30">
        <v>0</v>
      </c>
      <c r="N487" s="30">
        <v>0</v>
      </c>
      <c r="O487" s="30">
        <v>0</v>
      </c>
      <c r="P487" s="30">
        <v>0</v>
      </c>
      <c r="Q487" s="30">
        <v>0</v>
      </c>
      <c r="R487" s="30">
        <v>0</v>
      </c>
      <c r="S487" s="30">
        <v>0</v>
      </c>
      <c r="T487" s="30">
        <v>0</v>
      </c>
      <c r="U487" s="30">
        <v>0</v>
      </c>
      <c r="V487" s="30">
        <v>0</v>
      </c>
      <c r="W487" s="30">
        <v>0</v>
      </c>
      <c r="X487" s="30">
        <v>0</v>
      </c>
      <c r="Y487" s="30">
        <v>0</v>
      </c>
      <c r="Z487" s="30">
        <v>0</v>
      </c>
      <c r="AA487" s="30">
        <v>0</v>
      </c>
      <c r="AB487" s="30">
        <v>0</v>
      </c>
      <c r="AC487" s="30">
        <v>0</v>
      </c>
      <c r="AD487" s="30">
        <v>0</v>
      </c>
      <c r="AE487" s="30">
        <v>0</v>
      </c>
      <c r="AF487" s="30">
        <v>0</v>
      </c>
      <c r="AG487" s="30">
        <v>0</v>
      </c>
      <c r="AH487" s="30">
        <v>0</v>
      </c>
      <c r="AI487" s="30">
        <v>0</v>
      </c>
      <c r="AJ487" s="30">
        <v>0</v>
      </c>
      <c r="AK487" s="30">
        <v>0</v>
      </c>
      <c r="AL487" s="30">
        <v>0</v>
      </c>
    </row>
    <row r="488" spans="1:38" x14ac:dyDescent="0.25">
      <c r="A488" s="30" t="s">
        <v>489</v>
      </c>
      <c r="B488" s="30">
        <v>1</v>
      </c>
      <c r="C488" s="30" t="s">
        <v>490</v>
      </c>
      <c r="D488" s="30" t="s">
        <v>101</v>
      </c>
      <c r="E488" s="30">
        <v>10</v>
      </c>
      <c r="F488" s="30">
        <v>0.10701260961509999</v>
      </c>
      <c r="G488" s="30">
        <v>0.1080652598206</v>
      </c>
      <c r="H488" s="30">
        <v>0.1154386883854</v>
      </c>
      <c r="I488" s="30">
        <v>0.1214788233545</v>
      </c>
      <c r="J488" s="30">
        <v>0.1211123176759</v>
      </c>
      <c r="K488" s="30">
        <v>0.12549173521750001</v>
      </c>
      <c r="L488" s="30">
        <v>0.1278276956345</v>
      </c>
      <c r="M488" s="30">
        <v>0.1351372872869</v>
      </c>
      <c r="N488" s="30">
        <v>0.13723100276309999</v>
      </c>
      <c r="O488" s="30">
        <v>0.1309580194652</v>
      </c>
      <c r="P488" s="30">
        <v>0.13418365420850001</v>
      </c>
      <c r="Q488" s="30">
        <v>0.13621540301099999</v>
      </c>
      <c r="R488" s="30">
        <v>0.13595612428619999</v>
      </c>
      <c r="S488" s="30">
        <v>0.13826602915530001</v>
      </c>
      <c r="T488" s="30">
        <v>0.13673607332410001</v>
      </c>
      <c r="U488" s="30">
        <v>0.13508429039379999</v>
      </c>
      <c r="V488" s="30">
        <v>0.1418527013882</v>
      </c>
      <c r="W488" s="30">
        <v>0.13626851926</v>
      </c>
      <c r="X488" s="30">
        <v>0.1311489202635</v>
      </c>
      <c r="Y488" s="30">
        <v>0.12735368102520001</v>
      </c>
      <c r="Z488" s="30">
        <v>0.1155464640344</v>
      </c>
      <c r="AA488" s="30">
        <v>0.14325373139879999</v>
      </c>
      <c r="AB488" s="30">
        <v>0.1370145621203</v>
      </c>
      <c r="AC488" s="30">
        <v>0.14086534474500001</v>
      </c>
      <c r="AD488" s="30">
        <v>0.1222262764175</v>
      </c>
      <c r="AE488" s="30">
        <v>0.1259799012583</v>
      </c>
      <c r="AF488" s="30">
        <v>0.12890082420000001</v>
      </c>
      <c r="AG488" s="30">
        <v>0.1172214508856</v>
      </c>
      <c r="AH488" s="30">
        <v>0.1222310706858</v>
      </c>
      <c r="AI488" s="30">
        <v>0.16777451447399999</v>
      </c>
      <c r="AJ488" s="30">
        <v>0.15375970969659999</v>
      </c>
      <c r="AK488" s="30">
        <v>0</v>
      </c>
      <c r="AL488" s="30">
        <v>0</v>
      </c>
    </row>
    <row r="489" spans="1:38" x14ac:dyDescent="0.25">
      <c r="A489" s="30" t="s">
        <v>489</v>
      </c>
      <c r="B489" s="30">
        <v>1</v>
      </c>
      <c r="C489" s="30" t="s">
        <v>490</v>
      </c>
      <c r="D489" s="30" t="s">
        <v>104</v>
      </c>
      <c r="E489" s="30">
        <v>10</v>
      </c>
      <c r="F489" s="30">
        <v>7.1966906813000003E-3</v>
      </c>
      <c r="G489" s="30">
        <v>7.2319424027999998E-3</v>
      </c>
      <c r="H489" s="30">
        <v>7.3084753135000003E-3</v>
      </c>
      <c r="I489" s="30">
        <v>7.4922848510999996E-3</v>
      </c>
      <c r="J489" s="30">
        <v>7.6691377967999996E-3</v>
      </c>
      <c r="K489" s="30">
        <v>7.5354053340999996E-3</v>
      </c>
      <c r="L489" s="30">
        <v>7.6756728071000003E-3</v>
      </c>
      <c r="M489" s="30">
        <v>8.5245178592999998E-3</v>
      </c>
      <c r="N489" s="30">
        <v>8.6565903268000007E-3</v>
      </c>
      <c r="O489" s="30">
        <v>7.4510597281999998E-3</v>
      </c>
      <c r="P489" s="30">
        <v>7.4859017259000004E-3</v>
      </c>
      <c r="Q489" s="30">
        <v>7.4933458347000003E-3</v>
      </c>
      <c r="R489" s="30">
        <v>7.4373014528000001E-3</v>
      </c>
      <c r="S489" s="30">
        <v>7.5051878644000003E-3</v>
      </c>
      <c r="T489" s="30">
        <v>7.4849306124000004E-3</v>
      </c>
      <c r="U489" s="30">
        <v>7.2348966695999998E-3</v>
      </c>
      <c r="V489" s="30">
        <v>7.7992268295000002E-3</v>
      </c>
      <c r="W489" s="30">
        <v>7.4922019886999999E-3</v>
      </c>
      <c r="X489" s="30">
        <v>7.1647813412E-3</v>
      </c>
      <c r="Y489" s="30">
        <v>6.9574440697000002E-3</v>
      </c>
      <c r="Z489" s="30">
        <v>8.5954930642000004E-3</v>
      </c>
      <c r="AA489" s="30">
        <v>6.4246382996000001E-3</v>
      </c>
      <c r="AB489" s="30">
        <v>6.4728910352999996E-3</v>
      </c>
      <c r="AC489" s="30">
        <v>7.0043513847999998E-3</v>
      </c>
      <c r="AD489" s="30">
        <v>7.1181816413000004E-3</v>
      </c>
      <c r="AE489" s="30">
        <v>8.3716443705999996E-3</v>
      </c>
      <c r="AF489" s="30">
        <v>7.7894111432E-3</v>
      </c>
      <c r="AG489" s="30">
        <v>7.7949922519999996E-3</v>
      </c>
      <c r="AH489" s="30">
        <v>2.5535357841000002E-3</v>
      </c>
      <c r="AI489" s="30">
        <v>0</v>
      </c>
      <c r="AJ489" s="30">
        <v>0</v>
      </c>
      <c r="AK489" s="30">
        <v>0</v>
      </c>
      <c r="AL489" s="30">
        <v>0</v>
      </c>
    </row>
    <row r="490" spans="1:38" x14ac:dyDescent="0.25">
      <c r="A490" s="30" t="s">
        <v>489</v>
      </c>
      <c r="B490" s="30">
        <v>1</v>
      </c>
      <c r="C490" s="30" t="s">
        <v>490</v>
      </c>
      <c r="D490" s="30" t="s">
        <v>103</v>
      </c>
      <c r="E490" s="30">
        <v>10</v>
      </c>
      <c r="F490" s="30">
        <v>1.22155668548E-2</v>
      </c>
      <c r="G490" s="30">
        <v>8.0056952822999995E-3</v>
      </c>
      <c r="H490" s="30">
        <v>8.9957025514999997E-3</v>
      </c>
      <c r="I490" s="30">
        <v>9.4123590823000005E-3</v>
      </c>
      <c r="J490" s="30">
        <v>8.6972542855000001E-3</v>
      </c>
      <c r="K490" s="30">
        <v>8.7980378816999993E-3</v>
      </c>
      <c r="L490" s="30">
        <v>8.9497750420000008E-3</v>
      </c>
      <c r="M490" s="30">
        <v>1.0006060317299999E-2</v>
      </c>
      <c r="N490" s="30">
        <v>9.9946033270999993E-3</v>
      </c>
      <c r="O490" s="30">
        <v>9.6637235229000001E-3</v>
      </c>
      <c r="P490" s="30">
        <v>8.2234545697000005E-3</v>
      </c>
      <c r="Q490" s="30">
        <v>1.1263698576900001E-2</v>
      </c>
      <c r="R490" s="30">
        <v>1.2543594980199999E-2</v>
      </c>
      <c r="S490" s="30">
        <v>1.2652506031900001E-2</v>
      </c>
      <c r="T490" s="30">
        <v>1.3991254845E-2</v>
      </c>
      <c r="U490" s="30">
        <v>1.37878887003E-2</v>
      </c>
      <c r="V490" s="30">
        <v>1.5267411630800001E-2</v>
      </c>
      <c r="W490" s="30">
        <v>1.6689526870099999E-2</v>
      </c>
      <c r="X490" s="30">
        <v>1.7131732051299999E-2</v>
      </c>
      <c r="Y490" s="30">
        <v>1.47423986452E-2</v>
      </c>
      <c r="Z490" s="30">
        <v>1.34198634633E-2</v>
      </c>
      <c r="AA490" s="30">
        <v>1.53183765848E-2</v>
      </c>
      <c r="AB490" s="30">
        <v>2.4592099518699999E-2</v>
      </c>
      <c r="AC490" s="30">
        <v>4.2674524321099999E-2</v>
      </c>
      <c r="AD490" s="30">
        <v>5.0493878550699998E-2</v>
      </c>
      <c r="AE490" s="30">
        <v>4.35966381384E-2</v>
      </c>
      <c r="AF490" s="30">
        <v>2.2814068853899999E-2</v>
      </c>
      <c r="AG490" s="30">
        <v>2.9972511764700002E-2</v>
      </c>
      <c r="AH490" s="30">
        <v>6.3296771166999999E-2</v>
      </c>
      <c r="AI490" s="30">
        <v>8.0994521585099996E-2</v>
      </c>
      <c r="AJ490" s="30">
        <v>6.6090261686800003E-2</v>
      </c>
      <c r="AK490" s="30">
        <v>0</v>
      </c>
      <c r="AL490" s="30">
        <v>0</v>
      </c>
    </row>
    <row r="491" spans="1:38" x14ac:dyDescent="0.25">
      <c r="A491" s="30" t="s">
        <v>489</v>
      </c>
      <c r="B491" s="30">
        <v>1</v>
      </c>
      <c r="C491" s="30" t="s">
        <v>490</v>
      </c>
      <c r="D491" s="30" t="s">
        <v>106</v>
      </c>
      <c r="E491" s="30">
        <v>10</v>
      </c>
      <c r="F491" s="30">
        <v>0.12251873179639999</v>
      </c>
      <c r="G491" s="30">
        <v>0.13084201797600001</v>
      </c>
      <c r="H491" s="30">
        <v>0.13267140722170001</v>
      </c>
      <c r="I491" s="30">
        <v>0.1425346631911</v>
      </c>
      <c r="J491" s="30">
        <v>0.1480976414188</v>
      </c>
      <c r="K491" s="30">
        <v>0.1574872154685</v>
      </c>
      <c r="L491" s="30">
        <v>0.1646994270081</v>
      </c>
      <c r="M491" s="30">
        <v>0.17076047587759999</v>
      </c>
      <c r="N491" s="30">
        <v>0.1730042437415</v>
      </c>
      <c r="O491" s="30">
        <v>0.16909684420330001</v>
      </c>
      <c r="P491" s="30">
        <v>0.17870381718549999</v>
      </c>
      <c r="Q491" s="30">
        <v>0.18242369447529999</v>
      </c>
      <c r="R491" s="30">
        <v>0.18174772981519999</v>
      </c>
      <c r="S491" s="30">
        <v>0.18585882704789999</v>
      </c>
      <c r="T491" s="30">
        <v>0.19137221421760001</v>
      </c>
      <c r="U491" s="30">
        <v>0.19728801493619999</v>
      </c>
      <c r="V491" s="30">
        <v>0.21456926012909999</v>
      </c>
      <c r="W491" s="30">
        <v>0.2220791203792</v>
      </c>
      <c r="X491" s="30">
        <v>0.22924467310919999</v>
      </c>
      <c r="Y491" s="30">
        <v>0.22636814079760001</v>
      </c>
      <c r="Z491" s="30">
        <v>0.25337811326389997</v>
      </c>
      <c r="AA491" s="30">
        <v>0.27783037138189998</v>
      </c>
      <c r="AB491" s="30">
        <v>0.29719082102819999</v>
      </c>
      <c r="AC491" s="30">
        <v>0.34280808520560002</v>
      </c>
      <c r="AD491" s="30">
        <v>0.43900540926589998</v>
      </c>
      <c r="AE491" s="30">
        <v>0.46092692727119999</v>
      </c>
      <c r="AF491" s="30">
        <v>0.28067469713049997</v>
      </c>
      <c r="AG491" s="30">
        <v>0.31154348050340003</v>
      </c>
      <c r="AH491" s="30">
        <v>0.43620661022629997</v>
      </c>
      <c r="AI491" s="30">
        <v>0.51864849228859999</v>
      </c>
      <c r="AJ491" s="30">
        <v>0.32827063169789999</v>
      </c>
      <c r="AK491" s="30">
        <v>0</v>
      </c>
      <c r="AL491" s="30">
        <v>0</v>
      </c>
    </row>
    <row r="492" spans="1:38" x14ac:dyDescent="0.25">
      <c r="A492" s="30" t="s">
        <v>491</v>
      </c>
      <c r="B492" s="30">
        <v>1</v>
      </c>
      <c r="C492" s="30" t="s">
        <v>492</v>
      </c>
      <c r="D492" s="30" t="s">
        <v>7</v>
      </c>
      <c r="E492" s="30">
        <v>11</v>
      </c>
      <c r="F492" s="30">
        <v>0.69116915556769998</v>
      </c>
      <c r="G492" s="30">
        <v>0.72301378383600001</v>
      </c>
      <c r="H492" s="30">
        <v>0.73857947370239996</v>
      </c>
      <c r="I492" s="30">
        <v>0.68910243668909998</v>
      </c>
      <c r="J492" s="30">
        <v>0.71551838862399997</v>
      </c>
      <c r="K492" s="30">
        <v>0.70793975472670001</v>
      </c>
      <c r="L492" s="30">
        <v>0.66204336641450001</v>
      </c>
      <c r="M492" s="30">
        <v>0.62227058555619996</v>
      </c>
      <c r="N492" s="30">
        <v>0.55079068333220005</v>
      </c>
      <c r="O492" s="30">
        <v>0.51458666724339996</v>
      </c>
      <c r="P492" s="30">
        <v>0.51976664682609997</v>
      </c>
      <c r="Q492" s="30">
        <v>0.50797288864309997</v>
      </c>
      <c r="R492" s="30">
        <v>0.54579351896579997</v>
      </c>
      <c r="S492" s="30">
        <v>0.59169371873709997</v>
      </c>
      <c r="T492" s="30">
        <v>0.50416803659940002</v>
      </c>
      <c r="U492" s="30">
        <v>0.49954571138670001</v>
      </c>
      <c r="V492" s="30">
        <v>0.47281041755730002</v>
      </c>
      <c r="W492" s="30">
        <v>0.42881732663400002</v>
      </c>
      <c r="X492" s="30">
        <v>0.36345674056170002</v>
      </c>
      <c r="Y492" s="30">
        <v>0.3676387478159</v>
      </c>
      <c r="Z492" s="30">
        <v>0.31960895397729999</v>
      </c>
      <c r="AA492" s="30">
        <v>0.3385650894453</v>
      </c>
      <c r="AB492" s="30">
        <v>0.35667467298279998</v>
      </c>
      <c r="AC492" s="30">
        <v>0.3314034450792</v>
      </c>
      <c r="AD492" s="30">
        <v>0.26491950511840001</v>
      </c>
      <c r="AE492" s="30">
        <v>0.25728959718229999</v>
      </c>
      <c r="AF492" s="30">
        <v>0.26521998822260001</v>
      </c>
      <c r="AG492" s="30">
        <v>0.26885759590340003</v>
      </c>
      <c r="AH492" s="30">
        <v>0.2430055607031</v>
      </c>
      <c r="AI492" s="30">
        <v>0.24992851517039999</v>
      </c>
      <c r="AJ492" s="30">
        <v>0.26517259184850001</v>
      </c>
      <c r="AK492" s="30">
        <v>0</v>
      </c>
      <c r="AL492" s="30">
        <v>0</v>
      </c>
    </row>
    <row r="493" spans="1:38" x14ac:dyDescent="0.25">
      <c r="A493" s="30" t="s">
        <v>491</v>
      </c>
      <c r="B493" s="30">
        <v>1</v>
      </c>
      <c r="C493" s="30" t="s">
        <v>492</v>
      </c>
      <c r="D493" s="30" t="s">
        <v>4</v>
      </c>
      <c r="E493" s="30">
        <v>11</v>
      </c>
      <c r="F493" s="30">
        <v>0.57756676241920002</v>
      </c>
      <c r="G493" s="30">
        <v>0.60778654151769995</v>
      </c>
      <c r="H493" s="30">
        <v>0.4920568835595</v>
      </c>
      <c r="I493" s="30">
        <v>0.45279201489670001</v>
      </c>
      <c r="J493" s="30">
        <v>0.4186831828914</v>
      </c>
      <c r="K493" s="30">
        <v>0.4188368312013</v>
      </c>
      <c r="L493" s="30">
        <v>0.38260996930430002</v>
      </c>
      <c r="M493" s="30">
        <v>0.36650373290179999</v>
      </c>
      <c r="N493" s="30">
        <v>0.33125241189370003</v>
      </c>
      <c r="O493" s="30">
        <v>0.2894396340489</v>
      </c>
      <c r="P493" s="30">
        <v>0.32215814296669998</v>
      </c>
      <c r="Q493" s="30">
        <v>0.32095021800149998</v>
      </c>
      <c r="R493" s="30">
        <v>0.32844440438479999</v>
      </c>
      <c r="S493" s="30">
        <v>0.3494879972894</v>
      </c>
      <c r="T493" s="30">
        <v>0.34484021447149998</v>
      </c>
      <c r="U493" s="30">
        <v>0.32840455903569998</v>
      </c>
      <c r="V493" s="30">
        <v>0.3194510891422</v>
      </c>
      <c r="W493" s="30">
        <v>0.30074602912499998</v>
      </c>
      <c r="X493" s="30">
        <v>0.27380394620339998</v>
      </c>
      <c r="Y493" s="30">
        <v>0.2304787314814</v>
      </c>
      <c r="Z493" s="30">
        <v>0.22663035225930001</v>
      </c>
      <c r="AA493" s="30">
        <v>0.21149591854149999</v>
      </c>
      <c r="AB493" s="30">
        <v>0.16925724988470001</v>
      </c>
      <c r="AC493" s="30">
        <v>0.2086750229571</v>
      </c>
      <c r="AD493" s="30">
        <v>0.1657769010872</v>
      </c>
      <c r="AE493" s="30">
        <v>0.1188814573159</v>
      </c>
      <c r="AF493" s="30">
        <v>0.1200295227827</v>
      </c>
      <c r="AG493" s="30">
        <v>0.13102561285180001</v>
      </c>
      <c r="AH493" s="30">
        <v>0.1151906769816</v>
      </c>
      <c r="AI493" s="30">
        <v>0.1326991643698</v>
      </c>
      <c r="AJ493" s="30">
        <v>0.17733926722730001</v>
      </c>
      <c r="AK493" s="30">
        <v>0</v>
      </c>
      <c r="AL493" s="30">
        <v>0</v>
      </c>
    </row>
    <row r="494" spans="1:38" x14ac:dyDescent="0.25">
      <c r="A494" s="30" t="s">
        <v>491</v>
      </c>
      <c r="B494" s="30">
        <v>1</v>
      </c>
      <c r="C494" s="30" t="s">
        <v>492</v>
      </c>
      <c r="D494" s="30" t="s">
        <v>11</v>
      </c>
      <c r="E494" s="30">
        <v>11</v>
      </c>
      <c r="F494" s="30">
        <v>0.3905060769766</v>
      </c>
      <c r="G494" s="30">
        <v>0.35388037056240002</v>
      </c>
      <c r="H494" s="30">
        <v>0.42630413510010001</v>
      </c>
      <c r="I494" s="30">
        <v>0.39998334467340002</v>
      </c>
      <c r="J494" s="30">
        <v>0.37154191507130002</v>
      </c>
      <c r="K494" s="30">
        <v>0.34284950788989998</v>
      </c>
      <c r="L494" s="30">
        <v>0.37475179526520003</v>
      </c>
      <c r="M494" s="30">
        <v>0.34494287606340002</v>
      </c>
      <c r="N494" s="30">
        <v>0.278036270724</v>
      </c>
      <c r="O494" s="30">
        <v>0.2357526506441</v>
      </c>
      <c r="P494" s="30">
        <v>0.25325465433389999</v>
      </c>
      <c r="Q494" s="30">
        <v>0.239003166194</v>
      </c>
      <c r="R494" s="30">
        <v>0.23706162104209999</v>
      </c>
      <c r="S494" s="30">
        <v>0.23673621266200001</v>
      </c>
      <c r="T494" s="30">
        <v>0.26036501063700002</v>
      </c>
      <c r="U494" s="30">
        <v>0.26211255689009999</v>
      </c>
      <c r="V494" s="30">
        <v>0.36392446872360001</v>
      </c>
      <c r="W494" s="30">
        <v>0.4353199670258</v>
      </c>
      <c r="X494" s="30">
        <v>0.68677871833009996</v>
      </c>
      <c r="Y494" s="30">
        <v>0.99227281928980005</v>
      </c>
      <c r="Z494" s="30">
        <v>1.1949098056942999</v>
      </c>
      <c r="AA494" s="30">
        <v>1.2559379353190001</v>
      </c>
      <c r="AB494" s="30">
        <v>1.2029368855617</v>
      </c>
      <c r="AC494" s="30">
        <v>1.2618806379223999</v>
      </c>
      <c r="AD494" s="30">
        <v>1.1160494805446</v>
      </c>
      <c r="AE494" s="30">
        <v>0.90624084729419996</v>
      </c>
      <c r="AF494" s="30">
        <v>0.75089175777950001</v>
      </c>
      <c r="AG494" s="30">
        <v>0.64853021205299999</v>
      </c>
      <c r="AH494" s="30">
        <v>0.49872345824249997</v>
      </c>
      <c r="AI494" s="30">
        <v>0.47106586897559999</v>
      </c>
      <c r="AJ494" s="30">
        <v>0.42748793361229998</v>
      </c>
      <c r="AK494" s="30">
        <v>0</v>
      </c>
      <c r="AL494" s="30">
        <v>0</v>
      </c>
    </row>
    <row r="495" spans="1:38" x14ac:dyDescent="0.25">
      <c r="A495" s="30" t="s">
        <v>491</v>
      </c>
      <c r="B495" s="30">
        <v>1</v>
      </c>
      <c r="C495" s="30" t="s">
        <v>492</v>
      </c>
      <c r="D495" s="30" t="s">
        <v>450</v>
      </c>
      <c r="E495" s="30">
        <v>11</v>
      </c>
      <c r="F495" s="30">
        <v>0</v>
      </c>
      <c r="G495" s="30">
        <v>0</v>
      </c>
      <c r="H495" s="30">
        <v>0</v>
      </c>
      <c r="I495" s="30">
        <v>0</v>
      </c>
      <c r="J495" s="30">
        <v>0</v>
      </c>
      <c r="K495" s="30">
        <v>0</v>
      </c>
      <c r="L495" s="30">
        <v>0</v>
      </c>
      <c r="M495" s="30">
        <v>0</v>
      </c>
      <c r="N495" s="30">
        <v>0</v>
      </c>
      <c r="O495" s="30">
        <v>0</v>
      </c>
      <c r="P495" s="30">
        <v>0</v>
      </c>
      <c r="Q495" s="30">
        <v>0</v>
      </c>
      <c r="R495" s="30">
        <v>0</v>
      </c>
      <c r="S495" s="30">
        <v>0</v>
      </c>
      <c r="T495" s="30">
        <v>0</v>
      </c>
      <c r="U495" s="30">
        <v>0</v>
      </c>
      <c r="V495" s="30">
        <v>0</v>
      </c>
      <c r="W495" s="30">
        <v>0</v>
      </c>
      <c r="X495" s="30">
        <v>0</v>
      </c>
      <c r="Y495" s="30">
        <v>0</v>
      </c>
      <c r="Z495" s="30">
        <v>0</v>
      </c>
      <c r="AA495" s="30">
        <v>0</v>
      </c>
      <c r="AB495" s="30">
        <v>0</v>
      </c>
      <c r="AC495" s="30">
        <v>0</v>
      </c>
      <c r="AD495" s="30">
        <v>0</v>
      </c>
      <c r="AE495" s="30">
        <v>0</v>
      </c>
      <c r="AF495" s="30">
        <v>0</v>
      </c>
      <c r="AG495" s="30">
        <v>0</v>
      </c>
      <c r="AH495" s="30">
        <v>0</v>
      </c>
      <c r="AI495" s="30">
        <v>0</v>
      </c>
      <c r="AJ495" s="30">
        <v>0</v>
      </c>
      <c r="AK495" s="30">
        <v>0</v>
      </c>
      <c r="AL495" s="30">
        <v>0</v>
      </c>
    </row>
    <row r="496" spans="1:38" x14ac:dyDescent="0.25">
      <c r="A496" s="30" t="s">
        <v>491</v>
      </c>
      <c r="B496" s="30">
        <v>1</v>
      </c>
      <c r="C496" s="30" t="s">
        <v>492</v>
      </c>
      <c r="D496" s="30" t="s">
        <v>9</v>
      </c>
      <c r="E496" s="30">
        <v>11</v>
      </c>
      <c r="F496" s="30">
        <v>7.5080002403400001E-2</v>
      </c>
      <c r="G496" s="30">
        <v>7.3077279731199998E-2</v>
      </c>
      <c r="H496" s="30">
        <v>7.7338736939800007E-2</v>
      </c>
      <c r="I496" s="30">
        <v>7.3435210129800005E-2</v>
      </c>
      <c r="J496" s="30">
        <v>7.4413447015799994E-2</v>
      </c>
      <c r="K496" s="30">
        <v>6.8289994861600006E-2</v>
      </c>
      <c r="L496" s="30">
        <v>6.9047616205399995E-2</v>
      </c>
      <c r="M496" s="30">
        <v>6.5560592498999995E-2</v>
      </c>
      <c r="N496" s="30">
        <v>6.6628370838700005E-2</v>
      </c>
      <c r="O496" s="30">
        <v>6.9220909549600002E-2</v>
      </c>
      <c r="P496" s="30">
        <v>6.1988541035600003E-2</v>
      </c>
      <c r="Q496" s="30">
        <v>6.1050809455000001E-2</v>
      </c>
      <c r="R496" s="30">
        <v>6.3509956954799995E-2</v>
      </c>
      <c r="S496" s="30">
        <v>5.8172269566699998E-2</v>
      </c>
      <c r="T496" s="30">
        <v>5.3923371273800001E-2</v>
      </c>
      <c r="U496" s="30">
        <v>5.21021132409E-2</v>
      </c>
      <c r="V496" s="30">
        <v>5.3487115180400002E-2</v>
      </c>
      <c r="W496" s="30">
        <v>5.0032010803699997E-2</v>
      </c>
      <c r="X496" s="30">
        <v>4.76004158244E-2</v>
      </c>
      <c r="Y496" s="30">
        <v>5.7140824245599998E-2</v>
      </c>
      <c r="Z496" s="30">
        <v>6.78101081307E-2</v>
      </c>
      <c r="AA496" s="30">
        <v>6.2421813461400001E-2</v>
      </c>
      <c r="AB496" s="30">
        <v>8.10681608749E-2</v>
      </c>
      <c r="AC496" s="30">
        <v>8.0992801072199999E-2</v>
      </c>
      <c r="AD496" s="30">
        <v>9.9474358578300004E-2</v>
      </c>
      <c r="AE496" s="30">
        <v>0.1172949108681</v>
      </c>
      <c r="AF496" s="30">
        <v>0.1271058285619</v>
      </c>
      <c r="AG496" s="30">
        <v>0.10988711956199999</v>
      </c>
      <c r="AH496" s="30">
        <v>0.10049624806229999</v>
      </c>
      <c r="AI496" s="30">
        <v>0.1096183333833</v>
      </c>
      <c r="AJ496" s="30">
        <v>0.1220200670312</v>
      </c>
      <c r="AK496" s="30">
        <v>0</v>
      </c>
      <c r="AL496" s="30">
        <v>0</v>
      </c>
    </row>
    <row r="497" spans="1:38" x14ac:dyDescent="0.25">
      <c r="A497" s="30" t="s">
        <v>491</v>
      </c>
      <c r="B497" s="30">
        <v>1</v>
      </c>
      <c r="C497" s="30" t="s">
        <v>492</v>
      </c>
      <c r="D497" s="30" t="s">
        <v>13</v>
      </c>
      <c r="E497" s="30">
        <v>11</v>
      </c>
      <c r="F497" s="30">
        <v>0.6717797243486</v>
      </c>
      <c r="G497" s="30">
        <v>0.67041131273709997</v>
      </c>
      <c r="H497" s="30">
        <v>0.63852628308100001</v>
      </c>
      <c r="I497" s="30">
        <v>0.53163932279420001</v>
      </c>
      <c r="J497" s="30">
        <v>0.4951737661335</v>
      </c>
      <c r="K497" s="30">
        <v>0.4221364478495</v>
      </c>
      <c r="L497" s="30">
        <v>0.390875046058</v>
      </c>
      <c r="M497" s="30">
        <v>0.39545691643190001</v>
      </c>
      <c r="N497" s="30">
        <v>0.38648263269659999</v>
      </c>
      <c r="O497" s="30">
        <v>0.45541211906020002</v>
      </c>
      <c r="P497" s="30">
        <v>0.4740896495386</v>
      </c>
      <c r="Q497" s="30">
        <v>0.46041506199620003</v>
      </c>
      <c r="R497" s="30">
        <v>0.4434912874211</v>
      </c>
      <c r="S497" s="30">
        <v>0.39672094123759999</v>
      </c>
      <c r="T497" s="30">
        <v>0.37448564629480002</v>
      </c>
      <c r="U497" s="30">
        <v>0.36035505835499998</v>
      </c>
      <c r="V497" s="30">
        <v>0.36402991797459999</v>
      </c>
      <c r="W497" s="30">
        <v>0.33099300807900001</v>
      </c>
      <c r="X497" s="30">
        <v>0.30207901257500003</v>
      </c>
      <c r="Y497" s="30">
        <v>0.27048062847429999</v>
      </c>
      <c r="Z497" s="30">
        <v>0.2783094538757</v>
      </c>
      <c r="AA497" s="30">
        <v>0.22584112638859999</v>
      </c>
      <c r="AB497" s="30">
        <v>0.19148031315620001</v>
      </c>
      <c r="AC497" s="30">
        <v>0.2031800062579</v>
      </c>
      <c r="AD497" s="30">
        <v>0.19757036553730001</v>
      </c>
      <c r="AE497" s="30">
        <v>0.18366248402400001</v>
      </c>
      <c r="AF497" s="30">
        <v>0.18005632694699999</v>
      </c>
      <c r="AG497" s="30">
        <v>0.1954950281093</v>
      </c>
      <c r="AH497" s="30">
        <v>0.1743070016821</v>
      </c>
      <c r="AI497" s="30">
        <v>0.1999846677248</v>
      </c>
      <c r="AJ497" s="30">
        <v>0.20677277744959999</v>
      </c>
      <c r="AK497" s="30">
        <v>0</v>
      </c>
      <c r="AL497" s="30">
        <v>0</v>
      </c>
    </row>
    <row r="498" spans="1:38" x14ac:dyDescent="0.25">
      <c r="A498" s="30" t="s">
        <v>491</v>
      </c>
      <c r="B498" s="30">
        <v>1</v>
      </c>
      <c r="C498" s="30" t="s">
        <v>492</v>
      </c>
      <c r="D498" s="30" t="s">
        <v>15</v>
      </c>
      <c r="E498" s="30">
        <v>11</v>
      </c>
      <c r="F498" s="30">
        <v>0.66803633074019997</v>
      </c>
      <c r="G498" s="30">
        <v>0.71113027080549995</v>
      </c>
      <c r="H498" s="30">
        <v>0.76989698456900002</v>
      </c>
      <c r="I498" s="30">
        <v>0.93811226287469995</v>
      </c>
      <c r="J498" s="30">
        <v>0.99147974700329999</v>
      </c>
      <c r="K498" s="30">
        <v>1.0878726906624001</v>
      </c>
      <c r="L498" s="30">
        <v>1.0672588978991999</v>
      </c>
      <c r="M498" s="30">
        <v>1.1884594177681</v>
      </c>
      <c r="N498" s="30">
        <v>1.1399048596187</v>
      </c>
      <c r="O498" s="30">
        <v>1.2277595441453</v>
      </c>
      <c r="P498" s="30">
        <v>1.1944981188457</v>
      </c>
      <c r="Q498" s="30">
        <v>1.2826734192471001</v>
      </c>
      <c r="R498" s="30">
        <v>1.4829652585427999</v>
      </c>
      <c r="S498" s="30">
        <v>1.5446624680779</v>
      </c>
      <c r="T498" s="30">
        <v>1.6863411442287</v>
      </c>
      <c r="U498" s="30">
        <v>1.8657623874902001</v>
      </c>
      <c r="V498" s="30">
        <v>1.9433064021663999</v>
      </c>
      <c r="W498" s="30">
        <v>2.0061597234061002</v>
      </c>
      <c r="X498" s="30">
        <v>2.1019402239198</v>
      </c>
      <c r="Y498" s="30">
        <v>1.9114836318712001</v>
      </c>
      <c r="Z498" s="30">
        <v>2.0313562594491001</v>
      </c>
      <c r="AA498" s="30">
        <v>2.3312139092047</v>
      </c>
      <c r="AB498" s="30">
        <v>1.9123209069386999</v>
      </c>
      <c r="AC498" s="30">
        <v>1.8597463079395</v>
      </c>
      <c r="AD498" s="30">
        <v>1.7551390534942</v>
      </c>
      <c r="AE498" s="30">
        <v>1.5612842455696001</v>
      </c>
      <c r="AF498" s="30">
        <v>1.5985996112887999</v>
      </c>
      <c r="AG498" s="30">
        <v>1.7518392847154001</v>
      </c>
      <c r="AH498" s="30">
        <v>1.7240116907701999</v>
      </c>
      <c r="AI498" s="30">
        <v>1.8368085864120001</v>
      </c>
      <c r="AJ498" s="30">
        <v>1.7128616751623</v>
      </c>
      <c r="AK498" s="30">
        <v>0</v>
      </c>
      <c r="AL498" s="30">
        <v>0</v>
      </c>
    </row>
    <row r="499" spans="1:38" x14ac:dyDescent="0.25">
      <c r="A499" s="30" t="s">
        <v>491</v>
      </c>
      <c r="B499" s="30">
        <v>1</v>
      </c>
      <c r="C499" s="30" t="s">
        <v>492</v>
      </c>
      <c r="D499" s="30" t="s">
        <v>18</v>
      </c>
      <c r="E499" s="30">
        <v>11</v>
      </c>
      <c r="F499" s="30">
        <v>9.5583769819999995E-4</v>
      </c>
      <c r="G499" s="30">
        <v>9.4082783119999998E-4</v>
      </c>
      <c r="H499" s="30">
        <v>9.1986815279999998E-4</v>
      </c>
      <c r="I499" s="30">
        <v>9.0266231159999996E-4</v>
      </c>
      <c r="J499" s="30">
        <v>9.0145973779999999E-4</v>
      </c>
      <c r="K499" s="30">
        <v>8.3503135030000002E-4</v>
      </c>
      <c r="L499" s="30">
        <v>8.0842611749999997E-4</v>
      </c>
      <c r="M499" s="30">
        <v>7.7756704190000002E-4</v>
      </c>
      <c r="N499" s="30">
        <v>7.5027092250000004E-4</v>
      </c>
      <c r="O499" s="30">
        <v>7.2799986310000001E-4</v>
      </c>
      <c r="P499" s="30">
        <v>7.0637753940000004E-4</v>
      </c>
      <c r="Q499" s="30">
        <v>6.9577041790000005E-4</v>
      </c>
      <c r="R499" s="30">
        <v>9.0151946340000005E-4</v>
      </c>
      <c r="S499" s="30">
        <v>6.5060694899999997E-4</v>
      </c>
      <c r="T499" s="30">
        <v>6.2906370769999997E-4</v>
      </c>
      <c r="U499" s="30">
        <v>6.2390441870000001E-4</v>
      </c>
      <c r="V499" s="30">
        <v>6.0533504599999996E-4</v>
      </c>
      <c r="W499" s="30">
        <v>5.842177602E-4</v>
      </c>
      <c r="X499" s="30">
        <v>6.1143668990000001E-4</v>
      </c>
      <c r="Y499" s="30">
        <v>6.0589038610000005E-4</v>
      </c>
      <c r="Z499" s="30">
        <v>6.1682408910000003E-4</v>
      </c>
      <c r="AA499" s="30">
        <v>6.1530722190000005E-4</v>
      </c>
      <c r="AB499" s="30">
        <v>6.2417457519999995E-4</v>
      </c>
      <c r="AC499" s="30">
        <v>6.2584501900000001E-4</v>
      </c>
      <c r="AD499" s="30">
        <v>6.3284159449999999E-4</v>
      </c>
      <c r="AE499" s="30">
        <v>6.3429058470000003E-4</v>
      </c>
      <c r="AF499" s="30">
        <v>8.5051561199999998E-4</v>
      </c>
      <c r="AG499" s="30">
        <v>1.1637794605000001E-3</v>
      </c>
      <c r="AH499" s="30">
        <v>1.2527310712000001E-3</v>
      </c>
      <c r="AI499" s="30">
        <v>2.6041359111000002E-3</v>
      </c>
      <c r="AJ499" s="30">
        <v>4.1508006836E-3</v>
      </c>
      <c r="AK499" s="30">
        <v>0</v>
      </c>
      <c r="AL499" s="30">
        <v>0</v>
      </c>
    </row>
    <row r="500" spans="1:38" x14ac:dyDescent="0.25">
      <c r="A500" s="30" t="s">
        <v>491</v>
      </c>
      <c r="B500" s="30">
        <v>1</v>
      </c>
      <c r="C500" s="30" t="s">
        <v>492</v>
      </c>
      <c r="D500" s="30" t="s">
        <v>363</v>
      </c>
      <c r="E500" s="30">
        <v>11</v>
      </c>
      <c r="F500" s="30">
        <v>1.7077079870000001E-4</v>
      </c>
      <c r="G500" s="30">
        <v>1.6828567279999999E-4</v>
      </c>
      <c r="H500" s="30">
        <v>1.6050168170000001E-4</v>
      </c>
      <c r="I500" s="30">
        <v>1.5782588860000001E-4</v>
      </c>
      <c r="J500" s="30">
        <v>1.597684288E-4</v>
      </c>
      <c r="K500" s="30">
        <v>1.420729856E-4</v>
      </c>
      <c r="L500" s="30">
        <v>1.358523254E-4</v>
      </c>
      <c r="M500" s="30">
        <v>1.2844317710000001E-4</v>
      </c>
      <c r="N500" s="30">
        <v>1.215114182E-4</v>
      </c>
      <c r="O500" s="30">
        <v>1.1553860409999999E-4</v>
      </c>
      <c r="P500" s="30">
        <v>1.085687115E-4</v>
      </c>
      <c r="Q500" s="30">
        <v>1.037164269E-4</v>
      </c>
      <c r="R500" s="30">
        <v>9.7124675999999996E-5</v>
      </c>
      <c r="S500" s="30">
        <v>9.0790989400000002E-5</v>
      </c>
      <c r="T500" s="30">
        <v>8.6698231999999997E-5</v>
      </c>
      <c r="U500" s="30">
        <v>7.8127083199999996E-5</v>
      </c>
      <c r="V500" s="30">
        <v>7.3839362100000004E-5</v>
      </c>
      <c r="W500" s="30">
        <v>6.6694249699999998E-5</v>
      </c>
      <c r="X500" s="30">
        <v>6.2648762399999998E-5</v>
      </c>
      <c r="Y500" s="30">
        <v>6.0749948699999998E-5</v>
      </c>
      <c r="Z500" s="30">
        <v>6.3268878000000007E-5</v>
      </c>
      <c r="AA500" s="30">
        <v>5.9540769799999999E-5</v>
      </c>
      <c r="AB500" s="30">
        <v>5.4533103900000001E-5</v>
      </c>
      <c r="AC500" s="30">
        <v>5.4435535300000001E-5</v>
      </c>
      <c r="AD500" s="30">
        <v>4.7528000800000003E-5</v>
      </c>
      <c r="AE500" s="30">
        <v>4.7246974600000002E-5</v>
      </c>
      <c r="AF500" s="30">
        <v>4.8904423800000001E-5</v>
      </c>
      <c r="AG500" s="30">
        <v>5.1172632300000001E-5</v>
      </c>
      <c r="AH500" s="30">
        <v>5.1583679999999997E-5</v>
      </c>
      <c r="AI500" s="30">
        <v>6.2830399900000002E-5</v>
      </c>
      <c r="AJ500" s="30">
        <v>7.5598750099999993E-5</v>
      </c>
      <c r="AK500" s="30">
        <v>0</v>
      </c>
      <c r="AL500" s="30">
        <v>0</v>
      </c>
    </row>
    <row r="501" spans="1:38" x14ac:dyDescent="0.25">
      <c r="A501" s="30" t="s">
        <v>491</v>
      </c>
      <c r="B501" s="30">
        <v>1</v>
      </c>
      <c r="C501" s="30" t="s">
        <v>492</v>
      </c>
      <c r="D501" s="30" t="s">
        <v>20</v>
      </c>
      <c r="E501" s="30">
        <v>11</v>
      </c>
      <c r="F501" s="30">
        <v>2.4671009619999998E-4</v>
      </c>
      <c r="G501" s="30">
        <v>2.4558455410000001E-4</v>
      </c>
      <c r="H501" s="30">
        <v>2.4318483449999999E-4</v>
      </c>
      <c r="I501" s="30">
        <v>2.399250325E-4</v>
      </c>
      <c r="J501" s="30">
        <v>2.3833836740000001E-4</v>
      </c>
      <c r="K501" s="30">
        <v>2.3011288260000001E-4</v>
      </c>
      <c r="L501" s="30">
        <v>2.230628454E-4</v>
      </c>
      <c r="M501" s="30">
        <v>2.1835215450000001E-4</v>
      </c>
      <c r="N501" s="30">
        <v>2.13358305E-4</v>
      </c>
      <c r="O501" s="30">
        <v>2.102829256E-4</v>
      </c>
      <c r="P501" s="30">
        <v>2.045652083E-4</v>
      </c>
      <c r="Q501" s="30">
        <v>2.0717686330000001E-4</v>
      </c>
      <c r="R501" s="30">
        <v>1.9590173909999999E-4</v>
      </c>
      <c r="S501" s="30">
        <v>1.9565510740000001E-4</v>
      </c>
      <c r="T501" s="30">
        <v>1.930013364E-4</v>
      </c>
      <c r="U501" s="30">
        <v>2.0749796900000001E-4</v>
      </c>
      <c r="V501" s="30">
        <v>2.2401556619999999E-4</v>
      </c>
      <c r="W501" s="30">
        <v>2.191699087E-4</v>
      </c>
      <c r="X501" s="30">
        <v>2.421435355E-4</v>
      </c>
      <c r="Y501" s="30">
        <v>2.4573849310000002E-4</v>
      </c>
      <c r="Z501" s="30">
        <v>2.6237887360000003E-4</v>
      </c>
      <c r="AA501" s="30">
        <v>2.6947224880000001E-4</v>
      </c>
      <c r="AB501" s="30">
        <v>2.8832656670000001E-4</v>
      </c>
      <c r="AC501" s="30">
        <v>2.9519729969999998E-4</v>
      </c>
      <c r="AD501" s="30">
        <v>3.052265065E-4</v>
      </c>
      <c r="AE501" s="30">
        <v>3.0430980170000001E-4</v>
      </c>
      <c r="AF501" s="30">
        <v>4.345933694E-4</v>
      </c>
      <c r="AG501" s="30">
        <v>6.3001429129999999E-4</v>
      </c>
      <c r="AH501" s="30">
        <v>7.1573293550000001E-4</v>
      </c>
      <c r="AI501" s="30">
        <v>1.5970042917000001E-3</v>
      </c>
      <c r="AJ501" s="30">
        <v>2.6304089523999999E-3</v>
      </c>
      <c r="AK501" s="30">
        <v>0</v>
      </c>
      <c r="AL501" s="30">
        <v>0</v>
      </c>
    </row>
    <row r="502" spans="1:38" x14ac:dyDescent="0.25">
      <c r="A502" s="30" t="s">
        <v>491</v>
      </c>
      <c r="B502" s="30">
        <v>1</v>
      </c>
      <c r="C502" s="30" t="s">
        <v>492</v>
      </c>
      <c r="D502" s="30" t="s">
        <v>22</v>
      </c>
      <c r="E502" s="30">
        <v>11</v>
      </c>
      <c r="F502" s="30">
        <v>1.7162156230699999E-2</v>
      </c>
      <c r="G502" s="30">
        <v>1.33438597123E-2</v>
      </c>
      <c r="H502" s="30">
        <v>1.6726745923799999E-2</v>
      </c>
      <c r="I502" s="30">
        <v>1.7076250316500001E-2</v>
      </c>
      <c r="J502" s="30">
        <v>1.7394689566500001E-2</v>
      </c>
      <c r="K502" s="30">
        <v>1.4393052496E-2</v>
      </c>
      <c r="L502" s="30">
        <v>1.2709853321099999E-2</v>
      </c>
      <c r="M502" s="30">
        <v>1.2622090942299999E-2</v>
      </c>
      <c r="N502" s="30">
        <v>1.1048158143E-2</v>
      </c>
      <c r="O502" s="30">
        <v>1.0617384992499999E-2</v>
      </c>
      <c r="P502" s="30">
        <v>1.1874169394299999E-2</v>
      </c>
      <c r="Q502" s="30">
        <v>1.0437422185E-2</v>
      </c>
      <c r="R502" s="30">
        <v>7.5640106992000003E-3</v>
      </c>
      <c r="S502" s="30">
        <v>6.9267189631E-3</v>
      </c>
      <c r="T502" s="30">
        <v>6.9625516351000004E-3</v>
      </c>
      <c r="U502" s="30">
        <v>6.4923054729999997E-3</v>
      </c>
      <c r="V502" s="30">
        <v>6.2312494390999998E-3</v>
      </c>
      <c r="W502" s="30">
        <v>5.0751306387999996E-3</v>
      </c>
      <c r="X502" s="30">
        <v>5.8999317286000004E-3</v>
      </c>
      <c r="Y502" s="30">
        <v>3.7050018981999999E-3</v>
      </c>
      <c r="Z502" s="30">
        <v>1.53168542042E-2</v>
      </c>
      <c r="AA502" s="30">
        <v>1.7186536485999999E-2</v>
      </c>
      <c r="AB502" s="30">
        <v>4.8145562109999998E-3</v>
      </c>
      <c r="AC502" s="30">
        <v>4.4492673241000001E-3</v>
      </c>
      <c r="AD502" s="30">
        <v>4.6466582088000004E-3</v>
      </c>
      <c r="AE502" s="30">
        <v>4.8328592207999999E-3</v>
      </c>
      <c r="AF502" s="30">
        <v>6.7885781502E-3</v>
      </c>
      <c r="AG502" s="30">
        <v>1.0061632382900001E-2</v>
      </c>
      <c r="AH502" s="30">
        <v>1.0938560446999999E-2</v>
      </c>
      <c r="AI502" s="30">
        <v>2.3629104816800001E-2</v>
      </c>
      <c r="AJ502" s="30">
        <v>3.8595209327400001E-2</v>
      </c>
      <c r="AK502" s="30">
        <v>0</v>
      </c>
      <c r="AL502" s="30">
        <v>0</v>
      </c>
    </row>
    <row r="503" spans="1:38" x14ac:dyDescent="0.25">
      <c r="A503" s="30" t="s">
        <v>491</v>
      </c>
      <c r="B503" s="30">
        <v>1</v>
      </c>
      <c r="C503" s="30" t="s">
        <v>492</v>
      </c>
      <c r="D503" s="30" t="s">
        <v>456</v>
      </c>
      <c r="E503" s="30">
        <v>11</v>
      </c>
      <c r="F503" s="30">
        <v>4.7322006942199998E-2</v>
      </c>
      <c r="G503" s="30">
        <v>4.5521767455099997E-2</v>
      </c>
      <c r="H503" s="30">
        <v>3.4087406732899998E-2</v>
      </c>
      <c r="I503" s="30">
        <v>3.4118749239800003E-2</v>
      </c>
      <c r="J503" s="30">
        <v>3.49116169489E-2</v>
      </c>
      <c r="K503" s="30">
        <v>4.0901555019099999E-2</v>
      </c>
      <c r="L503" s="30">
        <v>5.0024293779900003E-2</v>
      </c>
      <c r="M503" s="30">
        <v>6.2887126142799996E-2</v>
      </c>
      <c r="N503" s="30">
        <v>6.43017396676E-2</v>
      </c>
      <c r="O503" s="30">
        <v>4.8876030915E-2</v>
      </c>
      <c r="P503" s="30">
        <v>4.2288027624600003E-2</v>
      </c>
      <c r="Q503" s="30">
        <v>4.2391564540699998E-2</v>
      </c>
      <c r="R503" s="30">
        <v>4.3459363124100002E-2</v>
      </c>
      <c r="S503" s="30">
        <v>3.2479530067299998E-2</v>
      </c>
      <c r="T503" s="30">
        <v>3.4368019543399998E-2</v>
      </c>
      <c r="U503" s="30">
        <v>3.63196963897E-2</v>
      </c>
      <c r="V503" s="30">
        <v>3.07377279861E-2</v>
      </c>
      <c r="W503" s="30">
        <v>3.3170700320499999E-2</v>
      </c>
      <c r="X503" s="30">
        <v>7.2481863350799994E-2</v>
      </c>
      <c r="Y503" s="30">
        <v>6.9172957539099994E-2</v>
      </c>
      <c r="Z503" s="30">
        <v>9.1534194005600006E-2</v>
      </c>
      <c r="AA503" s="30">
        <v>8.7237054433300001E-2</v>
      </c>
      <c r="AB503" s="30">
        <v>6.3130059734800001E-2</v>
      </c>
      <c r="AC503" s="30">
        <v>4.5102893215600001E-2</v>
      </c>
      <c r="AD503" s="30">
        <v>5.0737393560200003E-2</v>
      </c>
      <c r="AE503" s="30">
        <v>3.61761578959E-2</v>
      </c>
      <c r="AF503" s="30">
        <v>3.0076309131600001E-2</v>
      </c>
      <c r="AG503" s="30">
        <v>2.4514938636399999E-2</v>
      </c>
      <c r="AH503" s="30">
        <v>2.4191854276799998E-2</v>
      </c>
      <c r="AI503" s="30">
        <v>2.5984958361799999E-2</v>
      </c>
      <c r="AJ503" s="30">
        <v>2.75740596952E-2</v>
      </c>
      <c r="AK503" s="30">
        <v>0</v>
      </c>
      <c r="AL503" s="30">
        <v>0</v>
      </c>
    </row>
    <row r="504" spans="1:38" x14ac:dyDescent="0.25">
      <c r="A504" s="30" t="s">
        <v>491</v>
      </c>
      <c r="B504" s="30">
        <v>1</v>
      </c>
      <c r="C504" s="30" t="s">
        <v>492</v>
      </c>
      <c r="D504" s="30" t="s">
        <v>24</v>
      </c>
      <c r="E504" s="30">
        <v>11</v>
      </c>
      <c r="F504" s="30">
        <v>3.1845785240999999E-3</v>
      </c>
      <c r="G504" s="30">
        <v>3.1992878512000001E-3</v>
      </c>
      <c r="H504" s="30">
        <v>3.1781058196999998E-3</v>
      </c>
      <c r="I504" s="30">
        <v>3.1531933711E-3</v>
      </c>
      <c r="J504" s="30">
        <v>3.1530769846999998E-3</v>
      </c>
      <c r="K504" s="30">
        <v>3.0612252711E-3</v>
      </c>
      <c r="L504" s="30">
        <v>2.9786929287999998E-3</v>
      </c>
      <c r="M504" s="30">
        <v>2.9430797144E-3</v>
      </c>
      <c r="N504" s="30">
        <v>2.8985614663999998E-3</v>
      </c>
      <c r="O504" s="30">
        <v>2.8245683768999999E-3</v>
      </c>
      <c r="P504" s="30">
        <v>2.7605527611000002E-3</v>
      </c>
      <c r="Q504" s="30">
        <v>2.7911496895000002E-3</v>
      </c>
      <c r="R504" s="30">
        <v>3.0831818494999998E-3</v>
      </c>
      <c r="S504" s="30">
        <v>3.1818105834999998E-3</v>
      </c>
      <c r="T504" s="30">
        <v>3.1514408545999999E-3</v>
      </c>
      <c r="U504" s="30">
        <v>3.2162781023999999E-3</v>
      </c>
      <c r="V504" s="30">
        <v>3.1987418292999999E-3</v>
      </c>
      <c r="W504" s="30">
        <v>3.0735084614000002E-3</v>
      </c>
      <c r="X504" s="30">
        <v>3.3488211362000002E-3</v>
      </c>
      <c r="Y504" s="30">
        <v>3.3724125306000001E-3</v>
      </c>
      <c r="Z504" s="30">
        <v>3.6473922705000002E-3</v>
      </c>
      <c r="AA504" s="30">
        <v>3.7440057799E-3</v>
      </c>
      <c r="AB504" s="30">
        <v>3.8638904347E-3</v>
      </c>
      <c r="AC504" s="30">
        <v>3.8590213902000002E-3</v>
      </c>
      <c r="AD504" s="30">
        <v>3.9703631238999998E-3</v>
      </c>
      <c r="AE504" s="30">
        <v>3.9618504479000003E-3</v>
      </c>
      <c r="AF504" s="30">
        <v>5.7295168262000004E-3</v>
      </c>
      <c r="AG504" s="30">
        <v>8.7039267702999999E-3</v>
      </c>
      <c r="AH504" s="30">
        <v>9.3910734159999999E-3</v>
      </c>
      <c r="AI504" s="30">
        <v>2.0757396971799999E-2</v>
      </c>
      <c r="AJ504" s="30">
        <v>3.37274966215E-2</v>
      </c>
      <c r="AK504" s="30">
        <v>0</v>
      </c>
      <c r="AL504" s="30">
        <v>0</v>
      </c>
    </row>
    <row r="505" spans="1:38" x14ac:dyDescent="0.25">
      <c r="A505" s="30" t="s">
        <v>491</v>
      </c>
      <c r="B505" s="30">
        <v>1</v>
      </c>
      <c r="C505" s="30" t="s">
        <v>492</v>
      </c>
      <c r="D505" s="30" t="s">
        <v>451</v>
      </c>
      <c r="E505" s="30">
        <v>11</v>
      </c>
      <c r="F505" s="30">
        <v>0</v>
      </c>
      <c r="G505" s="30">
        <v>0</v>
      </c>
      <c r="H505" s="30">
        <v>0</v>
      </c>
      <c r="I505" s="30">
        <v>0</v>
      </c>
      <c r="J505" s="30">
        <v>0</v>
      </c>
      <c r="K505" s="30">
        <v>0</v>
      </c>
      <c r="L505" s="30">
        <v>0</v>
      </c>
      <c r="M505" s="30">
        <v>0</v>
      </c>
      <c r="N505" s="30">
        <v>0</v>
      </c>
      <c r="O505" s="30">
        <v>0</v>
      </c>
      <c r="P505" s="30">
        <v>0</v>
      </c>
      <c r="Q505" s="30">
        <v>0</v>
      </c>
      <c r="R505" s="30">
        <v>0</v>
      </c>
      <c r="S505" s="30">
        <v>0</v>
      </c>
      <c r="T505" s="30">
        <v>0</v>
      </c>
      <c r="U505" s="30">
        <v>0</v>
      </c>
      <c r="V505" s="30">
        <v>0</v>
      </c>
      <c r="W505" s="30">
        <v>0</v>
      </c>
      <c r="X505" s="30">
        <v>0</v>
      </c>
      <c r="Y505" s="30">
        <v>0</v>
      </c>
      <c r="Z505" s="30">
        <v>0</v>
      </c>
      <c r="AA505" s="30">
        <v>0</v>
      </c>
      <c r="AB505" s="30">
        <v>0</v>
      </c>
      <c r="AC505" s="30">
        <v>0</v>
      </c>
      <c r="AD505" s="30">
        <v>0</v>
      </c>
      <c r="AE505" s="30">
        <v>0</v>
      </c>
      <c r="AF505" s="30">
        <v>0</v>
      </c>
      <c r="AG505" s="30">
        <v>0</v>
      </c>
      <c r="AH505" s="30">
        <v>0</v>
      </c>
      <c r="AI505" s="30">
        <v>0</v>
      </c>
      <c r="AJ505" s="30">
        <v>0</v>
      </c>
      <c r="AK505" s="30">
        <v>0</v>
      </c>
      <c r="AL505" s="30">
        <v>0</v>
      </c>
    </row>
    <row r="506" spans="1:38" x14ac:dyDescent="0.25">
      <c r="A506" s="30" t="s">
        <v>491</v>
      </c>
      <c r="B506" s="30">
        <v>1</v>
      </c>
      <c r="C506" s="30" t="s">
        <v>492</v>
      </c>
      <c r="D506" s="30" t="s">
        <v>26</v>
      </c>
      <c r="E506" s="30">
        <v>11</v>
      </c>
      <c r="F506" s="30">
        <v>5.6259970100000003E-5</v>
      </c>
      <c r="G506" s="30">
        <v>5.4869608500000001E-5</v>
      </c>
      <c r="H506" s="30">
        <v>5.4117827399999999E-5</v>
      </c>
      <c r="I506" s="30">
        <v>5.3147765100000002E-5</v>
      </c>
      <c r="J506" s="30">
        <v>5.1615847500000001E-5</v>
      </c>
      <c r="K506" s="30">
        <v>4.8766414899999997E-5</v>
      </c>
      <c r="L506" s="30">
        <v>4.5994220999999998E-5</v>
      </c>
      <c r="M506" s="30">
        <v>4.48501382E-5</v>
      </c>
      <c r="N506" s="30">
        <v>4.3466543399999999E-5</v>
      </c>
      <c r="O506" s="30">
        <v>4.2070465300000002E-5</v>
      </c>
      <c r="P506" s="30">
        <v>4.05783852E-5</v>
      </c>
      <c r="Q506" s="30">
        <v>3.9616691799999998E-5</v>
      </c>
      <c r="R506" s="30">
        <v>3.7386664000000001E-5</v>
      </c>
      <c r="S506" s="30">
        <v>3.5763528499999999E-5</v>
      </c>
      <c r="T506" s="30">
        <v>3.4442932100000001E-5</v>
      </c>
      <c r="U506" s="30">
        <v>3.3311629899999998E-5</v>
      </c>
      <c r="V506" s="30">
        <v>3.1989286900000002E-5</v>
      </c>
      <c r="W506" s="30">
        <v>2.9397175800000002E-5</v>
      </c>
      <c r="X506" s="30">
        <v>2.9867743799999999E-5</v>
      </c>
      <c r="Y506" s="30">
        <v>2.9048796499999999E-5</v>
      </c>
      <c r="Z506" s="30">
        <v>2.9342125900000001E-5</v>
      </c>
      <c r="AA506" s="30">
        <v>2.8536415299999999E-5</v>
      </c>
      <c r="AB506" s="30">
        <v>2.8372281699999999E-5</v>
      </c>
      <c r="AC506" s="30">
        <v>2.8381452000000001E-5</v>
      </c>
      <c r="AD506" s="30">
        <v>2.8766779E-5</v>
      </c>
      <c r="AE506" s="30">
        <v>2.8335254900000002E-5</v>
      </c>
      <c r="AF506" s="30">
        <v>3.7061631599999999E-5</v>
      </c>
      <c r="AG506" s="30">
        <v>4.8769421099999997E-5</v>
      </c>
      <c r="AH506" s="30">
        <v>5.21568839E-5</v>
      </c>
      <c r="AI506" s="30">
        <v>1.0493342969999999E-4</v>
      </c>
      <c r="AJ506" s="30">
        <v>1.64890808E-4</v>
      </c>
      <c r="AK506" s="30">
        <v>0</v>
      </c>
      <c r="AL506" s="30">
        <v>0</v>
      </c>
    </row>
    <row r="507" spans="1:38" x14ac:dyDescent="0.25">
      <c r="A507" s="30" t="s">
        <v>491</v>
      </c>
      <c r="B507" s="30">
        <v>1</v>
      </c>
      <c r="C507" s="30" t="s">
        <v>492</v>
      </c>
      <c r="D507" s="30" t="s">
        <v>35</v>
      </c>
      <c r="E507" s="30">
        <v>11</v>
      </c>
      <c r="F507" s="30">
        <v>4.9694486098999999E-3</v>
      </c>
      <c r="G507" s="30">
        <v>5.0275314838000001E-3</v>
      </c>
      <c r="H507" s="30">
        <v>5.0134445994999997E-3</v>
      </c>
      <c r="I507" s="30">
        <v>4.9628309246000004E-3</v>
      </c>
      <c r="J507" s="30">
        <v>4.9335844689E-3</v>
      </c>
      <c r="K507" s="30">
        <v>4.8348206805000002E-3</v>
      </c>
      <c r="L507" s="30">
        <v>4.7366361505000003E-3</v>
      </c>
      <c r="M507" s="30">
        <v>4.6785875124999996E-3</v>
      </c>
      <c r="N507" s="30">
        <v>4.6179255737999999E-3</v>
      </c>
      <c r="O507" s="30">
        <v>4.5154635903999997E-3</v>
      </c>
      <c r="P507" s="30">
        <v>4.4406953963000003E-3</v>
      </c>
      <c r="Q507" s="30">
        <v>4.5385824161000001E-3</v>
      </c>
      <c r="R507" s="30">
        <v>4.5809707353999998E-3</v>
      </c>
      <c r="S507" s="30">
        <v>4.9044444425000002E-3</v>
      </c>
      <c r="T507" s="30">
        <v>4.6879745732999996E-3</v>
      </c>
      <c r="U507" s="30">
        <v>4.8242287635999999E-3</v>
      </c>
      <c r="V507" s="30">
        <v>4.8296021021999999E-3</v>
      </c>
      <c r="W507" s="30">
        <v>5.1266875586E-3</v>
      </c>
      <c r="X507" s="30">
        <v>5.7083478691000002E-3</v>
      </c>
      <c r="Y507" s="30">
        <v>5.8539765208999997E-3</v>
      </c>
      <c r="Z507" s="30">
        <v>6.1956421223000003E-3</v>
      </c>
      <c r="AA507" s="30">
        <v>6.2873628255000003E-3</v>
      </c>
      <c r="AB507" s="30">
        <v>6.4573200991999997E-3</v>
      </c>
      <c r="AC507" s="30">
        <v>6.4738077084999998E-3</v>
      </c>
      <c r="AD507" s="30">
        <v>6.6231972817999999E-3</v>
      </c>
      <c r="AE507" s="30">
        <v>6.6283527785000003E-3</v>
      </c>
      <c r="AF507" s="30">
        <v>9.7712306521999994E-3</v>
      </c>
      <c r="AG507" s="30">
        <v>1.4241930426200001E-2</v>
      </c>
      <c r="AH507" s="30">
        <v>1.55028701851E-2</v>
      </c>
      <c r="AI507" s="30">
        <v>3.4284281205800002E-2</v>
      </c>
      <c r="AJ507" s="30">
        <v>5.6054900231800001E-2</v>
      </c>
      <c r="AK507" s="30">
        <v>0</v>
      </c>
      <c r="AL507" s="30">
        <v>0</v>
      </c>
    </row>
    <row r="508" spans="1:38" x14ac:dyDescent="0.25">
      <c r="A508" s="30" t="s">
        <v>491</v>
      </c>
      <c r="B508" s="30">
        <v>1</v>
      </c>
      <c r="C508" s="30" t="s">
        <v>492</v>
      </c>
      <c r="D508" s="30" t="s">
        <v>28</v>
      </c>
      <c r="E508" s="30">
        <v>11</v>
      </c>
      <c r="F508" s="30">
        <v>1.1951540185000001E-3</v>
      </c>
      <c r="G508" s="30">
        <v>1.2096128750000001E-3</v>
      </c>
      <c r="H508" s="30">
        <v>1.2061247419E-3</v>
      </c>
      <c r="I508" s="30">
        <v>1.1962125718E-3</v>
      </c>
      <c r="J508" s="30">
        <v>1.1934900132999999E-3</v>
      </c>
      <c r="K508" s="30">
        <v>1.1681930562999999E-3</v>
      </c>
      <c r="L508" s="30">
        <v>1.1432932614E-3</v>
      </c>
      <c r="M508" s="30">
        <v>1.1310541077E-3</v>
      </c>
      <c r="N508" s="30">
        <v>1.1171304878000001E-3</v>
      </c>
      <c r="O508" s="30">
        <v>1.0900016647999999E-3</v>
      </c>
      <c r="P508" s="30">
        <v>1.0713651230000001E-3</v>
      </c>
      <c r="Q508" s="30">
        <v>1.0932941275E-3</v>
      </c>
      <c r="R508" s="30">
        <v>1.0308186531999999E-3</v>
      </c>
      <c r="S508" s="30">
        <v>1.0690622149000001E-3</v>
      </c>
      <c r="T508" s="30">
        <v>1.0473626469E-3</v>
      </c>
      <c r="U508" s="30">
        <v>1.0724340504000001E-3</v>
      </c>
      <c r="V508" s="30">
        <v>1.0653144118999999E-3</v>
      </c>
      <c r="W508" s="30">
        <v>1.0127836860999999E-3</v>
      </c>
      <c r="X508" s="30">
        <v>1.1111427468E-3</v>
      </c>
      <c r="Y508" s="30">
        <v>1.1271501310999999E-3</v>
      </c>
      <c r="Z508" s="30">
        <v>1.1835836865999999E-3</v>
      </c>
      <c r="AA508" s="30">
        <v>1.1928613495E-3</v>
      </c>
      <c r="AB508" s="30">
        <v>1.2241652033E-3</v>
      </c>
      <c r="AC508" s="30">
        <v>1.2102710182000001E-3</v>
      </c>
      <c r="AD508" s="30">
        <v>1.2380844147E-3</v>
      </c>
      <c r="AE508" s="30">
        <v>2.0618124480000001E-3</v>
      </c>
      <c r="AF508" s="30">
        <v>5.5157833979000001E-3</v>
      </c>
      <c r="AG508" s="30">
        <v>5.6925362743E-3</v>
      </c>
      <c r="AH508" s="30">
        <v>4.1502175538000001E-3</v>
      </c>
      <c r="AI508" s="30">
        <v>7.0190107817999997E-3</v>
      </c>
      <c r="AJ508" s="30">
        <v>1.03087807058E-2</v>
      </c>
      <c r="AK508" s="30">
        <v>0</v>
      </c>
      <c r="AL508" s="30">
        <v>0</v>
      </c>
    </row>
    <row r="509" spans="1:38" x14ac:dyDescent="0.25">
      <c r="A509" s="30" t="s">
        <v>491</v>
      </c>
      <c r="B509" s="30">
        <v>1</v>
      </c>
      <c r="C509" s="30" t="s">
        <v>492</v>
      </c>
      <c r="D509" s="30" t="s">
        <v>30</v>
      </c>
      <c r="E509" s="30">
        <v>11</v>
      </c>
      <c r="F509" s="30">
        <v>0.10142699058229999</v>
      </c>
      <c r="G509" s="30">
        <v>0.1010705407796</v>
      </c>
      <c r="H509" s="30">
        <v>0.1079031248737</v>
      </c>
      <c r="I509" s="30">
        <v>0.1028905031541</v>
      </c>
      <c r="J509" s="30">
        <v>0.1038131411642</v>
      </c>
      <c r="K509" s="30">
        <v>9.5149919793500001E-2</v>
      </c>
      <c r="L509" s="30">
        <v>9.6618430765500002E-2</v>
      </c>
      <c r="M509" s="30">
        <v>9.3314394895900002E-2</v>
      </c>
      <c r="N509" s="30">
        <v>9.1830483209900005E-2</v>
      </c>
      <c r="O509" s="30">
        <v>9.5675154702399998E-2</v>
      </c>
      <c r="P509" s="30">
        <v>8.5793962780799995E-2</v>
      </c>
      <c r="Q509" s="30">
        <v>8.4819838331299996E-2</v>
      </c>
      <c r="R509" s="30">
        <v>8.7401774067599997E-2</v>
      </c>
      <c r="S509" s="30">
        <v>8.0075965914E-2</v>
      </c>
      <c r="T509" s="30">
        <v>7.5736528715699997E-2</v>
      </c>
      <c r="U509" s="30">
        <v>7.2234543940899995E-2</v>
      </c>
      <c r="V509" s="30">
        <v>7.3248159534999996E-2</v>
      </c>
      <c r="W509" s="30">
        <v>7.0501513799999999E-2</v>
      </c>
      <c r="X509" s="30">
        <v>6.7145556358299996E-2</v>
      </c>
      <c r="Y509" s="30">
        <v>8.0173826168199999E-2</v>
      </c>
      <c r="Z509" s="30">
        <v>9.5578026970899996E-2</v>
      </c>
      <c r="AA509" s="30">
        <v>8.8731758187499996E-2</v>
      </c>
      <c r="AB509" s="30">
        <v>0.1128040231577</v>
      </c>
      <c r="AC509" s="30">
        <v>0.1134011378657</v>
      </c>
      <c r="AD509" s="30">
        <v>0.13737535349150001</v>
      </c>
      <c r="AE509" s="30">
        <v>0.16283563517159999</v>
      </c>
      <c r="AF509" s="30">
        <v>0.1778683685321</v>
      </c>
      <c r="AG509" s="30">
        <v>0.15781413343840001</v>
      </c>
      <c r="AH509" s="30">
        <v>0.1433639365154</v>
      </c>
      <c r="AI509" s="30">
        <v>0.15514522994130001</v>
      </c>
      <c r="AJ509" s="30">
        <v>0.172229483563</v>
      </c>
      <c r="AK509" s="30">
        <v>0</v>
      </c>
      <c r="AL509" s="30">
        <v>0</v>
      </c>
    </row>
    <row r="510" spans="1:38" x14ac:dyDescent="0.25">
      <c r="A510" s="30" t="s">
        <v>491</v>
      </c>
      <c r="B510" s="30">
        <v>1</v>
      </c>
      <c r="C510" s="30" t="s">
        <v>492</v>
      </c>
      <c r="D510" s="30" t="s">
        <v>32</v>
      </c>
      <c r="E510" s="30">
        <v>11</v>
      </c>
      <c r="F510" s="30">
        <v>0.10715915672320001</v>
      </c>
      <c r="G510" s="30">
        <v>0.1066214632711</v>
      </c>
      <c r="H510" s="30">
        <v>0.1133517826476</v>
      </c>
      <c r="I510" s="30">
        <v>0.10785741942630001</v>
      </c>
      <c r="J510" s="30">
        <v>0.1081726251769</v>
      </c>
      <c r="K510" s="30">
        <v>9.9212132913900006E-2</v>
      </c>
      <c r="L510" s="30">
        <v>0.1014994377295</v>
      </c>
      <c r="M510" s="30">
        <v>0.1032718748375</v>
      </c>
      <c r="N510" s="30">
        <v>9.7872741899799998E-2</v>
      </c>
      <c r="O510" s="30">
        <v>0.1011153201237</v>
      </c>
      <c r="P510" s="30">
        <v>9.1290975307800004E-2</v>
      </c>
      <c r="Q510" s="30">
        <v>9.0351276743800002E-2</v>
      </c>
      <c r="R510" s="30">
        <v>9.3359916520900005E-2</v>
      </c>
      <c r="S510" s="30">
        <v>8.5649989988200004E-2</v>
      </c>
      <c r="T510" s="30">
        <v>8.2600912879200003E-2</v>
      </c>
      <c r="U510" s="30">
        <v>7.9223993630599995E-2</v>
      </c>
      <c r="V510" s="30">
        <v>7.9654264846300005E-2</v>
      </c>
      <c r="W510" s="30">
        <v>7.6169062758000006E-2</v>
      </c>
      <c r="X510" s="30">
        <v>7.5697133361700003E-2</v>
      </c>
      <c r="Y510" s="30">
        <v>8.9212852100000004E-2</v>
      </c>
      <c r="Z510" s="30">
        <v>0.1046489850494</v>
      </c>
      <c r="AA510" s="30">
        <v>0.10051323463969999</v>
      </c>
      <c r="AB510" s="30">
        <v>0.1187150925159</v>
      </c>
      <c r="AC510" s="30">
        <v>0.1194230324692</v>
      </c>
      <c r="AD510" s="30">
        <v>0.14254827339250001</v>
      </c>
      <c r="AE510" s="30">
        <v>0.1654267672985</v>
      </c>
      <c r="AF510" s="30">
        <v>0.17663964382809999</v>
      </c>
      <c r="AG510" s="30">
        <v>0.15656425784139999</v>
      </c>
      <c r="AH510" s="30">
        <v>0.13554413240630001</v>
      </c>
      <c r="AI510" s="30">
        <v>0.1407285941717</v>
      </c>
      <c r="AJ510" s="30">
        <v>0.1471263178684</v>
      </c>
      <c r="AK510" s="30">
        <v>0</v>
      </c>
      <c r="AL510" s="30">
        <v>0</v>
      </c>
    </row>
    <row r="511" spans="1:38" x14ac:dyDescent="0.25">
      <c r="A511" s="30" t="s">
        <v>491</v>
      </c>
      <c r="B511" s="30">
        <v>1</v>
      </c>
      <c r="C511" s="30" t="s">
        <v>492</v>
      </c>
      <c r="D511" s="30" t="s">
        <v>38</v>
      </c>
      <c r="E511" s="30">
        <v>11</v>
      </c>
      <c r="F511" s="30">
        <v>1.2882927422207</v>
      </c>
      <c r="G511" s="30">
        <v>1.3602039692995</v>
      </c>
      <c r="H511" s="30">
        <v>1.3977392475987001</v>
      </c>
      <c r="I511" s="30">
        <v>1.4039776119130001</v>
      </c>
      <c r="J511" s="30">
        <v>1.4167960597692</v>
      </c>
      <c r="K511" s="30">
        <v>1.3234717217512999</v>
      </c>
      <c r="L511" s="30">
        <v>1.2113372069226001</v>
      </c>
      <c r="M511" s="30">
        <v>1.1461938895360999</v>
      </c>
      <c r="N511" s="30">
        <v>0.90533403578149996</v>
      </c>
      <c r="O511" s="30">
        <v>0.7754899213634</v>
      </c>
      <c r="P511" s="30">
        <v>0.79045488893789995</v>
      </c>
      <c r="Q511" s="30">
        <v>0.69752800168689999</v>
      </c>
      <c r="R511" s="30">
        <v>0.6754733701058</v>
      </c>
      <c r="S511" s="30">
        <v>0.64836082403770001</v>
      </c>
      <c r="T511" s="30">
        <v>0.64519664408129995</v>
      </c>
      <c r="U511" s="30">
        <v>0.64233863177509998</v>
      </c>
      <c r="V511" s="30">
        <v>0.63620804826709998</v>
      </c>
      <c r="W511" s="30">
        <v>0.45852227039510002</v>
      </c>
      <c r="X511" s="30">
        <v>0.4345840647948</v>
      </c>
      <c r="Y511" s="30">
        <v>0.40856233288459998</v>
      </c>
      <c r="Z511" s="30">
        <v>0.36505276945429999</v>
      </c>
      <c r="AA511" s="30">
        <v>0.33045413110560001</v>
      </c>
      <c r="AB511" s="30">
        <v>0.29498863659899999</v>
      </c>
      <c r="AC511" s="30">
        <v>0.30752097725889999</v>
      </c>
      <c r="AD511" s="30">
        <v>0.2899564211415</v>
      </c>
      <c r="AE511" s="30">
        <v>0.28260768850320001</v>
      </c>
      <c r="AF511" s="30">
        <v>0.27718365616180002</v>
      </c>
      <c r="AG511" s="30">
        <v>0.24621166268780001</v>
      </c>
      <c r="AH511" s="30">
        <v>0.22587279427279999</v>
      </c>
      <c r="AI511" s="30">
        <v>0.2335796302966</v>
      </c>
      <c r="AJ511" s="30">
        <v>0.24377124812930001</v>
      </c>
      <c r="AK511" s="30">
        <v>0</v>
      </c>
      <c r="AL511" s="30">
        <v>0</v>
      </c>
    </row>
    <row r="512" spans="1:38" x14ac:dyDescent="0.25">
      <c r="A512" s="30" t="s">
        <v>491</v>
      </c>
      <c r="B512" s="30">
        <v>1</v>
      </c>
      <c r="C512" s="30" t="s">
        <v>492</v>
      </c>
      <c r="D512" s="30" t="s">
        <v>40</v>
      </c>
      <c r="E512" s="30">
        <v>11</v>
      </c>
      <c r="F512" s="30">
        <v>0.1755319167862</v>
      </c>
      <c r="G512" s="30">
        <v>0.17646086603530001</v>
      </c>
      <c r="H512" s="30">
        <v>0.176385321475</v>
      </c>
      <c r="I512" s="30">
        <v>0.1842476671488</v>
      </c>
      <c r="J512" s="30">
        <v>0.1526344644939</v>
      </c>
      <c r="K512" s="30">
        <v>0.1425715232632</v>
      </c>
      <c r="L512" s="30">
        <v>0.1475752102232</v>
      </c>
      <c r="M512" s="30">
        <v>0.27999600669870001</v>
      </c>
      <c r="N512" s="30">
        <v>0.16783996237990001</v>
      </c>
      <c r="O512" s="30">
        <v>0.1489152873814</v>
      </c>
      <c r="P512" s="30">
        <v>0.16673075326840001</v>
      </c>
      <c r="Q512" s="30">
        <v>0.1638114551599</v>
      </c>
      <c r="R512" s="30">
        <v>0.16758072488930001</v>
      </c>
      <c r="S512" s="30">
        <v>0.1651557379644</v>
      </c>
      <c r="T512" s="30">
        <v>0.17855867065620001</v>
      </c>
      <c r="U512" s="30">
        <v>0.1589667363973</v>
      </c>
      <c r="V512" s="30">
        <v>0.14959095388890001</v>
      </c>
      <c r="W512" s="30">
        <v>0.15220079264450001</v>
      </c>
      <c r="X512" s="30">
        <v>0.2013575872501</v>
      </c>
      <c r="Y512" s="30">
        <v>0.2183163519544</v>
      </c>
      <c r="Z512" s="30">
        <v>0.221749246023</v>
      </c>
      <c r="AA512" s="30">
        <v>0.18598752851299999</v>
      </c>
      <c r="AB512" s="30">
        <v>0.11887874453610001</v>
      </c>
      <c r="AC512" s="30">
        <v>0.12506652329529999</v>
      </c>
      <c r="AD512" s="30">
        <v>8.9297549863899997E-2</v>
      </c>
      <c r="AE512" s="30">
        <v>0.10547741193</v>
      </c>
      <c r="AF512" s="30">
        <v>9.7005178533900005E-2</v>
      </c>
      <c r="AG512" s="30">
        <v>0.1116192528095</v>
      </c>
      <c r="AH512" s="30">
        <v>9.8469488734999999E-2</v>
      </c>
      <c r="AI512" s="30">
        <v>0.1122163955158</v>
      </c>
      <c r="AJ512" s="30">
        <v>0.1175713895559</v>
      </c>
      <c r="AK512" s="30">
        <v>0</v>
      </c>
      <c r="AL512" s="30">
        <v>0</v>
      </c>
    </row>
    <row r="513" spans="1:38" x14ac:dyDescent="0.25">
      <c r="A513" s="30" t="s">
        <v>491</v>
      </c>
      <c r="B513" s="30">
        <v>1</v>
      </c>
      <c r="C513" s="30" t="s">
        <v>492</v>
      </c>
      <c r="D513" s="30" t="s">
        <v>42</v>
      </c>
      <c r="E513" s="30">
        <v>11</v>
      </c>
      <c r="F513" s="30">
        <v>3.6084600047892001</v>
      </c>
      <c r="G513" s="30">
        <v>3.3297080783072999</v>
      </c>
      <c r="H513" s="30">
        <v>3.2030657997517</v>
      </c>
      <c r="I513" s="30">
        <v>3.120072277012</v>
      </c>
      <c r="J513" s="30">
        <v>3.0753812951968</v>
      </c>
      <c r="K513" s="30">
        <v>2.9597647618576</v>
      </c>
      <c r="L513" s="30">
        <v>2.5188296529950001</v>
      </c>
      <c r="M513" s="30">
        <v>2.2763243864387999</v>
      </c>
      <c r="N513" s="30">
        <v>2.0881456036827002</v>
      </c>
      <c r="O513" s="30">
        <v>2.0045874370893002</v>
      </c>
      <c r="P513" s="30">
        <v>2.0000346664806998</v>
      </c>
      <c r="Q513" s="30">
        <v>1.9538442594134999</v>
      </c>
      <c r="R513" s="30">
        <v>1.8674759158994001</v>
      </c>
      <c r="S513" s="30">
        <v>1.7739705709777001</v>
      </c>
      <c r="T513" s="30">
        <v>1.7818224482366001</v>
      </c>
      <c r="U513" s="30">
        <v>1.6825527174520001</v>
      </c>
      <c r="V513" s="30">
        <v>1.7076223146477001</v>
      </c>
      <c r="W513" s="30">
        <v>1.6869822475911</v>
      </c>
      <c r="X513" s="30">
        <v>1.6330625824145</v>
      </c>
      <c r="Y513" s="30">
        <v>1.7995064986697</v>
      </c>
      <c r="Z513" s="30">
        <v>2.4838054975278001</v>
      </c>
      <c r="AA513" s="30">
        <v>3.1618886436964</v>
      </c>
      <c r="AB513" s="30">
        <v>2.8208217036417</v>
      </c>
      <c r="AC513" s="30">
        <v>2.3920737846451998</v>
      </c>
      <c r="AD513" s="30">
        <v>1.9608625509541</v>
      </c>
      <c r="AE513" s="30">
        <v>1.7012298600553999</v>
      </c>
      <c r="AF513" s="30">
        <v>1.7272499132935999</v>
      </c>
      <c r="AG513" s="30">
        <v>2.1028050830558001</v>
      </c>
      <c r="AH513" s="30">
        <v>2.4821565164456998</v>
      </c>
      <c r="AI513" s="30">
        <v>2.8864720022256001</v>
      </c>
      <c r="AJ513" s="30">
        <v>2.7482629186763998</v>
      </c>
      <c r="AK513" s="30">
        <v>0</v>
      </c>
      <c r="AL513" s="30">
        <v>0</v>
      </c>
    </row>
    <row r="514" spans="1:38" x14ac:dyDescent="0.25">
      <c r="A514" s="30" t="s">
        <v>491</v>
      </c>
      <c r="B514" s="30">
        <v>1</v>
      </c>
      <c r="C514" s="30" t="s">
        <v>492</v>
      </c>
      <c r="D514" s="30" t="s">
        <v>48</v>
      </c>
      <c r="E514" s="30">
        <v>11</v>
      </c>
      <c r="F514" s="30">
        <v>2.5436197856E-3</v>
      </c>
      <c r="G514" s="30">
        <v>2.4752494968000001E-3</v>
      </c>
      <c r="H514" s="30">
        <v>2.424041454E-3</v>
      </c>
      <c r="I514" s="30">
        <v>2.3798694557E-3</v>
      </c>
      <c r="J514" s="30">
        <v>2.3546253701000001E-3</v>
      </c>
      <c r="K514" s="30">
        <v>2.1746988121000002E-3</v>
      </c>
      <c r="L514" s="30">
        <v>2.0873697118E-3</v>
      </c>
      <c r="M514" s="30">
        <v>1.9972990021E-3</v>
      </c>
      <c r="N514" s="30">
        <v>1.9203760012000001E-3</v>
      </c>
      <c r="O514" s="30">
        <v>1.8447987451000001E-3</v>
      </c>
      <c r="P514" s="30">
        <v>1.7782336305999999E-3</v>
      </c>
      <c r="Q514" s="30">
        <v>1.7422632947999999E-3</v>
      </c>
      <c r="R514" s="30">
        <v>1.6397886325E-3</v>
      </c>
      <c r="S514" s="30">
        <v>1.5745466743E-3</v>
      </c>
      <c r="T514" s="30">
        <v>1.5478352644E-3</v>
      </c>
      <c r="U514" s="30">
        <v>1.5095656246E-3</v>
      </c>
      <c r="V514" s="30">
        <v>1.4838835447999999E-3</v>
      </c>
      <c r="W514" s="30">
        <v>1.4212704437E-3</v>
      </c>
      <c r="X514" s="30">
        <v>1.4639198972E-3</v>
      </c>
      <c r="Y514" s="30">
        <v>1.4458818239000001E-3</v>
      </c>
      <c r="Z514" s="30">
        <v>1.4171715879E-3</v>
      </c>
      <c r="AA514" s="30">
        <v>1.3786341204E-3</v>
      </c>
      <c r="AB514" s="30">
        <v>1.3889955365000001E-3</v>
      </c>
      <c r="AC514" s="30">
        <v>1.3852934819000001E-3</v>
      </c>
      <c r="AD514" s="30">
        <v>1.384462736E-3</v>
      </c>
      <c r="AE514" s="30">
        <v>1.3752351274000001E-3</v>
      </c>
      <c r="AF514" s="30">
        <v>1.7823355334000001E-3</v>
      </c>
      <c r="AG514" s="30">
        <v>2.3438121662000002E-3</v>
      </c>
      <c r="AH514" s="30">
        <v>2.5023733616E-3</v>
      </c>
      <c r="AI514" s="30">
        <v>4.9784027554000002E-3</v>
      </c>
      <c r="AJ514" s="30">
        <v>8.1309009316000002E-3</v>
      </c>
      <c r="AK514" s="30">
        <v>0</v>
      </c>
      <c r="AL514" s="30">
        <v>0</v>
      </c>
    </row>
    <row r="515" spans="1:38" x14ac:dyDescent="0.25">
      <c r="A515" s="30" t="s">
        <v>491</v>
      </c>
      <c r="B515" s="30">
        <v>1</v>
      </c>
      <c r="C515" s="30" t="s">
        <v>492</v>
      </c>
      <c r="D515" s="30" t="s">
        <v>46</v>
      </c>
      <c r="E515" s="30">
        <v>11</v>
      </c>
      <c r="F515" s="30">
        <v>9.0701354701199999E-2</v>
      </c>
      <c r="G515" s="30">
        <v>9.0636535051100003E-2</v>
      </c>
      <c r="H515" s="30">
        <v>9.7735351229699993E-2</v>
      </c>
      <c r="I515" s="30">
        <v>9.2999349384700003E-2</v>
      </c>
      <c r="J515" s="30">
        <v>9.4001046254899995E-2</v>
      </c>
      <c r="K515" s="30">
        <v>8.6341200775999993E-2</v>
      </c>
      <c r="L515" s="30">
        <v>8.7941857286699995E-2</v>
      </c>
      <c r="M515" s="30">
        <v>8.3251312644E-2</v>
      </c>
      <c r="N515" s="30">
        <v>8.4763767953900004E-2</v>
      </c>
      <c r="O515" s="30">
        <v>8.8311923908600001E-2</v>
      </c>
      <c r="P515" s="30">
        <v>7.8703537386799999E-2</v>
      </c>
      <c r="Q515" s="30">
        <v>7.74133876301E-2</v>
      </c>
      <c r="R515" s="30">
        <v>8.0578887383700004E-2</v>
      </c>
      <c r="S515" s="30">
        <v>7.3216726973200003E-2</v>
      </c>
      <c r="T515" s="30">
        <v>6.7582733458999997E-2</v>
      </c>
      <c r="U515" s="30">
        <v>6.5344490228600005E-2</v>
      </c>
      <c r="V515" s="30">
        <v>6.6720863646399994E-2</v>
      </c>
      <c r="W515" s="30">
        <v>6.2205042501999999E-2</v>
      </c>
      <c r="X515" s="30">
        <v>5.8628664504100002E-2</v>
      </c>
      <c r="Y515" s="30">
        <v>7.1069690650800002E-2</v>
      </c>
      <c r="Z515" s="30">
        <v>8.5988586449300006E-2</v>
      </c>
      <c r="AA515" s="30">
        <v>7.8568155839600001E-2</v>
      </c>
      <c r="AB515" s="30">
        <v>0.1038747659441</v>
      </c>
      <c r="AC515" s="30">
        <v>0.10379525693280001</v>
      </c>
      <c r="AD515" s="30">
        <v>0.12864848979019999</v>
      </c>
      <c r="AE515" s="30">
        <v>0.1528722370476</v>
      </c>
      <c r="AF515" s="30">
        <v>0.16320741882690001</v>
      </c>
      <c r="AG515" s="30">
        <v>0.13553906283450001</v>
      </c>
      <c r="AH515" s="30">
        <v>0.1215765930973</v>
      </c>
      <c r="AI515" s="30">
        <v>0.1163271369865</v>
      </c>
      <c r="AJ515" s="30">
        <v>0.1127564576078</v>
      </c>
      <c r="AK515" s="30">
        <v>0</v>
      </c>
      <c r="AL515" s="30">
        <v>0</v>
      </c>
    </row>
    <row r="516" spans="1:38" x14ac:dyDescent="0.25">
      <c r="A516" s="30" t="s">
        <v>491</v>
      </c>
      <c r="B516" s="30">
        <v>1</v>
      </c>
      <c r="C516" s="30" t="s">
        <v>492</v>
      </c>
      <c r="D516" s="30" t="s">
        <v>44</v>
      </c>
      <c r="E516" s="30">
        <v>11</v>
      </c>
      <c r="F516" s="30">
        <v>3.3567367259999998E-4</v>
      </c>
      <c r="G516" s="30">
        <v>3.382939369E-4</v>
      </c>
      <c r="H516" s="30">
        <v>3.371304821E-4</v>
      </c>
      <c r="I516" s="30">
        <v>3.3310207029999998E-4</v>
      </c>
      <c r="J516" s="30">
        <v>3.3086967360000002E-4</v>
      </c>
      <c r="K516" s="30">
        <v>3.2279784290000001E-4</v>
      </c>
      <c r="L516" s="30">
        <v>3.178175657E-4</v>
      </c>
      <c r="M516" s="30">
        <v>3.1274037459999999E-4</v>
      </c>
      <c r="N516" s="30">
        <v>3.0827571609999999E-4</v>
      </c>
      <c r="O516" s="30">
        <v>3.0221753690000001E-4</v>
      </c>
      <c r="P516" s="30">
        <v>3.0133080449999997E-4</v>
      </c>
      <c r="Q516" s="30">
        <v>3.1328170860000002E-4</v>
      </c>
      <c r="R516" s="30">
        <v>3.1480749919999998E-4</v>
      </c>
      <c r="S516" s="30">
        <v>3.0227462120000002E-4</v>
      </c>
      <c r="T516" s="30">
        <v>2.9510937609999999E-4</v>
      </c>
      <c r="U516" s="30">
        <v>3.0209202419999998E-4</v>
      </c>
      <c r="V516" s="30">
        <v>2.9869654079999998E-4</v>
      </c>
      <c r="W516" s="30">
        <v>2.7328349720000001E-4</v>
      </c>
      <c r="X516" s="30">
        <v>3.0310809609999999E-4</v>
      </c>
      <c r="Y516" s="30">
        <v>3.095928944E-4</v>
      </c>
      <c r="Z516" s="30">
        <v>3.295386873E-4</v>
      </c>
      <c r="AA516" s="30">
        <v>3.4031022109999999E-4</v>
      </c>
      <c r="AB516" s="30">
        <v>3.48667106E-4</v>
      </c>
      <c r="AC516" s="30">
        <v>3.596166073E-4</v>
      </c>
      <c r="AD516" s="30">
        <v>4.1014860520000002E-4</v>
      </c>
      <c r="AE516" s="30">
        <v>4.0982357400000001E-4</v>
      </c>
      <c r="AF516" s="30">
        <v>6.0266531069999997E-4</v>
      </c>
      <c r="AG516" s="30">
        <v>8.7066569019999998E-4</v>
      </c>
      <c r="AH516" s="30">
        <v>9.5134788050000002E-4</v>
      </c>
      <c r="AI516" s="30">
        <v>2.1289598066E-3</v>
      </c>
      <c r="AJ516" s="30">
        <v>3.4742634220000001E-3</v>
      </c>
      <c r="AK516" s="30">
        <v>0</v>
      </c>
      <c r="AL516" s="30">
        <v>0</v>
      </c>
    </row>
    <row r="517" spans="1:38" x14ac:dyDescent="0.25">
      <c r="A517" s="30" t="s">
        <v>491</v>
      </c>
      <c r="B517" s="30">
        <v>1</v>
      </c>
      <c r="C517" s="30" t="s">
        <v>492</v>
      </c>
      <c r="D517" s="30" t="s">
        <v>50</v>
      </c>
      <c r="E517" s="30">
        <v>11</v>
      </c>
      <c r="F517" s="30">
        <v>0.3905000229426</v>
      </c>
      <c r="G517" s="30">
        <v>0.4275258927053</v>
      </c>
      <c r="H517" s="30">
        <v>0.42399277230190002</v>
      </c>
      <c r="I517" s="30">
        <v>0.42868156077750003</v>
      </c>
      <c r="J517" s="30">
        <v>0.45299926999239998</v>
      </c>
      <c r="K517" s="30">
        <v>0.44843201929420001</v>
      </c>
      <c r="L517" s="30">
        <v>0.43165637486000002</v>
      </c>
      <c r="M517" s="30">
        <v>0.52182103853649997</v>
      </c>
      <c r="N517" s="30">
        <v>0.43164655635350002</v>
      </c>
      <c r="O517" s="30">
        <v>0.40092311087409999</v>
      </c>
      <c r="P517" s="30">
        <v>0.45572294641479999</v>
      </c>
      <c r="Q517" s="30">
        <v>0.4037861328365</v>
      </c>
      <c r="R517" s="30">
        <v>0.41778825938710001</v>
      </c>
      <c r="S517" s="30">
        <v>0.34852149879990002</v>
      </c>
      <c r="T517" s="30">
        <v>0.37544158781850001</v>
      </c>
      <c r="U517" s="30">
        <v>0.36338073649739999</v>
      </c>
      <c r="V517" s="30">
        <v>0.34844563483140001</v>
      </c>
      <c r="W517" s="30">
        <v>0.33153209119679999</v>
      </c>
      <c r="X517" s="30">
        <v>0.19598711322830001</v>
      </c>
      <c r="Y517" s="30">
        <v>0.1992292482703</v>
      </c>
      <c r="Z517" s="30">
        <v>0.17034450428869999</v>
      </c>
      <c r="AA517" s="30">
        <v>0.19738994290920001</v>
      </c>
      <c r="AB517" s="30">
        <v>0.13849946909970001</v>
      </c>
      <c r="AC517" s="30">
        <v>0.13855110952899999</v>
      </c>
      <c r="AD517" s="30">
        <v>0.1299106893251</v>
      </c>
      <c r="AE517" s="30">
        <v>0.1116608793289</v>
      </c>
      <c r="AF517" s="30">
        <v>0.115324011038</v>
      </c>
      <c r="AG517" s="30">
        <v>0.14178832768710001</v>
      </c>
      <c r="AH517" s="30">
        <v>0.1128146834054</v>
      </c>
      <c r="AI517" s="30">
        <v>0.13073072455029999</v>
      </c>
      <c r="AJ517" s="30">
        <v>0.1233793199616</v>
      </c>
      <c r="AK517" s="30">
        <v>0</v>
      </c>
      <c r="AL517" s="30">
        <v>0</v>
      </c>
    </row>
    <row r="518" spans="1:38" x14ac:dyDescent="0.25">
      <c r="A518" s="30" t="s">
        <v>491</v>
      </c>
      <c r="B518" s="30">
        <v>1</v>
      </c>
      <c r="C518" s="30" t="s">
        <v>492</v>
      </c>
      <c r="D518" s="30" t="s">
        <v>52</v>
      </c>
      <c r="E518" s="30">
        <v>11</v>
      </c>
      <c r="F518" s="30">
        <v>4.0810091222000001E-3</v>
      </c>
      <c r="G518" s="30">
        <v>4.1107373786E-3</v>
      </c>
      <c r="H518" s="30">
        <v>4.1031022275999996E-3</v>
      </c>
      <c r="I518" s="30">
        <v>4.0584088003000002E-3</v>
      </c>
      <c r="J518" s="30">
        <v>4.0376485872999999E-3</v>
      </c>
      <c r="K518" s="30">
        <v>3.9572671938999998E-3</v>
      </c>
      <c r="L518" s="30">
        <v>3.8767150360000001E-3</v>
      </c>
      <c r="M518" s="30">
        <v>3.8364418573999999E-3</v>
      </c>
      <c r="N518" s="30">
        <v>3.7864611027999999E-3</v>
      </c>
      <c r="O518" s="30">
        <v>3.7107861318999998E-3</v>
      </c>
      <c r="P518" s="30">
        <v>3.6534148908999998E-3</v>
      </c>
      <c r="Q518" s="30">
        <v>3.7332791617000001E-3</v>
      </c>
      <c r="R518" s="30">
        <v>3.5393033234999999E-3</v>
      </c>
      <c r="S518" s="30">
        <v>3.6701674661999998E-3</v>
      </c>
      <c r="T518" s="30">
        <v>3.6277154181E-3</v>
      </c>
      <c r="U518" s="30">
        <v>3.7163152217999998E-3</v>
      </c>
      <c r="V518" s="30">
        <v>3.7042475223E-3</v>
      </c>
      <c r="W518" s="30">
        <v>3.5962421032000001E-3</v>
      </c>
      <c r="X518" s="30">
        <v>3.9799686840000003E-3</v>
      </c>
      <c r="Y518" s="30">
        <v>4.0507524290999998E-3</v>
      </c>
      <c r="Z518" s="30">
        <v>4.2985814766E-3</v>
      </c>
      <c r="AA518" s="30">
        <v>4.3580074471999998E-3</v>
      </c>
      <c r="AB518" s="30">
        <v>4.4472708606999997E-3</v>
      </c>
      <c r="AC518" s="30">
        <v>4.4471117286999998E-3</v>
      </c>
      <c r="AD518" s="30">
        <v>4.5406025669000004E-3</v>
      </c>
      <c r="AE518" s="30">
        <v>4.5085202004999997E-3</v>
      </c>
      <c r="AF518" s="30">
        <v>6.5731553453000002E-3</v>
      </c>
      <c r="AG518" s="30">
        <v>9.4523139944000002E-3</v>
      </c>
      <c r="AH518" s="30">
        <v>1.0344345295600001E-2</v>
      </c>
      <c r="AI518" s="30">
        <v>2.3151037671400001E-2</v>
      </c>
      <c r="AJ518" s="30">
        <v>3.7585492982599999E-2</v>
      </c>
      <c r="AK518" s="30">
        <v>0</v>
      </c>
      <c r="AL518" s="30">
        <v>0</v>
      </c>
    </row>
    <row r="519" spans="1:38" x14ac:dyDescent="0.25">
      <c r="A519" s="30" t="s">
        <v>491</v>
      </c>
      <c r="B519" s="30">
        <v>1</v>
      </c>
      <c r="C519" s="30" t="s">
        <v>492</v>
      </c>
      <c r="D519" s="30" t="s">
        <v>56</v>
      </c>
      <c r="E519" s="30">
        <v>11</v>
      </c>
      <c r="F519" s="30">
        <v>2.5727899954499998E-2</v>
      </c>
      <c r="G519" s="30">
        <v>2.57687709623E-2</v>
      </c>
      <c r="H519" s="30">
        <v>2.7511641368900001E-2</v>
      </c>
      <c r="I519" s="30">
        <v>2.6293602270100001E-2</v>
      </c>
      <c r="J519" s="30">
        <v>2.6530876606300002E-2</v>
      </c>
      <c r="K519" s="30">
        <v>2.45942357519E-2</v>
      </c>
      <c r="L519" s="30">
        <v>2.4855250572200002E-2</v>
      </c>
      <c r="M519" s="30">
        <v>2.3676952732899999E-2</v>
      </c>
      <c r="N519" s="30">
        <v>2.3961341478100001E-2</v>
      </c>
      <c r="O519" s="30">
        <v>2.4765809676099999E-2</v>
      </c>
      <c r="P519" s="30">
        <v>2.23425208194E-2</v>
      </c>
      <c r="Q519" s="30">
        <v>2.2078641999699999E-2</v>
      </c>
      <c r="R519" s="30">
        <v>2.2670342734099999E-2</v>
      </c>
      <c r="S519" s="30">
        <v>2.0881879921100001E-2</v>
      </c>
      <c r="T519" s="30">
        <v>1.9456381585600001E-2</v>
      </c>
      <c r="U519" s="30">
        <v>1.8902689325099999E-2</v>
      </c>
      <c r="V519" s="30">
        <v>1.91798421935E-2</v>
      </c>
      <c r="W519" s="30">
        <v>1.79439047765E-2</v>
      </c>
      <c r="X519" s="30">
        <v>1.7423881252599999E-2</v>
      </c>
      <c r="Y519" s="30">
        <v>2.05379939497E-2</v>
      </c>
      <c r="Z519" s="30">
        <v>2.45234128415E-2</v>
      </c>
      <c r="AA519" s="30">
        <v>2.2800447390600002E-2</v>
      </c>
      <c r="AB519" s="30">
        <v>2.9084388203000001E-2</v>
      </c>
      <c r="AC519" s="30">
        <v>2.9072277876600001E-2</v>
      </c>
      <c r="AD519" s="30">
        <v>3.5239864066399999E-2</v>
      </c>
      <c r="AE519" s="30">
        <v>4.1179634561099999E-2</v>
      </c>
      <c r="AF519" s="30">
        <v>4.5358806723400001E-2</v>
      </c>
      <c r="AG519" s="30">
        <v>4.0868518781799999E-2</v>
      </c>
      <c r="AH519" s="30">
        <v>3.8087958839300003E-2</v>
      </c>
      <c r="AI519" s="30">
        <v>4.7013916263E-2</v>
      </c>
      <c r="AJ519" s="30">
        <v>5.7806262889600002E-2</v>
      </c>
      <c r="AK519" s="30">
        <v>0</v>
      </c>
      <c r="AL519" s="30">
        <v>0</v>
      </c>
    </row>
    <row r="520" spans="1:38" x14ac:dyDescent="0.25">
      <c r="A520" s="30" t="s">
        <v>491</v>
      </c>
      <c r="B520" s="30">
        <v>1</v>
      </c>
      <c r="C520" s="30" t="s">
        <v>492</v>
      </c>
      <c r="D520" s="30" t="s">
        <v>452</v>
      </c>
      <c r="E520" s="30">
        <v>11</v>
      </c>
      <c r="F520" s="30">
        <v>0</v>
      </c>
      <c r="G520" s="30">
        <v>0</v>
      </c>
      <c r="H520" s="30">
        <v>0</v>
      </c>
      <c r="I520" s="30">
        <v>0</v>
      </c>
      <c r="J520" s="30">
        <v>0</v>
      </c>
      <c r="K520" s="30">
        <v>0</v>
      </c>
      <c r="L520" s="30">
        <v>0</v>
      </c>
      <c r="M520" s="30">
        <v>0</v>
      </c>
      <c r="N520" s="30">
        <v>0</v>
      </c>
      <c r="O520" s="30">
        <v>0</v>
      </c>
      <c r="P520" s="30">
        <v>0</v>
      </c>
      <c r="Q520" s="30">
        <v>0</v>
      </c>
      <c r="R520" s="30">
        <v>0</v>
      </c>
      <c r="S520" s="30">
        <v>0</v>
      </c>
      <c r="T520" s="30">
        <v>0</v>
      </c>
      <c r="U520" s="30">
        <v>0</v>
      </c>
      <c r="V520" s="30">
        <v>0</v>
      </c>
      <c r="W520" s="30">
        <v>0</v>
      </c>
      <c r="X520" s="30">
        <v>0</v>
      </c>
      <c r="Y520" s="30">
        <v>0</v>
      </c>
      <c r="Z520" s="30">
        <v>0</v>
      </c>
      <c r="AA520" s="30">
        <v>0</v>
      </c>
      <c r="AB520" s="30">
        <v>0</v>
      </c>
      <c r="AC520" s="30">
        <v>0</v>
      </c>
      <c r="AD520" s="30">
        <v>0</v>
      </c>
      <c r="AE520" s="30">
        <v>0</v>
      </c>
      <c r="AF520" s="30">
        <v>0</v>
      </c>
      <c r="AG520" s="30">
        <v>0</v>
      </c>
      <c r="AH520" s="30">
        <v>0</v>
      </c>
      <c r="AI520" s="30">
        <v>0</v>
      </c>
      <c r="AJ520" s="30">
        <v>0</v>
      </c>
      <c r="AK520" s="30">
        <v>0</v>
      </c>
      <c r="AL520" s="30">
        <v>0</v>
      </c>
    </row>
    <row r="521" spans="1:38" x14ac:dyDescent="0.25">
      <c r="A521" s="30" t="s">
        <v>491</v>
      </c>
      <c r="B521" s="30">
        <v>1</v>
      </c>
      <c r="C521" s="30" t="s">
        <v>492</v>
      </c>
      <c r="D521" s="30" t="s">
        <v>54</v>
      </c>
      <c r="E521" s="30">
        <v>11</v>
      </c>
      <c r="F521" s="30">
        <v>0.21332077942530001</v>
      </c>
      <c r="G521" s="30">
        <v>0.23314506200929999</v>
      </c>
      <c r="H521" s="30">
        <v>0.19641521207269999</v>
      </c>
      <c r="I521" s="30">
        <v>0.16875899911450001</v>
      </c>
      <c r="J521" s="30">
        <v>0.13230101169299999</v>
      </c>
      <c r="K521" s="30">
        <v>0.178539448691</v>
      </c>
      <c r="L521" s="30">
        <v>0.17752313152490001</v>
      </c>
      <c r="M521" s="30">
        <v>0.17977826756900001</v>
      </c>
      <c r="N521" s="30">
        <v>0.16124617120400001</v>
      </c>
      <c r="O521" s="30">
        <v>0.15420535806470001</v>
      </c>
      <c r="P521" s="30">
        <v>0.13251568518869999</v>
      </c>
      <c r="Q521" s="30">
        <v>0.1528494965543</v>
      </c>
      <c r="R521" s="30">
        <v>0.1663929119202</v>
      </c>
      <c r="S521" s="30">
        <v>0.1858102381399</v>
      </c>
      <c r="T521" s="30">
        <v>9.5155557547900005E-2</v>
      </c>
      <c r="U521" s="30">
        <v>7.8019078789300006E-2</v>
      </c>
      <c r="V521" s="30">
        <v>8.5712852582799995E-2</v>
      </c>
      <c r="W521" s="30">
        <v>9.9947624181700001E-2</v>
      </c>
      <c r="X521" s="30">
        <v>0.1228534822814</v>
      </c>
      <c r="Y521" s="30">
        <v>0.1046750584924</v>
      </c>
      <c r="Z521" s="30">
        <v>9.2180871002600001E-2</v>
      </c>
      <c r="AA521" s="30">
        <v>8.7430085084599998E-2</v>
      </c>
      <c r="AB521" s="30">
        <v>6.7434897120500006E-2</v>
      </c>
      <c r="AC521" s="30">
        <v>6.8897329015399994E-2</v>
      </c>
      <c r="AD521" s="30">
        <v>6.64144099046E-2</v>
      </c>
      <c r="AE521" s="30">
        <v>6.8790150364800004E-2</v>
      </c>
      <c r="AF521" s="30">
        <v>6.2113533474300001E-2</v>
      </c>
      <c r="AG521" s="30">
        <v>5.8092596900400001E-2</v>
      </c>
      <c r="AH521" s="30">
        <v>5.4039978607200001E-2</v>
      </c>
      <c r="AI521" s="30">
        <v>7.1311405208299997E-2</v>
      </c>
      <c r="AJ521" s="30">
        <v>9.2940495808699994E-2</v>
      </c>
      <c r="AK521" s="30">
        <v>0</v>
      </c>
      <c r="AL521" s="30">
        <v>0</v>
      </c>
    </row>
    <row r="522" spans="1:38" x14ac:dyDescent="0.25">
      <c r="A522" s="30" t="s">
        <v>491</v>
      </c>
      <c r="B522" s="30">
        <v>1</v>
      </c>
      <c r="C522" s="30" t="s">
        <v>492</v>
      </c>
      <c r="D522" s="30" t="s">
        <v>58</v>
      </c>
      <c r="E522" s="30">
        <v>11</v>
      </c>
      <c r="F522" s="30">
        <v>0.13815665185600001</v>
      </c>
      <c r="G522" s="30">
        <v>0.13477204456950001</v>
      </c>
      <c r="H522" s="30">
        <v>0.1436135065037</v>
      </c>
      <c r="I522" s="30">
        <v>0.13171057206139999</v>
      </c>
      <c r="J522" s="30">
        <v>0.1285472274309</v>
      </c>
      <c r="K522" s="30">
        <v>0.1192283499622</v>
      </c>
      <c r="L522" s="30">
        <v>0.11097565669289999</v>
      </c>
      <c r="M522" s="30">
        <v>0.12593117567260001</v>
      </c>
      <c r="N522" s="30">
        <v>0.1287023611726</v>
      </c>
      <c r="O522" s="30">
        <v>0.1400833908937</v>
      </c>
      <c r="P522" s="30">
        <v>0.1501938740762</v>
      </c>
      <c r="Q522" s="30">
        <v>0.1629087650812</v>
      </c>
      <c r="R522" s="30">
        <v>0.18437266852690001</v>
      </c>
      <c r="S522" s="30">
        <v>0.1930144487421</v>
      </c>
      <c r="T522" s="30">
        <v>0.20277805635359999</v>
      </c>
      <c r="U522" s="30">
        <v>0.22247204308329999</v>
      </c>
      <c r="V522" s="30">
        <v>0.21300571067820001</v>
      </c>
      <c r="W522" s="30">
        <v>0.21099929018810001</v>
      </c>
      <c r="X522" s="30">
        <v>0.1736566018</v>
      </c>
      <c r="Y522" s="30">
        <v>0.1317118608019</v>
      </c>
      <c r="Z522" s="30">
        <v>0.13853081204869999</v>
      </c>
      <c r="AA522" s="30">
        <v>9.6651648636099999E-2</v>
      </c>
      <c r="AB522" s="30">
        <v>7.3500078006900005E-2</v>
      </c>
      <c r="AC522" s="30">
        <v>7.15356689731E-2</v>
      </c>
      <c r="AD522" s="30">
        <v>6.5768257644400002E-2</v>
      </c>
      <c r="AE522" s="30">
        <v>5.6972403418900003E-2</v>
      </c>
      <c r="AF522" s="30">
        <v>5.6838614629500003E-2</v>
      </c>
      <c r="AG522" s="30">
        <v>8.2422066504899999E-2</v>
      </c>
      <c r="AH522" s="30">
        <v>7.3260927597300005E-2</v>
      </c>
      <c r="AI522" s="30">
        <v>7.8880319271400004E-2</v>
      </c>
      <c r="AJ522" s="30">
        <v>8.8924121871800002E-2</v>
      </c>
      <c r="AK522" s="30">
        <v>0</v>
      </c>
      <c r="AL522" s="30">
        <v>0</v>
      </c>
    </row>
    <row r="523" spans="1:38" x14ac:dyDescent="0.25">
      <c r="A523" s="30" t="s">
        <v>491</v>
      </c>
      <c r="B523" s="30">
        <v>1</v>
      </c>
      <c r="C523" s="30" t="s">
        <v>492</v>
      </c>
      <c r="D523" s="30" t="s">
        <v>72</v>
      </c>
      <c r="E523" s="30">
        <v>11</v>
      </c>
      <c r="F523" s="30">
        <v>2.4265897093999999E-3</v>
      </c>
      <c r="G523" s="30">
        <v>2.4536232568999998E-3</v>
      </c>
      <c r="H523" s="30">
        <v>2.4426850481000001E-3</v>
      </c>
      <c r="I523" s="30">
        <v>2.4270613176999999E-3</v>
      </c>
      <c r="J523" s="30">
        <v>2.4360503951E-3</v>
      </c>
      <c r="K523" s="30">
        <v>2.3764023919999998E-3</v>
      </c>
      <c r="L523" s="30">
        <v>2.3238631511999998E-3</v>
      </c>
      <c r="M523" s="30">
        <v>2.3065575914E-3</v>
      </c>
      <c r="N523" s="30">
        <v>2.2799572288000002E-3</v>
      </c>
      <c r="O523" s="30">
        <v>2.2136713296E-3</v>
      </c>
      <c r="P523" s="30">
        <v>2.1718297863000001E-3</v>
      </c>
      <c r="Q523" s="30">
        <v>2.1942498143999998E-3</v>
      </c>
      <c r="R523" s="30">
        <v>2.5984510706000001E-3</v>
      </c>
      <c r="S523" s="30">
        <v>2.6913038587999998E-3</v>
      </c>
      <c r="T523" s="30">
        <v>2.6649738601999999E-3</v>
      </c>
      <c r="U523" s="30">
        <v>2.8275905971000001E-3</v>
      </c>
      <c r="V523" s="30">
        <v>2.8553652231000002E-3</v>
      </c>
      <c r="W523" s="30">
        <v>2.6966846832999999E-3</v>
      </c>
      <c r="X523" s="30">
        <v>2.9670774820999999E-3</v>
      </c>
      <c r="Y523" s="30">
        <v>2.9912386412E-3</v>
      </c>
      <c r="Z523" s="30">
        <v>3.1447365659999999E-3</v>
      </c>
      <c r="AA523" s="30">
        <v>3.2183092926000001E-3</v>
      </c>
      <c r="AB523" s="30">
        <v>3.3521265907000002E-3</v>
      </c>
      <c r="AC523" s="30">
        <v>3.4878229001E-3</v>
      </c>
      <c r="AD523" s="30">
        <v>3.5959823765000002E-3</v>
      </c>
      <c r="AE523" s="30">
        <v>3.5283995246999998E-3</v>
      </c>
      <c r="AF523" s="30">
        <v>5.1558205895000002E-3</v>
      </c>
      <c r="AG523" s="30">
        <v>7.4002250299999997E-3</v>
      </c>
      <c r="AH523" s="30">
        <v>8.0218513495000001E-3</v>
      </c>
      <c r="AI523" s="30">
        <v>1.7954051357300001E-2</v>
      </c>
      <c r="AJ523" s="30">
        <v>2.8557161220400001E-2</v>
      </c>
      <c r="AK523" s="30">
        <v>0</v>
      </c>
      <c r="AL523" s="30">
        <v>0</v>
      </c>
    </row>
    <row r="524" spans="1:38" x14ac:dyDescent="0.25">
      <c r="A524" s="30" t="s">
        <v>491</v>
      </c>
      <c r="B524" s="30">
        <v>1</v>
      </c>
      <c r="C524" s="30" t="s">
        <v>492</v>
      </c>
      <c r="D524" s="30" t="s">
        <v>75</v>
      </c>
      <c r="E524" s="30">
        <v>11</v>
      </c>
      <c r="F524" s="30">
        <v>0.1162654518177</v>
      </c>
      <c r="G524" s="30">
        <v>0.11405651688769999</v>
      </c>
      <c r="H524" s="30">
        <v>0.1154168045145</v>
      </c>
      <c r="I524" s="30">
        <v>0.11844412493339999</v>
      </c>
      <c r="J524" s="30">
        <v>0.1114037133405</v>
      </c>
      <c r="K524" s="30">
        <v>8.7618074560099998E-2</v>
      </c>
      <c r="L524" s="30">
        <v>8.1246306442899999E-2</v>
      </c>
      <c r="M524" s="30">
        <v>8.3637098727799994E-2</v>
      </c>
      <c r="N524" s="30">
        <v>7.54626428189E-2</v>
      </c>
      <c r="O524" s="30">
        <v>7.0097221230499995E-2</v>
      </c>
      <c r="P524" s="30">
        <v>7.4129936520499998E-2</v>
      </c>
      <c r="Q524" s="30">
        <v>7.3462162250800003E-2</v>
      </c>
      <c r="R524" s="30">
        <v>7.9335428299400004E-2</v>
      </c>
      <c r="S524" s="30">
        <v>7.3376788508299998E-2</v>
      </c>
      <c r="T524" s="30">
        <v>7.2101190675399995E-2</v>
      </c>
      <c r="U524" s="30">
        <v>6.6160241280199997E-2</v>
      </c>
      <c r="V524" s="30">
        <v>6.6583047895899999E-2</v>
      </c>
      <c r="W524" s="30">
        <v>6.8212496344999998E-2</v>
      </c>
      <c r="X524" s="30">
        <v>5.8453563830300002E-2</v>
      </c>
      <c r="Y524" s="30">
        <v>6.0187019054799999E-2</v>
      </c>
      <c r="Z524" s="30">
        <v>8.2238517493200006E-2</v>
      </c>
      <c r="AA524" s="30">
        <v>8.9211690088000006E-2</v>
      </c>
      <c r="AB524" s="30">
        <v>0.14761313469500001</v>
      </c>
      <c r="AC524" s="30">
        <v>0.2143795029043</v>
      </c>
      <c r="AD524" s="30">
        <v>0.26780620252519999</v>
      </c>
      <c r="AE524" s="30">
        <v>0.37293478385750001</v>
      </c>
      <c r="AF524" s="30">
        <v>0.4401663409264</v>
      </c>
      <c r="AG524" s="30">
        <v>0.49872176091769999</v>
      </c>
      <c r="AH524" s="30">
        <v>0.51867752241410003</v>
      </c>
      <c r="AI524" s="30">
        <v>0.64941010866909998</v>
      </c>
      <c r="AJ524" s="30">
        <v>0.65678315996040004</v>
      </c>
      <c r="AK524" s="30">
        <v>0</v>
      </c>
      <c r="AL524" s="30">
        <v>0</v>
      </c>
    </row>
    <row r="525" spans="1:38" x14ac:dyDescent="0.25">
      <c r="A525" s="30" t="s">
        <v>491</v>
      </c>
      <c r="B525" s="30">
        <v>1</v>
      </c>
      <c r="C525" s="30" t="s">
        <v>492</v>
      </c>
      <c r="D525" s="30" t="s">
        <v>60</v>
      </c>
      <c r="E525" s="30">
        <v>11</v>
      </c>
      <c r="F525" s="30">
        <v>2.81571390059E-2</v>
      </c>
      <c r="G525" s="30">
        <v>2.80984999905E-2</v>
      </c>
      <c r="H525" s="30">
        <v>3.52152274291E-2</v>
      </c>
      <c r="I525" s="30">
        <v>4.6508229403900002E-2</v>
      </c>
      <c r="J525" s="30">
        <v>3.7237560719600001E-2</v>
      </c>
      <c r="K525" s="30">
        <v>2.9675373606400001E-2</v>
      </c>
      <c r="L525" s="30">
        <v>2.9010113237899999E-2</v>
      </c>
      <c r="M525" s="30">
        <v>3.15161564255E-2</v>
      </c>
      <c r="N525" s="30">
        <v>2.9575625997000001E-2</v>
      </c>
      <c r="O525" s="30">
        <v>2.77610070429E-2</v>
      </c>
      <c r="P525" s="30">
        <v>2.51679078345E-2</v>
      </c>
      <c r="Q525" s="30">
        <v>2.4781666697899999E-2</v>
      </c>
      <c r="R525" s="30">
        <v>2.5796231514000002E-2</v>
      </c>
      <c r="S525" s="30">
        <v>2.4726533256300001E-2</v>
      </c>
      <c r="T525" s="30">
        <v>2.2952894914199998E-2</v>
      </c>
      <c r="U525" s="30">
        <v>2.19991763847E-2</v>
      </c>
      <c r="V525" s="30">
        <v>2.1631181717999999E-2</v>
      </c>
      <c r="W525" s="30">
        <v>2.6734493177399999E-2</v>
      </c>
      <c r="X525" s="30">
        <v>2.5572774271399999E-2</v>
      </c>
      <c r="Y525" s="30">
        <v>2.6636313586599999E-2</v>
      </c>
      <c r="Z525" s="30">
        <v>2.81088703063E-2</v>
      </c>
      <c r="AA525" s="30">
        <v>2.6297250338100001E-2</v>
      </c>
      <c r="AB525" s="30">
        <v>3.1392601990799997E-2</v>
      </c>
      <c r="AC525" s="30">
        <v>3.10966846618E-2</v>
      </c>
      <c r="AD525" s="30">
        <v>3.6593882431000001E-2</v>
      </c>
      <c r="AE525" s="30">
        <v>4.25190004528E-2</v>
      </c>
      <c r="AF525" s="30">
        <v>4.7256922358199997E-2</v>
      </c>
      <c r="AG525" s="30">
        <v>4.3732591070999999E-2</v>
      </c>
      <c r="AH525" s="30">
        <v>4.1000711420099999E-2</v>
      </c>
      <c r="AI525" s="30">
        <v>5.2601729438199997E-2</v>
      </c>
      <c r="AJ525" s="30">
        <v>6.5639111752400003E-2</v>
      </c>
      <c r="AK525" s="30">
        <v>0</v>
      </c>
      <c r="AL525" s="30">
        <v>0</v>
      </c>
    </row>
    <row r="526" spans="1:38" x14ac:dyDescent="0.25">
      <c r="A526" s="30" t="s">
        <v>491</v>
      </c>
      <c r="B526" s="30">
        <v>1</v>
      </c>
      <c r="C526" s="30" t="s">
        <v>492</v>
      </c>
      <c r="D526" s="30" t="s">
        <v>64</v>
      </c>
      <c r="E526" s="30">
        <v>11</v>
      </c>
      <c r="F526" s="30">
        <v>2.9450739159999999E-4</v>
      </c>
      <c r="G526" s="30">
        <v>2.9151575369999998E-4</v>
      </c>
      <c r="H526" s="30">
        <v>2.8688197999999999E-4</v>
      </c>
      <c r="I526" s="30">
        <v>2.8234509070000001E-4</v>
      </c>
      <c r="J526" s="30">
        <v>2.808283054E-4</v>
      </c>
      <c r="K526" s="30">
        <v>2.6511146869999998E-4</v>
      </c>
      <c r="L526" s="30">
        <v>2.5718412809999999E-4</v>
      </c>
      <c r="M526" s="30">
        <v>2.5034214109999998E-4</v>
      </c>
      <c r="N526" s="30">
        <v>2.4359084639999999E-4</v>
      </c>
      <c r="O526" s="30">
        <v>2.3731756980000001E-4</v>
      </c>
      <c r="P526" s="30">
        <v>2.314056918E-4</v>
      </c>
      <c r="Q526" s="30">
        <v>2.3155386479999999E-4</v>
      </c>
      <c r="R526" s="30">
        <v>2.2220241620000001E-4</v>
      </c>
      <c r="S526" s="30">
        <v>2.2248066709999999E-4</v>
      </c>
      <c r="T526" s="30">
        <v>2.192221563E-4</v>
      </c>
      <c r="U526" s="30">
        <v>1.9573918150000001E-4</v>
      </c>
      <c r="V526" s="30">
        <v>1.902001691E-4</v>
      </c>
      <c r="W526" s="30">
        <v>1.875664969E-4</v>
      </c>
      <c r="X526" s="30">
        <v>2.342478429E-4</v>
      </c>
      <c r="Y526" s="30">
        <v>2.0799260480000001E-4</v>
      </c>
      <c r="Z526" s="30">
        <v>2.1874301169999999E-4</v>
      </c>
      <c r="AA526" s="30">
        <v>2.207568682E-4</v>
      </c>
      <c r="AB526" s="30">
        <v>2.289674992E-4</v>
      </c>
      <c r="AC526" s="30">
        <v>2.265040327E-4</v>
      </c>
      <c r="AD526" s="30">
        <v>2.3031748709999999E-4</v>
      </c>
      <c r="AE526" s="30">
        <v>2.3129916860000001E-4</v>
      </c>
      <c r="AF526" s="30">
        <v>3.2505463040000002E-4</v>
      </c>
      <c r="AG526" s="30">
        <v>4.5727683430000002E-4</v>
      </c>
      <c r="AH526" s="30">
        <v>4.9635723320000001E-4</v>
      </c>
      <c r="AI526" s="30">
        <v>1.0788847218E-3</v>
      </c>
      <c r="AJ526" s="30">
        <v>1.7449444132999999E-3</v>
      </c>
      <c r="AK526" s="30">
        <v>0</v>
      </c>
      <c r="AL526" s="30">
        <v>0</v>
      </c>
    </row>
    <row r="527" spans="1:38" x14ac:dyDescent="0.25">
      <c r="A527" s="30" t="s">
        <v>491</v>
      </c>
      <c r="B527" s="30">
        <v>1</v>
      </c>
      <c r="C527" s="30" t="s">
        <v>492</v>
      </c>
      <c r="D527" s="30" t="s">
        <v>66</v>
      </c>
      <c r="E527" s="30">
        <v>11</v>
      </c>
      <c r="F527" s="30">
        <v>2.6741370019000002E-3</v>
      </c>
      <c r="G527" s="30">
        <v>2.6303383677000001E-3</v>
      </c>
      <c r="H527" s="30">
        <v>2.5618333455999999E-3</v>
      </c>
      <c r="I527" s="30">
        <v>2.5273012993000002E-3</v>
      </c>
      <c r="J527" s="30">
        <v>2.5415958549E-3</v>
      </c>
      <c r="K527" s="30">
        <v>2.3252219478000001E-3</v>
      </c>
      <c r="L527" s="30">
        <v>2.2431505813000001E-3</v>
      </c>
      <c r="M527" s="30">
        <v>2.1750783838E-3</v>
      </c>
      <c r="N527" s="30">
        <v>2.0958609037E-3</v>
      </c>
      <c r="O527" s="30">
        <v>1.9881086016999999E-3</v>
      </c>
      <c r="P527" s="30">
        <v>1.9098645372E-3</v>
      </c>
      <c r="Q527" s="30">
        <v>1.8471418590000001E-3</v>
      </c>
      <c r="R527" s="30">
        <v>2.0072671416999999E-3</v>
      </c>
      <c r="S527" s="30">
        <v>1.9800278734999999E-3</v>
      </c>
      <c r="T527" s="30">
        <v>1.9261450301E-3</v>
      </c>
      <c r="U527" s="30">
        <v>1.8941274049E-3</v>
      </c>
      <c r="V527" s="30">
        <v>1.9991539291000001E-3</v>
      </c>
      <c r="W527" s="30">
        <v>1.92424826E-3</v>
      </c>
      <c r="X527" s="30">
        <v>1.9595306813E-3</v>
      </c>
      <c r="Y527" s="30">
        <v>1.9172773183999999E-3</v>
      </c>
      <c r="Z527" s="30">
        <v>1.9156489494999999E-3</v>
      </c>
      <c r="AA527" s="30">
        <v>1.9099283306999999E-3</v>
      </c>
      <c r="AB527" s="30">
        <v>1.9288795638999999E-3</v>
      </c>
      <c r="AC527" s="30">
        <v>1.9376677578E-3</v>
      </c>
      <c r="AD527" s="30">
        <v>1.9667647618E-3</v>
      </c>
      <c r="AE527" s="30">
        <v>1.9676166441000001E-3</v>
      </c>
      <c r="AF527" s="30">
        <v>2.5696685963999999E-3</v>
      </c>
      <c r="AG527" s="30">
        <v>3.3734992096E-3</v>
      </c>
      <c r="AH527" s="30">
        <v>3.5918982632E-3</v>
      </c>
      <c r="AI527" s="30">
        <v>7.2115081164E-3</v>
      </c>
      <c r="AJ527" s="30">
        <v>1.1355154699199999E-2</v>
      </c>
      <c r="AK527" s="30">
        <v>0</v>
      </c>
      <c r="AL527" s="30">
        <v>0</v>
      </c>
    </row>
    <row r="528" spans="1:38" x14ac:dyDescent="0.25">
      <c r="A528" s="30" t="s">
        <v>491</v>
      </c>
      <c r="B528" s="30">
        <v>1</v>
      </c>
      <c r="C528" s="30" t="s">
        <v>492</v>
      </c>
      <c r="D528" s="30" t="s">
        <v>68</v>
      </c>
      <c r="E528" s="30">
        <v>11</v>
      </c>
      <c r="F528" s="30">
        <v>2.1976814653086998</v>
      </c>
      <c r="G528" s="30">
        <v>2.2484581347198001</v>
      </c>
      <c r="H528" s="30">
        <v>2.6915806894882999</v>
      </c>
      <c r="I528" s="30">
        <v>2.9076135238865999</v>
      </c>
      <c r="J528" s="30">
        <v>3.1283375946584999</v>
      </c>
      <c r="K528" s="30">
        <v>3.0274606537999</v>
      </c>
      <c r="L528" s="30">
        <v>2.7087722394499001</v>
      </c>
      <c r="M528" s="30">
        <v>2.6667929372939998</v>
      </c>
      <c r="N528" s="30">
        <v>2.3359306303771001</v>
      </c>
      <c r="O528" s="30">
        <v>2.2240527695863999</v>
      </c>
      <c r="P528" s="30">
        <v>2.6451338397740001</v>
      </c>
      <c r="Q528" s="30">
        <v>2.5367001387340999</v>
      </c>
      <c r="R528" s="30">
        <v>2.5582086559358999</v>
      </c>
      <c r="S528" s="30">
        <v>2.3956371163639001</v>
      </c>
      <c r="T528" s="30">
        <v>2.4267579176227998</v>
      </c>
      <c r="U528" s="30">
        <v>2.3633402896466</v>
      </c>
      <c r="V528" s="30">
        <v>2.2330820994796001</v>
      </c>
      <c r="W528" s="30">
        <v>2.0421239501800001</v>
      </c>
      <c r="X528" s="30">
        <v>1.8276009326608</v>
      </c>
      <c r="Y528" s="30">
        <v>1.7245254860249</v>
      </c>
      <c r="Z528" s="30">
        <v>1.5396558068544</v>
      </c>
      <c r="AA528" s="30">
        <v>1.4907000861901001</v>
      </c>
      <c r="AB528" s="30">
        <v>1.3894745981104999</v>
      </c>
      <c r="AC528" s="30">
        <v>1.4063921223319999</v>
      </c>
      <c r="AD528" s="30">
        <v>1.4349876510616</v>
      </c>
      <c r="AE528" s="30">
        <v>1.5237796351691</v>
      </c>
      <c r="AF528" s="30">
        <v>1.4915406036676999</v>
      </c>
      <c r="AG528" s="30">
        <v>1.5778317607104999</v>
      </c>
      <c r="AH528" s="30">
        <v>1.6983906818045</v>
      </c>
      <c r="AI528" s="30">
        <v>2.2355239328330998</v>
      </c>
      <c r="AJ528" s="30">
        <v>1.9524541892234</v>
      </c>
      <c r="AK528" s="30">
        <v>0</v>
      </c>
      <c r="AL528" s="30">
        <v>0</v>
      </c>
    </row>
    <row r="529" spans="1:38" x14ac:dyDescent="0.25">
      <c r="A529" s="30" t="s">
        <v>491</v>
      </c>
      <c r="B529" s="30">
        <v>1</v>
      </c>
      <c r="C529" s="30" t="s">
        <v>492</v>
      </c>
      <c r="D529" s="30" t="s">
        <v>62</v>
      </c>
      <c r="E529" s="30">
        <v>11</v>
      </c>
      <c r="F529" s="30">
        <v>3.4204728936200003E-2</v>
      </c>
      <c r="G529" s="30">
        <v>3.4313740462299999E-2</v>
      </c>
      <c r="H529" s="30">
        <v>3.6871109801299998E-2</v>
      </c>
      <c r="I529" s="30">
        <v>3.5116143415800001E-2</v>
      </c>
      <c r="J529" s="30">
        <v>3.5468889349100002E-2</v>
      </c>
      <c r="K529" s="30">
        <v>3.2648731817000003E-2</v>
      </c>
      <c r="L529" s="30">
        <v>3.3157378781099998E-2</v>
      </c>
      <c r="M529" s="30">
        <v>3.1438831520699997E-2</v>
      </c>
      <c r="N529" s="30">
        <v>3.2029507306499998E-2</v>
      </c>
      <c r="O529" s="30">
        <v>3.3348549083099997E-2</v>
      </c>
      <c r="P529" s="30">
        <v>2.9797409735299998E-2</v>
      </c>
      <c r="Q529" s="30">
        <v>2.9354138356800001E-2</v>
      </c>
      <c r="R529" s="30">
        <v>3.04345431765E-2</v>
      </c>
      <c r="S529" s="30">
        <v>2.7791135366299999E-2</v>
      </c>
      <c r="T529" s="30">
        <v>2.5710813682100001E-2</v>
      </c>
      <c r="U529" s="30">
        <v>2.4946831873600001E-2</v>
      </c>
      <c r="V529" s="30">
        <v>2.5422688150100001E-2</v>
      </c>
      <c r="W529" s="30">
        <v>2.3747168544699999E-2</v>
      </c>
      <c r="X529" s="30">
        <v>2.2532060748800001E-2</v>
      </c>
      <c r="Y529" s="30">
        <v>2.7097840808500001E-2</v>
      </c>
      <c r="Z529" s="30">
        <v>3.2612007335300001E-2</v>
      </c>
      <c r="AA529" s="30">
        <v>3.0132903014500001E-2</v>
      </c>
      <c r="AB529" s="30">
        <v>3.9495830021499999E-2</v>
      </c>
      <c r="AC529" s="30">
        <v>3.9490281317399997E-2</v>
      </c>
      <c r="AD529" s="30">
        <v>4.8677091464699999E-2</v>
      </c>
      <c r="AE529" s="30">
        <v>5.7604391619699997E-2</v>
      </c>
      <c r="AF529" s="30">
        <v>6.2077073589999997E-2</v>
      </c>
      <c r="AG529" s="30">
        <v>5.3226651988400001E-2</v>
      </c>
      <c r="AH529" s="30">
        <v>4.7876938471899999E-2</v>
      </c>
      <c r="AI529" s="30">
        <v>4.9815663746200001E-2</v>
      </c>
      <c r="AJ529" s="30">
        <v>5.2931913347899998E-2</v>
      </c>
      <c r="AK529" s="30">
        <v>0</v>
      </c>
      <c r="AL529" s="30">
        <v>0</v>
      </c>
    </row>
    <row r="530" spans="1:38" x14ac:dyDescent="0.25">
      <c r="A530" s="30" t="s">
        <v>491</v>
      </c>
      <c r="B530" s="30">
        <v>1</v>
      </c>
      <c r="C530" s="30" t="s">
        <v>492</v>
      </c>
      <c r="D530" s="30" t="s">
        <v>70</v>
      </c>
      <c r="E530" s="30">
        <v>11</v>
      </c>
      <c r="F530" s="30">
        <v>0.20190153002469999</v>
      </c>
      <c r="G530" s="30">
        <v>0.20973022542799999</v>
      </c>
      <c r="H530" s="30">
        <v>0.2071535393807</v>
      </c>
      <c r="I530" s="30">
        <v>0.19322751313600001</v>
      </c>
      <c r="J530" s="30">
        <v>0.18445714394740001</v>
      </c>
      <c r="K530" s="30">
        <v>0.16652071106380001</v>
      </c>
      <c r="L530" s="30">
        <v>0.16363075026820001</v>
      </c>
      <c r="M530" s="30">
        <v>0.14664118625190001</v>
      </c>
      <c r="N530" s="30">
        <v>0.14577049556159999</v>
      </c>
      <c r="O530" s="30">
        <v>0.14435774958299999</v>
      </c>
      <c r="P530" s="30">
        <v>0.14071487331140001</v>
      </c>
      <c r="Q530" s="30">
        <v>0.14819013472869999</v>
      </c>
      <c r="R530" s="30">
        <v>0.16145579156920001</v>
      </c>
      <c r="S530" s="30">
        <v>0.14657828524569999</v>
      </c>
      <c r="T530" s="30">
        <v>0.1606458635361</v>
      </c>
      <c r="U530" s="30">
        <v>0.17532746022769999</v>
      </c>
      <c r="V530" s="30">
        <v>0.19102921274529999</v>
      </c>
      <c r="W530" s="30">
        <v>0.1937906294084</v>
      </c>
      <c r="X530" s="30">
        <v>0.17349216391149999</v>
      </c>
      <c r="Y530" s="30">
        <v>0.1726885852401</v>
      </c>
      <c r="Z530" s="30">
        <v>0.16980601450329999</v>
      </c>
      <c r="AA530" s="30">
        <v>0.1579920742341</v>
      </c>
      <c r="AB530" s="30">
        <v>0.15040967481420001</v>
      </c>
      <c r="AC530" s="30">
        <v>0.14377807803039999</v>
      </c>
      <c r="AD530" s="30">
        <v>0.16630558871279999</v>
      </c>
      <c r="AE530" s="30">
        <v>0.18260281895489999</v>
      </c>
      <c r="AF530" s="30">
        <v>0.19218359943339999</v>
      </c>
      <c r="AG530" s="30">
        <v>0.17934087238160001</v>
      </c>
      <c r="AH530" s="30">
        <v>0.1578804952956</v>
      </c>
      <c r="AI530" s="30">
        <v>0.15982970347770001</v>
      </c>
      <c r="AJ530" s="30">
        <v>0.15639105688320001</v>
      </c>
      <c r="AK530" s="30">
        <v>0</v>
      </c>
      <c r="AL530" s="30">
        <v>0</v>
      </c>
    </row>
    <row r="531" spans="1:38" x14ac:dyDescent="0.25">
      <c r="A531" s="30" t="s">
        <v>491</v>
      </c>
      <c r="B531" s="30">
        <v>1</v>
      </c>
      <c r="C531" s="30" t="s">
        <v>492</v>
      </c>
      <c r="D531" s="30" t="s">
        <v>77</v>
      </c>
      <c r="E531" s="30">
        <v>11</v>
      </c>
      <c r="F531" s="30">
        <v>0.61968129695209995</v>
      </c>
      <c r="G531" s="30">
        <v>0.58060089555509997</v>
      </c>
      <c r="H531" s="30">
        <v>0.54694195350529995</v>
      </c>
      <c r="I531" s="30">
        <v>0.52452311446849997</v>
      </c>
      <c r="J531" s="30">
        <v>0.48272433992989999</v>
      </c>
      <c r="K531" s="30">
        <v>0.4452673588321</v>
      </c>
      <c r="L531" s="30">
        <v>0.41380678740490001</v>
      </c>
      <c r="M531" s="30">
        <v>0.39122475519380001</v>
      </c>
      <c r="N531" s="30">
        <v>0.36220198773739998</v>
      </c>
      <c r="O531" s="30">
        <v>0.33251069813700002</v>
      </c>
      <c r="P531" s="30">
        <v>0.32849899046850001</v>
      </c>
      <c r="Q531" s="30">
        <v>0.32757574317339999</v>
      </c>
      <c r="R531" s="30">
        <v>0.32197233282499998</v>
      </c>
      <c r="S531" s="30">
        <v>0.28662203021459998</v>
      </c>
      <c r="T531" s="30">
        <v>0.27278935912789998</v>
      </c>
      <c r="U531" s="30">
        <v>0.2657369471023</v>
      </c>
      <c r="V531" s="30">
        <v>0.28062944492719999</v>
      </c>
      <c r="W531" s="30">
        <v>0.28753876274720003</v>
      </c>
      <c r="X531" s="30">
        <v>0.27186044479990001</v>
      </c>
      <c r="Y531" s="30">
        <v>0.27603860636100003</v>
      </c>
      <c r="Z531" s="30">
        <v>0.24818558818129999</v>
      </c>
      <c r="AA531" s="30">
        <v>0.27922778582039998</v>
      </c>
      <c r="AB531" s="30">
        <v>0.24754076234940001</v>
      </c>
      <c r="AC531" s="30">
        <v>0.33147137671869997</v>
      </c>
      <c r="AD531" s="30">
        <v>0.65230281784230004</v>
      </c>
      <c r="AE531" s="30">
        <v>1.0244911750322001</v>
      </c>
      <c r="AF531" s="30">
        <v>1.4712289069855999</v>
      </c>
      <c r="AG531" s="30">
        <v>1.8172180922573</v>
      </c>
      <c r="AH531" s="30">
        <v>2.1264196415734999</v>
      </c>
      <c r="AI531" s="30">
        <v>2.3665041835284999</v>
      </c>
      <c r="AJ531" s="30">
        <v>2.0358156715937001</v>
      </c>
      <c r="AK531" s="30">
        <v>0</v>
      </c>
      <c r="AL531" s="30">
        <v>0</v>
      </c>
    </row>
    <row r="532" spans="1:38" x14ac:dyDescent="0.25">
      <c r="A532" s="30" t="s">
        <v>491</v>
      </c>
      <c r="B532" s="30">
        <v>1</v>
      </c>
      <c r="C532" s="30" t="s">
        <v>492</v>
      </c>
      <c r="D532" s="30" t="s">
        <v>79</v>
      </c>
      <c r="E532" s="30">
        <v>11</v>
      </c>
      <c r="F532" s="30">
        <v>4.9859963623484997</v>
      </c>
      <c r="G532" s="30">
        <v>4.5801153236066998</v>
      </c>
      <c r="H532" s="30">
        <v>4.2530672783533001</v>
      </c>
      <c r="I532" s="30">
        <v>4.2012492793930996</v>
      </c>
      <c r="J532" s="30">
        <v>3.8354231286043001</v>
      </c>
      <c r="K532" s="30">
        <v>3.3328841157648998</v>
      </c>
      <c r="L532" s="30">
        <v>2.9753455333991998</v>
      </c>
      <c r="M532" s="30">
        <v>2.8542991750615001</v>
      </c>
      <c r="N532" s="30">
        <v>2.5140689828395999</v>
      </c>
      <c r="O532" s="30">
        <v>2.2358393596360999</v>
      </c>
      <c r="P532" s="30">
        <v>2.4207739859063002</v>
      </c>
      <c r="Q532" s="30">
        <v>2.3347503663553999</v>
      </c>
      <c r="R532" s="30">
        <v>2.3572985976859</v>
      </c>
      <c r="S532" s="30">
        <v>2.2684965049261998</v>
      </c>
      <c r="T532" s="30">
        <v>2.4146685852759</v>
      </c>
      <c r="U532" s="30">
        <v>2.3306833893718002</v>
      </c>
      <c r="V532" s="30">
        <v>2.2970532033972999</v>
      </c>
      <c r="W532" s="30">
        <v>2.2940300251327002</v>
      </c>
      <c r="X532" s="30">
        <v>2.2913428727201</v>
      </c>
      <c r="Y532" s="30">
        <v>2.1575796206072999</v>
      </c>
      <c r="Z532" s="30">
        <v>2.0030641733879002</v>
      </c>
      <c r="AA532" s="30">
        <v>1.9448741624385</v>
      </c>
      <c r="AB532" s="30">
        <v>1.9223451482362</v>
      </c>
      <c r="AC532" s="30">
        <v>2.0164322118293998</v>
      </c>
      <c r="AD532" s="30">
        <v>2.2005906284912</v>
      </c>
      <c r="AE532" s="30">
        <v>2.2423861989593998</v>
      </c>
      <c r="AF532" s="30">
        <v>2.4181045627654001</v>
      </c>
      <c r="AG532" s="30">
        <v>2.436509747209</v>
      </c>
      <c r="AH532" s="30">
        <v>2.5473076272849</v>
      </c>
      <c r="AI532" s="30">
        <v>2.6382303279134001</v>
      </c>
      <c r="AJ532" s="30">
        <v>2.3227402710153</v>
      </c>
      <c r="AK532" s="30">
        <v>0</v>
      </c>
      <c r="AL532" s="30">
        <v>0</v>
      </c>
    </row>
    <row r="533" spans="1:38" x14ac:dyDescent="0.25">
      <c r="A533" s="30" t="s">
        <v>491</v>
      </c>
      <c r="B533" s="30">
        <v>1</v>
      </c>
      <c r="C533" s="30" t="s">
        <v>492</v>
      </c>
      <c r="D533" s="30" t="s">
        <v>81</v>
      </c>
      <c r="E533" s="30">
        <v>11</v>
      </c>
      <c r="F533" s="30">
        <v>1.8555698205700001E-2</v>
      </c>
      <c r="G533" s="30">
        <v>1.8168425281799998E-2</v>
      </c>
      <c r="H533" s="30">
        <v>1.8600885685199998E-2</v>
      </c>
      <c r="I533" s="30">
        <v>2.0629642690000002E-2</v>
      </c>
      <c r="J533" s="30">
        <v>1.9045312632099999E-2</v>
      </c>
      <c r="K533" s="30">
        <v>1.5320399948299999E-2</v>
      </c>
      <c r="L533" s="30">
        <v>1.4436177159699999E-2</v>
      </c>
      <c r="M533" s="30">
        <v>1.3376152775E-2</v>
      </c>
      <c r="N533" s="30">
        <v>1.32093217811E-2</v>
      </c>
      <c r="O533" s="30">
        <v>1.38252541216E-2</v>
      </c>
      <c r="P533" s="30">
        <v>1.2629859415499999E-2</v>
      </c>
      <c r="Q533" s="30">
        <v>1.2259973863399999E-2</v>
      </c>
      <c r="R533" s="30">
        <v>1.25275702589E-2</v>
      </c>
      <c r="S533" s="30">
        <v>1.14706958875E-2</v>
      </c>
      <c r="T533" s="30">
        <v>1.04509754037E-2</v>
      </c>
      <c r="U533" s="30">
        <v>1.0234603593399999E-2</v>
      </c>
      <c r="V533" s="30">
        <v>1.0544653481400001E-2</v>
      </c>
      <c r="W533" s="30">
        <v>9.6298833232000003E-3</v>
      </c>
      <c r="X533" s="30">
        <v>9.6904582466999997E-3</v>
      </c>
      <c r="Y533" s="30">
        <v>1.12612534761E-2</v>
      </c>
      <c r="Z533" s="30">
        <v>1.3711807572000001E-2</v>
      </c>
      <c r="AA533" s="30">
        <v>1.2727079372200001E-2</v>
      </c>
      <c r="AB533" s="30">
        <v>1.53368605668E-2</v>
      </c>
      <c r="AC533" s="30">
        <v>1.5372413412299999E-2</v>
      </c>
      <c r="AD533" s="30">
        <v>1.8750788128E-2</v>
      </c>
      <c r="AE533" s="30">
        <v>2.1486520701899998E-2</v>
      </c>
      <c r="AF533" s="30">
        <v>2.36673732992E-2</v>
      </c>
      <c r="AG533" s="30">
        <v>2.13590678875E-2</v>
      </c>
      <c r="AH533" s="30">
        <v>1.9876633640900001E-2</v>
      </c>
      <c r="AI533" s="30">
        <v>2.46939118656E-2</v>
      </c>
      <c r="AJ533" s="30">
        <v>3.0457092424399999E-2</v>
      </c>
      <c r="AK533" s="30">
        <v>0</v>
      </c>
      <c r="AL533" s="30">
        <v>0</v>
      </c>
    </row>
    <row r="534" spans="1:38" x14ac:dyDescent="0.25">
      <c r="A534" s="30" t="s">
        <v>491</v>
      </c>
      <c r="B534" s="30">
        <v>1</v>
      </c>
      <c r="C534" s="30" t="s">
        <v>492</v>
      </c>
      <c r="D534" s="30" t="s">
        <v>83</v>
      </c>
      <c r="E534" s="30">
        <v>11</v>
      </c>
      <c r="F534" s="30">
        <v>0.50222570501620001</v>
      </c>
      <c r="G534" s="30">
        <v>0.59355418905860002</v>
      </c>
      <c r="H534" s="30">
        <v>0.52149570341319995</v>
      </c>
      <c r="I534" s="30">
        <v>0.52396157353810002</v>
      </c>
      <c r="J534" s="30">
        <v>0.56714404427120002</v>
      </c>
      <c r="K534" s="30">
        <v>0.48107017512209999</v>
      </c>
      <c r="L534" s="30">
        <v>0.58071652201089996</v>
      </c>
      <c r="M534" s="30">
        <v>0.4670835009073</v>
      </c>
      <c r="N534" s="30">
        <v>0.51066941665330001</v>
      </c>
      <c r="O534" s="30">
        <v>0.56969993560239995</v>
      </c>
      <c r="P534" s="30">
        <v>0.54141773007570004</v>
      </c>
      <c r="Q534" s="30">
        <v>0.57929902662590005</v>
      </c>
      <c r="R534" s="30">
        <v>0.63562712175729996</v>
      </c>
      <c r="S534" s="30">
        <v>0.65259911526600001</v>
      </c>
      <c r="T534" s="30">
        <v>0.64502101369539999</v>
      </c>
      <c r="U534" s="30">
        <v>0.67775412760859999</v>
      </c>
      <c r="V534" s="30">
        <v>0.74991730796620004</v>
      </c>
      <c r="W534" s="30">
        <v>0.66248357120349999</v>
      </c>
      <c r="X534" s="30">
        <v>0.74572282170860005</v>
      </c>
      <c r="Y534" s="30">
        <v>0.76383958658719997</v>
      </c>
      <c r="Z534" s="30">
        <v>1.0511813504915</v>
      </c>
      <c r="AA534" s="30">
        <v>1.7732277698587</v>
      </c>
      <c r="AB534" s="30">
        <v>2.5804274766586</v>
      </c>
      <c r="AC534" s="30">
        <v>3.5086597606387002</v>
      </c>
      <c r="AD534" s="30">
        <v>4.1559837584728996</v>
      </c>
      <c r="AE534" s="30">
        <v>4.2995097354769003</v>
      </c>
      <c r="AF534" s="30">
        <v>4.8883933775016004</v>
      </c>
      <c r="AG534" s="30">
        <v>5.2075611147403</v>
      </c>
      <c r="AH534" s="30">
        <v>5.4152989157285001</v>
      </c>
      <c r="AI534" s="30">
        <v>6.0084680565230002</v>
      </c>
      <c r="AJ534" s="30">
        <v>5.8043405643000003</v>
      </c>
      <c r="AK534" s="30">
        <v>0</v>
      </c>
      <c r="AL534" s="30">
        <v>0</v>
      </c>
    </row>
    <row r="535" spans="1:38" x14ac:dyDescent="0.25">
      <c r="A535" s="30" t="s">
        <v>491</v>
      </c>
      <c r="B535" s="30">
        <v>1</v>
      </c>
      <c r="C535" s="30" t="s">
        <v>492</v>
      </c>
      <c r="D535" s="30" t="s">
        <v>453</v>
      </c>
      <c r="E535" s="30">
        <v>11</v>
      </c>
      <c r="F535" s="30">
        <v>3.7415180000000002E-7</v>
      </c>
      <c r="G535" s="30">
        <v>3.7747569999999998E-7</v>
      </c>
      <c r="H535" s="30">
        <v>3.7162619999999998E-7</v>
      </c>
      <c r="I535" s="30">
        <v>3.71166E-7</v>
      </c>
      <c r="J535" s="30">
        <v>3.7972680000000001E-7</v>
      </c>
      <c r="K535" s="30">
        <v>3.5126279999999998E-7</v>
      </c>
      <c r="L535" s="30">
        <v>3.30172E-7</v>
      </c>
      <c r="M535" s="30">
        <v>3.1745249999999999E-7</v>
      </c>
      <c r="N535" s="30">
        <v>3.1137229999999999E-7</v>
      </c>
      <c r="O535" s="30">
        <v>2.8144839999999999E-7</v>
      </c>
      <c r="P535" s="30">
        <v>2.641486E-7</v>
      </c>
      <c r="Q535" s="30">
        <v>2.4994750000000002E-7</v>
      </c>
      <c r="R535" s="30">
        <v>2.359654E-7</v>
      </c>
      <c r="S535" s="30">
        <v>2.1056500000000001E-7</v>
      </c>
      <c r="T535" s="30">
        <v>1.9384919999999999E-7</v>
      </c>
      <c r="U535" s="30">
        <v>2.8211230000000001E-7</v>
      </c>
      <c r="V535" s="30">
        <v>1.5594389999999999E-7</v>
      </c>
      <c r="W535" s="30">
        <v>1.8313379999999999E-7</v>
      </c>
      <c r="X535" s="30">
        <v>1.6442029999999999E-7</v>
      </c>
      <c r="Y535" s="30">
        <v>1.4046319999999999E-7</v>
      </c>
      <c r="Z535" s="30">
        <v>1.182222E-7</v>
      </c>
      <c r="AA535" s="30">
        <v>1.3350459E-6</v>
      </c>
      <c r="AB535" s="30">
        <v>1.3806782000000001E-6</v>
      </c>
      <c r="AC535" s="30">
        <v>1.3823399E-6</v>
      </c>
      <c r="AD535" s="30">
        <v>1.4133569E-6</v>
      </c>
      <c r="AE535" s="30">
        <v>1.4262055E-6</v>
      </c>
      <c r="AF535" s="30">
        <v>2.0716701999999999E-6</v>
      </c>
      <c r="AG535" s="30">
        <v>2.9799466000000001E-6</v>
      </c>
      <c r="AH535" s="30">
        <v>3.2482204E-6</v>
      </c>
      <c r="AI535" s="30">
        <v>7.1955276000000001E-6</v>
      </c>
      <c r="AJ535" s="30">
        <v>1.1710067599999999E-5</v>
      </c>
      <c r="AK535" s="30">
        <v>0</v>
      </c>
      <c r="AL535" s="30">
        <v>0</v>
      </c>
    </row>
    <row r="536" spans="1:38" x14ac:dyDescent="0.25">
      <c r="A536" s="30" t="s">
        <v>491</v>
      </c>
      <c r="B536" s="30">
        <v>1</v>
      </c>
      <c r="C536" s="30" t="s">
        <v>492</v>
      </c>
      <c r="D536" s="30" t="s">
        <v>85</v>
      </c>
      <c r="E536" s="30">
        <v>11</v>
      </c>
      <c r="F536" s="30">
        <v>4.369495877E-4</v>
      </c>
      <c r="G536" s="30">
        <v>4.256774873E-4</v>
      </c>
      <c r="H536" s="30">
        <v>4.1617345520000002E-4</v>
      </c>
      <c r="I536" s="30">
        <v>4.0396071910000001E-4</v>
      </c>
      <c r="J536" s="30">
        <v>4.0255774960000002E-4</v>
      </c>
      <c r="K536" s="30">
        <v>3.596578861E-4</v>
      </c>
      <c r="L536" s="30">
        <v>3.4520624989999997E-4</v>
      </c>
      <c r="M536" s="30">
        <v>3.2585098030000001E-4</v>
      </c>
      <c r="N536" s="30">
        <v>3.1252002019999998E-4</v>
      </c>
      <c r="O536" s="30">
        <v>2.986739149E-4</v>
      </c>
      <c r="P536" s="30">
        <v>2.819259784E-4</v>
      </c>
      <c r="Q536" s="30">
        <v>2.7161723219999999E-4</v>
      </c>
      <c r="R536" s="30">
        <v>2.607824067E-4</v>
      </c>
      <c r="S536" s="30">
        <v>2.393665846E-4</v>
      </c>
      <c r="T536" s="30">
        <v>2.29224043E-4</v>
      </c>
      <c r="U536" s="30">
        <v>2.2213132459999999E-4</v>
      </c>
      <c r="V536" s="30">
        <v>2.1677199250000001E-4</v>
      </c>
      <c r="W536" s="30">
        <v>2.049973367E-4</v>
      </c>
      <c r="X536" s="30">
        <v>2.0171486760000001E-4</v>
      </c>
      <c r="Y536" s="30">
        <v>1.939417575E-4</v>
      </c>
      <c r="Z536" s="30">
        <v>1.865206964E-4</v>
      </c>
      <c r="AA536" s="30">
        <v>1.7928662600000001E-4</v>
      </c>
      <c r="AB536" s="30">
        <v>1.785043889E-4</v>
      </c>
      <c r="AC536" s="30">
        <v>1.7569215080000001E-4</v>
      </c>
      <c r="AD536" s="30">
        <v>1.750630429E-4</v>
      </c>
      <c r="AE536" s="30">
        <v>1.7198522020000001E-4</v>
      </c>
      <c r="AF536" s="30">
        <v>2.0700172359999999E-4</v>
      </c>
      <c r="AG536" s="30">
        <v>2.5560530970000002E-4</v>
      </c>
      <c r="AH536" s="30">
        <v>2.691903429E-4</v>
      </c>
      <c r="AI536" s="30">
        <v>4.8264632179999999E-4</v>
      </c>
      <c r="AJ536" s="30">
        <v>7.4012120580000003E-4</v>
      </c>
      <c r="AK536" s="30">
        <v>0</v>
      </c>
      <c r="AL536" s="30">
        <v>0</v>
      </c>
    </row>
    <row r="537" spans="1:38" x14ac:dyDescent="0.25">
      <c r="A537" s="30" t="s">
        <v>491</v>
      </c>
      <c r="B537" s="30">
        <v>1</v>
      </c>
      <c r="C537" s="30" t="s">
        <v>492</v>
      </c>
      <c r="D537" s="30" t="s">
        <v>87</v>
      </c>
      <c r="E537" s="30">
        <v>11</v>
      </c>
      <c r="F537" s="30">
        <v>1.8699086259E-3</v>
      </c>
      <c r="G537" s="30">
        <v>1.8887869582E-3</v>
      </c>
      <c r="H537" s="30">
        <v>1.8834388104E-3</v>
      </c>
      <c r="I537" s="30">
        <v>1.8694179788E-3</v>
      </c>
      <c r="J537" s="30">
        <v>1.8707279578000001E-3</v>
      </c>
      <c r="K537" s="30">
        <v>1.8304080844E-3</v>
      </c>
      <c r="L537" s="30">
        <v>1.7897460588000001E-3</v>
      </c>
      <c r="M537" s="30">
        <v>1.7741966977E-3</v>
      </c>
      <c r="N537" s="30">
        <v>1.7520105483E-3</v>
      </c>
      <c r="O537" s="30">
        <v>1.7091169106999999E-3</v>
      </c>
      <c r="P537" s="30">
        <v>1.6800519641999999E-3</v>
      </c>
      <c r="Q537" s="30">
        <v>1.7110777267E-3</v>
      </c>
      <c r="R537" s="30">
        <v>1.9084454151000001E-3</v>
      </c>
      <c r="S537" s="30">
        <v>1.9584202903999998E-3</v>
      </c>
      <c r="T537" s="30">
        <v>7.6451745860000003E-4</v>
      </c>
      <c r="U537" s="30">
        <v>1.9658665139E-3</v>
      </c>
      <c r="V537" s="30">
        <v>1.8956666279000001E-3</v>
      </c>
      <c r="W537" s="30">
        <v>1.8103114286000001E-3</v>
      </c>
      <c r="X537" s="30">
        <v>2.0066691309999999E-3</v>
      </c>
      <c r="Y537" s="30">
        <v>2.0245203008000001E-3</v>
      </c>
      <c r="Z537" s="30">
        <v>2.1729882647E-3</v>
      </c>
      <c r="AA537" s="30">
        <v>2.2186429106000002E-3</v>
      </c>
      <c r="AB537" s="30">
        <v>2.2714324834999999E-3</v>
      </c>
      <c r="AC537" s="30">
        <v>2.2798167883999998E-3</v>
      </c>
      <c r="AD537" s="30">
        <v>2.3149543185E-3</v>
      </c>
      <c r="AE537" s="30">
        <v>2.3226462404999999E-3</v>
      </c>
      <c r="AF537" s="30">
        <v>3.4134688236999999E-3</v>
      </c>
      <c r="AG537" s="30">
        <v>4.8848548696999996E-3</v>
      </c>
      <c r="AH537" s="30">
        <v>5.2973659976000001E-3</v>
      </c>
      <c r="AI537" s="30">
        <v>1.17766993282E-2</v>
      </c>
      <c r="AJ537" s="30">
        <v>1.8942783465600001E-2</v>
      </c>
      <c r="AK537" s="30">
        <v>0</v>
      </c>
      <c r="AL537" s="30">
        <v>0</v>
      </c>
    </row>
    <row r="538" spans="1:38" x14ac:dyDescent="0.25">
      <c r="A538" s="30" t="s">
        <v>491</v>
      </c>
      <c r="B538" s="30">
        <v>1</v>
      </c>
      <c r="C538" s="30" t="s">
        <v>492</v>
      </c>
      <c r="D538" s="30" t="s">
        <v>89</v>
      </c>
      <c r="E538" s="30">
        <v>11</v>
      </c>
      <c r="F538" s="30">
        <v>3.64777090373E-2</v>
      </c>
      <c r="G538" s="30">
        <v>3.6399069680599999E-2</v>
      </c>
      <c r="H538" s="30">
        <v>4.0092944867799997E-2</v>
      </c>
      <c r="I538" s="30">
        <v>3.8373723478599998E-2</v>
      </c>
      <c r="J538" s="30">
        <v>3.93364408273E-2</v>
      </c>
      <c r="K538" s="30">
        <v>3.60148214594E-2</v>
      </c>
      <c r="L538" s="30">
        <v>3.6045119702900003E-2</v>
      </c>
      <c r="M538" s="30">
        <v>3.42537085299E-2</v>
      </c>
      <c r="N538" s="30">
        <v>3.45496596406E-2</v>
      </c>
      <c r="O538" s="30">
        <v>3.5620234515699997E-2</v>
      </c>
      <c r="P538" s="30">
        <v>3.29025083166E-2</v>
      </c>
      <c r="Q538" s="30">
        <v>3.0983329352499998E-2</v>
      </c>
      <c r="R538" s="30">
        <v>3.1990511423899998E-2</v>
      </c>
      <c r="S538" s="30">
        <v>2.9317387148400001E-2</v>
      </c>
      <c r="T538" s="30">
        <v>2.7174859709799999E-2</v>
      </c>
      <c r="U538" s="30">
        <v>2.6174887179199999E-2</v>
      </c>
      <c r="V538" s="30">
        <v>2.65728070935E-2</v>
      </c>
      <c r="W538" s="30">
        <v>2.5163603480400001E-2</v>
      </c>
      <c r="X538" s="30">
        <v>2.4297579229800002E-2</v>
      </c>
      <c r="Y538" s="30">
        <v>2.9322418049400001E-2</v>
      </c>
      <c r="Z538" s="30">
        <v>3.4807102326599997E-2</v>
      </c>
      <c r="AA538" s="30">
        <v>3.1773389425100003E-2</v>
      </c>
      <c r="AB538" s="30">
        <v>5.2135858126099999E-2</v>
      </c>
      <c r="AC538" s="30">
        <v>5.3786634034600003E-2</v>
      </c>
      <c r="AD538" s="30">
        <v>6.0797932060899999E-2</v>
      </c>
      <c r="AE538" s="30">
        <v>5.7778799814199998E-2</v>
      </c>
      <c r="AF538" s="30">
        <v>6.1947987142199998E-2</v>
      </c>
      <c r="AG538" s="30">
        <v>5.2934754208199999E-2</v>
      </c>
      <c r="AH538" s="30">
        <v>4.76838728761E-2</v>
      </c>
      <c r="AI538" s="30">
        <v>4.8456030354599999E-2</v>
      </c>
      <c r="AJ538" s="30">
        <v>5.0526455672000002E-2</v>
      </c>
      <c r="AK538" s="30">
        <v>0</v>
      </c>
      <c r="AL538" s="30">
        <v>0</v>
      </c>
    </row>
    <row r="539" spans="1:38" x14ac:dyDescent="0.25">
      <c r="A539" s="30" t="s">
        <v>491</v>
      </c>
      <c r="B539" s="30">
        <v>1</v>
      </c>
      <c r="C539" s="30" t="s">
        <v>492</v>
      </c>
      <c r="D539" s="30" t="s">
        <v>91</v>
      </c>
      <c r="E539" s="30">
        <v>11</v>
      </c>
      <c r="F539" s="30">
        <v>9.9130534234300002E-2</v>
      </c>
      <c r="G539" s="30">
        <v>9.8515603977599994E-2</v>
      </c>
      <c r="H539" s="30">
        <v>0.1053460660772</v>
      </c>
      <c r="I539" s="30">
        <v>9.99431927847E-2</v>
      </c>
      <c r="J539" s="30">
        <v>0.10092560782310001</v>
      </c>
      <c r="K539" s="30">
        <v>9.2866936135200001E-2</v>
      </c>
      <c r="L539" s="30">
        <v>9.3886767433899995E-2</v>
      </c>
      <c r="M539" s="30">
        <v>8.8756162301500005E-2</v>
      </c>
      <c r="N539" s="30">
        <v>8.9850472335900003E-2</v>
      </c>
      <c r="O539" s="30">
        <v>9.2889799694000005E-2</v>
      </c>
      <c r="P539" s="30">
        <v>8.3181209101300002E-2</v>
      </c>
      <c r="Q539" s="30">
        <v>8.2967904880299995E-2</v>
      </c>
      <c r="R539" s="30">
        <v>8.6009207148099995E-2</v>
      </c>
      <c r="S539" s="30">
        <v>7.8165426239200003E-2</v>
      </c>
      <c r="T539" s="30">
        <v>7.2820052118499998E-2</v>
      </c>
      <c r="U539" s="30">
        <v>7.0638412035699996E-2</v>
      </c>
      <c r="V539" s="30">
        <v>7.2750318185099999E-2</v>
      </c>
      <c r="W539" s="30">
        <v>6.9843315620699994E-2</v>
      </c>
      <c r="X539" s="30">
        <v>6.68133789171E-2</v>
      </c>
      <c r="Y539" s="30">
        <v>7.9964739039800004E-2</v>
      </c>
      <c r="Z539" s="30">
        <v>9.4766166492499998E-2</v>
      </c>
      <c r="AA539" s="30">
        <v>8.6826636749900002E-2</v>
      </c>
      <c r="AB539" s="30">
        <v>0.1128389876364</v>
      </c>
      <c r="AC539" s="30">
        <v>0.1124992229483</v>
      </c>
      <c r="AD539" s="30">
        <v>0.13706470699580001</v>
      </c>
      <c r="AE539" s="30">
        <v>0.16023743905080001</v>
      </c>
      <c r="AF539" s="30">
        <v>0.17172041701480001</v>
      </c>
      <c r="AG539" s="30">
        <v>0.1454803769162</v>
      </c>
      <c r="AH539" s="30">
        <v>0.13251536974709999</v>
      </c>
      <c r="AI539" s="30">
        <v>0.13639721465410001</v>
      </c>
      <c r="AJ539" s="30">
        <v>0.1425809957743</v>
      </c>
      <c r="AK539" s="30">
        <v>0</v>
      </c>
      <c r="AL539" s="30">
        <v>0</v>
      </c>
    </row>
    <row r="540" spans="1:38" x14ac:dyDescent="0.25">
      <c r="A540" s="30" t="s">
        <v>491</v>
      </c>
      <c r="B540" s="30">
        <v>1</v>
      </c>
      <c r="C540" s="30" t="s">
        <v>492</v>
      </c>
      <c r="D540" s="30" t="s">
        <v>93</v>
      </c>
      <c r="E540" s="30">
        <v>11</v>
      </c>
      <c r="F540" s="30">
        <v>11.179749644704</v>
      </c>
      <c r="G540" s="30">
        <v>10.6253241887662</v>
      </c>
      <c r="H540" s="30">
        <v>10.3266053336566</v>
      </c>
      <c r="I540" s="30">
        <v>10.5173663800255</v>
      </c>
      <c r="J540" s="30">
        <v>10.491711254291801</v>
      </c>
      <c r="K540" s="30">
        <v>9.8645961695702997</v>
      </c>
      <c r="L540" s="30">
        <v>9.4641056820785003</v>
      </c>
      <c r="M540" s="30">
        <v>9.3721178080129004</v>
      </c>
      <c r="N540" s="30">
        <v>8.6000068790037005</v>
      </c>
      <c r="O540" s="30">
        <v>7.7056632117830004</v>
      </c>
      <c r="P540" s="30">
        <v>8.6738737713403005</v>
      </c>
      <c r="Q540" s="30">
        <v>8.4552019714767006</v>
      </c>
      <c r="R540" s="30">
        <v>8.5151724853497992</v>
      </c>
      <c r="S540" s="30">
        <v>8.5322887568268992</v>
      </c>
      <c r="T540" s="30">
        <v>8.3899249932330999</v>
      </c>
      <c r="U540" s="30">
        <v>8.4795968863266005</v>
      </c>
      <c r="V540" s="30">
        <v>8.7118897246549007</v>
      </c>
      <c r="W540" s="30">
        <v>9.3927775195337997</v>
      </c>
      <c r="X540" s="30">
        <v>9.9913383929188999</v>
      </c>
      <c r="Y540" s="30">
        <v>9.1250664792737002</v>
      </c>
      <c r="Z540" s="30">
        <v>8.8344421450983006</v>
      </c>
      <c r="AA540" s="30">
        <v>8.7588403792625993</v>
      </c>
      <c r="AB540" s="30">
        <v>8.8701160021090004</v>
      </c>
      <c r="AC540" s="30">
        <v>9.6867193228807</v>
      </c>
      <c r="AD540" s="30">
        <v>9.7808731086003995</v>
      </c>
      <c r="AE540" s="30">
        <v>9.5310997129965003</v>
      </c>
      <c r="AF540" s="30">
        <v>8.8833902054006995</v>
      </c>
      <c r="AG540" s="30">
        <v>8.9106504673803002</v>
      </c>
      <c r="AH540" s="30">
        <v>9.5867755927037006</v>
      </c>
      <c r="AI540" s="30">
        <v>13.368298572665701</v>
      </c>
      <c r="AJ540" s="30">
        <v>11.1798195226799</v>
      </c>
      <c r="AK540" s="30">
        <v>0</v>
      </c>
      <c r="AL540" s="30">
        <v>0</v>
      </c>
    </row>
    <row r="541" spans="1:38" x14ac:dyDescent="0.25">
      <c r="A541" s="30" t="s">
        <v>491</v>
      </c>
      <c r="B541" s="30">
        <v>1</v>
      </c>
      <c r="C541" s="30" t="s">
        <v>492</v>
      </c>
      <c r="D541" s="30" t="s">
        <v>454</v>
      </c>
      <c r="E541" s="30">
        <v>11</v>
      </c>
      <c r="F541" s="30">
        <v>0</v>
      </c>
      <c r="G541" s="30">
        <v>0</v>
      </c>
      <c r="H541" s="30">
        <v>0</v>
      </c>
      <c r="I541" s="30">
        <v>0</v>
      </c>
      <c r="J541" s="30">
        <v>0</v>
      </c>
      <c r="K541" s="30">
        <v>0</v>
      </c>
      <c r="L541" s="30">
        <v>0</v>
      </c>
      <c r="M541" s="30">
        <v>0</v>
      </c>
      <c r="N541" s="30">
        <v>0</v>
      </c>
      <c r="O541" s="30">
        <v>0</v>
      </c>
      <c r="P541" s="30">
        <v>0</v>
      </c>
      <c r="Q541" s="30">
        <v>0</v>
      </c>
      <c r="R541" s="30">
        <v>0</v>
      </c>
      <c r="S541" s="30">
        <v>0</v>
      </c>
      <c r="T541" s="30">
        <v>0</v>
      </c>
      <c r="U541" s="30">
        <v>0</v>
      </c>
      <c r="V541" s="30">
        <v>0</v>
      </c>
      <c r="W541" s="30">
        <v>0</v>
      </c>
      <c r="X541" s="30">
        <v>0</v>
      </c>
      <c r="Y541" s="30">
        <v>0</v>
      </c>
      <c r="Z541" s="30">
        <v>0</v>
      </c>
      <c r="AA541" s="30">
        <v>0</v>
      </c>
      <c r="AB541" s="30">
        <v>0</v>
      </c>
      <c r="AC541" s="30">
        <v>0</v>
      </c>
      <c r="AD541" s="30">
        <v>0</v>
      </c>
      <c r="AE541" s="30">
        <v>0</v>
      </c>
      <c r="AF541" s="30">
        <v>0</v>
      </c>
      <c r="AG541" s="30">
        <v>0</v>
      </c>
      <c r="AH541" s="30">
        <v>0</v>
      </c>
      <c r="AI541" s="30">
        <v>0</v>
      </c>
      <c r="AJ541" s="30">
        <v>0</v>
      </c>
      <c r="AK541" s="30">
        <v>0</v>
      </c>
      <c r="AL541" s="30">
        <v>0</v>
      </c>
    </row>
    <row r="542" spans="1:38" x14ac:dyDescent="0.25">
      <c r="A542" s="30" t="s">
        <v>491</v>
      </c>
      <c r="B542" s="30">
        <v>1</v>
      </c>
      <c r="C542" s="30" t="s">
        <v>492</v>
      </c>
      <c r="D542" s="30" t="s">
        <v>95</v>
      </c>
      <c r="E542" s="30">
        <v>11</v>
      </c>
      <c r="F542" s="30">
        <v>0.32416391775010001</v>
      </c>
      <c r="G542" s="30">
        <v>0.33436271415719998</v>
      </c>
      <c r="H542" s="30">
        <v>0.4120444430854</v>
      </c>
      <c r="I542" s="30">
        <v>0.48942807546869999</v>
      </c>
      <c r="J542" s="30">
        <v>0.55471960538499998</v>
      </c>
      <c r="K542" s="30">
        <v>0.45190683034509999</v>
      </c>
      <c r="L542" s="30">
        <v>0.42446179181089999</v>
      </c>
      <c r="M542" s="30">
        <v>0.4618214424571</v>
      </c>
      <c r="N542" s="30">
        <v>0.48000446115700002</v>
      </c>
      <c r="O542" s="30">
        <v>0.42338385561460001</v>
      </c>
      <c r="P542" s="30">
        <v>0.47318348628759999</v>
      </c>
      <c r="Q542" s="30">
        <v>0.48677530245509998</v>
      </c>
      <c r="R542" s="30">
        <v>0.4655843832048</v>
      </c>
      <c r="S542" s="30">
        <v>0.43314473949339999</v>
      </c>
      <c r="T542" s="30">
        <v>0.44848904999150002</v>
      </c>
      <c r="U542" s="30">
        <v>0.47600844621319999</v>
      </c>
      <c r="V542" s="30">
        <v>0.53215674250909994</v>
      </c>
      <c r="W542" s="30">
        <v>0.53212938491890005</v>
      </c>
      <c r="X542" s="30">
        <v>0.5800771071495</v>
      </c>
      <c r="Y542" s="30">
        <v>0.54875210422880005</v>
      </c>
      <c r="Z542" s="30">
        <v>0.52892625148030004</v>
      </c>
      <c r="AA542" s="30">
        <v>0.68699703746219998</v>
      </c>
      <c r="AB542" s="30">
        <v>0.63896463083779997</v>
      </c>
      <c r="AC542" s="30">
        <v>0.60940796300639999</v>
      </c>
      <c r="AD542" s="30">
        <v>0.48323849371049998</v>
      </c>
      <c r="AE542" s="30">
        <v>0.39999444781150001</v>
      </c>
      <c r="AF542" s="30">
        <v>0.34852158335209998</v>
      </c>
      <c r="AG542" s="30">
        <v>0.32327867184879999</v>
      </c>
      <c r="AH542" s="30">
        <v>0.26755568167900001</v>
      </c>
      <c r="AI542" s="30">
        <v>0.26408473167930002</v>
      </c>
      <c r="AJ542" s="30">
        <v>0.22914547781190001</v>
      </c>
      <c r="AK542" s="30">
        <v>0</v>
      </c>
      <c r="AL542" s="30">
        <v>0</v>
      </c>
    </row>
    <row r="543" spans="1:38" x14ac:dyDescent="0.25">
      <c r="A543" s="30" t="s">
        <v>491</v>
      </c>
      <c r="B543" s="30">
        <v>1</v>
      </c>
      <c r="C543" s="30" t="s">
        <v>492</v>
      </c>
      <c r="D543" s="30" t="s">
        <v>99</v>
      </c>
      <c r="E543" s="30">
        <v>11</v>
      </c>
      <c r="F543" s="30">
        <v>0.135901483544</v>
      </c>
      <c r="G543" s="30">
        <v>0.1335564988496</v>
      </c>
      <c r="H543" s="30">
        <v>0.2046884879693</v>
      </c>
      <c r="I543" s="30">
        <v>0.1837542964052</v>
      </c>
      <c r="J543" s="30">
        <v>0.20110154587679999</v>
      </c>
      <c r="K543" s="30">
        <v>0.18177824674580001</v>
      </c>
      <c r="L543" s="30">
        <v>0.18844670115199999</v>
      </c>
      <c r="M543" s="30">
        <v>0.18484534859650001</v>
      </c>
      <c r="N543" s="30">
        <v>0.1770450867627</v>
      </c>
      <c r="O543" s="30">
        <v>0.1968393186213</v>
      </c>
      <c r="P543" s="30">
        <v>0.19377878917069999</v>
      </c>
      <c r="Q543" s="30">
        <v>0.18585532927439999</v>
      </c>
      <c r="R543" s="30">
        <v>0.1994824883671</v>
      </c>
      <c r="S543" s="30">
        <v>0.27680880518540002</v>
      </c>
      <c r="T543" s="30">
        <v>0.19586360933720001</v>
      </c>
      <c r="U543" s="30">
        <v>0.19172762508829999</v>
      </c>
      <c r="V543" s="30">
        <v>0.2026392955238</v>
      </c>
      <c r="W543" s="30">
        <v>0.2019046560204</v>
      </c>
      <c r="X543" s="30">
        <v>0.21081697580629999</v>
      </c>
      <c r="Y543" s="30">
        <v>0.23740928642420001</v>
      </c>
      <c r="Z543" s="30">
        <v>0.2499033184675</v>
      </c>
      <c r="AA543" s="30">
        <v>0.24199495612120001</v>
      </c>
      <c r="AB543" s="30">
        <v>0.25171763499889999</v>
      </c>
      <c r="AC543" s="30">
        <v>0.26726870396699998</v>
      </c>
      <c r="AD543" s="30">
        <v>0.30008224302789999</v>
      </c>
      <c r="AE543" s="30">
        <v>0.3250799965501</v>
      </c>
      <c r="AF543" s="30">
        <v>0.34105485883379999</v>
      </c>
      <c r="AG543" s="30">
        <v>0.36538094171840002</v>
      </c>
      <c r="AH543" s="30">
        <v>0.32647027495199998</v>
      </c>
      <c r="AI543" s="30">
        <v>0.31391936706520002</v>
      </c>
      <c r="AJ543" s="30">
        <v>0.30486404391970001</v>
      </c>
      <c r="AK543" s="30">
        <v>0</v>
      </c>
      <c r="AL543" s="30">
        <v>0</v>
      </c>
    </row>
    <row r="544" spans="1:38" x14ac:dyDescent="0.25">
      <c r="A544" s="30" t="s">
        <v>491</v>
      </c>
      <c r="B544" s="30">
        <v>1</v>
      </c>
      <c r="C544" s="30" t="s">
        <v>492</v>
      </c>
      <c r="D544" s="30" t="s">
        <v>455</v>
      </c>
      <c r="E544" s="30">
        <v>11</v>
      </c>
      <c r="F544" s="30">
        <v>0</v>
      </c>
      <c r="G544" s="30">
        <v>2.9999999999999998E-13</v>
      </c>
      <c r="H544" s="30">
        <v>5.9999999999999997E-13</v>
      </c>
      <c r="I544" s="30">
        <v>9E-13</v>
      </c>
      <c r="J544" s="30">
        <v>1.2999999999999999E-12</v>
      </c>
      <c r="K544" s="30">
        <v>1.6E-12</v>
      </c>
      <c r="L544" s="30">
        <v>1.9E-12</v>
      </c>
      <c r="M544" s="30">
        <v>2.1999999999999999E-12</v>
      </c>
      <c r="N544" s="30">
        <v>2.4999999999999998E-12</v>
      </c>
      <c r="O544" s="30">
        <v>2.8000000000000002E-12</v>
      </c>
      <c r="P544" s="30">
        <v>3.8E-12</v>
      </c>
      <c r="Q544" s="30">
        <v>4.6999999999999998E-12</v>
      </c>
      <c r="R544" s="30">
        <v>5.8000000000000003E-12</v>
      </c>
      <c r="S544" s="30">
        <v>6.3000000000000002E-12</v>
      </c>
      <c r="T544" s="30">
        <v>6.8000000000000001E-12</v>
      </c>
      <c r="U544" s="30">
        <v>7.2E-12</v>
      </c>
      <c r="V544" s="30">
        <v>7.4E-12</v>
      </c>
      <c r="W544" s="30">
        <v>7.6999999999999999E-12</v>
      </c>
      <c r="X544" s="30">
        <v>8.2999999999999998E-12</v>
      </c>
      <c r="Y544" s="30">
        <v>9.2999999999999996E-12</v>
      </c>
      <c r="Z544" s="30">
        <v>9.4999999999999995E-12</v>
      </c>
      <c r="AA544" s="30">
        <v>1.0299999999999999E-11</v>
      </c>
      <c r="AB544" s="30">
        <v>1.1700000000000001E-11</v>
      </c>
      <c r="AC544" s="30">
        <v>1.31E-11</v>
      </c>
      <c r="AD544" s="30">
        <v>1.56E-11</v>
      </c>
      <c r="AE544" s="30">
        <v>1.8599999999999999E-11</v>
      </c>
      <c r="AF544" s="30">
        <v>2.1599999999999998E-11</v>
      </c>
      <c r="AG544" s="30">
        <v>2.4800000000000001E-11</v>
      </c>
      <c r="AH544" s="30">
        <v>2.76E-11</v>
      </c>
      <c r="AI544" s="30">
        <v>3.0600000000000003E-11</v>
      </c>
      <c r="AJ544" s="30">
        <v>3.3400000000000002E-11</v>
      </c>
      <c r="AK544" s="30">
        <v>0</v>
      </c>
      <c r="AL544" s="30">
        <v>0</v>
      </c>
    </row>
    <row r="545" spans="1:38" x14ac:dyDescent="0.25">
      <c r="A545" s="30" t="s">
        <v>491</v>
      </c>
      <c r="B545" s="30">
        <v>1</v>
      </c>
      <c r="C545" s="30" t="s">
        <v>492</v>
      </c>
      <c r="D545" s="30" t="s">
        <v>97</v>
      </c>
      <c r="E545" s="30">
        <v>11</v>
      </c>
      <c r="F545" s="30">
        <v>5.7018478599999999E-5</v>
      </c>
      <c r="G545" s="30">
        <v>5.7734257400000003E-5</v>
      </c>
      <c r="H545" s="30">
        <v>5.7565137699999998E-5</v>
      </c>
      <c r="I545" s="30">
        <v>5.7221510300000003E-5</v>
      </c>
      <c r="J545" s="30">
        <v>5.7365955999999999E-5</v>
      </c>
      <c r="K545" s="30">
        <v>5.6165639100000001E-5</v>
      </c>
      <c r="L545" s="30">
        <v>5.4969987300000003E-5</v>
      </c>
      <c r="M545" s="30">
        <v>5.4593682800000002E-5</v>
      </c>
      <c r="N545" s="30">
        <v>5.4034196700000002E-5</v>
      </c>
      <c r="O545" s="30">
        <v>5.2824027199999998E-5</v>
      </c>
      <c r="P545" s="30">
        <v>5.21086856E-5</v>
      </c>
      <c r="Q545" s="30">
        <v>5.2822743999999999E-5</v>
      </c>
      <c r="R545" s="30">
        <v>5.2828067300000001E-5</v>
      </c>
      <c r="S545" s="30">
        <v>5.3471648199999999E-5</v>
      </c>
      <c r="T545" s="30">
        <v>5.36494063E-5</v>
      </c>
      <c r="U545" s="30">
        <v>5.4772139399999997E-5</v>
      </c>
      <c r="V545" s="30">
        <v>5.4147860700000002E-5</v>
      </c>
      <c r="W545" s="30">
        <v>5.1667198099999998E-5</v>
      </c>
      <c r="X545" s="30">
        <v>5.6182023999999997E-5</v>
      </c>
      <c r="Y545" s="30">
        <v>5.6829670600000003E-5</v>
      </c>
      <c r="Z545" s="30">
        <v>5.8714926099999999E-5</v>
      </c>
      <c r="AA545" s="30">
        <v>5.92323169E-5</v>
      </c>
      <c r="AB545" s="30">
        <v>6.0792635300000002E-5</v>
      </c>
      <c r="AC545" s="30">
        <v>6.2042957299999999E-5</v>
      </c>
      <c r="AD545" s="30">
        <v>6.5917311500000001E-5</v>
      </c>
      <c r="AE545" s="30">
        <v>6.5887516100000004E-5</v>
      </c>
      <c r="AF545" s="30">
        <v>1.188684194E-4</v>
      </c>
      <c r="AG545" s="30">
        <v>2.090008252E-4</v>
      </c>
      <c r="AH545" s="30">
        <v>2.2786778669999999E-4</v>
      </c>
      <c r="AI545" s="30">
        <v>5.0305984200000003E-4</v>
      </c>
      <c r="AJ545" s="30">
        <v>8.1849601090000002E-4</v>
      </c>
      <c r="AK545" s="30">
        <v>0</v>
      </c>
      <c r="AL545" s="30">
        <v>0</v>
      </c>
    </row>
    <row r="546" spans="1:38" x14ac:dyDescent="0.25">
      <c r="A546" s="30" t="s">
        <v>491</v>
      </c>
      <c r="B546" s="30">
        <v>1</v>
      </c>
      <c r="C546" s="30" t="s">
        <v>492</v>
      </c>
      <c r="D546" s="30" t="s">
        <v>101</v>
      </c>
      <c r="E546" s="30">
        <v>11</v>
      </c>
      <c r="F546" s="30">
        <v>1.7839898934E-3</v>
      </c>
      <c r="G546" s="30">
        <v>1.8022995842999999E-3</v>
      </c>
      <c r="H546" s="30">
        <v>1.7953012801000001E-3</v>
      </c>
      <c r="I546" s="30">
        <v>1.7846244977E-3</v>
      </c>
      <c r="J546" s="30">
        <v>1.7864677677999999E-3</v>
      </c>
      <c r="K546" s="30">
        <v>1.746258254E-3</v>
      </c>
      <c r="L546" s="30">
        <v>1.7077204820999999E-3</v>
      </c>
      <c r="M546" s="30">
        <v>1.6922536168000001E-3</v>
      </c>
      <c r="N546" s="30">
        <v>1.6724681325E-3</v>
      </c>
      <c r="O546" s="30">
        <v>1.6348518385E-3</v>
      </c>
      <c r="P546" s="30">
        <v>1.6086088416999999E-3</v>
      </c>
      <c r="Q546" s="30">
        <v>1.6370757482E-3</v>
      </c>
      <c r="R546" s="30">
        <v>1.5405818931999999E-3</v>
      </c>
      <c r="S546" s="30">
        <v>1.5908807621000001E-3</v>
      </c>
      <c r="T546" s="30">
        <v>1.5849075162E-3</v>
      </c>
      <c r="U546" s="30">
        <v>1.6338805308E-3</v>
      </c>
      <c r="V546" s="30">
        <v>1.5053095811E-3</v>
      </c>
      <c r="W546" s="30">
        <v>1.4445217111000001E-3</v>
      </c>
      <c r="X546" s="30">
        <v>1.5708319932000001E-3</v>
      </c>
      <c r="Y546" s="30">
        <v>1.5750914068E-3</v>
      </c>
      <c r="Z546" s="30">
        <v>1.6415510776E-3</v>
      </c>
      <c r="AA546" s="30">
        <v>1.6486023850000001E-3</v>
      </c>
      <c r="AB546" s="30">
        <v>1.6709019200999999E-3</v>
      </c>
      <c r="AC546" s="30">
        <v>1.6555714351999999E-3</v>
      </c>
      <c r="AD546" s="30">
        <v>1.6925239597000001E-3</v>
      </c>
      <c r="AE546" s="30">
        <v>1.7472531752E-3</v>
      </c>
      <c r="AF546" s="30">
        <v>2.4904858464000002E-3</v>
      </c>
      <c r="AG546" s="30">
        <v>3.5451045125000002E-3</v>
      </c>
      <c r="AH546" s="30">
        <v>3.8680834294999998E-3</v>
      </c>
      <c r="AI546" s="30">
        <v>8.4412387620999996E-3</v>
      </c>
      <c r="AJ546" s="30">
        <v>1.3513935394899999E-2</v>
      </c>
      <c r="AK546" s="30">
        <v>0</v>
      </c>
      <c r="AL546" s="30">
        <v>0</v>
      </c>
    </row>
    <row r="547" spans="1:38" x14ac:dyDescent="0.25">
      <c r="A547" s="30" t="s">
        <v>491</v>
      </c>
      <c r="B547" s="30">
        <v>1</v>
      </c>
      <c r="C547" s="30" t="s">
        <v>492</v>
      </c>
      <c r="D547" s="30" t="s">
        <v>104</v>
      </c>
      <c r="E547" s="30">
        <v>11</v>
      </c>
      <c r="F547" s="30">
        <v>3.0696845416000001E-3</v>
      </c>
      <c r="G547" s="30">
        <v>3.1010218309000001E-3</v>
      </c>
      <c r="H547" s="30">
        <v>3.0978701222000001E-3</v>
      </c>
      <c r="I547" s="30">
        <v>3.0777009165000001E-3</v>
      </c>
      <c r="J547" s="30">
        <v>3.0675290500000001E-3</v>
      </c>
      <c r="K547" s="30">
        <v>3.0220879821999998E-3</v>
      </c>
      <c r="L547" s="30">
        <v>2.9681185529000001E-3</v>
      </c>
      <c r="M547" s="30">
        <v>2.9601732850000001E-3</v>
      </c>
      <c r="N547" s="30">
        <v>2.9274309058000001E-3</v>
      </c>
      <c r="O547" s="30">
        <v>2.8768698927999999E-3</v>
      </c>
      <c r="P547" s="30">
        <v>2.8431934267999998E-3</v>
      </c>
      <c r="Q547" s="30">
        <v>2.9142876874E-3</v>
      </c>
      <c r="R547" s="30">
        <v>2.8976770429999998E-3</v>
      </c>
      <c r="S547" s="30">
        <v>2.9321095583E-3</v>
      </c>
      <c r="T547" s="30">
        <v>2.9837946321000001E-3</v>
      </c>
      <c r="U547" s="30">
        <v>3.0165615696999999E-3</v>
      </c>
      <c r="V547" s="30">
        <v>3.0231139577E-3</v>
      </c>
      <c r="W547" s="30">
        <v>2.9496372346000002E-3</v>
      </c>
      <c r="X547" s="30">
        <v>3.2396422346000001E-3</v>
      </c>
      <c r="Y547" s="30">
        <v>3.4058734585999998E-3</v>
      </c>
      <c r="Z547" s="30">
        <v>3.5930310123E-3</v>
      </c>
      <c r="AA547" s="30">
        <v>3.6563862333000002E-3</v>
      </c>
      <c r="AB547" s="30">
        <v>3.7212092649E-3</v>
      </c>
      <c r="AC547" s="30">
        <v>3.7290010342999999E-3</v>
      </c>
      <c r="AD547" s="30">
        <v>3.8104516186000001E-3</v>
      </c>
      <c r="AE547" s="30">
        <v>3.8764384654000001E-3</v>
      </c>
      <c r="AF547" s="30">
        <v>5.6041821994999999E-3</v>
      </c>
      <c r="AG547" s="30">
        <v>8.0405925654000003E-3</v>
      </c>
      <c r="AH547" s="30">
        <v>8.7642501169999994E-3</v>
      </c>
      <c r="AI547" s="30">
        <v>1.9412250080199998E-2</v>
      </c>
      <c r="AJ547" s="30">
        <v>3.16086164537E-2</v>
      </c>
      <c r="AK547" s="30">
        <v>0</v>
      </c>
      <c r="AL547" s="30">
        <v>0</v>
      </c>
    </row>
    <row r="548" spans="1:38" x14ac:dyDescent="0.25">
      <c r="A548" s="30" t="s">
        <v>491</v>
      </c>
      <c r="B548" s="30">
        <v>1</v>
      </c>
      <c r="C548" s="30" t="s">
        <v>492</v>
      </c>
      <c r="D548" s="30" t="s">
        <v>103</v>
      </c>
      <c r="E548" s="30">
        <v>11</v>
      </c>
      <c r="F548" s="30">
        <v>0.47183493127539999</v>
      </c>
      <c r="G548" s="30">
        <v>0.50158878835849996</v>
      </c>
      <c r="H548" s="30">
        <v>0.47336146891429998</v>
      </c>
      <c r="I548" s="30">
        <v>0.42984366889710002</v>
      </c>
      <c r="J548" s="30">
        <v>0.45160849976279999</v>
      </c>
      <c r="K548" s="30">
        <v>0.41276598439360002</v>
      </c>
      <c r="L548" s="30">
        <v>0.36967163067339998</v>
      </c>
      <c r="M548" s="30">
        <v>0.36617395522230001</v>
      </c>
      <c r="N548" s="30">
        <v>0.35576675730809998</v>
      </c>
      <c r="O548" s="30">
        <v>2.3710845076289999</v>
      </c>
      <c r="P548" s="30">
        <v>0.45505538995700001</v>
      </c>
      <c r="Q548" s="30">
        <v>0.33990097111380002</v>
      </c>
      <c r="R548" s="30">
        <v>0.34433768092540001</v>
      </c>
      <c r="S548" s="30">
        <v>0.32652543162699998</v>
      </c>
      <c r="T548" s="30">
        <v>0.33620298481170002</v>
      </c>
      <c r="U548" s="30">
        <v>0.36689339729370002</v>
      </c>
      <c r="V548" s="30">
        <v>0.40025350640189999</v>
      </c>
      <c r="W548" s="30">
        <v>0.42385782014110002</v>
      </c>
      <c r="X548" s="30">
        <v>0.40541921982649998</v>
      </c>
      <c r="Y548" s="30">
        <v>0.41049623342929997</v>
      </c>
      <c r="Z548" s="30">
        <v>0.383938235199</v>
      </c>
      <c r="AA548" s="30">
        <v>0.4847152070204</v>
      </c>
      <c r="AB548" s="30">
        <v>0.62257617075759997</v>
      </c>
      <c r="AC548" s="30">
        <v>0.79128793369060002</v>
      </c>
      <c r="AD548" s="30">
        <v>1.0315684690374001</v>
      </c>
      <c r="AE548" s="30">
        <v>1.1519868409406999</v>
      </c>
      <c r="AF548" s="30">
        <v>1.2842094063524001</v>
      </c>
      <c r="AG548" s="30">
        <v>1.4137195019586</v>
      </c>
      <c r="AH548" s="30">
        <v>1.5032557725428</v>
      </c>
      <c r="AI548" s="30">
        <v>1.8364724245554001</v>
      </c>
      <c r="AJ548" s="30">
        <v>2.0739434921019999</v>
      </c>
      <c r="AK548" s="30">
        <v>0</v>
      </c>
      <c r="AL548" s="30">
        <v>0</v>
      </c>
    </row>
    <row r="549" spans="1:38" x14ac:dyDescent="0.25">
      <c r="A549" s="30" t="s">
        <v>491</v>
      </c>
      <c r="B549" s="30">
        <v>1</v>
      </c>
      <c r="C549" s="30" t="s">
        <v>492</v>
      </c>
      <c r="D549" s="30" t="s">
        <v>106</v>
      </c>
      <c r="E549" s="30">
        <v>11</v>
      </c>
      <c r="F549" s="30">
        <v>1.6337698438135</v>
      </c>
      <c r="G549" s="30">
        <v>1.6556246232523999</v>
      </c>
      <c r="H549" s="30">
        <v>1.7973678066562999</v>
      </c>
      <c r="I549" s="30">
        <v>1.3729618127898</v>
      </c>
      <c r="J549" s="30">
        <v>1.4499288173527001</v>
      </c>
      <c r="K549" s="30">
        <v>1.2667492378087</v>
      </c>
      <c r="L549" s="30">
        <v>1.1510313078383001</v>
      </c>
      <c r="M549" s="30">
        <v>1.2983817088834</v>
      </c>
      <c r="N549" s="30">
        <v>1.4280324421555</v>
      </c>
      <c r="O549" s="30">
        <v>1.5963355735563001</v>
      </c>
      <c r="P549" s="30">
        <v>2.1203640863740998</v>
      </c>
      <c r="Q549" s="30">
        <v>2.4316304504418</v>
      </c>
      <c r="R549" s="30">
        <v>2.5088305655537999</v>
      </c>
      <c r="S549" s="30">
        <v>2.4526831180044</v>
      </c>
      <c r="T549" s="30">
        <v>2.6084399553880999</v>
      </c>
      <c r="U549" s="30">
        <v>2.5754444936491998</v>
      </c>
      <c r="V549" s="30">
        <v>2.6667703329630998</v>
      </c>
      <c r="W549" s="30">
        <v>2.7308409326628</v>
      </c>
      <c r="X549" s="30">
        <v>2.8471757950458998</v>
      </c>
      <c r="Y549" s="30">
        <v>2.7949736964556999</v>
      </c>
      <c r="Z549" s="30">
        <v>2.6352171064754999</v>
      </c>
      <c r="AA549" s="30">
        <v>2.6172270473617001</v>
      </c>
      <c r="AB549" s="30">
        <v>2.0227142322818001</v>
      </c>
      <c r="AC549" s="30">
        <v>1.9767052028228</v>
      </c>
      <c r="AD549" s="30">
        <v>1.8031493090355999</v>
      </c>
      <c r="AE549" s="30">
        <v>1.6586399006943999</v>
      </c>
      <c r="AF549" s="30">
        <v>1.6254184521277999</v>
      </c>
      <c r="AG549" s="30">
        <v>1.6524698006981</v>
      </c>
      <c r="AH549" s="30">
        <v>1.5181229299535</v>
      </c>
      <c r="AI549" s="30">
        <v>1.401173128508</v>
      </c>
      <c r="AJ549" s="30">
        <v>1.1483379018471001</v>
      </c>
      <c r="AK549" s="30">
        <v>0</v>
      </c>
      <c r="AL549" s="30">
        <v>0</v>
      </c>
    </row>
    <row r="550" spans="1:38" x14ac:dyDescent="0.25">
      <c r="A550" s="30" t="s">
        <v>493</v>
      </c>
      <c r="B550" s="30">
        <v>1</v>
      </c>
      <c r="C550" s="30" t="s">
        <v>494</v>
      </c>
      <c r="D550" s="30" t="s">
        <v>7</v>
      </c>
      <c r="E550" s="30">
        <v>12</v>
      </c>
      <c r="F550" s="30">
        <v>0</v>
      </c>
      <c r="G550" s="30">
        <v>0</v>
      </c>
      <c r="H550" s="30">
        <v>0</v>
      </c>
      <c r="I550" s="30">
        <v>0</v>
      </c>
      <c r="J550" s="30">
        <v>0</v>
      </c>
      <c r="K550" s="30">
        <v>0</v>
      </c>
      <c r="L550" s="30">
        <v>0</v>
      </c>
      <c r="M550" s="30">
        <v>0</v>
      </c>
      <c r="N550" s="30">
        <v>0</v>
      </c>
      <c r="O550" s="30">
        <v>0</v>
      </c>
      <c r="P550" s="30">
        <v>0</v>
      </c>
      <c r="Q550" s="30">
        <v>0</v>
      </c>
      <c r="R550" s="30">
        <v>0</v>
      </c>
      <c r="S550" s="30">
        <v>0</v>
      </c>
      <c r="T550" s="30">
        <v>0</v>
      </c>
      <c r="U550" s="30">
        <v>0</v>
      </c>
      <c r="V550" s="30">
        <v>0</v>
      </c>
      <c r="W550" s="30">
        <v>0</v>
      </c>
      <c r="X550" s="30">
        <v>0</v>
      </c>
      <c r="Y550" s="30">
        <v>0</v>
      </c>
      <c r="Z550" s="30">
        <v>0</v>
      </c>
      <c r="AA550" s="30">
        <v>0</v>
      </c>
      <c r="AB550" s="30">
        <v>0</v>
      </c>
      <c r="AC550" s="30">
        <v>0</v>
      </c>
      <c r="AD550" s="30">
        <v>0</v>
      </c>
      <c r="AE550" s="30">
        <v>0</v>
      </c>
      <c r="AF550" s="30">
        <v>0</v>
      </c>
      <c r="AG550" s="30">
        <v>0</v>
      </c>
      <c r="AH550" s="30">
        <v>0</v>
      </c>
      <c r="AI550" s="30">
        <v>0</v>
      </c>
      <c r="AJ550" s="30">
        <v>0</v>
      </c>
      <c r="AK550" s="30">
        <v>0</v>
      </c>
      <c r="AL550" s="30">
        <v>0</v>
      </c>
    </row>
    <row r="551" spans="1:38" x14ac:dyDescent="0.25">
      <c r="A551" s="30" t="s">
        <v>493</v>
      </c>
      <c r="B551" s="30">
        <v>1</v>
      </c>
      <c r="C551" s="30" t="s">
        <v>494</v>
      </c>
      <c r="D551" s="30" t="s">
        <v>4</v>
      </c>
      <c r="E551" s="30">
        <v>12</v>
      </c>
      <c r="F551" s="30">
        <v>6.0201735950299998E-2</v>
      </c>
      <c r="G551" s="30">
        <v>6.18179671157E-2</v>
      </c>
      <c r="H551" s="30">
        <v>6.5645133775299999E-2</v>
      </c>
      <c r="I551" s="30">
        <v>7.3091367016100001E-2</v>
      </c>
      <c r="J551" s="30">
        <v>8.01484089791E-2</v>
      </c>
      <c r="K551" s="30">
        <v>8.5442085744299998E-2</v>
      </c>
      <c r="L551" s="30">
        <v>8.9905006197499998E-2</v>
      </c>
      <c r="M551" s="30">
        <v>9.7833056209699995E-2</v>
      </c>
      <c r="N551" s="30">
        <v>0.1260639284923</v>
      </c>
      <c r="O551" s="30">
        <v>0.15111204256640001</v>
      </c>
      <c r="P551" s="30">
        <v>0.16994667357429999</v>
      </c>
      <c r="Q551" s="30">
        <v>0.1760233565365</v>
      </c>
      <c r="R551" s="30">
        <v>0.19798404138969999</v>
      </c>
      <c r="S551" s="30">
        <v>0.19744810800920001</v>
      </c>
      <c r="T551" s="30">
        <v>0.2113228228764</v>
      </c>
      <c r="U551" s="30">
        <v>0.21023682378210001</v>
      </c>
      <c r="V551" s="30">
        <v>0.19648315235050001</v>
      </c>
      <c r="W551" s="30">
        <v>0.2050561037708</v>
      </c>
      <c r="X551" s="30">
        <v>0.18335241491750001</v>
      </c>
      <c r="Y551" s="30">
        <v>0.1534051566237</v>
      </c>
      <c r="Z551" s="30">
        <v>0.18882499999999999</v>
      </c>
      <c r="AA551" s="30">
        <v>0.19337499999999999</v>
      </c>
      <c r="AB551" s="30">
        <v>0.19508125000000001</v>
      </c>
      <c r="AC551" s="30">
        <v>0.18143124999999999</v>
      </c>
      <c r="AD551" s="30">
        <v>0.18598124999999999</v>
      </c>
      <c r="AE551" s="30">
        <v>0.18541250000000001</v>
      </c>
      <c r="AF551" s="30">
        <v>0.179725</v>
      </c>
      <c r="AG551" s="30">
        <v>0.18825625000000001</v>
      </c>
      <c r="AH551" s="30">
        <v>0.19564999999999999</v>
      </c>
      <c r="AI551" s="30">
        <v>0.18768750000000001</v>
      </c>
      <c r="AJ551" s="30">
        <v>0.14844375000000001</v>
      </c>
      <c r="AK551" s="30">
        <v>0</v>
      </c>
      <c r="AL551" s="30">
        <v>0</v>
      </c>
    </row>
    <row r="552" spans="1:38" x14ac:dyDescent="0.25">
      <c r="A552" s="30" t="s">
        <v>493</v>
      </c>
      <c r="B552" s="30">
        <v>1</v>
      </c>
      <c r="C552" s="30" t="s">
        <v>494</v>
      </c>
      <c r="D552" s="30" t="s">
        <v>11</v>
      </c>
      <c r="E552" s="30">
        <v>12</v>
      </c>
      <c r="F552" s="30">
        <v>0.11036984924230001</v>
      </c>
      <c r="G552" s="30">
        <v>0.1133329397122</v>
      </c>
      <c r="H552" s="30">
        <v>0.1203494119214</v>
      </c>
      <c r="I552" s="30">
        <v>0.1290519448878</v>
      </c>
      <c r="J552" s="30">
        <v>0.1367237564938</v>
      </c>
      <c r="K552" s="30">
        <v>0.14121678060510001</v>
      </c>
      <c r="L552" s="30">
        <v>0.1443211941592</v>
      </c>
      <c r="M552" s="30">
        <v>0.15286415032770001</v>
      </c>
      <c r="N552" s="30">
        <v>0.15030699166389999</v>
      </c>
      <c r="O552" s="30">
        <v>0.14520922840360001</v>
      </c>
      <c r="P552" s="30">
        <v>0.13640456694780001</v>
      </c>
      <c r="Q552" s="30">
        <v>0.1210160576189</v>
      </c>
      <c r="R552" s="30">
        <v>0.11879042483380001</v>
      </c>
      <c r="S552" s="30">
        <v>7.8897660392899999E-2</v>
      </c>
      <c r="T552" s="30">
        <v>4.2177339026400001E-2</v>
      </c>
      <c r="U552" s="30">
        <v>0</v>
      </c>
      <c r="V552" s="30">
        <v>0</v>
      </c>
      <c r="W552" s="30">
        <v>0</v>
      </c>
      <c r="X552" s="30">
        <v>0</v>
      </c>
      <c r="Y552" s="30">
        <v>0</v>
      </c>
      <c r="Z552" s="30">
        <v>0</v>
      </c>
      <c r="AA552" s="30">
        <v>0</v>
      </c>
      <c r="AB552" s="30">
        <v>0</v>
      </c>
      <c r="AC552" s="30">
        <v>0</v>
      </c>
      <c r="AD552" s="30">
        <v>0</v>
      </c>
      <c r="AE552" s="30">
        <v>0</v>
      </c>
      <c r="AF552" s="30">
        <v>0</v>
      </c>
      <c r="AG552" s="30">
        <v>0</v>
      </c>
      <c r="AH552" s="30">
        <v>0</v>
      </c>
      <c r="AI552" s="30">
        <v>0</v>
      </c>
      <c r="AJ552" s="30">
        <v>0</v>
      </c>
      <c r="AK552" s="30">
        <v>0</v>
      </c>
      <c r="AL552" s="30">
        <v>0</v>
      </c>
    </row>
    <row r="553" spans="1:38" x14ac:dyDescent="0.25">
      <c r="A553" s="30" t="s">
        <v>493</v>
      </c>
      <c r="B553" s="30">
        <v>1</v>
      </c>
      <c r="C553" s="30" t="s">
        <v>494</v>
      </c>
      <c r="D553" s="30" t="s">
        <v>450</v>
      </c>
      <c r="E553" s="30">
        <v>12</v>
      </c>
      <c r="F553" s="30">
        <v>0</v>
      </c>
      <c r="G553" s="30">
        <v>0</v>
      </c>
      <c r="H553" s="30">
        <v>0</v>
      </c>
      <c r="I553" s="30">
        <v>0</v>
      </c>
      <c r="J553" s="30">
        <v>0</v>
      </c>
      <c r="K553" s="30">
        <v>0</v>
      </c>
      <c r="L553" s="30">
        <v>0</v>
      </c>
      <c r="M553" s="30">
        <v>0</v>
      </c>
      <c r="N553" s="30">
        <v>0</v>
      </c>
      <c r="O553" s="30">
        <v>0</v>
      </c>
      <c r="P553" s="30">
        <v>0</v>
      </c>
      <c r="Q553" s="30">
        <v>0</v>
      </c>
      <c r="R553" s="30">
        <v>0</v>
      </c>
      <c r="S553" s="30">
        <v>0</v>
      </c>
      <c r="T553" s="30">
        <v>0</v>
      </c>
      <c r="U553" s="30">
        <v>0</v>
      </c>
      <c r="V553" s="30">
        <v>0</v>
      </c>
      <c r="W553" s="30">
        <v>0</v>
      </c>
      <c r="X553" s="30">
        <v>0</v>
      </c>
      <c r="Y553" s="30">
        <v>0</v>
      </c>
      <c r="Z553" s="30">
        <v>0</v>
      </c>
      <c r="AA553" s="30">
        <v>0</v>
      </c>
      <c r="AB553" s="30">
        <v>0</v>
      </c>
      <c r="AC553" s="30">
        <v>0</v>
      </c>
      <c r="AD553" s="30">
        <v>0</v>
      </c>
      <c r="AE553" s="30">
        <v>0</v>
      </c>
      <c r="AF553" s="30">
        <v>0</v>
      </c>
      <c r="AG553" s="30">
        <v>0</v>
      </c>
      <c r="AH553" s="30">
        <v>0</v>
      </c>
      <c r="AI553" s="30">
        <v>0</v>
      </c>
      <c r="AJ553" s="30">
        <v>0</v>
      </c>
      <c r="AK553" s="30">
        <v>0</v>
      </c>
      <c r="AL553" s="30">
        <v>0</v>
      </c>
    </row>
    <row r="554" spans="1:38" x14ac:dyDescent="0.25">
      <c r="A554" s="30" t="s">
        <v>493</v>
      </c>
      <c r="B554" s="30">
        <v>1</v>
      </c>
      <c r="C554" s="30" t="s">
        <v>494</v>
      </c>
      <c r="D554" s="30" t="s">
        <v>9</v>
      </c>
      <c r="E554" s="30">
        <v>12</v>
      </c>
      <c r="F554" s="30">
        <v>0</v>
      </c>
      <c r="G554" s="30">
        <v>0</v>
      </c>
      <c r="H554" s="30">
        <v>0</v>
      </c>
      <c r="I554" s="30">
        <v>0</v>
      </c>
      <c r="J554" s="30">
        <v>0</v>
      </c>
      <c r="K554" s="30">
        <v>0</v>
      </c>
      <c r="L554" s="30">
        <v>0</v>
      </c>
      <c r="M554" s="30">
        <v>0</v>
      </c>
      <c r="N554" s="30">
        <v>0</v>
      </c>
      <c r="O554" s="30">
        <v>0</v>
      </c>
      <c r="P554" s="30">
        <v>0</v>
      </c>
      <c r="Q554" s="30">
        <v>0</v>
      </c>
      <c r="R554" s="30">
        <v>0</v>
      </c>
      <c r="S554" s="30">
        <v>0</v>
      </c>
      <c r="T554" s="30">
        <v>0</v>
      </c>
      <c r="U554" s="30">
        <v>0</v>
      </c>
      <c r="V554" s="30">
        <v>0</v>
      </c>
      <c r="W554" s="30">
        <v>0</v>
      </c>
      <c r="X554" s="30">
        <v>0</v>
      </c>
      <c r="Y554" s="30">
        <v>0</v>
      </c>
      <c r="Z554" s="30">
        <v>0</v>
      </c>
      <c r="AA554" s="30">
        <v>0</v>
      </c>
      <c r="AB554" s="30">
        <v>0</v>
      </c>
      <c r="AC554" s="30">
        <v>0</v>
      </c>
      <c r="AD554" s="30">
        <v>0</v>
      </c>
      <c r="AE554" s="30">
        <v>0</v>
      </c>
      <c r="AF554" s="30">
        <v>0</v>
      </c>
      <c r="AG554" s="30">
        <v>0</v>
      </c>
      <c r="AH554" s="30">
        <v>0</v>
      </c>
      <c r="AI554" s="30">
        <v>0</v>
      </c>
      <c r="AJ554" s="30">
        <v>0</v>
      </c>
      <c r="AK554" s="30">
        <v>0</v>
      </c>
      <c r="AL554" s="30">
        <v>0</v>
      </c>
    </row>
    <row r="555" spans="1:38" x14ac:dyDescent="0.25">
      <c r="A555" s="30" t="s">
        <v>493</v>
      </c>
      <c r="B555" s="30">
        <v>1</v>
      </c>
      <c r="C555" s="30" t="s">
        <v>494</v>
      </c>
      <c r="D555" s="30" t="s">
        <v>13</v>
      </c>
      <c r="E555" s="30">
        <v>12</v>
      </c>
      <c r="F555" s="30">
        <v>0</v>
      </c>
      <c r="G555" s="30">
        <v>0</v>
      </c>
      <c r="H555" s="30">
        <v>0</v>
      </c>
      <c r="I555" s="30">
        <v>0</v>
      </c>
      <c r="J555" s="30">
        <v>0</v>
      </c>
      <c r="K555" s="30">
        <v>0</v>
      </c>
      <c r="L555" s="30">
        <v>0</v>
      </c>
      <c r="M555" s="30">
        <v>0</v>
      </c>
      <c r="N555" s="30">
        <v>0</v>
      </c>
      <c r="O555" s="30">
        <v>0</v>
      </c>
      <c r="P555" s="30">
        <v>0</v>
      </c>
      <c r="Q555" s="30">
        <v>0</v>
      </c>
      <c r="R555" s="30">
        <v>0</v>
      </c>
      <c r="S555" s="30">
        <v>0</v>
      </c>
      <c r="T555" s="30">
        <v>0</v>
      </c>
      <c r="U555" s="30">
        <v>0</v>
      </c>
      <c r="V555" s="30">
        <v>0</v>
      </c>
      <c r="W555" s="30">
        <v>0</v>
      </c>
      <c r="X555" s="30">
        <v>0</v>
      </c>
      <c r="Y555" s="30">
        <v>0</v>
      </c>
      <c r="Z555" s="30">
        <v>0</v>
      </c>
      <c r="AA555" s="30">
        <v>0</v>
      </c>
      <c r="AB555" s="30">
        <v>0</v>
      </c>
      <c r="AC555" s="30">
        <v>0</v>
      </c>
      <c r="AD555" s="30">
        <v>0</v>
      </c>
      <c r="AE555" s="30">
        <v>0</v>
      </c>
      <c r="AF555" s="30">
        <v>0</v>
      </c>
      <c r="AG555" s="30">
        <v>0</v>
      </c>
      <c r="AH555" s="30">
        <v>0</v>
      </c>
      <c r="AI555" s="30">
        <v>0</v>
      </c>
      <c r="AJ555" s="30">
        <v>0</v>
      </c>
      <c r="AK555" s="30">
        <v>0</v>
      </c>
      <c r="AL555" s="30">
        <v>0</v>
      </c>
    </row>
    <row r="556" spans="1:38" x14ac:dyDescent="0.25">
      <c r="A556" s="30" t="s">
        <v>493</v>
      </c>
      <c r="B556" s="30">
        <v>1</v>
      </c>
      <c r="C556" s="30" t="s">
        <v>494</v>
      </c>
      <c r="D556" s="30" t="s">
        <v>15</v>
      </c>
      <c r="E556" s="30">
        <v>12</v>
      </c>
      <c r="F556" s="30">
        <v>0</v>
      </c>
      <c r="G556" s="30">
        <v>0</v>
      </c>
      <c r="H556" s="30">
        <v>0</v>
      </c>
      <c r="I556" s="30">
        <v>0</v>
      </c>
      <c r="J556" s="30">
        <v>0</v>
      </c>
      <c r="K556" s="30">
        <v>3.9133408071700002E-2</v>
      </c>
      <c r="L556" s="30">
        <v>4.0766811279800003E-2</v>
      </c>
      <c r="M556" s="30">
        <v>4.2086134453800002E-2</v>
      </c>
      <c r="N556" s="30">
        <v>4.0336734693899999E-2</v>
      </c>
      <c r="O556" s="30">
        <v>0</v>
      </c>
      <c r="P556" s="30">
        <v>0</v>
      </c>
      <c r="Q556" s="30">
        <v>0</v>
      </c>
      <c r="R556" s="30">
        <v>0</v>
      </c>
      <c r="S556" s="30">
        <v>0</v>
      </c>
      <c r="T556" s="30">
        <v>0</v>
      </c>
      <c r="U556" s="30">
        <v>0</v>
      </c>
      <c r="V556" s="30">
        <v>0</v>
      </c>
      <c r="W556" s="30">
        <v>0</v>
      </c>
      <c r="X556" s="30">
        <v>0</v>
      </c>
      <c r="Y556" s="30">
        <v>0</v>
      </c>
      <c r="Z556" s="30">
        <v>0</v>
      </c>
      <c r="AA556" s="30">
        <v>0</v>
      </c>
      <c r="AB556" s="30">
        <v>0</v>
      </c>
      <c r="AC556" s="30">
        <v>0</v>
      </c>
      <c r="AD556" s="30">
        <v>0</v>
      </c>
      <c r="AE556" s="30">
        <v>0</v>
      </c>
      <c r="AF556" s="30">
        <v>0</v>
      </c>
      <c r="AG556" s="30">
        <v>0</v>
      </c>
      <c r="AH556" s="30">
        <v>0</v>
      </c>
      <c r="AI556" s="30">
        <v>0</v>
      </c>
      <c r="AJ556" s="30">
        <v>0</v>
      </c>
      <c r="AK556" s="30">
        <v>0</v>
      </c>
      <c r="AL556" s="30">
        <v>0</v>
      </c>
    </row>
    <row r="557" spans="1:38" x14ac:dyDescent="0.25">
      <c r="A557" s="30" t="s">
        <v>493</v>
      </c>
      <c r="B557" s="30">
        <v>1</v>
      </c>
      <c r="C557" s="30" t="s">
        <v>494</v>
      </c>
      <c r="D557" s="30" t="s">
        <v>18</v>
      </c>
      <c r="E557" s="30">
        <v>12</v>
      </c>
      <c r="F557" s="30">
        <v>0</v>
      </c>
      <c r="G557" s="30">
        <v>0</v>
      </c>
      <c r="H557" s="30">
        <v>0</v>
      </c>
      <c r="I557" s="30">
        <v>0</v>
      </c>
      <c r="J557" s="30">
        <v>0</v>
      </c>
      <c r="K557" s="30">
        <v>0</v>
      </c>
      <c r="L557" s="30">
        <v>0</v>
      </c>
      <c r="M557" s="30">
        <v>0</v>
      </c>
      <c r="N557" s="30">
        <v>0</v>
      </c>
      <c r="O557" s="30">
        <v>0</v>
      </c>
      <c r="P557" s="30">
        <v>0</v>
      </c>
      <c r="Q557" s="30">
        <v>0</v>
      </c>
      <c r="R557" s="30">
        <v>0</v>
      </c>
      <c r="S557" s="30">
        <v>0</v>
      </c>
      <c r="T557" s="30">
        <v>0</v>
      </c>
      <c r="U557" s="30">
        <v>0</v>
      </c>
      <c r="V557" s="30">
        <v>0</v>
      </c>
      <c r="W557" s="30">
        <v>0</v>
      </c>
      <c r="X557" s="30">
        <v>0</v>
      </c>
      <c r="Y557" s="30">
        <v>0</v>
      </c>
      <c r="Z557" s="30">
        <v>0</v>
      </c>
      <c r="AA557" s="30">
        <v>0</v>
      </c>
      <c r="AB557" s="30">
        <v>0</v>
      </c>
      <c r="AC557" s="30">
        <v>0</v>
      </c>
      <c r="AD557" s="30">
        <v>0</v>
      </c>
      <c r="AE557" s="30">
        <v>0</v>
      </c>
      <c r="AF557" s="30">
        <v>0</v>
      </c>
      <c r="AG557" s="30">
        <v>0</v>
      </c>
      <c r="AH557" s="30">
        <v>0</v>
      </c>
      <c r="AI557" s="30">
        <v>0</v>
      </c>
      <c r="AJ557" s="30">
        <v>0</v>
      </c>
      <c r="AK557" s="30">
        <v>0</v>
      </c>
      <c r="AL557" s="30">
        <v>0</v>
      </c>
    </row>
    <row r="558" spans="1:38" x14ac:dyDescent="0.25">
      <c r="A558" s="30" t="s">
        <v>493</v>
      </c>
      <c r="B558" s="30">
        <v>1</v>
      </c>
      <c r="C558" s="30" t="s">
        <v>494</v>
      </c>
      <c r="D558" s="30" t="s">
        <v>363</v>
      </c>
      <c r="E558" s="30">
        <v>12</v>
      </c>
      <c r="F558" s="30">
        <v>0</v>
      </c>
      <c r="G558" s="30">
        <v>0</v>
      </c>
      <c r="H558" s="30">
        <v>0</v>
      </c>
      <c r="I558" s="30">
        <v>0</v>
      </c>
      <c r="J558" s="30">
        <v>0</v>
      </c>
      <c r="K558" s="30">
        <v>0</v>
      </c>
      <c r="L558" s="30">
        <v>0</v>
      </c>
      <c r="M558" s="30">
        <v>0</v>
      </c>
      <c r="N558" s="30">
        <v>0</v>
      </c>
      <c r="O558" s="30">
        <v>0</v>
      </c>
      <c r="P558" s="30">
        <v>0</v>
      </c>
      <c r="Q558" s="30">
        <v>0</v>
      </c>
      <c r="R558" s="30">
        <v>0</v>
      </c>
      <c r="S558" s="30">
        <v>0</v>
      </c>
      <c r="T558" s="30">
        <v>0</v>
      </c>
      <c r="U558" s="30">
        <v>0</v>
      </c>
      <c r="V558" s="30">
        <v>0</v>
      </c>
      <c r="W558" s="30">
        <v>0</v>
      </c>
      <c r="X558" s="30">
        <v>0</v>
      </c>
      <c r="Y558" s="30">
        <v>0</v>
      </c>
      <c r="Z558" s="30">
        <v>0</v>
      </c>
      <c r="AA558" s="30">
        <v>0</v>
      </c>
      <c r="AB558" s="30">
        <v>0</v>
      </c>
      <c r="AC558" s="30">
        <v>0</v>
      </c>
      <c r="AD558" s="30">
        <v>0</v>
      </c>
      <c r="AE558" s="30">
        <v>0</v>
      </c>
      <c r="AF558" s="30">
        <v>0</v>
      </c>
      <c r="AG558" s="30">
        <v>0</v>
      </c>
      <c r="AH558" s="30">
        <v>0</v>
      </c>
      <c r="AI558" s="30">
        <v>0</v>
      </c>
      <c r="AJ558" s="30">
        <v>0</v>
      </c>
      <c r="AK558" s="30">
        <v>0</v>
      </c>
      <c r="AL558" s="30">
        <v>0</v>
      </c>
    </row>
    <row r="559" spans="1:38" x14ac:dyDescent="0.25">
      <c r="A559" s="30" t="s">
        <v>493</v>
      </c>
      <c r="B559" s="30">
        <v>1</v>
      </c>
      <c r="C559" s="30" t="s">
        <v>494</v>
      </c>
      <c r="D559" s="30" t="s">
        <v>20</v>
      </c>
      <c r="E559" s="30">
        <v>12</v>
      </c>
      <c r="F559" s="30">
        <v>8.7392389491099995E-2</v>
      </c>
      <c r="G559" s="30">
        <v>9.3846759518999998E-2</v>
      </c>
      <c r="H559" s="30">
        <v>9.7518528239499996E-2</v>
      </c>
      <c r="I559" s="30">
        <v>0.2064845397317</v>
      </c>
      <c r="J559" s="30">
        <v>0.1035979685216</v>
      </c>
      <c r="K559" s="30">
        <v>0.10603274672180001</v>
      </c>
      <c r="L559" s="30">
        <v>0.1045913773316</v>
      </c>
      <c r="M559" s="30">
        <v>0.1086347362753</v>
      </c>
      <c r="N559" s="30">
        <v>0.22273637196839999</v>
      </c>
      <c r="O559" s="30">
        <v>0.25466319890099998</v>
      </c>
      <c r="P559" s="30">
        <v>0.24161962261379999</v>
      </c>
      <c r="Q559" s="30">
        <v>0.21443832040800001</v>
      </c>
      <c r="R559" s="30">
        <v>0.1045139099903</v>
      </c>
      <c r="S559" s="30">
        <v>9.8375353589199993E-2</v>
      </c>
      <c r="T559" s="30">
        <v>0.1188603999309</v>
      </c>
      <c r="U559" s="30">
        <v>9.1710138753899995E-2</v>
      </c>
      <c r="V559" s="30">
        <v>9.5775411910799996E-2</v>
      </c>
      <c r="W559" s="30">
        <v>0.157632227485</v>
      </c>
      <c r="X559" s="30">
        <v>0.13998595926269999</v>
      </c>
      <c r="Y559" s="30">
        <v>4.6573120742500002E-2</v>
      </c>
      <c r="Z559" s="30">
        <v>0</v>
      </c>
      <c r="AA559" s="30">
        <v>0</v>
      </c>
      <c r="AB559" s="30">
        <v>0</v>
      </c>
      <c r="AC559" s="30">
        <v>0</v>
      </c>
      <c r="AD559" s="30">
        <v>0</v>
      </c>
      <c r="AE559" s="30">
        <v>0</v>
      </c>
      <c r="AF559" s="30">
        <v>0</v>
      </c>
      <c r="AG559" s="30">
        <v>0</v>
      </c>
      <c r="AH559" s="30">
        <v>0</v>
      </c>
      <c r="AI559" s="30">
        <v>0</v>
      </c>
      <c r="AJ559" s="30">
        <v>0</v>
      </c>
      <c r="AK559" s="30">
        <v>0</v>
      </c>
      <c r="AL559" s="30">
        <v>0</v>
      </c>
    </row>
    <row r="560" spans="1:38" x14ac:dyDescent="0.25">
      <c r="A560" s="30" t="s">
        <v>493</v>
      </c>
      <c r="B560" s="30">
        <v>1</v>
      </c>
      <c r="C560" s="30" t="s">
        <v>494</v>
      </c>
      <c r="D560" s="30" t="s">
        <v>22</v>
      </c>
      <c r="E560" s="30">
        <v>12</v>
      </c>
      <c r="F560" s="30">
        <v>0</v>
      </c>
      <c r="G560" s="30">
        <v>0</v>
      </c>
      <c r="H560" s="30">
        <v>0</v>
      </c>
      <c r="I560" s="30">
        <v>0</v>
      </c>
      <c r="J560" s="30">
        <v>0</v>
      </c>
      <c r="K560" s="30">
        <v>0</v>
      </c>
      <c r="L560" s="30">
        <v>0</v>
      </c>
      <c r="M560" s="30">
        <v>0</v>
      </c>
      <c r="N560" s="30">
        <v>0</v>
      </c>
      <c r="O560" s="30">
        <v>0</v>
      </c>
      <c r="P560" s="30">
        <v>0</v>
      </c>
      <c r="Q560" s="30">
        <v>0</v>
      </c>
      <c r="R560" s="30">
        <v>0</v>
      </c>
      <c r="S560" s="30">
        <v>0</v>
      </c>
      <c r="T560" s="30">
        <v>0</v>
      </c>
      <c r="U560" s="30">
        <v>0</v>
      </c>
      <c r="V560" s="30">
        <v>0</v>
      </c>
      <c r="W560" s="30">
        <v>0</v>
      </c>
      <c r="X560" s="30">
        <v>0</v>
      </c>
      <c r="Y560" s="30">
        <v>0</v>
      </c>
      <c r="Z560" s="30">
        <v>0</v>
      </c>
      <c r="AA560" s="30">
        <v>0</v>
      </c>
      <c r="AB560" s="30">
        <v>0</v>
      </c>
      <c r="AC560" s="30">
        <v>0</v>
      </c>
      <c r="AD560" s="30">
        <v>0</v>
      </c>
      <c r="AE560" s="30">
        <v>0</v>
      </c>
      <c r="AF560" s="30">
        <v>0</v>
      </c>
      <c r="AG560" s="30">
        <v>0</v>
      </c>
      <c r="AH560" s="30">
        <v>0</v>
      </c>
      <c r="AI560" s="30">
        <v>0</v>
      </c>
      <c r="AJ560" s="30">
        <v>0</v>
      </c>
      <c r="AK560" s="30">
        <v>0</v>
      </c>
      <c r="AL560" s="30">
        <v>0</v>
      </c>
    </row>
    <row r="561" spans="1:38" x14ac:dyDescent="0.25">
      <c r="A561" s="30" t="s">
        <v>493</v>
      </c>
      <c r="B561" s="30">
        <v>1</v>
      </c>
      <c r="C561" s="30" t="s">
        <v>494</v>
      </c>
      <c r="D561" s="30" t="s">
        <v>24</v>
      </c>
      <c r="E561" s="30">
        <v>12</v>
      </c>
      <c r="F561" s="30">
        <v>0</v>
      </c>
      <c r="G561" s="30">
        <v>0</v>
      </c>
      <c r="H561" s="30">
        <v>0</v>
      </c>
      <c r="I561" s="30">
        <v>0</v>
      </c>
      <c r="J561" s="30">
        <v>0</v>
      </c>
      <c r="K561" s="30">
        <v>0</v>
      </c>
      <c r="L561" s="30">
        <v>0</v>
      </c>
      <c r="M561" s="30">
        <v>0</v>
      </c>
      <c r="N561" s="30">
        <v>0</v>
      </c>
      <c r="O561" s="30">
        <v>0</v>
      </c>
      <c r="P561" s="30">
        <v>0</v>
      </c>
      <c r="Q561" s="30">
        <v>0</v>
      </c>
      <c r="R561" s="30">
        <v>0</v>
      </c>
      <c r="S561" s="30">
        <v>0</v>
      </c>
      <c r="T561" s="30">
        <v>0</v>
      </c>
      <c r="U561" s="30">
        <v>0</v>
      </c>
      <c r="V561" s="30">
        <v>0</v>
      </c>
      <c r="W561" s="30">
        <v>0</v>
      </c>
      <c r="X561" s="30">
        <v>0</v>
      </c>
      <c r="Y561" s="30">
        <v>0</v>
      </c>
      <c r="Z561" s="30">
        <v>0</v>
      </c>
      <c r="AA561" s="30">
        <v>0</v>
      </c>
      <c r="AB561" s="30">
        <v>0</v>
      </c>
      <c r="AC561" s="30">
        <v>0</v>
      </c>
      <c r="AD561" s="30">
        <v>0</v>
      </c>
      <c r="AE561" s="30">
        <v>0</v>
      </c>
      <c r="AF561" s="30">
        <v>0</v>
      </c>
      <c r="AG561" s="30">
        <v>0</v>
      </c>
      <c r="AH561" s="30">
        <v>0</v>
      </c>
      <c r="AI561" s="30">
        <v>0</v>
      </c>
      <c r="AJ561" s="30">
        <v>0</v>
      </c>
      <c r="AK561" s="30">
        <v>0</v>
      </c>
      <c r="AL561" s="30">
        <v>0</v>
      </c>
    </row>
    <row r="562" spans="1:38" x14ac:dyDescent="0.25">
      <c r="A562" s="30" t="s">
        <v>493</v>
      </c>
      <c r="B562" s="30">
        <v>1</v>
      </c>
      <c r="C562" s="30" t="s">
        <v>494</v>
      </c>
      <c r="D562" s="30" t="s">
        <v>451</v>
      </c>
      <c r="E562" s="30">
        <v>12</v>
      </c>
      <c r="F562" s="30">
        <v>0</v>
      </c>
      <c r="G562" s="30">
        <v>0</v>
      </c>
      <c r="H562" s="30">
        <v>0</v>
      </c>
      <c r="I562" s="30">
        <v>0</v>
      </c>
      <c r="J562" s="30">
        <v>0</v>
      </c>
      <c r="K562" s="30">
        <v>0</v>
      </c>
      <c r="L562" s="30">
        <v>0</v>
      </c>
      <c r="M562" s="30">
        <v>0</v>
      </c>
      <c r="N562" s="30">
        <v>0</v>
      </c>
      <c r="O562" s="30">
        <v>0</v>
      </c>
      <c r="P562" s="30">
        <v>0</v>
      </c>
      <c r="Q562" s="30">
        <v>0</v>
      </c>
      <c r="R562" s="30">
        <v>0</v>
      </c>
      <c r="S562" s="30">
        <v>0</v>
      </c>
      <c r="T562" s="30">
        <v>0</v>
      </c>
      <c r="U562" s="30">
        <v>0</v>
      </c>
      <c r="V562" s="30">
        <v>0</v>
      </c>
      <c r="W562" s="30">
        <v>0</v>
      </c>
      <c r="X562" s="30">
        <v>0</v>
      </c>
      <c r="Y562" s="30">
        <v>0</v>
      </c>
      <c r="Z562" s="30">
        <v>0</v>
      </c>
      <c r="AA562" s="30">
        <v>0</v>
      </c>
      <c r="AB562" s="30">
        <v>0</v>
      </c>
      <c r="AC562" s="30">
        <v>0</v>
      </c>
      <c r="AD562" s="30">
        <v>0</v>
      </c>
      <c r="AE562" s="30">
        <v>0</v>
      </c>
      <c r="AF562" s="30">
        <v>0</v>
      </c>
      <c r="AG562" s="30">
        <v>0</v>
      </c>
      <c r="AH562" s="30">
        <v>0</v>
      </c>
      <c r="AI562" s="30">
        <v>0</v>
      </c>
      <c r="AJ562" s="30">
        <v>0</v>
      </c>
      <c r="AK562" s="30">
        <v>0</v>
      </c>
      <c r="AL562" s="30">
        <v>0</v>
      </c>
    </row>
    <row r="563" spans="1:38" x14ac:dyDescent="0.25">
      <c r="A563" s="30" t="s">
        <v>493</v>
      </c>
      <c r="B563" s="30">
        <v>1</v>
      </c>
      <c r="C563" s="30" t="s">
        <v>494</v>
      </c>
      <c r="D563" s="30" t="s">
        <v>26</v>
      </c>
      <c r="E563" s="30">
        <v>12</v>
      </c>
      <c r="F563" s="30">
        <v>0</v>
      </c>
      <c r="G563" s="30">
        <v>0</v>
      </c>
      <c r="H563" s="30">
        <v>0</v>
      </c>
      <c r="I563" s="30">
        <v>0</v>
      </c>
      <c r="J563" s="30">
        <v>0</v>
      </c>
      <c r="K563" s="30">
        <v>0</v>
      </c>
      <c r="L563" s="30">
        <v>0</v>
      </c>
      <c r="M563" s="30">
        <v>0</v>
      </c>
      <c r="N563" s="30">
        <v>0</v>
      </c>
      <c r="O563" s="30">
        <v>0</v>
      </c>
      <c r="P563" s="30">
        <v>0</v>
      </c>
      <c r="Q563" s="30">
        <v>0</v>
      </c>
      <c r="R563" s="30">
        <v>0</v>
      </c>
      <c r="S563" s="30">
        <v>0</v>
      </c>
      <c r="T563" s="30">
        <v>0</v>
      </c>
      <c r="U563" s="30">
        <v>0</v>
      </c>
      <c r="V563" s="30">
        <v>0</v>
      </c>
      <c r="W563" s="30">
        <v>0</v>
      </c>
      <c r="X563" s="30">
        <v>0</v>
      </c>
      <c r="Y563" s="30">
        <v>0</v>
      </c>
      <c r="Z563" s="30">
        <v>0</v>
      </c>
      <c r="AA563" s="30">
        <v>0</v>
      </c>
      <c r="AB563" s="30">
        <v>0</v>
      </c>
      <c r="AC563" s="30">
        <v>0</v>
      </c>
      <c r="AD563" s="30">
        <v>0</v>
      </c>
      <c r="AE563" s="30">
        <v>0</v>
      </c>
      <c r="AF563" s="30">
        <v>0</v>
      </c>
      <c r="AG563" s="30">
        <v>0</v>
      </c>
      <c r="AH563" s="30">
        <v>0</v>
      </c>
      <c r="AI563" s="30">
        <v>0</v>
      </c>
      <c r="AJ563" s="30">
        <v>0</v>
      </c>
      <c r="AK563" s="30">
        <v>0</v>
      </c>
      <c r="AL563" s="30">
        <v>0</v>
      </c>
    </row>
    <row r="564" spans="1:38" x14ac:dyDescent="0.25">
      <c r="A564" s="30" t="s">
        <v>493</v>
      </c>
      <c r="B564" s="30">
        <v>1</v>
      </c>
      <c r="C564" s="30" t="s">
        <v>494</v>
      </c>
      <c r="D564" s="30" t="s">
        <v>35</v>
      </c>
      <c r="E564" s="30">
        <v>12</v>
      </c>
      <c r="F564" s="30">
        <v>0.29777029146139999</v>
      </c>
      <c r="G564" s="30">
        <v>0.3262476582303</v>
      </c>
      <c r="H564" s="30">
        <v>0.3341680383683</v>
      </c>
      <c r="I564" s="30">
        <v>0.32358398016060003</v>
      </c>
      <c r="J564" s="30">
        <v>0.33583715224249999</v>
      </c>
      <c r="K564" s="30">
        <v>0.32958813427299999</v>
      </c>
      <c r="L564" s="30">
        <v>0.33178622501630001</v>
      </c>
      <c r="M564" s="30">
        <v>0.33230105392379999</v>
      </c>
      <c r="N564" s="30">
        <v>0.33532011626109998</v>
      </c>
      <c r="O564" s="30">
        <v>0.35357296680779998</v>
      </c>
      <c r="P564" s="30">
        <v>0.33759982361719998</v>
      </c>
      <c r="Q564" s="30">
        <v>0.3066052907654</v>
      </c>
      <c r="R564" s="30">
        <v>0.29613390029010001</v>
      </c>
      <c r="S564" s="30">
        <v>0.25498264082029998</v>
      </c>
      <c r="T564" s="30">
        <v>0.3221941313801</v>
      </c>
      <c r="U564" s="30">
        <v>0.3182881286166</v>
      </c>
      <c r="V564" s="30">
        <v>0.33239701780809999</v>
      </c>
      <c r="W564" s="30">
        <v>0.33347973459050001</v>
      </c>
      <c r="X564" s="30">
        <v>0.29614807381800001</v>
      </c>
      <c r="Y564" s="30">
        <v>0.29856977068610002</v>
      </c>
      <c r="Z564" s="30">
        <v>0.34655680647800002</v>
      </c>
      <c r="AA564" s="30">
        <v>0.3314833895896</v>
      </c>
      <c r="AB564" s="30">
        <v>0.32824085593430002</v>
      </c>
      <c r="AC564" s="30">
        <v>0.33007361046900002</v>
      </c>
      <c r="AD564" s="30">
        <v>0.32013737344830001</v>
      </c>
      <c r="AE564" s="30">
        <v>0.33657918806729997</v>
      </c>
      <c r="AF564" s="30">
        <v>0.32820657144870002</v>
      </c>
      <c r="AG564" s="30">
        <v>0.32606089666749999</v>
      </c>
      <c r="AH564" s="30">
        <v>0.29949729186259999</v>
      </c>
      <c r="AI564" s="30">
        <v>0.29561669316849998</v>
      </c>
      <c r="AJ564" s="30">
        <v>0.27576054406540002</v>
      </c>
      <c r="AK564" s="30">
        <v>0</v>
      </c>
      <c r="AL564" s="30">
        <v>0</v>
      </c>
    </row>
    <row r="565" spans="1:38" x14ac:dyDescent="0.25">
      <c r="A565" s="30" t="s">
        <v>493</v>
      </c>
      <c r="B565" s="30">
        <v>1</v>
      </c>
      <c r="C565" s="30" t="s">
        <v>494</v>
      </c>
      <c r="D565" s="30" t="s">
        <v>28</v>
      </c>
      <c r="E565" s="30">
        <v>12</v>
      </c>
      <c r="F565" s="30">
        <v>0</v>
      </c>
      <c r="G565" s="30">
        <v>0</v>
      </c>
      <c r="H565" s="30">
        <v>0</v>
      </c>
      <c r="I565" s="30">
        <v>0</v>
      </c>
      <c r="J565" s="30">
        <v>0</v>
      </c>
      <c r="K565" s="30">
        <v>0</v>
      </c>
      <c r="L565" s="30">
        <v>0</v>
      </c>
      <c r="M565" s="30">
        <v>0</v>
      </c>
      <c r="N565" s="30">
        <v>0</v>
      </c>
      <c r="O565" s="30">
        <v>0</v>
      </c>
      <c r="P565" s="30">
        <v>0</v>
      </c>
      <c r="Q565" s="30">
        <v>0</v>
      </c>
      <c r="R565" s="30">
        <v>0</v>
      </c>
      <c r="S565" s="30">
        <v>0</v>
      </c>
      <c r="T565" s="30">
        <v>0</v>
      </c>
      <c r="U565" s="30">
        <v>0</v>
      </c>
      <c r="V565" s="30">
        <v>0</v>
      </c>
      <c r="W565" s="30">
        <v>0</v>
      </c>
      <c r="X565" s="30">
        <v>0</v>
      </c>
      <c r="Y565" s="30">
        <v>0</v>
      </c>
      <c r="Z565" s="30">
        <v>0</v>
      </c>
      <c r="AA565" s="30">
        <v>0</v>
      </c>
      <c r="AB565" s="30">
        <v>0</v>
      </c>
      <c r="AC565" s="30">
        <v>0</v>
      </c>
      <c r="AD565" s="30">
        <v>0</v>
      </c>
      <c r="AE565" s="30">
        <v>0</v>
      </c>
      <c r="AF565" s="30">
        <v>0</v>
      </c>
      <c r="AG565" s="30">
        <v>0</v>
      </c>
      <c r="AH565" s="30">
        <v>0</v>
      </c>
      <c r="AI565" s="30">
        <v>0</v>
      </c>
      <c r="AJ565" s="30">
        <v>0</v>
      </c>
      <c r="AK565" s="30">
        <v>0</v>
      </c>
      <c r="AL565" s="30">
        <v>0</v>
      </c>
    </row>
    <row r="566" spans="1:38" x14ac:dyDescent="0.25">
      <c r="A566" s="30" t="s">
        <v>493</v>
      </c>
      <c r="B566" s="30">
        <v>1</v>
      </c>
      <c r="C566" s="30" t="s">
        <v>494</v>
      </c>
      <c r="D566" s="30" t="s">
        <v>30</v>
      </c>
      <c r="E566" s="30">
        <v>12</v>
      </c>
      <c r="F566" s="30">
        <v>0.35672958116699999</v>
      </c>
      <c r="G566" s="30">
        <v>0.38669259796889999</v>
      </c>
      <c r="H566" s="30">
        <v>0.39912062742560001</v>
      </c>
      <c r="I566" s="30">
        <v>0.38681384936739999</v>
      </c>
      <c r="J566" s="30">
        <v>0.40748481242419998</v>
      </c>
      <c r="K566" s="30">
        <v>0.40642886159640002</v>
      </c>
      <c r="L566" s="30">
        <v>0.35768857326769998</v>
      </c>
      <c r="M566" s="30">
        <v>0.35832660943729999</v>
      </c>
      <c r="N566" s="30">
        <v>0.3616685640258</v>
      </c>
      <c r="O566" s="30">
        <v>0.38144977091420001</v>
      </c>
      <c r="P566" s="30">
        <v>0.36431006695630003</v>
      </c>
      <c r="Q566" s="30">
        <v>0.33095042228650001</v>
      </c>
      <c r="R566" s="30">
        <v>0.31973458814540001</v>
      </c>
      <c r="S566" s="30">
        <v>0.27538125208600001</v>
      </c>
      <c r="T566" s="30">
        <v>0.34953629390539998</v>
      </c>
      <c r="U566" s="30">
        <v>0.34593603809380002</v>
      </c>
      <c r="V566" s="30">
        <v>0.37394664503410002</v>
      </c>
      <c r="W566" s="30">
        <v>0.38532322274109998</v>
      </c>
      <c r="X566" s="30">
        <v>0.34218790041989999</v>
      </c>
      <c r="Y566" s="30">
        <v>0.34498607957420002</v>
      </c>
      <c r="Z566" s="30">
        <v>0.40043328479599999</v>
      </c>
      <c r="AA566" s="30">
        <v>0.38301652158470001</v>
      </c>
      <c r="AB566" s="30">
        <v>0.37926989656280002</v>
      </c>
      <c r="AC566" s="30">
        <v>0.38138757512179999</v>
      </c>
      <c r="AD566" s="30">
        <v>0.36990662898440002</v>
      </c>
      <c r="AE566" s="30">
        <v>0.38890452402730002</v>
      </c>
      <c r="AF566" s="30">
        <v>0.37923028213609999</v>
      </c>
      <c r="AG566" s="30">
        <v>0.37675103606530003</v>
      </c>
      <c r="AH566" s="30">
        <v>0.3460577952194</v>
      </c>
      <c r="AI566" s="30">
        <v>0.34157391017369998</v>
      </c>
      <c r="AJ566" s="30">
        <v>0.31863088074779999</v>
      </c>
      <c r="AK566" s="30">
        <v>0</v>
      </c>
      <c r="AL566" s="30">
        <v>0</v>
      </c>
    </row>
    <row r="567" spans="1:38" x14ac:dyDescent="0.25">
      <c r="A567" s="30" t="s">
        <v>493</v>
      </c>
      <c r="B567" s="30">
        <v>1</v>
      </c>
      <c r="C567" s="30" t="s">
        <v>494</v>
      </c>
      <c r="D567" s="30" t="s">
        <v>32</v>
      </c>
      <c r="E567" s="30">
        <v>12</v>
      </c>
      <c r="F567" s="30">
        <v>0</v>
      </c>
      <c r="G567" s="30">
        <v>0</v>
      </c>
      <c r="H567" s="30">
        <v>0</v>
      </c>
      <c r="I567" s="30">
        <v>0</v>
      </c>
      <c r="J567" s="30">
        <v>0</v>
      </c>
      <c r="K567" s="30">
        <v>0</v>
      </c>
      <c r="L567" s="30">
        <v>0</v>
      </c>
      <c r="M567" s="30">
        <v>0</v>
      </c>
      <c r="N567" s="30">
        <v>0</v>
      </c>
      <c r="O567" s="30">
        <v>0</v>
      </c>
      <c r="P567" s="30">
        <v>0</v>
      </c>
      <c r="Q567" s="30">
        <v>0</v>
      </c>
      <c r="R567" s="30">
        <v>0</v>
      </c>
      <c r="S567" s="30">
        <v>0</v>
      </c>
      <c r="T567" s="30">
        <v>0</v>
      </c>
      <c r="U567" s="30">
        <v>0</v>
      </c>
      <c r="V567" s="30">
        <v>0</v>
      </c>
      <c r="W567" s="30">
        <v>0</v>
      </c>
      <c r="X567" s="30">
        <v>0</v>
      </c>
      <c r="Y567" s="30">
        <v>0</v>
      </c>
      <c r="Z567" s="30">
        <v>0</v>
      </c>
      <c r="AA567" s="30">
        <v>0</v>
      </c>
      <c r="AB567" s="30">
        <v>0</v>
      </c>
      <c r="AC567" s="30">
        <v>0</v>
      </c>
      <c r="AD567" s="30">
        <v>0</v>
      </c>
      <c r="AE567" s="30">
        <v>0</v>
      </c>
      <c r="AF567" s="30">
        <v>0</v>
      </c>
      <c r="AG567" s="30">
        <v>0</v>
      </c>
      <c r="AH567" s="30">
        <v>0</v>
      </c>
      <c r="AI567" s="30">
        <v>0</v>
      </c>
      <c r="AJ567" s="30">
        <v>0</v>
      </c>
      <c r="AK567" s="30">
        <v>0</v>
      </c>
      <c r="AL567" s="30">
        <v>0</v>
      </c>
    </row>
    <row r="568" spans="1:38" x14ac:dyDescent="0.25">
      <c r="A568" s="30" t="s">
        <v>493</v>
      </c>
      <c r="B568" s="30">
        <v>1</v>
      </c>
      <c r="C568" s="30" t="s">
        <v>494</v>
      </c>
      <c r="D568" s="30" t="s">
        <v>38</v>
      </c>
      <c r="E568" s="30">
        <v>12</v>
      </c>
      <c r="F568" s="30">
        <v>8.0268981267099998E-2</v>
      </c>
      <c r="G568" s="30">
        <v>8.2423956154299996E-2</v>
      </c>
      <c r="H568" s="30">
        <v>8.7526845033799996E-2</v>
      </c>
      <c r="I568" s="30">
        <v>9.13642087701E-2</v>
      </c>
      <c r="J568" s="30">
        <v>9.4292245857799994E-2</v>
      </c>
      <c r="K568" s="30">
        <v>9.4935650827000007E-2</v>
      </c>
      <c r="L568" s="30">
        <v>9.4636848629E-2</v>
      </c>
      <c r="M568" s="30">
        <v>9.7833056209699995E-2</v>
      </c>
      <c r="N568" s="30">
        <v>0.1054573247965</v>
      </c>
      <c r="O568" s="30">
        <v>0.11097290625969999</v>
      </c>
      <c r="P568" s="30">
        <v>0.1129250923092</v>
      </c>
      <c r="Q568" s="30">
        <v>0.1080143324201</v>
      </c>
      <c r="R568" s="30">
        <v>0.1138408237991</v>
      </c>
      <c r="S568" s="30">
        <v>0.1132971192219</v>
      </c>
      <c r="T568" s="30">
        <v>0.12100695437599999</v>
      </c>
      <c r="U568" s="30">
        <v>0.12013532787550001</v>
      </c>
      <c r="V568" s="30">
        <v>0.1122760870574</v>
      </c>
      <c r="W568" s="30">
        <v>0.1171749164405</v>
      </c>
      <c r="X568" s="30">
        <v>0.1047728085243</v>
      </c>
      <c r="Y568" s="30">
        <v>8.7660089499300001E-2</v>
      </c>
      <c r="Z568" s="30">
        <v>0.1079</v>
      </c>
      <c r="AA568" s="30">
        <v>0.1105</v>
      </c>
      <c r="AB568" s="30">
        <v>0.111475</v>
      </c>
      <c r="AC568" s="30">
        <v>0.103675</v>
      </c>
      <c r="AD568" s="30">
        <v>0.10627499999999999</v>
      </c>
      <c r="AE568" s="30">
        <v>0.10595</v>
      </c>
      <c r="AF568" s="30">
        <v>0.1027</v>
      </c>
      <c r="AG568" s="30">
        <v>0.107575</v>
      </c>
      <c r="AH568" s="30">
        <v>0.1118</v>
      </c>
      <c r="AI568" s="30">
        <v>0.10725</v>
      </c>
      <c r="AJ568" s="30">
        <v>8.4824999999999998E-2</v>
      </c>
      <c r="AK568" s="30">
        <v>0</v>
      </c>
      <c r="AL568" s="30">
        <v>0</v>
      </c>
    </row>
    <row r="569" spans="1:38" x14ac:dyDescent="0.25">
      <c r="A569" s="30" t="s">
        <v>493</v>
      </c>
      <c r="B569" s="30">
        <v>1</v>
      </c>
      <c r="C569" s="30" t="s">
        <v>494</v>
      </c>
      <c r="D569" s="30" t="s">
        <v>40</v>
      </c>
      <c r="E569" s="30">
        <v>12</v>
      </c>
      <c r="F569" s="30">
        <v>0.1607680508504</v>
      </c>
      <c r="G569" s="30">
        <v>0.17245776057510001</v>
      </c>
      <c r="H569" s="30">
        <v>0.1793768860429</v>
      </c>
      <c r="I569" s="30">
        <v>0.1818753915121</v>
      </c>
      <c r="J569" s="30">
        <v>0.1968883092715</v>
      </c>
      <c r="K569" s="30">
        <v>0.20045955180239999</v>
      </c>
      <c r="L569" s="30">
        <v>0.2061572934242</v>
      </c>
      <c r="M569" s="30">
        <v>0.21521758513850001</v>
      </c>
      <c r="N569" s="30">
        <v>0.22258721915519999</v>
      </c>
      <c r="O569" s="30">
        <v>0.23430138769450001</v>
      </c>
      <c r="P569" s="30">
        <v>0.23043644290939999</v>
      </c>
      <c r="Q569" s="30">
        <v>0.1641597479927</v>
      </c>
      <c r="R569" s="30">
        <v>0.16507835326949999</v>
      </c>
      <c r="S569" s="30">
        <v>0.15167357203250001</v>
      </c>
      <c r="T569" s="30">
        <v>0.17651702363810001</v>
      </c>
      <c r="U569" s="30">
        <v>0.16295282947299999</v>
      </c>
      <c r="V569" s="30">
        <v>0.16284428809750001</v>
      </c>
      <c r="W569" s="30">
        <v>0.1582767543726</v>
      </c>
      <c r="X569" s="30">
        <v>0.14169315132390001</v>
      </c>
      <c r="Y569" s="30">
        <v>0.141426326972</v>
      </c>
      <c r="Z569" s="30">
        <v>0.1625674040258</v>
      </c>
      <c r="AA569" s="30">
        <v>0.15985335953230001</v>
      </c>
      <c r="AB569" s="30">
        <v>0.15932377782609999</v>
      </c>
      <c r="AC569" s="30">
        <v>0.1624793903424</v>
      </c>
      <c r="AD569" s="30">
        <v>0.1956013771108</v>
      </c>
      <c r="AE569" s="30">
        <v>0.22298883905710001</v>
      </c>
      <c r="AF569" s="30">
        <v>0.22051392634299999</v>
      </c>
      <c r="AG569" s="30">
        <v>0.2173992233367</v>
      </c>
      <c r="AH569" s="30">
        <v>0.20289913413640001</v>
      </c>
      <c r="AI569" s="30">
        <v>0.20385340500179999</v>
      </c>
      <c r="AJ569" s="30">
        <v>0.18947165063390001</v>
      </c>
      <c r="AK569" s="30">
        <v>0</v>
      </c>
      <c r="AL569" s="30">
        <v>0</v>
      </c>
    </row>
    <row r="570" spans="1:38" x14ac:dyDescent="0.25">
      <c r="A570" s="30" t="s">
        <v>493</v>
      </c>
      <c r="B570" s="30">
        <v>1</v>
      </c>
      <c r="C570" s="30" t="s">
        <v>494</v>
      </c>
      <c r="D570" s="30" t="s">
        <v>42</v>
      </c>
      <c r="E570" s="30">
        <v>12</v>
      </c>
      <c r="F570" s="30">
        <v>6.2467111673115996</v>
      </c>
      <c r="G570" s="30">
        <v>6.6390714044381998</v>
      </c>
      <c r="H570" s="30">
        <v>6.8146981285174997</v>
      </c>
      <c r="I570" s="30">
        <v>6.8553365916066999</v>
      </c>
      <c r="J570" s="30">
        <v>7.6359257558413001</v>
      </c>
      <c r="K570" s="30">
        <v>8.1808462712546</v>
      </c>
      <c r="L570" s="30">
        <v>8.5125016856857005</v>
      </c>
      <c r="M570" s="30">
        <v>8.9087736820714003</v>
      </c>
      <c r="N570" s="30">
        <v>9.0886264815042992</v>
      </c>
      <c r="O570" s="30">
        <v>9.0618422973532997</v>
      </c>
      <c r="P570" s="30">
        <v>8.7320819641649994</v>
      </c>
      <c r="Q570" s="30">
        <v>7.6290755982703997</v>
      </c>
      <c r="R570" s="30">
        <v>7.4530525884576004</v>
      </c>
      <c r="S570" s="30">
        <v>7.2427971048683002</v>
      </c>
      <c r="T570" s="30">
        <v>8.1425127780909001</v>
      </c>
      <c r="U570" s="30">
        <v>7.4974188666292001</v>
      </c>
      <c r="V570" s="30">
        <v>7.4230484491553002</v>
      </c>
      <c r="W570" s="30">
        <v>7.5116915199966998</v>
      </c>
      <c r="X570" s="30">
        <v>6.6904775490358999</v>
      </c>
      <c r="Y570" s="30">
        <v>6.3898602598828997</v>
      </c>
      <c r="Z570" s="30">
        <v>7.5480626667267998</v>
      </c>
      <c r="AA570" s="30">
        <v>7.3732956203770001</v>
      </c>
      <c r="AB570" s="30">
        <v>7.3226249912435</v>
      </c>
      <c r="AC570" s="30">
        <v>7.2276607005465001</v>
      </c>
      <c r="AD570" s="30">
        <v>7.2742802635224004</v>
      </c>
      <c r="AE570" s="30">
        <v>8.0166257322568999</v>
      </c>
      <c r="AF570" s="30">
        <v>8.2547716883742996</v>
      </c>
      <c r="AG570" s="30">
        <v>8.3659677339129992</v>
      </c>
      <c r="AH570" s="30">
        <v>8.1343224731841008</v>
      </c>
      <c r="AI570" s="30">
        <v>8.7051290358367002</v>
      </c>
      <c r="AJ570" s="30">
        <v>9.4771672285869997</v>
      </c>
      <c r="AK570" s="30">
        <v>0</v>
      </c>
      <c r="AL570" s="30">
        <v>0</v>
      </c>
    </row>
    <row r="571" spans="1:38" x14ac:dyDescent="0.25">
      <c r="A571" s="30" t="s">
        <v>493</v>
      </c>
      <c r="B571" s="30">
        <v>1</v>
      </c>
      <c r="C571" s="30" t="s">
        <v>494</v>
      </c>
      <c r="D571" s="30" t="s">
        <v>48</v>
      </c>
      <c r="E571" s="30">
        <v>12</v>
      </c>
      <c r="F571" s="30">
        <v>0</v>
      </c>
      <c r="G571" s="30">
        <v>0</v>
      </c>
      <c r="H571" s="30">
        <v>0</v>
      </c>
      <c r="I571" s="30">
        <v>0</v>
      </c>
      <c r="J571" s="30">
        <v>0</v>
      </c>
      <c r="K571" s="30">
        <v>0</v>
      </c>
      <c r="L571" s="30">
        <v>0</v>
      </c>
      <c r="M571" s="30">
        <v>0</v>
      </c>
      <c r="N571" s="30">
        <v>0</v>
      </c>
      <c r="O571" s="30">
        <v>0</v>
      </c>
      <c r="P571" s="30">
        <v>0</v>
      </c>
      <c r="Q571" s="30">
        <v>0</v>
      </c>
      <c r="R571" s="30">
        <v>0</v>
      </c>
      <c r="S571" s="30">
        <v>0</v>
      </c>
      <c r="T571" s="30">
        <v>0</v>
      </c>
      <c r="U571" s="30">
        <v>0</v>
      </c>
      <c r="V571" s="30">
        <v>0</v>
      </c>
      <c r="W571" s="30">
        <v>0</v>
      </c>
      <c r="X571" s="30">
        <v>0</v>
      </c>
      <c r="Y571" s="30">
        <v>0</v>
      </c>
      <c r="Z571" s="30">
        <v>0</v>
      </c>
      <c r="AA571" s="30">
        <v>0</v>
      </c>
      <c r="AB571" s="30">
        <v>0</v>
      </c>
      <c r="AC571" s="30">
        <v>0</v>
      </c>
      <c r="AD571" s="30">
        <v>0</v>
      </c>
      <c r="AE571" s="30">
        <v>0</v>
      </c>
      <c r="AF571" s="30">
        <v>0</v>
      </c>
      <c r="AG571" s="30">
        <v>0</v>
      </c>
      <c r="AH571" s="30">
        <v>0</v>
      </c>
      <c r="AI571" s="30">
        <v>0</v>
      </c>
      <c r="AJ571" s="30">
        <v>0</v>
      </c>
      <c r="AK571" s="30">
        <v>0</v>
      </c>
      <c r="AL571" s="30">
        <v>0</v>
      </c>
    </row>
    <row r="572" spans="1:38" x14ac:dyDescent="0.25">
      <c r="A572" s="30" t="s">
        <v>493</v>
      </c>
      <c r="B572" s="30">
        <v>1</v>
      </c>
      <c r="C572" s="30" t="s">
        <v>494</v>
      </c>
      <c r="D572" s="30" t="s">
        <v>46</v>
      </c>
      <c r="E572" s="30">
        <v>12</v>
      </c>
      <c r="F572" s="30">
        <v>0</v>
      </c>
      <c r="G572" s="30">
        <v>0</v>
      </c>
      <c r="H572" s="30">
        <v>0</v>
      </c>
      <c r="I572" s="30">
        <v>0</v>
      </c>
      <c r="J572" s="30">
        <v>0</v>
      </c>
      <c r="K572" s="30">
        <v>0</v>
      </c>
      <c r="L572" s="30">
        <v>0</v>
      </c>
      <c r="M572" s="30">
        <v>0</v>
      </c>
      <c r="N572" s="30">
        <v>0</v>
      </c>
      <c r="O572" s="30">
        <v>0</v>
      </c>
      <c r="P572" s="30">
        <v>0</v>
      </c>
      <c r="Q572" s="30">
        <v>0</v>
      </c>
      <c r="R572" s="30">
        <v>0</v>
      </c>
      <c r="S572" s="30">
        <v>0</v>
      </c>
      <c r="T572" s="30">
        <v>0</v>
      </c>
      <c r="U572" s="30">
        <v>0</v>
      </c>
      <c r="V572" s="30">
        <v>0</v>
      </c>
      <c r="W572" s="30">
        <v>0</v>
      </c>
      <c r="X572" s="30">
        <v>0</v>
      </c>
      <c r="Y572" s="30">
        <v>0</v>
      </c>
      <c r="Z572" s="30">
        <v>0</v>
      </c>
      <c r="AA572" s="30">
        <v>0</v>
      </c>
      <c r="AB572" s="30">
        <v>0</v>
      </c>
      <c r="AC572" s="30">
        <v>0</v>
      </c>
      <c r="AD572" s="30">
        <v>0</v>
      </c>
      <c r="AE572" s="30">
        <v>0</v>
      </c>
      <c r="AF572" s="30">
        <v>0</v>
      </c>
      <c r="AG572" s="30">
        <v>0</v>
      </c>
      <c r="AH572" s="30">
        <v>0</v>
      </c>
      <c r="AI572" s="30">
        <v>0</v>
      </c>
      <c r="AJ572" s="30">
        <v>0</v>
      </c>
      <c r="AK572" s="30">
        <v>0</v>
      </c>
      <c r="AL572" s="30">
        <v>0</v>
      </c>
    </row>
    <row r="573" spans="1:38" x14ac:dyDescent="0.25">
      <c r="A573" s="30" t="s">
        <v>493</v>
      </c>
      <c r="B573" s="30">
        <v>1</v>
      </c>
      <c r="C573" s="30" t="s">
        <v>494</v>
      </c>
      <c r="D573" s="30" t="s">
        <v>44</v>
      </c>
      <c r="E573" s="30">
        <v>12</v>
      </c>
      <c r="F573" s="30">
        <v>0</v>
      </c>
      <c r="G573" s="30">
        <v>0</v>
      </c>
      <c r="H573" s="30">
        <v>0</v>
      </c>
      <c r="I573" s="30">
        <v>0</v>
      </c>
      <c r="J573" s="30">
        <v>0</v>
      </c>
      <c r="K573" s="30">
        <v>0</v>
      </c>
      <c r="L573" s="30">
        <v>0</v>
      </c>
      <c r="M573" s="30">
        <v>0</v>
      </c>
      <c r="N573" s="30">
        <v>0</v>
      </c>
      <c r="O573" s="30">
        <v>0</v>
      </c>
      <c r="P573" s="30">
        <v>0</v>
      </c>
      <c r="Q573" s="30">
        <v>0</v>
      </c>
      <c r="R573" s="30">
        <v>0</v>
      </c>
      <c r="S573" s="30">
        <v>0</v>
      </c>
      <c r="T573" s="30">
        <v>0</v>
      </c>
      <c r="U573" s="30">
        <v>0</v>
      </c>
      <c r="V573" s="30">
        <v>0</v>
      </c>
      <c r="W573" s="30">
        <v>0</v>
      </c>
      <c r="X573" s="30">
        <v>0</v>
      </c>
      <c r="Y573" s="30">
        <v>0</v>
      </c>
      <c r="Z573" s="30">
        <v>0</v>
      </c>
      <c r="AA573" s="30">
        <v>0</v>
      </c>
      <c r="AB573" s="30">
        <v>0</v>
      </c>
      <c r="AC573" s="30">
        <v>0</v>
      </c>
      <c r="AD573" s="30">
        <v>0</v>
      </c>
      <c r="AE573" s="30">
        <v>0</v>
      </c>
      <c r="AF573" s="30">
        <v>0</v>
      </c>
      <c r="AG573" s="30">
        <v>0</v>
      </c>
      <c r="AH573" s="30">
        <v>0</v>
      </c>
      <c r="AI573" s="30">
        <v>0</v>
      </c>
      <c r="AJ573" s="30">
        <v>0</v>
      </c>
      <c r="AK573" s="30">
        <v>0</v>
      </c>
      <c r="AL573" s="30">
        <v>0</v>
      </c>
    </row>
    <row r="574" spans="1:38" x14ac:dyDescent="0.25">
      <c r="A574" s="30" t="s">
        <v>493</v>
      </c>
      <c r="B574" s="30">
        <v>1</v>
      </c>
      <c r="C574" s="30" t="s">
        <v>494</v>
      </c>
      <c r="D574" s="30" t="s">
        <v>50</v>
      </c>
      <c r="E574" s="30">
        <v>12</v>
      </c>
      <c r="F574" s="30">
        <v>0</v>
      </c>
      <c r="G574" s="30">
        <v>0</v>
      </c>
      <c r="H574" s="30">
        <v>0</v>
      </c>
      <c r="I574" s="30">
        <v>0</v>
      </c>
      <c r="J574" s="30">
        <v>0</v>
      </c>
      <c r="K574" s="30">
        <v>0</v>
      </c>
      <c r="L574" s="30">
        <v>0</v>
      </c>
      <c r="M574" s="30">
        <v>0</v>
      </c>
      <c r="N574" s="30">
        <v>0</v>
      </c>
      <c r="O574" s="30">
        <v>0</v>
      </c>
      <c r="P574" s="30">
        <v>0</v>
      </c>
      <c r="Q574" s="30">
        <v>0</v>
      </c>
      <c r="R574" s="30">
        <v>0</v>
      </c>
      <c r="S574" s="30">
        <v>0</v>
      </c>
      <c r="T574" s="30">
        <v>0</v>
      </c>
      <c r="U574" s="30">
        <v>0</v>
      </c>
      <c r="V574" s="30">
        <v>0</v>
      </c>
      <c r="W574" s="30">
        <v>0</v>
      </c>
      <c r="X574" s="30">
        <v>0</v>
      </c>
      <c r="Y574" s="30">
        <v>0</v>
      </c>
      <c r="Z574" s="30">
        <v>0</v>
      </c>
      <c r="AA574" s="30">
        <v>0</v>
      </c>
      <c r="AB574" s="30">
        <v>0</v>
      </c>
      <c r="AC574" s="30">
        <v>0</v>
      </c>
      <c r="AD574" s="30">
        <v>0</v>
      </c>
      <c r="AE574" s="30">
        <v>0</v>
      </c>
      <c r="AF574" s="30">
        <v>0</v>
      </c>
      <c r="AG574" s="30">
        <v>0</v>
      </c>
      <c r="AH574" s="30">
        <v>0</v>
      </c>
      <c r="AI574" s="30">
        <v>0</v>
      </c>
      <c r="AJ574" s="30">
        <v>0</v>
      </c>
      <c r="AK574" s="30">
        <v>0</v>
      </c>
      <c r="AL574" s="30">
        <v>0</v>
      </c>
    </row>
    <row r="575" spans="1:38" x14ac:dyDescent="0.25">
      <c r="A575" s="30" t="s">
        <v>493</v>
      </c>
      <c r="B575" s="30">
        <v>1</v>
      </c>
      <c r="C575" s="30" t="s">
        <v>494</v>
      </c>
      <c r="D575" s="30" t="s">
        <v>52</v>
      </c>
      <c r="E575" s="30">
        <v>12</v>
      </c>
      <c r="F575" s="30">
        <v>0</v>
      </c>
      <c r="G575" s="30">
        <v>0</v>
      </c>
      <c r="H575" s="30">
        <v>0</v>
      </c>
      <c r="I575" s="30">
        <v>0</v>
      </c>
      <c r="J575" s="30">
        <v>0</v>
      </c>
      <c r="K575" s="30">
        <v>0</v>
      </c>
      <c r="L575" s="30">
        <v>0</v>
      </c>
      <c r="M575" s="30">
        <v>0</v>
      </c>
      <c r="N575" s="30">
        <v>0</v>
      </c>
      <c r="O575" s="30">
        <v>0</v>
      </c>
      <c r="P575" s="30">
        <v>0</v>
      </c>
      <c r="Q575" s="30">
        <v>0</v>
      </c>
      <c r="R575" s="30">
        <v>0</v>
      </c>
      <c r="S575" s="30">
        <v>0</v>
      </c>
      <c r="T575" s="30">
        <v>0</v>
      </c>
      <c r="U575" s="30">
        <v>0</v>
      </c>
      <c r="V575" s="30">
        <v>0</v>
      </c>
      <c r="W575" s="30">
        <v>0</v>
      </c>
      <c r="X575" s="30">
        <v>0</v>
      </c>
      <c r="Y575" s="30">
        <v>0</v>
      </c>
      <c r="Z575" s="30">
        <v>0</v>
      </c>
      <c r="AA575" s="30">
        <v>0</v>
      </c>
      <c r="AB575" s="30">
        <v>0</v>
      </c>
      <c r="AC575" s="30">
        <v>0</v>
      </c>
      <c r="AD575" s="30">
        <v>0</v>
      </c>
      <c r="AE575" s="30">
        <v>0</v>
      </c>
      <c r="AF575" s="30">
        <v>0</v>
      </c>
      <c r="AG575" s="30">
        <v>0</v>
      </c>
      <c r="AH575" s="30">
        <v>0</v>
      </c>
      <c r="AI575" s="30">
        <v>0</v>
      </c>
      <c r="AJ575" s="30">
        <v>0</v>
      </c>
      <c r="AK575" s="30">
        <v>0</v>
      </c>
      <c r="AL575" s="30">
        <v>0</v>
      </c>
    </row>
    <row r="576" spans="1:38" x14ac:dyDescent="0.25">
      <c r="A576" s="30" t="s">
        <v>493</v>
      </c>
      <c r="B576" s="30">
        <v>1</v>
      </c>
      <c r="C576" s="30" t="s">
        <v>494</v>
      </c>
      <c r="D576" s="30" t="s">
        <v>56</v>
      </c>
      <c r="E576" s="30">
        <v>12</v>
      </c>
      <c r="F576" s="30">
        <v>0</v>
      </c>
      <c r="G576" s="30">
        <v>0</v>
      </c>
      <c r="H576" s="30">
        <v>0</v>
      </c>
      <c r="I576" s="30">
        <v>0</v>
      </c>
      <c r="J576" s="30">
        <v>0</v>
      </c>
      <c r="K576" s="30">
        <v>0</v>
      </c>
      <c r="L576" s="30">
        <v>0</v>
      </c>
      <c r="M576" s="30">
        <v>0</v>
      </c>
      <c r="N576" s="30">
        <v>0</v>
      </c>
      <c r="O576" s="30">
        <v>0</v>
      </c>
      <c r="P576" s="30">
        <v>0</v>
      </c>
      <c r="Q576" s="30">
        <v>0</v>
      </c>
      <c r="R576" s="30">
        <v>0</v>
      </c>
      <c r="S576" s="30">
        <v>0</v>
      </c>
      <c r="T576" s="30">
        <v>0</v>
      </c>
      <c r="U576" s="30">
        <v>0</v>
      </c>
      <c r="V576" s="30">
        <v>0</v>
      </c>
      <c r="W576" s="30">
        <v>0</v>
      </c>
      <c r="X576" s="30">
        <v>0</v>
      </c>
      <c r="Y576" s="30">
        <v>0</v>
      </c>
      <c r="Z576" s="30">
        <v>0</v>
      </c>
      <c r="AA576" s="30">
        <v>0</v>
      </c>
      <c r="AB576" s="30">
        <v>0</v>
      </c>
      <c r="AC576" s="30">
        <v>0</v>
      </c>
      <c r="AD576" s="30">
        <v>0</v>
      </c>
      <c r="AE576" s="30">
        <v>0</v>
      </c>
      <c r="AF576" s="30">
        <v>0</v>
      </c>
      <c r="AG576" s="30">
        <v>0</v>
      </c>
      <c r="AH576" s="30">
        <v>0</v>
      </c>
      <c r="AI576" s="30">
        <v>0</v>
      </c>
      <c r="AJ576" s="30">
        <v>0</v>
      </c>
      <c r="AK576" s="30">
        <v>0</v>
      </c>
      <c r="AL576" s="30">
        <v>0</v>
      </c>
    </row>
    <row r="577" spans="1:38" x14ac:dyDescent="0.25">
      <c r="A577" s="30" t="s">
        <v>493</v>
      </c>
      <c r="B577" s="30">
        <v>1</v>
      </c>
      <c r="C577" s="30" t="s">
        <v>494</v>
      </c>
      <c r="D577" s="30" t="s">
        <v>452</v>
      </c>
      <c r="E577" s="30">
        <v>12</v>
      </c>
      <c r="F577" s="30">
        <v>0</v>
      </c>
      <c r="G577" s="30">
        <v>0</v>
      </c>
      <c r="H577" s="30">
        <v>0</v>
      </c>
      <c r="I577" s="30">
        <v>0</v>
      </c>
      <c r="J577" s="30">
        <v>0</v>
      </c>
      <c r="K577" s="30">
        <v>0</v>
      </c>
      <c r="L577" s="30">
        <v>0</v>
      </c>
      <c r="M577" s="30">
        <v>0</v>
      </c>
      <c r="N577" s="30">
        <v>0</v>
      </c>
      <c r="O577" s="30">
        <v>0</v>
      </c>
      <c r="P577" s="30">
        <v>0</v>
      </c>
      <c r="Q577" s="30">
        <v>0</v>
      </c>
      <c r="R577" s="30">
        <v>0</v>
      </c>
      <c r="S577" s="30">
        <v>0</v>
      </c>
      <c r="T577" s="30">
        <v>0</v>
      </c>
      <c r="U577" s="30">
        <v>0</v>
      </c>
      <c r="V577" s="30">
        <v>0</v>
      </c>
      <c r="W577" s="30">
        <v>0</v>
      </c>
      <c r="X577" s="30">
        <v>0</v>
      </c>
      <c r="Y577" s="30">
        <v>0</v>
      </c>
      <c r="Z577" s="30">
        <v>0</v>
      </c>
      <c r="AA577" s="30">
        <v>0</v>
      </c>
      <c r="AB577" s="30">
        <v>0</v>
      </c>
      <c r="AC577" s="30">
        <v>0</v>
      </c>
      <c r="AD577" s="30">
        <v>0</v>
      </c>
      <c r="AE577" s="30">
        <v>0</v>
      </c>
      <c r="AF577" s="30">
        <v>0</v>
      </c>
      <c r="AG577" s="30">
        <v>0</v>
      </c>
      <c r="AH577" s="30">
        <v>0</v>
      </c>
      <c r="AI577" s="30">
        <v>0</v>
      </c>
      <c r="AJ577" s="30">
        <v>0</v>
      </c>
      <c r="AK577" s="30">
        <v>0</v>
      </c>
      <c r="AL577" s="30">
        <v>0</v>
      </c>
    </row>
    <row r="578" spans="1:38" x14ac:dyDescent="0.25">
      <c r="A578" s="30" t="s">
        <v>493</v>
      </c>
      <c r="B578" s="30">
        <v>1</v>
      </c>
      <c r="C578" s="30" t="s">
        <v>494</v>
      </c>
      <c r="D578" s="30" t="s">
        <v>54</v>
      </c>
      <c r="E578" s="30">
        <v>12</v>
      </c>
      <c r="F578" s="30">
        <v>0</v>
      </c>
      <c r="G578" s="30">
        <v>0</v>
      </c>
      <c r="H578" s="30">
        <v>0</v>
      </c>
      <c r="I578" s="30">
        <v>0</v>
      </c>
      <c r="J578" s="30">
        <v>0</v>
      </c>
      <c r="K578" s="30">
        <v>0</v>
      </c>
      <c r="L578" s="30">
        <v>0</v>
      </c>
      <c r="M578" s="30">
        <v>0</v>
      </c>
      <c r="N578" s="30">
        <v>0</v>
      </c>
      <c r="O578" s="30">
        <v>0</v>
      </c>
      <c r="P578" s="30">
        <v>0</v>
      </c>
      <c r="Q578" s="30">
        <v>0</v>
      </c>
      <c r="R578" s="30">
        <v>0</v>
      </c>
      <c r="S578" s="30">
        <v>0</v>
      </c>
      <c r="T578" s="30">
        <v>0</v>
      </c>
      <c r="U578" s="30">
        <v>0</v>
      </c>
      <c r="V578" s="30">
        <v>0</v>
      </c>
      <c r="W578" s="30">
        <v>0</v>
      </c>
      <c r="X578" s="30">
        <v>0</v>
      </c>
      <c r="Y578" s="30">
        <v>0</v>
      </c>
      <c r="Z578" s="30">
        <v>0</v>
      </c>
      <c r="AA578" s="30">
        <v>0</v>
      </c>
      <c r="AB578" s="30">
        <v>0</v>
      </c>
      <c r="AC578" s="30">
        <v>0</v>
      </c>
      <c r="AD578" s="30">
        <v>0</v>
      </c>
      <c r="AE578" s="30">
        <v>0</v>
      </c>
      <c r="AF578" s="30">
        <v>0</v>
      </c>
      <c r="AG578" s="30">
        <v>0</v>
      </c>
      <c r="AH578" s="30">
        <v>0</v>
      </c>
      <c r="AI578" s="30">
        <v>0</v>
      </c>
      <c r="AJ578" s="30">
        <v>0</v>
      </c>
      <c r="AK578" s="30">
        <v>0</v>
      </c>
      <c r="AL578" s="30">
        <v>0</v>
      </c>
    </row>
    <row r="579" spans="1:38" x14ac:dyDescent="0.25">
      <c r="A579" s="30" t="s">
        <v>493</v>
      </c>
      <c r="B579" s="30">
        <v>1</v>
      </c>
      <c r="C579" s="30" t="s">
        <v>494</v>
      </c>
      <c r="D579" s="30" t="s">
        <v>58</v>
      </c>
      <c r="E579" s="30">
        <v>12</v>
      </c>
      <c r="F579" s="30">
        <v>0</v>
      </c>
      <c r="G579" s="30">
        <v>0</v>
      </c>
      <c r="H579" s="30">
        <v>0</v>
      </c>
      <c r="I579" s="30">
        <v>0</v>
      </c>
      <c r="J579" s="30">
        <v>0</v>
      </c>
      <c r="K579" s="30">
        <v>0</v>
      </c>
      <c r="L579" s="30">
        <v>0</v>
      </c>
      <c r="M579" s="30">
        <v>0</v>
      </c>
      <c r="N579" s="30">
        <v>0</v>
      </c>
      <c r="O579" s="30">
        <v>0</v>
      </c>
      <c r="P579" s="30">
        <v>0</v>
      </c>
      <c r="Q579" s="30">
        <v>0</v>
      </c>
      <c r="R579" s="30">
        <v>0</v>
      </c>
      <c r="S579" s="30">
        <v>0</v>
      </c>
      <c r="T579" s="30">
        <v>0</v>
      </c>
      <c r="U579" s="30">
        <v>0</v>
      </c>
      <c r="V579" s="30">
        <v>0</v>
      </c>
      <c r="W579" s="30">
        <v>0</v>
      </c>
      <c r="X579" s="30">
        <v>0</v>
      </c>
      <c r="Y579" s="30">
        <v>0</v>
      </c>
      <c r="Z579" s="30">
        <v>0</v>
      </c>
      <c r="AA579" s="30">
        <v>0</v>
      </c>
      <c r="AB579" s="30">
        <v>0</v>
      </c>
      <c r="AC579" s="30">
        <v>0</v>
      </c>
      <c r="AD579" s="30">
        <v>0</v>
      </c>
      <c r="AE579" s="30">
        <v>0</v>
      </c>
      <c r="AF579" s="30">
        <v>0</v>
      </c>
      <c r="AG579" s="30">
        <v>0</v>
      </c>
      <c r="AH579" s="30">
        <v>0</v>
      </c>
      <c r="AI579" s="30">
        <v>0</v>
      </c>
      <c r="AJ579" s="30">
        <v>0</v>
      </c>
      <c r="AK579" s="30">
        <v>0</v>
      </c>
      <c r="AL579" s="30">
        <v>0</v>
      </c>
    </row>
    <row r="580" spans="1:38" x14ac:dyDescent="0.25">
      <c r="A580" s="30" t="s">
        <v>493</v>
      </c>
      <c r="B580" s="30">
        <v>1</v>
      </c>
      <c r="C580" s="30" t="s">
        <v>494</v>
      </c>
      <c r="D580" s="30" t="s">
        <v>72</v>
      </c>
      <c r="E580" s="30">
        <v>12</v>
      </c>
      <c r="F580" s="30">
        <v>0</v>
      </c>
      <c r="G580" s="30">
        <v>0</v>
      </c>
      <c r="H580" s="30">
        <v>0</v>
      </c>
      <c r="I580" s="30">
        <v>0</v>
      </c>
      <c r="J580" s="30">
        <v>0</v>
      </c>
      <c r="K580" s="30">
        <v>0</v>
      </c>
      <c r="L580" s="30">
        <v>0</v>
      </c>
      <c r="M580" s="30">
        <v>0</v>
      </c>
      <c r="N580" s="30">
        <v>0</v>
      </c>
      <c r="O580" s="30">
        <v>0</v>
      </c>
      <c r="P580" s="30">
        <v>0</v>
      </c>
      <c r="Q580" s="30">
        <v>0</v>
      </c>
      <c r="R580" s="30">
        <v>0</v>
      </c>
      <c r="S580" s="30">
        <v>0</v>
      </c>
      <c r="T580" s="30">
        <v>0</v>
      </c>
      <c r="U580" s="30">
        <v>0</v>
      </c>
      <c r="V580" s="30">
        <v>0</v>
      </c>
      <c r="W580" s="30">
        <v>0</v>
      </c>
      <c r="X580" s="30">
        <v>0</v>
      </c>
      <c r="Y580" s="30">
        <v>0</v>
      </c>
      <c r="Z580" s="30">
        <v>0</v>
      </c>
      <c r="AA580" s="30">
        <v>0</v>
      </c>
      <c r="AB580" s="30">
        <v>0</v>
      </c>
      <c r="AC580" s="30">
        <v>0</v>
      </c>
      <c r="AD580" s="30">
        <v>0</v>
      </c>
      <c r="AE580" s="30">
        <v>0</v>
      </c>
      <c r="AF580" s="30">
        <v>0</v>
      </c>
      <c r="AG580" s="30">
        <v>0</v>
      </c>
      <c r="AH580" s="30">
        <v>0</v>
      </c>
      <c r="AI580" s="30">
        <v>0</v>
      </c>
      <c r="AJ580" s="30">
        <v>0</v>
      </c>
      <c r="AK580" s="30">
        <v>0</v>
      </c>
      <c r="AL580" s="30">
        <v>0</v>
      </c>
    </row>
    <row r="581" spans="1:38" x14ac:dyDescent="0.25">
      <c r="A581" s="30" t="s">
        <v>493</v>
      </c>
      <c r="B581" s="30">
        <v>1</v>
      </c>
      <c r="C581" s="30" t="s">
        <v>494</v>
      </c>
      <c r="D581" s="30" t="s">
        <v>75</v>
      </c>
      <c r="E581" s="30">
        <v>12</v>
      </c>
      <c r="F581" s="30">
        <v>0</v>
      </c>
      <c r="G581" s="30">
        <v>0</v>
      </c>
      <c r="H581" s="30">
        <v>0</v>
      </c>
      <c r="I581" s="30">
        <v>0</v>
      </c>
      <c r="J581" s="30">
        <v>0</v>
      </c>
      <c r="K581" s="30">
        <v>0</v>
      </c>
      <c r="L581" s="30">
        <v>0</v>
      </c>
      <c r="M581" s="30">
        <v>0</v>
      </c>
      <c r="N581" s="30">
        <v>0</v>
      </c>
      <c r="O581" s="30">
        <v>0</v>
      </c>
      <c r="P581" s="30">
        <v>0</v>
      </c>
      <c r="Q581" s="30">
        <v>0</v>
      </c>
      <c r="R581" s="30">
        <v>0</v>
      </c>
      <c r="S581" s="30">
        <v>0</v>
      </c>
      <c r="T581" s="30">
        <v>0</v>
      </c>
      <c r="U581" s="30">
        <v>0</v>
      </c>
      <c r="V581" s="30">
        <v>0</v>
      </c>
      <c r="W581" s="30">
        <v>0</v>
      </c>
      <c r="X581" s="30">
        <v>0</v>
      </c>
      <c r="Y581" s="30">
        <v>0</v>
      </c>
      <c r="Z581" s="30">
        <v>0</v>
      </c>
      <c r="AA581" s="30">
        <v>0</v>
      </c>
      <c r="AB581" s="30">
        <v>0</v>
      </c>
      <c r="AC581" s="30">
        <v>0</v>
      </c>
      <c r="AD581" s="30">
        <v>0</v>
      </c>
      <c r="AE581" s="30">
        <v>0</v>
      </c>
      <c r="AF581" s="30">
        <v>0</v>
      </c>
      <c r="AG581" s="30">
        <v>0</v>
      </c>
      <c r="AH581" s="30">
        <v>0</v>
      </c>
      <c r="AI581" s="30">
        <v>0</v>
      </c>
      <c r="AJ581" s="30">
        <v>0</v>
      </c>
      <c r="AK581" s="30">
        <v>0</v>
      </c>
      <c r="AL581" s="30">
        <v>0</v>
      </c>
    </row>
    <row r="582" spans="1:38" x14ac:dyDescent="0.25">
      <c r="A582" s="30" t="s">
        <v>493</v>
      </c>
      <c r="B582" s="30">
        <v>1</v>
      </c>
      <c r="C582" s="30" t="s">
        <v>494</v>
      </c>
      <c r="D582" s="30" t="s">
        <v>60</v>
      </c>
      <c r="E582" s="30">
        <v>12</v>
      </c>
      <c r="F582" s="30">
        <v>0</v>
      </c>
      <c r="G582" s="30">
        <v>0</v>
      </c>
      <c r="H582" s="30">
        <v>0</v>
      </c>
      <c r="I582" s="30">
        <v>0</v>
      </c>
      <c r="J582" s="30">
        <v>0</v>
      </c>
      <c r="K582" s="30">
        <v>0</v>
      </c>
      <c r="L582" s="30">
        <v>0</v>
      </c>
      <c r="M582" s="30">
        <v>0</v>
      </c>
      <c r="N582" s="30">
        <v>0</v>
      </c>
      <c r="O582" s="30">
        <v>0</v>
      </c>
      <c r="P582" s="30">
        <v>0</v>
      </c>
      <c r="Q582" s="30">
        <v>0</v>
      </c>
      <c r="R582" s="30">
        <v>0</v>
      </c>
      <c r="S582" s="30">
        <v>0</v>
      </c>
      <c r="T582" s="30">
        <v>0</v>
      </c>
      <c r="U582" s="30">
        <v>0</v>
      </c>
      <c r="V582" s="30">
        <v>0</v>
      </c>
      <c r="W582" s="30">
        <v>0</v>
      </c>
      <c r="X582" s="30">
        <v>0</v>
      </c>
      <c r="Y582" s="30">
        <v>0</v>
      </c>
      <c r="Z582" s="30">
        <v>0</v>
      </c>
      <c r="AA582" s="30">
        <v>0</v>
      </c>
      <c r="AB582" s="30">
        <v>0</v>
      </c>
      <c r="AC582" s="30">
        <v>0</v>
      </c>
      <c r="AD582" s="30">
        <v>0</v>
      </c>
      <c r="AE582" s="30">
        <v>0</v>
      </c>
      <c r="AF582" s="30">
        <v>0</v>
      </c>
      <c r="AG582" s="30">
        <v>0</v>
      </c>
      <c r="AH582" s="30">
        <v>0</v>
      </c>
      <c r="AI582" s="30">
        <v>0</v>
      </c>
      <c r="AJ582" s="30">
        <v>0</v>
      </c>
      <c r="AK582" s="30">
        <v>0</v>
      </c>
      <c r="AL582" s="30">
        <v>0</v>
      </c>
    </row>
    <row r="583" spans="1:38" x14ac:dyDescent="0.25">
      <c r="A583" s="30" t="s">
        <v>493</v>
      </c>
      <c r="B583" s="30">
        <v>1</v>
      </c>
      <c r="C583" s="30" t="s">
        <v>494</v>
      </c>
      <c r="D583" s="30" t="s">
        <v>64</v>
      </c>
      <c r="E583" s="30">
        <v>12</v>
      </c>
      <c r="F583" s="30">
        <v>0</v>
      </c>
      <c r="G583" s="30">
        <v>0</v>
      </c>
      <c r="H583" s="30">
        <v>0</v>
      </c>
      <c r="I583" s="30">
        <v>0</v>
      </c>
      <c r="J583" s="30">
        <v>0</v>
      </c>
      <c r="K583" s="30">
        <v>0</v>
      </c>
      <c r="L583" s="30">
        <v>0</v>
      </c>
      <c r="M583" s="30">
        <v>0</v>
      </c>
      <c r="N583" s="30">
        <v>0</v>
      </c>
      <c r="O583" s="30">
        <v>0</v>
      </c>
      <c r="P583" s="30">
        <v>0</v>
      </c>
      <c r="Q583" s="30">
        <v>0</v>
      </c>
      <c r="R583" s="30">
        <v>0</v>
      </c>
      <c r="S583" s="30">
        <v>0</v>
      </c>
      <c r="T583" s="30">
        <v>0</v>
      </c>
      <c r="U583" s="30">
        <v>0</v>
      </c>
      <c r="V583" s="30">
        <v>0</v>
      </c>
      <c r="W583" s="30">
        <v>0</v>
      </c>
      <c r="X583" s="30">
        <v>0</v>
      </c>
      <c r="Y583" s="30">
        <v>0</v>
      </c>
      <c r="Z583" s="30">
        <v>0</v>
      </c>
      <c r="AA583" s="30">
        <v>0</v>
      </c>
      <c r="AB583" s="30">
        <v>0</v>
      </c>
      <c r="AC583" s="30">
        <v>0</v>
      </c>
      <c r="AD583" s="30">
        <v>0</v>
      </c>
      <c r="AE583" s="30">
        <v>0</v>
      </c>
      <c r="AF583" s="30">
        <v>0</v>
      </c>
      <c r="AG583" s="30">
        <v>0</v>
      </c>
      <c r="AH583" s="30">
        <v>0</v>
      </c>
      <c r="AI583" s="30">
        <v>0</v>
      </c>
      <c r="AJ583" s="30">
        <v>0</v>
      </c>
      <c r="AK583" s="30">
        <v>0</v>
      </c>
      <c r="AL583" s="30">
        <v>0</v>
      </c>
    </row>
    <row r="584" spans="1:38" x14ac:dyDescent="0.25">
      <c r="A584" s="30" t="s">
        <v>493</v>
      </c>
      <c r="B584" s="30">
        <v>1</v>
      </c>
      <c r="C584" s="30" t="s">
        <v>494</v>
      </c>
      <c r="D584" s="30" t="s">
        <v>66</v>
      </c>
      <c r="E584" s="30">
        <v>12</v>
      </c>
      <c r="F584" s="30">
        <v>0</v>
      </c>
      <c r="G584" s="30">
        <v>0</v>
      </c>
      <c r="H584" s="30">
        <v>0</v>
      </c>
      <c r="I584" s="30">
        <v>0</v>
      </c>
      <c r="J584" s="30">
        <v>0</v>
      </c>
      <c r="K584" s="30">
        <v>0</v>
      </c>
      <c r="L584" s="30">
        <v>0</v>
      </c>
      <c r="M584" s="30">
        <v>0</v>
      </c>
      <c r="N584" s="30">
        <v>0</v>
      </c>
      <c r="O584" s="30">
        <v>0</v>
      </c>
      <c r="P584" s="30">
        <v>0</v>
      </c>
      <c r="Q584" s="30">
        <v>0</v>
      </c>
      <c r="R584" s="30">
        <v>0</v>
      </c>
      <c r="S584" s="30">
        <v>0</v>
      </c>
      <c r="T584" s="30">
        <v>0</v>
      </c>
      <c r="U584" s="30">
        <v>0</v>
      </c>
      <c r="V584" s="30">
        <v>0</v>
      </c>
      <c r="W584" s="30">
        <v>0</v>
      </c>
      <c r="X584" s="30">
        <v>0</v>
      </c>
      <c r="Y584" s="30">
        <v>0</v>
      </c>
      <c r="Z584" s="30">
        <v>0</v>
      </c>
      <c r="AA584" s="30">
        <v>0</v>
      </c>
      <c r="AB584" s="30">
        <v>0</v>
      </c>
      <c r="AC584" s="30">
        <v>0</v>
      </c>
      <c r="AD584" s="30">
        <v>0</v>
      </c>
      <c r="AE584" s="30">
        <v>0</v>
      </c>
      <c r="AF584" s="30">
        <v>0</v>
      </c>
      <c r="AG584" s="30">
        <v>0</v>
      </c>
      <c r="AH584" s="30">
        <v>0</v>
      </c>
      <c r="AI584" s="30">
        <v>0</v>
      </c>
      <c r="AJ584" s="30">
        <v>0</v>
      </c>
      <c r="AK584" s="30">
        <v>0</v>
      </c>
      <c r="AL584" s="30">
        <v>0</v>
      </c>
    </row>
    <row r="585" spans="1:38" x14ac:dyDescent="0.25">
      <c r="A585" s="30" t="s">
        <v>493</v>
      </c>
      <c r="B585" s="30">
        <v>1</v>
      </c>
      <c r="C585" s="30" t="s">
        <v>494</v>
      </c>
      <c r="D585" s="30" t="s">
        <v>68</v>
      </c>
      <c r="E585" s="30">
        <v>12</v>
      </c>
      <c r="F585" s="30">
        <v>0</v>
      </c>
      <c r="G585" s="30">
        <v>0</v>
      </c>
      <c r="H585" s="30">
        <v>0</v>
      </c>
      <c r="I585" s="30">
        <v>0</v>
      </c>
      <c r="J585" s="30">
        <v>0</v>
      </c>
      <c r="K585" s="30">
        <v>0</v>
      </c>
      <c r="L585" s="30">
        <v>0</v>
      </c>
      <c r="M585" s="30">
        <v>0</v>
      </c>
      <c r="N585" s="30">
        <v>0</v>
      </c>
      <c r="O585" s="30">
        <v>0</v>
      </c>
      <c r="P585" s="30">
        <v>0</v>
      </c>
      <c r="Q585" s="30">
        <v>0</v>
      </c>
      <c r="R585" s="30">
        <v>0</v>
      </c>
      <c r="S585" s="30">
        <v>0</v>
      </c>
      <c r="T585" s="30">
        <v>0</v>
      </c>
      <c r="U585" s="30">
        <v>0</v>
      </c>
      <c r="V585" s="30">
        <v>0</v>
      </c>
      <c r="W585" s="30">
        <v>0</v>
      </c>
      <c r="X585" s="30">
        <v>0</v>
      </c>
      <c r="Y585" s="30">
        <v>0</v>
      </c>
      <c r="Z585" s="30">
        <v>0</v>
      </c>
      <c r="AA585" s="30">
        <v>0</v>
      </c>
      <c r="AB585" s="30">
        <v>0</v>
      </c>
      <c r="AC585" s="30">
        <v>0</v>
      </c>
      <c r="AD585" s="30">
        <v>0</v>
      </c>
      <c r="AE585" s="30">
        <v>0</v>
      </c>
      <c r="AF585" s="30">
        <v>0</v>
      </c>
      <c r="AG585" s="30">
        <v>0</v>
      </c>
      <c r="AH585" s="30">
        <v>0</v>
      </c>
      <c r="AI585" s="30">
        <v>0</v>
      </c>
      <c r="AJ585" s="30">
        <v>0</v>
      </c>
      <c r="AK585" s="30">
        <v>0</v>
      </c>
      <c r="AL585" s="30">
        <v>0</v>
      </c>
    </row>
    <row r="586" spans="1:38" x14ac:dyDescent="0.25">
      <c r="A586" s="30" t="s">
        <v>493</v>
      </c>
      <c r="B586" s="30">
        <v>1</v>
      </c>
      <c r="C586" s="30" t="s">
        <v>494</v>
      </c>
      <c r="D586" s="30" t="s">
        <v>62</v>
      </c>
      <c r="E586" s="30">
        <v>12</v>
      </c>
      <c r="F586" s="30">
        <v>0</v>
      </c>
      <c r="G586" s="30">
        <v>0</v>
      </c>
      <c r="H586" s="30">
        <v>0</v>
      </c>
      <c r="I586" s="30">
        <v>0</v>
      </c>
      <c r="J586" s="30">
        <v>0</v>
      </c>
      <c r="K586" s="30">
        <v>0</v>
      </c>
      <c r="L586" s="30">
        <v>0</v>
      </c>
      <c r="M586" s="30">
        <v>0</v>
      </c>
      <c r="N586" s="30">
        <v>0</v>
      </c>
      <c r="O586" s="30">
        <v>0</v>
      </c>
      <c r="P586" s="30">
        <v>0</v>
      </c>
      <c r="Q586" s="30">
        <v>0</v>
      </c>
      <c r="R586" s="30">
        <v>0</v>
      </c>
      <c r="S586" s="30">
        <v>0</v>
      </c>
      <c r="T586" s="30">
        <v>0</v>
      </c>
      <c r="U586" s="30">
        <v>0</v>
      </c>
      <c r="V586" s="30">
        <v>0</v>
      </c>
      <c r="W586" s="30">
        <v>0</v>
      </c>
      <c r="X586" s="30">
        <v>0</v>
      </c>
      <c r="Y586" s="30">
        <v>0</v>
      </c>
      <c r="Z586" s="30">
        <v>0</v>
      </c>
      <c r="AA586" s="30">
        <v>0</v>
      </c>
      <c r="AB586" s="30">
        <v>0</v>
      </c>
      <c r="AC586" s="30">
        <v>0</v>
      </c>
      <c r="AD586" s="30">
        <v>0</v>
      </c>
      <c r="AE586" s="30">
        <v>0</v>
      </c>
      <c r="AF586" s="30">
        <v>0</v>
      </c>
      <c r="AG586" s="30">
        <v>0</v>
      </c>
      <c r="AH586" s="30">
        <v>0</v>
      </c>
      <c r="AI586" s="30">
        <v>0</v>
      </c>
      <c r="AJ586" s="30">
        <v>0</v>
      </c>
      <c r="AK586" s="30">
        <v>0</v>
      </c>
      <c r="AL586" s="30">
        <v>0</v>
      </c>
    </row>
    <row r="587" spans="1:38" x14ac:dyDescent="0.25">
      <c r="A587" s="30" t="s">
        <v>493</v>
      </c>
      <c r="B587" s="30">
        <v>1</v>
      </c>
      <c r="C587" s="30" t="s">
        <v>494</v>
      </c>
      <c r="D587" s="30" t="s">
        <v>70</v>
      </c>
      <c r="E587" s="30">
        <v>12</v>
      </c>
      <c r="F587" s="30">
        <v>0</v>
      </c>
      <c r="G587" s="30">
        <v>0</v>
      </c>
      <c r="H587" s="30">
        <v>0</v>
      </c>
      <c r="I587" s="30">
        <v>0</v>
      </c>
      <c r="J587" s="30">
        <v>0</v>
      </c>
      <c r="K587" s="30">
        <v>0</v>
      </c>
      <c r="L587" s="30">
        <v>0</v>
      </c>
      <c r="M587" s="30">
        <v>0</v>
      </c>
      <c r="N587" s="30">
        <v>0</v>
      </c>
      <c r="O587" s="30">
        <v>0</v>
      </c>
      <c r="P587" s="30">
        <v>0</v>
      </c>
      <c r="Q587" s="30">
        <v>0</v>
      </c>
      <c r="R587" s="30">
        <v>0</v>
      </c>
      <c r="S587" s="30">
        <v>0</v>
      </c>
      <c r="T587" s="30">
        <v>0</v>
      </c>
      <c r="U587" s="30">
        <v>0</v>
      </c>
      <c r="V587" s="30">
        <v>0</v>
      </c>
      <c r="W587" s="30">
        <v>0</v>
      </c>
      <c r="X587" s="30">
        <v>0</v>
      </c>
      <c r="Y587" s="30">
        <v>0</v>
      </c>
      <c r="Z587" s="30">
        <v>0</v>
      </c>
      <c r="AA587" s="30">
        <v>0</v>
      </c>
      <c r="AB587" s="30">
        <v>0</v>
      </c>
      <c r="AC587" s="30">
        <v>0</v>
      </c>
      <c r="AD587" s="30">
        <v>0</v>
      </c>
      <c r="AE587" s="30">
        <v>0</v>
      </c>
      <c r="AF587" s="30">
        <v>0</v>
      </c>
      <c r="AG587" s="30">
        <v>0</v>
      </c>
      <c r="AH587" s="30">
        <v>0</v>
      </c>
      <c r="AI587" s="30">
        <v>0</v>
      </c>
      <c r="AJ587" s="30">
        <v>0</v>
      </c>
      <c r="AK587" s="30">
        <v>0</v>
      </c>
      <c r="AL587" s="30">
        <v>0</v>
      </c>
    </row>
    <row r="588" spans="1:38" x14ac:dyDescent="0.25">
      <c r="A588" s="30" t="s">
        <v>493</v>
      </c>
      <c r="B588" s="30">
        <v>1</v>
      </c>
      <c r="C588" s="30" t="s">
        <v>494</v>
      </c>
      <c r="D588" s="30" t="s">
        <v>77</v>
      </c>
      <c r="E588" s="30">
        <v>12</v>
      </c>
      <c r="F588" s="30">
        <v>0.29147562720109998</v>
      </c>
      <c r="G588" s="30">
        <v>0.293629811977</v>
      </c>
      <c r="H588" s="30">
        <v>0.31275954018390001</v>
      </c>
      <c r="I588" s="30">
        <v>0.29572175231179998</v>
      </c>
      <c r="J588" s="30">
        <v>0.32630684334650001</v>
      </c>
      <c r="K588" s="30">
        <v>0.32854240873520002</v>
      </c>
      <c r="L588" s="30">
        <v>0.33096603772040001</v>
      </c>
      <c r="M588" s="30">
        <v>0.31735018491509998</v>
      </c>
      <c r="N588" s="30">
        <v>0.31784337567979998</v>
      </c>
      <c r="O588" s="30">
        <v>0.33011589577049999</v>
      </c>
      <c r="P588" s="30">
        <v>0.3518055215434</v>
      </c>
      <c r="Q588" s="30">
        <v>0.32340478894879998</v>
      </c>
      <c r="R588" s="30">
        <v>0.33001429959029999</v>
      </c>
      <c r="S588" s="30">
        <v>0.34473065131699998</v>
      </c>
      <c r="T588" s="30">
        <v>0.35365686447450001</v>
      </c>
      <c r="U588" s="30">
        <v>0.35502772337729999</v>
      </c>
      <c r="V588" s="30">
        <v>0.34809734466929998</v>
      </c>
      <c r="W588" s="30">
        <v>0.35751871968850002</v>
      </c>
      <c r="X588" s="30">
        <v>0.31174202167760001</v>
      </c>
      <c r="Y588" s="30">
        <v>0.26619039531950001</v>
      </c>
      <c r="Z588" s="30">
        <v>0.33280931677019998</v>
      </c>
      <c r="AA588" s="30">
        <v>0.31560670314639999</v>
      </c>
      <c r="AB588" s="30">
        <v>0.3386249316005</v>
      </c>
      <c r="AC588" s="30">
        <v>0.29798618210860001</v>
      </c>
      <c r="AD588" s="30">
        <v>0.30461429712459998</v>
      </c>
      <c r="AE588" s="30">
        <v>0.2986260383387</v>
      </c>
      <c r="AF588" s="30">
        <v>0.28184249201279998</v>
      </c>
      <c r="AG588" s="30">
        <v>0.30003698083070002</v>
      </c>
      <c r="AH588" s="30">
        <v>0.33235718849840001</v>
      </c>
      <c r="AI588" s="30">
        <v>0.29344169329070002</v>
      </c>
      <c r="AJ588" s="30">
        <v>0.26183395269600002</v>
      </c>
      <c r="AK588" s="30">
        <v>0</v>
      </c>
      <c r="AL588" s="30">
        <v>0</v>
      </c>
    </row>
    <row r="589" spans="1:38" x14ac:dyDescent="0.25">
      <c r="A589" s="30" t="s">
        <v>493</v>
      </c>
      <c r="B589" s="30">
        <v>1</v>
      </c>
      <c r="C589" s="30" t="s">
        <v>494</v>
      </c>
      <c r="D589" s="30" t="s">
        <v>79</v>
      </c>
      <c r="E589" s="30">
        <v>12</v>
      </c>
      <c r="F589" s="30">
        <v>0.25084056645980002</v>
      </c>
      <c r="G589" s="30">
        <v>0.2575748629822</v>
      </c>
      <c r="H589" s="30">
        <v>0.27352139073050002</v>
      </c>
      <c r="I589" s="30">
        <v>0.28893931023559999</v>
      </c>
      <c r="J589" s="30">
        <v>0.36203518674489998</v>
      </c>
      <c r="K589" s="30">
        <v>0.36996762246710002</v>
      </c>
      <c r="L589" s="30">
        <v>0.3751625773076</v>
      </c>
      <c r="M589" s="30">
        <v>0.3914098138207</v>
      </c>
      <c r="N589" s="30">
        <v>0.38939582200970002</v>
      </c>
      <c r="O589" s="30">
        <v>0.39714366686149999</v>
      </c>
      <c r="P589" s="30">
        <v>0.37815501410699998</v>
      </c>
      <c r="Q589" s="30">
        <v>0.33932365655520003</v>
      </c>
      <c r="R589" s="30">
        <v>0.3522390125273</v>
      </c>
      <c r="S589" s="30">
        <v>0.35043663927140001</v>
      </c>
      <c r="T589" s="30">
        <v>0.3568938406105</v>
      </c>
      <c r="U589" s="30">
        <v>0.35777998440780001</v>
      </c>
      <c r="V589" s="30">
        <v>0.33660650108250001</v>
      </c>
      <c r="W589" s="30">
        <v>0.35317719976799999</v>
      </c>
      <c r="X589" s="30">
        <v>0.31994946828920001</v>
      </c>
      <c r="Y589" s="30">
        <v>0.28073462212240002</v>
      </c>
      <c r="Z589" s="30">
        <v>0.26352500000000001</v>
      </c>
      <c r="AA589" s="30">
        <v>0.26987499999999998</v>
      </c>
      <c r="AB589" s="30">
        <v>0.27225624999999998</v>
      </c>
      <c r="AC589" s="30">
        <v>0.25320625000000002</v>
      </c>
      <c r="AD589" s="30">
        <v>0.25955624999999999</v>
      </c>
      <c r="AE589" s="30">
        <v>0.25876250000000001</v>
      </c>
      <c r="AF589" s="30">
        <v>0.25082500000000002</v>
      </c>
      <c r="AG589" s="30">
        <v>0.26273125000000003</v>
      </c>
      <c r="AH589" s="30">
        <v>0.27305000000000001</v>
      </c>
      <c r="AI589" s="30">
        <v>0.26193749999999999</v>
      </c>
      <c r="AJ589" s="30">
        <v>0.20716875000000001</v>
      </c>
      <c r="AK589" s="30">
        <v>0</v>
      </c>
      <c r="AL589" s="30">
        <v>0</v>
      </c>
    </row>
    <row r="590" spans="1:38" x14ac:dyDescent="0.25">
      <c r="A590" s="30" t="s">
        <v>493</v>
      </c>
      <c r="B590" s="30">
        <v>1</v>
      </c>
      <c r="C590" s="30" t="s">
        <v>494</v>
      </c>
      <c r="D590" s="30" t="s">
        <v>81</v>
      </c>
      <c r="E590" s="30">
        <v>12</v>
      </c>
      <c r="F590" s="30">
        <v>0</v>
      </c>
      <c r="G590" s="30">
        <v>0</v>
      </c>
      <c r="H590" s="30">
        <v>0</v>
      </c>
      <c r="I590" s="30">
        <v>0</v>
      </c>
      <c r="J590" s="30">
        <v>0</v>
      </c>
      <c r="K590" s="30">
        <v>0</v>
      </c>
      <c r="L590" s="30">
        <v>0</v>
      </c>
      <c r="M590" s="30">
        <v>0</v>
      </c>
      <c r="N590" s="30">
        <v>0</v>
      </c>
      <c r="O590" s="30">
        <v>0</v>
      </c>
      <c r="P590" s="30">
        <v>0</v>
      </c>
      <c r="Q590" s="30">
        <v>0</v>
      </c>
      <c r="R590" s="30">
        <v>0</v>
      </c>
      <c r="S590" s="30">
        <v>0</v>
      </c>
      <c r="T590" s="30">
        <v>0</v>
      </c>
      <c r="U590" s="30">
        <v>0</v>
      </c>
      <c r="V590" s="30">
        <v>0</v>
      </c>
      <c r="W590" s="30">
        <v>0</v>
      </c>
      <c r="X590" s="30">
        <v>0</v>
      </c>
      <c r="Y590" s="30">
        <v>0</v>
      </c>
      <c r="Z590" s="30">
        <v>0</v>
      </c>
      <c r="AA590" s="30">
        <v>0</v>
      </c>
      <c r="AB590" s="30">
        <v>0</v>
      </c>
      <c r="AC590" s="30">
        <v>0</v>
      </c>
      <c r="AD590" s="30">
        <v>0</v>
      </c>
      <c r="AE590" s="30">
        <v>0</v>
      </c>
      <c r="AF590" s="30">
        <v>0</v>
      </c>
      <c r="AG590" s="30">
        <v>0</v>
      </c>
      <c r="AH590" s="30">
        <v>0</v>
      </c>
      <c r="AI590" s="30">
        <v>0</v>
      </c>
      <c r="AJ590" s="30">
        <v>0</v>
      </c>
      <c r="AK590" s="30">
        <v>0</v>
      </c>
      <c r="AL590" s="30">
        <v>0</v>
      </c>
    </row>
    <row r="591" spans="1:38" x14ac:dyDescent="0.25">
      <c r="A591" s="30" t="s">
        <v>493</v>
      </c>
      <c r="B591" s="30">
        <v>1</v>
      </c>
      <c r="C591" s="30" t="s">
        <v>494</v>
      </c>
      <c r="D591" s="30" t="s">
        <v>83</v>
      </c>
      <c r="E591" s="30">
        <v>12</v>
      </c>
      <c r="F591" s="30">
        <v>0</v>
      </c>
      <c r="G591" s="30">
        <v>0</v>
      </c>
      <c r="H591" s="30">
        <v>0</v>
      </c>
      <c r="I591" s="30">
        <v>0</v>
      </c>
      <c r="J591" s="30">
        <v>0</v>
      </c>
      <c r="K591" s="30">
        <v>0</v>
      </c>
      <c r="L591" s="30">
        <v>0</v>
      </c>
      <c r="M591" s="30">
        <v>0</v>
      </c>
      <c r="N591" s="30">
        <v>0</v>
      </c>
      <c r="O591" s="30">
        <v>0</v>
      </c>
      <c r="P591" s="30">
        <v>0</v>
      </c>
      <c r="Q591" s="30">
        <v>0</v>
      </c>
      <c r="R591" s="30">
        <v>0</v>
      </c>
      <c r="S591" s="30">
        <v>0</v>
      </c>
      <c r="T591" s="30">
        <v>0</v>
      </c>
      <c r="U591" s="30">
        <v>0</v>
      </c>
      <c r="V591" s="30">
        <v>0</v>
      </c>
      <c r="W591" s="30">
        <v>0</v>
      </c>
      <c r="X591" s="30">
        <v>0</v>
      </c>
      <c r="Y591" s="30">
        <v>0</v>
      </c>
      <c r="Z591" s="30">
        <v>0</v>
      </c>
      <c r="AA591" s="30">
        <v>0</v>
      </c>
      <c r="AB591" s="30">
        <v>0</v>
      </c>
      <c r="AC591" s="30">
        <v>0</v>
      </c>
      <c r="AD591" s="30">
        <v>0</v>
      </c>
      <c r="AE591" s="30">
        <v>0</v>
      </c>
      <c r="AF591" s="30">
        <v>0</v>
      </c>
      <c r="AG591" s="30">
        <v>0</v>
      </c>
      <c r="AH591" s="30">
        <v>0</v>
      </c>
      <c r="AI591" s="30">
        <v>0</v>
      </c>
      <c r="AJ591" s="30">
        <v>0</v>
      </c>
      <c r="AK591" s="30">
        <v>0</v>
      </c>
      <c r="AL591" s="30">
        <v>0</v>
      </c>
    </row>
    <row r="592" spans="1:38" x14ac:dyDescent="0.25">
      <c r="A592" s="30" t="s">
        <v>493</v>
      </c>
      <c r="B592" s="30">
        <v>1</v>
      </c>
      <c r="C592" s="30" t="s">
        <v>494</v>
      </c>
      <c r="D592" s="30" t="s">
        <v>453</v>
      </c>
      <c r="E592" s="30">
        <v>12</v>
      </c>
      <c r="F592" s="30">
        <v>0</v>
      </c>
      <c r="G592" s="30">
        <v>0</v>
      </c>
      <c r="H592" s="30">
        <v>0</v>
      </c>
      <c r="I592" s="30">
        <v>0</v>
      </c>
      <c r="J592" s="30">
        <v>0</v>
      </c>
      <c r="K592" s="30">
        <v>0</v>
      </c>
      <c r="L592" s="30">
        <v>0</v>
      </c>
      <c r="M592" s="30">
        <v>0</v>
      </c>
      <c r="N592" s="30">
        <v>0</v>
      </c>
      <c r="O592" s="30">
        <v>0</v>
      </c>
      <c r="P592" s="30">
        <v>0</v>
      </c>
      <c r="Q592" s="30">
        <v>0</v>
      </c>
      <c r="R592" s="30">
        <v>0</v>
      </c>
      <c r="S592" s="30">
        <v>0</v>
      </c>
      <c r="T592" s="30">
        <v>0</v>
      </c>
      <c r="U592" s="30">
        <v>0</v>
      </c>
      <c r="V592" s="30">
        <v>0</v>
      </c>
      <c r="W592" s="30">
        <v>0</v>
      </c>
      <c r="X592" s="30">
        <v>0</v>
      </c>
      <c r="Y592" s="30">
        <v>0</v>
      </c>
      <c r="Z592" s="30">
        <v>0</v>
      </c>
      <c r="AA592" s="30">
        <v>0</v>
      </c>
      <c r="AB592" s="30">
        <v>0</v>
      </c>
      <c r="AC592" s="30">
        <v>0</v>
      </c>
      <c r="AD592" s="30">
        <v>0</v>
      </c>
      <c r="AE592" s="30">
        <v>0</v>
      </c>
      <c r="AF592" s="30">
        <v>0</v>
      </c>
      <c r="AG592" s="30">
        <v>0</v>
      </c>
      <c r="AH592" s="30">
        <v>0</v>
      </c>
      <c r="AI592" s="30">
        <v>0</v>
      </c>
      <c r="AJ592" s="30">
        <v>0</v>
      </c>
      <c r="AK592" s="30">
        <v>0</v>
      </c>
      <c r="AL592" s="30">
        <v>0</v>
      </c>
    </row>
    <row r="593" spans="1:38" x14ac:dyDescent="0.25">
      <c r="A593" s="30" t="s">
        <v>493</v>
      </c>
      <c r="B593" s="30">
        <v>1</v>
      </c>
      <c r="C593" s="30" t="s">
        <v>494</v>
      </c>
      <c r="D593" s="30" t="s">
        <v>85</v>
      </c>
      <c r="E593" s="30">
        <v>12</v>
      </c>
      <c r="F593" s="30">
        <v>0</v>
      </c>
      <c r="G593" s="30">
        <v>0</v>
      </c>
      <c r="H593" s="30">
        <v>0</v>
      </c>
      <c r="I593" s="30">
        <v>0</v>
      </c>
      <c r="J593" s="30">
        <v>0</v>
      </c>
      <c r="K593" s="30">
        <v>0</v>
      </c>
      <c r="L593" s="30">
        <v>0</v>
      </c>
      <c r="M593" s="30">
        <v>0</v>
      </c>
      <c r="N593" s="30">
        <v>0</v>
      </c>
      <c r="O593" s="30">
        <v>0</v>
      </c>
      <c r="P593" s="30">
        <v>0</v>
      </c>
      <c r="Q593" s="30">
        <v>0</v>
      </c>
      <c r="R593" s="30">
        <v>0</v>
      </c>
      <c r="S593" s="30">
        <v>0</v>
      </c>
      <c r="T593" s="30">
        <v>0</v>
      </c>
      <c r="U593" s="30">
        <v>0</v>
      </c>
      <c r="V593" s="30">
        <v>0</v>
      </c>
      <c r="W593" s="30">
        <v>0</v>
      </c>
      <c r="X593" s="30">
        <v>0</v>
      </c>
      <c r="Y593" s="30">
        <v>0</v>
      </c>
      <c r="Z593" s="30">
        <v>0</v>
      </c>
      <c r="AA593" s="30">
        <v>0</v>
      </c>
      <c r="AB593" s="30">
        <v>0</v>
      </c>
      <c r="AC593" s="30">
        <v>0</v>
      </c>
      <c r="AD593" s="30">
        <v>0</v>
      </c>
      <c r="AE593" s="30">
        <v>0</v>
      </c>
      <c r="AF593" s="30">
        <v>0</v>
      </c>
      <c r="AG593" s="30">
        <v>0</v>
      </c>
      <c r="AH593" s="30">
        <v>0</v>
      </c>
      <c r="AI593" s="30">
        <v>0</v>
      </c>
      <c r="AJ593" s="30">
        <v>0</v>
      </c>
      <c r="AK593" s="30">
        <v>0</v>
      </c>
      <c r="AL593" s="30">
        <v>0</v>
      </c>
    </row>
    <row r="594" spans="1:38" x14ac:dyDescent="0.25">
      <c r="A594" s="30" t="s">
        <v>493</v>
      </c>
      <c r="B594" s="30">
        <v>1</v>
      </c>
      <c r="C594" s="30" t="s">
        <v>494</v>
      </c>
      <c r="D594" s="30" t="s">
        <v>87</v>
      </c>
      <c r="E594" s="30">
        <v>12</v>
      </c>
      <c r="F594" s="30">
        <v>0</v>
      </c>
      <c r="G594" s="30">
        <v>0</v>
      </c>
      <c r="H594" s="30">
        <v>0</v>
      </c>
      <c r="I594" s="30">
        <v>0</v>
      </c>
      <c r="J594" s="30">
        <v>0</v>
      </c>
      <c r="K594" s="30">
        <v>0</v>
      </c>
      <c r="L594" s="30">
        <v>0</v>
      </c>
      <c r="M594" s="30">
        <v>0</v>
      </c>
      <c r="N594" s="30">
        <v>0</v>
      </c>
      <c r="O594" s="30">
        <v>0</v>
      </c>
      <c r="P594" s="30">
        <v>0</v>
      </c>
      <c r="Q594" s="30">
        <v>0</v>
      </c>
      <c r="R594" s="30">
        <v>0</v>
      </c>
      <c r="S594" s="30">
        <v>0</v>
      </c>
      <c r="T594" s="30">
        <v>0</v>
      </c>
      <c r="U594" s="30">
        <v>0</v>
      </c>
      <c r="V594" s="30">
        <v>0</v>
      </c>
      <c r="W594" s="30">
        <v>0</v>
      </c>
      <c r="X594" s="30">
        <v>0</v>
      </c>
      <c r="Y594" s="30">
        <v>0</v>
      </c>
      <c r="Z594" s="30">
        <v>0</v>
      </c>
      <c r="AA594" s="30">
        <v>0</v>
      </c>
      <c r="AB594" s="30">
        <v>0</v>
      </c>
      <c r="AC594" s="30">
        <v>0</v>
      </c>
      <c r="AD594" s="30">
        <v>0</v>
      </c>
      <c r="AE594" s="30">
        <v>0</v>
      </c>
      <c r="AF594" s="30">
        <v>0</v>
      </c>
      <c r="AG594" s="30">
        <v>0</v>
      </c>
      <c r="AH594" s="30">
        <v>0</v>
      </c>
      <c r="AI594" s="30">
        <v>0</v>
      </c>
      <c r="AJ594" s="30">
        <v>0</v>
      </c>
      <c r="AK594" s="30">
        <v>0</v>
      </c>
      <c r="AL594" s="30">
        <v>0</v>
      </c>
    </row>
    <row r="595" spans="1:38" x14ac:dyDescent="0.25">
      <c r="A595" s="30" t="s">
        <v>493</v>
      </c>
      <c r="B595" s="30">
        <v>1</v>
      </c>
      <c r="C595" s="30" t="s">
        <v>494</v>
      </c>
      <c r="D595" s="30" t="s">
        <v>89</v>
      </c>
      <c r="E595" s="30">
        <v>12</v>
      </c>
      <c r="F595" s="30">
        <v>0</v>
      </c>
      <c r="G595" s="30">
        <v>0</v>
      </c>
      <c r="H595" s="30">
        <v>0</v>
      </c>
      <c r="I595" s="30">
        <v>0</v>
      </c>
      <c r="J595" s="30">
        <v>0</v>
      </c>
      <c r="K595" s="30">
        <v>0</v>
      </c>
      <c r="L595" s="30">
        <v>0</v>
      </c>
      <c r="M595" s="30">
        <v>0</v>
      </c>
      <c r="N595" s="30">
        <v>0</v>
      </c>
      <c r="O595" s="30">
        <v>0</v>
      </c>
      <c r="P595" s="30">
        <v>0</v>
      </c>
      <c r="Q595" s="30">
        <v>0</v>
      </c>
      <c r="R595" s="30">
        <v>0</v>
      </c>
      <c r="S595" s="30">
        <v>0</v>
      </c>
      <c r="T595" s="30">
        <v>0</v>
      </c>
      <c r="U595" s="30">
        <v>0</v>
      </c>
      <c r="V595" s="30">
        <v>0</v>
      </c>
      <c r="W595" s="30">
        <v>0</v>
      </c>
      <c r="X595" s="30">
        <v>0</v>
      </c>
      <c r="Y595" s="30">
        <v>0</v>
      </c>
      <c r="Z595" s="30">
        <v>0</v>
      </c>
      <c r="AA595" s="30">
        <v>0</v>
      </c>
      <c r="AB595" s="30">
        <v>0</v>
      </c>
      <c r="AC595" s="30">
        <v>0</v>
      </c>
      <c r="AD595" s="30">
        <v>0</v>
      </c>
      <c r="AE595" s="30">
        <v>0</v>
      </c>
      <c r="AF595" s="30">
        <v>0</v>
      </c>
      <c r="AG595" s="30">
        <v>0</v>
      </c>
      <c r="AH595" s="30">
        <v>0</v>
      </c>
      <c r="AI595" s="30">
        <v>0</v>
      </c>
      <c r="AJ595" s="30">
        <v>0</v>
      </c>
      <c r="AK595" s="30">
        <v>0</v>
      </c>
      <c r="AL595" s="30">
        <v>0</v>
      </c>
    </row>
    <row r="596" spans="1:38" x14ac:dyDescent="0.25">
      <c r="A596" s="30" t="s">
        <v>493</v>
      </c>
      <c r="B596" s="30">
        <v>1</v>
      </c>
      <c r="C596" s="30" t="s">
        <v>494</v>
      </c>
      <c r="D596" s="30" t="s">
        <v>91</v>
      </c>
      <c r="E596" s="30">
        <v>12</v>
      </c>
      <c r="F596" s="30">
        <v>9.8005319148899997E-2</v>
      </c>
      <c r="G596" s="30">
        <v>0.10323226950349999</v>
      </c>
      <c r="H596" s="30">
        <v>9.5914539007099994E-2</v>
      </c>
      <c r="I596" s="30">
        <v>8.6925866336600002E-2</v>
      </c>
      <c r="J596" s="30">
        <v>8.29125E-2</v>
      </c>
      <c r="K596" s="30">
        <v>8.6093497757799994E-2</v>
      </c>
      <c r="L596" s="30">
        <v>8.9686984815600002E-2</v>
      </c>
      <c r="M596" s="30">
        <v>9.2589495798300003E-2</v>
      </c>
      <c r="N596" s="30">
        <v>8.8740816326499994E-2</v>
      </c>
      <c r="O596" s="30">
        <v>0.1061653164557</v>
      </c>
      <c r="P596" s="30">
        <v>0.1256566037736</v>
      </c>
      <c r="Q596" s="30">
        <v>0.10900206896550001</v>
      </c>
      <c r="R596" s="30">
        <v>0.1313573705179</v>
      </c>
      <c r="S596" s="30">
        <v>0.13002357723579999</v>
      </c>
      <c r="T596" s="30">
        <v>0.1079081300813</v>
      </c>
      <c r="U596" s="30">
        <v>0.1126519607843</v>
      </c>
      <c r="V596" s="30">
        <v>0.1091890625</v>
      </c>
      <c r="W596" s="30">
        <v>0.11724999999999999</v>
      </c>
      <c r="X596" s="30">
        <v>0.11477780748660001</v>
      </c>
      <c r="Y596" s="30">
        <v>0.1193997326203</v>
      </c>
      <c r="Z596" s="30">
        <v>0.12902638036809999</v>
      </c>
      <c r="AA596" s="30">
        <v>0.1237239263804</v>
      </c>
      <c r="AB596" s="30">
        <v>9.27700647249E-2</v>
      </c>
      <c r="AC596" s="30">
        <v>0.115146763754</v>
      </c>
      <c r="AD596" s="30">
        <v>0.1320667465157</v>
      </c>
      <c r="AE596" s="30">
        <v>0.1180832441829</v>
      </c>
      <c r="AF596" s="30">
        <v>0.105408488292</v>
      </c>
      <c r="AG596" s="30">
        <v>0.106487908778</v>
      </c>
      <c r="AH596" s="30">
        <v>0.1116333830104</v>
      </c>
      <c r="AI596" s="30">
        <v>0.1084634034166</v>
      </c>
      <c r="AJ596" s="30">
        <v>0.1023537982973</v>
      </c>
      <c r="AK596" s="30">
        <v>0</v>
      </c>
      <c r="AL596" s="30">
        <v>0</v>
      </c>
    </row>
    <row r="597" spans="1:38" x14ac:dyDescent="0.25">
      <c r="A597" s="30" t="s">
        <v>493</v>
      </c>
      <c r="B597" s="30">
        <v>1</v>
      </c>
      <c r="C597" s="30" t="s">
        <v>494</v>
      </c>
      <c r="D597" s="30" t="s">
        <v>93</v>
      </c>
      <c r="E597" s="30">
        <v>12</v>
      </c>
      <c r="F597" s="30">
        <v>13.2192592051486</v>
      </c>
      <c r="G597" s="30">
        <v>14.1624130053283</v>
      </c>
      <c r="H597" s="30">
        <v>14.4962581650981</v>
      </c>
      <c r="I597" s="30">
        <v>15.277215261366701</v>
      </c>
      <c r="J597" s="30">
        <v>16.377477630805</v>
      </c>
      <c r="K597" s="30">
        <v>17.093894760666501</v>
      </c>
      <c r="L597" s="30">
        <v>17.920686844874101</v>
      </c>
      <c r="M597" s="30">
        <v>18.852356033431299</v>
      </c>
      <c r="N597" s="30">
        <v>18.876575368466799</v>
      </c>
      <c r="O597" s="30">
        <v>20.2476712804797</v>
      </c>
      <c r="P597" s="30">
        <v>19.886565431527099</v>
      </c>
      <c r="Q597" s="30">
        <v>17.354462061153299</v>
      </c>
      <c r="R597" s="30">
        <v>18.631000550835999</v>
      </c>
      <c r="S597" s="30">
        <v>18.799066095000899</v>
      </c>
      <c r="T597" s="30">
        <v>19.9247493433685</v>
      </c>
      <c r="U597" s="30">
        <v>17.369814742954699</v>
      </c>
      <c r="V597" s="30">
        <v>17.796302593482199</v>
      </c>
      <c r="W597" s="30">
        <v>18.095663993005701</v>
      </c>
      <c r="X597" s="30">
        <v>15.9160211312432</v>
      </c>
      <c r="Y597" s="30">
        <v>15.6709402974514</v>
      </c>
      <c r="Z597" s="30">
        <v>17.782394140835098</v>
      </c>
      <c r="AA597" s="30">
        <v>17.0772704793897</v>
      </c>
      <c r="AB597" s="30">
        <v>17.300982982107701</v>
      </c>
      <c r="AC597" s="30">
        <v>17.342403277657599</v>
      </c>
      <c r="AD597" s="30">
        <v>17.3479308132939</v>
      </c>
      <c r="AE597" s="30">
        <v>18.1296174340698</v>
      </c>
      <c r="AF597" s="30">
        <v>18.006276551393199</v>
      </c>
      <c r="AG597" s="30">
        <v>18.6383837204088</v>
      </c>
      <c r="AH597" s="30">
        <v>19.306732734088602</v>
      </c>
      <c r="AI597" s="30">
        <v>20.197146859111999</v>
      </c>
      <c r="AJ597" s="30">
        <v>18.9450944449727</v>
      </c>
      <c r="AK597" s="30">
        <v>0</v>
      </c>
      <c r="AL597" s="30">
        <v>0</v>
      </c>
    </row>
    <row r="598" spans="1:38" x14ac:dyDescent="0.25">
      <c r="A598" s="30" t="s">
        <v>493</v>
      </c>
      <c r="B598" s="30">
        <v>1</v>
      </c>
      <c r="C598" s="30" t="s">
        <v>494</v>
      </c>
      <c r="D598" s="30" t="s">
        <v>454</v>
      </c>
      <c r="E598" s="30">
        <v>12</v>
      </c>
      <c r="F598" s="30">
        <v>0</v>
      </c>
      <c r="G598" s="30">
        <v>0</v>
      </c>
      <c r="H598" s="30">
        <v>0</v>
      </c>
      <c r="I598" s="30">
        <v>0</v>
      </c>
      <c r="J598" s="30">
        <v>0</v>
      </c>
      <c r="K598" s="30">
        <v>0</v>
      </c>
      <c r="L598" s="30">
        <v>0</v>
      </c>
      <c r="M598" s="30">
        <v>0</v>
      </c>
      <c r="N598" s="30">
        <v>0</v>
      </c>
      <c r="O598" s="30">
        <v>0</v>
      </c>
      <c r="P598" s="30">
        <v>0</v>
      </c>
      <c r="Q598" s="30">
        <v>0</v>
      </c>
      <c r="R598" s="30">
        <v>0</v>
      </c>
      <c r="S598" s="30">
        <v>0</v>
      </c>
      <c r="T598" s="30">
        <v>0</v>
      </c>
      <c r="U598" s="30">
        <v>0</v>
      </c>
      <c r="V598" s="30">
        <v>0</v>
      </c>
      <c r="W598" s="30">
        <v>0</v>
      </c>
      <c r="X598" s="30">
        <v>0</v>
      </c>
      <c r="Y598" s="30">
        <v>0</v>
      </c>
      <c r="Z598" s="30">
        <v>0</v>
      </c>
      <c r="AA598" s="30">
        <v>0</v>
      </c>
      <c r="AB598" s="30">
        <v>0</v>
      </c>
      <c r="AC598" s="30">
        <v>0</v>
      </c>
      <c r="AD598" s="30">
        <v>0</v>
      </c>
      <c r="AE598" s="30">
        <v>0</v>
      </c>
      <c r="AF598" s="30">
        <v>0</v>
      </c>
      <c r="AG598" s="30">
        <v>0</v>
      </c>
      <c r="AH598" s="30">
        <v>0</v>
      </c>
      <c r="AI598" s="30">
        <v>0</v>
      </c>
      <c r="AJ598" s="30">
        <v>0</v>
      </c>
      <c r="AK598" s="30">
        <v>0</v>
      </c>
      <c r="AL598" s="30">
        <v>0</v>
      </c>
    </row>
    <row r="599" spans="1:38" x14ac:dyDescent="0.25">
      <c r="A599" s="30" t="s">
        <v>493</v>
      </c>
      <c r="B599" s="30">
        <v>1</v>
      </c>
      <c r="C599" s="30" t="s">
        <v>494</v>
      </c>
      <c r="D599" s="30" t="s">
        <v>95</v>
      </c>
      <c r="E599" s="30">
        <v>12</v>
      </c>
      <c r="F599" s="30">
        <v>0</v>
      </c>
      <c r="G599" s="30">
        <v>0</v>
      </c>
      <c r="H599" s="30">
        <v>0</v>
      </c>
      <c r="I599" s="30">
        <v>0</v>
      </c>
      <c r="J599" s="30">
        <v>0</v>
      </c>
      <c r="K599" s="30">
        <v>0</v>
      </c>
      <c r="L599" s="30">
        <v>0</v>
      </c>
      <c r="M599" s="30">
        <v>0</v>
      </c>
      <c r="N599" s="30">
        <v>0</v>
      </c>
      <c r="O599" s="30">
        <v>0</v>
      </c>
      <c r="P599" s="30">
        <v>0</v>
      </c>
      <c r="Q599" s="30">
        <v>0</v>
      </c>
      <c r="R599" s="30">
        <v>0</v>
      </c>
      <c r="S599" s="30">
        <v>0</v>
      </c>
      <c r="T599" s="30">
        <v>0</v>
      </c>
      <c r="U599" s="30">
        <v>0</v>
      </c>
      <c r="V599" s="30">
        <v>0</v>
      </c>
      <c r="W599" s="30">
        <v>0</v>
      </c>
      <c r="X599" s="30">
        <v>0</v>
      </c>
      <c r="Y599" s="30">
        <v>0</v>
      </c>
      <c r="Z599" s="30">
        <v>0</v>
      </c>
      <c r="AA599" s="30">
        <v>0</v>
      </c>
      <c r="AB599" s="30">
        <v>0</v>
      </c>
      <c r="AC599" s="30">
        <v>0</v>
      </c>
      <c r="AD599" s="30">
        <v>0</v>
      </c>
      <c r="AE599" s="30">
        <v>0</v>
      </c>
      <c r="AF599" s="30">
        <v>0</v>
      </c>
      <c r="AG599" s="30">
        <v>0</v>
      </c>
      <c r="AH599" s="30">
        <v>0</v>
      </c>
      <c r="AI599" s="30">
        <v>0</v>
      </c>
      <c r="AJ599" s="30">
        <v>0</v>
      </c>
      <c r="AK599" s="30">
        <v>0</v>
      </c>
      <c r="AL599" s="30">
        <v>0</v>
      </c>
    </row>
    <row r="600" spans="1:38" x14ac:dyDescent="0.25">
      <c r="A600" s="30" t="s">
        <v>493</v>
      </c>
      <c r="B600" s="30">
        <v>1</v>
      </c>
      <c r="C600" s="30" t="s">
        <v>494</v>
      </c>
      <c r="D600" s="30" t="s">
        <v>99</v>
      </c>
      <c r="E600" s="30">
        <v>12</v>
      </c>
      <c r="F600" s="30">
        <v>0</v>
      </c>
      <c r="G600" s="30">
        <v>0</v>
      </c>
      <c r="H600" s="30">
        <v>0</v>
      </c>
      <c r="I600" s="30">
        <v>0</v>
      </c>
      <c r="J600" s="30">
        <v>0</v>
      </c>
      <c r="K600" s="30">
        <v>0</v>
      </c>
      <c r="L600" s="30">
        <v>0</v>
      </c>
      <c r="M600" s="30">
        <v>0</v>
      </c>
      <c r="N600" s="30">
        <v>0</v>
      </c>
      <c r="O600" s="30">
        <v>0</v>
      </c>
      <c r="P600" s="30">
        <v>0</v>
      </c>
      <c r="Q600" s="30">
        <v>0</v>
      </c>
      <c r="R600" s="30">
        <v>0</v>
      </c>
      <c r="S600" s="30">
        <v>0</v>
      </c>
      <c r="T600" s="30">
        <v>0</v>
      </c>
      <c r="U600" s="30">
        <v>0</v>
      </c>
      <c r="V600" s="30">
        <v>0</v>
      </c>
      <c r="W600" s="30">
        <v>0</v>
      </c>
      <c r="X600" s="30">
        <v>0</v>
      </c>
      <c r="Y600" s="30">
        <v>0</v>
      </c>
      <c r="Z600" s="30">
        <v>0</v>
      </c>
      <c r="AA600" s="30">
        <v>0</v>
      </c>
      <c r="AB600" s="30">
        <v>0</v>
      </c>
      <c r="AC600" s="30">
        <v>0</v>
      </c>
      <c r="AD600" s="30">
        <v>0</v>
      </c>
      <c r="AE600" s="30">
        <v>0</v>
      </c>
      <c r="AF600" s="30">
        <v>0</v>
      </c>
      <c r="AG600" s="30">
        <v>0</v>
      </c>
      <c r="AH600" s="30">
        <v>0</v>
      </c>
      <c r="AI600" s="30">
        <v>0</v>
      </c>
      <c r="AJ600" s="30">
        <v>0</v>
      </c>
      <c r="AK600" s="30">
        <v>0</v>
      </c>
      <c r="AL600" s="30">
        <v>0</v>
      </c>
    </row>
    <row r="601" spans="1:38" x14ac:dyDescent="0.25">
      <c r="A601" s="30" t="s">
        <v>493</v>
      </c>
      <c r="B601" s="30">
        <v>1</v>
      </c>
      <c r="C601" s="30" t="s">
        <v>494</v>
      </c>
      <c r="D601" s="30" t="s">
        <v>455</v>
      </c>
      <c r="E601" s="30">
        <v>12</v>
      </c>
      <c r="F601" s="30">
        <v>0</v>
      </c>
      <c r="G601" s="30">
        <v>0</v>
      </c>
      <c r="H601" s="30">
        <v>0</v>
      </c>
      <c r="I601" s="30">
        <v>0</v>
      </c>
      <c r="J601" s="30">
        <v>0</v>
      </c>
      <c r="K601" s="30">
        <v>0</v>
      </c>
      <c r="L601" s="30">
        <v>0</v>
      </c>
      <c r="M601" s="30">
        <v>0</v>
      </c>
      <c r="N601" s="30">
        <v>0</v>
      </c>
      <c r="O601" s="30">
        <v>0</v>
      </c>
      <c r="P601" s="30">
        <v>0</v>
      </c>
      <c r="Q601" s="30">
        <v>0</v>
      </c>
      <c r="R601" s="30">
        <v>0</v>
      </c>
      <c r="S601" s="30">
        <v>0</v>
      </c>
      <c r="T601" s="30">
        <v>0</v>
      </c>
      <c r="U601" s="30">
        <v>0</v>
      </c>
      <c r="V601" s="30">
        <v>0</v>
      </c>
      <c r="W601" s="30">
        <v>0</v>
      </c>
      <c r="X601" s="30">
        <v>0</v>
      </c>
      <c r="Y601" s="30">
        <v>0</v>
      </c>
      <c r="Z601" s="30">
        <v>0</v>
      </c>
      <c r="AA601" s="30">
        <v>0</v>
      </c>
      <c r="AB601" s="30">
        <v>0</v>
      </c>
      <c r="AC601" s="30">
        <v>0</v>
      </c>
      <c r="AD601" s="30">
        <v>0</v>
      </c>
      <c r="AE601" s="30">
        <v>0</v>
      </c>
      <c r="AF601" s="30">
        <v>0</v>
      </c>
      <c r="AG601" s="30">
        <v>0</v>
      </c>
      <c r="AH601" s="30">
        <v>0</v>
      </c>
      <c r="AI601" s="30">
        <v>0</v>
      </c>
      <c r="AJ601" s="30">
        <v>0</v>
      </c>
      <c r="AK601" s="30">
        <v>0</v>
      </c>
      <c r="AL601" s="30">
        <v>0</v>
      </c>
    </row>
    <row r="602" spans="1:38" x14ac:dyDescent="0.25">
      <c r="A602" s="30" t="s">
        <v>493</v>
      </c>
      <c r="B602" s="30">
        <v>1</v>
      </c>
      <c r="C602" s="30" t="s">
        <v>494</v>
      </c>
      <c r="D602" s="30" t="s">
        <v>97</v>
      </c>
      <c r="E602" s="30">
        <v>12</v>
      </c>
      <c r="F602" s="30">
        <v>0</v>
      </c>
      <c r="G602" s="30">
        <v>0</v>
      </c>
      <c r="H602" s="30">
        <v>0</v>
      </c>
      <c r="I602" s="30">
        <v>0</v>
      </c>
      <c r="J602" s="30">
        <v>0</v>
      </c>
      <c r="K602" s="30">
        <v>0</v>
      </c>
      <c r="L602" s="30">
        <v>0</v>
      </c>
      <c r="M602" s="30">
        <v>0</v>
      </c>
      <c r="N602" s="30">
        <v>0</v>
      </c>
      <c r="O602" s="30">
        <v>0</v>
      </c>
      <c r="P602" s="30">
        <v>0</v>
      </c>
      <c r="Q602" s="30">
        <v>0</v>
      </c>
      <c r="R602" s="30">
        <v>0</v>
      </c>
      <c r="S602" s="30">
        <v>0</v>
      </c>
      <c r="T602" s="30">
        <v>0</v>
      </c>
      <c r="U602" s="30">
        <v>0</v>
      </c>
      <c r="V602" s="30">
        <v>0</v>
      </c>
      <c r="W602" s="30">
        <v>0</v>
      </c>
      <c r="X602" s="30">
        <v>0</v>
      </c>
      <c r="Y602" s="30">
        <v>0</v>
      </c>
      <c r="Z602" s="30">
        <v>0</v>
      </c>
      <c r="AA602" s="30">
        <v>0</v>
      </c>
      <c r="AB602" s="30">
        <v>0</v>
      </c>
      <c r="AC602" s="30">
        <v>0</v>
      </c>
      <c r="AD602" s="30">
        <v>0</v>
      </c>
      <c r="AE602" s="30">
        <v>0</v>
      </c>
      <c r="AF602" s="30">
        <v>0</v>
      </c>
      <c r="AG602" s="30">
        <v>0</v>
      </c>
      <c r="AH602" s="30">
        <v>0</v>
      </c>
      <c r="AI602" s="30">
        <v>0</v>
      </c>
      <c r="AJ602" s="30">
        <v>0</v>
      </c>
      <c r="AK602" s="30">
        <v>0</v>
      </c>
      <c r="AL602" s="30">
        <v>0</v>
      </c>
    </row>
    <row r="603" spans="1:38" x14ac:dyDescent="0.25">
      <c r="A603" s="30" t="s">
        <v>493</v>
      </c>
      <c r="B603" s="30">
        <v>1</v>
      </c>
      <c r="C603" s="30" t="s">
        <v>494</v>
      </c>
      <c r="D603" s="30" t="s">
        <v>101</v>
      </c>
      <c r="E603" s="30">
        <v>12</v>
      </c>
      <c r="F603" s="30">
        <v>0</v>
      </c>
      <c r="G603" s="30">
        <v>0</v>
      </c>
      <c r="H603" s="30">
        <v>0</v>
      </c>
      <c r="I603" s="30">
        <v>0</v>
      </c>
      <c r="J603" s="30">
        <v>0</v>
      </c>
      <c r="K603" s="30">
        <v>0</v>
      </c>
      <c r="L603" s="30">
        <v>0</v>
      </c>
      <c r="M603" s="30">
        <v>0</v>
      </c>
      <c r="N603" s="30">
        <v>0</v>
      </c>
      <c r="O603" s="30">
        <v>0</v>
      </c>
      <c r="P603" s="30">
        <v>0</v>
      </c>
      <c r="Q603" s="30">
        <v>0</v>
      </c>
      <c r="R603" s="30">
        <v>0</v>
      </c>
      <c r="S603" s="30">
        <v>0</v>
      </c>
      <c r="T603" s="30">
        <v>0</v>
      </c>
      <c r="U603" s="30">
        <v>0</v>
      </c>
      <c r="V603" s="30">
        <v>0</v>
      </c>
      <c r="W603" s="30">
        <v>0</v>
      </c>
      <c r="X603" s="30">
        <v>0</v>
      </c>
      <c r="Y603" s="30">
        <v>0</v>
      </c>
      <c r="Z603" s="30">
        <v>0</v>
      </c>
      <c r="AA603" s="30">
        <v>0</v>
      </c>
      <c r="AB603" s="30">
        <v>0</v>
      </c>
      <c r="AC603" s="30">
        <v>0</v>
      </c>
      <c r="AD603" s="30">
        <v>0</v>
      </c>
      <c r="AE603" s="30">
        <v>0</v>
      </c>
      <c r="AF603" s="30">
        <v>0</v>
      </c>
      <c r="AG603" s="30">
        <v>0</v>
      </c>
      <c r="AH603" s="30">
        <v>0</v>
      </c>
      <c r="AI603" s="30">
        <v>0</v>
      </c>
      <c r="AJ603" s="30">
        <v>0</v>
      </c>
      <c r="AK603" s="30">
        <v>0</v>
      </c>
      <c r="AL603" s="30">
        <v>0</v>
      </c>
    </row>
    <row r="604" spans="1:38" x14ac:dyDescent="0.25">
      <c r="A604" s="30" t="s">
        <v>493</v>
      </c>
      <c r="B604" s="30">
        <v>1</v>
      </c>
      <c r="C604" s="30" t="s">
        <v>494</v>
      </c>
      <c r="D604" s="30" t="s">
        <v>104</v>
      </c>
      <c r="E604" s="30">
        <v>12</v>
      </c>
      <c r="F604" s="30">
        <v>0</v>
      </c>
      <c r="G604" s="30">
        <v>0</v>
      </c>
      <c r="H604" s="30">
        <v>0</v>
      </c>
      <c r="I604" s="30">
        <v>0</v>
      </c>
      <c r="J604" s="30">
        <v>0</v>
      </c>
      <c r="K604" s="30">
        <v>0</v>
      </c>
      <c r="L604" s="30">
        <v>0</v>
      </c>
      <c r="M604" s="30">
        <v>0</v>
      </c>
      <c r="N604" s="30">
        <v>0</v>
      </c>
      <c r="O604" s="30">
        <v>0</v>
      </c>
      <c r="P604" s="30">
        <v>0</v>
      </c>
      <c r="Q604" s="30">
        <v>0</v>
      </c>
      <c r="R604" s="30">
        <v>0</v>
      </c>
      <c r="S604" s="30">
        <v>0</v>
      </c>
      <c r="T604" s="30">
        <v>0</v>
      </c>
      <c r="U604" s="30">
        <v>0</v>
      </c>
      <c r="V604" s="30">
        <v>0</v>
      </c>
      <c r="W604" s="30">
        <v>0</v>
      </c>
      <c r="X604" s="30">
        <v>0</v>
      </c>
      <c r="Y604" s="30">
        <v>0</v>
      </c>
      <c r="Z604" s="30">
        <v>0</v>
      </c>
      <c r="AA604" s="30">
        <v>0</v>
      </c>
      <c r="AB604" s="30">
        <v>0</v>
      </c>
      <c r="AC604" s="30">
        <v>0</v>
      </c>
      <c r="AD604" s="30">
        <v>0</v>
      </c>
      <c r="AE604" s="30">
        <v>0</v>
      </c>
      <c r="AF604" s="30">
        <v>0</v>
      </c>
      <c r="AG604" s="30">
        <v>0</v>
      </c>
      <c r="AH604" s="30">
        <v>0</v>
      </c>
      <c r="AI604" s="30">
        <v>0</v>
      </c>
      <c r="AJ604" s="30">
        <v>0</v>
      </c>
      <c r="AK604" s="30">
        <v>0</v>
      </c>
      <c r="AL604" s="30">
        <v>0</v>
      </c>
    </row>
    <row r="605" spans="1:38" x14ac:dyDescent="0.25">
      <c r="A605" s="30" t="s">
        <v>493</v>
      </c>
      <c r="B605" s="30">
        <v>1</v>
      </c>
      <c r="C605" s="30" t="s">
        <v>494</v>
      </c>
      <c r="D605" s="30" t="s">
        <v>103</v>
      </c>
      <c r="E605" s="30">
        <v>12</v>
      </c>
      <c r="F605" s="30">
        <v>0.35117679304369998</v>
      </c>
      <c r="G605" s="30">
        <v>0.36060480817509999</v>
      </c>
      <c r="H605" s="30">
        <v>0.3829299470227</v>
      </c>
      <c r="I605" s="30">
        <v>0.409996886856</v>
      </c>
      <c r="J605" s="30">
        <v>0.43374433094580001</v>
      </c>
      <c r="K605" s="30">
        <v>0.44738425452199998</v>
      </c>
      <c r="L605" s="30">
        <v>0.45662279463490002</v>
      </c>
      <c r="M605" s="30">
        <v>0.48305071503539998</v>
      </c>
      <c r="N605" s="30">
        <v>0.48486126343210001</v>
      </c>
      <c r="O605" s="30">
        <v>0.47812794718270002</v>
      </c>
      <c r="P605" s="30">
        <v>0.45840879056229999</v>
      </c>
      <c r="Q605" s="30">
        <v>0.41505507365150002</v>
      </c>
      <c r="R605" s="30">
        <v>0.41576648691849999</v>
      </c>
      <c r="S605" s="30">
        <v>0.41456855208600002</v>
      </c>
      <c r="T605" s="30">
        <v>0.44362295303190002</v>
      </c>
      <c r="U605" s="30">
        <v>0.44126630046580001</v>
      </c>
      <c r="V605" s="30">
        <v>0.34042685370609999</v>
      </c>
      <c r="W605" s="30">
        <v>0.28016822969420002</v>
      </c>
      <c r="X605" s="30">
        <v>0.18335241491750001</v>
      </c>
      <c r="Y605" s="30">
        <v>0</v>
      </c>
      <c r="Z605" s="30">
        <v>0</v>
      </c>
      <c r="AA605" s="30">
        <v>0</v>
      </c>
      <c r="AB605" s="30">
        <v>0</v>
      </c>
      <c r="AC605" s="30">
        <v>0</v>
      </c>
      <c r="AD605" s="30">
        <v>0</v>
      </c>
      <c r="AE605" s="30">
        <v>0</v>
      </c>
      <c r="AF605" s="30">
        <v>0</v>
      </c>
      <c r="AG605" s="30">
        <v>0</v>
      </c>
      <c r="AH605" s="30">
        <v>0</v>
      </c>
      <c r="AI605" s="30">
        <v>0</v>
      </c>
      <c r="AJ605" s="30">
        <v>0</v>
      </c>
      <c r="AK605" s="30">
        <v>0</v>
      </c>
      <c r="AL605" s="30">
        <v>0</v>
      </c>
    </row>
    <row r="606" spans="1:38" x14ac:dyDescent="0.25">
      <c r="A606" s="30" t="s">
        <v>493</v>
      </c>
      <c r="B606" s="30">
        <v>1</v>
      </c>
      <c r="C606" s="30" t="s">
        <v>494</v>
      </c>
      <c r="D606" s="30" t="s">
        <v>106</v>
      </c>
      <c r="E606" s="30">
        <v>12</v>
      </c>
      <c r="F606" s="30">
        <v>0</v>
      </c>
      <c r="G606" s="30">
        <v>0</v>
      </c>
      <c r="H606" s="30">
        <v>0</v>
      </c>
      <c r="I606" s="30">
        <v>0</v>
      </c>
      <c r="J606" s="30">
        <v>0</v>
      </c>
      <c r="K606" s="30">
        <v>3.9133408071700002E-2</v>
      </c>
      <c r="L606" s="30">
        <v>4.0766811279800003E-2</v>
      </c>
      <c r="M606" s="30">
        <v>4.2086134453800002E-2</v>
      </c>
      <c r="N606" s="30">
        <v>4.0336734693899999E-2</v>
      </c>
      <c r="O606" s="30">
        <v>4.8256962025299999E-2</v>
      </c>
      <c r="P606" s="30">
        <v>4.4877358490599997E-2</v>
      </c>
      <c r="Q606" s="30">
        <v>3.8929310344800003E-2</v>
      </c>
      <c r="R606" s="30">
        <v>4.6913346613500002E-2</v>
      </c>
      <c r="S606" s="30">
        <v>0</v>
      </c>
      <c r="T606" s="30">
        <v>0</v>
      </c>
      <c r="U606" s="30">
        <v>0</v>
      </c>
      <c r="V606" s="30">
        <v>0</v>
      </c>
      <c r="W606" s="30">
        <v>0</v>
      </c>
      <c r="X606" s="30">
        <v>0</v>
      </c>
      <c r="Y606" s="30">
        <v>0</v>
      </c>
      <c r="Z606" s="30">
        <v>0</v>
      </c>
      <c r="AA606" s="30">
        <v>0</v>
      </c>
      <c r="AB606" s="30">
        <v>0</v>
      </c>
      <c r="AC606" s="30">
        <v>0</v>
      </c>
      <c r="AD606" s="30">
        <v>0</v>
      </c>
      <c r="AE606" s="30">
        <v>0</v>
      </c>
      <c r="AF606" s="30">
        <v>0</v>
      </c>
      <c r="AG606" s="30">
        <v>0</v>
      </c>
      <c r="AH606" s="30">
        <v>0</v>
      </c>
      <c r="AI606" s="30">
        <v>0</v>
      </c>
      <c r="AJ606" s="30">
        <v>0</v>
      </c>
      <c r="AK606" s="30">
        <v>0</v>
      </c>
      <c r="AL606" s="30">
        <v>0</v>
      </c>
    </row>
    <row r="607" spans="1:38" x14ac:dyDescent="0.25">
      <c r="A607" s="30" t="s">
        <v>495</v>
      </c>
      <c r="B607" s="30">
        <v>1</v>
      </c>
      <c r="C607" s="30" t="s">
        <v>496</v>
      </c>
      <c r="D607" s="30" t="s">
        <v>7</v>
      </c>
      <c r="E607" s="30">
        <v>13</v>
      </c>
      <c r="F607" s="30">
        <v>0.89947172836949996</v>
      </c>
      <c r="G607" s="30">
        <v>0.89965343902439998</v>
      </c>
      <c r="H607" s="30">
        <v>0.96135727269140003</v>
      </c>
      <c r="I607" s="30">
        <v>0.94347736808009997</v>
      </c>
      <c r="J607" s="30">
        <v>0.99493239508459996</v>
      </c>
      <c r="K607" s="30">
        <v>0.92919365525789999</v>
      </c>
      <c r="L607" s="30">
        <v>0.97732117411550001</v>
      </c>
      <c r="M607" s="30">
        <v>0.94796101713430003</v>
      </c>
      <c r="N607" s="30">
        <v>0.94288785333330005</v>
      </c>
      <c r="O607" s="30">
        <v>0.90758333414909997</v>
      </c>
      <c r="P607" s="30">
        <v>0.83035278813400004</v>
      </c>
      <c r="Q607" s="30">
        <v>0.66703933492529999</v>
      </c>
      <c r="R607" s="30">
        <v>0.79308564873859999</v>
      </c>
      <c r="S607" s="30">
        <v>0.71590481918149995</v>
      </c>
      <c r="T607" s="30">
        <v>0.80072539198070003</v>
      </c>
      <c r="U607" s="30">
        <v>0.89746307627910005</v>
      </c>
      <c r="V607" s="30">
        <v>0.20775534741080001</v>
      </c>
      <c r="W607" s="30">
        <v>0.2409699893966</v>
      </c>
      <c r="X607" s="30">
        <v>0</v>
      </c>
      <c r="Y607" s="30">
        <v>0</v>
      </c>
      <c r="Z607" s="30">
        <v>0</v>
      </c>
      <c r="AA607" s="30">
        <v>0</v>
      </c>
      <c r="AB607" s="30">
        <v>0</v>
      </c>
      <c r="AC607" s="30">
        <v>0</v>
      </c>
      <c r="AD607" s="30">
        <v>0</v>
      </c>
      <c r="AE607" s="30">
        <v>0</v>
      </c>
      <c r="AF607" s="30">
        <v>0</v>
      </c>
      <c r="AG607" s="30">
        <v>0</v>
      </c>
      <c r="AH607" s="30">
        <v>0</v>
      </c>
      <c r="AI607" s="30">
        <v>0</v>
      </c>
      <c r="AJ607" s="30">
        <v>0</v>
      </c>
      <c r="AK607" s="30">
        <v>0</v>
      </c>
      <c r="AL607" s="30">
        <v>0</v>
      </c>
    </row>
    <row r="608" spans="1:38" x14ac:dyDescent="0.25">
      <c r="A608" s="30" t="s">
        <v>495</v>
      </c>
      <c r="B608" s="30">
        <v>1</v>
      </c>
      <c r="C608" s="30" t="s">
        <v>496</v>
      </c>
      <c r="D608" s="30" t="s">
        <v>4</v>
      </c>
      <c r="E608" s="30">
        <v>13</v>
      </c>
      <c r="F608" s="30">
        <v>0.1311729603872</v>
      </c>
      <c r="G608" s="30">
        <v>0.13119945985770001</v>
      </c>
      <c r="H608" s="30">
        <v>0.1347934800335</v>
      </c>
      <c r="I608" s="30">
        <v>0.1322865092811</v>
      </c>
      <c r="J608" s="30">
        <v>0.1399949122287</v>
      </c>
      <c r="K608" s="30">
        <v>0.12959806244389999</v>
      </c>
      <c r="L608" s="30">
        <v>0.1316898870207</v>
      </c>
      <c r="M608" s="30">
        <v>0.12773373027490001</v>
      </c>
      <c r="N608" s="30">
        <v>0.1270501429492</v>
      </c>
      <c r="O608" s="30">
        <v>0.1222930085845</v>
      </c>
      <c r="P608" s="30">
        <v>0.10911247381270001</v>
      </c>
      <c r="Q608" s="30">
        <v>9.3385506889499995E-2</v>
      </c>
      <c r="R608" s="30">
        <v>0.1110319908234</v>
      </c>
      <c r="S608" s="30">
        <v>0.1002266746854</v>
      </c>
      <c r="T608" s="30">
        <v>0.1121015548773</v>
      </c>
      <c r="U608" s="30">
        <v>0.12564483067910001</v>
      </c>
      <c r="V608" s="30">
        <v>0.12984709213170001</v>
      </c>
      <c r="W608" s="30">
        <v>0.13683652969310001</v>
      </c>
      <c r="X608" s="30">
        <v>0.1303001521247</v>
      </c>
      <c r="Y608" s="30">
        <v>0.12531744817259999</v>
      </c>
      <c r="Z608" s="30">
        <v>0.13207794004019999</v>
      </c>
      <c r="AA608" s="30">
        <v>0.1143274765798</v>
      </c>
      <c r="AB608" s="30">
        <v>0.1058390220373</v>
      </c>
      <c r="AC608" s="30">
        <v>8.7643687317399993E-2</v>
      </c>
      <c r="AD608" s="30">
        <v>9.8384565977199995E-2</v>
      </c>
      <c r="AE608" s="30">
        <v>0.1465417326106</v>
      </c>
      <c r="AF608" s="30">
        <v>0.12655860311350001</v>
      </c>
      <c r="AG608" s="30">
        <v>0.1171379716393</v>
      </c>
      <c r="AH608" s="30">
        <v>9.6456742947900007E-2</v>
      </c>
      <c r="AI608" s="30">
        <v>0.1140594947903</v>
      </c>
      <c r="AJ608" s="30">
        <v>0.1218349775973</v>
      </c>
      <c r="AK608" s="30">
        <v>0</v>
      </c>
      <c r="AL608" s="30">
        <v>0</v>
      </c>
    </row>
    <row r="609" spans="1:38" x14ac:dyDescent="0.25">
      <c r="A609" s="30" t="s">
        <v>495</v>
      </c>
      <c r="B609" s="30">
        <v>1</v>
      </c>
      <c r="C609" s="30" t="s">
        <v>496</v>
      </c>
      <c r="D609" s="30" t="s">
        <v>11</v>
      </c>
      <c r="E609" s="30">
        <v>13</v>
      </c>
      <c r="F609" s="30">
        <v>0.44973586418479999</v>
      </c>
      <c r="G609" s="30">
        <v>0.4573238315041</v>
      </c>
      <c r="H609" s="30">
        <v>0.46965778577700001</v>
      </c>
      <c r="I609" s="30">
        <v>0.30201259666059999</v>
      </c>
      <c r="J609" s="30">
        <v>0.31961102603160002</v>
      </c>
      <c r="K609" s="30">
        <v>0.29668990395950001</v>
      </c>
      <c r="L609" s="30">
        <v>0.30147873506610001</v>
      </c>
      <c r="M609" s="30">
        <v>0.31330914973079999</v>
      </c>
      <c r="N609" s="30">
        <v>0.3116324261017</v>
      </c>
      <c r="O609" s="30">
        <v>0.29996398332050001</v>
      </c>
      <c r="P609" s="30">
        <v>0.26145819196620002</v>
      </c>
      <c r="Q609" s="30">
        <v>0.20331358928519999</v>
      </c>
      <c r="R609" s="30">
        <v>0.24173250573550001</v>
      </c>
      <c r="S609" s="30">
        <v>0.2182077888865</v>
      </c>
      <c r="T609" s="30">
        <v>0.24854516167080001</v>
      </c>
      <c r="U609" s="30">
        <v>0</v>
      </c>
      <c r="V609" s="30">
        <v>0</v>
      </c>
      <c r="W609" s="30">
        <v>0</v>
      </c>
      <c r="X609" s="30">
        <v>0</v>
      </c>
      <c r="Y609" s="30">
        <v>0</v>
      </c>
      <c r="Z609" s="30">
        <v>0</v>
      </c>
      <c r="AA609" s="30">
        <v>0</v>
      </c>
      <c r="AB609" s="30">
        <v>0</v>
      </c>
      <c r="AC609" s="30">
        <v>0</v>
      </c>
      <c r="AD609" s="30">
        <v>0</v>
      </c>
      <c r="AE609" s="30">
        <v>0</v>
      </c>
      <c r="AF609" s="30">
        <v>0.1550664378062</v>
      </c>
      <c r="AG609" s="30">
        <v>0.26688833713339999</v>
      </c>
      <c r="AH609" s="30">
        <v>0.29718569742110001</v>
      </c>
      <c r="AI609" s="30">
        <v>0.25410254384629999</v>
      </c>
      <c r="AJ609" s="30">
        <v>0.32536011349549998</v>
      </c>
      <c r="AK609" s="30">
        <v>0</v>
      </c>
      <c r="AL609" s="30">
        <v>0</v>
      </c>
    </row>
    <row r="610" spans="1:38" x14ac:dyDescent="0.25">
      <c r="A610" s="30" t="s">
        <v>495</v>
      </c>
      <c r="B610" s="30">
        <v>1</v>
      </c>
      <c r="C610" s="30" t="s">
        <v>496</v>
      </c>
      <c r="D610" s="30" t="s">
        <v>450</v>
      </c>
      <c r="E610" s="30">
        <v>13</v>
      </c>
      <c r="F610" s="30">
        <v>0</v>
      </c>
      <c r="G610" s="30">
        <v>0</v>
      </c>
      <c r="H610" s="30">
        <v>0</v>
      </c>
      <c r="I610" s="30">
        <v>0</v>
      </c>
      <c r="J610" s="30">
        <v>0</v>
      </c>
      <c r="K610" s="30">
        <v>0</v>
      </c>
      <c r="L610" s="30">
        <v>0</v>
      </c>
      <c r="M610" s="30">
        <v>0</v>
      </c>
      <c r="N610" s="30">
        <v>0</v>
      </c>
      <c r="O610" s="30">
        <v>0</v>
      </c>
      <c r="P610" s="30">
        <v>0</v>
      </c>
      <c r="Q610" s="30">
        <v>0</v>
      </c>
      <c r="R610" s="30">
        <v>0</v>
      </c>
      <c r="S610" s="30">
        <v>0</v>
      </c>
      <c r="T610" s="30">
        <v>0</v>
      </c>
      <c r="U610" s="30">
        <v>0</v>
      </c>
      <c r="V610" s="30">
        <v>0</v>
      </c>
      <c r="W610" s="30">
        <v>0</v>
      </c>
      <c r="X610" s="30">
        <v>0</v>
      </c>
      <c r="Y610" s="30">
        <v>0</v>
      </c>
      <c r="Z610" s="30">
        <v>0</v>
      </c>
      <c r="AA610" s="30">
        <v>0</v>
      </c>
      <c r="AB610" s="30">
        <v>0</v>
      </c>
      <c r="AC610" s="30">
        <v>0</v>
      </c>
      <c r="AD610" s="30">
        <v>0</v>
      </c>
      <c r="AE610" s="30">
        <v>0</v>
      </c>
      <c r="AF610" s="30">
        <v>0</v>
      </c>
      <c r="AG610" s="30">
        <v>0</v>
      </c>
      <c r="AH610" s="30">
        <v>0</v>
      </c>
      <c r="AI610" s="30">
        <v>0</v>
      </c>
      <c r="AJ610" s="30">
        <v>0</v>
      </c>
      <c r="AK610" s="30">
        <v>0</v>
      </c>
      <c r="AL610" s="30">
        <v>0</v>
      </c>
    </row>
    <row r="611" spans="1:38" x14ac:dyDescent="0.25">
      <c r="A611" s="30" t="s">
        <v>495</v>
      </c>
      <c r="B611" s="30">
        <v>1</v>
      </c>
      <c r="C611" s="30" t="s">
        <v>496</v>
      </c>
      <c r="D611" s="30" t="s">
        <v>9</v>
      </c>
      <c r="E611" s="30">
        <v>13</v>
      </c>
      <c r="F611" s="30">
        <v>0</v>
      </c>
      <c r="G611" s="30">
        <v>0</v>
      </c>
      <c r="H611" s="30">
        <v>0</v>
      </c>
      <c r="I611" s="30">
        <v>0</v>
      </c>
      <c r="J611" s="30">
        <v>0</v>
      </c>
      <c r="K611" s="30">
        <v>0</v>
      </c>
      <c r="L611" s="30">
        <v>0</v>
      </c>
      <c r="M611" s="30">
        <v>0</v>
      </c>
      <c r="N611" s="30">
        <v>0</v>
      </c>
      <c r="O611" s="30">
        <v>0</v>
      </c>
      <c r="P611" s="30">
        <v>0</v>
      </c>
      <c r="Q611" s="30">
        <v>0</v>
      </c>
      <c r="R611" s="30">
        <v>0</v>
      </c>
      <c r="S611" s="30">
        <v>0</v>
      </c>
      <c r="T611" s="30">
        <v>0</v>
      </c>
      <c r="U611" s="30">
        <v>0</v>
      </c>
      <c r="V611" s="30">
        <v>0</v>
      </c>
      <c r="W611" s="30">
        <v>0</v>
      </c>
      <c r="X611" s="30">
        <v>0</v>
      </c>
      <c r="Y611" s="30">
        <v>0</v>
      </c>
      <c r="Z611" s="30">
        <v>0</v>
      </c>
      <c r="AA611" s="30">
        <v>0</v>
      </c>
      <c r="AB611" s="30">
        <v>0</v>
      </c>
      <c r="AC611" s="30">
        <v>0</v>
      </c>
      <c r="AD611" s="30">
        <v>0</v>
      </c>
      <c r="AE611" s="30">
        <v>0</v>
      </c>
      <c r="AF611" s="30">
        <v>0</v>
      </c>
      <c r="AG611" s="30">
        <v>0</v>
      </c>
      <c r="AH611" s="30">
        <v>0</v>
      </c>
      <c r="AI611" s="30">
        <v>0</v>
      </c>
      <c r="AJ611" s="30">
        <v>0</v>
      </c>
      <c r="AK611" s="30">
        <v>0</v>
      </c>
      <c r="AL611" s="30">
        <v>0</v>
      </c>
    </row>
    <row r="612" spans="1:38" x14ac:dyDescent="0.25">
      <c r="A612" s="30" t="s">
        <v>495</v>
      </c>
      <c r="B612" s="30">
        <v>1</v>
      </c>
      <c r="C612" s="30" t="s">
        <v>496</v>
      </c>
      <c r="D612" s="30" t="s">
        <v>13</v>
      </c>
      <c r="E612" s="30">
        <v>13</v>
      </c>
      <c r="F612" s="30">
        <v>1.4991195472799999E-2</v>
      </c>
      <c r="G612" s="30">
        <v>1.4994223983699999E-2</v>
      </c>
      <c r="H612" s="30">
        <v>1.5259639249099999E-2</v>
      </c>
      <c r="I612" s="30">
        <v>1.49758312394E-2</v>
      </c>
      <c r="J612" s="30">
        <v>1.5848480629699999E-2</v>
      </c>
      <c r="K612" s="30">
        <v>1.5486560921E-2</v>
      </c>
      <c r="L612" s="30">
        <v>0</v>
      </c>
      <c r="M612" s="30">
        <v>0</v>
      </c>
      <c r="N612" s="30">
        <v>0</v>
      </c>
      <c r="O612" s="30">
        <v>0</v>
      </c>
      <c r="P612" s="30">
        <v>0</v>
      </c>
      <c r="Q612" s="30">
        <v>0</v>
      </c>
      <c r="R612" s="30">
        <v>0</v>
      </c>
      <c r="S612" s="30">
        <v>0</v>
      </c>
      <c r="T612" s="30">
        <v>0</v>
      </c>
      <c r="U612" s="30">
        <v>0</v>
      </c>
      <c r="V612" s="30">
        <v>0</v>
      </c>
      <c r="W612" s="30">
        <v>0</v>
      </c>
      <c r="X612" s="30">
        <v>0</v>
      </c>
      <c r="Y612" s="30">
        <v>0</v>
      </c>
      <c r="Z612" s="30">
        <v>0</v>
      </c>
      <c r="AA612" s="30">
        <v>0</v>
      </c>
      <c r="AB612" s="30">
        <v>0</v>
      </c>
      <c r="AC612" s="30">
        <v>0</v>
      </c>
      <c r="AD612" s="30">
        <v>0</v>
      </c>
      <c r="AE612" s="30">
        <v>0</v>
      </c>
      <c r="AF612" s="30">
        <v>0</v>
      </c>
      <c r="AG612" s="30">
        <v>0</v>
      </c>
      <c r="AH612" s="30">
        <v>0</v>
      </c>
      <c r="AI612" s="30">
        <v>0</v>
      </c>
      <c r="AJ612" s="30">
        <v>0</v>
      </c>
      <c r="AK612" s="30">
        <v>0</v>
      </c>
      <c r="AL612" s="30">
        <v>0</v>
      </c>
    </row>
    <row r="613" spans="1:38" x14ac:dyDescent="0.25">
      <c r="A613" s="30" t="s">
        <v>495</v>
      </c>
      <c r="B613" s="30">
        <v>1</v>
      </c>
      <c r="C613" s="30" t="s">
        <v>496</v>
      </c>
      <c r="D613" s="30" t="s">
        <v>15</v>
      </c>
      <c r="E613" s="30">
        <v>13</v>
      </c>
      <c r="F613" s="30">
        <v>0</v>
      </c>
      <c r="G613" s="30">
        <v>0</v>
      </c>
      <c r="H613" s="30">
        <v>0</v>
      </c>
      <c r="I613" s="30">
        <v>0</v>
      </c>
      <c r="J613" s="30">
        <v>0</v>
      </c>
      <c r="K613" s="30">
        <v>0</v>
      </c>
      <c r="L613" s="30">
        <v>0</v>
      </c>
      <c r="M613" s="30">
        <v>0</v>
      </c>
      <c r="N613" s="30">
        <v>0</v>
      </c>
      <c r="O613" s="30">
        <v>0</v>
      </c>
      <c r="P613" s="30">
        <v>0</v>
      </c>
      <c r="Q613" s="30">
        <v>0</v>
      </c>
      <c r="R613" s="30">
        <v>0</v>
      </c>
      <c r="S613" s="30">
        <v>0</v>
      </c>
      <c r="T613" s="30">
        <v>0</v>
      </c>
      <c r="U613" s="30">
        <v>0</v>
      </c>
      <c r="V613" s="30">
        <v>0</v>
      </c>
      <c r="W613" s="30">
        <v>0</v>
      </c>
      <c r="X613" s="30">
        <v>0</v>
      </c>
      <c r="Y613" s="30">
        <v>0</v>
      </c>
      <c r="Z613" s="30">
        <v>0</v>
      </c>
      <c r="AA613" s="30">
        <v>0</v>
      </c>
      <c r="AB613" s="30">
        <v>0</v>
      </c>
      <c r="AC613" s="30">
        <v>0</v>
      </c>
      <c r="AD613" s="30">
        <v>0</v>
      </c>
      <c r="AE613" s="30">
        <v>0</v>
      </c>
      <c r="AF613" s="30">
        <v>0</v>
      </c>
      <c r="AG613" s="30">
        <v>0</v>
      </c>
      <c r="AH613" s="30">
        <v>0</v>
      </c>
      <c r="AI613" s="30">
        <v>0</v>
      </c>
      <c r="AJ613" s="30">
        <v>0</v>
      </c>
      <c r="AK613" s="30">
        <v>0</v>
      </c>
      <c r="AL613" s="30">
        <v>0</v>
      </c>
    </row>
    <row r="614" spans="1:38" x14ac:dyDescent="0.25">
      <c r="A614" s="30" t="s">
        <v>495</v>
      </c>
      <c r="B614" s="30">
        <v>1</v>
      </c>
      <c r="C614" s="30" t="s">
        <v>496</v>
      </c>
      <c r="D614" s="30" t="s">
        <v>18</v>
      </c>
      <c r="E614" s="30">
        <v>13</v>
      </c>
      <c r="F614" s="30">
        <v>0</v>
      </c>
      <c r="G614" s="30">
        <v>0</v>
      </c>
      <c r="H614" s="30">
        <v>0</v>
      </c>
      <c r="I614" s="30">
        <v>0</v>
      </c>
      <c r="J614" s="30">
        <v>0</v>
      </c>
      <c r="K614" s="30">
        <v>0</v>
      </c>
      <c r="L614" s="30">
        <v>0</v>
      </c>
      <c r="M614" s="30">
        <v>0</v>
      </c>
      <c r="N614" s="30">
        <v>0</v>
      </c>
      <c r="O614" s="30">
        <v>0</v>
      </c>
      <c r="P614" s="30">
        <v>0</v>
      </c>
      <c r="Q614" s="30">
        <v>0</v>
      </c>
      <c r="R614" s="30">
        <v>0</v>
      </c>
      <c r="S614" s="30">
        <v>0</v>
      </c>
      <c r="T614" s="30">
        <v>0</v>
      </c>
      <c r="U614" s="30">
        <v>0</v>
      </c>
      <c r="V614" s="30">
        <v>0</v>
      </c>
      <c r="W614" s="30">
        <v>0</v>
      </c>
      <c r="X614" s="30">
        <v>0</v>
      </c>
      <c r="Y614" s="30">
        <v>0</v>
      </c>
      <c r="Z614" s="30">
        <v>0</v>
      </c>
      <c r="AA614" s="30">
        <v>0</v>
      </c>
      <c r="AB614" s="30">
        <v>0</v>
      </c>
      <c r="AC614" s="30">
        <v>0</v>
      </c>
      <c r="AD614" s="30">
        <v>0</v>
      </c>
      <c r="AE614" s="30">
        <v>0</v>
      </c>
      <c r="AF614" s="30">
        <v>0</v>
      </c>
      <c r="AG614" s="30">
        <v>0</v>
      </c>
      <c r="AH614" s="30">
        <v>0</v>
      </c>
      <c r="AI614" s="30">
        <v>0</v>
      </c>
      <c r="AJ614" s="30">
        <v>0</v>
      </c>
      <c r="AK614" s="30">
        <v>0</v>
      </c>
      <c r="AL614" s="30">
        <v>0</v>
      </c>
    </row>
    <row r="615" spans="1:38" x14ac:dyDescent="0.25">
      <c r="A615" s="30" t="s">
        <v>495</v>
      </c>
      <c r="B615" s="30">
        <v>1</v>
      </c>
      <c r="C615" s="30" t="s">
        <v>496</v>
      </c>
      <c r="D615" s="30" t="s">
        <v>363</v>
      </c>
      <c r="E615" s="30">
        <v>13</v>
      </c>
      <c r="F615" s="30">
        <v>0</v>
      </c>
      <c r="G615" s="30">
        <v>0</v>
      </c>
      <c r="H615" s="30">
        <v>0</v>
      </c>
      <c r="I615" s="30">
        <v>0</v>
      </c>
      <c r="J615" s="30">
        <v>0</v>
      </c>
      <c r="K615" s="30">
        <v>0</v>
      </c>
      <c r="L615" s="30">
        <v>0</v>
      </c>
      <c r="M615" s="30">
        <v>0</v>
      </c>
      <c r="N615" s="30">
        <v>0</v>
      </c>
      <c r="O615" s="30">
        <v>0</v>
      </c>
      <c r="P615" s="30">
        <v>0</v>
      </c>
      <c r="Q615" s="30">
        <v>0</v>
      </c>
      <c r="R615" s="30">
        <v>0</v>
      </c>
      <c r="S615" s="30">
        <v>0</v>
      </c>
      <c r="T615" s="30">
        <v>0</v>
      </c>
      <c r="U615" s="30">
        <v>0</v>
      </c>
      <c r="V615" s="30">
        <v>0</v>
      </c>
      <c r="W615" s="30">
        <v>0</v>
      </c>
      <c r="X615" s="30">
        <v>0</v>
      </c>
      <c r="Y615" s="30">
        <v>0</v>
      </c>
      <c r="Z615" s="30">
        <v>0</v>
      </c>
      <c r="AA615" s="30">
        <v>0</v>
      </c>
      <c r="AB615" s="30">
        <v>0</v>
      </c>
      <c r="AC615" s="30">
        <v>0</v>
      </c>
      <c r="AD615" s="30">
        <v>0</v>
      </c>
      <c r="AE615" s="30">
        <v>0</v>
      </c>
      <c r="AF615" s="30">
        <v>0</v>
      </c>
      <c r="AG615" s="30">
        <v>0</v>
      </c>
      <c r="AH615" s="30">
        <v>0</v>
      </c>
      <c r="AI615" s="30">
        <v>0</v>
      </c>
      <c r="AJ615" s="30">
        <v>0</v>
      </c>
      <c r="AK615" s="30">
        <v>0</v>
      </c>
      <c r="AL615" s="30">
        <v>0</v>
      </c>
    </row>
    <row r="616" spans="1:38" x14ac:dyDescent="0.25">
      <c r="A616" s="30" t="s">
        <v>495</v>
      </c>
      <c r="B616" s="30">
        <v>1</v>
      </c>
      <c r="C616" s="30" t="s">
        <v>496</v>
      </c>
      <c r="D616" s="30" t="s">
        <v>20</v>
      </c>
      <c r="E616" s="30">
        <v>13</v>
      </c>
      <c r="F616" s="30">
        <v>0</v>
      </c>
      <c r="G616" s="30">
        <v>0</v>
      </c>
      <c r="H616" s="30">
        <v>0</v>
      </c>
      <c r="I616" s="30">
        <v>0</v>
      </c>
      <c r="J616" s="30">
        <v>0</v>
      </c>
      <c r="K616" s="30">
        <v>0</v>
      </c>
      <c r="L616" s="30">
        <v>0</v>
      </c>
      <c r="M616" s="30">
        <v>0</v>
      </c>
      <c r="N616" s="30">
        <v>0</v>
      </c>
      <c r="O616" s="30">
        <v>0</v>
      </c>
      <c r="P616" s="30">
        <v>0</v>
      </c>
      <c r="Q616" s="30">
        <v>0</v>
      </c>
      <c r="R616" s="30">
        <v>0</v>
      </c>
      <c r="S616" s="30">
        <v>0</v>
      </c>
      <c r="T616" s="30">
        <v>0</v>
      </c>
      <c r="U616" s="30">
        <v>0</v>
      </c>
      <c r="V616" s="30">
        <v>0</v>
      </c>
      <c r="W616" s="30">
        <v>0</v>
      </c>
      <c r="X616" s="30">
        <v>0</v>
      </c>
      <c r="Y616" s="30">
        <v>0</v>
      </c>
      <c r="Z616" s="30">
        <v>0</v>
      </c>
      <c r="AA616" s="30">
        <v>0</v>
      </c>
      <c r="AB616" s="30">
        <v>0</v>
      </c>
      <c r="AC616" s="30">
        <v>0</v>
      </c>
      <c r="AD616" s="30">
        <v>0</v>
      </c>
      <c r="AE616" s="30">
        <v>0</v>
      </c>
      <c r="AF616" s="30">
        <v>0</v>
      </c>
      <c r="AG616" s="30">
        <v>0</v>
      </c>
      <c r="AH616" s="30">
        <v>0</v>
      </c>
      <c r="AI616" s="30">
        <v>0</v>
      </c>
      <c r="AJ616" s="30">
        <v>0</v>
      </c>
      <c r="AK616" s="30">
        <v>0</v>
      </c>
      <c r="AL616" s="30">
        <v>0</v>
      </c>
    </row>
    <row r="617" spans="1:38" x14ac:dyDescent="0.25">
      <c r="A617" s="30" t="s">
        <v>495</v>
      </c>
      <c r="B617" s="30">
        <v>1</v>
      </c>
      <c r="C617" s="30" t="s">
        <v>496</v>
      </c>
      <c r="D617" s="30" t="s">
        <v>22</v>
      </c>
      <c r="E617" s="30">
        <v>13</v>
      </c>
      <c r="F617" s="30">
        <v>7.4955977364099993E-2</v>
      </c>
      <c r="G617" s="30">
        <v>7.4971119918699994E-2</v>
      </c>
      <c r="H617" s="30">
        <v>7.7145953981400006E-2</v>
      </c>
      <c r="I617" s="30">
        <v>7.5711146821200004E-2</v>
      </c>
      <c r="J617" s="30">
        <v>3.9621201574200002E-2</v>
      </c>
      <c r="K617" s="30">
        <v>3.7493779071800001E-2</v>
      </c>
      <c r="L617" s="30">
        <v>3.8098961024800003E-2</v>
      </c>
      <c r="M617" s="30">
        <v>3.6954412532399998E-2</v>
      </c>
      <c r="N617" s="30">
        <v>5.6733082700599999E-2</v>
      </c>
      <c r="O617" s="30">
        <v>5.4608827732699997E-2</v>
      </c>
      <c r="P617" s="30">
        <v>4.8723180130200001E-2</v>
      </c>
      <c r="Q617" s="30">
        <v>3.7887834223800002E-2</v>
      </c>
      <c r="R617" s="30">
        <v>4.50472648484E-2</v>
      </c>
      <c r="S617" s="30">
        <v>4.4672460716900002E-2</v>
      </c>
      <c r="T617" s="30">
        <v>4.9965264459599999E-2</v>
      </c>
      <c r="U617" s="30">
        <v>0</v>
      </c>
      <c r="V617" s="30">
        <v>0</v>
      </c>
      <c r="W617" s="30">
        <v>0</v>
      </c>
      <c r="X617" s="30">
        <v>0</v>
      </c>
      <c r="Y617" s="30">
        <v>0</v>
      </c>
      <c r="Z617" s="30">
        <v>0</v>
      </c>
      <c r="AA617" s="30">
        <v>0</v>
      </c>
      <c r="AB617" s="30">
        <v>0</v>
      </c>
      <c r="AC617" s="30">
        <v>0</v>
      </c>
      <c r="AD617" s="30">
        <v>0</v>
      </c>
      <c r="AE617" s="30">
        <v>0</v>
      </c>
      <c r="AF617" s="30">
        <v>0</v>
      </c>
      <c r="AG617" s="30">
        <v>0</v>
      </c>
      <c r="AH617" s="30">
        <v>0</v>
      </c>
      <c r="AI617" s="30">
        <v>0</v>
      </c>
      <c r="AJ617" s="30">
        <v>0</v>
      </c>
      <c r="AK617" s="30">
        <v>0</v>
      </c>
      <c r="AL617" s="30">
        <v>0</v>
      </c>
    </row>
    <row r="618" spans="1:38" x14ac:dyDescent="0.25">
      <c r="A618" s="30" t="s">
        <v>495</v>
      </c>
      <c r="B618" s="30">
        <v>1</v>
      </c>
      <c r="C618" s="30" t="s">
        <v>496</v>
      </c>
      <c r="D618" s="30" t="s">
        <v>24</v>
      </c>
      <c r="E618" s="30">
        <v>13</v>
      </c>
      <c r="F618" s="30">
        <v>0.40851007663450001</v>
      </c>
      <c r="G618" s="30">
        <v>0.40859260355690002</v>
      </c>
      <c r="H618" s="30">
        <v>0.41879232161340002</v>
      </c>
      <c r="I618" s="30">
        <v>0.41516332158019997</v>
      </c>
      <c r="J618" s="30">
        <v>0.4596059382603</v>
      </c>
      <c r="K618" s="30">
        <v>0.45644600609160002</v>
      </c>
      <c r="L618" s="30">
        <v>0.50274063787129997</v>
      </c>
      <c r="M618" s="30">
        <v>0.52459198660060002</v>
      </c>
      <c r="N618" s="30">
        <v>0.52178454934459995</v>
      </c>
      <c r="O618" s="30">
        <v>0.50224738745709996</v>
      </c>
      <c r="P618" s="30">
        <v>0.46938950998649998</v>
      </c>
      <c r="Q618" s="30">
        <v>0.36393666113529999</v>
      </c>
      <c r="R618" s="30">
        <v>0.49551991333189999</v>
      </c>
      <c r="S618" s="30">
        <v>0.4072066611504</v>
      </c>
      <c r="T618" s="30">
        <v>0.4605772454673</v>
      </c>
      <c r="U618" s="30">
        <v>0.51622076147579998</v>
      </c>
      <c r="V618" s="30">
        <v>0.53348605281549999</v>
      </c>
      <c r="W618" s="30">
        <v>0.59209768823169995</v>
      </c>
      <c r="X618" s="30">
        <v>0.5638144947282</v>
      </c>
      <c r="Y618" s="30">
        <v>0.54225411536330004</v>
      </c>
      <c r="Z618" s="30">
        <v>0.69075496875419995</v>
      </c>
      <c r="AA618" s="30">
        <v>0.63446840219610001</v>
      </c>
      <c r="AB618" s="30">
        <v>0.59217703133160005</v>
      </c>
      <c r="AC618" s="30">
        <v>0.7042337223449</v>
      </c>
      <c r="AD618" s="30">
        <v>0.75858320112550004</v>
      </c>
      <c r="AE618" s="30">
        <v>0.84896722789379997</v>
      </c>
      <c r="AF618" s="30">
        <v>0.67432999253850001</v>
      </c>
      <c r="AG618" s="30">
        <v>0.50803559807690002</v>
      </c>
      <c r="AH618" s="30">
        <v>0.61813129672720002</v>
      </c>
      <c r="AI618" s="30">
        <v>0.60153849784299995</v>
      </c>
      <c r="AJ618" s="30">
        <v>0.57432769958090002</v>
      </c>
      <c r="AK618" s="30">
        <v>0</v>
      </c>
      <c r="AL618" s="30">
        <v>0</v>
      </c>
    </row>
    <row r="619" spans="1:38" x14ac:dyDescent="0.25">
      <c r="A619" s="30" t="s">
        <v>495</v>
      </c>
      <c r="B619" s="30">
        <v>1</v>
      </c>
      <c r="C619" s="30" t="s">
        <v>496</v>
      </c>
      <c r="D619" s="30" t="s">
        <v>451</v>
      </c>
      <c r="E619" s="30">
        <v>13</v>
      </c>
      <c r="F619" s="30">
        <v>0</v>
      </c>
      <c r="G619" s="30">
        <v>0</v>
      </c>
      <c r="H619" s="30">
        <v>0</v>
      </c>
      <c r="I619" s="30">
        <v>0</v>
      </c>
      <c r="J619" s="30">
        <v>0</v>
      </c>
      <c r="K619" s="30">
        <v>0</v>
      </c>
      <c r="L619" s="30">
        <v>0</v>
      </c>
      <c r="M619" s="30">
        <v>0</v>
      </c>
      <c r="N619" s="30">
        <v>0</v>
      </c>
      <c r="O619" s="30">
        <v>0</v>
      </c>
      <c r="P619" s="30">
        <v>0</v>
      </c>
      <c r="Q619" s="30">
        <v>0</v>
      </c>
      <c r="R619" s="30">
        <v>0</v>
      </c>
      <c r="S619" s="30">
        <v>0</v>
      </c>
      <c r="T619" s="30">
        <v>0</v>
      </c>
      <c r="U619" s="30">
        <v>0</v>
      </c>
      <c r="V619" s="30">
        <v>0</v>
      </c>
      <c r="W619" s="30">
        <v>0</v>
      </c>
      <c r="X619" s="30">
        <v>0</v>
      </c>
      <c r="Y619" s="30">
        <v>0</v>
      </c>
      <c r="Z619" s="30">
        <v>0</v>
      </c>
      <c r="AA619" s="30">
        <v>0</v>
      </c>
      <c r="AB619" s="30">
        <v>0</v>
      </c>
      <c r="AC619" s="30">
        <v>0</v>
      </c>
      <c r="AD619" s="30">
        <v>0</v>
      </c>
      <c r="AE619" s="30">
        <v>0</v>
      </c>
      <c r="AF619" s="30">
        <v>0</v>
      </c>
      <c r="AG619" s="30">
        <v>0</v>
      </c>
      <c r="AH619" s="30">
        <v>0</v>
      </c>
      <c r="AI619" s="30">
        <v>0</v>
      </c>
      <c r="AJ619" s="30">
        <v>0</v>
      </c>
      <c r="AK619" s="30">
        <v>0</v>
      </c>
      <c r="AL619" s="30">
        <v>0</v>
      </c>
    </row>
    <row r="620" spans="1:38" x14ac:dyDescent="0.25">
      <c r="A620" s="30" t="s">
        <v>495</v>
      </c>
      <c r="B620" s="30">
        <v>1</v>
      </c>
      <c r="C620" s="30" t="s">
        <v>496</v>
      </c>
      <c r="D620" s="30" t="s">
        <v>26</v>
      </c>
      <c r="E620" s="30">
        <v>13</v>
      </c>
      <c r="F620" s="30">
        <v>0</v>
      </c>
      <c r="G620" s="30">
        <v>0</v>
      </c>
      <c r="H620" s="30">
        <v>0</v>
      </c>
      <c r="I620" s="30">
        <v>0</v>
      </c>
      <c r="J620" s="30">
        <v>0</v>
      </c>
      <c r="K620" s="30">
        <v>0</v>
      </c>
      <c r="L620" s="30">
        <v>0</v>
      </c>
      <c r="M620" s="30">
        <v>0</v>
      </c>
      <c r="N620" s="30">
        <v>0</v>
      </c>
      <c r="O620" s="30">
        <v>0</v>
      </c>
      <c r="P620" s="30">
        <v>0</v>
      </c>
      <c r="Q620" s="30">
        <v>0</v>
      </c>
      <c r="R620" s="30">
        <v>0</v>
      </c>
      <c r="S620" s="30">
        <v>0</v>
      </c>
      <c r="T620" s="30">
        <v>0</v>
      </c>
      <c r="U620" s="30">
        <v>0</v>
      </c>
      <c r="V620" s="30">
        <v>0</v>
      </c>
      <c r="W620" s="30">
        <v>0</v>
      </c>
      <c r="X620" s="30">
        <v>0</v>
      </c>
      <c r="Y620" s="30">
        <v>0</v>
      </c>
      <c r="Z620" s="30">
        <v>0</v>
      </c>
      <c r="AA620" s="30">
        <v>0</v>
      </c>
      <c r="AB620" s="30">
        <v>0</v>
      </c>
      <c r="AC620" s="30">
        <v>0</v>
      </c>
      <c r="AD620" s="30">
        <v>0</v>
      </c>
      <c r="AE620" s="30">
        <v>0</v>
      </c>
      <c r="AF620" s="30">
        <v>0</v>
      </c>
      <c r="AG620" s="30">
        <v>0</v>
      </c>
      <c r="AH620" s="30">
        <v>0</v>
      </c>
      <c r="AI620" s="30">
        <v>0</v>
      </c>
      <c r="AJ620" s="30">
        <v>0</v>
      </c>
      <c r="AK620" s="30">
        <v>0</v>
      </c>
      <c r="AL620" s="30">
        <v>0</v>
      </c>
    </row>
    <row r="621" spans="1:38" x14ac:dyDescent="0.25">
      <c r="A621" s="30" t="s">
        <v>495</v>
      </c>
      <c r="B621" s="30">
        <v>1</v>
      </c>
      <c r="C621" s="30" t="s">
        <v>496</v>
      </c>
      <c r="D621" s="30" t="s">
        <v>35</v>
      </c>
      <c r="E621" s="30">
        <v>13</v>
      </c>
      <c r="F621" s="30">
        <v>0.54792819453179997</v>
      </c>
      <c r="G621" s="30">
        <v>0.55103773140239998</v>
      </c>
      <c r="H621" s="30">
        <v>0.60021247713009995</v>
      </c>
      <c r="I621" s="30">
        <v>0.64562472454160003</v>
      </c>
      <c r="J621" s="30">
        <v>0.70085503228970003</v>
      </c>
      <c r="K621" s="30">
        <v>0.67570310544629997</v>
      </c>
      <c r="L621" s="30">
        <v>0.68660953673030001</v>
      </c>
      <c r="M621" s="30">
        <v>0.74953188897150003</v>
      </c>
      <c r="N621" s="30">
        <v>0.74072630511860005</v>
      </c>
      <c r="O621" s="30">
        <v>0.53070550895159996</v>
      </c>
      <c r="P621" s="30">
        <v>0.48517307538080001</v>
      </c>
      <c r="Q621" s="30">
        <v>0.37727744783380002</v>
      </c>
      <c r="R621" s="30">
        <v>0.44856924292650002</v>
      </c>
      <c r="S621" s="30">
        <v>0.40491576572900001</v>
      </c>
      <c r="T621" s="30">
        <v>0.48363813675630002</v>
      </c>
      <c r="U621" s="30">
        <v>0.51550279101469998</v>
      </c>
      <c r="V621" s="30">
        <v>0.5327440694319</v>
      </c>
      <c r="W621" s="30">
        <v>0.61791590138130004</v>
      </c>
      <c r="X621" s="30">
        <v>0.58839942909139997</v>
      </c>
      <c r="Y621" s="30">
        <v>0.56589891690530003</v>
      </c>
      <c r="Z621" s="30">
        <v>0.54894868494990001</v>
      </c>
      <c r="AA621" s="30">
        <v>0.44087797597279998</v>
      </c>
      <c r="AB621" s="30">
        <v>0.53189712020699997</v>
      </c>
      <c r="AC621" s="30">
        <v>0.57433764916550001</v>
      </c>
      <c r="AD621" s="30">
        <v>0.55168815335900001</v>
      </c>
      <c r="AE621" s="30">
        <v>0.59920579774570004</v>
      </c>
      <c r="AF621" s="30">
        <v>0.60661524876149997</v>
      </c>
      <c r="AG621" s="30">
        <v>1.5116501569447001</v>
      </c>
      <c r="AH621" s="30">
        <v>1.9298894906776001</v>
      </c>
      <c r="AI621" s="30">
        <v>1.8593432769761999</v>
      </c>
      <c r="AJ621" s="30">
        <v>1.992423965727</v>
      </c>
      <c r="AK621" s="30">
        <v>0</v>
      </c>
      <c r="AL621" s="30">
        <v>0</v>
      </c>
    </row>
    <row r="622" spans="1:38" x14ac:dyDescent="0.25">
      <c r="A622" s="30" t="s">
        <v>495</v>
      </c>
      <c r="B622" s="30">
        <v>1</v>
      </c>
      <c r="C622" s="30" t="s">
        <v>496</v>
      </c>
      <c r="D622" s="30" t="s">
        <v>28</v>
      </c>
      <c r="E622" s="30">
        <v>13</v>
      </c>
      <c r="F622" s="30">
        <v>8.0952455553299996E-2</v>
      </c>
      <c r="G622" s="30">
        <v>8.0968809512199993E-2</v>
      </c>
      <c r="H622" s="30">
        <v>8.3080258133800003E-2</v>
      </c>
      <c r="I622" s="30">
        <v>7.7375128070099997E-2</v>
      </c>
      <c r="J622" s="30">
        <v>8.1883816586600003E-2</v>
      </c>
      <c r="K622" s="30">
        <v>7.5802640297399998E-2</v>
      </c>
      <c r="L622" s="30">
        <v>7.7026160332800006E-2</v>
      </c>
      <c r="M622" s="30">
        <v>7.4712181858899995E-2</v>
      </c>
      <c r="N622" s="30">
        <v>7.4312347762700001E-2</v>
      </c>
      <c r="O622" s="30">
        <v>7.1529872945599995E-2</v>
      </c>
      <c r="P622" s="30">
        <v>6.3820503550800003E-2</v>
      </c>
      <c r="Q622" s="30">
        <v>4.96277265184E-2</v>
      </c>
      <c r="R622" s="30">
        <v>5.9005572266199999E-2</v>
      </c>
      <c r="S622" s="30">
        <v>0</v>
      </c>
      <c r="T622" s="30">
        <v>0</v>
      </c>
      <c r="U622" s="30">
        <v>0</v>
      </c>
      <c r="V622" s="30">
        <v>0</v>
      </c>
      <c r="W622" s="30">
        <v>0</v>
      </c>
      <c r="X622" s="30">
        <v>0</v>
      </c>
      <c r="Y622" s="30">
        <v>0</v>
      </c>
      <c r="Z622" s="30">
        <v>0</v>
      </c>
      <c r="AA622" s="30">
        <v>0</v>
      </c>
      <c r="AB622" s="30">
        <v>0</v>
      </c>
      <c r="AC622" s="30">
        <v>0</v>
      </c>
      <c r="AD622" s="30">
        <v>0</v>
      </c>
      <c r="AE622" s="30">
        <v>0</v>
      </c>
      <c r="AF622" s="30">
        <v>0</v>
      </c>
      <c r="AG622" s="30">
        <v>0</v>
      </c>
      <c r="AH622" s="30">
        <v>0</v>
      </c>
      <c r="AI622" s="30">
        <v>0</v>
      </c>
      <c r="AJ622" s="30">
        <v>0</v>
      </c>
      <c r="AK622" s="30">
        <v>0</v>
      </c>
      <c r="AL622" s="30">
        <v>0</v>
      </c>
    </row>
    <row r="623" spans="1:38" x14ac:dyDescent="0.25">
      <c r="A623" s="30" t="s">
        <v>495</v>
      </c>
      <c r="B623" s="30">
        <v>1</v>
      </c>
      <c r="C623" s="30" t="s">
        <v>496</v>
      </c>
      <c r="D623" s="30" t="s">
        <v>30</v>
      </c>
      <c r="E623" s="30">
        <v>13</v>
      </c>
      <c r="F623" s="30">
        <v>0.1783952261266</v>
      </c>
      <c r="G623" s="30">
        <v>0.17843126540650001</v>
      </c>
      <c r="H623" s="30">
        <v>0.18311567098879999</v>
      </c>
      <c r="I623" s="30">
        <v>0.20383770298029999</v>
      </c>
      <c r="J623" s="30">
        <v>0.2289224979841</v>
      </c>
      <c r="K623" s="30">
        <v>0.2192570993547</v>
      </c>
      <c r="L623" s="30">
        <v>0.222796098167</v>
      </c>
      <c r="M623" s="30">
        <v>0.2161029776349</v>
      </c>
      <c r="N623" s="30">
        <v>0.23332479082490001</v>
      </c>
      <c r="O623" s="30">
        <v>0.22458841828100001</v>
      </c>
      <c r="P623" s="30">
        <v>0.20038265630999999</v>
      </c>
      <c r="Q623" s="30">
        <v>0.1483495480874</v>
      </c>
      <c r="R623" s="30">
        <v>0.1763822482795</v>
      </c>
      <c r="S623" s="30">
        <v>0.159217231786</v>
      </c>
      <c r="T623" s="30">
        <v>0.17808132717649999</v>
      </c>
      <c r="U623" s="30">
        <v>0.19959578816449999</v>
      </c>
      <c r="V623" s="30">
        <v>0.20627138064350001</v>
      </c>
      <c r="W623" s="30">
        <v>0.23924877518660001</v>
      </c>
      <c r="X623" s="30">
        <v>0.2278203917652</v>
      </c>
      <c r="Y623" s="30">
        <v>0.21910849428929999</v>
      </c>
      <c r="Z623" s="30">
        <v>0.22796407674999999</v>
      </c>
      <c r="AA623" s="30">
        <v>0.17656775310369999</v>
      </c>
      <c r="AB623" s="30">
        <v>0.20633956840090001</v>
      </c>
      <c r="AC623" s="30">
        <v>0.1823037741962</v>
      </c>
      <c r="AD623" s="30">
        <v>0.2363601288236</v>
      </c>
      <c r="AE623" s="30">
        <v>0.29058126009590002</v>
      </c>
      <c r="AF623" s="30">
        <v>0.25438905900690001</v>
      </c>
      <c r="AG623" s="30">
        <v>0.2326313339653</v>
      </c>
      <c r="AH623" s="30">
        <v>0.245499145616</v>
      </c>
      <c r="AI623" s="30">
        <v>0.2114802056116</v>
      </c>
      <c r="AJ623" s="30">
        <v>0.26954672847490002</v>
      </c>
      <c r="AK623" s="30">
        <v>0</v>
      </c>
      <c r="AL623" s="30">
        <v>0</v>
      </c>
    </row>
    <row r="624" spans="1:38" x14ac:dyDescent="0.25">
      <c r="A624" s="30" t="s">
        <v>495</v>
      </c>
      <c r="B624" s="30">
        <v>1</v>
      </c>
      <c r="C624" s="30" t="s">
        <v>496</v>
      </c>
      <c r="D624" s="30" t="s">
        <v>32</v>
      </c>
      <c r="E624" s="30">
        <v>13</v>
      </c>
      <c r="F624" s="30">
        <v>0</v>
      </c>
      <c r="G624" s="30">
        <v>0</v>
      </c>
      <c r="H624" s="30">
        <v>0</v>
      </c>
      <c r="I624" s="30">
        <v>0</v>
      </c>
      <c r="J624" s="30">
        <v>0</v>
      </c>
      <c r="K624" s="30">
        <v>0</v>
      </c>
      <c r="L624" s="30">
        <v>0</v>
      </c>
      <c r="M624" s="30">
        <v>0</v>
      </c>
      <c r="N624" s="30">
        <v>0</v>
      </c>
      <c r="O624" s="30">
        <v>0</v>
      </c>
      <c r="P624" s="30">
        <v>0</v>
      </c>
      <c r="Q624" s="30">
        <v>0</v>
      </c>
      <c r="R624" s="30">
        <v>0</v>
      </c>
      <c r="S624" s="30">
        <v>0</v>
      </c>
      <c r="T624" s="30">
        <v>0</v>
      </c>
      <c r="U624" s="30">
        <v>0</v>
      </c>
      <c r="V624" s="30">
        <v>0</v>
      </c>
      <c r="W624" s="30">
        <v>0</v>
      </c>
      <c r="X624" s="30">
        <v>0</v>
      </c>
      <c r="Y624" s="30">
        <v>0</v>
      </c>
      <c r="Z624" s="30">
        <v>0</v>
      </c>
      <c r="AA624" s="30">
        <v>0</v>
      </c>
      <c r="AB624" s="30">
        <v>0</v>
      </c>
      <c r="AC624" s="30">
        <v>0</v>
      </c>
      <c r="AD624" s="30">
        <v>0</v>
      </c>
      <c r="AE624" s="30">
        <v>0</v>
      </c>
      <c r="AF624" s="30">
        <v>0</v>
      </c>
      <c r="AG624" s="30">
        <v>0</v>
      </c>
      <c r="AH624" s="30">
        <v>0</v>
      </c>
      <c r="AI624" s="30">
        <v>0</v>
      </c>
      <c r="AJ624" s="30">
        <v>0</v>
      </c>
      <c r="AK624" s="30">
        <v>0</v>
      </c>
      <c r="AL624" s="30">
        <v>0</v>
      </c>
    </row>
    <row r="625" spans="1:38" x14ac:dyDescent="0.25">
      <c r="A625" s="30" t="s">
        <v>495</v>
      </c>
      <c r="B625" s="30">
        <v>1</v>
      </c>
      <c r="C625" s="30" t="s">
        <v>496</v>
      </c>
      <c r="D625" s="30" t="s">
        <v>38</v>
      </c>
      <c r="E625" s="30">
        <v>13</v>
      </c>
      <c r="F625" s="30">
        <v>0.45723146192120001</v>
      </c>
      <c r="G625" s="30">
        <v>0.49480939146339997</v>
      </c>
      <c r="H625" s="30">
        <v>0.50780688389960005</v>
      </c>
      <c r="I625" s="30">
        <v>0.51333821526050005</v>
      </c>
      <c r="J625" s="30">
        <v>0.5661429469375</v>
      </c>
      <c r="K625" s="30">
        <v>0.5412145500801</v>
      </c>
      <c r="L625" s="30">
        <v>0.54995022001079996</v>
      </c>
      <c r="M625" s="30">
        <v>0.53342891133659998</v>
      </c>
      <c r="N625" s="30">
        <v>0.53696664189830001</v>
      </c>
      <c r="O625" s="30">
        <v>0.51686101741370005</v>
      </c>
      <c r="P625" s="30">
        <v>0.71300541063739997</v>
      </c>
      <c r="Q625" s="30">
        <v>0.56084667280519995</v>
      </c>
      <c r="R625" s="30">
        <v>0.66682641345939997</v>
      </c>
      <c r="S625" s="30">
        <v>0.36138875272280002</v>
      </c>
      <c r="T625" s="30">
        <v>0.40356559755830002</v>
      </c>
      <c r="U625" s="30">
        <v>0.47027065197029999</v>
      </c>
      <c r="V625" s="30">
        <v>0.48599911626449999</v>
      </c>
      <c r="W625" s="30">
        <v>0.56369765376710002</v>
      </c>
      <c r="X625" s="30">
        <v>0.53677106692879994</v>
      </c>
      <c r="Y625" s="30">
        <v>0.51624483366709994</v>
      </c>
      <c r="Z625" s="30">
        <v>0.91689011687650002</v>
      </c>
      <c r="AA625" s="30">
        <v>0.96227187158079996</v>
      </c>
      <c r="AB625" s="30">
        <v>0.99036602884489999</v>
      </c>
      <c r="AC625" s="30">
        <v>1.0395771036113</v>
      </c>
      <c r="AD625" s="30">
        <v>1.0439495880992</v>
      </c>
      <c r="AE625" s="30">
        <v>1.1075182894208999</v>
      </c>
      <c r="AF625" s="30">
        <v>1.0601926334063001</v>
      </c>
      <c r="AG625" s="30">
        <v>0.92494635665030001</v>
      </c>
      <c r="AH625" s="30">
        <v>0.90049777963459998</v>
      </c>
      <c r="AI625" s="30">
        <v>1.0075115023929999</v>
      </c>
      <c r="AJ625" s="30">
        <v>1.0202559440268999</v>
      </c>
      <c r="AK625" s="30">
        <v>0</v>
      </c>
      <c r="AL625" s="30">
        <v>0</v>
      </c>
    </row>
    <row r="626" spans="1:38" x14ac:dyDescent="0.25">
      <c r="A626" s="30" t="s">
        <v>495</v>
      </c>
      <c r="B626" s="30">
        <v>1</v>
      </c>
      <c r="C626" s="30" t="s">
        <v>496</v>
      </c>
      <c r="D626" s="30" t="s">
        <v>40</v>
      </c>
      <c r="E626" s="30">
        <v>13</v>
      </c>
      <c r="F626" s="30">
        <v>0</v>
      </c>
      <c r="G626" s="30">
        <v>0</v>
      </c>
      <c r="H626" s="30">
        <v>0</v>
      </c>
      <c r="I626" s="30">
        <v>0</v>
      </c>
      <c r="J626" s="30">
        <v>0</v>
      </c>
      <c r="K626" s="30">
        <v>0</v>
      </c>
      <c r="L626" s="30">
        <v>0</v>
      </c>
      <c r="M626" s="30">
        <v>0</v>
      </c>
      <c r="N626" s="30">
        <v>0</v>
      </c>
      <c r="O626" s="30">
        <v>0</v>
      </c>
      <c r="P626" s="30">
        <v>0</v>
      </c>
      <c r="Q626" s="30">
        <v>0</v>
      </c>
      <c r="R626" s="30">
        <v>0</v>
      </c>
      <c r="S626" s="30">
        <v>0</v>
      </c>
      <c r="T626" s="30">
        <v>0</v>
      </c>
      <c r="U626" s="30">
        <v>0</v>
      </c>
      <c r="V626" s="30">
        <v>0</v>
      </c>
      <c r="W626" s="30">
        <v>0</v>
      </c>
      <c r="X626" s="30">
        <v>0</v>
      </c>
      <c r="Y626" s="30">
        <v>0</v>
      </c>
      <c r="Z626" s="30">
        <v>0</v>
      </c>
      <c r="AA626" s="30">
        <v>0</v>
      </c>
      <c r="AB626" s="30">
        <v>0</v>
      </c>
      <c r="AC626" s="30">
        <v>0</v>
      </c>
      <c r="AD626" s="30">
        <v>0</v>
      </c>
      <c r="AE626" s="30">
        <v>0</v>
      </c>
      <c r="AF626" s="30">
        <v>0</v>
      </c>
      <c r="AG626" s="30">
        <v>0</v>
      </c>
      <c r="AH626" s="30">
        <v>0</v>
      </c>
      <c r="AI626" s="30">
        <v>0</v>
      </c>
      <c r="AJ626" s="30">
        <v>0</v>
      </c>
      <c r="AK626" s="30">
        <v>0</v>
      </c>
      <c r="AL626" s="30">
        <v>0</v>
      </c>
    </row>
    <row r="627" spans="1:38" x14ac:dyDescent="0.25">
      <c r="A627" s="30" t="s">
        <v>495</v>
      </c>
      <c r="B627" s="30">
        <v>1</v>
      </c>
      <c r="C627" s="30" t="s">
        <v>496</v>
      </c>
      <c r="D627" s="30" t="s">
        <v>42</v>
      </c>
      <c r="E627" s="30">
        <v>13</v>
      </c>
      <c r="F627" s="30">
        <v>5.2446697361680004</v>
      </c>
      <c r="G627" s="30">
        <v>5.3641836301829002</v>
      </c>
      <c r="H627" s="30">
        <v>5.5189028617471996</v>
      </c>
      <c r="I627" s="30">
        <v>5.2165812150462996</v>
      </c>
      <c r="J627" s="30">
        <v>5.6658318251058004</v>
      </c>
      <c r="K627" s="30">
        <v>5.2613553023595996</v>
      </c>
      <c r="L627" s="30">
        <v>5.3090073949835004</v>
      </c>
      <c r="M627" s="30">
        <v>5.1712076841472996</v>
      </c>
      <c r="N627" s="30">
        <v>5.1283510531298999</v>
      </c>
      <c r="O627" s="30">
        <v>4.5932946368968999</v>
      </c>
      <c r="P627" s="30">
        <v>4.1030407605399004</v>
      </c>
      <c r="Q627" s="30">
        <v>3.1196095615788</v>
      </c>
      <c r="R627" s="30">
        <v>3.4369159673734999</v>
      </c>
      <c r="S627" s="30">
        <v>2.8687737914240001</v>
      </c>
      <c r="T627" s="30">
        <v>3.2291653607797</v>
      </c>
      <c r="U627" s="30">
        <v>2.6263359464232998</v>
      </c>
      <c r="V627" s="30">
        <v>2.7141752172450002</v>
      </c>
      <c r="W627" s="30">
        <v>2.1928269035093</v>
      </c>
      <c r="X627" s="30">
        <v>2.0880804252436</v>
      </c>
      <c r="Y627" s="30">
        <v>2.3660564743034</v>
      </c>
      <c r="Z627" s="30">
        <v>2.5338307700897</v>
      </c>
      <c r="AA627" s="30">
        <v>1.9806085838780001</v>
      </c>
      <c r="AB627" s="30">
        <v>2.5279833225271999</v>
      </c>
      <c r="AC627" s="30">
        <v>2.8327011234122002</v>
      </c>
      <c r="AD627" s="30">
        <v>2.8368750161410001</v>
      </c>
      <c r="AE627" s="30">
        <v>3.3603054129686001</v>
      </c>
      <c r="AF627" s="30">
        <v>3.4596049075708999</v>
      </c>
      <c r="AG627" s="30">
        <v>3.7905946416526</v>
      </c>
      <c r="AH627" s="30">
        <v>3.7333400188749</v>
      </c>
      <c r="AI627" s="30">
        <v>3.9319191704805001</v>
      </c>
      <c r="AJ627" s="30">
        <v>3.8605942347814</v>
      </c>
      <c r="AK627" s="30">
        <v>0</v>
      </c>
      <c r="AL627" s="30">
        <v>0</v>
      </c>
    </row>
    <row r="628" spans="1:38" x14ac:dyDescent="0.25">
      <c r="A628" s="30" t="s">
        <v>495</v>
      </c>
      <c r="B628" s="30">
        <v>1</v>
      </c>
      <c r="C628" s="30" t="s">
        <v>496</v>
      </c>
      <c r="D628" s="30" t="s">
        <v>48</v>
      </c>
      <c r="E628" s="30">
        <v>13</v>
      </c>
      <c r="F628" s="30">
        <v>0</v>
      </c>
      <c r="G628" s="30">
        <v>0</v>
      </c>
      <c r="H628" s="30">
        <v>0</v>
      </c>
      <c r="I628" s="30">
        <v>0</v>
      </c>
      <c r="J628" s="30">
        <v>0</v>
      </c>
      <c r="K628" s="30">
        <v>0</v>
      </c>
      <c r="L628" s="30">
        <v>0</v>
      </c>
      <c r="M628" s="30">
        <v>0</v>
      </c>
      <c r="N628" s="30">
        <v>0</v>
      </c>
      <c r="O628" s="30">
        <v>0</v>
      </c>
      <c r="P628" s="30">
        <v>0</v>
      </c>
      <c r="Q628" s="30">
        <v>0</v>
      </c>
      <c r="R628" s="30">
        <v>0</v>
      </c>
      <c r="S628" s="30">
        <v>0</v>
      </c>
      <c r="T628" s="30">
        <v>0</v>
      </c>
      <c r="U628" s="30">
        <v>0</v>
      </c>
      <c r="V628" s="30">
        <v>0</v>
      </c>
      <c r="W628" s="30">
        <v>0</v>
      </c>
      <c r="X628" s="30">
        <v>0</v>
      </c>
      <c r="Y628" s="30">
        <v>0</v>
      </c>
      <c r="Z628" s="30">
        <v>0</v>
      </c>
      <c r="AA628" s="30">
        <v>0</v>
      </c>
      <c r="AB628" s="30">
        <v>0</v>
      </c>
      <c r="AC628" s="30">
        <v>0</v>
      </c>
      <c r="AD628" s="30">
        <v>0</v>
      </c>
      <c r="AE628" s="30">
        <v>0</v>
      </c>
      <c r="AF628" s="30">
        <v>0</v>
      </c>
      <c r="AG628" s="30">
        <v>0</v>
      </c>
      <c r="AH628" s="30">
        <v>0</v>
      </c>
      <c r="AI628" s="30">
        <v>0</v>
      </c>
      <c r="AJ628" s="30">
        <v>0</v>
      </c>
      <c r="AK628" s="30">
        <v>0</v>
      </c>
      <c r="AL628" s="30">
        <v>0</v>
      </c>
    </row>
    <row r="629" spans="1:38" x14ac:dyDescent="0.25">
      <c r="A629" s="30" t="s">
        <v>495</v>
      </c>
      <c r="B629" s="30">
        <v>1</v>
      </c>
      <c r="C629" s="30" t="s">
        <v>496</v>
      </c>
      <c r="D629" s="30" t="s">
        <v>46</v>
      </c>
      <c r="E629" s="30">
        <v>13</v>
      </c>
      <c r="F629" s="30">
        <v>0</v>
      </c>
      <c r="G629" s="30">
        <v>0</v>
      </c>
      <c r="H629" s="30">
        <v>0</v>
      </c>
      <c r="I629" s="30">
        <v>0</v>
      </c>
      <c r="J629" s="30">
        <v>0</v>
      </c>
      <c r="K629" s="30">
        <v>0</v>
      </c>
      <c r="L629" s="30">
        <v>0</v>
      </c>
      <c r="M629" s="30">
        <v>0</v>
      </c>
      <c r="N629" s="30">
        <v>0</v>
      </c>
      <c r="O629" s="30">
        <v>0</v>
      </c>
      <c r="P629" s="30">
        <v>0</v>
      </c>
      <c r="Q629" s="30">
        <v>0</v>
      </c>
      <c r="R629" s="30">
        <v>0</v>
      </c>
      <c r="S629" s="30">
        <v>0</v>
      </c>
      <c r="T629" s="30">
        <v>0</v>
      </c>
      <c r="U629" s="30">
        <v>0</v>
      </c>
      <c r="V629" s="30">
        <v>0</v>
      </c>
      <c r="W629" s="30">
        <v>0</v>
      </c>
      <c r="X629" s="30">
        <v>0</v>
      </c>
      <c r="Y629" s="30">
        <v>0</v>
      </c>
      <c r="Z629" s="30">
        <v>0</v>
      </c>
      <c r="AA629" s="30">
        <v>0</v>
      </c>
      <c r="AB629" s="30">
        <v>0</v>
      </c>
      <c r="AC629" s="30">
        <v>0</v>
      </c>
      <c r="AD629" s="30">
        <v>0</v>
      </c>
      <c r="AE629" s="30">
        <v>0</v>
      </c>
      <c r="AF629" s="30">
        <v>0</v>
      </c>
      <c r="AG629" s="30">
        <v>0</v>
      </c>
      <c r="AH629" s="30">
        <v>0</v>
      </c>
      <c r="AI629" s="30">
        <v>0</v>
      </c>
      <c r="AJ629" s="30">
        <v>0</v>
      </c>
      <c r="AK629" s="30">
        <v>0</v>
      </c>
      <c r="AL629" s="30">
        <v>0</v>
      </c>
    </row>
    <row r="630" spans="1:38" x14ac:dyDescent="0.25">
      <c r="A630" s="30" t="s">
        <v>495</v>
      </c>
      <c r="B630" s="30">
        <v>1</v>
      </c>
      <c r="C630" s="30" t="s">
        <v>496</v>
      </c>
      <c r="D630" s="30" t="s">
        <v>44</v>
      </c>
      <c r="E630" s="30">
        <v>13</v>
      </c>
      <c r="F630" s="30">
        <v>0</v>
      </c>
      <c r="G630" s="30">
        <v>0</v>
      </c>
      <c r="H630" s="30">
        <v>0</v>
      </c>
      <c r="I630" s="30">
        <v>0</v>
      </c>
      <c r="J630" s="30">
        <v>0</v>
      </c>
      <c r="K630" s="30">
        <v>0</v>
      </c>
      <c r="L630" s="30">
        <v>0</v>
      </c>
      <c r="M630" s="30">
        <v>0</v>
      </c>
      <c r="N630" s="30">
        <v>0</v>
      </c>
      <c r="O630" s="30">
        <v>0</v>
      </c>
      <c r="P630" s="30">
        <v>0</v>
      </c>
      <c r="Q630" s="30">
        <v>0</v>
      </c>
      <c r="R630" s="30">
        <v>0</v>
      </c>
      <c r="S630" s="30">
        <v>0</v>
      </c>
      <c r="T630" s="30">
        <v>0</v>
      </c>
      <c r="U630" s="30">
        <v>0</v>
      </c>
      <c r="V630" s="30">
        <v>0</v>
      </c>
      <c r="W630" s="30">
        <v>0</v>
      </c>
      <c r="X630" s="30">
        <v>0</v>
      </c>
      <c r="Y630" s="30">
        <v>0</v>
      </c>
      <c r="Z630" s="30">
        <v>0</v>
      </c>
      <c r="AA630" s="30">
        <v>0</v>
      </c>
      <c r="AB630" s="30">
        <v>0</v>
      </c>
      <c r="AC630" s="30">
        <v>0</v>
      </c>
      <c r="AD630" s="30">
        <v>0</v>
      </c>
      <c r="AE630" s="30">
        <v>0</v>
      </c>
      <c r="AF630" s="30">
        <v>0</v>
      </c>
      <c r="AG630" s="30">
        <v>0</v>
      </c>
      <c r="AH630" s="30">
        <v>0</v>
      </c>
      <c r="AI630" s="30">
        <v>0</v>
      </c>
      <c r="AJ630" s="30">
        <v>0</v>
      </c>
      <c r="AK630" s="30">
        <v>0</v>
      </c>
      <c r="AL630" s="30">
        <v>0</v>
      </c>
    </row>
    <row r="631" spans="1:38" x14ac:dyDescent="0.25">
      <c r="A631" s="30" t="s">
        <v>495</v>
      </c>
      <c r="B631" s="30">
        <v>1</v>
      </c>
      <c r="C631" s="30" t="s">
        <v>496</v>
      </c>
      <c r="D631" s="30" t="s">
        <v>50</v>
      </c>
      <c r="E631" s="30">
        <v>13</v>
      </c>
      <c r="F631" s="30">
        <v>0</v>
      </c>
      <c r="G631" s="30">
        <v>0</v>
      </c>
      <c r="H631" s="30">
        <v>0</v>
      </c>
      <c r="I631" s="30">
        <v>0</v>
      </c>
      <c r="J631" s="30">
        <v>0</v>
      </c>
      <c r="K631" s="30">
        <v>0</v>
      </c>
      <c r="L631" s="30">
        <v>0</v>
      </c>
      <c r="M631" s="30">
        <v>0</v>
      </c>
      <c r="N631" s="30">
        <v>0</v>
      </c>
      <c r="O631" s="30">
        <v>0</v>
      </c>
      <c r="P631" s="30">
        <v>0</v>
      </c>
      <c r="Q631" s="30">
        <v>0</v>
      </c>
      <c r="R631" s="30">
        <v>0</v>
      </c>
      <c r="S631" s="30">
        <v>0</v>
      </c>
      <c r="T631" s="30">
        <v>0</v>
      </c>
      <c r="U631" s="30">
        <v>0</v>
      </c>
      <c r="V631" s="30">
        <v>0</v>
      </c>
      <c r="W631" s="30">
        <v>0</v>
      </c>
      <c r="X631" s="30">
        <v>0</v>
      </c>
      <c r="Y631" s="30">
        <v>0</v>
      </c>
      <c r="Z631" s="30">
        <v>0</v>
      </c>
      <c r="AA631" s="30">
        <v>0</v>
      </c>
      <c r="AB631" s="30">
        <v>0</v>
      </c>
      <c r="AC631" s="30">
        <v>0</v>
      </c>
      <c r="AD631" s="30">
        <v>0</v>
      </c>
      <c r="AE631" s="30">
        <v>0</v>
      </c>
      <c r="AF631" s="30">
        <v>0</v>
      </c>
      <c r="AG631" s="30">
        <v>0</v>
      </c>
      <c r="AH631" s="30">
        <v>0</v>
      </c>
      <c r="AI631" s="30">
        <v>0</v>
      </c>
      <c r="AJ631" s="30">
        <v>0</v>
      </c>
      <c r="AK631" s="30">
        <v>0</v>
      </c>
      <c r="AL631" s="30">
        <v>0</v>
      </c>
    </row>
    <row r="632" spans="1:38" x14ac:dyDescent="0.25">
      <c r="A632" s="30" t="s">
        <v>495</v>
      </c>
      <c r="B632" s="30">
        <v>1</v>
      </c>
      <c r="C632" s="30" t="s">
        <v>496</v>
      </c>
      <c r="D632" s="30" t="s">
        <v>52</v>
      </c>
      <c r="E632" s="30">
        <v>13</v>
      </c>
      <c r="F632" s="30">
        <v>0</v>
      </c>
      <c r="G632" s="30">
        <v>0</v>
      </c>
      <c r="H632" s="30">
        <v>0</v>
      </c>
      <c r="I632" s="30">
        <v>0</v>
      </c>
      <c r="J632" s="30">
        <v>0</v>
      </c>
      <c r="K632" s="30">
        <v>0</v>
      </c>
      <c r="L632" s="30">
        <v>0</v>
      </c>
      <c r="M632" s="30">
        <v>0</v>
      </c>
      <c r="N632" s="30">
        <v>0</v>
      </c>
      <c r="O632" s="30">
        <v>0</v>
      </c>
      <c r="P632" s="30">
        <v>0</v>
      </c>
      <c r="Q632" s="30">
        <v>0</v>
      </c>
      <c r="R632" s="30">
        <v>0</v>
      </c>
      <c r="S632" s="30">
        <v>0</v>
      </c>
      <c r="T632" s="30">
        <v>0</v>
      </c>
      <c r="U632" s="30">
        <v>0</v>
      </c>
      <c r="V632" s="30">
        <v>0</v>
      </c>
      <c r="W632" s="30">
        <v>0</v>
      </c>
      <c r="X632" s="30">
        <v>0</v>
      </c>
      <c r="Y632" s="30">
        <v>0</v>
      </c>
      <c r="Z632" s="30">
        <v>0</v>
      </c>
      <c r="AA632" s="30">
        <v>0</v>
      </c>
      <c r="AB632" s="30">
        <v>0</v>
      </c>
      <c r="AC632" s="30">
        <v>0</v>
      </c>
      <c r="AD632" s="30">
        <v>0</v>
      </c>
      <c r="AE632" s="30">
        <v>0</v>
      </c>
      <c r="AF632" s="30">
        <v>0</v>
      </c>
      <c r="AG632" s="30">
        <v>0</v>
      </c>
      <c r="AH632" s="30">
        <v>0</v>
      </c>
      <c r="AI632" s="30">
        <v>0</v>
      </c>
      <c r="AJ632" s="30">
        <v>0</v>
      </c>
      <c r="AK632" s="30">
        <v>0</v>
      </c>
      <c r="AL632" s="30">
        <v>0</v>
      </c>
    </row>
    <row r="633" spans="1:38" x14ac:dyDescent="0.25">
      <c r="A633" s="30" t="s">
        <v>495</v>
      </c>
      <c r="B633" s="30">
        <v>1</v>
      </c>
      <c r="C633" s="30" t="s">
        <v>496</v>
      </c>
      <c r="D633" s="30" t="s">
        <v>56</v>
      </c>
      <c r="E633" s="30">
        <v>13</v>
      </c>
      <c r="F633" s="30">
        <v>0</v>
      </c>
      <c r="G633" s="30">
        <v>0</v>
      </c>
      <c r="H633" s="30">
        <v>0</v>
      </c>
      <c r="I633" s="30">
        <v>0</v>
      </c>
      <c r="J633" s="30">
        <v>0</v>
      </c>
      <c r="K633" s="30">
        <v>0</v>
      </c>
      <c r="L633" s="30">
        <v>0</v>
      </c>
      <c r="M633" s="30">
        <v>0</v>
      </c>
      <c r="N633" s="30">
        <v>0</v>
      </c>
      <c r="O633" s="30">
        <v>0</v>
      </c>
      <c r="P633" s="30">
        <v>0</v>
      </c>
      <c r="Q633" s="30">
        <v>0</v>
      </c>
      <c r="R633" s="30">
        <v>0</v>
      </c>
      <c r="S633" s="30">
        <v>0</v>
      </c>
      <c r="T633" s="30">
        <v>0</v>
      </c>
      <c r="U633" s="30">
        <v>0</v>
      </c>
      <c r="V633" s="30">
        <v>0</v>
      </c>
      <c r="W633" s="30">
        <v>0</v>
      </c>
      <c r="X633" s="30">
        <v>0</v>
      </c>
      <c r="Y633" s="30">
        <v>0</v>
      </c>
      <c r="Z633" s="30">
        <v>0</v>
      </c>
      <c r="AA633" s="30">
        <v>0</v>
      </c>
      <c r="AB633" s="30">
        <v>0</v>
      </c>
      <c r="AC633" s="30">
        <v>0</v>
      </c>
      <c r="AD633" s="30">
        <v>0</v>
      </c>
      <c r="AE633" s="30">
        <v>0</v>
      </c>
      <c r="AF633" s="30">
        <v>0</v>
      </c>
      <c r="AG633" s="30">
        <v>0</v>
      </c>
      <c r="AH633" s="30">
        <v>0</v>
      </c>
      <c r="AI633" s="30">
        <v>0</v>
      </c>
      <c r="AJ633" s="30">
        <v>0</v>
      </c>
      <c r="AK633" s="30">
        <v>0</v>
      </c>
      <c r="AL633" s="30">
        <v>0</v>
      </c>
    </row>
    <row r="634" spans="1:38" x14ac:dyDescent="0.25">
      <c r="A634" s="30" t="s">
        <v>495</v>
      </c>
      <c r="B634" s="30">
        <v>1</v>
      </c>
      <c r="C634" s="30" t="s">
        <v>496</v>
      </c>
      <c r="D634" s="30" t="s">
        <v>452</v>
      </c>
      <c r="E634" s="30">
        <v>13</v>
      </c>
      <c r="F634" s="30">
        <v>0</v>
      </c>
      <c r="G634" s="30">
        <v>0</v>
      </c>
      <c r="H634" s="30">
        <v>0</v>
      </c>
      <c r="I634" s="30">
        <v>0</v>
      </c>
      <c r="J634" s="30">
        <v>0</v>
      </c>
      <c r="K634" s="30">
        <v>0</v>
      </c>
      <c r="L634" s="30">
        <v>0</v>
      </c>
      <c r="M634" s="30">
        <v>0</v>
      </c>
      <c r="N634" s="30">
        <v>0</v>
      </c>
      <c r="O634" s="30">
        <v>0</v>
      </c>
      <c r="P634" s="30">
        <v>0</v>
      </c>
      <c r="Q634" s="30">
        <v>0</v>
      </c>
      <c r="R634" s="30">
        <v>0</v>
      </c>
      <c r="S634" s="30">
        <v>0</v>
      </c>
      <c r="T634" s="30">
        <v>0</v>
      </c>
      <c r="U634" s="30">
        <v>0</v>
      </c>
      <c r="V634" s="30">
        <v>0</v>
      </c>
      <c r="W634" s="30">
        <v>0</v>
      </c>
      <c r="X634" s="30">
        <v>0</v>
      </c>
      <c r="Y634" s="30">
        <v>0</v>
      </c>
      <c r="Z634" s="30">
        <v>0</v>
      </c>
      <c r="AA634" s="30">
        <v>0</v>
      </c>
      <c r="AB634" s="30">
        <v>0</v>
      </c>
      <c r="AC634" s="30">
        <v>0</v>
      </c>
      <c r="AD634" s="30">
        <v>0</v>
      </c>
      <c r="AE634" s="30">
        <v>0</v>
      </c>
      <c r="AF634" s="30">
        <v>0</v>
      </c>
      <c r="AG634" s="30">
        <v>0</v>
      </c>
      <c r="AH634" s="30">
        <v>0</v>
      </c>
      <c r="AI634" s="30">
        <v>0</v>
      </c>
      <c r="AJ634" s="30">
        <v>0</v>
      </c>
      <c r="AK634" s="30">
        <v>0</v>
      </c>
      <c r="AL634" s="30">
        <v>0</v>
      </c>
    </row>
    <row r="635" spans="1:38" x14ac:dyDescent="0.25">
      <c r="A635" s="30" t="s">
        <v>495</v>
      </c>
      <c r="B635" s="30">
        <v>1</v>
      </c>
      <c r="C635" s="30" t="s">
        <v>496</v>
      </c>
      <c r="D635" s="30" t="s">
        <v>54</v>
      </c>
      <c r="E635" s="30">
        <v>13</v>
      </c>
      <c r="F635" s="30">
        <v>0.37477988682059998</v>
      </c>
      <c r="G635" s="30">
        <v>0.37485559959350001</v>
      </c>
      <c r="H635" s="30">
        <v>0.38488201217099999</v>
      </c>
      <c r="I635" s="30">
        <v>0.37772374348179999</v>
      </c>
      <c r="J635" s="30">
        <v>0.39973390032599998</v>
      </c>
      <c r="K635" s="30">
        <v>0.37086237994940002</v>
      </c>
      <c r="L635" s="30">
        <v>0.37684841883269998</v>
      </c>
      <c r="M635" s="30">
        <v>0.38641461800139998</v>
      </c>
      <c r="N635" s="30">
        <v>0.51459303181920002</v>
      </c>
      <c r="O635" s="30">
        <v>0.49532514168809999</v>
      </c>
      <c r="P635" s="30">
        <v>0.4261562656456</v>
      </c>
      <c r="Q635" s="30">
        <v>0.33138514159089999</v>
      </c>
      <c r="R635" s="30">
        <v>0.39400495029330002</v>
      </c>
      <c r="S635" s="30">
        <v>0.35566151416940001</v>
      </c>
      <c r="T635" s="30">
        <v>0.29658868518960002</v>
      </c>
      <c r="U635" s="30">
        <v>0.32595858930459998</v>
      </c>
      <c r="V635" s="30">
        <v>0.33686045615889998</v>
      </c>
      <c r="W635" s="30">
        <v>0.39071562566450002</v>
      </c>
      <c r="X635" s="30">
        <v>0.37205200669569999</v>
      </c>
      <c r="Y635" s="30">
        <v>0.35782466333570001</v>
      </c>
      <c r="Z635" s="30">
        <v>0.4328053666476</v>
      </c>
      <c r="AA635" s="30">
        <v>0.35615062638299999</v>
      </c>
      <c r="AB635" s="30">
        <v>0.33581505687489999</v>
      </c>
      <c r="AC635" s="30">
        <v>0.39136971362470002</v>
      </c>
      <c r="AD635" s="30">
        <v>0.40990851365609998</v>
      </c>
      <c r="AE635" s="30">
        <v>0.488980014199</v>
      </c>
      <c r="AF635" s="30">
        <v>0.38483592025789998</v>
      </c>
      <c r="AG635" s="30">
        <v>0.37158770384560003</v>
      </c>
      <c r="AH635" s="30">
        <v>0.37804571034000001</v>
      </c>
      <c r="AI635" s="30">
        <v>0.36947871558709999</v>
      </c>
      <c r="AJ635" s="30">
        <v>0.39921095918209998</v>
      </c>
      <c r="AK635" s="30">
        <v>0</v>
      </c>
      <c r="AL635" s="30">
        <v>0</v>
      </c>
    </row>
    <row r="636" spans="1:38" x14ac:dyDescent="0.25">
      <c r="A636" s="30" t="s">
        <v>495</v>
      </c>
      <c r="B636" s="30">
        <v>1</v>
      </c>
      <c r="C636" s="30" t="s">
        <v>496</v>
      </c>
      <c r="D636" s="30" t="s">
        <v>58</v>
      </c>
      <c r="E636" s="30">
        <v>13</v>
      </c>
      <c r="F636" s="30">
        <v>0</v>
      </c>
      <c r="G636" s="30">
        <v>0</v>
      </c>
      <c r="H636" s="30">
        <v>0</v>
      </c>
      <c r="I636" s="30">
        <v>0</v>
      </c>
      <c r="J636" s="30">
        <v>0</v>
      </c>
      <c r="K636" s="30">
        <v>0</v>
      </c>
      <c r="L636" s="30">
        <v>0</v>
      </c>
      <c r="M636" s="30">
        <v>0</v>
      </c>
      <c r="N636" s="30">
        <v>0</v>
      </c>
      <c r="O636" s="30">
        <v>0</v>
      </c>
      <c r="P636" s="30">
        <v>0</v>
      </c>
      <c r="Q636" s="30">
        <v>0</v>
      </c>
      <c r="R636" s="30">
        <v>0</v>
      </c>
      <c r="S636" s="30">
        <v>0</v>
      </c>
      <c r="T636" s="30">
        <v>0</v>
      </c>
      <c r="U636" s="30">
        <v>0</v>
      </c>
      <c r="V636" s="30">
        <v>0</v>
      </c>
      <c r="W636" s="30">
        <v>0</v>
      </c>
      <c r="X636" s="30">
        <v>0</v>
      </c>
      <c r="Y636" s="30">
        <v>0</v>
      </c>
      <c r="Z636" s="30">
        <v>0</v>
      </c>
      <c r="AA636" s="30">
        <v>0</v>
      </c>
      <c r="AB636" s="30">
        <v>0</v>
      </c>
      <c r="AC636" s="30">
        <v>0</v>
      </c>
      <c r="AD636" s="30">
        <v>0</v>
      </c>
      <c r="AE636" s="30">
        <v>0</v>
      </c>
      <c r="AF636" s="30">
        <v>0</v>
      </c>
      <c r="AG636" s="30">
        <v>0</v>
      </c>
      <c r="AH636" s="30">
        <v>0</v>
      </c>
      <c r="AI636" s="30">
        <v>0</v>
      </c>
      <c r="AJ636" s="30">
        <v>0</v>
      </c>
      <c r="AK636" s="30">
        <v>0</v>
      </c>
      <c r="AL636" s="30">
        <v>0</v>
      </c>
    </row>
    <row r="637" spans="1:38" x14ac:dyDescent="0.25">
      <c r="A637" s="30" t="s">
        <v>495</v>
      </c>
      <c r="B637" s="30">
        <v>1</v>
      </c>
      <c r="C637" s="30" t="s">
        <v>496</v>
      </c>
      <c r="D637" s="30" t="s">
        <v>72</v>
      </c>
      <c r="E637" s="30">
        <v>13</v>
      </c>
      <c r="F637" s="30">
        <v>0</v>
      </c>
      <c r="G637" s="30">
        <v>0</v>
      </c>
      <c r="H637" s="30">
        <v>0</v>
      </c>
      <c r="I637" s="30">
        <v>0</v>
      </c>
      <c r="J637" s="30">
        <v>0</v>
      </c>
      <c r="K637" s="30">
        <v>0</v>
      </c>
      <c r="L637" s="30">
        <v>0</v>
      </c>
      <c r="M637" s="30">
        <v>0</v>
      </c>
      <c r="N637" s="30">
        <v>0</v>
      </c>
      <c r="O637" s="30">
        <v>0</v>
      </c>
      <c r="P637" s="30">
        <v>0</v>
      </c>
      <c r="Q637" s="30">
        <v>0</v>
      </c>
      <c r="R637" s="30">
        <v>0</v>
      </c>
      <c r="S637" s="30">
        <v>0</v>
      </c>
      <c r="T637" s="30">
        <v>0</v>
      </c>
      <c r="U637" s="30">
        <v>0</v>
      </c>
      <c r="V637" s="30">
        <v>0</v>
      </c>
      <c r="W637" s="30">
        <v>0</v>
      </c>
      <c r="X637" s="30">
        <v>0</v>
      </c>
      <c r="Y637" s="30">
        <v>0</v>
      </c>
      <c r="Z637" s="30">
        <v>0</v>
      </c>
      <c r="AA637" s="30">
        <v>0</v>
      </c>
      <c r="AB637" s="30">
        <v>0</v>
      </c>
      <c r="AC637" s="30">
        <v>0</v>
      </c>
      <c r="AD637" s="30">
        <v>0</v>
      </c>
      <c r="AE637" s="30">
        <v>0</v>
      </c>
      <c r="AF637" s="30">
        <v>0</v>
      </c>
      <c r="AG637" s="30">
        <v>0</v>
      </c>
      <c r="AH637" s="30">
        <v>0</v>
      </c>
      <c r="AI637" s="30">
        <v>0</v>
      </c>
      <c r="AJ637" s="30">
        <v>0</v>
      </c>
      <c r="AK637" s="30">
        <v>0</v>
      </c>
      <c r="AL637" s="30">
        <v>0</v>
      </c>
    </row>
    <row r="638" spans="1:38" x14ac:dyDescent="0.25">
      <c r="A638" s="30" t="s">
        <v>495</v>
      </c>
      <c r="B638" s="30">
        <v>1</v>
      </c>
      <c r="C638" s="30" t="s">
        <v>496</v>
      </c>
      <c r="D638" s="30" t="s">
        <v>75</v>
      </c>
      <c r="E638" s="30">
        <v>13</v>
      </c>
      <c r="F638" s="30">
        <v>0</v>
      </c>
      <c r="G638" s="30">
        <v>1.7993068780499999E-2</v>
      </c>
      <c r="H638" s="30">
        <v>1.8650670193299999E-2</v>
      </c>
      <c r="I638" s="30">
        <v>1.8303793737000001E-2</v>
      </c>
      <c r="J638" s="30">
        <v>1.9370365213999999E-2</v>
      </c>
      <c r="K638" s="30">
        <v>1.7931807382199998E-2</v>
      </c>
      <c r="L638" s="30">
        <v>7.5369683766499995E-2</v>
      </c>
      <c r="M638" s="30">
        <v>0.25787753093229998</v>
      </c>
      <c r="N638" s="30">
        <v>0.26688520594350001</v>
      </c>
      <c r="O638" s="30">
        <v>0.25689223186929999</v>
      </c>
      <c r="P638" s="30">
        <v>0.24910583644020001</v>
      </c>
      <c r="Q638" s="30">
        <v>0.19370822286229999</v>
      </c>
      <c r="R638" s="30">
        <v>0.2303120723937</v>
      </c>
      <c r="S638" s="30">
        <v>0.20789875949030001</v>
      </c>
      <c r="T638" s="30">
        <v>0.2325306538312</v>
      </c>
      <c r="U638" s="30">
        <v>0.26062327735149998</v>
      </c>
      <c r="V638" s="30">
        <v>0.26933996825040002</v>
      </c>
      <c r="W638" s="30">
        <v>0.31240037911059998</v>
      </c>
      <c r="X638" s="30">
        <v>0.29747770579409999</v>
      </c>
      <c r="Y638" s="30">
        <v>0.2861020986583</v>
      </c>
      <c r="Z638" s="30">
        <v>0.10705569406779999</v>
      </c>
      <c r="AA638" s="30">
        <v>0.1807934213539</v>
      </c>
      <c r="AB638" s="30">
        <v>0.16511567743149999</v>
      </c>
      <c r="AC638" s="30">
        <v>0.20045817260599999</v>
      </c>
      <c r="AD638" s="30">
        <v>0.15938760369960001</v>
      </c>
      <c r="AE638" s="30">
        <v>0.26782024111820002</v>
      </c>
      <c r="AF638" s="30">
        <v>0.17279613379680001</v>
      </c>
      <c r="AG638" s="30">
        <v>0.17854368021129999</v>
      </c>
      <c r="AH638" s="30">
        <v>0.22965318377400001</v>
      </c>
      <c r="AI638" s="30">
        <v>0.2120842401935</v>
      </c>
      <c r="AJ638" s="30">
        <v>0.24158639513669999</v>
      </c>
      <c r="AK638" s="30">
        <v>0</v>
      </c>
      <c r="AL638" s="30">
        <v>0</v>
      </c>
    </row>
    <row r="639" spans="1:38" x14ac:dyDescent="0.25">
      <c r="A639" s="30" t="s">
        <v>495</v>
      </c>
      <c r="B639" s="30">
        <v>1</v>
      </c>
      <c r="C639" s="30" t="s">
        <v>496</v>
      </c>
      <c r="D639" s="30" t="s">
        <v>60</v>
      </c>
      <c r="E639" s="30">
        <v>13</v>
      </c>
      <c r="F639" s="30">
        <v>0.42500039165460002</v>
      </c>
      <c r="G639" s="30">
        <v>0.32987292764229997</v>
      </c>
      <c r="H639" s="30">
        <v>0.33825533668770003</v>
      </c>
      <c r="I639" s="30">
        <v>0.33945217475900002</v>
      </c>
      <c r="J639" s="30">
        <v>0.36363458333620002</v>
      </c>
      <c r="K639" s="30">
        <v>0.35619090118219998</v>
      </c>
      <c r="L639" s="30">
        <v>0.36194012973599998</v>
      </c>
      <c r="M639" s="30">
        <v>0.35106691905740001</v>
      </c>
      <c r="N639" s="30">
        <v>0.3491881287345</v>
      </c>
      <c r="O639" s="30">
        <v>0.19613029678650001</v>
      </c>
      <c r="P639" s="30">
        <v>0.18665781683669999</v>
      </c>
      <c r="Q639" s="30">
        <v>0.1451477592798</v>
      </c>
      <c r="R639" s="30">
        <v>0.1725754371655</v>
      </c>
      <c r="S639" s="30">
        <v>0.1557808886539</v>
      </c>
      <c r="T639" s="30">
        <v>0.1697537830999</v>
      </c>
      <c r="U639" s="30">
        <v>0.19026217217120001</v>
      </c>
      <c r="V639" s="30">
        <v>0.19662559665660001</v>
      </c>
      <c r="W639" s="30">
        <v>0.22806088282180001</v>
      </c>
      <c r="X639" s="30">
        <v>0.21716692020780001</v>
      </c>
      <c r="Y639" s="30">
        <v>0.2088624136211</v>
      </c>
      <c r="Z639" s="30">
        <v>0.21972200772770001</v>
      </c>
      <c r="AA639" s="30">
        <v>0.2133344887584</v>
      </c>
      <c r="AB639" s="30">
        <v>0.20444907800330001</v>
      </c>
      <c r="AC639" s="30">
        <v>0.24097528958219999</v>
      </c>
      <c r="AD639" s="30">
        <v>0.22922026658309999</v>
      </c>
      <c r="AE639" s="30">
        <v>0.22072130376060001</v>
      </c>
      <c r="AF639" s="30">
        <v>0.24393656028329999</v>
      </c>
      <c r="AG639" s="30">
        <v>0.2147720274046</v>
      </c>
      <c r="AH639" s="30">
        <v>0.22443893885419999</v>
      </c>
      <c r="AI639" s="30">
        <v>0.25340364030360002</v>
      </c>
      <c r="AJ639" s="30">
        <v>0.25255663973879999</v>
      </c>
      <c r="AK639" s="30">
        <v>0</v>
      </c>
      <c r="AL639" s="30">
        <v>0</v>
      </c>
    </row>
    <row r="640" spans="1:38" x14ac:dyDescent="0.25">
      <c r="A640" s="30" t="s">
        <v>495</v>
      </c>
      <c r="B640" s="30">
        <v>1</v>
      </c>
      <c r="C640" s="30" t="s">
        <v>496</v>
      </c>
      <c r="D640" s="30" t="s">
        <v>64</v>
      </c>
      <c r="E640" s="30">
        <v>13</v>
      </c>
      <c r="F640" s="30">
        <v>0</v>
      </c>
      <c r="G640" s="30">
        <v>0</v>
      </c>
      <c r="H640" s="30">
        <v>0</v>
      </c>
      <c r="I640" s="30">
        <v>0</v>
      </c>
      <c r="J640" s="30">
        <v>0</v>
      </c>
      <c r="K640" s="30">
        <v>0</v>
      </c>
      <c r="L640" s="30">
        <v>0</v>
      </c>
      <c r="M640" s="30">
        <v>0</v>
      </c>
      <c r="N640" s="30">
        <v>0</v>
      </c>
      <c r="O640" s="30">
        <v>0</v>
      </c>
      <c r="P640" s="30">
        <v>0</v>
      </c>
      <c r="Q640" s="30">
        <v>0</v>
      </c>
      <c r="R640" s="30">
        <v>0</v>
      </c>
      <c r="S640" s="30">
        <v>0</v>
      </c>
      <c r="T640" s="30">
        <v>0</v>
      </c>
      <c r="U640" s="30">
        <v>0</v>
      </c>
      <c r="V640" s="30">
        <v>0</v>
      </c>
      <c r="W640" s="30">
        <v>0</v>
      </c>
      <c r="X640" s="30">
        <v>0</v>
      </c>
      <c r="Y640" s="30">
        <v>0</v>
      </c>
      <c r="Z640" s="30">
        <v>0</v>
      </c>
      <c r="AA640" s="30">
        <v>0</v>
      </c>
      <c r="AB640" s="30">
        <v>0</v>
      </c>
      <c r="AC640" s="30">
        <v>0</v>
      </c>
      <c r="AD640" s="30">
        <v>0</v>
      </c>
      <c r="AE640" s="30">
        <v>0</v>
      </c>
      <c r="AF640" s="30">
        <v>0</v>
      </c>
      <c r="AG640" s="30">
        <v>0</v>
      </c>
      <c r="AH640" s="30">
        <v>0</v>
      </c>
      <c r="AI640" s="30">
        <v>0</v>
      </c>
      <c r="AJ640" s="30">
        <v>0</v>
      </c>
      <c r="AK640" s="30">
        <v>0</v>
      </c>
      <c r="AL640" s="30">
        <v>0</v>
      </c>
    </row>
    <row r="641" spans="1:38" x14ac:dyDescent="0.25">
      <c r="A641" s="30" t="s">
        <v>495</v>
      </c>
      <c r="B641" s="30">
        <v>1</v>
      </c>
      <c r="C641" s="30" t="s">
        <v>496</v>
      </c>
      <c r="D641" s="30" t="s">
        <v>66</v>
      </c>
      <c r="E641" s="30">
        <v>13</v>
      </c>
      <c r="F641" s="30">
        <v>0</v>
      </c>
      <c r="G641" s="30">
        <v>0</v>
      </c>
      <c r="H641" s="30">
        <v>0</v>
      </c>
      <c r="I641" s="30">
        <v>0</v>
      </c>
      <c r="J641" s="30">
        <v>0</v>
      </c>
      <c r="K641" s="30">
        <v>0</v>
      </c>
      <c r="L641" s="30">
        <v>0</v>
      </c>
      <c r="M641" s="30">
        <v>0</v>
      </c>
      <c r="N641" s="30">
        <v>0</v>
      </c>
      <c r="O641" s="30">
        <v>0</v>
      </c>
      <c r="P641" s="30">
        <v>0</v>
      </c>
      <c r="Q641" s="30">
        <v>0</v>
      </c>
      <c r="R641" s="30">
        <v>0</v>
      </c>
      <c r="S641" s="30">
        <v>0</v>
      </c>
      <c r="T641" s="30">
        <v>0</v>
      </c>
      <c r="U641" s="30">
        <v>0</v>
      </c>
      <c r="V641" s="30">
        <v>0</v>
      </c>
      <c r="W641" s="30">
        <v>0</v>
      </c>
      <c r="X641" s="30">
        <v>0</v>
      </c>
      <c r="Y641" s="30">
        <v>0</v>
      </c>
      <c r="Z641" s="30">
        <v>0</v>
      </c>
      <c r="AA641" s="30">
        <v>0</v>
      </c>
      <c r="AB641" s="30">
        <v>0</v>
      </c>
      <c r="AC641" s="30">
        <v>0</v>
      </c>
      <c r="AD641" s="30">
        <v>0</v>
      </c>
      <c r="AE641" s="30">
        <v>0</v>
      </c>
      <c r="AF641" s="30">
        <v>0</v>
      </c>
      <c r="AG641" s="30">
        <v>0</v>
      </c>
      <c r="AH641" s="30">
        <v>0</v>
      </c>
      <c r="AI641" s="30">
        <v>0</v>
      </c>
      <c r="AJ641" s="30">
        <v>0</v>
      </c>
      <c r="AK641" s="30">
        <v>0</v>
      </c>
      <c r="AL641" s="30">
        <v>0</v>
      </c>
    </row>
    <row r="642" spans="1:38" x14ac:dyDescent="0.25">
      <c r="A642" s="30" t="s">
        <v>495</v>
      </c>
      <c r="B642" s="30">
        <v>1</v>
      </c>
      <c r="C642" s="30" t="s">
        <v>496</v>
      </c>
      <c r="D642" s="30" t="s">
        <v>68</v>
      </c>
      <c r="E642" s="30">
        <v>13</v>
      </c>
      <c r="F642" s="30">
        <v>0</v>
      </c>
      <c r="G642" s="30">
        <v>0</v>
      </c>
      <c r="H642" s="30">
        <v>0</v>
      </c>
      <c r="I642" s="30">
        <v>0</v>
      </c>
      <c r="J642" s="30">
        <v>0</v>
      </c>
      <c r="K642" s="30">
        <v>0</v>
      </c>
      <c r="L642" s="30">
        <v>0</v>
      </c>
      <c r="M642" s="30">
        <v>0</v>
      </c>
      <c r="N642" s="30">
        <v>0</v>
      </c>
      <c r="O642" s="30">
        <v>0</v>
      </c>
      <c r="P642" s="30">
        <v>0</v>
      </c>
      <c r="Q642" s="30">
        <v>0</v>
      </c>
      <c r="R642" s="30">
        <v>0</v>
      </c>
      <c r="S642" s="30">
        <v>0</v>
      </c>
      <c r="T642" s="30">
        <v>0</v>
      </c>
      <c r="U642" s="30">
        <v>0</v>
      </c>
      <c r="V642" s="30">
        <v>0</v>
      </c>
      <c r="W642" s="30">
        <v>0</v>
      </c>
      <c r="X642" s="30">
        <v>0</v>
      </c>
      <c r="Y642" s="30">
        <v>0</v>
      </c>
      <c r="Z642" s="30">
        <v>0</v>
      </c>
      <c r="AA642" s="30">
        <v>0</v>
      </c>
      <c r="AB642" s="30">
        <v>0</v>
      </c>
      <c r="AC642" s="30">
        <v>0</v>
      </c>
      <c r="AD642" s="30">
        <v>0</v>
      </c>
      <c r="AE642" s="30">
        <v>0</v>
      </c>
      <c r="AF642" s="30">
        <v>0</v>
      </c>
      <c r="AG642" s="30">
        <v>0</v>
      </c>
      <c r="AH642" s="30">
        <v>0</v>
      </c>
      <c r="AI642" s="30">
        <v>0</v>
      </c>
      <c r="AJ642" s="30">
        <v>0</v>
      </c>
      <c r="AK642" s="30">
        <v>0</v>
      </c>
      <c r="AL642" s="30">
        <v>0</v>
      </c>
    </row>
    <row r="643" spans="1:38" x14ac:dyDescent="0.25">
      <c r="A643" s="30" t="s">
        <v>495</v>
      </c>
      <c r="B643" s="30">
        <v>1</v>
      </c>
      <c r="C643" s="30" t="s">
        <v>496</v>
      </c>
      <c r="D643" s="30" t="s">
        <v>62</v>
      </c>
      <c r="E643" s="30">
        <v>13</v>
      </c>
      <c r="F643" s="30">
        <v>0</v>
      </c>
      <c r="G643" s="30">
        <v>0</v>
      </c>
      <c r="H643" s="30">
        <v>0</v>
      </c>
      <c r="I643" s="30">
        <v>0</v>
      </c>
      <c r="J643" s="30">
        <v>0</v>
      </c>
      <c r="K643" s="30">
        <v>0</v>
      </c>
      <c r="L643" s="30">
        <v>0</v>
      </c>
      <c r="M643" s="30">
        <v>0</v>
      </c>
      <c r="N643" s="30">
        <v>0</v>
      </c>
      <c r="O643" s="30">
        <v>0</v>
      </c>
      <c r="P643" s="30">
        <v>0</v>
      </c>
      <c r="Q643" s="30">
        <v>0</v>
      </c>
      <c r="R643" s="30">
        <v>0</v>
      </c>
      <c r="S643" s="30">
        <v>0</v>
      </c>
      <c r="T643" s="30">
        <v>0</v>
      </c>
      <c r="U643" s="30">
        <v>0</v>
      </c>
      <c r="V643" s="30">
        <v>0</v>
      </c>
      <c r="W643" s="30">
        <v>0</v>
      </c>
      <c r="X643" s="30">
        <v>0</v>
      </c>
      <c r="Y643" s="30">
        <v>0</v>
      </c>
      <c r="Z643" s="30">
        <v>0</v>
      </c>
      <c r="AA643" s="30">
        <v>0</v>
      </c>
      <c r="AB643" s="30">
        <v>0</v>
      </c>
      <c r="AC643" s="30">
        <v>0</v>
      </c>
      <c r="AD643" s="30">
        <v>0</v>
      </c>
      <c r="AE643" s="30">
        <v>0</v>
      </c>
      <c r="AF643" s="30">
        <v>0</v>
      </c>
      <c r="AG643" s="30">
        <v>0</v>
      </c>
      <c r="AH643" s="30">
        <v>0</v>
      </c>
      <c r="AI643" s="30">
        <v>0</v>
      </c>
      <c r="AJ643" s="30">
        <v>0</v>
      </c>
      <c r="AK643" s="30">
        <v>0</v>
      </c>
      <c r="AL643" s="30">
        <v>0</v>
      </c>
    </row>
    <row r="644" spans="1:38" x14ac:dyDescent="0.25">
      <c r="A644" s="30" t="s">
        <v>495</v>
      </c>
      <c r="B644" s="30">
        <v>1</v>
      </c>
      <c r="C644" s="30" t="s">
        <v>496</v>
      </c>
      <c r="D644" s="30" t="s">
        <v>70</v>
      </c>
      <c r="E644" s="30">
        <v>13</v>
      </c>
      <c r="F644" s="30">
        <v>0</v>
      </c>
      <c r="G644" s="30">
        <v>0</v>
      </c>
      <c r="H644" s="30">
        <v>0</v>
      </c>
      <c r="I644" s="30">
        <v>0</v>
      </c>
      <c r="J644" s="30">
        <v>0</v>
      </c>
      <c r="K644" s="30">
        <v>0</v>
      </c>
      <c r="L644" s="30">
        <v>0</v>
      </c>
      <c r="M644" s="30">
        <v>0</v>
      </c>
      <c r="N644" s="30">
        <v>0</v>
      </c>
      <c r="O644" s="30">
        <v>0</v>
      </c>
      <c r="P644" s="30">
        <v>0</v>
      </c>
      <c r="Q644" s="30">
        <v>0</v>
      </c>
      <c r="R644" s="30">
        <v>0</v>
      </c>
      <c r="S644" s="30">
        <v>0</v>
      </c>
      <c r="T644" s="30">
        <v>0</v>
      </c>
      <c r="U644" s="30">
        <v>0</v>
      </c>
      <c r="V644" s="30">
        <v>0</v>
      </c>
      <c r="W644" s="30">
        <v>0</v>
      </c>
      <c r="X644" s="30">
        <v>0</v>
      </c>
      <c r="Y644" s="30">
        <v>0</v>
      </c>
      <c r="Z644" s="30">
        <v>0</v>
      </c>
      <c r="AA644" s="30">
        <v>0</v>
      </c>
      <c r="AB644" s="30">
        <v>0</v>
      </c>
      <c r="AC644" s="30">
        <v>0</v>
      </c>
      <c r="AD644" s="30">
        <v>0</v>
      </c>
      <c r="AE644" s="30">
        <v>0</v>
      </c>
      <c r="AF644" s="30">
        <v>0</v>
      </c>
      <c r="AG644" s="30">
        <v>0</v>
      </c>
      <c r="AH644" s="30">
        <v>0</v>
      </c>
      <c r="AI644" s="30">
        <v>0</v>
      </c>
      <c r="AJ644" s="30">
        <v>0</v>
      </c>
      <c r="AK644" s="30">
        <v>0</v>
      </c>
      <c r="AL644" s="30">
        <v>0</v>
      </c>
    </row>
    <row r="645" spans="1:38" x14ac:dyDescent="0.25">
      <c r="A645" s="30" t="s">
        <v>495</v>
      </c>
      <c r="B645" s="30">
        <v>1</v>
      </c>
      <c r="C645" s="30" t="s">
        <v>496</v>
      </c>
      <c r="D645" s="30" t="s">
        <v>77</v>
      </c>
      <c r="E645" s="30">
        <v>13</v>
      </c>
      <c r="F645" s="30">
        <v>0.39726668002990001</v>
      </c>
      <c r="G645" s="30">
        <v>0.3973469355691</v>
      </c>
      <c r="H645" s="30">
        <v>0.40777147104459999</v>
      </c>
      <c r="I645" s="30">
        <v>0.40018749034090001</v>
      </c>
      <c r="J645" s="30">
        <v>0.43495274616969998</v>
      </c>
      <c r="K645" s="30">
        <v>0.4262879664034</v>
      </c>
      <c r="L645" s="30">
        <v>0.43316862208680001</v>
      </c>
      <c r="M645" s="30">
        <v>0.4426495935941</v>
      </c>
      <c r="N645" s="30">
        <v>0.4402806840565</v>
      </c>
      <c r="O645" s="30">
        <v>0.42379526874250001</v>
      </c>
      <c r="P645" s="30">
        <v>0.37194314972620002</v>
      </c>
      <c r="Q645" s="30">
        <v>0.28922825562359999</v>
      </c>
      <c r="R645" s="30">
        <v>0.36735727249569999</v>
      </c>
      <c r="S645" s="30">
        <v>0.30068002405619998</v>
      </c>
      <c r="T645" s="30">
        <v>0.34719452996279998</v>
      </c>
      <c r="U645" s="30">
        <v>0.38913998987460002</v>
      </c>
      <c r="V645" s="30">
        <v>0.40215499391659998</v>
      </c>
      <c r="W645" s="30">
        <v>0.46644905090349997</v>
      </c>
      <c r="X645" s="30">
        <v>0.44416781416090001</v>
      </c>
      <c r="Y645" s="30">
        <v>0.42718274785889998</v>
      </c>
      <c r="Z645" s="30">
        <v>0.41901050763210002</v>
      </c>
      <c r="AA645" s="30">
        <v>0.43371669934480001</v>
      </c>
      <c r="AB645" s="30">
        <v>0.42924101800820003</v>
      </c>
      <c r="AC645" s="30">
        <v>0.47327161476969998</v>
      </c>
      <c r="AD645" s="30">
        <v>0.40995979998150001</v>
      </c>
      <c r="AE645" s="30">
        <v>0.43606112543390002</v>
      </c>
      <c r="AF645" s="30">
        <v>0.51686708594690001</v>
      </c>
      <c r="AG645" s="30">
        <v>0.44585083342550003</v>
      </c>
      <c r="AH645" s="30">
        <v>0.47631738733200002</v>
      </c>
      <c r="AI645" s="30">
        <v>0.48382068537299999</v>
      </c>
      <c r="AJ645" s="30">
        <v>0.43894150441730001</v>
      </c>
      <c r="AK645" s="30">
        <v>0</v>
      </c>
      <c r="AL645" s="30">
        <v>0</v>
      </c>
    </row>
    <row r="646" spans="1:38" x14ac:dyDescent="0.25">
      <c r="A646" s="30" t="s">
        <v>495</v>
      </c>
      <c r="B646" s="30">
        <v>1</v>
      </c>
      <c r="C646" s="30" t="s">
        <v>496</v>
      </c>
      <c r="D646" s="30" t="s">
        <v>79</v>
      </c>
      <c r="E646" s="30">
        <v>13</v>
      </c>
      <c r="F646" s="30">
        <v>1.7494725116787</v>
      </c>
      <c r="G646" s="30">
        <v>1.8322941708130001</v>
      </c>
      <c r="H646" s="30">
        <v>1.8786311431078</v>
      </c>
      <c r="I646" s="30">
        <v>1.8969386236532</v>
      </c>
      <c r="J646" s="30">
        <v>2.0453344723731002</v>
      </c>
      <c r="K646" s="30">
        <v>1.9610876618865001</v>
      </c>
      <c r="L646" s="30">
        <v>1.9927413092559001</v>
      </c>
      <c r="M646" s="30">
        <v>2.1313055749638998</v>
      </c>
      <c r="N646" s="30">
        <v>2.1374788200564998</v>
      </c>
      <c r="O646" s="30">
        <v>2.0574452702108998</v>
      </c>
      <c r="P646" s="30">
        <v>1.7787391957383001</v>
      </c>
      <c r="Q646" s="30">
        <v>1.2054734860770999</v>
      </c>
      <c r="R646" s="30">
        <v>1.4332643844004</v>
      </c>
      <c r="S646" s="30">
        <v>1.2937831892248</v>
      </c>
      <c r="T646" s="30">
        <v>1.5591724832648</v>
      </c>
      <c r="U646" s="30">
        <v>1.6384085920552001</v>
      </c>
      <c r="V646" s="30">
        <v>1.6932060813978</v>
      </c>
      <c r="W646" s="30">
        <v>1.9639054135825</v>
      </c>
      <c r="X646" s="30">
        <v>1.8700940072236001</v>
      </c>
      <c r="Y646" s="30">
        <v>1.7985812372951999</v>
      </c>
      <c r="Z646" s="30">
        <v>1.9743286562202</v>
      </c>
      <c r="AA646" s="30">
        <v>1.8148868376164</v>
      </c>
      <c r="AB646" s="30">
        <v>1.8697313539797999</v>
      </c>
      <c r="AC646" s="30">
        <v>1.7784988463978999</v>
      </c>
      <c r="AD646" s="30">
        <v>1.6449680243099001</v>
      </c>
      <c r="AE646" s="30">
        <v>1.8110971592576</v>
      </c>
      <c r="AF646" s="30">
        <v>1.778523850484</v>
      </c>
      <c r="AG646" s="30">
        <v>1.7013542968405</v>
      </c>
      <c r="AH646" s="30">
        <v>1.8098080143827</v>
      </c>
      <c r="AI646" s="30">
        <v>1.8561502435818</v>
      </c>
      <c r="AJ646" s="30">
        <v>2.0742198671713998</v>
      </c>
      <c r="AK646" s="30">
        <v>0</v>
      </c>
      <c r="AL646" s="30">
        <v>0</v>
      </c>
    </row>
    <row r="647" spans="1:38" x14ac:dyDescent="0.25">
      <c r="A647" s="30" t="s">
        <v>495</v>
      </c>
      <c r="B647" s="30">
        <v>1</v>
      </c>
      <c r="C647" s="30" t="s">
        <v>496</v>
      </c>
      <c r="D647" s="30" t="s">
        <v>81</v>
      </c>
      <c r="E647" s="30">
        <v>13</v>
      </c>
      <c r="F647" s="30">
        <v>6.59612600804E-2</v>
      </c>
      <c r="G647" s="30">
        <v>6.5974585528499996E-2</v>
      </c>
      <c r="H647" s="30">
        <v>6.7820618884799996E-2</v>
      </c>
      <c r="I647" s="30">
        <v>6.4063278079500005E-2</v>
      </c>
      <c r="J647" s="30">
        <v>6.7796278249100006E-2</v>
      </c>
      <c r="K647" s="30">
        <v>6.9281983067499997E-2</v>
      </c>
      <c r="L647" s="30">
        <v>7.0400254067600004E-2</v>
      </c>
      <c r="M647" s="30">
        <v>7.0695397888E-2</v>
      </c>
      <c r="N647" s="30">
        <v>7.0317060248600002E-2</v>
      </c>
      <c r="O647" s="30">
        <v>6.7684180851800002E-2</v>
      </c>
      <c r="P647" s="30">
        <v>6.3820503550800003E-2</v>
      </c>
      <c r="Q647" s="30">
        <v>4.8560463582600001E-2</v>
      </c>
      <c r="R647" s="30">
        <v>6.4081320418099996E-2</v>
      </c>
      <c r="S647" s="30">
        <v>5.78451093899E-2</v>
      </c>
      <c r="T647" s="30">
        <v>6.4698611672E-2</v>
      </c>
      <c r="U647" s="30">
        <v>7.2515016563399995E-2</v>
      </c>
      <c r="V647" s="30">
        <v>7.4940321744599997E-2</v>
      </c>
      <c r="W647" s="30">
        <v>8.6921317603799994E-2</v>
      </c>
      <c r="X647" s="30">
        <v>8.2769279022600006E-2</v>
      </c>
      <c r="Y647" s="30">
        <v>7.9604165191399998E-2</v>
      </c>
      <c r="Z647" s="30">
        <v>7.6101320253399996E-2</v>
      </c>
      <c r="AA647" s="30">
        <v>7.6125075439999995E-2</v>
      </c>
      <c r="AB647" s="30">
        <v>7.1945238877799994E-2</v>
      </c>
      <c r="AC647" s="30">
        <v>8.4727075826999995E-2</v>
      </c>
      <c r="AD647" s="30">
        <v>8.2899421005299997E-2</v>
      </c>
      <c r="AE647" s="30">
        <v>8.2613774409599994E-2</v>
      </c>
      <c r="AF647" s="30">
        <v>7.0072959870899995E-2</v>
      </c>
      <c r="AG647" s="30">
        <v>6.5314076971400001E-2</v>
      </c>
      <c r="AH647" s="30">
        <v>5.6303446642400001E-2</v>
      </c>
      <c r="AI647" s="30">
        <v>6.2820603244400003E-2</v>
      </c>
      <c r="AJ647" s="30">
        <v>5.6107595937800001E-2</v>
      </c>
      <c r="AK647" s="30">
        <v>0</v>
      </c>
      <c r="AL647" s="30">
        <v>0</v>
      </c>
    </row>
    <row r="648" spans="1:38" x14ac:dyDescent="0.25">
      <c r="A648" s="30" t="s">
        <v>495</v>
      </c>
      <c r="B648" s="30">
        <v>1</v>
      </c>
      <c r="C648" s="30" t="s">
        <v>496</v>
      </c>
      <c r="D648" s="30" t="s">
        <v>83</v>
      </c>
      <c r="E648" s="30">
        <v>13</v>
      </c>
      <c r="F648" s="30">
        <v>2.6234592077400001E-2</v>
      </c>
      <c r="G648" s="30">
        <v>2.62398919715E-2</v>
      </c>
      <c r="H648" s="30">
        <v>2.71282475539E-2</v>
      </c>
      <c r="I648" s="30">
        <v>2.6623699981100001E-2</v>
      </c>
      <c r="J648" s="30">
        <v>0</v>
      </c>
      <c r="K648" s="30">
        <v>0</v>
      </c>
      <c r="L648" s="30">
        <v>0</v>
      </c>
      <c r="M648" s="30">
        <v>0</v>
      </c>
      <c r="N648" s="30">
        <v>0</v>
      </c>
      <c r="O648" s="30">
        <v>0</v>
      </c>
      <c r="P648" s="30">
        <v>0</v>
      </c>
      <c r="Q648" s="30">
        <v>0</v>
      </c>
      <c r="R648" s="30">
        <v>0</v>
      </c>
      <c r="S648" s="30">
        <v>0</v>
      </c>
      <c r="T648" s="30">
        <v>0</v>
      </c>
      <c r="U648" s="30">
        <v>0</v>
      </c>
      <c r="V648" s="30">
        <v>0</v>
      </c>
      <c r="W648" s="30">
        <v>0</v>
      </c>
      <c r="X648" s="30">
        <v>0</v>
      </c>
      <c r="Y648" s="30">
        <v>0</v>
      </c>
      <c r="Z648" s="30">
        <v>0</v>
      </c>
      <c r="AA648" s="30">
        <v>0</v>
      </c>
      <c r="AB648" s="30">
        <v>0</v>
      </c>
      <c r="AC648" s="30">
        <v>0</v>
      </c>
      <c r="AD648" s="30">
        <v>0</v>
      </c>
      <c r="AE648" s="30">
        <v>0</v>
      </c>
      <c r="AF648" s="30">
        <v>0</v>
      </c>
      <c r="AG648" s="30">
        <v>0</v>
      </c>
      <c r="AH648" s="30">
        <v>0</v>
      </c>
      <c r="AI648" s="30">
        <v>0</v>
      </c>
      <c r="AJ648" s="30">
        <v>0</v>
      </c>
      <c r="AK648" s="30">
        <v>0</v>
      </c>
      <c r="AL648" s="30">
        <v>0</v>
      </c>
    </row>
    <row r="649" spans="1:38" x14ac:dyDescent="0.25">
      <c r="A649" s="30" t="s">
        <v>495</v>
      </c>
      <c r="B649" s="30">
        <v>1</v>
      </c>
      <c r="C649" s="30" t="s">
        <v>496</v>
      </c>
      <c r="D649" s="30" t="s">
        <v>453</v>
      </c>
      <c r="E649" s="30">
        <v>13</v>
      </c>
      <c r="F649" s="30">
        <v>0</v>
      </c>
      <c r="G649" s="30">
        <v>0</v>
      </c>
      <c r="H649" s="30">
        <v>0</v>
      </c>
      <c r="I649" s="30">
        <v>0</v>
      </c>
      <c r="J649" s="30">
        <v>0</v>
      </c>
      <c r="K649" s="30">
        <v>0</v>
      </c>
      <c r="L649" s="30">
        <v>0</v>
      </c>
      <c r="M649" s="30">
        <v>0</v>
      </c>
      <c r="N649" s="30">
        <v>0</v>
      </c>
      <c r="O649" s="30">
        <v>0</v>
      </c>
      <c r="P649" s="30">
        <v>0</v>
      </c>
      <c r="Q649" s="30">
        <v>0</v>
      </c>
      <c r="R649" s="30">
        <v>0</v>
      </c>
      <c r="S649" s="30">
        <v>0</v>
      </c>
      <c r="T649" s="30">
        <v>0</v>
      </c>
      <c r="U649" s="30">
        <v>0</v>
      </c>
      <c r="V649" s="30">
        <v>0</v>
      </c>
      <c r="W649" s="30">
        <v>0</v>
      </c>
      <c r="X649" s="30">
        <v>0</v>
      </c>
      <c r="Y649" s="30">
        <v>0</v>
      </c>
      <c r="Z649" s="30">
        <v>0</v>
      </c>
      <c r="AA649" s="30">
        <v>0</v>
      </c>
      <c r="AB649" s="30">
        <v>0</v>
      </c>
      <c r="AC649" s="30">
        <v>0</v>
      </c>
      <c r="AD649" s="30">
        <v>0</v>
      </c>
      <c r="AE649" s="30">
        <v>0</v>
      </c>
      <c r="AF649" s="30">
        <v>0</v>
      </c>
      <c r="AG649" s="30">
        <v>0</v>
      </c>
      <c r="AH649" s="30">
        <v>0</v>
      </c>
      <c r="AI649" s="30">
        <v>0</v>
      </c>
      <c r="AJ649" s="30">
        <v>0</v>
      </c>
      <c r="AK649" s="30">
        <v>0</v>
      </c>
      <c r="AL649" s="30">
        <v>0</v>
      </c>
    </row>
    <row r="650" spans="1:38" x14ac:dyDescent="0.25">
      <c r="A650" s="30" t="s">
        <v>495</v>
      </c>
      <c r="B650" s="30">
        <v>1</v>
      </c>
      <c r="C650" s="30" t="s">
        <v>496</v>
      </c>
      <c r="D650" s="30" t="s">
        <v>85</v>
      </c>
      <c r="E650" s="30">
        <v>13</v>
      </c>
      <c r="F650" s="30">
        <v>0</v>
      </c>
      <c r="G650" s="30">
        <v>0</v>
      </c>
      <c r="H650" s="30">
        <v>0</v>
      </c>
      <c r="I650" s="30">
        <v>0</v>
      </c>
      <c r="J650" s="30">
        <v>0</v>
      </c>
      <c r="K650" s="30">
        <v>0</v>
      </c>
      <c r="L650" s="30">
        <v>0</v>
      </c>
      <c r="M650" s="30">
        <v>0</v>
      </c>
      <c r="N650" s="30">
        <v>0</v>
      </c>
      <c r="O650" s="30">
        <v>0</v>
      </c>
      <c r="P650" s="30">
        <v>0</v>
      </c>
      <c r="Q650" s="30">
        <v>0</v>
      </c>
      <c r="R650" s="30">
        <v>0</v>
      </c>
      <c r="S650" s="30">
        <v>0</v>
      </c>
      <c r="T650" s="30">
        <v>0</v>
      </c>
      <c r="U650" s="30">
        <v>0</v>
      </c>
      <c r="V650" s="30">
        <v>0</v>
      </c>
      <c r="W650" s="30">
        <v>0</v>
      </c>
      <c r="X650" s="30">
        <v>0</v>
      </c>
      <c r="Y650" s="30">
        <v>0</v>
      </c>
      <c r="Z650" s="30">
        <v>0</v>
      </c>
      <c r="AA650" s="30">
        <v>0</v>
      </c>
      <c r="AB650" s="30">
        <v>0</v>
      </c>
      <c r="AC650" s="30">
        <v>0</v>
      </c>
      <c r="AD650" s="30">
        <v>0</v>
      </c>
      <c r="AE650" s="30">
        <v>0</v>
      </c>
      <c r="AF650" s="30">
        <v>0</v>
      </c>
      <c r="AG650" s="30">
        <v>0</v>
      </c>
      <c r="AH650" s="30">
        <v>0</v>
      </c>
      <c r="AI650" s="30">
        <v>0</v>
      </c>
      <c r="AJ650" s="30">
        <v>0</v>
      </c>
      <c r="AK650" s="30">
        <v>0</v>
      </c>
      <c r="AL650" s="30">
        <v>0</v>
      </c>
    </row>
    <row r="651" spans="1:38" x14ac:dyDescent="0.25">
      <c r="A651" s="30" t="s">
        <v>495</v>
      </c>
      <c r="B651" s="30">
        <v>1</v>
      </c>
      <c r="C651" s="30" t="s">
        <v>496</v>
      </c>
      <c r="D651" s="30" t="s">
        <v>87</v>
      </c>
      <c r="E651" s="30">
        <v>13</v>
      </c>
      <c r="F651" s="30">
        <v>0</v>
      </c>
      <c r="G651" s="30">
        <v>0</v>
      </c>
      <c r="H651" s="30">
        <v>0</v>
      </c>
      <c r="I651" s="30">
        <v>0</v>
      </c>
      <c r="J651" s="30">
        <v>0</v>
      </c>
      <c r="K651" s="30">
        <v>0</v>
      </c>
      <c r="L651" s="30">
        <v>0</v>
      </c>
      <c r="M651" s="30">
        <v>0</v>
      </c>
      <c r="N651" s="30">
        <v>0</v>
      </c>
      <c r="O651" s="30">
        <v>0</v>
      </c>
      <c r="P651" s="30">
        <v>0</v>
      </c>
      <c r="Q651" s="30">
        <v>0</v>
      </c>
      <c r="R651" s="30">
        <v>0</v>
      </c>
      <c r="S651" s="30">
        <v>0</v>
      </c>
      <c r="T651" s="30">
        <v>0</v>
      </c>
      <c r="U651" s="30">
        <v>0</v>
      </c>
      <c r="V651" s="30">
        <v>0</v>
      </c>
      <c r="W651" s="30">
        <v>0</v>
      </c>
      <c r="X651" s="30">
        <v>0</v>
      </c>
      <c r="Y651" s="30">
        <v>0</v>
      </c>
      <c r="Z651" s="30">
        <v>0</v>
      </c>
      <c r="AA651" s="30">
        <v>0</v>
      </c>
      <c r="AB651" s="30">
        <v>0</v>
      </c>
      <c r="AC651" s="30">
        <v>0</v>
      </c>
      <c r="AD651" s="30">
        <v>0</v>
      </c>
      <c r="AE651" s="30">
        <v>0</v>
      </c>
      <c r="AF651" s="30">
        <v>0</v>
      </c>
      <c r="AG651" s="30">
        <v>0</v>
      </c>
      <c r="AH651" s="30">
        <v>0</v>
      </c>
      <c r="AI651" s="30">
        <v>0</v>
      </c>
      <c r="AJ651" s="30">
        <v>0</v>
      </c>
      <c r="AK651" s="30">
        <v>0</v>
      </c>
      <c r="AL651" s="30">
        <v>0</v>
      </c>
    </row>
    <row r="652" spans="1:38" x14ac:dyDescent="0.25">
      <c r="A652" s="30" t="s">
        <v>495</v>
      </c>
      <c r="B652" s="30">
        <v>1</v>
      </c>
      <c r="C652" s="30" t="s">
        <v>496</v>
      </c>
      <c r="D652" s="30" t="s">
        <v>89</v>
      </c>
      <c r="E652" s="30">
        <v>13</v>
      </c>
      <c r="F652" s="30">
        <v>0</v>
      </c>
      <c r="G652" s="30">
        <v>0</v>
      </c>
      <c r="H652" s="30">
        <v>0</v>
      </c>
      <c r="I652" s="30">
        <v>0</v>
      </c>
      <c r="J652" s="30">
        <v>0</v>
      </c>
      <c r="K652" s="30">
        <v>0</v>
      </c>
      <c r="L652" s="30">
        <v>0</v>
      </c>
      <c r="M652" s="30">
        <v>0</v>
      </c>
      <c r="N652" s="30">
        <v>0</v>
      </c>
      <c r="O652" s="30">
        <v>0</v>
      </c>
      <c r="P652" s="30">
        <v>0</v>
      </c>
      <c r="Q652" s="30">
        <v>0</v>
      </c>
      <c r="R652" s="30">
        <v>0</v>
      </c>
      <c r="S652" s="30">
        <v>0</v>
      </c>
      <c r="T652" s="30">
        <v>0</v>
      </c>
      <c r="U652" s="30">
        <v>0</v>
      </c>
      <c r="V652" s="30">
        <v>0</v>
      </c>
      <c r="W652" s="30">
        <v>0</v>
      </c>
      <c r="X652" s="30">
        <v>0</v>
      </c>
      <c r="Y652" s="30">
        <v>0</v>
      </c>
      <c r="Z652" s="30">
        <v>0</v>
      </c>
      <c r="AA652" s="30">
        <v>0</v>
      </c>
      <c r="AB652" s="30">
        <v>0</v>
      </c>
      <c r="AC652" s="30">
        <v>0</v>
      </c>
      <c r="AD652" s="30">
        <v>0</v>
      </c>
      <c r="AE652" s="30">
        <v>0</v>
      </c>
      <c r="AF652" s="30">
        <v>0</v>
      </c>
      <c r="AG652" s="30">
        <v>0</v>
      </c>
      <c r="AH652" s="30">
        <v>0</v>
      </c>
      <c r="AI652" s="30">
        <v>0</v>
      </c>
      <c r="AJ652" s="30">
        <v>0</v>
      </c>
      <c r="AK652" s="30">
        <v>0</v>
      </c>
      <c r="AL652" s="30">
        <v>0</v>
      </c>
    </row>
    <row r="653" spans="1:38" x14ac:dyDescent="0.25">
      <c r="A653" s="30" t="s">
        <v>495</v>
      </c>
      <c r="B653" s="30">
        <v>1</v>
      </c>
      <c r="C653" s="30" t="s">
        <v>496</v>
      </c>
      <c r="D653" s="30" t="s">
        <v>91</v>
      </c>
      <c r="E653" s="30">
        <v>13</v>
      </c>
      <c r="F653" s="30">
        <v>0.25485032303799998</v>
      </c>
      <c r="G653" s="30">
        <v>0.25490180772359999</v>
      </c>
      <c r="H653" s="30">
        <v>0.26110938270630002</v>
      </c>
      <c r="I653" s="30">
        <v>0.2562531123181</v>
      </c>
      <c r="J653" s="30">
        <v>0.2711851129965</v>
      </c>
      <c r="K653" s="30">
        <v>0.29016924672970001</v>
      </c>
      <c r="L653" s="30">
        <v>0.294852828801</v>
      </c>
      <c r="M653" s="30">
        <v>0.28599501872869998</v>
      </c>
      <c r="N653" s="30">
        <v>0.28446447100560002</v>
      </c>
      <c r="O653" s="30">
        <v>0.27381327708230002</v>
      </c>
      <c r="P653" s="30">
        <v>0.25459577222949997</v>
      </c>
      <c r="Q653" s="30">
        <v>0.21825527038760001</v>
      </c>
      <c r="R653" s="30">
        <v>0.2594976242673</v>
      </c>
      <c r="S653" s="30">
        <v>0.2130532741884</v>
      </c>
      <c r="T653" s="30">
        <v>0</v>
      </c>
      <c r="U653" s="30">
        <v>0</v>
      </c>
      <c r="V653" s="30">
        <v>0</v>
      </c>
      <c r="W653" s="30">
        <v>0</v>
      </c>
      <c r="X653" s="30">
        <v>0</v>
      </c>
      <c r="Y653" s="30">
        <v>0</v>
      </c>
      <c r="Z653" s="30">
        <v>0</v>
      </c>
      <c r="AA653" s="30">
        <v>0</v>
      </c>
      <c r="AB653" s="30">
        <v>0</v>
      </c>
      <c r="AC653" s="30">
        <v>0</v>
      </c>
      <c r="AD653" s="30">
        <v>0</v>
      </c>
      <c r="AE653" s="30">
        <v>0</v>
      </c>
      <c r="AF653" s="30">
        <v>8.1518913142000007E-3</v>
      </c>
      <c r="AG653" s="30">
        <v>3.34519455903E-2</v>
      </c>
      <c r="AH653" s="30">
        <v>3.7164115230400002E-2</v>
      </c>
      <c r="AI653" s="30">
        <v>3.7061015526600002E-2</v>
      </c>
      <c r="AJ653" s="30">
        <v>3.8204577589599997E-2</v>
      </c>
      <c r="AK653" s="30">
        <v>0</v>
      </c>
      <c r="AL653" s="30">
        <v>0</v>
      </c>
    </row>
    <row r="654" spans="1:38" x14ac:dyDescent="0.25">
      <c r="A654" s="30" t="s">
        <v>495</v>
      </c>
      <c r="B654" s="30">
        <v>1</v>
      </c>
      <c r="C654" s="30" t="s">
        <v>496</v>
      </c>
      <c r="D654" s="30" t="s">
        <v>93</v>
      </c>
      <c r="E654" s="30">
        <v>13</v>
      </c>
      <c r="F654" s="30">
        <v>0.66710819854070003</v>
      </c>
      <c r="G654" s="30">
        <v>0.72497072961380005</v>
      </c>
      <c r="H654" s="30">
        <v>0.80791312246470004</v>
      </c>
      <c r="I654" s="30">
        <v>0.79288706506210005</v>
      </c>
      <c r="J654" s="30">
        <v>0.84349135795670005</v>
      </c>
      <c r="K654" s="30">
        <v>0.81508215373500004</v>
      </c>
      <c r="L654" s="30">
        <v>0.82823828314879999</v>
      </c>
      <c r="M654" s="30">
        <v>0.81781721647689998</v>
      </c>
      <c r="N654" s="30">
        <v>0.82063205540109996</v>
      </c>
      <c r="O654" s="30">
        <v>0.78990515607720002</v>
      </c>
      <c r="P654" s="30">
        <v>1.0321079283914001</v>
      </c>
      <c r="Q654" s="30">
        <v>0.82659514383949995</v>
      </c>
      <c r="R654" s="30">
        <v>0.66809535049739999</v>
      </c>
      <c r="S654" s="30">
        <v>0.60307821967849995</v>
      </c>
      <c r="T654" s="30">
        <v>0.54385268623329996</v>
      </c>
      <c r="U654" s="30">
        <v>0.4437057449124</v>
      </c>
      <c r="V654" s="30">
        <v>0.45854573107090002</v>
      </c>
      <c r="W654" s="30">
        <v>0.42169748144410002</v>
      </c>
      <c r="X654" s="30">
        <v>0.40155392793150002</v>
      </c>
      <c r="Y654" s="30">
        <v>0.38619842518609998</v>
      </c>
      <c r="Z654" s="30">
        <v>0.33119470765409997</v>
      </c>
      <c r="AA654" s="30">
        <v>0.32070090375229998</v>
      </c>
      <c r="AB654" s="30">
        <v>0.35673212268810001</v>
      </c>
      <c r="AC654" s="30">
        <v>0.319880146285</v>
      </c>
      <c r="AD654" s="30">
        <v>0.33330682319670002</v>
      </c>
      <c r="AE654" s="30">
        <v>0.34081448746530002</v>
      </c>
      <c r="AF654" s="30">
        <v>0.19117619115519999</v>
      </c>
      <c r="AG654" s="30">
        <v>0.2341415149503</v>
      </c>
      <c r="AH654" s="30">
        <v>0.45982374291229999</v>
      </c>
      <c r="AI654" s="30">
        <v>0.29232218060769999</v>
      </c>
      <c r="AJ654" s="30">
        <v>0.30970752463119999</v>
      </c>
      <c r="AK654" s="30">
        <v>0</v>
      </c>
      <c r="AL654" s="30">
        <v>0</v>
      </c>
    </row>
    <row r="655" spans="1:38" x14ac:dyDescent="0.25">
      <c r="A655" s="30" t="s">
        <v>495</v>
      </c>
      <c r="B655" s="30">
        <v>1</v>
      </c>
      <c r="C655" s="30" t="s">
        <v>496</v>
      </c>
      <c r="D655" s="30" t="s">
        <v>454</v>
      </c>
      <c r="E655" s="30">
        <v>13</v>
      </c>
      <c r="F655" s="30">
        <v>0</v>
      </c>
      <c r="G655" s="30">
        <v>0</v>
      </c>
      <c r="H655" s="30">
        <v>0</v>
      </c>
      <c r="I655" s="30">
        <v>0</v>
      </c>
      <c r="J655" s="30">
        <v>0</v>
      </c>
      <c r="K655" s="30">
        <v>0</v>
      </c>
      <c r="L655" s="30">
        <v>0</v>
      </c>
      <c r="M655" s="30">
        <v>0</v>
      </c>
      <c r="N655" s="30">
        <v>0</v>
      </c>
      <c r="O655" s="30">
        <v>0</v>
      </c>
      <c r="P655" s="30">
        <v>0</v>
      </c>
      <c r="Q655" s="30">
        <v>0</v>
      </c>
      <c r="R655" s="30">
        <v>0</v>
      </c>
      <c r="S655" s="30">
        <v>0</v>
      </c>
      <c r="T655" s="30">
        <v>0</v>
      </c>
      <c r="U655" s="30">
        <v>0</v>
      </c>
      <c r="V655" s="30">
        <v>0</v>
      </c>
      <c r="W655" s="30">
        <v>0</v>
      </c>
      <c r="X655" s="30">
        <v>0</v>
      </c>
      <c r="Y655" s="30">
        <v>0</v>
      </c>
      <c r="Z655" s="30">
        <v>0</v>
      </c>
      <c r="AA655" s="30">
        <v>0</v>
      </c>
      <c r="AB655" s="30">
        <v>0</v>
      </c>
      <c r="AC655" s="30">
        <v>0</v>
      </c>
      <c r="AD655" s="30">
        <v>0</v>
      </c>
      <c r="AE655" s="30">
        <v>0</v>
      </c>
      <c r="AF655" s="30">
        <v>0</v>
      </c>
      <c r="AG655" s="30">
        <v>0</v>
      </c>
      <c r="AH655" s="30">
        <v>0</v>
      </c>
      <c r="AI655" s="30">
        <v>0</v>
      </c>
      <c r="AJ655" s="30">
        <v>0</v>
      </c>
      <c r="AK655" s="30">
        <v>0</v>
      </c>
      <c r="AL655" s="30">
        <v>0</v>
      </c>
    </row>
    <row r="656" spans="1:38" x14ac:dyDescent="0.25">
      <c r="A656" s="30" t="s">
        <v>495</v>
      </c>
      <c r="B656" s="30">
        <v>1</v>
      </c>
      <c r="C656" s="30" t="s">
        <v>496</v>
      </c>
      <c r="D656" s="30" t="s">
        <v>95</v>
      </c>
      <c r="E656" s="30">
        <v>13</v>
      </c>
      <c r="F656" s="30">
        <v>0</v>
      </c>
      <c r="G656" s="30">
        <v>0</v>
      </c>
      <c r="H656" s="30">
        <v>0</v>
      </c>
      <c r="I656" s="30">
        <v>0</v>
      </c>
      <c r="J656" s="30">
        <v>0</v>
      </c>
      <c r="K656" s="30">
        <v>0</v>
      </c>
      <c r="L656" s="30">
        <v>0</v>
      </c>
      <c r="M656" s="30">
        <v>0</v>
      </c>
      <c r="N656" s="30">
        <v>0</v>
      </c>
      <c r="O656" s="30">
        <v>0</v>
      </c>
      <c r="P656" s="30">
        <v>0</v>
      </c>
      <c r="Q656" s="30">
        <v>0</v>
      </c>
      <c r="R656" s="30">
        <v>0</v>
      </c>
      <c r="S656" s="30">
        <v>0</v>
      </c>
      <c r="T656" s="30">
        <v>0</v>
      </c>
      <c r="U656" s="30">
        <v>0</v>
      </c>
      <c r="V656" s="30">
        <v>0</v>
      </c>
      <c r="W656" s="30">
        <v>0</v>
      </c>
      <c r="X656" s="30">
        <v>0</v>
      </c>
      <c r="Y656" s="30">
        <v>0</v>
      </c>
      <c r="Z656" s="30">
        <v>0</v>
      </c>
      <c r="AA656" s="30">
        <v>0</v>
      </c>
      <c r="AB656" s="30">
        <v>0</v>
      </c>
      <c r="AC656" s="30">
        <v>0</v>
      </c>
      <c r="AD656" s="30">
        <v>0</v>
      </c>
      <c r="AE656" s="30">
        <v>0</v>
      </c>
      <c r="AF656" s="30">
        <v>0</v>
      </c>
      <c r="AG656" s="30">
        <v>0</v>
      </c>
      <c r="AH656" s="30">
        <v>0</v>
      </c>
      <c r="AI656" s="30">
        <v>0</v>
      </c>
      <c r="AJ656" s="30">
        <v>0</v>
      </c>
      <c r="AK656" s="30">
        <v>0</v>
      </c>
      <c r="AL656" s="30">
        <v>0</v>
      </c>
    </row>
    <row r="657" spans="1:38" x14ac:dyDescent="0.25">
      <c r="A657" s="30" t="s">
        <v>495</v>
      </c>
      <c r="B657" s="30">
        <v>1</v>
      </c>
      <c r="C657" s="30" t="s">
        <v>496</v>
      </c>
      <c r="D657" s="30" t="s">
        <v>99</v>
      </c>
      <c r="E657" s="30">
        <v>13</v>
      </c>
      <c r="F657" s="30">
        <v>0.30731950719290002</v>
      </c>
      <c r="G657" s="30">
        <v>0.30738159166669998</v>
      </c>
      <c r="H657" s="30">
        <v>0.33062551706319998</v>
      </c>
      <c r="I657" s="30">
        <v>0.32614032476839999</v>
      </c>
      <c r="J657" s="30">
        <v>0.3451446892683</v>
      </c>
      <c r="K657" s="30">
        <v>0.33336860087760001</v>
      </c>
      <c r="L657" s="30">
        <v>0.33874945780780003</v>
      </c>
      <c r="M657" s="30">
        <v>0.32857292882029998</v>
      </c>
      <c r="N657" s="30">
        <v>0.32681451865540001</v>
      </c>
      <c r="O657" s="30">
        <v>0.31457761327709999</v>
      </c>
      <c r="P657" s="30">
        <v>0.28067296722879997</v>
      </c>
      <c r="Q657" s="30">
        <v>0.21825527038760001</v>
      </c>
      <c r="R657" s="30">
        <v>0.2594976242673</v>
      </c>
      <c r="S657" s="30">
        <v>0.2342440568362</v>
      </c>
      <c r="T657" s="30">
        <v>0.26199734825609999</v>
      </c>
      <c r="U657" s="30">
        <v>0.38052434434240001</v>
      </c>
      <c r="V657" s="30">
        <v>0.39325119331320002</v>
      </c>
      <c r="W657" s="30">
        <v>0.45612176564360002</v>
      </c>
      <c r="X657" s="30">
        <v>0.4343338404157</v>
      </c>
      <c r="Y657" s="30">
        <v>0.41772482724210003</v>
      </c>
      <c r="Z657" s="30">
        <v>0.43726810923339998</v>
      </c>
      <c r="AA657" s="30">
        <v>0.38625272652670001</v>
      </c>
      <c r="AB657" s="30">
        <v>0.40757358220189999</v>
      </c>
      <c r="AC657" s="30">
        <v>0.4223411160019</v>
      </c>
      <c r="AD657" s="30">
        <v>0.4275520967093</v>
      </c>
      <c r="AE657" s="30">
        <v>0.45292636637560002</v>
      </c>
      <c r="AF657" s="30">
        <v>0.39143001500270003</v>
      </c>
      <c r="AG657" s="30">
        <v>0.36323337007189999</v>
      </c>
      <c r="AH657" s="30">
        <v>0.36176377067870003</v>
      </c>
      <c r="AI657" s="30">
        <v>0.4146529222732</v>
      </c>
      <c r="AJ657" s="30">
        <v>0.37501501074179999</v>
      </c>
      <c r="AK657" s="30">
        <v>0</v>
      </c>
      <c r="AL657" s="30">
        <v>0</v>
      </c>
    </row>
    <row r="658" spans="1:38" x14ac:dyDescent="0.25">
      <c r="A658" s="30" t="s">
        <v>495</v>
      </c>
      <c r="B658" s="30">
        <v>1</v>
      </c>
      <c r="C658" s="30" t="s">
        <v>496</v>
      </c>
      <c r="D658" s="30" t="s">
        <v>455</v>
      </c>
      <c r="E658" s="30">
        <v>13</v>
      </c>
      <c r="F658" s="30">
        <v>0</v>
      </c>
      <c r="G658" s="30">
        <v>0</v>
      </c>
      <c r="H658" s="30">
        <v>0</v>
      </c>
      <c r="I658" s="30">
        <v>0</v>
      </c>
      <c r="J658" s="30">
        <v>0</v>
      </c>
      <c r="K658" s="30">
        <v>0</v>
      </c>
      <c r="L658" s="30">
        <v>0</v>
      </c>
      <c r="M658" s="30">
        <v>0</v>
      </c>
      <c r="N658" s="30">
        <v>0</v>
      </c>
      <c r="O658" s="30">
        <v>0</v>
      </c>
      <c r="P658" s="30">
        <v>0</v>
      </c>
      <c r="Q658" s="30">
        <v>0</v>
      </c>
      <c r="R658" s="30">
        <v>0</v>
      </c>
      <c r="S658" s="30">
        <v>0</v>
      </c>
      <c r="T658" s="30">
        <v>0</v>
      </c>
      <c r="U658" s="30">
        <v>0</v>
      </c>
      <c r="V658" s="30">
        <v>0</v>
      </c>
      <c r="W658" s="30">
        <v>0</v>
      </c>
      <c r="X658" s="30">
        <v>0</v>
      </c>
      <c r="Y658" s="30">
        <v>0</v>
      </c>
      <c r="Z658" s="30">
        <v>0</v>
      </c>
      <c r="AA658" s="30">
        <v>0</v>
      </c>
      <c r="AB658" s="30">
        <v>0</v>
      </c>
      <c r="AC658" s="30">
        <v>0</v>
      </c>
      <c r="AD658" s="30">
        <v>0</v>
      </c>
      <c r="AE658" s="30">
        <v>0</v>
      </c>
      <c r="AF658" s="30">
        <v>0</v>
      </c>
      <c r="AG658" s="30">
        <v>0</v>
      </c>
      <c r="AH658" s="30">
        <v>0</v>
      </c>
      <c r="AI658" s="30">
        <v>0</v>
      </c>
      <c r="AJ658" s="30">
        <v>0</v>
      </c>
      <c r="AK658" s="30">
        <v>0</v>
      </c>
      <c r="AL658" s="30">
        <v>0</v>
      </c>
    </row>
    <row r="659" spans="1:38" x14ac:dyDescent="0.25">
      <c r="A659" s="30" t="s">
        <v>495</v>
      </c>
      <c r="B659" s="30">
        <v>1</v>
      </c>
      <c r="C659" s="30" t="s">
        <v>496</v>
      </c>
      <c r="D659" s="30" t="s">
        <v>97</v>
      </c>
      <c r="E659" s="30">
        <v>13</v>
      </c>
      <c r="F659" s="30">
        <v>0</v>
      </c>
      <c r="G659" s="30">
        <v>0</v>
      </c>
      <c r="H659" s="30">
        <v>0</v>
      </c>
      <c r="I659" s="30">
        <v>0</v>
      </c>
      <c r="J659" s="30">
        <v>0</v>
      </c>
      <c r="K659" s="30">
        <v>0</v>
      </c>
      <c r="L659" s="30">
        <v>0</v>
      </c>
      <c r="M659" s="30">
        <v>0</v>
      </c>
      <c r="N659" s="30">
        <v>0</v>
      </c>
      <c r="O659" s="30">
        <v>0</v>
      </c>
      <c r="P659" s="30">
        <v>0</v>
      </c>
      <c r="Q659" s="30">
        <v>0</v>
      </c>
      <c r="R659" s="30">
        <v>0</v>
      </c>
      <c r="S659" s="30">
        <v>0</v>
      </c>
      <c r="T659" s="30">
        <v>0</v>
      </c>
      <c r="U659" s="30">
        <v>0</v>
      </c>
      <c r="V659" s="30">
        <v>0</v>
      </c>
      <c r="W659" s="30">
        <v>0</v>
      </c>
      <c r="X659" s="30">
        <v>0</v>
      </c>
      <c r="Y659" s="30">
        <v>0</v>
      </c>
      <c r="Z659" s="30">
        <v>0</v>
      </c>
      <c r="AA659" s="30">
        <v>0</v>
      </c>
      <c r="AB659" s="30">
        <v>0</v>
      </c>
      <c r="AC659" s="30">
        <v>0</v>
      </c>
      <c r="AD659" s="30">
        <v>0</v>
      </c>
      <c r="AE659" s="30">
        <v>0</v>
      </c>
      <c r="AF659" s="30">
        <v>0</v>
      </c>
      <c r="AG659" s="30">
        <v>0</v>
      </c>
      <c r="AH659" s="30">
        <v>0</v>
      </c>
      <c r="AI659" s="30">
        <v>0</v>
      </c>
      <c r="AJ659" s="30">
        <v>0</v>
      </c>
      <c r="AK659" s="30">
        <v>0</v>
      </c>
      <c r="AL659" s="30">
        <v>0</v>
      </c>
    </row>
    <row r="660" spans="1:38" x14ac:dyDescent="0.25">
      <c r="A660" s="30" t="s">
        <v>495</v>
      </c>
      <c r="B660" s="30">
        <v>1</v>
      </c>
      <c r="C660" s="30" t="s">
        <v>496</v>
      </c>
      <c r="D660" s="30" t="s">
        <v>101</v>
      </c>
      <c r="E660" s="30">
        <v>13</v>
      </c>
      <c r="F660" s="30">
        <v>0.12592604197169999</v>
      </c>
      <c r="G660" s="30">
        <v>0.12595148146339999</v>
      </c>
      <c r="H660" s="30">
        <v>2.11939434015E-2</v>
      </c>
      <c r="I660" s="30">
        <v>0</v>
      </c>
      <c r="J660" s="30">
        <v>0</v>
      </c>
      <c r="K660" s="30">
        <v>0.12226232306029999</v>
      </c>
      <c r="L660" s="30">
        <v>0.1242357424723</v>
      </c>
      <c r="M660" s="30">
        <v>0.1205035191272</v>
      </c>
      <c r="N660" s="30">
        <v>0.1198586254237</v>
      </c>
      <c r="O660" s="30">
        <v>0.11537076281560001</v>
      </c>
      <c r="P660" s="30">
        <v>0.1235235552596</v>
      </c>
      <c r="Q660" s="30">
        <v>0</v>
      </c>
      <c r="R660" s="30">
        <v>0</v>
      </c>
      <c r="S660" s="30">
        <v>0</v>
      </c>
      <c r="T660" s="30">
        <v>0</v>
      </c>
      <c r="U660" s="30">
        <v>0</v>
      </c>
      <c r="V660" s="30">
        <v>0</v>
      </c>
      <c r="W660" s="30">
        <v>0</v>
      </c>
      <c r="X660" s="30">
        <v>0</v>
      </c>
      <c r="Y660" s="30">
        <v>0</v>
      </c>
      <c r="Z660" s="30">
        <v>0</v>
      </c>
      <c r="AA660" s="30">
        <v>0</v>
      </c>
      <c r="AB660" s="30">
        <v>0</v>
      </c>
      <c r="AC660" s="30">
        <v>0</v>
      </c>
      <c r="AD660" s="30">
        <v>0</v>
      </c>
      <c r="AE660" s="30">
        <v>0</v>
      </c>
      <c r="AF660" s="30">
        <v>0</v>
      </c>
      <c r="AG660" s="30">
        <v>0</v>
      </c>
      <c r="AH660" s="30">
        <v>0</v>
      </c>
      <c r="AI660" s="30">
        <v>0</v>
      </c>
      <c r="AJ660" s="30">
        <v>0</v>
      </c>
      <c r="AK660" s="30">
        <v>0</v>
      </c>
      <c r="AL660" s="30">
        <v>0</v>
      </c>
    </row>
    <row r="661" spans="1:38" x14ac:dyDescent="0.25">
      <c r="A661" s="30" t="s">
        <v>495</v>
      </c>
      <c r="B661" s="30">
        <v>1</v>
      </c>
      <c r="C661" s="30" t="s">
        <v>496</v>
      </c>
      <c r="D661" s="30" t="s">
        <v>104</v>
      </c>
      <c r="E661" s="30">
        <v>13</v>
      </c>
      <c r="F661" s="30">
        <v>0</v>
      </c>
      <c r="G661" s="30">
        <v>0</v>
      </c>
      <c r="H661" s="30">
        <v>0</v>
      </c>
      <c r="I661" s="30">
        <v>0</v>
      </c>
      <c r="J661" s="30">
        <v>0</v>
      </c>
      <c r="K661" s="30">
        <v>0</v>
      </c>
      <c r="L661" s="30">
        <v>0</v>
      </c>
      <c r="M661" s="30">
        <v>0</v>
      </c>
      <c r="N661" s="30">
        <v>0</v>
      </c>
      <c r="O661" s="30">
        <v>0</v>
      </c>
      <c r="P661" s="30">
        <v>0</v>
      </c>
      <c r="Q661" s="30">
        <v>0</v>
      </c>
      <c r="R661" s="30">
        <v>0</v>
      </c>
      <c r="S661" s="30">
        <v>0</v>
      </c>
      <c r="T661" s="30">
        <v>0</v>
      </c>
      <c r="U661" s="30">
        <v>0</v>
      </c>
      <c r="V661" s="30">
        <v>0</v>
      </c>
      <c r="W661" s="30">
        <v>0</v>
      </c>
      <c r="X661" s="30">
        <v>0</v>
      </c>
      <c r="Y661" s="30">
        <v>0</v>
      </c>
      <c r="Z661" s="30">
        <v>0</v>
      </c>
      <c r="AA661" s="30">
        <v>0</v>
      </c>
      <c r="AB661" s="30">
        <v>0</v>
      </c>
      <c r="AC661" s="30">
        <v>0</v>
      </c>
      <c r="AD661" s="30">
        <v>0</v>
      </c>
      <c r="AE661" s="30">
        <v>0</v>
      </c>
      <c r="AF661" s="30">
        <v>0</v>
      </c>
      <c r="AG661" s="30">
        <v>0</v>
      </c>
      <c r="AH661" s="30">
        <v>0</v>
      </c>
      <c r="AI661" s="30">
        <v>0</v>
      </c>
      <c r="AJ661" s="30">
        <v>0</v>
      </c>
      <c r="AK661" s="30">
        <v>0</v>
      </c>
      <c r="AL661" s="30">
        <v>0</v>
      </c>
    </row>
    <row r="662" spans="1:38" x14ac:dyDescent="0.25">
      <c r="A662" s="30" t="s">
        <v>495</v>
      </c>
      <c r="B662" s="30">
        <v>1</v>
      </c>
      <c r="C662" s="30" t="s">
        <v>496</v>
      </c>
      <c r="D662" s="30" t="s">
        <v>103</v>
      </c>
      <c r="E662" s="30">
        <v>13</v>
      </c>
      <c r="F662" s="30">
        <v>3.7477988682099998E-2</v>
      </c>
      <c r="G662" s="30">
        <v>3.7485559959300002E-2</v>
      </c>
      <c r="H662" s="30">
        <v>3.8149098122700002E-2</v>
      </c>
      <c r="I662" s="30">
        <v>3.7439578098399998E-2</v>
      </c>
      <c r="J662" s="30">
        <v>0</v>
      </c>
      <c r="K662" s="30">
        <v>0</v>
      </c>
      <c r="L662" s="30">
        <v>0</v>
      </c>
      <c r="M662" s="30">
        <v>0</v>
      </c>
      <c r="N662" s="30">
        <v>0</v>
      </c>
      <c r="O662" s="30">
        <v>0</v>
      </c>
      <c r="P662" s="30">
        <v>0</v>
      </c>
      <c r="Q662" s="30">
        <v>0</v>
      </c>
      <c r="R662" s="30">
        <v>0</v>
      </c>
      <c r="S662" s="30">
        <v>0</v>
      </c>
      <c r="T662" s="30">
        <v>0</v>
      </c>
      <c r="U662" s="30">
        <v>0</v>
      </c>
      <c r="V662" s="30">
        <v>0</v>
      </c>
      <c r="W662" s="30">
        <v>0</v>
      </c>
      <c r="X662" s="30">
        <v>0</v>
      </c>
      <c r="Y662" s="30">
        <v>0</v>
      </c>
      <c r="Z662" s="30">
        <v>0</v>
      </c>
      <c r="AA662" s="30">
        <v>0</v>
      </c>
      <c r="AB662" s="30">
        <v>0</v>
      </c>
      <c r="AC662" s="30">
        <v>0</v>
      </c>
      <c r="AD662" s="30">
        <v>0</v>
      </c>
      <c r="AE662" s="30">
        <v>0</v>
      </c>
      <c r="AF662" s="30">
        <v>0</v>
      </c>
      <c r="AG662" s="30">
        <v>0</v>
      </c>
      <c r="AH662" s="30">
        <v>0</v>
      </c>
      <c r="AI662" s="30">
        <v>0</v>
      </c>
      <c r="AJ662" s="30">
        <v>0</v>
      </c>
      <c r="AK662" s="30">
        <v>0</v>
      </c>
      <c r="AL662" s="30">
        <v>0</v>
      </c>
    </row>
    <row r="663" spans="1:38" x14ac:dyDescent="0.25">
      <c r="A663" s="30" t="s">
        <v>495</v>
      </c>
      <c r="B663" s="30">
        <v>1</v>
      </c>
      <c r="C663" s="30" t="s">
        <v>496</v>
      </c>
      <c r="D663" s="30" t="s">
        <v>106</v>
      </c>
      <c r="E663" s="30">
        <v>13</v>
      </c>
      <c r="F663" s="30">
        <v>0.12742516151899999</v>
      </c>
      <c r="G663" s="30">
        <v>0.1274509038618</v>
      </c>
      <c r="H663" s="30">
        <v>0.1305546913532</v>
      </c>
      <c r="I663" s="30">
        <v>0.12812655615900001</v>
      </c>
      <c r="J663" s="30">
        <v>0.14703868139750001</v>
      </c>
      <c r="K663" s="30">
        <v>0.14019413044240001</v>
      </c>
      <c r="L663" s="30">
        <v>0.14245698470160001</v>
      </c>
      <c r="M663" s="30">
        <v>0.1397840821876</v>
      </c>
      <c r="N663" s="30">
        <v>0.1390360054915</v>
      </c>
      <c r="O663" s="30">
        <v>0.13383008486610001</v>
      </c>
      <c r="P663" s="30">
        <v>0.1194061034176</v>
      </c>
      <c r="Q663" s="30">
        <v>0.125403394966</v>
      </c>
      <c r="R663" s="30">
        <v>0.1643273464186</v>
      </c>
      <c r="S663" s="30">
        <v>9.9653950830099994E-2</v>
      </c>
      <c r="T663" s="30">
        <v>0.11146097456369999</v>
      </c>
      <c r="U663" s="30">
        <v>0.1249268602181</v>
      </c>
      <c r="V663" s="30">
        <v>0.12910510874809999</v>
      </c>
      <c r="W663" s="30">
        <v>0.1497456362679</v>
      </c>
      <c r="X663" s="30">
        <v>0.14259261930629999</v>
      </c>
      <c r="Y663" s="30">
        <v>0.13713984894360001</v>
      </c>
      <c r="Z663" s="30">
        <v>0.12246167490319999</v>
      </c>
      <c r="AA663" s="30">
        <v>0.11949392701229999</v>
      </c>
      <c r="AB663" s="30">
        <v>0.1362102349515</v>
      </c>
      <c r="AC663" s="30">
        <v>0.12898249108529999</v>
      </c>
      <c r="AD663" s="30">
        <v>0.13594943325309999</v>
      </c>
      <c r="AE663" s="30">
        <v>0.16217644724460001</v>
      </c>
      <c r="AF663" s="30">
        <v>0.1503218574115</v>
      </c>
      <c r="AG663" s="30">
        <v>0.15205280689879999</v>
      </c>
      <c r="AH663" s="30">
        <v>0.30841375659030001</v>
      </c>
      <c r="AI663" s="30">
        <v>0.3104548250045</v>
      </c>
      <c r="AJ663" s="30">
        <v>0.36738398904230002</v>
      </c>
      <c r="AK663" s="30">
        <v>0</v>
      </c>
      <c r="AL663" s="30">
        <v>0</v>
      </c>
    </row>
    <row r="664" spans="1:38" x14ac:dyDescent="0.25">
      <c r="A664" s="30" t="s">
        <v>497</v>
      </c>
      <c r="B664" s="30">
        <v>1</v>
      </c>
      <c r="C664" s="30" t="s">
        <v>498</v>
      </c>
      <c r="D664" s="30" t="s">
        <v>7</v>
      </c>
      <c r="E664" s="30">
        <v>14</v>
      </c>
      <c r="F664" s="30">
        <v>0</v>
      </c>
      <c r="G664" s="30">
        <v>0</v>
      </c>
      <c r="H664" s="30">
        <v>0</v>
      </c>
      <c r="I664" s="30">
        <v>0</v>
      </c>
      <c r="J664" s="30">
        <v>0</v>
      </c>
      <c r="K664" s="30">
        <v>0</v>
      </c>
      <c r="L664" s="30">
        <v>0</v>
      </c>
      <c r="M664" s="30">
        <v>0</v>
      </c>
      <c r="N664" s="30">
        <v>0</v>
      </c>
      <c r="O664" s="30">
        <v>0</v>
      </c>
      <c r="P664" s="30">
        <v>0</v>
      </c>
      <c r="Q664" s="30">
        <v>0</v>
      </c>
      <c r="R664" s="30">
        <v>0</v>
      </c>
      <c r="S664" s="30">
        <v>0</v>
      </c>
      <c r="T664" s="30">
        <v>0</v>
      </c>
      <c r="U664" s="30">
        <v>0</v>
      </c>
      <c r="V664" s="30">
        <v>0</v>
      </c>
      <c r="W664" s="30">
        <v>0</v>
      </c>
      <c r="X664" s="30">
        <v>0</v>
      </c>
      <c r="Y664" s="30">
        <v>0</v>
      </c>
      <c r="Z664" s="30">
        <v>0</v>
      </c>
      <c r="AA664" s="30">
        <v>0</v>
      </c>
      <c r="AB664" s="30">
        <v>0</v>
      </c>
      <c r="AC664" s="30">
        <v>0</v>
      </c>
      <c r="AD664" s="30">
        <v>0</v>
      </c>
      <c r="AE664" s="30">
        <v>0</v>
      </c>
      <c r="AF664" s="30">
        <v>0</v>
      </c>
      <c r="AG664" s="30">
        <v>0</v>
      </c>
      <c r="AH664" s="30">
        <v>0</v>
      </c>
      <c r="AI664" s="30">
        <v>0</v>
      </c>
      <c r="AJ664" s="30">
        <v>0</v>
      </c>
      <c r="AK664" s="30">
        <v>0</v>
      </c>
      <c r="AL664" s="30">
        <v>0</v>
      </c>
    </row>
    <row r="665" spans="1:38" x14ac:dyDescent="0.25">
      <c r="A665" s="30" t="s">
        <v>497</v>
      </c>
      <c r="B665" s="30">
        <v>1</v>
      </c>
      <c r="C665" s="30" t="s">
        <v>498</v>
      </c>
      <c r="D665" s="30" t="s">
        <v>4</v>
      </c>
      <c r="E665" s="30">
        <v>14</v>
      </c>
      <c r="F665" s="30">
        <v>0.41220843828420001</v>
      </c>
      <c r="G665" s="30">
        <v>0.41033341607149998</v>
      </c>
      <c r="H665" s="30">
        <v>0.42427139880440001</v>
      </c>
      <c r="I665" s="30">
        <v>0.4411399788789</v>
      </c>
      <c r="J665" s="30">
        <v>0.4701959555088</v>
      </c>
      <c r="K665" s="30">
        <v>0.50914798923969995</v>
      </c>
      <c r="L665" s="30">
        <v>0.53008622830819996</v>
      </c>
      <c r="M665" s="30">
        <v>0.69126656458860003</v>
      </c>
      <c r="N665" s="30">
        <v>0.69903440836359998</v>
      </c>
      <c r="O665" s="30">
        <v>0.67614830711319995</v>
      </c>
      <c r="P665" s="30">
        <v>0.67639727135549998</v>
      </c>
      <c r="Q665" s="30">
        <v>0.67453789578430001</v>
      </c>
      <c r="R665" s="30">
        <v>0.67317307654979996</v>
      </c>
      <c r="S665" s="30">
        <v>0.73360562435779997</v>
      </c>
      <c r="T665" s="30">
        <v>0.81226455683550003</v>
      </c>
      <c r="U665" s="30">
        <v>0.78380392337829996</v>
      </c>
      <c r="V665" s="30">
        <v>0.84758069891590004</v>
      </c>
      <c r="W665" s="30">
        <v>0.83724893214789997</v>
      </c>
      <c r="X665" s="30">
        <v>0.98171186715890002</v>
      </c>
      <c r="Y665" s="30">
        <v>0.86095804595559999</v>
      </c>
      <c r="Z665" s="30">
        <v>1.6778000784641001</v>
      </c>
      <c r="AA665" s="30">
        <v>1.7323412997412</v>
      </c>
      <c r="AB665" s="30">
        <v>1.7578804432360999</v>
      </c>
      <c r="AC665" s="30">
        <v>1.7847049767823999</v>
      </c>
      <c r="AD665" s="30">
        <v>1.7326700656209</v>
      </c>
      <c r="AE665" s="30">
        <v>1.7140856277251</v>
      </c>
      <c r="AF665" s="30">
        <v>1.635254227154</v>
      </c>
      <c r="AG665" s="30">
        <v>1.5946273631171</v>
      </c>
      <c r="AH665" s="30">
        <v>1.7761696833024001</v>
      </c>
      <c r="AI665" s="30">
        <v>1.6823342598187001</v>
      </c>
      <c r="AJ665" s="30">
        <v>1.6047948798495</v>
      </c>
      <c r="AK665" s="30">
        <v>0</v>
      </c>
      <c r="AL665" s="30">
        <v>0</v>
      </c>
    </row>
    <row r="666" spans="1:38" x14ac:dyDescent="0.25">
      <c r="A666" s="30" t="s">
        <v>497</v>
      </c>
      <c r="B666" s="30">
        <v>1</v>
      </c>
      <c r="C666" s="30" t="s">
        <v>498</v>
      </c>
      <c r="D666" s="30" t="s">
        <v>11</v>
      </c>
      <c r="E666" s="30">
        <v>14</v>
      </c>
      <c r="F666" s="30">
        <v>0.1049046015693</v>
      </c>
      <c r="G666" s="30">
        <v>0.10453385256809999</v>
      </c>
      <c r="H666" s="30">
        <v>0.10824416791660001</v>
      </c>
      <c r="I666" s="30">
        <v>0.1129023737319</v>
      </c>
      <c r="J666" s="30">
        <v>0.1203963668573</v>
      </c>
      <c r="K666" s="30">
        <v>0.13054326354410001</v>
      </c>
      <c r="L666" s="30">
        <v>0.13545740096440001</v>
      </c>
      <c r="M666" s="30">
        <v>0.140916497734</v>
      </c>
      <c r="N666" s="30">
        <v>0.14268518479629999</v>
      </c>
      <c r="O666" s="30">
        <v>0.1383847050806</v>
      </c>
      <c r="P666" s="30">
        <v>0.138597687415</v>
      </c>
      <c r="Q666" s="30">
        <v>0.13794711470679999</v>
      </c>
      <c r="R666" s="30">
        <v>0.13748139797879999</v>
      </c>
      <c r="S666" s="30">
        <v>0.15002289550629999</v>
      </c>
      <c r="T666" s="30">
        <v>0.16592525724070001</v>
      </c>
      <c r="U666" s="30">
        <v>0.16035995844260001</v>
      </c>
      <c r="V666" s="30">
        <v>0.17325369030330001</v>
      </c>
      <c r="W666" s="30">
        <v>0.171024370318</v>
      </c>
      <c r="X666" s="30">
        <v>0.16645052732999999</v>
      </c>
      <c r="Y666" s="30">
        <v>0.14656603039999999</v>
      </c>
      <c r="Z666" s="30">
        <v>0.26210919720190001</v>
      </c>
      <c r="AA666" s="30">
        <v>0.2559490140399</v>
      </c>
      <c r="AB666" s="30">
        <v>0.23860585841920001</v>
      </c>
      <c r="AC666" s="30">
        <v>0.21533805784230001</v>
      </c>
      <c r="AD666" s="30">
        <v>0.2622468316971</v>
      </c>
      <c r="AE666" s="30">
        <v>0.2083255857669</v>
      </c>
      <c r="AF666" s="30">
        <v>0.21952961059449999</v>
      </c>
      <c r="AG666" s="30">
        <v>0.2159495965306</v>
      </c>
      <c r="AH666" s="30">
        <v>0.23328509412029999</v>
      </c>
      <c r="AI666" s="30">
        <v>0.22971963621309999</v>
      </c>
      <c r="AJ666" s="30">
        <v>0.2013916255232</v>
      </c>
      <c r="AK666" s="30">
        <v>0</v>
      </c>
      <c r="AL666" s="30">
        <v>0</v>
      </c>
    </row>
    <row r="667" spans="1:38" x14ac:dyDescent="0.25">
      <c r="A667" s="30" t="s">
        <v>497</v>
      </c>
      <c r="B667" s="30">
        <v>1</v>
      </c>
      <c r="C667" s="30" t="s">
        <v>498</v>
      </c>
      <c r="D667" s="30" t="s">
        <v>450</v>
      </c>
      <c r="E667" s="30">
        <v>14</v>
      </c>
      <c r="F667" s="30">
        <v>0</v>
      </c>
      <c r="G667" s="30">
        <v>0</v>
      </c>
      <c r="H667" s="30">
        <v>0</v>
      </c>
      <c r="I667" s="30">
        <v>0</v>
      </c>
      <c r="J667" s="30">
        <v>0</v>
      </c>
      <c r="K667" s="30">
        <v>0</v>
      </c>
      <c r="L667" s="30">
        <v>0</v>
      </c>
      <c r="M667" s="30">
        <v>0</v>
      </c>
      <c r="N667" s="30">
        <v>0</v>
      </c>
      <c r="O667" s="30">
        <v>0</v>
      </c>
      <c r="P667" s="30">
        <v>0</v>
      </c>
      <c r="Q667" s="30">
        <v>0</v>
      </c>
      <c r="R667" s="30">
        <v>0</v>
      </c>
      <c r="S667" s="30">
        <v>0</v>
      </c>
      <c r="T667" s="30">
        <v>0</v>
      </c>
      <c r="U667" s="30">
        <v>0</v>
      </c>
      <c r="V667" s="30">
        <v>0</v>
      </c>
      <c r="W667" s="30">
        <v>0</v>
      </c>
      <c r="X667" s="30">
        <v>0</v>
      </c>
      <c r="Y667" s="30">
        <v>0</v>
      </c>
      <c r="Z667" s="30">
        <v>0</v>
      </c>
      <c r="AA667" s="30">
        <v>0</v>
      </c>
      <c r="AB667" s="30">
        <v>0</v>
      </c>
      <c r="AC667" s="30">
        <v>0</v>
      </c>
      <c r="AD667" s="30">
        <v>0</v>
      </c>
      <c r="AE667" s="30">
        <v>0</v>
      </c>
      <c r="AF667" s="30">
        <v>0</v>
      </c>
      <c r="AG667" s="30">
        <v>0</v>
      </c>
      <c r="AH667" s="30">
        <v>0</v>
      </c>
      <c r="AI667" s="30">
        <v>0</v>
      </c>
      <c r="AJ667" s="30">
        <v>0</v>
      </c>
      <c r="AK667" s="30">
        <v>0</v>
      </c>
      <c r="AL667" s="30">
        <v>0</v>
      </c>
    </row>
    <row r="668" spans="1:38" x14ac:dyDescent="0.25">
      <c r="A668" s="30" t="s">
        <v>497</v>
      </c>
      <c r="B668" s="30">
        <v>1</v>
      </c>
      <c r="C668" s="30" t="s">
        <v>498</v>
      </c>
      <c r="D668" s="30" t="s">
        <v>9</v>
      </c>
      <c r="E668" s="30">
        <v>14</v>
      </c>
      <c r="F668" s="30">
        <v>0.31471380470780003</v>
      </c>
      <c r="G668" s="30">
        <v>0.31360155770420001</v>
      </c>
      <c r="H668" s="30">
        <v>0.32473250374969997</v>
      </c>
      <c r="I668" s="30">
        <v>0.33870712119579999</v>
      </c>
      <c r="J668" s="30">
        <v>0.36118910057199999</v>
      </c>
      <c r="K668" s="30">
        <v>0.39162979063230002</v>
      </c>
      <c r="L668" s="30">
        <v>0.40637220289330001</v>
      </c>
      <c r="M668" s="30">
        <v>0.28183299546790003</v>
      </c>
      <c r="N668" s="30">
        <v>0.28537036959250001</v>
      </c>
      <c r="O668" s="30">
        <v>0.27676941016110002</v>
      </c>
      <c r="P668" s="30">
        <v>0.27719537482989998</v>
      </c>
      <c r="Q668" s="30">
        <v>0.27589422941359998</v>
      </c>
      <c r="R668" s="30">
        <v>0.27496279595759998</v>
      </c>
      <c r="S668" s="30">
        <v>0.30004579101250001</v>
      </c>
      <c r="T668" s="30">
        <v>0.33185051448129999</v>
      </c>
      <c r="U668" s="30">
        <v>0.32071991688509999</v>
      </c>
      <c r="V668" s="30">
        <v>0.34650738060660002</v>
      </c>
      <c r="W668" s="30">
        <v>0.34204874063599999</v>
      </c>
      <c r="X668" s="30">
        <v>0.33290105465999997</v>
      </c>
      <c r="Y668" s="30">
        <v>0.14656603039999999</v>
      </c>
      <c r="Z668" s="30">
        <v>0.40651560692249999</v>
      </c>
      <c r="AA668" s="30">
        <v>0.40258852613770002</v>
      </c>
      <c r="AB668" s="30">
        <v>0.41550740659219998</v>
      </c>
      <c r="AC668" s="30">
        <v>0.41639686532089998</v>
      </c>
      <c r="AD668" s="30">
        <v>0.38062631585759998</v>
      </c>
      <c r="AE668" s="30">
        <v>0.38082980935760002</v>
      </c>
      <c r="AF668" s="30">
        <v>0.39379379338789999</v>
      </c>
      <c r="AG668" s="30">
        <v>0.41197786391629998</v>
      </c>
      <c r="AH668" s="30">
        <v>0.4131167452349</v>
      </c>
      <c r="AI668" s="30">
        <v>0.39661940786540001</v>
      </c>
      <c r="AJ668" s="30">
        <v>0.40275316438210002</v>
      </c>
      <c r="AK668" s="30">
        <v>0</v>
      </c>
      <c r="AL668" s="30">
        <v>0</v>
      </c>
    </row>
    <row r="669" spans="1:38" x14ac:dyDescent="0.25">
      <c r="A669" s="30" t="s">
        <v>497</v>
      </c>
      <c r="B669" s="30">
        <v>1</v>
      </c>
      <c r="C669" s="30" t="s">
        <v>498</v>
      </c>
      <c r="D669" s="30" t="s">
        <v>13</v>
      </c>
      <c r="E669" s="30">
        <v>14</v>
      </c>
      <c r="F669" s="30">
        <v>1.034226079707</v>
      </c>
      <c r="G669" s="30">
        <v>1.0297345372793001</v>
      </c>
      <c r="H669" s="30">
        <v>1.0650311334419</v>
      </c>
      <c r="I669" s="30">
        <v>0.99518233148970003</v>
      </c>
      <c r="J669" s="30">
        <v>0.81999554416039999</v>
      </c>
      <c r="K669" s="30">
        <v>0.75720945139130003</v>
      </c>
      <c r="L669" s="30">
        <v>0.92471505565190004</v>
      </c>
      <c r="M669" s="30">
        <v>0.81886713824140001</v>
      </c>
      <c r="N669" s="30">
        <v>0.82732807754219995</v>
      </c>
      <c r="O669" s="30">
        <v>0.66037308882360002</v>
      </c>
      <c r="P669" s="30">
        <v>0.65980610563630004</v>
      </c>
      <c r="Q669" s="30">
        <v>0.52139310332769995</v>
      </c>
      <c r="R669" s="30">
        <v>0.52145776522679999</v>
      </c>
      <c r="S669" s="30">
        <v>0.5670738756782</v>
      </c>
      <c r="T669" s="30">
        <v>0.64633929959479997</v>
      </c>
      <c r="U669" s="30">
        <v>0.62344396493580001</v>
      </c>
      <c r="V669" s="30">
        <v>0.50107331830930002</v>
      </c>
      <c r="W669" s="30">
        <v>0.66622456183000001</v>
      </c>
      <c r="X669" s="30">
        <v>0.4823602851689</v>
      </c>
      <c r="Y669" s="30">
        <v>0.42125995475560002</v>
      </c>
      <c r="Z669" s="30">
        <v>2.97695021995E-2</v>
      </c>
      <c r="AA669" s="30">
        <v>3.5006569015699998E-2</v>
      </c>
      <c r="AB669" s="30">
        <v>3.4806201265499999E-2</v>
      </c>
      <c r="AC669" s="30">
        <v>3.80474176779E-2</v>
      </c>
      <c r="AD669" s="30">
        <v>4.74046984561E-2</v>
      </c>
      <c r="AE669" s="30">
        <v>6.5652879565800001E-2</v>
      </c>
      <c r="AF669" s="30">
        <v>5.25652607358E-2</v>
      </c>
      <c r="AG669" s="30">
        <v>6.4485032171000004E-2</v>
      </c>
      <c r="AH669" s="30">
        <v>5.1759475708599997E-2</v>
      </c>
      <c r="AI669" s="30">
        <v>4.8014068436300003E-2</v>
      </c>
      <c r="AJ669" s="30">
        <v>3.8559311604200001E-2</v>
      </c>
      <c r="AK669" s="30">
        <v>0</v>
      </c>
      <c r="AL669" s="30">
        <v>0</v>
      </c>
    </row>
    <row r="670" spans="1:38" x14ac:dyDescent="0.25">
      <c r="A670" s="30" t="s">
        <v>497</v>
      </c>
      <c r="B670" s="30">
        <v>1</v>
      </c>
      <c r="C670" s="30" t="s">
        <v>498</v>
      </c>
      <c r="D670" s="30" t="s">
        <v>15</v>
      </c>
      <c r="E670" s="30">
        <v>14</v>
      </c>
      <c r="F670" s="30">
        <v>9.7494633576399994E-2</v>
      </c>
      <c r="G670" s="30">
        <v>9.67318583673E-2</v>
      </c>
      <c r="H670" s="30">
        <v>9.9538895054699997E-2</v>
      </c>
      <c r="I670" s="30">
        <v>0.1024328576831</v>
      </c>
      <c r="J670" s="30">
        <v>0.1090068549369</v>
      </c>
      <c r="K670" s="30">
        <v>0.1175181986074</v>
      </c>
      <c r="L670" s="30">
        <v>0.12371402541489999</v>
      </c>
      <c r="M670" s="30">
        <v>0.1276005736528</v>
      </c>
      <c r="N670" s="30">
        <v>0.12829366917859999</v>
      </c>
      <c r="O670" s="30">
        <v>0.12260948679100001</v>
      </c>
      <c r="P670" s="30">
        <v>0.1220065216957</v>
      </c>
      <c r="Q670" s="30">
        <v>0.1227494369571</v>
      </c>
      <c r="R670" s="30">
        <v>0.1232474846346</v>
      </c>
      <c r="S670" s="30">
        <v>0.13351404233280001</v>
      </c>
      <c r="T670" s="30">
        <v>0.1485635278728</v>
      </c>
      <c r="U670" s="30">
        <v>0.14236408960809999</v>
      </c>
      <c r="V670" s="30">
        <v>0.32781962800600001</v>
      </c>
      <c r="W670" s="30">
        <v>0.32417582119400001</v>
      </c>
      <c r="X670" s="30">
        <v>0.31590975783890002</v>
      </c>
      <c r="Y670" s="30">
        <v>0.12812789395560001</v>
      </c>
      <c r="Z670" s="30">
        <v>0</v>
      </c>
      <c r="AA670" s="30">
        <v>0</v>
      </c>
      <c r="AB670" s="30">
        <v>0</v>
      </c>
      <c r="AC670" s="30">
        <v>0</v>
      </c>
      <c r="AD670" s="30">
        <v>0</v>
      </c>
      <c r="AE670" s="30">
        <v>0</v>
      </c>
      <c r="AF670" s="30">
        <v>1.31745845623E-2</v>
      </c>
      <c r="AG670" s="30">
        <v>1.0978521429799999E-2</v>
      </c>
      <c r="AH670" s="30">
        <v>0</v>
      </c>
      <c r="AI670" s="30">
        <v>0</v>
      </c>
      <c r="AJ670" s="30">
        <v>0</v>
      </c>
      <c r="AK670" s="30">
        <v>0</v>
      </c>
      <c r="AL670" s="30">
        <v>0</v>
      </c>
    </row>
    <row r="671" spans="1:38" x14ac:dyDescent="0.25">
      <c r="A671" s="30" t="s">
        <v>497</v>
      </c>
      <c r="B671" s="30">
        <v>1</v>
      </c>
      <c r="C671" s="30" t="s">
        <v>498</v>
      </c>
      <c r="D671" s="30" t="s">
        <v>18</v>
      </c>
      <c r="E671" s="30">
        <v>14</v>
      </c>
      <c r="F671" s="30">
        <v>0</v>
      </c>
      <c r="G671" s="30">
        <v>0</v>
      </c>
      <c r="H671" s="30">
        <v>0</v>
      </c>
      <c r="I671" s="30">
        <v>0</v>
      </c>
      <c r="J671" s="30">
        <v>0</v>
      </c>
      <c r="K671" s="30">
        <v>0</v>
      </c>
      <c r="L671" s="30">
        <v>0</v>
      </c>
      <c r="M671" s="30">
        <v>0</v>
      </c>
      <c r="N671" s="30">
        <v>0</v>
      </c>
      <c r="O671" s="30">
        <v>0</v>
      </c>
      <c r="P671" s="30">
        <v>0</v>
      </c>
      <c r="Q671" s="30">
        <v>0</v>
      </c>
      <c r="R671" s="30">
        <v>0</v>
      </c>
      <c r="S671" s="30">
        <v>0</v>
      </c>
      <c r="T671" s="30">
        <v>0</v>
      </c>
      <c r="U671" s="30">
        <v>0</v>
      </c>
      <c r="V671" s="30">
        <v>0</v>
      </c>
      <c r="W671" s="30">
        <v>0</v>
      </c>
      <c r="X671" s="30">
        <v>0</v>
      </c>
      <c r="Y671" s="30">
        <v>0</v>
      </c>
      <c r="Z671" s="30">
        <v>0</v>
      </c>
      <c r="AA671" s="30">
        <v>0</v>
      </c>
      <c r="AB671" s="30">
        <v>0</v>
      </c>
      <c r="AC671" s="30">
        <v>0</v>
      </c>
      <c r="AD671" s="30">
        <v>0</v>
      </c>
      <c r="AE671" s="30">
        <v>0</v>
      </c>
      <c r="AF671" s="30">
        <v>0</v>
      </c>
      <c r="AG671" s="30">
        <v>0</v>
      </c>
      <c r="AH671" s="30">
        <v>0</v>
      </c>
      <c r="AI671" s="30">
        <v>0</v>
      </c>
      <c r="AJ671" s="30">
        <v>0</v>
      </c>
      <c r="AK671" s="30">
        <v>0</v>
      </c>
      <c r="AL671" s="30">
        <v>0</v>
      </c>
    </row>
    <row r="672" spans="1:38" x14ac:dyDescent="0.25">
      <c r="A672" s="30" t="s">
        <v>497</v>
      </c>
      <c r="B672" s="30">
        <v>1</v>
      </c>
      <c r="C672" s="30" t="s">
        <v>498</v>
      </c>
      <c r="D672" s="30" t="s">
        <v>363</v>
      </c>
      <c r="E672" s="30">
        <v>14</v>
      </c>
      <c r="F672" s="30">
        <v>0</v>
      </c>
      <c r="G672" s="30">
        <v>0</v>
      </c>
      <c r="H672" s="30">
        <v>0</v>
      </c>
      <c r="I672" s="30">
        <v>0</v>
      </c>
      <c r="J672" s="30">
        <v>0</v>
      </c>
      <c r="K672" s="30">
        <v>0</v>
      </c>
      <c r="L672" s="30">
        <v>0</v>
      </c>
      <c r="M672" s="30">
        <v>0</v>
      </c>
      <c r="N672" s="30">
        <v>0</v>
      </c>
      <c r="O672" s="30">
        <v>0</v>
      </c>
      <c r="P672" s="30">
        <v>0</v>
      </c>
      <c r="Q672" s="30">
        <v>0</v>
      </c>
      <c r="R672" s="30">
        <v>0</v>
      </c>
      <c r="S672" s="30">
        <v>0</v>
      </c>
      <c r="T672" s="30">
        <v>0</v>
      </c>
      <c r="U672" s="30">
        <v>0</v>
      </c>
      <c r="V672" s="30">
        <v>0</v>
      </c>
      <c r="W672" s="30">
        <v>0</v>
      </c>
      <c r="X672" s="30">
        <v>0</v>
      </c>
      <c r="Y672" s="30">
        <v>0</v>
      </c>
      <c r="Z672" s="30">
        <v>0</v>
      </c>
      <c r="AA672" s="30">
        <v>0</v>
      </c>
      <c r="AB672" s="30">
        <v>0</v>
      </c>
      <c r="AC672" s="30">
        <v>0</v>
      </c>
      <c r="AD672" s="30">
        <v>0</v>
      </c>
      <c r="AE672" s="30">
        <v>0</v>
      </c>
      <c r="AF672" s="30">
        <v>0</v>
      </c>
      <c r="AG672" s="30">
        <v>0</v>
      </c>
      <c r="AH672" s="30">
        <v>0</v>
      </c>
      <c r="AI672" s="30">
        <v>0</v>
      </c>
      <c r="AJ672" s="30">
        <v>0</v>
      </c>
      <c r="AK672" s="30">
        <v>0</v>
      </c>
      <c r="AL672" s="30">
        <v>0</v>
      </c>
    </row>
    <row r="673" spans="1:38" x14ac:dyDescent="0.25">
      <c r="A673" s="30" t="s">
        <v>497</v>
      </c>
      <c r="B673" s="30">
        <v>1</v>
      </c>
      <c r="C673" s="30" t="s">
        <v>498</v>
      </c>
      <c r="D673" s="30" t="s">
        <v>20</v>
      </c>
      <c r="E673" s="30">
        <v>14</v>
      </c>
      <c r="F673" s="30">
        <v>0</v>
      </c>
      <c r="G673" s="30">
        <v>0</v>
      </c>
      <c r="H673" s="30">
        <v>0</v>
      </c>
      <c r="I673" s="30">
        <v>0</v>
      </c>
      <c r="J673" s="30">
        <v>0</v>
      </c>
      <c r="K673" s="30">
        <v>0</v>
      </c>
      <c r="L673" s="30">
        <v>0</v>
      </c>
      <c r="M673" s="30">
        <v>0</v>
      </c>
      <c r="N673" s="30">
        <v>0</v>
      </c>
      <c r="O673" s="30">
        <v>0</v>
      </c>
      <c r="P673" s="30">
        <v>0</v>
      </c>
      <c r="Q673" s="30">
        <v>0</v>
      </c>
      <c r="R673" s="30">
        <v>0</v>
      </c>
      <c r="S673" s="30">
        <v>0</v>
      </c>
      <c r="T673" s="30">
        <v>0</v>
      </c>
      <c r="U673" s="30">
        <v>0</v>
      </c>
      <c r="V673" s="30">
        <v>0</v>
      </c>
      <c r="W673" s="30">
        <v>0</v>
      </c>
      <c r="X673" s="30">
        <v>0</v>
      </c>
      <c r="Y673" s="30">
        <v>0</v>
      </c>
      <c r="Z673" s="30">
        <v>0</v>
      </c>
      <c r="AA673" s="30">
        <v>0</v>
      </c>
      <c r="AB673" s="30">
        <v>0</v>
      </c>
      <c r="AC673" s="30">
        <v>0</v>
      </c>
      <c r="AD673" s="30">
        <v>0</v>
      </c>
      <c r="AE673" s="30">
        <v>0</v>
      </c>
      <c r="AF673" s="30">
        <v>0</v>
      </c>
      <c r="AG673" s="30">
        <v>0</v>
      </c>
      <c r="AH673" s="30">
        <v>0</v>
      </c>
      <c r="AI673" s="30">
        <v>0</v>
      </c>
      <c r="AJ673" s="30">
        <v>0</v>
      </c>
      <c r="AK673" s="30">
        <v>0</v>
      </c>
      <c r="AL673" s="30">
        <v>0</v>
      </c>
    </row>
    <row r="674" spans="1:38" x14ac:dyDescent="0.25">
      <c r="A674" s="30" t="s">
        <v>497</v>
      </c>
      <c r="B674" s="30">
        <v>1</v>
      </c>
      <c r="C674" s="30" t="s">
        <v>498</v>
      </c>
      <c r="D674" s="30" t="s">
        <v>22</v>
      </c>
      <c r="E674" s="30">
        <v>14</v>
      </c>
      <c r="F674" s="30">
        <v>0</v>
      </c>
      <c r="G674" s="30">
        <v>0</v>
      </c>
      <c r="H674" s="30">
        <v>0</v>
      </c>
      <c r="I674" s="30">
        <v>0</v>
      </c>
      <c r="J674" s="30">
        <v>0</v>
      </c>
      <c r="K674" s="30">
        <v>0</v>
      </c>
      <c r="L674" s="30">
        <v>0</v>
      </c>
      <c r="M674" s="30">
        <v>0</v>
      </c>
      <c r="N674" s="30">
        <v>0</v>
      </c>
      <c r="O674" s="30">
        <v>0</v>
      </c>
      <c r="P674" s="30">
        <v>0</v>
      </c>
      <c r="Q674" s="30">
        <v>0</v>
      </c>
      <c r="R674" s="30">
        <v>0</v>
      </c>
      <c r="S674" s="30">
        <v>0.15002289550629999</v>
      </c>
      <c r="T674" s="30">
        <v>0.16592525724070001</v>
      </c>
      <c r="U674" s="30">
        <v>0.16035995844260001</v>
      </c>
      <c r="V674" s="30">
        <v>0.17325369030330001</v>
      </c>
      <c r="W674" s="30">
        <v>0.171024370318</v>
      </c>
      <c r="X674" s="30">
        <v>0.16645052732999999</v>
      </c>
      <c r="Y674" s="30">
        <v>0.14656603039999999</v>
      </c>
      <c r="Z674" s="30">
        <v>0</v>
      </c>
      <c r="AA674" s="30">
        <v>0</v>
      </c>
      <c r="AB674" s="30">
        <v>0</v>
      </c>
      <c r="AC674" s="30">
        <v>0</v>
      </c>
      <c r="AD674" s="30">
        <v>0</v>
      </c>
      <c r="AE674" s="30">
        <v>0</v>
      </c>
      <c r="AF674" s="30">
        <v>0</v>
      </c>
      <c r="AG674" s="30">
        <v>0</v>
      </c>
      <c r="AH674" s="30">
        <v>0</v>
      </c>
      <c r="AI674" s="30">
        <v>0</v>
      </c>
      <c r="AJ674" s="30">
        <v>0</v>
      </c>
      <c r="AK674" s="30">
        <v>0</v>
      </c>
      <c r="AL674" s="30">
        <v>0</v>
      </c>
    </row>
    <row r="675" spans="1:38" x14ac:dyDescent="0.25">
      <c r="A675" s="30" t="s">
        <v>497</v>
      </c>
      <c r="B675" s="30">
        <v>1</v>
      </c>
      <c r="C675" s="30" t="s">
        <v>498</v>
      </c>
      <c r="D675" s="30" t="s">
        <v>24</v>
      </c>
      <c r="E675" s="30">
        <v>14</v>
      </c>
      <c r="F675" s="30">
        <v>0</v>
      </c>
      <c r="G675" s="30">
        <v>0</v>
      </c>
      <c r="H675" s="30">
        <v>0</v>
      </c>
      <c r="I675" s="30">
        <v>0</v>
      </c>
      <c r="J675" s="30">
        <v>0</v>
      </c>
      <c r="K675" s="30">
        <v>0</v>
      </c>
      <c r="L675" s="30">
        <v>0</v>
      </c>
      <c r="M675" s="30">
        <v>0.140916497734</v>
      </c>
      <c r="N675" s="30">
        <v>0.14268518479629999</v>
      </c>
      <c r="O675" s="30">
        <v>0.1383847050806</v>
      </c>
      <c r="P675" s="30">
        <v>0.138597687415</v>
      </c>
      <c r="Q675" s="30">
        <v>0.13794711470679999</v>
      </c>
      <c r="R675" s="30">
        <v>0.13748139797879999</v>
      </c>
      <c r="S675" s="30">
        <v>0.15002289550629999</v>
      </c>
      <c r="T675" s="30">
        <v>0.16592525724070001</v>
      </c>
      <c r="U675" s="30">
        <v>0.16035995844260001</v>
      </c>
      <c r="V675" s="30">
        <v>0.17325369030330001</v>
      </c>
      <c r="W675" s="30">
        <v>0.171024370318</v>
      </c>
      <c r="X675" s="30">
        <v>0.16645052732999999</v>
      </c>
      <c r="Y675" s="30">
        <v>0.14656603039999999</v>
      </c>
      <c r="Z675" s="30">
        <v>0</v>
      </c>
      <c r="AA675" s="30">
        <v>0</v>
      </c>
      <c r="AB675" s="30">
        <v>0</v>
      </c>
      <c r="AC675" s="30">
        <v>0</v>
      </c>
      <c r="AD675" s="30">
        <v>0</v>
      </c>
      <c r="AE675" s="30">
        <v>0</v>
      </c>
      <c r="AF675" s="30">
        <v>0</v>
      </c>
      <c r="AG675" s="30">
        <v>0</v>
      </c>
      <c r="AH675" s="30">
        <v>0</v>
      </c>
      <c r="AI675" s="30">
        <v>0</v>
      </c>
      <c r="AJ675" s="30">
        <v>0</v>
      </c>
      <c r="AK675" s="30">
        <v>0</v>
      </c>
      <c r="AL675" s="30">
        <v>0</v>
      </c>
    </row>
    <row r="676" spans="1:38" x14ac:dyDescent="0.25">
      <c r="A676" s="30" t="s">
        <v>497</v>
      </c>
      <c r="B676" s="30">
        <v>1</v>
      </c>
      <c r="C676" s="30" t="s">
        <v>498</v>
      </c>
      <c r="D676" s="30" t="s">
        <v>451</v>
      </c>
      <c r="E676" s="30">
        <v>14</v>
      </c>
      <c r="F676" s="30">
        <v>0</v>
      </c>
      <c r="G676" s="30">
        <v>0</v>
      </c>
      <c r="H676" s="30">
        <v>0</v>
      </c>
      <c r="I676" s="30">
        <v>0</v>
      </c>
      <c r="J676" s="30">
        <v>0</v>
      </c>
      <c r="K676" s="30">
        <v>0</v>
      </c>
      <c r="L676" s="30">
        <v>0</v>
      </c>
      <c r="M676" s="30">
        <v>0</v>
      </c>
      <c r="N676" s="30">
        <v>0</v>
      </c>
      <c r="O676" s="30">
        <v>0</v>
      </c>
      <c r="P676" s="30">
        <v>0</v>
      </c>
      <c r="Q676" s="30">
        <v>0</v>
      </c>
      <c r="R676" s="30">
        <v>0</v>
      </c>
      <c r="S676" s="30">
        <v>0</v>
      </c>
      <c r="T676" s="30">
        <v>0</v>
      </c>
      <c r="U676" s="30">
        <v>0</v>
      </c>
      <c r="V676" s="30">
        <v>0</v>
      </c>
      <c r="W676" s="30">
        <v>0</v>
      </c>
      <c r="X676" s="30">
        <v>0</v>
      </c>
      <c r="Y676" s="30">
        <v>0</v>
      </c>
      <c r="Z676" s="30">
        <v>0</v>
      </c>
      <c r="AA676" s="30">
        <v>0</v>
      </c>
      <c r="AB676" s="30">
        <v>0</v>
      </c>
      <c r="AC676" s="30">
        <v>0</v>
      </c>
      <c r="AD676" s="30">
        <v>0</v>
      </c>
      <c r="AE676" s="30">
        <v>0</v>
      </c>
      <c r="AF676" s="30">
        <v>0</v>
      </c>
      <c r="AG676" s="30">
        <v>0</v>
      </c>
      <c r="AH676" s="30">
        <v>0</v>
      </c>
      <c r="AI676" s="30">
        <v>0</v>
      </c>
      <c r="AJ676" s="30">
        <v>0</v>
      </c>
      <c r="AK676" s="30">
        <v>0</v>
      </c>
      <c r="AL676" s="30">
        <v>0</v>
      </c>
    </row>
    <row r="677" spans="1:38" x14ac:dyDescent="0.25">
      <c r="A677" s="30" t="s">
        <v>497</v>
      </c>
      <c r="B677" s="30">
        <v>1</v>
      </c>
      <c r="C677" s="30" t="s">
        <v>498</v>
      </c>
      <c r="D677" s="30" t="s">
        <v>26</v>
      </c>
      <c r="E677" s="30">
        <v>14</v>
      </c>
      <c r="F677" s="30">
        <v>0</v>
      </c>
      <c r="G677" s="30">
        <v>0</v>
      </c>
      <c r="H677" s="30">
        <v>0</v>
      </c>
      <c r="I677" s="30">
        <v>0</v>
      </c>
      <c r="J677" s="30">
        <v>0</v>
      </c>
      <c r="K677" s="30">
        <v>0</v>
      </c>
      <c r="L677" s="30">
        <v>0</v>
      </c>
      <c r="M677" s="30">
        <v>0</v>
      </c>
      <c r="N677" s="30">
        <v>0</v>
      </c>
      <c r="O677" s="30">
        <v>0</v>
      </c>
      <c r="P677" s="30">
        <v>0</v>
      </c>
      <c r="Q677" s="30">
        <v>0</v>
      </c>
      <c r="R677" s="30">
        <v>0</v>
      </c>
      <c r="S677" s="30">
        <v>0</v>
      </c>
      <c r="T677" s="30">
        <v>0</v>
      </c>
      <c r="U677" s="30">
        <v>0</v>
      </c>
      <c r="V677" s="30">
        <v>0</v>
      </c>
      <c r="W677" s="30">
        <v>0</v>
      </c>
      <c r="X677" s="30">
        <v>0</v>
      </c>
      <c r="Y677" s="30">
        <v>0</v>
      </c>
      <c r="Z677" s="30">
        <v>0</v>
      </c>
      <c r="AA677" s="30">
        <v>0</v>
      </c>
      <c r="AB677" s="30">
        <v>0</v>
      </c>
      <c r="AC677" s="30">
        <v>0</v>
      </c>
      <c r="AD677" s="30">
        <v>0</v>
      </c>
      <c r="AE677" s="30">
        <v>0</v>
      </c>
      <c r="AF677" s="30">
        <v>0</v>
      </c>
      <c r="AG677" s="30">
        <v>0</v>
      </c>
      <c r="AH677" s="30">
        <v>0</v>
      </c>
      <c r="AI677" s="30">
        <v>0</v>
      </c>
      <c r="AJ677" s="30">
        <v>0</v>
      </c>
      <c r="AK677" s="30">
        <v>0</v>
      </c>
      <c r="AL677" s="30">
        <v>0</v>
      </c>
    </row>
    <row r="678" spans="1:38" x14ac:dyDescent="0.25">
      <c r="A678" s="30" t="s">
        <v>497</v>
      </c>
      <c r="B678" s="30">
        <v>1</v>
      </c>
      <c r="C678" s="30" t="s">
        <v>498</v>
      </c>
      <c r="D678" s="30" t="s">
        <v>35</v>
      </c>
      <c r="E678" s="30">
        <v>14</v>
      </c>
      <c r="F678" s="30">
        <v>0.1049046015693</v>
      </c>
      <c r="G678" s="30">
        <v>0.10453385256809999</v>
      </c>
      <c r="H678" s="30">
        <v>0.10824416791660001</v>
      </c>
      <c r="I678" s="30">
        <v>0.1129023737319</v>
      </c>
      <c r="J678" s="30">
        <v>0.1203963668573</v>
      </c>
      <c r="K678" s="30">
        <v>0.13054326354410001</v>
      </c>
      <c r="L678" s="30">
        <v>0.13545740096440001</v>
      </c>
      <c r="M678" s="30">
        <v>0.140916497734</v>
      </c>
      <c r="N678" s="30">
        <v>0.14268518479629999</v>
      </c>
      <c r="O678" s="30">
        <v>0.1383847050806</v>
      </c>
      <c r="P678" s="30">
        <v>0.138597687415</v>
      </c>
      <c r="Q678" s="30">
        <v>0.13794711470679999</v>
      </c>
      <c r="R678" s="30">
        <v>0.13748139797879999</v>
      </c>
      <c r="S678" s="30">
        <v>0.15002289550629999</v>
      </c>
      <c r="T678" s="30">
        <v>0.16592525724070001</v>
      </c>
      <c r="U678" s="30">
        <v>0.16035995844260001</v>
      </c>
      <c r="V678" s="30">
        <v>0.17325369030330001</v>
      </c>
      <c r="W678" s="30">
        <v>0.171024370318</v>
      </c>
      <c r="X678" s="30">
        <v>0.16645052732999999</v>
      </c>
      <c r="Y678" s="30">
        <v>0.14656603039999999</v>
      </c>
      <c r="Z678" s="30">
        <v>0.17086080211410001</v>
      </c>
      <c r="AA678" s="30">
        <v>0.1638085564849</v>
      </c>
      <c r="AB678" s="30">
        <v>0.16303267461830001</v>
      </c>
      <c r="AC678" s="30">
        <v>0.14770538408629999</v>
      </c>
      <c r="AD678" s="30">
        <v>0.1493966117537</v>
      </c>
      <c r="AE678" s="30">
        <v>0.1090997829037</v>
      </c>
      <c r="AF678" s="30">
        <v>0.13149914793879999</v>
      </c>
      <c r="AG678" s="30">
        <v>0.1556746597982</v>
      </c>
      <c r="AH678" s="30">
        <v>0.14205605599769999</v>
      </c>
      <c r="AI678" s="30">
        <v>0.140485452654</v>
      </c>
      <c r="AJ678" s="30">
        <v>0.15410622857030001</v>
      </c>
      <c r="AK678" s="30">
        <v>0</v>
      </c>
      <c r="AL678" s="30">
        <v>0</v>
      </c>
    </row>
    <row r="679" spans="1:38" x14ac:dyDescent="0.25">
      <c r="A679" s="30" t="s">
        <v>497</v>
      </c>
      <c r="B679" s="30">
        <v>1</v>
      </c>
      <c r="C679" s="30" t="s">
        <v>498</v>
      </c>
      <c r="D679" s="30" t="s">
        <v>28</v>
      </c>
      <c r="E679" s="30">
        <v>14</v>
      </c>
      <c r="F679" s="30">
        <v>0.29989386872200002</v>
      </c>
      <c r="G679" s="30">
        <v>0.29799756930269999</v>
      </c>
      <c r="H679" s="30">
        <v>0.30732195802590001</v>
      </c>
      <c r="I679" s="30">
        <v>0.31776808909819998</v>
      </c>
      <c r="J679" s="30">
        <v>0.33841007673110002</v>
      </c>
      <c r="K679" s="30">
        <v>0.365579660759</v>
      </c>
      <c r="L679" s="30">
        <v>0.38288545179420003</v>
      </c>
      <c r="M679" s="30">
        <v>0.39611764503949998</v>
      </c>
      <c r="N679" s="30">
        <v>0.39927252315349998</v>
      </c>
      <c r="O679" s="30">
        <v>0.3836036786625</v>
      </c>
      <c r="P679" s="30">
        <v>0.38261073080640001</v>
      </c>
      <c r="Q679" s="30">
        <v>0.38344598862090001</v>
      </c>
      <c r="R679" s="30">
        <v>0.38397636724810003</v>
      </c>
      <c r="S679" s="30">
        <v>0.41705098017190001</v>
      </c>
      <c r="T679" s="30">
        <v>0.29712705574569998</v>
      </c>
      <c r="U679" s="30">
        <v>0.2847281792163</v>
      </c>
      <c r="V679" s="30">
        <v>0.30913187540539999</v>
      </c>
      <c r="W679" s="30">
        <v>0.13527853143410001</v>
      </c>
      <c r="X679" s="30">
        <v>0.13246793368779999</v>
      </c>
      <c r="Y679" s="30">
        <v>0.12812789395560001</v>
      </c>
      <c r="Z679" s="30">
        <v>0</v>
      </c>
      <c r="AA679" s="30">
        <v>0</v>
      </c>
      <c r="AB679" s="30">
        <v>0</v>
      </c>
      <c r="AC679" s="30">
        <v>0</v>
      </c>
      <c r="AD679" s="30">
        <v>0</v>
      </c>
      <c r="AE679" s="30">
        <v>4.7591745486400001E-2</v>
      </c>
      <c r="AF679" s="30">
        <v>0</v>
      </c>
      <c r="AG679" s="30">
        <v>0</v>
      </c>
      <c r="AH679" s="30">
        <v>1.0825793177E-2</v>
      </c>
      <c r="AI679" s="30">
        <v>0</v>
      </c>
      <c r="AJ679" s="30">
        <v>0</v>
      </c>
      <c r="AK679" s="30">
        <v>0</v>
      </c>
      <c r="AL679" s="30">
        <v>0</v>
      </c>
    </row>
    <row r="680" spans="1:38" x14ac:dyDescent="0.25">
      <c r="A680" s="30" t="s">
        <v>497</v>
      </c>
      <c r="B680" s="30">
        <v>1</v>
      </c>
      <c r="C680" s="30" t="s">
        <v>498</v>
      </c>
      <c r="D680" s="30" t="s">
        <v>30</v>
      </c>
      <c r="E680" s="30">
        <v>14</v>
      </c>
      <c r="F680" s="30">
        <v>0.1049046015693</v>
      </c>
      <c r="G680" s="30">
        <v>0.10453385256809999</v>
      </c>
      <c r="H680" s="30">
        <v>0.10824416791660001</v>
      </c>
      <c r="I680" s="30">
        <v>0.1129023737319</v>
      </c>
      <c r="J680" s="30">
        <v>0.1203963668573</v>
      </c>
      <c r="K680" s="30">
        <v>0.13054326354410001</v>
      </c>
      <c r="L680" s="30">
        <v>0.2709148019289</v>
      </c>
      <c r="M680" s="30">
        <v>0.140916497734</v>
      </c>
      <c r="N680" s="30">
        <v>0.14268518479629999</v>
      </c>
      <c r="O680" s="30">
        <v>0.1383847050806</v>
      </c>
      <c r="P680" s="30">
        <v>0.138597687415</v>
      </c>
      <c r="Q680" s="30">
        <v>0.13794711470679999</v>
      </c>
      <c r="R680" s="30">
        <v>0.13748139797879999</v>
      </c>
      <c r="S680" s="30">
        <v>0.15002289550629999</v>
      </c>
      <c r="T680" s="30">
        <v>0.16592525724070001</v>
      </c>
      <c r="U680" s="30">
        <v>0.16035995844260001</v>
      </c>
      <c r="V680" s="30">
        <v>0.17325369030330001</v>
      </c>
      <c r="W680" s="30">
        <v>0.171024370318</v>
      </c>
      <c r="X680" s="30">
        <v>0.16645052732999999</v>
      </c>
      <c r="Y680" s="30">
        <v>0</v>
      </c>
      <c r="Z680" s="30">
        <v>0</v>
      </c>
      <c r="AA680" s="30">
        <v>0</v>
      </c>
      <c r="AB680" s="30">
        <v>0</v>
      </c>
      <c r="AC680" s="30">
        <v>0</v>
      </c>
      <c r="AD680" s="30">
        <v>0</v>
      </c>
      <c r="AE680" s="30">
        <v>0</v>
      </c>
      <c r="AF680" s="30">
        <v>0</v>
      </c>
      <c r="AG680" s="30">
        <v>0</v>
      </c>
      <c r="AH680" s="30">
        <v>0</v>
      </c>
      <c r="AI680" s="30">
        <v>0</v>
      </c>
      <c r="AJ680" s="30">
        <v>0</v>
      </c>
      <c r="AK680" s="30">
        <v>0</v>
      </c>
      <c r="AL680" s="30">
        <v>0</v>
      </c>
    </row>
    <row r="681" spans="1:38" x14ac:dyDescent="0.25">
      <c r="A681" s="30" t="s">
        <v>497</v>
      </c>
      <c r="B681" s="30">
        <v>1</v>
      </c>
      <c r="C681" s="30" t="s">
        <v>498</v>
      </c>
      <c r="D681" s="30" t="s">
        <v>32</v>
      </c>
      <c r="E681" s="30">
        <v>14</v>
      </c>
      <c r="F681" s="30">
        <v>0.31471380470780003</v>
      </c>
      <c r="G681" s="30">
        <v>0.31360155770420001</v>
      </c>
      <c r="H681" s="30">
        <v>0.32473250374969997</v>
      </c>
      <c r="I681" s="30">
        <v>0.33870712119579999</v>
      </c>
      <c r="J681" s="30">
        <v>0.36118910057199999</v>
      </c>
      <c r="K681" s="30">
        <v>0.39162979063230002</v>
      </c>
      <c r="L681" s="30">
        <v>0.40637220289330001</v>
      </c>
      <c r="M681" s="30">
        <v>0.42274949320189997</v>
      </c>
      <c r="N681" s="30">
        <v>0.4280555543888</v>
      </c>
      <c r="O681" s="30">
        <v>0.55353882032220003</v>
      </c>
      <c r="P681" s="30">
        <v>0.55439074965979995</v>
      </c>
      <c r="Q681" s="30">
        <v>0.55178845882719996</v>
      </c>
      <c r="R681" s="30">
        <v>0.54992559191519996</v>
      </c>
      <c r="S681" s="30">
        <v>0.4500686865188</v>
      </c>
      <c r="T681" s="30">
        <v>0.33185051448129999</v>
      </c>
      <c r="U681" s="30">
        <v>0.48107987532770002</v>
      </c>
      <c r="V681" s="30">
        <v>0.51976107090989998</v>
      </c>
      <c r="W681" s="30">
        <v>0.34204874063599999</v>
      </c>
      <c r="X681" s="30">
        <v>0.33290105465999997</v>
      </c>
      <c r="Y681" s="30">
        <v>0.29313206079999998</v>
      </c>
      <c r="Z681" s="30">
        <v>0.74163336310219996</v>
      </c>
      <c r="AA681" s="30">
        <v>0.76145045957220003</v>
      </c>
      <c r="AB681" s="30">
        <v>0.75914670658450001</v>
      </c>
      <c r="AC681" s="30">
        <v>0.55654502938719996</v>
      </c>
      <c r="AD681" s="30">
        <v>0.68020091911820002</v>
      </c>
      <c r="AE681" s="30">
        <v>0.69104300996040002</v>
      </c>
      <c r="AF681" s="30">
        <v>0.63627402662830002</v>
      </c>
      <c r="AG681" s="30">
        <v>0.64961002851000005</v>
      </c>
      <c r="AH681" s="30">
        <v>0.66130610042850002</v>
      </c>
      <c r="AI681" s="30">
        <v>0.60073197468850004</v>
      </c>
      <c r="AJ681" s="30">
        <v>0.6158654043574</v>
      </c>
      <c r="AK681" s="30">
        <v>0</v>
      </c>
      <c r="AL681" s="30">
        <v>0</v>
      </c>
    </row>
    <row r="682" spans="1:38" x14ac:dyDescent="0.25">
      <c r="A682" s="30" t="s">
        <v>497</v>
      </c>
      <c r="B682" s="30">
        <v>1</v>
      </c>
      <c r="C682" s="30" t="s">
        <v>498</v>
      </c>
      <c r="D682" s="30" t="s">
        <v>38</v>
      </c>
      <c r="E682" s="30">
        <v>14</v>
      </c>
      <c r="F682" s="30">
        <v>0</v>
      </c>
      <c r="G682" s="30">
        <v>0</v>
      </c>
      <c r="H682" s="30">
        <v>0</v>
      </c>
      <c r="I682" s="30">
        <v>0</v>
      </c>
      <c r="J682" s="30">
        <v>0</v>
      </c>
      <c r="K682" s="30">
        <v>0</v>
      </c>
      <c r="L682" s="30">
        <v>0</v>
      </c>
      <c r="M682" s="30">
        <v>0</v>
      </c>
      <c r="N682" s="30">
        <v>0</v>
      </c>
      <c r="O682" s="30">
        <v>0</v>
      </c>
      <c r="P682" s="30">
        <v>0</v>
      </c>
      <c r="Q682" s="30">
        <v>0</v>
      </c>
      <c r="R682" s="30">
        <v>0</v>
      </c>
      <c r="S682" s="30">
        <v>0</v>
      </c>
      <c r="T682" s="30">
        <v>0</v>
      </c>
      <c r="U682" s="30">
        <v>0</v>
      </c>
      <c r="V682" s="30">
        <v>0</v>
      </c>
      <c r="W682" s="30">
        <v>0</v>
      </c>
      <c r="X682" s="30">
        <v>0</v>
      </c>
      <c r="Y682" s="30">
        <v>0</v>
      </c>
      <c r="Z682" s="30">
        <v>0</v>
      </c>
      <c r="AA682" s="30">
        <v>0</v>
      </c>
      <c r="AB682" s="30">
        <v>0</v>
      </c>
      <c r="AC682" s="30">
        <v>0</v>
      </c>
      <c r="AD682" s="30">
        <v>0</v>
      </c>
      <c r="AE682" s="30">
        <v>0</v>
      </c>
      <c r="AF682" s="30">
        <v>0</v>
      </c>
      <c r="AG682" s="30">
        <v>0</v>
      </c>
      <c r="AH682" s="30">
        <v>0</v>
      </c>
      <c r="AI682" s="30">
        <v>0</v>
      </c>
      <c r="AJ682" s="30">
        <v>0</v>
      </c>
      <c r="AK682" s="30">
        <v>0</v>
      </c>
      <c r="AL682" s="30">
        <v>0</v>
      </c>
    </row>
    <row r="683" spans="1:38" x14ac:dyDescent="0.25">
      <c r="A683" s="30" t="s">
        <v>497</v>
      </c>
      <c r="B683" s="30">
        <v>1</v>
      </c>
      <c r="C683" s="30" t="s">
        <v>498</v>
      </c>
      <c r="D683" s="30" t="s">
        <v>40</v>
      </c>
      <c r="E683" s="30">
        <v>14</v>
      </c>
      <c r="F683" s="30">
        <v>0.29248390072910002</v>
      </c>
      <c r="G683" s="30">
        <v>0.29019557510190003</v>
      </c>
      <c r="H683" s="30">
        <v>0.29861668516399997</v>
      </c>
      <c r="I683" s="30">
        <v>0.3072985730494</v>
      </c>
      <c r="J683" s="30">
        <v>0.32702056481059999</v>
      </c>
      <c r="K683" s="30">
        <v>0.35255459582229998</v>
      </c>
      <c r="L683" s="30">
        <v>0.37114207624470003</v>
      </c>
      <c r="M683" s="30">
        <v>0.38280172095830001</v>
      </c>
      <c r="N683" s="30">
        <v>0.38488100753580001</v>
      </c>
      <c r="O683" s="30">
        <v>0.36782846037290001</v>
      </c>
      <c r="P683" s="30">
        <v>0.36601956508720002</v>
      </c>
      <c r="Q683" s="30">
        <v>0.36824831087120002</v>
      </c>
      <c r="R683" s="30">
        <v>0.38397636724810003</v>
      </c>
      <c r="S683" s="30">
        <v>0.41705098017190001</v>
      </c>
      <c r="T683" s="30">
        <v>0.46305231298630001</v>
      </c>
      <c r="U683" s="30">
        <v>0.44508813765880001</v>
      </c>
      <c r="V683" s="30">
        <v>0.4823855657087</v>
      </c>
      <c r="W683" s="30">
        <v>0.47732727206999997</v>
      </c>
      <c r="X683" s="30">
        <v>0.46536898834779999</v>
      </c>
      <c r="Y683" s="30">
        <v>0.40282181831120001</v>
      </c>
      <c r="Z683" s="30">
        <v>1.5518382588784001</v>
      </c>
      <c r="AA683" s="30">
        <v>1.6818578178045001</v>
      </c>
      <c r="AB683" s="30">
        <v>1.5698778583985</v>
      </c>
      <c r="AC683" s="30">
        <v>1.5531808482534999</v>
      </c>
      <c r="AD683" s="30">
        <v>1.5101064140397999</v>
      </c>
      <c r="AE683" s="30">
        <v>1.3435439473327</v>
      </c>
      <c r="AF683" s="30">
        <v>1.1305647000198999</v>
      </c>
      <c r="AG683" s="30">
        <v>1.2688822166949001</v>
      </c>
      <c r="AH683" s="30">
        <v>1.2057124062014</v>
      </c>
      <c r="AI683" s="30">
        <v>0.80726475735089998</v>
      </c>
      <c r="AJ683" s="30">
        <v>0.65503450322019996</v>
      </c>
      <c r="AK683" s="30">
        <v>0</v>
      </c>
      <c r="AL683" s="30">
        <v>0</v>
      </c>
    </row>
    <row r="684" spans="1:38" x14ac:dyDescent="0.25">
      <c r="A684" s="30" t="s">
        <v>497</v>
      </c>
      <c r="B684" s="30">
        <v>1</v>
      </c>
      <c r="C684" s="30" t="s">
        <v>498</v>
      </c>
      <c r="D684" s="30" t="s">
        <v>42</v>
      </c>
      <c r="E684" s="30">
        <v>14</v>
      </c>
      <c r="F684" s="30">
        <v>0.1049046015693</v>
      </c>
      <c r="G684" s="30">
        <v>0.10453385256809999</v>
      </c>
      <c r="H684" s="30">
        <v>0.10824416791660001</v>
      </c>
      <c r="I684" s="30">
        <v>0.1129023737319</v>
      </c>
      <c r="J684" s="30">
        <v>0.1203963668573</v>
      </c>
      <c r="K684" s="30">
        <v>0.13054326354410001</v>
      </c>
      <c r="L684" s="30">
        <v>0.13545740096440001</v>
      </c>
      <c r="M684" s="30">
        <v>0.140916497734</v>
      </c>
      <c r="N684" s="30">
        <v>0.14268518479629999</v>
      </c>
      <c r="O684" s="30">
        <v>0.1383847050806</v>
      </c>
      <c r="P684" s="30">
        <v>0.138597687415</v>
      </c>
      <c r="Q684" s="30">
        <v>0.13794711470679999</v>
      </c>
      <c r="R684" s="30">
        <v>0.13748139797879999</v>
      </c>
      <c r="S684" s="30">
        <v>0.15002289550629999</v>
      </c>
      <c r="T684" s="30">
        <v>0.16592525724070001</v>
      </c>
      <c r="U684" s="30">
        <v>0.16035995844260001</v>
      </c>
      <c r="V684" s="30">
        <v>0.17325369030330001</v>
      </c>
      <c r="W684" s="30">
        <v>0.171024370318</v>
      </c>
      <c r="X684" s="30">
        <v>0.16645052732999999</v>
      </c>
      <c r="Y684" s="30">
        <v>0.14656603039999999</v>
      </c>
      <c r="Z684" s="30">
        <v>0</v>
      </c>
      <c r="AA684" s="30">
        <v>0</v>
      </c>
      <c r="AB684" s="30">
        <v>0</v>
      </c>
      <c r="AC684" s="30">
        <v>0</v>
      </c>
      <c r="AD684" s="30">
        <v>0</v>
      </c>
      <c r="AE684" s="30">
        <v>0</v>
      </c>
      <c r="AF684" s="30">
        <v>0</v>
      </c>
      <c r="AG684" s="30">
        <v>0</v>
      </c>
      <c r="AH684" s="30">
        <v>0</v>
      </c>
      <c r="AI684" s="30">
        <v>0</v>
      </c>
      <c r="AJ684" s="30">
        <v>0</v>
      </c>
      <c r="AK684" s="30">
        <v>0</v>
      </c>
      <c r="AL684" s="30">
        <v>0</v>
      </c>
    </row>
    <row r="685" spans="1:38" x14ac:dyDescent="0.25">
      <c r="A685" s="30" t="s">
        <v>497</v>
      </c>
      <c r="B685" s="30">
        <v>1</v>
      </c>
      <c r="C685" s="30" t="s">
        <v>498</v>
      </c>
      <c r="D685" s="30" t="s">
        <v>48</v>
      </c>
      <c r="E685" s="30">
        <v>14</v>
      </c>
      <c r="F685" s="30">
        <v>0.20239923514569999</v>
      </c>
      <c r="G685" s="30">
        <v>0.20126571093539999</v>
      </c>
      <c r="H685" s="30">
        <v>0.2077830629712</v>
      </c>
      <c r="I685" s="30">
        <v>0.21533523141499999</v>
      </c>
      <c r="J685" s="30">
        <v>0.2294032217942</v>
      </c>
      <c r="K685" s="30">
        <v>0.24806146215149999</v>
      </c>
      <c r="L685" s="30">
        <v>0.25917142637930002</v>
      </c>
      <c r="M685" s="30">
        <v>0.2685170713867</v>
      </c>
      <c r="N685" s="30">
        <v>0.41366403877109997</v>
      </c>
      <c r="O685" s="30">
        <v>0.39937889695209999</v>
      </c>
      <c r="P685" s="30">
        <v>0.39920189652560001</v>
      </c>
      <c r="Q685" s="30">
        <v>0.39864366637069998</v>
      </c>
      <c r="R685" s="30">
        <v>0.39821028059219998</v>
      </c>
      <c r="S685" s="30">
        <v>0.43355983334530002</v>
      </c>
      <c r="T685" s="30">
        <v>0.31448878511349998</v>
      </c>
      <c r="U685" s="30">
        <v>0.30272404805070002</v>
      </c>
      <c r="V685" s="30">
        <v>0.32781962800600001</v>
      </c>
      <c r="W685" s="30">
        <v>0.32417582119400001</v>
      </c>
      <c r="X685" s="30">
        <v>0.31590975783890002</v>
      </c>
      <c r="Y685" s="30">
        <v>0.27469392435560003</v>
      </c>
      <c r="Z685" s="30">
        <v>8.1665019282399998E-2</v>
      </c>
      <c r="AA685" s="30">
        <v>7.8016875865900004E-2</v>
      </c>
      <c r="AB685" s="30">
        <v>6.1966894863500002E-2</v>
      </c>
      <c r="AC685" s="30">
        <v>5.52048486999E-2</v>
      </c>
      <c r="AD685" s="30">
        <v>4.7044960682299998E-2</v>
      </c>
      <c r="AE685" s="30">
        <v>5.4228147840100001E-2</v>
      </c>
      <c r="AF685" s="30">
        <v>6.1649458373899998E-2</v>
      </c>
      <c r="AG685" s="30">
        <v>6.8204885389000006E-2</v>
      </c>
      <c r="AH685" s="30">
        <v>8.2641052379800004E-2</v>
      </c>
      <c r="AI685" s="30">
        <v>5.75689297935E-2</v>
      </c>
      <c r="AJ685" s="30">
        <v>6.2808413285800002E-2</v>
      </c>
      <c r="AK685" s="30">
        <v>0</v>
      </c>
      <c r="AL685" s="30">
        <v>0</v>
      </c>
    </row>
    <row r="686" spans="1:38" x14ac:dyDescent="0.25">
      <c r="A686" s="30" t="s">
        <v>497</v>
      </c>
      <c r="B686" s="30">
        <v>1</v>
      </c>
      <c r="C686" s="30" t="s">
        <v>498</v>
      </c>
      <c r="D686" s="30" t="s">
        <v>46</v>
      </c>
      <c r="E686" s="30">
        <v>14</v>
      </c>
      <c r="F686" s="30">
        <v>0</v>
      </c>
      <c r="G686" s="30">
        <v>0</v>
      </c>
      <c r="H686" s="30">
        <v>0</v>
      </c>
      <c r="I686" s="30">
        <v>0</v>
      </c>
      <c r="J686" s="30">
        <v>0</v>
      </c>
      <c r="K686" s="30">
        <v>0</v>
      </c>
      <c r="L686" s="30">
        <v>0</v>
      </c>
      <c r="M686" s="30">
        <v>0</v>
      </c>
      <c r="N686" s="30">
        <v>0</v>
      </c>
      <c r="O686" s="30">
        <v>0</v>
      </c>
      <c r="P686" s="30">
        <v>0</v>
      </c>
      <c r="Q686" s="30">
        <v>0</v>
      </c>
      <c r="R686" s="30">
        <v>0</v>
      </c>
      <c r="S686" s="30">
        <v>0</v>
      </c>
      <c r="T686" s="30">
        <v>0</v>
      </c>
      <c r="U686" s="30">
        <v>0</v>
      </c>
      <c r="V686" s="30">
        <v>0</v>
      </c>
      <c r="W686" s="30">
        <v>0</v>
      </c>
      <c r="X686" s="30">
        <v>0</v>
      </c>
      <c r="Y686" s="30">
        <v>0</v>
      </c>
      <c r="Z686" s="30">
        <v>0</v>
      </c>
      <c r="AA686" s="30">
        <v>0</v>
      </c>
      <c r="AB686" s="30">
        <v>0</v>
      </c>
      <c r="AC686" s="30">
        <v>0</v>
      </c>
      <c r="AD686" s="30">
        <v>0</v>
      </c>
      <c r="AE686" s="30">
        <v>0</v>
      </c>
      <c r="AF686" s="30">
        <v>0</v>
      </c>
      <c r="AG686" s="30">
        <v>0</v>
      </c>
      <c r="AH686" s="30">
        <v>0</v>
      </c>
      <c r="AI686" s="30">
        <v>0</v>
      </c>
      <c r="AJ686" s="30">
        <v>0</v>
      </c>
      <c r="AK686" s="30">
        <v>0</v>
      </c>
      <c r="AL686" s="30">
        <v>0</v>
      </c>
    </row>
    <row r="687" spans="1:38" x14ac:dyDescent="0.25">
      <c r="A687" s="30" t="s">
        <v>497</v>
      </c>
      <c r="B687" s="30">
        <v>1</v>
      </c>
      <c r="C687" s="30" t="s">
        <v>498</v>
      </c>
      <c r="D687" s="30" t="s">
        <v>44</v>
      </c>
      <c r="E687" s="30">
        <v>14</v>
      </c>
      <c r="F687" s="30">
        <v>0</v>
      </c>
      <c r="G687" s="30">
        <v>0</v>
      </c>
      <c r="H687" s="30">
        <v>0</v>
      </c>
      <c r="I687" s="30">
        <v>0</v>
      </c>
      <c r="J687" s="30">
        <v>0</v>
      </c>
      <c r="K687" s="30">
        <v>0</v>
      </c>
      <c r="L687" s="30">
        <v>0</v>
      </c>
      <c r="M687" s="30">
        <v>0</v>
      </c>
      <c r="N687" s="30">
        <v>0</v>
      </c>
      <c r="O687" s="30">
        <v>0</v>
      </c>
      <c r="P687" s="30">
        <v>0</v>
      </c>
      <c r="Q687" s="30">
        <v>0</v>
      </c>
      <c r="R687" s="30">
        <v>0</v>
      </c>
      <c r="S687" s="30">
        <v>0</v>
      </c>
      <c r="T687" s="30">
        <v>0</v>
      </c>
      <c r="U687" s="30">
        <v>0</v>
      </c>
      <c r="V687" s="30">
        <v>0</v>
      </c>
      <c r="W687" s="30">
        <v>0</v>
      </c>
      <c r="X687" s="30">
        <v>0</v>
      </c>
      <c r="Y687" s="30">
        <v>0</v>
      </c>
      <c r="Z687" s="30">
        <v>0</v>
      </c>
      <c r="AA687" s="30">
        <v>0</v>
      </c>
      <c r="AB687" s="30">
        <v>0</v>
      </c>
      <c r="AC687" s="30">
        <v>0</v>
      </c>
      <c r="AD687" s="30">
        <v>0</v>
      </c>
      <c r="AE687" s="30">
        <v>0</v>
      </c>
      <c r="AF687" s="30">
        <v>0</v>
      </c>
      <c r="AG687" s="30">
        <v>0</v>
      </c>
      <c r="AH687" s="30">
        <v>0</v>
      </c>
      <c r="AI687" s="30">
        <v>0</v>
      </c>
      <c r="AJ687" s="30">
        <v>0</v>
      </c>
      <c r="AK687" s="30">
        <v>0</v>
      </c>
      <c r="AL687" s="30">
        <v>0</v>
      </c>
    </row>
    <row r="688" spans="1:38" x14ac:dyDescent="0.25">
      <c r="A688" s="30" t="s">
        <v>497</v>
      </c>
      <c r="B688" s="30">
        <v>1</v>
      </c>
      <c r="C688" s="30" t="s">
        <v>498</v>
      </c>
      <c r="D688" s="30" t="s">
        <v>50</v>
      </c>
      <c r="E688" s="30">
        <v>14</v>
      </c>
      <c r="F688" s="30">
        <v>0.80218697258969995</v>
      </c>
      <c r="G688" s="30">
        <v>0.79726084954080001</v>
      </c>
      <c r="H688" s="30">
        <v>0.82242697902299999</v>
      </c>
      <c r="I688" s="30">
        <v>0.85087140961139995</v>
      </c>
      <c r="J688" s="30">
        <v>1.0266197421136001</v>
      </c>
      <c r="K688" s="30">
        <v>1.1097640472135999</v>
      </c>
      <c r="L688" s="30">
        <v>1.1603997309322001</v>
      </c>
      <c r="M688" s="30">
        <v>1.0607523614658001</v>
      </c>
      <c r="N688" s="30">
        <v>1.0695239002818</v>
      </c>
      <c r="O688" s="30">
        <v>1.0282015491965999</v>
      </c>
      <c r="P688" s="30">
        <v>0.88722798330859998</v>
      </c>
      <c r="Q688" s="30">
        <v>0.75169429949209998</v>
      </c>
      <c r="R688" s="30">
        <v>0.75371882115199995</v>
      </c>
      <c r="S688" s="30">
        <v>0.81759310717040001</v>
      </c>
      <c r="T688" s="30">
        <v>0.90874289660480001</v>
      </c>
      <c r="U688" s="30">
        <v>0.87218040648320005</v>
      </c>
      <c r="V688" s="30">
        <v>0.59957599821030005</v>
      </c>
      <c r="W688" s="30">
        <v>0.76575725438010001</v>
      </c>
      <c r="X688" s="30">
        <v>0.91374667987439995</v>
      </c>
      <c r="Y688" s="30">
        <v>0.65907760622239997</v>
      </c>
      <c r="Z688" s="30">
        <v>0.28664635836489999</v>
      </c>
      <c r="AA688" s="30">
        <v>0.33793802724819999</v>
      </c>
      <c r="AB688" s="30">
        <v>0.31593198396639999</v>
      </c>
      <c r="AC688" s="30">
        <v>0.3319185111156</v>
      </c>
      <c r="AD688" s="30">
        <v>0.33221843128299999</v>
      </c>
      <c r="AE688" s="30">
        <v>0.2860044064408</v>
      </c>
      <c r="AF688" s="30">
        <v>0.31940593551840002</v>
      </c>
      <c r="AG688" s="30">
        <v>0.3237394526415</v>
      </c>
      <c r="AH688" s="30">
        <v>0.3479195226265</v>
      </c>
      <c r="AI688" s="30">
        <v>0.29828789501399999</v>
      </c>
      <c r="AJ688" s="30">
        <v>0.22679599467639999</v>
      </c>
      <c r="AK688" s="30">
        <v>0</v>
      </c>
      <c r="AL688" s="30">
        <v>0</v>
      </c>
    </row>
    <row r="689" spans="1:38" x14ac:dyDescent="0.25">
      <c r="A689" s="30" t="s">
        <v>497</v>
      </c>
      <c r="B689" s="30">
        <v>1</v>
      </c>
      <c r="C689" s="30" t="s">
        <v>498</v>
      </c>
      <c r="D689" s="30" t="s">
        <v>52</v>
      </c>
      <c r="E689" s="30">
        <v>14</v>
      </c>
      <c r="F689" s="30">
        <v>0.49488313587479998</v>
      </c>
      <c r="G689" s="30">
        <v>0.3869274334692</v>
      </c>
      <c r="H689" s="30">
        <v>0.39815558021859998</v>
      </c>
      <c r="I689" s="30">
        <v>0.40973143073250001</v>
      </c>
      <c r="J689" s="30">
        <v>0.43602741974749998</v>
      </c>
      <c r="K689" s="30">
        <v>0.47007279442970001</v>
      </c>
      <c r="L689" s="30">
        <v>0.4948561016595</v>
      </c>
      <c r="M689" s="30">
        <v>0.51040229461109998</v>
      </c>
      <c r="N689" s="30">
        <v>0.51317467671439998</v>
      </c>
      <c r="O689" s="30">
        <v>0.49043794716389999</v>
      </c>
      <c r="P689" s="30">
        <v>0.48802608678289999</v>
      </c>
      <c r="Q689" s="30">
        <v>0.49099774782830002</v>
      </c>
      <c r="R689" s="30">
        <v>0.49298993853849998</v>
      </c>
      <c r="S689" s="30">
        <v>0.53405616933129996</v>
      </c>
      <c r="T689" s="30">
        <v>0.59425411149130003</v>
      </c>
      <c r="U689" s="30">
        <v>0.56945635843249998</v>
      </c>
      <c r="V689" s="30">
        <v>0.61826375081090001</v>
      </c>
      <c r="W689" s="30">
        <v>0.61260580350409999</v>
      </c>
      <c r="X689" s="30">
        <v>0.59783692203560002</v>
      </c>
      <c r="Y689" s="30">
        <v>0.53094971226679999</v>
      </c>
      <c r="Z689" s="30">
        <v>3.1609661607499999E-2</v>
      </c>
      <c r="AA689" s="30">
        <v>3.2047778493900003E-2</v>
      </c>
      <c r="AB689" s="30">
        <v>2.6158577983599999E-2</v>
      </c>
      <c r="AC689" s="30">
        <v>3.2145545063100002E-2</v>
      </c>
      <c r="AD689" s="30">
        <v>3.4249576058800003E-2</v>
      </c>
      <c r="AE689" s="30">
        <v>4.3441212230999997E-3</v>
      </c>
      <c r="AF689" s="30">
        <v>4.4452441387400003E-2</v>
      </c>
      <c r="AG689" s="30">
        <v>3.7527439640300003E-2</v>
      </c>
      <c r="AH689" s="30">
        <v>0</v>
      </c>
      <c r="AI689" s="30">
        <v>0</v>
      </c>
      <c r="AJ689" s="30">
        <v>0</v>
      </c>
      <c r="AK689" s="30">
        <v>0</v>
      </c>
      <c r="AL689" s="30">
        <v>0</v>
      </c>
    </row>
    <row r="690" spans="1:38" x14ac:dyDescent="0.25">
      <c r="A690" s="30" t="s">
        <v>497</v>
      </c>
      <c r="B690" s="30">
        <v>1</v>
      </c>
      <c r="C690" s="30" t="s">
        <v>498</v>
      </c>
      <c r="D690" s="30" t="s">
        <v>56</v>
      </c>
      <c r="E690" s="30">
        <v>14</v>
      </c>
      <c r="F690" s="30">
        <v>0.40479847029130001</v>
      </c>
      <c r="G690" s="30">
        <v>0.40253142187079999</v>
      </c>
      <c r="H690" s="30">
        <v>0.4155661259424</v>
      </c>
      <c r="I690" s="30">
        <v>0.43067046283010002</v>
      </c>
      <c r="J690" s="30">
        <v>0.4588064435884</v>
      </c>
      <c r="K690" s="30">
        <v>0.49612292430310001</v>
      </c>
      <c r="L690" s="30">
        <v>0.51834285275860004</v>
      </c>
      <c r="M690" s="30">
        <v>0.53703414277350003</v>
      </c>
      <c r="N690" s="30">
        <v>0.5419577079497</v>
      </c>
      <c r="O690" s="30">
        <v>0.52198838374309997</v>
      </c>
      <c r="P690" s="30">
        <v>0.52120841822139996</v>
      </c>
      <c r="Q690" s="30">
        <v>0.52139310332769995</v>
      </c>
      <c r="R690" s="30">
        <v>0.52145776522679999</v>
      </c>
      <c r="S690" s="30">
        <v>0.58358272885160001</v>
      </c>
      <c r="T690" s="30">
        <v>0.48041404235410001</v>
      </c>
      <c r="U690" s="30">
        <v>0.46308400649319997</v>
      </c>
      <c r="V690" s="30">
        <v>0.50107331830930002</v>
      </c>
      <c r="W690" s="30">
        <v>0.49520019151200001</v>
      </c>
      <c r="X690" s="30">
        <v>0.4823602851689</v>
      </c>
      <c r="Y690" s="30">
        <v>0.27469392435560003</v>
      </c>
      <c r="Z690" s="30">
        <v>1.8414518937172999</v>
      </c>
      <c r="AA690" s="30">
        <v>1.9106756762235</v>
      </c>
      <c r="AB690" s="30">
        <v>1.9362304296254</v>
      </c>
      <c r="AC690" s="30">
        <v>2.2857848022621998</v>
      </c>
      <c r="AD690" s="30">
        <v>2.3548619603947998</v>
      </c>
      <c r="AE690" s="30">
        <v>2.2071856862242001</v>
      </c>
      <c r="AF690" s="30">
        <v>2.0959092715133001</v>
      </c>
      <c r="AG690" s="30">
        <v>2.0948530100544001</v>
      </c>
      <c r="AH690" s="30">
        <v>2.2909317045831998</v>
      </c>
      <c r="AI690" s="30">
        <v>2.0964691261780999</v>
      </c>
      <c r="AJ690" s="30">
        <v>2.0243366124779998</v>
      </c>
      <c r="AK690" s="30">
        <v>0</v>
      </c>
      <c r="AL690" s="30">
        <v>0</v>
      </c>
    </row>
    <row r="691" spans="1:38" x14ac:dyDescent="0.25">
      <c r="A691" s="30" t="s">
        <v>497</v>
      </c>
      <c r="B691" s="30">
        <v>1</v>
      </c>
      <c r="C691" s="30" t="s">
        <v>498</v>
      </c>
      <c r="D691" s="30" t="s">
        <v>452</v>
      </c>
      <c r="E691" s="30">
        <v>14</v>
      </c>
      <c r="F691" s="30">
        <v>0</v>
      </c>
      <c r="G691" s="30">
        <v>0</v>
      </c>
      <c r="H691" s="30">
        <v>0</v>
      </c>
      <c r="I691" s="30">
        <v>0</v>
      </c>
      <c r="J691" s="30">
        <v>0</v>
      </c>
      <c r="K691" s="30">
        <v>0</v>
      </c>
      <c r="L691" s="30">
        <v>0</v>
      </c>
      <c r="M691" s="30">
        <v>0</v>
      </c>
      <c r="N691" s="30">
        <v>0</v>
      </c>
      <c r="O691" s="30">
        <v>0</v>
      </c>
      <c r="P691" s="30">
        <v>0</v>
      </c>
      <c r="Q691" s="30">
        <v>0</v>
      </c>
      <c r="R691" s="30">
        <v>0</v>
      </c>
      <c r="S691" s="30">
        <v>0</v>
      </c>
      <c r="T691" s="30">
        <v>0</v>
      </c>
      <c r="U691" s="30">
        <v>0</v>
      </c>
      <c r="V691" s="30">
        <v>0</v>
      </c>
      <c r="W691" s="30">
        <v>0</v>
      </c>
      <c r="X691" s="30">
        <v>0</v>
      </c>
      <c r="Y691" s="30">
        <v>0</v>
      </c>
      <c r="Z691" s="30">
        <v>0</v>
      </c>
      <c r="AA691" s="30">
        <v>0</v>
      </c>
      <c r="AB691" s="30">
        <v>0</v>
      </c>
      <c r="AC691" s="30">
        <v>0</v>
      </c>
      <c r="AD691" s="30">
        <v>0</v>
      </c>
      <c r="AE691" s="30">
        <v>0</v>
      </c>
      <c r="AF691" s="30">
        <v>0</v>
      </c>
      <c r="AG691" s="30">
        <v>0</v>
      </c>
      <c r="AH691" s="30">
        <v>0</v>
      </c>
      <c r="AI691" s="30">
        <v>0</v>
      </c>
      <c r="AJ691" s="30">
        <v>0</v>
      </c>
      <c r="AK691" s="30">
        <v>0</v>
      </c>
      <c r="AL691" s="30">
        <v>0</v>
      </c>
    </row>
    <row r="692" spans="1:38" x14ac:dyDescent="0.25">
      <c r="A692" s="30" t="s">
        <v>497</v>
      </c>
      <c r="B692" s="30">
        <v>1</v>
      </c>
      <c r="C692" s="30" t="s">
        <v>498</v>
      </c>
      <c r="D692" s="30" t="s">
        <v>54</v>
      </c>
      <c r="E692" s="30">
        <v>14</v>
      </c>
      <c r="F692" s="30">
        <v>0</v>
      </c>
      <c r="G692" s="30">
        <v>0</v>
      </c>
      <c r="H692" s="30">
        <v>0</v>
      </c>
      <c r="I692" s="30">
        <v>0</v>
      </c>
      <c r="J692" s="30">
        <v>0</v>
      </c>
      <c r="K692" s="30">
        <v>0</v>
      </c>
      <c r="L692" s="30">
        <v>0</v>
      </c>
      <c r="M692" s="30">
        <v>0</v>
      </c>
      <c r="N692" s="30">
        <v>0</v>
      </c>
      <c r="O692" s="30">
        <v>0</v>
      </c>
      <c r="P692" s="30">
        <v>0</v>
      </c>
      <c r="Q692" s="30">
        <v>0</v>
      </c>
      <c r="R692" s="30">
        <v>0</v>
      </c>
      <c r="S692" s="30">
        <v>0</v>
      </c>
      <c r="T692" s="30">
        <v>0</v>
      </c>
      <c r="U692" s="30">
        <v>0</v>
      </c>
      <c r="V692" s="30">
        <v>0.17325369030330001</v>
      </c>
      <c r="W692" s="30">
        <v>0.171024370318</v>
      </c>
      <c r="X692" s="30">
        <v>0.16645052732999999</v>
      </c>
      <c r="Y692" s="30">
        <v>0</v>
      </c>
      <c r="Z692" s="30">
        <v>0</v>
      </c>
      <c r="AA692" s="30">
        <v>0</v>
      </c>
      <c r="AB692" s="30">
        <v>0</v>
      </c>
      <c r="AC692" s="30">
        <v>0</v>
      </c>
      <c r="AD692" s="30">
        <v>0</v>
      </c>
      <c r="AE692" s="30">
        <v>0</v>
      </c>
      <c r="AF692" s="30">
        <v>0</v>
      </c>
      <c r="AG692" s="30">
        <v>0</v>
      </c>
      <c r="AH692" s="30">
        <v>0</v>
      </c>
      <c r="AI692" s="30">
        <v>0</v>
      </c>
      <c r="AJ692" s="30">
        <v>0</v>
      </c>
      <c r="AK692" s="30">
        <v>0</v>
      </c>
      <c r="AL692" s="30">
        <v>0</v>
      </c>
    </row>
    <row r="693" spans="1:38" x14ac:dyDescent="0.25">
      <c r="A693" s="30" t="s">
        <v>497</v>
      </c>
      <c r="B693" s="30">
        <v>1</v>
      </c>
      <c r="C693" s="30" t="s">
        <v>498</v>
      </c>
      <c r="D693" s="30" t="s">
        <v>58</v>
      </c>
      <c r="E693" s="30">
        <v>14</v>
      </c>
      <c r="F693" s="30">
        <v>0.19498926715270001</v>
      </c>
      <c r="G693" s="30">
        <v>0.1934637167346</v>
      </c>
      <c r="H693" s="30">
        <v>0.19907779010929999</v>
      </c>
      <c r="I693" s="30">
        <v>0.31776808909819998</v>
      </c>
      <c r="J693" s="30">
        <v>0.33841007673110002</v>
      </c>
      <c r="K693" s="30">
        <v>0.365579660759</v>
      </c>
      <c r="L693" s="30">
        <v>0.38288545179420003</v>
      </c>
      <c r="M693" s="30">
        <v>0.39611764503949998</v>
      </c>
      <c r="N693" s="30">
        <v>0.39927252315349998</v>
      </c>
      <c r="O693" s="30">
        <v>0.3836036786625</v>
      </c>
      <c r="P693" s="30">
        <v>0.38261073080640001</v>
      </c>
      <c r="Q693" s="30">
        <v>0.39864366637069998</v>
      </c>
      <c r="R693" s="30">
        <v>0.39821028059219998</v>
      </c>
      <c r="S693" s="30">
        <v>0.43355983334530002</v>
      </c>
      <c r="T693" s="30">
        <v>0.48041404235410001</v>
      </c>
      <c r="U693" s="30">
        <v>0.46308400649319997</v>
      </c>
      <c r="V693" s="30">
        <v>0.50107331830930002</v>
      </c>
      <c r="W693" s="30">
        <v>0.32417582119400001</v>
      </c>
      <c r="X693" s="30">
        <v>0.31590975783890002</v>
      </c>
      <c r="Y693" s="30">
        <v>0.42125995475560002</v>
      </c>
      <c r="Z693" s="30">
        <v>0.1390143535817</v>
      </c>
      <c r="AA693" s="30">
        <v>0.1336184327454</v>
      </c>
      <c r="AB693" s="30">
        <v>0.13202553435770001</v>
      </c>
      <c r="AC693" s="30">
        <v>0.1110820601313</v>
      </c>
      <c r="AD693" s="30">
        <v>0.14525553387340001</v>
      </c>
      <c r="AE693" s="30">
        <v>0.19824735822510001</v>
      </c>
      <c r="AF693" s="30">
        <v>0.179979794779</v>
      </c>
      <c r="AG693" s="30">
        <v>0.1765267045327</v>
      </c>
      <c r="AH693" s="30">
        <v>0.13885598907790001</v>
      </c>
      <c r="AI693" s="30">
        <v>0.1647309791229</v>
      </c>
      <c r="AJ693" s="30">
        <v>0.15806172805679999</v>
      </c>
      <c r="AK693" s="30">
        <v>0</v>
      </c>
      <c r="AL693" s="30">
        <v>0</v>
      </c>
    </row>
    <row r="694" spans="1:38" x14ac:dyDescent="0.25">
      <c r="A694" s="30" t="s">
        <v>497</v>
      </c>
      <c r="B694" s="30">
        <v>1</v>
      </c>
      <c r="C694" s="30" t="s">
        <v>498</v>
      </c>
      <c r="D694" s="30" t="s">
        <v>72</v>
      </c>
      <c r="E694" s="30">
        <v>14</v>
      </c>
      <c r="F694" s="30">
        <v>0</v>
      </c>
      <c r="G694" s="30">
        <v>0</v>
      </c>
      <c r="H694" s="30">
        <v>0</v>
      </c>
      <c r="I694" s="30">
        <v>0</v>
      </c>
      <c r="J694" s="30">
        <v>0</v>
      </c>
      <c r="K694" s="30">
        <v>0</v>
      </c>
      <c r="L694" s="30">
        <v>0</v>
      </c>
      <c r="M694" s="30">
        <v>0</v>
      </c>
      <c r="N694" s="30">
        <v>0</v>
      </c>
      <c r="O694" s="30">
        <v>0</v>
      </c>
      <c r="P694" s="30">
        <v>0</v>
      </c>
      <c r="Q694" s="30">
        <v>0</v>
      </c>
      <c r="R694" s="30">
        <v>0</v>
      </c>
      <c r="S694" s="30">
        <v>0</v>
      </c>
      <c r="T694" s="30">
        <v>0</v>
      </c>
      <c r="U694" s="30">
        <v>0</v>
      </c>
      <c r="V694" s="30">
        <v>0</v>
      </c>
      <c r="W694" s="30">
        <v>0</v>
      </c>
      <c r="X694" s="30">
        <v>0</v>
      </c>
      <c r="Y694" s="30">
        <v>0</v>
      </c>
      <c r="Z694" s="30">
        <v>0</v>
      </c>
      <c r="AA694" s="30">
        <v>0</v>
      </c>
      <c r="AB694" s="30">
        <v>0</v>
      </c>
      <c r="AC694" s="30">
        <v>0</v>
      </c>
      <c r="AD694" s="30">
        <v>0</v>
      </c>
      <c r="AE694" s="30">
        <v>0</v>
      </c>
      <c r="AF694" s="30">
        <v>0</v>
      </c>
      <c r="AG694" s="30">
        <v>0</v>
      </c>
      <c r="AH694" s="30">
        <v>0</v>
      </c>
      <c r="AI694" s="30">
        <v>0</v>
      </c>
      <c r="AJ694" s="30">
        <v>0</v>
      </c>
      <c r="AK694" s="30">
        <v>0</v>
      </c>
      <c r="AL694" s="30">
        <v>0</v>
      </c>
    </row>
    <row r="695" spans="1:38" x14ac:dyDescent="0.25">
      <c r="A695" s="30" t="s">
        <v>497</v>
      </c>
      <c r="B695" s="30">
        <v>1</v>
      </c>
      <c r="C695" s="30" t="s">
        <v>498</v>
      </c>
      <c r="D695" s="30" t="s">
        <v>75</v>
      </c>
      <c r="E695" s="30">
        <v>14</v>
      </c>
      <c r="F695" s="30">
        <v>0.29248390072910002</v>
      </c>
      <c r="G695" s="30">
        <v>0.29019557510190003</v>
      </c>
      <c r="H695" s="30">
        <v>0.29861668516399997</v>
      </c>
      <c r="I695" s="30">
        <v>0.3072985730494</v>
      </c>
      <c r="J695" s="30">
        <v>0.32702056481059999</v>
      </c>
      <c r="K695" s="30">
        <v>0.35255459582229998</v>
      </c>
      <c r="L695" s="30">
        <v>0.37114207624470003</v>
      </c>
      <c r="M695" s="30">
        <v>0.38280172095830001</v>
      </c>
      <c r="N695" s="30">
        <v>0.38488100753580001</v>
      </c>
      <c r="O695" s="30">
        <v>0.36782846037290001</v>
      </c>
      <c r="P695" s="30">
        <v>0.36601956508720002</v>
      </c>
      <c r="Q695" s="30">
        <v>0.36824831087120002</v>
      </c>
      <c r="R695" s="30">
        <v>0.36974245390389998</v>
      </c>
      <c r="S695" s="30">
        <v>0.4005421269985</v>
      </c>
      <c r="T695" s="30">
        <v>0.4456905836185</v>
      </c>
      <c r="U695" s="30">
        <v>0.40909639999000003</v>
      </c>
      <c r="V695" s="30">
        <v>0.46369781310809999</v>
      </c>
      <c r="W695" s="30">
        <v>0.45945435262810003</v>
      </c>
      <c r="X695" s="30">
        <v>0.44837769152669998</v>
      </c>
      <c r="Y695" s="30">
        <v>0.3843836818668</v>
      </c>
      <c r="Z695" s="30">
        <v>0</v>
      </c>
      <c r="AA695" s="30">
        <v>0</v>
      </c>
      <c r="AB695" s="30">
        <v>0</v>
      </c>
      <c r="AC695" s="30">
        <v>0</v>
      </c>
      <c r="AD695" s="30">
        <v>0</v>
      </c>
      <c r="AE695" s="30">
        <v>7.2679318813400007E-2</v>
      </c>
      <c r="AF695" s="30">
        <v>0</v>
      </c>
      <c r="AG695" s="30">
        <v>0</v>
      </c>
      <c r="AH695" s="30">
        <v>0</v>
      </c>
      <c r="AI695" s="30">
        <v>0</v>
      </c>
      <c r="AJ695" s="30">
        <v>0</v>
      </c>
      <c r="AK695" s="30">
        <v>0</v>
      </c>
      <c r="AL695" s="30">
        <v>0</v>
      </c>
    </row>
    <row r="696" spans="1:38" x14ac:dyDescent="0.25">
      <c r="A696" s="30" t="s">
        <v>497</v>
      </c>
      <c r="B696" s="30">
        <v>1</v>
      </c>
      <c r="C696" s="30" t="s">
        <v>498</v>
      </c>
      <c r="D696" s="30" t="s">
        <v>60</v>
      </c>
      <c r="E696" s="30">
        <v>14</v>
      </c>
      <c r="F696" s="30">
        <v>0.19498926715270001</v>
      </c>
      <c r="G696" s="30">
        <v>0.1934637167346</v>
      </c>
      <c r="H696" s="30">
        <v>0.19907779010929999</v>
      </c>
      <c r="I696" s="30">
        <v>0.20486571536629999</v>
      </c>
      <c r="J696" s="30">
        <v>0.2180137098737</v>
      </c>
      <c r="K696" s="30">
        <v>0.24806146215149999</v>
      </c>
      <c r="L696" s="30">
        <v>0.12371402541489999</v>
      </c>
      <c r="M696" s="30">
        <v>0.1276005736528</v>
      </c>
      <c r="N696" s="30">
        <v>0.12829366917859999</v>
      </c>
      <c r="O696" s="30">
        <v>0.12260948679100001</v>
      </c>
      <c r="P696" s="30">
        <v>0.1220065216957</v>
      </c>
      <c r="Q696" s="30">
        <v>0.1227494369571</v>
      </c>
      <c r="R696" s="30">
        <v>0.1232474846346</v>
      </c>
      <c r="S696" s="30">
        <v>0.13351404233280001</v>
      </c>
      <c r="T696" s="30">
        <v>0.1485635278728</v>
      </c>
      <c r="U696" s="30">
        <v>0.14236408960809999</v>
      </c>
      <c r="V696" s="30">
        <v>0.1545659377027</v>
      </c>
      <c r="W696" s="30">
        <v>0.15315145087599999</v>
      </c>
      <c r="X696" s="30">
        <v>0.1494592305089</v>
      </c>
      <c r="Y696" s="30">
        <v>0.12812789395560001</v>
      </c>
      <c r="Z696" s="30">
        <v>0</v>
      </c>
      <c r="AA696" s="30">
        <v>0</v>
      </c>
      <c r="AB696" s="30">
        <v>0</v>
      </c>
      <c r="AC696" s="30">
        <v>0</v>
      </c>
      <c r="AD696" s="30">
        <v>0</v>
      </c>
      <c r="AE696" s="30">
        <v>0</v>
      </c>
      <c r="AF696" s="30">
        <v>0</v>
      </c>
      <c r="AG696" s="30">
        <v>1.80061508973E-2</v>
      </c>
      <c r="AH696" s="30">
        <v>0</v>
      </c>
      <c r="AI696" s="30">
        <v>0</v>
      </c>
      <c r="AJ696" s="30">
        <v>0</v>
      </c>
      <c r="AK696" s="30">
        <v>0</v>
      </c>
      <c r="AL696" s="30">
        <v>0</v>
      </c>
    </row>
    <row r="697" spans="1:38" x14ac:dyDescent="0.25">
      <c r="A697" s="30" t="s">
        <v>497</v>
      </c>
      <c r="B697" s="30">
        <v>1</v>
      </c>
      <c r="C697" s="30" t="s">
        <v>498</v>
      </c>
      <c r="D697" s="30" t="s">
        <v>64</v>
      </c>
      <c r="E697" s="30">
        <v>14</v>
      </c>
      <c r="F697" s="30">
        <v>0</v>
      </c>
      <c r="G697" s="30">
        <v>0</v>
      </c>
      <c r="H697" s="30">
        <v>0</v>
      </c>
      <c r="I697" s="30">
        <v>0</v>
      </c>
      <c r="J697" s="30">
        <v>0</v>
      </c>
      <c r="K697" s="30">
        <v>0</v>
      </c>
      <c r="L697" s="30">
        <v>0</v>
      </c>
      <c r="M697" s="30">
        <v>0</v>
      </c>
      <c r="N697" s="30">
        <v>0</v>
      </c>
      <c r="O697" s="30">
        <v>0</v>
      </c>
      <c r="P697" s="30">
        <v>0</v>
      </c>
      <c r="Q697" s="30">
        <v>0</v>
      </c>
      <c r="R697" s="30">
        <v>0</v>
      </c>
      <c r="S697" s="30">
        <v>0</v>
      </c>
      <c r="T697" s="30">
        <v>0</v>
      </c>
      <c r="U697" s="30">
        <v>0</v>
      </c>
      <c r="V697" s="30">
        <v>0</v>
      </c>
      <c r="W697" s="30">
        <v>0</v>
      </c>
      <c r="X697" s="30">
        <v>0</v>
      </c>
      <c r="Y697" s="30">
        <v>0</v>
      </c>
      <c r="Z697" s="30">
        <v>0</v>
      </c>
      <c r="AA697" s="30">
        <v>0</v>
      </c>
      <c r="AB697" s="30">
        <v>0</v>
      </c>
      <c r="AC697" s="30">
        <v>0</v>
      </c>
      <c r="AD697" s="30">
        <v>0</v>
      </c>
      <c r="AE697" s="30">
        <v>0</v>
      </c>
      <c r="AF697" s="30">
        <v>0</v>
      </c>
      <c r="AG697" s="30">
        <v>0</v>
      </c>
      <c r="AH697" s="30">
        <v>0</v>
      </c>
      <c r="AI697" s="30">
        <v>0</v>
      </c>
      <c r="AJ697" s="30">
        <v>0</v>
      </c>
      <c r="AK697" s="30">
        <v>0</v>
      </c>
      <c r="AL697" s="30">
        <v>0</v>
      </c>
    </row>
    <row r="698" spans="1:38" x14ac:dyDescent="0.25">
      <c r="A698" s="30" t="s">
        <v>497</v>
      </c>
      <c r="B698" s="30">
        <v>1</v>
      </c>
      <c r="C698" s="30" t="s">
        <v>498</v>
      </c>
      <c r="D698" s="30" t="s">
        <v>66</v>
      </c>
      <c r="E698" s="30">
        <v>14</v>
      </c>
      <c r="F698" s="30">
        <v>0</v>
      </c>
      <c r="G698" s="30">
        <v>0</v>
      </c>
      <c r="H698" s="30">
        <v>0</v>
      </c>
      <c r="I698" s="30">
        <v>0</v>
      </c>
      <c r="J698" s="30">
        <v>0</v>
      </c>
      <c r="K698" s="30">
        <v>0</v>
      </c>
      <c r="L698" s="30">
        <v>0</v>
      </c>
      <c r="M698" s="30">
        <v>0</v>
      </c>
      <c r="N698" s="30">
        <v>0</v>
      </c>
      <c r="O698" s="30">
        <v>0</v>
      </c>
      <c r="P698" s="30">
        <v>0</v>
      </c>
      <c r="Q698" s="30">
        <v>0</v>
      </c>
      <c r="R698" s="30">
        <v>0</v>
      </c>
      <c r="S698" s="30">
        <v>0</v>
      </c>
      <c r="T698" s="30">
        <v>0</v>
      </c>
      <c r="U698" s="30">
        <v>0</v>
      </c>
      <c r="V698" s="30">
        <v>0</v>
      </c>
      <c r="W698" s="30">
        <v>0</v>
      </c>
      <c r="X698" s="30">
        <v>0</v>
      </c>
      <c r="Y698" s="30">
        <v>0</v>
      </c>
      <c r="Z698" s="30">
        <v>0</v>
      </c>
      <c r="AA698" s="30">
        <v>0</v>
      </c>
      <c r="AB698" s="30">
        <v>0</v>
      </c>
      <c r="AC698" s="30">
        <v>0</v>
      </c>
      <c r="AD698" s="30">
        <v>0</v>
      </c>
      <c r="AE698" s="30">
        <v>0</v>
      </c>
      <c r="AF698" s="30">
        <v>0</v>
      </c>
      <c r="AG698" s="30">
        <v>0</v>
      </c>
      <c r="AH698" s="30">
        <v>0</v>
      </c>
      <c r="AI698" s="30">
        <v>0</v>
      </c>
      <c r="AJ698" s="30">
        <v>0</v>
      </c>
      <c r="AK698" s="30">
        <v>0</v>
      </c>
      <c r="AL698" s="30">
        <v>0</v>
      </c>
    </row>
    <row r="699" spans="1:38" x14ac:dyDescent="0.25">
      <c r="A699" s="30" t="s">
        <v>497</v>
      </c>
      <c r="B699" s="30">
        <v>1</v>
      </c>
      <c r="C699" s="30" t="s">
        <v>498</v>
      </c>
      <c r="D699" s="30" t="s">
        <v>68</v>
      </c>
      <c r="E699" s="30">
        <v>14</v>
      </c>
      <c r="F699" s="30">
        <v>0</v>
      </c>
      <c r="G699" s="30">
        <v>0</v>
      </c>
      <c r="H699" s="30">
        <v>0</v>
      </c>
      <c r="I699" s="30">
        <v>0</v>
      </c>
      <c r="J699" s="30">
        <v>0</v>
      </c>
      <c r="K699" s="30">
        <v>0</v>
      </c>
      <c r="L699" s="30">
        <v>0</v>
      </c>
      <c r="M699" s="30">
        <v>0</v>
      </c>
      <c r="N699" s="30">
        <v>0</v>
      </c>
      <c r="O699" s="30">
        <v>0.1383847050806</v>
      </c>
      <c r="P699" s="30">
        <v>0.138597687415</v>
      </c>
      <c r="Q699" s="30">
        <v>0.13794711470679999</v>
      </c>
      <c r="R699" s="30">
        <v>0.13748139797879999</v>
      </c>
      <c r="S699" s="30">
        <v>0.15002289550629999</v>
      </c>
      <c r="T699" s="30">
        <v>0.16592525724070001</v>
      </c>
      <c r="U699" s="30">
        <v>0.16035995844260001</v>
      </c>
      <c r="V699" s="30">
        <v>0.17325369030330001</v>
      </c>
      <c r="W699" s="30">
        <v>0.171024370318</v>
      </c>
      <c r="X699" s="30">
        <v>0.16645052732999999</v>
      </c>
      <c r="Y699" s="30">
        <v>0</v>
      </c>
      <c r="Z699" s="30">
        <v>0</v>
      </c>
      <c r="AA699" s="30">
        <v>0</v>
      </c>
      <c r="AB699" s="30">
        <v>0</v>
      </c>
      <c r="AC699" s="30">
        <v>0</v>
      </c>
      <c r="AD699" s="30">
        <v>0</v>
      </c>
      <c r="AE699" s="30">
        <v>0</v>
      </c>
      <c r="AF699" s="30">
        <v>0</v>
      </c>
      <c r="AG699" s="30">
        <v>0</v>
      </c>
      <c r="AH699" s="30">
        <v>0</v>
      </c>
      <c r="AI699" s="30">
        <v>0</v>
      </c>
      <c r="AJ699" s="30">
        <v>0</v>
      </c>
      <c r="AK699" s="30">
        <v>0</v>
      </c>
      <c r="AL699" s="30">
        <v>0</v>
      </c>
    </row>
    <row r="700" spans="1:38" x14ac:dyDescent="0.25">
      <c r="A700" s="30" t="s">
        <v>497</v>
      </c>
      <c r="B700" s="30">
        <v>1</v>
      </c>
      <c r="C700" s="30" t="s">
        <v>498</v>
      </c>
      <c r="D700" s="30" t="s">
        <v>62</v>
      </c>
      <c r="E700" s="30">
        <v>14</v>
      </c>
      <c r="F700" s="30">
        <v>0.20980920313859999</v>
      </c>
      <c r="G700" s="30">
        <v>0.31360155770420001</v>
      </c>
      <c r="H700" s="30">
        <v>0.32473250374969997</v>
      </c>
      <c r="I700" s="30">
        <v>0.2258047474638</v>
      </c>
      <c r="J700" s="30">
        <v>0.2407927337147</v>
      </c>
      <c r="K700" s="30">
        <v>0.26108652708820002</v>
      </c>
      <c r="L700" s="30">
        <v>0.2709148019289</v>
      </c>
      <c r="M700" s="30">
        <v>0.28183299546790003</v>
      </c>
      <c r="N700" s="30">
        <v>0.4280555543888</v>
      </c>
      <c r="O700" s="30">
        <v>0.41515411524169998</v>
      </c>
      <c r="P700" s="30">
        <v>0.41579306224489998</v>
      </c>
      <c r="Q700" s="30">
        <v>0.41384134412040002</v>
      </c>
      <c r="R700" s="30">
        <v>0.41244419393640003</v>
      </c>
      <c r="S700" s="30">
        <v>0.4500686865188</v>
      </c>
      <c r="T700" s="30">
        <v>0.49777577172199999</v>
      </c>
      <c r="U700" s="30">
        <v>0.48107987532770002</v>
      </c>
      <c r="V700" s="30">
        <v>0.51976107090989998</v>
      </c>
      <c r="W700" s="30">
        <v>0.34204874063599999</v>
      </c>
      <c r="X700" s="30">
        <v>0.33290105465999997</v>
      </c>
      <c r="Y700" s="30">
        <v>0.29313206079999998</v>
      </c>
      <c r="Z700" s="30">
        <v>0.78358058470439995</v>
      </c>
      <c r="AA700" s="30">
        <v>0.86588711932520002</v>
      </c>
      <c r="AB700" s="30">
        <v>0.86899902157260001</v>
      </c>
      <c r="AC700" s="30">
        <v>0.86190465544509998</v>
      </c>
      <c r="AD700" s="30">
        <v>0.84678057016590003</v>
      </c>
      <c r="AE700" s="30">
        <v>0.77427824795040001</v>
      </c>
      <c r="AF700" s="30">
        <v>0.68612436328670001</v>
      </c>
      <c r="AG700" s="30">
        <v>0.67767201576559999</v>
      </c>
      <c r="AH700" s="30">
        <v>0.68973472026820004</v>
      </c>
      <c r="AI700" s="30">
        <v>0.69232371210639998</v>
      </c>
      <c r="AJ700" s="30">
        <v>0.72983792499019995</v>
      </c>
      <c r="AK700" s="30">
        <v>0</v>
      </c>
      <c r="AL700" s="30">
        <v>0</v>
      </c>
    </row>
    <row r="701" spans="1:38" x14ac:dyDescent="0.25">
      <c r="A701" s="30" t="s">
        <v>497</v>
      </c>
      <c r="B701" s="30">
        <v>1</v>
      </c>
      <c r="C701" s="30" t="s">
        <v>498</v>
      </c>
      <c r="D701" s="30" t="s">
        <v>70</v>
      </c>
      <c r="E701" s="30">
        <v>14</v>
      </c>
      <c r="F701" s="30">
        <v>0</v>
      </c>
      <c r="G701" s="30">
        <v>0</v>
      </c>
      <c r="H701" s="30">
        <v>0</v>
      </c>
      <c r="I701" s="30">
        <v>0</v>
      </c>
      <c r="J701" s="30">
        <v>0</v>
      </c>
      <c r="K701" s="30">
        <v>0</v>
      </c>
      <c r="L701" s="30">
        <v>0</v>
      </c>
      <c r="M701" s="30">
        <v>0</v>
      </c>
      <c r="N701" s="30">
        <v>0</v>
      </c>
      <c r="O701" s="30">
        <v>0</v>
      </c>
      <c r="P701" s="30">
        <v>0</v>
      </c>
      <c r="Q701" s="30">
        <v>0</v>
      </c>
      <c r="R701" s="30">
        <v>0</v>
      </c>
      <c r="S701" s="30">
        <v>0</v>
      </c>
      <c r="T701" s="30">
        <v>0</v>
      </c>
      <c r="U701" s="30">
        <v>0</v>
      </c>
      <c r="V701" s="30">
        <v>0</v>
      </c>
      <c r="W701" s="30">
        <v>0</v>
      </c>
      <c r="X701" s="30">
        <v>0</v>
      </c>
      <c r="Y701" s="30">
        <v>0</v>
      </c>
      <c r="Z701" s="30">
        <v>0</v>
      </c>
      <c r="AA701" s="30">
        <v>0</v>
      </c>
      <c r="AB701" s="30">
        <v>0</v>
      </c>
      <c r="AC701" s="30">
        <v>0</v>
      </c>
      <c r="AD701" s="30">
        <v>0</v>
      </c>
      <c r="AE701" s="30">
        <v>0</v>
      </c>
      <c r="AF701" s="30">
        <v>0</v>
      </c>
      <c r="AG701" s="30">
        <v>0</v>
      </c>
      <c r="AH701" s="30">
        <v>0</v>
      </c>
      <c r="AI701" s="30">
        <v>0</v>
      </c>
      <c r="AJ701" s="30">
        <v>0</v>
      </c>
      <c r="AK701" s="30">
        <v>0</v>
      </c>
      <c r="AL701" s="30">
        <v>0</v>
      </c>
    </row>
    <row r="702" spans="1:38" x14ac:dyDescent="0.25">
      <c r="A702" s="30" t="s">
        <v>497</v>
      </c>
      <c r="B702" s="30">
        <v>1</v>
      </c>
      <c r="C702" s="30" t="s">
        <v>498</v>
      </c>
      <c r="D702" s="30" t="s">
        <v>77</v>
      </c>
      <c r="E702" s="30">
        <v>14</v>
      </c>
      <c r="F702" s="30">
        <v>0.94414141412349994</v>
      </c>
      <c r="G702" s="30">
        <v>0.9408046731127</v>
      </c>
      <c r="H702" s="30">
        <v>0.97419751124919995</v>
      </c>
      <c r="I702" s="30">
        <v>1.0161213635873001</v>
      </c>
      <c r="J702" s="30">
        <v>1.0835673017159</v>
      </c>
      <c r="K702" s="30">
        <v>1.1748893718969</v>
      </c>
      <c r="L702" s="30">
        <v>1.0836592077155001</v>
      </c>
      <c r="M702" s="30">
        <v>1.1273319818717</v>
      </c>
      <c r="N702" s="30">
        <v>1.1414814783700999</v>
      </c>
      <c r="O702" s="30">
        <v>1.1070776406444001</v>
      </c>
      <c r="P702" s="30">
        <v>1.1087814993195999</v>
      </c>
      <c r="Q702" s="30">
        <v>1.1035769176543999</v>
      </c>
      <c r="R702" s="30">
        <v>1.0998511838303</v>
      </c>
      <c r="S702" s="30">
        <v>1.20018316405</v>
      </c>
      <c r="T702" s="30">
        <v>1.1614768006845999</v>
      </c>
      <c r="U702" s="30">
        <v>1.1225197090979</v>
      </c>
      <c r="V702" s="30">
        <v>1.2127758321230999</v>
      </c>
      <c r="W702" s="30">
        <v>1.0261462219079001</v>
      </c>
      <c r="X702" s="30">
        <v>0.99870316398000003</v>
      </c>
      <c r="Y702" s="30">
        <v>0.73283015200000001</v>
      </c>
      <c r="Z702" s="30">
        <v>1.4333238137235</v>
      </c>
      <c r="AA702" s="30">
        <v>1.4576467127057</v>
      </c>
      <c r="AB702" s="30">
        <v>1.4006359891363001</v>
      </c>
      <c r="AC702" s="30">
        <v>1.5329682865064</v>
      </c>
      <c r="AD702" s="30">
        <v>1.5718569991147999</v>
      </c>
      <c r="AE702" s="30">
        <v>1.3362243709152</v>
      </c>
      <c r="AF702" s="30">
        <v>1.3497919185184999</v>
      </c>
      <c r="AG702" s="30">
        <v>1.3856510122473</v>
      </c>
      <c r="AH702" s="30">
        <v>1.3085740908748</v>
      </c>
      <c r="AI702" s="30">
        <v>1.1595269765149001</v>
      </c>
      <c r="AJ702" s="30">
        <v>1.0543997683701001</v>
      </c>
      <c r="AK702" s="30">
        <v>0</v>
      </c>
      <c r="AL702" s="30">
        <v>0</v>
      </c>
    </row>
    <row r="703" spans="1:38" x14ac:dyDescent="0.25">
      <c r="A703" s="30" t="s">
        <v>497</v>
      </c>
      <c r="B703" s="30">
        <v>1</v>
      </c>
      <c r="C703" s="30" t="s">
        <v>498</v>
      </c>
      <c r="D703" s="30" t="s">
        <v>79</v>
      </c>
      <c r="E703" s="30">
        <v>14</v>
      </c>
      <c r="F703" s="30">
        <v>0.1049046015693</v>
      </c>
      <c r="G703" s="30">
        <v>0.10453385256809999</v>
      </c>
      <c r="H703" s="30">
        <v>0.10824416791660001</v>
      </c>
      <c r="I703" s="30">
        <v>0.1129023737319</v>
      </c>
      <c r="J703" s="30">
        <v>0.1203963668573</v>
      </c>
      <c r="K703" s="30">
        <v>0.13054326354410001</v>
      </c>
      <c r="L703" s="30">
        <v>0.13545740096440001</v>
      </c>
      <c r="M703" s="30">
        <v>0.140916497734</v>
      </c>
      <c r="N703" s="30">
        <v>0.14268518479629999</v>
      </c>
      <c r="O703" s="30">
        <v>0.1383847050806</v>
      </c>
      <c r="P703" s="30">
        <v>0.138597687415</v>
      </c>
      <c r="Q703" s="30">
        <v>0.13794711470679999</v>
      </c>
      <c r="R703" s="30">
        <v>0.13748139797879999</v>
      </c>
      <c r="S703" s="30">
        <v>0.15002289550629999</v>
      </c>
      <c r="T703" s="30">
        <v>0.16592525724070001</v>
      </c>
      <c r="U703" s="30">
        <v>0.16035995844260001</v>
      </c>
      <c r="V703" s="30">
        <v>0.17325369030330001</v>
      </c>
      <c r="W703" s="30">
        <v>0.171024370318</v>
      </c>
      <c r="X703" s="30">
        <v>0.16645052732999999</v>
      </c>
      <c r="Y703" s="30">
        <v>0.14656603039999999</v>
      </c>
      <c r="Z703" s="30">
        <v>9.8068787100600005E-2</v>
      </c>
      <c r="AA703" s="30">
        <v>9.0580980538899999E-2</v>
      </c>
      <c r="AB703" s="30">
        <v>9.0256645507099997E-2</v>
      </c>
      <c r="AC703" s="30">
        <v>9.1126691342099997E-2</v>
      </c>
      <c r="AD703" s="30">
        <v>0.10410945965359999</v>
      </c>
      <c r="AE703" s="30">
        <v>9.3621507981600002E-2</v>
      </c>
      <c r="AF703" s="30">
        <v>9.7950762031999997E-2</v>
      </c>
      <c r="AG703" s="30">
        <v>9.3692531563599996E-2</v>
      </c>
      <c r="AH703" s="30">
        <v>8.6412072583699998E-2</v>
      </c>
      <c r="AI703" s="30">
        <v>8.8834115842400002E-2</v>
      </c>
      <c r="AJ703" s="30">
        <v>9.2645416386400004E-2</v>
      </c>
      <c r="AK703" s="30">
        <v>0</v>
      </c>
      <c r="AL703" s="30">
        <v>0</v>
      </c>
    </row>
    <row r="704" spans="1:38" x14ac:dyDescent="0.25">
      <c r="A704" s="30" t="s">
        <v>497</v>
      </c>
      <c r="B704" s="30">
        <v>1</v>
      </c>
      <c r="C704" s="30" t="s">
        <v>498</v>
      </c>
      <c r="D704" s="30" t="s">
        <v>81</v>
      </c>
      <c r="E704" s="30">
        <v>14</v>
      </c>
      <c r="F704" s="30">
        <v>0.20980920313859999</v>
      </c>
      <c r="G704" s="30">
        <v>0.20906770513619999</v>
      </c>
      <c r="H704" s="30">
        <v>0.21648833583310001</v>
      </c>
      <c r="I704" s="30">
        <v>0.2258047474638</v>
      </c>
      <c r="J704" s="30">
        <v>0.2407927337147</v>
      </c>
      <c r="K704" s="30">
        <v>0.26108652708820002</v>
      </c>
      <c r="L704" s="30">
        <v>0.2709148019289</v>
      </c>
      <c r="M704" s="30">
        <v>0.28183299546790003</v>
      </c>
      <c r="N704" s="30">
        <v>0.28537036959250001</v>
      </c>
      <c r="O704" s="30">
        <v>0.27676941016110002</v>
      </c>
      <c r="P704" s="30">
        <v>0.27719537482989998</v>
      </c>
      <c r="Q704" s="30">
        <v>0.13794711470679999</v>
      </c>
      <c r="R704" s="30">
        <v>0.13748139797879999</v>
      </c>
      <c r="S704" s="30">
        <v>0.15002289550629999</v>
      </c>
      <c r="T704" s="30">
        <v>0.16592525724070001</v>
      </c>
      <c r="U704" s="30">
        <v>0.16035995844260001</v>
      </c>
      <c r="V704" s="30">
        <v>0.17325369030330001</v>
      </c>
      <c r="W704" s="30">
        <v>0.34204874063599999</v>
      </c>
      <c r="X704" s="30">
        <v>0.33290105465999997</v>
      </c>
      <c r="Y704" s="30">
        <v>0.29313206079999998</v>
      </c>
      <c r="Z704" s="30">
        <v>0</v>
      </c>
      <c r="AA704" s="30">
        <v>0</v>
      </c>
      <c r="AB704" s="30">
        <v>0</v>
      </c>
      <c r="AC704" s="30">
        <v>0</v>
      </c>
      <c r="AD704" s="30">
        <v>0</v>
      </c>
      <c r="AE704" s="30">
        <v>0</v>
      </c>
      <c r="AF704" s="30">
        <v>0</v>
      </c>
      <c r="AG704" s="30">
        <v>0</v>
      </c>
      <c r="AH704" s="30">
        <v>0</v>
      </c>
      <c r="AI704" s="30">
        <v>0</v>
      </c>
      <c r="AJ704" s="30">
        <v>0</v>
      </c>
      <c r="AK704" s="30">
        <v>0</v>
      </c>
      <c r="AL704" s="30">
        <v>0</v>
      </c>
    </row>
    <row r="705" spans="1:38" x14ac:dyDescent="0.25">
      <c r="A705" s="30" t="s">
        <v>497</v>
      </c>
      <c r="B705" s="30">
        <v>1</v>
      </c>
      <c r="C705" s="30" t="s">
        <v>498</v>
      </c>
      <c r="D705" s="30" t="s">
        <v>83</v>
      </c>
      <c r="E705" s="30">
        <v>14</v>
      </c>
      <c r="F705" s="30">
        <v>1.0490460156928001</v>
      </c>
      <c r="G705" s="30">
        <v>1.0453385256808001</v>
      </c>
      <c r="H705" s="30">
        <v>0.97419751124919995</v>
      </c>
      <c r="I705" s="30">
        <v>1.0161213635873001</v>
      </c>
      <c r="J705" s="30">
        <v>0.96317093485859995</v>
      </c>
      <c r="K705" s="30">
        <v>1.0443461083528001</v>
      </c>
      <c r="L705" s="30">
        <v>1.0836592077155001</v>
      </c>
      <c r="M705" s="30">
        <v>1.1273319818717</v>
      </c>
      <c r="N705" s="30">
        <v>0.99879629357379995</v>
      </c>
      <c r="O705" s="30">
        <v>0.96869293556390001</v>
      </c>
      <c r="P705" s="30">
        <v>0.97018381190470004</v>
      </c>
      <c r="Q705" s="30">
        <v>0.96562980294760004</v>
      </c>
      <c r="R705" s="30">
        <v>0.82488838787270002</v>
      </c>
      <c r="S705" s="30">
        <v>0.90013737303749997</v>
      </c>
      <c r="T705" s="30">
        <v>0.99555154344399999</v>
      </c>
      <c r="U705" s="30">
        <v>1.1225197090979</v>
      </c>
      <c r="V705" s="30">
        <v>1.0395221418198</v>
      </c>
      <c r="W705" s="30">
        <v>0.68409748127189995</v>
      </c>
      <c r="X705" s="30">
        <v>0.66580210931999995</v>
      </c>
      <c r="Y705" s="30">
        <v>0.58626412159999997</v>
      </c>
      <c r="Z705" s="30">
        <v>0.83181983847509999</v>
      </c>
      <c r="AA705" s="30">
        <v>0.87209589829099998</v>
      </c>
      <c r="AB705" s="30">
        <v>0.82388132186499996</v>
      </c>
      <c r="AC705" s="30">
        <v>0.78134624822099996</v>
      </c>
      <c r="AD705" s="30">
        <v>0.7712486390219</v>
      </c>
      <c r="AE705" s="30">
        <v>0.71621269782889996</v>
      </c>
      <c r="AF705" s="30">
        <v>0.64923743654510002</v>
      </c>
      <c r="AG705" s="30">
        <v>0.60647010521860001</v>
      </c>
      <c r="AH705" s="30">
        <v>0.60907276119139997</v>
      </c>
      <c r="AI705" s="30">
        <v>0.63131957882180001</v>
      </c>
      <c r="AJ705" s="30">
        <v>0.54451313755899999</v>
      </c>
      <c r="AK705" s="30">
        <v>0</v>
      </c>
      <c r="AL705" s="30">
        <v>0</v>
      </c>
    </row>
    <row r="706" spans="1:38" x14ac:dyDescent="0.25">
      <c r="A706" s="30" t="s">
        <v>497</v>
      </c>
      <c r="B706" s="30">
        <v>1</v>
      </c>
      <c r="C706" s="30" t="s">
        <v>498</v>
      </c>
      <c r="D706" s="30" t="s">
        <v>453</v>
      </c>
      <c r="E706" s="30">
        <v>14</v>
      </c>
      <c r="F706" s="30">
        <v>0.1049046015693</v>
      </c>
      <c r="G706" s="30">
        <v>0.10453385256809999</v>
      </c>
      <c r="H706" s="30">
        <v>0.10824416791660001</v>
      </c>
      <c r="I706" s="30">
        <v>0.1129023737319</v>
      </c>
      <c r="J706" s="30">
        <v>0.1203963668573</v>
      </c>
      <c r="K706" s="30">
        <v>0.13054326354410001</v>
      </c>
      <c r="L706" s="30">
        <v>0.13545740096440001</v>
      </c>
      <c r="M706" s="30">
        <v>0.140916497734</v>
      </c>
      <c r="N706" s="30">
        <v>0.14268518479629999</v>
      </c>
      <c r="O706" s="30">
        <v>0.1383847050806</v>
      </c>
      <c r="P706" s="30">
        <v>0.138597687415</v>
      </c>
      <c r="Q706" s="30">
        <v>0.13794711470679999</v>
      </c>
      <c r="R706" s="30">
        <v>0.13748139797879999</v>
      </c>
      <c r="S706" s="30">
        <v>0.15002289550629999</v>
      </c>
      <c r="T706" s="30">
        <v>0.16592525724070001</v>
      </c>
      <c r="U706" s="30">
        <v>0.16035995844260001</v>
      </c>
      <c r="V706" s="30">
        <v>0.17325369030330001</v>
      </c>
      <c r="W706" s="30">
        <v>0.171024370318</v>
      </c>
      <c r="X706" s="30">
        <v>0.16645052732999999</v>
      </c>
      <c r="Y706" s="30">
        <v>0.14656603039999999</v>
      </c>
      <c r="Z706" s="30">
        <v>6.2279604124999997E-3</v>
      </c>
      <c r="AA706" s="30">
        <v>1.0967617494099999E-2</v>
      </c>
      <c r="AB706" s="30">
        <v>4.2408683827000002E-3</v>
      </c>
      <c r="AC706" s="30">
        <v>3.4646806156000002E-3</v>
      </c>
      <c r="AD706" s="30">
        <v>3.1320214792999999E-3</v>
      </c>
      <c r="AE706" s="30">
        <v>2.2563883614E-3</v>
      </c>
      <c r="AF706" s="30">
        <v>2.0239206515999999E-3</v>
      </c>
      <c r="AG706" s="30">
        <v>2.4199795118999999E-3</v>
      </c>
      <c r="AH706" s="30">
        <v>0</v>
      </c>
      <c r="AI706" s="30">
        <v>0</v>
      </c>
      <c r="AJ706" s="30">
        <v>0</v>
      </c>
      <c r="AK706" s="30">
        <v>0</v>
      </c>
      <c r="AL706" s="30">
        <v>0</v>
      </c>
    </row>
    <row r="707" spans="1:38" x14ac:dyDescent="0.25">
      <c r="A707" s="30" t="s">
        <v>497</v>
      </c>
      <c r="B707" s="30">
        <v>1</v>
      </c>
      <c r="C707" s="30" t="s">
        <v>498</v>
      </c>
      <c r="D707" s="30" t="s">
        <v>85</v>
      </c>
      <c r="E707" s="30">
        <v>14</v>
      </c>
      <c r="F707" s="30">
        <v>0</v>
      </c>
      <c r="G707" s="30">
        <v>0</v>
      </c>
      <c r="H707" s="30">
        <v>0</v>
      </c>
      <c r="I707" s="30">
        <v>0</v>
      </c>
      <c r="J707" s="30">
        <v>0</v>
      </c>
      <c r="K707" s="30">
        <v>0</v>
      </c>
      <c r="L707" s="30">
        <v>0</v>
      </c>
      <c r="M707" s="30">
        <v>0</v>
      </c>
      <c r="N707" s="30">
        <v>0</v>
      </c>
      <c r="O707" s="30">
        <v>0</v>
      </c>
      <c r="P707" s="30">
        <v>0</v>
      </c>
      <c r="Q707" s="30">
        <v>0</v>
      </c>
      <c r="R707" s="30">
        <v>0</v>
      </c>
      <c r="S707" s="30">
        <v>0</v>
      </c>
      <c r="T707" s="30">
        <v>0</v>
      </c>
      <c r="U707" s="30">
        <v>0</v>
      </c>
      <c r="V707" s="30">
        <v>0</v>
      </c>
      <c r="W707" s="30">
        <v>0</v>
      </c>
      <c r="X707" s="30">
        <v>0</v>
      </c>
      <c r="Y707" s="30">
        <v>0</v>
      </c>
      <c r="Z707" s="30">
        <v>0</v>
      </c>
      <c r="AA707" s="30">
        <v>0</v>
      </c>
      <c r="AB707" s="30">
        <v>0</v>
      </c>
      <c r="AC707" s="30">
        <v>0</v>
      </c>
      <c r="AD707" s="30">
        <v>0</v>
      </c>
      <c r="AE707" s="30">
        <v>0</v>
      </c>
      <c r="AF707" s="30">
        <v>0</v>
      </c>
      <c r="AG707" s="30">
        <v>0</v>
      </c>
      <c r="AH707" s="30">
        <v>0</v>
      </c>
      <c r="AI707" s="30">
        <v>0</v>
      </c>
      <c r="AJ707" s="30">
        <v>0</v>
      </c>
      <c r="AK707" s="30">
        <v>0</v>
      </c>
      <c r="AL707" s="30">
        <v>0</v>
      </c>
    </row>
    <row r="708" spans="1:38" x14ac:dyDescent="0.25">
      <c r="A708" s="30" t="s">
        <v>497</v>
      </c>
      <c r="B708" s="30">
        <v>1</v>
      </c>
      <c r="C708" s="30" t="s">
        <v>498</v>
      </c>
      <c r="D708" s="30" t="s">
        <v>87</v>
      </c>
      <c r="E708" s="30">
        <v>14</v>
      </c>
      <c r="F708" s="30">
        <v>0</v>
      </c>
      <c r="G708" s="30">
        <v>0</v>
      </c>
      <c r="H708" s="30">
        <v>0</v>
      </c>
      <c r="I708" s="30">
        <v>0</v>
      </c>
      <c r="J708" s="30">
        <v>0</v>
      </c>
      <c r="K708" s="30">
        <v>0</v>
      </c>
      <c r="L708" s="30">
        <v>0</v>
      </c>
      <c r="M708" s="30">
        <v>0</v>
      </c>
      <c r="N708" s="30">
        <v>0</v>
      </c>
      <c r="O708" s="30">
        <v>0.1383847050806</v>
      </c>
      <c r="P708" s="30">
        <v>0.138597687415</v>
      </c>
      <c r="Q708" s="30">
        <v>0.13794711470679999</v>
      </c>
      <c r="R708" s="30">
        <v>0</v>
      </c>
      <c r="S708" s="30">
        <v>0</v>
      </c>
      <c r="T708" s="30">
        <v>0</v>
      </c>
      <c r="U708" s="30">
        <v>0</v>
      </c>
      <c r="V708" s="30">
        <v>0</v>
      </c>
      <c r="W708" s="30">
        <v>0</v>
      </c>
      <c r="X708" s="30">
        <v>0</v>
      </c>
      <c r="Y708" s="30">
        <v>0</v>
      </c>
      <c r="Z708" s="30">
        <v>0</v>
      </c>
      <c r="AA708" s="30">
        <v>0</v>
      </c>
      <c r="AB708" s="30">
        <v>0</v>
      </c>
      <c r="AC708" s="30">
        <v>0</v>
      </c>
      <c r="AD708" s="30">
        <v>0</v>
      </c>
      <c r="AE708" s="30">
        <v>0</v>
      </c>
      <c r="AF708" s="30">
        <v>0</v>
      </c>
      <c r="AG708" s="30">
        <v>0</v>
      </c>
      <c r="AH708" s="30">
        <v>0</v>
      </c>
      <c r="AI708" s="30">
        <v>0</v>
      </c>
      <c r="AJ708" s="30">
        <v>0</v>
      </c>
      <c r="AK708" s="30">
        <v>0</v>
      </c>
      <c r="AL708" s="30">
        <v>0</v>
      </c>
    </row>
    <row r="709" spans="1:38" x14ac:dyDescent="0.25">
      <c r="A709" s="30" t="s">
        <v>497</v>
      </c>
      <c r="B709" s="30">
        <v>1</v>
      </c>
      <c r="C709" s="30" t="s">
        <v>498</v>
      </c>
      <c r="D709" s="30" t="s">
        <v>89</v>
      </c>
      <c r="E709" s="30">
        <v>14</v>
      </c>
      <c r="F709" s="30">
        <v>0.20980920313859999</v>
      </c>
      <c r="G709" s="30">
        <v>0.20906770513619999</v>
      </c>
      <c r="H709" s="30">
        <v>0.21648833583310001</v>
      </c>
      <c r="I709" s="30">
        <v>0.2258047474638</v>
      </c>
      <c r="J709" s="30">
        <v>0.2407927337147</v>
      </c>
      <c r="K709" s="30">
        <v>0.26108652708820002</v>
      </c>
      <c r="L709" s="30">
        <v>0.2709148019289</v>
      </c>
      <c r="M709" s="30">
        <v>0.28183299546790003</v>
      </c>
      <c r="N709" s="30">
        <v>0.28537036959250001</v>
      </c>
      <c r="O709" s="30">
        <v>0.27676941016110002</v>
      </c>
      <c r="P709" s="30">
        <v>0.27719537482989998</v>
      </c>
      <c r="Q709" s="30">
        <v>0.27589422941359998</v>
      </c>
      <c r="R709" s="30">
        <v>0.13748139797879999</v>
      </c>
      <c r="S709" s="30">
        <v>0.15002289550629999</v>
      </c>
      <c r="T709" s="30">
        <v>0.16592525724070001</v>
      </c>
      <c r="U709" s="30">
        <v>0.16035995844260001</v>
      </c>
      <c r="V709" s="30">
        <v>0.17325369030330001</v>
      </c>
      <c r="W709" s="30">
        <v>0.171024370318</v>
      </c>
      <c r="X709" s="30">
        <v>0.16645052732999999</v>
      </c>
      <c r="Y709" s="30">
        <v>0.14656603039999999</v>
      </c>
      <c r="Z709" s="30">
        <v>0.1149188232481</v>
      </c>
      <c r="AA709" s="30">
        <v>0.1529052463619</v>
      </c>
      <c r="AB709" s="30">
        <v>0.1564791366627</v>
      </c>
      <c r="AC709" s="30">
        <v>0.1753174220614</v>
      </c>
      <c r="AD709" s="30">
        <v>0.1854264187064</v>
      </c>
      <c r="AE709" s="30">
        <v>0.1733595156479</v>
      </c>
      <c r="AF709" s="30">
        <v>0.14018015739420001</v>
      </c>
      <c r="AG709" s="30">
        <v>0.17028418489620001</v>
      </c>
      <c r="AH709" s="30">
        <v>0.17479663553319999</v>
      </c>
      <c r="AI709" s="30">
        <v>0.16257078084490001</v>
      </c>
      <c r="AJ709" s="30">
        <v>0.12385070761729999</v>
      </c>
      <c r="AK709" s="30">
        <v>0</v>
      </c>
      <c r="AL709" s="30">
        <v>0</v>
      </c>
    </row>
    <row r="710" spans="1:38" x14ac:dyDescent="0.25">
      <c r="A710" s="30" t="s">
        <v>497</v>
      </c>
      <c r="B710" s="30">
        <v>1</v>
      </c>
      <c r="C710" s="30" t="s">
        <v>498</v>
      </c>
      <c r="D710" s="30" t="s">
        <v>91</v>
      </c>
      <c r="E710" s="30">
        <v>14</v>
      </c>
      <c r="F710" s="30">
        <v>0.1049046015693</v>
      </c>
      <c r="G710" s="30">
        <v>0.10453385256809999</v>
      </c>
      <c r="H710" s="30">
        <v>0.10824416791660001</v>
      </c>
      <c r="I710" s="30">
        <v>0.1129023737319</v>
      </c>
      <c r="J710" s="30">
        <v>0.1203963668573</v>
      </c>
      <c r="K710" s="30">
        <v>0.13054326354410001</v>
      </c>
      <c r="L710" s="30">
        <v>0.13545740096440001</v>
      </c>
      <c r="M710" s="30">
        <v>0.140916497734</v>
      </c>
      <c r="N710" s="30">
        <v>0.14268518479629999</v>
      </c>
      <c r="O710" s="30">
        <v>0.1383847050806</v>
      </c>
      <c r="P710" s="30">
        <v>0.138597687415</v>
      </c>
      <c r="Q710" s="30">
        <v>0.13794711470679999</v>
      </c>
      <c r="R710" s="30">
        <v>0.13748139797879999</v>
      </c>
      <c r="S710" s="30">
        <v>0.15002289550629999</v>
      </c>
      <c r="T710" s="30">
        <v>0.16592525724070001</v>
      </c>
      <c r="U710" s="30">
        <v>0.16035995844260001</v>
      </c>
      <c r="V710" s="30">
        <v>0.17325369030330001</v>
      </c>
      <c r="W710" s="30">
        <v>0.171024370318</v>
      </c>
      <c r="X710" s="30">
        <v>0.33290105465999997</v>
      </c>
      <c r="Y710" s="30">
        <v>0.29313206079999998</v>
      </c>
      <c r="Z710" s="30">
        <v>0.13297582270909999</v>
      </c>
      <c r="AA710" s="30">
        <v>0.12610293916580001</v>
      </c>
      <c r="AB710" s="30">
        <v>0.1180243598116</v>
      </c>
      <c r="AC710" s="30">
        <v>0.1222867272524</v>
      </c>
      <c r="AD710" s="30">
        <v>0.1168887033485</v>
      </c>
      <c r="AE710" s="30">
        <v>8.3765504611800004E-2</v>
      </c>
      <c r="AF710" s="30">
        <v>0.1135018200141</v>
      </c>
      <c r="AG710" s="30">
        <v>0.1135853424159</v>
      </c>
      <c r="AH710" s="30">
        <v>9.4805918421699997E-2</v>
      </c>
      <c r="AI710" s="30">
        <v>9.3483689454900001E-2</v>
      </c>
      <c r="AJ710" s="30">
        <v>0.1001878894782</v>
      </c>
      <c r="AK710" s="30">
        <v>0</v>
      </c>
      <c r="AL710" s="30">
        <v>0</v>
      </c>
    </row>
    <row r="711" spans="1:38" x14ac:dyDescent="0.25">
      <c r="A711" s="30" t="s">
        <v>497</v>
      </c>
      <c r="B711" s="30">
        <v>1</v>
      </c>
      <c r="C711" s="30" t="s">
        <v>498</v>
      </c>
      <c r="D711" s="30" t="s">
        <v>93</v>
      </c>
      <c r="E711" s="30">
        <v>14</v>
      </c>
      <c r="F711" s="30">
        <v>0.83923681255420002</v>
      </c>
      <c r="G711" s="30">
        <v>0.73173696797660004</v>
      </c>
      <c r="H711" s="30">
        <v>0.75770917541600002</v>
      </c>
      <c r="I711" s="30">
        <v>0.79031661612339998</v>
      </c>
      <c r="J711" s="30">
        <v>0.72237820114399998</v>
      </c>
      <c r="K711" s="30">
        <v>0.78325958126460005</v>
      </c>
      <c r="L711" s="30">
        <v>0.94820180675099996</v>
      </c>
      <c r="M711" s="30">
        <v>0.98641548413769997</v>
      </c>
      <c r="N711" s="30">
        <v>0.99879629357379995</v>
      </c>
      <c r="O711" s="30">
        <v>0.96869293556390001</v>
      </c>
      <c r="P711" s="30">
        <v>0.97018381190470004</v>
      </c>
      <c r="Q711" s="30">
        <v>0.82768268824080005</v>
      </c>
      <c r="R711" s="30">
        <v>0.68740698989390003</v>
      </c>
      <c r="S711" s="30">
        <v>0.75011447753130001</v>
      </c>
      <c r="T711" s="30">
        <v>0.82962628620330003</v>
      </c>
      <c r="U711" s="30">
        <v>0.80179979221279996</v>
      </c>
      <c r="V711" s="30">
        <v>0.8662684515165</v>
      </c>
      <c r="W711" s="30">
        <v>0.85512185158989995</v>
      </c>
      <c r="X711" s="30">
        <v>0.83225263665000004</v>
      </c>
      <c r="Y711" s="30">
        <v>0.73283015200000001</v>
      </c>
      <c r="Z711" s="30">
        <v>0.92215757890719996</v>
      </c>
      <c r="AA711" s="30">
        <v>0.9338551712773</v>
      </c>
      <c r="AB711" s="30">
        <v>0.96731480144990001</v>
      </c>
      <c r="AC711" s="30">
        <v>0.93358761416729996</v>
      </c>
      <c r="AD711" s="30">
        <v>1.0327434116422001</v>
      </c>
      <c r="AE711" s="30">
        <v>0.99654724258920002</v>
      </c>
      <c r="AF711" s="30">
        <v>0.92447563022830004</v>
      </c>
      <c r="AG711" s="30">
        <v>0.91468236002329995</v>
      </c>
      <c r="AH711" s="30">
        <v>0.89825277650669999</v>
      </c>
      <c r="AI711" s="30">
        <v>0.9911485547983</v>
      </c>
      <c r="AJ711" s="30">
        <v>0.96783093568610001</v>
      </c>
      <c r="AK711" s="30">
        <v>0</v>
      </c>
      <c r="AL711" s="30">
        <v>0</v>
      </c>
    </row>
    <row r="712" spans="1:38" x14ac:dyDescent="0.25">
      <c r="A712" s="30" t="s">
        <v>497</v>
      </c>
      <c r="B712" s="30">
        <v>1</v>
      </c>
      <c r="C712" s="30" t="s">
        <v>498</v>
      </c>
      <c r="D712" s="30" t="s">
        <v>454</v>
      </c>
      <c r="E712" s="30">
        <v>14</v>
      </c>
      <c r="F712" s="30">
        <v>0</v>
      </c>
      <c r="G712" s="30">
        <v>0</v>
      </c>
      <c r="H712" s="30">
        <v>0</v>
      </c>
      <c r="I712" s="30">
        <v>0</v>
      </c>
      <c r="J712" s="30">
        <v>0</v>
      </c>
      <c r="K712" s="30">
        <v>0</v>
      </c>
      <c r="L712" s="30">
        <v>0</v>
      </c>
      <c r="M712" s="30">
        <v>0</v>
      </c>
      <c r="N712" s="30">
        <v>0</v>
      </c>
      <c r="O712" s="30">
        <v>0</v>
      </c>
      <c r="P712" s="30">
        <v>0</v>
      </c>
      <c r="Q712" s="30">
        <v>0</v>
      </c>
      <c r="R712" s="30">
        <v>0</v>
      </c>
      <c r="S712" s="30">
        <v>0</v>
      </c>
      <c r="T712" s="30">
        <v>0</v>
      </c>
      <c r="U712" s="30">
        <v>0</v>
      </c>
      <c r="V712" s="30">
        <v>0</v>
      </c>
      <c r="W712" s="30">
        <v>0</v>
      </c>
      <c r="X712" s="30">
        <v>0</v>
      </c>
      <c r="Y712" s="30">
        <v>0</v>
      </c>
      <c r="Z712" s="30">
        <v>0</v>
      </c>
      <c r="AA712" s="30">
        <v>0</v>
      </c>
      <c r="AB712" s="30">
        <v>0</v>
      </c>
      <c r="AC712" s="30">
        <v>0</v>
      </c>
      <c r="AD712" s="30">
        <v>0</v>
      </c>
      <c r="AE712" s="30">
        <v>0</v>
      </c>
      <c r="AF712" s="30">
        <v>0</v>
      </c>
      <c r="AG712" s="30">
        <v>0</v>
      </c>
      <c r="AH712" s="30">
        <v>0</v>
      </c>
      <c r="AI712" s="30">
        <v>0</v>
      </c>
      <c r="AJ712" s="30">
        <v>0</v>
      </c>
      <c r="AK712" s="30">
        <v>0</v>
      </c>
      <c r="AL712" s="30">
        <v>0</v>
      </c>
    </row>
    <row r="713" spans="1:38" x14ac:dyDescent="0.25">
      <c r="A713" s="30" t="s">
        <v>497</v>
      </c>
      <c r="B713" s="30">
        <v>1</v>
      </c>
      <c r="C713" s="30" t="s">
        <v>498</v>
      </c>
      <c r="D713" s="30" t="s">
        <v>95</v>
      </c>
      <c r="E713" s="30">
        <v>14</v>
      </c>
      <c r="F713" s="30">
        <v>0.31471380470780003</v>
      </c>
      <c r="G713" s="30">
        <v>0.31360155770420001</v>
      </c>
      <c r="H713" s="30">
        <v>0.32473250374969997</v>
      </c>
      <c r="I713" s="30">
        <v>0.33870712119579999</v>
      </c>
      <c r="J713" s="30">
        <v>0.36118910057199999</v>
      </c>
      <c r="K713" s="30">
        <v>0.39162979063230002</v>
      </c>
      <c r="L713" s="30">
        <v>0.40637220289330001</v>
      </c>
      <c r="M713" s="30">
        <v>0.42274949320189997</v>
      </c>
      <c r="N713" s="30">
        <v>0.4280555543888</v>
      </c>
      <c r="O713" s="30">
        <v>0.41515411524169998</v>
      </c>
      <c r="P713" s="30">
        <v>0.41579306224489998</v>
      </c>
      <c r="Q713" s="30">
        <v>0.41384134412040002</v>
      </c>
      <c r="R713" s="30">
        <v>0.41244419393640003</v>
      </c>
      <c r="S713" s="30">
        <v>0.30004579101250001</v>
      </c>
      <c r="T713" s="30">
        <v>0.33185051448129999</v>
      </c>
      <c r="U713" s="30">
        <v>0.32071991688509999</v>
      </c>
      <c r="V713" s="30">
        <v>0.34650738060660002</v>
      </c>
      <c r="W713" s="30">
        <v>0.34204874063599999</v>
      </c>
      <c r="X713" s="30">
        <v>0.33290105465999997</v>
      </c>
      <c r="Y713" s="30">
        <v>0.14656603039999999</v>
      </c>
      <c r="Z713" s="30">
        <v>0.42197287166359998</v>
      </c>
      <c r="AA713" s="30">
        <v>0.49961411035800002</v>
      </c>
      <c r="AB713" s="30">
        <v>0.50069495724419999</v>
      </c>
      <c r="AC713" s="30">
        <v>0.60929928301269998</v>
      </c>
      <c r="AD713" s="30">
        <v>0.51567496381559996</v>
      </c>
      <c r="AE713" s="30">
        <v>0.465704808799</v>
      </c>
      <c r="AF713" s="30">
        <v>0.39890631700500001</v>
      </c>
      <c r="AG713" s="30">
        <v>0.44566481991099999</v>
      </c>
      <c r="AH713" s="30">
        <v>0.42465944794010002</v>
      </c>
      <c r="AI713" s="30">
        <v>0.44123108584819998</v>
      </c>
      <c r="AJ713" s="30">
        <v>0.3502427378745</v>
      </c>
      <c r="AK713" s="30">
        <v>0</v>
      </c>
      <c r="AL713" s="30">
        <v>0</v>
      </c>
    </row>
    <row r="714" spans="1:38" x14ac:dyDescent="0.25">
      <c r="A714" s="30" t="s">
        <v>497</v>
      </c>
      <c r="B714" s="30">
        <v>1</v>
      </c>
      <c r="C714" s="30" t="s">
        <v>498</v>
      </c>
      <c r="D714" s="30" t="s">
        <v>99</v>
      </c>
      <c r="E714" s="30">
        <v>14</v>
      </c>
      <c r="F714" s="30">
        <v>0.52452300784640005</v>
      </c>
      <c r="G714" s="30">
        <v>0.52266926284040005</v>
      </c>
      <c r="H714" s="30">
        <v>0.54122083958290002</v>
      </c>
      <c r="I714" s="30">
        <v>0.56451186865960001</v>
      </c>
      <c r="J714" s="30">
        <v>0.60198183428660001</v>
      </c>
      <c r="K714" s="30">
        <v>0.65271631772049998</v>
      </c>
      <c r="L714" s="30">
        <v>0.67728700482219995</v>
      </c>
      <c r="M714" s="30">
        <v>0.7045824886698</v>
      </c>
      <c r="N714" s="30">
        <v>0.7134259239813</v>
      </c>
      <c r="O714" s="30">
        <v>0.6919235254028</v>
      </c>
      <c r="P714" s="30">
        <v>0.69298843707479996</v>
      </c>
      <c r="Q714" s="30">
        <v>0.68973557353399995</v>
      </c>
      <c r="R714" s="30">
        <v>0.68740698989390003</v>
      </c>
      <c r="S714" s="30">
        <v>0.4500686865188</v>
      </c>
      <c r="T714" s="30">
        <v>0.49777577172199999</v>
      </c>
      <c r="U714" s="30">
        <v>0.48107987532770002</v>
      </c>
      <c r="V714" s="30">
        <v>0.51976107090989998</v>
      </c>
      <c r="W714" s="30">
        <v>0.51307311095389996</v>
      </c>
      <c r="X714" s="30">
        <v>0.49935158199000002</v>
      </c>
      <c r="Y714" s="30">
        <v>0.29313206079999998</v>
      </c>
      <c r="Z714" s="30">
        <v>0.42041044938979999</v>
      </c>
      <c r="AA714" s="30">
        <v>0.42710275659469998</v>
      </c>
      <c r="AB714" s="30">
        <v>0.42991689576859998</v>
      </c>
      <c r="AC714" s="30">
        <v>0.3823198983019</v>
      </c>
      <c r="AD714" s="30">
        <v>0.36928339481569999</v>
      </c>
      <c r="AE714" s="30">
        <v>0.36058401293010001</v>
      </c>
      <c r="AF714" s="30">
        <v>0.43767641105249999</v>
      </c>
      <c r="AG714" s="30">
        <v>0.44116440278699998</v>
      </c>
      <c r="AH714" s="30">
        <v>0.4963013504828</v>
      </c>
      <c r="AI714" s="30">
        <v>0.43613993121619998</v>
      </c>
      <c r="AJ714" s="30">
        <v>0.33962706269249998</v>
      </c>
      <c r="AK714" s="30">
        <v>0</v>
      </c>
      <c r="AL714" s="30">
        <v>0</v>
      </c>
    </row>
    <row r="715" spans="1:38" x14ac:dyDescent="0.25">
      <c r="A715" s="30" t="s">
        <v>497</v>
      </c>
      <c r="B715" s="30">
        <v>1</v>
      </c>
      <c r="C715" s="30" t="s">
        <v>498</v>
      </c>
      <c r="D715" s="30" t="s">
        <v>455</v>
      </c>
      <c r="E715" s="30">
        <v>14</v>
      </c>
      <c r="F715" s="30">
        <v>0</v>
      </c>
      <c r="G715" s="30">
        <v>0</v>
      </c>
      <c r="H715" s="30">
        <v>0</v>
      </c>
      <c r="I715" s="30">
        <v>0</v>
      </c>
      <c r="J715" s="30">
        <v>0</v>
      </c>
      <c r="K715" s="30">
        <v>0</v>
      </c>
      <c r="L715" s="30">
        <v>0</v>
      </c>
      <c r="M715" s="30">
        <v>0</v>
      </c>
      <c r="N715" s="30">
        <v>0</v>
      </c>
      <c r="O715" s="30">
        <v>0</v>
      </c>
      <c r="P715" s="30">
        <v>0</v>
      </c>
      <c r="Q715" s="30">
        <v>0</v>
      </c>
      <c r="R715" s="30">
        <v>0</v>
      </c>
      <c r="S715" s="30">
        <v>0</v>
      </c>
      <c r="T715" s="30">
        <v>0</v>
      </c>
      <c r="U715" s="30">
        <v>0</v>
      </c>
      <c r="V715" s="30">
        <v>0</v>
      </c>
      <c r="W715" s="30">
        <v>0</v>
      </c>
      <c r="X715" s="30">
        <v>0</v>
      </c>
      <c r="Y715" s="30">
        <v>0</v>
      </c>
      <c r="Z715" s="30">
        <v>0</v>
      </c>
      <c r="AA715" s="30">
        <v>0</v>
      </c>
      <c r="AB715" s="30">
        <v>0</v>
      </c>
      <c r="AC715" s="30">
        <v>0</v>
      </c>
      <c r="AD715" s="30">
        <v>0</v>
      </c>
      <c r="AE715" s="30">
        <v>0</v>
      </c>
      <c r="AF715" s="30">
        <v>0</v>
      </c>
      <c r="AG715" s="30">
        <v>0</v>
      </c>
      <c r="AH715" s="30">
        <v>0</v>
      </c>
      <c r="AI715" s="30">
        <v>0</v>
      </c>
      <c r="AJ715" s="30">
        <v>0</v>
      </c>
      <c r="AK715" s="30">
        <v>0</v>
      </c>
      <c r="AL715" s="30">
        <v>0</v>
      </c>
    </row>
    <row r="716" spans="1:38" x14ac:dyDescent="0.25">
      <c r="A716" s="30" t="s">
        <v>497</v>
      </c>
      <c r="B716" s="30">
        <v>1</v>
      </c>
      <c r="C716" s="30" t="s">
        <v>498</v>
      </c>
      <c r="D716" s="30" t="s">
        <v>97</v>
      </c>
      <c r="E716" s="30">
        <v>14</v>
      </c>
      <c r="F716" s="30">
        <v>0</v>
      </c>
      <c r="G716" s="30">
        <v>0</v>
      </c>
      <c r="H716" s="30">
        <v>0</v>
      </c>
      <c r="I716" s="30">
        <v>0</v>
      </c>
      <c r="J716" s="30">
        <v>0</v>
      </c>
      <c r="K716" s="30">
        <v>0</v>
      </c>
      <c r="L716" s="30">
        <v>0</v>
      </c>
      <c r="M716" s="30">
        <v>0</v>
      </c>
      <c r="N716" s="30">
        <v>0</v>
      </c>
      <c r="O716" s="30">
        <v>0</v>
      </c>
      <c r="P716" s="30">
        <v>0</v>
      </c>
      <c r="Q716" s="30">
        <v>0</v>
      </c>
      <c r="R716" s="30">
        <v>0</v>
      </c>
      <c r="S716" s="30">
        <v>0</v>
      </c>
      <c r="T716" s="30">
        <v>0</v>
      </c>
      <c r="U716" s="30">
        <v>0</v>
      </c>
      <c r="V716" s="30">
        <v>0</v>
      </c>
      <c r="W716" s="30">
        <v>0</v>
      </c>
      <c r="X716" s="30">
        <v>0</v>
      </c>
      <c r="Y716" s="30">
        <v>0</v>
      </c>
      <c r="Z716" s="30">
        <v>0</v>
      </c>
      <c r="AA716" s="30">
        <v>0</v>
      </c>
      <c r="AB716" s="30">
        <v>0</v>
      </c>
      <c r="AC716" s="30">
        <v>0</v>
      </c>
      <c r="AD716" s="30">
        <v>0</v>
      </c>
      <c r="AE716" s="30">
        <v>0</v>
      </c>
      <c r="AF716" s="30">
        <v>0</v>
      </c>
      <c r="AG716" s="30">
        <v>0</v>
      </c>
      <c r="AH716" s="30">
        <v>0</v>
      </c>
      <c r="AI716" s="30">
        <v>0</v>
      </c>
      <c r="AJ716" s="30">
        <v>0</v>
      </c>
      <c r="AK716" s="30">
        <v>0</v>
      </c>
      <c r="AL716" s="30">
        <v>0</v>
      </c>
    </row>
    <row r="717" spans="1:38" x14ac:dyDescent="0.25">
      <c r="A717" s="30" t="s">
        <v>497</v>
      </c>
      <c r="B717" s="30">
        <v>1</v>
      </c>
      <c r="C717" s="30" t="s">
        <v>498</v>
      </c>
      <c r="D717" s="30" t="s">
        <v>101</v>
      </c>
      <c r="E717" s="30">
        <v>14</v>
      </c>
      <c r="F717" s="30">
        <v>0.19498926715270001</v>
      </c>
      <c r="G717" s="30">
        <v>0.1934637167346</v>
      </c>
      <c r="H717" s="30">
        <v>0.30732195802590001</v>
      </c>
      <c r="I717" s="30">
        <v>0.31776808909819998</v>
      </c>
      <c r="J717" s="30">
        <v>0.34979958865150002</v>
      </c>
      <c r="K717" s="30">
        <v>0.24806146215149999</v>
      </c>
      <c r="L717" s="30">
        <v>0.25917142637930002</v>
      </c>
      <c r="M717" s="30">
        <v>0.2685170713867</v>
      </c>
      <c r="N717" s="30">
        <v>0.41366403877109997</v>
      </c>
      <c r="O717" s="30">
        <v>0.39937889695209999</v>
      </c>
      <c r="P717" s="30">
        <v>0.39920189652560001</v>
      </c>
      <c r="Q717" s="30">
        <v>0.39864366637069998</v>
      </c>
      <c r="R717" s="30">
        <v>0.39821028059219998</v>
      </c>
      <c r="S717" s="30">
        <v>0.43355983334530002</v>
      </c>
      <c r="T717" s="30">
        <v>0.48041404235410001</v>
      </c>
      <c r="U717" s="30">
        <v>0.46308400649319997</v>
      </c>
      <c r="V717" s="30">
        <v>0.32781962800600001</v>
      </c>
      <c r="W717" s="30">
        <v>0.49520019151200001</v>
      </c>
      <c r="X717" s="30">
        <v>0.4823602851689</v>
      </c>
      <c r="Y717" s="30">
        <v>0.42125995475560002</v>
      </c>
      <c r="Z717" s="30">
        <v>3.8359383592299998E-2</v>
      </c>
      <c r="AA717" s="30">
        <v>3.8291672061899998E-2</v>
      </c>
      <c r="AB717" s="30">
        <v>3.0161309770200002E-2</v>
      </c>
      <c r="AC717" s="30">
        <v>2.4319512466999999E-2</v>
      </c>
      <c r="AD717" s="30">
        <v>1.6589032093499999E-2</v>
      </c>
      <c r="AE717" s="30">
        <v>9.6336282901999994E-3</v>
      </c>
      <c r="AF717" s="30">
        <v>4.3772165390999996E-3</v>
      </c>
      <c r="AG717" s="30">
        <v>0</v>
      </c>
      <c r="AH717" s="30">
        <v>0</v>
      </c>
      <c r="AI717" s="30">
        <v>0</v>
      </c>
      <c r="AJ717" s="30">
        <v>0</v>
      </c>
      <c r="AK717" s="30">
        <v>0</v>
      </c>
      <c r="AL717" s="30">
        <v>0</v>
      </c>
    </row>
    <row r="718" spans="1:38" x14ac:dyDescent="0.25">
      <c r="A718" s="30" t="s">
        <v>497</v>
      </c>
      <c r="B718" s="30">
        <v>1</v>
      </c>
      <c r="C718" s="30" t="s">
        <v>498</v>
      </c>
      <c r="D718" s="30" t="s">
        <v>104</v>
      </c>
      <c r="E718" s="30">
        <v>14</v>
      </c>
      <c r="F718" s="30">
        <v>0.40479847029130001</v>
      </c>
      <c r="G718" s="30">
        <v>0.40253142187079999</v>
      </c>
      <c r="H718" s="30">
        <v>0.4155661259424</v>
      </c>
      <c r="I718" s="30">
        <v>0.43067046283010002</v>
      </c>
      <c r="J718" s="30">
        <v>0.4588064435884</v>
      </c>
      <c r="K718" s="30">
        <v>0.49612292430310001</v>
      </c>
      <c r="L718" s="30">
        <v>0.51834285275860004</v>
      </c>
      <c r="M718" s="30">
        <v>0.53703414277350003</v>
      </c>
      <c r="N718" s="30">
        <v>0.5419577079497</v>
      </c>
      <c r="O718" s="30">
        <v>0.52198838374309997</v>
      </c>
      <c r="P718" s="30">
        <v>0.52120841822139996</v>
      </c>
      <c r="Q718" s="30">
        <v>0.52139310332769995</v>
      </c>
      <c r="R718" s="30">
        <v>0.52145776522679999</v>
      </c>
      <c r="S718" s="30">
        <v>0.5670738756782</v>
      </c>
      <c r="T718" s="30">
        <v>0.64633929959479997</v>
      </c>
      <c r="U718" s="30">
        <v>0.62344396493580001</v>
      </c>
      <c r="V718" s="30">
        <v>0.67432700861259998</v>
      </c>
      <c r="W718" s="30">
        <v>0.83724893214789997</v>
      </c>
      <c r="X718" s="30">
        <v>0.64881081249890005</v>
      </c>
      <c r="Y718" s="30">
        <v>0.56782598515560001</v>
      </c>
      <c r="Z718" s="30">
        <v>0.62265312799450001</v>
      </c>
      <c r="AA718" s="30">
        <v>0.67666455329639996</v>
      </c>
      <c r="AB718" s="30">
        <v>0.65944487544990005</v>
      </c>
      <c r="AC718" s="30">
        <v>0.65540357062879995</v>
      </c>
      <c r="AD718" s="30">
        <v>0.6652258036041</v>
      </c>
      <c r="AE718" s="30">
        <v>0.61754399109140001</v>
      </c>
      <c r="AF718" s="30">
        <v>0.58636668522260005</v>
      </c>
      <c r="AG718" s="30">
        <v>0.55925591505219996</v>
      </c>
      <c r="AH718" s="30">
        <v>0.59657016063029999</v>
      </c>
      <c r="AI718" s="30">
        <v>0.53539742362440002</v>
      </c>
      <c r="AJ718" s="30">
        <v>0.49884767727149998</v>
      </c>
      <c r="AK718" s="30">
        <v>0</v>
      </c>
      <c r="AL718" s="30">
        <v>0</v>
      </c>
    </row>
    <row r="719" spans="1:38" x14ac:dyDescent="0.25">
      <c r="A719" s="30" t="s">
        <v>497</v>
      </c>
      <c r="B719" s="30">
        <v>1</v>
      </c>
      <c r="C719" s="30" t="s">
        <v>498</v>
      </c>
      <c r="D719" s="30" t="s">
        <v>103</v>
      </c>
      <c r="E719" s="30">
        <v>14</v>
      </c>
      <c r="F719" s="30">
        <v>0.1049046015693</v>
      </c>
      <c r="G719" s="30">
        <v>0.10453385256809999</v>
      </c>
      <c r="H719" s="30">
        <v>0.10824416791660001</v>
      </c>
      <c r="I719" s="30">
        <v>0.1129023737319</v>
      </c>
      <c r="J719" s="30">
        <v>0.1203963668573</v>
      </c>
      <c r="K719" s="30">
        <v>0.13054326354410001</v>
      </c>
      <c r="L719" s="30">
        <v>0.13545740096440001</v>
      </c>
      <c r="M719" s="30">
        <v>0.140916497734</v>
      </c>
      <c r="N719" s="30">
        <v>0.14268518479629999</v>
      </c>
      <c r="O719" s="30">
        <v>0.1383847050806</v>
      </c>
      <c r="P719" s="30">
        <v>0.138597687415</v>
      </c>
      <c r="Q719" s="30">
        <v>0.13794711470679999</v>
      </c>
      <c r="R719" s="30">
        <v>0.13748139797879999</v>
      </c>
      <c r="S719" s="30">
        <v>0.15002289550629999</v>
      </c>
      <c r="T719" s="30">
        <v>0.16592525724070001</v>
      </c>
      <c r="U719" s="30">
        <v>0.16035995844260001</v>
      </c>
      <c r="V719" s="30">
        <v>0.17325369030330001</v>
      </c>
      <c r="W719" s="30">
        <v>0.171024370318</v>
      </c>
      <c r="X719" s="30">
        <v>0.16645052732999999</v>
      </c>
      <c r="Y719" s="30">
        <v>0.14656603039999999</v>
      </c>
      <c r="Z719" s="30">
        <v>0.20870928847539999</v>
      </c>
      <c r="AA719" s="30">
        <v>0.18902812061169999</v>
      </c>
      <c r="AB719" s="30">
        <v>0.19456827662260001</v>
      </c>
      <c r="AC719" s="30">
        <v>0.1981751483027</v>
      </c>
      <c r="AD719" s="30">
        <v>0.1929702735561</v>
      </c>
      <c r="AE719" s="30">
        <v>0.1889479993058</v>
      </c>
      <c r="AF719" s="30">
        <v>0.1938593956239</v>
      </c>
      <c r="AG719" s="30">
        <v>0.19223062515270001</v>
      </c>
      <c r="AH719" s="30">
        <v>0.1770255108265</v>
      </c>
      <c r="AI719" s="30">
        <v>0.16627684747599999</v>
      </c>
      <c r="AJ719" s="30">
        <v>0.1664171926354</v>
      </c>
      <c r="AK719" s="30">
        <v>0</v>
      </c>
      <c r="AL719" s="30">
        <v>0</v>
      </c>
    </row>
    <row r="720" spans="1:38" x14ac:dyDescent="0.25">
      <c r="A720" s="30" t="s">
        <v>497</v>
      </c>
      <c r="B720" s="30">
        <v>1</v>
      </c>
      <c r="C720" s="30" t="s">
        <v>498</v>
      </c>
      <c r="D720" s="30" t="s">
        <v>106</v>
      </c>
      <c r="E720" s="30">
        <v>14</v>
      </c>
      <c r="F720" s="30">
        <v>0.60719770543700002</v>
      </c>
      <c r="G720" s="30">
        <v>0.60379713280619995</v>
      </c>
      <c r="H720" s="30">
        <v>0.62334918891369995</v>
      </c>
      <c r="I720" s="30">
        <v>0.64600569424510002</v>
      </c>
      <c r="J720" s="30">
        <v>0.68820966538259998</v>
      </c>
      <c r="K720" s="30">
        <v>0.74418438645460006</v>
      </c>
      <c r="L720" s="30">
        <v>0.77751427913799998</v>
      </c>
      <c r="M720" s="30">
        <v>0.80555121416020004</v>
      </c>
      <c r="N720" s="30">
        <v>0.67025137712829996</v>
      </c>
      <c r="O720" s="30">
        <v>0.50621316545350004</v>
      </c>
      <c r="P720" s="30">
        <v>0.50461725250220002</v>
      </c>
      <c r="Q720" s="30">
        <v>0.50619542557800001</v>
      </c>
      <c r="R720" s="30">
        <v>0.50722385188270003</v>
      </c>
      <c r="S720" s="30">
        <v>0.55056502250469996</v>
      </c>
      <c r="T720" s="30">
        <v>0.61161584085910004</v>
      </c>
      <c r="U720" s="30">
        <v>0.74781218570950003</v>
      </c>
      <c r="V720" s="30">
        <v>0.81020519371470001</v>
      </c>
      <c r="W720" s="30">
        <v>0.80150309326400004</v>
      </c>
      <c r="X720" s="30">
        <v>0.78127874618670001</v>
      </c>
      <c r="Y720" s="30">
        <v>0.67751574266680004</v>
      </c>
      <c r="Z720" s="30">
        <v>0.1249677817672</v>
      </c>
      <c r="AA720" s="30">
        <v>0.1155358700441</v>
      </c>
      <c r="AB720" s="30">
        <v>0.12874973954569999</v>
      </c>
      <c r="AC720" s="30">
        <v>0.12827879155300001</v>
      </c>
      <c r="AD720" s="30">
        <v>0.14203012974679999</v>
      </c>
      <c r="AE720" s="30">
        <v>0.14073194843199999</v>
      </c>
      <c r="AF720" s="30">
        <v>0.13174977279280001</v>
      </c>
      <c r="AG720" s="30">
        <v>0.1880803525317</v>
      </c>
      <c r="AH720" s="30">
        <v>0.1948538389026</v>
      </c>
      <c r="AI720" s="30">
        <v>0.1913501291162</v>
      </c>
      <c r="AJ720" s="30">
        <v>0.185895208235</v>
      </c>
      <c r="AK720" s="30">
        <v>0</v>
      </c>
      <c r="AL720" s="30">
        <v>0</v>
      </c>
    </row>
    <row r="721" spans="1:38" x14ac:dyDescent="0.25">
      <c r="A721" s="30" t="s">
        <v>499</v>
      </c>
      <c r="B721" s="30">
        <v>1</v>
      </c>
      <c r="C721" s="30" t="s">
        <v>500</v>
      </c>
      <c r="D721" s="30" t="s">
        <v>7</v>
      </c>
      <c r="E721" s="30">
        <v>15</v>
      </c>
      <c r="F721" s="30">
        <v>2.1834964159299999E-2</v>
      </c>
      <c r="G721" s="30">
        <v>3.0478179383200001E-2</v>
      </c>
      <c r="H721" s="30">
        <v>3.0980900802E-2</v>
      </c>
      <c r="I721" s="30">
        <v>3.0898734604499999E-2</v>
      </c>
      <c r="J721" s="30">
        <v>3.3368880724099999E-2</v>
      </c>
      <c r="K721" s="30">
        <v>3.4589330210700001E-2</v>
      </c>
      <c r="L721" s="30">
        <v>3.6534967855800002E-2</v>
      </c>
      <c r="M721" s="30">
        <v>4.2670114244600002E-2</v>
      </c>
      <c r="N721" s="30">
        <v>4.6281098285899998E-2</v>
      </c>
      <c r="O721" s="30">
        <v>3.4317375580200003E-2</v>
      </c>
      <c r="P721" s="30">
        <v>3.2320972609300003E-2</v>
      </c>
      <c r="Q721" s="30">
        <v>3.00887305113E-2</v>
      </c>
      <c r="R721" s="30">
        <v>2.89697556994E-2</v>
      </c>
      <c r="S721" s="30">
        <v>1.83565980491E-2</v>
      </c>
      <c r="T721" s="30">
        <v>7.8676200656999998E-3</v>
      </c>
      <c r="U721" s="30">
        <v>8.4251711220000008E-3</v>
      </c>
      <c r="V721" s="30">
        <v>2.2289183392E-3</v>
      </c>
      <c r="W721" s="30">
        <v>1.9901126587E-3</v>
      </c>
      <c r="X721" s="30">
        <v>1.6941303780999999E-3</v>
      </c>
      <c r="Y721" s="30">
        <v>1.6007066901999999E-3</v>
      </c>
      <c r="Z721" s="30">
        <v>1.4909228756999999E-3</v>
      </c>
      <c r="AA721" s="30">
        <v>1.1984453276000001E-3</v>
      </c>
      <c r="AB721" s="30">
        <v>1.2076260050999999E-3</v>
      </c>
      <c r="AC721" s="30">
        <v>1.1132231661999999E-3</v>
      </c>
      <c r="AD721" s="30">
        <v>9.2174161929999996E-4</v>
      </c>
      <c r="AE721" s="30">
        <v>1.0921102822E-3</v>
      </c>
      <c r="AF721" s="30">
        <v>9.2551122959999999E-4</v>
      </c>
      <c r="AG721" s="30">
        <v>1.0077488099000001E-3</v>
      </c>
      <c r="AH721" s="30">
        <v>8.3802992909999996E-4</v>
      </c>
      <c r="AI721" s="30">
        <v>8.85590056E-4</v>
      </c>
      <c r="AJ721" s="30">
        <v>8.6652029849999996E-4</v>
      </c>
      <c r="AK721" s="30">
        <v>0</v>
      </c>
      <c r="AL721" s="30">
        <v>0</v>
      </c>
    </row>
    <row r="722" spans="1:38" x14ac:dyDescent="0.25">
      <c r="A722" s="30" t="s">
        <v>499</v>
      </c>
      <c r="B722" s="30">
        <v>1</v>
      </c>
      <c r="C722" s="30" t="s">
        <v>500</v>
      </c>
      <c r="D722" s="30" t="s">
        <v>4</v>
      </c>
      <c r="E722" s="30">
        <v>15</v>
      </c>
      <c r="F722" s="30">
        <v>4.1780318460999999E-2</v>
      </c>
      <c r="G722" s="30">
        <v>5.4860722889799998E-2</v>
      </c>
      <c r="H722" s="30">
        <v>0.17184072978180001</v>
      </c>
      <c r="I722" s="30">
        <v>0.1077335879878</v>
      </c>
      <c r="J722" s="30">
        <v>0.1181258377632</v>
      </c>
      <c r="K722" s="30">
        <v>0.12433711233060001</v>
      </c>
      <c r="L722" s="30">
        <v>0.1332552060927</v>
      </c>
      <c r="M722" s="30">
        <v>0.14093837139490001</v>
      </c>
      <c r="N722" s="30">
        <v>0.12867288066650001</v>
      </c>
      <c r="O722" s="30">
        <v>0.13195435324099999</v>
      </c>
      <c r="P722" s="30">
        <v>0.12721082513859999</v>
      </c>
      <c r="Q722" s="30">
        <v>0.12692719359490001</v>
      </c>
      <c r="R722" s="30">
        <v>0.13008892737309999</v>
      </c>
      <c r="S722" s="30">
        <v>9.9965757076799999E-2</v>
      </c>
      <c r="T722" s="30">
        <v>6.5634908811700005E-2</v>
      </c>
      <c r="U722" s="30">
        <v>7.3710870500200004E-2</v>
      </c>
      <c r="V722" s="30">
        <v>0.1101587579993</v>
      </c>
      <c r="W722" s="30">
        <v>0.1069536635946</v>
      </c>
      <c r="X722" s="30">
        <v>0.1022047044384</v>
      </c>
      <c r="Y722" s="30">
        <v>6.01294972262E-2</v>
      </c>
      <c r="Z722" s="30">
        <v>5.7577858989000003E-2</v>
      </c>
      <c r="AA722" s="30">
        <v>9.5801114890799996E-2</v>
      </c>
      <c r="AB722" s="30">
        <v>0.1024220179699</v>
      </c>
      <c r="AC722" s="30">
        <v>0.1077962605072</v>
      </c>
      <c r="AD722" s="30">
        <v>0.1090030994815</v>
      </c>
      <c r="AE722" s="30">
        <v>0.108904362197</v>
      </c>
      <c r="AF722" s="30">
        <v>0.1050822053064</v>
      </c>
      <c r="AG722" s="30">
        <v>9.9878377174200006E-2</v>
      </c>
      <c r="AH722" s="30">
        <v>0.10238160335929999</v>
      </c>
      <c r="AI722" s="30">
        <v>0.1024909832729</v>
      </c>
      <c r="AJ722" s="30">
        <v>0.1037570835806</v>
      </c>
      <c r="AK722" s="30">
        <v>0</v>
      </c>
      <c r="AL722" s="30">
        <v>0</v>
      </c>
    </row>
    <row r="723" spans="1:38" x14ac:dyDescent="0.25">
      <c r="A723" s="30" t="s">
        <v>499</v>
      </c>
      <c r="B723" s="30">
        <v>1</v>
      </c>
      <c r="C723" s="30" t="s">
        <v>500</v>
      </c>
      <c r="D723" s="30" t="s">
        <v>11</v>
      </c>
      <c r="E723" s="30">
        <v>15</v>
      </c>
      <c r="F723" s="30">
        <v>2.84865807689E-2</v>
      </c>
      <c r="G723" s="30">
        <v>5.6892601515299998E-2</v>
      </c>
      <c r="H723" s="30">
        <v>4.4488573551700002E-2</v>
      </c>
      <c r="I723" s="30">
        <v>4.4370582892099997E-2</v>
      </c>
      <c r="J723" s="30">
        <v>4.7917712719799999E-2</v>
      </c>
      <c r="K723" s="30">
        <v>9.9340556364999992E-3</v>
      </c>
      <c r="L723" s="30">
        <v>1.0492842768200001E-2</v>
      </c>
      <c r="M723" s="30">
        <v>2.1776997591300001E-2</v>
      </c>
      <c r="N723" s="30">
        <v>7.5786726871999999E-3</v>
      </c>
      <c r="O723" s="30">
        <v>1.87786527922E-2</v>
      </c>
      <c r="P723" s="30">
        <v>9.6868687586999999E-3</v>
      </c>
      <c r="Q723" s="30">
        <v>1.6451825271599999E-2</v>
      </c>
      <c r="R723" s="30">
        <v>2.47700889562E-2</v>
      </c>
      <c r="S723" s="30">
        <v>2.1652747933899999E-2</v>
      </c>
      <c r="T723" s="30">
        <v>1.8612500251099999E-2</v>
      </c>
      <c r="U723" s="30">
        <v>1.88109281578E-2</v>
      </c>
      <c r="V723" s="30">
        <v>4.6903110075999996E-3</v>
      </c>
      <c r="W723" s="30">
        <v>5.3558456596000002E-3</v>
      </c>
      <c r="X723" s="30">
        <v>5.7423652288999998E-3</v>
      </c>
      <c r="Y723" s="30">
        <v>5.4256995556999999E-3</v>
      </c>
      <c r="Z723" s="30">
        <v>5.0535801678999997E-3</v>
      </c>
      <c r="AA723" s="30">
        <v>0</v>
      </c>
      <c r="AB723" s="30">
        <v>0</v>
      </c>
      <c r="AC723" s="30">
        <v>0</v>
      </c>
      <c r="AD723" s="30">
        <v>0</v>
      </c>
      <c r="AE723" s="30">
        <v>0</v>
      </c>
      <c r="AF723" s="30">
        <v>0</v>
      </c>
      <c r="AG723" s="30">
        <v>0</v>
      </c>
      <c r="AH723" s="30">
        <v>0</v>
      </c>
      <c r="AI723" s="30">
        <v>0</v>
      </c>
      <c r="AJ723" s="30">
        <v>0</v>
      </c>
      <c r="AK723" s="30">
        <v>0</v>
      </c>
      <c r="AL723" s="30">
        <v>0</v>
      </c>
    </row>
    <row r="724" spans="1:38" x14ac:dyDescent="0.25">
      <c r="A724" s="30" t="s">
        <v>499</v>
      </c>
      <c r="B724" s="30">
        <v>1</v>
      </c>
      <c r="C724" s="30" t="s">
        <v>500</v>
      </c>
      <c r="D724" s="30" t="s">
        <v>9</v>
      </c>
      <c r="E724" s="30">
        <v>15</v>
      </c>
      <c r="F724" s="30">
        <v>0</v>
      </c>
      <c r="G724" s="30">
        <v>0</v>
      </c>
      <c r="H724" s="30">
        <v>0</v>
      </c>
      <c r="I724" s="30">
        <v>0</v>
      </c>
      <c r="J724" s="30">
        <v>0</v>
      </c>
      <c r="K724" s="30">
        <v>0</v>
      </c>
      <c r="L724" s="30">
        <v>0</v>
      </c>
      <c r="M724" s="30">
        <v>0</v>
      </c>
      <c r="N724" s="30">
        <v>0</v>
      </c>
      <c r="O724" s="30">
        <v>1.1986816641999999E-2</v>
      </c>
      <c r="P724" s="30">
        <v>0</v>
      </c>
      <c r="Q724" s="30">
        <v>0</v>
      </c>
      <c r="R724" s="30">
        <v>0</v>
      </c>
      <c r="S724" s="30">
        <v>0</v>
      </c>
      <c r="T724" s="30">
        <v>0</v>
      </c>
      <c r="U724" s="30">
        <v>0</v>
      </c>
      <c r="V724" s="30">
        <v>0</v>
      </c>
      <c r="W724" s="30">
        <v>0</v>
      </c>
      <c r="X724" s="30">
        <v>0</v>
      </c>
      <c r="Y724" s="30">
        <v>0</v>
      </c>
      <c r="Z724" s="30">
        <v>0</v>
      </c>
      <c r="AA724" s="30">
        <v>0</v>
      </c>
      <c r="AB724" s="30">
        <v>0</v>
      </c>
      <c r="AC724" s="30">
        <v>0</v>
      </c>
      <c r="AD724" s="30">
        <v>0</v>
      </c>
      <c r="AE724" s="30">
        <v>0</v>
      </c>
      <c r="AF724" s="30">
        <v>0</v>
      </c>
      <c r="AG724" s="30">
        <v>0</v>
      </c>
      <c r="AH724" s="30">
        <v>0</v>
      </c>
      <c r="AI724" s="30">
        <v>0</v>
      </c>
      <c r="AJ724" s="30">
        <v>0</v>
      </c>
      <c r="AK724" s="30">
        <v>0</v>
      </c>
      <c r="AL724" s="30">
        <v>0</v>
      </c>
    </row>
    <row r="725" spans="1:38" x14ac:dyDescent="0.25">
      <c r="A725" s="30" t="s">
        <v>499</v>
      </c>
      <c r="B725" s="30">
        <v>1</v>
      </c>
      <c r="C725" s="30" t="s">
        <v>500</v>
      </c>
      <c r="D725" s="30" t="s">
        <v>13</v>
      </c>
      <c r="E725" s="30">
        <v>15</v>
      </c>
      <c r="F725" s="30">
        <v>0.47477634614749997</v>
      </c>
      <c r="G725" s="30">
        <v>0.36573815259850001</v>
      </c>
      <c r="H725" s="30">
        <v>0.3679291779246</v>
      </c>
      <c r="I725" s="30">
        <v>0.36677209958719997</v>
      </c>
      <c r="J725" s="30">
        <v>0.4004265686888</v>
      </c>
      <c r="K725" s="30">
        <v>0.40584814113860002</v>
      </c>
      <c r="L725" s="30">
        <v>0.4286769561746</v>
      </c>
      <c r="M725" s="30">
        <v>0</v>
      </c>
      <c r="N725" s="30">
        <v>0</v>
      </c>
      <c r="O725" s="30">
        <v>0</v>
      </c>
      <c r="P725" s="30">
        <v>0.31143094598740001</v>
      </c>
      <c r="Q725" s="30">
        <v>0.38627227561900002</v>
      </c>
      <c r="R725" s="30">
        <v>0.4684272034359</v>
      </c>
      <c r="S725" s="30">
        <v>0.45916862091810001</v>
      </c>
      <c r="T725" s="30">
        <v>0.44435168438110001</v>
      </c>
      <c r="U725" s="30">
        <v>0.38353871800880002</v>
      </c>
      <c r="V725" s="30">
        <v>0.3626184562941</v>
      </c>
      <c r="W725" s="30">
        <v>0.37078808318750001</v>
      </c>
      <c r="X725" s="30">
        <v>0.37805508095590001</v>
      </c>
      <c r="Y725" s="30">
        <v>0.45479789732480003</v>
      </c>
      <c r="Z725" s="30">
        <v>0.43448675532050002</v>
      </c>
      <c r="AA725" s="30">
        <v>0.36356611129920002</v>
      </c>
      <c r="AB725" s="30">
        <v>0.38888216419339999</v>
      </c>
      <c r="AC725" s="30">
        <v>0.41743757321000002</v>
      </c>
      <c r="AD725" s="30">
        <v>0.41530743726230002</v>
      </c>
      <c r="AE725" s="30">
        <v>0.420538304714</v>
      </c>
      <c r="AF725" s="30">
        <v>0.40296780620389999</v>
      </c>
      <c r="AG725" s="30">
        <v>0.37176597524990002</v>
      </c>
      <c r="AH725" s="30">
        <v>0.33552631837879998</v>
      </c>
      <c r="AI725" s="30">
        <v>0.31527933853119999</v>
      </c>
      <c r="AJ725" s="30">
        <v>0.32419749787329999</v>
      </c>
      <c r="AK725" s="30">
        <v>0</v>
      </c>
      <c r="AL725" s="30">
        <v>0</v>
      </c>
    </row>
    <row r="726" spans="1:38" x14ac:dyDescent="0.25">
      <c r="A726" s="30" t="s">
        <v>499</v>
      </c>
      <c r="B726" s="30">
        <v>1</v>
      </c>
      <c r="C726" s="30" t="s">
        <v>500</v>
      </c>
      <c r="D726" s="30" t="s">
        <v>15</v>
      </c>
      <c r="E726" s="30">
        <v>15</v>
      </c>
      <c r="F726" s="30">
        <v>0</v>
      </c>
      <c r="G726" s="30">
        <v>0</v>
      </c>
      <c r="H726" s="30">
        <v>1.44577537076E-2</v>
      </c>
      <c r="I726" s="30">
        <v>1.8127257634700002E-2</v>
      </c>
      <c r="J726" s="30">
        <v>1.24577154703E-2</v>
      </c>
      <c r="K726" s="30">
        <v>0</v>
      </c>
      <c r="L726" s="30">
        <v>0</v>
      </c>
      <c r="M726" s="30">
        <v>0</v>
      </c>
      <c r="N726" s="30">
        <v>1.1621698014000001E-2</v>
      </c>
      <c r="O726" s="30">
        <v>1.49170814391E-2</v>
      </c>
      <c r="P726" s="30">
        <v>0</v>
      </c>
      <c r="Q726" s="30">
        <v>0</v>
      </c>
      <c r="R726" s="30">
        <v>0</v>
      </c>
      <c r="S726" s="30">
        <v>0</v>
      </c>
      <c r="T726" s="30">
        <v>0</v>
      </c>
      <c r="U726" s="30">
        <v>0</v>
      </c>
      <c r="V726" s="30">
        <v>0</v>
      </c>
      <c r="W726" s="30">
        <v>0</v>
      </c>
      <c r="X726" s="30">
        <v>0</v>
      </c>
      <c r="Y726" s="30">
        <v>0</v>
      </c>
      <c r="Z726" s="30">
        <v>0</v>
      </c>
      <c r="AA726" s="30">
        <v>0</v>
      </c>
      <c r="AB726" s="30">
        <v>0</v>
      </c>
      <c r="AC726" s="30">
        <v>0</v>
      </c>
      <c r="AD726" s="30">
        <v>0</v>
      </c>
      <c r="AE726" s="30">
        <v>0</v>
      </c>
      <c r="AF726" s="30">
        <v>0</v>
      </c>
      <c r="AG726" s="30">
        <v>0</v>
      </c>
      <c r="AH726" s="30">
        <v>0</v>
      </c>
      <c r="AI726" s="30">
        <v>0</v>
      </c>
      <c r="AJ726" s="30">
        <v>0</v>
      </c>
      <c r="AK726" s="30">
        <v>0</v>
      </c>
      <c r="AL726" s="30">
        <v>0</v>
      </c>
    </row>
    <row r="727" spans="1:38" x14ac:dyDescent="0.25">
      <c r="A727" s="30" t="s">
        <v>499</v>
      </c>
      <c r="B727" s="30">
        <v>1</v>
      </c>
      <c r="C727" s="30" t="s">
        <v>500</v>
      </c>
      <c r="D727" s="30" t="s">
        <v>18</v>
      </c>
      <c r="E727" s="30">
        <v>15</v>
      </c>
      <c r="F727" s="30">
        <v>0.81234232825840003</v>
      </c>
      <c r="G727" s="30">
        <v>0.76601824183120004</v>
      </c>
      <c r="H727" s="30">
        <v>0.68281905367619999</v>
      </c>
      <c r="I727" s="30">
        <v>0.54034471127030004</v>
      </c>
      <c r="J727" s="30">
        <v>0.81426742742869995</v>
      </c>
      <c r="K727" s="30">
        <v>0.84148922536540005</v>
      </c>
      <c r="L727" s="30">
        <v>0.86251752113949998</v>
      </c>
      <c r="M727" s="30">
        <v>0.8991202644406</v>
      </c>
      <c r="N727" s="30">
        <v>0.89137623847330005</v>
      </c>
      <c r="O727" s="30">
        <v>0.95173521609029998</v>
      </c>
      <c r="P727" s="30">
        <v>0.99040694638460003</v>
      </c>
      <c r="Q727" s="30">
        <v>0.79391820134519997</v>
      </c>
      <c r="R727" s="30">
        <v>0.63584985618080003</v>
      </c>
      <c r="S727" s="30">
        <v>0.7498000555398</v>
      </c>
      <c r="T727" s="30">
        <v>0.84642688058119997</v>
      </c>
      <c r="U727" s="30">
        <v>0.88155398719870004</v>
      </c>
      <c r="V727" s="30">
        <v>1.1210706066428999</v>
      </c>
      <c r="W727" s="30">
        <v>1.1170673213768001</v>
      </c>
      <c r="X727" s="30">
        <v>1.0945698806974999</v>
      </c>
      <c r="Y727" s="30">
        <v>0.99853944176300002</v>
      </c>
      <c r="Z727" s="30">
        <v>0.94745435664449995</v>
      </c>
      <c r="AA727" s="30">
        <v>0.96901673446009995</v>
      </c>
      <c r="AB727" s="30">
        <v>1.0301885526603001</v>
      </c>
      <c r="AC727" s="30">
        <v>1.0604815794211999</v>
      </c>
      <c r="AD727" s="30">
        <v>1.0645525353137999</v>
      </c>
      <c r="AE727" s="30">
        <v>1.005060158944</v>
      </c>
      <c r="AF727" s="30">
        <v>1.0106633221467001</v>
      </c>
      <c r="AG727" s="30">
        <v>0.91708413608619999</v>
      </c>
      <c r="AH727" s="30">
        <v>0.8256486354957</v>
      </c>
      <c r="AI727" s="30">
        <v>0.86743116421629995</v>
      </c>
      <c r="AJ727" s="30">
        <v>0.91094103400960003</v>
      </c>
      <c r="AK727" s="30">
        <v>0</v>
      </c>
      <c r="AL727" s="30">
        <v>0</v>
      </c>
    </row>
    <row r="728" spans="1:38" x14ac:dyDescent="0.25">
      <c r="A728" s="30" t="s">
        <v>499</v>
      </c>
      <c r="B728" s="30">
        <v>1</v>
      </c>
      <c r="C728" s="30" t="s">
        <v>500</v>
      </c>
      <c r="D728" s="30" t="s">
        <v>363</v>
      </c>
      <c r="E728" s="30">
        <v>15</v>
      </c>
      <c r="F728" s="30">
        <v>0.103952280989</v>
      </c>
      <c r="G728" s="30">
        <v>3.3119621596400001E-2</v>
      </c>
      <c r="H728" s="30">
        <v>0.22397538965139999</v>
      </c>
      <c r="I728" s="30">
        <v>0.22338137186570001</v>
      </c>
      <c r="J728" s="30">
        <v>0.2002132843444</v>
      </c>
      <c r="K728" s="30">
        <v>8.2645439649999999E-2</v>
      </c>
      <c r="L728" s="30">
        <v>0.1062144585504</v>
      </c>
      <c r="M728" s="30">
        <v>0.1149654792363</v>
      </c>
      <c r="N728" s="30">
        <v>0.10513237141490001</v>
      </c>
      <c r="O728" s="30">
        <v>7.1176778981100003E-2</v>
      </c>
      <c r="P728" s="30">
        <v>0.18610472566569999</v>
      </c>
      <c r="Q728" s="30">
        <v>0.20006460906990001</v>
      </c>
      <c r="R728" s="30">
        <v>0.21748190926290001</v>
      </c>
      <c r="S728" s="30">
        <v>0.23903676128199999</v>
      </c>
      <c r="T728" s="30">
        <v>0.25657315488049998</v>
      </c>
      <c r="U728" s="30">
        <v>0.29789901705569999</v>
      </c>
      <c r="V728" s="30">
        <v>8.8348346128899996E-2</v>
      </c>
      <c r="W728" s="30">
        <v>8.5820870978099997E-2</v>
      </c>
      <c r="X728" s="30">
        <v>8.0183378292999999E-2</v>
      </c>
      <c r="Y728" s="30">
        <v>7.2392341875199995E-2</v>
      </c>
      <c r="Z728" s="30">
        <v>6.7427342677900001E-2</v>
      </c>
      <c r="AA728" s="30">
        <v>0</v>
      </c>
      <c r="AB728" s="30">
        <v>0</v>
      </c>
      <c r="AC728" s="30">
        <v>0</v>
      </c>
      <c r="AD728" s="30">
        <v>0</v>
      </c>
      <c r="AE728" s="30">
        <v>0</v>
      </c>
      <c r="AF728" s="30">
        <v>0</v>
      </c>
      <c r="AG728" s="30">
        <v>0</v>
      </c>
      <c r="AH728" s="30">
        <v>0</v>
      </c>
      <c r="AI728" s="30">
        <v>0</v>
      </c>
      <c r="AJ728" s="30">
        <v>0</v>
      </c>
      <c r="AK728" s="30">
        <v>0</v>
      </c>
      <c r="AL728" s="30">
        <v>0</v>
      </c>
    </row>
    <row r="729" spans="1:38" x14ac:dyDescent="0.25">
      <c r="A729" s="30" t="s">
        <v>499</v>
      </c>
      <c r="B729" s="30">
        <v>1</v>
      </c>
      <c r="C729" s="30" t="s">
        <v>500</v>
      </c>
      <c r="D729" s="30" t="s">
        <v>20</v>
      </c>
      <c r="E729" s="30">
        <v>15</v>
      </c>
      <c r="F729" s="30">
        <v>0.17863460023800001</v>
      </c>
      <c r="G729" s="30">
        <v>6.0956358766400001E-2</v>
      </c>
      <c r="H729" s="30">
        <v>6.2003109471699999E-2</v>
      </c>
      <c r="I729" s="30">
        <v>5.6235696980300003E-2</v>
      </c>
      <c r="J729" s="30">
        <v>6.3623332580600003E-2</v>
      </c>
      <c r="K729" s="30">
        <v>9.9617271006799998E-2</v>
      </c>
      <c r="L729" s="30">
        <v>0.1105840407059</v>
      </c>
      <c r="M729" s="30">
        <v>0.1207970615164</v>
      </c>
      <c r="N729" s="30">
        <v>0.1131315735878</v>
      </c>
      <c r="O729" s="30">
        <v>8.3193637770099998E-2</v>
      </c>
      <c r="P729" s="30">
        <v>0</v>
      </c>
      <c r="Q729" s="30">
        <v>0</v>
      </c>
      <c r="R729" s="30">
        <v>0</v>
      </c>
      <c r="S729" s="30">
        <v>0</v>
      </c>
      <c r="T729" s="30">
        <v>0</v>
      </c>
      <c r="U729" s="30">
        <v>0</v>
      </c>
      <c r="V729" s="30">
        <v>0</v>
      </c>
      <c r="W729" s="30">
        <v>0</v>
      </c>
      <c r="X729" s="30">
        <v>0</v>
      </c>
      <c r="Y729" s="30">
        <v>0</v>
      </c>
      <c r="Z729" s="30">
        <v>0</v>
      </c>
      <c r="AA729" s="30">
        <v>0</v>
      </c>
      <c r="AB729" s="30">
        <v>0</v>
      </c>
      <c r="AC729" s="30">
        <v>0</v>
      </c>
      <c r="AD729" s="30">
        <v>0</v>
      </c>
      <c r="AE729" s="30">
        <v>0</v>
      </c>
      <c r="AF729" s="30">
        <v>0</v>
      </c>
      <c r="AG729" s="30">
        <v>0</v>
      </c>
      <c r="AH729" s="30">
        <v>0</v>
      </c>
      <c r="AI729" s="30">
        <v>0</v>
      </c>
      <c r="AJ729" s="30">
        <v>0</v>
      </c>
      <c r="AK729" s="30">
        <v>0</v>
      </c>
      <c r="AL729" s="30">
        <v>0</v>
      </c>
    </row>
    <row r="730" spans="1:38" x14ac:dyDescent="0.25">
      <c r="A730" s="30" t="s">
        <v>499</v>
      </c>
      <c r="B730" s="30">
        <v>1</v>
      </c>
      <c r="C730" s="30" t="s">
        <v>500</v>
      </c>
      <c r="D730" s="30" t="s">
        <v>22</v>
      </c>
      <c r="E730" s="30">
        <v>15</v>
      </c>
      <c r="F730" s="30">
        <v>1.8245654982449999</v>
      </c>
      <c r="G730" s="30">
        <v>1.2918684301228001</v>
      </c>
      <c r="H730" s="30">
        <v>1.8431570583806001</v>
      </c>
      <c r="I730" s="30">
        <v>1.838268717406</v>
      </c>
      <c r="J730" s="30">
        <v>2.4110262094686998</v>
      </c>
      <c r="K730" s="30">
        <v>2.4667450018405002</v>
      </c>
      <c r="L730" s="30">
        <v>2.6054985396292998</v>
      </c>
      <c r="M730" s="30">
        <v>2.0394739878530999</v>
      </c>
      <c r="N730" s="30">
        <v>1.7384323259361001</v>
      </c>
      <c r="O730" s="30">
        <v>1.8382466201687999</v>
      </c>
      <c r="P730" s="30">
        <v>1.8695279783331</v>
      </c>
      <c r="Q730" s="30">
        <v>2.4025099936622998</v>
      </c>
      <c r="R730" s="30">
        <v>2.9499452598258</v>
      </c>
      <c r="S730" s="30">
        <v>2.9092587292044998</v>
      </c>
      <c r="T730" s="30">
        <v>2.8207840737860002</v>
      </c>
      <c r="U730" s="30">
        <v>2.6844763042042001</v>
      </c>
      <c r="V730" s="30">
        <v>2.3943518082297999</v>
      </c>
      <c r="W730" s="30">
        <v>2.3977649217810999</v>
      </c>
      <c r="X730" s="30">
        <v>2.2961498916023002</v>
      </c>
      <c r="Y730" s="30">
        <v>2.3168189190213999</v>
      </c>
      <c r="Z730" s="30">
        <v>2.2253107991792</v>
      </c>
      <c r="AA730" s="30">
        <v>2.4455716033585002</v>
      </c>
      <c r="AB730" s="30">
        <v>2.4736131181713001</v>
      </c>
      <c r="AC730" s="30">
        <v>2.5785342837787</v>
      </c>
      <c r="AD730" s="30">
        <v>2.5709416441841002</v>
      </c>
      <c r="AE730" s="30">
        <v>2.6746429878972999</v>
      </c>
      <c r="AF730" s="30">
        <v>2.8394847148413001</v>
      </c>
      <c r="AG730" s="30">
        <v>2.7112727467420998</v>
      </c>
      <c r="AH730" s="30">
        <v>2.6915260352322998</v>
      </c>
      <c r="AI730" s="30">
        <v>2.6658930858447998</v>
      </c>
      <c r="AJ730" s="30">
        <v>2.7616087354615999</v>
      </c>
      <c r="AK730" s="30">
        <v>0</v>
      </c>
      <c r="AL730" s="30">
        <v>0</v>
      </c>
    </row>
    <row r="731" spans="1:38" x14ac:dyDescent="0.25">
      <c r="A731" s="30" t="s">
        <v>499</v>
      </c>
      <c r="B731" s="30">
        <v>1</v>
      </c>
      <c r="C731" s="30" t="s">
        <v>500</v>
      </c>
      <c r="D731" s="30" t="s">
        <v>24</v>
      </c>
      <c r="E731" s="30">
        <v>15</v>
      </c>
      <c r="F731" s="30">
        <v>0.1044507961525</v>
      </c>
      <c r="G731" s="30">
        <v>7.1522127619300005E-2</v>
      </c>
      <c r="H731" s="30">
        <v>7.4354161924800002E-2</v>
      </c>
      <c r="I731" s="30">
        <v>9.7640001350300001E-2</v>
      </c>
      <c r="J731" s="30">
        <v>0.1134541944618</v>
      </c>
      <c r="K731" s="30">
        <v>0.1176037227163</v>
      </c>
      <c r="L731" s="30">
        <v>4.8089760356299999E-2</v>
      </c>
      <c r="M731" s="30">
        <v>7.4393312275299994E-2</v>
      </c>
      <c r="N731" s="30">
        <v>4.9115101341500003E-2</v>
      </c>
      <c r="O731" s="30">
        <v>5.2781741296400002E-2</v>
      </c>
      <c r="P731" s="30">
        <v>4.82270372637E-2</v>
      </c>
      <c r="Q731" s="30">
        <v>3.6370011212499997E-2</v>
      </c>
      <c r="R731" s="30">
        <v>2.5012333319400001E-2</v>
      </c>
      <c r="S731" s="30">
        <v>3.8305380904500003E-2</v>
      </c>
      <c r="T731" s="30">
        <v>4.9887679804400002E-2</v>
      </c>
      <c r="U731" s="30">
        <v>5.16555986971E-2</v>
      </c>
      <c r="V731" s="30">
        <v>4.2574639017899998E-2</v>
      </c>
      <c r="W731" s="30">
        <v>4.0722282439899997E-2</v>
      </c>
      <c r="X731" s="30">
        <v>2.34564796346E-2</v>
      </c>
      <c r="Y731" s="30">
        <v>1.12709383701E-2</v>
      </c>
      <c r="Z731" s="30">
        <v>1.04979256658E-2</v>
      </c>
      <c r="AA731" s="30">
        <v>0</v>
      </c>
      <c r="AB731" s="30">
        <v>0</v>
      </c>
      <c r="AC731" s="30">
        <v>0</v>
      </c>
      <c r="AD731" s="30">
        <v>0</v>
      </c>
      <c r="AE731" s="30">
        <v>0</v>
      </c>
      <c r="AF731" s="30">
        <v>0</v>
      </c>
      <c r="AG731" s="30">
        <v>0</v>
      </c>
      <c r="AH731" s="30">
        <v>0</v>
      </c>
      <c r="AI731" s="30">
        <v>0</v>
      </c>
      <c r="AJ731" s="30">
        <v>0</v>
      </c>
      <c r="AK731" s="30">
        <v>0</v>
      </c>
      <c r="AL731" s="30">
        <v>0</v>
      </c>
    </row>
    <row r="732" spans="1:38" x14ac:dyDescent="0.25">
      <c r="A732" s="30" t="s">
        <v>499</v>
      </c>
      <c r="B732" s="30">
        <v>1</v>
      </c>
      <c r="C732" s="30" t="s">
        <v>500</v>
      </c>
      <c r="D732" s="30" t="s">
        <v>26</v>
      </c>
      <c r="E732" s="30">
        <v>15</v>
      </c>
      <c r="F732" s="30">
        <v>7.4065109998999998E-2</v>
      </c>
      <c r="G732" s="30">
        <v>0.22188114590970001</v>
      </c>
      <c r="H732" s="30">
        <v>0.22554095783860001</v>
      </c>
      <c r="I732" s="30">
        <v>0.32958650244839999</v>
      </c>
      <c r="J732" s="30">
        <v>0.27584941398559998</v>
      </c>
      <c r="K732" s="30">
        <v>0.2767146416854</v>
      </c>
      <c r="L732" s="30">
        <v>0.29052606438919998</v>
      </c>
      <c r="M732" s="30">
        <v>0.29145211961739997</v>
      </c>
      <c r="N732" s="30">
        <v>0.26740190120759999</v>
      </c>
      <c r="O732" s="30">
        <v>0.30476602636459998</v>
      </c>
      <c r="P732" s="30">
        <v>0.28404763799830002</v>
      </c>
      <c r="Q732" s="30">
        <v>0.19172588060250001</v>
      </c>
      <c r="R732" s="30">
        <v>0.12659032591479999</v>
      </c>
      <c r="S732" s="30">
        <v>0.14070329475070001</v>
      </c>
      <c r="T732" s="30">
        <v>0.1534935579924</v>
      </c>
      <c r="U732" s="30">
        <v>0.1717795932249</v>
      </c>
      <c r="V732" s="30">
        <v>0.27888616135439998</v>
      </c>
      <c r="W732" s="30">
        <v>0.30097222915049998</v>
      </c>
      <c r="X732" s="30">
        <v>0.32443480439560002</v>
      </c>
      <c r="Y732" s="30">
        <v>0.28822585049319999</v>
      </c>
      <c r="Z732" s="30">
        <v>0.2729121923258</v>
      </c>
      <c r="AA732" s="30">
        <v>0.22547916356530001</v>
      </c>
      <c r="AB732" s="30">
        <v>0.24503273813910001</v>
      </c>
      <c r="AC732" s="30">
        <v>0.35164855953579999</v>
      </c>
      <c r="AD732" s="30">
        <v>0.29349339689420001</v>
      </c>
      <c r="AE732" s="30">
        <v>0.29200221184109998</v>
      </c>
      <c r="AF732" s="30">
        <v>0.29957399936090001</v>
      </c>
      <c r="AG732" s="30">
        <v>0.28333205644979997</v>
      </c>
      <c r="AH732" s="30">
        <v>0.34227365649379998</v>
      </c>
      <c r="AI732" s="30">
        <v>0.32348917416869999</v>
      </c>
      <c r="AJ732" s="30">
        <v>0.29581308398720002</v>
      </c>
      <c r="AK732" s="30">
        <v>0</v>
      </c>
      <c r="AL732" s="30">
        <v>0</v>
      </c>
    </row>
    <row r="733" spans="1:38" x14ac:dyDescent="0.25">
      <c r="A733" s="30" t="s">
        <v>499</v>
      </c>
      <c r="B733" s="30">
        <v>1</v>
      </c>
      <c r="C733" s="30" t="s">
        <v>500</v>
      </c>
      <c r="D733" s="30" t="s">
        <v>35</v>
      </c>
      <c r="E733" s="30">
        <v>15</v>
      </c>
      <c r="F733" s="30">
        <v>2.1839711922800001E-2</v>
      </c>
      <c r="G733" s="30">
        <v>1.8693283355E-2</v>
      </c>
      <c r="H733" s="30">
        <v>1.7250165566600001E-2</v>
      </c>
      <c r="I733" s="30">
        <v>0</v>
      </c>
      <c r="J733" s="30">
        <v>0</v>
      </c>
      <c r="K733" s="30">
        <v>1.45874735275E-2</v>
      </c>
      <c r="L733" s="30">
        <v>0</v>
      </c>
      <c r="M733" s="30">
        <v>1.75861827994E-2</v>
      </c>
      <c r="N733" s="30">
        <v>5.7548545917999998E-3</v>
      </c>
      <c r="O733" s="30">
        <v>8.7815506534999997E-3</v>
      </c>
      <c r="P733" s="30">
        <v>6.7515967564000003E-3</v>
      </c>
      <c r="Q733" s="30">
        <v>1.0803286585799999E-2</v>
      </c>
      <c r="R733" s="30">
        <v>1.55687311105E-2</v>
      </c>
      <c r="S733" s="30">
        <v>1.7293586477200001E-2</v>
      </c>
      <c r="T733" s="30">
        <v>1.86894767176E-2</v>
      </c>
      <c r="U733" s="30">
        <v>2.11205695971E-2</v>
      </c>
      <c r="V733" s="30">
        <v>2.9362241310900001E-2</v>
      </c>
      <c r="W733" s="30">
        <v>2.9660493114699999E-2</v>
      </c>
      <c r="X733" s="30">
        <v>2.4147743096800001E-2</v>
      </c>
      <c r="Y733" s="30">
        <v>9.0583358165000002E-3</v>
      </c>
      <c r="Z733" s="30">
        <v>8.5896788451000003E-3</v>
      </c>
      <c r="AA733" s="30">
        <v>1.59483895001E-2</v>
      </c>
      <c r="AB733" s="30">
        <v>1.5663568869699999E-2</v>
      </c>
      <c r="AC733" s="30">
        <v>1.49291308192E-2</v>
      </c>
      <c r="AD733" s="30">
        <v>1.49792973009E-2</v>
      </c>
      <c r="AE733" s="30">
        <v>1.54248270613E-2</v>
      </c>
      <c r="AF733" s="30">
        <v>1.4606164532300001E-2</v>
      </c>
      <c r="AG733" s="30">
        <v>1.20647439539E-2</v>
      </c>
      <c r="AH733" s="30">
        <v>9.6144266315000004E-3</v>
      </c>
      <c r="AI733" s="30">
        <v>7.4266537448000004E-3</v>
      </c>
      <c r="AJ733" s="30">
        <v>1.41776106685E-2</v>
      </c>
      <c r="AK733" s="30">
        <v>0</v>
      </c>
      <c r="AL733" s="30">
        <v>0</v>
      </c>
    </row>
    <row r="734" spans="1:38" x14ac:dyDescent="0.25">
      <c r="A734" s="30" t="s">
        <v>499</v>
      </c>
      <c r="B734" s="30">
        <v>1</v>
      </c>
      <c r="C734" s="30" t="s">
        <v>500</v>
      </c>
      <c r="D734" s="30" t="s">
        <v>28</v>
      </c>
      <c r="E734" s="30">
        <v>15</v>
      </c>
      <c r="F734" s="30">
        <v>8.0711978844999997E-3</v>
      </c>
      <c r="G734" s="30">
        <v>6.9083873269000003E-3</v>
      </c>
      <c r="H734" s="30">
        <v>0</v>
      </c>
      <c r="I734" s="30">
        <v>0</v>
      </c>
      <c r="J734" s="30">
        <v>0</v>
      </c>
      <c r="K734" s="30">
        <v>0</v>
      </c>
      <c r="L734" s="30">
        <v>0</v>
      </c>
      <c r="M734" s="30">
        <v>0</v>
      </c>
      <c r="N734" s="30">
        <v>0</v>
      </c>
      <c r="O734" s="30">
        <v>0</v>
      </c>
      <c r="P734" s="30">
        <v>0</v>
      </c>
      <c r="Q734" s="30">
        <v>0</v>
      </c>
      <c r="R734" s="30">
        <v>0</v>
      </c>
      <c r="S734" s="30">
        <v>0</v>
      </c>
      <c r="T734" s="30">
        <v>0</v>
      </c>
      <c r="U734" s="30">
        <v>0</v>
      </c>
      <c r="V734" s="30">
        <v>0</v>
      </c>
      <c r="W734" s="30">
        <v>0</v>
      </c>
      <c r="X734" s="30">
        <v>0</v>
      </c>
      <c r="Y734" s="30">
        <v>0</v>
      </c>
      <c r="Z734" s="30">
        <v>0</v>
      </c>
      <c r="AA734" s="30">
        <v>0</v>
      </c>
      <c r="AB734" s="30">
        <v>0</v>
      </c>
      <c r="AC734" s="30">
        <v>0</v>
      </c>
      <c r="AD734" s="30">
        <v>0</v>
      </c>
      <c r="AE734" s="30">
        <v>0</v>
      </c>
      <c r="AF734" s="30">
        <v>0</v>
      </c>
      <c r="AG734" s="30">
        <v>0</v>
      </c>
      <c r="AH734" s="30">
        <v>0</v>
      </c>
      <c r="AI734" s="30">
        <v>0</v>
      </c>
      <c r="AJ734" s="30">
        <v>0</v>
      </c>
      <c r="AK734" s="30">
        <v>0</v>
      </c>
      <c r="AL734" s="30">
        <v>0</v>
      </c>
    </row>
    <row r="735" spans="1:38" x14ac:dyDescent="0.25">
      <c r="A735" s="30" t="s">
        <v>499</v>
      </c>
      <c r="B735" s="30">
        <v>1</v>
      </c>
      <c r="C735" s="30" t="s">
        <v>500</v>
      </c>
      <c r="D735" s="30" t="s">
        <v>30</v>
      </c>
      <c r="E735" s="30">
        <v>15</v>
      </c>
      <c r="F735" s="30">
        <v>0.1243914026907</v>
      </c>
      <c r="G735" s="30">
        <v>0.1186617117319</v>
      </c>
      <c r="H735" s="30">
        <v>0.1168186499574</v>
      </c>
      <c r="I735" s="30">
        <v>0.1212548742508</v>
      </c>
      <c r="J735" s="30">
        <v>0.13347552289629999</v>
      </c>
      <c r="K735" s="30">
        <v>6.5576758168699997E-2</v>
      </c>
      <c r="L735" s="30">
        <v>6.5275809235700005E-2</v>
      </c>
      <c r="M735" s="30">
        <v>0</v>
      </c>
      <c r="N735" s="30">
        <v>6.0793936513899999E-2</v>
      </c>
      <c r="O735" s="30">
        <v>0.1249291127181</v>
      </c>
      <c r="P735" s="30">
        <v>7.1153254860900003E-2</v>
      </c>
      <c r="Q735" s="30">
        <v>3.2844321936000002E-2</v>
      </c>
      <c r="R735" s="30">
        <v>0</v>
      </c>
      <c r="S735" s="30">
        <v>0</v>
      </c>
      <c r="T735" s="30">
        <v>0</v>
      </c>
      <c r="U735" s="30">
        <v>0</v>
      </c>
      <c r="V735" s="30">
        <v>0</v>
      </c>
      <c r="W735" s="30">
        <v>0</v>
      </c>
      <c r="X735" s="30">
        <v>0</v>
      </c>
      <c r="Y735" s="30">
        <v>0</v>
      </c>
      <c r="Z735" s="30">
        <v>0</v>
      </c>
      <c r="AA735" s="30">
        <v>0</v>
      </c>
      <c r="AB735" s="30">
        <v>5.5253119999999998E-6</v>
      </c>
      <c r="AC735" s="30">
        <v>0</v>
      </c>
      <c r="AD735" s="30">
        <v>0</v>
      </c>
      <c r="AE735" s="30">
        <v>0</v>
      </c>
      <c r="AF735" s="30">
        <v>0</v>
      </c>
      <c r="AG735" s="30">
        <v>0</v>
      </c>
      <c r="AH735" s="30">
        <v>0</v>
      </c>
      <c r="AI735" s="30">
        <v>0</v>
      </c>
      <c r="AJ735" s="30">
        <v>0</v>
      </c>
      <c r="AK735" s="30">
        <v>0</v>
      </c>
      <c r="AL735" s="30">
        <v>0</v>
      </c>
    </row>
    <row r="736" spans="1:38" x14ac:dyDescent="0.25">
      <c r="A736" s="30" t="s">
        <v>499</v>
      </c>
      <c r="B736" s="30">
        <v>1</v>
      </c>
      <c r="C736" s="30" t="s">
        <v>500</v>
      </c>
      <c r="D736" s="30" t="s">
        <v>32</v>
      </c>
      <c r="E736" s="30">
        <v>15</v>
      </c>
      <c r="F736" s="30">
        <v>0.52225398076230001</v>
      </c>
      <c r="G736" s="30">
        <v>0.39377807763099998</v>
      </c>
      <c r="H736" s="30">
        <v>0.58987635127019999</v>
      </c>
      <c r="I736" s="30">
        <v>0.30816337978929997</v>
      </c>
      <c r="J736" s="30">
        <v>0.29898517128770002</v>
      </c>
      <c r="K736" s="30">
        <v>0.29423990232550001</v>
      </c>
      <c r="L736" s="30">
        <v>0.22602966780120001</v>
      </c>
      <c r="M736" s="30">
        <v>0.36427070148610002</v>
      </c>
      <c r="N736" s="30">
        <v>0.26859035410179999</v>
      </c>
      <c r="O736" s="30">
        <v>0.15709731932259999</v>
      </c>
      <c r="P736" s="30">
        <v>0.25575971969720002</v>
      </c>
      <c r="Q736" s="30">
        <v>0.3526410742628</v>
      </c>
      <c r="R736" s="30">
        <v>0.46192845911120001</v>
      </c>
      <c r="S736" s="30">
        <v>0.36910186738790002</v>
      </c>
      <c r="T736" s="30">
        <v>0.28329611215700001</v>
      </c>
      <c r="U736" s="30">
        <v>0.2847426626067</v>
      </c>
      <c r="V736" s="30">
        <v>0.31744593875389998</v>
      </c>
      <c r="W736" s="30">
        <v>0.2414107355058</v>
      </c>
      <c r="X736" s="30">
        <v>0.30404536804409998</v>
      </c>
      <c r="Y736" s="30">
        <v>0.29130368116240002</v>
      </c>
      <c r="Z736" s="30">
        <v>0.28092734300619998</v>
      </c>
      <c r="AA736" s="30">
        <v>0.37430892905860003</v>
      </c>
      <c r="AB736" s="30">
        <v>0.36141549288519997</v>
      </c>
      <c r="AC736" s="30">
        <v>0.40536175932230001</v>
      </c>
      <c r="AD736" s="30">
        <v>0.3582927381714</v>
      </c>
      <c r="AE736" s="30">
        <v>0.36158039383180002</v>
      </c>
      <c r="AF736" s="30">
        <v>0.33887010032699999</v>
      </c>
      <c r="AG736" s="30">
        <v>0.34058810067290002</v>
      </c>
      <c r="AH736" s="30">
        <v>0.34433521011939999</v>
      </c>
      <c r="AI736" s="30">
        <v>0.34907197049369998</v>
      </c>
      <c r="AJ736" s="30">
        <v>0.39030402527969998</v>
      </c>
      <c r="AK736" s="30">
        <v>0</v>
      </c>
      <c r="AL736" s="30">
        <v>0</v>
      </c>
    </row>
    <row r="737" spans="1:38" x14ac:dyDescent="0.25">
      <c r="A737" s="30" t="s">
        <v>499</v>
      </c>
      <c r="B737" s="30">
        <v>1</v>
      </c>
      <c r="C737" s="30" t="s">
        <v>500</v>
      </c>
      <c r="D737" s="30" t="s">
        <v>38</v>
      </c>
      <c r="E737" s="30">
        <v>15</v>
      </c>
      <c r="F737" s="30">
        <v>0</v>
      </c>
      <c r="G737" s="30">
        <v>0</v>
      </c>
      <c r="H737" s="30">
        <v>0</v>
      </c>
      <c r="I737" s="30">
        <v>0</v>
      </c>
      <c r="J737" s="30">
        <v>0</v>
      </c>
      <c r="K737" s="30">
        <v>0</v>
      </c>
      <c r="L737" s="30">
        <v>0</v>
      </c>
      <c r="M737" s="30">
        <v>0</v>
      </c>
      <c r="N737" s="30">
        <v>5.4394574776000003E-3</v>
      </c>
      <c r="O737" s="30">
        <v>6.9328031474999996E-3</v>
      </c>
      <c r="P737" s="30">
        <v>7.0672680632999996E-3</v>
      </c>
      <c r="Q737" s="30">
        <v>5.8340388837000001E-3</v>
      </c>
      <c r="R737" s="30">
        <v>0</v>
      </c>
      <c r="S737" s="30">
        <v>1.0953459595999999E-3</v>
      </c>
      <c r="T737" s="30">
        <v>1.2317466719E-3</v>
      </c>
      <c r="U737" s="30">
        <v>1.4659686774999999E-3</v>
      </c>
      <c r="V737" s="30">
        <v>4.253570607E-4</v>
      </c>
      <c r="W737" s="30">
        <v>3.8160940120000002E-4</v>
      </c>
      <c r="X737" s="30">
        <v>3.2670245700000002E-4</v>
      </c>
      <c r="Y737" s="30">
        <v>3.0868628260000001E-4</v>
      </c>
      <c r="Z737" s="30">
        <v>2.8751516000000003E-4</v>
      </c>
      <c r="AA737" s="30">
        <v>0</v>
      </c>
      <c r="AB737" s="30">
        <v>0</v>
      </c>
      <c r="AC737" s="30">
        <v>0</v>
      </c>
      <c r="AD737" s="30">
        <v>0</v>
      </c>
      <c r="AE737" s="30">
        <v>0</v>
      </c>
      <c r="AF737" s="30">
        <v>0</v>
      </c>
      <c r="AG737" s="30">
        <v>0</v>
      </c>
      <c r="AH737" s="30">
        <v>0</v>
      </c>
      <c r="AI737" s="30">
        <v>0</v>
      </c>
      <c r="AJ737" s="30">
        <v>0</v>
      </c>
      <c r="AK737" s="30">
        <v>0</v>
      </c>
      <c r="AL737" s="30">
        <v>0</v>
      </c>
    </row>
    <row r="738" spans="1:38" x14ac:dyDescent="0.25">
      <c r="A738" s="30" t="s">
        <v>499</v>
      </c>
      <c r="B738" s="30">
        <v>1</v>
      </c>
      <c r="C738" s="30" t="s">
        <v>500</v>
      </c>
      <c r="D738" s="30" t="s">
        <v>40</v>
      </c>
      <c r="E738" s="30">
        <v>15</v>
      </c>
      <c r="F738" s="30">
        <v>6.5519135768400003E-2</v>
      </c>
      <c r="G738" s="30">
        <v>0</v>
      </c>
      <c r="H738" s="30">
        <v>0</v>
      </c>
      <c r="I738" s="30">
        <v>0</v>
      </c>
      <c r="J738" s="30">
        <v>0</v>
      </c>
      <c r="K738" s="30">
        <v>0</v>
      </c>
      <c r="L738" s="30">
        <v>0</v>
      </c>
      <c r="M738" s="30">
        <v>0</v>
      </c>
      <c r="N738" s="30">
        <v>0</v>
      </c>
      <c r="O738" s="30">
        <v>9.4216794775000001E-3</v>
      </c>
      <c r="P738" s="30">
        <v>0</v>
      </c>
      <c r="Q738" s="30">
        <v>0</v>
      </c>
      <c r="R738" s="30">
        <v>0</v>
      </c>
      <c r="S738" s="30">
        <v>2.5182420175000001E-3</v>
      </c>
      <c r="T738" s="30">
        <v>4.7251259120999999E-3</v>
      </c>
      <c r="U738" s="30">
        <v>5.6411002424999997E-3</v>
      </c>
      <c r="V738" s="30">
        <v>1.9701903538400001E-2</v>
      </c>
      <c r="W738" s="30">
        <v>1.9459333717499999E-2</v>
      </c>
      <c r="X738" s="30">
        <v>1.8950384544500001E-2</v>
      </c>
      <c r="Y738" s="30">
        <v>1.1261108792E-3</v>
      </c>
      <c r="Z738" s="30">
        <v>1.0488770245E-3</v>
      </c>
      <c r="AA738" s="30">
        <v>0</v>
      </c>
      <c r="AB738" s="30">
        <v>0</v>
      </c>
      <c r="AC738" s="30">
        <v>0</v>
      </c>
      <c r="AD738" s="30">
        <v>0</v>
      </c>
      <c r="AE738" s="30">
        <v>0</v>
      </c>
      <c r="AF738" s="30">
        <v>0</v>
      </c>
      <c r="AG738" s="30">
        <v>0</v>
      </c>
      <c r="AH738" s="30">
        <v>0</v>
      </c>
      <c r="AI738" s="30">
        <v>0</v>
      </c>
      <c r="AJ738" s="30">
        <v>0</v>
      </c>
      <c r="AK738" s="30">
        <v>0</v>
      </c>
      <c r="AL738" s="30">
        <v>0</v>
      </c>
    </row>
    <row r="739" spans="1:38" x14ac:dyDescent="0.25">
      <c r="A739" s="30" t="s">
        <v>499</v>
      </c>
      <c r="B739" s="30">
        <v>1</v>
      </c>
      <c r="C739" s="30" t="s">
        <v>500</v>
      </c>
      <c r="D739" s="30" t="s">
        <v>42</v>
      </c>
      <c r="E739" s="30">
        <v>15</v>
      </c>
      <c r="F739" s="30">
        <v>0</v>
      </c>
      <c r="G739" s="30">
        <v>0</v>
      </c>
      <c r="H739" s="30">
        <v>0</v>
      </c>
      <c r="I739" s="30">
        <v>0.22965587490610001</v>
      </c>
      <c r="J739" s="30">
        <v>0</v>
      </c>
      <c r="K739" s="30">
        <v>0</v>
      </c>
      <c r="L739" s="30">
        <v>0</v>
      </c>
      <c r="M739" s="30">
        <v>0</v>
      </c>
      <c r="N739" s="30">
        <v>0</v>
      </c>
      <c r="O739" s="30">
        <v>0</v>
      </c>
      <c r="P739" s="30">
        <v>0</v>
      </c>
      <c r="Q739" s="30">
        <v>0</v>
      </c>
      <c r="R739" s="30">
        <v>0</v>
      </c>
      <c r="S739" s="30">
        <v>3.2927176662900001E-2</v>
      </c>
      <c r="T739" s="30">
        <v>7.4455343492199996E-2</v>
      </c>
      <c r="U739" s="30">
        <v>9.0002629314899996E-2</v>
      </c>
      <c r="V739" s="30">
        <v>9.9869157442099996E-2</v>
      </c>
      <c r="W739" s="30">
        <v>9.8474897673799994E-2</v>
      </c>
      <c r="X739" s="30">
        <v>9.5258361580300002E-2</v>
      </c>
      <c r="Y739" s="30">
        <v>2.1781986575900001E-2</v>
      </c>
      <c r="Z739" s="30">
        <v>2.02880779239E-2</v>
      </c>
      <c r="AA739" s="30">
        <v>0</v>
      </c>
      <c r="AB739" s="30">
        <v>0</v>
      </c>
      <c r="AC739" s="30">
        <v>0</v>
      </c>
      <c r="AD739" s="30">
        <v>0</v>
      </c>
      <c r="AE739" s="30">
        <v>0</v>
      </c>
      <c r="AF739" s="30">
        <v>0</v>
      </c>
      <c r="AG739" s="30">
        <v>0</v>
      </c>
      <c r="AH739" s="30">
        <v>0</v>
      </c>
      <c r="AI739" s="30">
        <v>0</v>
      </c>
      <c r="AJ739" s="30">
        <v>0</v>
      </c>
      <c r="AK739" s="30">
        <v>0</v>
      </c>
      <c r="AL739" s="30">
        <v>0</v>
      </c>
    </row>
    <row r="740" spans="1:38" x14ac:dyDescent="0.25">
      <c r="A740" s="30" t="s">
        <v>499</v>
      </c>
      <c r="B740" s="30">
        <v>1</v>
      </c>
      <c r="C740" s="30" t="s">
        <v>500</v>
      </c>
      <c r="D740" s="30" t="s">
        <v>48</v>
      </c>
      <c r="E740" s="30">
        <v>15</v>
      </c>
      <c r="F740" s="30">
        <v>2.2314488268933999</v>
      </c>
      <c r="G740" s="30">
        <v>1.2987768174497001</v>
      </c>
      <c r="H740" s="30">
        <v>1.2813700571708999</v>
      </c>
      <c r="I740" s="30">
        <v>1.3348253349160999</v>
      </c>
      <c r="J740" s="30">
        <v>1.4415356472798</v>
      </c>
      <c r="K740" s="30">
        <v>1.5281566087077001</v>
      </c>
      <c r="L740" s="30">
        <v>1.5695422190848001</v>
      </c>
      <c r="M740" s="30">
        <v>1.6367036678122</v>
      </c>
      <c r="N740" s="30">
        <v>1.5139061483752001</v>
      </c>
      <c r="O740" s="30">
        <v>1.6181439858416</v>
      </c>
      <c r="P740" s="30">
        <v>1.3808311032709999</v>
      </c>
      <c r="Q740" s="30">
        <v>1.3018513957644999</v>
      </c>
      <c r="R740" s="30">
        <v>1.2691493376817</v>
      </c>
      <c r="S740" s="30">
        <v>1.2356080472936</v>
      </c>
      <c r="T740" s="30">
        <v>1.1905044659357</v>
      </c>
      <c r="U740" s="30">
        <v>1.3041741537911</v>
      </c>
      <c r="V740" s="30">
        <v>1.6288835095959</v>
      </c>
      <c r="W740" s="30">
        <v>1.59259486038</v>
      </c>
      <c r="X740" s="30">
        <v>1.5676592400349001</v>
      </c>
      <c r="Y740" s="30">
        <v>1.5372428169573</v>
      </c>
      <c r="Z740" s="30">
        <v>1.4734267948674</v>
      </c>
      <c r="AA740" s="30">
        <v>1.2888545924737</v>
      </c>
      <c r="AB740" s="30">
        <v>1.3643459547656001</v>
      </c>
      <c r="AC740" s="30">
        <v>1.5541498210064</v>
      </c>
      <c r="AD740" s="30">
        <v>1.5483430207332001</v>
      </c>
      <c r="AE740" s="30">
        <v>1.5419722038253001</v>
      </c>
      <c r="AF740" s="30">
        <v>1.5146726694406001</v>
      </c>
      <c r="AG740" s="30">
        <v>1.43877874989</v>
      </c>
      <c r="AH740" s="30">
        <v>1.4378137642677</v>
      </c>
      <c r="AI740" s="30">
        <v>1.413220625021</v>
      </c>
      <c r="AJ740" s="30">
        <v>1.3784468913887</v>
      </c>
      <c r="AK740" s="30">
        <v>0</v>
      </c>
      <c r="AL740" s="30">
        <v>0</v>
      </c>
    </row>
    <row r="741" spans="1:38" x14ac:dyDescent="0.25">
      <c r="A741" s="30" t="s">
        <v>499</v>
      </c>
      <c r="B741" s="30">
        <v>1</v>
      </c>
      <c r="C741" s="30" t="s">
        <v>500</v>
      </c>
      <c r="D741" s="30" t="s">
        <v>46</v>
      </c>
      <c r="E741" s="30">
        <v>15</v>
      </c>
      <c r="F741" s="30">
        <v>0.58112624768459997</v>
      </c>
      <c r="G741" s="30">
        <v>0.35232775366989999</v>
      </c>
      <c r="H741" s="30">
        <v>0.35111687575599998</v>
      </c>
      <c r="I741" s="30">
        <v>0.47378059726959998</v>
      </c>
      <c r="J741" s="30">
        <v>0.53212241794649995</v>
      </c>
      <c r="K741" s="30">
        <v>0.46354314393000001</v>
      </c>
      <c r="L741" s="30">
        <v>0.47425311074240001</v>
      </c>
      <c r="M741" s="30">
        <v>0.62261284435980002</v>
      </c>
      <c r="N741" s="30">
        <v>0.65136360550560002</v>
      </c>
      <c r="O741" s="30">
        <v>0.63781788957100005</v>
      </c>
      <c r="P741" s="30">
        <v>0.6201669070868</v>
      </c>
      <c r="Q741" s="30">
        <v>0.69421929376949998</v>
      </c>
      <c r="R741" s="30">
        <v>0.72690025966380001</v>
      </c>
      <c r="S741" s="30">
        <v>0.67845842168540005</v>
      </c>
      <c r="T741" s="30">
        <v>0.60477628824149998</v>
      </c>
      <c r="U741" s="30">
        <v>0.59295502350100004</v>
      </c>
      <c r="V741" s="30">
        <v>0.55880497769250004</v>
      </c>
      <c r="W741" s="30">
        <v>0.54764200123160001</v>
      </c>
      <c r="X741" s="30">
        <v>0.53012605371900001</v>
      </c>
      <c r="Y741" s="30">
        <v>0.62027092677920004</v>
      </c>
      <c r="Z741" s="30">
        <v>0.5960494255048</v>
      </c>
      <c r="AA741" s="30">
        <v>0.64007662648630004</v>
      </c>
      <c r="AB741" s="30">
        <v>0.6624175696415</v>
      </c>
      <c r="AC741" s="30">
        <v>0.69638406873619996</v>
      </c>
      <c r="AD741" s="30">
        <v>0.71098766162089999</v>
      </c>
      <c r="AE741" s="30">
        <v>0.62456346694830001</v>
      </c>
      <c r="AF741" s="30">
        <v>0.66104847372179998</v>
      </c>
      <c r="AG741" s="30">
        <v>0.62861483382369998</v>
      </c>
      <c r="AH741" s="30">
        <v>0.61424652147350001</v>
      </c>
      <c r="AI741" s="30">
        <v>0.62616165542220004</v>
      </c>
      <c r="AJ741" s="30">
        <v>0.6118954092212</v>
      </c>
      <c r="AK741" s="30">
        <v>0</v>
      </c>
      <c r="AL741" s="30">
        <v>0</v>
      </c>
    </row>
    <row r="742" spans="1:38" x14ac:dyDescent="0.25">
      <c r="A742" s="30" t="s">
        <v>499</v>
      </c>
      <c r="B742" s="30">
        <v>1</v>
      </c>
      <c r="C742" s="30" t="s">
        <v>500</v>
      </c>
      <c r="D742" s="30" t="s">
        <v>44</v>
      </c>
      <c r="E742" s="30">
        <v>15</v>
      </c>
      <c r="F742" s="30">
        <v>0.19698470601660001</v>
      </c>
      <c r="G742" s="30">
        <v>0.17372562248430001</v>
      </c>
      <c r="H742" s="30">
        <v>0.1904375318365</v>
      </c>
      <c r="I742" s="30">
        <v>0.1899324616985</v>
      </c>
      <c r="J742" s="30">
        <v>0.2243590064364</v>
      </c>
      <c r="K742" s="30">
        <v>0.23256482060450001</v>
      </c>
      <c r="L742" s="30">
        <v>0.24564650987520001</v>
      </c>
      <c r="M742" s="30">
        <v>0.27207277606460001</v>
      </c>
      <c r="N742" s="30">
        <v>0.29894161263210001</v>
      </c>
      <c r="O742" s="30">
        <v>0.30227021723149999</v>
      </c>
      <c r="P742" s="30">
        <v>0.31163825251729999</v>
      </c>
      <c r="Q742" s="30">
        <v>0.28884356635129999</v>
      </c>
      <c r="R742" s="30">
        <v>0.253443490725</v>
      </c>
      <c r="S742" s="30">
        <v>0.2019798618242</v>
      </c>
      <c r="T742" s="30">
        <v>0.14671766976940001</v>
      </c>
      <c r="U742" s="30">
        <v>0.16040186661709999</v>
      </c>
      <c r="V742" s="30">
        <v>0.30206902289830001</v>
      </c>
      <c r="W742" s="30">
        <v>0.29044668746949998</v>
      </c>
      <c r="X742" s="30">
        <v>0.27752897134249999</v>
      </c>
      <c r="Y742" s="30">
        <v>0.2894772956144</v>
      </c>
      <c r="Z742" s="30">
        <v>0.27590075696810001</v>
      </c>
      <c r="AA742" s="30">
        <v>0.26708285517519997</v>
      </c>
      <c r="AB742" s="30">
        <v>0.27603733579029999</v>
      </c>
      <c r="AC742" s="30">
        <v>0.1876552792085</v>
      </c>
      <c r="AD742" s="30">
        <v>0.1922267699977</v>
      </c>
      <c r="AE742" s="30">
        <v>0.1883943110296</v>
      </c>
      <c r="AF742" s="30">
        <v>0.1948264380993</v>
      </c>
      <c r="AG742" s="30">
        <v>0.1859375768889</v>
      </c>
      <c r="AH742" s="30">
        <v>0.15511181471070001</v>
      </c>
      <c r="AI742" s="30">
        <v>0.1352890876367</v>
      </c>
      <c r="AJ742" s="30">
        <v>0.12574797321020001</v>
      </c>
      <c r="AK742" s="30">
        <v>0</v>
      </c>
      <c r="AL742" s="30">
        <v>0</v>
      </c>
    </row>
    <row r="743" spans="1:38" x14ac:dyDescent="0.25">
      <c r="A743" s="30" t="s">
        <v>499</v>
      </c>
      <c r="B743" s="30">
        <v>1</v>
      </c>
      <c r="C743" s="30" t="s">
        <v>500</v>
      </c>
      <c r="D743" s="30" t="s">
        <v>50</v>
      </c>
      <c r="E743" s="30">
        <v>15</v>
      </c>
      <c r="F743" s="30">
        <v>0.22219532999700001</v>
      </c>
      <c r="G743" s="30">
        <v>0.90337323691820004</v>
      </c>
      <c r="H743" s="30">
        <v>0.91290387696569997</v>
      </c>
      <c r="I743" s="30">
        <v>0.94550127889890001</v>
      </c>
      <c r="J743" s="30">
        <v>0.60953822122629997</v>
      </c>
      <c r="K743" s="30">
        <v>0.62260794379219997</v>
      </c>
      <c r="L743" s="30">
        <v>0.6576294214042</v>
      </c>
      <c r="M743" s="30">
        <v>0.6857696932174</v>
      </c>
      <c r="N743" s="30">
        <v>0.44566983534600002</v>
      </c>
      <c r="O743" s="30">
        <v>0.45063220458820002</v>
      </c>
      <c r="P743" s="30">
        <v>0.79366833803970005</v>
      </c>
      <c r="Q743" s="30">
        <v>0.64992671726560003</v>
      </c>
      <c r="R743" s="30">
        <v>0.5419947732807</v>
      </c>
      <c r="S743" s="30">
        <v>0.47998750671969997</v>
      </c>
      <c r="T743" s="30">
        <v>0.41732943891099999</v>
      </c>
      <c r="U743" s="30">
        <v>0.3957503410307</v>
      </c>
      <c r="V743" s="30">
        <v>0.52337678388230002</v>
      </c>
      <c r="W743" s="30">
        <v>0.53097392823300005</v>
      </c>
      <c r="X743" s="30">
        <v>0.50173049491870003</v>
      </c>
      <c r="Y743" s="30">
        <v>0.40118482980159997</v>
      </c>
      <c r="Z743" s="30">
        <v>0.36583861810989998</v>
      </c>
      <c r="AA743" s="30">
        <v>0.3496005141513</v>
      </c>
      <c r="AB743" s="30">
        <v>0.41452824519589998</v>
      </c>
      <c r="AC743" s="30">
        <v>0.39253457440290002</v>
      </c>
      <c r="AD743" s="30">
        <v>0.41265340088270003</v>
      </c>
      <c r="AE743" s="30">
        <v>0.49803547134550002</v>
      </c>
      <c r="AF743" s="30">
        <v>0.49654020785870001</v>
      </c>
      <c r="AG743" s="30">
        <v>0.37636008371700003</v>
      </c>
      <c r="AH743" s="30">
        <v>0.37758515922899999</v>
      </c>
      <c r="AI743" s="30">
        <v>0.15900791792989999</v>
      </c>
      <c r="AJ743" s="30">
        <v>8.8743569189499993E-2</v>
      </c>
      <c r="AK743" s="30">
        <v>0</v>
      </c>
      <c r="AL743" s="30">
        <v>0</v>
      </c>
    </row>
    <row r="744" spans="1:38" x14ac:dyDescent="0.25">
      <c r="A744" s="30" t="s">
        <v>499</v>
      </c>
      <c r="B744" s="30">
        <v>1</v>
      </c>
      <c r="C744" s="30" t="s">
        <v>500</v>
      </c>
      <c r="D744" s="30" t="s">
        <v>52</v>
      </c>
      <c r="E744" s="30">
        <v>15</v>
      </c>
      <c r="F744" s="30">
        <v>0.49851516345489999</v>
      </c>
      <c r="G744" s="30">
        <v>0.44701329762030001</v>
      </c>
      <c r="H744" s="30">
        <v>0.61734608331459995</v>
      </c>
      <c r="I744" s="30">
        <v>0.52569047140519998</v>
      </c>
      <c r="J744" s="30">
        <v>0.47072367741420001</v>
      </c>
      <c r="K744" s="30">
        <v>0.66411514004500005</v>
      </c>
      <c r="L744" s="30">
        <v>0.64983529492829994</v>
      </c>
      <c r="M744" s="30">
        <v>0.72843980746210002</v>
      </c>
      <c r="N744" s="30">
        <v>0.64121604617770001</v>
      </c>
      <c r="O744" s="30">
        <v>0.62915188563659996</v>
      </c>
      <c r="P744" s="30">
        <v>0.61052715344849995</v>
      </c>
      <c r="Q744" s="30">
        <v>0.59587615852700004</v>
      </c>
      <c r="R744" s="30">
        <v>0.60028104130540005</v>
      </c>
      <c r="S744" s="30">
        <v>0.53676754415189998</v>
      </c>
      <c r="T744" s="30">
        <v>0.47066460538220001</v>
      </c>
      <c r="U744" s="30">
        <v>0.49166694198630001</v>
      </c>
      <c r="V744" s="30">
        <v>0.59454959611820002</v>
      </c>
      <c r="W744" s="30">
        <v>0.64858570316209996</v>
      </c>
      <c r="X744" s="30">
        <v>0.66893475003489999</v>
      </c>
      <c r="Y744" s="30">
        <v>0.57592821232960001</v>
      </c>
      <c r="Z744" s="30">
        <v>0.54042880541409999</v>
      </c>
      <c r="AA744" s="30">
        <v>0.49012754272969999</v>
      </c>
      <c r="AB744" s="30">
        <v>0.58504386298150002</v>
      </c>
      <c r="AC744" s="30">
        <v>0.63513276819690001</v>
      </c>
      <c r="AD744" s="30">
        <v>0.62789437498800005</v>
      </c>
      <c r="AE744" s="30">
        <v>0.64172400183709999</v>
      </c>
      <c r="AF744" s="30">
        <v>0.67827180042699997</v>
      </c>
      <c r="AG744" s="30">
        <v>0.63334395170070001</v>
      </c>
      <c r="AH744" s="30">
        <v>0.65364658410370002</v>
      </c>
      <c r="AI744" s="30">
        <v>0.4938619926583</v>
      </c>
      <c r="AJ744" s="30">
        <v>0.51787546478769997</v>
      </c>
      <c r="AK744" s="30">
        <v>0</v>
      </c>
      <c r="AL744" s="30">
        <v>0</v>
      </c>
    </row>
    <row r="745" spans="1:38" x14ac:dyDescent="0.25">
      <c r="A745" s="30" t="s">
        <v>499</v>
      </c>
      <c r="B745" s="30">
        <v>1</v>
      </c>
      <c r="C745" s="30" t="s">
        <v>500</v>
      </c>
      <c r="D745" s="30" t="s">
        <v>56</v>
      </c>
      <c r="E745" s="30">
        <v>15</v>
      </c>
      <c r="F745" s="30">
        <v>0</v>
      </c>
      <c r="G745" s="30">
        <v>0</v>
      </c>
      <c r="H745" s="30">
        <v>0</v>
      </c>
      <c r="I745" s="30">
        <v>0</v>
      </c>
      <c r="J745" s="30">
        <v>0</v>
      </c>
      <c r="K745" s="30">
        <v>0</v>
      </c>
      <c r="L745" s="30">
        <v>0</v>
      </c>
      <c r="M745" s="30">
        <v>0</v>
      </c>
      <c r="N745" s="30">
        <v>1.81696163641E-2</v>
      </c>
      <c r="O745" s="30">
        <v>2.2092532696700001E-2</v>
      </c>
      <c r="P745" s="30">
        <v>0</v>
      </c>
      <c r="Q745" s="30">
        <v>6.8497509012999998E-3</v>
      </c>
      <c r="R745" s="30">
        <v>1.33404029794E-2</v>
      </c>
      <c r="S745" s="30">
        <v>1.7896356331899999E-2</v>
      </c>
      <c r="T745" s="30">
        <v>2.22526741221E-2</v>
      </c>
      <c r="U745" s="30">
        <v>2.1645889760500001E-2</v>
      </c>
      <c r="V745" s="30">
        <v>5.1687653232000003E-3</v>
      </c>
      <c r="W745" s="30">
        <v>3.7315761530000002E-3</v>
      </c>
      <c r="X745" s="30">
        <v>2.2818219450999998E-3</v>
      </c>
      <c r="Y745" s="30">
        <v>2.1559897046E-3</v>
      </c>
      <c r="Z745" s="30">
        <v>2.0081220314E-3</v>
      </c>
      <c r="AA745" s="30">
        <v>0</v>
      </c>
      <c r="AB745" s="30">
        <v>0</v>
      </c>
      <c r="AC745" s="30">
        <v>0</v>
      </c>
      <c r="AD745" s="30">
        <v>0</v>
      </c>
      <c r="AE745" s="30">
        <v>0</v>
      </c>
      <c r="AF745" s="30">
        <v>0</v>
      </c>
      <c r="AG745" s="30">
        <v>0</v>
      </c>
      <c r="AH745" s="30">
        <v>0</v>
      </c>
      <c r="AI745" s="30">
        <v>0</v>
      </c>
      <c r="AJ745" s="30">
        <v>0</v>
      </c>
      <c r="AK745" s="30">
        <v>0</v>
      </c>
      <c r="AL745" s="30">
        <v>0</v>
      </c>
    </row>
    <row r="746" spans="1:38" x14ac:dyDescent="0.25">
      <c r="A746" s="30" t="s">
        <v>499</v>
      </c>
      <c r="B746" s="30">
        <v>1</v>
      </c>
      <c r="C746" s="30" t="s">
        <v>500</v>
      </c>
      <c r="D746" s="30" t="s">
        <v>54</v>
      </c>
      <c r="E746" s="30">
        <v>15</v>
      </c>
      <c r="F746" s="30">
        <v>3.4183896922600002E-2</v>
      </c>
      <c r="G746" s="30">
        <v>1.7067780454600001E-2</v>
      </c>
      <c r="H746" s="30">
        <v>1.73493044491E-2</v>
      </c>
      <c r="I746" s="30">
        <v>2.2247088915300001E-2</v>
      </c>
      <c r="J746" s="30">
        <v>2.93646150372E-2</v>
      </c>
      <c r="K746" s="30">
        <v>3.3205757002300003E-2</v>
      </c>
      <c r="L746" s="30">
        <v>3.5073569141600001E-2</v>
      </c>
      <c r="M746" s="30">
        <v>4.7953080770200003E-2</v>
      </c>
      <c r="N746" s="30">
        <v>7.0164430487799995E-2</v>
      </c>
      <c r="O746" s="30">
        <v>2.0927821768E-2</v>
      </c>
      <c r="P746" s="30">
        <v>0</v>
      </c>
      <c r="Q746" s="30">
        <v>0</v>
      </c>
      <c r="R746" s="30">
        <v>0</v>
      </c>
      <c r="S746" s="30">
        <v>0</v>
      </c>
      <c r="T746" s="30">
        <v>0</v>
      </c>
      <c r="U746" s="30">
        <v>0</v>
      </c>
      <c r="V746" s="30">
        <v>0</v>
      </c>
      <c r="W746" s="30">
        <v>0</v>
      </c>
      <c r="X746" s="30">
        <v>0</v>
      </c>
      <c r="Y746" s="30">
        <v>0</v>
      </c>
      <c r="Z746" s="30">
        <v>0</v>
      </c>
      <c r="AA746" s="30">
        <v>0</v>
      </c>
      <c r="AB746" s="30">
        <v>0</v>
      </c>
      <c r="AC746" s="30">
        <v>0</v>
      </c>
      <c r="AD746" s="30">
        <v>0</v>
      </c>
      <c r="AE746" s="30">
        <v>0</v>
      </c>
      <c r="AF746" s="30">
        <v>0</v>
      </c>
      <c r="AG746" s="30">
        <v>0</v>
      </c>
      <c r="AH746" s="30">
        <v>0</v>
      </c>
      <c r="AI746" s="30">
        <v>0</v>
      </c>
      <c r="AJ746" s="30">
        <v>0</v>
      </c>
      <c r="AK746" s="30">
        <v>0</v>
      </c>
      <c r="AL746" s="30">
        <v>0</v>
      </c>
    </row>
    <row r="747" spans="1:38" x14ac:dyDescent="0.25">
      <c r="A747" s="30" t="s">
        <v>499</v>
      </c>
      <c r="B747" s="30">
        <v>1</v>
      </c>
      <c r="C747" s="30" t="s">
        <v>500</v>
      </c>
      <c r="D747" s="30" t="s">
        <v>58</v>
      </c>
      <c r="E747" s="30">
        <v>15</v>
      </c>
      <c r="F747" s="30">
        <v>1.1394632307499999E-2</v>
      </c>
      <c r="G747" s="30">
        <v>2.4382543506999998E-3</v>
      </c>
      <c r="H747" s="30">
        <v>6.1466107191000003E-3</v>
      </c>
      <c r="I747" s="30">
        <v>6.1303089454999996E-3</v>
      </c>
      <c r="J747" s="30">
        <v>7.0297108725E-3</v>
      </c>
      <c r="K747" s="30">
        <v>6.7979563641000001E-3</v>
      </c>
      <c r="L747" s="30">
        <v>8.7683922854000004E-3</v>
      </c>
      <c r="M747" s="30">
        <v>1.0555773500000001E-2</v>
      </c>
      <c r="N747" s="30">
        <v>9.1510872858000004E-3</v>
      </c>
      <c r="O747" s="30">
        <v>0</v>
      </c>
      <c r="P747" s="30">
        <v>0</v>
      </c>
      <c r="Q747" s="30">
        <v>0</v>
      </c>
      <c r="R747" s="30">
        <v>0</v>
      </c>
      <c r="S747" s="30">
        <v>2.0327424195E-3</v>
      </c>
      <c r="T747" s="30">
        <v>4.4476633656000001E-3</v>
      </c>
      <c r="U747" s="30">
        <v>4.6279918572999998E-3</v>
      </c>
      <c r="V747" s="30">
        <v>1.1899115374999999E-3</v>
      </c>
      <c r="W747" s="30">
        <v>1.1577613891999999E-3</v>
      </c>
      <c r="X747" s="30">
        <v>1.0821344415E-3</v>
      </c>
      <c r="Y747" s="30">
        <v>1.0224595832000001E-3</v>
      </c>
      <c r="Z747" s="30">
        <v>9.5233461029999998E-4</v>
      </c>
      <c r="AA747" s="30">
        <v>0</v>
      </c>
      <c r="AB747" s="30">
        <v>0</v>
      </c>
      <c r="AC747" s="30">
        <v>0</v>
      </c>
      <c r="AD747" s="30">
        <v>0</v>
      </c>
      <c r="AE747" s="30">
        <v>0</v>
      </c>
      <c r="AF747" s="30">
        <v>0</v>
      </c>
      <c r="AG747" s="30">
        <v>0</v>
      </c>
      <c r="AH747" s="30">
        <v>0</v>
      </c>
      <c r="AI747" s="30">
        <v>0</v>
      </c>
      <c r="AJ747" s="30">
        <v>0</v>
      </c>
      <c r="AK747" s="30">
        <v>0</v>
      </c>
      <c r="AL747" s="30">
        <v>0</v>
      </c>
    </row>
    <row r="748" spans="1:38" x14ac:dyDescent="0.25">
      <c r="A748" s="30" t="s">
        <v>499</v>
      </c>
      <c r="B748" s="30">
        <v>1</v>
      </c>
      <c r="C748" s="30" t="s">
        <v>500</v>
      </c>
      <c r="D748" s="30" t="s">
        <v>72</v>
      </c>
      <c r="E748" s="30">
        <v>15</v>
      </c>
      <c r="F748" s="30">
        <v>2.84865807689E-2</v>
      </c>
      <c r="G748" s="30">
        <v>9.7530174026300001E-2</v>
      </c>
      <c r="H748" s="30">
        <v>3.2170567392799998E-2</v>
      </c>
      <c r="I748" s="30">
        <v>5.6779514709299997E-2</v>
      </c>
      <c r="J748" s="30">
        <v>3.4498973484600001E-2</v>
      </c>
      <c r="K748" s="30">
        <v>9.2238213895099994E-2</v>
      </c>
      <c r="L748" s="30">
        <v>9.6734852223999995E-2</v>
      </c>
      <c r="M748" s="30">
        <v>5.0000230298799998E-2</v>
      </c>
      <c r="N748" s="30">
        <v>5.7479981328000002E-2</v>
      </c>
      <c r="O748" s="30">
        <v>8.3193637770099998E-2</v>
      </c>
      <c r="P748" s="30">
        <v>6.3605412569299996E-2</v>
      </c>
      <c r="Q748" s="30">
        <v>6.6806406494599999E-2</v>
      </c>
      <c r="R748" s="30">
        <v>7.1361956773400001E-2</v>
      </c>
      <c r="S748" s="30">
        <v>4.7022576968000003E-2</v>
      </c>
      <c r="T748" s="30">
        <v>2.7827871615900002E-2</v>
      </c>
      <c r="U748" s="30">
        <v>2.9410156121400001E-2</v>
      </c>
      <c r="V748" s="30">
        <v>4.9767982314000002E-2</v>
      </c>
      <c r="W748" s="30">
        <v>5.0231073465399997E-2</v>
      </c>
      <c r="X748" s="30">
        <v>4.8343290491200001E-2</v>
      </c>
      <c r="Y748" s="30">
        <v>2.1040470167399999E-2</v>
      </c>
      <c r="Z748" s="30">
        <v>1.8092215904200001E-2</v>
      </c>
      <c r="AA748" s="30">
        <v>7.8381951084E-3</v>
      </c>
      <c r="AB748" s="30">
        <v>0</v>
      </c>
      <c r="AC748" s="30">
        <v>0</v>
      </c>
      <c r="AD748" s="30">
        <v>0</v>
      </c>
      <c r="AE748" s="30">
        <v>0</v>
      </c>
      <c r="AF748" s="30">
        <v>0</v>
      </c>
      <c r="AG748" s="30">
        <v>0</v>
      </c>
      <c r="AH748" s="30">
        <v>0</v>
      </c>
      <c r="AI748" s="30">
        <v>0</v>
      </c>
      <c r="AJ748" s="30">
        <v>0</v>
      </c>
      <c r="AK748" s="30">
        <v>0</v>
      </c>
      <c r="AL748" s="30">
        <v>0</v>
      </c>
    </row>
    <row r="749" spans="1:38" x14ac:dyDescent="0.25">
      <c r="A749" s="30" t="s">
        <v>499</v>
      </c>
      <c r="B749" s="30">
        <v>1</v>
      </c>
      <c r="C749" s="30" t="s">
        <v>500</v>
      </c>
      <c r="D749" s="30" t="s">
        <v>75</v>
      </c>
      <c r="E749" s="30">
        <v>15</v>
      </c>
      <c r="F749" s="30">
        <v>0</v>
      </c>
      <c r="G749" s="30">
        <v>0</v>
      </c>
      <c r="H749" s="30">
        <v>0</v>
      </c>
      <c r="I749" s="30">
        <v>0</v>
      </c>
      <c r="J749" s="30">
        <v>0</v>
      </c>
      <c r="K749" s="30">
        <v>0</v>
      </c>
      <c r="L749" s="30">
        <v>0</v>
      </c>
      <c r="M749" s="30">
        <v>0</v>
      </c>
      <c r="N749" s="30">
        <v>0</v>
      </c>
      <c r="O749" s="30">
        <v>0</v>
      </c>
      <c r="P749" s="30">
        <v>0</v>
      </c>
      <c r="Q749" s="30">
        <v>0</v>
      </c>
      <c r="R749" s="30">
        <v>0</v>
      </c>
      <c r="S749" s="30">
        <v>0</v>
      </c>
      <c r="T749" s="30">
        <v>0</v>
      </c>
      <c r="U749" s="30">
        <v>0</v>
      </c>
      <c r="V749" s="30">
        <v>0</v>
      </c>
      <c r="W749" s="30">
        <v>0</v>
      </c>
      <c r="X749" s="30">
        <v>0</v>
      </c>
      <c r="Y749" s="30">
        <v>0</v>
      </c>
      <c r="Z749" s="30">
        <v>0</v>
      </c>
      <c r="AA749" s="30">
        <v>0</v>
      </c>
      <c r="AB749" s="30">
        <v>0</v>
      </c>
      <c r="AC749" s="30">
        <v>0</v>
      </c>
      <c r="AD749" s="30">
        <v>0</v>
      </c>
      <c r="AE749" s="30">
        <v>0</v>
      </c>
      <c r="AF749" s="30">
        <v>0</v>
      </c>
      <c r="AG749" s="30">
        <v>0</v>
      </c>
      <c r="AH749" s="30">
        <v>0</v>
      </c>
      <c r="AI749" s="30">
        <v>0</v>
      </c>
      <c r="AJ749" s="30">
        <v>0</v>
      </c>
      <c r="AK749" s="30">
        <v>0</v>
      </c>
      <c r="AL749" s="30">
        <v>0</v>
      </c>
    </row>
    <row r="750" spans="1:38" x14ac:dyDescent="0.25">
      <c r="A750" s="30" t="s">
        <v>499</v>
      </c>
      <c r="B750" s="30">
        <v>1</v>
      </c>
      <c r="C750" s="30" t="s">
        <v>500</v>
      </c>
      <c r="D750" s="30" t="s">
        <v>60</v>
      </c>
      <c r="E750" s="30">
        <v>15</v>
      </c>
      <c r="F750" s="30">
        <v>0</v>
      </c>
      <c r="G750" s="30">
        <v>0</v>
      </c>
      <c r="H750" s="30">
        <v>0</v>
      </c>
      <c r="I750" s="30">
        <v>0</v>
      </c>
      <c r="J750" s="30">
        <v>0</v>
      </c>
      <c r="K750" s="30">
        <v>0</v>
      </c>
      <c r="L750" s="30">
        <v>0</v>
      </c>
      <c r="M750" s="30">
        <v>0</v>
      </c>
      <c r="N750" s="30">
        <v>0</v>
      </c>
      <c r="O750" s="30">
        <v>0</v>
      </c>
      <c r="P750" s="30">
        <v>0</v>
      </c>
      <c r="Q750" s="30">
        <v>0</v>
      </c>
      <c r="R750" s="30">
        <v>0</v>
      </c>
      <c r="S750" s="30">
        <v>0</v>
      </c>
      <c r="T750" s="30">
        <v>0</v>
      </c>
      <c r="U750" s="30">
        <v>0</v>
      </c>
      <c r="V750" s="30">
        <v>0</v>
      </c>
      <c r="W750" s="30">
        <v>0</v>
      </c>
      <c r="X750" s="30">
        <v>0</v>
      </c>
      <c r="Y750" s="30">
        <v>0</v>
      </c>
      <c r="Z750" s="30">
        <v>0</v>
      </c>
      <c r="AA750" s="30">
        <v>0</v>
      </c>
      <c r="AB750" s="30">
        <v>0</v>
      </c>
      <c r="AC750" s="30">
        <v>0</v>
      </c>
      <c r="AD750" s="30">
        <v>0</v>
      </c>
      <c r="AE750" s="30">
        <v>0</v>
      </c>
      <c r="AF750" s="30">
        <v>0</v>
      </c>
      <c r="AG750" s="30">
        <v>0</v>
      </c>
      <c r="AH750" s="30">
        <v>0</v>
      </c>
      <c r="AI750" s="30">
        <v>0</v>
      </c>
      <c r="AJ750" s="30">
        <v>0</v>
      </c>
      <c r="AK750" s="30">
        <v>0</v>
      </c>
      <c r="AL750" s="30">
        <v>0</v>
      </c>
    </row>
    <row r="751" spans="1:38" x14ac:dyDescent="0.25">
      <c r="A751" s="30" t="s">
        <v>499</v>
      </c>
      <c r="B751" s="30">
        <v>1</v>
      </c>
      <c r="C751" s="30" t="s">
        <v>500</v>
      </c>
      <c r="D751" s="30" t="s">
        <v>64</v>
      </c>
      <c r="E751" s="30">
        <v>15</v>
      </c>
      <c r="F751" s="30">
        <v>0.11394632307539999</v>
      </c>
      <c r="G751" s="30">
        <v>0.1028130584527</v>
      </c>
      <c r="H751" s="30">
        <v>0.1222217190573</v>
      </c>
      <c r="I751" s="30">
        <v>0.1142223222548</v>
      </c>
      <c r="J751" s="30">
        <v>0.1193805076784</v>
      </c>
      <c r="K751" s="30">
        <v>0.12106265573739999</v>
      </c>
      <c r="L751" s="30">
        <v>0.1819441399218</v>
      </c>
      <c r="M751" s="30">
        <v>8.5340228489299993E-2</v>
      </c>
      <c r="N751" s="30">
        <v>8.0449118995799998E-2</v>
      </c>
      <c r="O751" s="30">
        <v>0.1305585488739</v>
      </c>
      <c r="P751" s="30">
        <v>8.5542212637600007E-2</v>
      </c>
      <c r="Q751" s="30">
        <v>8.7623252636199994E-2</v>
      </c>
      <c r="R751" s="30">
        <v>9.1770931538700001E-2</v>
      </c>
      <c r="S751" s="30">
        <v>0.11501149315009999</v>
      </c>
      <c r="T751" s="30">
        <v>0.13502919740559999</v>
      </c>
      <c r="U751" s="30">
        <v>0.1134449606701</v>
      </c>
      <c r="V751" s="30">
        <v>0.12683647674519999</v>
      </c>
      <c r="W751" s="30">
        <v>0.1257497220165</v>
      </c>
      <c r="X751" s="30">
        <v>0.1237496154218</v>
      </c>
      <c r="Y751" s="30">
        <v>0.1119880305595</v>
      </c>
      <c r="Z751" s="30">
        <v>0.1070014870261</v>
      </c>
      <c r="AA751" s="30">
        <v>0.1063441368129</v>
      </c>
      <c r="AB751" s="30">
        <v>0.1125778867668</v>
      </c>
      <c r="AC751" s="30">
        <v>0.1102793524681</v>
      </c>
      <c r="AD751" s="30">
        <v>8.5624907033099995E-2</v>
      </c>
      <c r="AE751" s="30">
        <v>8.6208159129699993E-2</v>
      </c>
      <c r="AF751" s="30">
        <v>8.5437949383300002E-2</v>
      </c>
      <c r="AG751" s="30">
        <v>8.1424795071700001E-2</v>
      </c>
      <c r="AH751" s="30">
        <v>8.0867151734399997E-2</v>
      </c>
      <c r="AI751" s="30">
        <v>8.1245069566E-2</v>
      </c>
      <c r="AJ751" s="30">
        <v>8.4166035089999994E-2</v>
      </c>
      <c r="AK751" s="30">
        <v>0</v>
      </c>
      <c r="AL751" s="30">
        <v>0</v>
      </c>
    </row>
    <row r="752" spans="1:38" x14ac:dyDescent="0.25">
      <c r="A752" s="30" t="s">
        <v>499</v>
      </c>
      <c r="B752" s="30">
        <v>1</v>
      </c>
      <c r="C752" s="30" t="s">
        <v>500</v>
      </c>
      <c r="D752" s="30" t="s">
        <v>66</v>
      </c>
      <c r="E752" s="30">
        <v>15</v>
      </c>
      <c r="F752" s="30">
        <v>0.59821819614589999</v>
      </c>
      <c r="G752" s="30">
        <v>0.49049550020709998</v>
      </c>
      <c r="H752" s="30">
        <v>0.65172662163130002</v>
      </c>
      <c r="I752" s="30">
        <v>0.69171967201359996</v>
      </c>
      <c r="J752" s="30">
        <v>0.75725113323149995</v>
      </c>
      <c r="K752" s="30">
        <v>0.90162854082499999</v>
      </c>
      <c r="L752" s="30">
        <v>1.0442180946090001</v>
      </c>
      <c r="M752" s="30">
        <v>0.74977486458440001</v>
      </c>
      <c r="N752" s="30">
        <v>0.71307173655349998</v>
      </c>
      <c r="O752" s="30">
        <v>0.75706210370820004</v>
      </c>
      <c r="P752" s="30">
        <v>0.73688048339540002</v>
      </c>
      <c r="Q752" s="30">
        <v>0.50725587492379998</v>
      </c>
      <c r="R752" s="30">
        <v>0.32806114559659999</v>
      </c>
      <c r="S752" s="30">
        <v>0.42633780109019997</v>
      </c>
      <c r="T752" s="30">
        <v>0.60009331964870005</v>
      </c>
      <c r="U752" s="30">
        <v>0.71626355367259997</v>
      </c>
      <c r="V752" s="30">
        <v>0.87332893900969999</v>
      </c>
      <c r="W752" s="30">
        <v>0.87576983255249996</v>
      </c>
      <c r="X752" s="30">
        <v>0.85781582735579998</v>
      </c>
      <c r="Y752" s="30">
        <v>0.95164251851909998</v>
      </c>
      <c r="Z752" s="30">
        <v>0.90678552839530002</v>
      </c>
      <c r="AA752" s="30">
        <v>0.90221865588990002</v>
      </c>
      <c r="AB752" s="30">
        <v>0.94697459121119998</v>
      </c>
      <c r="AC752" s="30">
        <v>1.0172701003339</v>
      </c>
      <c r="AD752" s="30">
        <v>1.0127981015581</v>
      </c>
      <c r="AE752" s="30">
        <v>1.0004641796461</v>
      </c>
      <c r="AF752" s="30">
        <v>1.0268559741050001</v>
      </c>
      <c r="AG752" s="30">
        <v>0.97500730588850004</v>
      </c>
      <c r="AH752" s="30">
        <v>0.96507389814569999</v>
      </c>
      <c r="AI752" s="30">
        <v>0.91627642157019995</v>
      </c>
      <c r="AJ752" s="30">
        <v>0.89182845851869996</v>
      </c>
      <c r="AK752" s="30">
        <v>0</v>
      </c>
      <c r="AL752" s="30">
        <v>0</v>
      </c>
    </row>
    <row r="753" spans="1:38" x14ac:dyDescent="0.25">
      <c r="A753" s="30" t="s">
        <v>499</v>
      </c>
      <c r="B753" s="30">
        <v>1</v>
      </c>
      <c r="C753" s="30" t="s">
        <v>500</v>
      </c>
      <c r="D753" s="30" t="s">
        <v>68</v>
      </c>
      <c r="E753" s="30">
        <v>15</v>
      </c>
      <c r="F753" s="30">
        <v>0</v>
      </c>
      <c r="G753" s="30">
        <v>0</v>
      </c>
      <c r="H753" s="30">
        <v>0</v>
      </c>
      <c r="I753" s="30">
        <v>0</v>
      </c>
      <c r="J753" s="30">
        <v>0</v>
      </c>
      <c r="K753" s="30">
        <v>0</v>
      </c>
      <c r="L753" s="30">
        <v>0</v>
      </c>
      <c r="M753" s="30">
        <v>0</v>
      </c>
      <c r="N753" s="30">
        <v>0</v>
      </c>
      <c r="O753" s="30">
        <v>0</v>
      </c>
      <c r="P753" s="30">
        <v>0</v>
      </c>
      <c r="Q753" s="30">
        <v>0</v>
      </c>
      <c r="R753" s="30">
        <v>0</v>
      </c>
      <c r="S753" s="30">
        <v>0</v>
      </c>
      <c r="T753" s="30">
        <v>0</v>
      </c>
      <c r="U753" s="30">
        <v>0</v>
      </c>
      <c r="V753" s="30">
        <v>0</v>
      </c>
      <c r="W753" s="30">
        <v>0</v>
      </c>
      <c r="X753" s="30">
        <v>0</v>
      </c>
      <c r="Y753" s="30">
        <v>0</v>
      </c>
      <c r="Z753" s="30">
        <v>0</v>
      </c>
      <c r="AA753" s="30">
        <v>0</v>
      </c>
      <c r="AB753" s="30">
        <v>0</v>
      </c>
      <c r="AC753" s="30">
        <v>0</v>
      </c>
      <c r="AD753" s="30">
        <v>0</v>
      </c>
      <c r="AE753" s="30">
        <v>0</v>
      </c>
      <c r="AF753" s="30">
        <v>0</v>
      </c>
      <c r="AG753" s="30">
        <v>0</v>
      </c>
      <c r="AH753" s="30">
        <v>0</v>
      </c>
      <c r="AI753" s="30">
        <v>0</v>
      </c>
      <c r="AJ753" s="30">
        <v>0</v>
      </c>
      <c r="AK753" s="30">
        <v>0</v>
      </c>
      <c r="AL753" s="30">
        <v>0</v>
      </c>
    </row>
    <row r="754" spans="1:38" x14ac:dyDescent="0.25">
      <c r="A754" s="30" t="s">
        <v>499</v>
      </c>
      <c r="B754" s="30">
        <v>1</v>
      </c>
      <c r="C754" s="30" t="s">
        <v>500</v>
      </c>
      <c r="D754" s="30" t="s">
        <v>62</v>
      </c>
      <c r="E754" s="30">
        <v>15</v>
      </c>
      <c r="F754" s="30">
        <v>0</v>
      </c>
      <c r="G754" s="30">
        <v>0</v>
      </c>
      <c r="H754" s="30">
        <v>0</v>
      </c>
      <c r="I754" s="30">
        <v>0</v>
      </c>
      <c r="J754" s="30">
        <v>0</v>
      </c>
      <c r="K754" s="30">
        <v>0</v>
      </c>
      <c r="L754" s="30">
        <v>0</v>
      </c>
      <c r="M754" s="30">
        <v>0</v>
      </c>
      <c r="N754" s="30">
        <v>0</v>
      </c>
      <c r="O754" s="30">
        <v>0</v>
      </c>
      <c r="P754" s="30">
        <v>0</v>
      </c>
      <c r="Q754" s="30">
        <v>0</v>
      </c>
      <c r="R754" s="30">
        <v>0</v>
      </c>
      <c r="S754" s="30">
        <v>0</v>
      </c>
      <c r="T754" s="30">
        <v>0</v>
      </c>
      <c r="U754" s="30">
        <v>0</v>
      </c>
      <c r="V754" s="30">
        <v>0</v>
      </c>
      <c r="W754" s="30">
        <v>0</v>
      </c>
      <c r="X754" s="30">
        <v>0</v>
      </c>
      <c r="Y754" s="30">
        <v>0</v>
      </c>
      <c r="Z754" s="30">
        <v>0</v>
      </c>
      <c r="AA754" s="30">
        <v>0</v>
      </c>
      <c r="AB754" s="30">
        <v>0</v>
      </c>
      <c r="AC754" s="30">
        <v>0</v>
      </c>
      <c r="AD754" s="30">
        <v>0</v>
      </c>
      <c r="AE754" s="30">
        <v>0</v>
      </c>
      <c r="AF754" s="30">
        <v>0</v>
      </c>
      <c r="AG754" s="30">
        <v>0</v>
      </c>
      <c r="AH754" s="30">
        <v>0</v>
      </c>
      <c r="AI754" s="30">
        <v>0</v>
      </c>
      <c r="AJ754" s="30">
        <v>0</v>
      </c>
      <c r="AK754" s="30">
        <v>0</v>
      </c>
      <c r="AL754" s="30">
        <v>0</v>
      </c>
    </row>
    <row r="755" spans="1:38" x14ac:dyDescent="0.25">
      <c r="A755" s="30" t="s">
        <v>499</v>
      </c>
      <c r="B755" s="30">
        <v>1</v>
      </c>
      <c r="C755" s="30" t="s">
        <v>500</v>
      </c>
      <c r="D755" s="30" t="s">
        <v>70</v>
      </c>
      <c r="E755" s="30">
        <v>15</v>
      </c>
      <c r="F755" s="30">
        <v>1.5667619422868999</v>
      </c>
      <c r="G755" s="30">
        <v>1.1622345738129001</v>
      </c>
      <c r="H755" s="30">
        <v>1.6010929534475999</v>
      </c>
      <c r="I755" s="30">
        <v>1.8687554688825001</v>
      </c>
      <c r="J755" s="30">
        <v>2.1471762449914</v>
      </c>
      <c r="K755" s="30">
        <v>1.9992632861771</v>
      </c>
      <c r="L755" s="30">
        <v>2.0888258955416998</v>
      </c>
      <c r="M755" s="30">
        <v>1.7555704146366</v>
      </c>
      <c r="N755" s="30">
        <v>1.5184771210454</v>
      </c>
      <c r="O755" s="30">
        <v>1.6444609065894999</v>
      </c>
      <c r="P755" s="30">
        <v>1.7583362941378</v>
      </c>
      <c r="Q755" s="30">
        <v>1.7494719535876</v>
      </c>
      <c r="R755" s="30">
        <v>1.7232851280402</v>
      </c>
      <c r="S755" s="30">
        <v>2.2163434663431998</v>
      </c>
      <c r="T755" s="30">
        <v>2.7066094254023998</v>
      </c>
      <c r="U755" s="30">
        <v>2.2696331565915999</v>
      </c>
      <c r="V755" s="30">
        <v>1.9613418025799001</v>
      </c>
      <c r="W755" s="30">
        <v>1.9125945926517001</v>
      </c>
      <c r="X755" s="30">
        <v>1.8263914498770999</v>
      </c>
      <c r="Y755" s="30">
        <v>1.6621031028404001</v>
      </c>
      <c r="Z755" s="30">
        <v>1.5877174036669</v>
      </c>
      <c r="AA755" s="30">
        <v>1.6863467622757</v>
      </c>
      <c r="AB755" s="30">
        <v>1.7606037198214</v>
      </c>
      <c r="AC755" s="30">
        <v>1.8217467551683</v>
      </c>
      <c r="AD755" s="30">
        <v>1.8404449318509</v>
      </c>
      <c r="AE755" s="30">
        <v>1.9001355140328999</v>
      </c>
      <c r="AF755" s="30">
        <v>1.8799008670119</v>
      </c>
      <c r="AG755" s="30">
        <v>1.8363332444959</v>
      </c>
      <c r="AH755" s="30">
        <v>1.7935964632187</v>
      </c>
      <c r="AI755" s="30">
        <v>1.8244502267878</v>
      </c>
      <c r="AJ755" s="30">
        <v>1.8738056446566</v>
      </c>
      <c r="AK755" s="30">
        <v>0</v>
      </c>
      <c r="AL755" s="30">
        <v>0</v>
      </c>
    </row>
    <row r="756" spans="1:38" x14ac:dyDescent="0.25">
      <c r="A756" s="30" t="s">
        <v>499</v>
      </c>
      <c r="B756" s="30">
        <v>1</v>
      </c>
      <c r="C756" s="30" t="s">
        <v>500</v>
      </c>
      <c r="D756" s="30" t="s">
        <v>77</v>
      </c>
      <c r="E756" s="30">
        <v>15</v>
      </c>
      <c r="F756" s="30">
        <v>0.66468688460659997</v>
      </c>
      <c r="G756" s="30">
        <v>0.51040791073739999</v>
      </c>
      <c r="H756" s="30">
        <v>0.40646941852230001</v>
      </c>
      <c r="I756" s="30">
        <v>0.43186543382069997</v>
      </c>
      <c r="J756" s="30">
        <v>0.4011918283534</v>
      </c>
      <c r="K756" s="30">
        <v>0.44835151010149998</v>
      </c>
      <c r="L756" s="30">
        <v>0.1115436925283</v>
      </c>
      <c r="M756" s="30">
        <v>6.2679349960099995E-2</v>
      </c>
      <c r="N756" s="30">
        <v>0</v>
      </c>
      <c r="O756" s="30">
        <v>2.7765876605799999E-2</v>
      </c>
      <c r="P756" s="30">
        <v>0</v>
      </c>
      <c r="Q756" s="30">
        <v>0</v>
      </c>
      <c r="R756" s="30">
        <v>0</v>
      </c>
      <c r="S756" s="30">
        <v>0</v>
      </c>
      <c r="T756" s="30">
        <v>0</v>
      </c>
      <c r="U756" s="30">
        <v>0</v>
      </c>
      <c r="V756" s="30">
        <v>0</v>
      </c>
      <c r="W756" s="30">
        <v>0</v>
      </c>
      <c r="X756" s="30">
        <v>0</v>
      </c>
      <c r="Y756" s="30">
        <v>0</v>
      </c>
      <c r="Z756" s="30">
        <v>0</v>
      </c>
      <c r="AA756" s="30">
        <v>0</v>
      </c>
      <c r="AB756" s="30">
        <v>2.8869755229999998E-4</v>
      </c>
      <c r="AC756" s="30">
        <v>4.1026896939999998E-4</v>
      </c>
      <c r="AD756" s="30">
        <v>4.5996536600000001E-5</v>
      </c>
      <c r="AE756" s="30">
        <v>0</v>
      </c>
      <c r="AF756" s="30">
        <v>0</v>
      </c>
      <c r="AG756" s="30">
        <v>2.1101419713700002E-2</v>
      </c>
      <c r="AH756" s="30">
        <v>0</v>
      </c>
      <c r="AI756" s="30">
        <v>0</v>
      </c>
      <c r="AJ756" s="30">
        <v>0</v>
      </c>
      <c r="AK756" s="30">
        <v>0</v>
      </c>
      <c r="AL756" s="30">
        <v>0</v>
      </c>
    </row>
    <row r="757" spans="1:38" x14ac:dyDescent="0.25">
      <c r="A757" s="30" t="s">
        <v>499</v>
      </c>
      <c r="B757" s="30">
        <v>1</v>
      </c>
      <c r="C757" s="30" t="s">
        <v>500</v>
      </c>
      <c r="D757" s="30" t="s">
        <v>79</v>
      </c>
      <c r="E757" s="30">
        <v>15</v>
      </c>
      <c r="F757" s="30">
        <v>0.22219532999700001</v>
      </c>
      <c r="G757" s="30">
        <v>0.1219127175328</v>
      </c>
      <c r="H757" s="30">
        <v>9.9138882566399994E-2</v>
      </c>
      <c r="I757" s="30">
        <v>0.1194751071376</v>
      </c>
      <c r="J757" s="30">
        <v>0.1112296024136</v>
      </c>
      <c r="K757" s="30">
        <v>0.1152977673689</v>
      </c>
      <c r="L757" s="30">
        <v>0.121783226186</v>
      </c>
      <c r="M757" s="30">
        <v>0.1269943876329</v>
      </c>
      <c r="N757" s="30">
        <v>0.16204098115910001</v>
      </c>
      <c r="O757" s="30">
        <v>0.16384524771949999</v>
      </c>
      <c r="P757" s="30">
        <v>0.17842496103700001</v>
      </c>
      <c r="Q757" s="30">
        <v>8.9032478378199997E-2</v>
      </c>
      <c r="R757" s="30">
        <v>0</v>
      </c>
      <c r="S757" s="30">
        <v>7.73590976716E-2</v>
      </c>
      <c r="T757" s="30">
        <v>0.1611496276147</v>
      </c>
      <c r="U757" s="30">
        <v>0.1550890321424</v>
      </c>
      <c r="V757" s="30">
        <v>7.3978030113600005E-2</v>
      </c>
      <c r="W757" s="30">
        <v>5.7476273310199999E-2</v>
      </c>
      <c r="X757" s="30">
        <v>3.4398110289900002E-2</v>
      </c>
      <c r="Y757" s="30">
        <v>0.1128372715626</v>
      </c>
      <c r="Z757" s="30">
        <v>0.11024501277650001</v>
      </c>
      <c r="AA757" s="30">
        <v>0.116718024635</v>
      </c>
      <c r="AB757" s="30">
        <v>0.15519358226419999</v>
      </c>
      <c r="AC757" s="30">
        <v>0.15494479274770001</v>
      </c>
      <c r="AD757" s="30">
        <v>0.1560604538423</v>
      </c>
      <c r="AE757" s="30">
        <v>0.1757214560217</v>
      </c>
      <c r="AF757" s="30">
        <v>0.18010426844999999</v>
      </c>
      <c r="AG757" s="30">
        <v>0.16500181923179999</v>
      </c>
      <c r="AH757" s="30">
        <v>0.15126029756709999</v>
      </c>
      <c r="AI757" s="30">
        <v>0.1470921439283</v>
      </c>
      <c r="AJ757" s="30">
        <v>0.16519565118669999</v>
      </c>
      <c r="AK757" s="30">
        <v>0</v>
      </c>
      <c r="AL757" s="30">
        <v>0</v>
      </c>
    </row>
    <row r="758" spans="1:38" x14ac:dyDescent="0.25">
      <c r="A758" s="30" t="s">
        <v>499</v>
      </c>
      <c r="B758" s="30">
        <v>1</v>
      </c>
      <c r="C758" s="30" t="s">
        <v>500</v>
      </c>
      <c r="D758" s="30" t="s">
        <v>81</v>
      </c>
      <c r="E758" s="30">
        <v>15</v>
      </c>
      <c r="F758" s="30">
        <v>0.1044507961525</v>
      </c>
      <c r="G758" s="30">
        <v>8.04623935717E-2</v>
      </c>
      <c r="H758" s="30">
        <v>8.3028814149399999E-2</v>
      </c>
      <c r="I758" s="30">
        <v>7.67030187823E-2</v>
      </c>
      <c r="J758" s="30">
        <v>8.68925654055E-2</v>
      </c>
      <c r="K758" s="30">
        <v>9.5106822347300002E-2</v>
      </c>
      <c r="L758" s="30">
        <v>0.19419066114710001</v>
      </c>
      <c r="M758" s="30">
        <v>0.13640213186870001</v>
      </c>
      <c r="N758" s="30">
        <v>0.2061508674267</v>
      </c>
      <c r="O758" s="30">
        <v>0.22446105657259999</v>
      </c>
      <c r="P758" s="30">
        <v>0.1070455535981</v>
      </c>
      <c r="Q758" s="30">
        <v>9.9223872500099994E-2</v>
      </c>
      <c r="R758" s="30">
        <v>9.5090016403700003E-2</v>
      </c>
      <c r="S758" s="30">
        <v>8.50395651177E-2</v>
      </c>
      <c r="T758" s="30">
        <v>7.3274179139000001E-2</v>
      </c>
      <c r="U758" s="30">
        <v>7.0418889613399996E-2</v>
      </c>
      <c r="V758" s="30">
        <v>9.0861780888300006E-2</v>
      </c>
      <c r="W758" s="30">
        <v>9.1581771680700003E-2</v>
      </c>
      <c r="X758" s="30">
        <v>8.9324322667399994E-2</v>
      </c>
      <c r="Y758" s="30">
        <v>8.4477883073600005E-2</v>
      </c>
      <c r="Z758" s="30">
        <v>8.1374642065000002E-2</v>
      </c>
      <c r="AA758" s="30">
        <v>8.1106889359399997E-2</v>
      </c>
      <c r="AB758" s="30">
        <v>8.4496524498199999E-2</v>
      </c>
      <c r="AC758" s="30">
        <v>8.8953738897800005E-2</v>
      </c>
      <c r="AD758" s="30">
        <v>8.83079176089E-2</v>
      </c>
      <c r="AE758" s="30">
        <v>8.86913881855E-2</v>
      </c>
      <c r="AF758" s="30">
        <v>8.5208468855799996E-2</v>
      </c>
      <c r="AG758" s="30">
        <v>8.1136866840299998E-2</v>
      </c>
      <c r="AH758" s="30">
        <v>8.0854495772199997E-2</v>
      </c>
      <c r="AI758" s="30">
        <v>8.2443382536599996E-2</v>
      </c>
      <c r="AJ758" s="30">
        <v>8.3047106043900004E-2</v>
      </c>
      <c r="AK758" s="30">
        <v>0</v>
      </c>
      <c r="AL758" s="30">
        <v>0</v>
      </c>
    </row>
    <row r="759" spans="1:38" x14ac:dyDescent="0.25">
      <c r="A759" s="30" t="s">
        <v>499</v>
      </c>
      <c r="B759" s="30">
        <v>1</v>
      </c>
      <c r="C759" s="30" t="s">
        <v>500</v>
      </c>
      <c r="D759" s="30" t="s">
        <v>83</v>
      </c>
      <c r="E759" s="30">
        <v>15</v>
      </c>
      <c r="F759" s="30">
        <v>0.28391625499619999</v>
      </c>
      <c r="G759" s="30">
        <v>0.96514234713479996</v>
      </c>
      <c r="H759" s="30">
        <v>1.1133296512208</v>
      </c>
      <c r="I759" s="30">
        <v>0.54793756032050001</v>
      </c>
      <c r="J759" s="30">
        <v>0.80307772942590006</v>
      </c>
      <c r="K759" s="30">
        <v>0.70562233629780002</v>
      </c>
      <c r="L759" s="30">
        <v>0.65300165880920003</v>
      </c>
      <c r="M759" s="30">
        <v>1.0070146961735</v>
      </c>
      <c r="N759" s="30">
        <v>0.92516486845150003</v>
      </c>
      <c r="O759" s="30">
        <v>0.77000333625020001</v>
      </c>
      <c r="P759" s="30">
        <v>0.93071208881029999</v>
      </c>
      <c r="Q759" s="30">
        <v>0.8109396593489</v>
      </c>
      <c r="R759" s="30">
        <v>0.73008635755780005</v>
      </c>
      <c r="S759" s="30">
        <v>0.75482564438660005</v>
      </c>
      <c r="T759" s="30">
        <v>0.76968268745699997</v>
      </c>
      <c r="U759" s="30">
        <v>1.0182527339753</v>
      </c>
      <c r="V759" s="30">
        <v>1.2460674860059</v>
      </c>
      <c r="W759" s="30">
        <v>1.2555040983173</v>
      </c>
      <c r="X759" s="30">
        <v>1.2535055299358</v>
      </c>
      <c r="Y759" s="30">
        <v>1.431018158448</v>
      </c>
      <c r="Z759" s="30">
        <v>1.3686384560361999</v>
      </c>
      <c r="AA759" s="30">
        <v>1.2427502193872999</v>
      </c>
      <c r="AB759" s="30">
        <v>1.2569832718674001</v>
      </c>
      <c r="AC759" s="30">
        <v>1.3417083986599001</v>
      </c>
      <c r="AD759" s="30">
        <v>1.3745289902960001</v>
      </c>
      <c r="AE759" s="30">
        <v>1.4072962268347999</v>
      </c>
      <c r="AF759" s="30">
        <v>1.4043987834139999</v>
      </c>
      <c r="AG759" s="30">
        <v>1.3584691600973</v>
      </c>
      <c r="AH759" s="30">
        <v>1.3118144251881001</v>
      </c>
      <c r="AI759" s="30">
        <v>1.3270695858627</v>
      </c>
      <c r="AJ759" s="30">
        <v>1.3668485492339999</v>
      </c>
      <c r="AK759" s="30">
        <v>0</v>
      </c>
      <c r="AL759" s="30">
        <v>0</v>
      </c>
    </row>
    <row r="760" spans="1:38" x14ac:dyDescent="0.25">
      <c r="A760" s="30" t="s">
        <v>499</v>
      </c>
      <c r="B760" s="30">
        <v>1</v>
      </c>
      <c r="C760" s="30" t="s">
        <v>500</v>
      </c>
      <c r="D760" s="30" t="s">
        <v>85</v>
      </c>
      <c r="E760" s="30">
        <v>15</v>
      </c>
      <c r="F760" s="30">
        <v>0</v>
      </c>
      <c r="G760" s="30">
        <v>0</v>
      </c>
      <c r="H760" s="30">
        <v>0</v>
      </c>
      <c r="I760" s="30">
        <v>0</v>
      </c>
      <c r="J760" s="30">
        <v>0</v>
      </c>
      <c r="K760" s="30">
        <v>0</v>
      </c>
      <c r="L760" s="30">
        <v>0</v>
      </c>
      <c r="M760" s="30">
        <v>0</v>
      </c>
      <c r="N760" s="30">
        <v>0</v>
      </c>
      <c r="O760" s="30">
        <v>0</v>
      </c>
      <c r="P760" s="30">
        <v>0</v>
      </c>
      <c r="Q760" s="30">
        <v>0</v>
      </c>
      <c r="R760" s="30">
        <v>0</v>
      </c>
      <c r="S760" s="30">
        <v>6.1492963659999999E-4</v>
      </c>
      <c r="T760" s="30">
        <v>1.2278176674999999E-3</v>
      </c>
      <c r="U760" s="30">
        <v>1.1865214382E-3</v>
      </c>
      <c r="V760" s="30">
        <v>2.8112860240000001E-4</v>
      </c>
      <c r="W760" s="30">
        <v>2.3879739670000001E-4</v>
      </c>
      <c r="X760" s="30">
        <v>1.909137104E-4</v>
      </c>
      <c r="Y760" s="30">
        <v>1.8038567600000001E-4</v>
      </c>
      <c r="Z760" s="30">
        <v>1.6801399810000001E-4</v>
      </c>
      <c r="AA760" s="30">
        <v>0</v>
      </c>
      <c r="AB760" s="30">
        <v>0</v>
      </c>
      <c r="AC760" s="30">
        <v>0</v>
      </c>
      <c r="AD760" s="30">
        <v>0</v>
      </c>
      <c r="AE760" s="30">
        <v>0</v>
      </c>
      <c r="AF760" s="30">
        <v>0</v>
      </c>
      <c r="AG760" s="30">
        <v>0</v>
      </c>
      <c r="AH760" s="30">
        <v>0</v>
      </c>
      <c r="AI760" s="30">
        <v>0</v>
      </c>
      <c r="AJ760" s="30">
        <v>0</v>
      </c>
      <c r="AK760" s="30">
        <v>0</v>
      </c>
      <c r="AL760" s="30">
        <v>0</v>
      </c>
    </row>
    <row r="761" spans="1:38" x14ac:dyDescent="0.25">
      <c r="A761" s="30" t="s">
        <v>499</v>
      </c>
      <c r="B761" s="30">
        <v>1</v>
      </c>
      <c r="C761" s="30" t="s">
        <v>500</v>
      </c>
      <c r="D761" s="30" t="s">
        <v>87</v>
      </c>
      <c r="E761" s="30">
        <v>15</v>
      </c>
      <c r="F761" s="30">
        <v>7.1216451922099994E-2</v>
      </c>
      <c r="G761" s="30">
        <v>0.1137852030306</v>
      </c>
      <c r="H761" s="30">
        <v>0.10326966933999999</v>
      </c>
      <c r="I761" s="30">
        <v>0.11741519149720001</v>
      </c>
      <c r="J761" s="30">
        <v>0.1134541944618</v>
      </c>
      <c r="K761" s="30">
        <v>9.6338202502799994E-2</v>
      </c>
      <c r="L761" s="30">
        <v>7.6937770975200007E-2</v>
      </c>
      <c r="M761" s="30">
        <v>0.12741600899979999</v>
      </c>
      <c r="N761" s="30">
        <v>9.1510872857700001E-2</v>
      </c>
      <c r="O761" s="30">
        <v>8.6974326419899994E-2</v>
      </c>
      <c r="P761" s="30">
        <v>0.12673025091029999</v>
      </c>
      <c r="Q761" s="30">
        <v>0.1698461069885</v>
      </c>
      <c r="R761" s="30">
        <v>0.18180722387580001</v>
      </c>
      <c r="S761" s="30">
        <v>0.14024264790509999</v>
      </c>
      <c r="T761" s="30">
        <v>8.3498033745999997E-2</v>
      </c>
      <c r="U761" s="30">
        <v>9.4671232201400002E-2</v>
      </c>
      <c r="V761" s="30">
        <v>0.1148101489818</v>
      </c>
      <c r="W761" s="30">
        <v>0.112448685167</v>
      </c>
      <c r="X761" s="30">
        <v>0.1060968357083</v>
      </c>
      <c r="Y761" s="30">
        <v>4.7906349643299997E-2</v>
      </c>
      <c r="Z761" s="30">
        <v>2.6636596888800001E-2</v>
      </c>
      <c r="AA761" s="30">
        <v>0</v>
      </c>
      <c r="AB761" s="30">
        <v>0</v>
      </c>
      <c r="AC761" s="30">
        <v>0</v>
      </c>
      <c r="AD761" s="30">
        <v>0</v>
      </c>
      <c r="AE761" s="30">
        <v>0</v>
      </c>
      <c r="AF761" s="30">
        <v>0</v>
      </c>
      <c r="AG761" s="30">
        <v>0</v>
      </c>
      <c r="AH761" s="30">
        <v>0</v>
      </c>
      <c r="AI761" s="30">
        <v>0</v>
      </c>
      <c r="AJ761" s="30">
        <v>0</v>
      </c>
      <c r="AK761" s="30">
        <v>0</v>
      </c>
      <c r="AL761" s="30">
        <v>0</v>
      </c>
    </row>
    <row r="762" spans="1:38" x14ac:dyDescent="0.25">
      <c r="A762" s="30" t="s">
        <v>499</v>
      </c>
      <c r="B762" s="30">
        <v>1</v>
      </c>
      <c r="C762" s="30" t="s">
        <v>500</v>
      </c>
      <c r="D762" s="30" t="s">
        <v>89</v>
      </c>
      <c r="E762" s="30">
        <v>15</v>
      </c>
      <c r="F762" s="30">
        <v>0</v>
      </c>
      <c r="G762" s="30">
        <v>0</v>
      </c>
      <c r="H762" s="30">
        <v>0</v>
      </c>
      <c r="I762" s="30">
        <v>1.04066938148E-2</v>
      </c>
      <c r="J762" s="30">
        <v>0</v>
      </c>
      <c r="K762" s="30">
        <v>0</v>
      </c>
      <c r="L762" s="30">
        <v>0</v>
      </c>
      <c r="M762" s="30">
        <v>0</v>
      </c>
      <c r="N762" s="30">
        <v>0</v>
      </c>
      <c r="O762" s="30">
        <v>0</v>
      </c>
      <c r="P762" s="30">
        <v>0</v>
      </c>
      <c r="Q762" s="30">
        <v>0</v>
      </c>
      <c r="R762" s="30">
        <v>0</v>
      </c>
      <c r="S762" s="30">
        <v>0</v>
      </c>
      <c r="T762" s="30">
        <v>0</v>
      </c>
      <c r="U762" s="30">
        <v>0</v>
      </c>
      <c r="V762" s="30">
        <v>0</v>
      </c>
      <c r="W762" s="30">
        <v>0</v>
      </c>
      <c r="X762" s="30">
        <v>0</v>
      </c>
      <c r="Y762" s="30">
        <v>0</v>
      </c>
      <c r="Z762" s="30">
        <v>0</v>
      </c>
      <c r="AA762" s="30">
        <v>0</v>
      </c>
      <c r="AB762" s="30">
        <v>0</v>
      </c>
      <c r="AC762" s="30">
        <v>0</v>
      </c>
      <c r="AD762" s="30">
        <v>0</v>
      </c>
      <c r="AE762" s="30">
        <v>0</v>
      </c>
      <c r="AF762" s="30">
        <v>0</v>
      </c>
      <c r="AG762" s="30">
        <v>0</v>
      </c>
      <c r="AH762" s="30">
        <v>0</v>
      </c>
      <c r="AI762" s="30">
        <v>0</v>
      </c>
      <c r="AJ762" s="30">
        <v>0</v>
      </c>
      <c r="AK762" s="30">
        <v>0</v>
      </c>
      <c r="AL762" s="30">
        <v>0</v>
      </c>
    </row>
    <row r="763" spans="1:38" x14ac:dyDescent="0.25">
      <c r="A763" s="30" t="s">
        <v>499</v>
      </c>
      <c r="B763" s="30">
        <v>1</v>
      </c>
      <c r="C763" s="30" t="s">
        <v>500</v>
      </c>
      <c r="D763" s="30" t="s">
        <v>91</v>
      </c>
      <c r="E763" s="30">
        <v>15</v>
      </c>
      <c r="F763" s="30">
        <v>0.1538275361518</v>
      </c>
      <c r="G763" s="30">
        <v>0.18286907629919999</v>
      </c>
      <c r="H763" s="30">
        <v>0.19166850629509999</v>
      </c>
      <c r="I763" s="30">
        <v>0.18127257634659999</v>
      </c>
      <c r="J763" s="30">
        <v>0.1868657320548</v>
      </c>
      <c r="K763" s="30">
        <v>0.1937002491798</v>
      </c>
      <c r="L763" s="30">
        <v>4.4411906925499997E-2</v>
      </c>
      <c r="M763" s="30">
        <v>0.19295019279389999</v>
      </c>
      <c r="N763" s="30">
        <v>0.43483663011750001</v>
      </c>
      <c r="O763" s="30">
        <v>0.42581276932009998</v>
      </c>
      <c r="P763" s="30">
        <v>0.26949848881209998</v>
      </c>
      <c r="Q763" s="30">
        <v>0.21050851663430001</v>
      </c>
      <c r="R763" s="30">
        <v>8.0122147276499994E-2</v>
      </c>
      <c r="S763" s="30">
        <v>4.5021020347700003E-2</v>
      </c>
      <c r="T763" s="30">
        <v>0</v>
      </c>
      <c r="U763" s="30">
        <v>0</v>
      </c>
      <c r="V763" s="30">
        <v>2.1074212261500001E-2</v>
      </c>
      <c r="W763" s="30">
        <v>2.1030904753099999E-2</v>
      </c>
      <c r="X763" s="30">
        <v>2.0721188286099999E-2</v>
      </c>
      <c r="Y763" s="30">
        <v>0</v>
      </c>
      <c r="Z763" s="30">
        <v>0</v>
      </c>
      <c r="AA763" s="30">
        <v>1.7473893399999999E-5</v>
      </c>
      <c r="AB763" s="30">
        <v>0</v>
      </c>
      <c r="AC763" s="30">
        <v>0</v>
      </c>
      <c r="AD763" s="30">
        <v>0</v>
      </c>
      <c r="AE763" s="30">
        <v>0</v>
      </c>
      <c r="AF763" s="30">
        <v>0</v>
      </c>
      <c r="AG763" s="30">
        <v>0</v>
      </c>
      <c r="AH763" s="30">
        <v>0</v>
      </c>
      <c r="AI763" s="30">
        <v>0</v>
      </c>
      <c r="AJ763" s="30">
        <v>0</v>
      </c>
      <c r="AK763" s="30">
        <v>0</v>
      </c>
      <c r="AL763" s="30">
        <v>0</v>
      </c>
    </row>
    <row r="764" spans="1:38" x14ac:dyDescent="0.25">
      <c r="A764" s="30" t="s">
        <v>499</v>
      </c>
      <c r="B764" s="30">
        <v>1</v>
      </c>
      <c r="C764" s="30" t="s">
        <v>500</v>
      </c>
      <c r="D764" s="30" t="s">
        <v>93</v>
      </c>
      <c r="E764" s="30">
        <v>15</v>
      </c>
      <c r="F764" s="30">
        <v>8.5459742306600001E-2</v>
      </c>
      <c r="G764" s="30">
        <v>7.3147630519699997E-2</v>
      </c>
      <c r="H764" s="30">
        <v>5.9768353827199999E-2</v>
      </c>
      <c r="I764" s="30">
        <v>0.1009523457</v>
      </c>
      <c r="J764" s="30">
        <v>0.1113452812001</v>
      </c>
      <c r="K764" s="30">
        <v>0.10163728789110001</v>
      </c>
      <c r="L764" s="30">
        <v>0.106482381648</v>
      </c>
      <c r="M764" s="30">
        <v>0.1104241599345</v>
      </c>
      <c r="N764" s="30">
        <v>7.7135163809900001E-2</v>
      </c>
      <c r="O764" s="30">
        <v>7.8624920495900003E-2</v>
      </c>
      <c r="P764" s="30">
        <v>0.1055166679404</v>
      </c>
      <c r="Q764" s="30">
        <v>4.8459387822099999E-2</v>
      </c>
      <c r="R764" s="30">
        <v>0</v>
      </c>
      <c r="S764" s="30">
        <v>9.0114781012999995E-3</v>
      </c>
      <c r="T764" s="30">
        <v>1.7454022741799999E-2</v>
      </c>
      <c r="U764" s="30">
        <v>1.5424704684800001E-2</v>
      </c>
      <c r="V764" s="30">
        <v>3.2464466215E-3</v>
      </c>
      <c r="W764" s="30">
        <v>3.0465468216000001E-3</v>
      </c>
      <c r="X764" s="30">
        <v>2.7432708649000001E-3</v>
      </c>
      <c r="Y764" s="30">
        <v>2.5919917873E-3</v>
      </c>
      <c r="Z764" s="30">
        <v>2.4142210892999999E-3</v>
      </c>
      <c r="AA764" s="30">
        <v>5.2421680099999997E-5</v>
      </c>
      <c r="AB764" s="30">
        <v>0</v>
      </c>
      <c r="AC764" s="30">
        <v>1.157635601E-4</v>
      </c>
      <c r="AD764" s="30">
        <v>0</v>
      </c>
      <c r="AE764" s="30">
        <v>1.797697393E-4</v>
      </c>
      <c r="AF764" s="30">
        <v>0</v>
      </c>
      <c r="AG764" s="30">
        <v>0</v>
      </c>
      <c r="AH764" s="30">
        <v>0</v>
      </c>
      <c r="AI764" s="30">
        <v>0</v>
      </c>
      <c r="AJ764" s="30">
        <v>0</v>
      </c>
      <c r="AK764" s="30">
        <v>0</v>
      </c>
      <c r="AL764" s="30">
        <v>0</v>
      </c>
    </row>
    <row r="765" spans="1:38" x14ac:dyDescent="0.25">
      <c r="A765" s="30" t="s">
        <v>499</v>
      </c>
      <c r="B765" s="30">
        <v>1</v>
      </c>
      <c r="C765" s="30" t="s">
        <v>500</v>
      </c>
      <c r="D765" s="30" t="s">
        <v>95</v>
      </c>
      <c r="E765" s="30">
        <v>15</v>
      </c>
      <c r="F765" s="30">
        <v>6.2670477691499998E-2</v>
      </c>
      <c r="G765" s="30">
        <v>4.8765087013099999E-2</v>
      </c>
      <c r="H765" s="30">
        <v>4.3373261122800003E-2</v>
      </c>
      <c r="I765" s="30">
        <v>5.6149180523399997E-2</v>
      </c>
      <c r="J765" s="30">
        <v>6.2288577351599997E-2</v>
      </c>
      <c r="K765" s="30">
        <v>9.4461154850000006E-2</v>
      </c>
      <c r="L765" s="30">
        <v>0.11675601460899999</v>
      </c>
      <c r="M765" s="30">
        <v>0.1527996471999</v>
      </c>
      <c r="N765" s="30">
        <v>4.7858083857099998E-2</v>
      </c>
      <c r="O765" s="30">
        <v>4.3667416091799999E-2</v>
      </c>
      <c r="P765" s="30">
        <v>5.7315543992999998E-2</v>
      </c>
      <c r="Q765" s="30">
        <v>5.2233357675600001E-2</v>
      </c>
      <c r="R765" s="30">
        <v>4.9241293706399999E-2</v>
      </c>
      <c r="S765" s="30">
        <v>4.7779475467299999E-2</v>
      </c>
      <c r="T765" s="30">
        <v>4.5644401291299999E-2</v>
      </c>
      <c r="U765" s="30">
        <v>4.9221299423199999E-2</v>
      </c>
      <c r="V765" s="30">
        <v>6.5083041797699998E-2</v>
      </c>
      <c r="W765" s="30">
        <v>6.3860623486700005E-2</v>
      </c>
      <c r="X765" s="30">
        <v>6.2201510029599998E-2</v>
      </c>
      <c r="Y765" s="30">
        <v>5.3523223780800003E-2</v>
      </c>
      <c r="Z765" s="30">
        <v>5.2530928685100002E-2</v>
      </c>
      <c r="AA765" s="30">
        <v>3.99951043324E-2</v>
      </c>
      <c r="AB765" s="30">
        <v>4.4764351203300003E-2</v>
      </c>
      <c r="AC765" s="30">
        <v>4.3036013565400003E-2</v>
      </c>
      <c r="AD765" s="30">
        <v>3.9652274145700002E-2</v>
      </c>
      <c r="AE765" s="30">
        <v>3.0591485815399999E-2</v>
      </c>
      <c r="AF765" s="30">
        <v>4.04912066421E-2</v>
      </c>
      <c r="AG765" s="30">
        <v>1.71213974148E-2</v>
      </c>
      <c r="AH765" s="30">
        <v>0</v>
      </c>
      <c r="AI765" s="30">
        <v>0</v>
      </c>
      <c r="AJ765" s="30">
        <v>0</v>
      </c>
      <c r="AK765" s="30">
        <v>0</v>
      </c>
      <c r="AL765" s="30">
        <v>0</v>
      </c>
    </row>
    <row r="766" spans="1:38" x14ac:dyDescent="0.25">
      <c r="A766" s="30" t="s">
        <v>499</v>
      </c>
      <c r="B766" s="30">
        <v>1</v>
      </c>
      <c r="C766" s="30" t="s">
        <v>500</v>
      </c>
      <c r="D766" s="30" t="s">
        <v>99</v>
      </c>
      <c r="E766" s="30">
        <v>15</v>
      </c>
      <c r="F766" s="30">
        <v>0.42729871153280002</v>
      </c>
      <c r="G766" s="30">
        <v>0.36573815259850001</v>
      </c>
      <c r="H766" s="30">
        <v>0.56509163062860002</v>
      </c>
      <c r="I766" s="30">
        <v>0.56359291918679999</v>
      </c>
      <c r="J766" s="30">
        <v>0.64068250990209996</v>
      </c>
      <c r="K766" s="30">
        <v>0.71790846638859995</v>
      </c>
      <c r="L766" s="30">
        <v>0.75837824876339999</v>
      </c>
      <c r="M766" s="30">
        <v>0.82292363186090001</v>
      </c>
      <c r="N766" s="30">
        <v>0.82277508063869997</v>
      </c>
      <c r="O766" s="30">
        <v>0.33843171844890002</v>
      </c>
      <c r="P766" s="30">
        <v>0.4520648689342</v>
      </c>
      <c r="Q766" s="30">
        <v>0.66732738973310002</v>
      </c>
      <c r="R766" s="30">
        <v>0.87577554704750005</v>
      </c>
      <c r="S766" s="30">
        <v>0.73210838886990004</v>
      </c>
      <c r="T766" s="30">
        <v>0.57449350837699997</v>
      </c>
      <c r="U766" s="30">
        <v>0.60995964590259999</v>
      </c>
      <c r="V766" s="30">
        <v>1.0498704726501999</v>
      </c>
      <c r="W766" s="30">
        <v>1.0633331319449999</v>
      </c>
      <c r="X766" s="30">
        <v>1.018692627171</v>
      </c>
      <c r="Y766" s="30">
        <v>0.88258731964280002</v>
      </c>
      <c r="Z766" s="30">
        <v>0.84247777303589999</v>
      </c>
      <c r="AA766" s="30">
        <v>0.88479586542550004</v>
      </c>
      <c r="AB766" s="30">
        <v>0.9552629045505</v>
      </c>
      <c r="AC766" s="30">
        <v>0.99480286876180002</v>
      </c>
      <c r="AD766" s="30">
        <v>0.98803023422049996</v>
      </c>
      <c r="AE766" s="30">
        <v>0.95440410942919995</v>
      </c>
      <c r="AF766" s="30">
        <v>0.94135297512339999</v>
      </c>
      <c r="AG766" s="30">
        <v>0.48216130992849998</v>
      </c>
      <c r="AH766" s="30">
        <v>0.92378604483030002</v>
      </c>
      <c r="AI766" s="30">
        <v>0.96472166851459995</v>
      </c>
      <c r="AJ766" s="30">
        <v>0.99593585268829998</v>
      </c>
      <c r="AK766" s="30">
        <v>0</v>
      </c>
      <c r="AL766" s="30">
        <v>0</v>
      </c>
    </row>
    <row r="767" spans="1:38" x14ac:dyDescent="0.25">
      <c r="A767" s="30" t="s">
        <v>499</v>
      </c>
      <c r="B767" s="30">
        <v>1</v>
      </c>
      <c r="C767" s="30" t="s">
        <v>500</v>
      </c>
      <c r="D767" s="30" t="s">
        <v>97</v>
      </c>
      <c r="E767" s="30">
        <v>15</v>
      </c>
      <c r="F767" s="30">
        <v>2.4925758172699999E-2</v>
      </c>
      <c r="G767" s="30">
        <v>1.26789226234E-2</v>
      </c>
      <c r="H767" s="30">
        <v>6.8157981764000002E-3</v>
      </c>
      <c r="I767" s="30">
        <v>1.1535527585699999E-2</v>
      </c>
      <c r="J767" s="30">
        <v>1.24577154703E-2</v>
      </c>
      <c r="K767" s="30">
        <v>2.7671464168499998E-2</v>
      </c>
      <c r="L767" s="30">
        <v>8.7683922853900004E-2</v>
      </c>
      <c r="M767" s="30">
        <v>4.5717979547799999E-2</v>
      </c>
      <c r="N767" s="30">
        <v>1.7598244780300001E-2</v>
      </c>
      <c r="O767" s="30">
        <v>1.01773550205E-2</v>
      </c>
      <c r="P767" s="30">
        <v>2.72325396037E-2</v>
      </c>
      <c r="Q767" s="30">
        <v>2.63972444445E-2</v>
      </c>
      <c r="R767" s="30">
        <v>2.6186381858700002E-2</v>
      </c>
      <c r="S767" s="30">
        <v>2.3910370233400001E-2</v>
      </c>
      <c r="T767" s="30">
        <v>2.1561904425599999E-2</v>
      </c>
      <c r="U767" s="30">
        <v>2.2682123606700001E-2</v>
      </c>
      <c r="V767" s="30">
        <v>1.53228679668E-2</v>
      </c>
      <c r="W767" s="30">
        <v>1.4862758908699999E-2</v>
      </c>
      <c r="X767" s="30">
        <v>1.4106276632699999E-2</v>
      </c>
      <c r="Y767" s="30">
        <v>4.5710353061999996E-3</v>
      </c>
      <c r="Z767" s="30">
        <v>4.2575327168999999E-3</v>
      </c>
      <c r="AA767" s="30">
        <v>0</v>
      </c>
      <c r="AB767" s="30">
        <v>0</v>
      </c>
      <c r="AC767" s="30">
        <v>0</v>
      </c>
      <c r="AD767" s="30">
        <v>0</v>
      </c>
      <c r="AE767" s="30">
        <v>0</v>
      </c>
      <c r="AF767" s="30">
        <v>0</v>
      </c>
      <c r="AG767" s="30">
        <v>0</v>
      </c>
      <c r="AH767" s="30">
        <v>0</v>
      </c>
      <c r="AI767" s="30">
        <v>0</v>
      </c>
      <c r="AJ767" s="30">
        <v>0</v>
      </c>
      <c r="AK767" s="30">
        <v>0</v>
      </c>
      <c r="AL767" s="30">
        <v>0</v>
      </c>
    </row>
    <row r="768" spans="1:38" x14ac:dyDescent="0.25">
      <c r="A768" s="30" t="s">
        <v>499</v>
      </c>
      <c r="B768" s="30">
        <v>1</v>
      </c>
      <c r="C768" s="30" t="s">
        <v>500</v>
      </c>
      <c r="D768" s="30" t="s">
        <v>101</v>
      </c>
      <c r="E768" s="30">
        <v>15</v>
      </c>
      <c r="F768" s="30">
        <v>0.2126998030741</v>
      </c>
      <c r="G768" s="30">
        <v>0.14507613386410001</v>
      </c>
      <c r="H768" s="30">
        <v>4.7157061807400001E-2</v>
      </c>
      <c r="I768" s="30">
        <v>0.20091593189260001</v>
      </c>
      <c r="J768" s="30">
        <v>0.17386521612469999</v>
      </c>
      <c r="K768" s="30">
        <v>0.19585862338490001</v>
      </c>
      <c r="L768" s="30">
        <v>0.19416143317279999</v>
      </c>
      <c r="M768" s="30">
        <v>0.13262277889269999</v>
      </c>
      <c r="N768" s="30">
        <v>0.23915329010559999</v>
      </c>
      <c r="O768" s="30">
        <v>0</v>
      </c>
      <c r="P768" s="30">
        <v>0.16659906581110001</v>
      </c>
      <c r="Q768" s="30">
        <v>0.23880446585010001</v>
      </c>
      <c r="R768" s="30">
        <v>0.238428259216</v>
      </c>
      <c r="S768" s="30">
        <v>0.1643214374417</v>
      </c>
      <c r="T768" s="30">
        <v>0.10386347001930001</v>
      </c>
      <c r="U768" s="30">
        <v>0.1128366531689</v>
      </c>
      <c r="V768" s="30">
        <v>0.1589169024514</v>
      </c>
      <c r="W768" s="30">
        <v>0.15658434654770001</v>
      </c>
      <c r="X768" s="30">
        <v>0.148725701052</v>
      </c>
      <c r="Y768" s="30">
        <v>0.12096617586570001</v>
      </c>
      <c r="Z768" s="30">
        <v>0.1171596324477</v>
      </c>
      <c r="AA768" s="30">
        <v>0.1183892541717</v>
      </c>
      <c r="AB768" s="30">
        <v>0.1242414750771</v>
      </c>
      <c r="AC768" s="30">
        <v>0.12879606154199999</v>
      </c>
      <c r="AD768" s="30">
        <v>0.1274006275889</v>
      </c>
      <c r="AE768" s="30">
        <v>0.11904366720789999</v>
      </c>
      <c r="AF768" s="30">
        <v>0.1240839157527</v>
      </c>
      <c r="AG768" s="30">
        <v>0.1159100557802</v>
      </c>
      <c r="AH768" s="30">
        <v>0.1146565184759</v>
      </c>
      <c r="AI768" s="30">
        <v>0.1154414921051</v>
      </c>
      <c r="AJ768" s="30">
        <v>0.12010419905569999</v>
      </c>
      <c r="AK768" s="30">
        <v>0</v>
      </c>
      <c r="AL768" s="30">
        <v>0</v>
      </c>
    </row>
    <row r="769" spans="1:38" x14ac:dyDescent="0.25">
      <c r="A769" s="30" t="s">
        <v>499</v>
      </c>
      <c r="B769" s="30">
        <v>1</v>
      </c>
      <c r="C769" s="30" t="s">
        <v>500</v>
      </c>
      <c r="D769" s="30" t="s">
        <v>104</v>
      </c>
      <c r="E769" s="30">
        <v>15</v>
      </c>
      <c r="F769" s="30">
        <v>0.1329373769213</v>
      </c>
      <c r="G769" s="30">
        <v>4.1450323961199999E-2</v>
      </c>
      <c r="H769" s="30">
        <v>5.5385589060400003E-2</v>
      </c>
      <c r="I769" s="30">
        <v>4.11983128061E-2</v>
      </c>
      <c r="J769" s="30">
        <v>7.2530599141800003E-2</v>
      </c>
      <c r="K769" s="30">
        <v>7.5183368145900001E-2</v>
      </c>
      <c r="L769" s="30">
        <v>0.1058832081751</v>
      </c>
      <c r="M769" s="30">
        <v>7.3595787521000003E-2</v>
      </c>
      <c r="N769" s="30">
        <v>7.6792340859600003E-2</v>
      </c>
      <c r="O769" s="30">
        <v>5.54624251801E-2</v>
      </c>
      <c r="P769" s="30">
        <v>6.9918838705799999E-2</v>
      </c>
      <c r="Q769" s="30">
        <v>7.4058482680799995E-2</v>
      </c>
      <c r="R769" s="30">
        <v>7.7321923610499999E-2</v>
      </c>
      <c r="S769" s="30">
        <v>6.4837557818199998E-2</v>
      </c>
      <c r="T769" s="30">
        <v>5.2830445322799999E-2</v>
      </c>
      <c r="U769" s="30">
        <v>5.8375929092500001E-2</v>
      </c>
      <c r="V769" s="30">
        <v>3.7054033221800002E-2</v>
      </c>
      <c r="W769" s="30">
        <v>3.5753270737199999E-2</v>
      </c>
      <c r="X769" s="30">
        <v>3.32660267501E-2</v>
      </c>
      <c r="Y769" s="30">
        <v>4.1063754933399997E-2</v>
      </c>
      <c r="Z769" s="30">
        <v>3.9662562773499999E-2</v>
      </c>
      <c r="AA769" s="30">
        <v>2.7711946388600001E-2</v>
      </c>
      <c r="AB769" s="30">
        <v>3.0487980978800001E-2</v>
      </c>
      <c r="AC769" s="30">
        <v>3.02477805357E-2</v>
      </c>
      <c r="AD769" s="30">
        <v>2.5298457307100002E-2</v>
      </c>
      <c r="AE769" s="30">
        <v>3.0769067687699998E-2</v>
      </c>
      <c r="AF769" s="30">
        <v>3.0232162211700001E-2</v>
      </c>
      <c r="AG769" s="30">
        <v>2.68913258116E-2</v>
      </c>
      <c r="AH769" s="30">
        <v>2.70112438537E-2</v>
      </c>
      <c r="AI769" s="30">
        <v>2.9490458151500001E-2</v>
      </c>
      <c r="AJ769" s="30">
        <v>2.79831943396E-2</v>
      </c>
      <c r="AK769" s="30">
        <v>0</v>
      </c>
      <c r="AL769" s="30">
        <v>0</v>
      </c>
    </row>
    <row r="770" spans="1:38" x14ac:dyDescent="0.25">
      <c r="A770" s="30" t="s">
        <v>499</v>
      </c>
      <c r="B770" s="30">
        <v>1</v>
      </c>
      <c r="C770" s="30" t="s">
        <v>500</v>
      </c>
      <c r="D770" s="30" t="s">
        <v>103</v>
      </c>
      <c r="E770" s="30">
        <v>15</v>
      </c>
      <c r="F770" s="30">
        <v>0</v>
      </c>
      <c r="G770" s="30">
        <v>0</v>
      </c>
      <c r="H770" s="30">
        <v>0</v>
      </c>
      <c r="I770" s="30">
        <v>0</v>
      </c>
      <c r="J770" s="30">
        <v>0</v>
      </c>
      <c r="K770" s="30">
        <v>0</v>
      </c>
      <c r="L770" s="30">
        <v>0</v>
      </c>
      <c r="M770" s="30">
        <v>0</v>
      </c>
      <c r="N770" s="30">
        <v>0</v>
      </c>
      <c r="O770" s="30">
        <v>0</v>
      </c>
      <c r="P770" s="30">
        <v>0</v>
      </c>
      <c r="Q770" s="30">
        <v>0</v>
      </c>
      <c r="R770" s="30">
        <v>0</v>
      </c>
      <c r="S770" s="30">
        <v>0</v>
      </c>
      <c r="T770" s="30">
        <v>0</v>
      </c>
      <c r="U770" s="30">
        <v>0</v>
      </c>
      <c r="V770" s="30">
        <v>0</v>
      </c>
      <c r="W770" s="30">
        <v>0</v>
      </c>
      <c r="X770" s="30">
        <v>0</v>
      </c>
      <c r="Y770" s="30">
        <v>0</v>
      </c>
      <c r="Z770" s="30">
        <v>0</v>
      </c>
      <c r="AA770" s="30">
        <v>0</v>
      </c>
      <c r="AB770" s="30">
        <v>0</v>
      </c>
      <c r="AC770" s="30">
        <v>0</v>
      </c>
      <c r="AD770" s="30">
        <v>0</v>
      </c>
      <c r="AE770" s="30">
        <v>0</v>
      </c>
      <c r="AF770" s="30">
        <v>0</v>
      </c>
      <c r="AG770" s="30">
        <v>0</v>
      </c>
      <c r="AH770" s="30">
        <v>0</v>
      </c>
      <c r="AI770" s="30">
        <v>0</v>
      </c>
      <c r="AJ770" s="30">
        <v>0</v>
      </c>
      <c r="AK770" s="30">
        <v>0</v>
      </c>
      <c r="AL770" s="30">
        <v>0</v>
      </c>
    </row>
    <row r="771" spans="1:38" x14ac:dyDescent="0.25">
      <c r="A771" s="30" t="s">
        <v>499</v>
      </c>
      <c r="B771" s="30">
        <v>1</v>
      </c>
      <c r="C771" s="30" t="s">
        <v>500</v>
      </c>
      <c r="D771" s="30" t="s">
        <v>106</v>
      </c>
      <c r="E771" s="30">
        <v>15</v>
      </c>
      <c r="F771" s="30">
        <v>0</v>
      </c>
      <c r="G771" s="30">
        <v>0</v>
      </c>
      <c r="H771" s="30">
        <v>0</v>
      </c>
      <c r="I771" s="30">
        <v>0</v>
      </c>
      <c r="J771" s="30">
        <v>0</v>
      </c>
      <c r="K771" s="30">
        <v>0</v>
      </c>
      <c r="L771" s="30">
        <v>0</v>
      </c>
      <c r="M771" s="30">
        <v>0</v>
      </c>
      <c r="N771" s="30">
        <v>0</v>
      </c>
      <c r="O771" s="30">
        <v>0</v>
      </c>
      <c r="P771" s="30">
        <v>2.6761388399999999E-3</v>
      </c>
      <c r="Q771" s="30">
        <v>1.3447344302E-3</v>
      </c>
      <c r="R771" s="30">
        <v>0</v>
      </c>
      <c r="S771" s="30">
        <v>0</v>
      </c>
      <c r="T771" s="30">
        <v>0</v>
      </c>
      <c r="U771" s="30">
        <v>0</v>
      </c>
      <c r="V771" s="30">
        <v>0</v>
      </c>
      <c r="W771" s="30">
        <v>0</v>
      </c>
      <c r="X771" s="30">
        <v>0</v>
      </c>
      <c r="Y771" s="30">
        <v>0</v>
      </c>
      <c r="Z771" s="30">
        <v>0</v>
      </c>
      <c r="AA771" s="30">
        <v>0</v>
      </c>
      <c r="AB771" s="30">
        <v>0</v>
      </c>
      <c r="AC771" s="30">
        <v>0</v>
      </c>
      <c r="AD771" s="30">
        <v>0</v>
      </c>
      <c r="AE771" s="30">
        <v>0</v>
      </c>
      <c r="AF771" s="30">
        <v>0</v>
      </c>
      <c r="AG771" s="30">
        <v>0</v>
      </c>
      <c r="AH771" s="30">
        <v>0</v>
      </c>
      <c r="AI771" s="30">
        <v>0</v>
      </c>
      <c r="AJ771" s="30">
        <v>0</v>
      </c>
      <c r="AK771" s="30">
        <v>0</v>
      </c>
      <c r="AL771" s="30">
        <v>0</v>
      </c>
    </row>
    <row r="772" spans="1:38" x14ac:dyDescent="0.25">
      <c r="A772" s="30" t="s">
        <v>501</v>
      </c>
      <c r="B772" s="30">
        <v>1</v>
      </c>
      <c r="C772" s="30" t="s">
        <v>502</v>
      </c>
      <c r="D772" s="30" t="s">
        <v>7</v>
      </c>
      <c r="E772" s="30">
        <v>16</v>
      </c>
      <c r="F772" s="30">
        <v>2.2557613873199999E-2</v>
      </c>
      <c r="G772" s="30">
        <v>2.2031774394399999E-2</v>
      </c>
      <c r="H772" s="30">
        <v>2.1169282990799999E-2</v>
      </c>
      <c r="I772" s="30">
        <v>2.11518516427E-2</v>
      </c>
      <c r="J772" s="30">
        <v>2.0574381995500001E-2</v>
      </c>
      <c r="K772" s="30">
        <v>3.1859759874599998E-2</v>
      </c>
      <c r="L772" s="30">
        <v>2.6909213283599999E-2</v>
      </c>
      <c r="M772" s="30">
        <v>3.2255283807600003E-2</v>
      </c>
      <c r="N772" s="30">
        <v>3.2133003231100001E-2</v>
      </c>
      <c r="O772" s="30">
        <v>3.2173435107700002E-2</v>
      </c>
      <c r="P772" s="30">
        <v>2.0790464568599999E-2</v>
      </c>
      <c r="Q772" s="30">
        <v>2.79578086256E-2</v>
      </c>
      <c r="R772" s="30">
        <v>2.71702233272E-2</v>
      </c>
      <c r="S772" s="30">
        <v>2.0118999540600001E-2</v>
      </c>
      <c r="T772" s="30">
        <v>1.9854272300699999E-2</v>
      </c>
      <c r="U772" s="30">
        <v>1.98889965254E-2</v>
      </c>
      <c r="V772" s="30">
        <v>2.4759060944099999E-2</v>
      </c>
      <c r="W772" s="30">
        <v>1.93404146677E-2</v>
      </c>
      <c r="X772" s="30">
        <v>1.8780195327599999E-2</v>
      </c>
      <c r="Y772" s="30">
        <v>1.6808170650399998E-2</v>
      </c>
      <c r="Z772" s="30">
        <v>1.7535456862999999E-2</v>
      </c>
      <c r="AA772" s="30">
        <v>1.68015039773E-2</v>
      </c>
      <c r="AB772" s="30">
        <v>1.6628487025499999E-2</v>
      </c>
      <c r="AC772" s="30">
        <v>1.6750204687E-2</v>
      </c>
      <c r="AD772" s="30">
        <v>1.7173035869999999E-2</v>
      </c>
      <c r="AE772" s="30">
        <v>1.6085474306600001E-2</v>
      </c>
      <c r="AF772" s="30">
        <v>1.61123895461E-2</v>
      </c>
      <c r="AG772" s="30">
        <v>1.56956961397E-2</v>
      </c>
      <c r="AH772" s="30">
        <v>1.5823881852299999E-2</v>
      </c>
      <c r="AI772" s="30">
        <v>1.5320701451799999E-2</v>
      </c>
      <c r="AJ772" s="30">
        <v>1.41647730905E-2</v>
      </c>
      <c r="AK772" s="30">
        <v>0</v>
      </c>
      <c r="AL772" s="30">
        <v>0</v>
      </c>
    </row>
    <row r="773" spans="1:38" x14ac:dyDescent="0.25">
      <c r="A773" s="30" t="s">
        <v>501</v>
      </c>
      <c r="B773" s="30">
        <v>1</v>
      </c>
      <c r="C773" s="30" t="s">
        <v>502</v>
      </c>
      <c r="D773" s="30" t="s">
        <v>4</v>
      </c>
      <c r="E773" s="30">
        <v>16</v>
      </c>
      <c r="F773" s="30">
        <v>0.167899262386</v>
      </c>
      <c r="G773" s="30">
        <v>0.14773922711170001</v>
      </c>
      <c r="H773" s="30">
        <v>0.147610245222</v>
      </c>
      <c r="I773" s="30">
        <v>0.1349203338013</v>
      </c>
      <c r="J773" s="30">
        <v>0.14507526900080001</v>
      </c>
      <c r="K773" s="30">
        <v>0.1927446205601</v>
      </c>
      <c r="L773" s="30">
        <v>0.24640357804249999</v>
      </c>
      <c r="M773" s="30">
        <v>0.24201514816479999</v>
      </c>
      <c r="N773" s="30">
        <v>0.2727097949524</v>
      </c>
      <c r="O773" s="30">
        <v>0.28284884772449997</v>
      </c>
      <c r="P773" s="30">
        <v>0.1591352402932</v>
      </c>
      <c r="Q773" s="30">
        <v>0.17091872030870001</v>
      </c>
      <c r="R773" s="30">
        <v>0.15950994390359999</v>
      </c>
      <c r="S773" s="30">
        <v>0.12149302975289999</v>
      </c>
      <c r="T773" s="30">
        <v>0.17076885007529999</v>
      </c>
      <c r="U773" s="30">
        <v>0.19507790169479999</v>
      </c>
      <c r="V773" s="30">
        <v>0.25867169548750002</v>
      </c>
      <c r="W773" s="30">
        <v>0.27772330687000002</v>
      </c>
      <c r="X773" s="30">
        <v>0.24381250868689999</v>
      </c>
      <c r="Y773" s="30">
        <v>0.25778716678129998</v>
      </c>
      <c r="Z773" s="30">
        <v>0.35222600691970002</v>
      </c>
      <c r="AA773" s="30">
        <v>0.31984164210909999</v>
      </c>
      <c r="AB773" s="30">
        <v>0.27818077014089998</v>
      </c>
      <c r="AC773" s="30">
        <v>0.36360171389630003</v>
      </c>
      <c r="AD773" s="30">
        <v>0.3705199691926</v>
      </c>
      <c r="AE773" s="30">
        <v>0.39048893296319998</v>
      </c>
      <c r="AF773" s="30">
        <v>0.32862972522529998</v>
      </c>
      <c r="AG773" s="30">
        <v>0.30598096012109999</v>
      </c>
      <c r="AH773" s="30">
        <v>0.21359112507889999</v>
      </c>
      <c r="AI773" s="30">
        <v>0.29112147898070001</v>
      </c>
      <c r="AJ773" s="30">
        <v>0.2833420383211</v>
      </c>
      <c r="AK773" s="30">
        <v>0</v>
      </c>
      <c r="AL773" s="30">
        <v>0</v>
      </c>
    </row>
    <row r="774" spans="1:38" x14ac:dyDescent="0.25">
      <c r="A774" s="30" t="s">
        <v>501</v>
      </c>
      <c r="B774" s="30">
        <v>1</v>
      </c>
      <c r="C774" s="30" t="s">
        <v>502</v>
      </c>
      <c r="D774" s="30" t="s">
        <v>11</v>
      </c>
      <c r="E774" s="30">
        <v>16</v>
      </c>
      <c r="F774" s="30">
        <v>6.88826987359E-2</v>
      </c>
      <c r="G774" s="30">
        <v>6.2729989238899997E-2</v>
      </c>
      <c r="H774" s="30">
        <v>6.2737417254300001E-2</v>
      </c>
      <c r="I774" s="30">
        <v>5.6387847913500003E-2</v>
      </c>
      <c r="J774" s="30">
        <v>7.4535744443699994E-2</v>
      </c>
      <c r="K774" s="30">
        <v>7.8231328468699998E-2</v>
      </c>
      <c r="L774" s="30">
        <v>8.5848044029600001E-2</v>
      </c>
      <c r="M774" s="30">
        <v>9.2230791992199995E-2</v>
      </c>
      <c r="N774" s="30">
        <v>0.114649062469</v>
      </c>
      <c r="O774" s="30">
        <v>0.1056685614862</v>
      </c>
      <c r="P774" s="30">
        <v>6.6089657263999999E-2</v>
      </c>
      <c r="Q774" s="30">
        <v>7.3152803377299999E-2</v>
      </c>
      <c r="R774" s="30">
        <v>6.8277536498299998E-2</v>
      </c>
      <c r="S774" s="30">
        <v>5.90308938406E-2</v>
      </c>
      <c r="T774" s="30">
        <v>8.2934461619199998E-2</v>
      </c>
      <c r="U774" s="30">
        <v>0.10086116289869999</v>
      </c>
      <c r="V774" s="30">
        <v>9.81819488627E-2</v>
      </c>
      <c r="W774" s="30">
        <v>0.10534330187590001</v>
      </c>
      <c r="X774" s="30">
        <v>8.6642234128299994E-2</v>
      </c>
      <c r="Y774" s="30">
        <v>0.13446758572529999</v>
      </c>
      <c r="Z774" s="30">
        <v>0.15011993137320001</v>
      </c>
      <c r="AA774" s="30">
        <v>0.12983534078549999</v>
      </c>
      <c r="AB774" s="30">
        <v>0.1221533193934</v>
      </c>
      <c r="AC774" s="30">
        <v>0.1705954132884</v>
      </c>
      <c r="AD774" s="30">
        <v>0.2146385655377</v>
      </c>
      <c r="AE774" s="30">
        <v>0.20266339900229999</v>
      </c>
      <c r="AF774" s="30">
        <v>0.18733618097470001</v>
      </c>
      <c r="AG774" s="30">
        <v>0.1628601297866</v>
      </c>
      <c r="AH774" s="30">
        <v>0.1096828682473</v>
      </c>
      <c r="AI774" s="30">
        <v>0.1737539050992</v>
      </c>
      <c r="AJ774" s="30">
        <v>0.14701016764149999</v>
      </c>
      <c r="AK774" s="30">
        <v>0</v>
      </c>
      <c r="AL774" s="30">
        <v>0</v>
      </c>
    </row>
    <row r="775" spans="1:38" x14ac:dyDescent="0.25">
      <c r="A775" s="30" t="s">
        <v>501</v>
      </c>
      <c r="B775" s="30">
        <v>1</v>
      </c>
      <c r="C775" s="30" t="s">
        <v>502</v>
      </c>
      <c r="D775" s="30" t="s">
        <v>450</v>
      </c>
      <c r="E775" s="30">
        <v>16</v>
      </c>
      <c r="F775" s="30">
        <v>2.588977981E-4</v>
      </c>
      <c r="G775" s="30">
        <v>2.5745169629999998E-4</v>
      </c>
      <c r="H775" s="30">
        <v>2.5270245439999999E-4</v>
      </c>
      <c r="I775" s="30">
        <v>2.578003038E-4</v>
      </c>
      <c r="J775" s="30">
        <v>2.5454358249999998E-4</v>
      </c>
      <c r="K775" s="30">
        <v>2.7827345929999999E-4</v>
      </c>
      <c r="L775" s="30">
        <v>2.796165398E-4</v>
      </c>
      <c r="M775" s="30">
        <v>2.8129085359999999E-4</v>
      </c>
      <c r="N775" s="30">
        <v>2.8108377690000001E-4</v>
      </c>
      <c r="O775" s="30">
        <v>2.6736458530000001E-4</v>
      </c>
      <c r="P775" s="30">
        <v>2.6943899419999999E-4</v>
      </c>
      <c r="Q775" s="30">
        <v>2.7375179000000002E-4</v>
      </c>
      <c r="R775" s="30">
        <v>2.6657489159999999E-4</v>
      </c>
      <c r="S775" s="30">
        <v>2.5653730180000002E-4</v>
      </c>
      <c r="T775" s="30">
        <v>2.5126293479999997E-4</v>
      </c>
      <c r="U775" s="30">
        <v>2.4937165459999999E-4</v>
      </c>
      <c r="V775" s="30">
        <v>2.4090464679999999E-4</v>
      </c>
      <c r="W775" s="30">
        <v>2.3452363419999999E-4</v>
      </c>
      <c r="X775" s="30">
        <v>2.2433751069999999E-4</v>
      </c>
      <c r="Y775" s="30">
        <v>1.9769110860000001E-4</v>
      </c>
      <c r="Z775" s="30">
        <v>2.0347373010000001E-4</v>
      </c>
      <c r="AA775" s="30">
        <v>1.927241243E-4</v>
      </c>
      <c r="AB775" s="30">
        <v>1.8806781569999999E-4</v>
      </c>
      <c r="AC775" s="30">
        <v>1.8654226870000001E-4</v>
      </c>
      <c r="AD775" s="30">
        <v>1.881832969E-4</v>
      </c>
      <c r="AE775" s="30">
        <v>1.7318016220000001E-4</v>
      </c>
      <c r="AF775" s="30">
        <v>1.7015788639999999E-4</v>
      </c>
      <c r="AG775" s="30">
        <v>1.6238872059999999E-4</v>
      </c>
      <c r="AH775" s="30">
        <v>1.6007856559999999E-4</v>
      </c>
      <c r="AI775" s="30">
        <v>1.5126022889999999E-4</v>
      </c>
      <c r="AJ775" s="30">
        <v>1.363999922E-4</v>
      </c>
      <c r="AK775" s="30">
        <v>0</v>
      </c>
      <c r="AL775" s="30">
        <v>0</v>
      </c>
    </row>
    <row r="776" spans="1:38" x14ac:dyDescent="0.25">
      <c r="A776" s="30" t="s">
        <v>501</v>
      </c>
      <c r="B776" s="30">
        <v>1</v>
      </c>
      <c r="C776" s="30" t="s">
        <v>502</v>
      </c>
      <c r="D776" s="30" t="s">
        <v>9</v>
      </c>
      <c r="E776" s="30">
        <v>16</v>
      </c>
      <c r="F776" s="30">
        <v>3.8375788708700002E-2</v>
      </c>
      <c r="G776" s="30">
        <v>3.4990901638599997E-2</v>
      </c>
      <c r="H776" s="30">
        <v>3.4536541175300001E-2</v>
      </c>
      <c r="I776" s="30">
        <v>3.3405867196500003E-2</v>
      </c>
      <c r="J776" s="30">
        <v>2.3189040490699999E-2</v>
      </c>
      <c r="K776" s="30">
        <v>2.2761320064100001E-2</v>
      </c>
      <c r="L776" s="30">
        <v>4.01781574431E-2</v>
      </c>
      <c r="M776" s="30">
        <v>4.0140642847200002E-2</v>
      </c>
      <c r="N776" s="30">
        <v>3.9002450679099999E-2</v>
      </c>
      <c r="O776" s="30">
        <v>3.8372567359500002E-2</v>
      </c>
      <c r="P776" s="30">
        <v>2.8358689434800001E-2</v>
      </c>
      <c r="Q776" s="30">
        <v>3.0351929287E-2</v>
      </c>
      <c r="R776" s="30">
        <v>3.1828171258500002E-2</v>
      </c>
      <c r="S776" s="30">
        <v>2.7279112520299999E-2</v>
      </c>
      <c r="T776" s="30">
        <v>3.2104530073400001E-2</v>
      </c>
      <c r="U776" s="30">
        <v>3.9014996867800002E-2</v>
      </c>
      <c r="V776" s="30">
        <v>3.9140746863200002E-2</v>
      </c>
      <c r="W776" s="30">
        <v>4.9428133793199998E-2</v>
      </c>
      <c r="X776" s="30">
        <v>4.7833420903899998E-2</v>
      </c>
      <c r="Y776" s="30">
        <v>4.1308471008000003E-2</v>
      </c>
      <c r="Z776" s="30">
        <v>4.7915002603899998E-2</v>
      </c>
      <c r="AA776" s="30">
        <v>4.47090408334E-2</v>
      </c>
      <c r="AB776" s="30">
        <v>3.9928138475799999E-2</v>
      </c>
      <c r="AC776" s="30">
        <v>4.4609909913999997E-2</v>
      </c>
      <c r="AD776" s="30">
        <v>5.3068430541699997E-2</v>
      </c>
      <c r="AE776" s="30">
        <v>4.9821230985399999E-2</v>
      </c>
      <c r="AF776" s="30">
        <v>3.9928081124000002E-2</v>
      </c>
      <c r="AG776" s="30">
        <v>4.1965688247199998E-2</v>
      </c>
      <c r="AH776" s="30">
        <v>3.4429182808000003E-2</v>
      </c>
      <c r="AI776" s="30">
        <v>3.58902411331E-2</v>
      </c>
      <c r="AJ776" s="30">
        <v>3.8280850471699997E-2</v>
      </c>
      <c r="AK776" s="30">
        <v>0</v>
      </c>
      <c r="AL776" s="30">
        <v>0</v>
      </c>
    </row>
    <row r="777" spans="1:38" x14ac:dyDescent="0.25">
      <c r="A777" s="30" t="s">
        <v>501</v>
      </c>
      <c r="B777" s="30">
        <v>1</v>
      </c>
      <c r="C777" s="30" t="s">
        <v>502</v>
      </c>
      <c r="D777" s="30" t="s">
        <v>13</v>
      </c>
      <c r="E777" s="30">
        <v>16</v>
      </c>
      <c r="F777" s="30">
        <v>0.287832289726</v>
      </c>
      <c r="G777" s="30">
        <v>0.2700160697465</v>
      </c>
      <c r="H777" s="30">
        <v>0.25940069123839998</v>
      </c>
      <c r="I777" s="30">
        <v>0.24829432052700001</v>
      </c>
      <c r="J777" s="30">
        <v>0.24993101150950001</v>
      </c>
      <c r="K777" s="30">
        <v>0.30450765517169998</v>
      </c>
      <c r="L777" s="30">
        <v>0.33084109248389998</v>
      </c>
      <c r="M777" s="30">
        <v>0.3009975600807</v>
      </c>
      <c r="N777" s="30">
        <v>0.31470529059219998</v>
      </c>
      <c r="O777" s="30">
        <v>0.3152363976102</v>
      </c>
      <c r="P777" s="30">
        <v>0.26869797458950001</v>
      </c>
      <c r="Q777" s="30">
        <v>0.27345128528489998</v>
      </c>
      <c r="R777" s="30">
        <v>0.3129788865232</v>
      </c>
      <c r="S777" s="30">
        <v>0.23454867393439999</v>
      </c>
      <c r="T777" s="30">
        <v>0.26616887815520002</v>
      </c>
      <c r="U777" s="30">
        <v>0.26618655027499999</v>
      </c>
      <c r="V777" s="30">
        <v>0.25959074012110001</v>
      </c>
      <c r="W777" s="30">
        <v>0.29980965801330001</v>
      </c>
      <c r="X777" s="30">
        <v>0.30502017912410001</v>
      </c>
      <c r="Y777" s="30">
        <v>0.27198867451019998</v>
      </c>
      <c r="Z777" s="30">
        <v>0.29212810424789998</v>
      </c>
      <c r="AA777" s="30">
        <v>0.27860537485409997</v>
      </c>
      <c r="AB777" s="30">
        <v>0.27468311764730002</v>
      </c>
      <c r="AC777" s="30">
        <v>0.30276048444129999</v>
      </c>
      <c r="AD777" s="30">
        <v>0.3219741246533</v>
      </c>
      <c r="AE777" s="30">
        <v>0.3159654491908</v>
      </c>
      <c r="AF777" s="30">
        <v>0.28329179078619998</v>
      </c>
      <c r="AG777" s="30">
        <v>0.28071258237160002</v>
      </c>
      <c r="AH777" s="30">
        <v>0.25287666377910001</v>
      </c>
      <c r="AI777" s="30">
        <v>0.25258635680140001</v>
      </c>
      <c r="AJ777" s="30">
        <v>0.26592003353030003</v>
      </c>
      <c r="AK777" s="30">
        <v>0</v>
      </c>
      <c r="AL777" s="30">
        <v>0</v>
      </c>
    </row>
    <row r="778" spans="1:38" x14ac:dyDescent="0.25">
      <c r="A778" s="30" t="s">
        <v>501</v>
      </c>
      <c r="B778" s="30">
        <v>1</v>
      </c>
      <c r="C778" s="30" t="s">
        <v>502</v>
      </c>
      <c r="D778" s="30" t="s">
        <v>15</v>
      </c>
      <c r="E778" s="30">
        <v>16</v>
      </c>
      <c r="F778" s="30">
        <v>3.7538584285699998E-2</v>
      </c>
      <c r="G778" s="30">
        <v>3.49951520012E-2</v>
      </c>
      <c r="H778" s="30">
        <v>3.3751487506600002E-2</v>
      </c>
      <c r="I778" s="30">
        <v>3.2417425283300001E-2</v>
      </c>
      <c r="J778" s="30">
        <v>2.84719589982E-2</v>
      </c>
      <c r="K778" s="30">
        <v>3.5208535200099998E-2</v>
      </c>
      <c r="L778" s="30">
        <v>3.8672376486199998E-2</v>
      </c>
      <c r="M778" s="30">
        <v>3.0496438773100001E-2</v>
      </c>
      <c r="N778" s="30">
        <v>3.5293513518800002E-2</v>
      </c>
      <c r="O778" s="30">
        <v>3.47313168623E-2</v>
      </c>
      <c r="P778" s="30">
        <v>4.1420794535999998E-2</v>
      </c>
      <c r="Q778" s="30">
        <v>4.6502261195300001E-2</v>
      </c>
      <c r="R778" s="30">
        <v>4.9620937108200001E-2</v>
      </c>
      <c r="S778" s="30">
        <v>3.5335619677299999E-2</v>
      </c>
      <c r="T778" s="30">
        <v>4.7222286758500001E-2</v>
      </c>
      <c r="U778" s="30">
        <v>4.4841430210999997E-2</v>
      </c>
      <c r="V778" s="30">
        <v>2.6583580379799999E-2</v>
      </c>
      <c r="W778" s="30">
        <v>2.6778200589999999E-2</v>
      </c>
      <c r="X778" s="30">
        <v>2.6168069843500001E-2</v>
      </c>
      <c r="Y778" s="30">
        <v>2.1823170517400001E-2</v>
      </c>
      <c r="Z778" s="30">
        <v>2.3056358569099999E-2</v>
      </c>
      <c r="AA778" s="30">
        <v>2.26441001414E-2</v>
      </c>
      <c r="AB778" s="30">
        <v>2.2874503232699999E-2</v>
      </c>
      <c r="AC778" s="30">
        <v>2.51616344696E-2</v>
      </c>
      <c r="AD778" s="30">
        <v>3.0105677802900001E-2</v>
      </c>
      <c r="AE778" s="30">
        <v>2.8274301624099999E-2</v>
      </c>
      <c r="AF778" s="30">
        <v>2.7091293675800002E-2</v>
      </c>
      <c r="AG778" s="30">
        <v>7.7276565289499999E-2</v>
      </c>
      <c r="AH778" s="30">
        <v>3.3010865480700001E-2</v>
      </c>
      <c r="AI778" s="30">
        <v>0.17149112781940001</v>
      </c>
      <c r="AJ778" s="30">
        <v>3.41752087511E-2</v>
      </c>
      <c r="AK778" s="30">
        <v>0</v>
      </c>
      <c r="AL778" s="30">
        <v>0</v>
      </c>
    </row>
    <row r="779" spans="1:38" x14ac:dyDescent="0.25">
      <c r="A779" s="30" t="s">
        <v>501</v>
      </c>
      <c r="B779" s="30">
        <v>1</v>
      </c>
      <c r="C779" s="30" t="s">
        <v>502</v>
      </c>
      <c r="D779" s="30" t="s">
        <v>18</v>
      </c>
      <c r="E779" s="30">
        <v>16</v>
      </c>
      <c r="F779" s="30">
        <v>3.2412411710399998E-2</v>
      </c>
      <c r="G779" s="30">
        <v>3.0006107197699999E-2</v>
      </c>
      <c r="H779" s="30">
        <v>3.1297124333399998E-2</v>
      </c>
      <c r="I779" s="30">
        <v>2.7501699994400001E-2</v>
      </c>
      <c r="J779" s="30">
        <v>2.52946856947E-2</v>
      </c>
      <c r="K779" s="30">
        <v>4.1249361339999999E-2</v>
      </c>
      <c r="L779" s="30">
        <v>3.5842070334799997E-2</v>
      </c>
      <c r="M779" s="30">
        <v>4.6195574062199998E-2</v>
      </c>
      <c r="N779" s="30">
        <v>3.7022034179100001E-2</v>
      </c>
      <c r="O779" s="30">
        <v>3.3066214611800003E-2</v>
      </c>
      <c r="P779" s="30">
        <v>3.24718189805E-2</v>
      </c>
      <c r="Q779" s="30">
        <v>2.96740071027E-2</v>
      </c>
      <c r="R779" s="30">
        <v>3.1841515768500001E-2</v>
      </c>
      <c r="S779" s="30">
        <v>2.92053453541E-2</v>
      </c>
      <c r="T779" s="30">
        <v>4.1781882079999999E-2</v>
      </c>
      <c r="U779" s="30">
        <v>4.1473494861E-2</v>
      </c>
      <c r="V779" s="30">
        <v>3.8391451267199998E-2</v>
      </c>
      <c r="W779" s="30">
        <v>2.1734994333E-2</v>
      </c>
      <c r="X779" s="30">
        <v>2.1791182090199999E-2</v>
      </c>
      <c r="Y779" s="30">
        <v>2.2325053528800001E-2</v>
      </c>
      <c r="Z779" s="30">
        <v>2.6339613007800002E-2</v>
      </c>
      <c r="AA779" s="30">
        <v>2.4739435274799999E-2</v>
      </c>
      <c r="AB779" s="30">
        <v>2.5649466553499999E-2</v>
      </c>
      <c r="AC779" s="30">
        <v>2.6628315250399999E-2</v>
      </c>
      <c r="AD779" s="30">
        <v>2.820749505E-2</v>
      </c>
      <c r="AE779" s="30">
        <v>2.3997083127399999E-2</v>
      </c>
      <c r="AF779" s="30">
        <v>4.1009153838800001E-2</v>
      </c>
      <c r="AG779" s="30">
        <v>2.12515068692E-2</v>
      </c>
      <c r="AH779" s="30">
        <v>1.6651318142999999E-2</v>
      </c>
      <c r="AI779" s="30">
        <v>2.0664089919500001E-2</v>
      </c>
      <c r="AJ779" s="30">
        <v>1.7446099592999999E-2</v>
      </c>
      <c r="AK779" s="30">
        <v>0</v>
      </c>
      <c r="AL779" s="30">
        <v>0</v>
      </c>
    </row>
    <row r="780" spans="1:38" x14ac:dyDescent="0.25">
      <c r="A780" s="30" t="s">
        <v>501</v>
      </c>
      <c r="B780" s="30">
        <v>1</v>
      </c>
      <c r="C780" s="30" t="s">
        <v>502</v>
      </c>
      <c r="D780" s="30" t="s">
        <v>363</v>
      </c>
      <c r="E780" s="30">
        <v>16</v>
      </c>
      <c r="F780" s="30">
        <v>3.6727350580000001E-3</v>
      </c>
      <c r="G780" s="30">
        <v>3.6212776128E-3</v>
      </c>
      <c r="H780" s="30">
        <v>3.5162639281E-3</v>
      </c>
      <c r="I780" s="30">
        <v>3.5454405506999999E-3</v>
      </c>
      <c r="J780" s="30">
        <v>3.4653172232999999E-3</v>
      </c>
      <c r="K780" s="30">
        <v>3.7694090538000001E-3</v>
      </c>
      <c r="L780" s="30">
        <v>3.7727052116999999E-3</v>
      </c>
      <c r="M780" s="30">
        <v>3.7802929236999999E-3</v>
      </c>
      <c r="N780" s="30">
        <v>3.7726352551E-3</v>
      </c>
      <c r="O780" s="30">
        <v>3.5859762553000002E-3</v>
      </c>
      <c r="P780" s="30">
        <v>3.6721529002000002E-3</v>
      </c>
      <c r="Q780" s="30">
        <v>3.7766839858000001E-3</v>
      </c>
      <c r="R780" s="30">
        <v>3.733831639E-3</v>
      </c>
      <c r="S780" s="30">
        <v>3.6543654647E-3</v>
      </c>
      <c r="T780" s="30">
        <v>3.6406920366E-3</v>
      </c>
      <c r="U780" s="30">
        <v>3.678315686E-3</v>
      </c>
      <c r="V780" s="30">
        <v>3.6232807772000001E-3</v>
      </c>
      <c r="W780" s="30">
        <v>3.6016161995999999E-3</v>
      </c>
      <c r="X780" s="30">
        <v>3.5181436260000002E-3</v>
      </c>
      <c r="Y780" s="30">
        <v>3.150177664E-3</v>
      </c>
      <c r="Z780" s="30">
        <v>3.2965573103E-3</v>
      </c>
      <c r="AA780" s="30">
        <v>3.1770863316E-3</v>
      </c>
      <c r="AB780" s="30">
        <v>3.1606481842000001E-3</v>
      </c>
      <c r="AC780" s="30">
        <v>3.2035500647999999E-3</v>
      </c>
      <c r="AD780" s="30">
        <v>3.3083324165999999E-3</v>
      </c>
      <c r="AE780" s="30">
        <v>3.1213547393999998E-3</v>
      </c>
      <c r="AF780" s="30">
        <v>3.1450886312000001E-3</v>
      </c>
      <c r="AG780" s="30">
        <v>3.0823289169999999E-3</v>
      </c>
      <c r="AH780" s="30">
        <v>3.1280907692000002E-3</v>
      </c>
      <c r="AI780" s="30">
        <v>3.0487664124999999E-3</v>
      </c>
      <c r="AJ780" s="30">
        <v>2.8401574079999999E-3</v>
      </c>
      <c r="AK780" s="30">
        <v>0</v>
      </c>
      <c r="AL780" s="30">
        <v>0</v>
      </c>
    </row>
    <row r="781" spans="1:38" x14ac:dyDescent="0.25">
      <c r="A781" s="30" t="s">
        <v>501</v>
      </c>
      <c r="B781" s="30">
        <v>1</v>
      </c>
      <c r="C781" s="30" t="s">
        <v>502</v>
      </c>
      <c r="D781" s="30" t="s">
        <v>20</v>
      </c>
      <c r="E781" s="30">
        <v>16</v>
      </c>
      <c r="F781" s="30">
        <v>3.3203303896999999E-3</v>
      </c>
      <c r="G781" s="30">
        <v>3.1854498436000001E-3</v>
      </c>
      <c r="H781" s="30">
        <v>3.0236302538999998E-3</v>
      </c>
      <c r="I781" s="30">
        <v>2.9879247446999999E-3</v>
      </c>
      <c r="J781" s="30">
        <v>2.8456752613000001E-3</v>
      </c>
      <c r="K781" s="30">
        <v>2.9986351680000001E-3</v>
      </c>
      <c r="L781" s="30">
        <v>2.9142735751999998E-3</v>
      </c>
      <c r="M781" s="30">
        <v>2.8559487833999999E-3</v>
      </c>
      <c r="N781" s="30">
        <v>2.7935396977999999E-3</v>
      </c>
      <c r="O781" s="30">
        <v>2.638447307E-3</v>
      </c>
      <c r="P781" s="30">
        <v>2.6713027761000002E-3</v>
      </c>
      <c r="Q781" s="30">
        <v>2.7268100834000001E-3</v>
      </c>
      <c r="R781" s="30">
        <v>2.6546238747999999E-3</v>
      </c>
      <c r="S781" s="30">
        <v>2.5397389439999998E-3</v>
      </c>
      <c r="T781" s="30">
        <v>2.4879754485000001E-3</v>
      </c>
      <c r="U781" s="30">
        <v>1.0533114971899999E-2</v>
      </c>
      <c r="V781" s="30">
        <v>7.6464018226E-3</v>
      </c>
      <c r="W781" s="30">
        <v>2.3731403782000001E-3</v>
      </c>
      <c r="X781" s="30">
        <v>2.3095527021E-3</v>
      </c>
      <c r="Y781" s="30">
        <v>2.0921393444000001E-3</v>
      </c>
      <c r="Z781" s="30">
        <v>2.2179219204E-3</v>
      </c>
      <c r="AA781" s="30">
        <v>2.1713713027000001E-3</v>
      </c>
      <c r="AB781" s="30">
        <v>2.1947585897999999E-3</v>
      </c>
      <c r="AC781" s="30">
        <v>2.2588331482999999E-3</v>
      </c>
      <c r="AD781" s="30">
        <v>2.3527450235999998E-3</v>
      </c>
      <c r="AE781" s="30">
        <v>2.2431582295E-3</v>
      </c>
      <c r="AF781" s="30">
        <v>2.2763289476999998E-3</v>
      </c>
      <c r="AG781" s="30">
        <v>2.2429612222000001E-3</v>
      </c>
      <c r="AH781" s="30">
        <v>2.2778385712999998E-3</v>
      </c>
      <c r="AI781" s="30">
        <v>2.2108822628999999E-3</v>
      </c>
      <c r="AJ781" s="30">
        <v>2.0515719283000001E-3</v>
      </c>
      <c r="AK781" s="30">
        <v>0</v>
      </c>
      <c r="AL781" s="30">
        <v>0</v>
      </c>
    </row>
    <row r="782" spans="1:38" x14ac:dyDescent="0.25">
      <c r="A782" s="30" t="s">
        <v>501</v>
      </c>
      <c r="B782" s="30">
        <v>1</v>
      </c>
      <c r="C782" s="30" t="s">
        <v>502</v>
      </c>
      <c r="D782" s="30" t="s">
        <v>22</v>
      </c>
      <c r="E782" s="30">
        <v>16</v>
      </c>
      <c r="F782" s="30">
        <v>0.426672862529</v>
      </c>
      <c r="G782" s="30">
        <v>0.38281836779450001</v>
      </c>
      <c r="H782" s="30">
        <v>0.3978311088855</v>
      </c>
      <c r="I782" s="30">
        <v>0.39204679527789998</v>
      </c>
      <c r="J782" s="30">
        <v>0.35856226866739999</v>
      </c>
      <c r="K782" s="30">
        <v>0.47349167398910003</v>
      </c>
      <c r="L782" s="30">
        <v>0.55746548197550005</v>
      </c>
      <c r="M782" s="30">
        <v>0.50819414574629995</v>
      </c>
      <c r="N782" s="30">
        <v>0.55500860526859996</v>
      </c>
      <c r="O782" s="30">
        <v>0.62395204963770001</v>
      </c>
      <c r="P782" s="30">
        <v>0.42170917833159999</v>
      </c>
      <c r="Q782" s="30">
        <v>0.44877891607050002</v>
      </c>
      <c r="R782" s="30">
        <v>0.49051630175889999</v>
      </c>
      <c r="S782" s="30">
        <v>0.35060363857069998</v>
      </c>
      <c r="T782" s="30">
        <v>0.46231373060749997</v>
      </c>
      <c r="U782" s="30">
        <v>0.56057910112870002</v>
      </c>
      <c r="V782" s="30">
        <v>0.60910556038219998</v>
      </c>
      <c r="W782" s="30">
        <v>0.61019633807740004</v>
      </c>
      <c r="X782" s="30">
        <v>0.43581878488339998</v>
      </c>
      <c r="Y782" s="30">
        <v>0.45955319852429999</v>
      </c>
      <c r="Z782" s="30">
        <v>0.51286363770480003</v>
      </c>
      <c r="AA782" s="30">
        <v>0.45849251894210002</v>
      </c>
      <c r="AB782" s="30">
        <v>0.51060850355370002</v>
      </c>
      <c r="AC782" s="30">
        <v>0.63985283452779995</v>
      </c>
      <c r="AD782" s="30">
        <v>0.7354984222573</v>
      </c>
      <c r="AE782" s="30">
        <v>0.73648841050890002</v>
      </c>
      <c r="AF782" s="30">
        <v>0.76401976552569995</v>
      </c>
      <c r="AG782" s="30">
        <v>0.71980144645800004</v>
      </c>
      <c r="AH782" s="30">
        <v>0.53039426559689995</v>
      </c>
      <c r="AI782" s="30">
        <v>0.60144762467320001</v>
      </c>
      <c r="AJ782" s="30">
        <v>0.6153266158081</v>
      </c>
      <c r="AK782" s="30">
        <v>0</v>
      </c>
      <c r="AL782" s="30">
        <v>0</v>
      </c>
    </row>
    <row r="783" spans="1:38" x14ac:dyDescent="0.25">
      <c r="A783" s="30" t="s">
        <v>501</v>
      </c>
      <c r="B783" s="30">
        <v>1</v>
      </c>
      <c r="C783" s="30" t="s">
        <v>502</v>
      </c>
      <c r="D783" s="30" t="s">
        <v>24</v>
      </c>
      <c r="E783" s="30">
        <v>16</v>
      </c>
      <c r="F783" s="30">
        <v>6.6633107574700007E-2</v>
      </c>
      <c r="G783" s="30">
        <v>6.2407705339899998E-2</v>
      </c>
      <c r="H783" s="30">
        <v>6.6775250141200004E-2</v>
      </c>
      <c r="I783" s="30">
        <v>6.5314187102100005E-2</v>
      </c>
      <c r="J783" s="30">
        <v>5.54966113069E-2</v>
      </c>
      <c r="K783" s="30">
        <v>8.1567693401099997E-2</v>
      </c>
      <c r="L783" s="30">
        <v>0.10474424936439999</v>
      </c>
      <c r="M783" s="30">
        <v>0.1327959991672</v>
      </c>
      <c r="N783" s="30">
        <v>0.15540062000140001</v>
      </c>
      <c r="O783" s="30">
        <v>0.1062702938508</v>
      </c>
      <c r="P783" s="30">
        <v>8.1262184137799995E-2</v>
      </c>
      <c r="Q783" s="30">
        <v>8.0081328537599999E-2</v>
      </c>
      <c r="R783" s="30">
        <v>7.9258700289400005E-2</v>
      </c>
      <c r="S783" s="30">
        <v>6.23064816385E-2</v>
      </c>
      <c r="T783" s="30">
        <v>6.8528415525799996E-2</v>
      </c>
      <c r="U783" s="30">
        <v>7.5733767067300006E-2</v>
      </c>
      <c r="V783" s="30">
        <v>8.8019407544800005E-2</v>
      </c>
      <c r="W783" s="30">
        <v>0.1004316382019</v>
      </c>
      <c r="X783" s="30">
        <v>7.5792548834700005E-2</v>
      </c>
      <c r="Y783" s="30">
        <v>7.6820153542400002E-2</v>
      </c>
      <c r="Z783" s="30">
        <v>8.7253548427700001E-2</v>
      </c>
      <c r="AA783" s="30">
        <v>8.3662314190800002E-2</v>
      </c>
      <c r="AB783" s="30">
        <v>7.9605676067599995E-2</v>
      </c>
      <c r="AC783" s="30">
        <v>8.6772428425999998E-2</v>
      </c>
      <c r="AD783" s="30">
        <v>0.1014983429586</v>
      </c>
      <c r="AE783" s="30">
        <v>9.9694295086000001E-2</v>
      </c>
      <c r="AF783" s="30">
        <v>7.6853055639200002E-2</v>
      </c>
      <c r="AG783" s="30">
        <v>7.2116858063699996E-2</v>
      </c>
      <c r="AH783" s="30">
        <v>5.93192734433E-2</v>
      </c>
      <c r="AI783" s="30">
        <v>6.4795677274200006E-2</v>
      </c>
      <c r="AJ783" s="30">
        <v>6.1107855925200003E-2</v>
      </c>
      <c r="AK783" s="30">
        <v>0</v>
      </c>
      <c r="AL783" s="30">
        <v>0</v>
      </c>
    </row>
    <row r="784" spans="1:38" x14ac:dyDescent="0.25">
      <c r="A784" s="30" t="s">
        <v>501</v>
      </c>
      <c r="B784" s="30">
        <v>1</v>
      </c>
      <c r="C784" s="30" t="s">
        <v>502</v>
      </c>
      <c r="D784" s="30" t="s">
        <v>451</v>
      </c>
      <c r="E784" s="30">
        <v>16</v>
      </c>
      <c r="F784" s="30">
        <v>7.3570768819999997E-4</v>
      </c>
      <c r="G784" s="30">
        <v>7.3243557669999996E-4</v>
      </c>
      <c r="H784" s="30">
        <v>7.2015797360000001E-4</v>
      </c>
      <c r="I784" s="30">
        <v>7.2188401560000003E-4</v>
      </c>
      <c r="J784" s="30">
        <v>6.9136349320000001E-4</v>
      </c>
      <c r="K784" s="30">
        <v>7.4480713719999995E-4</v>
      </c>
      <c r="L784" s="30">
        <v>7.3992122859999998E-4</v>
      </c>
      <c r="M784" s="30">
        <v>7.3846017420000005E-4</v>
      </c>
      <c r="N784" s="30">
        <v>7.3998184409999998E-4</v>
      </c>
      <c r="O784" s="30">
        <v>7.0605313200000001E-4</v>
      </c>
      <c r="P784" s="30">
        <v>7.2532179649999998E-4</v>
      </c>
      <c r="Q784" s="30">
        <v>7.42698156E-4</v>
      </c>
      <c r="R784" s="30">
        <v>7.2878748259999995E-4</v>
      </c>
      <c r="S784" s="30">
        <v>7.0612982360000005E-4</v>
      </c>
      <c r="T784" s="30">
        <v>6.9607168630000005E-4</v>
      </c>
      <c r="U784" s="30">
        <v>6.9453424500000001E-4</v>
      </c>
      <c r="V784" s="30">
        <v>6.7592958430000001E-4</v>
      </c>
      <c r="W784" s="30">
        <v>6.6563562540000005E-4</v>
      </c>
      <c r="X784" s="30">
        <v>6.444892162E-4</v>
      </c>
      <c r="Y784" s="30">
        <v>5.7461871709999998E-4</v>
      </c>
      <c r="Z784" s="30">
        <v>5.9850129190000003E-4</v>
      </c>
      <c r="AA784" s="30">
        <v>5.7391917500000005E-4</v>
      </c>
      <c r="AB784" s="30">
        <v>5.6839799869999998E-4</v>
      </c>
      <c r="AC784" s="30">
        <v>5.7310924139999996E-4</v>
      </c>
      <c r="AD784" s="30">
        <v>5.8805596210000002E-4</v>
      </c>
      <c r="AE784" s="30">
        <v>5.5134827640000001E-4</v>
      </c>
      <c r="AF784" s="30">
        <v>5.5253887920000001E-4</v>
      </c>
      <c r="AG784" s="30">
        <v>5.3849744619999999E-4</v>
      </c>
      <c r="AH784" s="30">
        <v>5.4272731489999997E-4</v>
      </c>
      <c r="AI784" s="30">
        <v>5.2489384669999995E-4</v>
      </c>
      <c r="AJ784" s="30">
        <v>4.849320198E-4</v>
      </c>
      <c r="AK784" s="30">
        <v>0</v>
      </c>
      <c r="AL784" s="30">
        <v>0</v>
      </c>
    </row>
    <row r="785" spans="1:38" x14ac:dyDescent="0.25">
      <c r="A785" s="30" t="s">
        <v>501</v>
      </c>
      <c r="B785" s="30">
        <v>1</v>
      </c>
      <c r="C785" s="30" t="s">
        <v>502</v>
      </c>
      <c r="D785" s="30" t="s">
        <v>26</v>
      </c>
      <c r="E785" s="30">
        <v>16</v>
      </c>
      <c r="F785" s="30">
        <v>2.3236900329099999E-2</v>
      </c>
      <c r="G785" s="30">
        <v>2.10740979302E-2</v>
      </c>
      <c r="H785" s="30">
        <v>1.7176257286500001E-2</v>
      </c>
      <c r="I785" s="30">
        <v>1.30593302334E-2</v>
      </c>
      <c r="J785" s="30">
        <v>1.09689661133E-2</v>
      </c>
      <c r="K785" s="30">
        <v>1.32500395066E-2</v>
      </c>
      <c r="L785" s="30">
        <v>1.2915973805299999E-2</v>
      </c>
      <c r="M785" s="30">
        <v>8.5059334385000004E-3</v>
      </c>
      <c r="N785" s="30">
        <v>8.1665283831000007E-3</v>
      </c>
      <c r="O785" s="30">
        <v>7.2360193297999996E-3</v>
      </c>
      <c r="P785" s="30">
        <v>6.5852453161000003E-3</v>
      </c>
      <c r="Q785" s="30">
        <v>6.8914172360000003E-3</v>
      </c>
      <c r="R785" s="30">
        <v>6.4644143602E-3</v>
      </c>
      <c r="S785" s="30">
        <v>9.3863263964E-3</v>
      </c>
      <c r="T785" s="30">
        <v>1.12804289946E-2</v>
      </c>
      <c r="U785" s="30">
        <v>1.3691087063899999E-2</v>
      </c>
      <c r="V785" s="30">
        <v>1.0762758603400001E-2</v>
      </c>
      <c r="W785" s="30">
        <v>5.5165517854999999E-3</v>
      </c>
      <c r="X785" s="30">
        <v>5.8596574539999998E-3</v>
      </c>
      <c r="Y785" s="30">
        <v>4.7574914078000003E-3</v>
      </c>
      <c r="Z785" s="30">
        <v>4.9980907595000004E-3</v>
      </c>
      <c r="AA785" s="30">
        <v>5.0713520062E-3</v>
      </c>
      <c r="AB785" s="30">
        <v>4.8166537260000003E-3</v>
      </c>
      <c r="AC785" s="30">
        <v>4.8841222877000004E-3</v>
      </c>
      <c r="AD785" s="30">
        <v>5.0179435265000003E-3</v>
      </c>
      <c r="AE785" s="30">
        <v>4.7148388621999996E-3</v>
      </c>
      <c r="AF785" s="30">
        <v>4.7305494788000002E-3</v>
      </c>
      <c r="AG785" s="30">
        <v>4.5876164984000002E-3</v>
      </c>
      <c r="AH785" s="30">
        <v>4.6035794038000004E-3</v>
      </c>
      <c r="AI785" s="30">
        <v>4.4189831805E-3</v>
      </c>
      <c r="AJ785" s="30">
        <v>4.0495359426999996E-3</v>
      </c>
      <c r="AK785" s="30">
        <v>0</v>
      </c>
      <c r="AL785" s="30">
        <v>0</v>
      </c>
    </row>
    <row r="786" spans="1:38" x14ac:dyDescent="0.25">
      <c r="A786" s="30" t="s">
        <v>501</v>
      </c>
      <c r="B786" s="30">
        <v>1</v>
      </c>
      <c r="C786" s="30" t="s">
        <v>502</v>
      </c>
      <c r="D786" s="30" t="s">
        <v>35</v>
      </c>
      <c r="E786" s="30">
        <v>16</v>
      </c>
      <c r="F786" s="30">
        <v>0.20391217203190001</v>
      </c>
      <c r="G786" s="30">
        <v>0.17966145158130001</v>
      </c>
      <c r="H786" s="30">
        <v>0.17911587342349999</v>
      </c>
      <c r="I786" s="30">
        <v>0.1646426576567</v>
      </c>
      <c r="J786" s="30">
        <v>0.1563687616634</v>
      </c>
      <c r="K786" s="30">
        <v>0.2295578548818</v>
      </c>
      <c r="L786" s="30">
        <v>0.2332081160959</v>
      </c>
      <c r="M786" s="30">
        <v>0.2258350702418</v>
      </c>
      <c r="N786" s="30">
        <v>0.25900072823800002</v>
      </c>
      <c r="O786" s="30">
        <v>0.25470517191710002</v>
      </c>
      <c r="P786" s="30">
        <v>0.16449283076310001</v>
      </c>
      <c r="Q786" s="30">
        <v>0.1518624653025</v>
      </c>
      <c r="R786" s="30">
        <v>0.15712466566960001</v>
      </c>
      <c r="S786" s="30">
        <v>0.10732986401690001</v>
      </c>
      <c r="T786" s="30">
        <v>0.1508247139503</v>
      </c>
      <c r="U786" s="30">
        <v>0.16273639931940001</v>
      </c>
      <c r="V786" s="30">
        <v>0.26623770662820001</v>
      </c>
      <c r="W786" s="30">
        <v>0.20086674875089999</v>
      </c>
      <c r="X786" s="30">
        <v>0.21050596057099999</v>
      </c>
      <c r="Y786" s="30">
        <v>0.27928648733669997</v>
      </c>
      <c r="Z786" s="30">
        <v>0.36214567993300001</v>
      </c>
      <c r="AA786" s="30">
        <v>0.34623199467479998</v>
      </c>
      <c r="AB786" s="30">
        <v>0.33454322715969997</v>
      </c>
      <c r="AC786" s="30">
        <v>0.35210770435619998</v>
      </c>
      <c r="AD786" s="30">
        <v>0.39367516585130002</v>
      </c>
      <c r="AE786" s="30">
        <v>0.40967101357660002</v>
      </c>
      <c r="AF786" s="30">
        <v>0.3762259912716</v>
      </c>
      <c r="AG786" s="30">
        <v>0.33362654894330002</v>
      </c>
      <c r="AH786" s="30">
        <v>0.2776304602361</v>
      </c>
      <c r="AI786" s="30">
        <v>0.28817013617100001</v>
      </c>
      <c r="AJ786" s="30">
        <v>0.43951782911210002</v>
      </c>
      <c r="AK786" s="30">
        <v>0</v>
      </c>
      <c r="AL786" s="30">
        <v>0</v>
      </c>
    </row>
    <row r="787" spans="1:38" x14ac:dyDescent="0.25">
      <c r="A787" s="30" t="s">
        <v>501</v>
      </c>
      <c r="B787" s="30">
        <v>1</v>
      </c>
      <c r="C787" s="30" t="s">
        <v>502</v>
      </c>
      <c r="D787" s="30" t="s">
        <v>28</v>
      </c>
      <c r="E787" s="30">
        <v>16</v>
      </c>
      <c r="F787" s="30">
        <v>6.9097936098600002E-2</v>
      </c>
      <c r="G787" s="30">
        <v>6.6843073395800007E-2</v>
      </c>
      <c r="H787" s="30">
        <v>6.4725375518700001E-2</v>
      </c>
      <c r="I787" s="30">
        <v>6.4571607833700001E-2</v>
      </c>
      <c r="J787" s="30">
        <v>6.2764598471700003E-2</v>
      </c>
      <c r="K787" s="30">
        <v>6.7214046944199995E-2</v>
      </c>
      <c r="L787" s="30">
        <v>7.0645055109900004E-2</v>
      </c>
      <c r="M787" s="30">
        <v>6.8077982326299996E-2</v>
      </c>
      <c r="N787" s="30">
        <v>6.6945045087799998E-2</v>
      </c>
      <c r="O787" s="30">
        <v>6.3210297137300003E-2</v>
      </c>
      <c r="P787" s="30">
        <v>6.0312168591799997E-2</v>
      </c>
      <c r="Q787" s="30">
        <v>6.1482670557999997E-2</v>
      </c>
      <c r="R787" s="30">
        <v>6.44334016866E-2</v>
      </c>
      <c r="S787" s="30">
        <v>5.9889882902699997E-2</v>
      </c>
      <c r="T787" s="30">
        <v>6.0869578031299998E-2</v>
      </c>
      <c r="U787" s="30">
        <v>6.2946412917700006E-2</v>
      </c>
      <c r="V787" s="30">
        <v>5.7614254155200002E-2</v>
      </c>
      <c r="W787" s="30">
        <v>5.8344191176499999E-2</v>
      </c>
      <c r="X787" s="30">
        <v>5.7064529452600002E-2</v>
      </c>
      <c r="Y787" s="30">
        <v>4.7197122203599999E-2</v>
      </c>
      <c r="Z787" s="30">
        <v>4.9847885233600002E-2</v>
      </c>
      <c r="AA787" s="30">
        <v>4.7767710048799997E-2</v>
      </c>
      <c r="AB787" s="30">
        <v>4.5973035111299999E-2</v>
      </c>
      <c r="AC787" s="30">
        <v>4.6330592530799998E-2</v>
      </c>
      <c r="AD787" s="30">
        <v>4.7548634677800003E-2</v>
      </c>
      <c r="AE787" s="30">
        <v>4.4375600942100003E-2</v>
      </c>
      <c r="AF787" s="30">
        <v>4.3843601986599999E-2</v>
      </c>
      <c r="AG787" s="30">
        <v>4.1121313973100003E-2</v>
      </c>
      <c r="AH787" s="30">
        <v>4.1162964977599997E-2</v>
      </c>
      <c r="AI787" s="30">
        <v>3.95413548674E-2</v>
      </c>
      <c r="AJ787" s="30">
        <v>3.6228456143300003E-2</v>
      </c>
      <c r="AK787" s="30">
        <v>0</v>
      </c>
      <c r="AL787" s="30">
        <v>0</v>
      </c>
    </row>
    <row r="788" spans="1:38" x14ac:dyDescent="0.25">
      <c r="A788" s="30" t="s">
        <v>501</v>
      </c>
      <c r="B788" s="30">
        <v>1</v>
      </c>
      <c r="C788" s="30" t="s">
        <v>502</v>
      </c>
      <c r="D788" s="30" t="s">
        <v>30</v>
      </c>
      <c r="E788" s="30">
        <v>16</v>
      </c>
      <c r="F788" s="30">
        <v>0.45655513494240002</v>
      </c>
      <c r="G788" s="30">
        <v>0.40325464332119998</v>
      </c>
      <c r="H788" s="30">
        <v>0.34578386318530002</v>
      </c>
      <c r="I788" s="30">
        <v>0.2722119274582</v>
      </c>
      <c r="J788" s="30">
        <v>0.2495088593383</v>
      </c>
      <c r="K788" s="30">
        <v>0.48431283145300003</v>
      </c>
      <c r="L788" s="30">
        <v>0.49602301190980003</v>
      </c>
      <c r="M788" s="30">
        <v>0.44675765061419997</v>
      </c>
      <c r="N788" s="30">
        <v>0.47013860608250002</v>
      </c>
      <c r="O788" s="30">
        <v>0.62173303261720003</v>
      </c>
      <c r="P788" s="30">
        <v>0.3708630243812</v>
      </c>
      <c r="Q788" s="30">
        <v>0.378792081871</v>
      </c>
      <c r="R788" s="30">
        <v>0.41420021586290001</v>
      </c>
      <c r="S788" s="30">
        <v>0.34285155599950001</v>
      </c>
      <c r="T788" s="30">
        <v>0.60232251729880004</v>
      </c>
      <c r="U788" s="30">
        <v>0.5856281225969</v>
      </c>
      <c r="V788" s="30">
        <v>0.85757806056029995</v>
      </c>
      <c r="W788" s="30">
        <v>0.54227645716499995</v>
      </c>
      <c r="X788" s="30">
        <v>0.40340129680339998</v>
      </c>
      <c r="Y788" s="30">
        <v>0.71003830533300005</v>
      </c>
      <c r="Z788" s="30">
        <v>0.72637756136620002</v>
      </c>
      <c r="AA788" s="30">
        <v>0.60212846604030001</v>
      </c>
      <c r="AB788" s="30">
        <v>0.42453478506320003</v>
      </c>
      <c r="AC788" s="30">
        <v>0.72935488920710001</v>
      </c>
      <c r="AD788" s="30">
        <v>0.95484653983870005</v>
      </c>
      <c r="AE788" s="30">
        <v>0.61947262150350002</v>
      </c>
      <c r="AF788" s="30">
        <v>0.52140027791169996</v>
      </c>
      <c r="AG788" s="30">
        <v>0.46410348955649999</v>
      </c>
      <c r="AH788" s="30">
        <v>0.3138977192886</v>
      </c>
      <c r="AI788" s="30">
        <v>0.38363793402680002</v>
      </c>
      <c r="AJ788" s="30">
        <v>0.36936367446059998</v>
      </c>
      <c r="AK788" s="30">
        <v>0</v>
      </c>
      <c r="AL788" s="30">
        <v>0</v>
      </c>
    </row>
    <row r="789" spans="1:38" x14ac:dyDescent="0.25">
      <c r="A789" s="30" t="s">
        <v>501</v>
      </c>
      <c r="B789" s="30">
        <v>1</v>
      </c>
      <c r="C789" s="30" t="s">
        <v>502</v>
      </c>
      <c r="D789" s="30" t="s">
        <v>32</v>
      </c>
      <c r="E789" s="30">
        <v>16</v>
      </c>
      <c r="F789" s="30">
        <v>0.2494954276453</v>
      </c>
      <c r="G789" s="30">
        <v>0.22039146844089999</v>
      </c>
      <c r="H789" s="30">
        <v>0.2153109303464</v>
      </c>
      <c r="I789" s="30">
        <v>0.19424911607770001</v>
      </c>
      <c r="J789" s="30">
        <v>0.23617261601059999</v>
      </c>
      <c r="K789" s="30">
        <v>0.3518944445901</v>
      </c>
      <c r="L789" s="30">
        <v>0.39093260443259997</v>
      </c>
      <c r="M789" s="30">
        <v>0.38641881742110001</v>
      </c>
      <c r="N789" s="30">
        <v>0.37905506466150002</v>
      </c>
      <c r="O789" s="30">
        <v>0.47405162937130002</v>
      </c>
      <c r="P789" s="30">
        <v>0.2570118984377</v>
      </c>
      <c r="Q789" s="30">
        <v>0.26220617203059998</v>
      </c>
      <c r="R789" s="30">
        <v>0.28495228570469999</v>
      </c>
      <c r="S789" s="30">
        <v>0.2032263557939</v>
      </c>
      <c r="T789" s="30">
        <v>0.33358003634119998</v>
      </c>
      <c r="U789" s="30">
        <v>0.37439879633250001</v>
      </c>
      <c r="V789" s="30">
        <v>0.45267104943199998</v>
      </c>
      <c r="W789" s="30">
        <v>0.3738115003195</v>
      </c>
      <c r="X789" s="30">
        <v>0.30185662327759999</v>
      </c>
      <c r="Y789" s="30">
        <v>0.45592427835709998</v>
      </c>
      <c r="Z789" s="30">
        <v>0.55370186630280005</v>
      </c>
      <c r="AA789" s="30">
        <v>0.47219226952240001</v>
      </c>
      <c r="AB789" s="30">
        <v>0.40137855509069997</v>
      </c>
      <c r="AC789" s="30">
        <v>0.4679366946254</v>
      </c>
      <c r="AD789" s="30">
        <v>0.53712315447799996</v>
      </c>
      <c r="AE789" s="30">
        <v>0.55590235741589999</v>
      </c>
      <c r="AF789" s="30">
        <v>0.46072106191270001</v>
      </c>
      <c r="AG789" s="30">
        <v>0.44198593511290002</v>
      </c>
      <c r="AH789" s="30">
        <v>0.31270393568580002</v>
      </c>
      <c r="AI789" s="30">
        <v>0.36364486287320003</v>
      </c>
      <c r="AJ789" s="30">
        <v>0.37134330596280002</v>
      </c>
      <c r="AK789" s="30">
        <v>0</v>
      </c>
      <c r="AL789" s="30">
        <v>0</v>
      </c>
    </row>
    <row r="790" spans="1:38" x14ac:dyDescent="0.25">
      <c r="A790" s="30" t="s">
        <v>501</v>
      </c>
      <c r="B790" s="30">
        <v>1</v>
      </c>
      <c r="C790" s="30" t="s">
        <v>502</v>
      </c>
      <c r="D790" s="30" t="s">
        <v>38</v>
      </c>
      <c r="E790" s="30">
        <v>16</v>
      </c>
      <c r="F790" s="30">
        <v>0.11436969734080001</v>
      </c>
      <c r="G790" s="30">
        <v>0.10176205279680001</v>
      </c>
      <c r="H790" s="30">
        <v>0.1075001038301</v>
      </c>
      <c r="I790" s="30">
        <v>0.1083049041943</v>
      </c>
      <c r="J790" s="30">
        <v>9.7176286561600003E-2</v>
      </c>
      <c r="K790" s="30">
        <v>0.13459668834729999</v>
      </c>
      <c r="L790" s="30">
        <v>0.15432397619400001</v>
      </c>
      <c r="M790" s="30">
        <v>0.1447055255044</v>
      </c>
      <c r="N790" s="30">
        <v>0.1414465969075</v>
      </c>
      <c r="O790" s="30">
        <v>0.14703720727469999</v>
      </c>
      <c r="P790" s="30">
        <v>9.6274787493900005E-2</v>
      </c>
      <c r="Q790" s="30">
        <v>9.5815820081399994E-2</v>
      </c>
      <c r="R790" s="30">
        <v>0.1000071025126</v>
      </c>
      <c r="S790" s="30">
        <v>6.6677334102700006E-2</v>
      </c>
      <c r="T790" s="30">
        <v>8.0732324231300001E-2</v>
      </c>
      <c r="U790" s="30">
        <v>0.10320772575000001</v>
      </c>
      <c r="V790" s="30">
        <v>0.10347814104270001</v>
      </c>
      <c r="W790" s="30">
        <v>0.13106266086560001</v>
      </c>
      <c r="X790" s="30">
        <v>0.12851722869980001</v>
      </c>
      <c r="Y790" s="30">
        <v>0.1519437438732</v>
      </c>
      <c r="Z790" s="30">
        <v>0.18754764130009999</v>
      </c>
      <c r="AA790" s="30">
        <v>0.1593481118257</v>
      </c>
      <c r="AB790" s="30">
        <v>0.15761468949669999</v>
      </c>
      <c r="AC790" s="30">
        <v>0.16950015377889999</v>
      </c>
      <c r="AD790" s="30">
        <v>0.18645209996029999</v>
      </c>
      <c r="AE790" s="30">
        <v>0.1933405896083</v>
      </c>
      <c r="AF790" s="30">
        <v>0.16649587104669999</v>
      </c>
      <c r="AG790" s="30">
        <v>0.14072685583870001</v>
      </c>
      <c r="AH790" s="30">
        <v>9.4731469065000004E-2</v>
      </c>
      <c r="AI790" s="30">
        <v>0.1167007321006</v>
      </c>
      <c r="AJ790" s="30">
        <v>0.11053745772869999</v>
      </c>
      <c r="AK790" s="30">
        <v>0</v>
      </c>
      <c r="AL790" s="30">
        <v>0</v>
      </c>
    </row>
    <row r="791" spans="1:38" x14ac:dyDescent="0.25">
      <c r="A791" s="30" t="s">
        <v>501</v>
      </c>
      <c r="B791" s="30">
        <v>1</v>
      </c>
      <c r="C791" s="30" t="s">
        <v>502</v>
      </c>
      <c r="D791" s="30" t="s">
        <v>40</v>
      </c>
      <c r="E791" s="30">
        <v>16</v>
      </c>
      <c r="F791" s="30">
        <v>0.30289348050940001</v>
      </c>
      <c r="G791" s="30">
        <v>0.2680208285979</v>
      </c>
      <c r="H791" s="30">
        <v>0.27435484997170001</v>
      </c>
      <c r="I791" s="30">
        <v>0.26744128367550002</v>
      </c>
      <c r="J791" s="30">
        <v>0.24929036322699999</v>
      </c>
      <c r="K791" s="30">
        <v>0.34971034274879997</v>
      </c>
      <c r="L791" s="30">
        <v>0.4054328810485</v>
      </c>
      <c r="M791" s="30">
        <v>0.38947349604499998</v>
      </c>
      <c r="N791" s="30">
        <v>0.37977616233729999</v>
      </c>
      <c r="O791" s="30">
        <v>0.3839135903191</v>
      </c>
      <c r="P791" s="30">
        <v>0.2288094413872</v>
      </c>
      <c r="Q791" s="30">
        <v>0.25729179071109998</v>
      </c>
      <c r="R791" s="30">
        <v>0.23685303905409999</v>
      </c>
      <c r="S791" s="30">
        <v>0.17170387295619999</v>
      </c>
      <c r="T791" s="30">
        <v>0.23342544287120001</v>
      </c>
      <c r="U791" s="30">
        <v>0.28338714148659999</v>
      </c>
      <c r="V791" s="30">
        <v>0.27578332395080002</v>
      </c>
      <c r="W791" s="30">
        <v>0.33814981117830001</v>
      </c>
      <c r="X791" s="30">
        <v>0.2928514546032</v>
      </c>
      <c r="Y791" s="30">
        <v>0.38730984975589999</v>
      </c>
      <c r="Z791" s="30">
        <v>0.56620874122370002</v>
      </c>
      <c r="AA791" s="30">
        <v>0.52250563611180001</v>
      </c>
      <c r="AB791" s="30">
        <v>0.4866139735835</v>
      </c>
      <c r="AC791" s="30">
        <v>0.52936105758350005</v>
      </c>
      <c r="AD791" s="30">
        <v>0.62923740705639997</v>
      </c>
      <c r="AE791" s="30">
        <v>0.61556174480220005</v>
      </c>
      <c r="AF791" s="30">
        <v>0.48718090055250002</v>
      </c>
      <c r="AG791" s="30">
        <v>0.47049975226820001</v>
      </c>
      <c r="AH791" s="30">
        <v>0.32361110443770003</v>
      </c>
      <c r="AI791" s="30">
        <v>0.38764296974270002</v>
      </c>
      <c r="AJ791" s="30">
        <v>0.38309350716669999</v>
      </c>
      <c r="AK791" s="30">
        <v>0</v>
      </c>
      <c r="AL791" s="30">
        <v>0</v>
      </c>
    </row>
    <row r="792" spans="1:38" x14ac:dyDescent="0.25">
      <c r="A792" s="30" t="s">
        <v>501</v>
      </c>
      <c r="B792" s="30">
        <v>1</v>
      </c>
      <c r="C792" s="30" t="s">
        <v>502</v>
      </c>
      <c r="D792" s="30" t="s">
        <v>42</v>
      </c>
      <c r="E792" s="30">
        <v>16</v>
      </c>
      <c r="F792" s="30">
        <v>2.31561121961E-2</v>
      </c>
      <c r="G792" s="30">
        <v>2.2548316483599999E-2</v>
      </c>
      <c r="H792" s="30">
        <v>2.4519418305300002E-2</v>
      </c>
      <c r="I792" s="30">
        <v>2.6962110640900001E-2</v>
      </c>
      <c r="J792" s="30">
        <v>2.0995757460999999E-2</v>
      </c>
      <c r="K792" s="30">
        <v>2.2618391368599999E-2</v>
      </c>
      <c r="L792" s="30">
        <v>2.2397005822799999E-2</v>
      </c>
      <c r="M792" s="30">
        <v>2.2239830385199999E-2</v>
      </c>
      <c r="N792" s="30">
        <v>2.19455394015E-2</v>
      </c>
      <c r="O792" s="30">
        <v>3.2315349057299998E-2</v>
      </c>
      <c r="P792" s="30">
        <v>2.7502276473399999E-2</v>
      </c>
      <c r="Q792" s="30">
        <v>2.80064162281E-2</v>
      </c>
      <c r="R792" s="30">
        <v>2.7249784510899999E-2</v>
      </c>
      <c r="S792" s="30">
        <v>2.3994299448800001E-2</v>
      </c>
      <c r="T792" s="30">
        <v>2.5648003640899999E-2</v>
      </c>
      <c r="U792" s="30">
        <v>2.79834815535E-2</v>
      </c>
      <c r="V792" s="30">
        <v>2.3383082215599999E-2</v>
      </c>
      <c r="W792" s="30">
        <v>1.80776386464E-2</v>
      </c>
      <c r="X792" s="30">
        <v>1.76552637745E-2</v>
      </c>
      <c r="Y792" s="30">
        <v>1.5867458988700001E-2</v>
      </c>
      <c r="Z792" s="30">
        <v>1.6652809081900002E-2</v>
      </c>
      <c r="AA792" s="30">
        <v>1.6019482654500001E-2</v>
      </c>
      <c r="AB792" s="30">
        <v>1.5887743012100001E-2</v>
      </c>
      <c r="AC792" s="30">
        <v>1.6037615161999998E-2</v>
      </c>
      <c r="AD792" s="30">
        <v>1.6471757224599998E-2</v>
      </c>
      <c r="AE792" s="30">
        <v>1.54632178521E-2</v>
      </c>
      <c r="AF792" s="30">
        <v>1.5498335331699999E-2</v>
      </c>
      <c r="AG792" s="30">
        <v>1.5038277303300001E-2</v>
      </c>
      <c r="AH792" s="30">
        <v>1.5088985856200001E-2</v>
      </c>
      <c r="AI792" s="30">
        <v>1.4541300470200001E-2</v>
      </c>
      <c r="AJ792" s="30">
        <v>1.3369795300200001E-2</v>
      </c>
      <c r="AK792" s="30">
        <v>0</v>
      </c>
      <c r="AL792" s="30">
        <v>0</v>
      </c>
    </row>
    <row r="793" spans="1:38" x14ac:dyDescent="0.25">
      <c r="A793" s="30" t="s">
        <v>501</v>
      </c>
      <c r="B793" s="30">
        <v>1</v>
      </c>
      <c r="C793" s="30" t="s">
        <v>502</v>
      </c>
      <c r="D793" s="30" t="s">
        <v>48</v>
      </c>
      <c r="E793" s="30">
        <v>16</v>
      </c>
      <c r="F793" s="30">
        <v>6.7562731629000001E-3</v>
      </c>
      <c r="G793" s="30">
        <v>6.5582563250000002E-3</v>
      </c>
      <c r="H793" s="30">
        <v>1.47519926263E-2</v>
      </c>
      <c r="I793" s="30">
        <v>1.7127685872599999E-2</v>
      </c>
      <c r="J793" s="30">
        <v>3.8816193207999998E-2</v>
      </c>
      <c r="K793" s="30">
        <v>3.3131263455800003E-2</v>
      </c>
      <c r="L793" s="30">
        <v>2.0460814184999999E-2</v>
      </c>
      <c r="M793" s="30">
        <v>1.8395904593200001E-2</v>
      </c>
      <c r="N793" s="30">
        <v>1.9355289324500001E-2</v>
      </c>
      <c r="O793" s="30">
        <v>1.0668714200799999E-2</v>
      </c>
      <c r="P793" s="30">
        <v>2.25033140129E-2</v>
      </c>
      <c r="Q793" s="30">
        <v>1.6879631147600001E-2</v>
      </c>
      <c r="R793" s="30">
        <v>1.95111580161E-2</v>
      </c>
      <c r="S793" s="30">
        <v>1.8526865623399998E-2</v>
      </c>
      <c r="T793" s="30">
        <v>3.0020420968500001E-2</v>
      </c>
      <c r="U793" s="30">
        <v>3.1950006301300002E-2</v>
      </c>
      <c r="V793" s="30">
        <v>1.3971810467000001E-2</v>
      </c>
      <c r="W793" s="30">
        <v>1.09524374841E-2</v>
      </c>
      <c r="X793" s="30">
        <v>9.4487797680999994E-3</v>
      </c>
      <c r="Y793" s="30">
        <v>1.7798843043100001E-2</v>
      </c>
      <c r="Z793" s="30">
        <v>1.3744289313000001E-2</v>
      </c>
      <c r="AA793" s="30">
        <v>1.53451434068E-2</v>
      </c>
      <c r="AB793" s="30">
        <v>1.3980862996500001E-2</v>
      </c>
      <c r="AC793" s="30">
        <v>3.8499656496799997E-2</v>
      </c>
      <c r="AD793" s="30">
        <v>2.1986298487999999E-2</v>
      </c>
      <c r="AE793" s="30">
        <v>5.7961319768099998E-2</v>
      </c>
      <c r="AF793" s="30">
        <v>5.0173556134900002E-2</v>
      </c>
      <c r="AG793" s="30">
        <v>3.2063426864099999E-2</v>
      </c>
      <c r="AH793" s="30">
        <v>3.4386317465299999E-2</v>
      </c>
      <c r="AI793" s="30">
        <v>8.0929279685099997E-2</v>
      </c>
      <c r="AJ793" s="30">
        <v>8.9235736104699995E-2</v>
      </c>
      <c r="AK793" s="30">
        <v>0</v>
      </c>
      <c r="AL793" s="30">
        <v>0</v>
      </c>
    </row>
    <row r="794" spans="1:38" x14ac:dyDescent="0.25">
      <c r="A794" s="30" t="s">
        <v>501</v>
      </c>
      <c r="B794" s="30">
        <v>1</v>
      </c>
      <c r="C794" s="30" t="s">
        <v>502</v>
      </c>
      <c r="D794" s="30" t="s">
        <v>46</v>
      </c>
      <c r="E794" s="30">
        <v>16</v>
      </c>
      <c r="F794" s="30">
        <v>0.12551071475959999</v>
      </c>
      <c r="G794" s="30">
        <v>0.1129360691355</v>
      </c>
      <c r="H794" s="30">
        <v>0.1096348780402</v>
      </c>
      <c r="I794" s="30">
        <v>0.1028711856985</v>
      </c>
      <c r="J794" s="30">
        <v>9.3756731264399998E-2</v>
      </c>
      <c r="K794" s="30">
        <v>0.1182478649079</v>
      </c>
      <c r="L794" s="30">
        <v>0.14068235669949999</v>
      </c>
      <c r="M794" s="30">
        <v>0.13381413861790001</v>
      </c>
      <c r="N794" s="30">
        <v>0.13646908548190001</v>
      </c>
      <c r="O794" s="30">
        <v>0.13002078250810001</v>
      </c>
      <c r="P794" s="30">
        <v>9.2943003996100004E-2</v>
      </c>
      <c r="Q794" s="30">
        <v>9.2842081659799999E-2</v>
      </c>
      <c r="R794" s="30">
        <v>9.6241886322799994E-2</v>
      </c>
      <c r="S794" s="30">
        <v>7.5269789946999996E-2</v>
      </c>
      <c r="T794" s="30">
        <v>0.1005379166536</v>
      </c>
      <c r="U794" s="30">
        <v>0.1151745061452</v>
      </c>
      <c r="V794" s="30">
        <v>0.11643117559259999</v>
      </c>
      <c r="W794" s="30">
        <v>0.13945290885600001</v>
      </c>
      <c r="X794" s="30">
        <v>0.1064425755654</v>
      </c>
      <c r="Y794" s="30">
        <v>0.13026549604269999</v>
      </c>
      <c r="Z794" s="30">
        <v>0.16018131020990001</v>
      </c>
      <c r="AA794" s="30">
        <v>0.14751023561150001</v>
      </c>
      <c r="AB794" s="30">
        <v>0.15168717161170001</v>
      </c>
      <c r="AC794" s="30">
        <v>0.15770472966660001</v>
      </c>
      <c r="AD794" s="30">
        <v>0.19010432523679999</v>
      </c>
      <c r="AE794" s="30">
        <v>0.16923357209270001</v>
      </c>
      <c r="AF794" s="30">
        <v>0.13824788073540001</v>
      </c>
      <c r="AG794" s="30">
        <v>0.1570553502608</v>
      </c>
      <c r="AH794" s="30">
        <v>0.1036446947354</v>
      </c>
      <c r="AI794" s="30">
        <v>0.13166911267940001</v>
      </c>
      <c r="AJ794" s="30">
        <v>0.1181315579393</v>
      </c>
      <c r="AK794" s="30">
        <v>0</v>
      </c>
      <c r="AL794" s="30">
        <v>0</v>
      </c>
    </row>
    <row r="795" spans="1:38" x14ac:dyDescent="0.25">
      <c r="A795" s="30" t="s">
        <v>501</v>
      </c>
      <c r="B795" s="30">
        <v>1</v>
      </c>
      <c r="C795" s="30" t="s">
        <v>502</v>
      </c>
      <c r="D795" s="30" t="s">
        <v>44</v>
      </c>
      <c r="E795" s="30">
        <v>16</v>
      </c>
      <c r="F795" s="30">
        <v>3.8148698405500003E-2</v>
      </c>
      <c r="G795" s="30">
        <v>3.6398068132700002E-2</v>
      </c>
      <c r="H795" s="30">
        <v>3.6562969878100003E-2</v>
      </c>
      <c r="I795" s="30">
        <v>3.7637336102900001E-2</v>
      </c>
      <c r="J795" s="30">
        <v>3.5728263177099998E-2</v>
      </c>
      <c r="K795" s="30">
        <v>4.1166819782900002E-2</v>
      </c>
      <c r="L795" s="30">
        <v>4.0755372332099998E-2</v>
      </c>
      <c r="M795" s="30">
        <v>3.7391074502099997E-2</v>
      </c>
      <c r="N795" s="30">
        <v>3.9227723892099997E-2</v>
      </c>
      <c r="O795" s="30">
        <v>4.6628061331899999E-2</v>
      </c>
      <c r="P795" s="30">
        <v>3.4519037403899999E-2</v>
      </c>
      <c r="Q795" s="30">
        <v>3.6002635687600003E-2</v>
      </c>
      <c r="R795" s="30">
        <v>3.5565056775700002E-2</v>
      </c>
      <c r="S795" s="30">
        <v>3.2353603855099999E-2</v>
      </c>
      <c r="T795" s="30">
        <v>3.4083939505999999E-2</v>
      </c>
      <c r="U795" s="30">
        <v>3.61033813542E-2</v>
      </c>
      <c r="V795" s="30">
        <v>3.5162749636299999E-2</v>
      </c>
      <c r="W795" s="30">
        <v>3.6853010711900003E-2</v>
      </c>
      <c r="X795" s="30">
        <v>3.4292521725899999E-2</v>
      </c>
      <c r="Y795" s="30">
        <v>3.5958384666400001E-2</v>
      </c>
      <c r="Z795" s="30">
        <v>4.2216970838200002E-2</v>
      </c>
      <c r="AA795" s="30">
        <v>4.09428075296E-2</v>
      </c>
      <c r="AB795" s="30">
        <v>3.9503303950399998E-2</v>
      </c>
      <c r="AC795" s="30">
        <v>4.1345590872899997E-2</v>
      </c>
      <c r="AD795" s="30">
        <v>4.3757708704600003E-2</v>
      </c>
      <c r="AE795" s="30">
        <v>3.9674563435399997E-2</v>
      </c>
      <c r="AF795" s="30">
        <v>3.6652109078599997E-2</v>
      </c>
      <c r="AG795" s="30">
        <v>3.8459671764899998E-2</v>
      </c>
      <c r="AH795" s="30">
        <v>3.0200427550500002E-2</v>
      </c>
      <c r="AI795" s="30">
        <v>3.49372930463E-2</v>
      </c>
      <c r="AJ795" s="30">
        <v>2.9331192541100001E-2</v>
      </c>
      <c r="AK795" s="30">
        <v>0</v>
      </c>
      <c r="AL795" s="30">
        <v>0</v>
      </c>
    </row>
    <row r="796" spans="1:38" x14ac:dyDescent="0.25">
      <c r="A796" s="30" t="s">
        <v>501</v>
      </c>
      <c r="B796" s="30">
        <v>1</v>
      </c>
      <c r="C796" s="30" t="s">
        <v>502</v>
      </c>
      <c r="D796" s="30" t="s">
        <v>50</v>
      </c>
      <c r="E796" s="30">
        <v>16</v>
      </c>
      <c r="F796" s="30">
        <v>0.30461308487150002</v>
      </c>
      <c r="G796" s="30">
        <v>0.27215355850119999</v>
      </c>
      <c r="H796" s="30">
        <v>0.23582073675010001</v>
      </c>
      <c r="I796" s="30">
        <v>0.18883703745309999</v>
      </c>
      <c r="J796" s="30">
        <v>0.22861639253749999</v>
      </c>
      <c r="K796" s="30">
        <v>0.32569302805209999</v>
      </c>
      <c r="L796" s="30">
        <v>0.33051115746449999</v>
      </c>
      <c r="M796" s="30">
        <v>0.3238544038301</v>
      </c>
      <c r="N796" s="30">
        <v>0.31514602108709999</v>
      </c>
      <c r="O796" s="30">
        <v>0.38064693389389997</v>
      </c>
      <c r="P796" s="30">
        <v>0.22986792892050001</v>
      </c>
      <c r="Q796" s="30">
        <v>0.23207901919419999</v>
      </c>
      <c r="R796" s="30">
        <v>0.25352762894230002</v>
      </c>
      <c r="S796" s="30">
        <v>0.17893911831529999</v>
      </c>
      <c r="T796" s="30">
        <v>0.2891534427861</v>
      </c>
      <c r="U796" s="30">
        <v>0.28254226509559999</v>
      </c>
      <c r="V796" s="30">
        <v>0.3469015848168</v>
      </c>
      <c r="W796" s="30">
        <v>0.2271228530014</v>
      </c>
      <c r="X796" s="30">
        <v>0.15410340962069999</v>
      </c>
      <c r="Y796" s="30">
        <v>0.27526551057100002</v>
      </c>
      <c r="Z796" s="30">
        <v>0.3262394723007</v>
      </c>
      <c r="AA796" s="30">
        <v>0.26186188123050003</v>
      </c>
      <c r="AB796" s="30">
        <v>0.21028455784860001</v>
      </c>
      <c r="AC796" s="30">
        <v>0.32208089769580001</v>
      </c>
      <c r="AD796" s="30">
        <v>0.34080341919130003</v>
      </c>
      <c r="AE796" s="30">
        <v>0.33391267427720001</v>
      </c>
      <c r="AF796" s="30">
        <v>0.29662000269389999</v>
      </c>
      <c r="AG796" s="30">
        <v>0.3775981488838</v>
      </c>
      <c r="AH796" s="30">
        <v>0.2495130842761</v>
      </c>
      <c r="AI796" s="30">
        <v>0.31419402729279999</v>
      </c>
      <c r="AJ796" s="30">
        <v>0.28877198824919997</v>
      </c>
      <c r="AK796" s="30">
        <v>0</v>
      </c>
      <c r="AL796" s="30">
        <v>0</v>
      </c>
    </row>
    <row r="797" spans="1:38" x14ac:dyDescent="0.25">
      <c r="A797" s="30" t="s">
        <v>501</v>
      </c>
      <c r="B797" s="30">
        <v>1</v>
      </c>
      <c r="C797" s="30" t="s">
        <v>502</v>
      </c>
      <c r="D797" s="30" t="s">
        <v>52</v>
      </c>
      <c r="E797" s="30">
        <v>16</v>
      </c>
      <c r="F797" s="30">
        <v>7.46721310606E-2</v>
      </c>
      <c r="G797" s="30">
        <v>6.7873086218599998E-2</v>
      </c>
      <c r="H797" s="30">
        <v>6.9750639983000004E-2</v>
      </c>
      <c r="I797" s="30">
        <v>6.4978991519200002E-2</v>
      </c>
      <c r="J797" s="30">
        <v>7.9589624469699999E-2</v>
      </c>
      <c r="K797" s="30">
        <v>8.3030365169299999E-2</v>
      </c>
      <c r="L797" s="30">
        <v>8.5908687873699999E-2</v>
      </c>
      <c r="M797" s="30">
        <v>8.6351133735000002E-2</v>
      </c>
      <c r="N797" s="30">
        <v>7.7266734955799998E-2</v>
      </c>
      <c r="O797" s="30">
        <v>0.11235600226799999</v>
      </c>
      <c r="P797" s="30">
        <v>5.6660521272399997E-2</v>
      </c>
      <c r="Q797" s="30">
        <v>4.5858211151500003E-2</v>
      </c>
      <c r="R797" s="30">
        <v>5.1774592037000002E-2</v>
      </c>
      <c r="S797" s="30">
        <v>4.2806106419999997E-2</v>
      </c>
      <c r="T797" s="30">
        <v>5.8374439273599997E-2</v>
      </c>
      <c r="U797" s="30">
        <v>4.8492138136799999E-2</v>
      </c>
      <c r="V797" s="30">
        <v>0.16021622063669999</v>
      </c>
      <c r="W797" s="30">
        <v>7.1139633689099993E-2</v>
      </c>
      <c r="X797" s="30">
        <v>5.0868783491700001E-2</v>
      </c>
      <c r="Y797" s="30">
        <v>8.6445260024099996E-2</v>
      </c>
      <c r="Z797" s="30">
        <v>8.5042962786900003E-2</v>
      </c>
      <c r="AA797" s="30">
        <v>7.5720176108100001E-2</v>
      </c>
      <c r="AB797" s="30">
        <v>4.5806269185399998E-2</v>
      </c>
      <c r="AC797" s="30">
        <v>7.11837750223E-2</v>
      </c>
      <c r="AD797" s="30">
        <v>7.8173045433999999E-2</v>
      </c>
      <c r="AE797" s="30">
        <v>0.1006877868342</v>
      </c>
      <c r="AF797" s="30">
        <v>9.7300314164000007E-2</v>
      </c>
      <c r="AG797" s="30">
        <v>6.7181603482000002E-2</v>
      </c>
      <c r="AH797" s="30">
        <v>6.0298096151399999E-2</v>
      </c>
      <c r="AI797" s="30">
        <v>0.14112514123600001</v>
      </c>
      <c r="AJ797" s="30">
        <v>0.129432375727</v>
      </c>
      <c r="AK797" s="30">
        <v>0</v>
      </c>
      <c r="AL797" s="30">
        <v>0</v>
      </c>
    </row>
    <row r="798" spans="1:38" x14ac:dyDescent="0.25">
      <c r="A798" s="30" t="s">
        <v>501</v>
      </c>
      <c r="B798" s="30">
        <v>1</v>
      </c>
      <c r="C798" s="30" t="s">
        <v>502</v>
      </c>
      <c r="D798" s="30" t="s">
        <v>56</v>
      </c>
      <c r="E798" s="30">
        <v>16</v>
      </c>
      <c r="F798" s="30">
        <v>0.29907733775989997</v>
      </c>
      <c r="G798" s="30">
        <v>0.26393425907340001</v>
      </c>
      <c r="H798" s="30">
        <v>0.27754003379570003</v>
      </c>
      <c r="I798" s="30">
        <v>0.27190354624649998</v>
      </c>
      <c r="J798" s="30">
        <v>0.3071728194062</v>
      </c>
      <c r="K798" s="30">
        <v>0.42052532256379999</v>
      </c>
      <c r="L798" s="30">
        <v>0.45633426555040002</v>
      </c>
      <c r="M798" s="30">
        <v>0.41907807978079997</v>
      </c>
      <c r="N798" s="30">
        <v>0.42103610778799999</v>
      </c>
      <c r="O798" s="30">
        <v>0.47079257145109998</v>
      </c>
      <c r="P798" s="30">
        <v>0.3012395947141</v>
      </c>
      <c r="Q798" s="30">
        <v>0.33602628561339998</v>
      </c>
      <c r="R798" s="30">
        <v>0.3346951343174</v>
      </c>
      <c r="S798" s="30">
        <v>0.22804628063019999</v>
      </c>
      <c r="T798" s="30">
        <v>0.29807638325730001</v>
      </c>
      <c r="U798" s="30">
        <v>0.4716298387399</v>
      </c>
      <c r="V798" s="30">
        <v>0.45500480635419999</v>
      </c>
      <c r="W798" s="30">
        <v>0.47876104496909999</v>
      </c>
      <c r="X798" s="30">
        <v>0.40384405392689998</v>
      </c>
      <c r="Y798" s="30">
        <v>0.59549934058679999</v>
      </c>
      <c r="Z798" s="30">
        <v>0.80131490212159995</v>
      </c>
      <c r="AA798" s="30">
        <v>0.67203279258990001</v>
      </c>
      <c r="AB798" s="30">
        <v>0.62077106458620002</v>
      </c>
      <c r="AC798" s="30">
        <v>0.76748869373749995</v>
      </c>
      <c r="AD798" s="30">
        <v>0.8506308412975</v>
      </c>
      <c r="AE798" s="30">
        <v>0.81443597449350003</v>
      </c>
      <c r="AF798" s="30">
        <v>0.71240192765190002</v>
      </c>
      <c r="AG798" s="30">
        <v>0.64952804754369997</v>
      </c>
      <c r="AH798" s="30">
        <v>0.43015205370199999</v>
      </c>
      <c r="AI798" s="30">
        <v>0.6512637935444</v>
      </c>
      <c r="AJ798" s="30">
        <v>0.59920067725460002</v>
      </c>
      <c r="AK798" s="30">
        <v>0</v>
      </c>
      <c r="AL798" s="30">
        <v>0</v>
      </c>
    </row>
    <row r="799" spans="1:38" x14ac:dyDescent="0.25">
      <c r="A799" s="30" t="s">
        <v>501</v>
      </c>
      <c r="B799" s="30">
        <v>1</v>
      </c>
      <c r="C799" s="30" t="s">
        <v>502</v>
      </c>
      <c r="D799" s="30" t="s">
        <v>452</v>
      </c>
      <c r="E799" s="30">
        <v>16</v>
      </c>
      <c r="F799" s="30">
        <v>2.415534722E-4</v>
      </c>
      <c r="G799" s="30">
        <v>2.4681179439999998E-4</v>
      </c>
      <c r="H799" s="30">
        <v>2.490188336E-4</v>
      </c>
      <c r="I799" s="30">
        <v>2.6070139169999997E-4</v>
      </c>
      <c r="J799" s="30">
        <v>2.6377740969999998E-4</v>
      </c>
      <c r="K799" s="30">
        <v>2.956552196E-4</v>
      </c>
      <c r="L799" s="30">
        <v>3.0463630889999998E-4</v>
      </c>
      <c r="M799" s="30">
        <v>3.1390304650000001E-4</v>
      </c>
      <c r="N799" s="30">
        <v>3.2077543750000002E-4</v>
      </c>
      <c r="O799" s="30">
        <v>3.114934845E-4</v>
      </c>
      <c r="P799" s="30">
        <v>3.2560188760000002E-4</v>
      </c>
      <c r="Q799" s="30">
        <v>3.2951217609999999E-4</v>
      </c>
      <c r="R799" s="30">
        <v>3.1974073329999998E-4</v>
      </c>
      <c r="S799" s="30">
        <v>3.0642054760000002E-4</v>
      </c>
      <c r="T799" s="30">
        <v>2.9874776439999998E-4</v>
      </c>
      <c r="U799" s="30">
        <v>2.9480928780000002E-4</v>
      </c>
      <c r="V799" s="30">
        <v>2.792851075E-4</v>
      </c>
      <c r="W799" s="30">
        <v>2.6296889480000003E-4</v>
      </c>
      <c r="X799" s="30">
        <v>2.4268700629999999E-4</v>
      </c>
      <c r="Y799" s="30">
        <v>2.0530045520000001E-4</v>
      </c>
      <c r="Z799" s="30">
        <v>2.0197870440000001E-4</v>
      </c>
      <c r="AA799" s="30">
        <v>1.874032512E-4</v>
      </c>
      <c r="AB799" s="30">
        <v>1.8437039609999999E-4</v>
      </c>
      <c r="AC799" s="30">
        <v>1.8464245520000001E-4</v>
      </c>
      <c r="AD799" s="30">
        <v>1.8815138820000001E-4</v>
      </c>
      <c r="AE799" s="30">
        <v>1.7515158249999999E-4</v>
      </c>
      <c r="AF799" s="30">
        <v>1.7431607280000001E-4</v>
      </c>
      <c r="AG799" s="30">
        <v>1.6875968170000001E-4</v>
      </c>
      <c r="AH799" s="30">
        <v>1.690133336E-4</v>
      </c>
      <c r="AI799" s="30">
        <v>1.624730146E-4</v>
      </c>
      <c r="AJ799" s="30">
        <v>1.492335414E-4</v>
      </c>
      <c r="AK799" s="30">
        <v>0</v>
      </c>
      <c r="AL799" s="30">
        <v>0</v>
      </c>
    </row>
    <row r="800" spans="1:38" x14ac:dyDescent="0.25">
      <c r="A800" s="30" t="s">
        <v>501</v>
      </c>
      <c r="B800" s="30">
        <v>1</v>
      </c>
      <c r="C800" s="30" t="s">
        <v>502</v>
      </c>
      <c r="D800" s="30" t="s">
        <v>54</v>
      </c>
      <c r="E800" s="30">
        <v>16</v>
      </c>
      <c r="F800" s="30">
        <v>3.8102729874199999E-2</v>
      </c>
      <c r="G800" s="30">
        <v>3.6170615070800001E-2</v>
      </c>
      <c r="H800" s="30">
        <v>3.35757510748E-2</v>
      </c>
      <c r="I800" s="30">
        <v>3.1754160689900002E-2</v>
      </c>
      <c r="J800" s="30">
        <v>3.0948036701900002E-2</v>
      </c>
      <c r="K800" s="30">
        <v>3.7445927043699999E-2</v>
      </c>
      <c r="L800" s="30">
        <v>3.2512190465E-2</v>
      </c>
      <c r="M800" s="30">
        <v>5.8106557945599997E-2</v>
      </c>
      <c r="N800" s="30">
        <v>3.2065084060199998E-2</v>
      </c>
      <c r="O800" s="30">
        <v>3.7410448524099998E-2</v>
      </c>
      <c r="P800" s="30">
        <v>3.5554040031400003E-2</v>
      </c>
      <c r="Q800" s="30">
        <v>3.5152290213899998E-2</v>
      </c>
      <c r="R800" s="30">
        <v>3.7297345301900001E-2</v>
      </c>
      <c r="S800" s="30">
        <v>3.30187409741E-2</v>
      </c>
      <c r="T800" s="30">
        <v>3.5018980886700003E-2</v>
      </c>
      <c r="U800" s="30">
        <v>4.0057103883200003E-2</v>
      </c>
      <c r="V800" s="30">
        <v>3.7973842933399997E-2</v>
      </c>
      <c r="W800" s="30">
        <v>4.1710081920400002E-2</v>
      </c>
      <c r="X800" s="30">
        <v>4.4776277475299997E-2</v>
      </c>
      <c r="Y800" s="30">
        <v>4.6926254805599997E-2</v>
      </c>
      <c r="Z800" s="30">
        <v>5.2342921304700002E-2</v>
      </c>
      <c r="AA800" s="30">
        <v>4.9632448316799999E-2</v>
      </c>
      <c r="AB800" s="30">
        <v>4.2391319811599999E-2</v>
      </c>
      <c r="AC800" s="30">
        <v>4.2249235350800003E-2</v>
      </c>
      <c r="AD800" s="30">
        <v>4.7007879717899999E-2</v>
      </c>
      <c r="AE800" s="30">
        <v>4.0933908153700002E-2</v>
      </c>
      <c r="AF800" s="30">
        <v>4.04706435185E-2</v>
      </c>
      <c r="AG800" s="30">
        <v>1.9664331933899999E-2</v>
      </c>
      <c r="AH800" s="30">
        <v>1.98168950486E-2</v>
      </c>
      <c r="AI800" s="30">
        <v>1.91681041424E-2</v>
      </c>
      <c r="AJ800" s="30">
        <v>1.7704910092099999E-2</v>
      </c>
      <c r="AK800" s="30">
        <v>0</v>
      </c>
      <c r="AL800" s="30">
        <v>0</v>
      </c>
    </row>
    <row r="801" spans="1:38" x14ac:dyDescent="0.25">
      <c r="A801" s="30" t="s">
        <v>501</v>
      </c>
      <c r="B801" s="30">
        <v>1</v>
      </c>
      <c r="C801" s="30" t="s">
        <v>502</v>
      </c>
      <c r="D801" s="30" t="s">
        <v>58</v>
      </c>
      <c r="E801" s="30">
        <v>16</v>
      </c>
      <c r="F801" s="30">
        <v>1.07730288948E-2</v>
      </c>
      <c r="G801" s="30">
        <v>9.9004450269000004E-3</v>
      </c>
      <c r="H801" s="30">
        <v>1.18406645508E-2</v>
      </c>
      <c r="I801" s="30">
        <v>1.3438821604199999E-2</v>
      </c>
      <c r="J801" s="30">
        <v>9.9579788485000004E-3</v>
      </c>
      <c r="K801" s="30">
        <v>1.6168783868000001E-2</v>
      </c>
      <c r="L801" s="30">
        <v>1.46599725413E-2</v>
      </c>
      <c r="M801" s="30">
        <v>1.6383423087500001E-2</v>
      </c>
      <c r="N801" s="30">
        <v>2.4805065834199998E-2</v>
      </c>
      <c r="O801" s="30">
        <v>2.01566402366E-2</v>
      </c>
      <c r="P801" s="30">
        <v>1.2738115550700001E-2</v>
      </c>
      <c r="Q801" s="30">
        <v>1.11945399915E-2</v>
      </c>
      <c r="R801" s="30">
        <v>1.0107781778300001E-2</v>
      </c>
      <c r="S801" s="30">
        <v>1.06986962421E-2</v>
      </c>
      <c r="T801" s="30">
        <v>1.46194567996E-2</v>
      </c>
      <c r="U801" s="30">
        <v>1.4915368309200001E-2</v>
      </c>
      <c r="V801" s="30">
        <v>1.49053606591E-2</v>
      </c>
      <c r="W801" s="30">
        <v>6.6021572730000002E-3</v>
      </c>
      <c r="X801" s="30">
        <v>6.2441066628999998E-3</v>
      </c>
      <c r="Y801" s="30">
        <v>1.6661914218599999E-2</v>
      </c>
      <c r="Z801" s="30">
        <v>2.1673943377300001E-2</v>
      </c>
      <c r="AA801" s="30">
        <v>1.9163363933499999E-2</v>
      </c>
      <c r="AB801" s="30">
        <v>1.9861075478299999E-2</v>
      </c>
      <c r="AC801" s="30">
        <v>2.3588556565100002E-2</v>
      </c>
      <c r="AD801" s="30">
        <v>2.8791997632899999E-2</v>
      </c>
      <c r="AE801" s="30">
        <v>2.5881751512099999E-2</v>
      </c>
      <c r="AF801" s="30">
        <v>2.2695803384499998E-2</v>
      </c>
      <c r="AG801" s="30">
        <v>2.1385569796600001E-2</v>
      </c>
      <c r="AH801" s="30">
        <v>1.4506890496199999E-2</v>
      </c>
      <c r="AI801" s="30">
        <v>1.8081406723400001E-2</v>
      </c>
      <c r="AJ801" s="30">
        <v>1.63679509428E-2</v>
      </c>
      <c r="AK801" s="30">
        <v>0</v>
      </c>
      <c r="AL801" s="30">
        <v>0</v>
      </c>
    </row>
    <row r="802" spans="1:38" x14ac:dyDescent="0.25">
      <c r="A802" s="30" t="s">
        <v>501</v>
      </c>
      <c r="B802" s="30">
        <v>1</v>
      </c>
      <c r="C802" s="30" t="s">
        <v>502</v>
      </c>
      <c r="D802" s="30" t="s">
        <v>72</v>
      </c>
      <c r="E802" s="30">
        <v>16</v>
      </c>
      <c r="F802" s="30">
        <v>3.3319841416699997E-2</v>
      </c>
      <c r="G802" s="30">
        <v>3.0093972798899998E-2</v>
      </c>
      <c r="H802" s="30">
        <v>2.22251251983E-2</v>
      </c>
      <c r="I802" s="30">
        <v>1.3920988658E-2</v>
      </c>
      <c r="J802" s="30">
        <v>1.5579000147600001E-2</v>
      </c>
      <c r="K802" s="30">
        <v>2.1566150134100001E-2</v>
      </c>
      <c r="L802" s="30">
        <v>5.2151026116199997E-2</v>
      </c>
      <c r="M802" s="30">
        <v>2.1543823790499999E-2</v>
      </c>
      <c r="N802" s="30">
        <v>2.05015608762E-2</v>
      </c>
      <c r="O802" s="30">
        <v>4.8901806642499997E-2</v>
      </c>
      <c r="P802" s="30">
        <v>1.69650599708E-2</v>
      </c>
      <c r="Q802" s="30">
        <v>2.1543475468299999E-2</v>
      </c>
      <c r="R802" s="30">
        <v>2.3826775563400002E-2</v>
      </c>
      <c r="S802" s="30">
        <v>2.14065961915E-2</v>
      </c>
      <c r="T802" s="30">
        <v>3.4127499323900003E-2</v>
      </c>
      <c r="U802" s="30">
        <v>3.3876796974300002E-2</v>
      </c>
      <c r="V802" s="30">
        <v>5.7329685614600001E-2</v>
      </c>
      <c r="W802" s="30">
        <v>5.5215778129799997E-2</v>
      </c>
      <c r="X802" s="30">
        <v>4.1270786043000003E-2</v>
      </c>
      <c r="Y802" s="30">
        <v>4.0921940223399997E-2</v>
      </c>
      <c r="Z802" s="30">
        <v>5.38865493662E-2</v>
      </c>
      <c r="AA802" s="30">
        <v>5.1775536579300001E-2</v>
      </c>
      <c r="AB802" s="30">
        <v>3.7260066744899997E-2</v>
      </c>
      <c r="AC802" s="30">
        <v>5.1238159829599998E-2</v>
      </c>
      <c r="AD802" s="30">
        <v>5.4677235950599999E-2</v>
      </c>
      <c r="AE802" s="30">
        <v>5.4244993111599998E-2</v>
      </c>
      <c r="AF802" s="30">
        <v>5.0266831917099998E-2</v>
      </c>
      <c r="AG802" s="30">
        <v>4.8447992389000001E-2</v>
      </c>
      <c r="AH802" s="30">
        <v>3.5738495935800002E-2</v>
      </c>
      <c r="AI802" s="30">
        <v>6.0429952658699999E-2</v>
      </c>
      <c r="AJ802" s="30">
        <v>5.4992129085700003E-2</v>
      </c>
      <c r="AK802" s="30">
        <v>0</v>
      </c>
      <c r="AL802" s="30">
        <v>0</v>
      </c>
    </row>
    <row r="803" spans="1:38" x14ac:dyDescent="0.25">
      <c r="A803" s="30" t="s">
        <v>501</v>
      </c>
      <c r="B803" s="30">
        <v>1</v>
      </c>
      <c r="C803" s="30" t="s">
        <v>502</v>
      </c>
      <c r="D803" s="30" t="s">
        <v>75</v>
      </c>
      <c r="E803" s="30">
        <v>16</v>
      </c>
      <c r="F803" s="30">
        <v>6.6958038875999997E-3</v>
      </c>
      <c r="G803" s="30">
        <v>6.8715158174999999E-3</v>
      </c>
      <c r="H803" s="30">
        <v>6.8378070089000001E-3</v>
      </c>
      <c r="I803" s="30">
        <v>7.0831465402000004E-3</v>
      </c>
      <c r="J803" s="30">
        <v>7.2407210451000004E-3</v>
      </c>
      <c r="K803" s="30">
        <v>8.1695719706000001E-3</v>
      </c>
      <c r="L803" s="30">
        <v>8.4841150918000003E-3</v>
      </c>
      <c r="M803" s="30">
        <v>8.8741786191000004E-3</v>
      </c>
      <c r="N803" s="30">
        <v>9.1590372523000004E-3</v>
      </c>
      <c r="O803" s="30">
        <v>2.0626798860899999E-2</v>
      </c>
      <c r="P803" s="30">
        <v>1.60467460137E-2</v>
      </c>
      <c r="Q803" s="30">
        <v>1.6712536376800001E-2</v>
      </c>
      <c r="R803" s="30">
        <v>1.6488432733400001E-2</v>
      </c>
      <c r="S803" s="30">
        <v>1.3843456513000001E-2</v>
      </c>
      <c r="T803" s="30">
        <v>1.0281464741299999E-2</v>
      </c>
      <c r="U803" s="30">
        <v>1.0585327749500001E-2</v>
      </c>
      <c r="V803" s="30">
        <v>1.06373078467E-2</v>
      </c>
      <c r="W803" s="30">
        <v>1.07462848269E-2</v>
      </c>
      <c r="X803" s="30">
        <v>1.05624234566E-2</v>
      </c>
      <c r="Y803" s="30">
        <v>9.4840049322000002E-3</v>
      </c>
      <c r="Z803" s="30">
        <v>9.9026508060999999E-3</v>
      </c>
      <c r="AA803" s="30">
        <v>9.4974574482000005E-3</v>
      </c>
      <c r="AB803" s="30">
        <v>9.4754404081999997E-3</v>
      </c>
      <c r="AC803" s="30">
        <v>9.6271868919999993E-3</v>
      </c>
      <c r="AD803" s="30">
        <v>9.9942816611000001E-3</v>
      </c>
      <c r="AE803" s="30">
        <v>9.5043365710999993E-3</v>
      </c>
      <c r="AF803" s="30">
        <v>9.6656479588000006E-3</v>
      </c>
      <c r="AG803" s="30">
        <v>9.5631891358999993E-3</v>
      </c>
      <c r="AH803" s="30">
        <v>9.8040640716999996E-3</v>
      </c>
      <c r="AI803" s="30">
        <v>9.648149436E-3</v>
      </c>
      <c r="AJ803" s="30">
        <v>9.0322945445000004E-3</v>
      </c>
      <c r="AK803" s="30">
        <v>0</v>
      </c>
      <c r="AL803" s="30">
        <v>0</v>
      </c>
    </row>
    <row r="804" spans="1:38" x14ac:dyDescent="0.25">
      <c r="A804" s="30" t="s">
        <v>501</v>
      </c>
      <c r="B804" s="30">
        <v>1</v>
      </c>
      <c r="C804" s="30" t="s">
        <v>502</v>
      </c>
      <c r="D804" s="30" t="s">
        <v>60</v>
      </c>
      <c r="E804" s="30">
        <v>16</v>
      </c>
      <c r="F804" s="30">
        <v>3.5796674378799999E-2</v>
      </c>
      <c r="G804" s="30">
        <v>3.1970814256100002E-2</v>
      </c>
      <c r="H804" s="30">
        <v>3.67930441277E-2</v>
      </c>
      <c r="I804" s="30">
        <v>3.99264244615E-2</v>
      </c>
      <c r="J804" s="30">
        <v>3.3851821380700003E-2</v>
      </c>
      <c r="K804" s="30">
        <v>4.5119182182900001E-2</v>
      </c>
      <c r="L804" s="30">
        <v>4.7955218047000002E-2</v>
      </c>
      <c r="M804" s="30">
        <v>4.6655835730599997E-2</v>
      </c>
      <c r="N804" s="30">
        <v>5.12877346656E-2</v>
      </c>
      <c r="O804" s="30">
        <v>4.7524034494E-2</v>
      </c>
      <c r="P804" s="30">
        <v>3.0195084296299999E-2</v>
      </c>
      <c r="Q804" s="30">
        <v>3.0856257239200002E-2</v>
      </c>
      <c r="R804" s="30">
        <v>3.62293588879E-2</v>
      </c>
      <c r="S804" s="30">
        <v>2.4593564925600001E-2</v>
      </c>
      <c r="T804" s="30">
        <v>3.0232476263700001E-2</v>
      </c>
      <c r="U804" s="30">
        <v>3.5151530812499998E-2</v>
      </c>
      <c r="V804" s="30">
        <v>3.7831687357899997E-2</v>
      </c>
      <c r="W804" s="30">
        <v>4.9724026973100001E-2</v>
      </c>
      <c r="X804" s="30">
        <v>4.8010131925100001E-2</v>
      </c>
      <c r="Y804" s="30">
        <v>5.6132912197900002E-2</v>
      </c>
      <c r="Z804" s="30">
        <v>7.9689412139599999E-2</v>
      </c>
      <c r="AA804" s="30">
        <v>8.2238483659200001E-2</v>
      </c>
      <c r="AB804" s="30">
        <v>8.4814008452199996E-2</v>
      </c>
      <c r="AC804" s="30">
        <v>7.68629815853E-2</v>
      </c>
      <c r="AD804" s="30">
        <v>9.2932233859399999E-2</v>
      </c>
      <c r="AE804" s="30">
        <v>8.7980186967600002E-2</v>
      </c>
      <c r="AF804" s="30">
        <v>7.72932746847E-2</v>
      </c>
      <c r="AG804" s="30">
        <v>4.3451081150000003E-3</v>
      </c>
      <c r="AH804" s="30">
        <v>4.3834839113000004E-3</v>
      </c>
      <c r="AI804" s="30">
        <v>4.2478196326999999E-3</v>
      </c>
      <c r="AJ804" s="30">
        <v>3.9323071259999998E-3</v>
      </c>
      <c r="AK804" s="30">
        <v>0</v>
      </c>
      <c r="AL804" s="30">
        <v>0</v>
      </c>
    </row>
    <row r="805" spans="1:38" x14ac:dyDescent="0.25">
      <c r="A805" s="30" t="s">
        <v>501</v>
      </c>
      <c r="B805" s="30">
        <v>1</v>
      </c>
      <c r="C805" s="30" t="s">
        <v>502</v>
      </c>
      <c r="D805" s="30" t="s">
        <v>64</v>
      </c>
      <c r="E805" s="30">
        <v>16</v>
      </c>
      <c r="F805" s="30">
        <v>4.2581707826099997E-2</v>
      </c>
      <c r="G805" s="30">
        <v>4.1428692466399998E-2</v>
      </c>
      <c r="H805" s="30">
        <v>4.2671901556299997E-2</v>
      </c>
      <c r="I805" s="30">
        <v>4.5194228161200001E-2</v>
      </c>
      <c r="J805" s="30">
        <v>4.3938220530200002E-2</v>
      </c>
      <c r="K805" s="30">
        <v>5.1418460382300003E-2</v>
      </c>
      <c r="L805" s="30">
        <v>4.6351182757299998E-2</v>
      </c>
      <c r="M805" s="30">
        <v>5.1626780523000002E-2</v>
      </c>
      <c r="N805" s="30">
        <v>4.0958956841200003E-2</v>
      </c>
      <c r="O805" s="30">
        <v>3.8680884160999997E-2</v>
      </c>
      <c r="P805" s="30">
        <v>3.9368759298400002E-2</v>
      </c>
      <c r="Q805" s="30">
        <v>4.0309381515399999E-2</v>
      </c>
      <c r="R805" s="30">
        <v>3.9612201697199999E-2</v>
      </c>
      <c r="S805" s="30">
        <v>3.8426101636799999E-2</v>
      </c>
      <c r="T805" s="30">
        <v>3.7837823734500002E-2</v>
      </c>
      <c r="U805" s="30">
        <v>3.76556725777E-2</v>
      </c>
      <c r="V805" s="30">
        <v>3.6523756288800002E-2</v>
      </c>
      <c r="W805" s="30">
        <v>3.5852534610900003E-2</v>
      </c>
      <c r="X805" s="30">
        <v>3.4673342307799997E-2</v>
      </c>
      <c r="Y805" s="30">
        <v>3.0930552807400001E-2</v>
      </c>
      <c r="Z805" s="30">
        <v>3.2243640584700001E-2</v>
      </c>
      <c r="AA805" s="30">
        <v>3.0905003236000001E-2</v>
      </c>
      <c r="AB805" s="30">
        <v>3.1393321074099999E-2</v>
      </c>
      <c r="AC805" s="30">
        <v>3.14328416055E-2</v>
      </c>
      <c r="AD805" s="30">
        <v>3.2019057849900001E-2</v>
      </c>
      <c r="AE805" s="30">
        <v>2.9769373033699999E-2</v>
      </c>
      <c r="AF805" s="30">
        <v>2.9377401376799998E-2</v>
      </c>
      <c r="AG805" s="30">
        <v>2.8599009665100001E-2</v>
      </c>
      <c r="AH805" s="30">
        <v>2.8763774551600001E-2</v>
      </c>
      <c r="AI805" s="30">
        <v>2.77549471826E-2</v>
      </c>
      <c r="AJ805" s="30">
        <v>2.5564553826000001E-2</v>
      </c>
      <c r="AK805" s="30">
        <v>0</v>
      </c>
      <c r="AL805" s="30">
        <v>0</v>
      </c>
    </row>
    <row r="806" spans="1:38" x14ac:dyDescent="0.25">
      <c r="A806" s="30" t="s">
        <v>501</v>
      </c>
      <c r="B806" s="30">
        <v>1</v>
      </c>
      <c r="C806" s="30" t="s">
        <v>502</v>
      </c>
      <c r="D806" s="30" t="s">
        <v>66</v>
      </c>
      <c r="E806" s="30">
        <v>16</v>
      </c>
      <c r="F806" s="30">
        <v>1.11562551049E-2</v>
      </c>
      <c r="G806" s="30">
        <v>1.07138857814E-2</v>
      </c>
      <c r="H806" s="30">
        <v>1.2104671142300001E-2</v>
      </c>
      <c r="I806" s="30">
        <v>1.35108252953E-2</v>
      </c>
      <c r="J806" s="30">
        <v>1.33588563805E-2</v>
      </c>
      <c r="K806" s="30">
        <v>1.85514473901E-2</v>
      </c>
      <c r="L806" s="30">
        <v>1.3779302834199999E-2</v>
      </c>
      <c r="M806" s="30">
        <v>1.9210929801000001E-2</v>
      </c>
      <c r="N806" s="30">
        <v>1.9227569427000001E-2</v>
      </c>
      <c r="O806" s="30">
        <v>2.00408381529E-2</v>
      </c>
      <c r="P806" s="30">
        <v>1.06117524059E-2</v>
      </c>
      <c r="Q806" s="30">
        <v>1.02636536943E-2</v>
      </c>
      <c r="R806" s="30">
        <v>1.5013359680400001E-2</v>
      </c>
      <c r="S806" s="30">
        <v>1.2184809549199999E-2</v>
      </c>
      <c r="T806" s="30">
        <v>8.3427462644999999E-3</v>
      </c>
      <c r="U806" s="30">
        <v>1.6474555567000001E-2</v>
      </c>
      <c r="V806" s="30">
        <v>1.35137630848E-2</v>
      </c>
      <c r="W806" s="30">
        <v>8.2219404327999995E-3</v>
      </c>
      <c r="X806" s="30">
        <v>8.0031743204999999E-3</v>
      </c>
      <c r="Y806" s="30">
        <v>7.1953261259999996E-3</v>
      </c>
      <c r="Z806" s="30">
        <v>7.5653210366999997E-3</v>
      </c>
      <c r="AA806" s="30">
        <v>8.7800734635999998E-3</v>
      </c>
      <c r="AB806" s="30">
        <v>9.5800336663999994E-3</v>
      </c>
      <c r="AC806" s="30">
        <v>1.0769826458899999E-2</v>
      </c>
      <c r="AD806" s="30">
        <v>1.16285256847E-2</v>
      </c>
      <c r="AE806" s="30">
        <v>1.22878202961E-2</v>
      </c>
      <c r="AF806" s="30">
        <v>1.2066320851E-2</v>
      </c>
      <c r="AG806" s="30">
        <v>1.09245518022E-2</v>
      </c>
      <c r="AH806" s="30">
        <v>9.6288008086999992E-3</v>
      </c>
      <c r="AI806" s="30">
        <v>9.9870096908000004E-3</v>
      </c>
      <c r="AJ806" s="30">
        <v>9.4817730854000002E-3</v>
      </c>
      <c r="AK806" s="30">
        <v>0</v>
      </c>
      <c r="AL806" s="30">
        <v>0</v>
      </c>
    </row>
    <row r="807" spans="1:38" x14ac:dyDescent="0.25">
      <c r="A807" s="30" t="s">
        <v>501</v>
      </c>
      <c r="B807" s="30">
        <v>1</v>
      </c>
      <c r="C807" s="30" t="s">
        <v>502</v>
      </c>
      <c r="D807" s="30" t="s">
        <v>68</v>
      </c>
      <c r="E807" s="30">
        <v>16</v>
      </c>
      <c r="F807" s="30">
        <v>0.1067103616997</v>
      </c>
      <c r="G807" s="30">
        <v>0.1029813107855</v>
      </c>
      <c r="H807" s="30">
        <v>9.9092434965699999E-2</v>
      </c>
      <c r="I807" s="30">
        <v>9.8498255283400005E-2</v>
      </c>
      <c r="J807" s="30">
        <v>9.6879478238900002E-2</v>
      </c>
      <c r="K807" s="30">
        <v>0.10542586712220001</v>
      </c>
      <c r="L807" s="30">
        <v>0.10353927687470001</v>
      </c>
      <c r="M807" s="30">
        <v>0.1011005256971</v>
      </c>
      <c r="N807" s="30">
        <v>0.1060112800637</v>
      </c>
      <c r="O807" s="30">
        <v>9.9183639554199995E-2</v>
      </c>
      <c r="P807" s="30">
        <v>9.6880661636700005E-2</v>
      </c>
      <c r="Q807" s="30">
        <v>9.9343052649700003E-2</v>
      </c>
      <c r="R807" s="30">
        <v>9.8475048936700005E-2</v>
      </c>
      <c r="S807" s="30">
        <v>9.1931904145700002E-2</v>
      </c>
      <c r="T807" s="30">
        <v>9.1564226540900004E-2</v>
      </c>
      <c r="U807" s="30">
        <v>9.2820573097899997E-2</v>
      </c>
      <c r="V807" s="30">
        <v>8.9129200403500003E-2</v>
      </c>
      <c r="W807" s="30">
        <v>9.5679560901399993E-2</v>
      </c>
      <c r="X807" s="30">
        <v>9.67502209764E-2</v>
      </c>
      <c r="Y807" s="30">
        <v>9.9196200358500006E-2</v>
      </c>
      <c r="Z807" s="30">
        <v>0.10224293097830001</v>
      </c>
      <c r="AA807" s="30">
        <v>0.10542774044979999</v>
      </c>
      <c r="AB807" s="30">
        <v>9.5783165757700003E-2</v>
      </c>
      <c r="AC807" s="30">
        <v>9.5250968329299995E-2</v>
      </c>
      <c r="AD807" s="30">
        <v>9.50854174774E-2</v>
      </c>
      <c r="AE807" s="30">
        <v>9.22426560368E-2</v>
      </c>
      <c r="AF807" s="30">
        <v>8.7430549435199997E-2</v>
      </c>
      <c r="AG807" s="30">
        <v>8.14907564419E-2</v>
      </c>
      <c r="AH807" s="30">
        <v>7.3992531554500002E-2</v>
      </c>
      <c r="AI807" s="30">
        <v>7.5865535435999998E-2</v>
      </c>
      <c r="AJ807" s="30">
        <v>6.8549293965800007E-2</v>
      </c>
      <c r="AK807" s="30">
        <v>0</v>
      </c>
      <c r="AL807" s="30">
        <v>0</v>
      </c>
    </row>
    <row r="808" spans="1:38" x14ac:dyDescent="0.25">
      <c r="A808" s="30" t="s">
        <v>501</v>
      </c>
      <c r="B808" s="30">
        <v>1</v>
      </c>
      <c r="C808" s="30" t="s">
        <v>502</v>
      </c>
      <c r="D808" s="30" t="s">
        <v>62</v>
      </c>
      <c r="E808" s="30">
        <v>16</v>
      </c>
      <c r="F808" s="30">
        <v>3.6553720822900003E-2</v>
      </c>
      <c r="G808" s="30">
        <v>3.5966155183699999E-2</v>
      </c>
      <c r="H808" s="30">
        <v>3.8696738782099997E-2</v>
      </c>
      <c r="I808" s="30">
        <v>4.1630251193300001E-2</v>
      </c>
      <c r="J808" s="30">
        <v>6.5727537513400006E-2</v>
      </c>
      <c r="K808" s="30">
        <v>6.2017233171199997E-2</v>
      </c>
      <c r="L808" s="30">
        <v>6.6484701504000002E-2</v>
      </c>
      <c r="M808" s="30">
        <v>8.0511106392100004E-2</v>
      </c>
      <c r="N808" s="30">
        <v>7.9182217719399997E-2</v>
      </c>
      <c r="O808" s="30">
        <v>6.5398896607699999E-2</v>
      </c>
      <c r="P808" s="30">
        <v>6.5435098863599994E-2</v>
      </c>
      <c r="Q808" s="30">
        <v>6.6147894924299996E-2</v>
      </c>
      <c r="R808" s="30">
        <v>6.3771433625900001E-2</v>
      </c>
      <c r="S808" s="30">
        <v>5.7775175544699998E-2</v>
      </c>
      <c r="T808" s="30">
        <v>7.3667330702800002E-2</v>
      </c>
      <c r="U808" s="30">
        <v>7.60259238235E-2</v>
      </c>
      <c r="V808" s="30">
        <v>6.4939116138999997E-2</v>
      </c>
      <c r="W808" s="30">
        <v>6.0081576553199997E-2</v>
      </c>
      <c r="X808" s="30">
        <v>5.6088993787699999E-2</v>
      </c>
      <c r="Y808" s="30">
        <v>5.76541178463E-2</v>
      </c>
      <c r="Z808" s="30">
        <v>6.0300207931099997E-2</v>
      </c>
      <c r="AA808" s="30">
        <v>5.9860281373300003E-2</v>
      </c>
      <c r="AB808" s="30">
        <v>5.8105058996100002E-2</v>
      </c>
      <c r="AC808" s="30">
        <v>7.4728105720999999E-2</v>
      </c>
      <c r="AD808" s="30">
        <v>8.2208806152899994E-2</v>
      </c>
      <c r="AE808" s="30">
        <v>7.1655632666900004E-2</v>
      </c>
      <c r="AF808" s="30">
        <v>7.06901157058E-2</v>
      </c>
      <c r="AG808" s="30">
        <v>7.2292101098600001E-2</v>
      </c>
      <c r="AH808" s="30">
        <v>6.47133827415E-2</v>
      </c>
      <c r="AI808" s="30">
        <v>6.4916302283399993E-2</v>
      </c>
      <c r="AJ808" s="30">
        <v>6.7748555424199997E-2</v>
      </c>
      <c r="AK808" s="30">
        <v>0</v>
      </c>
      <c r="AL808" s="30">
        <v>0</v>
      </c>
    </row>
    <row r="809" spans="1:38" x14ac:dyDescent="0.25">
      <c r="A809" s="30" t="s">
        <v>501</v>
      </c>
      <c r="B809" s="30">
        <v>1</v>
      </c>
      <c r="C809" s="30" t="s">
        <v>502</v>
      </c>
      <c r="D809" s="30" t="s">
        <v>70</v>
      </c>
      <c r="E809" s="30">
        <v>16</v>
      </c>
      <c r="F809" s="30">
        <v>0.2100239713665</v>
      </c>
      <c r="G809" s="30">
        <v>0.18408257758909999</v>
      </c>
      <c r="H809" s="30">
        <v>0.18682148466910001</v>
      </c>
      <c r="I809" s="30">
        <v>0.16339770213970001</v>
      </c>
      <c r="J809" s="30">
        <v>0.19056188186520001</v>
      </c>
      <c r="K809" s="30">
        <v>0.24328916029389999</v>
      </c>
      <c r="L809" s="30">
        <v>0.26196014937669998</v>
      </c>
      <c r="M809" s="30">
        <v>0.25924339932259999</v>
      </c>
      <c r="N809" s="30">
        <v>0.2336722659504</v>
      </c>
      <c r="O809" s="30">
        <v>0.29266612027580002</v>
      </c>
      <c r="P809" s="30">
        <v>0.1726403841869</v>
      </c>
      <c r="Q809" s="30">
        <v>0.18514749494819999</v>
      </c>
      <c r="R809" s="30">
        <v>0.2394500306374</v>
      </c>
      <c r="S809" s="30">
        <v>0.19640622946440001</v>
      </c>
      <c r="T809" s="30">
        <v>0.3098231302476</v>
      </c>
      <c r="U809" s="30">
        <v>0.30458332456569998</v>
      </c>
      <c r="V809" s="30">
        <v>0.44976939366660001</v>
      </c>
      <c r="W809" s="30">
        <v>0.25504842495140001</v>
      </c>
      <c r="X809" s="30">
        <v>0.20314512344720001</v>
      </c>
      <c r="Y809" s="30">
        <v>0.44253266010730002</v>
      </c>
      <c r="Z809" s="30">
        <v>0.39195026919359999</v>
      </c>
      <c r="AA809" s="30">
        <v>0.33602699379590001</v>
      </c>
      <c r="AB809" s="30">
        <v>0.21050710064459999</v>
      </c>
      <c r="AC809" s="30">
        <v>0.43099442335030003</v>
      </c>
      <c r="AD809" s="30">
        <v>0.60895523290130005</v>
      </c>
      <c r="AE809" s="30">
        <v>0.58985650696320002</v>
      </c>
      <c r="AF809" s="30">
        <v>0.48669465456439998</v>
      </c>
      <c r="AG809" s="30">
        <v>0.32452610346229999</v>
      </c>
      <c r="AH809" s="30">
        <v>0.31139257783099999</v>
      </c>
      <c r="AI809" s="30">
        <v>0.58614767441769999</v>
      </c>
      <c r="AJ809" s="30">
        <v>0.70051795936049999</v>
      </c>
      <c r="AK809" s="30">
        <v>0</v>
      </c>
      <c r="AL809" s="30">
        <v>0</v>
      </c>
    </row>
    <row r="810" spans="1:38" x14ac:dyDescent="0.25">
      <c r="A810" s="30" t="s">
        <v>501</v>
      </c>
      <c r="B810" s="30">
        <v>1</v>
      </c>
      <c r="C810" s="30" t="s">
        <v>502</v>
      </c>
      <c r="D810" s="30" t="s">
        <v>77</v>
      </c>
      <c r="E810" s="30">
        <v>16</v>
      </c>
      <c r="F810" s="30">
        <v>0.36160384761109998</v>
      </c>
      <c r="G810" s="30">
        <v>0.32293091246619998</v>
      </c>
      <c r="H810" s="30">
        <v>0.32571296425520002</v>
      </c>
      <c r="I810" s="30">
        <v>0.30750478072760001</v>
      </c>
      <c r="J810" s="30">
        <v>0.36913243574010002</v>
      </c>
      <c r="K810" s="30">
        <v>0.51899426750580002</v>
      </c>
      <c r="L810" s="30">
        <v>0.52490735563720003</v>
      </c>
      <c r="M810" s="30">
        <v>0.5461074710071</v>
      </c>
      <c r="N810" s="30">
        <v>0.50679276436520004</v>
      </c>
      <c r="O810" s="30">
        <v>0.56087603591919999</v>
      </c>
      <c r="P810" s="30">
        <v>0.35587817992139997</v>
      </c>
      <c r="Q810" s="30">
        <v>0.36663683893170002</v>
      </c>
      <c r="R810" s="30">
        <v>0.40119173019920001</v>
      </c>
      <c r="S810" s="30">
        <v>0.30315255846189998</v>
      </c>
      <c r="T810" s="30">
        <v>0.4191917374129</v>
      </c>
      <c r="U810" s="30">
        <v>0.47500427353640001</v>
      </c>
      <c r="V810" s="30">
        <v>0.50498307623130001</v>
      </c>
      <c r="W810" s="30">
        <v>0.44807109812360002</v>
      </c>
      <c r="X810" s="30">
        <v>0.33683839556299999</v>
      </c>
      <c r="Y810" s="30">
        <v>0.42301011443559999</v>
      </c>
      <c r="Z810" s="30">
        <v>0.59052214647300005</v>
      </c>
      <c r="AA810" s="30">
        <v>0.56168804260390004</v>
      </c>
      <c r="AB810" s="30">
        <v>0.57681400088279999</v>
      </c>
      <c r="AC810" s="30">
        <v>0.64992573918179997</v>
      </c>
      <c r="AD810" s="30">
        <v>0.69547279419139996</v>
      </c>
      <c r="AE810" s="30">
        <v>0.68587244225169997</v>
      </c>
      <c r="AF810" s="30">
        <v>0.66772322358320002</v>
      </c>
      <c r="AG810" s="30">
        <v>0.58710970672210006</v>
      </c>
      <c r="AH810" s="30">
        <v>0.4346852405387</v>
      </c>
      <c r="AI810" s="30">
        <v>0.56198748179049995</v>
      </c>
      <c r="AJ810" s="30">
        <v>0.50891101774890002</v>
      </c>
      <c r="AK810" s="30">
        <v>0</v>
      </c>
      <c r="AL810" s="30">
        <v>0</v>
      </c>
    </row>
    <row r="811" spans="1:38" x14ac:dyDescent="0.25">
      <c r="A811" s="30" t="s">
        <v>501</v>
      </c>
      <c r="B811" s="30">
        <v>1</v>
      </c>
      <c r="C811" s="30" t="s">
        <v>502</v>
      </c>
      <c r="D811" s="30" t="s">
        <v>79</v>
      </c>
      <c r="E811" s="30">
        <v>16</v>
      </c>
      <c r="F811" s="30">
        <v>0.16287582276500001</v>
      </c>
      <c r="G811" s="30">
        <v>0.1447452071009</v>
      </c>
      <c r="H811" s="30">
        <v>0.14282426698340001</v>
      </c>
      <c r="I811" s="30">
        <v>0.13478383836800001</v>
      </c>
      <c r="J811" s="30">
        <v>0.12683154301970001</v>
      </c>
      <c r="K811" s="30">
        <v>0.1937339000079</v>
      </c>
      <c r="L811" s="30">
        <v>0.18451715156410001</v>
      </c>
      <c r="M811" s="30">
        <v>0.1873382762868</v>
      </c>
      <c r="N811" s="30">
        <v>0.19307503501189999</v>
      </c>
      <c r="O811" s="30">
        <v>0.20607271724269999</v>
      </c>
      <c r="P811" s="30">
        <v>0.14159587006130001</v>
      </c>
      <c r="Q811" s="30">
        <v>0.1518755203562</v>
      </c>
      <c r="R811" s="30">
        <v>0.17479674865</v>
      </c>
      <c r="S811" s="30">
        <v>0.1158120777742</v>
      </c>
      <c r="T811" s="30">
        <v>0.13478082982199999</v>
      </c>
      <c r="U811" s="30">
        <v>0.17886253368220001</v>
      </c>
      <c r="V811" s="30">
        <v>0.18131958170619999</v>
      </c>
      <c r="W811" s="30">
        <v>0.24374159977019999</v>
      </c>
      <c r="X811" s="30">
        <v>0.2341433286647</v>
      </c>
      <c r="Y811" s="30">
        <v>0.27600988485830003</v>
      </c>
      <c r="Z811" s="30">
        <v>0.39370267339179998</v>
      </c>
      <c r="AA811" s="30">
        <v>0.37012045687299999</v>
      </c>
      <c r="AB811" s="30">
        <v>0.34820270852829999</v>
      </c>
      <c r="AC811" s="30">
        <v>0.39309023439820001</v>
      </c>
      <c r="AD811" s="30">
        <v>0.3984375518387</v>
      </c>
      <c r="AE811" s="30">
        <v>0.35932421892029998</v>
      </c>
      <c r="AF811" s="30">
        <v>0.30938765920630001</v>
      </c>
      <c r="AG811" s="30">
        <v>0.28527522114519999</v>
      </c>
      <c r="AH811" s="30">
        <v>0.19850056565740001</v>
      </c>
      <c r="AI811" s="30">
        <v>0.23568844953820001</v>
      </c>
      <c r="AJ811" s="30">
        <v>0.23387143015760001</v>
      </c>
      <c r="AK811" s="30">
        <v>0</v>
      </c>
      <c r="AL811" s="30">
        <v>0</v>
      </c>
    </row>
    <row r="812" spans="1:38" x14ac:dyDescent="0.25">
      <c r="A812" s="30" t="s">
        <v>501</v>
      </c>
      <c r="B812" s="30">
        <v>1</v>
      </c>
      <c r="C812" s="30" t="s">
        <v>502</v>
      </c>
      <c r="D812" s="30" t="s">
        <v>81</v>
      </c>
      <c r="E812" s="30">
        <v>16</v>
      </c>
      <c r="F812" s="30">
        <v>2.41322322313E-2</v>
      </c>
      <c r="G812" s="30">
        <v>2.2941702473100001E-2</v>
      </c>
      <c r="H812" s="30">
        <v>2.1644653269800002E-2</v>
      </c>
      <c r="I812" s="30">
        <v>2.0657710442200002E-2</v>
      </c>
      <c r="J812" s="30">
        <v>2.0307726669900002E-2</v>
      </c>
      <c r="K812" s="30">
        <v>2.6113546208999999E-2</v>
      </c>
      <c r="L812" s="30">
        <v>2.1390042654600001E-2</v>
      </c>
      <c r="M812" s="30">
        <v>2.69048066058E-2</v>
      </c>
      <c r="N812" s="30">
        <v>2.6932451713900001E-2</v>
      </c>
      <c r="O812" s="30">
        <v>2.7378807311600001E-2</v>
      </c>
      <c r="P812" s="30">
        <v>2.2635586883299998E-2</v>
      </c>
      <c r="Q812" s="30">
        <v>2.1666591602200001E-2</v>
      </c>
      <c r="R812" s="30">
        <v>2.2693042536000001E-2</v>
      </c>
      <c r="S812" s="30">
        <v>1.9644521508400001E-2</v>
      </c>
      <c r="T812" s="30">
        <v>2.1341349576999999E-2</v>
      </c>
      <c r="U812" s="30">
        <v>2.3790397523299998E-2</v>
      </c>
      <c r="V812" s="30">
        <v>2.0901240847599999E-2</v>
      </c>
      <c r="W812" s="30">
        <v>1.53791026648E-2</v>
      </c>
      <c r="X812" s="30">
        <v>1.50010032586E-2</v>
      </c>
      <c r="Y812" s="30">
        <v>1.3454483589099999E-2</v>
      </c>
      <c r="Z812" s="30">
        <v>1.4062087114199999E-2</v>
      </c>
      <c r="AA812" s="30">
        <v>1.35565765135E-2</v>
      </c>
      <c r="AB812" s="30">
        <v>2.6192901301E-2</v>
      </c>
      <c r="AC812" s="30">
        <v>2.7655017548499999E-2</v>
      </c>
      <c r="AD812" s="30">
        <v>3.0716803847099999E-2</v>
      </c>
      <c r="AE812" s="30">
        <v>1.3314681170599999E-2</v>
      </c>
      <c r="AF812" s="30">
        <v>3.0102674210799998E-2</v>
      </c>
      <c r="AG812" s="30">
        <v>2.3061655886599999E-2</v>
      </c>
      <c r="AH812" s="30">
        <v>2.0430615367199999E-2</v>
      </c>
      <c r="AI812" s="30">
        <v>2.1121117968600001E-2</v>
      </c>
      <c r="AJ812" s="30">
        <v>2.0466608397299999E-2</v>
      </c>
      <c r="AK812" s="30">
        <v>0</v>
      </c>
      <c r="AL812" s="30">
        <v>0</v>
      </c>
    </row>
    <row r="813" spans="1:38" x14ac:dyDescent="0.25">
      <c r="A813" s="30" t="s">
        <v>501</v>
      </c>
      <c r="B813" s="30">
        <v>1</v>
      </c>
      <c r="C813" s="30" t="s">
        <v>502</v>
      </c>
      <c r="D813" s="30" t="s">
        <v>83</v>
      </c>
      <c r="E813" s="30">
        <v>16</v>
      </c>
      <c r="F813" s="30">
        <v>0.40783097050689998</v>
      </c>
      <c r="G813" s="30">
        <v>0.36327593687339998</v>
      </c>
      <c r="H813" s="30">
        <v>0.3514041775549</v>
      </c>
      <c r="I813" s="30">
        <v>0.30017054456050002</v>
      </c>
      <c r="J813" s="30">
        <v>0.38546914789999998</v>
      </c>
      <c r="K813" s="30">
        <v>0.53801055983309998</v>
      </c>
      <c r="L813" s="30">
        <v>0.53118790801710003</v>
      </c>
      <c r="M813" s="30">
        <v>0.48971688006800002</v>
      </c>
      <c r="N813" s="30">
        <v>0.49931896605420001</v>
      </c>
      <c r="O813" s="30">
        <v>0.5597703750163</v>
      </c>
      <c r="P813" s="30">
        <v>0.3657170214082</v>
      </c>
      <c r="Q813" s="30">
        <v>0.36718795311539998</v>
      </c>
      <c r="R813" s="30">
        <v>0.42393231837470002</v>
      </c>
      <c r="S813" s="30">
        <v>0.36397832709959999</v>
      </c>
      <c r="T813" s="30">
        <v>0.58430842316539999</v>
      </c>
      <c r="U813" s="30">
        <v>0.52002797366950004</v>
      </c>
      <c r="V813" s="30">
        <v>0.68094868091109995</v>
      </c>
      <c r="W813" s="30">
        <v>0.51974772143519998</v>
      </c>
      <c r="X813" s="30">
        <v>0.4474827185468</v>
      </c>
      <c r="Y813" s="30">
        <v>0.71928416274450002</v>
      </c>
      <c r="Z813" s="30">
        <v>0.81932018916100002</v>
      </c>
      <c r="AA813" s="30">
        <v>0.73043109610320001</v>
      </c>
      <c r="AB813" s="30">
        <v>0.55927932777730005</v>
      </c>
      <c r="AC813" s="30">
        <v>0.80996070839519996</v>
      </c>
      <c r="AD813" s="30">
        <v>0.98286939982690003</v>
      </c>
      <c r="AE813" s="30">
        <v>1.0694241039237</v>
      </c>
      <c r="AF813" s="30">
        <v>0.86460111124850003</v>
      </c>
      <c r="AG813" s="30">
        <v>0.69875445232860001</v>
      </c>
      <c r="AH813" s="30">
        <v>0.54998179069700004</v>
      </c>
      <c r="AI813" s="30">
        <v>1.0521304149410999</v>
      </c>
      <c r="AJ813" s="30">
        <v>1.0415224039482001</v>
      </c>
      <c r="AK813" s="30">
        <v>0</v>
      </c>
      <c r="AL813" s="30">
        <v>0</v>
      </c>
    </row>
    <row r="814" spans="1:38" x14ac:dyDescent="0.25">
      <c r="A814" s="30" t="s">
        <v>501</v>
      </c>
      <c r="B814" s="30">
        <v>1</v>
      </c>
      <c r="C814" s="30" t="s">
        <v>502</v>
      </c>
      <c r="D814" s="30" t="s">
        <v>453</v>
      </c>
      <c r="E814" s="30">
        <v>16</v>
      </c>
      <c r="F814" s="30">
        <v>3.15057008407E-2</v>
      </c>
      <c r="G814" s="30">
        <v>2.9387162997400001E-2</v>
      </c>
      <c r="H814" s="30">
        <v>2.57065124873E-2</v>
      </c>
      <c r="I814" s="30">
        <v>2.27558420894E-2</v>
      </c>
      <c r="J814" s="30">
        <v>2.37672300563E-2</v>
      </c>
      <c r="K814" s="30">
        <v>2.8086627829599999E-2</v>
      </c>
      <c r="L814" s="30">
        <v>2.9435684830099999E-2</v>
      </c>
      <c r="M814" s="30">
        <v>2.8974400615399999E-2</v>
      </c>
      <c r="N814" s="30">
        <v>3.89139390837E-2</v>
      </c>
      <c r="O814" s="30">
        <v>3.4897362646300001E-2</v>
      </c>
      <c r="P814" s="30">
        <v>2.56826766044E-2</v>
      </c>
      <c r="Q814" s="30">
        <v>2.39972834235E-2</v>
      </c>
      <c r="R814" s="30">
        <v>2.5318644109300001E-2</v>
      </c>
      <c r="S814" s="30">
        <v>2.1947382870899999E-2</v>
      </c>
      <c r="T814" s="30">
        <v>2.71002014338E-2</v>
      </c>
      <c r="U814" s="30">
        <v>2.7243140382E-2</v>
      </c>
      <c r="V814" s="30">
        <v>3.1350081882099999E-2</v>
      </c>
      <c r="W814" s="30">
        <v>3.2726096606299999E-2</v>
      </c>
      <c r="X814" s="30">
        <v>4.4493901488800003E-2</v>
      </c>
      <c r="Y814" s="30">
        <v>4.1936890149199997E-2</v>
      </c>
      <c r="Z814" s="30">
        <v>4.6585946757900003E-2</v>
      </c>
      <c r="AA814" s="30">
        <v>4.8562053948500002E-2</v>
      </c>
      <c r="AB814" s="30">
        <v>5.0020233763900003E-2</v>
      </c>
      <c r="AC814" s="30">
        <v>4.7137622501099999E-2</v>
      </c>
      <c r="AD814" s="30">
        <v>4.4769358414800002E-2</v>
      </c>
      <c r="AE814" s="30">
        <v>4.40420947553E-2</v>
      </c>
      <c r="AF814" s="30">
        <v>4.03392485351E-2</v>
      </c>
      <c r="AG814" s="30">
        <v>4.0480692115499997E-2</v>
      </c>
      <c r="AH814" s="30">
        <v>2.96910373851E-2</v>
      </c>
      <c r="AI814" s="30">
        <v>3.4365201757099999E-2</v>
      </c>
      <c r="AJ814" s="30">
        <v>3.2276220990100003E-2</v>
      </c>
      <c r="AK814" s="30">
        <v>0</v>
      </c>
      <c r="AL814" s="30">
        <v>0</v>
      </c>
    </row>
    <row r="815" spans="1:38" x14ac:dyDescent="0.25">
      <c r="A815" s="30" t="s">
        <v>501</v>
      </c>
      <c r="B815" s="30">
        <v>1</v>
      </c>
      <c r="C815" s="30" t="s">
        <v>502</v>
      </c>
      <c r="D815" s="30" t="s">
        <v>85</v>
      </c>
      <c r="E815" s="30">
        <v>16</v>
      </c>
      <c r="F815" s="30">
        <v>5.5181230625999996E-3</v>
      </c>
      <c r="G815" s="30">
        <v>5.3578506149999996E-3</v>
      </c>
      <c r="H815" s="30">
        <v>5.1235774285000001E-3</v>
      </c>
      <c r="I815" s="30">
        <v>5.0950330394000003E-3</v>
      </c>
      <c r="J815" s="30">
        <v>4.9064848701999998E-3</v>
      </c>
      <c r="K815" s="30">
        <v>5.2532793407999998E-3</v>
      </c>
      <c r="L815" s="30">
        <v>5.1979053894000002E-3</v>
      </c>
      <c r="M815" s="30">
        <v>5.1579530853000004E-3</v>
      </c>
      <c r="N815" s="30">
        <v>5.0962836846999999E-3</v>
      </c>
      <c r="O815" s="30">
        <v>4.8140709789000003E-3</v>
      </c>
      <c r="P815" s="30">
        <v>4.9044724096999996E-3</v>
      </c>
      <c r="Q815" s="30">
        <v>5.0175898953000002E-3</v>
      </c>
      <c r="R815" s="30">
        <v>4.9372350684999998E-3</v>
      </c>
      <c r="S815" s="30">
        <v>4.7861379552E-3</v>
      </c>
      <c r="T815" s="30">
        <v>4.7089517105000003E-3</v>
      </c>
      <c r="U815" s="30">
        <v>4.6478520665999999E-3</v>
      </c>
      <c r="V815" s="30">
        <v>4.4827635861E-3</v>
      </c>
      <c r="W815" s="30">
        <v>4.3682789795E-3</v>
      </c>
      <c r="X815" s="30">
        <v>4.1992999905999997E-3</v>
      </c>
      <c r="Y815" s="30">
        <v>3.7221716158000002E-3</v>
      </c>
      <c r="Z815" s="30">
        <v>3.8621277297999999E-3</v>
      </c>
      <c r="AA815" s="30">
        <v>3.6890068332000002E-3</v>
      </c>
      <c r="AB815" s="30">
        <v>3.6418133175999999E-3</v>
      </c>
      <c r="AC815" s="30">
        <v>3.6594290279000001E-3</v>
      </c>
      <c r="AD815" s="30">
        <v>3.7457651601999998E-3</v>
      </c>
      <c r="AE815" s="30">
        <v>3.5017924719000001E-3</v>
      </c>
      <c r="AF815" s="30">
        <v>3.5020669455000002E-3</v>
      </c>
      <c r="AG815" s="30">
        <v>3.3996285230000001E-3</v>
      </c>
      <c r="AH815" s="30">
        <v>3.4268426286E-3</v>
      </c>
      <c r="AI815" s="30">
        <v>3.3031455616999998E-3</v>
      </c>
      <c r="AJ815" s="30">
        <v>3.0425354856000002E-3</v>
      </c>
      <c r="AK815" s="30">
        <v>0</v>
      </c>
      <c r="AL815" s="30">
        <v>0</v>
      </c>
    </row>
    <row r="816" spans="1:38" x14ac:dyDescent="0.25">
      <c r="A816" s="30" t="s">
        <v>501</v>
      </c>
      <c r="B816" s="30">
        <v>1</v>
      </c>
      <c r="C816" s="30" t="s">
        <v>502</v>
      </c>
      <c r="D816" s="30" t="s">
        <v>87</v>
      </c>
      <c r="E816" s="30">
        <v>16</v>
      </c>
      <c r="F816" s="30">
        <v>1.9204672141800001E-2</v>
      </c>
      <c r="G816" s="30">
        <v>1.8928125657E-2</v>
      </c>
      <c r="H816" s="30">
        <v>2.1116425714900001E-2</v>
      </c>
      <c r="I816" s="30">
        <v>2.3684011861200002E-2</v>
      </c>
      <c r="J816" s="30">
        <v>2.31287429764E-2</v>
      </c>
      <c r="K816" s="30">
        <v>2.9027963778200001E-2</v>
      </c>
      <c r="L816" s="30">
        <v>2.4185744723600001E-2</v>
      </c>
      <c r="M816" s="30">
        <v>2.9698629740099999E-2</v>
      </c>
      <c r="N816" s="30">
        <v>2.9733681639999999E-2</v>
      </c>
      <c r="O816" s="30">
        <v>3.0065968999399999E-2</v>
      </c>
      <c r="P816" s="30">
        <v>2.5411813917400002E-2</v>
      </c>
      <c r="Q816" s="30">
        <v>2.6046733880800001E-2</v>
      </c>
      <c r="R816" s="30">
        <v>2.54459159969E-2</v>
      </c>
      <c r="S816" s="30">
        <v>2.23380246867E-2</v>
      </c>
      <c r="T816" s="30">
        <v>2.4152306004E-2</v>
      </c>
      <c r="U816" s="30">
        <v>2.6649608472E-2</v>
      </c>
      <c r="V816" s="30">
        <v>2.36157685019E-2</v>
      </c>
      <c r="W816" s="30">
        <v>1.8360765046899999E-2</v>
      </c>
      <c r="X816" s="30">
        <v>1.8027069932500001E-2</v>
      </c>
      <c r="Y816" s="30">
        <v>1.6214450848200002E-2</v>
      </c>
      <c r="Z816" s="30">
        <v>1.69870316034E-2</v>
      </c>
      <c r="AA816" s="30">
        <v>1.6356976534299999E-2</v>
      </c>
      <c r="AB816" s="30">
        <v>1.6291524709099999E-2</v>
      </c>
      <c r="AC816" s="30">
        <v>1.65244562312E-2</v>
      </c>
      <c r="AD816" s="30">
        <v>1.7113192886600001E-2</v>
      </c>
      <c r="AE816" s="30">
        <v>1.6221992677800001E-2</v>
      </c>
      <c r="AF816" s="30">
        <v>1.64308980151E-2</v>
      </c>
      <c r="AG816" s="30">
        <v>1.6175490649E-2</v>
      </c>
      <c r="AH816" s="30">
        <v>1.6471099371200001E-2</v>
      </c>
      <c r="AI816" s="30">
        <v>1.6100280364500001E-2</v>
      </c>
      <c r="AJ816" s="30">
        <v>1.50181595034E-2</v>
      </c>
      <c r="AK816" s="30">
        <v>0</v>
      </c>
      <c r="AL816" s="30">
        <v>0</v>
      </c>
    </row>
    <row r="817" spans="1:38" x14ac:dyDescent="0.25">
      <c r="A817" s="30" t="s">
        <v>501</v>
      </c>
      <c r="B817" s="30">
        <v>1</v>
      </c>
      <c r="C817" s="30" t="s">
        <v>502</v>
      </c>
      <c r="D817" s="30" t="s">
        <v>89</v>
      </c>
      <c r="E817" s="30">
        <v>16</v>
      </c>
      <c r="F817" s="30">
        <v>2.8032480766500001E-2</v>
      </c>
      <c r="G817" s="30">
        <v>2.4882773305200001E-2</v>
      </c>
      <c r="H817" s="30">
        <v>2.25319793224E-2</v>
      </c>
      <c r="I817" s="30">
        <v>1.4516992894599999E-2</v>
      </c>
      <c r="J817" s="30">
        <v>8.7631535433999996E-3</v>
      </c>
      <c r="K817" s="30">
        <v>1.34765467501E-2</v>
      </c>
      <c r="L817" s="30">
        <v>2.8423134318799999E-2</v>
      </c>
      <c r="M817" s="30">
        <v>3.0210370676199999E-2</v>
      </c>
      <c r="N817" s="30">
        <v>1.40508694792E-2</v>
      </c>
      <c r="O817" s="30">
        <v>1.5146865965000001E-2</v>
      </c>
      <c r="P817" s="30">
        <v>1.01493526886E-2</v>
      </c>
      <c r="Q817" s="30">
        <v>1.03503703001E-2</v>
      </c>
      <c r="R817" s="30">
        <v>9.9404472737E-3</v>
      </c>
      <c r="S817" s="30">
        <v>7.2087927118000003E-3</v>
      </c>
      <c r="T817" s="30">
        <v>2.6209505926999999E-2</v>
      </c>
      <c r="U817" s="30">
        <v>1.14399395845E-2</v>
      </c>
      <c r="V817" s="30">
        <v>2.1273807510799998E-2</v>
      </c>
      <c r="W817" s="30">
        <v>2.267766111E-2</v>
      </c>
      <c r="X817" s="30">
        <v>1.8483680770999999E-2</v>
      </c>
      <c r="Y817" s="30">
        <v>2.0740164092399999E-2</v>
      </c>
      <c r="Z817" s="30">
        <v>3.1345038356100002E-2</v>
      </c>
      <c r="AA817" s="30">
        <v>5.2439317753299998E-2</v>
      </c>
      <c r="AB817" s="30">
        <v>4.9617994679000001E-2</v>
      </c>
      <c r="AC817" s="30">
        <v>5.9459653852799998E-2</v>
      </c>
      <c r="AD817" s="30">
        <v>6.2692414064500004E-2</v>
      </c>
      <c r="AE817" s="30">
        <v>6.0375239629299998E-2</v>
      </c>
      <c r="AF817" s="30">
        <v>5.8575532182100001E-2</v>
      </c>
      <c r="AG817" s="30">
        <v>6.01241812222E-2</v>
      </c>
      <c r="AH817" s="30">
        <v>3.1765089776200003E-2</v>
      </c>
      <c r="AI817" s="30">
        <v>4.9719057509500002E-2</v>
      </c>
      <c r="AJ817" s="30">
        <v>3.7199319968000001E-2</v>
      </c>
      <c r="AK817" s="30">
        <v>0</v>
      </c>
      <c r="AL817" s="30">
        <v>0</v>
      </c>
    </row>
    <row r="818" spans="1:38" x14ac:dyDescent="0.25">
      <c r="A818" s="30" t="s">
        <v>501</v>
      </c>
      <c r="B818" s="30">
        <v>1</v>
      </c>
      <c r="C818" s="30" t="s">
        <v>502</v>
      </c>
      <c r="D818" s="30" t="s">
        <v>91</v>
      </c>
      <c r="E818" s="30">
        <v>16</v>
      </c>
      <c r="F818" s="30">
        <v>4.2846462667399998E-2</v>
      </c>
      <c r="G818" s="30">
        <v>4.0384753745200001E-2</v>
      </c>
      <c r="H818" s="30">
        <v>3.9481960153500001E-2</v>
      </c>
      <c r="I818" s="30">
        <v>3.8855270990299999E-2</v>
      </c>
      <c r="J818" s="30">
        <v>3.6984878201300003E-2</v>
      </c>
      <c r="K818" s="30">
        <v>4.3433323759399997E-2</v>
      </c>
      <c r="L818" s="30">
        <v>4.6358612340299997E-2</v>
      </c>
      <c r="M818" s="30">
        <v>4.59955470431E-2</v>
      </c>
      <c r="N818" s="30">
        <v>4.51999785625E-2</v>
      </c>
      <c r="O818" s="30">
        <v>4.4929379388700001E-2</v>
      </c>
      <c r="P818" s="30">
        <v>3.7670874717000001E-2</v>
      </c>
      <c r="Q818" s="30">
        <v>3.9665647778600002E-2</v>
      </c>
      <c r="R818" s="30">
        <v>3.3264583134700001E-2</v>
      </c>
      <c r="S818" s="30">
        <v>3.4396450965599998E-2</v>
      </c>
      <c r="T818" s="30">
        <v>3.2848207389699999E-2</v>
      </c>
      <c r="U818" s="30">
        <v>3.96574634706E-2</v>
      </c>
      <c r="V818" s="30">
        <v>3.98422359147E-2</v>
      </c>
      <c r="W818" s="30">
        <v>4.3997848553100002E-2</v>
      </c>
      <c r="X818" s="30">
        <v>4.0169867016599997E-2</v>
      </c>
      <c r="Y818" s="30">
        <v>4.3021616835900001E-2</v>
      </c>
      <c r="Z818" s="30">
        <v>5.3435824817800001E-2</v>
      </c>
      <c r="AA818" s="30">
        <v>5.27946800267E-2</v>
      </c>
      <c r="AB818" s="30">
        <v>5.1206510327599999E-2</v>
      </c>
      <c r="AC818" s="30">
        <v>5.7204782618699997E-2</v>
      </c>
      <c r="AD818" s="30">
        <v>5.2444149566300002E-2</v>
      </c>
      <c r="AE818" s="30">
        <v>4.8079007149900002E-2</v>
      </c>
      <c r="AF818" s="30">
        <v>4.6269614798E-2</v>
      </c>
      <c r="AG818" s="30">
        <v>4.2119604508000001E-2</v>
      </c>
      <c r="AH818" s="30">
        <v>3.4027245484800003E-2</v>
      </c>
      <c r="AI818" s="30">
        <v>3.8126178402300002E-2</v>
      </c>
      <c r="AJ818" s="30">
        <v>3.43106810043E-2</v>
      </c>
      <c r="AK818" s="30">
        <v>0</v>
      </c>
      <c r="AL818" s="30">
        <v>0</v>
      </c>
    </row>
    <row r="819" spans="1:38" x14ac:dyDescent="0.25">
      <c r="A819" s="30" t="s">
        <v>501</v>
      </c>
      <c r="B819" s="30">
        <v>1</v>
      </c>
      <c r="C819" s="30" t="s">
        <v>502</v>
      </c>
      <c r="D819" s="30" t="s">
        <v>93</v>
      </c>
      <c r="E819" s="30">
        <v>16</v>
      </c>
      <c r="F819" s="30">
        <v>0.33791270092379999</v>
      </c>
      <c r="G819" s="30">
        <v>0.30677924745450003</v>
      </c>
      <c r="H819" s="30">
        <v>0.3063775117743</v>
      </c>
      <c r="I819" s="30">
        <v>0.29305710605360002</v>
      </c>
      <c r="J819" s="30">
        <v>0.29432244101889998</v>
      </c>
      <c r="K819" s="30">
        <v>0.38792697817920002</v>
      </c>
      <c r="L819" s="30">
        <v>0.43864024171139998</v>
      </c>
      <c r="M819" s="30">
        <v>0.4384413760377</v>
      </c>
      <c r="N819" s="30">
        <v>0.45338992003680001</v>
      </c>
      <c r="O819" s="30">
        <v>0.51520159324589998</v>
      </c>
      <c r="P819" s="30">
        <v>0.31992793227350003</v>
      </c>
      <c r="Q819" s="30">
        <v>0.32194937861009998</v>
      </c>
      <c r="R819" s="30">
        <v>0.32635806259580002</v>
      </c>
      <c r="S819" s="30">
        <v>0.25227463509230003</v>
      </c>
      <c r="T819" s="30">
        <v>0.3169524978928</v>
      </c>
      <c r="U819" s="30">
        <v>0.3842688861677</v>
      </c>
      <c r="V819" s="30">
        <v>0.38199357438979997</v>
      </c>
      <c r="W819" s="30">
        <v>0.44848205762810001</v>
      </c>
      <c r="X819" s="30">
        <v>0.33792787414269998</v>
      </c>
      <c r="Y819" s="30">
        <v>0.41180309144630001</v>
      </c>
      <c r="Z819" s="30">
        <v>0.53629946264939998</v>
      </c>
      <c r="AA819" s="30">
        <v>0.48727965706949999</v>
      </c>
      <c r="AB819" s="30">
        <v>0.45866934847829999</v>
      </c>
      <c r="AC819" s="30">
        <v>0.50756743007719995</v>
      </c>
      <c r="AD819" s="30">
        <v>0.57106961439100001</v>
      </c>
      <c r="AE819" s="30">
        <v>0.52701428110350002</v>
      </c>
      <c r="AF819" s="30">
        <v>0.50234614019580004</v>
      </c>
      <c r="AG819" s="30">
        <v>0.48421289546489998</v>
      </c>
      <c r="AH819" s="30">
        <v>0.3545747655948</v>
      </c>
      <c r="AI819" s="30">
        <v>0.4125740740112</v>
      </c>
      <c r="AJ819" s="30">
        <v>0.39820213950810002</v>
      </c>
      <c r="AK819" s="30">
        <v>0</v>
      </c>
      <c r="AL819" s="30">
        <v>0</v>
      </c>
    </row>
    <row r="820" spans="1:38" x14ac:dyDescent="0.25">
      <c r="A820" s="30" t="s">
        <v>501</v>
      </c>
      <c r="B820" s="30">
        <v>1</v>
      </c>
      <c r="C820" s="30" t="s">
        <v>502</v>
      </c>
      <c r="D820" s="30" t="s">
        <v>454</v>
      </c>
      <c r="E820" s="30">
        <v>16</v>
      </c>
      <c r="F820" s="30">
        <v>0</v>
      </c>
      <c r="G820" s="30">
        <v>0</v>
      </c>
      <c r="H820" s="30">
        <v>0</v>
      </c>
      <c r="I820" s="30">
        <v>0</v>
      </c>
      <c r="J820" s="30">
        <v>0</v>
      </c>
      <c r="K820" s="30">
        <v>0</v>
      </c>
      <c r="L820" s="30">
        <v>0</v>
      </c>
      <c r="M820" s="30">
        <v>0</v>
      </c>
      <c r="N820" s="30">
        <v>0</v>
      </c>
      <c r="O820" s="30">
        <v>0</v>
      </c>
      <c r="P820" s="30">
        <v>0</v>
      </c>
      <c r="Q820" s="30">
        <v>0</v>
      </c>
      <c r="R820" s="30">
        <v>0</v>
      </c>
      <c r="S820" s="30">
        <v>0</v>
      </c>
      <c r="T820" s="30">
        <v>0</v>
      </c>
      <c r="U820" s="30">
        <v>0</v>
      </c>
      <c r="V820" s="30">
        <v>0</v>
      </c>
      <c r="W820" s="30">
        <v>0</v>
      </c>
      <c r="X820" s="30">
        <v>0</v>
      </c>
      <c r="Y820" s="30">
        <v>0</v>
      </c>
      <c r="Z820" s="30">
        <v>0</v>
      </c>
      <c r="AA820" s="30">
        <v>0</v>
      </c>
      <c r="AB820" s="30">
        <v>0</v>
      </c>
      <c r="AC820" s="30">
        <v>0</v>
      </c>
      <c r="AD820" s="30">
        <v>0</v>
      </c>
      <c r="AE820" s="30">
        <v>0</v>
      </c>
      <c r="AF820" s="30">
        <v>0</v>
      </c>
      <c r="AG820" s="30">
        <v>0</v>
      </c>
      <c r="AH820" s="30">
        <v>0</v>
      </c>
      <c r="AI820" s="30">
        <v>0</v>
      </c>
      <c r="AJ820" s="30">
        <v>0</v>
      </c>
      <c r="AK820" s="30">
        <v>0</v>
      </c>
      <c r="AL820" s="30">
        <v>0</v>
      </c>
    </row>
    <row r="821" spans="1:38" x14ac:dyDescent="0.25">
      <c r="A821" s="30" t="s">
        <v>501</v>
      </c>
      <c r="B821" s="30">
        <v>1</v>
      </c>
      <c r="C821" s="30" t="s">
        <v>502</v>
      </c>
      <c r="D821" s="30" t="s">
        <v>95</v>
      </c>
      <c r="E821" s="30">
        <v>16</v>
      </c>
      <c r="F821" s="30">
        <v>0.38673369241459998</v>
      </c>
      <c r="G821" s="30">
        <v>0.34071870397859999</v>
      </c>
      <c r="H821" s="30">
        <v>0.35510787844379998</v>
      </c>
      <c r="I821" s="30">
        <v>0.34571856340669999</v>
      </c>
      <c r="J821" s="30">
        <v>0.3313381344654</v>
      </c>
      <c r="K821" s="30">
        <v>0.4767971216654</v>
      </c>
      <c r="L821" s="30">
        <v>0.5681457636235</v>
      </c>
      <c r="M821" s="30">
        <v>0.48596731252480002</v>
      </c>
      <c r="N821" s="30">
        <v>0.58051755519860004</v>
      </c>
      <c r="O821" s="30">
        <v>0.6341560077374</v>
      </c>
      <c r="P821" s="30">
        <v>0.44628798558760002</v>
      </c>
      <c r="Q821" s="30">
        <v>0.50288237032329997</v>
      </c>
      <c r="R821" s="30">
        <v>0.47418029919580001</v>
      </c>
      <c r="S821" s="30">
        <v>0.34854614644120002</v>
      </c>
      <c r="T821" s="30">
        <v>0.44449810428030001</v>
      </c>
      <c r="U821" s="30">
        <v>0.57639891220710004</v>
      </c>
      <c r="V821" s="30">
        <v>0.58799095988700001</v>
      </c>
      <c r="W821" s="30">
        <v>0.80203329482069996</v>
      </c>
      <c r="X821" s="30">
        <v>0.75141031003210002</v>
      </c>
      <c r="Y821" s="30">
        <v>0.84696385978340005</v>
      </c>
      <c r="Z821" s="30">
        <v>1.1645140823169</v>
      </c>
      <c r="AA821" s="30">
        <v>1.1216812336110999</v>
      </c>
      <c r="AB821" s="30">
        <v>1.2419776245537</v>
      </c>
      <c r="AC821" s="30">
        <v>1.3816813061779001</v>
      </c>
      <c r="AD821" s="30">
        <v>1.6642002963633</v>
      </c>
      <c r="AE821" s="30">
        <v>1.6365954543857</v>
      </c>
      <c r="AF821" s="30">
        <v>1.424633292655</v>
      </c>
      <c r="AG821" s="30">
        <v>1.3595813681380999</v>
      </c>
      <c r="AH821" s="30">
        <v>0.9843027933738</v>
      </c>
      <c r="AI821" s="30">
        <v>1.1155680207150001</v>
      </c>
      <c r="AJ821" s="30">
        <v>1.1757605196889001</v>
      </c>
      <c r="AK821" s="30">
        <v>0</v>
      </c>
      <c r="AL821" s="30">
        <v>0</v>
      </c>
    </row>
    <row r="822" spans="1:38" x14ac:dyDescent="0.25">
      <c r="A822" s="30" t="s">
        <v>501</v>
      </c>
      <c r="B822" s="30">
        <v>1</v>
      </c>
      <c r="C822" s="30" t="s">
        <v>502</v>
      </c>
      <c r="D822" s="30" t="s">
        <v>99</v>
      </c>
      <c r="E822" s="30">
        <v>16</v>
      </c>
      <c r="F822" s="30">
        <v>3.0379504492200001E-2</v>
      </c>
      <c r="G822" s="30">
        <v>2.6866109098699999E-2</v>
      </c>
      <c r="H822" s="30">
        <v>2.8900863008700001E-2</v>
      </c>
      <c r="I822" s="30">
        <v>2.4638508485600001E-2</v>
      </c>
      <c r="J822" s="30">
        <v>3.6744782274399999E-2</v>
      </c>
      <c r="K822" s="30">
        <v>2.9809978772199999E-2</v>
      </c>
      <c r="L822" s="30">
        <v>2.6771029395699999E-2</v>
      </c>
      <c r="M822" s="30">
        <v>3.6804993379399999E-2</v>
      </c>
      <c r="N822" s="30">
        <v>3.1753677606499997E-2</v>
      </c>
      <c r="O822" s="30">
        <v>7.3198722879999997E-2</v>
      </c>
      <c r="P822" s="30">
        <v>3.06909980592E-2</v>
      </c>
      <c r="Q822" s="30">
        <v>3.0124581166599999E-2</v>
      </c>
      <c r="R822" s="30">
        <v>3.1211334697199999E-2</v>
      </c>
      <c r="S822" s="30">
        <v>2.3695032528699998E-2</v>
      </c>
      <c r="T822" s="30">
        <v>3.7050496591499997E-2</v>
      </c>
      <c r="U822" s="30">
        <v>3.5917622006299998E-2</v>
      </c>
      <c r="V822" s="30">
        <v>0.12952972722780001</v>
      </c>
      <c r="W822" s="30">
        <v>3.9252979789799997E-2</v>
      </c>
      <c r="X822" s="30">
        <v>4.3312934550099998E-2</v>
      </c>
      <c r="Y822" s="30">
        <v>3.1014549959799999E-2</v>
      </c>
      <c r="Z822" s="30">
        <v>4.9699983316799999E-2</v>
      </c>
      <c r="AA822" s="30">
        <v>7.6942437469099997E-2</v>
      </c>
      <c r="AB822" s="30">
        <v>4.5038424297499997E-2</v>
      </c>
      <c r="AC822" s="30">
        <v>8.8781095683200001E-2</v>
      </c>
      <c r="AD822" s="30">
        <v>0.14406156155819999</v>
      </c>
      <c r="AE822" s="30">
        <v>0.1515538856433</v>
      </c>
      <c r="AF822" s="30">
        <v>0.14135218333310001</v>
      </c>
      <c r="AG822" s="30">
        <v>0.1193011480647</v>
      </c>
      <c r="AH822" s="30">
        <v>0.12143401646260001</v>
      </c>
      <c r="AI822" s="30">
        <v>0.3238497836898</v>
      </c>
      <c r="AJ822" s="30">
        <v>0.33924051195740001</v>
      </c>
      <c r="AK822" s="30">
        <v>0</v>
      </c>
      <c r="AL822" s="30">
        <v>0</v>
      </c>
    </row>
    <row r="823" spans="1:38" x14ac:dyDescent="0.25">
      <c r="A823" s="30" t="s">
        <v>501</v>
      </c>
      <c r="B823" s="30">
        <v>1</v>
      </c>
      <c r="C823" s="30" t="s">
        <v>502</v>
      </c>
      <c r="D823" s="30" t="s">
        <v>455</v>
      </c>
      <c r="E823" s="30">
        <v>16</v>
      </c>
      <c r="F823" s="30">
        <v>5.7026190779999996E-4</v>
      </c>
      <c r="G823" s="30">
        <v>5.5562341570000002E-4</v>
      </c>
      <c r="H823" s="30">
        <v>5.3489411429999997E-4</v>
      </c>
      <c r="I823" s="30">
        <v>5.3493450109999997E-4</v>
      </c>
      <c r="J823" s="30">
        <v>5.1828235690000001E-4</v>
      </c>
      <c r="K823" s="30">
        <v>5.569291623E-4</v>
      </c>
      <c r="L823" s="30">
        <v>5.5036872920000005E-4</v>
      </c>
      <c r="M823" s="30">
        <v>5.4508088669999997E-4</v>
      </c>
      <c r="N823" s="30">
        <v>5.3642308120000002E-4</v>
      </c>
      <c r="O823" s="30">
        <v>5.0250123920000001E-4</v>
      </c>
      <c r="P823" s="30">
        <v>5.0732926409999995E-4</v>
      </c>
      <c r="Q823" s="30">
        <v>5.1521400679999997E-4</v>
      </c>
      <c r="R823" s="30">
        <v>5.0256749799999995E-4</v>
      </c>
      <c r="S823" s="30">
        <v>4.8473773899999998E-4</v>
      </c>
      <c r="T823" s="30">
        <v>4.7531280269999998E-4</v>
      </c>
      <c r="U823" s="30">
        <v>4.7201605759999998E-4</v>
      </c>
      <c r="V823" s="30">
        <v>4.5696024350000002E-4</v>
      </c>
      <c r="W823" s="30">
        <v>4.4759247700000001E-4</v>
      </c>
      <c r="X823" s="30">
        <v>4.314599305E-4</v>
      </c>
      <c r="Y823" s="30">
        <v>3.8295432419999998E-4</v>
      </c>
      <c r="Z823" s="30">
        <v>3.9705024360000001E-4</v>
      </c>
      <c r="AA823" s="30">
        <v>3.7907720319999997E-4</v>
      </c>
      <c r="AB823" s="30">
        <v>3.734980697E-4</v>
      </c>
      <c r="AC823" s="30">
        <v>3.7455793290000001E-4</v>
      </c>
      <c r="AD823" s="30">
        <v>3.8248597219999998E-4</v>
      </c>
      <c r="AE823" s="30">
        <v>3.568834016E-4</v>
      </c>
      <c r="AF823" s="30">
        <v>3.5594869970000001E-4</v>
      </c>
      <c r="AG823" s="30">
        <v>3.4519347569999999E-4</v>
      </c>
      <c r="AH823" s="30">
        <v>3.4613653820000001E-4</v>
      </c>
      <c r="AI823" s="30">
        <v>3.3297790490000002E-4</v>
      </c>
      <c r="AJ823" s="30">
        <v>3.059156644E-4</v>
      </c>
      <c r="AK823" s="30">
        <v>0</v>
      </c>
      <c r="AL823" s="30">
        <v>0</v>
      </c>
    </row>
    <row r="824" spans="1:38" x14ac:dyDescent="0.25">
      <c r="A824" s="30" t="s">
        <v>501</v>
      </c>
      <c r="B824" s="30">
        <v>1</v>
      </c>
      <c r="C824" s="30" t="s">
        <v>502</v>
      </c>
      <c r="D824" s="30" t="s">
        <v>97</v>
      </c>
      <c r="E824" s="30">
        <v>16</v>
      </c>
      <c r="F824" s="30">
        <v>0.1482637658815</v>
      </c>
      <c r="G824" s="30">
        <v>0.13342907463029999</v>
      </c>
      <c r="H824" s="30">
        <v>0.13050450812110001</v>
      </c>
      <c r="I824" s="30">
        <v>0.1159933869455</v>
      </c>
      <c r="J824" s="30">
        <v>0.13506696073089999</v>
      </c>
      <c r="K824" s="30">
        <v>0.174331904757</v>
      </c>
      <c r="L824" s="30">
        <v>0.18674966425680001</v>
      </c>
      <c r="M824" s="30">
        <v>0.17178288731499999</v>
      </c>
      <c r="N824" s="30">
        <v>0.1699901642512</v>
      </c>
      <c r="O824" s="30">
        <v>0.20469689831179999</v>
      </c>
      <c r="P824" s="30">
        <v>0.13981014464889999</v>
      </c>
      <c r="Q824" s="30">
        <v>0.12730028790369999</v>
      </c>
      <c r="R824" s="30">
        <v>0.1120911692311</v>
      </c>
      <c r="S824" s="30">
        <v>0.1224048998562</v>
      </c>
      <c r="T824" s="30">
        <v>0.1645656230675</v>
      </c>
      <c r="U824" s="30">
        <v>0.21152764965400001</v>
      </c>
      <c r="V824" s="30">
        <v>0.21176860001629999</v>
      </c>
      <c r="W824" s="30">
        <v>0.1674979175445</v>
      </c>
      <c r="X824" s="30">
        <v>0.14357856223679999</v>
      </c>
      <c r="Y824" s="30">
        <v>0.15649859680120001</v>
      </c>
      <c r="Z824" s="30">
        <v>0.20535562233509999</v>
      </c>
      <c r="AA824" s="30">
        <v>0.19822794441200001</v>
      </c>
      <c r="AB824" s="30">
        <v>0.16878886294959999</v>
      </c>
      <c r="AC824" s="30">
        <v>0.1791664793777</v>
      </c>
      <c r="AD824" s="30">
        <v>0.19605827795979999</v>
      </c>
      <c r="AE824" s="30">
        <v>0.19039445795420001</v>
      </c>
      <c r="AF824" s="30">
        <v>0.2280226633145</v>
      </c>
      <c r="AG824" s="30">
        <v>0.1937068886969</v>
      </c>
      <c r="AH824" s="30">
        <v>0.13946220663100001</v>
      </c>
      <c r="AI824" s="30">
        <v>0.16306383883020001</v>
      </c>
      <c r="AJ824" s="30">
        <v>0.1587528245781</v>
      </c>
      <c r="AK824" s="30">
        <v>0</v>
      </c>
      <c r="AL824" s="30">
        <v>0</v>
      </c>
    </row>
    <row r="825" spans="1:38" x14ac:dyDescent="0.25">
      <c r="A825" s="30" t="s">
        <v>501</v>
      </c>
      <c r="B825" s="30">
        <v>1</v>
      </c>
      <c r="C825" s="30" t="s">
        <v>502</v>
      </c>
      <c r="D825" s="30" t="s">
        <v>101</v>
      </c>
      <c r="E825" s="30">
        <v>16</v>
      </c>
      <c r="F825" s="30">
        <v>3.6638444199000003E-2</v>
      </c>
      <c r="G825" s="30">
        <v>3.5183201446300001E-2</v>
      </c>
      <c r="H825" s="30">
        <v>3.4977340319699998E-2</v>
      </c>
      <c r="I825" s="30">
        <v>3.5238397985600002E-2</v>
      </c>
      <c r="J825" s="30">
        <v>3.5681483058000001E-2</v>
      </c>
      <c r="K825" s="30">
        <v>5.5911019021999998E-2</v>
      </c>
      <c r="L825" s="30">
        <v>5.72464240587E-2</v>
      </c>
      <c r="M825" s="30">
        <v>6.7652088439500005E-2</v>
      </c>
      <c r="N825" s="30">
        <v>5.4154269431599997E-2</v>
      </c>
      <c r="O825" s="30">
        <v>5.4333333780900002E-2</v>
      </c>
      <c r="P825" s="30">
        <v>4.5704918335399997E-2</v>
      </c>
      <c r="Q825" s="30">
        <v>4.1790960184799997E-2</v>
      </c>
      <c r="R825" s="30">
        <v>4.4496002743800001E-2</v>
      </c>
      <c r="S825" s="30">
        <v>4.09090064689E-2</v>
      </c>
      <c r="T825" s="30">
        <v>5.3537186362E-2</v>
      </c>
      <c r="U825" s="30">
        <v>5.3443739040999999E-2</v>
      </c>
      <c r="V825" s="30">
        <v>3.9647414290400002E-2</v>
      </c>
      <c r="W825" s="30">
        <v>3.5568077709699997E-2</v>
      </c>
      <c r="X825" s="30">
        <v>3.4771894264799999E-2</v>
      </c>
      <c r="Y825" s="30">
        <v>3.86712654309E-2</v>
      </c>
      <c r="Z825" s="30">
        <v>4.7122714434500002E-2</v>
      </c>
      <c r="AA825" s="30">
        <v>4.4962461847E-2</v>
      </c>
      <c r="AB825" s="30">
        <v>4.1399367777399998E-2</v>
      </c>
      <c r="AC825" s="30">
        <v>4.9464547537100001E-2</v>
      </c>
      <c r="AD825" s="30">
        <v>5.1626175024300003E-2</v>
      </c>
      <c r="AE825" s="30">
        <v>4.94206966567E-2</v>
      </c>
      <c r="AF825" s="30">
        <v>4.5530339000099999E-2</v>
      </c>
      <c r="AG825" s="30">
        <v>4.3514717073600002E-2</v>
      </c>
      <c r="AH825" s="30">
        <v>3.5904400868899997E-2</v>
      </c>
      <c r="AI825" s="30">
        <v>3.9835527305399999E-2</v>
      </c>
      <c r="AJ825" s="30">
        <v>3.5980658359499998E-2</v>
      </c>
      <c r="AK825" s="30">
        <v>0</v>
      </c>
      <c r="AL825" s="30">
        <v>0</v>
      </c>
    </row>
    <row r="826" spans="1:38" x14ac:dyDescent="0.25">
      <c r="A826" s="30" t="s">
        <v>501</v>
      </c>
      <c r="B826" s="30">
        <v>1</v>
      </c>
      <c r="C826" s="30" t="s">
        <v>502</v>
      </c>
      <c r="D826" s="30" t="s">
        <v>104</v>
      </c>
      <c r="E826" s="30">
        <v>16</v>
      </c>
      <c r="F826" s="30">
        <v>1.9188790141999999E-2</v>
      </c>
      <c r="G826" s="30">
        <v>1.77543103045E-2</v>
      </c>
      <c r="H826" s="30">
        <v>2.0355768029899999E-2</v>
      </c>
      <c r="I826" s="30">
        <v>1.74024128873E-2</v>
      </c>
      <c r="J826" s="30">
        <v>4.3374727511400001E-2</v>
      </c>
      <c r="K826" s="30">
        <v>3.11393697578E-2</v>
      </c>
      <c r="L826" s="30">
        <v>3.7378027388099998E-2</v>
      </c>
      <c r="M826" s="30">
        <v>3.6821176368000003E-2</v>
      </c>
      <c r="N826" s="30">
        <v>2.5171892732999999E-2</v>
      </c>
      <c r="O826" s="30">
        <v>2.5780333008800001E-2</v>
      </c>
      <c r="P826" s="30">
        <v>2.59131342502E-2</v>
      </c>
      <c r="Q826" s="30">
        <v>2.3085811645199999E-2</v>
      </c>
      <c r="R826" s="30">
        <v>2.5834921078800002E-2</v>
      </c>
      <c r="S826" s="30">
        <v>2.2386526634600001E-2</v>
      </c>
      <c r="T826" s="30">
        <v>3.5846269437799998E-2</v>
      </c>
      <c r="U826" s="30">
        <v>3.5067376508099997E-2</v>
      </c>
      <c r="V826" s="30">
        <v>2.17373586338E-2</v>
      </c>
      <c r="W826" s="30">
        <v>1.9800392994699999E-2</v>
      </c>
      <c r="X826" s="30">
        <v>1.4625067938100001E-2</v>
      </c>
      <c r="Y826" s="30">
        <v>1.76905999556E-2</v>
      </c>
      <c r="Z826" s="30">
        <v>2.2180822248300001E-2</v>
      </c>
      <c r="AA826" s="30">
        <v>2.13392553491E-2</v>
      </c>
      <c r="AB826" s="30">
        <v>1.83086499435E-2</v>
      </c>
      <c r="AC826" s="30">
        <v>1.72969590748E-2</v>
      </c>
      <c r="AD826" s="30">
        <v>2.86364784867E-2</v>
      </c>
      <c r="AE826" s="30">
        <v>2.5926915820999999E-2</v>
      </c>
      <c r="AF826" s="30">
        <v>2.7793309394400001E-2</v>
      </c>
      <c r="AG826" s="30">
        <v>1.29582244034E-2</v>
      </c>
      <c r="AH826" s="30">
        <v>1.03766733291E-2</v>
      </c>
      <c r="AI826" s="30">
        <v>1.18188535246E-2</v>
      </c>
      <c r="AJ826" s="30">
        <v>1.0867181638900001E-2</v>
      </c>
      <c r="AK826" s="30">
        <v>0</v>
      </c>
      <c r="AL826" s="30">
        <v>0</v>
      </c>
    </row>
    <row r="827" spans="1:38" x14ac:dyDescent="0.25">
      <c r="A827" s="30" t="s">
        <v>501</v>
      </c>
      <c r="B827" s="30">
        <v>1</v>
      </c>
      <c r="C827" s="30" t="s">
        <v>502</v>
      </c>
      <c r="D827" s="30" t="s">
        <v>103</v>
      </c>
      <c r="E827" s="30">
        <v>16</v>
      </c>
      <c r="F827" s="30">
        <v>0.15335319803879999</v>
      </c>
      <c r="G827" s="30">
        <v>0.13738562945150001</v>
      </c>
      <c r="H827" s="30">
        <v>0.13948990917769999</v>
      </c>
      <c r="I827" s="30">
        <v>0.13118969809120001</v>
      </c>
      <c r="J827" s="30">
        <v>0.14063537872179999</v>
      </c>
      <c r="K827" s="30">
        <v>0.16057537366620001</v>
      </c>
      <c r="L827" s="30">
        <v>0.16624959483019999</v>
      </c>
      <c r="M827" s="30">
        <v>0.16344662485280001</v>
      </c>
      <c r="N827" s="30">
        <v>0.17714364782020001</v>
      </c>
      <c r="O827" s="30">
        <v>0.21855927847769999</v>
      </c>
      <c r="P827" s="30">
        <v>0.13791408498919999</v>
      </c>
      <c r="Q827" s="30">
        <v>0.15488462448320001</v>
      </c>
      <c r="R827" s="30">
        <v>0.16861833180220001</v>
      </c>
      <c r="S827" s="30">
        <v>0.118680322085</v>
      </c>
      <c r="T827" s="30">
        <v>0.1603251141184</v>
      </c>
      <c r="U827" s="30">
        <v>0.17542805505139999</v>
      </c>
      <c r="V827" s="30">
        <v>0.1732106121375</v>
      </c>
      <c r="W827" s="30">
        <v>0.14592035805779999</v>
      </c>
      <c r="X827" s="30">
        <v>0.14252575417140001</v>
      </c>
      <c r="Y827" s="30">
        <v>0.18372787047110001</v>
      </c>
      <c r="Z827" s="30">
        <v>0.24095132677559999</v>
      </c>
      <c r="AA827" s="30">
        <v>0.23353181556239999</v>
      </c>
      <c r="AB827" s="30">
        <v>0.20825961084380001</v>
      </c>
      <c r="AC827" s="30">
        <v>0.2061222977987</v>
      </c>
      <c r="AD827" s="30">
        <v>0.22652109545999999</v>
      </c>
      <c r="AE827" s="30">
        <v>0.24359102048840001</v>
      </c>
      <c r="AF827" s="30">
        <v>0.20833447410770001</v>
      </c>
      <c r="AG827" s="30">
        <v>0.21488112444419999</v>
      </c>
      <c r="AH827" s="30">
        <v>0.16247620381049999</v>
      </c>
      <c r="AI827" s="30">
        <v>0.20363311653419999</v>
      </c>
      <c r="AJ827" s="30">
        <v>0.20660922000189999</v>
      </c>
      <c r="AK827" s="30">
        <v>0</v>
      </c>
      <c r="AL827" s="30">
        <v>0</v>
      </c>
    </row>
    <row r="828" spans="1:38" x14ac:dyDescent="0.25">
      <c r="A828" s="30" t="s">
        <v>501</v>
      </c>
      <c r="B828" s="30">
        <v>1</v>
      </c>
      <c r="C828" s="30" t="s">
        <v>502</v>
      </c>
      <c r="D828" s="30" t="s">
        <v>106</v>
      </c>
      <c r="E828" s="30">
        <v>16</v>
      </c>
      <c r="F828" s="30">
        <v>5.6264010205999998E-2</v>
      </c>
      <c r="G828" s="30">
        <v>4.95610085745E-2</v>
      </c>
      <c r="H828" s="30">
        <v>5.6493123955800001E-2</v>
      </c>
      <c r="I828" s="30">
        <v>5.5341509520900001E-2</v>
      </c>
      <c r="J828" s="30">
        <v>7.0048011158700005E-2</v>
      </c>
      <c r="K828" s="30">
        <v>8.1064104136900003E-2</v>
      </c>
      <c r="L828" s="30">
        <v>9.4894635068500002E-2</v>
      </c>
      <c r="M828" s="30">
        <v>9.22611885326E-2</v>
      </c>
      <c r="N828" s="30">
        <v>8.08362102671E-2</v>
      </c>
      <c r="O828" s="30">
        <v>1.96724389836E-2</v>
      </c>
      <c r="P828" s="30">
        <v>5.2594875943699999E-2</v>
      </c>
      <c r="Q828" s="30">
        <v>5.6761312118100003E-2</v>
      </c>
      <c r="R828" s="30">
        <v>5.3602298327200003E-2</v>
      </c>
      <c r="S828" s="30">
        <v>3.6421167036799998E-2</v>
      </c>
      <c r="T828" s="30">
        <v>4.9964083157299999E-2</v>
      </c>
      <c r="U828" s="30">
        <v>5.8266810981399998E-2</v>
      </c>
      <c r="V828" s="30">
        <v>6.2110557682299998E-2</v>
      </c>
      <c r="W828" s="30">
        <v>8.9426191297499999E-2</v>
      </c>
      <c r="X828" s="30">
        <v>7.8958187360400001E-2</v>
      </c>
      <c r="Y828" s="30">
        <v>9.7722090959299998E-2</v>
      </c>
      <c r="Z828" s="30">
        <v>0.1544868616293</v>
      </c>
      <c r="AA828" s="30">
        <v>0.162936858515</v>
      </c>
      <c r="AB828" s="30">
        <v>0.14455062226980001</v>
      </c>
      <c r="AC828" s="30">
        <v>0.1581405275054</v>
      </c>
      <c r="AD828" s="30">
        <v>0.17223938323390001</v>
      </c>
      <c r="AE828" s="30">
        <v>0.16018744545499999</v>
      </c>
      <c r="AF828" s="30">
        <v>0.13280792025339999</v>
      </c>
      <c r="AG828" s="30">
        <v>0.12512925380100001</v>
      </c>
      <c r="AH828" s="30">
        <v>8.7182224082499996E-2</v>
      </c>
      <c r="AI828" s="30">
        <v>0.1027861317343</v>
      </c>
      <c r="AJ828" s="30">
        <v>0.1038271807924</v>
      </c>
      <c r="AK828" s="30">
        <v>0</v>
      </c>
      <c r="AL828" s="30">
        <v>0</v>
      </c>
    </row>
    <row r="829" spans="1:38" x14ac:dyDescent="0.25">
      <c r="A829" s="30" t="s">
        <v>503</v>
      </c>
      <c r="B829" s="30">
        <v>1</v>
      </c>
      <c r="C829" s="30" t="s">
        <v>465</v>
      </c>
      <c r="D829" s="30" t="s">
        <v>7</v>
      </c>
      <c r="E829" s="30">
        <v>17</v>
      </c>
      <c r="F829" s="30">
        <v>4.0001028153000004E-3</v>
      </c>
      <c r="G829" s="30">
        <v>3.8722794158000001E-3</v>
      </c>
      <c r="H829" s="30">
        <v>3.7926871693000001E-3</v>
      </c>
      <c r="I829" s="30">
        <v>4.1211164534999999E-3</v>
      </c>
      <c r="J829" s="30">
        <v>4.0899150262E-3</v>
      </c>
      <c r="K829" s="30">
        <v>3.8629429374999998E-3</v>
      </c>
      <c r="L829" s="30">
        <v>3.4095376333999998E-3</v>
      </c>
      <c r="M829" s="30">
        <v>3.4095376333999998E-3</v>
      </c>
      <c r="N829" s="30">
        <v>3.4458058E-3</v>
      </c>
      <c r="O829" s="30">
        <v>3.4498160815E-3</v>
      </c>
      <c r="P829" s="30">
        <v>3.4543466085999999E-3</v>
      </c>
      <c r="Q829" s="30">
        <v>3.6437545738000001E-3</v>
      </c>
      <c r="R829" s="30">
        <v>3.5964800870999999E-3</v>
      </c>
      <c r="S829" s="30">
        <v>3.5964800870999999E-3</v>
      </c>
      <c r="T829" s="30">
        <v>3.5964800870999999E-3</v>
      </c>
      <c r="U829" s="30">
        <v>3.5964800870999999E-3</v>
      </c>
      <c r="V829" s="30">
        <v>3.5964800870999999E-3</v>
      </c>
      <c r="W829" s="30">
        <v>3.5964800870999999E-3</v>
      </c>
      <c r="X829" s="30">
        <v>3.5074582237000001E-3</v>
      </c>
      <c r="Y829" s="30">
        <v>3.4111835253999999E-3</v>
      </c>
      <c r="Z829" s="30">
        <v>3.5891766911999999E-3</v>
      </c>
      <c r="AA829" s="30">
        <v>3.7633205720999999E-3</v>
      </c>
      <c r="AB829" s="30">
        <v>3.8867637969000001E-3</v>
      </c>
      <c r="AC829" s="30">
        <v>3.8589273338000001E-3</v>
      </c>
      <c r="AD829" s="30">
        <v>3.7928880824999998E-3</v>
      </c>
      <c r="AE829" s="30">
        <v>3.7603095346E-3</v>
      </c>
      <c r="AF829" s="30">
        <v>3.7694505548999998E-3</v>
      </c>
      <c r="AG829" s="30">
        <v>3.7022192113000001E-3</v>
      </c>
      <c r="AH829" s="30">
        <v>3.6692315608E-3</v>
      </c>
      <c r="AI829" s="30">
        <v>3.6362439104000001E-3</v>
      </c>
      <c r="AJ829" s="30">
        <v>3.6032562599999998E-3</v>
      </c>
      <c r="AK829" s="30">
        <v>0</v>
      </c>
      <c r="AL829" s="30">
        <v>0</v>
      </c>
    </row>
    <row r="830" spans="1:38" x14ac:dyDescent="0.25">
      <c r="A830" s="30" t="s">
        <v>503</v>
      </c>
      <c r="B830" s="30">
        <v>1</v>
      </c>
      <c r="C830" s="30" t="s">
        <v>465</v>
      </c>
      <c r="D830" s="30" t="s">
        <v>4</v>
      </c>
      <c r="E830" s="30">
        <v>17</v>
      </c>
      <c r="F830" s="30">
        <v>5.7451354441E-3</v>
      </c>
      <c r="G830" s="30">
        <v>3.5141628716E-3</v>
      </c>
      <c r="H830" s="30">
        <v>4.0857211285000002E-3</v>
      </c>
      <c r="I830" s="30">
        <v>4.5544317639E-3</v>
      </c>
      <c r="J830" s="30">
        <v>4.2264122895000001E-3</v>
      </c>
      <c r="K830" s="30">
        <v>8.3297592306999999E-3</v>
      </c>
      <c r="L830" s="30">
        <v>1.28878273912E-2</v>
      </c>
      <c r="M830" s="30">
        <v>1.0701287247899999E-2</v>
      </c>
      <c r="N830" s="30">
        <v>9.4366474945999992E-3</v>
      </c>
      <c r="O830" s="30">
        <v>1.01527328918E-2</v>
      </c>
      <c r="P830" s="30">
        <v>9.9926076991000007E-3</v>
      </c>
      <c r="Q830" s="30">
        <v>9.8437070368000007E-3</v>
      </c>
      <c r="R830" s="30">
        <v>8.7732319695000005E-3</v>
      </c>
      <c r="S830" s="30">
        <v>8.3718286007999996E-3</v>
      </c>
      <c r="T830" s="30">
        <v>9.1353441592000005E-3</v>
      </c>
      <c r="U830" s="30">
        <v>9.9504811151999994E-3</v>
      </c>
      <c r="V830" s="30">
        <v>9.2241691010000008E-3</v>
      </c>
      <c r="W830" s="30">
        <v>9.5855561401999995E-3</v>
      </c>
      <c r="X830" s="30">
        <v>7.8763406211000003E-3</v>
      </c>
      <c r="Y830" s="30">
        <v>5.6970333545000003E-3</v>
      </c>
      <c r="Z830" s="30">
        <v>6.0745373613E-3</v>
      </c>
      <c r="AA830" s="30">
        <v>6.1676706281000001E-3</v>
      </c>
      <c r="AB830" s="30">
        <v>6.3353972602999999E-3</v>
      </c>
      <c r="AC830" s="30">
        <v>6.9165008920999997E-3</v>
      </c>
      <c r="AD830" s="30">
        <v>6.7100804984000003E-3</v>
      </c>
      <c r="AE830" s="30">
        <v>6.8523723123999998E-3</v>
      </c>
      <c r="AF830" s="30">
        <v>7.2595198040000001E-3</v>
      </c>
      <c r="AG830" s="30">
        <v>7.4091598642999999E-3</v>
      </c>
      <c r="AH830" s="30">
        <v>7.6238025480000002E-3</v>
      </c>
      <c r="AI830" s="30">
        <v>7.8384452318000005E-3</v>
      </c>
      <c r="AJ830" s="30">
        <v>8.0530879156000008E-3</v>
      </c>
      <c r="AK830" s="30">
        <v>0</v>
      </c>
      <c r="AL830" s="30">
        <v>0</v>
      </c>
    </row>
    <row r="831" spans="1:38" x14ac:dyDescent="0.25">
      <c r="A831" s="30" t="s">
        <v>503</v>
      </c>
      <c r="B831" s="30">
        <v>1</v>
      </c>
      <c r="C831" s="30" t="s">
        <v>465</v>
      </c>
      <c r="D831" s="30" t="s">
        <v>11</v>
      </c>
      <c r="E831" s="30">
        <v>17</v>
      </c>
      <c r="F831" s="30">
        <v>0.2299074444344</v>
      </c>
      <c r="G831" s="30">
        <v>0.2243733197859</v>
      </c>
      <c r="H831" s="30">
        <v>0.24298983301579999</v>
      </c>
      <c r="I831" s="30">
        <v>0.25453311040549997</v>
      </c>
      <c r="J831" s="30">
        <v>0.27037098152349998</v>
      </c>
      <c r="K831" s="30">
        <v>0.2621151463909</v>
      </c>
      <c r="L831" s="30">
        <v>0.25592418712390003</v>
      </c>
      <c r="M831" s="30">
        <v>0.2569882156703</v>
      </c>
      <c r="N831" s="30">
        <v>0.29282705591340003</v>
      </c>
      <c r="O831" s="30">
        <v>0.2677472887599</v>
      </c>
      <c r="P831" s="30">
        <v>0.2903095158608</v>
      </c>
      <c r="Q831" s="30">
        <v>0.29246739859080001</v>
      </c>
      <c r="R831" s="30">
        <v>0.27123917421150001</v>
      </c>
      <c r="S831" s="30">
        <v>0.27288327122080003</v>
      </c>
      <c r="T831" s="30">
        <v>0.26518448335299999</v>
      </c>
      <c r="U831" s="30">
        <v>0.2410567934924</v>
      </c>
      <c r="V831" s="30">
        <v>0.26685778995429998</v>
      </c>
      <c r="W831" s="30">
        <v>0.27544467555719998</v>
      </c>
      <c r="X831" s="30">
        <v>0.2427914504823</v>
      </c>
      <c r="Y831" s="30">
        <v>0.24805523771509999</v>
      </c>
      <c r="Z831" s="30">
        <v>0.25459910574860001</v>
      </c>
      <c r="AA831" s="30">
        <v>0.23296558746859999</v>
      </c>
      <c r="AB831" s="30">
        <v>0.24636379703049999</v>
      </c>
      <c r="AC831" s="30">
        <v>0.22178267259369999</v>
      </c>
      <c r="AD831" s="30">
        <v>0.23869124231149999</v>
      </c>
      <c r="AE831" s="30">
        <v>0.25232525749189999</v>
      </c>
      <c r="AF831" s="30">
        <v>0.26873206874110001</v>
      </c>
      <c r="AG831" s="30">
        <v>0.25493030488919999</v>
      </c>
      <c r="AH831" s="30">
        <v>0.25942111501370002</v>
      </c>
      <c r="AI831" s="30">
        <v>0.2639119251382</v>
      </c>
      <c r="AJ831" s="30">
        <v>0.2684027352626</v>
      </c>
      <c r="AK831" s="30">
        <v>0</v>
      </c>
      <c r="AL831" s="30">
        <v>0</v>
      </c>
    </row>
    <row r="832" spans="1:38" x14ac:dyDescent="0.25">
      <c r="A832" s="30" t="s">
        <v>503</v>
      </c>
      <c r="B832" s="30">
        <v>1</v>
      </c>
      <c r="C832" s="30" t="s">
        <v>465</v>
      </c>
      <c r="D832" s="30" t="s">
        <v>450</v>
      </c>
      <c r="E832" s="30">
        <v>17</v>
      </c>
      <c r="F832" s="30">
        <v>0</v>
      </c>
      <c r="G832" s="30">
        <v>0</v>
      </c>
      <c r="H832" s="30">
        <v>0</v>
      </c>
      <c r="I832" s="30">
        <v>0</v>
      </c>
      <c r="J832" s="30">
        <v>0</v>
      </c>
      <c r="K832" s="30">
        <v>0</v>
      </c>
      <c r="L832" s="30">
        <v>0</v>
      </c>
      <c r="M832" s="30">
        <v>0</v>
      </c>
      <c r="N832" s="30">
        <v>0</v>
      </c>
      <c r="O832" s="30">
        <v>0</v>
      </c>
      <c r="P832" s="30">
        <v>0</v>
      </c>
      <c r="Q832" s="30">
        <v>0</v>
      </c>
      <c r="R832" s="30">
        <v>0</v>
      </c>
      <c r="S832" s="30">
        <v>0</v>
      </c>
      <c r="T832" s="30">
        <v>0</v>
      </c>
      <c r="U832" s="30">
        <v>0</v>
      </c>
      <c r="V832" s="30">
        <v>0</v>
      </c>
      <c r="W832" s="30">
        <v>0</v>
      </c>
      <c r="X832" s="30">
        <v>0</v>
      </c>
      <c r="Y832" s="30">
        <v>0</v>
      </c>
      <c r="Z832" s="30">
        <v>0</v>
      </c>
      <c r="AA832" s="30">
        <v>0</v>
      </c>
      <c r="AB832" s="30">
        <v>0</v>
      </c>
      <c r="AC832" s="30">
        <v>0</v>
      </c>
      <c r="AD832" s="30">
        <v>0</v>
      </c>
      <c r="AE832" s="30">
        <v>0</v>
      </c>
      <c r="AF832" s="30">
        <v>0</v>
      </c>
      <c r="AG832" s="30">
        <v>0</v>
      </c>
      <c r="AH832" s="30">
        <v>0</v>
      </c>
      <c r="AI832" s="30">
        <v>0</v>
      </c>
      <c r="AJ832" s="30">
        <v>0</v>
      </c>
      <c r="AK832" s="30">
        <v>0</v>
      </c>
      <c r="AL832" s="30">
        <v>0</v>
      </c>
    </row>
    <row r="833" spans="1:38" x14ac:dyDescent="0.25">
      <c r="A833" s="30" t="s">
        <v>503</v>
      </c>
      <c r="B833" s="30">
        <v>1</v>
      </c>
      <c r="C833" s="30" t="s">
        <v>465</v>
      </c>
      <c r="D833" s="30" t="s">
        <v>9</v>
      </c>
      <c r="E833" s="30">
        <v>17</v>
      </c>
      <c r="F833" s="30">
        <v>1.32634060903E-2</v>
      </c>
      <c r="G833" s="30">
        <v>1.19171942302E-2</v>
      </c>
      <c r="H833" s="30">
        <v>1.30816727449E-2</v>
      </c>
      <c r="I833" s="30">
        <v>1.40833968974E-2</v>
      </c>
      <c r="J833" s="30">
        <v>1.63089261846E-2</v>
      </c>
      <c r="K833" s="30">
        <v>1.7834267501299999E-2</v>
      </c>
      <c r="L833" s="30">
        <v>1.7748227403299999E-2</v>
      </c>
      <c r="M833" s="30">
        <v>1.5979207596200001E-2</v>
      </c>
      <c r="N833" s="30">
        <v>1.24647054341E-2</v>
      </c>
      <c r="O833" s="30">
        <v>9.2571601197000003E-3</v>
      </c>
      <c r="P833" s="30">
        <v>9.8814507846999994E-3</v>
      </c>
      <c r="Q833" s="30">
        <v>9.1624395052999994E-3</v>
      </c>
      <c r="R833" s="30">
        <v>9.4635006803999999E-3</v>
      </c>
      <c r="S833" s="30">
        <v>1.1502671625999999E-2</v>
      </c>
      <c r="T833" s="30">
        <v>1.1381163022799999E-2</v>
      </c>
      <c r="U833" s="30">
        <v>1.0704638906500001E-2</v>
      </c>
      <c r="V833" s="30">
        <v>9.8238352535999999E-3</v>
      </c>
      <c r="W833" s="30">
        <v>1.1134984426500001E-2</v>
      </c>
      <c r="X833" s="30">
        <v>1.1439575554100001E-2</v>
      </c>
      <c r="Y833" s="30">
        <v>1.19438970637E-2</v>
      </c>
      <c r="Z833" s="30">
        <v>1.02548566936E-2</v>
      </c>
      <c r="AA833" s="30">
        <v>1.23070218029E-2</v>
      </c>
      <c r="AB833" s="30">
        <v>8.0991214733000007E-3</v>
      </c>
      <c r="AC833" s="30">
        <v>4.4308661284000002E-3</v>
      </c>
      <c r="AD833" s="30">
        <v>5.2628558469000001E-3</v>
      </c>
      <c r="AE833" s="30">
        <v>7.6804608546000002E-3</v>
      </c>
      <c r="AF833" s="30">
        <v>6.8596654631000002E-3</v>
      </c>
      <c r="AG833" s="30">
        <v>5.7388898953000004E-3</v>
      </c>
      <c r="AH833" s="30">
        <v>5.5357450144000002E-3</v>
      </c>
      <c r="AI833" s="30">
        <v>5.3326001335E-3</v>
      </c>
      <c r="AJ833" s="30">
        <v>5.1294552525999997E-3</v>
      </c>
      <c r="AK833" s="30">
        <v>0</v>
      </c>
      <c r="AL833" s="30">
        <v>0</v>
      </c>
    </row>
    <row r="834" spans="1:38" x14ac:dyDescent="0.25">
      <c r="A834" s="30" t="s">
        <v>503</v>
      </c>
      <c r="B834" s="30">
        <v>1</v>
      </c>
      <c r="C834" s="30" t="s">
        <v>465</v>
      </c>
      <c r="D834" s="30" t="s">
        <v>13</v>
      </c>
      <c r="E834" s="30">
        <v>17</v>
      </c>
      <c r="F834" s="30">
        <v>4.2583153164599999E-2</v>
      </c>
      <c r="G834" s="30">
        <v>4.1192580725199997E-2</v>
      </c>
      <c r="H834" s="30">
        <v>5.0818830445399997E-2</v>
      </c>
      <c r="I834" s="30">
        <v>5.5143565151699998E-2</v>
      </c>
      <c r="J834" s="30">
        <v>5.5556328767099997E-2</v>
      </c>
      <c r="K834" s="30">
        <v>6.8043779975200003E-2</v>
      </c>
      <c r="L834" s="30">
        <v>5.0318040218899997E-2</v>
      </c>
      <c r="M834" s="30">
        <v>4.9721264023700001E-2</v>
      </c>
      <c r="N834" s="30">
        <v>7.18804631528E-2</v>
      </c>
      <c r="O834" s="30">
        <v>7.5153170885099999E-2</v>
      </c>
      <c r="P834" s="30">
        <v>8.8426292660800002E-2</v>
      </c>
      <c r="Q834" s="30">
        <v>0.10057832785989999</v>
      </c>
      <c r="R834" s="30">
        <v>0.1206915822069</v>
      </c>
      <c r="S834" s="30">
        <v>0.13215981118270001</v>
      </c>
      <c r="T834" s="30">
        <v>0.12091144382959999</v>
      </c>
      <c r="U834" s="30">
        <v>9.2768963198199994E-2</v>
      </c>
      <c r="V834" s="30">
        <v>9.5820184704699995E-2</v>
      </c>
      <c r="W834" s="30">
        <v>0.12106267428710001</v>
      </c>
      <c r="X834" s="30">
        <v>0.1019607054341</v>
      </c>
      <c r="Y834" s="30">
        <v>7.5798610662600005E-2</v>
      </c>
      <c r="Z834" s="30">
        <v>9.1293729111899993E-2</v>
      </c>
      <c r="AA834" s="30">
        <v>8.6248743052400004E-2</v>
      </c>
      <c r="AB834" s="30">
        <v>7.2981153708900001E-2</v>
      </c>
      <c r="AC834" s="30">
        <v>9.4641298980899999E-2</v>
      </c>
      <c r="AD834" s="30">
        <v>8.9773847047099994E-2</v>
      </c>
      <c r="AE834" s="30">
        <v>8.5754143881E-2</v>
      </c>
      <c r="AF834" s="30">
        <v>7.9323744727699999E-2</v>
      </c>
      <c r="AG834" s="30">
        <v>9.6048698711899999E-2</v>
      </c>
      <c r="AH834" s="30">
        <v>9.8562253295500002E-2</v>
      </c>
      <c r="AI834" s="30">
        <v>0.1010758078791</v>
      </c>
      <c r="AJ834" s="30">
        <v>0.10358936246269999</v>
      </c>
      <c r="AK834" s="30">
        <v>0</v>
      </c>
      <c r="AL834" s="30">
        <v>0</v>
      </c>
    </row>
    <row r="835" spans="1:38" x14ac:dyDescent="0.25">
      <c r="A835" s="30" t="s">
        <v>503</v>
      </c>
      <c r="B835" s="30">
        <v>1</v>
      </c>
      <c r="C835" s="30" t="s">
        <v>465</v>
      </c>
      <c r="D835" s="30" t="s">
        <v>15</v>
      </c>
      <c r="E835" s="30">
        <v>17</v>
      </c>
      <c r="F835" s="30">
        <v>2.37274147994E-2</v>
      </c>
      <c r="G835" s="30">
        <v>2.0735651637500001E-2</v>
      </c>
      <c r="H835" s="30">
        <v>1.9884263812000001E-2</v>
      </c>
      <c r="I835" s="30">
        <v>2.44389031419E-2</v>
      </c>
      <c r="J835" s="30">
        <v>2.2186168072800001E-2</v>
      </c>
      <c r="K835" s="30">
        <v>2.0419931778999999E-2</v>
      </c>
      <c r="L835" s="30">
        <v>1.9725909582999999E-2</v>
      </c>
      <c r="M835" s="30">
        <v>2.35277469533E-2</v>
      </c>
      <c r="N835" s="30">
        <v>2.60738951888E-2</v>
      </c>
      <c r="O835" s="30">
        <v>2.5439578819999999E-2</v>
      </c>
      <c r="P835" s="30">
        <v>1.7453350630499999E-2</v>
      </c>
      <c r="Q835" s="30">
        <v>7.2681030571999997E-3</v>
      </c>
      <c r="R835" s="30">
        <v>1.9459244488800001E-2</v>
      </c>
      <c r="S835" s="30">
        <v>2.2653686534199999E-2</v>
      </c>
      <c r="T835" s="30">
        <v>2.67766165291E-2</v>
      </c>
      <c r="U835" s="30">
        <v>3.2816391907800002E-2</v>
      </c>
      <c r="V835" s="30">
        <v>3.02194245971E-2</v>
      </c>
      <c r="W835" s="30">
        <v>2.8188189059200001E-2</v>
      </c>
      <c r="X835" s="30">
        <v>3.0498212343899999E-2</v>
      </c>
      <c r="Y835" s="30">
        <v>3.05984560767E-2</v>
      </c>
      <c r="Z835" s="30">
        <v>3.1925695606199997E-2</v>
      </c>
      <c r="AA835" s="30">
        <v>3.5690513048500003E-2</v>
      </c>
      <c r="AB835" s="30">
        <v>4.0527217273000002E-2</v>
      </c>
      <c r="AC835" s="30">
        <v>4.6263307629499997E-2</v>
      </c>
      <c r="AD835" s="30">
        <v>3.9108071245000001E-2</v>
      </c>
      <c r="AE835" s="30">
        <v>3.9341005533899999E-2</v>
      </c>
      <c r="AF835" s="30">
        <v>3.8105826580800001E-2</v>
      </c>
      <c r="AG835" s="30">
        <v>3.9336119058800002E-2</v>
      </c>
      <c r="AH835" s="30">
        <v>3.8828633504800002E-2</v>
      </c>
      <c r="AI835" s="30">
        <v>3.8321147950800001E-2</v>
      </c>
      <c r="AJ835" s="30">
        <v>3.78136623968E-2</v>
      </c>
      <c r="AK835" s="30">
        <v>0</v>
      </c>
      <c r="AL835" s="30">
        <v>0</v>
      </c>
    </row>
    <row r="836" spans="1:38" x14ac:dyDescent="0.25">
      <c r="A836" s="30" t="s">
        <v>503</v>
      </c>
      <c r="B836" s="30">
        <v>1</v>
      </c>
      <c r="C836" s="30" t="s">
        <v>465</v>
      </c>
      <c r="D836" s="30" t="s">
        <v>18</v>
      </c>
      <c r="E836" s="30">
        <v>17</v>
      </c>
      <c r="F836" s="30">
        <v>9.5800756000000002E-4</v>
      </c>
      <c r="G836" s="30">
        <v>1.0169416674E-3</v>
      </c>
      <c r="H836" s="30">
        <v>1.1512501739E-3</v>
      </c>
      <c r="I836" s="30">
        <v>2.0578292660999998E-3</v>
      </c>
      <c r="J836" s="30">
        <v>2.5081450301E-3</v>
      </c>
      <c r="K836" s="30">
        <v>1.9750703075000001E-3</v>
      </c>
      <c r="L836" s="30">
        <v>1.1230637757E-3</v>
      </c>
      <c r="M836" s="30">
        <v>1.4448429647E-3</v>
      </c>
      <c r="N836" s="30">
        <v>1.9335850494E-3</v>
      </c>
      <c r="O836" s="30">
        <v>1.8564423478E-3</v>
      </c>
      <c r="P836" s="30">
        <v>3.1449814630000001E-3</v>
      </c>
      <c r="Q836" s="30">
        <v>4.1126022558999999E-3</v>
      </c>
      <c r="R836" s="30">
        <v>4.8709126977E-3</v>
      </c>
      <c r="S836" s="30">
        <v>3.8321632948999998E-3</v>
      </c>
      <c r="T836" s="30">
        <v>1.8672211437000001E-3</v>
      </c>
      <c r="U836" s="30">
        <v>6.3372959570000005E-4</v>
      </c>
      <c r="V836" s="30">
        <v>1.2999286341E-3</v>
      </c>
      <c r="W836" s="30">
        <v>1.5577109679999999E-3</v>
      </c>
      <c r="X836" s="30">
        <v>1.3784364813000001E-3</v>
      </c>
      <c r="Y836" s="30">
        <v>7.2496682690000004E-4</v>
      </c>
      <c r="Z836" s="30">
        <v>1.0744347879E-3</v>
      </c>
      <c r="AA836" s="30">
        <v>1.5286982975000001E-3</v>
      </c>
      <c r="AB836" s="30">
        <v>1.5728898969000001E-3</v>
      </c>
      <c r="AC836" s="30">
        <v>1.1448009918999999E-3</v>
      </c>
      <c r="AD836" s="30">
        <v>1.0364994406E-3</v>
      </c>
      <c r="AE836" s="30">
        <v>1.3115722882000001E-3</v>
      </c>
      <c r="AF836" s="30">
        <v>1.6480266594E-3</v>
      </c>
      <c r="AG836" s="30">
        <v>1.2231428970000001E-3</v>
      </c>
      <c r="AH836" s="30">
        <v>1.2149209005000001E-3</v>
      </c>
      <c r="AI836" s="30">
        <v>1.206698904E-3</v>
      </c>
      <c r="AJ836" s="30">
        <v>1.1984769073999999E-3</v>
      </c>
      <c r="AK836" s="30">
        <v>0</v>
      </c>
      <c r="AL836" s="30">
        <v>0</v>
      </c>
    </row>
    <row r="837" spans="1:38" x14ac:dyDescent="0.25">
      <c r="A837" s="30" t="s">
        <v>503</v>
      </c>
      <c r="B837" s="30">
        <v>1</v>
      </c>
      <c r="C837" s="30" t="s">
        <v>465</v>
      </c>
      <c r="D837" s="30" t="s">
        <v>363</v>
      </c>
      <c r="E837" s="30">
        <v>17</v>
      </c>
      <c r="F837" s="30">
        <v>0</v>
      </c>
      <c r="G837" s="30">
        <v>0</v>
      </c>
      <c r="H837" s="30">
        <v>0</v>
      </c>
      <c r="I837" s="30">
        <v>0</v>
      </c>
      <c r="J837" s="30">
        <v>0</v>
      </c>
      <c r="K837" s="30">
        <v>0</v>
      </c>
      <c r="L837" s="30">
        <v>0</v>
      </c>
      <c r="M837" s="30">
        <v>0</v>
      </c>
      <c r="N837" s="30">
        <v>0</v>
      </c>
      <c r="O837" s="30">
        <v>0</v>
      </c>
      <c r="P837" s="30">
        <v>0</v>
      </c>
      <c r="Q837" s="30">
        <v>0</v>
      </c>
      <c r="R837" s="30">
        <v>0</v>
      </c>
      <c r="S837" s="30">
        <v>0</v>
      </c>
      <c r="T837" s="30">
        <v>0</v>
      </c>
      <c r="U837" s="30">
        <v>0</v>
      </c>
      <c r="V837" s="30">
        <v>0</v>
      </c>
      <c r="W837" s="30">
        <v>0</v>
      </c>
      <c r="X837" s="30">
        <v>0</v>
      </c>
      <c r="Y837" s="30">
        <v>0</v>
      </c>
      <c r="Z837" s="30">
        <v>0</v>
      </c>
      <c r="AA837" s="30">
        <v>0</v>
      </c>
      <c r="AB837" s="30">
        <v>0</v>
      </c>
      <c r="AC837" s="30">
        <v>0</v>
      </c>
      <c r="AD837" s="30">
        <v>0</v>
      </c>
      <c r="AE837" s="30">
        <v>0</v>
      </c>
      <c r="AF837" s="30">
        <v>0</v>
      </c>
      <c r="AG837" s="30">
        <v>0</v>
      </c>
      <c r="AH837" s="30">
        <v>0</v>
      </c>
      <c r="AI837" s="30">
        <v>0</v>
      </c>
      <c r="AJ837" s="30">
        <v>0</v>
      </c>
      <c r="AK837" s="30">
        <v>0</v>
      </c>
      <c r="AL837" s="30">
        <v>0</v>
      </c>
    </row>
    <row r="838" spans="1:38" x14ac:dyDescent="0.25">
      <c r="A838" s="30" t="s">
        <v>503</v>
      </c>
      <c r="B838" s="30">
        <v>1</v>
      </c>
      <c r="C838" s="30" t="s">
        <v>465</v>
      </c>
      <c r="D838" s="30" t="s">
        <v>20</v>
      </c>
      <c r="E838" s="30">
        <v>17</v>
      </c>
      <c r="F838" s="30">
        <v>3.0765139560000001E-4</v>
      </c>
      <c r="G838" s="30">
        <v>1.4639922590000001E-4</v>
      </c>
      <c r="H838" s="30">
        <v>1.9455719860000001E-4</v>
      </c>
      <c r="I838" s="30">
        <v>1.612841029E-4</v>
      </c>
      <c r="J838" s="30">
        <v>2.6998082800000001E-4</v>
      </c>
      <c r="K838" s="30">
        <v>2.3078411810000001E-4</v>
      </c>
      <c r="L838" s="30">
        <v>3.6306885600000002E-4</v>
      </c>
      <c r="M838" s="30">
        <v>2.8075563220000002E-4</v>
      </c>
      <c r="N838" s="30">
        <v>1.3126566875E-3</v>
      </c>
      <c r="O838" s="30">
        <v>2.2468686685000001E-3</v>
      </c>
      <c r="P838" s="30">
        <v>1.928993317E-4</v>
      </c>
      <c r="Q838" s="30">
        <v>1.630697027E-4</v>
      </c>
      <c r="R838" s="30">
        <v>2.0770836739999999E-4</v>
      </c>
      <c r="S838" s="30">
        <v>2.277411473E-4</v>
      </c>
      <c r="T838" s="30">
        <v>2.7559309319999999E-4</v>
      </c>
      <c r="U838" s="30">
        <v>3.8828945539999999E-4</v>
      </c>
      <c r="V838" s="30">
        <v>3.747178324E-4</v>
      </c>
      <c r="W838" s="30">
        <v>6.5057171369999999E-4</v>
      </c>
      <c r="X838" s="30">
        <v>1.0287782515E-3</v>
      </c>
      <c r="Y838" s="30">
        <v>1.0448606248E-3</v>
      </c>
      <c r="Z838" s="30">
        <v>1.0353125887999999E-3</v>
      </c>
      <c r="AA838" s="30">
        <v>1.0088652212E-3</v>
      </c>
      <c r="AB838" s="30">
        <v>1.1913064199E-3</v>
      </c>
      <c r="AC838" s="30">
        <v>2.4048370377000002E-3</v>
      </c>
      <c r="AD838" s="30">
        <v>2.2404301308999999E-3</v>
      </c>
      <c r="AE838" s="30">
        <v>2.5806121744999999E-3</v>
      </c>
      <c r="AF838" s="30">
        <v>2.7314066104000001E-3</v>
      </c>
      <c r="AG838" s="30">
        <v>3.6450252911000001E-3</v>
      </c>
      <c r="AH838" s="30">
        <v>4.1040295783000003E-3</v>
      </c>
      <c r="AI838" s="30">
        <v>4.5630338654000001E-3</v>
      </c>
      <c r="AJ838" s="30">
        <v>5.0220381525E-3</v>
      </c>
      <c r="AK838" s="30">
        <v>0</v>
      </c>
      <c r="AL838" s="30">
        <v>0</v>
      </c>
    </row>
    <row r="839" spans="1:38" x14ac:dyDescent="0.25">
      <c r="A839" s="30" t="s">
        <v>503</v>
      </c>
      <c r="B839" s="30">
        <v>1</v>
      </c>
      <c r="C839" s="30" t="s">
        <v>465</v>
      </c>
      <c r="D839" s="30" t="s">
        <v>22</v>
      </c>
      <c r="E839" s="30">
        <v>17</v>
      </c>
      <c r="F839" s="30">
        <v>4.8191994920000003E-3</v>
      </c>
      <c r="G839" s="30">
        <v>5.1001986149999999E-3</v>
      </c>
      <c r="H839" s="30">
        <v>5.2694580422999997E-3</v>
      </c>
      <c r="I839" s="30">
        <v>6.6568318364999997E-3</v>
      </c>
      <c r="J839" s="30">
        <v>7.0116113581000002E-3</v>
      </c>
      <c r="K839" s="30">
        <v>8.0640015725E-3</v>
      </c>
      <c r="L839" s="30">
        <v>1.1251024464E-2</v>
      </c>
      <c r="M839" s="30">
        <v>1.09082717953E-2</v>
      </c>
      <c r="N839" s="30">
        <v>8.8821056578999996E-3</v>
      </c>
      <c r="O839" s="30">
        <v>1.05415811787E-2</v>
      </c>
      <c r="P839" s="30">
        <v>1.2953361033E-2</v>
      </c>
      <c r="Q839" s="30">
        <v>6.6800153617999998E-3</v>
      </c>
      <c r="R839" s="30">
        <v>7.1359926214999998E-3</v>
      </c>
      <c r="S839" s="30">
        <v>5.8495637606E-3</v>
      </c>
      <c r="T839" s="30">
        <v>6.6311415524999999E-3</v>
      </c>
      <c r="U839" s="30">
        <v>5.4163203000000002E-3</v>
      </c>
      <c r="V839" s="30">
        <v>4.5962163960000003E-3</v>
      </c>
      <c r="W839" s="30">
        <v>6.4252374127000004E-3</v>
      </c>
      <c r="X839" s="30">
        <v>2.3650775046E-3</v>
      </c>
      <c r="Y839" s="30">
        <v>4.7569895673E-3</v>
      </c>
      <c r="Z839" s="30">
        <v>5.5873347244000003E-3</v>
      </c>
      <c r="AA839" s="30">
        <v>3.1955011641999998E-3</v>
      </c>
      <c r="AB839" s="30">
        <v>4.1177248783000001E-3</v>
      </c>
      <c r="AC839" s="30">
        <v>6.4210568205999999E-3</v>
      </c>
      <c r="AD839" s="30">
        <v>5.5690662553999999E-3</v>
      </c>
      <c r="AE839" s="30">
        <v>3.6551361092999998E-3</v>
      </c>
      <c r="AF839" s="30">
        <v>4.4184607336000001E-3</v>
      </c>
      <c r="AG839" s="30">
        <v>4.7732101747000001E-3</v>
      </c>
      <c r="AH839" s="30">
        <v>4.7468690878999997E-3</v>
      </c>
      <c r="AI839" s="30">
        <v>4.7205280012E-3</v>
      </c>
      <c r="AJ839" s="30">
        <v>4.6941869143999997E-3</v>
      </c>
      <c r="AK839" s="30">
        <v>0</v>
      </c>
      <c r="AL839" s="30">
        <v>0</v>
      </c>
    </row>
    <row r="840" spans="1:38" x14ac:dyDescent="0.25">
      <c r="A840" s="30" t="s">
        <v>503</v>
      </c>
      <c r="B840" s="30">
        <v>1</v>
      </c>
      <c r="C840" s="30" t="s">
        <v>465</v>
      </c>
      <c r="D840" s="30" t="s">
        <v>24</v>
      </c>
      <c r="E840" s="30">
        <v>17</v>
      </c>
      <c r="F840" s="30">
        <v>5.8777727781000001E-3</v>
      </c>
      <c r="G840" s="30">
        <v>4.5682388943999999E-3</v>
      </c>
      <c r="H840" s="30">
        <v>1.13656088784E-2</v>
      </c>
      <c r="I840" s="30">
        <v>1.7443998185599999E-2</v>
      </c>
      <c r="J840" s="30">
        <v>7.7894409869999999E-3</v>
      </c>
      <c r="K840" s="30">
        <v>1.24182691947E-2</v>
      </c>
      <c r="L840" s="30">
        <v>1.6279059300299999E-2</v>
      </c>
      <c r="M840" s="30">
        <v>1.63939617164E-2</v>
      </c>
      <c r="N840" s="30">
        <v>1.32655842027E-2</v>
      </c>
      <c r="O840" s="30">
        <v>8.9669908372999995E-3</v>
      </c>
      <c r="P840" s="30">
        <v>7.8361459977999998E-3</v>
      </c>
      <c r="Q840" s="30">
        <v>8.7401557955000004E-3</v>
      </c>
      <c r="R840" s="30">
        <v>8.1214840484999992E-3</v>
      </c>
      <c r="S840" s="30">
        <v>9.5971159696000008E-3</v>
      </c>
      <c r="T840" s="30">
        <v>1.0409543923299999E-2</v>
      </c>
      <c r="U840" s="30">
        <v>1.0436313284299999E-2</v>
      </c>
      <c r="V840" s="30">
        <v>1.2471290332299999E-2</v>
      </c>
      <c r="W840" s="30">
        <v>1.6194112915399999E-2</v>
      </c>
      <c r="X840" s="30">
        <v>2.47157482839E-2</v>
      </c>
      <c r="Y840" s="30">
        <v>3.5966098158400003E-2</v>
      </c>
      <c r="Z840" s="30">
        <v>3.7732021772699999E-2</v>
      </c>
      <c r="AA840" s="30">
        <v>3.0157902567399999E-2</v>
      </c>
      <c r="AB840" s="30">
        <v>3.1886011914500002E-2</v>
      </c>
      <c r="AC840" s="30">
        <v>3.2939793885500002E-2</v>
      </c>
      <c r="AD840" s="30">
        <v>3.4280384166400002E-2</v>
      </c>
      <c r="AE840" s="30">
        <v>4.2022675738600003E-2</v>
      </c>
      <c r="AF840" s="30">
        <v>4.5945981662599999E-2</v>
      </c>
      <c r="AG840" s="30">
        <v>4.7482585462200001E-2</v>
      </c>
      <c r="AH840" s="30">
        <v>5.1077283823899998E-2</v>
      </c>
      <c r="AI840" s="30">
        <v>5.4671982185499998E-2</v>
      </c>
      <c r="AJ840" s="30">
        <v>5.8266680547200002E-2</v>
      </c>
      <c r="AK840" s="30">
        <v>0</v>
      </c>
      <c r="AL840" s="30">
        <v>0</v>
      </c>
    </row>
    <row r="841" spans="1:38" x14ac:dyDescent="0.25">
      <c r="A841" s="30" t="s">
        <v>503</v>
      </c>
      <c r="B841" s="30">
        <v>1</v>
      </c>
      <c r="C841" s="30" t="s">
        <v>465</v>
      </c>
      <c r="D841" s="30" t="s">
        <v>451</v>
      </c>
      <c r="E841" s="30">
        <v>17</v>
      </c>
      <c r="F841" s="30">
        <v>0</v>
      </c>
      <c r="G841" s="30">
        <v>0</v>
      </c>
      <c r="H841" s="30">
        <v>0</v>
      </c>
      <c r="I841" s="30">
        <v>0</v>
      </c>
      <c r="J841" s="30">
        <v>0</v>
      </c>
      <c r="K841" s="30">
        <v>0</v>
      </c>
      <c r="L841" s="30">
        <v>0</v>
      </c>
      <c r="M841" s="30">
        <v>0</v>
      </c>
      <c r="N841" s="30">
        <v>0</v>
      </c>
      <c r="O841" s="30">
        <v>0</v>
      </c>
      <c r="P841" s="30">
        <v>0</v>
      </c>
      <c r="Q841" s="30">
        <v>0</v>
      </c>
      <c r="R841" s="30">
        <v>0</v>
      </c>
      <c r="S841" s="30">
        <v>0</v>
      </c>
      <c r="T841" s="30">
        <v>0</v>
      </c>
      <c r="U841" s="30">
        <v>0</v>
      </c>
      <c r="V841" s="30">
        <v>0</v>
      </c>
      <c r="W841" s="30">
        <v>0</v>
      </c>
      <c r="X841" s="30">
        <v>0</v>
      </c>
      <c r="Y841" s="30">
        <v>0</v>
      </c>
      <c r="Z841" s="30">
        <v>0</v>
      </c>
      <c r="AA841" s="30">
        <v>0</v>
      </c>
      <c r="AB841" s="30">
        <v>0</v>
      </c>
      <c r="AC841" s="30">
        <v>0</v>
      </c>
      <c r="AD841" s="30">
        <v>0</v>
      </c>
      <c r="AE841" s="30">
        <v>0</v>
      </c>
      <c r="AF841" s="30">
        <v>0</v>
      </c>
      <c r="AG841" s="30">
        <v>0</v>
      </c>
      <c r="AH841" s="30">
        <v>0</v>
      </c>
      <c r="AI841" s="30">
        <v>0</v>
      </c>
      <c r="AJ841" s="30">
        <v>0</v>
      </c>
      <c r="AK841" s="30">
        <v>0</v>
      </c>
      <c r="AL841" s="30">
        <v>0</v>
      </c>
    </row>
    <row r="842" spans="1:38" x14ac:dyDescent="0.25">
      <c r="A842" s="30" t="s">
        <v>503</v>
      </c>
      <c r="B842" s="30">
        <v>1</v>
      </c>
      <c r="C842" s="30" t="s">
        <v>465</v>
      </c>
      <c r="D842" s="30" t="s">
        <v>26</v>
      </c>
      <c r="E842" s="30">
        <v>17</v>
      </c>
      <c r="F842" s="30">
        <v>1.7488739303E-3</v>
      </c>
      <c r="G842" s="30">
        <v>1.7315767637E-3</v>
      </c>
      <c r="H842" s="30">
        <v>1.7140440896E-3</v>
      </c>
      <c r="I842" s="30">
        <v>1.7144512383E-3</v>
      </c>
      <c r="J842" s="30">
        <v>1.7057534247E-3</v>
      </c>
      <c r="K842" s="30">
        <v>1.6498835767999999E-3</v>
      </c>
      <c r="L842" s="30">
        <v>1.6498835767999999E-3</v>
      </c>
      <c r="M842" s="30">
        <v>1.6673111373E-3</v>
      </c>
      <c r="N842" s="30">
        <v>1.6209254589000001E-3</v>
      </c>
      <c r="O842" s="30">
        <v>1.4349090688999999E-3</v>
      </c>
      <c r="P842" s="30">
        <v>1.3558317457000001E-3</v>
      </c>
      <c r="Q842" s="30">
        <v>1.3558317457000001E-3</v>
      </c>
      <c r="R842" s="30">
        <v>1.3558317457000001E-3</v>
      </c>
      <c r="S842" s="30">
        <v>1.3558317457000001E-3</v>
      </c>
      <c r="T842" s="30">
        <v>1.3558317457000001E-3</v>
      </c>
      <c r="U842" s="30">
        <v>1.3558317457000001E-3</v>
      </c>
      <c r="V842" s="30">
        <v>1.3558317457000001E-3</v>
      </c>
      <c r="W842" s="30">
        <v>1.3558317457000001E-3</v>
      </c>
      <c r="X842" s="30">
        <v>1.3223896701E-3</v>
      </c>
      <c r="Y842" s="30">
        <v>1.2863264084E-3</v>
      </c>
      <c r="Z842" s="30">
        <v>1.3535485197999999E-3</v>
      </c>
      <c r="AA842" s="30">
        <v>1.4192285222000001E-3</v>
      </c>
      <c r="AB842" s="30">
        <v>1.4655197315000001E-3</v>
      </c>
      <c r="AC842" s="30">
        <v>1.4549338655999999E-3</v>
      </c>
      <c r="AD842" s="30">
        <v>1.4299594182E-3</v>
      </c>
      <c r="AE842" s="30">
        <v>1.4178793432E-3</v>
      </c>
      <c r="AF842" s="30">
        <v>1.4212991261E-3</v>
      </c>
      <c r="AG842" s="30">
        <v>1.3959140626000001E-3</v>
      </c>
      <c r="AH842" s="30">
        <v>1.3834859586E-3</v>
      </c>
      <c r="AI842" s="30">
        <v>1.3710578546000001E-3</v>
      </c>
      <c r="AJ842" s="30">
        <v>1.3586297507000001E-3</v>
      </c>
      <c r="AK842" s="30">
        <v>0</v>
      </c>
      <c r="AL842" s="30">
        <v>0</v>
      </c>
    </row>
    <row r="843" spans="1:38" x14ac:dyDescent="0.25">
      <c r="A843" s="30" t="s">
        <v>503</v>
      </c>
      <c r="B843" s="30">
        <v>1</v>
      </c>
      <c r="C843" s="30" t="s">
        <v>465</v>
      </c>
      <c r="D843" s="30" t="s">
        <v>35</v>
      </c>
      <c r="E843" s="30">
        <v>17</v>
      </c>
      <c r="F843" s="30">
        <v>0.12516398149319999</v>
      </c>
      <c r="G843" s="30">
        <v>0.11953382829839999</v>
      </c>
      <c r="H843" s="30">
        <v>0.12922643660229999</v>
      </c>
      <c r="I843" s="30">
        <v>0.139737420424</v>
      </c>
      <c r="J843" s="30">
        <v>0.13040968919529999</v>
      </c>
      <c r="K843" s="30">
        <v>0.13593171780220001</v>
      </c>
      <c r="L843" s="30">
        <v>0.1203860450573</v>
      </c>
      <c r="M843" s="30">
        <v>0.1186147979074</v>
      </c>
      <c r="N843" s="30">
        <v>0.1217031457861</v>
      </c>
      <c r="O843" s="30">
        <v>0.1188503001603</v>
      </c>
      <c r="P843" s="30">
        <v>0.1448714389912</v>
      </c>
      <c r="Q843" s="30">
        <v>0.18100442021230001</v>
      </c>
      <c r="R843" s="30">
        <v>0.17398590329310001</v>
      </c>
      <c r="S843" s="30">
        <v>0.15822768163539999</v>
      </c>
      <c r="T843" s="30">
        <v>0.15869845196410001</v>
      </c>
      <c r="U843" s="30">
        <v>0.15412104291029999</v>
      </c>
      <c r="V843" s="30">
        <v>0.15174490852459999</v>
      </c>
      <c r="W843" s="30">
        <v>0.14920148924980001</v>
      </c>
      <c r="X843" s="30">
        <v>0.15047917239709999</v>
      </c>
      <c r="Y843" s="30">
        <v>0.1219352923886</v>
      </c>
      <c r="Z843" s="30">
        <v>9.5536065438900003E-2</v>
      </c>
      <c r="AA843" s="30">
        <v>0.12141223405609999</v>
      </c>
      <c r="AB843" s="30">
        <v>0.1238469512837</v>
      </c>
      <c r="AC843" s="30">
        <v>0.1366718861774</v>
      </c>
      <c r="AD843" s="30">
        <v>0.14520218875679999</v>
      </c>
      <c r="AE843" s="30">
        <v>0.1602948779824</v>
      </c>
      <c r="AF843" s="30">
        <v>0.1803214165775</v>
      </c>
      <c r="AG843" s="30">
        <v>0.1879719276349</v>
      </c>
      <c r="AH843" s="30">
        <v>0.2017245612936</v>
      </c>
      <c r="AI843" s="30">
        <v>0.2154771949522</v>
      </c>
      <c r="AJ843" s="30">
        <v>0.22922982861079999</v>
      </c>
      <c r="AK843" s="30">
        <v>0</v>
      </c>
      <c r="AL843" s="30">
        <v>0</v>
      </c>
    </row>
    <row r="844" spans="1:38" x14ac:dyDescent="0.25">
      <c r="A844" s="30" t="s">
        <v>503</v>
      </c>
      <c r="B844" s="30">
        <v>1</v>
      </c>
      <c r="C844" s="30" t="s">
        <v>465</v>
      </c>
      <c r="D844" s="30" t="s">
        <v>28</v>
      </c>
      <c r="E844" s="30">
        <v>17</v>
      </c>
      <c r="F844" s="30">
        <v>5.5144998155399999E-2</v>
      </c>
      <c r="G844" s="30">
        <v>5.9086097674599998E-2</v>
      </c>
      <c r="H844" s="30">
        <v>6.6086151864300002E-2</v>
      </c>
      <c r="I844" s="30">
        <v>6.8674249720300007E-2</v>
      </c>
      <c r="J844" s="30">
        <v>6.9078884997999995E-2</v>
      </c>
      <c r="K844" s="30">
        <v>7.57798286008E-2</v>
      </c>
      <c r="L844" s="30">
        <v>9.3717406755600002E-2</v>
      </c>
      <c r="M844" s="30">
        <v>0.1060842541353</v>
      </c>
      <c r="N844" s="30">
        <v>9.0062832138899998E-2</v>
      </c>
      <c r="O844" s="30">
        <v>8.7261328494999998E-2</v>
      </c>
      <c r="P844" s="30">
        <v>8.5041807977300002E-2</v>
      </c>
      <c r="Q844" s="30">
        <v>8.5488136079099997E-2</v>
      </c>
      <c r="R844" s="30">
        <v>8.9430949348299996E-2</v>
      </c>
      <c r="S844" s="30">
        <v>9.9558337899499999E-2</v>
      </c>
      <c r="T844" s="30">
        <v>0.1183309993045</v>
      </c>
      <c r="U844" s="30">
        <v>0.12860516096649999</v>
      </c>
      <c r="V844" s="30">
        <v>0.13015987553300001</v>
      </c>
      <c r="W844" s="30">
        <v>0.1238492331791</v>
      </c>
      <c r="X844" s="30">
        <v>0.11825535746470001</v>
      </c>
      <c r="Y844" s="30">
        <v>9.2112373401099998E-2</v>
      </c>
      <c r="Z844" s="30">
        <v>8.49954329432E-2</v>
      </c>
      <c r="AA844" s="30">
        <v>0.122405002268</v>
      </c>
      <c r="AB844" s="30">
        <v>0.11474892775709999</v>
      </c>
      <c r="AC844" s="30">
        <v>0.10996393806889999</v>
      </c>
      <c r="AD844" s="30">
        <v>6.4948422752399995E-2</v>
      </c>
      <c r="AE844" s="30">
        <v>6.4392880341099995E-2</v>
      </c>
      <c r="AF844" s="30">
        <v>5.6852896561699999E-2</v>
      </c>
      <c r="AG844" s="30">
        <v>3.6809228663400001E-2</v>
      </c>
      <c r="AH844" s="30">
        <v>2.38247197293E-2</v>
      </c>
      <c r="AI844" s="30">
        <v>1.0840210795300001E-2</v>
      </c>
      <c r="AJ844" s="30">
        <v>1.0840210795300001E-2</v>
      </c>
      <c r="AK844" s="30">
        <v>0</v>
      </c>
      <c r="AL844" s="30">
        <v>0</v>
      </c>
    </row>
    <row r="845" spans="1:38" x14ac:dyDescent="0.25">
      <c r="A845" s="30" t="s">
        <v>503</v>
      </c>
      <c r="B845" s="30">
        <v>1</v>
      </c>
      <c r="C845" s="30" t="s">
        <v>465</v>
      </c>
      <c r="D845" s="30" t="s">
        <v>30</v>
      </c>
      <c r="E845" s="30">
        <v>17</v>
      </c>
      <c r="F845" s="30">
        <v>0.1182790625661</v>
      </c>
      <c r="G845" s="30">
        <v>0.10215695642439999</v>
      </c>
      <c r="H845" s="30">
        <v>9.6760430735699995E-2</v>
      </c>
      <c r="I845" s="30">
        <v>9.6921866521500005E-2</v>
      </c>
      <c r="J845" s="30">
        <v>8.2461577670899996E-2</v>
      </c>
      <c r="K845" s="30">
        <v>7.8108084429499999E-2</v>
      </c>
      <c r="L845" s="30">
        <v>6.9255373310400006E-2</v>
      </c>
      <c r="M845" s="30">
        <v>6.2081575735599998E-2</v>
      </c>
      <c r="N845" s="30">
        <v>7.03294714687E-2</v>
      </c>
      <c r="O845" s="30">
        <v>5.5292354047600002E-2</v>
      </c>
      <c r="P845" s="30">
        <v>5.7244808975199998E-2</v>
      </c>
      <c r="Q845" s="30">
        <v>6.5115319120599993E-2</v>
      </c>
      <c r="R845" s="30">
        <v>5.9682764764600001E-2</v>
      </c>
      <c r="S845" s="30">
        <v>5.5790266291700003E-2</v>
      </c>
      <c r="T845" s="30">
        <v>5.0466455229999999E-2</v>
      </c>
      <c r="U845" s="30">
        <v>5.64076953038E-2</v>
      </c>
      <c r="V845" s="30">
        <v>6.2393728386100002E-2</v>
      </c>
      <c r="W845" s="30">
        <v>5.50643600956E-2</v>
      </c>
      <c r="X845" s="30">
        <v>6.1200205267799998E-2</v>
      </c>
      <c r="Y845" s="30">
        <v>5.8465689558200001E-2</v>
      </c>
      <c r="Z845" s="30">
        <v>4.58623433427E-2</v>
      </c>
      <c r="AA845" s="30">
        <v>6.1174460431199999E-2</v>
      </c>
      <c r="AB845" s="30">
        <v>6.4677551785700005E-2</v>
      </c>
      <c r="AC845" s="30">
        <v>6.5228592941999994E-2</v>
      </c>
      <c r="AD845" s="30">
        <v>6.3404907435999996E-2</v>
      </c>
      <c r="AE845" s="30">
        <v>6.6723487253899996E-2</v>
      </c>
      <c r="AF845" s="30">
        <v>7.29231733406E-2</v>
      </c>
      <c r="AG845" s="30">
        <v>7.0139472381800003E-2</v>
      </c>
      <c r="AH845" s="30">
        <v>7.1788980583799997E-2</v>
      </c>
      <c r="AI845" s="30">
        <v>7.3438488785899994E-2</v>
      </c>
      <c r="AJ845" s="30">
        <v>7.5087996988000005E-2</v>
      </c>
      <c r="AK845" s="30">
        <v>0</v>
      </c>
      <c r="AL845" s="30">
        <v>0</v>
      </c>
    </row>
    <row r="846" spans="1:38" x14ac:dyDescent="0.25">
      <c r="A846" s="30" t="s">
        <v>503</v>
      </c>
      <c r="B846" s="30">
        <v>1</v>
      </c>
      <c r="C846" s="30" t="s">
        <v>465</v>
      </c>
      <c r="D846" s="30" t="s">
        <v>32</v>
      </c>
      <c r="E846" s="30">
        <v>17</v>
      </c>
      <c r="F846" s="30">
        <v>7.6307731470599993E-2</v>
      </c>
      <c r="G846" s="30">
        <v>6.2567395929699995E-2</v>
      </c>
      <c r="H846" s="30">
        <v>6.0054019171999998E-2</v>
      </c>
      <c r="I846" s="30">
        <v>5.4828764704100003E-2</v>
      </c>
      <c r="J846" s="30">
        <v>5.7428382473E-2</v>
      </c>
      <c r="K846" s="30">
        <v>5.1659230578499998E-2</v>
      </c>
      <c r="L846" s="30">
        <v>4.2914578850299999E-2</v>
      </c>
      <c r="M846" s="30">
        <v>3.7449421996400001E-2</v>
      </c>
      <c r="N846" s="30">
        <v>4.3148368683699999E-2</v>
      </c>
      <c r="O846" s="30">
        <v>4.1313317608599999E-2</v>
      </c>
      <c r="P846" s="30">
        <v>4.5035111675600002E-2</v>
      </c>
      <c r="Q846" s="30">
        <v>5.1664258731699997E-2</v>
      </c>
      <c r="R846" s="30">
        <v>4.7525895672699998E-2</v>
      </c>
      <c r="S846" s="30">
        <v>4.97572753939E-2</v>
      </c>
      <c r="T846" s="30">
        <v>5.7717941032400001E-2</v>
      </c>
      <c r="U846" s="30">
        <v>6.4636395173699998E-2</v>
      </c>
      <c r="V846" s="30">
        <v>6.00876634915E-2</v>
      </c>
      <c r="W846" s="30">
        <v>6.1146468293600001E-2</v>
      </c>
      <c r="X846" s="30">
        <v>6.7046974870699994E-2</v>
      </c>
      <c r="Y846" s="30">
        <v>6.7009376152899994E-2</v>
      </c>
      <c r="Z846" s="30">
        <v>6.1828273367800002E-2</v>
      </c>
      <c r="AA846" s="30">
        <v>7.3050326408399993E-2</v>
      </c>
      <c r="AB846" s="30">
        <v>7.9467782757300001E-2</v>
      </c>
      <c r="AC846" s="30">
        <v>7.9463544951500001E-2</v>
      </c>
      <c r="AD846" s="30">
        <v>8.0337407118399998E-2</v>
      </c>
      <c r="AE846" s="30">
        <v>6.9983005231500001E-2</v>
      </c>
      <c r="AF846" s="30">
        <v>6.9287433608499996E-2</v>
      </c>
      <c r="AG846" s="30">
        <v>6.7342071371500001E-2</v>
      </c>
      <c r="AH846" s="30">
        <v>6.4490783547600003E-2</v>
      </c>
      <c r="AI846" s="30">
        <v>6.1639495723699998E-2</v>
      </c>
      <c r="AJ846" s="30">
        <v>5.87882078998E-2</v>
      </c>
      <c r="AK846" s="30">
        <v>0</v>
      </c>
      <c r="AL846" s="30">
        <v>0</v>
      </c>
    </row>
    <row r="847" spans="1:38" x14ac:dyDescent="0.25">
      <c r="A847" s="30" t="s">
        <v>503</v>
      </c>
      <c r="B847" s="30">
        <v>1</v>
      </c>
      <c r="C847" s="30" t="s">
        <v>465</v>
      </c>
      <c r="D847" s="30" t="s">
        <v>38</v>
      </c>
      <c r="E847" s="30">
        <v>17</v>
      </c>
      <c r="F847" s="30">
        <v>0.10475188799180001</v>
      </c>
      <c r="G847" s="30">
        <v>8.9909144153100001E-2</v>
      </c>
      <c r="H847" s="30">
        <v>8.8563807795800004E-2</v>
      </c>
      <c r="I847" s="30">
        <v>9.5489244670199994E-2</v>
      </c>
      <c r="J847" s="30">
        <v>9.5016289576299998E-2</v>
      </c>
      <c r="K847" s="30">
        <v>8.0003772717699997E-2</v>
      </c>
      <c r="L847" s="30">
        <v>7.3459947261799996E-2</v>
      </c>
      <c r="M847" s="30">
        <v>0.1031396803048</v>
      </c>
      <c r="N847" s="30">
        <v>0.13386140131240001</v>
      </c>
      <c r="O847" s="30">
        <v>0.1359684543228</v>
      </c>
      <c r="P847" s="30">
        <v>0.1599355187033</v>
      </c>
      <c r="Q847" s="30">
        <v>0.1914577046781</v>
      </c>
      <c r="R847" s="30">
        <v>0.20870336290790001</v>
      </c>
      <c r="S847" s="30">
        <v>0.20830780065919999</v>
      </c>
      <c r="T847" s="30">
        <v>0.21197284272280001</v>
      </c>
      <c r="U847" s="30">
        <v>0.20164284314610001</v>
      </c>
      <c r="V847" s="30">
        <v>0.22296325610090001</v>
      </c>
      <c r="W847" s="30">
        <v>0.2455135148931</v>
      </c>
      <c r="X847" s="30">
        <v>0.22059602842539999</v>
      </c>
      <c r="Y847" s="30">
        <v>0.21472202909070001</v>
      </c>
      <c r="Z847" s="30">
        <v>0.18846200840669999</v>
      </c>
      <c r="AA847" s="30">
        <v>0.20523955741030001</v>
      </c>
      <c r="AB847" s="30">
        <v>0.2278768289334</v>
      </c>
      <c r="AC847" s="30">
        <v>0.21641833427080001</v>
      </c>
      <c r="AD847" s="30">
        <v>0.22813466049770001</v>
      </c>
      <c r="AE847" s="30">
        <v>0.26468961541019997</v>
      </c>
      <c r="AF847" s="30">
        <v>0.27658851003660001</v>
      </c>
      <c r="AG847" s="30">
        <v>0.2778991690871</v>
      </c>
      <c r="AH847" s="30">
        <v>0.29054035168019998</v>
      </c>
      <c r="AI847" s="30">
        <v>0.30318153427319999</v>
      </c>
      <c r="AJ847" s="30">
        <v>0.31582271686629998</v>
      </c>
      <c r="AK847" s="30">
        <v>0</v>
      </c>
      <c r="AL847" s="30">
        <v>0</v>
      </c>
    </row>
    <row r="848" spans="1:38" x14ac:dyDescent="0.25">
      <c r="A848" s="30" t="s">
        <v>503</v>
      </c>
      <c r="B848" s="30">
        <v>1</v>
      </c>
      <c r="C848" s="30" t="s">
        <v>465</v>
      </c>
      <c r="D848" s="30" t="s">
        <v>40</v>
      </c>
      <c r="E848" s="30">
        <v>17</v>
      </c>
      <c r="F848" s="30">
        <v>8.6227933230500001E-2</v>
      </c>
      <c r="G848" s="30">
        <v>7.7731215095699996E-2</v>
      </c>
      <c r="H848" s="30">
        <v>7.9535215095699996E-2</v>
      </c>
      <c r="I848" s="30">
        <v>8.07844909734E-2</v>
      </c>
      <c r="J848" s="30">
        <v>7.9599335692000006E-2</v>
      </c>
      <c r="K848" s="30">
        <v>7.0193240315699998E-2</v>
      </c>
      <c r="L848" s="30">
        <v>6.80755482174E-2</v>
      </c>
      <c r="M848" s="30">
        <v>7.0038070095900004E-2</v>
      </c>
      <c r="N848" s="30">
        <v>7.8720767365200006E-2</v>
      </c>
      <c r="O848" s="30">
        <v>7.7954864797800005E-2</v>
      </c>
      <c r="P848" s="30">
        <v>7.4830317941300004E-2</v>
      </c>
      <c r="Q848" s="30">
        <v>6.8357140766300006E-2</v>
      </c>
      <c r="R848" s="30">
        <v>6.9081060449400003E-2</v>
      </c>
      <c r="S848" s="30">
        <v>6.7422770449700006E-2</v>
      </c>
      <c r="T848" s="30">
        <v>6.4999055550500007E-2</v>
      </c>
      <c r="U848" s="30">
        <v>5.77212088663E-2</v>
      </c>
      <c r="V848" s="30">
        <v>6.2124696241199998E-2</v>
      </c>
      <c r="W848" s="30">
        <v>6.3564070640200004E-2</v>
      </c>
      <c r="X848" s="30">
        <v>6.8846328585700001E-2</v>
      </c>
      <c r="Y848" s="30">
        <v>6.6688073301299999E-2</v>
      </c>
      <c r="Z848" s="30">
        <v>6.0869106897699997E-2</v>
      </c>
      <c r="AA848" s="30">
        <v>6.6411218845399994E-2</v>
      </c>
      <c r="AB848" s="30">
        <v>6.5941051256500002E-2</v>
      </c>
      <c r="AC848" s="30">
        <v>6.9973265596199999E-2</v>
      </c>
      <c r="AD848" s="30">
        <v>7.2001530012999998E-2</v>
      </c>
      <c r="AE848" s="30">
        <v>7.8337838700899998E-2</v>
      </c>
      <c r="AF848" s="30">
        <v>8.5735123251399994E-2</v>
      </c>
      <c r="AG848" s="30">
        <v>8.7645511242100002E-2</v>
      </c>
      <c r="AH848" s="30">
        <v>9.2414206040800001E-2</v>
      </c>
      <c r="AI848" s="30">
        <v>9.7182900839600003E-2</v>
      </c>
      <c r="AJ848" s="30">
        <v>0.1019515956383</v>
      </c>
      <c r="AK848" s="30">
        <v>0</v>
      </c>
      <c r="AL848" s="30">
        <v>0</v>
      </c>
    </row>
    <row r="849" spans="1:38" x14ac:dyDescent="0.25">
      <c r="A849" s="30" t="s">
        <v>503</v>
      </c>
      <c r="B849" s="30">
        <v>1</v>
      </c>
      <c r="C849" s="30" t="s">
        <v>465</v>
      </c>
      <c r="D849" s="30" t="s">
        <v>42</v>
      </c>
      <c r="E849" s="30">
        <v>17</v>
      </c>
      <c r="F849" s="30">
        <v>5.2510031630800001E-2</v>
      </c>
      <c r="G849" s="30">
        <v>3.8566469019299998E-2</v>
      </c>
      <c r="H849" s="30">
        <v>4.38233054522E-2</v>
      </c>
      <c r="I849" s="30">
        <v>4.2844811394400002E-2</v>
      </c>
      <c r="J849" s="30">
        <v>4.67508868124E-2</v>
      </c>
      <c r="K849" s="30">
        <v>4.2939099579699998E-2</v>
      </c>
      <c r="L849" s="30">
        <v>4.6384055157400003E-2</v>
      </c>
      <c r="M849" s="30">
        <v>5.00658541837E-2</v>
      </c>
      <c r="N849" s="30">
        <v>6.4201206447100007E-2</v>
      </c>
      <c r="O849" s="30">
        <v>6.4310205207300006E-2</v>
      </c>
      <c r="P849" s="30">
        <v>6.3556241676499994E-2</v>
      </c>
      <c r="Q849" s="30">
        <v>6.2888344854700004E-2</v>
      </c>
      <c r="R849" s="30">
        <v>7.3696505972400003E-2</v>
      </c>
      <c r="S849" s="30">
        <v>7.5509425988099996E-2</v>
      </c>
      <c r="T849" s="30">
        <v>7.5203255496100005E-2</v>
      </c>
      <c r="U849" s="30">
        <v>6.8732172608800005E-2</v>
      </c>
      <c r="V849" s="30">
        <v>6.1218000060500002E-2</v>
      </c>
      <c r="W849" s="30">
        <v>8.5926331851599994E-2</v>
      </c>
      <c r="X849" s="30">
        <v>0.10815039136350001</v>
      </c>
      <c r="Y849" s="30">
        <v>0.1015811430645</v>
      </c>
      <c r="Z849" s="30">
        <v>0.12760988865709999</v>
      </c>
      <c r="AA849" s="30">
        <v>0.1172336510932</v>
      </c>
      <c r="AB849" s="30">
        <v>0.1102199494391</v>
      </c>
      <c r="AC849" s="30">
        <v>0.1147380345339</v>
      </c>
      <c r="AD849" s="30">
        <v>0.12677019105510001</v>
      </c>
      <c r="AE849" s="30">
        <v>0.17977418585380001</v>
      </c>
      <c r="AF849" s="30">
        <v>0.1857884290181</v>
      </c>
      <c r="AG849" s="30">
        <v>0.2071931294214</v>
      </c>
      <c r="AH849" s="30">
        <v>0.2288594217496</v>
      </c>
      <c r="AI849" s="30">
        <v>0.2505257140778</v>
      </c>
      <c r="AJ849" s="30">
        <v>0.272192006406</v>
      </c>
      <c r="AK849" s="30">
        <v>0</v>
      </c>
      <c r="AL849" s="30">
        <v>0</v>
      </c>
    </row>
    <row r="850" spans="1:38" x14ac:dyDescent="0.25">
      <c r="A850" s="30" t="s">
        <v>503</v>
      </c>
      <c r="B850" s="30">
        <v>1</v>
      </c>
      <c r="C850" s="30" t="s">
        <v>465</v>
      </c>
      <c r="D850" s="30" t="s">
        <v>48</v>
      </c>
      <c r="E850" s="30">
        <v>17</v>
      </c>
      <c r="F850" s="30">
        <v>2.6403725544000001E-3</v>
      </c>
      <c r="G850" s="30">
        <v>2.5486603163E-3</v>
      </c>
      <c r="H850" s="30">
        <v>2.6618489824E-3</v>
      </c>
      <c r="I850" s="30">
        <v>2.0780988842000001E-3</v>
      </c>
      <c r="J850" s="30">
        <v>2.1793950829999999E-3</v>
      </c>
      <c r="K850" s="30">
        <v>2.7871190540999999E-3</v>
      </c>
      <c r="L850" s="30">
        <v>1.8001400708E-3</v>
      </c>
      <c r="M850" s="30">
        <v>1.9693941758000002E-3</v>
      </c>
      <c r="N850" s="30">
        <v>2.5539878435999999E-3</v>
      </c>
      <c r="O850" s="30">
        <v>3.8575289243999999E-3</v>
      </c>
      <c r="P850" s="30">
        <v>3.2551857026000002E-3</v>
      </c>
      <c r="Q850" s="30">
        <v>3.2328204662999999E-3</v>
      </c>
      <c r="R850" s="30">
        <v>2.2284631528000001E-3</v>
      </c>
      <c r="S850" s="30">
        <v>2.0115939399000002E-3</v>
      </c>
      <c r="T850" s="30">
        <v>2.9026441683E-3</v>
      </c>
      <c r="U850" s="30">
        <v>2.9861881520000001E-3</v>
      </c>
      <c r="V850" s="30">
        <v>2.6760472950000001E-3</v>
      </c>
      <c r="W850" s="30">
        <v>2.8427933110000002E-3</v>
      </c>
      <c r="X850" s="30">
        <v>2.1178158396000001E-3</v>
      </c>
      <c r="Y850" s="30">
        <v>1.9815088450999998E-3</v>
      </c>
      <c r="Z850" s="30">
        <v>1.7760930176000001E-3</v>
      </c>
      <c r="AA850" s="30">
        <v>1.1739001482000001E-3</v>
      </c>
      <c r="AB850" s="30">
        <v>8.3594278630000005E-4</v>
      </c>
      <c r="AC850" s="30">
        <v>8.5555112040000005E-4</v>
      </c>
      <c r="AD850" s="30">
        <v>7.1970715780000005E-4</v>
      </c>
      <c r="AE850" s="30">
        <v>7.1876379689999996E-4</v>
      </c>
      <c r="AF850" s="30">
        <v>5.5655948469999995E-4</v>
      </c>
      <c r="AG850" s="30">
        <v>5.8445516690000001E-4</v>
      </c>
      <c r="AH850" s="30">
        <v>5.2446590860000003E-4</v>
      </c>
      <c r="AI850" s="30">
        <v>4.6447665030000001E-4</v>
      </c>
      <c r="AJ850" s="30">
        <v>4.0448739190000001E-4</v>
      </c>
      <c r="AK850" s="30">
        <v>0</v>
      </c>
      <c r="AL850" s="30">
        <v>0</v>
      </c>
    </row>
    <row r="851" spans="1:38" x14ac:dyDescent="0.25">
      <c r="A851" s="30" t="s">
        <v>503</v>
      </c>
      <c r="B851" s="30">
        <v>1</v>
      </c>
      <c r="C851" s="30" t="s">
        <v>465</v>
      </c>
      <c r="D851" s="30" t="s">
        <v>46</v>
      </c>
      <c r="E851" s="30">
        <v>17</v>
      </c>
      <c r="F851" s="30">
        <v>4.553331398E-3</v>
      </c>
      <c r="G851" s="30">
        <v>6.2814607033999997E-3</v>
      </c>
      <c r="H851" s="30">
        <v>6.6705218784999997E-3</v>
      </c>
      <c r="I851" s="30">
        <v>6.2737115727999997E-3</v>
      </c>
      <c r="J851" s="30">
        <v>6.9904755511000002E-3</v>
      </c>
      <c r="K851" s="30">
        <v>5.7743596722000003E-3</v>
      </c>
      <c r="L851" s="30">
        <v>6.6635404759999997E-3</v>
      </c>
      <c r="M851" s="30">
        <v>8.1949637425000003E-3</v>
      </c>
      <c r="N851" s="30">
        <v>7.6812272521000003E-3</v>
      </c>
      <c r="O851" s="30">
        <v>7.9880350781999995E-3</v>
      </c>
      <c r="P851" s="30">
        <v>9.5535736792999992E-3</v>
      </c>
      <c r="Q851" s="30">
        <v>8.2132255587000005E-3</v>
      </c>
      <c r="R851" s="30">
        <v>8.2133998609000003E-3</v>
      </c>
      <c r="S851" s="30">
        <v>7.5342492364000001E-3</v>
      </c>
      <c r="T851" s="30">
        <v>1.01939719979E-2</v>
      </c>
      <c r="U851" s="30">
        <v>6.6942203271999996E-3</v>
      </c>
      <c r="V851" s="30">
        <v>5.1482567964000001E-3</v>
      </c>
      <c r="W851" s="30">
        <v>5.5231808643000004E-3</v>
      </c>
      <c r="X851" s="30">
        <v>7.0509437841999997E-3</v>
      </c>
      <c r="Y851" s="30">
        <v>5.8856669387999999E-3</v>
      </c>
      <c r="Z851" s="30">
        <v>4.2370700051000002E-3</v>
      </c>
      <c r="AA851" s="30">
        <v>5.8733952644000002E-3</v>
      </c>
      <c r="AB851" s="30">
        <v>6.8347957300999998E-3</v>
      </c>
      <c r="AC851" s="30">
        <v>7.9343659620999991E-3</v>
      </c>
      <c r="AD851" s="30">
        <v>6.9279156914000004E-3</v>
      </c>
      <c r="AE851" s="30">
        <v>4.8407477698000001E-3</v>
      </c>
      <c r="AF851" s="30">
        <v>3.1866628443999998E-3</v>
      </c>
      <c r="AG851" s="30">
        <v>3.8030969328000002E-3</v>
      </c>
      <c r="AH851" s="30">
        <v>2.8892504567000002E-3</v>
      </c>
      <c r="AI851" s="30">
        <v>1.9754039804999999E-3</v>
      </c>
      <c r="AJ851" s="30">
        <v>1.0615575043000001E-3</v>
      </c>
      <c r="AK851" s="30">
        <v>0</v>
      </c>
      <c r="AL851" s="30">
        <v>0</v>
      </c>
    </row>
    <row r="852" spans="1:38" x14ac:dyDescent="0.25">
      <c r="A852" s="30" t="s">
        <v>503</v>
      </c>
      <c r="B852" s="30">
        <v>1</v>
      </c>
      <c r="C852" s="30" t="s">
        <v>465</v>
      </c>
      <c r="D852" s="30" t="s">
        <v>44</v>
      </c>
      <c r="E852" s="30">
        <v>17</v>
      </c>
      <c r="F852" s="30">
        <v>2.0620670719000002E-3</v>
      </c>
      <c r="G852" s="30">
        <v>2.9029368895000002E-3</v>
      </c>
      <c r="H852" s="30">
        <v>4.4036536937999997E-3</v>
      </c>
      <c r="I852" s="30">
        <v>3.2852428558000002E-3</v>
      </c>
      <c r="J852" s="30">
        <v>2.4309823701999999E-3</v>
      </c>
      <c r="K852" s="30">
        <v>2.5594564093E-3</v>
      </c>
      <c r="L852" s="30">
        <v>3.2125854426000001E-3</v>
      </c>
      <c r="M852" s="30">
        <v>4.0538318061999999E-3</v>
      </c>
      <c r="N852" s="30">
        <v>4.4753810516999998E-3</v>
      </c>
      <c r="O852" s="30">
        <v>4.5397744111000003E-3</v>
      </c>
      <c r="P852" s="30">
        <v>3.5113421028999999E-3</v>
      </c>
      <c r="Q852" s="30">
        <v>3.9691355650000003E-3</v>
      </c>
      <c r="R852" s="30">
        <v>4.4930095255000004E-3</v>
      </c>
      <c r="S852" s="30">
        <v>4.9348550001999999E-3</v>
      </c>
      <c r="T852" s="30">
        <v>5.9258229762E-3</v>
      </c>
      <c r="U852" s="30">
        <v>7.1427558135999996E-3</v>
      </c>
      <c r="V852" s="30">
        <v>8.1243460643000004E-3</v>
      </c>
      <c r="W852" s="30">
        <v>8.1243460643000004E-3</v>
      </c>
      <c r="X852" s="30">
        <v>7.7216281108999996E-3</v>
      </c>
      <c r="Y852" s="30">
        <v>6.5093508724E-3</v>
      </c>
      <c r="Z852" s="30">
        <v>4.1983176993999997E-3</v>
      </c>
      <c r="AA852" s="30">
        <v>1.813524086E-3</v>
      </c>
      <c r="AB852" s="30">
        <v>2.2542598808999999E-3</v>
      </c>
      <c r="AC852" s="30">
        <v>1.6666099368000001E-3</v>
      </c>
      <c r="AD852" s="30">
        <v>5.8935704129999998E-4</v>
      </c>
      <c r="AE852" s="30">
        <v>9.5285300429999995E-4</v>
      </c>
      <c r="AF852" s="30">
        <v>1.2847580875999999E-3</v>
      </c>
      <c r="AG852" s="30">
        <v>4.6685212659999998E-4</v>
      </c>
      <c r="AH852" s="30">
        <v>2.4375875470000001E-4</v>
      </c>
      <c r="AI852" s="30">
        <v>2.0665382800000001E-5</v>
      </c>
      <c r="AJ852" s="30">
        <v>2.0665382800000001E-5</v>
      </c>
      <c r="AK852" s="30">
        <v>0</v>
      </c>
      <c r="AL852" s="30">
        <v>0</v>
      </c>
    </row>
    <row r="853" spans="1:38" x14ac:dyDescent="0.25">
      <c r="A853" s="30" t="s">
        <v>503</v>
      </c>
      <c r="B853" s="30">
        <v>1</v>
      </c>
      <c r="C853" s="30" t="s">
        <v>465</v>
      </c>
      <c r="D853" s="30" t="s">
        <v>50</v>
      </c>
      <c r="E853" s="30">
        <v>17</v>
      </c>
      <c r="F853" s="30">
        <v>7.3135456409299998E-2</v>
      </c>
      <c r="G853" s="30">
        <v>6.8128134264700005E-2</v>
      </c>
      <c r="H853" s="30">
        <v>6.4469365750400007E-2</v>
      </c>
      <c r="I853" s="30">
        <v>6.4748012458800006E-2</v>
      </c>
      <c r="J853" s="30">
        <v>6.7490208110300001E-2</v>
      </c>
      <c r="K853" s="30">
        <v>6.1114939550600003E-2</v>
      </c>
      <c r="L853" s="30">
        <v>5.6948447307099997E-2</v>
      </c>
      <c r="M853" s="30">
        <v>5.8228167528499998E-2</v>
      </c>
      <c r="N853" s="30">
        <v>6.1164219178099999E-2</v>
      </c>
      <c r="O853" s="30">
        <v>7.2250083643300003E-2</v>
      </c>
      <c r="P853" s="30">
        <v>8.0251099579700003E-2</v>
      </c>
      <c r="Q853" s="30">
        <v>7.2546056790300004E-2</v>
      </c>
      <c r="R853" s="30">
        <v>7.1516695757399995E-2</v>
      </c>
      <c r="S853" s="30">
        <v>7.7555309564800001E-2</v>
      </c>
      <c r="T853" s="30">
        <v>8.2397273458499995E-2</v>
      </c>
      <c r="U853" s="30">
        <v>7.1874552844100006E-2</v>
      </c>
      <c r="V853" s="30">
        <v>7.4284995494299996E-2</v>
      </c>
      <c r="W853" s="30">
        <v>8.3269324745200005E-2</v>
      </c>
      <c r="X853" s="30">
        <v>8.1055717197399998E-2</v>
      </c>
      <c r="Y853" s="30">
        <v>5.7823075871699998E-2</v>
      </c>
      <c r="Z853" s="30">
        <v>5.4380069551500002E-2</v>
      </c>
      <c r="AA853" s="30">
        <v>6.1424123741299998E-2</v>
      </c>
      <c r="AB853" s="30">
        <v>6.7329698388199993E-2</v>
      </c>
      <c r="AC853" s="30">
        <v>7.8380091687100001E-2</v>
      </c>
      <c r="AD853" s="30">
        <v>6.9767714052399996E-2</v>
      </c>
      <c r="AE853" s="30">
        <v>7.2524414043400001E-2</v>
      </c>
      <c r="AF853" s="30">
        <v>8.6119179158700002E-2</v>
      </c>
      <c r="AG853" s="30">
        <v>8.3580449431100004E-2</v>
      </c>
      <c r="AH853" s="30">
        <v>8.7341440293099995E-2</v>
      </c>
      <c r="AI853" s="30">
        <v>9.1102431154999997E-2</v>
      </c>
      <c r="AJ853" s="30">
        <v>9.4863422017000001E-2</v>
      </c>
      <c r="AK853" s="30">
        <v>0</v>
      </c>
      <c r="AL853" s="30">
        <v>0</v>
      </c>
    </row>
    <row r="854" spans="1:38" x14ac:dyDescent="0.25">
      <c r="A854" s="30" t="s">
        <v>503</v>
      </c>
      <c r="B854" s="30">
        <v>1</v>
      </c>
      <c r="C854" s="30" t="s">
        <v>465</v>
      </c>
      <c r="D854" s="30" t="s">
        <v>52</v>
      </c>
      <c r="E854" s="30">
        <v>17</v>
      </c>
      <c r="F854" s="30">
        <v>0.21518140857000001</v>
      </c>
      <c r="G854" s="30">
        <v>0.2060483436451</v>
      </c>
      <c r="H854" s="30">
        <v>0.2263256270223</v>
      </c>
      <c r="I854" s="30">
        <v>0.25133111748159997</v>
      </c>
      <c r="J854" s="30">
        <v>0.29235384801480002</v>
      </c>
      <c r="K854" s="30">
        <v>0.32732234273790001</v>
      </c>
      <c r="L854" s="30">
        <v>0.30585638077959998</v>
      </c>
      <c r="M854" s="30">
        <v>0.30305052623299999</v>
      </c>
      <c r="N854" s="30">
        <v>0.31531680522540001</v>
      </c>
      <c r="O854" s="30">
        <v>0.30147681671659998</v>
      </c>
      <c r="P854" s="30">
        <v>0.31141039850009999</v>
      </c>
      <c r="Q854" s="30">
        <v>0.31692197961840002</v>
      </c>
      <c r="R854" s="30">
        <v>0.33496290834320003</v>
      </c>
      <c r="S854" s="30">
        <v>0.37174255611000001</v>
      </c>
      <c r="T854" s="30">
        <v>0.39406349971269999</v>
      </c>
      <c r="U854" s="30">
        <v>0.35359959273039998</v>
      </c>
      <c r="V854" s="30">
        <v>0.35772256663340002</v>
      </c>
      <c r="W854" s="30">
        <v>0.39184860419119999</v>
      </c>
      <c r="X854" s="30">
        <v>0.38210930019049999</v>
      </c>
      <c r="Y854" s="30">
        <v>0.39196639789530002</v>
      </c>
      <c r="Z854" s="30">
        <v>0.41537129904140002</v>
      </c>
      <c r="AA854" s="30">
        <v>0.4569371552814</v>
      </c>
      <c r="AB854" s="30">
        <v>0.4729048655841</v>
      </c>
      <c r="AC854" s="30">
        <v>0.46737199431490001</v>
      </c>
      <c r="AD854" s="30">
        <v>0.48451473174269999</v>
      </c>
      <c r="AE854" s="30">
        <v>0.51504388206480001</v>
      </c>
      <c r="AF854" s="30">
        <v>0.53405600145150001</v>
      </c>
      <c r="AG854" s="30">
        <v>0.53723872772220005</v>
      </c>
      <c r="AH854" s="30">
        <v>0.55242621214349996</v>
      </c>
      <c r="AI854" s="30">
        <v>0.56761369656469995</v>
      </c>
      <c r="AJ854" s="30">
        <v>0.58280118098599998</v>
      </c>
      <c r="AK854" s="30">
        <v>0</v>
      </c>
      <c r="AL854" s="30">
        <v>0</v>
      </c>
    </row>
    <row r="855" spans="1:38" x14ac:dyDescent="0.25">
      <c r="A855" s="30" t="s">
        <v>503</v>
      </c>
      <c r="B855" s="30">
        <v>1</v>
      </c>
      <c r="C855" s="30" t="s">
        <v>465</v>
      </c>
      <c r="D855" s="30" t="s">
        <v>56</v>
      </c>
      <c r="E855" s="30">
        <v>17</v>
      </c>
      <c r="F855" s="30">
        <v>0.175555457498</v>
      </c>
      <c r="G855" s="30">
        <v>0.15170097372159999</v>
      </c>
      <c r="H855" s="30">
        <v>0.15320535353350001</v>
      </c>
      <c r="I855" s="30">
        <v>0.15329384982909999</v>
      </c>
      <c r="J855" s="30">
        <v>0.14016000217730001</v>
      </c>
      <c r="K855" s="30">
        <v>0.1210422835889</v>
      </c>
      <c r="L855" s="30">
        <v>0.10883888778009999</v>
      </c>
      <c r="M855" s="30">
        <v>0.11883916078499999</v>
      </c>
      <c r="N855" s="30">
        <v>0.12988717505819999</v>
      </c>
      <c r="O855" s="30">
        <v>0.123402081466</v>
      </c>
      <c r="P855" s="30">
        <v>0.12255367806710001</v>
      </c>
      <c r="Q855" s="30">
        <v>0.13408341709759999</v>
      </c>
      <c r="R855" s="30">
        <v>0.1325100096163</v>
      </c>
      <c r="S855" s="30">
        <v>0.1320031161511</v>
      </c>
      <c r="T855" s="30">
        <v>0.14195699283320001</v>
      </c>
      <c r="U855" s="30">
        <v>0.13587159684299999</v>
      </c>
      <c r="V855" s="30">
        <v>0.15691475484590001</v>
      </c>
      <c r="W855" s="30">
        <v>0.16983987625870001</v>
      </c>
      <c r="X855" s="30">
        <v>0.15482881635369999</v>
      </c>
      <c r="Y855" s="30">
        <v>0.15786970080740001</v>
      </c>
      <c r="Z855" s="30">
        <v>0.1588846080619</v>
      </c>
      <c r="AA855" s="30">
        <v>0.1466639949197</v>
      </c>
      <c r="AB855" s="30">
        <v>0.15107115860779999</v>
      </c>
      <c r="AC855" s="30">
        <v>0.16445575263840001</v>
      </c>
      <c r="AD855" s="30">
        <v>0.1805302436723</v>
      </c>
      <c r="AE855" s="30">
        <v>0.18278691185099999</v>
      </c>
      <c r="AF855" s="30">
        <v>0.16634669964009999</v>
      </c>
      <c r="AG855" s="30">
        <v>0.1950683821809</v>
      </c>
      <c r="AH855" s="30">
        <v>0.2012524055762</v>
      </c>
      <c r="AI855" s="30">
        <v>0.2074364289715</v>
      </c>
      <c r="AJ855" s="30">
        <v>0.2136204523668</v>
      </c>
      <c r="AK855" s="30">
        <v>0</v>
      </c>
      <c r="AL855" s="30">
        <v>0</v>
      </c>
    </row>
    <row r="856" spans="1:38" x14ac:dyDescent="0.25">
      <c r="A856" s="30" t="s">
        <v>503</v>
      </c>
      <c r="B856" s="30">
        <v>1</v>
      </c>
      <c r="C856" s="30" t="s">
        <v>465</v>
      </c>
      <c r="D856" s="30" t="s">
        <v>452</v>
      </c>
      <c r="E856" s="30">
        <v>17</v>
      </c>
      <c r="F856" s="30">
        <v>0</v>
      </c>
      <c r="G856" s="30">
        <v>0</v>
      </c>
      <c r="H856" s="30">
        <v>0</v>
      </c>
      <c r="I856" s="30">
        <v>0</v>
      </c>
      <c r="J856" s="30">
        <v>0</v>
      </c>
      <c r="K856" s="30">
        <v>0</v>
      </c>
      <c r="L856" s="30">
        <v>0</v>
      </c>
      <c r="M856" s="30">
        <v>0</v>
      </c>
      <c r="N856" s="30">
        <v>0</v>
      </c>
      <c r="O856" s="30">
        <v>0</v>
      </c>
      <c r="P856" s="30">
        <v>0</v>
      </c>
      <c r="Q856" s="30">
        <v>0</v>
      </c>
      <c r="R856" s="30">
        <v>0</v>
      </c>
      <c r="S856" s="30">
        <v>0</v>
      </c>
      <c r="T856" s="30">
        <v>0</v>
      </c>
      <c r="U856" s="30">
        <v>0</v>
      </c>
      <c r="V856" s="30">
        <v>0</v>
      </c>
      <c r="W856" s="30">
        <v>0</v>
      </c>
      <c r="X856" s="30">
        <v>0</v>
      </c>
      <c r="Y856" s="30">
        <v>0</v>
      </c>
      <c r="Z856" s="30">
        <v>0</v>
      </c>
      <c r="AA856" s="30">
        <v>0</v>
      </c>
      <c r="AB856" s="30">
        <v>0</v>
      </c>
      <c r="AC856" s="30">
        <v>0</v>
      </c>
      <c r="AD856" s="30">
        <v>0</v>
      </c>
      <c r="AE856" s="30">
        <v>0</v>
      </c>
      <c r="AF856" s="30">
        <v>0</v>
      </c>
      <c r="AG856" s="30">
        <v>0</v>
      </c>
      <c r="AH856" s="30">
        <v>0</v>
      </c>
      <c r="AI856" s="30">
        <v>0</v>
      </c>
      <c r="AJ856" s="30">
        <v>0</v>
      </c>
      <c r="AK856" s="30">
        <v>0</v>
      </c>
      <c r="AL856" s="30">
        <v>0</v>
      </c>
    </row>
    <row r="857" spans="1:38" x14ac:dyDescent="0.25">
      <c r="A857" s="30" t="s">
        <v>503</v>
      </c>
      <c r="B857" s="30">
        <v>1</v>
      </c>
      <c r="C857" s="30" t="s">
        <v>465</v>
      </c>
      <c r="D857" s="30" t="s">
        <v>54</v>
      </c>
      <c r="E857" s="30">
        <v>17</v>
      </c>
      <c r="F857" s="30">
        <v>5.7764273488799998E-2</v>
      </c>
      <c r="G857" s="30">
        <v>5.2346179563900003E-2</v>
      </c>
      <c r="H857" s="30">
        <v>5.3077399981900003E-2</v>
      </c>
      <c r="I857" s="30">
        <v>4.6591204693200002E-2</v>
      </c>
      <c r="J857" s="30">
        <v>3.7723893434899999E-2</v>
      </c>
      <c r="K857" s="30">
        <v>4.3658378299899998E-2</v>
      </c>
      <c r="L857" s="30">
        <v>5.9070872176400002E-2</v>
      </c>
      <c r="M857" s="30">
        <v>5.0679395324899998E-2</v>
      </c>
      <c r="N857" s="30">
        <v>5.1725106171900001E-2</v>
      </c>
      <c r="O857" s="30">
        <v>5.1995407662800003E-2</v>
      </c>
      <c r="P857" s="30">
        <v>4.8727314282299997E-2</v>
      </c>
      <c r="Q857" s="30">
        <v>5.2205839668599999E-2</v>
      </c>
      <c r="R857" s="30">
        <v>5.6794494541699998E-2</v>
      </c>
      <c r="S857" s="30">
        <v>5.05495694457E-2</v>
      </c>
      <c r="T857" s="30">
        <v>4.5364226193700001E-2</v>
      </c>
      <c r="U857" s="30">
        <v>4.9984875502699998E-2</v>
      </c>
      <c r="V857" s="30">
        <v>5.4479157035299999E-2</v>
      </c>
      <c r="W857" s="30">
        <v>4.6593076778899997E-2</v>
      </c>
      <c r="X857" s="30">
        <v>5.4916720795900001E-2</v>
      </c>
      <c r="Y857" s="30">
        <v>4.9505597629200003E-2</v>
      </c>
      <c r="Z857" s="30">
        <v>3.7611085306500001E-2</v>
      </c>
      <c r="AA857" s="30">
        <v>4.4159960204400002E-2</v>
      </c>
      <c r="AB857" s="30">
        <v>4.7386115939400002E-2</v>
      </c>
      <c r="AC857" s="30">
        <v>5.0275743324599997E-2</v>
      </c>
      <c r="AD857" s="30">
        <v>4.9414654449799998E-2</v>
      </c>
      <c r="AE857" s="30">
        <v>4.8991839850000003E-2</v>
      </c>
      <c r="AF857" s="30">
        <v>4.9824137324999997E-2</v>
      </c>
      <c r="AG857" s="30">
        <v>5.0965552041799998E-2</v>
      </c>
      <c r="AH857" s="30">
        <v>5.1544944587700002E-2</v>
      </c>
      <c r="AI857" s="30">
        <v>5.2124337133599999E-2</v>
      </c>
      <c r="AJ857" s="30">
        <v>5.2703729679500003E-2</v>
      </c>
      <c r="AK857" s="30">
        <v>0</v>
      </c>
      <c r="AL857" s="30">
        <v>0</v>
      </c>
    </row>
    <row r="858" spans="1:38" x14ac:dyDescent="0.25">
      <c r="A858" s="30" t="s">
        <v>503</v>
      </c>
      <c r="B858" s="30">
        <v>1</v>
      </c>
      <c r="C858" s="30" t="s">
        <v>465</v>
      </c>
      <c r="D858" s="30" t="s">
        <v>58</v>
      </c>
      <c r="E858" s="30">
        <v>17</v>
      </c>
      <c r="F858" s="30">
        <v>4.7269579606300002E-2</v>
      </c>
      <c r="G858" s="30">
        <v>5.0524801233800001E-2</v>
      </c>
      <c r="H858" s="30">
        <v>6.32249556987E-2</v>
      </c>
      <c r="I858" s="30">
        <v>6.6939673894000004E-2</v>
      </c>
      <c r="J858" s="30">
        <v>7.1732113338800002E-2</v>
      </c>
      <c r="K858" s="30">
        <v>8.9488890864600004E-2</v>
      </c>
      <c r="L858" s="30">
        <v>0.11259965236320001</v>
      </c>
      <c r="M858" s="30">
        <v>0.1241011025432</v>
      </c>
      <c r="N858" s="30">
        <v>0.13847143149169999</v>
      </c>
      <c r="O858" s="30">
        <v>0.13434501279139999</v>
      </c>
      <c r="P858" s="30">
        <v>0.13311237146570001</v>
      </c>
      <c r="Q858" s="30">
        <v>0.11860685717739999</v>
      </c>
      <c r="R858" s="30">
        <v>0.1251532266473</v>
      </c>
      <c r="S858" s="30">
        <v>0.1176581754513</v>
      </c>
      <c r="T858" s="30">
        <v>0.10974199812509999</v>
      </c>
      <c r="U858" s="30">
        <v>0.10244580446940001</v>
      </c>
      <c r="V858" s="30">
        <v>0.14193705053069999</v>
      </c>
      <c r="W858" s="30">
        <v>0.1765847041035</v>
      </c>
      <c r="X858" s="30">
        <v>0.16576664235390001</v>
      </c>
      <c r="Y858" s="30">
        <v>0.1649317813058</v>
      </c>
      <c r="Z858" s="30">
        <v>0.2047257810034</v>
      </c>
      <c r="AA858" s="30">
        <v>0.24571989670079999</v>
      </c>
      <c r="AB858" s="30">
        <v>0.2136939719979</v>
      </c>
      <c r="AC858" s="30">
        <v>0.2311781488403</v>
      </c>
      <c r="AD858" s="30">
        <v>0.2441969929541</v>
      </c>
      <c r="AE858" s="30">
        <v>0.23634001052350001</v>
      </c>
      <c r="AF858" s="30">
        <v>0.2380598878829</v>
      </c>
      <c r="AG858" s="30">
        <v>0.25496830522769998</v>
      </c>
      <c r="AH858" s="30">
        <v>0.26140511559789997</v>
      </c>
      <c r="AI858" s="30">
        <v>0.26784192596810003</v>
      </c>
      <c r="AJ858" s="30">
        <v>0.27427873633830002</v>
      </c>
      <c r="AK858" s="30">
        <v>0</v>
      </c>
      <c r="AL858" s="30">
        <v>0</v>
      </c>
    </row>
    <row r="859" spans="1:38" x14ac:dyDescent="0.25">
      <c r="A859" s="30" t="s">
        <v>503</v>
      </c>
      <c r="B859" s="30">
        <v>1</v>
      </c>
      <c r="C859" s="30" t="s">
        <v>465</v>
      </c>
      <c r="D859" s="30" t="s">
        <v>72</v>
      </c>
      <c r="E859" s="30">
        <v>17</v>
      </c>
      <c r="F859" s="30">
        <v>7.4392225952000001E-3</v>
      </c>
      <c r="G859" s="30">
        <v>6.5066232422999999E-3</v>
      </c>
      <c r="H859" s="30">
        <v>7.2088735673999996E-3</v>
      </c>
      <c r="I859" s="30">
        <v>7.3100925942999996E-3</v>
      </c>
      <c r="J859" s="30">
        <v>9.6794744322000002E-3</v>
      </c>
      <c r="K859" s="30">
        <v>1.39141640812E-2</v>
      </c>
      <c r="L859" s="30">
        <v>1.06641116453E-2</v>
      </c>
      <c r="M859" s="30">
        <v>1.1092023587E-2</v>
      </c>
      <c r="N859" s="30">
        <v>1.07087636155E-2</v>
      </c>
      <c r="O859" s="30">
        <v>8.8138044693999995E-3</v>
      </c>
      <c r="P859" s="30">
        <v>8.4659198644999999E-3</v>
      </c>
      <c r="Q859" s="30">
        <v>1.0734559013E-2</v>
      </c>
      <c r="R859" s="30">
        <v>1.13164277118E-2</v>
      </c>
      <c r="S859" s="30">
        <v>1.15839962503E-2</v>
      </c>
      <c r="T859" s="30">
        <v>1.1704789016900001E-2</v>
      </c>
      <c r="U859" s="30">
        <v>1.11884379933E-2</v>
      </c>
      <c r="V859" s="30">
        <v>1.2007931174199999E-2</v>
      </c>
      <c r="W859" s="30">
        <v>1.0665567268399999E-2</v>
      </c>
      <c r="X859" s="30">
        <v>9.0240541897000006E-3</v>
      </c>
      <c r="Y859" s="30">
        <v>7.4047932504999999E-3</v>
      </c>
      <c r="Z859" s="30">
        <v>7.9487705100999995E-3</v>
      </c>
      <c r="AA859" s="30">
        <v>7.0208320784000003E-3</v>
      </c>
      <c r="AB859" s="30">
        <v>6.4067254528E-3</v>
      </c>
      <c r="AC859" s="30">
        <v>7.3039773806E-3</v>
      </c>
      <c r="AD859" s="30">
        <v>8.4339400646999997E-3</v>
      </c>
      <c r="AE859" s="30">
        <v>8.6371032688999996E-3</v>
      </c>
      <c r="AF859" s="30">
        <v>9.0370174847000002E-3</v>
      </c>
      <c r="AG859" s="30">
        <v>1.01712653196E-2</v>
      </c>
      <c r="AH859" s="30">
        <v>1.08758275009E-2</v>
      </c>
      <c r="AI859" s="30">
        <v>1.15803896822E-2</v>
      </c>
      <c r="AJ859" s="30">
        <v>1.22849518634E-2</v>
      </c>
      <c r="AK859" s="30">
        <v>0</v>
      </c>
      <c r="AL859" s="30">
        <v>0</v>
      </c>
    </row>
    <row r="860" spans="1:38" x14ac:dyDescent="0.25">
      <c r="A860" s="30" t="s">
        <v>503</v>
      </c>
      <c r="B860" s="30">
        <v>1</v>
      </c>
      <c r="C860" s="30" t="s">
        <v>465</v>
      </c>
      <c r="D860" s="30" t="s">
        <v>75</v>
      </c>
      <c r="E860" s="30">
        <v>17</v>
      </c>
      <c r="F860" s="30">
        <v>8.4459034503599997E-2</v>
      </c>
      <c r="G860" s="30">
        <v>0.1041519916538</v>
      </c>
      <c r="H860" s="30">
        <v>0.1165652047537</v>
      </c>
      <c r="I860" s="30">
        <v>0.13408653990139999</v>
      </c>
      <c r="J860" s="30">
        <v>0.16768788654030001</v>
      </c>
      <c r="K860" s="30">
        <v>0.20463322918749999</v>
      </c>
      <c r="L860" s="30">
        <v>0.20076475914</v>
      </c>
      <c r="M860" s="30">
        <v>0.18734982987089999</v>
      </c>
      <c r="N860" s="30">
        <v>0.1445578174121</v>
      </c>
      <c r="O860" s="30">
        <v>0.19247393849219999</v>
      </c>
      <c r="P860" s="30">
        <v>0.23619895079979999</v>
      </c>
      <c r="Q860" s="30">
        <v>0.26037026411440001</v>
      </c>
      <c r="R860" s="30">
        <v>0.28807835435000001</v>
      </c>
      <c r="S860" s="30">
        <v>0.29612240031449999</v>
      </c>
      <c r="T860" s="30">
        <v>0.3265998706946</v>
      </c>
      <c r="U860" s="30">
        <v>0.3422819928029</v>
      </c>
      <c r="V860" s="30">
        <v>0.3373395536605</v>
      </c>
      <c r="W860" s="30">
        <v>0.33964610819800001</v>
      </c>
      <c r="X860" s="30">
        <v>0.3240449860595</v>
      </c>
      <c r="Y860" s="30">
        <v>0.3377615579546</v>
      </c>
      <c r="Z860" s="30">
        <v>0.43302554162509999</v>
      </c>
      <c r="AA860" s="30">
        <v>0.43922170733920002</v>
      </c>
      <c r="AB860" s="30">
        <v>0.5066836465572</v>
      </c>
      <c r="AC860" s="30">
        <v>0.55146374477610005</v>
      </c>
      <c r="AD860" s="30">
        <v>0.50659538843030005</v>
      </c>
      <c r="AE860" s="30">
        <v>0.4786879004506</v>
      </c>
      <c r="AF860" s="30">
        <v>0.47763104796639999</v>
      </c>
      <c r="AG860" s="30">
        <v>0.48043628163320001</v>
      </c>
      <c r="AH860" s="30">
        <v>0.47231191053900001</v>
      </c>
      <c r="AI860" s="30">
        <v>0.46418753944489999</v>
      </c>
      <c r="AJ860" s="30">
        <v>0.45606316835069999</v>
      </c>
      <c r="AK860" s="30">
        <v>0</v>
      </c>
      <c r="AL860" s="30">
        <v>0</v>
      </c>
    </row>
    <row r="861" spans="1:38" x14ac:dyDescent="0.25">
      <c r="A861" s="30" t="s">
        <v>503</v>
      </c>
      <c r="B861" s="30">
        <v>1</v>
      </c>
      <c r="C861" s="30" t="s">
        <v>465</v>
      </c>
      <c r="D861" s="30" t="s">
        <v>60</v>
      </c>
      <c r="E861" s="30">
        <v>17</v>
      </c>
      <c r="F861" s="30">
        <v>4.1664918443300003E-2</v>
      </c>
      <c r="G861" s="30">
        <v>3.7110786053399999E-2</v>
      </c>
      <c r="H861" s="30">
        <v>4.2278061749700002E-2</v>
      </c>
      <c r="I861" s="30">
        <v>5.2718688681199999E-2</v>
      </c>
      <c r="J861" s="30">
        <v>5.4894654933599997E-2</v>
      </c>
      <c r="K861" s="30">
        <v>5.3954246575299999E-2</v>
      </c>
      <c r="L861" s="30">
        <v>4.8593894584100003E-2</v>
      </c>
      <c r="M861" s="30">
        <v>5.7078825365099999E-2</v>
      </c>
      <c r="N861" s="30">
        <v>6.4473249629599994E-2</v>
      </c>
      <c r="O861" s="30">
        <v>6.7755248601400003E-2</v>
      </c>
      <c r="P861" s="30">
        <v>7.2282285645200006E-2</v>
      </c>
      <c r="Q861" s="30">
        <v>8.6549764311000005E-2</v>
      </c>
      <c r="R861" s="30">
        <v>9.1741623272600006E-2</v>
      </c>
      <c r="S861" s="30">
        <v>9.1862176540000007E-2</v>
      </c>
      <c r="T861" s="30">
        <v>9.2782790286999997E-2</v>
      </c>
      <c r="U861" s="30">
        <v>8.9210739121200006E-2</v>
      </c>
      <c r="V861" s="30">
        <v>9.3719815053400005E-2</v>
      </c>
      <c r="W861" s="30">
        <v>0.10333497995099999</v>
      </c>
      <c r="X861" s="30">
        <v>0.12331016964530001</v>
      </c>
      <c r="Y861" s="30">
        <v>0.1112255694457</v>
      </c>
      <c r="Z861" s="30">
        <v>0.1016978803109</v>
      </c>
      <c r="AA861" s="30">
        <v>0.1246743439475</v>
      </c>
      <c r="AB861" s="30">
        <v>0.1249926743476</v>
      </c>
      <c r="AC861" s="30">
        <v>0.12798132801109999</v>
      </c>
      <c r="AD861" s="30">
        <v>0.14266003616680001</v>
      </c>
      <c r="AE861" s="30">
        <v>0.16764884284379999</v>
      </c>
      <c r="AF861" s="30">
        <v>0.18423021776289999</v>
      </c>
      <c r="AG861" s="30">
        <v>0.19226064619780001</v>
      </c>
      <c r="AH861" s="30">
        <v>0.20728873568440001</v>
      </c>
      <c r="AI861" s="30">
        <v>0.22231682517109999</v>
      </c>
      <c r="AJ861" s="30">
        <v>0.2373449146578</v>
      </c>
      <c r="AK861" s="30">
        <v>0</v>
      </c>
      <c r="AL861" s="30">
        <v>0</v>
      </c>
    </row>
    <row r="862" spans="1:38" x14ac:dyDescent="0.25">
      <c r="A862" s="30" t="s">
        <v>503</v>
      </c>
      <c r="B862" s="30">
        <v>1</v>
      </c>
      <c r="C862" s="30" t="s">
        <v>465</v>
      </c>
      <c r="D862" s="30" t="s">
        <v>64</v>
      </c>
      <c r="E862" s="30">
        <v>17</v>
      </c>
      <c r="F862" s="30">
        <v>4.615096919E-4</v>
      </c>
      <c r="G862" s="30">
        <v>3.4060915059999999E-4</v>
      </c>
      <c r="H862" s="30">
        <v>5.3230699450000001E-4</v>
      </c>
      <c r="I862" s="30">
        <v>9.2913858899999996E-4</v>
      </c>
      <c r="J862" s="30">
        <v>1.0449976714999999E-3</v>
      </c>
      <c r="K862" s="30">
        <v>1.0795095104E-3</v>
      </c>
      <c r="L862" s="30">
        <v>7.995295896E-4</v>
      </c>
      <c r="M862" s="30">
        <v>5.7775729539999996E-4</v>
      </c>
      <c r="N862" s="30">
        <v>7.2903698329999998E-4</v>
      </c>
      <c r="O862" s="30">
        <v>7.2673246849999998E-4</v>
      </c>
      <c r="P862" s="30">
        <v>7.2250397649999999E-4</v>
      </c>
      <c r="Q862" s="30">
        <v>6.8492654749999996E-4</v>
      </c>
      <c r="R862" s="30">
        <v>3.7184517220000002E-4</v>
      </c>
      <c r="S862" s="30">
        <v>2.8143554389999998E-4</v>
      </c>
      <c r="T862" s="30">
        <v>3.9401880920000002E-4</v>
      </c>
      <c r="U862" s="30">
        <v>5.0568266349999998E-4</v>
      </c>
      <c r="V862" s="30">
        <v>3.6129656169999998E-4</v>
      </c>
      <c r="W862" s="30">
        <v>3.3216148050000001E-4</v>
      </c>
      <c r="X862" s="30">
        <v>4.8970274279999996E-4</v>
      </c>
      <c r="Y862" s="30">
        <v>1.1280560041E-3</v>
      </c>
      <c r="Z862" s="30">
        <v>1.9488571168999999E-3</v>
      </c>
      <c r="AA862" s="30">
        <v>1.5411243157999999E-3</v>
      </c>
      <c r="AB862" s="30">
        <v>3.0774054249999998E-4</v>
      </c>
      <c r="AC862" s="30">
        <v>1.105887689E-4</v>
      </c>
      <c r="AD862" s="30">
        <v>1.122080498E-4</v>
      </c>
      <c r="AE862" s="30">
        <v>1.393379903E-4</v>
      </c>
      <c r="AF862" s="30">
        <v>1.298323989E-4</v>
      </c>
      <c r="AG862" s="30">
        <v>3.3168503400000001E-5</v>
      </c>
      <c r="AH862" s="30">
        <v>3.3168503400000001E-5</v>
      </c>
      <c r="AI862" s="30">
        <v>3.3168503400000001E-5</v>
      </c>
      <c r="AJ862" s="30">
        <v>3.3168503400000001E-5</v>
      </c>
      <c r="AK862" s="30">
        <v>0</v>
      </c>
      <c r="AL862" s="30">
        <v>0</v>
      </c>
    </row>
    <row r="863" spans="1:38" x14ac:dyDescent="0.25">
      <c r="A863" s="30" t="s">
        <v>503</v>
      </c>
      <c r="B863" s="30">
        <v>1</v>
      </c>
      <c r="C863" s="30" t="s">
        <v>465</v>
      </c>
      <c r="D863" s="30" t="s">
        <v>66</v>
      </c>
      <c r="E863" s="30">
        <v>17</v>
      </c>
      <c r="F863" s="30">
        <v>4.5788606851999997E-3</v>
      </c>
      <c r="G863" s="30">
        <v>3.6075808763E-3</v>
      </c>
      <c r="H863" s="30">
        <v>1.7040543107E-3</v>
      </c>
      <c r="I863" s="30">
        <v>1.8708748374999999E-3</v>
      </c>
      <c r="J863" s="30">
        <v>1.6266055823E-3</v>
      </c>
      <c r="K863" s="30">
        <v>1.5934429223999999E-3</v>
      </c>
      <c r="L863" s="30">
        <v>2.0205671777000001E-3</v>
      </c>
      <c r="M863" s="30">
        <v>2.2471401009999999E-3</v>
      </c>
      <c r="N863" s="30">
        <v>3.0378095497000002E-3</v>
      </c>
      <c r="O863" s="30">
        <v>4.2842819558999998E-3</v>
      </c>
      <c r="P863" s="30">
        <v>3.5372399528000001E-3</v>
      </c>
      <c r="Q863" s="30">
        <v>3.7552986784999999E-3</v>
      </c>
      <c r="R863" s="30">
        <v>4.6682178475000004E-3</v>
      </c>
      <c r="S863" s="30">
        <v>4.4544647857999997E-3</v>
      </c>
      <c r="T863" s="30">
        <v>3.6239067404999999E-3</v>
      </c>
      <c r="U863" s="30">
        <v>3.1214746137000001E-3</v>
      </c>
      <c r="V863" s="30">
        <v>3.0725382685000001E-3</v>
      </c>
      <c r="W863" s="30">
        <v>2.8051214128000002E-3</v>
      </c>
      <c r="X863" s="30">
        <v>2.6349798301E-3</v>
      </c>
      <c r="Y863" s="30">
        <v>2.5638751700999998E-3</v>
      </c>
      <c r="Z863" s="30">
        <v>2.0482572801999999E-3</v>
      </c>
      <c r="AA863" s="30">
        <v>1.6327913151000001E-3</v>
      </c>
      <c r="AB863" s="30">
        <v>2.5680983398000002E-3</v>
      </c>
      <c r="AC863" s="30">
        <v>3.054309716E-3</v>
      </c>
      <c r="AD863" s="30">
        <v>2.7078833953000001E-3</v>
      </c>
      <c r="AE863" s="30">
        <v>2.4439618977999998E-3</v>
      </c>
      <c r="AF863" s="30">
        <v>2.4222530225000002E-3</v>
      </c>
      <c r="AG863" s="30">
        <v>2.5426886884000002E-3</v>
      </c>
      <c r="AH863" s="30">
        <v>2.5013248930999999E-3</v>
      </c>
      <c r="AI863" s="30">
        <v>2.4599610977000001E-3</v>
      </c>
      <c r="AJ863" s="30">
        <v>2.4185973024000002E-3</v>
      </c>
      <c r="AK863" s="30">
        <v>0</v>
      </c>
      <c r="AL863" s="30">
        <v>0</v>
      </c>
    </row>
    <row r="864" spans="1:38" x14ac:dyDescent="0.25">
      <c r="A864" s="30" t="s">
        <v>503</v>
      </c>
      <c r="B864" s="30">
        <v>1</v>
      </c>
      <c r="C864" s="30" t="s">
        <v>465</v>
      </c>
      <c r="D864" s="30" t="s">
        <v>68</v>
      </c>
      <c r="E864" s="30">
        <v>17</v>
      </c>
      <c r="F864" s="30">
        <v>9.8060271553000004E-3</v>
      </c>
      <c r="G864" s="30">
        <v>1.14395063655E-2</v>
      </c>
      <c r="H864" s="30">
        <v>7.5350196256000002E-3</v>
      </c>
      <c r="I864" s="30">
        <v>6.8278702107999996E-3</v>
      </c>
      <c r="J864" s="30">
        <v>8.0611182678999999E-3</v>
      </c>
      <c r="K864" s="30">
        <v>7.2501552510999996E-3</v>
      </c>
      <c r="L864" s="30">
        <v>7.5512204179000002E-3</v>
      </c>
      <c r="M864" s="30">
        <v>5.0201087422999998E-3</v>
      </c>
      <c r="N864" s="30">
        <v>6.1892601530000001E-3</v>
      </c>
      <c r="O864" s="30">
        <v>8.5796234540000006E-3</v>
      </c>
      <c r="P864" s="30">
        <v>6.1996650639999998E-3</v>
      </c>
      <c r="Q864" s="30">
        <v>7.2185240557999996E-3</v>
      </c>
      <c r="R864" s="30">
        <v>9.8383941455999994E-3</v>
      </c>
      <c r="S864" s="30">
        <v>7.5152955336000001E-3</v>
      </c>
      <c r="T864" s="30">
        <v>8.5076126885999994E-3</v>
      </c>
      <c r="U864" s="30">
        <v>1.2077695968999999E-2</v>
      </c>
      <c r="V864" s="30">
        <v>8.5170516192999996E-3</v>
      </c>
      <c r="W864" s="30">
        <v>1.02486044332E-2</v>
      </c>
      <c r="X864" s="30">
        <v>1.15351690103E-2</v>
      </c>
      <c r="Y864" s="30">
        <v>8.8709476548999994E-3</v>
      </c>
      <c r="Z864" s="30">
        <v>5.9542302457999997E-3</v>
      </c>
      <c r="AA864" s="30">
        <v>4.0922261936999996E-3</v>
      </c>
      <c r="AB864" s="30">
        <v>3.0885993529000001E-3</v>
      </c>
      <c r="AC864" s="30">
        <v>4.3585360307000004E-3</v>
      </c>
      <c r="AD864" s="30">
        <v>6.8693341799999997E-3</v>
      </c>
      <c r="AE864" s="30">
        <v>8.6485992319000008E-3</v>
      </c>
      <c r="AF864" s="30">
        <v>1.03129235477E-2</v>
      </c>
      <c r="AG864" s="30">
        <v>1.2278358557400001E-2</v>
      </c>
      <c r="AH864" s="30">
        <v>1.4218511920099999E-2</v>
      </c>
      <c r="AI864" s="30">
        <v>1.6158665282700001E-2</v>
      </c>
      <c r="AJ864" s="30">
        <v>1.80988186454E-2</v>
      </c>
      <c r="AK864" s="30">
        <v>0</v>
      </c>
      <c r="AL864" s="30">
        <v>0</v>
      </c>
    </row>
    <row r="865" spans="1:38" x14ac:dyDescent="0.25">
      <c r="A865" s="30" t="s">
        <v>503</v>
      </c>
      <c r="B865" s="30">
        <v>1</v>
      </c>
      <c r="C865" s="30" t="s">
        <v>465</v>
      </c>
      <c r="D865" s="30" t="s">
        <v>62</v>
      </c>
      <c r="E865" s="30">
        <v>17</v>
      </c>
      <c r="F865" s="30">
        <v>1.4881151530000001E-4</v>
      </c>
      <c r="G865" s="30">
        <v>1.8117717500000001E-4</v>
      </c>
      <c r="H865" s="30">
        <v>1.193783906E-4</v>
      </c>
      <c r="I865" s="30">
        <v>1.197855393E-4</v>
      </c>
      <c r="J865" s="30">
        <v>2.5780894489999998E-4</v>
      </c>
      <c r="K865" s="30">
        <v>4.2588018989999998E-4</v>
      </c>
      <c r="L865" s="30">
        <v>3.8291801989999999E-4</v>
      </c>
      <c r="M865" s="30">
        <v>5.8604396869999995E-4</v>
      </c>
      <c r="N865" s="30">
        <v>7.2502137949999996E-4</v>
      </c>
      <c r="O865" s="30">
        <v>6.015542048E-4</v>
      </c>
      <c r="P865" s="30">
        <v>6.8715655150000004E-4</v>
      </c>
      <c r="Q865" s="30">
        <v>8.0365163750000001E-4</v>
      </c>
      <c r="R865" s="30">
        <v>1.0030440593999999E-3</v>
      </c>
      <c r="S865" s="30">
        <v>7.3979582090000001E-4</v>
      </c>
      <c r="T865" s="30">
        <v>8.0244881910000005E-4</v>
      </c>
      <c r="U865" s="30">
        <v>8.3245541139999996E-4</v>
      </c>
      <c r="V865" s="30">
        <v>1.024391424E-3</v>
      </c>
      <c r="W865" s="30">
        <v>9.7152995250000004E-4</v>
      </c>
      <c r="X865" s="30">
        <v>1.1699284526E-3</v>
      </c>
      <c r="Y865" s="30">
        <v>1.3005619765E-3</v>
      </c>
      <c r="Z865" s="30">
        <v>1.3577224591E-3</v>
      </c>
      <c r="AA865" s="30">
        <v>1.3313961715999999E-3</v>
      </c>
      <c r="AB865" s="30">
        <v>1.0822078684000001E-3</v>
      </c>
      <c r="AC865" s="30">
        <v>1.0581887567999999E-3</v>
      </c>
      <c r="AD865" s="30">
        <v>1.3729639239E-3</v>
      </c>
      <c r="AE865" s="30">
        <v>1.1267813360000001E-3</v>
      </c>
      <c r="AF865" s="30">
        <v>1.1098579212999999E-3</v>
      </c>
      <c r="AG865" s="30">
        <v>1.1992897526E-3</v>
      </c>
      <c r="AH865" s="30">
        <v>1.2033268437000001E-3</v>
      </c>
      <c r="AI865" s="30">
        <v>1.2073639347000001E-3</v>
      </c>
      <c r="AJ865" s="30">
        <v>1.2114010257999999E-3</v>
      </c>
      <c r="AK865" s="30">
        <v>0</v>
      </c>
      <c r="AL865" s="30">
        <v>0</v>
      </c>
    </row>
    <row r="866" spans="1:38" x14ac:dyDescent="0.25">
      <c r="A866" s="30" t="s">
        <v>503</v>
      </c>
      <c r="B866" s="30">
        <v>1</v>
      </c>
      <c r="C866" s="30" t="s">
        <v>465</v>
      </c>
      <c r="D866" s="30" t="s">
        <v>70</v>
      </c>
      <c r="E866" s="30">
        <v>17</v>
      </c>
      <c r="F866" s="30">
        <v>1.9357434697099999E-2</v>
      </c>
      <c r="G866" s="30">
        <v>2.2117096495199998E-2</v>
      </c>
      <c r="H866" s="30">
        <v>3.2005319785900002E-2</v>
      </c>
      <c r="I866" s="30">
        <v>3.5285240436699998E-2</v>
      </c>
      <c r="J866" s="30">
        <v>3.2872063503600002E-2</v>
      </c>
      <c r="K866" s="30">
        <v>2.1204262481500001E-2</v>
      </c>
      <c r="L866" s="30">
        <v>1.8974287822400002E-2</v>
      </c>
      <c r="M866" s="30">
        <v>2.2618787504900002E-2</v>
      </c>
      <c r="N866" s="30">
        <v>3.4010604251700001E-2</v>
      </c>
      <c r="O866" s="30">
        <v>3.7000448758699997E-2</v>
      </c>
      <c r="P866" s="30">
        <v>2.9283037164700002E-2</v>
      </c>
      <c r="Q866" s="30">
        <v>2.74511235296E-2</v>
      </c>
      <c r="R866" s="30">
        <v>2.1244371949600001E-2</v>
      </c>
      <c r="S866" s="30">
        <v>2.1734274275E-2</v>
      </c>
      <c r="T866" s="30">
        <v>2.43781368653E-2</v>
      </c>
      <c r="U866" s="30">
        <v>2.3000058302300001E-2</v>
      </c>
      <c r="V866" s="30">
        <v>2.3009034201199999E-2</v>
      </c>
      <c r="W866" s="30">
        <v>1.9874573407099999E-2</v>
      </c>
      <c r="X866" s="30">
        <v>1.87507924642E-2</v>
      </c>
      <c r="Y866" s="30">
        <v>1.8394249962200002E-2</v>
      </c>
      <c r="Z866" s="30">
        <v>2.2540170552499999E-2</v>
      </c>
      <c r="AA866" s="30">
        <v>2.3260032054199999E-2</v>
      </c>
      <c r="AB866" s="30">
        <v>2.7276613747000002E-2</v>
      </c>
      <c r="AC866" s="30">
        <v>3.4611253681699997E-2</v>
      </c>
      <c r="AD866" s="30">
        <v>3.66301004566E-2</v>
      </c>
      <c r="AE866" s="30">
        <v>4.0493212374100002E-2</v>
      </c>
      <c r="AF866" s="30">
        <v>4.3022877607399999E-2</v>
      </c>
      <c r="AG866" s="30">
        <v>4.9487695040099998E-2</v>
      </c>
      <c r="AH866" s="30">
        <v>5.3792224925999998E-2</v>
      </c>
      <c r="AI866" s="30">
        <v>5.8096754811800003E-2</v>
      </c>
      <c r="AJ866" s="30">
        <v>6.2401284697700003E-2</v>
      </c>
      <c r="AK866" s="30">
        <v>0</v>
      </c>
      <c r="AL866" s="30">
        <v>0</v>
      </c>
    </row>
    <row r="867" spans="1:38" x14ac:dyDescent="0.25">
      <c r="A867" s="30" t="s">
        <v>503</v>
      </c>
      <c r="B867" s="30">
        <v>1</v>
      </c>
      <c r="C867" s="30" t="s">
        <v>465</v>
      </c>
      <c r="D867" s="30" t="s">
        <v>77</v>
      </c>
      <c r="E867" s="30">
        <v>17</v>
      </c>
      <c r="F867" s="30">
        <v>8.0852361063199998E-2</v>
      </c>
      <c r="G867" s="30">
        <v>6.6890407572000002E-2</v>
      </c>
      <c r="H867" s="30">
        <v>8.4137776890699997E-2</v>
      </c>
      <c r="I867" s="30">
        <v>0.11963235562009999</v>
      </c>
      <c r="J867" s="30">
        <v>0.1075308507666</v>
      </c>
      <c r="K867" s="30">
        <v>9.9919780821900006E-2</v>
      </c>
      <c r="L867" s="30">
        <v>7.2035803683200006E-2</v>
      </c>
      <c r="M867" s="30">
        <v>5.7678833469399997E-2</v>
      </c>
      <c r="N867" s="30">
        <v>9.4833067344000002E-2</v>
      </c>
      <c r="O867" s="30">
        <v>0.12660237527589999</v>
      </c>
      <c r="P867" s="30">
        <v>0.12675055611</v>
      </c>
      <c r="Q867" s="30">
        <v>0.132942036953</v>
      </c>
      <c r="R867" s="30">
        <v>0.10766912564639999</v>
      </c>
      <c r="S867" s="30">
        <v>5.9101071698600002E-2</v>
      </c>
      <c r="T867" s="30">
        <v>6.1440473555300003E-2</v>
      </c>
      <c r="U867" s="30">
        <v>6.2129559406100002E-2</v>
      </c>
      <c r="V867" s="30">
        <v>5.4291369681599998E-2</v>
      </c>
      <c r="W867" s="30">
        <v>4.7203240980999997E-2</v>
      </c>
      <c r="X867" s="30">
        <v>6.0692513471799998E-2</v>
      </c>
      <c r="Y867" s="30">
        <v>5.7174723517499998E-2</v>
      </c>
      <c r="Z867" s="30">
        <v>5.13130304515E-2</v>
      </c>
      <c r="AA867" s="30">
        <v>4.4027140584799999E-2</v>
      </c>
      <c r="AB867" s="30">
        <v>4.4071541080799997E-2</v>
      </c>
      <c r="AC867" s="30">
        <v>5.3914146421099998E-2</v>
      </c>
      <c r="AD867" s="30">
        <v>9.5542716864700006E-2</v>
      </c>
      <c r="AE867" s="30">
        <v>0.13565154761260001</v>
      </c>
      <c r="AF867" s="30">
        <v>8.5662910774399997E-2</v>
      </c>
      <c r="AG867" s="30">
        <v>0.17433782301619999</v>
      </c>
      <c r="AH867" s="30">
        <v>0.19754867922139999</v>
      </c>
      <c r="AI867" s="30">
        <v>0.22075953542669999</v>
      </c>
      <c r="AJ867" s="30">
        <v>0.24397039163190001</v>
      </c>
      <c r="AK867" s="30">
        <v>0</v>
      </c>
      <c r="AL867" s="30">
        <v>0</v>
      </c>
    </row>
    <row r="868" spans="1:38" x14ac:dyDescent="0.25">
      <c r="A868" s="30" t="s">
        <v>503</v>
      </c>
      <c r="B868" s="30">
        <v>1</v>
      </c>
      <c r="C868" s="30" t="s">
        <v>465</v>
      </c>
      <c r="D868" s="30" t="s">
        <v>79</v>
      </c>
      <c r="E868" s="30">
        <v>17</v>
      </c>
      <c r="F868" s="30">
        <v>0.1118111703408</v>
      </c>
      <c r="G868" s="30">
        <v>9.8759621276700002E-2</v>
      </c>
      <c r="H868" s="30">
        <v>9.8568596691800001E-2</v>
      </c>
      <c r="I868" s="30">
        <v>9.8675167195899999E-2</v>
      </c>
      <c r="J868" s="30">
        <v>0.1031318380356</v>
      </c>
      <c r="K868" s="30">
        <v>9.1716441259200004E-2</v>
      </c>
      <c r="L868" s="30">
        <v>8.8752684871000007E-2</v>
      </c>
      <c r="M868" s="30">
        <v>0.11566642402250001</v>
      </c>
      <c r="N868" s="30">
        <v>0.14305483867070001</v>
      </c>
      <c r="O868" s="30">
        <v>0.13765576364570001</v>
      </c>
      <c r="P868" s="30">
        <v>0.11604750455109999</v>
      </c>
      <c r="Q868" s="30">
        <v>0.1333176143216</v>
      </c>
      <c r="R868" s="30">
        <v>0.1568584193051</v>
      </c>
      <c r="S868" s="30">
        <v>0.1871313693187</v>
      </c>
      <c r="T868" s="30">
        <v>0.17066566294720001</v>
      </c>
      <c r="U868" s="30">
        <v>0.1330788069793</v>
      </c>
      <c r="V868" s="30">
        <v>0.12899958426319999</v>
      </c>
      <c r="W868" s="30">
        <v>0.1248493393813</v>
      </c>
      <c r="X868" s="30">
        <v>0.122574917657</v>
      </c>
      <c r="Y868" s="30">
        <v>0.12812265783660001</v>
      </c>
      <c r="Z868" s="30">
        <v>0.12791806029819999</v>
      </c>
      <c r="AA868" s="30">
        <v>0.1233738285403</v>
      </c>
      <c r="AB868" s="30">
        <v>0.1141399637122</v>
      </c>
      <c r="AC868" s="30">
        <v>0.1278605392361</v>
      </c>
      <c r="AD868" s="30">
        <v>0.13559968405459999</v>
      </c>
      <c r="AE868" s="30">
        <v>0.1486171883032</v>
      </c>
      <c r="AF868" s="30">
        <v>0.15962427335570001</v>
      </c>
      <c r="AG868" s="30">
        <v>0.17179517070360001</v>
      </c>
      <c r="AH868" s="30">
        <v>0.18355421554910001</v>
      </c>
      <c r="AI868" s="30">
        <v>0.19531326039460001</v>
      </c>
      <c r="AJ868" s="30">
        <v>0.20707230524</v>
      </c>
      <c r="AK868" s="30">
        <v>0</v>
      </c>
      <c r="AL868" s="30">
        <v>0</v>
      </c>
    </row>
    <row r="869" spans="1:38" x14ac:dyDescent="0.25">
      <c r="A869" s="30" t="s">
        <v>503</v>
      </c>
      <c r="B869" s="30">
        <v>1</v>
      </c>
      <c r="C869" s="30" t="s">
        <v>465</v>
      </c>
      <c r="D869" s="30" t="s">
        <v>81</v>
      </c>
      <c r="E869" s="30">
        <v>17</v>
      </c>
      <c r="F869" s="30">
        <v>6.2761591218399998E-2</v>
      </c>
      <c r="G869" s="30">
        <v>6.2290074450400003E-2</v>
      </c>
      <c r="H869" s="30">
        <v>6.3470539538500001E-2</v>
      </c>
      <c r="I869" s="30">
        <v>6.5229657383000003E-2</v>
      </c>
      <c r="J869" s="30">
        <v>7.0706161178099997E-2</v>
      </c>
      <c r="K869" s="30">
        <v>7.1844081889400002E-2</v>
      </c>
      <c r="L869" s="30">
        <v>7.4246746136899994E-2</v>
      </c>
      <c r="M869" s="30">
        <v>7.8505002509900002E-2</v>
      </c>
      <c r="N869" s="30">
        <v>8.4955536363400003E-2</v>
      </c>
      <c r="O869" s="30">
        <v>7.0282424506299998E-2</v>
      </c>
      <c r="P869" s="30">
        <v>5.25128098219E-2</v>
      </c>
      <c r="Q869" s="30">
        <v>8.0250635217299998E-2</v>
      </c>
      <c r="R869" s="30">
        <v>0.1292362307902</v>
      </c>
      <c r="S869" s="30">
        <v>0.1439754830204</v>
      </c>
      <c r="T869" s="30">
        <v>0.1202492231395</v>
      </c>
      <c r="U869" s="30">
        <v>0.11688877486470001</v>
      </c>
      <c r="V869" s="30">
        <v>0.12184316235750001</v>
      </c>
      <c r="W869" s="30">
        <v>0.12807635199129999</v>
      </c>
      <c r="X869" s="30">
        <v>0.11336514379029999</v>
      </c>
      <c r="Y869" s="30">
        <v>9.8325789712399997E-2</v>
      </c>
      <c r="Z869" s="30">
        <v>0.1206336925822</v>
      </c>
      <c r="AA869" s="30">
        <v>0.13030982067800001</v>
      </c>
      <c r="AB869" s="30">
        <v>0.12902974386890001</v>
      </c>
      <c r="AC869" s="30">
        <v>0.13741587988750001</v>
      </c>
      <c r="AD869" s="30">
        <v>0.14184538619250001</v>
      </c>
      <c r="AE869" s="30">
        <v>0.12463611321779999</v>
      </c>
      <c r="AF869" s="30">
        <v>0.1067438054734</v>
      </c>
      <c r="AG869" s="30">
        <v>0.1203009159872</v>
      </c>
      <c r="AH869" s="30">
        <v>0.11555696313530001</v>
      </c>
      <c r="AI869" s="30">
        <v>0.1108130102834</v>
      </c>
      <c r="AJ869" s="30">
        <v>0.1060690574315</v>
      </c>
      <c r="AK869" s="30">
        <v>0</v>
      </c>
      <c r="AL869" s="30">
        <v>0</v>
      </c>
    </row>
    <row r="870" spans="1:38" x14ac:dyDescent="0.25">
      <c r="A870" s="30" t="s">
        <v>503</v>
      </c>
      <c r="B870" s="30">
        <v>1</v>
      </c>
      <c r="C870" s="30" t="s">
        <v>465</v>
      </c>
      <c r="D870" s="30" t="s">
        <v>83</v>
      </c>
      <c r="E870" s="30">
        <v>17</v>
      </c>
      <c r="F870" s="30">
        <v>2.5052279294800001E-2</v>
      </c>
      <c r="G870" s="30">
        <v>2.6016484562600001E-2</v>
      </c>
      <c r="H870" s="30">
        <v>3.4015935770700001E-2</v>
      </c>
      <c r="I870" s="30">
        <v>4.0938325682699998E-2</v>
      </c>
      <c r="J870" s="30">
        <v>3.7163129940399997E-2</v>
      </c>
      <c r="K870" s="30">
        <v>2.87129811001E-2</v>
      </c>
      <c r="L870" s="30">
        <v>3.0902078563E-2</v>
      </c>
      <c r="M870" s="30">
        <v>3.0792825667499999E-2</v>
      </c>
      <c r="N870" s="30">
        <v>3.86736050077E-2</v>
      </c>
      <c r="O870" s="30">
        <v>4.25957548157E-2</v>
      </c>
      <c r="P870" s="30">
        <v>4.1174493211200001E-2</v>
      </c>
      <c r="Q870" s="30">
        <v>3.3141549366500003E-2</v>
      </c>
      <c r="R870" s="30">
        <v>3.3857326075799998E-2</v>
      </c>
      <c r="S870" s="30">
        <v>2.4779918110599999E-2</v>
      </c>
      <c r="T870" s="30">
        <v>2.4098617315300001E-2</v>
      </c>
      <c r="U870" s="30">
        <v>2.34136375457E-2</v>
      </c>
      <c r="V870" s="30">
        <v>3.0644648825199999E-2</v>
      </c>
      <c r="W870" s="30">
        <v>3.6196073301300001E-2</v>
      </c>
      <c r="X870" s="30">
        <v>2.82225651819E-2</v>
      </c>
      <c r="Y870" s="30">
        <v>3.2260924007400001E-2</v>
      </c>
      <c r="Z870" s="30">
        <v>2.5568742084699999E-2</v>
      </c>
      <c r="AA870" s="30">
        <v>2.4775575191300001E-2</v>
      </c>
      <c r="AB870" s="30">
        <v>2.5768666727100001E-2</v>
      </c>
      <c r="AC870" s="30">
        <v>3.4186026792499997E-2</v>
      </c>
      <c r="AD870" s="30">
        <v>4.4862841210800003E-2</v>
      </c>
      <c r="AE870" s="30">
        <v>4.0349628594799999E-2</v>
      </c>
      <c r="AF870" s="30">
        <v>3.5712893985299997E-2</v>
      </c>
      <c r="AG870" s="30">
        <v>5.0383634397599998E-2</v>
      </c>
      <c r="AH870" s="30">
        <v>5.3898686618300003E-2</v>
      </c>
      <c r="AI870" s="30">
        <v>5.7413738839E-2</v>
      </c>
      <c r="AJ870" s="30">
        <v>6.0928791059699998E-2</v>
      </c>
      <c r="AK870" s="30">
        <v>0</v>
      </c>
      <c r="AL870" s="30">
        <v>0</v>
      </c>
    </row>
    <row r="871" spans="1:38" x14ac:dyDescent="0.25">
      <c r="A871" s="30" t="s">
        <v>503</v>
      </c>
      <c r="B871" s="30">
        <v>1</v>
      </c>
      <c r="C871" s="30" t="s">
        <v>465</v>
      </c>
      <c r="D871" s="30" t="s">
        <v>453</v>
      </c>
      <c r="E871" s="30">
        <v>17</v>
      </c>
      <c r="F871" s="30">
        <v>1.3926813632E-3</v>
      </c>
      <c r="G871" s="30">
        <v>1.4813027307E-3</v>
      </c>
      <c r="H871" s="30">
        <v>1.1563222353E-3</v>
      </c>
      <c r="I871" s="30">
        <v>1.2342552843999999E-3</v>
      </c>
      <c r="J871" s="30">
        <v>1.5300421543E-3</v>
      </c>
      <c r="K871" s="30">
        <v>1.4024010402E-3</v>
      </c>
      <c r="L871" s="30">
        <v>1.3244480329E-3</v>
      </c>
      <c r="M871" s="30">
        <v>1.1690063806000001E-3</v>
      </c>
      <c r="N871" s="30">
        <v>7.3963083250000005E-4</v>
      </c>
      <c r="O871" s="30">
        <v>0</v>
      </c>
      <c r="P871" s="30">
        <v>0</v>
      </c>
      <c r="Q871" s="30">
        <v>0</v>
      </c>
      <c r="R871" s="30">
        <v>0</v>
      </c>
      <c r="S871" s="30">
        <v>0</v>
      </c>
      <c r="T871" s="30">
        <v>0</v>
      </c>
      <c r="U871" s="30">
        <v>0</v>
      </c>
      <c r="V871" s="30">
        <v>0</v>
      </c>
      <c r="W871" s="30">
        <v>0</v>
      </c>
      <c r="X871" s="30">
        <v>0</v>
      </c>
      <c r="Y871" s="30">
        <v>0</v>
      </c>
      <c r="Z871" s="30">
        <v>0</v>
      </c>
      <c r="AA871" s="30">
        <v>0</v>
      </c>
      <c r="AB871" s="30">
        <v>0</v>
      </c>
      <c r="AC871" s="30">
        <v>0</v>
      </c>
      <c r="AD871" s="30">
        <v>0</v>
      </c>
      <c r="AE871" s="30">
        <v>0</v>
      </c>
      <c r="AF871" s="30">
        <v>0</v>
      </c>
      <c r="AG871" s="30">
        <v>0</v>
      </c>
      <c r="AH871" s="30">
        <v>0</v>
      </c>
      <c r="AI871" s="30">
        <v>0</v>
      </c>
      <c r="AJ871" s="30">
        <v>0</v>
      </c>
      <c r="AK871" s="30">
        <v>0</v>
      </c>
      <c r="AL871" s="30">
        <v>0</v>
      </c>
    </row>
    <row r="872" spans="1:38" x14ac:dyDescent="0.25">
      <c r="A872" s="30" t="s">
        <v>503</v>
      </c>
      <c r="B872" s="30">
        <v>1</v>
      </c>
      <c r="C872" s="30" t="s">
        <v>465</v>
      </c>
      <c r="D872" s="30" t="s">
        <v>85</v>
      </c>
      <c r="E872" s="30">
        <v>17</v>
      </c>
      <c r="F872" s="30">
        <v>8.2500831600000002E-5</v>
      </c>
      <c r="G872" s="30">
        <v>2.227728688E-4</v>
      </c>
      <c r="H872" s="30">
        <v>2.2951117964999999E-3</v>
      </c>
      <c r="I872" s="30">
        <v>3.9745881641000003E-3</v>
      </c>
      <c r="J872" s="30">
        <v>5.4352221109999995E-4</v>
      </c>
      <c r="K872" s="30">
        <v>1.09085246E-4</v>
      </c>
      <c r="L872" s="30">
        <v>2.401645045E-4</v>
      </c>
      <c r="M872" s="30">
        <v>2.7290005750000001E-4</v>
      </c>
      <c r="N872" s="30">
        <v>3.9033717379999999E-4</v>
      </c>
      <c r="O872" s="30">
        <v>5.2035864399999998E-4</v>
      </c>
      <c r="P872" s="30">
        <v>5.9539375249999997E-4</v>
      </c>
      <c r="Q872" s="30">
        <v>5.4399588739999997E-4</v>
      </c>
      <c r="R872" s="30">
        <v>2.5333563159999999E-4</v>
      </c>
      <c r="S872" s="30">
        <v>7.3721854299999999E-5</v>
      </c>
      <c r="T872" s="30">
        <v>5.1013335799999997E-5</v>
      </c>
      <c r="U872" s="30">
        <v>5.40775953E-5</v>
      </c>
      <c r="V872" s="30">
        <v>8.5907042799999997E-5</v>
      </c>
      <c r="W872" s="30">
        <v>2.8242281299999998E-5</v>
      </c>
      <c r="X872" s="30">
        <v>8.5551785699999997E-5</v>
      </c>
      <c r="Y872" s="30">
        <v>1.275958753E-4</v>
      </c>
      <c r="Z872" s="30">
        <v>6.3854486100000003E-5</v>
      </c>
      <c r="AA872" s="30">
        <v>7.4211497200000001E-5</v>
      </c>
      <c r="AB872" s="30">
        <v>8.1715806300000006E-5</v>
      </c>
      <c r="AC872" s="30">
        <v>5.2369167500000001E-5</v>
      </c>
      <c r="AD872" s="30">
        <v>1.0071075630000001E-4</v>
      </c>
      <c r="AE872" s="30">
        <v>1.076495812E-4</v>
      </c>
      <c r="AF872" s="30">
        <v>6.4826586799999995E-5</v>
      </c>
      <c r="AG872" s="30">
        <v>9.6693150000000001E-5</v>
      </c>
      <c r="AH872" s="30">
        <v>9.6380732700000006E-5</v>
      </c>
      <c r="AI872" s="30">
        <v>9.6068315399999997E-5</v>
      </c>
      <c r="AJ872" s="30">
        <v>9.5755898100000002E-5</v>
      </c>
      <c r="AK872" s="30">
        <v>0</v>
      </c>
      <c r="AL872" s="30">
        <v>0</v>
      </c>
    </row>
    <row r="873" spans="1:38" x14ac:dyDescent="0.25">
      <c r="A873" s="30" t="s">
        <v>503</v>
      </c>
      <c r="B873" s="30">
        <v>1</v>
      </c>
      <c r="C873" s="30" t="s">
        <v>465</v>
      </c>
      <c r="D873" s="30" t="s">
        <v>87</v>
      </c>
      <c r="E873" s="30">
        <v>17</v>
      </c>
      <c r="F873" s="30">
        <v>4.0687073693999997E-3</v>
      </c>
      <c r="G873" s="30">
        <v>1.6775257794000001E-3</v>
      </c>
      <c r="H873" s="30">
        <v>1.4344832925E-3</v>
      </c>
      <c r="I873" s="30">
        <v>1.7496177084000001E-3</v>
      </c>
      <c r="J873" s="30">
        <v>2.8243106231999999E-3</v>
      </c>
      <c r="K873" s="30">
        <v>4.0336047658000003E-3</v>
      </c>
      <c r="L873" s="30">
        <v>3.2128395778999999E-3</v>
      </c>
      <c r="M873" s="30">
        <v>3.9799090387E-3</v>
      </c>
      <c r="N873" s="30">
        <v>6.0419774410999999E-3</v>
      </c>
      <c r="O873" s="30">
        <v>1.0006265807900001E-2</v>
      </c>
      <c r="P873" s="30">
        <v>1.11002211134E-2</v>
      </c>
      <c r="Q873" s="30">
        <v>9.7349743869000003E-3</v>
      </c>
      <c r="R873" s="30">
        <v>8.2892120111999999E-3</v>
      </c>
      <c r="S873" s="30">
        <v>8.5312645679999997E-3</v>
      </c>
      <c r="T873" s="30">
        <v>6.3214637273999999E-3</v>
      </c>
      <c r="U873" s="30">
        <v>6.4554369348999996E-3</v>
      </c>
      <c r="V873" s="30">
        <v>6.6197826362999999E-3</v>
      </c>
      <c r="W873" s="30">
        <v>6.8282653844999996E-3</v>
      </c>
      <c r="X873" s="30">
        <v>4.5563238077999998E-3</v>
      </c>
      <c r="Y873" s="30">
        <v>3.2475816020999999E-3</v>
      </c>
      <c r="Z873" s="30">
        <v>4.4427798845000002E-3</v>
      </c>
      <c r="AA873" s="30">
        <v>4.1922011552E-3</v>
      </c>
      <c r="AB873" s="30">
        <v>3.5794410475000001E-3</v>
      </c>
      <c r="AC873" s="30">
        <v>4.8707517009999998E-3</v>
      </c>
      <c r="AD873" s="30">
        <v>4.6746177991000004E-3</v>
      </c>
      <c r="AE873" s="30">
        <v>7.8536959690000008E-3</v>
      </c>
      <c r="AF873" s="30">
        <v>1.1796932619699999E-2</v>
      </c>
      <c r="AG873" s="30">
        <v>1.14738445064E-2</v>
      </c>
      <c r="AH873" s="30">
        <v>1.33433282549E-2</v>
      </c>
      <c r="AI873" s="30">
        <v>1.52128120035E-2</v>
      </c>
      <c r="AJ873" s="30">
        <v>1.7082295752000001E-2</v>
      </c>
      <c r="AK873" s="30">
        <v>0</v>
      </c>
      <c r="AL873" s="30">
        <v>0</v>
      </c>
    </row>
    <row r="874" spans="1:38" x14ac:dyDescent="0.25">
      <c r="A874" s="30" t="s">
        <v>503</v>
      </c>
      <c r="B874" s="30">
        <v>1</v>
      </c>
      <c r="C874" s="30" t="s">
        <v>465</v>
      </c>
      <c r="D874" s="30" t="s">
        <v>89</v>
      </c>
      <c r="E874" s="30">
        <v>17</v>
      </c>
      <c r="F874" s="30">
        <v>0.10835138177750001</v>
      </c>
      <c r="G874" s="30">
        <v>0.1129441374097</v>
      </c>
      <c r="H874" s="30">
        <v>0.10912657159270001</v>
      </c>
      <c r="I874" s="30">
        <v>0.1242150908706</v>
      </c>
      <c r="J874" s="30">
        <v>0.1162511307871</v>
      </c>
      <c r="K874" s="30">
        <v>9.0904230185400003E-2</v>
      </c>
      <c r="L874" s="30">
        <v>8.8143466690899994E-2</v>
      </c>
      <c r="M874" s="30">
        <v>0.10622420018750001</v>
      </c>
      <c r="N874" s="30">
        <v>0.13072198155369999</v>
      </c>
      <c r="O874" s="30">
        <v>0.17814579600229999</v>
      </c>
      <c r="P874" s="30">
        <v>0.28581491898759998</v>
      </c>
      <c r="Q874" s="30">
        <v>0.30950161359579997</v>
      </c>
      <c r="R874" s="30">
        <v>0.31954379497410001</v>
      </c>
      <c r="S874" s="30">
        <v>0.42281294457039997</v>
      </c>
      <c r="T874" s="30">
        <v>0.43780731803200001</v>
      </c>
      <c r="U874" s="30">
        <v>0.42452082022440002</v>
      </c>
      <c r="V874" s="30">
        <v>0.46125165804829998</v>
      </c>
      <c r="W874" s="30">
        <v>0.40014647409960002</v>
      </c>
      <c r="X874" s="30">
        <v>0.36568758051349998</v>
      </c>
      <c r="Y874" s="30">
        <v>0.39799615954520001</v>
      </c>
      <c r="Z874" s="30">
        <v>0.42814707405730001</v>
      </c>
      <c r="AA874" s="30">
        <v>0.51465148918930004</v>
      </c>
      <c r="AB874" s="30">
        <v>0.57127956103900002</v>
      </c>
      <c r="AC874" s="30">
        <v>0.52367404916990001</v>
      </c>
      <c r="AD874" s="30">
        <v>0.50632709607180004</v>
      </c>
      <c r="AE874" s="30">
        <v>0.45865083879160001</v>
      </c>
      <c r="AF874" s="30">
        <v>0.4183001297892</v>
      </c>
      <c r="AG874" s="30">
        <v>0.38355053417329998</v>
      </c>
      <c r="AH874" s="30">
        <v>0.34640922415719999</v>
      </c>
      <c r="AI874" s="30">
        <v>0.3092679141411</v>
      </c>
      <c r="AJ874" s="30">
        <v>0.27212660412489997</v>
      </c>
      <c r="AK874" s="30">
        <v>0</v>
      </c>
      <c r="AL874" s="30">
        <v>0</v>
      </c>
    </row>
    <row r="875" spans="1:38" x14ac:dyDescent="0.25">
      <c r="A875" s="30" t="s">
        <v>503</v>
      </c>
      <c r="B875" s="30">
        <v>1</v>
      </c>
      <c r="C875" s="30" t="s">
        <v>465</v>
      </c>
      <c r="D875" s="30" t="s">
        <v>91</v>
      </c>
      <c r="E875" s="30">
        <v>17</v>
      </c>
      <c r="F875" s="30">
        <v>7.4096875502699999E-2</v>
      </c>
      <c r="G875" s="30">
        <v>6.27229440261E-2</v>
      </c>
      <c r="H875" s="30">
        <v>6.4561111252200001E-2</v>
      </c>
      <c r="I875" s="30">
        <v>6.5355464997399998E-2</v>
      </c>
      <c r="J875" s="30">
        <v>6.0170417127799997E-2</v>
      </c>
      <c r="K875" s="30">
        <v>5.1149931476599998E-2</v>
      </c>
      <c r="L875" s="30">
        <v>5.0599595512400002E-2</v>
      </c>
      <c r="M875" s="30">
        <v>5.0026447246700002E-2</v>
      </c>
      <c r="N875" s="30">
        <v>4.6895879645599998E-2</v>
      </c>
      <c r="O875" s="30">
        <v>4.83064489401E-2</v>
      </c>
      <c r="P875" s="30">
        <v>4.7566907254500003E-2</v>
      </c>
      <c r="Q875" s="30">
        <v>4.4394268952799999E-2</v>
      </c>
      <c r="R875" s="30">
        <v>3.8965642384099997E-2</v>
      </c>
      <c r="S875" s="30">
        <v>4.01622098037E-2</v>
      </c>
      <c r="T875" s="30">
        <v>4.6606114850799997E-2</v>
      </c>
      <c r="U875" s="30">
        <v>4.2371011400399998E-2</v>
      </c>
      <c r="V875" s="30">
        <v>3.58592655357E-2</v>
      </c>
      <c r="W875" s="30">
        <v>3.7163217756800003E-2</v>
      </c>
      <c r="X875" s="30">
        <v>4.5152812241100002E-2</v>
      </c>
      <c r="Y875" s="30">
        <v>3.8352715957499998E-2</v>
      </c>
      <c r="Z875" s="30">
        <v>3.5610283467900003E-2</v>
      </c>
      <c r="AA875" s="30">
        <v>4.4014095860199998E-2</v>
      </c>
      <c r="AB875" s="30">
        <v>7.41165037951E-2</v>
      </c>
      <c r="AC875" s="30">
        <v>0.1021823952342</v>
      </c>
      <c r="AD875" s="30">
        <v>0.10272576177080001</v>
      </c>
      <c r="AE875" s="30">
        <v>8.2498875684200002E-2</v>
      </c>
      <c r="AF875" s="30">
        <v>9.8170905694200006E-2</v>
      </c>
      <c r="AG875" s="30">
        <v>0.1057492684898</v>
      </c>
      <c r="AH875" s="30">
        <v>0.1104736566129</v>
      </c>
      <c r="AI875" s="30">
        <v>0.115198044736</v>
      </c>
      <c r="AJ875" s="30">
        <v>0.11992243285909999</v>
      </c>
      <c r="AK875" s="30">
        <v>0</v>
      </c>
      <c r="AL875" s="30">
        <v>0</v>
      </c>
    </row>
    <row r="876" spans="1:38" x14ac:dyDescent="0.25">
      <c r="A876" s="30" t="s">
        <v>503</v>
      </c>
      <c r="B876" s="30">
        <v>1</v>
      </c>
      <c r="C876" s="30" t="s">
        <v>465</v>
      </c>
      <c r="D876" s="30" t="s">
        <v>93</v>
      </c>
      <c r="E876" s="30">
        <v>17</v>
      </c>
      <c r="F876" s="30">
        <v>0.110788249176</v>
      </c>
      <c r="G876" s="30">
        <v>0.15728719477459999</v>
      </c>
      <c r="H876" s="30">
        <v>0.148172017781</v>
      </c>
      <c r="I876" s="30">
        <v>0.1631851506849</v>
      </c>
      <c r="J876" s="30">
        <v>0.17869019238559999</v>
      </c>
      <c r="K876" s="30">
        <v>0.16782244119869999</v>
      </c>
      <c r="L876" s="30">
        <v>0.16998396963920001</v>
      </c>
      <c r="M876" s="30">
        <v>0.18714571133089999</v>
      </c>
      <c r="N876" s="30">
        <v>0.20870348664909999</v>
      </c>
      <c r="O876" s="30">
        <v>0.2113471589706</v>
      </c>
      <c r="P876" s="30">
        <v>0.21777256004109999</v>
      </c>
      <c r="Q876" s="30">
        <v>0.24878153642379999</v>
      </c>
      <c r="R876" s="30">
        <v>0.26259166470110001</v>
      </c>
      <c r="S876" s="30">
        <v>0.2066117336478</v>
      </c>
      <c r="T876" s="30">
        <v>0.1036107846019</v>
      </c>
      <c r="U876" s="30">
        <v>0.104179804167</v>
      </c>
      <c r="V876" s="30">
        <v>9.6512863043899999E-2</v>
      </c>
      <c r="W876" s="30">
        <v>9.2840814297400001E-2</v>
      </c>
      <c r="X876" s="30">
        <v>9.88994901569E-2</v>
      </c>
      <c r="Y876" s="30">
        <v>0.1123395868034</v>
      </c>
      <c r="Z876" s="30">
        <v>0.1036919735099</v>
      </c>
      <c r="AA876" s="30">
        <v>9.2681172094700004E-2</v>
      </c>
      <c r="AB876" s="30">
        <v>8.5752750793800001E-2</v>
      </c>
      <c r="AC876" s="30">
        <v>0.1017253229308</v>
      </c>
      <c r="AD876" s="30">
        <v>0.11793250319030001</v>
      </c>
      <c r="AE876" s="30">
        <v>0.1338777072182</v>
      </c>
      <c r="AF876" s="30">
        <v>0.1416679501285</v>
      </c>
      <c r="AG876" s="30">
        <v>0.16302644847789999</v>
      </c>
      <c r="AH876" s="30">
        <v>0.17844722247719999</v>
      </c>
      <c r="AI876" s="30">
        <v>0.19386799647639999</v>
      </c>
      <c r="AJ876" s="30">
        <v>0.20928877047569999</v>
      </c>
      <c r="AK876" s="30">
        <v>0</v>
      </c>
      <c r="AL876" s="30">
        <v>0</v>
      </c>
    </row>
    <row r="877" spans="1:38" x14ac:dyDescent="0.25">
      <c r="A877" s="30" t="s">
        <v>503</v>
      </c>
      <c r="B877" s="30">
        <v>1</v>
      </c>
      <c r="C877" s="30" t="s">
        <v>465</v>
      </c>
      <c r="D877" s="30" t="s">
        <v>454</v>
      </c>
      <c r="E877" s="30">
        <v>17</v>
      </c>
      <c r="F877" s="30">
        <v>0</v>
      </c>
      <c r="G877" s="30">
        <v>0</v>
      </c>
      <c r="H877" s="30">
        <v>0</v>
      </c>
      <c r="I877" s="30">
        <v>0</v>
      </c>
      <c r="J877" s="30">
        <v>0</v>
      </c>
      <c r="K877" s="30">
        <v>0</v>
      </c>
      <c r="L877" s="30">
        <v>0</v>
      </c>
      <c r="M877" s="30">
        <v>0</v>
      </c>
      <c r="N877" s="30">
        <v>0</v>
      </c>
      <c r="O877" s="30">
        <v>0</v>
      </c>
      <c r="P877" s="30">
        <v>0</v>
      </c>
      <c r="Q877" s="30">
        <v>0</v>
      </c>
      <c r="R877" s="30">
        <v>0</v>
      </c>
      <c r="S877" s="30">
        <v>0</v>
      </c>
      <c r="T877" s="30">
        <v>0</v>
      </c>
      <c r="U877" s="30">
        <v>0</v>
      </c>
      <c r="V877" s="30">
        <v>0</v>
      </c>
      <c r="W877" s="30">
        <v>0</v>
      </c>
      <c r="X877" s="30">
        <v>0</v>
      </c>
      <c r="Y877" s="30">
        <v>0</v>
      </c>
      <c r="Z877" s="30">
        <v>0</v>
      </c>
      <c r="AA877" s="30">
        <v>0</v>
      </c>
      <c r="AB877" s="30">
        <v>0</v>
      </c>
      <c r="AC877" s="30">
        <v>0</v>
      </c>
      <c r="AD877" s="30">
        <v>0</v>
      </c>
      <c r="AE877" s="30">
        <v>0</v>
      </c>
      <c r="AF877" s="30">
        <v>0</v>
      </c>
      <c r="AG877" s="30">
        <v>0</v>
      </c>
      <c r="AH877" s="30">
        <v>0</v>
      </c>
      <c r="AI877" s="30">
        <v>0</v>
      </c>
      <c r="AJ877" s="30">
        <v>0</v>
      </c>
      <c r="AK877" s="30">
        <v>0</v>
      </c>
      <c r="AL877" s="30">
        <v>0</v>
      </c>
    </row>
    <row r="878" spans="1:38" x14ac:dyDescent="0.25">
      <c r="A878" s="30" t="s">
        <v>503</v>
      </c>
      <c r="B878" s="30">
        <v>1</v>
      </c>
      <c r="C878" s="30" t="s">
        <v>465</v>
      </c>
      <c r="D878" s="30" t="s">
        <v>95</v>
      </c>
      <c r="E878" s="30">
        <v>17</v>
      </c>
      <c r="F878" s="30">
        <v>5.0993670204999998E-3</v>
      </c>
      <c r="G878" s="30">
        <v>2.4492707974000001E-3</v>
      </c>
      <c r="H878" s="30">
        <v>2.7261545254000001E-3</v>
      </c>
      <c r="I878" s="30">
        <v>3.4793636335999998E-3</v>
      </c>
      <c r="J878" s="30">
        <v>3.1634907617000001E-3</v>
      </c>
      <c r="K878" s="30">
        <v>2.7757268740999999E-3</v>
      </c>
      <c r="L878" s="30">
        <v>3.6241728507000002E-3</v>
      </c>
      <c r="M878" s="30">
        <v>4.5292830142999998E-3</v>
      </c>
      <c r="N878" s="30">
        <v>5.5319412137999997E-3</v>
      </c>
      <c r="O878" s="30">
        <v>6.6544222081E-3</v>
      </c>
      <c r="P878" s="30">
        <v>6.8620201396999998E-3</v>
      </c>
      <c r="Q878" s="30">
        <v>4.9846375760000004E-3</v>
      </c>
      <c r="R878" s="30">
        <v>2.3980658623000001E-3</v>
      </c>
      <c r="S878" s="30">
        <v>2.2425363936000001E-3</v>
      </c>
      <c r="T878" s="30">
        <v>4.3489706976000001E-3</v>
      </c>
      <c r="U878" s="30">
        <v>4.3061149716999998E-3</v>
      </c>
      <c r="V878" s="30">
        <v>4.2893460341E-3</v>
      </c>
      <c r="W878" s="30">
        <v>7.1550394628999998E-3</v>
      </c>
      <c r="X878" s="30">
        <v>7.0285718951000001E-3</v>
      </c>
      <c r="Y878" s="30">
        <v>6.5733477274999997E-3</v>
      </c>
      <c r="Z878" s="30">
        <v>7.8634369349000009E-3</v>
      </c>
      <c r="AA878" s="30">
        <v>1.13776823006E-2</v>
      </c>
      <c r="AB878" s="30">
        <v>1.2620020684E-2</v>
      </c>
      <c r="AC878" s="30">
        <v>1.34711583658E-2</v>
      </c>
      <c r="AD878" s="30">
        <v>1.52803688046E-2</v>
      </c>
      <c r="AE878" s="30">
        <v>1.5683709455999999E-2</v>
      </c>
      <c r="AF878" s="30">
        <v>1.1488200151199999E-2</v>
      </c>
      <c r="AG878" s="30">
        <v>1.5802568769800001E-2</v>
      </c>
      <c r="AH878" s="30">
        <v>1.5941630108799999E-2</v>
      </c>
      <c r="AI878" s="30">
        <v>1.60806914477E-2</v>
      </c>
      <c r="AJ878" s="30">
        <v>1.6219752786600001E-2</v>
      </c>
      <c r="AK878" s="30">
        <v>0</v>
      </c>
      <c r="AL878" s="30">
        <v>0</v>
      </c>
    </row>
    <row r="879" spans="1:38" x14ac:dyDescent="0.25">
      <c r="A879" s="30" t="s">
        <v>503</v>
      </c>
      <c r="B879" s="30">
        <v>1</v>
      </c>
      <c r="C879" s="30" t="s">
        <v>465</v>
      </c>
      <c r="D879" s="30" t="s">
        <v>99</v>
      </c>
      <c r="E879" s="30">
        <v>17</v>
      </c>
      <c r="F879" s="30">
        <v>1.05102067798E-2</v>
      </c>
      <c r="G879" s="30">
        <v>1.1911386373900001E-2</v>
      </c>
      <c r="H879" s="30">
        <v>1.85591332063E-2</v>
      </c>
      <c r="I879" s="30">
        <v>2.50334719526E-2</v>
      </c>
      <c r="J879" s="30">
        <v>1.8153139435699999E-2</v>
      </c>
      <c r="K879" s="30">
        <v>1.5735812513200002E-2</v>
      </c>
      <c r="L879" s="30">
        <v>1.5696301793200002E-2</v>
      </c>
      <c r="M879" s="30">
        <v>1.68327455925E-2</v>
      </c>
      <c r="N879" s="30">
        <v>1.9449897366100002E-2</v>
      </c>
      <c r="O879" s="30">
        <v>2.3727622365399999E-2</v>
      </c>
      <c r="P879" s="30">
        <v>2.3201662100499999E-2</v>
      </c>
      <c r="Q879" s="30">
        <v>1.9863927666400001E-2</v>
      </c>
      <c r="R879" s="30">
        <v>2.1927997217900001E-2</v>
      </c>
      <c r="S879" s="30">
        <v>2.0063075266899998E-2</v>
      </c>
      <c r="T879" s="30">
        <v>1.6648659832499999E-2</v>
      </c>
      <c r="U879" s="30">
        <v>1.5315604463400001E-2</v>
      </c>
      <c r="V879" s="30">
        <v>1.6857509812800001E-2</v>
      </c>
      <c r="W879" s="30">
        <v>1.9850457165300001E-2</v>
      </c>
      <c r="X879" s="30">
        <v>2.0038832622699999E-2</v>
      </c>
      <c r="Y879" s="30">
        <v>1.78188237927E-2</v>
      </c>
      <c r="Z879" s="30">
        <v>1.80117430826E-2</v>
      </c>
      <c r="AA879" s="30">
        <v>1.98429342284E-2</v>
      </c>
      <c r="AB879" s="30">
        <v>1.90095021924E-2</v>
      </c>
      <c r="AC879" s="30">
        <v>2.1518194078999998E-2</v>
      </c>
      <c r="AD879" s="30">
        <v>2.4621888536099999E-2</v>
      </c>
      <c r="AE879" s="30">
        <v>2.7121061658999999E-2</v>
      </c>
      <c r="AF879" s="30">
        <v>2.7785120904799999E-2</v>
      </c>
      <c r="AG879" s="30">
        <v>3.1730348151099999E-2</v>
      </c>
      <c r="AH879" s="30">
        <v>3.42014254179E-2</v>
      </c>
      <c r="AI879" s="30">
        <v>3.6672502684700001E-2</v>
      </c>
      <c r="AJ879" s="30">
        <v>3.9143579951500002E-2</v>
      </c>
      <c r="AK879" s="30">
        <v>0</v>
      </c>
      <c r="AL879" s="30">
        <v>0</v>
      </c>
    </row>
    <row r="880" spans="1:38" x14ac:dyDescent="0.25">
      <c r="A880" s="30" t="s">
        <v>503</v>
      </c>
      <c r="B880" s="30">
        <v>1</v>
      </c>
      <c r="C880" s="30" t="s">
        <v>465</v>
      </c>
      <c r="D880" s="30" t="s">
        <v>455</v>
      </c>
      <c r="E880" s="30">
        <v>17</v>
      </c>
      <c r="F880" s="30">
        <v>0</v>
      </c>
      <c r="G880" s="30">
        <v>0</v>
      </c>
      <c r="H880" s="30">
        <v>0</v>
      </c>
      <c r="I880" s="30">
        <v>0</v>
      </c>
      <c r="J880" s="30">
        <v>0</v>
      </c>
      <c r="K880" s="30">
        <v>0</v>
      </c>
      <c r="L880" s="30">
        <v>0</v>
      </c>
      <c r="M880" s="30">
        <v>0</v>
      </c>
      <c r="N880" s="30">
        <v>0</v>
      </c>
      <c r="O880" s="30">
        <v>0</v>
      </c>
      <c r="P880" s="30">
        <v>0</v>
      </c>
      <c r="Q880" s="30">
        <v>0</v>
      </c>
      <c r="R880" s="30">
        <v>0</v>
      </c>
      <c r="S880" s="30">
        <v>0</v>
      </c>
      <c r="T880" s="30">
        <v>0</v>
      </c>
      <c r="U880" s="30">
        <v>0</v>
      </c>
      <c r="V880" s="30">
        <v>0</v>
      </c>
      <c r="W880" s="30">
        <v>0</v>
      </c>
      <c r="X880" s="30">
        <v>0</v>
      </c>
      <c r="Y880" s="30">
        <v>0</v>
      </c>
      <c r="Z880" s="30">
        <v>0</v>
      </c>
      <c r="AA880" s="30">
        <v>0</v>
      </c>
      <c r="AB880" s="30">
        <v>0</v>
      </c>
      <c r="AC880" s="30">
        <v>0</v>
      </c>
      <c r="AD880" s="30">
        <v>0</v>
      </c>
      <c r="AE880" s="30">
        <v>0</v>
      </c>
      <c r="AF880" s="30">
        <v>0</v>
      </c>
      <c r="AG880" s="30">
        <v>0</v>
      </c>
      <c r="AH880" s="30">
        <v>0</v>
      </c>
      <c r="AI880" s="30">
        <v>0</v>
      </c>
      <c r="AJ880" s="30">
        <v>0</v>
      </c>
      <c r="AK880" s="30">
        <v>0</v>
      </c>
      <c r="AL880" s="30">
        <v>0</v>
      </c>
    </row>
    <row r="881" spans="1:38" x14ac:dyDescent="0.25">
      <c r="A881" s="30" t="s">
        <v>503</v>
      </c>
      <c r="B881" s="30">
        <v>1</v>
      </c>
      <c r="C881" s="30" t="s">
        <v>465</v>
      </c>
      <c r="D881" s="30" t="s">
        <v>97</v>
      </c>
      <c r="E881" s="30">
        <v>17</v>
      </c>
      <c r="F881" s="30">
        <v>2.7153131936000002E-3</v>
      </c>
      <c r="G881" s="30">
        <v>2.6022110133000001E-3</v>
      </c>
      <c r="H881" s="30">
        <v>2.7866613444999999E-3</v>
      </c>
      <c r="I881" s="30">
        <v>2.9861056578999999E-3</v>
      </c>
      <c r="J881" s="30">
        <v>2.9529682783999999E-3</v>
      </c>
      <c r="K881" s="30">
        <v>2.0780882396999999E-3</v>
      </c>
      <c r="L881" s="30">
        <v>2.4526849920000001E-3</v>
      </c>
      <c r="M881" s="30">
        <v>3.6821130364000001E-3</v>
      </c>
      <c r="N881" s="30">
        <v>5.2566794279000004E-3</v>
      </c>
      <c r="O881" s="30">
        <v>4.8782826211999997E-3</v>
      </c>
      <c r="P881" s="30">
        <v>4.2107264205E-3</v>
      </c>
      <c r="Q881" s="30">
        <v>5.0672142489999999E-3</v>
      </c>
      <c r="R881" s="30">
        <v>3.4020040520999998E-3</v>
      </c>
      <c r="S881" s="30">
        <v>3.3783907587000002E-3</v>
      </c>
      <c r="T881" s="30">
        <v>4.0670508330999996E-3</v>
      </c>
      <c r="U881" s="30">
        <v>3.4572099548999999E-3</v>
      </c>
      <c r="V881" s="30">
        <v>3.5058589010999999E-3</v>
      </c>
      <c r="W881" s="30">
        <v>3.2657795518000001E-3</v>
      </c>
      <c r="X881" s="30">
        <v>3.4711301823E-3</v>
      </c>
      <c r="Y881" s="30">
        <v>5.8992638422999998E-3</v>
      </c>
      <c r="Z881" s="30">
        <v>5.3758968218000002E-3</v>
      </c>
      <c r="AA881" s="30">
        <v>4.2484901267E-3</v>
      </c>
      <c r="AB881" s="30">
        <v>4.7711107079000002E-3</v>
      </c>
      <c r="AC881" s="30">
        <v>7.1115357586000001E-3</v>
      </c>
      <c r="AD881" s="30">
        <v>1.0852020079199999E-2</v>
      </c>
      <c r="AE881" s="30">
        <v>1.02965668148E-2</v>
      </c>
      <c r="AF881" s="30">
        <v>1.0662536937899999E-2</v>
      </c>
      <c r="AG881" s="30">
        <v>1.43645058159E-2</v>
      </c>
      <c r="AH881" s="30">
        <v>1.60980178291E-2</v>
      </c>
      <c r="AI881" s="30">
        <v>1.7831529842299999E-2</v>
      </c>
      <c r="AJ881" s="30">
        <v>1.9565041855499999E-2</v>
      </c>
      <c r="AK881" s="30">
        <v>0</v>
      </c>
      <c r="AL881" s="30">
        <v>0</v>
      </c>
    </row>
    <row r="882" spans="1:38" x14ac:dyDescent="0.25">
      <c r="A882" s="30" t="s">
        <v>503</v>
      </c>
      <c r="B882" s="30">
        <v>1</v>
      </c>
      <c r="C882" s="30" t="s">
        <v>465</v>
      </c>
      <c r="D882" s="30" t="s">
        <v>101</v>
      </c>
      <c r="E882" s="30">
        <v>17</v>
      </c>
      <c r="F882" s="30">
        <v>3.3737448728400003E-2</v>
      </c>
      <c r="G882" s="30">
        <v>3.1049961353500001E-2</v>
      </c>
      <c r="H882" s="30">
        <v>3.1972251595099997E-2</v>
      </c>
      <c r="I882" s="30">
        <v>3.86732896671E-2</v>
      </c>
      <c r="J882" s="30">
        <v>4.3408128216799999E-2</v>
      </c>
      <c r="K882" s="30">
        <v>4.4913581783500002E-2</v>
      </c>
      <c r="L882" s="30">
        <v>4.35300080438E-2</v>
      </c>
      <c r="M882" s="30">
        <v>3.9549835556000001E-2</v>
      </c>
      <c r="N882" s="30">
        <v>3.8249357404199998E-2</v>
      </c>
      <c r="O882" s="30">
        <v>3.6016039069799999E-2</v>
      </c>
      <c r="P882" s="30">
        <v>3.8574561432199998E-2</v>
      </c>
      <c r="Q882" s="30">
        <v>4.7374171580599998E-2</v>
      </c>
      <c r="R882" s="30">
        <v>4.3996988962499997E-2</v>
      </c>
      <c r="S882" s="30">
        <v>5.0196544921200001E-2</v>
      </c>
      <c r="T882" s="30">
        <v>5.3844566572900002E-2</v>
      </c>
      <c r="U882" s="30">
        <v>5.8596630439399999E-2</v>
      </c>
      <c r="V882" s="30">
        <v>6.3168802443399993E-2</v>
      </c>
      <c r="W882" s="30">
        <v>6.8508594756400004E-2</v>
      </c>
      <c r="X882" s="30">
        <v>6.8652046811200004E-2</v>
      </c>
      <c r="Y882" s="30">
        <v>5.0012266231200003E-2</v>
      </c>
      <c r="Z882" s="30">
        <v>5.6528260546100002E-2</v>
      </c>
      <c r="AA882" s="30">
        <v>6.14913245638E-2</v>
      </c>
      <c r="AB882" s="30">
        <v>5.09383671717E-2</v>
      </c>
      <c r="AC882" s="30">
        <v>5.3272220629599999E-2</v>
      </c>
      <c r="AD882" s="30">
        <v>5.06170084369E-2</v>
      </c>
      <c r="AE882" s="30">
        <v>5.7649351114300001E-2</v>
      </c>
      <c r="AF882" s="30">
        <v>6.1856758740800002E-2</v>
      </c>
      <c r="AG882" s="30">
        <v>6.1924709797600001E-2</v>
      </c>
      <c r="AH882" s="30">
        <v>6.4596497430499999E-2</v>
      </c>
      <c r="AI882" s="30">
        <v>6.7268285063400005E-2</v>
      </c>
      <c r="AJ882" s="30">
        <v>6.9940072696299996E-2</v>
      </c>
      <c r="AK882" s="30">
        <v>0</v>
      </c>
      <c r="AL882" s="30">
        <v>0</v>
      </c>
    </row>
    <row r="883" spans="1:38" x14ac:dyDescent="0.25">
      <c r="A883" s="30" t="s">
        <v>503</v>
      </c>
      <c r="B883" s="30">
        <v>1</v>
      </c>
      <c r="C883" s="30" t="s">
        <v>465</v>
      </c>
      <c r="D883" s="30" t="s">
        <v>104</v>
      </c>
      <c r="E883" s="30">
        <v>17</v>
      </c>
      <c r="F883" s="30">
        <v>8.0268934288900001E-2</v>
      </c>
      <c r="G883" s="30">
        <v>7.2610036348199999E-2</v>
      </c>
      <c r="H883" s="30">
        <v>7.5863192960199999E-2</v>
      </c>
      <c r="I883" s="30">
        <v>7.4877666938800005E-2</v>
      </c>
      <c r="J883" s="30">
        <v>7.73072149747E-2</v>
      </c>
      <c r="K883" s="30">
        <v>7.7489734675999997E-2</v>
      </c>
      <c r="L883" s="30">
        <v>8.3203869606E-2</v>
      </c>
      <c r="M883" s="30">
        <v>9.0171031237699997E-2</v>
      </c>
      <c r="N883" s="30">
        <v>8.9253670688600004E-2</v>
      </c>
      <c r="O883" s="30">
        <v>8.8122261695200002E-2</v>
      </c>
      <c r="P883" s="30">
        <v>8.5509418246699997E-2</v>
      </c>
      <c r="Q883" s="30">
        <v>7.4270884997999997E-2</v>
      </c>
      <c r="R883" s="30">
        <v>9.0041917203400004E-2</v>
      </c>
      <c r="S883" s="30">
        <v>0.1179828845142</v>
      </c>
      <c r="T883" s="30">
        <v>0.11807396474039999</v>
      </c>
      <c r="U883" s="30">
        <v>0.1153197103027</v>
      </c>
      <c r="V883" s="30">
        <v>0.13081866340080001</v>
      </c>
      <c r="W883" s="30">
        <v>0.1289891194775</v>
      </c>
      <c r="X883" s="30">
        <v>9.6661824911499994E-2</v>
      </c>
      <c r="Y883" s="30">
        <v>0.1040428611691</v>
      </c>
      <c r="Z883" s="30">
        <v>0.13068983144329999</v>
      </c>
      <c r="AA883" s="30">
        <v>0.16401539605070001</v>
      </c>
      <c r="AB883" s="30">
        <v>0.19205474166139999</v>
      </c>
      <c r="AC883" s="30">
        <v>0.20195719386739999</v>
      </c>
      <c r="AD883" s="30">
        <v>0.19966404330340001</v>
      </c>
      <c r="AE883" s="30">
        <v>0.20021831370769999</v>
      </c>
      <c r="AF883" s="30">
        <v>0.20323803906980001</v>
      </c>
      <c r="AG883" s="30">
        <v>0.20794353313799999</v>
      </c>
      <c r="AH883" s="30">
        <v>0.2107202810381</v>
      </c>
      <c r="AI883" s="30">
        <v>0.21349702893809999</v>
      </c>
      <c r="AJ883" s="30">
        <v>0.21627377683820001</v>
      </c>
      <c r="AK883" s="30">
        <v>0</v>
      </c>
      <c r="AL883" s="30">
        <v>0</v>
      </c>
    </row>
    <row r="884" spans="1:38" x14ac:dyDescent="0.25">
      <c r="A884" s="30" t="s">
        <v>503</v>
      </c>
      <c r="B884" s="30">
        <v>1</v>
      </c>
      <c r="C884" s="30" t="s">
        <v>465</v>
      </c>
      <c r="D884" s="30" t="s">
        <v>103</v>
      </c>
      <c r="E884" s="30">
        <v>17</v>
      </c>
      <c r="F884" s="30">
        <v>2.7314048807000001E-3</v>
      </c>
      <c r="G884" s="30">
        <v>2.7577378209E-3</v>
      </c>
      <c r="H884" s="30">
        <v>3.0067411775000002E-3</v>
      </c>
      <c r="I884" s="30">
        <v>3.2950769603000002E-3</v>
      </c>
      <c r="J884" s="30">
        <v>2.5629996674000001E-3</v>
      </c>
      <c r="K884" s="30">
        <v>1.836400254E-3</v>
      </c>
      <c r="L884" s="30">
        <v>2.1960256433999998E-3</v>
      </c>
      <c r="M884" s="30">
        <v>3.0486615259E-3</v>
      </c>
      <c r="N884" s="30">
        <v>5.2257600773999999E-3</v>
      </c>
      <c r="O884" s="30">
        <v>6.6487314403000002E-3</v>
      </c>
      <c r="P884" s="30">
        <v>3.1951924762999998E-3</v>
      </c>
      <c r="Q884" s="30">
        <v>5.7787491607999997E-3</v>
      </c>
      <c r="R884" s="30">
        <v>6.0804796033E-3</v>
      </c>
      <c r="S884" s="30">
        <v>6.9536206113999998E-3</v>
      </c>
      <c r="T884" s="30">
        <v>2.28805149233E-2</v>
      </c>
      <c r="U884" s="30">
        <v>3.4444803048200003E-2</v>
      </c>
      <c r="V884" s="30">
        <v>2.7970711784499998E-2</v>
      </c>
      <c r="W884" s="30">
        <v>1.7826707309E-2</v>
      </c>
      <c r="X884" s="30">
        <v>8.0445795160000004E-4</v>
      </c>
      <c r="Y884" s="30">
        <v>1.7178747467000001E-3</v>
      </c>
      <c r="Z884" s="30">
        <v>2.4713047265E-3</v>
      </c>
      <c r="AA884" s="30">
        <v>2.2736646406E-3</v>
      </c>
      <c r="AB884" s="30">
        <v>2.7943745501999998E-3</v>
      </c>
      <c r="AC884" s="30">
        <v>2.6160048383999999E-3</v>
      </c>
      <c r="AD884" s="30">
        <v>1.9477673954000001E-3</v>
      </c>
      <c r="AE884" s="30">
        <v>2.5458408781999999E-3</v>
      </c>
      <c r="AF884" s="30">
        <v>3.4155352262999999E-3</v>
      </c>
      <c r="AG884" s="30">
        <v>2.7117055404999998E-3</v>
      </c>
      <c r="AH884" s="30">
        <v>2.7974331310000001E-3</v>
      </c>
      <c r="AI884" s="30">
        <v>2.8831607215999999E-3</v>
      </c>
      <c r="AJ884" s="30">
        <v>2.9688883121000002E-3</v>
      </c>
      <c r="AK884" s="30">
        <v>0</v>
      </c>
      <c r="AL884" s="30">
        <v>0</v>
      </c>
    </row>
    <row r="885" spans="1:38" x14ac:dyDescent="0.25">
      <c r="A885" s="30" t="s">
        <v>503</v>
      </c>
      <c r="B885" s="30">
        <v>1</v>
      </c>
      <c r="C885" s="30" t="s">
        <v>465</v>
      </c>
      <c r="D885" s="30" t="s">
        <v>106</v>
      </c>
      <c r="E885" s="30">
        <v>17</v>
      </c>
      <c r="F885" s="30">
        <v>5.0570714566999997E-3</v>
      </c>
      <c r="G885" s="30">
        <v>5.6510255526000001E-3</v>
      </c>
      <c r="H885" s="30">
        <v>5.9162922373999999E-3</v>
      </c>
      <c r="I885" s="30">
        <v>6.1587173485999997E-3</v>
      </c>
      <c r="J885" s="30">
        <v>6.9154896730999997E-3</v>
      </c>
      <c r="K885" s="30">
        <v>7.1281343857000001E-3</v>
      </c>
      <c r="L885" s="30">
        <v>7.4139700625999996E-3</v>
      </c>
      <c r="M885" s="30">
        <v>7.6473261363000002E-3</v>
      </c>
      <c r="N885" s="30">
        <v>7.6805327042999997E-3</v>
      </c>
      <c r="O885" s="30">
        <v>7.4671668329999996E-3</v>
      </c>
      <c r="P885" s="30">
        <v>7.4125383893999999E-3</v>
      </c>
      <c r="Q885" s="30">
        <v>6.5842555867999999E-3</v>
      </c>
      <c r="R885" s="30">
        <v>6.0555357585999996E-3</v>
      </c>
      <c r="S885" s="30">
        <v>6.0944743415000001E-3</v>
      </c>
      <c r="T885" s="30">
        <v>6.2939093411000001E-3</v>
      </c>
      <c r="U885" s="30">
        <v>6.1195166469999998E-3</v>
      </c>
      <c r="V885" s="30">
        <v>6.1376879857000001E-3</v>
      </c>
      <c r="W885" s="30">
        <v>6.5100134869999996E-3</v>
      </c>
      <c r="X885" s="30">
        <v>6.8963869484999999E-3</v>
      </c>
      <c r="Y885" s="30">
        <v>3.4237924944799998E-2</v>
      </c>
      <c r="Z885" s="30">
        <v>9.2209954700799998E-2</v>
      </c>
      <c r="AA885" s="30">
        <v>0.1080424823248</v>
      </c>
      <c r="AB885" s="30">
        <v>0.11158310320839999</v>
      </c>
      <c r="AC885" s="30">
        <v>0.1107779773201</v>
      </c>
      <c r="AD885" s="30">
        <v>0.1088813257129</v>
      </c>
      <c r="AE885" s="30">
        <v>0.1079496524237</v>
      </c>
      <c r="AF885" s="30">
        <v>0.10821146326769999</v>
      </c>
      <c r="AG885" s="30">
        <v>0.1062779069002</v>
      </c>
      <c r="AH885" s="30">
        <v>0.1053300021939</v>
      </c>
      <c r="AI885" s="30">
        <v>0.1043820974876</v>
      </c>
      <c r="AJ885" s="30">
        <v>0.10343419278139999</v>
      </c>
      <c r="AK885" s="30">
        <v>0</v>
      </c>
      <c r="AL885" s="30">
        <v>0</v>
      </c>
    </row>
    <row r="886" spans="1:38" x14ac:dyDescent="0.25">
      <c r="A886" s="30" t="s">
        <v>504</v>
      </c>
      <c r="B886" s="30">
        <v>1</v>
      </c>
      <c r="C886" s="30" t="s">
        <v>505</v>
      </c>
      <c r="D886" s="30" t="s">
        <v>7</v>
      </c>
      <c r="E886" s="30">
        <v>18</v>
      </c>
      <c r="F886" s="30">
        <v>3.2126776916000001E-3</v>
      </c>
      <c r="G886" s="30">
        <v>3.2615923162999999E-3</v>
      </c>
      <c r="H886" s="30">
        <v>3.3067857315999998E-3</v>
      </c>
      <c r="I886" s="30">
        <v>3.3391537144000002E-3</v>
      </c>
      <c r="J886" s="30">
        <v>3.3347471873E-3</v>
      </c>
      <c r="K886" s="30">
        <v>3.3036168571999999E-3</v>
      </c>
      <c r="L886" s="30">
        <v>3.3068147656999999E-3</v>
      </c>
      <c r="M886" s="30">
        <v>3.2873058676999999E-3</v>
      </c>
      <c r="N886" s="30">
        <v>3.2797301735000002E-3</v>
      </c>
      <c r="O886" s="30">
        <v>3.2631803274999998E-3</v>
      </c>
      <c r="P886" s="30">
        <v>3.2408591220999998E-3</v>
      </c>
      <c r="Q886" s="30">
        <v>1.9580670452E-3</v>
      </c>
      <c r="R886" s="30">
        <v>2.3049400306999999E-3</v>
      </c>
      <c r="S886" s="30">
        <v>3.0065380143E-3</v>
      </c>
      <c r="T886" s="30">
        <v>2.7953140027000001E-3</v>
      </c>
      <c r="U886" s="30">
        <v>3.0591707938999999E-3</v>
      </c>
      <c r="V886" s="30">
        <v>3.9238584131000001E-3</v>
      </c>
      <c r="W886" s="30">
        <v>4.2807696003999999E-3</v>
      </c>
      <c r="X886" s="30">
        <v>4.0893220094000001E-3</v>
      </c>
      <c r="Y886" s="30">
        <v>4.0346489543000002E-3</v>
      </c>
      <c r="Z886" s="30">
        <v>1.00802735427E-2</v>
      </c>
      <c r="AA886" s="30">
        <v>9.3437793840000002E-3</v>
      </c>
      <c r="AB886" s="30">
        <v>9.2395493235000008E-3</v>
      </c>
      <c r="AC886" s="30">
        <v>9.6515258842000008E-3</v>
      </c>
      <c r="AD886" s="30">
        <v>1.0225301733499999E-2</v>
      </c>
      <c r="AE886" s="30">
        <v>1.12382625652E-2</v>
      </c>
      <c r="AF886" s="30">
        <v>1.0541457455599999E-2</v>
      </c>
      <c r="AG886" s="30">
        <v>1.03206948708E-2</v>
      </c>
      <c r="AH886" s="30">
        <v>9.2075756906999998E-3</v>
      </c>
      <c r="AI886" s="30">
        <v>1.07642640124E-2</v>
      </c>
      <c r="AJ886" s="30">
        <v>1.0911905203E-2</v>
      </c>
      <c r="AK886" s="30">
        <v>0</v>
      </c>
      <c r="AL886" s="30">
        <v>0</v>
      </c>
    </row>
    <row r="887" spans="1:38" x14ac:dyDescent="0.25">
      <c r="A887" s="30" t="s">
        <v>504</v>
      </c>
      <c r="B887" s="30">
        <v>1</v>
      </c>
      <c r="C887" s="30" t="s">
        <v>505</v>
      </c>
      <c r="D887" s="30" t="s">
        <v>4</v>
      </c>
      <c r="E887" s="30">
        <v>18</v>
      </c>
      <c r="F887" s="30">
        <v>2.3516639282099999E-2</v>
      </c>
      <c r="G887" s="30">
        <v>2.34478075196E-2</v>
      </c>
      <c r="H887" s="30">
        <v>2.3332077916200001E-2</v>
      </c>
      <c r="I887" s="30">
        <v>2.3475337088500001E-2</v>
      </c>
      <c r="J887" s="30">
        <v>2.3548148997200001E-2</v>
      </c>
      <c r="K887" s="30">
        <v>2.34856040452E-2</v>
      </c>
      <c r="L887" s="30">
        <v>2.3534146571999998E-2</v>
      </c>
      <c r="M887" s="30">
        <v>2.3424939564800001E-2</v>
      </c>
      <c r="N887" s="30">
        <v>2.3302928022599999E-2</v>
      </c>
      <c r="O887" s="30">
        <v>2.3138340051599999E-2</v>
      </c>
      <c r="P887" s="30">
        <v>2.29772542016E-2</v>
      </c>
      <c r="Q887" s="30">
        <v>1.38042191043E-2</v>
      </c>
      <c r="R887" s="30">
        <v>1.60761975058E-2</v>
      </c>
      <c r="S887" s="30">
        <v>2.08815924526E-2</v>
      </c>
      <c r="T887" s="30">
        <v>1.9209887994500002E-2</v>
      </c>
      <c r="U887" s="30">
        <v>2.0960938351800001E-2</v>
      </c>
      <c r="V887" s="30">
        <v>2.68968047493E-2</v>
      </c>
      <c r="W887" s="30">
        <v>2.9403721034500001E-2</v>
      </c>
      <c r="X887" s="30">
        <v>2.8066220539E-2</v>
      </c>
      <c r="Y887" s="30">
        <v>2.74670867242E-2</v>
      </c>
      <c r="Z887" s="30">
        <v>6.75637343271E-2</v>
      </c>
      <c r="AA887" s="30">
        <v>6.2084665404100001E-2</v>
      </c>
      <c r="AB887" s="30">
        <v>6.0896141181999999E-2</v>
      </c>
      <c r="AC887" s="30">
        <v>6.3219270118899995E-2</v>
      </c>
      <c r="AD887" s="30">
        <v>6.7196245080799993E-2</v>
      </c>
      <c r="AE887" s="30">
        <v>7.3885880606599993E-2</v>
      </c>
      <c r="AF887" s="30">
        <v>6.9088534006399999E-2</v>
      </c>
      <c r="AG887" s="30">
        <v>6.7942498076599994E-2</v>
      </c>
      <c r="AH887" s="30">
        <v>6.1143860451200002E-2</v>
      </c>
      <c r="AI887" s="30">
        <v>7.2015287592400001E-2</v>
      </c>
      <c r="AJ887" s="30">
        <v>7.3449638296500003E-2</v>
      </c>
      <c r="AK887" s="30">
        <v>0</v>
      </c>
      <c r="AL887" s="30">
        <v>0</v>
      </c>
    </row>
    <row r="888" spans="1:38" x14ac:dyDescent="0.25">
      <c r="A888" s="30" t="s">
        <v>504</v>
      </c>
      <c r="B888" s="30">
        <v>1</v>
      </c>
      <c r="C888" s="30" t="s">
        <v>505</v>
      </c>
      <c r="D888" s="30" t="s">
        <v>11</v>
      </c>
      <c r="E888" s="30">
        <v>18</v>
      </c>
      <c r="F888" s="30">
        <v>1.3683513655800001E-2</v>
      </c>
      <c r="G888" s="30">
        <v>1.36319529687E-2</v>
      </c>
      <c r="H888" s="30">
        <v>1.3569989637100001E-2</v>
      </c>
      <c r="I888" s="30">
        <v>1.36829086305E-2</v>
      </c>
      <c r="J888" s="30">
        <v>1.37855338325E-2</v>
      </c>
      <c r="K888" s="30">
        <v>1.38580750816E-2</v>
      </c>
      <c r="L888" s="30">
        <v>1.39762097972E-2</v>
      </c>
      <c r="M888" s="30">
        <v>1.3949469498199999E-2</v>
      </c>
      <c r="N888" s="30">
        <v>1.3894296919E-2</v>
      </c>
      <c r="O888" s="30">
        <v>1.3850493347499999E-2</v>
      </c>
      <c r="P888" s="30">
        <v>1.38239456053E-2</v>
      </c>
      <c r="Q888" s="30">
        <v>8.3164905224999992E-3</v>
      </c>
      <c r="R888" s="30">
        <v>9.7098555158999997E-3</v>
      </c>
      <c r="S888" s="30">
        <v>1.26343090772E-2</v>
      </c>
      <c r="T888" s="30">
        <v>1.16584240814E-2</v>
      </c>
      <c r="U888" s="30">
        <v>1.27564311316E-2</v>
      </c>
      <c r="V888" s="30">
        <v>1.6395909740399998E-2</v>
      </c>
      <c r="W888" s="30">
        <v>1.7925054126600001E-2</v>
      </c>
      <c r="X888" s="30">
        <v>1.7099267500200001E-2</v>
      </c>
      <c r="Y888" s="30">
        <v>1.67231767012E-2</v>
      </c>
      <c r="Z888" s="30">
        <v>4.12538959402E-2</v>
      </c>
      <c r="AA888" s="30">
        <v>3.8043120751599997E-2</v>
      </c>
      <c r="AB888" s="30">
        <v>3.7332881936799997E-2</v>
      </c>
      <c r="AC888" s="30">
        <v>3.8736360523600001E-2</v>
      </c>
      <c r="AD888" s="30">
        <v>4.1185030762299998E-2</v>
      </c>
      <c r="AE888" s="30">
        <v>4.5348930284399999E-2</v>
      </c>
      <c r="AF888" s="30">
        <v>4.2471252785899999E-2</v>
      </c>
      <c r="AG888" s="30">
        <v>4.1838842309799999E-2</v>
      </c>
      <c r="AH888" s="30">
        <v>3.76510952674E-2</v>
      </c>
      <c r="AI888" s="30">
        <v>4.4327354328600001E-2</v>
      </c>
      <c r="AJ888" s="30">
        <v>4.5227938119599999E-2</v>
      </c>
      <c r="AK888" s="30">
        <v>0</v>
      </c>
      <c r="AL888" s="30">
        <v>0</v>
      </c>
    </row>
    <row r="889" spans="1:38" x14ac:dyDescent="0.25">
      <c r="A889" s="30" t="s">
        <v>504</v>
      </c>
      <c r="B889" s="30">
        <v>1</v>
      </c>
      <c r="C889" s="30" t="s">
        <v>505</v>
      </c>
      <c r="D889" s="30" t="s">
        <v>450</v>
      </c>
      <c r="E889" s="30">
        <v>18</v>
      </c>
      <c r="F889" s="30">
        <v>2.7406093439999999E-4</v>
      </c>
      <c r="G889" s="30">
        <v>2.7778788530000002E-4</v>
      </c>
      <c r="H889" s="30">
        <v>2.8051196629999998E-4</v>
      </c>
      <c r="I889" s="30">
        <v>2.8611911319999998E-4</v>
      </c>
      <c r="J889" s="30">
        <v>2.9133464170000002E-4</v>
      </c>
      <c r="K889" s="30">
        <v>2.94455516E-4</v>
      </c>
      <c r="L889" s="30">
        <v>2.9841094980000003E-4</v>
      </c>
      <c r="M889" s="30">
        <v>2.9988444670000001E-4</v>
      </c>
      <c r="N889" s="30">
        <v>3.0088476499999999E-4</v>
      </c>
      <c r="O889" s="30">
        <v>3.0179165060000002E-4</v>
      </c>
      <c r="P889" s="30">
        <v>2.977792171E-4</v>
      </c>
      <c r="Q889" s="30">
        <v>1.782089001E-4</v>
      </c>
      <c r="R889" s="30">
        <v>2.065319737E-4</v>
      </c>
      <c r="S889" s="30">
        <v>2.6626112159999998E-4</v>
      </c>
      <c r="T889" s="30">
        <v>2.4310802030000001E-4</v>
      </c>
      <c r="U889" s="30">
        <v>2.6281184529999997E-4</v>
      </c>
      <c r="V889" s="30">
        <v>3.3196104110000001E-4</v>
      </c>
      <c r="W889" s="30">
        <v>3.5719224810000001E-4</v>
      </c>
      <c r="X889" s="30">
        <v>3.3526307579999999E-4</v>
      </c>
      <c r="Y889" s="30">
        <v>3.2305709750000001E-4</v>
      </c>
      <c r="Z889" s="30">
        <v>7.8397986159999997E-4</v>
      </c>
      <c r="AA889" s="30">
        <v>7.1215129249999998E-4</v>
      </c>
      <c r="AB889" s="30">
        <v>6.8873399229999995E-4</v>
      </c>
      <c r="AC889" s="30">
        <v>7.0405504250000003E-4</v>
      </c>
      <c r="AD889" s="30">
        <v>7.3634103100000004E-4</v>
      </c>
      <c r="AE889" s="30">
        <v>7.9547351509999997E-4</v>
      </c>
      <c r="AF889" s="30">
        <v>7.2962231269999998E-4</v>
      </c>
      <c r="AG889" s="30">
        <v>7.0293762310000003E-4</v>
      </c>
      <c r="AH889" s="30">
        <v>6.1854743130000005E-4</v>
      </c>
      <c r="AI889" s="30">
        <v>7.1100196830000003E-4</v>
      </c>
      <c r="AJ889" s="30">
        <v>7.0728489789999998E-4</v>
      </c>
      <c r="AK889" s="30">
        <v>0</v>
      </c>
      <c r="AL889" s="30">
        <v>0</v>
      </c>
    </row>
    <row r="890" spans="1:38" x14ac:dyDescent="0.25">
      <c r="A890" s="30" t="s">
        <v>504</v>
      </c>
      <c r="B890" s="30">
        <v>1</v>
      </c>
      <c r="C890" s="30" t="s">
        <v>505</v>
      </c>
      <c r="D890" s="30" t="s">
        <v>9</v>
      </c>
      <c r="E890" s="30">
        <v>18</v>
      </c>
      <c r="F890" s="30">
        <v>2.1391704613700002E-2</v>
      </c>
      <c r="G890" s="30">
        <v>2.16712417925E-2</v>
      </c>
      <c r="H890" s="30">
        <v>2.1993751292099999E-2</v>
      </c>
      <c r="I890" s="30">
        <v>2.2646653960399998E-2</v>
      </c>
      <c r="J890" s="30">
        <v>2.3464463595300002E-2</v>
      </c>
      <c r="K890" s="30">
        <v>2.4227312522099999E-2</v>
      </c>
      <c r="L890" s="30">
        <v>2.4924307549700001E-2</v>
      </c>
      <c r="M890" s="30">
        <v>2.5404156533700002E-2</v>
      </c>
      <c r="N890" s="30">
        <v>2.58351627354E-2</v>
      </c>
      <c r="O890" s="30">
        <v>2.6239102758299999E-2</v>
      </c>
      <c r="P890" s="30">
        <v>2.6633308353299998E-2</v>
      </c>
      <c r="Q890" s="30">
        <v>1.6294135094699999E-2</v>
      </c>
      <c r="R890" s="30">
        <v>1.9363736115900001E-2</v>
      </c>
      <c r="S890" s="30">
        <v>2.55502176675E-2</v>
      </c>
      <c r="T890" s="30">
        <v>2.39656902321E-2</v>
      </c>
      <c r="U890" s="30">
        <v>2.67828787067E-2</v>
      </c>
      <c r="V890" s="30">
        <v>3.5032467897999998E-2</v>
      </c>
      <c r="W890" s="30">
        <v>3.88099681465E-2</v>
      </c>
      <c r="X890" s="30">
        <v>3.7358696283499998E-2</v>
      </c>
      <c r="Y890" s="30">
        <v>3.6618375654099998E-2</v>
      </c>
      <c r="Z890" s="30">
        <v>9.0461328214899994E-2</v>
      </c>
      <c r="AA890" s="30">
        <v>8.3735384093499995E-2</v>
      </c>
      <c r="AB890" s="30">
        <v>8.2891125969699997E-2</v>
      </c>
      <c r="AC890" s="30">
        <v>8.6812127377100007E-2</v>
      </c>
      <c r="AD890" s="30">
        <v>9.3403870649000006E-2</v>
      </c>
      <c r="AE890" s="30">
        <v>0.1039894273501</v>
      </c>
      <c r="AF890" s="30">
        <v>9.8586628784200006E-2</v>
      </c>
      <c r="AG890" s="30">
        <v>9.8168467658299993E-2</v>
      </c>
      <c r="AH890" s="30">
        <v>8.9550668422099994E-2</v>
      </c>
      <c r="AI890" s="30">
        <v>0.10699427781650001</v>
      </c>
      <c r="AJ890" s="30">
        <v>0.1107580361365</v>
      </c>
      <c r="AK890" s="30">
        <v>0</v>
      </c>
      <c r="AL890" s="30">
        <v>0</v>
      </c>
    </row>
    <row r="891" spans="1:38" x14ac:dyDescent="0.25">
      <c r="A891" s="30" t="s">
        <v>504</v>
      </c>
      <c r="B891" s="30">
        <v>1</v>
      </c>
      <c r="C891" s="30" t="s">
        <v>505</v>
      </c>
      <c r="D891" s="30" t="s">
        <v>13</v>
      </c>
      <c r="E891" s="30">
        <v>18</v>
      </c>
      <c r="F891" s="30">
        <v>0.1739598863033</v>
      </c>
      <c r="G891" s="30">
        <v>0.1742973316235</v>
      </c>
      <c r="H891" s="30">
        <v>0.17397706344200001</v>
      </c>
      <c r="I891" s="30">
        <v>0.17421791295710001</v>
      </c>
      <c r="J891" s="30">
        <v>0.1740282427239</v>
      </c>
      <c r="K891" s="30">
        <v>0.17324831838570001</v>
      </c>
      <c r="L891" s="30">
        <v>0.1739824950835</v>
      </c>
      <c r="M891" s="30">
        <v>0.17422027135250001</v>
      </c>
      <c r="N891" s="30">
        <v>0.1745202264938</v>
      </c>
      <c r="O891" s="30">
        <v>0.17496417689839999</v>
      </c>
      <c r="P891" s="30">
        <v>0.17540881437620001</v>
      </c>
      <c r="Q891" s="30">
        <v>0.106535583002</v>
      </c>
      <c r="R891" s="30">
        <v>0.1251329238012</v>
      </c>
      <c r="S891" s="30">
        <v>0.16346032420289999</v>
      </c>
      <c r="T891" s="30">
        <v>0.1508330382178</v>
      </c>
      <c r="U891" s="30">
        <v>0.16433683811329999</v>
      </c>
      <c r="V891" s="30">
        <v>0.20930205525359999</v>
      </c>
      <c r="W891" s="30">
        <v>0.2281041148547</v>
      </c>
      <c r="X891" s="30">
        <v>0.21774068256580001</v>
      </c>
      <c r="Y891" s="30">
        <v>0.2133733735868</v>
      </c>
      <c r="Z891" s="30">
        <v>0.52689181588599998</v>
      </c>
      <c r="AA891" s="30">
        <v>0.48683584639819999</v>
      </c>
      <c r="AB891" s="30">
        <v>0.479728726376</v>
      </c>
      <c r="AC891" s="30">
        <v>0.50053446058039996</v>
      </c>
      <c r="AD891" s="30">
        <v>0.53530605671520004</v>
      </c>
      <c r="AE891" s="30">
        <v>0.59208955941980002</v>
      </c>
      <c r="AF891" s="30">
        <v>0.55575460881369998</v>
      </c>
      <c r="AG891" s="30">
        <v>0.54791172790690001</v>
      </c>
      <c r="AH891" s="30">
        <v>0.49295627840470002</v>
      </c>
      <c r="AI891" s="30">
        <v>0.57867381411779995</v>
      </c>
      <c r="AJ891" s="30">
        <v>0.58753475331000005</v>
      </c>
      <c r="AK891" s="30">
        <v>0</v>
      </c>
      <c r="AL891" s="30">
        <v>0</v>
      </c>
    </row>
    <row r="892" spans="1:38" x14ac:dyDescent="0.25">
      <c r="A892" s="30" t="s">
        <v>504</v>
      </c>
      <c r="B892" s="30">
        <v>1</v>
      </c>
      <c r="C892" s="30" t="s">
        <v>505</v>
      </c>
      <c r="D892" s="30" t="s">
        <v>15</v>
      </c>
      <c r="E892" s="30">
        <v>18</v>
      </c>
      <c r="F892" s="30">
        <v>1.9205679771999998E-2</v>
      </c>
      <c r="G892" s="30">
        <v>1.93748455433E-2</v>
      </c>
      <c r="H892" s="30">
        <v>1.9635832026199999E-2</v>
      </c>
      <c r="I892" s="30">
        <v>2.0130412305400001E-2</v>
      </c>
      <c r="J892" s="30">
        <v>2.0585105390899999E-2</v>
      </c>
      <c r="K892" s="30">
        <v>2.09158576561E-2</v>
      </c>
      <c r="L892" s="30">
        <v>2.1300166933499998E-2</v>
      </c>
      <c r="M892" s="30">
        <v>2.15498332E-2</v>
      </c>
      <c r="N892" s="30">
        <v>2.17789453386E-2</v>
      </c>
      <c r="O892" s="30">
        <v>2.2072218818299998E-2</v>
      </c>
      <c r="P892" s="30">
        <v>2.2330840182399999E-2</v>
      </c>
      <c r="Q892" s="30">
        <v>1.36746101035E-2</v>
      </c>
      <c r="R892" s="30">
        <v>1.61132186743E-2</v>
      </c>
      <c r="S892" s="30">
        <v>2.09986288306E-2</v>
      </c>
      <c r="T892" s="30">
        <v>1.9397648215799999E-2</v>
      </c>
      <c r="U892" s="30">
        <v>2.1245702786099999E-2</v>
      </c>
      <c r="V892" s="30">
        <v>2.7428130676100001E-2</v>
      </c>
      <c r="W892" s="30">
        <v>3.0228211228800001E-2</v>
      </c>
      <c r="X892" s="30">
        <v>2.9086530040499999E-2</v>
      </c>
      <c r="Y892" s="30">
        <v>2.8703970349100001E-2</v>
      </c>
      <c r="Z892" s="30">
        <v>7.1263104444299993E-2</v>
      </c>
      <c r="AA892" s="30">
        <v>6.6253159659200006E-2</v>
      </c>
      <c r="AB892" s="30">
        <v>6.5662864136400004E-2</v>
      </c>
      <c r="AC892" s="30">
        <v>6.8965860328599998E-2</v>
      </c>
      <c r="AD892" s="30">
        <v>7.4256118298799995E-2</v>
      </c>
      <c r="AE892" s="30">
        <v>8.3010129843999997E-2</v>
      </c>
      <c r="AF892" s="30">
        <v>7.8699384797999997E-2</v>
      </c>
      <c r="AG892" s="30">
        <v>7.8241590025699997E-2</v>
      </c>
      <c r="AH892" s="30">
        <v>7.1212702660299998E-2</v>
      </c>
      <c r="AI892" s="30">
        <v>8.4495106502799996E-2</v>
      </c>
      <c r="AJ892" s="30">
        <v>8.6675218179499997E-2</v>
      </c>
      <c r="AK892" s="30">
        <v>0</v>
      </c>
      <c r="AL892" s="30">
        <v>0</v>
      </c>
    </row>
    <row r="893" spans="1:38" x14ac:dyDescent="0.25">
      <c r="A893" s="30" t="s">
        <v>504</v>
      </c>
      <c r="B893" s="30">
        <v>1</v>
      </c>
      <c r="C893" s="30" t="s">
        <v>505</v>
      </c>
      <c r="D893" s="30" t="s">
        <v>18</v>
      </c>
      <c r="E893" s="30">
        <v>18</v>
      </c>
      <c r="F893" s="30">
        <v>1.9114802260100001E-2</v>
      </c>
      <c r="G893" s="30">
        <v>1.8893071212100002E-2</v>
      </c>
      <c r="H893" s="30">
        <v>1.8539289844199999E-2</v>
      </c>
      <c r="I893" s="30">
        <v>1.84338573732E-2</v>
      </c>
      <c r="J893" s="30">
        <v>1.8329651152700001E-2</v>
      </c>
      <c r="K893" s="30">
        <v>1.81692258828E-2</v>
      </c>
      <c r="L893" s="30">
        <v>1.8130728358399999E-2</v>
      </c>
      <c r="M893" s="30">
        <v>1.7962326472700001E-2</v>
      </c>
      <c r="N893" s="30">
        <v>1.7804285790700002E-2</v>
      </c>
      <c r="O893" s="30">
        <v>1.7686953505300002E-2</v>
      </c>
      <c r="P893" s="30">
        <v>1.7607866407799998E-2</v>
      </c>
      <c r="Q893" s="30">
        <v>1.0606868532399999E-2</v>
      </c>
      <c r="R893" s="30">
        <v>1.2411256126200001E-2</v>
      </c>
      <c r="S893" s="30">
        <v>1.61560185909E-2</v>
      </c>
      <c r="T893" s="30">
        <v>1.48231276155E-2</v>
      </c>
      <c r="U893" s="30">
        <v>1.6085826095099998E-2</v>
      </c>
      <c r="V893" s="30">
        <v>2.04382854096E-2</v>
      </c>
      <c r="W893" s="30">
        <v>2.2195252371899999E-2</v>
      </c>
      <c r="X893" s="30">
        <v>2.10908557516E-2</v>
      </c>
      <c r="Y893" s="30">
        <v>2.05619454822E-2</v>
      </c>
      <c r="Z893" s="30">
        <v>5.0532146323899997E-2</v>
      </c>
      <c r="AA893" s="30">
        <v>4.6419924023199999E-2</v>
      </c>
      <c r="AB893" s="30">
        <v>4.5453851702800002E-2</v>
      </c>
      <c r="AC893" s="30">
        <v>4.7049425538399997E-2</v>
      </c>
      <c r="AD893" s="30">
        <v>4.98824227757E-2</v>
      </c>
      <c r="AE893" s="30">
        <v>5.4614778312399997E-2</v>
      </c>
      <c r="AF893" s="30">
        <v>5.0818605047600003E-2</v>
      </c>
      <c r="AG893" s="30">
        <v>4.9798481298999997E-2</v>
      </c>
      <c r="AH893" s="30">
        <v>4.4680924011000003E-2</v>
      </c>
      <c r="AI893" s="30">
        <v>5.2324761869899997E-2</v>
      </c>
      <c r="AJ893" s="30">
        <v>5.3085259654600002E-2</v>
      </c>
      <c r="AK893" s="30">
        <v>0</v>
      </c>
      <c r="AL893" s="30">
        <v>0</v>
      </c>
    </row>
    <row r="894" spans="1:38" x14ac:dyDescent="0.25">
      <c r="A894" s="30" t="s">
        <v>504</v>
      </c>
      <c r="B894" s="30">
        <v>1</v>
      </c>
      <c r="C894" s="30" t="s">
        <v>505</v>
      </c>
      <c r="D894" s="30" t="s">
        <v>363</v>
      </c>
      <c r="E894" s="30">
        <v>18</v>
      </c>
      <c r="F894" s="30">
        <v>3.5147956279E-3</v>
      </c>
      <c r="G894" s="30">
        <v>3.4370695100000002E-3</v>
      </c>
      <c r="H894" s="30">
        <v>3.3563760594E-3</v>
      </c>
      <c r="I894" s="30">
        <v>3.3161418565000001E-3</v>
      </c>
      <c r="J894" s="30">
        <v>3.2569816709E-3</v>
      </c>
      <c r="K894" s="30">
        <v>3.1730107065E-3</v>
      </c>
      <c r="L894" s="30">
        <v>3.1101563095000001E-3</v>
      </c>
      <c r="M894" s="30">
        <v>3.0447297151999998E-3</v>
      </c>
      <c r="N894" s="30">
        <v>2.9903310137000001E-3</v>
      </c>
      <c r="O894" s="30">
        <v>2.9781856369000001E-3</v>
      </c>
      <c r="P894" s="30">
        <v>2.9522766427000002E-3</v>
      </c>
      <c r="Q894" s="30">
        <v>1.7751183494999999E-3</v>
      </c>
      <c r="R894" s="30">
        <v>2.0567004830000001E-3</v>
      </c>
      <c r="S894" s="30">
        <v>2.6360055060999999E-3</v>
      </c>
      <c r="T894" s="30">
        <v>2.4072264636000001E-3</v>
      </c>
      <c r="U894" s="30">
        <v>2.6013588617000002E-3</v>
      </c>
      <c r="V894" s="30">
        <v>3.3159555917999998E-3</v>
      </c>
      <c r="W894" s="30">
        <v>3.6144218455999998E-3</v>
      </c>
      <c r="X894" s="30">
        <v>3.4515304207999998E-3</v>
      </c>
      <c r="Y894" s="30">
        <v>3.4188713339000001E-3</v>
      </c>
      <c r="Z894" s="30">
        <v>8.5456049739000006E-3</v>
      </c>
      <c r="AA894" s="30">
        <v>8.0236186580999996E-3</v>
      </c>
      <c r="AB894" s="30">
        <v>8.0375519879000001E-3</v>
      </c>
      <c r="AC894" s="30">
        <v>8.5253753983000006E-3</v>
      </c>
      <c r="AD894" s="30">
        <v>9.2060386070000003E-3</v>
      </c>
      <c r="AE894" s="30">
        <v>1.03035644439E-2</v>
      </c>
      <c r="AF894" s="30">
        <v>9.7607018165999995E-3</v>
      </c>
      <c r="AG894" s="30">
        <v>9.7091831525000002E-3</v>
      </c>
      <c r="AH894" s="30">
        <v>8.8016230803000008E-3</v>
      </c>
      <c r="AI894" s="30">
        <v>1.03922997583E-2</v>
      </c>
      <c r="AJ894" s="30">
        <v>1.06381666058E-2</v>
      </c>
      <c r="AK894" s="30">
        <v>0</v>
      </c>
      <c r="AL894" s="30">
        <v>0</v>
      </c>
    </row>
    <row r="895" spans="1:38" x14ac:dyDescent="0.25">
      <c r="A895" s="30" t="s">
        <v>504</v>
      </c>
      <c r="B895" s="30">
        <v>1</v>
      </c>
      <c r="C895" s="30" t="s">
        <v>505</v>
      </c>
      <c r="D895" s="30" t="s">
        <v>20</v>
      </c>
      <c r="E895" s="30">
        <v>18</v>
      </c>
      <c r="F895" s="30">
        <v>3.8878399464000002E-3</v>
      </c>
      <c r="G895" s="30">
        <v>3.9073234491000001E-3</v>
      </c>
      <c r="H895" s="30">
        <v>3.903223303E-3</v>
      </c>
      <c r="I895" s="30">
        <v>3.9348995757000002E-3</v>
      </c>
      <c r="J895" s="30">
        <v>3.9661850507000003E-3</v>
      </c>
      <c r="K895" s="30">
        <v>3.9886063540999998E-3</v>
      </c>
      <c r="L895" s="30">
        <v>4.0262873801E-3</v>
      </c>
      <c r="M895" s="30">
        <v>4.0301738828000004E-3</v>
      </c>
      <c r="N895" s="30">
        <v>4.0383991017999997E-3</v>
      </c>
      <c r="O895" s="30">
        <v>4.0477226699000002E-3</v>
      </c>
      <c r="P895" s="30">
        <v>4.0583985209999996E-3</v>
      </c>
      <c r="Q895" s="30">
        <v>2.4585727786E-3</v>
      </c>
      <c r="R895" s="30">
        <v>2.8928291529999998E-3</v>
      </c>
      <c r="S895" s="30">
        <v>3.7928809608000001E-3</v>
      </c>
      <c r="T895" s="30">
        <v>3.5225308279000001E-3</v>
      </c>
      <c r="U895" s="30">
        <v>3.8765630148000002E-3</v>
      </c>
      <c r="V895" s="30">
        <v>4.9927972534999998E-3</v>
      </c>
      <c r="W895" s="30">
        <v>5.4854573252999996E-3</v>
      </c>
      <c r="X895" s="30">
        <v>5.2577192713999998E-3</v>
      </c>
      <c r="Y895" s="30">
        <v>5.1478655762999996E-3</v>
      </c>
      <c r="Z895" s="30">
        <v>1.27015636975E-2</v>
      </c>
      <c r="AA895" s="30">
        <v>1.1739921742900001E-2</v>
      </c>
      <c r="AB895" s="30">
        <v>1.15747919672E-2</v>
      </c>
      <c r="AC895" s="30">
        <v>1.2090962508900001E-2</v>
      </c>
      <c r="AD895" s="30">
        <v>1.29451494514E-2</v>
      </c>
      <c r="AE895" s="30">
        <v>1.43374102129E-2</v>
      </c>
      <c r="AF895" s="30">
        <v>1.3485868264899999E-2</v>
      </c>
      <c r="AG895" s="30">
        <v>1.3342582874300001E-2</v>
      </c>
      <c r="AH895" s="30">
        <v>1.20870180436E-2</v>
      </c>
      <c r="AI895" s="30">
        <v>1.43307922738E-2</v>
      </c>
      <c r="AJ895" s="30">
        <v>1.4727276815000001E-2</v>
      </c>
      <c r="AK895" s="30">
        <v>0</v>
      </c>
      <c r="AL895" s="30">
        <v>0</v>
      </c>
    </row>
    <row r="896" spans="1:38" x14ac:dyDescent="0.25">
      <c r="A896" s="30" t="s">
        <v>504</v>
      </c>
      <c r="B896" s="30">
        <v>1</v>
      </c>
      <c r="C896" s="30" t="s">
        <v>505</v>
      </c>
      <c r="D896" s="30" t="s">
        <v>22</v>
      </c>
      <c r="E896" s="30">
        <v>18</v>
      </c>
      <c r="F896" s="30">
        <v>7.56778807626E-2</v>
      </c>
      <c r="G896" s="30">
        <v>7.6477316325599995E-2</v>
      </c>
      <c r="H896" s="30">
        <v>7.6671808567799996E-2</v>
      </c>
      <c r="I896" s="30">
        <v>7.7581796641299994E-2</v>
      </c>
      <c r="J896" s="30">
        <v>7.87076349531E-2</v>
      </c>
      <c r="K896" s="30">
        <v>7.9461640269299999E-2</v>
      </c>
      <c r="L896" s="30">
        <v>8.0709517191400001E-2</v>
      </c>
      <c r="M896" s="30">
        <v>8.1443119783599999E-2</v>
      </c>
      <c r="N896" s="30">
        <v>8.1931138956900004E-2</v>
      </c>
      <c r="O896" s="30">
        <v>8.2310437097599998E-2</v>
      </c>
      <c r="P896" s="30">
        <v>8.2819744753700006E-2</v>
      </c>
      <c r="Q896" s="30">
        <v>5.0540205967100002E-2</v>
      </c>
      <c r="R896" s="30">
        <v>5.98875621372E-2</v>
      </c>
      <c r="S896" s="30">
        <v>7.8843806504700006E-2</v>
      </c>
      <c r="T896" s="30">
        <v>7.3839399392100005E-2</v>
      </c>
      <c r="U896" s="30">
        <v>8.1838472011000002E-2</v>
      </c>
      <c r="V896" s="30">
        <v>0.1055597296496</v>
      </c>
      <c r="W896" s="30">
        <v>0.115579155754</v>
      </c>
      <c r="X896" s="30">
        <v>0.1102095644242</v>
      </c>
      <c r="Y896" s="30">
        <v>0.1076797954038</v>
      </c>
      <c r="Z896" s="30">
        <v>0.26607712332319999</v>
      </c>
      <c r="AA896" s="30">
        <v>0.24648942247489999</v>
      </c>
      <c r="AB896" s="30">
        <v>0.2440332355539</v>
      </c>
      <c r="AC896" s="30">
        <v>0.25582548106559999</v>
      </c>
      <c r="AD896" s="30">
        <v>0.2754291131587</v>
      </c>
      <c r="AE896" s="30">
        <v>0.30771728972680001</v>
      </c>
      <c r="AF896" s="30">
        <v>0.29282044407879998</v>
      </c>
      <c r="AG896" s="30">
        <v>0.29217692558050001</v>
      </c>
      <c r="AH896" s="30">
        <v>0.26568010266600001</v>
      </c>
      <c r="AI896" s="30">
        <v>0.3153560780877</v>
      </c>
      <c r="AJ896" s="30">
        <v>0.32435101618450002</v>
      </c>
      <c r="AK896" s="30">
        <v>0</v>
      </c>
      <c r="AL896" s="30">
        <v>0</v>
      </c>
    </row>
    <row r="897" spans="1:38" x14ac:dyDescent="0.25">
      <c r="A897" s="30" t="s">
        <v>504</v>
      </c>
      <c r="B897" s="30">
        <v>1</v>
      </c>
      <c r="C897" s="30" t="s">
        <v>505</v>
      </c>
      <c r="D897" s="30" t="s">
        <v>24</v>
      </c>
      <c r="E897" s="30">
        <v>18</v>
      </c>
      <c r="F897" s="30">
        <v>3.7815415351599997E-2</v>
      </c>
      <c r="G897" s="30">
        <v>3.8056219540500001E-2</v>
      </c>
      <c r="H897" s="30">
        <v>3.82905574143E-2</v>
      </c>
      <c r="I897" s="30">
        <v>3.8872492653299999E-2</v>
      </c>
      <c r="J897" s="30">
        <v>3.9560781314200003E-2</v>
      </c>
      <c r="K897" s="30">
        <v>4.0055903462599997E-2</v>
      </c>
      <c r="L897" s="30">
        <v>4.0758970186500001E-2</v>
      </c>
      <c r="M897" s="30">
        <v>4.1214665425199998E-2</v>
      </c>
      <c r="N897" s="30">
        <v>4.1601782598000001E-2</v>
      </c>
      <c r="O897" s="30">
        <v>4.2023555054600002E-2</v>
      </c>
      <c r="P897" s="30">
        <v>4.24603519281E-2</v>
      </c>
      <c r="Q897" s="30">
        <v>2.5883603714399999E-2</v>
      </c>
      <c r="R897" s="30">
        <v>3.0530733627400001E-2</v>
      </c>
      <c r="S897" s="30">
        <v>3.99817939526E-2</v>
      </c>
      <c r="T897" s="30">
        <v>3.7180848537899998E-2</v>
      </c>
      <c r="U897" s="30">
        <v>4.0941725254100003E-2</v>
      </c>
      <c r="V897" s="30">
        <v>5.3200070292400002E-2</v>
      </c>
      <c r="W897" s="30">
        <v>5.8834550043999997E-2</v>
      </c>
      <c r="X897" s="30">
        <v>5.65395024776E-2</v>
      </c>
      <c r="Y897" s="30">
        <v>5.5540154462400002E-2</v>
      </c>
      <c r="Z897" s="30">
        <v>0.1371207165219</v>
      </c>
      <c r="AA897" s="30">
        <v>0.1268126015014</v>
      </c>
      <c r="AB897" s="30">
        <v>0.1252098574038</v>
      </c>
      <c r="AC897" s="30">
        <v>0.13052642449990001</v>
      </c>
      <c r="AD897" s="30">
        <v>0.13971590370049999</v>
      </c>
      <c r="AE897" s="30">
        <v>0.1549817786495</v>
      </c>
      <c r="AF897" s="30">
        <v>0.14633673740209999</v>
      </c>
      <c r="AG897" s="30">
        <v>0.145092395387</v>
      </c>
      <c r="AH897" s="30">
        <v>0.13148915924259999</v>
      </c>
      <c r="AI897" s="30">
        <v>0.1559464904167</v>
      </c>
      <c r="AJ897" s="30">
        <v>0.15983780554490001</v>
      </c>
      <c r="AK897" s="30">
        <v>0</v>
      </c>
      <c r="AL897" s="30">
        <v>0</v>
      </c>
    </row>
    <row r="898" spans="1:38" x14ac:dyDescent="0.25">
      <c r="A898" s="30" t="s">
        <v>504</v>
      </c>
      <c r="B898" s="30">
        <v>1</v>
      </c>
      <c r="C898" s="30" t="s">
        <v>505</v>
      </c>
      <c r="D898" s="30" t="s">
        <v>451</v>
      </c>
      <c r="E898" s="30">
        <v>18</v>
      </c>
      <c r="F898" s="30">
        <v>7.7879664440000005E-4</v>
      </c>
      <c r="G898" s="30">
        <v>7.9029088889999996E-4</v>
      </c>
      <c r="H898" s="30">
        <v>7.9941023830000003E-4</v>
      </c>
      <c r="I898" s="30">
        <v>8.0118142340000005E-4</v>
      </c>
      <c r="J898" s="30">
        <v>7.9129135220000002E-4</v>
      </c>
      <c r="K898" s="30">
        <v>7.8811889019999996E-4</v>
      </c>
      <c r="L898" s="30">
        <v>7.8965499229999997E-4</v>
      </c>
      <c r="M898" s="30">
        <v>7.872730943E-4</v>
      </c>
      <c r="N898" s="30">
        <v>7.9210997420000001E-4</v>
      </c>
      <c r="O898" s="30">
        <v>7.9696770559999997E-4</v>
      </c>
      <c r="P898" s="30">
        <v>8.0161283749999996E-4</v>
      </c>
      <c r="Q898" s="30">
        <v>4.8348696260000002E-4</v>
      </c>
      <c r="R898" s="30">
        <v>5.6463651280000003E-4</v>
      </c>
      <c r="S898" s="30">
        <v>7.3289505100000002E-4</v>
      </c>
      <c r="T898" s="30">
        <v>6.7348019239999997E-4</v>
      </c>
      <c r="U898" s="30">
        <v>7.319670188E-4</v>
      </c>
      <c r="V898" s="30">
        <v>9.3141536070000003E-4</v>
      </c>
      <c r="W898" s="30">
        <v>1.0137992541999999E-3</v>
      </c>
      <c r="X898" s="30">
        <v>9.6316231870000003E-4</v>
      </c>
      <c r="Y898" s="30">
        <v>9.390136777E-4</v>
      </c>
      <c r="Z898" s="30">
        <v>2.3060124749E-3</v>
      </c>
      <c r="AA898" s="30">
        <v>2.1207375244000001E-3</v>
      </c>
      <c r="AB898" s="30">
        <v>2.0815630865000001E-3</v>
      </c>
      <c r="AC898" s="30">
        <v>2.1630510564000002E-3</v>
      </c>
      <c r="AD898" s="30">
        <v>2.3009998259999999E-3</v>
      </c>
      <c r="AE898" s="30">
        <v>2.5325241984999998E-3</v>
      </c>
      <c r="AF898" s="30">
        <v>2.3692389657000001E-3</v>
      </c>
      <c r="AG898" s="30">
        <v>2.3310123598999999E-3</v>
      </c>
      <c r="AH898" s="30">
        <v>2.0971114114999999E-3</v>
      </c>
      <c r="AI898" s="30">
        <v>2.4672748468000001E-3</v>
      </c>
      <c r="AJ898" s="30">
        <v>2.5145536201000001E-3</v>
      </c>
      <c r="AK898" s="30">
        <v>0</v>
      </c>
      <c r="AL898" s="30">
        <v>0</v>
      </c>
    </row>
    <row r="899" spans="1:38" x14ac:dyDescent="0.25">
      <c r="A899" s="30" t="s">
        <v>504</v>
      </c>
      <c r="B899" s="30">
        <v>1</v>
      </c>
      <c r="C899" s="30" t="s">
        <v>505</v>
      </c>
      <c r="D899" s="30" t="s">
        <v>26</v>
      </c>
      <c r="E899" s="30">
        <v>18</v>
      </c>
      <c r="F899" s="30">
        <v>6.4654840961E-3</v>
      </c>
      <c r="G899" s="30">
        <v>6.5024090297999999E-3</v>
      </c>
      <c r="H899" s="30">
        <v>6.5076450852000001E-3</v>
      </c>
      <c r="I899" s="30">
        <v>6.5333288247999997E-3</v>
      </c>
      <c r="J899" s="30">
        <v>6.5640308695999999E-3</v>
      </c>
      <c r="K899" s="30">
        <v>6.5418076578000004E-3</v>
      </c>
      <c r="L899" s="30">
        <v>6.5409095898999996E-3</v>
      </c>
      <c r="M899" s="30">
        <v>6.4979432556000003E-3</v>
      </c>
      <c r="N899" s="30">
        <v>6.4291508390000003E-3</v>
      </c>
      <c r="O899" s="30">
        <v>6.3213186588E-3</v>
      </c>
      <c r="P899" s="30">
        <v>6.2628596287E-3</v>
      </c>
      <c r="Q899" s="30">
        <v>3.7879680391000002E-3</v>
      </c>
      <c r="R899" s="30">
        <v>4.4481847165999998E-3</v>
      </c>
      <c r="S899" s="30">
        <v>5.8012967991999996E-3</v>
      </c>
      <c r="T899" s="30">
        <v>5.3998192880999997E-3</v>
      </c>
      <c r="U899" s="30">
        <v>5.9295337272999996E-3</v>
      </c>
      <c r="V899" s="30">
        <v>7.6102232826E-3</v>
      </c>
      <c r="W899" s="30">
        <v>8.2788498369000003E-3</v>
      </c>
      <c r="X899" s="30">
        <v>7.9246611662999993E-3</v>
      </c>
      <c r="Y899" s="30">
        <v>7.7744587322999999E-3</v>
      </c>
      <c r="Z899" s="30">
        <v>1.9257535110600001E-2</v>
      </c>
      <c r="AA899" s="30">
        <v>1.78450070181E-2</v>
      </c>
      <c r="AB899" s="30">
        <v>1.7639345351899999E-2</v>
      </c>
      <c r="AC899" s="30">
        <v>1.84338431661E-2</v>
      </c>
      <c r="AD899" s="30">
        <v>1.9634674122800001E-2</v>
      </c>
      <c r="AE899" s="30">
        <v>2.1656807540399999E-2</v>
      </c>
      <c r="AF899" s="30">
        <v>2.0284187370200001E-2</v>
      </c>
      <c r="AG899" s="30">
        <v>1.9858572843300001E-2</v>
      </c>
      <c r="AH899" s="30">
        <v>1.7788341651399999E-2</v>
      </c>
      <c r="AI899" s="30">
        <v>2.07715257434E-2</v>
      </c>
      <c r="AJ899" s="30">
        <v>2.0998356158400001E-2</v>
      </c>
      <c r="AK899" s="30">
        <v>0</v>
      </c>
      <c r="AL899" s="30">
        <v>0</v>
      </c>
    </row>
    <row r="900" spans="1:38" x14ac:dyDescent="0.25">
      <c r="A900" s="30" t="s">
        <v>504</v>
      </c>
      <c r="B900" s="30">
        <v>1</v>
      </c>
      <c r="C900" s="30" t="s">
        <v>505</v>
      </c>
      <c r="D900" s="30" t="s">
        <v>35</v>
      </c>
      <c r="E900" s="30">
        <v>18</v>
      </c>
      <c r="F900" s="30">
        <v>1.6147977531900001E-2</v>
      </c>
      <c r="G900" s="30">
        <v>1.6002779874299999E-2</v>
      </c>
      <c r="H900" s="30">
        <v>1.58302672382E-2</v>
      </c>
      <c r="I900" s="30">
        <v>1.5803436572499999E-2</v>
      </c>
      <c r="J900" s="30">
        <v>1.5757319984700001E-2</v>
      </c>
      <c r="K900" s="30">
        <v>1.56725905157E-2</v>
      </c>
      <c r="L900" s="30">
        <v>1.5649214017E-2</v>
      </c>
      <c r="M900" s="30">
        <v>1.55048753815E-2</v>
      </c>
      <c r="N900" s="30">
        <v>1.53575503252E-2</v>
      </c>
      <c r="O900" s="30">
        <v>1.52386137683E-2</v>
      </c>
      <c r="P900" s="30">
        <v>1.51166446211E-2</v>
      </c>
      <c r="Q900" s="30">
        <v>9.0593654272000008E-3</v>
      </c>
      <c r="R900" s="30">
        <v>1.05291045138E-2</v>
      </c>
      <c r="S900" s="30">
        <v>1.3641333826099999E-2</v>
      </c>
      <c r="T900" s="30">
        <v>1.25231497021E-2</v>
      </c>
      <c r="U900" s="30">
        <v>1.3597459309699999E-2</v>
      </c>
      <c r="V900" s="30">
        <v>1.7330724257599999E-2</v>
      </c>
      <c r="W900" s="30">
        <v>1.88724614948E-2</v>
      </c>
      <c r="X900" s="30">
        <v>1.79450243909E-2</v>
      </c>
      <c r="Y900" s="30">
        <v>1.7508446582000001E-2</v>
      </c>
      <c r="Z900" s="30">
        <v>4.3072640555700002E-2</v>
      </c>
      <c r="AA900" s="30">
        <v>3.96695239959E-2</v>
      </c>
      <c r="AB900" s="30">
        <v>3.8900195534699998E-2</v>
      </c>
      <c r="AC900" s="30">
        <v>4.0482837829099998E-2</v>
      </c>
      <c r="AD900" s="30">
        <v>4.3153360594699999E-2</v>
      </c>
      <c r="AE900" s="30">
        <v>4.7522359097799997E-2</v>
      </c>
      <c r="AF900" s="30">
        <v>4.4478470072899998E-2</v>
      </c>
      <c r="AG900" s="30">
        <v>4.3787130567200003E-2</v>
      </c>
      <c r="AH900" s="30">
        <v>3.9372790824500001E-2</v>
      </c>
      <c r="AI900" s="30">
        <v>4.6361213785299997E-2</v>
      </c>
      <c r="AJ900" s="30">
        <v>4.7213430935499998E-2</v>
      </c>
      <c r="AK900" s="30">
        <v>0</v>
      </c>
      <c r="AL900" s="30">
        <v>0</v>
      </c>
    </row>
    <row r="901" spans="1:38" x14ac:dyDescent="0.25">
      <c r="A901" s="30" t="s">
        <v>504</v>
      </c>
      <c r="B901" s="30">
        <v>1</v>
      </c>
      <c r="C901" s="30" t="s">
        <v>505</v>
      </c>
      <c r="D901" s="30" t="s">
        <v>28</v>
      </c>
      <c r="E901" s="30">
        <v>18</v>
      </c>
      <c r="F901" s="30">
        <v>5.8784064273000002E-3</v>
      </c>
      <c r="G901" s="30">
        <v>5.9564888808999999E-3</v>
      </c>
      <c r="H901" s="30">
        <v>6.0193918272000001E-3</v>
      </c>
      <c r="I901" s="30">
        <v>6.1764249916999997E-3</v>
      </c>
      <c r="J901" s="30">
        <v>6.3296896347000003E-3</v>
      </c>
      <c r="K901" s="30">
        <v>6.4350489494000001E-3</v>
      </c>
      <c r="L901" s="30">
        <v>6.5372581067000002E-3</v>
      </c>
      <c r="M901" s="30">
        <v>6.5884695522999996E-3</v>
      </c>
      <c r="N901" s="30">
        <v>6.6254113163000004E-3</v>
      </c>
      <c r="O901" s="30">
        <v>6.6627628346000002E-3</v>
      </c>
      <c r="P901" s="30">
        <v>6.7062383755999997E-3</v>
      </c>
      <c r="Q901" s="30">
        <v>4.0784550967000004E-3</v>
      </c>
      <c r="R901" s="30">
        <v>4.8097448517999998E-3</v>
      </c>
      <c r="S901" s="30">
        <v>6.3216614661999997E-3</v>
      </c>
      <c r="T901" s="30">
        <v>5.9011166923999998E-3</v>
      </c>
      <c r="U901" s="30">
        <v>6.5511048178999998E-3</v>
      </c>
      <c r="V901" s="30">
        <v>8.5337363308000003E-3</v>
      </c>
      <c r="W901" s="30">
        <v>9.4708330582000001E-3</v>
      </c>
      <c r="X901" s="30">
        <v>9.1268934628000002E-3</v>
      </c>
      <c r="Y901" s="30">
        <v>8.9736164743000005E-3</v>
      </c>
      <c r="Z901" s="30">
        <v>2.2177429131300001E-2</v>
      </c>
      <c r="AA901" s="30">
        <v>2.04929861496E-2</v>
      </c>
      <c r="AB901" s="30">
        <v>2.01769121398E-2</v>
      </c>
      <c r="AC901" s="30">
        <v>2.10930353E-2</v>
      </c>
      <c r="AD901" s="30">
        <v>2.2643867047399999E-2</v>
      </c>
      <c r="AE901" s="30">
        <v>2.5149537122899999E-2</v>
      </c>
      <c r="AF901" s="30">
        <v>2.39062638086E-2</v>
      </c>
      <c r="AG901" s="30">
        <v>2.3953266675000001E-2</v>
      </c>
      <c r="AH901" s="30">
        <v>2.1900391476200001E-2</v>
      </c>
      <c r="AI901" s="30">
        <v>2.6251138795799999E-2</v>
      </c>
      <c r="AJ901" s="30">
        <v>2.7265107500899999E-2</v>
      </c>
      <c r="AK901" s="30">
        <v>0</v>
      </c>
      <c r="AL901" s="30">
        <v>0</v>
      </c>
    </row>
    <row r="902" spans="1:38" x14ac:dyDescent="0.25">
      <c r="A902" s="30" t="s">
        <v>504</v>
      </c>
      <c r="B902" s="30">
        <v>1</v>
      </c>
      <c r="C902" s="30" t="s">
        <v>505</v>
      </c>
      <c r="D902" s="30" t="s">
        <v>30</v>
      </c>
      <c r="E902" s="30">
        <v>18</v>
      </c>
      <c r="F902" s="30">
        <v>6.6503665001099999E-2</v>
      </c>
      <c r="G902" s="30">
        <v>6.6176266790800006E-2</v>
      </c>
      <c r="H902" s="30">
        <v>6.5683363670600001E-2</v>
      </c>
      <c r="I902" s="30">
        <v>6.5785609683299995E-2</v>
      </c>
      <c r="J902" s="30">
        <v>6.5846067552099999E-2</v>
      </c>
      <c r="K902" s="30">
        <v>6.5636147036E-2</v>
      </c>
      <c r="L902" s="30">
        <v>6.5759285099299999E-2</v>
      </c>
      <c r="M902" s="30">
        <v>6.5351164206500001E-2</v>
      </c>
      <c r="N902" s="30">
        <v>6.4923809208700001E-2</v>
      </c>
      <c r="O902" s="30">
        <v>6.4550362497300007E-2</v>
      </c>
      <c r="P902" s="30">
        <v>6.4171558041600005E-2</v>
      </c>
      <c r="Q902" s="30">
        <v>3.8587142781199998E-2</v>
      </c>
      <c r="R902" s="30">
        <v>4.49462749794E-2</v>
      </c>
      <c r="S902" s="30">
        <v>5.8219146019000002E-2</v>
      </c>
      <c r="T902" s="30">
        <v>5.3379517778700002E-2</v>
      </c>
      <c r="U902" s="30">
        <v>5.7839535692400003E-2</v>
      </c>
      <c r="V902" s="30">
        <v>7.3468002762200002E-2</v>
      </c>
      <c r="W902" s="30">
        <v>7.98883980952E-2</v>
      </c>
      <c r="X902" s="30">
        <v>7.5825680296099998E-2</v>
      </c>
      <c r="Y902" s="30">
        <v>7.3874483256500006E-2</v>
      </c>
      <c r="Z902" s="30">
        <v>0.18128777201269999</v>
      </c>
      <c r="AA902" s="30">
        <v>0.166448248025</v>
      </c>
      <c r="AB902" s="30">
        <v>0.1628786988159</v>
      </c>
      <c r="AC902" s="30">
        <v>0.16873582976179999</v>
      </c>
      <c r="AD902" s="30">
        <v>0.1787524384417</v>
      </c>
      <c r="AE902" s="30">
        <v>0.19571170281479999</v>
      </c>
      <c r="AF902" s="30">
        <v>0.1820146112263</v>
      </c>
      <c r="AG902" s="30">
        <v>0.178003241822</v>
      </c>
      <c r="AH902" s="30">
        <v>0.1590546877083</v>
      </c>
      <c r="AI902" s="30">
        <v>0.185864991334</v>
      </c>
      <c r="AJ902" s="30">
        <v>0.18785807458859999</v>
      </c>
      <c r="AK902" s="30">
        <v>0</v>
      </c>
      <c r="AL902" s="30">
        <v>0</v>
      </c>
    </row>
    <row r="903" spans="1:38" x14ac:dyDescent="0.25">
      <c r="A903" s="30" t="s">
        <v>504</v>
      </c>
      <c r="B903" s="30">
        <v>1</v>
      </c>
      <c r="C903" s="30" t="s">
        <v>505</v>
      </c>
      <c r="D903" s="30" t="s">
        <v>32</v>
      </c>
      <c r="E903" s="30">
        <v>18</v>
      </c>
      <c r="F903" s="30">
        <v>3.2271347122199999E-2</v>
      </c>
      <c r="G903" s="30">
        <v>3.2126609667800003E-2</v>
      </c>
      <c r="H903" s="30">
        <v>3.1872538884899999E-2</v>
      </c>
      <c r="I903" s="30">
        <v>3.1969375360400003E-2</v>
      </c>
      <c r="J903" s="30">
        <v>3.2023352140699998E-2</v>
      </c>
      <c r="K903" s="30">
        <v>3.1983115146400003E-2</v>
      </c>
      <c r="L903" s="30">
        <v>3.2091826883400003E-2</v>
      </c>
      <c r="M903" s="30">
        <v>3.1937693570800001E-2</v>
      </c>
      <c r="N903" s="30">
        <v>3.1736880404800001E-2</v>
      </c>
      <c r="O903" s="30">
        <v>3.1572482303199999E-2</v>
      </c>
      <c r="P903" s="30">
        <v>3.1439558535600001E-2</v>
      </c>
      <c r="Q903" s="30">
        <v>1.8933722336800001E-2</v>
      </c>
      <c r="R903" s="30">
        <v>2.20898605656E-2</v>
      </c>
      <c r="S903" s="30">
        <v>2.8732303293699999E-2</v>
      </c>
      <c r="T903" s="30">
        <v>2.64273953129E-2</v>
      </c>
      <c r="U903" s="30">
        <v>2.8798971271299999E-2</v>
      </c>
      <c r="V903" s="30">
        <v>3.6796124597399997E-2</v>
      </c>
      <c r="W903" s="30">
        <v>4.0143456507799997E-2</v>
      </c>
      <c r="X903" s="30">
        <v>3.8217920564800001E-2</v>
      </c>
      <c r="Y903" s="30">
        <v>3.7289018888999999E-2</v>
      </c>
      <c r="Z903" s="30">
        <v>9.1636161477199995E-2</v>
      </c>
      <c r="AA903" s="30">
        <v>8.4302388720799995E-2</v>
      </c>
      <c r="AB903" s="30">
        <v>8.2671708640200001E-2</v>
      </c>
      <c r="AC903" s="30">
        <v>8.59732095758E-2</v>
      </c>
      <c r="AD903" s="30">
        <v>9.1505321052999994E-2</v>
      </c>
      <c r="AE903" s="30">
        <v>0.10062039886059999</v>
      </c>
      <c r="AF903" s="30">
        <v>9.4230373176500001E-2</v>
      </c>
      <c r="AG903" s="30">
        <v>9.2791833330599996E-2</v>
      </c>
      <c r="AH903" s="30">
        <v>8.3728972746700006E-2</v>
      </c>
      <c r="AI903" s="30">
        <v>9.8765093259100004E-2</v>
      </c>
      <c r="AJ903" s="30">
        <v>0.10081187210799999</v>
      </c>
      <c r="AK903" s="30">
        <v>0</v>
      </c>
      <c r="AL903" s="30">
        <v>0</v>
      </c>
    </row>
    <row r="904" spans="1:38" x14ac:dyDescent="0.25">
      <c r="A904" s="30" t="s">
        <v>504</v>
      </c>
      <c r="B904" s="30">
        <v>1</v>
      </c>
      <c r="C904" s="30" t="s">
        <v>505</v>
      </c>
      <c r="D904" s="30" t="s">
        <v>38</v>
      </c>
      <c r="E904" s="30">
        <v>18</v>
      </c>
      <c r="F904" s="30">
        <v>1.4407949858999999E-2</v>
      </c>
      <c r="G904" s="30">
        <v>1.42930770385E-2</v>
      </c>
      <c r="H904" s="30">
        <v>1.4223836058999999E-2</v>
      </c>
      <c r="I904" s="30">
        <v>1.4241320802300001E-2</v>
      </c>
      <c r="J904" s="30">
        <v>1.42636240008E-2</v>
      </c>
      <c r="K904" s="30">
        <v>1.42166776487E-2</v>
      </c>
      <c r="L904" s="30">
        <v>1.4206845522600001E-2</v>
      </c>
      <c r="M904" s="30">
        <v>1.4132892507699999E-2</v>
      </c>
      <c r="N904" s="30">
        <v>1.40758075726E-2</v>
      </c>
      <c r="O904" s="30">
        <v>1.39887862298E-2</v>
      </c>
      <c r="P904" s="30">
        <v>1.3901839186200001E-2</v>
      </c>
      <c r="Q904" s="30">
        <v>8.3492148871999999E-3</v>
      </c>
      <c r="R904" s="30">
        <v>9.7371558018000005E-3</v>
      </c>
      <c r="S904" s="30">
        <v>1.26259072739E-2</v>
      </c>
      <c r="T904" s="30">
        <v>1.15934983234E-2</v>
      </c>
      <c r="U904" s="30">
        <v>1.25922316371E-2</v>
      </c>
      <c r="V904" s="30">
        <v>1.6054076619200001E-2</v>
      </c>
      <c r="W904" s="30">
        <v>1.75168928446E-2</v>
      </c>
      <c r="X904" s="30">
        <v>1.6703823509700001E-2</v>
      </c>
      <c r="Y904" s="30">
        <v>1.6352908850899999E-2</v>
      </c>
      <c r="Z904" s="30">
        <v>4.0354102957400002E-2</v>
      </c>
      <c r="AA904" s="30">
        <v>3.7120046945700001E-2</v>
      </c>
      <c r="AB904" s="30">
        <v>3.6487679556700001E-2</v>
      </c>
      <c r="AC904" s="30">
        <v>3.7870776349800003E-2</v>
      </c>
      <c r="AD904" s="30">
        <v>4.0256967491499998E-2</v>
      </c>
      <c r="AE904" s="30">
        <v>4.4298581990200002E-2</v>
      </c>
      <c r="AF904" s="30">
        <v>4.1352083108899998E-2</v>
      </c>
      <c r="AG904" s="30">
        <v>4.0544018059700003E-2</v>
      </c>
      <c r="AH904" s="30">
        <v>3.6408463039599999E-2</v>
      </c>
      <c r="AI904" s="30">
        <v>4.2737518946600002E-2</v>
      </c>
      <c r="AJ904" s="30">
        <v>4.3486037135699998E-2</v>
      </c>
      <c r="AK904" s="30">
        <v>0</v>
      </c>
      <c r="AL904" s="30">
        <v>0</v>
      </c>
    </row>
    <row r="905" spans="1:38" x14ac:dyDescent="0.25">
      <c r="A905" s="30" t="s">
        <v>504</v>
      </c>
      <c r="B905" s="30">
        <v>1</v>
      </c>
      <c r="C905" s="30" t="s">
        <v>505</v>
      </c>
      <c r="D905" s="30" t="s">
        <v>40</v>
      </c>
      <c r="E905" s="30">
        <v>18</v>
      </c>
      <c r="F905" s="30">
        <v>2.14494850828E-2</v>
      </c>
      <c r="G905" s="30">
        <v>2.1292292966799999E-2</v>
      </c>
      <c r="H905" s="30">
        <v>2.1149715937200001E-2</v>
      </c>
      <c r="I905" s="30">
        <v>2.12360064612E-2</v>
      </c>
      <c r="J905" s="30">
        <v>2.1275592867700002E-2</v>
      </c>
      <c r="K905" s="30">
        <v>2.1248038372000001E-2</v>
      </c>
      <c r="L905" s="30">
        <v>2.12977923827E-2</v>
      </c>
      <c r="M905" s="30">
        <v>2.1198314441399999E-2</v>
      </c>
      <c r="N905" s="30">
        <v>2.1084576753799999E-2</v>
      </c>
      <c r="O905" s="30">
        <v>2.0986031067500001E-2</v>
      </c>
      <c r="P905" s="30">
        <v>2.0896623914799999E-2</v>
      </c>
      <c r="Q905" s="30">
        <v>1.2569826774799999E-2</v>
      </c>
      <c r="R905" s="30">
        <v>1.46759669895E-2</v>
      </c>
      <c r="S905" s="30">
        <v>1.9090315934499998E-2</v>
      </c>
      <c r="T905" s="30">
        <v>1.7579099483500001E-2</v>
      </c>
      <c r="U905" s="30">
        <v>1.91855445043E-2</v>
      </c>
      <c r="V905" s="30">
        <v>2.4515989064100002E-2</v>
      </c>
      <c r="W905" s="30">
        <v>2.6784994997299999E-2</v>
      </c>
      <c r="X905" s="30">
        <v>2.5518313959500001E-2</v>
      </c>
      <c r="Y905" s="30">
        <v>2.49220241947E-2</v>
      </c>
      <c r="Z905" s="30">
        <v>6.1393293683199998E-2</v>
      </c>
      <c r="AA905" s="30">
        <v>5.6537698225699998E-2</v>
      </c>
      <c r="AB905" s="30">
        <v>5.5475287820899999E-2</v>
      </c>
      <c r="AC905" s="30">
        <v>5.7662510985500001E-2</v>
      </c>
      <c r="AD905" s="30">
        <v>6.1276092602000003E-2</v>
      </c>
      <c r="AE905" s="30">
        <v>6.7407446775400004E-2</v>
      </c>
      <c r="AF905" s="30">
        <v>6.3033763308499996E-2</v>
      </c>
      <c r="AG905" s="30">
        <v>6.2059163111099998E-2</v>
      </c>
      <c r="AH905" s="30">
        <v>5.5802053084999997E-2</v>
      </c>
      <c r="AI905" s="30">
        <v>6.5623371680000001E-2</v>
      </c>
      <c r="AJ905" s="30">
        <v>6.6819125937299995E-2</v>
      </c>
      <c r="AK905" s="30">
        <v>0</v>
      </c>
      <c r="AL905" s="30">
        <v>0</v>
      </c>
    </row>
    <row r="906" spans="1:38" x14ac:dyDescent="0.25">
      <c r="A906" s="30" t="s">
        <v>504</v>
      </c>
      <c r="B906" s="30">
        <v>1</v>
      </c>
      <c r="C906" s="30" t="s">
        <v>505</v>
      </c>
      <c r="D906" s="30" t="s">
        <v>42</v>
      </c>
      <c r="E906" s="30">
        <v>18</v>
      </c>
      <c r="F906" s="30">
        <v>2.4512320267700002E-2</v>
      </c>
      <c r="G906" s="30">
        <v>2.4329414962300001E-2</v>
      </c>
      <c r="H906" s="30">
        <v>2.41127450439E-2</v>
      </c>
      <c r="I906" s="30">
        <v>2.4044790050000001E-2</v>
      </c>
      <c r="J906" s="30">
        <v>2.4030428962899999E-2</v>
      </c>
      <c r="K906" s="30">
        <v>2.3933687813199999E-2</v>
      </c>
      <c r="L906" s="30">
        <v>2.3902419308100002E-2</v>
      </c>
      <c r="M906" s="30">
        <v>2.3709904333899998E-2</v>
      </c>
      <c r="N906" s="30">
        <v>2.349149616E-2</v>
      </c>
      <c r="O906" s="30">
        <v>2.3298527478899999E-2</v>
      </c>
      <c r="P906" s="30">
        <v>2.30789860155E-2</v>
      </c>
      <c r="Q906" s="30">
        <v>1.3835862029400001E-2</v>
      </c>
      <c r="R906" s="30">
        <v>1.6137838451099999E-2</v>
      </c>
      <c r="S906" s="30">
        <v>2.0962972170899999E-2</v>
      </c>
      <c r="T906" s="30">
        <v>1.93010842415E-2</v>
      </c>
      <c r="U906" s="30">
        <v>2.0992234322300001E-2</v>
      </c>
      <c r="V906" s="30">
        <v>2.50007378312E-2</v>
      </c>
      <c r="W906" s="30">
        <v>2.75332267075E-2</v>
      </c>
      <c r="X906" s="30">
        <v>2.6385057137300001E-2</v>
      </c>
      <c r="Y906" s="30">
        <v>2.5929821941900001E-2</v>
      </c>
      <c r="Z906" s="30">
        <v>6.4162911602300005E-2</v>
      </c>
      <c r="AA906" s="30">
        <v>5.91949519459E-2</v>
      </c>
      <c r="AB906" s="30">
        <v>5.8183419817200002E-2</v>
      </c>
      <c r="AC906" s="30">
        <v>6.0529787183900001E-2</v>
      </c>
      <c r="AD906" s="30">
        <v>6.4452217054300001E-2</v>
      </c>
      <c r="AE906" s="30">
        <v>7.1027651795399993E-2</v>
      </c>
      <c r="AF906" s="30">
        <v>6.6455522598900002E-2</v>
      </c>
      <c r="AG906" s="30">
        <v>6.5096706616899994E-2</v>
      </c>
      <c r="AH906" s="30">
        <v>5.83042046291E-2</v>
      </c>
      <c r="AI906" s="30">
        <v>6.8351696469399995E-2</v>
      </c>
      <c r="AJ906" s="30">
        <v>6.9327381569800006E-2</v>
      </c>
      <c r="AK906" s="30">
        <v>0</v>
      </c>
      <c r="AL906" s="30">
        <v>0</v>
      </c>
    </row>
    <row r="907" spans="1:38" x14ac:dyDescent="0.25">
      <c r="A907" s="30" t="s">
        <v>504</v>
      </c>
      <c r="B907" s="30">
        <v>1</v>
      </c>
      <c r="C907" s="30" t="s">
        <v>505</v>
      </c>
      <c r="D907" s="30" t="s">
        <v>48</v>
      </c>
      <c r="E907" s="30">
        <v>18</v>
      </c>
      <c r="F907" s="30">
        <v>3.4970445806100002E-2</v>
      </c>
      <c r="G907" s="30">
        <v>3.4426581013899997E-2</v>
      </c>
      <c r="H907" s="30">
        <v>3.3861779984900003E-2</v>
      </c>
      <c r="I907" s="30">
        <v>3.3760579161400003E-2</v>
      </c>
      <c r="J907" s="30">
        <v>3.3691062908000002E-2</v>
      </c>
      <c r="K907" s="30">
        <v>3.3568131059300003E-2</v>
      </c>
      <c r="L907" s="30">
        <v>3.3579279241899997E-2</v>
      </c>
      <c r="M907" s="30">
        <v>3.3389927363100001E-2</v>
      </c>
      <c r="N907" s="30">
        <v>3.3180955865900003E-2</v>
      </c>
      <c r="O907" s="30">
        <v>3.29950845432E-2</v>
      </c>
      <c r="P907" s="30">
        <v>3.2829071020099999E-2</v>
      </c>
      <c r="Q907" s="30">
        <v>1.97675864865E-2</v>
      </c>
      <c r="R907" s="30">
        <v>2.3027281621300001E-2</v>
      </c>
      <c r="S907" s="30">
        <v>2.9779871843900001E-2</v>
      </c>
      <c r="T907" s="30">
        <v>2.7187501128199999E-2</v>
      </c>
      <c r="U907" s="30">
        <v>2.9370830251700002E-2</v>
      </c>
      <c r="V907" s="30">
        <v>3.7245946305399999E-2</v>
      </c>
      <c r="W907" s="30">
        <v>4.0470413421600002E-2</v>
      </c>
      <c r="X907" s="30">
        <v>3.8480612012600002E-2</v>
      </c>
      <c r="Y907" s="30">
        <v>3.7625509518199998E-2</v>
      </c>
      <c r="Z907" s="30">
        <v>9.2707535206299999E-2</v>
      </c>
      <c r="AA907" s="30">
        <v>8.5556695986800005E-2</v>
      </c>
      <c r="AB907" s="30">
        <v>8.4255609707899998E-2</v>
      </c>
      <c r="AC907" s="30">
        <v>8.7865017303500006E-2</v>
      </c>
      <c r="AD907" s="30">
        <v>9.3847675726800001E-2</v>
      </c>
      <c r="AE907" s="30">
        <v>0.1034517963446</v>
      </c>
      <c r="AF907" s="30">
        <v>9.6918805046499995E-2</v>
      </c>
      <c r="AG907" s="30">
        <v>9.5598291037299998E-2</v>
      </c>
      <c r="AH907" s="30">
        <v>8.6069403230499997E-2</v>
      </c>
      <c r="AI907" s="30">
        <v>0.1011696257331</v>
      </c>
      <c r="AJ907" s="30">
        <v>0.1028806714799</v>
      </c>
      <c r="AK907" s="30">
        <v>0</v>
      </c>
      <c r="AL907" s="30">
        <v>0</v>
      </c>
    </row>
    <row r="908" spans="1:38" x14ac:dyDescent="0.25">
      <c r="A908" s="30" t="s">
        <v>504</v>
      </c>
      <c r="B908" s="30">
        <v>1</v>
      </c>
      <c r="C908" s="30" t="s">
        <v>505</v>
      </c>
      <c r="D908" s="30" t="s">
        <v>46</v>
      </c>
      <c r="E908" s="30">
        <v>18</v>
      </c>
      <c r="F908" s="30">
        <v>2.78698584901E-2</v>
      </c>
      <c r="G908" s="30">
        <v>2.7843660802999999E-2</v>
      </c>
      <c r="H908" s="30">
        <v>2.76533506595E-2</v>
      </c>
      <c r="I908" s="30">
        <v>2.76960549688E-2</v>
      </c>
      <c r="J908" s="30">
        <v>2.7764649576699999E-2</v>
      </c>
      <c r="K908" s="30">
        <v>2.7711968798699999E-2</v>
      </c>
      <c r="L908" s="30">
        <v>2.77772788076E-2</v>
      </c>
      <c r="M908" s="30">
        <v>2.7658400758199999E-2</v>
      </c>
      <c r="N908" s="30">
        <v>2.7534048278899999E-2</v>
      </c>
      <c r="O908" s="30">
        <v>2.7443960823400001E-2</v>
      </c>
      <c r="P908" s="30">
        <v>2.7409756604599999E-2</v>
      </c>
      <c r="Q908" s="30">
        <v>1.6606868911400001E-2</v>
      </c>
      <c r="R908" s="30">
        <v>1.9522105045800001E-2</v>
      </c>
      <c r="S908" s="30">
        <v>2.5484862580599999E-2</v>
      </c>
      <c r="T908" s="30">
        <v>2.35185110526E-2</v>
      </c>
      <c r="U908" s="30">
        <v>2.56513158568E-2</v>
      </c>
      <c r="V908" s="30">
        <v>3.2697950467199997E-2</v>
      </c>
      <c r="W908" s="30">
        <v>3.5573919014199998E-2</v>
      </c>
      <c r="X908" s="30">
        <v>3.3816980743599998E-2</v>
      </c>
      <c r="Y908" s="30">
        <v>3.3080940558600003E-2</v>
      </c>
      <c r="Z908" s="30">
        <v>8.1728287547200004E-2</v>
      </c>
      <c r="AA908" s="30">
        <v>7.5545094480800004E-2</v>
      </c>
      <c r="AB908" s="30">
        <v>7.4446068400600002E-2</v>
      </c>
      <c r="AC908" s="30">
        <v>7.7528709962099998E-2</v>
      </c>
      <c r="AD908" s="30">
        <v>8.2682837908199996E-2</v>
      </c>
      <c r="AE908" s="30">
        <v>9.1140189378900005E-2</v>
      </c>
      <c r="AF908" s="30">
        <v>8.5274460513900002E-2</v>
      </c>
      <c r="AG908" s="30">
        <v>8.3962882185800003E-2</v>
      </c>
      <c r="AH908" s="30">
        <v>7.5525072604999993E-2</v>
      </c>
      <c r="AI908" s="30">
        <v>8.8845224786400001E-2</v>
      </c>
      <c r="AJ908" s="30">
        <v>9.0377643891199996E-2</v>
      </c>
      <c r="AK908" s="30">
        <v>0</v>
      </c>
      <c r="AL908" s="30">
        <v>0</v>
      </c>
    </row>
    <row r="909" spans="1:38" x14ac:dyDescent="0.25">
      <c r="A909" s="30" t="s">
        <v>504</v>
      </c>
      <c r="B909" s="30">
        <v>1</v>
      </c>
      <c r="C909" s="30" t="s">
        <v>505</v>
      </c>
      <c r="D909" s="30" t="s">
        <v>44</v>
      </c>
      <c r="E909" s="30">
        <v>18</v>
      </c>
      <c r="F909" s="30">
        <v>7.1519748300000003E-3</v>
      </c>
      <c r="G909" s="30">
        <v>7.0762950164000001E-3</v>
      </c>
      <c r="H909" s="30">
        <v>6.9563957069000001E-3</v>
      </c>
      <c r="I909" s="30">
        <v>6.9202800946999996E-3</v>
      </c>
      <c r="J909" s="30">
        <v>6.8687363823000001E-3</v>
      </c>
      <c r="K909" s="30">
        <v>6.7966577263000004E-3</v>
      </c>
      <c r="L909" s="30">
        <v>6.7870858541999998E-3</v>
      </c>
      <c r="M909" s="30">
        <v>6.7292679761999999E-3</v>
      </c>
      <c r="N909" s="30">
        <v>6.6613706247999997E-3</v>
      </c>
      <c r="O909" s="30">
        <v>6.6164562897999997E-3</v>
      </c>
      <c r="P909" s="30">
        <v>6.5908507998000002E-3</v>
      </c>
      <c r="Q909" s="30">
        <v>3.9725667027999999E-3</v>
      </c>
      <c r="R909" s="30">
        <v>4.6503783562000002E-3</v>
      </c>
      <c r="S909" s="30">
        <v>6.0579830181000001E-3</v>
      </c>
      <c r="T909" s="30">
        <v>5.5699202798999998E-3</v>
      </c>
      <c r="U909" s="30">
        <v>6.0490574557000003E-3</v>
      </c>
      <c r="V909" s="30">
        <v>7.6909198386000003E-3</v>
      </c>
      <c r="W909" s="30">
        <v>8.3503637961999996E-3</v>
      </c>
      <c r="X909" s="30">
        <v>7.9145249324000001E-3</v>
      </c>
      <c r="Y909" s="30">
        <v>7.6755863228000001E-3</v>
      </c>
      <c r="Z909" s="30">
        <v>1.87442894208E-2</v>
      </c>
      <c r="AA909" s="30">
        <v>1.71841570066E-2</v>
      </c>
      <c r="AB909" s="30">
        <v>1.6790944321E-2</v>
      </c>
      <c r="AC909" s="30">
        <v>1.7383426225200001E-2</v>
      </c>
      <c r="AD909" s="30">
        <v>1.8467721056599998E-2</v>
      </c>
      <c r="AE909" s="30">
        <v>2.0227715963399999E-2</v>
      </c>
      <c r="AF909" s="30">
        <v>1.8913765960400002E-2</v>
      </c>
      <c r="AG909" s="30">
        <v>1.8604739823799999E-2</v>
      </c>
      <c r="AH909" s="30">
        <v>1.6751129419400001E-2</v>
      </c>
      <c r="AI909" s="30">
        <v>1.9746679852700001E-2</v>
      </c>
      <c r="AJ909" s="30">
        <v>2.01496948713E-2</v>
      </c>
      <c r="AK909" s="30">
        <v>0</v>
      </c>
      <c r="AL909" s="30">
        <v>0</v>
      </c>
    </row>
    <row r="910" spans="1:38" x14ac:dyDescent="0.25">
      <c r="A910" s="30" t="s">
        <v>504</v>
      </c>
      <c r="B910" s="30">
        <v>1</v>
      </c>
      <c r="C910" s="30" t="s">
        <v>505</v>
      </c>
      <c r="D910" s="30" t="s">
        <v>50</v>
      </c>
      <c r="E910" s="30">
        <v>18</v>
      </c>
      <c r="F910" s="30">
        <v>5.4066162104899999E-2</v>
      </c>
      <c r="G910" s="30">
        <v>5.37720078002E-2</v>
      </c>
      <c r="H910" s="30">
        <v>5.3241583478800002E-2</v>
      </c>
      <c r="I910" s="30">
        <v>5.3143487666899997E-2</v>
      </c>
      <c r="J910" s="30">
        <v>5.3050890201300001E-2</v>
      </c>
      <c r="K910" s="30">
        <v>5.2888582248199999E-2</v>
      </c>
      <c r="L910" s="30">
        <v>5.3026084764200003E-2</v>
      </c>
      <c r="M910" s="30">
        <v>5.2605276146000003E-2</v>
      </c>
      <c r="N910" s="30">
        <v>5.2100218288699998E-2</v>
      </c>
      <c r="O910" s="30">
        <v>5.1691997057799997E-2</v>
      </c>
      <c r="P910" s="30">
        <v>5.1363676474099999E-2</v>
      </c>
      <c r="Q910" s="30">
        <v>3.0870838922200002E-2</v>
      </c>
      <c r="R910" s="30">
        <v>3.5940029789800002E-2</v>
      </c>
      <c r="S910" s="30">
        <v>4.65583796701E-2</v>
      </c>
      <c r="T910" s="30">
        <v>4.2633641274800002E-2</v>
      </c>
      <c r="U910" s="30">
        <v>4.6102900019199998E-2</v>
      </c>
      <c r="V910" s="30">
        <v>5.8314888547899998E-2</v>
      </c>
      <c r="W910" s="30">
        <v>6.2932812748299996E-2</v>
      </c>
      <c r="X910" s="30">
        <v>5.9169010499099998E-2</v>
      </c>
      <c r="Y910" s="30">
        <v>5.7160866472999998E-2</v>
      </c>
      <c r="Z910" s="30">
        <v>0.13945572816179999</v>
      </c>
      <c r="AA910" s="30">
        <v>0.12783995945439999</v>
      </c>
      <c r="AB910" s="30">
        <v>0.12514296388089999</v>
      </c>
      <c r="AC910" s="30">
        <v>0.12973101292479999</v>
      </c>
      <c r="AD910" s="30">
        <v>0.13778521080280001</v>
      </c>
      <c r="AE910" s="30">
        <v>0.15119419363180001</v>
      </c>
      <c r="AF910" s="30">
        <v>0.1413068051893</v>
      </c>
      <c r="AG910" s="30">
        <v>0.1389600209371</v>
      </c>
      <c r="AH910" s="30">
        <v>0.12483803377320001</v>
      </c>
      <c r="AI910" s="30">
        <v>0.14650835600420001</v>
      </c>
      <c r="AJ910" s="30">
        <v>0.14874227370910001</v>
      </c>
      <c r="AK910" s="30">
        <v>0</v>
      </c>
      <c r="AL910" s="30">
        <v>0</v>
      </c>
    </row>
    <row r="911" spans="1:38" x14ac:dyDescent="0.25">
      <c r="A911" s="30" t="s">
        <v>504</v>
      </c>
      <c r="B911" s="30">
        <v>1</v>
      </c>
      <c r="C911" s="30" t="s">
        <v>505</v>
      </c>
      <c r="D911" s="30" t="s">
        <v>52</v>
      </c>
      <c r="E911" s="30">
        <v>18</v>
      </c>
      <c r="F911" s="30">
        <v>2.5489699169299999E-2</v>
      </c>
      <c r="G911" s="30">
        <v>2.5402401629399999E-2</v>
      </c>
      <c r="H911" s="30">
        <v>2.5250525439299999E-2</v>
      </c>
      <c r="I911" s="30">
        <v>2.53790767291E-2</v>
      </c>
      <c r="J911" s="30">
        <v>2.5483448535200001E-2</v>
      </c>
      <c r="K911" s="30">
        <v>2.5471779524199999E-2</v>
      </c>
      <c r="L911" s="30">
        <v>2.5608346648600001E-2</v>
      </c>
      <c r="M911" s="30">
        <v>2.55457379456E-2</v>
      </c>
      <c r="N911" s="30">
        <v>2.5465200334600001E-2</v>
      </c>
      <c r="O911" s="30">
        <v>2.5453876211399998E-2</v>
      </c>
      <c r="P911" s="30">
        <v>2.54623293472E-2</v>
      </c>
      <c r="Q911" s="30">
        <v>1.5395980900900001E-2</v>
      </c>
      <c r="R911" s="30">
        <v>1.80097739864E-2</v>
      </c>
      <c r="S911" s="30">
        <v>2.34321842619E-2</v>
      </c>
      <c r="T911" s="30">
        <v>2.1571450616E-2</v>
      </c>
      <c r="U911" s="30">
        <v>2.3482747746099999E-2</v>
      </c>
      <c r="V911" s="30">
        <v>3.00029597545E-2</v>
      </c>
      <c r="W911" s="30">
        <v>3.2766185955900001E-2</v>
      </c>
      <c r="X911" s="30">
        <v>3.1211855599399999E-2</v>
      </c>
      <c r="Y911" s="30">
        <v>3.0487841751899999E-2</v>
      </c>
      <c r="Z911" s="30">
        <v>7.4981816750500002E-2</v>
      </c>
      <c r="AA911" s="30">
        <v>6.9159973544399997E-2</v>
      </c>
      <c r="AB911" s="30">
        <v>6.7987132752899998E-2</v>
      </c>
      <c r="AC911" s="30">
        <v>7.0849359348400004E-2</v>
      </c>
      <c r="AD911" s="30">
        <v>7.5643787778599994E-2</v>
      </c>
      <c r="AE911" s="30">
        <v>8.3461742323700003E-2</v>
      </c>
      <c r="AF911" s="30">
        <v>7.8436989350299996E-2</v>
      </c>
      <c r="AG911" s="30">
        <v>7.7571105534600004E-2</v>
      </c>
      <c r="AH911" s="30">
        <v>7.01078170768E-2</v>
      </c>
      <c r="AI911" s="30">
        <v>8.2757321788400007E-2</v>
      </c>
      <c r="AJ911" s="30">
        <v>8.4430970604200004E-2</v>
      </c>
      <c r="AK911" s="30">
        <v>0</v>
      </c>
      <c r="AL911" s="30">
        <v>0</v>
      </c>
    </row>
    <row r="912" spans="1:38" x14ac:dyDescent="0.25">
      <c r="A912" s="30" t="s">
        <v>504</v>
      </c>
      <c r="B912" s="30">
        <v>1</v>
      </c>
      <c r="C912" s="30" t="s">
        <v>505</v>
      </c>
      <c r="D912" s="30" t="s">
        <v>56</v>
      </c>
      <c r="E912" s="30">
        <v>18</v>
      </c>
      <c r="F912" s="30">
        <v>2.9780835292700002E-2</v>
      </c>
      <c r="G912" s="30">
        <v>2.95777772601E-2</v>
      </c>
      <c r="H912" s="30">
        <v>2.9303176885999999E-2</v>
      </c>
      <c r="I912" s="30">
        <v>2.9363236498299999E-2</v>
      </c>
      <c r="J912" s="30">
        <v>2.94308237165E-2</v>
      </c>
      <c r="K912" s="30">
        <v>2.9396615969900002E-2</v>
      </c>
      <c r="L912" s="30">
        <v>2.9513727549200001E-2</v>
      </c>
      <c r="M912" s="30">
        <v>2.9395266817800001E-2</v>
      </c>
      <c r="N912" s="30">
        <v>2.92127189457E-2</v>
      </c>
      <c r="O912" s="30">
        <v>2.9049694845600001E-2</v>
      </c>
      <c r="P912" s="30">
        <v>2.8938680690499999E-2</v>
      </c>
      <c r="Q912" s="30">
        <v>1.7430156581E-2</v>
      </c>
      <c r="R912" s="30">
        <v>2.0363347136799999E-2</v>
      </c>
      <c r="S912" s="30">
        <v>2.6473113101299999E-2</v>
      </c>
      <c r="T912" s="30">
        <v>2.4369910632800001E-2</v>
      </c>
      <c r="U912" s="30">
        <v>2.6559146689700001E-2</v>
      </c>
      <c r="V912" s="30">
        <v>3.3949171253000003E-2</v>
      </c>
      <c r="W912" s="30">
        <v>3.7047641435900003E-2</v>
      </c>
      <c r="X912" s="30">
        <v>3.52383793566E-2</v>
      </c>
      <c r="Y912" s="30">
        <v>3.4412747931300003E-2</v>
      </c>
      <c r="Z912" s="30">
        <v>8.4655099577100004E-2</v>
      </c>
      <c r="AA912" s="30">
        <v>7.7756262478099997E-2</v>
      </c>
      <c r="AB912" s="30">
        <v>7.6186387284399998E-2</v>
      </c>
      <c r="AC912" s="30">
        <v>7.9069968725899997E-2</v>
      </c>
      <c r="AD912" s="30">
        <v>8.4057161744400005E-2</v>
      </c>
      <c r="AE912" s="30">
        <v>9.2462473097700004E-2</v>
      </c>
      <c r="AF912" s="30">
        <v>8.64721614404E-2</v>
      </c>
      <c r="AG912" s="30">
        <v>8.5121667920999997E-2</v>
      </c>
      <c r="AH912" s="30">
        <v>7.6572959576999999E-2</v>
      </c>
      <c r="AI912" s="30">
        <v>9.0100086915599994E-2</v>
      </c>
      <c r="AJ912" s="30">
        <v>9.1806570710800006E-2</v>
      </c>
      <c r="AK912" s="30">
        <v>0</v>
      </c>
      <c r="AL912" s="30">
        <v>0</v>
      </c>
    </row>
    <row r="913" spans="1:38" x14ac:dyDescent="0.25">
      <c r="A913" s="30" t="s">
        <v>504</v>
      </c>
      <c r="B913" s="30">
        <v>1</v>
      </c>
      <c r="C913" s="30" t="s">
        <v>505</v>
      </c>
      <c r="D913" s="30" t="s">
        <v>452</v>
      </c>
      <c r="E913" s="30">
        <v>18</v>
      </c>
      <c r="F913" s="30">
        <v>2.5570078529999998E-4</v>
      </c>
      <c r="G913" s="30">
        <v>2.6630753429999999E-4</v>
      </c>
      <c r="H913" s="30">
        <v>2.7642296890000002E-4</v>
      </c>
      <c r="I913" s="30">
        <v>2.8933887929999999E-4</v>
      </c>
      <c r="J913" s="30">
        <v>3.0190310190000001E-4</v>
      </c>
      <c r="K913" s="30">
        <v>3.1284805409999999E-4</v>
      </c>
      <c r="L913" s="30">
        <v>3.2511242120000002E-4</v>
      </c>
      <c r="M913" s="30">
        <v>3.346523366E-4</v>
      </c>
      <c r="N913" s="30">
        <v>3.4337251050000001E-4</v>
      </c>
      <c r="O913" s="30">
        <v>3.516027851E-4</v>
      </c>
      <c r="P913" s="30">
        <v>3.5984945470000001E-4</v>
      </c>
      <c r="Q913" s="30">
        <v>2.145081954E-4</v>
      </c>
      <c r="R913" s="30">
        <v>2.4772282310000002E-4</v>
      </c>
      <c r="S913" s="30">
        <v>3.1803514790000001E-4</v>
      </c>
      <c r="T913" s="30">
        <v>2.8905169659999998E-4</v>
      </c>
      <c r="U913" s="30">
        <v>3.1069839549999998E-4</v>
      </c>
      <c r="V913" s="30">
        <v>3.848484297E-4</v>
      </c>
      <c r="W913" s="30">
        <v>4.005159269E-4</v>
      </c>
      <c r="X913" s="30">
        <v>3.6268563360000001E-4</v>
      </c>
      <c r="Y913" s="30">
        <v>3.3549191789999998E-4</v>
      </c>
      <c r="Z913" s="30">
        <v>7.7821956010000004E-4</v>
      </c>
      <c r="AA913" s="30">
        <v>6.92489682E-4</v>
      </c>
      <c r="AB913" s="30">
        <v>6.7519345879999998E-4</v>
      </c>
      <c r="AC913" s="30">
        <v>6.9688469299999999E-4</v>
      </c>
      <c r="AD913" s="30">
        <v>7.3621617570000005E-4</v>
      </c>
      <c r="AE913" s="30">
        <v>8.0452889780000003E-4</v>
      </c>
      <c r="AF913" s="30">
        <v>7.4745225660000005E-4</v>
      </c>
      <c r="AG913" s="30">
        <v>7.3051582100000002E-4</v>
      </c>
      <c r="AH913" s="30">
        <v>6.5307159030000004E-4</v>
      </c>
      <c r="AI913" s="30">
        <v>7.6370790919999998E-4</v>
      </c>
      <c r="AJ913" s="30">
        <v>7.7383164329999996E-4</v>
      </c>
      <c r="AK913" s="30">
        <v>0</v>
      </c>
      <c r="AL913" s="30">
        <v>0</v>
      </c>
    </row>
    <row r="914" spans="1:38" x14ac:dyDescent="0.25">
      <c r="A914" s="30" t="s">
        <v>504</v>
      </c>
      <c r="B914" s="30">
        <v>1</v>
      </c>
      <c r="C914" s="30" t="s">
        <v>505</v>
      </c>
      <c r="D914" s="30" t="s">
        <v>54</v>
      </c>
      <c r="E914" s="30">
        <v>18</v>
      </c>
      <c r="F914" s="30">
        <v>1.4974362198700001E-2</v>
      </c>
      <c r="G914" s="30">
        <v>1.4865155456099999E-2</v>
      </c>
      <c r="H914" s="30">
        <v>1.4736870438900001E-2</v>
      </c>
      <c r="I914" s="30">
        <v>1.47903132085E-2</v>
      </c>
      <c r="J914" s="30">
        <v>1.48632348797E-2</v>
      </c>
      <c r="K914" s="30">
        <v>1.48816075275E-2</v>
      </c>
      <c r="L914" s="30">
        <v>1.4932420243699999E-2</v>
      </c>
      <c r="M914" s="30">
        <v>1.48928843655E-2</v>
      </c>
      <c r="N914" s="30">
        <v>1.48388834605E-2</v>
      </c>
      <c r="O914" s="30">
        <v>1.4772592138400001E-2</v>
      </c>
      <c r="P914" s="30">
        <v>1.47000871118E-2</v>
      </c>
      <c r="Q914" s="30">
        <v>8.8152597727000001E-3</v>
      </c>
      <c r="R914" s="30">
        <v>1.02579927234E-2</v>
      </c>
      <c r="S914" s="30">
        <v>1.32996651289E-2</v>
      </c>
      <c r="T914" s="30">
        <v>1.22491454499E-2</v>
      </c>
      <c r="U914" s="30">
        <v>1.3329079047499999E-2</v>
      </c>
      <c r="V914" s="30">
        <v>1.6879444108100002E-2</v>
      </c>
      <c r="W914" s="30">
        <v>1.8426564250299999E-2</v>
      </c>
      <c r="X914" s="30">
        <v>1.7535006589799999E-2</v>
      </c>
      <c r="Y914" s="30">
        <v>1.7080697994699998E-2</v>
      </c>
      <c r="Z914" s="30">
        <v>4.19402895171E-2</v>
      </c>
      <c r="AA914" s="30">
        <v>3.8536070957900001E-2</v>
      </c>
      <c r="AB914" s="30">
        <v>3.7733952287699997E-2</v>
      </c>
      <c r="AC914" s="30">
        <v>3.9120785463199997E-2</v>
      </c>
      <c r="AD914" s="30">
        <v>4.1505950485599998E-2</v>
      </c>
      <c r="AE914" s="30">
        <v>4.5508715935999998E-2</v>
      </c>
      <c r="AF914" s="30">
        <v>4.2453933891400002E-2</v>
      </c>
      <c r="AG914" s="30">
        <v>4.1655252296100002E-2</v>
      </c>
      <c r="AH914" s="30">
        <v>3.7285079184000001E-2</v>
      </c>
      <c r="AI914" s="30">
        <v>4.3699959946800003E-2</v>
      </c>
      <c r="AJ914" s="30">
        <v>4.4276733058500002E-2</v>
      </c>
      <c r="AK914" s="30">
        <v>0</v>
      </c>
      <c r="AL914" s="30">
        <v>0</v>
      </c>
    </row>
    <row r="915" spans="1:38" x14ac:dyDescent="0.25">
      <c r="A915" s="30" t="s">
        <v>504</v>
      </c>
      <c r="B915" s="30">
        <v>1</v>
      </c>
      <c r="C915" s="30" t="s">
        <v>505</v>
      </c>
      <c r="D915" s="30" t="s">
        <v>58</v>
      </c>
      <c r="E915" s="30">
        <v>18</v>
      </c>
      <c r="F915" s="30">
        <v>4.6463835232000003E-3</v>
      </c>
      <c r="G915" s="30">
        <v>4.6314950668999997E-3</v>
      </c>
      <c r="H915" s="30">
        <v>4.6381475799E-3</v>
      </c>
      <c r="I915" s="30">
        <v>4.7057661769E-3</v>
      </c>
      <c r="J915" s="30">
        <v>4.7608149750000004E-3</v>
      </c>
      <c r="K915" s="30">
        <v>4.7910949271000002E-3</v>
      </c>
      <c r="L915" s="30">
        <v>4.8156869859000001E-3</v>
      </c>
      <c r="M915" s="30">
        <v>4.7722857244000003E-3</v>
      </c>
      <c r="N915" s="30">
        <v>4.7213773099000003E-3</v>
      </c>
      <c r="O915" s="30">
        <v>4.6876210407000001E-3</v>
      </c>
      <c r="P915" s="30">
        <v>4.6642890924000003E-3</v>
      </c>
      <c r="Q915" s="30">
        <v>2.8023531835999998E-3</v>
      </c>
      <c r="R915" s="30">
        <v>3.2713945529999999E-3</v>
      </c>
      <c r="S915" s="30">
        <v>4.2641006426E-3</v>
      </c>
      <c r="T915" s="30">
        <v>3.9431554444999996E-3</v>
      </c>
      <c r="U915" s="30">
        <v>4.3120921059999996E-3</v>
      </c>
      <c r="V915" s="30">
        <v>5.5356396387000002E-3</v>
      </c>
      <c r="W915" s="30">
        <v>6.0703867679000002E-3</v>
      </c>
      <c r="X915" s="30">
        <v>5.8081988636000002E-3</v>
      </c>
      <c r="Y915" s="30">
        <v>5.6804268843000001E-3</v>
      </c>
      <c r="Z915" s="30">
        <v>1.39875086584E-2</v>
      </c>
      <c r="AA915" s="30">
        <v>1.2903164707800001E-2</v>
      </c>
      <c r="AB915" s="30">
        <v>1.26955840302E-2</v>
      </c>
      <c r="AC915" s="30">
        <v>1.3269830764699999E-2</v>
      </c>
      <c r="AD915" s="30">
        <v>1.41871266763E-2</v>
      </c>
      <c r="AE915" s="30">
        <v>1.5698457057100001E-2</v>
      </c>
      <c r="AF915" s="30">
        <v>1.47939842418E-2</v>
      </c>
      <c r="AG915" s="30">
        <v>1.46785933523E-2</v>
      </c>
      <c r="AH915" s="30">
        <v>1.3272401666E-2</v>
      </c>
      <c r="AI915" s="30">
        <v>1.57020711444E-2</v>
      </c>
      <c r="AJ915" s="30">
        <v>1.6126683683399999E-2</v>
      </c>
      <c r="AK915" s="30">
        <v>0</v>
      </c>
      <c r="AL915" s="30">
        <v>0</v>
      </c>
    </row>
    <row r="916" spans="1:38" x14ac:dyDescent="0.25">
      <c r="A916" s="30" t="s">
        <v>504</v>
      </c>
      <c r="B916" s="30">
        <v>1</v>
      </c>
      <c r="C916" s="30" t="s">
        <v>505</v>
      </c>
      <c r="D916" s="30" t="s">
        <v>72</v>
      </c>
      <c r="E916" s="30">
        <v>18</v>
      </c>
      <c r="F916" s="30">
        <v>3.8694600552899999E-2</v>
      </c>
      <c r="G916" s="30">
        <v>3.8807132882699998E-2</v>
      </c>
      <c r="H916" s="30">
        <v>3.8739959579599997E-2</v>
      </c>
      <c r="I916" s="30">
        <v>3.9232226315500003E-2</v>
      </c>
      <c r="J916" s="30">
        <v>3.9727892328299999E-2</v>
      </c>
      <c r="K916" s="30">
        <v>4.0144783421499998E-2</v>
      </c>
      <c r="L916" s="30">
        <v>4.0756802118300003E-2</v>
      </c>
      <c r="M916" s="30">
        <v>4.1063033878199998E-2</v>
      </c>
      <c r="N916" s="30">
        <v>4.1313901802299997E-2</v>
      </c>
      <c r="O916" s="30">
        <v>4.1518998607700003E-2</v>
      </c>
      <c r="P916" s="30">
        <v>4.1708464436900003E-2</v>
      </c>
      <c r="Q916" s="30">
        <v>2.53678620409E-2</v>
      </c>
      <c r="R916" s="30">
        <v>2.9877453717800002E-2</v>
      </c>
      <c r="S916" s="30">
        <v>3.9053088662499999E-2</v>
      </c>
      <c r="T916" s="30">
        <v>3.6264603758000002E-2</v>
      </c>
      <c r="U916" s="30">
        <v>3.9930259486799999E-2</v>
      </c>
      <c r="V916" s="30">
        <v>5.1814010488899997E-2</v>
      </c>
      <c r="W916" s="30">
        <v>5.7375004564700002E-2</v>
      </c>
      <c r="X916" s="30">
        <v>5.5377202421999998E-2</v>
      </c>
      <c r="Y916" s="30">
        <v>5.45513726384E-2</v>
      </c>
      <c r="Z916" s="30">
        <v>0.13517770187200001</v>
      </c>
      <c r="AA916" s="30">
        <v>0.1249406480258</v>
      </c>
      <c r="AB916" s="30">
        <v>0.1232910462206</v>
      </c>
      <c r="AC916" s="30">
        <v>0.1288401493438</v>
      </c>
      <c r="AD916" s="30">
        <v>0.13785820953120001</v>
      </c>
      <c r="AE916" s="30">
        <v>0.15275773100789999</v>
      </c>
      <c r="AF916" s="30">
        <v>0.14425506306450001</v>
      </c>
      <c r="AG916" s="30">
        <v>0.14312469096399999</v>
      </c>
      <c r="AH916" s="30">
        <v>0.1298888107293</v>
      </c>
      <c r="AI916" s="30">
        <v>0.1540883418847</v>
      </c>
      <c r="AJ916" s="30">
        <v>0.15820817887499999</v>
      </c>
      <c r="AK916" s="30">
        <v>0</v>
      </c>
      <c r="AL916" s="30">
        <v>0</v>
      </c>
    </row>
    <row r="917" spans="1:38" x14ac:dyDescent="0.25">
      <c r="A917" s="30" t="s">
        <v>504</v>
      </c>
      <c r="B917" s="30">
        <v>1</v>
      </c>
      <c r="C917" s="30" t="s">
        <v>505</v>
      </c>
      <c r="D917" s="30" t="s">
        <v>75</v>
      </c>
      <c r="E917" s="30">
        <v>18</v>
      </c>
      <c r="F917" s="30">
        <v>3.7027171534000001E-3</v>
      </c>
      <c r="G917" s="30">
        <v>3.6366056754E-3</v>
      </c>
      <c r="H917" s="30">
        <v>3.5847420745000001E-3</v>
      </c>
      <c r="I917" s="30">
        <v>3.5719127243000002E-3</v>
      </c>
      <c r="J917" s="30">
        <v>3.5641137286E-3</v>
      </c>
      <c r="K917" s="30">
        <v>3.5409434556E-3</v>
      </c>
      <c r="L917" s="30">
        <v>3.5340163579000001E-3</v>
      </c>
      <c r="M917" s="30">
        <v>3.4843829027000001E-3</v>
      </c>
      <c r="N917" s="30">
        <v>3.4257470798000002E-3</v>
      </c>
      <c r="O917" s="30">
        <v>3.3649231081999999E-3</v>
      </c>
      <c r="P917" s="30">
        <v>3.3134214852999998E-3</v>
      </c>
      <c r="Q917" s="30">
        <v>1.9745914435000001E-3</v>
      </c>
      <c r="R917" s="30">
        <v>2.2899801343E-3</v>
      </c>
      <c r="S917" s="30">
        <v>2.9620390594000002E-3</v>
      </c>
      <c r="T917" s="30">
        <v>2.7334918595999999E-3</v>
      </c>
      <c r="U917" s="30">
        <v>2.9635031908000001E-3</v>
      </c>
      <c r="V917" s="30">
        <v>3.7734820544999999E-3</v>
      </c>
      <c r="W917" s="30">
        <v>4.1078650184999997E-3</v>
      </c>
      <c r="X917" s="30">
        <v>3.9115453148000001E-3</v>
      </c>
      <c r="Y917" s="30">
        <v>3.8387918725999999E-3</v>
      </c>
      <c r="Z917" s="30">
        <v>9.5264092561000002E-3</v>
      </c>
      <c r="AA917" s="30">
        <v>8.8674639350000001E-3</v>
      </c>
      <c r="AB917" s="30">
        <v>8.8781776423000006E-3</v>
      </c>
      <c r="AC917" s="30">
        <v>9.4621004298000005E-3</v>
      </c>
      <c r="AD917" s="30">
        <v>1.02483444716E-2</v>
      </c>
      <c r="AE917" s="30">
        <v>1.14986162314E-2</v>
      </c>
      <c r="AF917" s="30">
        <v>1.07336545973E-2</v>
      </c>
      <c r="AG917" s="30">
        <v>1.05403733243E-2</v>
      </c>
      <c r="AH917" s="30">
        <v>9.5005435535999994E-3</v>
      </c>
      <c r="AI917" s="30">
        <v>1.12062338467E-2</v>
      </c>
      <c r="AJ917" s="30">
        <v>1.1421579547799999E-2</v>
      </c>
      <c r="AK917" s="30">
        <v>0</v>
      </c>
      <c r="AL917" s="30">
        <v>0</v>
      </c>
    </row>
    <row r="918" spans="1:38" x14ac:dyDescent="0.25">
      <c r="A918" s="30" t="s">
        <v>504</v>
      </c>
      <c r="B918" s="30">
        <v>1</v>
      </c>
      <c r="C918" s="30" t="s">
        <v>505</v>
      </c>
      <c r="D918" s="30" t="s">
        <v>60</v>
      </c>
      <c r="E918" s="30">
        <v>18</v>
      </c>
      <c r="F918" s="30">
        <v>9.1839068079000007E-3</v>
      </c>
      <c r="G918" s="30">
        <v>9.1289039814000002E-3</v>
      </c>
      <c r="H918" s="30">
        <v>9.0524506322000008E-3</v>
      </c>
      <c r="I918" s="30">
        <v>9.0553972537999999E-3</v>
      </c>
      <c r="J918" s="30">
        <v>9.0596964812000007E-3</v>
      </c>
      <c r="K918" s="30">
        <v>9.0568464946000002E-3</v>
      </c>
      <c r="L918" s="30">
        <v>9.0946928711000009E-3</v>
      </c>
      <c r="M918" s="30">
        <v>9.0441455129000002E-3</v>
      </c>
      <c r="N918" s="30">
        <v>8.9716596398999992E-3</v>
      </c>
      <c r="O918" s="30">
        <v>8.9038721655999992E-3</v>
      </c>
      <c r="P918" s="30">
        <v>8.8448669437999998E-3</v>
      </c>
      <c r="Q918" s="30">
        <v>5.3139968420999996E-3</v>
      </c>
      <c r="R918" s="30">
        <v>6.2017436573E-3</v>
      </c>
      <c r="S918" s="30">
        <v>8.0616647278000005E-3</v>
      </c>
      <c r="T918" s="30">
        <v>7.4171732100999999E-3</v>
      </c>
      <c r="U918" s="30">
        <v>8.0796948718000004E-3</v>
      </c>
      <c r="V918" s="30">
        <v>1.03002750501E-2</v>
      </c>
      <c r="W918" s="30">
        <v>1.12222486201E-2</v>
      </c>
      <c r="X918" s="30">
        <v>1.06857439288E-2</v>
      </c>
      <c r="Y918" s="30">
        <v>1.04644325261E-2</v>
      </c>
      <c r="Z918" s="30">
        <v>2.5830872138600001E-2</v>
      </c>
      <c r="AA918" s="30">
        <v>2.38127197253E-2</v>
      </c>
      <c r="AB918" s="30">
        <v>2.34360085727E-2</v>
      </c>
      <c r="AC918" s="30">
        <v>2.4413378140899999E-2</v>
      </c>
      <c r="AD918" s="30">
        <v>2.6080259295800001E-2</v>
      </c>
      <c r="AE918" s="30">
        <v>2.8795492911799999E-2</v>
      </c>
      <c r="AF918" s="30">
        <v>2.7064080307399999E-2</v>
      </c>
      <c r="AG918" s="30">
        <v>2.6700681967100001E-2</v>
      </c>
      <c r="AH918" s="30">
        <v>2.40683136627E-2</v>
      </c>
      <c r="AI918" s="30">
        <v>2.8356896668500001E-2</v>
      </c>
      <c r="AJ918" s="30">
        <v>2.8916299554800001E-2</v>
      </c>
      <c r="AK918" s="30">
        <v>0</v>
      </c>
      <c r="AL918" s="30">
        <v>0</v>
      </c>
    </row>
    <row r="919" spans="1:38" x14ac:dyDescent="0.25">
      <c r="A919" s="30" t="s">
        <v>504</v>
      </c>
      <c r="B919" s="30">
        <v>1</v>
      </c>
      <c r="C919" s="30" t="s">
        <v>505</v>
      </c>
      <c r="D919" s="30" t="s">
        <v>64</v>
      </c>
      <c r="E919" s="30">
        <v>18</v>
      </c>
      <c r="F919" s="30">
        <v>6.459056302E-3</v>
      </c>
      <c r="G919" s="30">
        <v>6.3489658731000001E-3</v>
      </c>
      <c r="H919" s="30">
        <v>6.2783186050000004E-3</v>
      </c>
      <c r="I919" s="30">
        <v>6.2916792496999999E-3</v>
      </c>
      <c r="J919" s="30">
        <v>6.3154288462000004E-3</v>
      </c>
      <c r="K919" s="30">
        <v>6.3270385645999997E-3</v>
      </c>
      <c r="L919" s="30">
        <v>6.3831350836E-3</v>
      </c>
      <c r="M919" s="30">
        <v>6.3788057152000003E-3</v>
      </c>
      <c r="N919" s="30">
        <v>6.3799865234000002E-3</v>
      </c>
      <c r="O919" s="30">
        <v>6.3825001235000003E-3</v>
      </c>
      <c r="P919" s="30">
        <v>6.3989166400000002E-3</v>
      </c>
      <c r="Q919" s="30">
        <v>3.8793311532000002E-3</v>
      </c>
      <c r="R919" s="30">
        <v>4.5539553827000003E-3</v>
      </c>
      <c r="S919" s="30">
        <v>5.9343068043000002E-3</v>
      </c>
      <c r="T919" s="30">
        <v>5.4699982959E-3</v>
      </c>
      <c r="U919" s="30">
        <v>5.9559676534000003E-3</v>
      </c>
      <c r="V919" s="30">
        <v>7.6024255596000003E-3</v>
      </c>
      <c r="W919" s="30">
        <v>8.2591229331000007E-3</v>
      </c>
      <c r="X919" s="30">
        <v>7.8276590731000007E-3</v>
      </c>
      <c r="Y919" s="30">
        <v>7.5977214860999997E-3</v>
      </c>
      <c r="Z919" s="30">
        <v>1.8591189641899999E-2</v>
      </c>
      <c r="AA919" s="30">
        <v>1.70802997234E-2</v>
      </c>
      <c r="AB919" s="30">
        <v>1.67477435711E-2</v>
      </c>
      <c r="AC919" s="30">
        <v>1.7366795724899999E-2</v>
      </c>
      <c r="AD919" s="30">
        <v>1.85098944003E-2</v>
      </c>
      <c r="AE919" s="30">
        <v>2.0355282715600002E-2</v>
      </c>
      <c r="AF919" s="30">
        <v>1.9074831679399998E-2</v>
      </c>
      <c r="AG919" s="30">
        <v>1.8808818488599999E-2</v>
      </c>
      <c r="AH919" s="30">
        <v>1.6937887369699998E-2</v>
      </c>
      <c r="AI919" s="30">
        <v>1.9966967795400001E-2</v>
      </c>
      <c r="AJ919" s="30">
        <v>2.0390480964799999E-2</v>
      </c>
      <c r="AK919" s="30">
        <v>0</v>
      </c>
      <c r="AL919" s="30">
        <v>0</v>
      </c>
    </row>
    <row r="920" spans="1:38" x14ac:dyDescent="0.25">
      <c r="A920" s="30" t="s">
        <v>504</v>
      </c>
      <c r="B920" s="30">
        <v>1</v>
      </c>
      <c r="C920" s="30" t="s">
        <v>505</v>
      </c>
      <c r="D920" s="30" t="s">
        <v>66</v>
      </c>
      <c r="E920" s="30">
        <v>18</v>
      </c>
      <c r="F920" s="30">
        <v>4.5075634931200002E-2</v>
      </c>
      <c r="G920" s="30">
        <v>4.47011576715E-2</v>
      </c>
      <c r="H920" s="30">
        <v>4.4262880836600002E-2</v>
      </c>
      <c r="I920" s="30">
        <v>4.4279666497500002E-2</v>
      </c>
      <c r="J920" s="30">
        <v>4.4298574512500001E-2</v>
      </c>
      <c r="K920" s="30">
        <v>4.4181674970699997E-2</v>
      </c>
      <c r="L920" s="30">
        <v>4.4282906929199999E-2</v>
      </c>
      <c r="M920" s="30">
        <v>4.4076910644099999E-2</v>
      </c>
      <c r="N920" s="30">
        <v>4.3844316594299999E-2</v>
      </c>
      <c r="O920" s="30">
        <v>4.3661608600799998E-2</v>
      </c>
      <c r="P920" s="30">
        <v>4.3509657372799999E-2</v>
      </c>
      <c r="Q920" s="30">
        <v>2.6240889756099998E-2</v>
      </c>
      <c r="R920" s="30">
        <v>3.0690010413800001E-2</v>
      </c>
      <c r="S920" s="30">
        <v>3.9882609088200002E-2</v>
      </c>
      <c r="T920" s="30">
        <v>3.6609770677399997E-2</v>
      </c>
      <c r="U920" s="30">
        <v>3.9685171169300003E-2</v>
      </c>
      <c r="V920" s="30">
        <v>5.0328892873900001E-2</v>
      </c>
      <c r="W920" s="30">
        <v>5.4605359847399997E-2</v>
      </c>
      <c r="X920" s="30">
        <v>5.1817867442699998E-2</v>
      </c>
      <c r="Y920" s="30">
        <v>5.0545189839999997E-2</v>
      </c>
      <c r="Z920" s="30">
        <v>0.1242340466643</v>
      </c>
      <c r="AA920" s="30">
        <v>0.11419970425339999</v>
      </c>
      <c r="AB920" s="30">
        <v>0.11183483190439999</v>
      </c>
      <c r="AC920" s="30">
        <v>0.11590086122109999</v>
      </c>
      <c r="AD920" s="30">
        <v>0.12301405268100001</v>
      </c>
      <c r="AE920" s="30">
        <v>0.1349984362651</v>
      </c>
      <c r="AF920" s="30">
        <v>0.12596775842790001</v>
      </c>
      <c r="AG920" s="30">
        <v>0.12379751378120001</v>
      </c>
      <c r="AH920" s="30">
        <v>0.1111439173808</v>
      </c>
      <c r="AI920" s="30">
        <v>0.13046272781660001</v>
      </c>
      <c r="AJ920" s="30">
        <v>0.13256175864850001</v>
      </c>
      <c r="AK920" s="30">
        <v>0</v>
      </c>
      <c r="AL920" s="30">
        <v>0</v>
      </c>
    </row>
    <row r="921" spans="1:38" x14ac:dyDescent="0.25">
      <c r="A921" s="30" t="s">
        <v>504</v>
      </c>
      <c r="B921" s="30">
        <v>1</v>
      </c>
      <c r="C921" s="30" t="s">
        <v>505</v>
      </c>
      <c r="D921" s="30" t="s">
        <v>68</v>
      </c>
      <c r="E921" s="30">
        <v>18</v>
      </c>
      <c r="F921" s="30">
        <v>8.8350175241999999E-3</v>
      </c>
      <c r="G921" s="30">
        <v>8.8965856078999997E-3</v>
      </c>
      <c r="H921" s="30">
        <v>8.9612064511000004E-3</v>
      </c>
      <c r="I921" s="30">
        <v>9.1159099171000003E-3</v>
      </c>
      <c r="J921" s="30">
        <v>9.2993495834000003E-3</v>
      </c>
      <c r="K921" s="30">
        <v>9.4033914274999995E-3</v>
      </c>
      <c r="L921" s="30">
        <v>9.5217099311000006E-3</v>
      </c>
      <c r="M921" s="30">
        <v>9.5183413471999993E-3</v>
      </c>
      <c r="N921" s="30">
        <v>9.4883690316000004E-3</v>
      </c>
      <c r="O921" s="30">
        <v>9.4434954004999992E-3</v>
      </c>
      <c r="P921" s="30">
        <v>9.3990658630999993E-3</v>
      </c>
      <c r="Q921" s="30">
        <v>5.6596064249999998E-3</v>
      </c>
      <c r="R921" s="30">
        <v>6.6575270978999996E-3</v>
      </c>
      <c r="S921" s="30">
        <v>8.7058539846999999E-3</v>
      </c>
      <c r="T921" s="30">
        <v>8.0719765942999996E-3</v>
      </c>
      <c r="U921" s="30">
        <v>8.8630206744000004E-3</v>
      </c>
      <c r="V921" s="30">
        <v>1.1401043940400001E-2</v>
      </c>
      <c r="W921" s="30">
        <v>1.25224623824E-2</v>
      </c>
      <c r="X921" s="30">
        <v>1.19604110379E-2</v>
      </c>
      <c r="Y921" s="30">
        <v>1.1758248462700001E-2</v>
      </c>
      <c r="Z921" s="30">
        <v>2.9149017594400001E-2</v>
      </c>
      <c r="AA921" s="30">
        <v>2.6914506935900001E-2</v>
      </c>
      <c r="AB921" s="30">
        <v>2.6394747904299999E-2</v>
      </c>
      <c r="AC921" s="30">
        <v>2.7383839331600001E-2</v>
      </c>
      <c r="AD921" s="30">
        <v>2.8997447741799999E-2</v>
      </c>
      <c r="AE921" s="30">
        <v>3.1809063388399998E-2</v>
      </c>
      <c r="AF921" s="30">
        <v>2.9705524029200001E-2</v>
      </c>
      <c r="AG921" s="30">
        <v>2.9149932368600001E-2</v>
      </c>
      <c r="AH921" s="30">
        <v>2.6171287431300001E-2</v>
      </c>
      <c r="AI921" s="30">
        <v>3.0808236478599999E-2</v>
      </c>
      <c r="AJ921" s="30">
        <v>3.1435002086099999E-2</v>
      </c>
      <c r="AK921" s="30">
        <v>0</v>
      </c>
      <c r="AL921" s="30">
        <v>0</v>
      </c>
    </row>
    <row r="922" spans="1:38" x14ac:dyDescent="0.25">
      <c r="A922" s="30" t="s">
        <v>504</v>
      </c>
      <c r="B922" s="30">
        <v>1</v>
      </c>
      <c r="C922" s="30" t="s">
        <v>505</v>
      </c>
      <c r="D922" s="30" t="s">
        <v>62</v>
      </c>
      <c r="E922" s="30">
        <v>18</v>
      </c>
      <c r="F922" s="30">
        <v>7.0879639877999999E-3</v>
      </c>
      <c r="G922" s="30">
        <v>7.4142989728999999E-3</v>
      </c>
      <c r="H922" s="30">
        <v>7.5902970326000001E-3</v>
      </c>
      <c r="I922" s="30">
        <v>7.8612149652999997E-3</v>
      </c>
      <c r="J922" s="30">
        <v>8.2872758002000002E-3</v>
      </c>
      <c r="K922" s="30">
        <v>8.6446459398999993E-3</v>
      </c>
      <c r="L922" s="30">
        <v>9.0543744099999997E-3</v>
      </c>
      <c r="M922" s="30">
        <v>9.4607702691999994E-3</v>
      </c>
      <c r="N922" s="30">
        <v>9.8042469817999998E-3</v>
      </c>
      <c r="O922" s="30">
        <v>1.0104907042E-2</v>
      </c>
      <c r="P922" s="30">
        <v>1.04185361001E-2</v>
      </c>
      <c r="Q922" s="30">
        <v>6.4836912702000002E-3</v>
      </c>
      <c r="R922" s="30">
        <v>7.8003569688999998E-3</v>
      </c>
      <c r="S922" s="30">
        <v>1.0427370497E-2</v>
      </c>
      <c r="T922" s="30">
        <v>9.9477726056999994E-3</v>
      </c>
      <c r="U922" s="30">
        <v>1.1155836952699999E-2</v>
      </c>
      <c r="V922" s="30">
        <v>1.46579646093E-2</v>
      </c>
      <c r="W922" s="30">
        <v>1.6367176166700002E-2</v>
      </c>
      <c r="X922" s="30">
        <v>1.5785102390399999E-2</v>
      </c>
      <c r="Y922" s="30">
        <v>1.5498294929500001E-2</v>
      </c>
      <c r="Z922" s="30">
        <v>3.8154698415999999E-2</v>
      </c>
      <c r="AA922" s="30">
        <v>3.5094862261199997E-2</v>
      </c>
      <c r="AB922" s="30">
        <v>3.4700556699800003E-2</v>
      </c>
      <c r="AC922" s="30">
        <v>3.6335300969999998E-2</v>
      </c>
      <c r="AD922" s="30">
        <v>3.9106550815400001E-2</v>
      </c>
      <c r="AE922" s="30">
        <v>4.3656547749199998E-2</v>
      </c>
      <c r="AF922" s="30">
        <v>4.1445463181099998E-2</v>
      </c>
      <c r="AG922" s="30">
        <v>4.1396504728899997E-2</v>
      </c>
      <c r="AH922" s="30">
        <v>3.7883139614399999E-2</v>
      </c>
      <c r="AI922" s="30">
        <v>4.5351334503699998E-2</v>
      </c>
      <c r="AJ922" s="30">
        <v>4.6835820315799997E-2</v>
      </c>
      <c r="AK922" s="30">
        <v>0</v>
      </c>
      <c r="AL922" s="30">
        <v>0</v>
      </c>
    </row>
    <row r="923" spans="1:38" x14ac:dyDescent="0.25">
      <c r="A923" s="30" t="s">
        <v>504</v>
      </c>
      <c r="B923" s="30">
        <v>1</v>
      </c>
      <c r="C923" s="30" t="s">
        <v>505</v>
      </c>
      <c r="D923" s="30" t="s">
        <v>70</v>
      </c>
      <c r="E923" s="30">
        <v>18</v>
      </c>
      <c r="F923" s="30">
        <v>0.104637659713</v>
      </c>
      <c r="G923" s="30">
        <v>0.1036635654393</v>
      </c>
      <c r="H923" s="30">
        <v>0.10248697512969999</v>
      </c>
      <c r="I923" s="30">
        <v>0.1023582256228</v>
      </c>
      <c r="J923" s="30">
        <v>0.1020335643855</v>
      </c>
      <c r="K923" s="30">
        <v>0.10124971416799999</v>
      </c>
      <c r="L923" s="30">
        <v>0.1010051349952</v>
      </c>
      <c r="M923" s="30">
        <v>0.1000537925901</v>
      </c>
      <c r="N923" s="30">
        <v>9.9227513403600004E-2</v>
      </c>
      <c r="O923" s="30">
        <v>9.8623251980099996E-2</v>
      </c>
      <c r="P923" s="30">
        <v>9.8066433928599997E-2</v>
      </c>
      <c r="Q923" s="30">
        <v>5.8962680668100002E-2</v>
      </c>
      <c r="R923" s="30">
        <v>6.8673424261600002E-2</v>
      </c>
      <c r="S923" s="30">
        <v>8.8914165276199997E-2</v>
      </c>
      <c r="T923" s="30">
        <v>8.1285738950300002E-2</v>
      </c>
      <c r="U923" s="30">
        <v>8.7758111936699995E-2</v>
      </c>
      <c r="V923" s="30">
        <v>0.11100791509290001</v>
      </c>
      <c r="W923" s="30">
        <v>0.1203897075608</v>
      </c>
      <c r="X923" s="30">
        <v>0.1142850621333</v>
      </c>
      <c r="Y923" s="30">
        <v>0.11145770630309999</v>
      </c>
      <c r="Z923" s="30">
        <v>0.27389606908309999</v>
      </c>
      <c r="AA923" s="30">
        <v>0.25223674405110003</v>
      </c>
      <c r="AB923" s="30">
        <v>0.2474764756574</v>
      </c>
      <c r="AC923" s="30">
        <v>0.25680433844240003</v>
      </c>
      <c r="AD923" s="30">
        <v>0.27264832218469998</v>
      </c>
      <c r="AE923" s="30">
        <v>0.29916733438030002</v>
      </c>
      <c r="AF923" s="30">
        <v>0.27875457739319998</v>
      </c>
      <c r="AG923" s="30">
        <v>0.27291062935900001</v>
      </c>
      <c r="AH923" s="30">
        <v>0.24429527363</v>
      </c>
      <c r="AI923" s="30">
        <v>0.28558536509810001</v>
      </c>
      <c r="AJ923" s="30">
        <v>0.28858477462299997</v>
      </c>
      <c r="AK923" s="30">
        <v>0</v>
      </c>
      <c r="AL923" s="30">
        <v>0</v>
      </c>
    </row>
    <row r="924" spans="1:38" x14ac:dyDescent="0.25">
      <c r="A924" s="30" t="s">
        <v>504</v>
      </c>
      <c r="B924" s="30">
        <v>1</v>
      </c>
      <c r="C924" s="30" t="s">
        <v>505</v>
      </c>
      <c r="D924" s="30" t="s">
        <v>77</v>
      </c>
      <c r="E924" s="30">
        <v>18</v>
      </c>
      <c r="F924" s="30">
        <v>6.3082743038400002E-2</v>
      </c>
      <c r="G924" s="30">
        <v>6.2611454780300002E-2</v>
      </c>
      <c r="H924" s="30">
        <v>6.1949609092299997E-2</v>
      </c>
      <c r="I924" s="30">
        <v>6.1839229246000001E-2</v>
      </c>
      <c r="J924" s="30">
        <v>6.1644491053400002E-2</v>
      </c>
      <c r="K924" s="30">
        <v>6.1232399507399997E-2</v>
      </c>
      <c r="L924" s="30">
        <v>6.1090765930199999E-2</v>
      </c>
      <c r="M924" s="30">
        <v>6.0479701775599998E-2</v>
      </c>
      <c r="N924" s="30">
        <v>5.9843314956600002E-2</v>
      </c>
      <c r="O924" s="30">
        <v>5.92043434489E-2</v>
      </c>
      <c r="P924" s="30">
        <v>5.8646197293299999E-2</v>
      </c>
      <c r="Q924" s="30">
        <v>3.5185115845499999E-2</v>
      </c>
      <c r="R924" s="30">
        <v>4.09356771011E-2</v>
      </c>
      <c r="S924" s="30">
        <v>5.3020330849500003E-2</v>
      </c>
      <c r="T924" s="30">
        <v>4.8556525670499999E-2</v>
      </c>
      <c r="U924" s="30">
        <v>5.2580349451799999E-2</v>
      </c>
      <c r="V924" s="30">
        <v>6.6711862577600006E-2</v>
      </c>
      <c r="W924" s="30">
        <v>7.2366388071900004E-2</v>
      </c>
      <c r="X924" s="30">
        <v>6.8499235387099996E-2</v>
      </c>
      <c r="Y924" s="30">
        <v>6.6555130871100002E-2</v>
      </c>
      <c r="Z924" s="30">
        <v>0.16291839633470001</v>
      </c>
      <c r="AA924" s="30">
        <v>0.1493472001285</v>
      </c>
      <c r="AB924" s="30">
        <v>0.146037638085</v>
      </c>
      <c r="AC924" s="30">
        <v>0.15151539814080001</v>
      </c>
      <c r="AD924" s="30">
        <v>0.16101578674809999</v>
      </c>
      <c r="AE924" s="30">
        <v>0.17688152917069999</v>
      </c>
      <c r="AF924" s="30">
        <v>0.16524014041740001</v>
      </c>
      <c r="AG924" s="30">
        <v>0.1624844187774</v>
      </c>
      <c r="AH924" s="30">
        <v>0.1460075930535</v>
      </c>
      <c r="AI924" s="30">
        <v>0.171624556294</v>
      </c>
      <c r="AJ924" s="30">
        <v>0.17451122113440001</v>
      </c>
      <c r="AK924" s="30">
        <v>0</v>
      </c>
      <c r="AL924" s="30">
        <v>0</v>
      </c>
    </row>
    <row r="925" spans="1:38" x14ac:dyDescent="0.25">
      <c r="A925" s="30" t="s">
        <v>504</v>
      </c>
      <c r="B925" s="30">
        <v>1</v>
      </c>
      <c r="C925" s="30" t="s">
        <v>505</v>
      </c>
      <c r="D925" s="30" t="s">
        <v>79</v>
      </c>
      <c r="E925" s="30">
        <v>18</v>
      </c>
      <c r="F925" s="30">
        <v>1.8283648416500001E-2</v>
      </c>
      <c r="G925" s="30">
        <v>1.8164008861799998E-2</v>
      </c>
      <c r="H925" s="30">
        <v>1.8088854196099999E-2</v>
      </c>
      <c r="I925" s="30">
        <v>1.8116949942800002E-2</v>
      </c>
      <c r="J925" s="30">
        <v>1.8135190378400001E-2</v>
      </c>
      <c r="K925" s="30">
        <v>1.80821223206E-2</v>
      </c>
      <c r="L925" s="30">
        <v>1.8149442210200002E-2</v>
      </c>
      <c r="M925" s="30">
        <v>1.8088725423299999E-2</v>
      </c>
      <c r="N925" s="30">
        <v>1.8015068601700001E-2</v>
      </c>
      <c r="O925" s="30">
        <v>1.7951996582800001E-2</v>
      </c>
      <c r="P925" s="30">
        <v>1.7827659147600001E-2</v>
      </c>
      <c r="Q925" s="30">
        <v>1.07127414771E-2</v>
      </c>
      <c r="R925" s="30">
        <v>1.25200948449E-2</v>
      </c>
      <c r="S925" s="30">
        <v>1.62513317634E-2</v>
      </c>
      <c r="T925" s="30">
        <v>1.4946674383800001E-2</v>
      </c>
      <c r="U925" s="30">
        <v>1.6276826462500001E-2</v>
      </c>
      <c r="V925" s="30">
        <v>2.08835458563E-2</v>
      </c>
      <c r="W925" s="30">
        <v>2.2869044122600001E-2</v>
      </c>
      <c r="X925" s="30">
        <v>2.18248820777E-2</v>
      </c>
      <c r="Y925" s="30">
        <v>2.1461160807000002E-2</v>
      </c>
      <c r="Z925" s="30">
        <v>5.3085329384100002E-2</v>
      </c>
      <c r="AA925" s="30">
        <v>4.9009461604599999E-2</v>
      </c>
      <c r="AB925" s="30">
        <v>4.8287236795099997E-2</v>
      </c>
      <c r="AC925" s="30">
        <v>5.0426542368899999E-2</v>
      </c>
      <c r="AD925" s="30">
        <v>5.3815225798999999E-2</v>
      </c>
      <c r="AE925" s="30">
        <v>5.9514683923899997E-2</v>
      </c>
      <c r="AF925" s="30">
        <v>5.5763192019599998E-2</v>
      </c>
      <c r="AG925" s="30">
        <v>5.4788714431099998E-2</v>
      </c>
      <c r="AH925" s="30">
        <v>4.9292399169099999E-2</v>
      </c>
      <c r="AI925" s="30">
        <v>5.8115577678399997E-2</v>
      </c>
      <c r="AJ925" s="30">
        <v>5.9409767423399998E-2</v>
      </c>
      <c r="AK925" s="30">
        <v>0</v>
      </c>
      <c r="AL925" s="30">
        <v>0</v>
      </c>
    </row>
    <row r="926" spans="1:38" x14ac:dyDescent="0.25">
      <c r="A926" s="30" t="s">
        <v>504</v>
      </c>
      <c r="B926" s="30">
        <v>1</v>
      </c>
      <c r="C926" s="30" t="s">
        <v>505</v>
      </c>
      <c r="D926" s="30" t="s">
        <v>81</v>
      </c>
      <c r="E926" s="30">
        <v>18</v>
      </c>
      <c r="F926" s="30">
        <v>1.6608763852999999E-2</v>
      </c>
      <c r="G926" s="30">
        <v>1.6751513837399999E-2</v>
      </c>
      <c r="H926" s="30">
        <v>1.68039541432E-2</v>
      </c>
      <c r="I926" s="30">
        <v>1.7047865038200001E-2</v>
      </c>
      <c r="J926" s="30">
        <v>1.72525912883E-2</v>
      </c>
      <c r="K926" s="30">
        <v>1.7405238658500001E-2</v>
      </c>
      <c r="L926" s="30">
        <v>1.76440052E-2</v>
      </c>
      <c r="M926" s="30">
        <v>1.7720790729099999E-2</v>
      </c>
      <c r="N926" s="30">
        <v>1.7736022886999998E-2</v>
      </c>
      <c r="O926" s="30">
        <v>1.7726334437900001E-2</v>
      </c>
      <c r="P926" s="30">
        <v>1.77004066449E-2</v>
      </c>
      <c r="Q926" s="30">
        <v>1.0715327662900001E-2</v>
      </c>
      <c r="R926" s="30">
        <v>1.2607450018399999E-2</v>
      </c>
      <c r="S926" s="30">
        <v>1.64483197387E-2</v>
      </c>
      <c r="T926" s="30">
        <v>1.513420565E-2</v>
      </c>
      <c r="U926" s="30">
        <v>1.6573158892900001E-2</v>
      </c>
      <c r="V926" s="30">
        <v>2.1329753418399999E-2</v>
      </c>
      <c r="W926" s="30">
        <v>2.3423209663099999E-2</v>
      </c>
      <c r="X926" s="30">
        <v>2.2418375230700002E-2</v>
      </c>
      <c r="Y926" s="30">
        <v>2.1986656088799999E-2</v>
      </c>
      <c r="Z926" s="30">
        <v>5.4180916145299997E-2</v>
      </c>
      <c r="AA926" s="30">
        <v>5.0094058127599997E-2</v>
      </c>
      <c r="AB926" s="30">
        <v>4.9308554611599997E-2</v>
      </c>
      <c r="AC926" s="30">
        <v>5.1345328442099998E-2</v>
      </c>
      <c r="AD926" s="30">
        <v>5.5011894425100002E-2</v>
      </c>
      <c r="AE926" s="30">
        <v>6.1158715281499999E-2</v>
      </c>
      <c r="AF926" s="30">
        <v>5.8107318588299997E-2</v>
      </c>
      <c r="AG926" s="30">
        <v>5.7765098408000003E-2</v>
      </c>
      <c r="AH926" s="30">
        <v>5.2292951071499998E-2</v>
      </c>
      <c r="AI926" s="30">
        <v>6.1863686123E-2</v>
      </c>
      <c r="AJ926" s="30">
        <v>6.3300849203500001E-2</v>
      </c>
      <c r="AK926" s="30">
        <v>0</v>
      </c>
      <c r="AL926" s="30">
        <v>0</v>
      </c>
    </row>
    <row r="927" spans="1:38" x14ac:dyDescent="0.25">
      <c r="A927" s="30" t="s">
        <v>504</v>
      </c>
      <c r="B927" s="30">
        <v>1</v>
      </c>
      <c r="C927" s="30" t="s">
        <v>505</v>
      </c>
      <c r="D927" s="30" t="s">
        <v>83</v>
      </c>
      <c r="E927" s="30">
        <v>18</v>
      </c>
      <c r="F927" s="30">
        <v>6.9116490726699994E-2</v>
      </c>
      <c r="G927" s="30">
        <v>6.8539834819699996E-2</v>
      </c>
      <c r="H927" s="30">
        <v>6.7678805667899994E-2</v>
      </c>
      <c r="I927" s="30">
        <v>6.7513281593999996E-2</v>
      </c>
      <c r="J927" s="30">
        <v>6.7247079466099993E-2</v>
      </c>
      <c r="K927" s="30">
        <v>6.66744700341E-2</v>
      </c>
      <c r="L927" s="30">
        <v>6.6403005737099993E-2</v>
      </c>
      <c r="M927" s="30">
        <v>6.5576938292099998E-2</v>
      </c>
      <c r="N927" s="30">
        <v>6.4785331218700004E-2</v>
      </c>
      <c r="O927" s="30">
        <v>6.4053060707600001E-2</v>
      </c>
      <c r="P927" s="30">
        <v>6.3397483808000005E-2</v>
      </c>
      <c r="Q927" s="30">
        <v>3.8001697685400002E-2</v>
      </c>
      <c r="R927" s="30">
        <v>4.4248248150000002E-2</v>
      </c>
      <c r="S927" s="30">
        <v>5.7378279449499997E-2</v>
      </c>
      <c r="T927" s="30">
        <v>5.2620357463599998E-2</v>
      </c>
      <c r="U927" s="30">
        <v>5.71060412578E-2</v>
      </c>
      <c r="V927" s="30">
        <v>7.2694354746600007E-2</v>
      </c>
      <c r="W927" s="30">
        <v>7.9058238382400003E-2</v>
      </c>
      <c r="X927" s="30">
        <v>7.5024102871100007E-2</v>
      </c>
      <c r="Y927" s="30">
        <v>7.3124468458700007E-2</v>
      </c>
      <c r="Z927" s="30">
        <v>0.1794645377504</v>
      </c>
      <c r="AA927" s="30">
        <v>0.16488655993679999</v>
      </c>
      <c r="AB927" s="30">
        <v>0.16143859796179999</v>
      </c>
      <c r="AC927" s="30">
        <v>0.16721487826500001</v>
      </c>
      <c r="AD927" s="30">
        <v>0.1774664289166</v>
      </c>
      <c r="AE927" s="30">
        <v>0.19465021411700001</v>
      </c>
      <c r="AF927" s="30">
        <v>0.18154272813399999</v>
      </c>
      <c r="AG927" s="30">
        <v>0.17820918689000001</v>
      </c>
      <c r="AH927" s="30">
        <v>0.16010993700100001</v>
      </c>
      <c r="AI927" s="30">
        <v>0.18779988042019999</v>
      </c>
      <c r="AJ927" s="30">
        <v>0.1907790871932</v>
      </c>
      <c r="AK927" s="30">
        <v>0</v>
      </c>
      <c r="AL927" s="30">
        <v>0</v>
      </c>
    </row>
    <row r="928" spans="1:38" x14ac:dyDescent="0.25">
      <c r="A928" s="30" t="s">
        <v>504</v>
      </c>
      <c r="B928" s="30">
        <v>1</v>
      </c>
      <c r="C928" s="30" t="s">
        <v>505</v>
      </c>
      <c r="D928" s="30" t="s">
        <v>453</v>
      </c>
      <c r="E928" s="30">
        <v>18</v>
      </c>
      <c r="F928" s="30">
        <v>2.0482964333800001E-2</v>
      </c>
      <c r="G928" s="30">
        <v>2.0309787710800001E-2</v>
      </c>
      <c r="H928" s="30">
        <v>2.00786176543E-2</v>
      </c>
      <c r="I928" s="30">
        <v>2.0055310425E-2</v>
      </c>
      <c r="J928" s="30">
        <v>2.0048280673100001E-2</v>
      </c>
      <c r="K928" s="30">
        <v>1.9978690884500001E-2</v>
      </c>
      <c r="L928" s="30">
        <v>2.0021968474899999E-2</v>
      </c>
      <c r="M928" s="30">
        <v>1.99271868719E-2</v>
      </c>
      <c r="N928" s="30">
        <v>1.9829466215300001E-2</v>
      </c>
      <c r="O928" s="30">
        <v>1.9753888388100001E-2</v>
      </c>
      <c r="P928" s="30">
        <v>1.96661809294E-2</v>
      </c>
      <c r="Q928" s="30">
        <v>1.17993535294E-2</v>
      </c>
      <c r="R928" s="30">
        <v>1.37208373493E-2</v>
      </c>
      <c r="S928" s="30">
        <v>1.7740671953100001E-2</v>
      </c>
      <c r="T928" s="30">
        <v>1.62256223554E-2</v>
      </c>
      <c r="U928" s="30">
        <v>1.7527954322300001E-2</v>
      </c>
      <c r="V928" s="30">
        <v>2.2110286904899999E-2</v>
      </c>
      <c r="W928" s="30">
        <v>2.3804395111899999E-2</v>
      </c>
      <c r="X928" s="30">
        <v>2.23714892003E-2</v>
      </c>
      <c r="Y928" s="30">
        <v>2.1593002232099999E-2</v>
      </c>
      <c r="Z928" s="30">
        <v>5.2541926821599999E-2</v>
      </c>
      <c r="AA928" s="30">
        <v>4.7585391854500003E-2</v>
      </c>
      <c r="AB928" s="30">
        <v>4.5950426433300003E-2</v>
      </c>
      <c r="AC928" s="30">
        <v>4.7013900905600002E-2</v>
      </c>
      <c r="AD928" s="30">
        <v>4.9038636828100002E-2</v>
      </c>
      <c r="AE928" s="30">
        <v>5.2859571206299999E-2</v>
      </c>
      <c r="AF928" s="30">
        <v>4.83604860831E-2</v>
      </c>
      <c r="AG928" s="30">
        <v>4.6315828464200001E-2</v>
      </c>
      <c r="AH928" s="30">
        <v>3.9915827595400001E-2</v>
      </c>
      <c r="AI928" s="30">
        <v>4.6859469808099997E-2</v>
      </c>
      <c r="AJ928" s="30">
        <v>4.71504809081E-2</v>
      </c>
      <c r="AK928" s="30">
        <v>0</v>
      </c>
      <c r="AL928" s="30">
        <v>0</v>
      </c>
    </row>
    <row r="929" spans="1:38" x14ac:dyDescent="0.25">
      <c r="A929" s="30" t="s">
        <v>504</v>
      </c>
      <c r="B929" s="30">
        <v>1</v>
      </c>
      <c r="C929" s="30" t="s">
        <v>505</v>
      </c>
      <c r="D929" s="30" t="s">
        <v>85</v>
      </c>
      <c r="E929" s="30">
        <v>18</v>
      </c>
      <c r="F929" s="30">
        <v>5.8413087068000004E-3</v>
      </c>
      <c r="G929" s="30">
        <v>5.7810688888000001E-3</v>
      </c>
      <c r="H929" s="30">
        <v>5.6874191536999998E-3</v>
      </c>
      <c r="I929" s="30">
        <v>5.6547114690999999E-3</v>
      </c>
      <c r="J929" s="30">
        <v>5.6156552747000004E-3</v>
      </c>
      <c r="K929" s="30">
        <v>5.5587661247999999E-3</v>
      </c>
      <c r="L929" s="30">
        <v>5.5472823074000002E-3</v>
      </c>
      <c r="M929" s="30">
        <v>5.4988986918000004E-3</v>
      </c>
      <c r="N929" s="30">
        <v>5.4552921401999997E-3</v>
      </c>
      <c r="O929" s="30">
        <v>5.4339523879999999E-3</v>
      </c>
      <c r="P929" s="30">
        <v>5.4203362753000002E-3</v>
      </c>
      <c r="Q929" s="30">
        <v>3.2663865912999999E-3</v>
      </c>
      <c r="R929" s="30">
        <v>3.8251798479999998E-3</v>
      </c>
      <c r="S929" s="30">
        <v>4.9675522880999997E-3</v>
      </c>
      <c r="T929" s="30">
        <v>4.5561193863999996E-3</v>
      </c>
      <c r="U929" s="30">
        <v>4.8983537460999997E-3</v>
      </c>
      <c r="V929" s="30">
        <v>6.1771447197E-3</v>
      </c>
      <c r="W929" s="30">
        <v>6.6531264297000001E-3</v>
      </c>
      <c r="X929" s="30">
        <v>6.2756791177000001E-3</v>
      </c>
      <c r="Y929" s="30">
        <v>6.0825899913999996E-3</v>
      </c>
      <c r="Z929" s="30">
        <v>1.48806942365E-2</v>
      </c>
      <c r="AA929" s="30">
        <v>1.3631562699499999E-2</v>
      </c>
      <c r="AB929" s="30">
        <v>1.33368945479E-2</v>
      </c>
      <c r="AC929" s="30">
        <v>1.3811558516500001E-2</v>
      </c>
      <c r="AD929" s="30">
        <v>1.46567767999E-2</v>
      </c>
      <c r="AE929" s="30">
        <v>1.6084886000699999E-2</v>
      </c>
      <c r="AF929" s="30">
        <v>1.5016560428E-2</v>
      </c>
      <c r="AG929" s="30">
        <v>1.47160885588E-2</v>
      </c>
      <c r="AH929" s="30">
        <v>1.32414024212E-2</v>
      </c>
      <c r="AI929" s="30">
        <v>1.55265069511E-2</v>
      </c>
      <c r="AJ929" s="30">
        <v>1.5776682724800001E-2</v>
      </c>
      <c r="AK929" s="30">
        <v>0</v>
      </c>
      <c r="AL929" s="30">
        <v>0</v>
      </c>
    </row>
    <row r="930" spans="1:38" x14ac:dyDescent="0.25">
      <c r="A930" s="30" t="s">
        <v>504</v>
      </c>
      <c r="B930" s="30">
        <v>1</v>
      </c>
      <c r="C930" s="30" t="s">
        <v>505</v>
      </c>
      <c r="D930" s="30" t="s">
        <v>87</v>
      </c>
      <c r="E930" s="30">
        <v>18</v>
      </c>
      <c r="F930" s="30">
        <v>2.0329452120000001E-2</v>
      </c>
      <c r="G930" s="30">
        <v>2.0423264144900002E-2</v>
      </c>
      <c r="H930" s="30">
        <v>2.0335258412900001E-2</v>
      </c>
      <c r="I930" s="30">
        <v>2.0406599164199998E-2</v>
      </c>
      <c r="J930" s="30">
        <v>2.0481349863999999E-2</v>
      </c>
      <c r="K930" s="30">
        <v>2.0489134375099999E-2</v>
      </c>
      <c r="L930" s="30">
        <v>2.0627620226099999E-2</v>
      </c>
      <c r="M930" s="30">
        <v>2.06992882308E-2</v>
      </c>
      <c r="N930" s="30">
        <v>2.0734585868300001E-2</v>
      </c>
      <c r="O930" s="30">
        <v>2.07595071382E-2</v>
      </c>
      <c r="P930" s="30">
        <v>2.0768643724099999E-2</v>
      </c>
      <c r="Q930" s="30">
        <v>1.2560133985400001E-2</v>
      </c>
      <c r="R930" s="30">
        <v>1.47402705021E-2</v>
      </c>
      <c r="S930" s="30">
        <v>1.9243917776499999E-2</v>
      </c>
      <c r="T930" s="30">
        <v>1.7853930518400001E-2</v>
      </c>
      <c r="U930" s="30">
        <v>1.95864705174E-2</v>
      </c>
      <c r="V930" s="30">
        <v>2.5321374161299998E-2</v>
      </c>
      <c r="W930" s="30">
        <v>2.7964443611700002E-2</v>
      </c>
      <c r="X930" s="30">
        <v>2.6940705970900002E-2</v>
      </c>
      <c r="Y930" s="30">
        <v>2.6496858991700002E-2</v>
      </c>
      <c r="Z930" s="30">
        <v>6.5450663716699997E-2</v>
      </c>
      <c r="AA930" s="30">
        <v>6.0442054266499998E-2</v>
      </c>
      <c r="AB930" s="30">
        <v>5.9662132052699997E-2</v>
      </c>
      <c r="AC930" s="30">
        <v>6.2367241569200003E-2</v>
      </c>
      <c r="AD930" s="30">
        <v>6.6962085913799999E-2</v>
      </c>
      <c r="AE930" s="30">
        <v>7.4512954442299995E-2</v>
      </c>
      <c r="AF930" s="30">
        <v>7.04542707972E-2</v>
      </c>
      <c r="AG930" s="30">
        <v>7.0019401020799996E-2</v>
      </c>
      <c r="AH930" s="30">
        <v>6.3644724526700003E-2</v>
      </c>
      <c r="AI930" s="30">
        <v>7.5679715084700006E-2</v>
      </c>
      <c r="AJ930" s="30">
        <v>7.7874765543800004E-2</v>
      </c>
      <c r="AK930" s="30">
        <v>0</v>
      </c>
      <c r="AL930" s="30">
        <v>0</v>
      </c>
    </row>
    <row r="931" spans="1:38" x14ac:dyDescent="0.25">
      <c r="A931" s="30" t="s">
        <v>504</v>
      </c>
      <c r="B931" s="30">
        <v>1</v>
      </c>
      <c r="C931" s="30" t="s">
        <v>505</v>
      </c>
      <c r="D931" s="30" t="s">
        <v>89</v>
      </c>
      <c r="E931" s="30">
        <v>18</v>
      </c>
      <c r="F931" s="30">
        <v>4.0477160829E-3</v>
      </c>
      <c r="G931" s="30">
        <v>4.0250957195999996E-3</v>
      </c>
      <c r="H931" s="30">
        <v>4.0036284111999998E-3</v>
      </c>
      <c r="I931" s="30">
        <v>4.0228081038E-3</v>
      </c>
      <c r="J931" s="30">
        <v>4.0393959586999999E-3</v>
      </c>
      <c r="K931" s="30">
        <v>4.0333770166000003E-3</v>
      </c>
      <c r="L931" s="30">
        <v>4.0330035011000003E-3</v>
      </c>
      <c r="M931" s="30">
        <v>3.9912175428000003E-3</v>
      </c>
      <c r="N931" s="30">
        <v>3.9469956926999998E-3</v>
      </c>
      <c r="O931" s="30">
        <v>3.9193533647999997E-3</v>
      </c>
      <c r="P931" s="30">
        <v>3.9008411678E-3</v>
      </c>
      <c r="Q931" s="30">
        <v>2.3420028505E-3</v>
      </c>
      <c r="R931" s="30">
        <v>2.7272296662999998E-3</v>
      </c>
      <c r="S931" s="30">
        <v>3.541225623E-3</v>
      </c>
      <c r="T931" s="30">
        <v>3.2664105206000001E-3</v>
      </c>
      <c r="U931" s="30">
        <v>3.5570578974999999E-3</v>
      </c>
      <c r="V931" s="30">
        <v>4.5498319636999998E-3</v>
      </c>
      <c r="W931" s="30">
        <v>4.981266608E-3</v>
      </c>
      <c r="X931" s="30">
        <v>4.7535843967E-3</v>
      </c>
      <c r="Y931" s="30">
        <v>4.6591147848999998E-3</v>
      </c>
      <c r="Z931" s="30">
        <v>1.15233279041E-2</v>
      </c>
      <c r="AA931" s="30">
        <v>1.06552993494E-2</v>
      </c>
      <c r="AB931" s="30">
        <v>1.0542386337600001E-2</v>
      </c>
      <c r="AC931" s="30">
        <v>1.10270422822E-2</v>
      </c>
      <c r="AD931" s="30">
        <v>1.17873108217E-2</v>
      </c>
      <c r="AE931" s="30">
        <v>1.30072277653E-2</v>
      </c>
      <c r="AF931" s="30">
        <v>1.22608261983E-2</v>
      </c>
      <c r="AG931" s="30">
        <v>1.2169673758900001E-2</v>
      </c>
      <c r="AH931" s="30">
        <v>1.0992057218300001E-2</v>
      </c>
      <c r="AI931" s="30">
        <v>1.3016944097200001E-2</v>
      </c>
      <c r="AJ931" s="30">
        <v>1.33230345248E-2</v>
      </c>
      <c r="AK931" s="30">
        <v>0</v>
      </c>
      <c r="AL931" s="30">
        <v>0</v>
      </c>
    </row>
    <row r="932" spans="1:38" x14ac:dyDescent="0.25">
      <c r="A932" s="30" t="s">
        <v>504</v>
      </c>
      <c r="B932" s="30">
        <v>1</v>
      </c>
      <c r="C932" s="30" t="s">
        <v>505</v>
      </c>
      <c r="D932" s="30" t="s">
        <v>91</v>
      </c>
      <c r="E932" s="30">
        <v>18</v>
      </c>
      <c r="F932" s="30">
        <v>2.8419861664400001E-2</v>
      </c>
      <c r="G932" s="30">
        <v>2.8409647255499999E-2</v>
      </c>
      <c r="H932" s="30">
        <v>2.83631624258E-2</v>
      </c>
      <c r="I932" s="30">
        <v>2.86190638751E-2</v>
      </c>
      <c r="J932" s="30">
        <v>2.89164459219E-2</v>
      </c>
      <c r="K932" s="30">
        <v>2.91161584599E-2</v>
      </c>
      <c r="L932" s="30">
        <v>2.94327102641E-2</v>
      </c>
      <c r="M932" s="30">
        <v>2.9492014115899998E-2</v>
      </c>
      <c r="N932" s="30">
        <v>2.94681427224E-2</v>
      </c>
      <c r="O932" s="30">
        <v>2.9450596917499999E-2</v>
      </c>
      <c r="P932" s="30">
        <v>2.9436367669800002E-2</v>
      </c>
      <c r="Q932" s="30">
        <v>1.7768946914300001E-2</v>
      </c>
      <c r="R932" s="30">
        <v>2.07978730993E-2</v>
      </c>
      <c r="S932" s="30">
        <v>2.7114881971199999E-2</v>
      </c>
      <c r="T932" s="30">
        <v>2.5061304449399999E-2</v>
      </c>
      <c r="U932" s="30">
        <v>2.7479985784700001E-2</v>
      </c>
      <c r="V932" s="30">
        <v>3.5378920385799997E-2</v>
      </c>
      <c r="W932" s="30">
        <v>3.8860597386799998E-2</v>
      </c>
      <c r="X932" s="30">
        <v>3.71626874545E-2</v>
      </c>
      <c r="Y932" s="30">
        <v>3.6403999118399998E-2</v>
      </c>
      <c r="Z932" s="30">
        <v>8.9729656973800004E-2</v>
      </c>
      <c r="AA932" s="30">
        <v>8.2789583018099994E-2</v>
      </c>
      <c r="AB932" s="30">
        <v>8.1619352532599998E-2</v>
      </c>
      <c r="AC932" s="30">
        <v>8.5009765833400003E-2</v>
      </c>
      <c r="AD932" s="30">
        <v>9.0792230852299996E-2</v>
      </c>
      <c r="AE932" s="30">
        <v>0.10037555348839999</v>
      </c>
      <c r="AF932" s="30">
        <v>9.4420298987700005E-2</v>
      </c>
      <c r="AG932" s="30">
        <v>9.3525580536400005E-2</v>
      </c>
      <c r="AH932" s="30">
        <v>8.4725185977500006E-2</v>
      </c>
      <c r="AI932" s="30">
        <v>0.10022235676589999</v>
      </c>
      <c r="AJ932" s="30">
        <v>0.10278008276849999</v>
      </c>
      <c r="AK932" s="30">
        <v>0</v>
      </c>
      <c r="AL932" s="30">
        <v>0</v>
      </c>
    </row>
    <row r="933" spans="1:38" x14ac:dyDescent="0.25">
      <c r="A933" s="30" t="s">
        <v>504</v>
      </c>
      <c r="B933" s="30">
        <v>1</v>
      </c>
      <c r="C933" s="30" t="s">
        <v>505</v>
      </c>
      <c r="D933" s="30" t="s">
        <v>93</v>
      </c>
      <c r="E933" s="30">
        <v>18</v>
      </c>
      <c r="F933" s="30">
        <v>9.9040026532599995E-2</v>
      </c>
      <c r="G933" s="30">
        <v>9.9519284570999997E-2</v>
      </c>
      <c r="H933" s="30">
        <v>9.9752092984800006E-2</v>
      </c>
      <c r="I933" s="30">
        <v>0.1011697976915</v>
      </c>
      <c r="J933" s="30">
        <v>0.1026116901154</v>
      </c>
      <c r="K933" s="30">
        <v>0.10362542337980001</v>
      </c>
      <c r="L933" s="30">
        <v>0.10509067747210001</v>
      </c>
      <c r="M933" s="30">
        <v>0.10586598305930001</v>
      </c>
      <c r="N933" s="30">
        <v>0.1066427650835</v>
      </c>
      <c r="O933" s="30">
        <v>0.10737425405080001</v>
      </c>
      <c r="P933" s="30">
        <v>0.10809262749869999</v>
      </c>
      <c r="Q933" s="30">
        <v>6.5873957738899994E-2</v>
      </c>
      <c r="R933" s="30">
        <v>7.7832817309000005E-2</v>
      </c>
      <c r="S933" s="30">
        <v>0.1021520688047</v>
      </c>
      <c r="T933" s="30">
        <v>9.4948665783299996E-2</v>
      </c>
      <c r="U933" s="30">
        <v>0.1044794760329</v>
      </c>
      <c r="V933" s="30">
        <v>0.13573139796559999</v>
      </c>
      <c r="W933" s="30">
        <v>0.1499621172201</v>
      </c>
      <c r="X933" s="30">
        <v>0.14460217499309999</v>
      </c>
      <c r="Y933" s="30">
        <v>0.1431780154135</v>
      </c>
      <c r="Z933" s="30">
        <v>0.35637484768010003</v>
      </c>
      <c r="AA933" s="30">
        <v>0.33173151975889997</v>
      </c>
      <c r="AB933" s="30">
        <v>0.32977862002480002</v>
      </c>
      <c r="AC933" s="30">
        <v>0.34647502768799998</v>
      </c>
      <c r="AD933" s="30">
        <v>0.37405386340489999</v>
      </c>
      <c r="AE933" s="30">
        <v>0.41804715905149997</v>
      </c>
      <c r="AF933" s="30">
        <v>0.39626289340269999</v>
      </c>
      <c r="AG933" s="30">
        <v>0.3940482120205</v>
      </c>
      <c r="AH933" s="30">
        <v>0.35779833353879997</v>
      </c>
      <c r="AI933" s="30">
        <v>0.42532746388609999</v>
      </c>
      <c r="AJ933" s="30">
        <v>0.4381841119107</v>
      </c>
      <c r="AK933" s="30">
        <v>0</v>
      </c>
      <c r="AL933" s="30">
        <v>0</v>
      </c>
    </row>
    <row r="934" spans="1:38" x14ac:dyDescent="0.25">
      <c r="A934" s="30" t="s">
        <v>504</v>
      </c>
      <c r="B934" s="30">
        <v>1</v>
      </c>
      <c r="C934" s="30" t="s">
        <v>505</v>
      </c>
      <c r="D934" s="30" t="s">
        <v>454</v>
      </c>
      <c r="E934" s="30">
        <v>18</v>
      </c>
      <c r="F934" s="30">
        <v>0</v>
      </c>
      <c r="G934" s="30">
        <v>0</v>
      </c>
      <c r="H934" s="30">
        <v>0</v>
      </c>
      <c r="I934" s="30">
        <v>0</v>
      </c>
      <c r="J934" s="30">
        <v>0</v>
      </c>
      <c r="K934" s="30">
        <v>0</v>
      </c>
      <c r="L934" s="30">
        <v>0</v>
      </c>
      <c r="M934" s="30">
        <v>0</v>
      </c>
      <c r="N934" s="30">
        <v>0</v>
      </c>
      <c r="O934" s="30">
        <v>0</v>
      </c>
      <c r="P934" s="30">
        <v>0</v>
      </c>
      <c r="Q934" s="30">
        <v>0</v>
      </c>
      <c r="R934" s="30">
        <v>0</v>
      </c>
      <c r="S934" s="30">
        <v>0</v>
      </c>
      <c r="T934" s="30">
        <v>0</v>
      </c>
      <c r="U934" s="30">
        <v>0</v>
      </c>
      <c r="V934" s="30">
        <v>0</v>
      </c>
      <c r="W934" s="30">
        <v>0</v>
      </c>
      <c r="X934" s="30">
        <v>0</v>
      </c>
      <c r="Y934" s="30">
        <v>0</v>
      </c>
      <c r="Z934" s="30">
        <v>0</v>
      </c>
      <c r="AA934" s="30">
        <v>0</v>
      </c>
      <c r="AB934" s="30">
        <v>0</v>
      </c>
      <c r="AC934" s="30">
        <v>0</v>
      </c>
      <c r="AD934" s="30">
        <v>0</v>
      </c>
      <c r="AE934" s="30">
        <v>0</v>
      </c>
      <c r="AF934" s="30">
        <v>0</v>
      </c>
      <c r="AG934" s="30">
        <v>0</v>
      </c>
      <c r="AH934" s="30">
        <v>0</v>
      </c>
      <c r="AI934" s="30">
        <v>0</v>
      </c>
      <c r="AJ934" s="30">
        <v>0</v>
      </c>
      <c r="AK934" s="30">
        <v>0</v>
      </c>
      <c r="AL934" s="30">
        <v>0</v>
      </c>
    </row>
    <row r="935" spans="1:38" x14ac:dyDescent="0.25">
      <c r="A935" s="30" t="s">
        <v>504</v>
      </c>
      <c r="B935" s="30">
        <v>1</v>
      </c>
      <c r="C935" s="30" t="s">
        <v>505</v>
      </c>
      <c r="D935" s="30" t="s">
        <v>95</v>
      </c>
      <c r="E935" s="30">
        <v>18</v>
      </c>
      <c r="F935" s="30">
        <v>1.0052344180000001E-2</v>
      </c>
      <c r="G935" s="30">
        <v>1.0180617392299999E-2</v>
      </c>
      <c r="H935" s="30">
        <v>1.03168495302E-2</v>
      </c>
      <c r="I935" s="30">
        <v>1.0575115723E-2</v>
      </c>
      <c r="J935" s="30">
        <v>1.0836242490499999E-2</v>
      </c>
      <c r="K935" s="30">
        <v>1.10091611197E-2</v>
      </c>
      <c r="L935" s="30">
        <v>1.12368746549E-2</v>
      </c>
      <c r="M935" s="30">
        <v>1.1368258019E-2</v>
      </c>
      <c r="N935" s="30">
        <v>1.1458941249299999E-2</v>
      </c>
      <c r="O935" s="30">
        <v>1.1508644039400001E-2</v>
      </c>
      <c r="P935" s="30">
        <v>1.15836677977E-2</v>
      </c>
      <c r="Q935" s="30">
        <v>7.0562857727000002E-3</v>
      </c>
      <c r="R935" s="30">
        <v>8.3422863037999999E-3</v>
      </c>
      <c r="S935" s="30">
        <v>1.0943381249399999E-2</v>
      </c>
      <c r="T935" s="30">
        <v>1.01824856022E-2</v>
      </c>
      <c r="U935" s="30">
        <v>1.1273149826999999E-2</v>
      </c>
      <c r="V935" s="30">
        <v>1.46745187919E-2</v>
      </c>
      <c r="W935" s="30">
        <v>1.6346247400399999E-2</v>
      </c>
      <c r="X935" s="30">
        <v>1.5841012286399999E-2</v>
      </c>
      <c r="Y935" s="30">
        <v>1.57220293315E-2</v>
      </c>
      <c r="Z935" s="30">
        <v>3.9184352314100002E-2</v>
      </c>
      <c r="AA935" s="30">
        <v>3.6410159325499999E-2</v>
      </c>
      <c r="AB935" s="30">
        <v>3.6084649557999997E-2</v>
      </c>
      <c r="AC935" s="30">
        <v>3.79292251655E-2</v>
      </c>
      <c r="AD935" s="30">
        <v>4.0762853395900002E-2</v>
      </c>
      <c r="AE935" s="30">
        <v>4.54081935788E-2</v>
      </c>
      <c r="AF935" s="30">
        <v>4.3215482592399997E-2</v>
      </c>
      <c r="AG935" s="30">
        <v>4.3227293149E-2</v>
      </c>
      <c r="AH935" s="30">
        <v>3.9438451724900001E-2</v>
      </c>
      <c r="AI935" s="30">
        <v>4.70037068344E-2</v>
      </c>
      <c r="AJ935" s="30">
        <v>4.8501652952199999E-2</v>
      </c>
      <c r="AK935" s="30">
        <v>0</v>
      </c>
      <c r="AL935" s="30">
        <v>0</v>
      </c>
    </row>
    <row r="936" spans="1:38" x14ac:dyDescent="0.25">
      <c r="A936" s="30" t="s">
        <v>504</v>
      </c>
      <c r="B936" s="30">
        <v>1</v>
      </c>
      <c r="C936" s="30" t="s">
        <v>505</v>
      </c>
      <c r="D936" s="30" t="s">
        <v>99</v>
      </c>
      <c r="E936" s="30">
        <v>18</v>
      </c>
      <c r="F936" s="30">
        <v>3.6098329155199997E-2</v>
      </c>
      <c r="G936" s="30">
        <v>3.6043937668000001E-2</v>
      </c>
      <c r="H936" s="30">
        <v>3.6027589387700003E-2</v>
      </c>
      <c r="I936" s="30">
        <v>3.6262086765599999E-2</v>
      </c>
      <c r="J936" s="30">
        <v>3.6443162921799999E-2</v>
      </c>
      <c r="K936" s="30">
        <v>3.6460913820800002E-2</v>
      </c>
      <c r="L936" s="30">
        <v>3.6682648791599999E-2</v>
      </c>
      <c r="M936" s="30">
        <v>3.6624445888399998E-2</v>
      </c>
      <c r="N936" s="30">
        <v>3.6509083237099997E-2</v>
      </c>
      <c r="O936" s="30">
        <v>3.65614562679E-2</v>
      </c>
      <c r="P936" s="30">
        <v>3.6672466123700002E-2</v>
      </c>
      <c r="Q936" s="30">
        <v>2.22416980084E-2</v>
      </c>
      <c r="R936" s="30">
        <v>2.6147964816699999E-2</v>
      </c>
      <c r="S936" s="30">
        <v>3.4158880593199999E-2</v>
      </c>
      <c r="T936" s="30">
        <v>3.1695773118299998E-2</v>
      </c>
      <c r="U936" s="30">
        <v>3.47549251642E-2</v>
      </c>
      <c r="V936" s="30">
        <v>4.4588362541299997E-2</v>
      </c>
      <c r="W936" s="30">
        <v>4.8772960713000003E-2</v>
      </c>
      <c r="X936" s="30">
        <v>4.6597504714200003E-2</v>
      </c>
      <c r="Y936" s="30">
        <v>4.5755619125299997E-2</v>
      </c>
      <c r="Z936" s="30">
        <v>0.1132859865201</v>
      </c>
      <c r="AA936" s="30">
        <v>0.1048072106425</v>
      </c>
      <c r="AB936" s="30">
        <v>0.1035130930694</v>
      </c>
      <c r="AC936" s="30">
        <v>0.10802446787099999</v>
      </c>
      <c r="AD936" s="30">
        <v>0.1153583838743</v>
      </c>
      <c r="AE936" s="30">
        <v>0.127343076631</v>
      </c>
      <c r="AF936" s="30">
        <v>0.1194954178264</v>
      </c>
      <c r="AG936" s="30">
        <v>0.1179874838944</v>
      </c>
      <c r="AH936" s="30">
        <v>0.1063839083412</v>
      </c>
      <c r="AI936" s="30">
        <v>0.12555285835480001</v>
      </c>
      <c r="AJ936" s="30">
        <v>0.1282067748646</v>
      </c>
      <c r="AK936" s="30">
        <v>0</v>
      </c>
      <c r="AL936" s="30">
        <v>0</v>
      </c>
    </row>
    <row r="937" spans="1:38" x14ac:dyDescent="0.25">
      <c r="A937" s="30" t="s">
        <v>504</v>
      </c>
      <c r="B937" s="30">
        <v>1</v>
      </c>
      <c r="C937" s="30" t="s">
        <v>505</v>
      </c>
      <c r="D937" s="30" t="s">
        <v>455</v>
      </c>
      <c r="E937" s="30">
        <v>18</v>
      </c>
      <c r="F937" s="30">
        <v>6.0366102919999997E-4</v>
      </c>
      <c r="G937" s="30">
        <v>5.9951228069999999E-4</v>
      </c>
      <c r="H937" s="30">
        <v>5.9375837940000003E-4</v>
      </c>
      <c r="I937" s="30">
        <v>5.9369590639999996E-4</v>
      </c>
      <c r="J937" s="30">
        <v>5.9319352410000005E-4</v>
      </c>
      <c r="K937" s="30">
        <v>5.8931550390000005E-4</v>
      </c>
      <c r="L937" s="30">
        <v>5.8736173230000005E-4</v>
      </c>
      <c r="M937" s="30">
        <v>5.8111125200000001E-4</v>
      </c>
      <c r="N937" s="30">
        <v>5.7421148420000001E-4</v>
      </c>
      <c r="O937" s="30">
        <v>5.6720555650000004E-4</v>
      </c>
      <c r="P937" s="30">
        <v>5.6069134129999997E-4</v>
      </c>
      <c r="Q937" s="30">
        <v>3.3539770260000002E-4</v>
      </c>
      <c r="R937" s="30">
        <v>3.8936996900000001E-4</v>
      </c>
      <c r="S937" s="30">
        <v>5.03111295E-4</v>
      </c>
      <c r="T937" s="30">
        <v>4.59886193E-4</v>
      </c>
      <c r="U937" s="30">
        <v>4.9745594109999996E-4</v>
      </c>
      <c r="V937" s="30">
        <v>6.2968066490000005E-4</v>
      </c>
      <c r="W937" s="30">
        <v>6.8170768219999998E-4</v>
      </c>
      <c r="X937" s="30">
        <v>6.4479891460000004E-4</v>
      </c>
      <c r="Y937" s="30">
        <v>6.2580514270000004E-4</v>
      </c>
      <c r="Z937" s="30">
        <v>1.5298259624E-3</v>
      </c>
      <c r="AA937" s="30">
        <v>1.4007603935E-3</v>
      </c>
      <c r="AB937" s="30">
        <v>1.3678088179E-3</v>
      </c>
      <c r="AC937" s="30">
        <v>1.4136710312000001E-3</v>
      </c>
      <c r="AD937" s="30">
        <v>1.4966265327E-3</v>
      </c>
      <c r="AE937" s="30">
        <v>1.6392829887999999E-3</v>
      </c>
      <c r="AF937" s="30">
        <v>1.5262772646E-3</v>
      </c>
      <c r="AG937" s="30">
        <v>1.4942508350000001E-3</v>
      </c>
      <c r="AH937" s="30">
        <v>1.3374799171E-3</v>
      </c>
      <c r="AI937" s="30">
        <v>1.5651698234E-3</v>
      </c>
      <c r="AJ937" s="30">
        <v>1.586286964E-3</v>
      </c>
      <c r="AK937" s="30">
        <v>0</v>
      </c>
      <c r="AL937" s="30">
        <v>0</v>
      </c>
    </row>
    <row r="938" spans="1:38" x14ac:dyDescent="0.25">
      <c r="A938" s="30" t="s">
        <v>504</v>
      </c>
      <c r="B938" s="30">
        <v>1</v>
      </c>
      <c r="C938" s="30" t="s">
        <v>505</v>
      </c>
      <c r="D938" s="30" t="s">
        <v>97</v>
      </c>
      <c r="E938" s="30">
        <v>18</v>
      </c>
      <c r="F938" s="30">
        <v>3.2794988792000002E-3</v>
      </c>
      <c r="G938" s="30">
        <v>3.2525144304000001E-3</v>
      </c>
      <c r="H938" s="30">
        <v>3.2170019067E-3</v>
      </c>
      <c r="I938" s="30">
        <v>3.2183623500000001E-3</v>
      </c>
      <c r="J938" s="30">
        <v>3.2271169268E-3</v>
      </c>
      <c r="K938" s="30">
        <v>3.2193883247999999E-3</v>
      </c>
      <c r="L938" s="30">
        <v>3.2260256982999998E-3</v>
      </c>
      <c r="M938" s="30">
        <v>3.2029523059999999E-3</v>
      </c>
      <c r="N938" s="30">
        <v>3.1764814074000001E-3</v>
      </c>
      <c r="O938" s="30">
        <v>3.1582202185999999E-3</v>
      </c>
      <c r="P938" s="30">
        <v>3.1461822691999999E-3</v>
      </c>
      <c r="Q938" s="30">
        <v>1.891663559E-3</v>
      </c>
      <c r="R938" s="30">
        <v>2.2084309364E-3</v>
      </c>
      <c r="S938" s="30">
        <v>2.8648572739999999E-3</v>
      </c>
      <c r="T938" s="30">
        <v>2.6284056639999998E-3</v>
      </c>
      <c r="U938" s="30">
        <v>2.8494102742000001E-3</v>
      </c>
      <c r="V938" s="30">
        <v>3.6193288552999999E-3</v>
      </c>
      <c r="W938" s="30">
        <v>3.9232375587999998E-3</v>
      </c>
      <c r="X938" s="30">
        <v>3.7127585390999999E-3</v>
      </c>
      <c r="Y938" s="30">
        <v>3.6070042791000001E-3</v>
      </c>
      <c r="Z938" s="30">
        <v>8.8365002010000002E-3</v>
      </c>
      <c r="AA938" s="30">
        <v>8.1129625683000004E-3</v>
      </c>
      <c r="AB938" s="30">
        <v>7.9190122655999999E-3</v>
      </c>
      <c r="AC938" s="30">
        <v>8.1988366375999999E-3</v>
      </c>
      <c r="AD938" s="30">
        <v>8.6801203643999993E-3</v>
      </c>
      <c r="AE938" s="30">
        <v>9.5242840836999992E-3</v>
      </c>
      <c r="AF938" s="30">
        <v>8.8633843391999999E-3</v>
      </c>
      <c r="AG938" s="30">
        <v>8.7070777953E-3</v>
      </c>
      <c r="AH938" s="30">
        <v>7.8098347416E-3</v>
      </c>
      <c r="AI938" s="30">
        <v>9.1567181430000002E-3</v>
      </c>
      <c r="AJ938" s="30">
        <v>9.3029186202999992E-3</v>
      </c>
      <c r="AK938" s="30">
        <v>0</v>
      </c>
      <c r="AL938" s="30">
        <v>0</v>
      </c>
    </row>
    <row r="939" spans="1:38" x14ac:dyDescent="0.25">
      <c r="A939" s="30" t="s">
        <v>504</v>
      </c>
      <c r="B939" s="30">
        <v>1</v>
      </c>
      <c r="C939" s="30" t="s">
        <v>505</v>
      </c>
      <c r="D939" s="30" t="s">
        <v>101</v>
      </c>
      <c r="E939" s="30">
        <v>18</v>
      </c>
      <c r="F939" s="30">
        <v>2.8469513035200001E-2</v>
      </c>
      <c r="G939" s="30">
        <v>2.8747348043800001E-2</v>
      </c>
      <c r="H939" s="30">
        <v>2.89867064557E-2</v>
      </c>
      <c r="I939" s="30">
        <v>2.94059457489E-2</v>
      </c>
      <c r="J939" s="30">
        <v>2.9710865803599999E-2</v>
      </c>
      <c r="K939" s="30">
        <v>2.99583945921E-2</v>
      </c>
      <c r="L939" s="30">
        <v>3.0264672471800001E-2</v>
      </c>
      <c r="M939" s="30">
        <v>3.0433283810399999E-2</v>
      </c>
      <c r="N939" s="30">
        <v>3.0523680950799999E-2</v>
      </c>
      <c r="O939" s="30">
        <v>3.05153340729E-2</v>
      </c>
      <c r="P939" s="30">
        <v>3.0503607269000001E-2</v>
      </c>
      <c r="Q939" s="30">
        <v>1.8494849395800001E-2</v>
      </c>
      <c r="R939" s="30">
        <v>2.1718041293E-2</v>
      </c>
      <c r="S939" s="30">
        <v>2.8303296645599999E-2</v>
      </c>
      <c r="T939" s="30">
        <v>2.61969052679E-2</v>
      </c>
      <c r="U939" s="30">
        <v>2.8701221245400001E-2</v>
      </c>
      <c r="V939" s="30">
        <v>3.70174125898E-2</v>
      </c>
      <c r="W939" s="30">
        <v>4.0659363810499997E-2</v>
      </c>
      <c r="X939" s="30">
        <v>3.90353923661E-2</v>
      </c>
      <c r="Y939" s="30">
        <v>3.8490364558999998E-2</v>
      </c>
      <c r="Z939" s="30">
        <v>9.5200404521099999E-2</v>
      </c>
      <c r="AA939" s="30">
        <v>8.8315284612500003E-2</v>
      </c>
      <c r="AB939" s="30">
        <v>8.7218217763299993E-2</v>
      </c>
      <c r="AC939" s="30">
        <v>9.1150476655999998E-2</v>
      </c>
      <c r="AD939" s="30">
        <v>9.7907789531299999E-2</v>
      </c>
      <c r="AE939" s="30">
        <v>0.109079876476</v>
      </c>
      <c r="AF939" s="30">
        <v>0.1036288971605</v>
      </c>
      <c r="AG939" s="30">
        <v>0.10345934493309999</v>
      </c>
      <c r="AH939" s="30">
        <v>9.4082620517500007E-2</v>
      </c>
      <c r="AI939" s="30">
        <v>0.11172168670630001</v>
      </c>
      <c r="AJ939" s="30">
        <v>0.1148205515261</v>
      </c>
      <c r="AK939" s="30">
        <v>0</v>
      </c>
      <c r="AL939" s="30">
        <v>0</v>
      </c>
    </row>
    <row r="940" spans="1:38" x14ac:dyDescent="0.25">
      <c r="A940" s="30" t="s">
        <v>504</v>
      </c>
      <c r="B940" s="30">
        <v>1</v>
      </c>
      <c r="C940" s="30" t="s">
        <v>505</v>
      </c>
      <c r="D940" s="30" t="s">
        <v>104</v>
      </c>
      <c r="E940" s="30">
        <v>18</v>
      </c>
      <c r="F940" s="30">
        <v>2.8478333106800001E-2</v>
      </c>
      <c r="G940" s="30">
        <v>2.8396811227799999E-2</v>
      </c>
      <c r="H940" s="30">
        <v>2.8226428147799999E-2</v>
      </c>
      <c r="I940" s="30">
        <v>2.8325524816500001E-2</v>
      </c>
      <c r="J940" s="30">
        <v>2.8376083644199999E-2</v>
      </c>
      <c r="K940" s="30">
        <v>2.83394631669E-2</v>
      </c>
      <c r="L940" s="30">
        <v>2.84184618819E-2</v>
      </c>
      <c r="M940" s="30">
        <v>2.8242343638399999E-2</v>
      </c>
      <c r="N940" s="30">
        <v>2.8027162184999999E-2</v>
      </c>
      <c r="O940" s="30">
        <v>2.7852169781799999E-2</v>
      </c>
      <c r="P940" s="30">
        <v>2.7734713161900001E-2</v>
      </c>
      <c r="Q940" s="30">
        <v>1.6706188331600001E-2</v>
      </c>
      <c r="R940" s="30">
        <v>1.9539232315099998E-2</v>
      </c>
      <c r="S940" s="30">
        <v>2.54057316893E-2</v>
      </c>
      <c r="T940" s="30">
        <v>2.33789798195E-2</v>
      </c>
      <c r="U940" s="30">
        <v>2.54393444829E-2</v>
      </c>
      <c r="V940" s="30">
        <v>3.24090977029E-2</v>
      </c>
      <c r="W940" s="30">
        <v>3.5305651999099998E-2</v>
      </c>
      <c r="X940" s="30">
        <v>3.3555431406699997E-2</v>
      </c>
      <c r="Y940" s="30">
        <v>3.2728077993099999E-2</v>
      </c>
      <c r="Z940" s="30">
        <v>8.0341212586700003E-2</v>
      </c>
      <c r="AA940" s="30">
        <v>7.3806581251099998E-2</v>
      </c>
      <c r="AB940" s="30">
        <v>7.2327752437199994E-2</v>
      </c>
      <c r="AC940" s="30">
        <v>7.5079472987400003E-2</v>
      </c>
      <c r="AD940" s="30">
        <v>7.9813038982600004E-2</v>
      </c>
      <c r="AE940" s="30">
        <v>8.7706738309799998E-2</v>
      </c>
      <c r="AF940" s="30">
        <v>8.1983245939799998E-2</v>
      </c>
      <c r="AG940" s="30">
        <v>8.0689169021299995E-2</v>
      </c>
      <c r="AH940" s="30">
        <v>7.2614718505200002E-2</v>
      </c>
      <c r="AI940" s="30">
        <v>8.5464928095500006E-2</v>
      </c>
      <c r="AJ940" s="30">
        <v>8.7047366563499998E-2</v>
      </c>
      <c r="AK940" s="30">
        <v>0</v>
      </c>
      <c r="AL940" s="30">
        <v>0</v>
      </c>
    </row>
    <row r="941" spans="1:38" x14ac:dyDescent="0.25">
      <c r="A941" s="30" t="s">
        <v>504</v>
      </c>
      <c r="B941" s="30">
        <v>1</v>
      </c>
      <c r="C941" s="30" t="s">
        <v>505</v>
      </c>
      <c r="D941" s="30" t="s">
        <v>103</v>
      </c>
      <c r="E941" s="30">
        <v>18</v>
      </c>
      <c r="F941" s="30">
        <v>1.0408427715600001E-2</v>
      </c>
      <c r="G941" s="30">
        <v>1.02890429295E-2</v>
      </c>
      <c r="H941" s="30">
        <v>1.01463922567E-2</v>
      </c>
      <c r="I941" s="30">
        <v>1.0124654844899999E-2</v>
      </c>
      <c r="J941" s="30">
        <v>1.00622630721E-2</v>
      </c>
      <c r="K941" s="30">
        <v>9.9680450794000005E-3</v>
      </c>
      <c r="L941" s="30">
        <v>9.9046918415999999E-3</v>
      </c>
      <c r="M941" s="30">
        <v>9.7557798104999996E-3</v>
      </c>
      <c r="N941" s="30">
        <v>9.6054206276999995E-3</v>
      </c>
      <c r="O941" s="30">
        <v>9.4629090511999994E-3</v>
      </c>
      <c r="P941" s="30">
        <v>9.3258687082999996E-3</v>
      </c>
      <c r="Q941" s="30">
        <v>5.5662658213000002E-3</v>
      </c>
      <c r="R941" s="30">
        <v>6.4784855934000001E-3</v>
      </c>
      <c r="S941" s="30">
        <v>8.4031711385000006E-3</v>
      </c>
      <c r="T941" s="30">
        <v>7.7015355649999997E-3</v>
      </c>
      <c r="U941" s="30">
        <v>8.3502951617999994E-3</v>
      </c>
      <c r="V941" s="30">
        <v>1.06211263695E-2</v>
      </c>
      <c r="W941" s="30">
        <v>1.15407232798E-2</v>
      </c>
      <c r="X941" s="30">
        <v>1.09470731715E-2</v>
      </c>
      <c r="Y941" s="30">
        <v>1.0667015032900001E-2</v>
      </c>
      <c r="Z941" s="30">
        <v>2.6179229197100001E-2</v>
      </c>
      <c r="AA941" s="30">
        <v>2.4015699982899999E-2</v>
      </c>
      <c r="AB941" s="30">
        <v>2.3483482618900001E-2</v>
      </c>
      <c r="AC941" s="30">
        <v>2.4268858962600001E-2</v>
      </c>
      <c r="AD941" s="30">
        <v>2.56725928891E-2</v>
      </c>
      <c r="AE941" s="30">
        <v>2.8053910337900001E-2</v>
      </c>
      <c r="AF941" s="30">
        <v>2.6012908585200001E-2</v>
      </c>
      <c r="AG941" s="30">
        <v>2.5331313012299999E-2</v>
      </c>
      <c r="AH941" s="30">
        <v>2.2573862569599999E-2</v>
      </c>
      <c r="AI941" s="30">
        <v>2.6342156321199999E-2</v>
      </c>
      <c r="AJ941" s="30">
        <v>2.6636413130400001E-2</v>
      </c>
      <c r="AK941" s="30">
        <v>0</v>
      </c>
      <c r="AL941" s="30">
        <v>0</v>
      </c>
    </row>
    <row r="942" spans="1:38" x14ac:dyDescent="0.25">
      <c r="A942" s="30" t="s">
        <v>504</v>
      </c>
      <c r="B942" s="30">
        <v>1</v>
      </c>
      <c r="C942" s="30" t="s">
        <v>505</v>
      </c>
      <c r="D942" s="30" t="s">
        <v>106</v>
      </c>
      <c r="E942" s="30">
        <v>18</v>
      </c>
      <c r="F942" s="30">
        <v>2.6343504165E-3</v>
      </c>
      <c r="G942" s="30">
        <v>2.6270383662999998E-3</v>
      </c>
      <c r="H942" s="30">
        <v>2.6188175246E-3</v>
      </c>
      <c r="I942" s="30">
        <v>2.6353117257000001E-3</v>
      </c>
      <c r="J942" s="30">
        <v>2.6547342044000001E-3</v>
      </c>
      <c r="K942" s="30">
        <v>2.6518049848E-3</v>
      </c>
      <c r="L942" s="30">
        <v>2.6525798121999999E-3</v>
      </c>
      <c r="M942" s="30">
        <v>2.6248925624999999E-3</v>
      </c>
      <c r="N942" s="30">
        <v>2.5964927325E-3</v>
      </c>
      <c r="O942" s="30">
        <v>2.5685351483000001E-3</v>
      </c>
      <c r="P942" s="30">
        <v>2.5510367077000002E-3</v>
      </c>
      <c r="Q942" s="30">
        <v>1.5284048804E-3</v>
      </c>
      <c r="R942" s="30">
        <v>1.7942438305E-3</v>
      </c>
      <c r="S942" s="30">
        <v>2.3343891139000002E-3</v>
      </c>
      <c r="T942" s="30">
        <v>2.1585641598E-3</v>
      </c>
      <c r="U942" s="30">
        <v>2.3583529669999998E-3</v>
      </c>
      <c r="V942" s="30">
        <v>3.0369690971E-3</v>
      </c>
      <c r="W942" s="30">
        <v>3.3656929601999998E-3</v>
      </c>
      <c r="X942" s="30">
        <v>3.2481335621999999E-3</v>
      </c>
      <c r="Y942" s="30">
        <v>3.2319622427999998E-3</v>
      </c>
      <c r="Z942" s="30">
        <v>7.9702666220000003E-3</v>
      </c>
      <c r="AA942" s="30">
        <v>7.3406493349000004E-3</v>
      </c>
      <c r="AB942" s="30">
        <v>7.2905974940999999E-3</v>
      </c>
      <c r="AC942" s="30">
        <v>7.6233375866000003E-3</v>
      </c>
      <c r="AD942" s="30">
        <v>8.0900542463000005E-3</v>
      </c>
      <c r="AE942" s="30">
        <v>8.9243307386999999E-3</v>
      </c>
      <c r="AF942" s="30">
        <v>8.3080014619999996E-3</v>
      </c>
      <c r="AG942" s="30">
        <v>8.0783784525999998E-3</v>
      </c>
      <c r="AH942" s="30">
        <v>7.2379986724000001E-3</v>
      </c>
      <c r="AI942" s="30">
        <v>8.5121268339999993E-3</v>
      </c>
      <c r="AJ942" s="30">
        <v>8.6907452739999995E-3</v>
      </c>
      <c r="AK942" s="30">
        <v>0</v>
      </c>
      <c r="AL942" s="30">
        <v>0</v>
      </c>
    </row>
    <row r="943" spans="1:38" x14ac:dyDescent="0.25">
      <c r="A943" s="30" t="s">
        <v>506</v>
      </c>
      <c r="B943" s="30">
        <v>1</v>
      </c>
      <c r="C943" s="30" t="s">
        <v>507</v>
      </c>
      <c r="D943" s="30" t="s">
        <v>7</v>
      </c>
      <c r="E943" s="30">
        <v>19</v>
      </c>
      <c r="F943" s="30">
        <v>8.2598452683000003E-3</v>
      </c>
      <c r="G943" s="30">
        <v>7.7715648214E-3</v>
      </c>
      <c r="H943" s="30">
        <v>8.7321358442000001E-3</v>
      </c>
      <c r="I943" s="30">
        <v>1.0378072035600001E-2</v>
      </c>
      <c r="J943" s="30">
        <v>9.6402165677999998E-3</v>
      </c>
      <c r="K943" s="30">
        <v>9.5136284761999992E-3</v>
      </c>
      <c r="L943" s="30">
        <v>8.5889276697E-3</v>
      </c>
      <c r="M943" s="30">
        <v>8.7074521756000008E-3</v>
      </c>
      <c r="N943" s="30">
        <v>1.0725316302499999E-2</v>
      </c>
      <c r="O943" s="30">
        <v>1.0258489700700001E-2</v>
      </c>
      <c r="P943" s="30">
        <v>9.2772762432999992E-3</v>
      </c>
      <c r="Q943" s="30">
        <v>8.9231201945000008E-3</v>
      </c>
      <c r="R943" s="30">
        <v>8.1435901974E-3</v>
      </c>
      <c r="S943" s="30">
        <v>7.8377248499000001E-3</v>
      </c>
      <c r="T943" s="30">
        <v>8.1527989550000002E-3</v>
      </c>
      <c r="U943" s="30">
        <v>8.1283454496E-3</v>
      </c>
      <c r="V943" s="30">
        <v>7.8540959369000005E-3</v>
      </c>
      <c r="W943" s="30">
        <v>1.10120841486E-2</v>
      </c>
      <c r="X943" s="30">
        <v>9.0655264296000005E-3</v>
      </c>
      <c r="Y943" s="30">
        <v>7.7039713488999996E-3</v>
      </c>
      <c r="Z943" s="30">
        <v>1.07748028961E-2</v>
      </c>
      <c r="AA943" s="30">
        <v>1.16557036284E-2</v>
      </c>
      <c r="AB943" s="30">
        <v>1.10800655302E-2</v>
      </c>
      <c r="AC943" s="30">
        <v>1.0501789985100001E-2</v>
      </c>
      <c r="AD943" s="30">
        <v>4.1365721693000001E-3</v>
      </c>
      <c r="AE943" s="30">
        <v>1.0581594590399999E-2</v>
      </c>
      <c r="AF943" s="30">
        <v>1.2108585532300001E-2</v>
      </c>
      <c r="AG943" s="30">
        <v>1.16781648374E-2</v>
      </c>
      <c r="AH943" s="30">
        <v>1.3444463402400001E-2</v>
      </c>
      <c r="AI943" s="30">
        <v>1.3359018527300001E-2</v>
      </c>
      <c r="AJ943" s="30">
        <v>1.3135159616199999E-2</v>
      </c>
      <c r="AK943" s="30">
        <v>0</v>
      </c>
      <c r="AL943" s="30">
        <v>0</v>
      </c>
    </row>
    <row r="944" spans="1:38" x14ac:dyDescent="0.25">
      <c r="A944" s="30" t="s">
        <v>506</v>
      </c>
      <c r="B944" s="30">
        <v>1</v>
      </c>
      <c r="C944" s="30" t="s">
        <v>507</v>
      </c>
      <c r="D944" s="30" t="s">
        <v>4</v>
      </c>
      <c r="E944" s="30">
        <v>19</v>
      </c>
      <c r="F944" s="30">
        <v>6.0461652348899997E-2</v>
      </c>
      <c r="G944" s="30">
        <v>5.5870304558000003E-2</v>
      </c>
      <c r="H944" s="30">
        <v>6.1612360288199997E-2</v>
      </c>
      <c r="I944" s="30">
        <v>7.2961223172000003E-2</v>
      </c>
      <c r="J944" s="30">
        <v>6.80739028631E-2</v>
      </c>
      <c r="K944" s="30">
        <v>6.7632937195700002E-2</v>
      </c>
      <c r="L944" s="30">
        <v>6.1126218732700001E-2</v>
      </c>
      <c r="M944" s="30">
        <v>6.20482392536E-2</v>
      </c>
      <c r="N944" s="30">
        <v>7.6204828018000006E-2</v>
      </c>
      <c r="O944" s="30">
        <v>7.2740210252099993E-2</v>
      </c>
      <c r="P944" s="30">
        <v>6.57746376838E-2</v>
      </c>
      <c r="Q944" s="30">
        <v>6.2907297561399997E-2</v>
      </c>
      <c r="R944" s="30">
        <v>5.6798859265400001E-2</v>
      </c>
      <c r="S944" s="30">
        <v>5.4436090710800002E-2</v>
      </c>
      <c r="T944" s="30">
        <v>5.60274640395E-2</v>
      </c>
      <c r="U944" s="30">
        <v>5.5694094690099998E-2</v>
      </c>
      <c r="V944" s="30">
        <v>5.3837336279200003E-2</v>
      </c>
      <c r="W944" s="30">
        <v>7.5639728491700003E-2</v>
      </c>
      <c r="X944" s="30">
        <v>6.2219376094899997E-2</v>
      </c>
      <c r="Y944" s="30">
        <v>5.2447102972400003E-2</v>
      </c>
      <c r="Z944" s="30">
        <v>7.2218865611099997E-2</v>
      </c>
      <c r="AA944" s="30">
        <v>7.7446227065600004E-2</v>
      </c>
      <c r="AB944" s="30">
        <v>7.3026639201299995E-2</v>
      </c>
      <c r="AC944" s="30">
        <v>6.8788656401900003E-2</v>
      </c>
      <c r="AD944" s="30">
        <v>2.7183756971499998E-2</v>
      </c>
      <c r="AE944" s="30">
        <v>6.9568621483900001E-2</v>
      </c>
      <c r="AF944" s="30">
        <v>7.9359464935900001E-2</v>
      </c>
      <c r="AG944" s="30">
        <v>7.6878902238099997E-2</v>
      </c>
      <c r="AH944" s="30">
        <v>8.92793523211E-2</v>
      </c>
      <c r="AI944" s="30">
        <v>8.93747645068E-2</v>
      </c>
      <c r="AJ944" s="30">
        <v>8.8414690636400006E-2</v>
      </c>
      <c r="AK944" s="30">
        <v>0</v>
      </c>
      <c r="AL944" s="30">
        <v>0</v>
      </c>
    </row>
    <row r="945" spans="1:38" x14ac:dyDescent="0.25">
      <c r="A945" s="30" t="s">
        <v>506</v>
      </c>
      <c r="B945" s="30">
        <v>1</v>
      </c>
      <c r="C945" s="30" t="s">
        <v>507</v>
      </c>
      <c r="D945" s="30" t="s">
        <v>11</v>
      </c>
      <c r="E945" s="30">
        <v>19</v>
      </c>
      <c r="F945" s="30">
        <v>3.5180530501999999E-2</v>
      </c>
      <c r="G945" s="30">
        <v>3.2481559883399999E-2</v>
      </c>
      <c r="H945" s="30">
        <v>3.5833889018799997E-2</v>
      </c>
      <c r="I945" s="30">
        <v>4.2526407457699998E-2</v>
      </c>
      <c r="J945" s="30">
        <v>3.9851756124999999E-2</v>
      </c>
      <c r="K945" s="30">
        <v>3.9907950412699997E-2</v>
      </c>
      <c r="L945" s="30">
        <v>3.6300991604000001E-2</v>
      </c>
      <c r="M945" s="30">
        <v>3.6949509239500002E-2</v>
      </c>
      <c r="N945" s="30">
        <v>4.5436886991999999E-2</v>
      </c>
      <c r="O945" s="30">
        <v>4.3541922019900002E-2</v>
      </c>
      <c r="P945" s="30">
        <v>3.9572396491300003E-2</v>
      </c>
      <c r="Q945" s="30">
        <v>3.7899133591700003E-2</v>
      </c>
      <c r="R945" s="30">
        <v>3.4305918220699998E-2</v>
      </c>
      <c r="S945" s="30">
        <v>3.2936300071700002E-2</v>
      </c>
      <c r="T945" s="30">
        <v>3.4002901847599999E-2</v>
      </c>
      <c r="U945" s="30">
        <v>3.38943739745E-2</v>
      </c>
      <c r="V945" s="30">
        <v>3.2818474704599997E-2</v>
      </c>
      <c r="W945" s="30">
        <v>4.6111382492800002E-2</v>
      </c>
      <c r="X945" s="30">
        <v>3.79069833812E-2</v>
      </c>
      <c r="Y945" s="30">
        <v>3.1932114944700003E-2</v>
      </c>
      <c r="Z945" s="30">
        <v>4.40962832577E-2</v>
      </c>
      <c r="AA945" s="30">
        <v>4.74561012585E-2</v>
      </c>
      <c r="AB945" s="30">
        <v>4.47695838624E-2</v>
      </c>
      <c r="AC945" s="30">
        <v>4.2148892091100003E-2</v>
      </c>
      <c r="AD945" s="30">
        <v>1.6661107562799999E-2</v>
      </c>
      <c r="AE945" s="30">
        <v>4.2699126541599998E-2</v>
      </c>
      <c r="AF945" s="30">
        <v>4.8785170284999999E-2</v>
      </c>
      <c r="AG945" s="30">
        <v>4.7341860525400001E-2</v>
      </c>
      <c r="AH945" s="30">
        <v>5.4976335724399999E-2</v>
      </c>
      <c r="AI945" s="30">
        <v>5.5012581172400002E-2</v>
      </c>
      <c r="AJ945" s="30">
        <v>5.4442938722500001E-2</v>
      </c>
      <c r="AK945" s="30">
        <v>0</v>
      </c>
      <c r="AL945" s="30">
        <v>0</v>
      </c>
    </row>
    <row r="946" spans="1:38" x14ac:dyDescent="0.25">
      <c r="A946" s="30" t="s">
        <v>506</v>
      </c>
      <c r="B946" s="30">
        <v>1</v>
      </c>
      <c r="C946" s="30" t="s">
        <v>507</v>
      </c>
      <c r="D946" s="30" t="s">
        <v>450</v>
      </c>
      <c r="E946" s="30">
        <v>19</v>
      </c>
      <c r="F946" s="30">
        <v>7.0461500630000003E-4</v>
      </c>
      <c r="G946" s="30">
        <v>6.6189957160000005E-4</v>
      </c>
      <c r="H946" s="30">
        <v>7.4074004020000005E-4</v>
      </c>
      <c r="I946" s="30">
        <v>8.8925668629999996E-4</v>
      </c>
      <c r="J946" s="30">
        <v>8.4220148690000002E-4</v>
      </c>
      <c r="K946" s="30">
        <v>8.4796164420000003E-4</v>
      </c>
      <c r="L946" s="30">
        <v>7.7507518420000005E-4</v>
      </c>
      <c r="M946" s="30">
        <v>7.9433724230000005E-4</v>
      </c>
      <c r="N946" s="30">
        <v>9.8394810090000006E-4</v>
      </c>
      <c r="O946" s="30">
        <v>9.4874515930000003E-4</v>
      </c>
      <c r="P946" s="30">
        <v>8.5242213629999996E-4</v>
      </c>
      <c r="Q946" s="30">
        <v>8.1211694919999995E-4</v>
      </c>
      <c r="R946" s="30">
        <v>7.2969870549999998E-4</v>
      </c>
      <c r="S946" s="30">
        <v>6.9411442660000002E-4</v>
      </c>
      <c r="T946" s="30">
        <v>7.0904764619999995E-4</v>
      </c>
      <c r="U946" s="30">
        <v>6.9830212520000004E-4</v>
      </c>
      <c r="V946" s="30">
        <v>6.6446175930000002E-4</v>
      </c>
      <c r="W946" s="30">
        <v>9.1886073310000005E-4</v>
      </c>
      <c r="X946" s="30">
        <v>7.4323720839999995E-4</v>
      </c>
      <c r="Y946" s="30">
        <v>6.1686224779999995E-4</v>
      </c>
      <c r="Z946" s="30">
        <v>8.379959579E-4</v>
      </c>
      <c r="AA946" s="30">
        <v>8.8835834650000003E-4</v>
      </c>
      <c r="AB946" s="30">
        <v>8.2592965320000004E-4</v>
      </c>
      <c r="AC946" s="30">
        <v>7.6607971449999999E-4</v>
      </c>
      <c r="AD946" s="30">
        <v>2.9788146059999998E-4</v>
      </c>
      <c r="AE946" s="30">
        <v>7.489928443E-4</v>
      </c>
      <c r="AF946" s="30">
        <v>8.3809038899999996E-4</v>
      </c>
      <c r="AG946" s="30">
        <v>7.9539425740000002E-4</v>
      </c>
      <c r="AH946" s="30">
        <v>9.0317349350000004E-4</v>
      </c>
      <c r="AI946" s="30">
        <v>8.8239088680000001E-4</v>
      </c>
      <c r="AJ946" s="30">
        <v>8.5139119660000001E-4</v>
      </c>
      <c r="AK946" s="30">
        <v>0</v>
      </c>
      <c r="AL946" s="30">
        <v>0</v>
      </c>
    </row>
    <row r="947" spans="1:38" x14ac:dyDescent="0.25">
      <c r="A947" s="30" t="s">
        <v>506</v>
      </c>
      <c r="B947" s="30">
        <v>1</v>
      </c>
      <c r="C947" s="30" t="s">
        <v>507</v>
      </c>
      <c r="D947" s="30" t="s">
        <v>9</v>
      </c>
      <c r="E947" s="30">
        <v>19</v>
      </c>
      <c r="F947" s="30">
        <v>5.4998411634800001E-2</v>
      </c>
      <c r="G947" s="30">
        <v>5.1637189451000001E-2</v>
      </c>
      <c r="H947" s="30">
        <v>5.80782789068E-2</v>
      </c>
      <c r="I947" s="30">
        <v>7.0385680404599998E-2</v>
      </c>
      <c r="J947" s="30">
        <v>6.7831981856199999E-2</v>
      </c>
      <c r="K947" s="30">
        <v>6.9768880675700001E-2</v>
      </c>
      <c r="L947" s="30">
        <v>6.4736941719099994E-2</v>
      </c>
      <c r="M947" s="30">
        <v>6.7290811072399995E-2</v>
      </c>
      <c r="N947" s="30">
        <v>8.4485697726799994E-2</v>
      </c>
      <c r="O947" s="30">
        <v>8.2488106199999994E-2</v>
      </c>
      <c r="P947" s="30">
        <v>7.6240450311800004E-2</v>
      </c>
      <c r="Q947" s="30">
        <v>7.4254110077599994E-2</v>
      </c>
      <c r="R947" s="30">
        <v>6.8414071306399996E-2</v>
      </c>
      <c r="S947" s="30">
        <v>6.6606700125199994E-2</v>
      </c>
      <c r="T947" s="30">
        <v>6.9898213255899996E-2</v>
      </c>
      <c r="U947" s="30">
        <v>7.1163235048500001E-2</v>
      </c>
      <c r="V947" s="30">
        <v>7.0121888919399994E-2</v>
      </c>
      <c r="W947" s="30">
        <v>9.9836869283599999E-2</v>
      </c>
      <c r="X947" s="30">
        <v>8.2819657575399996E-2</v>
      </c>
      <c r="Y947" s="30">
        <v>6.9921056349999997E-2</v>
      </c>
      <c r="Z947" s="30">
        <v>9.6694100324900001E-2</v>
      </c>
      <c r="AA947" s="30">
        <v>0.1044539666555</v>
      </c>
      <c r="AB947" s="30">
        <v>9.9403020153399996E-2</v>
      </c>
      <c r="AC947" s="30">
        <v>9.4459958022700005E-2</v>
      </c>
      <c r="AD947" s="30">
        <v>3.7785863136700001E-2</v>
      </c>
      <c r="AE947" s="30">
        <v>9.7913174347500007E-2</v>
      </c>
      <c r="AF947" s="30">
        <v>0.11324284445549999</v>
      </c>
      <c r="AG947" s="30">
        <v>0.1110804612961</v>
      </c>
      <c r="AH947" s="30">
        <v>0.13075762010540001</v>
      </c>
      <c r="AI947" s="30">
        <v>0.13278553350440001</v>
      </c>
      <c r="AJ947" s="30">
        <v>0.13332451633020001</v>
      </c>
      <c r="AK947" s="30">
        <v>0</v>
      </c>
      <c r="AL947" s="30">
        <v>0</v>
      </c>
    </row>
    <row r="948" spans="1:38" x14ac:dyDescent="0.25">
      <c r="A948" s="30" t="s">
        <v>506</v>
      </c>
      <c r="B948" s="30">
        <v>1</v>
      </c>
      <c r="C948" s="30" t="s">
        <v>507</v>
      </c>
      <c r="D948" s="30" t="s">
        <v>13</v>
      </c>
      <c r="E948" s="30">
        <v>19</v>
      </c>
      <c r="F948" s="30">
        <v>0.44725362506729999</v>
      </c>
      <c r="G948" s="30">
        <v>0.41530727311330001</v>
      </c>
      <c r="H948" s="30">
        <v>0.4594163260188</v>
      </c>
      <c r="I948" s="30">
        <v>0.54146834952330003</v>
      </c>
      <c r="J948" s="30">
        <v>0.50308759690860005</v>
      </c>
      <c r="K948" s="30">
        <v>0.49891382883199997</v>
      </c>
      <c r="L948" s="30">
        <v>0.45189197821920002</v>
      </c>
      <c r="M948" s="30">
        <v>0.46147658352830001</v>
      </c>
      <c r="N948" s="30">
        <v>0.57071299506780004</v>
      </c>
      <c r="O948" s="30">
        <v>0.55003647564199998</v>
      </c>
      <c r="P948" s="30">
        <v>0.50212488885289996</v>
      </c>
      <c r="Q948" s="30">
        <v>0.48549400514079999</v>
      </c>
      <c r="R948" s="30">
        <v>0.44210749002549998</v>
      </c>
      <c r="S948" s="30">
        <v>0.42612368075469997</v>
      </c>
      <c r="T948" s="30">
        <v>0.4399188911011</v>
      </c>
      <c r="U948" s="30">
        <v>0.43664988987390002</v>
      </c>
      <c r="V948" s="30">
        <v>0.4189443778784</v>
      </c>
      <c r="W948" s="30">
        <v>0.5867874101785</v>
      </c>
      <c r="X948" s="30">
        <v>0.48270444539899998</v>
      </c>
      <c r="Y948" s="30">
        <v>0.40742636481380001</v>
      </c>
      <c r="Z948" s="30">
        <v>0.56319458392879995</v>
      </c>
      <c r="AA948" s="30">
        <v>0.60729327054350002</v>
      </c>
      <c r="AB948" s="30">
        <v>0.5752905838629</v>
      </c>
      <c r="AC948" s="30">
        <v>0.54462971434810004</v>
      </c>
      <c r="AD948" s="30">
        <v>0.2165542097425</v>
      </c>
      <c r="AE948" s="30">
        <v>0.55749290805899998</v>
      </c>
      <c r="AF948" s="30">
        <v>0.63837493479009999</v>
      </c>
      <c r="AG948" s="30">
        <v>0.61997797192199999</v>
      </c>
      <c r="AH948" s="30">
        <v>0.71979127477170002</v>
      </c>
      <c r="AI948" s="30">
        <v>0.71816467853029997</v>
      </c>
      <c r="AJ948" s="30">
        <v>0.70724246785760003</v>
      </c>
      <c r="AK948" s="30">
        <v>0</v>
      </c>
      <c r="AL948" s="30">
        <v>0</v>
      </c>
    </row>
    <row r="949" spans="1:38" x14ac:dyDescent="0.25">
      <c r="A949" s="30" t="s">
        <v>506</v>
      </c>
      <c r="B949" s="30">
        <v>1</v>
      </c>
      <c r="C949" s="30" t="s">
        <v>507</v>
      </c>
      <c r="D949" s="30" t="s">
        <v>15</v>
      </c>
      <c r="E949" s="30">
        <v>19</v>
      </c>
      <c r="F949" s="30">
        <v>4.9378107116799998E-2</v>
      </c>
      <c r="G949" s="30">
        <v>4.6165447254100003E-2</v>
      </c>
      <c r="H949" s="30">
        <v>5.1851787984699999E-2</v>
      </c>
      <c r="I949" s="30">
        <v>6.2565214685600001E-2</v>
      </c>
      <c r="J949" s="30">
        <v>5.95082214308E-2</v>
      </c>
      <c r="K949" s="30">
        <v>6.0232680603900003E-2</v>
      </c>
      <c r="L949" s="30">
        <v>5.5323810406199998E-2</v>
      </c>
      <c r="M949" s="30">
        <v>5.7081436755599999E-2</v>
      </c>
      <c r="N949" s="30">
        <v>7.1221126475300003E-2</v>
      </c>
      <c r="O949" s="30">
        <v>6.9388635226100004E-2</v>
      </c>
      <c r="P949" s="30">
        <v>6.39242143244E-2</v>
      </c>
      <c r="Q949" s="30">
        <v>6.2316655532399998E-2</v>
      </c>
      <c r="R949" s="30">
        <v>5.6929658861299998E-2</v>
      </c>
      <c r="S949" s="30">
        <v>5.4741192101200001E-2</v>
      </c>
      <c r="T949" s="30">
        <v>5.6575084569799997E-2</v>
      </c>
      <c r="U949" s="30">
        <v>5.6450725767500001E-2</v>
      </c>
      <c r="V949" s="30">
        <v>5.4900851922100001E-2</v>
      </c>
      <c r="W949" s="30">
        <v>7.7760691834000001E-2</v>
      </c>
      <c r="X949" s="30">
        <v>6.4481277390700004E-2</v>
      </c>
      <c r="Y949" s="30">
        <v>5.4808873752399997E-2</v>
      </c>
      <c r="Z949" s="30">
        <v>7.6173121781200004E-2</v>
      </c>
      <c r="AA949" s="30">
        <v>8.2646128691999998E-2</v>
      </c>
      <c r="AB949" s="30">
        <v>7.8742892326900002E-2</v>
      </c>
      <c r="AC949" s="30">
        <v>7.5041500173600006E-2</v>
      </c>
      <c r="AD949" s="30">
        <v>3.0039777833700002E-2</v>
      </c>
      <c r="AE949" s="30">
        <v>7.81597276102E-2</v>
      </c>
      <c r="AF949" s="30">
        <v>9.0399096726700004E-2</v>
      </c>
      <c r="AG949" s="30">
        <v>8.8532622744599998E-2</v>
      </c>
      <c r="AH949" s="30">
        <v>0.1039813960655</v>
      </c>
      <c r="AI949" s="30">
        <v>0.1048628770103</v>
      </c>
      <c r="AJ949" s="30">
        <v>0.1043349263376</v>
      </c>
      <c r="AK949" s="30">
        <v>0</v>
      </c>
      <c r="AL949" s="30">
        <v>0</v>
      </c>
    </row>
    <row r="950" spans="1:38" x14ac:dyDescent="0.25">
      <c r="A950" s="30" t="s">
        <v>506</v>
      </c>
      <c r="B950" s="30">
        <v>1</v>
      </c>
      <c r="C950" s="30" t="s">
        <v>507</v>
      </c>
      <c r="D950" s="30" t="s">
        <v>18</v>
      </c>
      <c r="E950" s="30">
        <v>19</v>
      </c>
      <c r="F950" s="30">
        <v>4.9144459593300001E-2</v>
      </c>
      <c r="G950" s="30">
        <v>4.5017498619999999E-2</v>
      </c>
      <c r="H950" s="30">
        <v>4.8956179962699999E-2</v>
      </c>
      <c r="I950" s="30">
        <v>5.72923309538E-2</v>
      </c>
      <c r="J950" s="30">
        <v>5.29880668003E-2</v>
      </c>
      <c r="K950" s="30">
        <v>5.2323036301799998E-2</v>
      </c>
      <c r="L950" s="30">
        <v>4.7091695635900002E-2</v>
      </c>
      <c r="M950" s="30">
        <v>4.7578809219300001E-2</v>
      </c>
      <c r="N950" s="30">
        <v>5.8223264275999997E-2</v>
      </c>
      <c r="O950" s="30">
        <v>5.56026367418E-2</v>
      </c>
      <c r="P950" s="30">
        <v>5.04042399145E-2</v>
      </c>
      <c r="Q950" s="30">
        <v>4.8336630266599998E-2</v>
      </c>
      <c r="R950" s="30">
        <v>4.38502444226E-2</v>
      </c>
      <c r="S950" s="30">
        <v>4.2117022230699998E-2</v>
      </c>
      <c r="T950" s="30">
        <v>4.3233060477399998E-2</v>
      </c>
      <c r="U950" s="30">
        <v>4.2740716406499998E-2</v>
      </c>
      <c r="V950" s="30">
        <v>4.0909797829999997E-2</v>
      </c>
      <c r="W950" s="30">
        <v>5.7096272313399997E-2</v>
      </c>
      <c r="X950" s="30">
        <v>4.6755846030300002E-2</v>
      </c>
      <c r="Y950" s="30">
        <v>3.9262062367500003E-2</v>
      </c>
      <c r="Z950" s="30">
        <v>5.4013803717999999E-2</v>
      </c>
      <c r="AA950" s="30">
        <v>5.79055706086E-2</v>
      </c>
      <c r="AB950" s="30">
        <v>5.4508249031600002E-2</v>
      </c>
      <c r="AC950" s="30">
        <v>5.1194307703599999E-2</v>
      </c>
      <c r="AD950" s="30">
        <v>2.0179574859500001E-2</v>
      </c>
      <c r="AE950" s="30">
        <v>5.1423557635799998E-2</v>
      </c>
      <c r="AF950" s="30">
        <v>5.8373467658E-2</v>
      </c>
      <c r="AG950" s="30">
        <v>5.6348422324299999E-2</v>
      </c>
      <c r="AH950" s="30">
        <v>6.5240956776000003E-2</v>
      </c>
      <c r="AI950" s="30">
        <v>6.4937785105700002E-2</v>
      </c>
      <c r="AJ950" s="30">
        <v>6.3901156201300005E-2</v>
      </c>
      <c r="AK950" s="30">
        <v>0</v>
      </c>
      <c r="AL950" s="30">
        <v>0</v>
      </c>
    </row>
    <row r="951" spans="1:38" x14ac:dyDescent="0.25">
      <c r="A951" s="30" t="s">
        <v>506</v>
      </c>
      <c r="B951" s="30">
        <v>1</v>
      </c>
      <c r="C951" s="30" t="s">
        <v>507</v>
      </c>
      <c r="D951" s="30" t="s">
        <v>363</v>
      </c>
      <c r="E951" s="30">
        <v>19</v>
      </c>
      <c r="F951" s="30">
        <v>9.0365952712999995E-3</v>
      </c>
      <c r="G951" s="30">
        <v>8.1896834128000005E-3</v>
      </c>
      <c r="H951" s="30">
        <v>8.8630876245000007E-3</v>
      </c>
      <c r="I951" s="30">
        <v>1.03065513033E-2</v>
      </c>
      <c r="J951" s="30">
        <v>9.4154089954000004E-3</v>
      </c>
      <c r="K951" s="30">
        <v>9.1375139178000008E-3</v>
      </c>
      <c r="L951" s="30">
        <v>8.0781384736999997E-3</v>
      </c>
      <c r="M951" s="30">
        <v>8.0649137775000001E-3</v>
      </c>
      <c r="N951" s="30">
        <v>9.7789282269999996E-3</v>
      </c>
      <c r="O951" s="30">
        <v>9.3625492976999996E-3</v>
      </c>
      <c r="P951" s="30">
        <v>8.4511806680999998E-3</v>
      </c>
      <c r="Q951" s="30">
        <v>8.0894034915000006E-3</v>
      </c>
      <c r="R951" s="30">
        <v>7.2665343430999996E-3</v>
      </c>
      <c r="S951" s="30">
        <v>6.8717860081000002E-3</v>
      </c>
      <c r="T951" s="30">
        <v>7.0209047634999999E-3</v>
      </c>
      <c r="U951" s="30">
        <v>6.9119198929000003E-3</v>
      </c>
      <c r="V951" s="30">
        <v>6.6373020121000001E-3</v>
      </c>
      <c r="W951" s="30">
        <v>9.2979350041000001E-3</v>
      </c>
      <c r="X951" s="30">
        <v>7.6516205327999999E-3</v>
      </c>
      <c r="Y951" s="30">
        <v>6.5281731076000001E-3</v>
      </c>
      <c r="Z951" s="30">
        <v>9.1343958903000004E-3</v>
      </c>
      <c r="AA951" s="30">
        <v>1.00088965357E-2</v>
      </c>
      <c r="AB951" s="30">
        <v>9.6386305879E-3</v>
      </c>
      <c r="AC951" s="30">
        <v>9.2764297637999999E-3</v>
      </c>
      <c r="AD951" s="30">
        <v>3.7242366126999998E-3</v>
      </c>
      <c r="AE951" s="30">
        <v>9.7015122355000004E-3</v>
      </c>
      <c r="AF951" s="30">
        <v>1.12117601669E-2</v>
      </c>
      <c r="AG951" s="30">
        <v>1.09862216363E-2</v>
      </c>
      <c r="AH951" s="30">
        <v>1.2851710739000001E-2</v>
      </c>
      <c r="AI951" s="30">
        <v>1.28973912989E-2</v>
      </c>
      <c r="AJ951" s="30">
        <v>1.28056479407E-2</v>
      </c>
      <c r="AK951" s="30">
        <v>0</v>
      </c>
      <c r="AL951" s="30">
        <v>0</v>
      </c>
    </row>
    <row r="952" spans="1:38" x14ac:dyDescent="0.25">
      <c r="A952" s="30" t="s">
        <v>506</v>
      </c>
      <c r="B952" s="30">
        <v>1</v>
      </c>
      <c r="C952" s="30" t="s">
        <v>507</v>
      </c>
      <c r="D952" s="30" t="s">
        <v>20</v>
      </c>
      <c r="E952" s="30">
        <v>19</v>
      </c>
      <c r="F952" s="30">
        <v>9.9956981270999997E-3</v>
      </c>
      <c r="G952" s="30">
        <v>9.3101818124000004E-3</v>
      </c>
      <c r="H952" s="30">
        <v>1.03071317221E-2</v>
      </c>
      <c r="I952" s="30">
        <v>1.22296470131E-2</v>
      </c>
      <c r="J952" s="30">
        <v>1.14656016449E-2</v>
      </c>
      <c r="K952" s="30">
        <v>1.1486234824E-2</v>
      </c>
      <c r="L952" s="30">
        <v>1.04576438463E-2</v>
      </c>
      <c r="M952" s="30">
        <v>1.06751691982E-2</v>
      </c>
      <c r="N952" s="30">
        <v>1.3206302174700001E-2</v>
      </c>
      <c r="O952" s="30">
        <v>1.2724862604400001E-2</v>
      </c>
      <c r="P952" s="30">
        <v>1.1617562740599999E-2</v>
      </c>
      <c r="Q952" s="30">
        <v>1.1203978159899999E-2</v>
      </c>
      <c r="R952" s="30">
        <v>1.02206629322E-2</v>
      </c>
      <c r="S952" s="30">
        <v>9.8876372817999995E-3</v>
      </c>
      <c r="T952" s="30">
        <v>1.02737959402E-2</v>
      </c>
      <c r="U952" s="30">
        <v>1.03001909551E-2</v>
      </c>
      <c r="V952" s="30">
        <v>9.9937114173000007E-3</v>
      </c>
      <c r="W952" s="30">
        <v>1.4111088261699999E-2</v>
      </c>
      <c r="X952" s="30">
        <v>1.16557201671E-2</v>
      </c>
      <c r="Y952" s="30">
        <v>9.8296058362999997E-3</v>
      </c>
      <c r="Z952" s="30">
        <v>1.3576699554199999E-2</v>
      </c>
      <c r="AA952" s="30">
        <v>1.46447216735E-2</v>
      </c>
      <c r="AB952" s="30">
        <v>1.38804879983E-2</v>
      </c>
      <c r="AC952" s="30">
        <v>1.31561320469E-2</v>
      </c>
      <c r="AD952" s="30">
        <v>5.2368669741000001E-3</v>
      </c>
      <c r="AE952" s="30">
        <v>1.3499654547899999E-2</v>
      </c>
      <c r="AF952" s="30">
        <v>1.54907222318E-2</v>
      </c>
      <c r="AG952" s="30">
        <v>1.50975185405E-2</v>
      </c>
      <c r="AH952" s="30">
        <v>1.7648887958000001E-2</v>
      </c>
      <c r="AI952" s="30">
        <v>1.7785267927000002E-2</v>
      </c>
      <c r="AJ952" s="30">
        <v>1.7727897015000001E-2</v>
      </c>
      <c r="AK952" s="30">
        <v>0</v>
      </c>
      <c r="AL952" s="30">
        <v>0</v>
      </c>
    </row>
    <row r="953" spans="1:38" x14ac:dyDescent="0.25">
      <c r="A953" s="30" t="s">
        <v>506</v>
      </c>
      <c r="B953" s="30">
        <v>1</v>
      </c>
      <c r="C953" s="30" t="s">
        <v>507</v>
      </c>
      <c r="D953" s="30" t="s">
        <v>22</v>
      </c>
      <c r="E953" s="30">
        <v>19</v>
      </c>
      <c r="F953" s="30">
        <v>0.19456903098610001</v>
      </c>
      <c r="G953" s="30">
        <v>0.18222645982220001</v>
      </c>
      <c r="H953" s="30">
        <v>0.20246508306630001</v>
      </c>
      <c r="I953" s="30">
        <v>0.2411238125138</v>
      </c>
      <c r="J953" s="30">
        <v>0.22753108522589999</v>
      </c>
      <c r="K953" s="30">
        <v>0.2288305685241</v>
      </c>
      <c r="L953" s="30">
        <v>0.2096301893317</v>
      </c>
      <c r="M953" s="30">
        <v>0.21572743732890001</v>
      </c>
      <c r="N953" s="30">
        <v>0.26792977893059999</v>
      </c>
      <c r="O953" s="30">
        <v>0.25876007038850002</v>
      </c>
      <c r="P953" s="30">
        <v>0.23707962041229999</v>
      </c>
      <c r="Q953" s="30">
        <v>0.2303171046161</v>
      </c>
      <c r="R953" s="30">
        <v>0.21158891661689999</v>
      </c>
      <c r="S953" s="30">
        <v>0.20553741830809999</v>
      </c>
      <c r="T953" s="30">
        <v>0.2153596260074</v>
      </c>
      <c r="U953" s="30">
        <v>0.21744826176109999</v>
      </c>
      <c r="V953" s="30">
        <v>0.2112910702834</v>
      </c>
      <c r="W953" s="30">
        <v>0.29732209574000001</v>
      </c>
      <c r="X953" s="30">
        <v>0.24432111650489999</v>
      </c>
      <c r="Y953" s="30">
        <v>0.20560947632679999</v>
      </c>
      <c r="Z953" s="30">
        <v>0.28440979769449998</v>
      </c>
      <c r="AA953" s="30">
        <v>0.30747811328329999</v>
      </c>
      <c r="AB953" s="30">
        <v>0.29264460276179999</v>
      </c>
      <c r="AC953" s="30">
        <v>0.2783627694968</v>
      </c>
      <c r="AD953" s="30">
        <v>0.1114228639709</v>
      </c>
      <c r="AE953" s="30">
        <v>0.28973692236350002</v>
      </c>
      <c r="AF953" s="30">
        <v>0.33635210384129999</v>
      </c>
      <c r="AG953" s="30">
        <v>0.33060664435089998</v>
      </c>
      <c r="AH953" s="30">
        <v>0.38793342971169997</v>
      </c>
      <c r="AI953" s="30">
        <v>0.39137350078249999</v>
      </c>
      <c r="AJ953" s="30">
        <v>0.39043616032259998</v>
      </c>
      <c r="AK953" s="30">
        <v>0</v>
      </c>
      <c r="AL953" s="30">
        <v>0</v>
      </c>
    </row>
    <row r="954" spans="1:38" x14ac:dyDescent="0.25">
      <c r="A954" s="30" t="s">
        <v>506</v>
      </c>
      <c r="B954" s="30">
        <v>1</v>
      </c>
      <c r="C954" s="30" t="s">
        <v>507</v>
      </c>
      <c r="D954" s="30" t="s">
        <v>24</v>
      </c>
      <c r="E954" s="30">
        <v>19</v>
      </c>
      <c r="F954" s="30">
        <v>9.7224032268900001E-2</v>
      </c>
      <c r="G954" s="30">
        <v>9.0678523963399996E-2</v>
      </c>
      <c r="H954" s="30">
        <v>0.1011127953333</v>
      </c>
      <c r="I954" s="30">
        <v>0.1208155010102</v>
      </c>
      <c r="J954" s="30">
        <v>0.1143638417055</v>
      </c>
      <c r="K954" s="30">
        <v>0.1153514466983</v>
      </c>
      <c r="L954" s="30">
        <v>0.10586497026</v>
      </c>
      <c r="M954" s="30">
        <v>0.1091698620605</v>
      </c>
      <c r="N954" s="30">
        <v>0.1360454224914</v>
      </c>
      <c r="O954" s="30">
        <v>0.13210983257209999</v>
      </c>
      <c r="P954" s="30">
        <v>0.1215469106748</v>
      </c>
      <c r="Q954" s="30">
        <v>0.11795434051879999</v>
      </c>
      <c r="R954" s="30">
        <v>0.1078682220683</v>
      </c>
      <c r="S954" s="30">
        <v>0.1042282846637</v>
      </c>
      <c r="T954" s="30">
        <v>0.10844147842059999</v>
      </c>
      <c r="U954" s="30">
        <v>0.1087838857599</v>
      </c>
      <c r="V954" s="30">
        <v>0.10648662921510001</v>
      </c>
      <c r="W954" s="30">
        <v>0.1513491910103</v>
      </c>
      <c r="X954" s="30">
        <v>0.1253411574951</v>
      </c>
      <c r="Y954" s="30">
        <v>0.1060512980294</v>
      </c>
      <c r="Z954" s="30">
        <v>0.1465683135725</v>
      </c>
      <c r="AA954" s="30">
        <v>0.15818974728679999</v>
      </c>
      <c r="AB954" s="30">
        <v>0.1501516336439</v>
      </c>
      <c r="AC954" s="30">
        <v>0.1420253247056</v>
      </c>
      <c r="AD954" s="30">
        <v>5.6521062548699999E-2</v>
      </c>
      <c r="AE954" s="30">
        <v>0.14592596863240001</v>
      </c>
      <c r="AF954" s="30">
        <v>0.16809164281309999</v>
      </c>
      <c r="AG954" s="30">
        <v>0.16417624309119999</v>
      </c>
      <c r="AH954" s="30">
        <v>0.19199420657790001</v>
      </c>
      <c r="AI954" s="30">
        <v>0.1935378073548</v>
      </c>
      <c r="AJ954" s="30">
        <v>0.19240408063299999</v>
      </c>
      <c r="AK954" s="30">
        <v>0</v>
      </c>
      <c r="AL954" s="30">
        <v>0</v>
      </c>
    </row>
    <row r="955" spans="1:38" x14ac:dyDescent="0.25">
      <c r="A955" s="30" t="s">
        <v>506</v>
      </c>
      <c r="B955" s="30">
        <v>1</v>
      </c>
      <c r="C955" s="30" t="s">
        <v>507</v>
      </c>
      <c r="D955" s="30" t="s">
        <v>451</v>
      </c>
      <c r="E955" s="30">
        <v>19</v>
      </c>
      <c r="F955" s="30">
        <v>2.0022985173000002E-3</v>
      </c>
      <c r="G955" s="30">
        <v>1.8830670039000001E-3</v>
      </c>
      <c r="H955" s="30">
        <v>2.1109800762E-3</v>
      </c>
      <c r="I955" s="30">
        <v>2.4900676149000002E-3</v>
      </c>
      <c r="J955" s="30">
        <v>2.2874957454999999E-3</v>
      </c>
      <c r="K955" s="30">
        <v>2.2695943990999998E-3</v>
      </c>
      <c r="L955" s="30">
        <v>2.0510037886999999E-3</v>
      </c>
      <c r="M955" s="30">
        <v>2.0853376879999999E-3</v>
      </c>
      <c r="N955" s="30">
        <v>2.5903441958999998E-3</v>
      </c>
      <c r="O955" s="30">
        <v>2.5054346312000002E-3</v>
      </c>
      <c r="P955" s="30">
        <v>2.2946951574999998E-3</v>
      </c>
      <c r="Q955" s="30">
        <v>2.2033016134999999E-3</v>
      </c>
      <c r="R955" s="30">
        <v>1.994918874E-3</v>
      </c>
      <c r="S955" s="30">
        <v>1.9105794527E-3</v>
      </c>
      <c r="T955" s="30">
        <v>1.9642689886E-3</v>
      </c>
      <c r="U955" s="30">
        <v>1.9448671509E-3</v>
      </c>
      <c r="V955" s="30">
        <v>1.8643449457000001E-3</v>
      </c>
      <c r="W955" s="30">
        <v>2.6079522467E-3</v>
      </c>
      <c r="X955" s="30">
        <v>2.1352129853999999E-3</v>
      </c>
      <c r="Y955" s="30">
        <v>1.7930022044000001E-3</v>
      </c>
      <c r="Z955" s="30">
        <v>2.4648963927E-3</v>
      </c>
      <c r="AA955" s="30">
        <v>2.6454700012000002E-3</v>
      </c>
      <c r="AB955" s="30">
        <v>2.4962099986000001E-3</v>
      </c>
      <c r="AC955" s="30">
        <v>2.3536079366E-3</v>
      </c>
      <c r="AD955" s="30">
        <v>9.3085290680000002E-4</v>
      </c>
      <c r="AE955" s="30">
        <v>2.3845451379999999E-3</v>
      </c>
      <c r="AF955" s="30">
        <v>2.7214578993E-3</v>
      </c>
      <c r="AG955" s="30">
        <v>2.6376079245000001E-3</v>
      </c>
      <c r="AH955" s="30">
        <v>3.0621021829E-3</v>
      </c>
      <c r="AI955" s="30">
        <v>3.0620180210999999E-3</v>
      </c>
      <c r="AJ955" s="30">
        <v>3.0268832572000002E-3</v>
      </c>
      <c r="AK955" s="30">
        <v>0</v>
      </c>
      <c r="AL955" s="30">
        <v>0</v>
      </c>
    </row>
    <row r="956" spans="1:38" x14ac:dyDescent="0.25">
      <c r="A956" s="30" t="s">
        <v>506</v>
      </c>
      <c r="B956" s="30">
        <v>1</v>
      </c>
      <c r="C956" s="30" t="s">
        <v>507</v>
      </c>
      <c r="D956" s="30" t="s">
        <v>26</v>
      </c>
      <c r="E956" s="30">
        <v>19</v>
      </c>
      <c r="F956" s="30">
        <v>1.6622862093400002E-2</v>
      </c>
      <c r="G956" s="30">
        <v>1.54936265386E-2</v>
      </c>
      <c r="H956" s="30">
        <v>1.71845548885E-2</v>
      </c>
      <c r="I956" s="30">
        <v>2.03055513387E-2</v>
      </c>
      <c r="J956" s="30">
        <v>1.8975555142799999E-2</v>
      </c>
      <c r="K956" s="30">
        <v>1.8838845516299999E-2</v>
      </c>
      <c r="L956" s="30">
        <v>1.69889768079E-2</v>
      </c>
      <c r="M956" s="30">
        <v>1.7211824033399999E-2</v>
      </c>
      <c r="N956" s="30">
        <v>2.1024496728999999E-2</v>
      </c>
      <c r="O956" s="30">
        <v>1.9872387011600001E-2</v>
      </c>
      <c r="P956" s="30">
        <v>1.7928048291799999E-2</v>
      </c>
      <c r="Q956" s="30">
        <v>1.7262174034600002E-2</v>
      </c>
      <c r="R956" s="30">
        <v>1.5715894110699999E-2</v>
      </c>
      <c r="S956" s="30">
        <v>1.5123363772099999E-2</v>
      </c>
      <c r="T956" s="30">
        <v>1.5749086151299999E-2</v>
      </c>
      <c r="U956" s="30">
        <v>1.5755020473500001E-2</v>
      </c>
      <c r="V956" s="30">
        <v>1.52328186878E-2</v>
      </c>
      <c r="W956" s="30">
        <v>2.1296962828400001E-2</v>
      </c>
      <c r="X956" s="30">
        <v>1.75680039586E-2</v>
      </c>
      <c r="Y956" s="30">
        <v>1.4844961236099999E-2</v>
      </c>
      <c r="Z956" s="30">
        <v>2.05843764262E-2</v>
      </c>
      <c r="AA956" s="30">
        <v>2.2260383566800001E-2</v>
      </c>
      <c r="AB956" s="30">
        <v>2.1153099092299999E-2</v>
      </c>
      <c r="AC956" s="30">
        <v>2.0057797271800001E-2</v>
      </c>
      <c r="AD956" s="30">
        <v>7.9430659990999998E-3</v>
      </c>
      <c r="AE956" s="30">
        <v>2.0391368877999999E-2</v>
      </c>
      <c r="AF956" s="30">
        <v>2.3299702034599998E-2</v>
      </c>
      <c r="AG956" s="30">
        <v>2.24705497064E-2</v>
      </c>
      <c r="AH956" s="30">
        <v>2.59736890963E-2</v>
      </c>
      <c r="AI956" s="30">
        <v>2.57785573567E-2</v>
      </c>
      <c r="AJ956" s="30">
        <v>2.52766821822E-2</v>
      </c>
      <c r="AK956" s="30">
        <v>0</v>
      </c>
      <c r="AL956" s="30">
        <v>0</v>
      </c>
    </row>
    <row r="957" spans="1:38" x14ac:dyDescent="0.25">
      <c r="A957" s="30" t="s">
        <v>506</v>
      </c>
      <c r="B957" s="30">
        <v>1</v>
      </c>
      <c r="C957" s="30" t="s">
        <v>507</v>
      </c>
      <c r="D957" s="30" t="s">
        <v>35</v>
      </c>
      <c r="E957" s="30">
        <v>19</v>
      </c>
      <c r="F957" s="30">
        <v>4.1516706190899998E-2</v>
      </c>
      <c r="G957" s="30">
        <v>3.8130651857500003E-2</v>
      </c>
      <c r="H957" s="30">
        <v>4.1802540349800001E-2</v>
      </c>
      <c r="I957" s="30">
        <v>4.91169970554E-2</v>
      </c>
      <c r="J957" s="30">
        <v>4.5551872045199997E-2</v>
      </c>
      <c r="K957" s="30">
        <v>4.5133322013099997E-2</v>
      </c>
      <c r="L957" s="30">
        <v>4.0646355119300003E-2</v>
      </c>
      <c r="M957" s="30">
        <v>4.1069485562999997E-2</v>
      </c>
      <c r="N957" s="30">
        <v>5.0221992711499998E-2</v>
      </c>
      <c r="O957" s="30">
        <v>4.7905768822800003E-2</v>
      </c>
      <c r="P957" s="30">
        <v>4.3272873869999999E-2</v>
      </c>
      <c r="Q957" s="30">
        <v>4.1284493700299997E-2</v>
      </c>
      <c r="R957" s="30">
        <v>3.7200409192200003E-2</v>
      </c>
      <c r="S957" s="30">
        <v>3.5561506492400002E-2</v>
      </c>
      <c r="T957" s="30">
        <v>3.6524956303599997E-2</v>
      </c>
      <c r="U957" s="30">
        <v>3.6129021212199998E-2</v>
      </c>
      <c r="V957" s="30">
        <v>3.4689623489299999E-2</v>
      </c>
      <c r="W957" s="30">
        <v>4.8548544647099998E-2</v>
      </c>
      <c r="X957" s="30">
        <v>3.9781922901299997E-2</v>
      </c>
      <c r="Y957" s="30">
        <v>3.3431550640600001E-2</v>
      </c>
      <c r="Z957" s="30">
        <v>4.6040339107700001E-2</v>
      </c>
      <c r="AA957" s="30">
        <v>4.9484924223599999E-2</v>
      </c>
      <c r="AB957" s="30">
        <v>4.6649105986700003E-2</v>
      </c>
      <c r="AC957" s="30">
        <v>4.4049227654200003E-2</v>
      </c>
      <c r="AD957" s="30">
        <v>1.7457381219699999E-2</v>
      </c>
      <c r="AE957" s="30">
        <v>4.47455587584E-2</v>
      </c>
      <c r="AF957" s="30">
        <v>5.1090787160500001E-2</v>
      </c>
      <c r="AG957" s="30">
        <v>4.9546405055100003E-2</v>
      </c>
      <c r="AH957" s="30">
        <v>5.7490273560500002E-2</v>
      </c>
      <c r="AI957" s="30">
        <v>5.75367078691E-2</v>
      </c>
      <c r="AJ957" s="30">
        <v>5.68329672802E-2</v>
      </c>
      <c r="AK957" s="30">
        <v>0</v>
      </c>
      <c r="AL957" s="30">
        <v>0</v>
      </c>
    </row>
    <row r="958" spans="1:38" x14ac:dyDescent="0.25">
      <c r="A958" s="30" t="s">
        <v>506</v>
      </c>
      <c r="B958" s="30">
        <v>1</v>
      </c>
      <c r="C958" s="30" t="s">
        <v>507</v>
      </c>
      <c r="D958" s="30" t="s">
        <v>28</v>
      </c>
      <c r="E958" s="30">
        <v>19</v>
      </c>
      <c r="F958" s="30">
        <v>1.51134761013E-2</v>
      </c>
      <c r="G958" s="30">
        <v>1.4192834344700001E-2</v>
      </c>
      <c r="H958" s="30">
        <v>1.5895238276899998E-2</v>
      </c>
      <c r="I958" s="30">
        <v>1.91962961182E-2</v>
      </c>
      <c r="J958" s="30">
        <v>1.8298112407700001E-2</v>
      </c>
      <c r="K958" s="30">
        <v>1.8531405903300002E-2</v>
      </c>
      <c r="L958" s="30">
        <v>1.69794926583E-2</v>
      </c>
      <c r="M958" s="30">
        <v>1.7451611090299999E-2</v>
      </c>
      <c r="N958" s="30">
        <v>2.1666304312499999E-2</v>
      </c>
      <c r="O958" s="30">
        <v>2.09457881754E-2</v>
      </c>
      <c r="P958" s="30">
        <v>1.9197263324099999E-2</v>
      </c>
      <c r="Q958" s="30">
        <v>1.8585954512799999E-2</v>
      </c>
      <c r="R958" s="30">
        <v>1.6993323255700001E-2</v>
      </c>
      <c r="S958" s="30">
        <v>1.6479899116799999E-2</v>
      </c>
      <c r="T958" s="30">
        <v>1.7211167674100001E-2</v>
      </c>
      <c r="U958" s="30">
        <v>1.74065610008E-2</v>
      </c>
      <c r="V958" s="30">
        <v>1.7081346161500002E-2</v>
      </c>
      <c r="W958" s="30">
        <v>2.4363285186600001E-2</v>
      </c>
      <c r="X958" s="30">
        <v>2.0233205826500001E-2</v>
      </c>
      <c r="Y958" s="30">
        <v>1.71346962271E-2</v>
      </c>
      <c r="Z958" s="30">
        <v>2.37054507124E-2</v>
      </c>
      <c r="AA958" s="30">
        <v>2.5563550165999999E-2</v>
      </c>
      <c r="AB958" s="30">
        <v>2.4196148629900001E-2</v>
      </c>
      <c r="AC958" s="30">
        <v>2.2951254498699999E-2</v>
      </c>
      <c r="AD958" s="30">
        <v>9.1604133233000005E-3</v>
      </c>
      <c r="AE958" s="30">
        <v>2.36800132074E-2</v>
      </c>
      <c r="AF958" s="30">
        <v>2.7460248386399998E-2</v>
      </c>
      <c r="AG958" s="30">
        <v>2.7103814241800001E-2</v>
      </c>
      <c r="AH958" s="30">
        <v>3.1977908364800002E-2</v>
      </c>
      <c r="AI958" s="30">
        <v>3.2579045732499999E-2</v>
      </c>
      <c r="AJ958" s="30">
        <v>3.2820257536599999E-2</v>
      </c>
      <c r="AK958" s="30">
        <v>0</v>
      </c>
      <c r="AL958" s="30">
        <v>0</v>
      </c>
    </row>
    <row r="959" spans="1:38" x14ac:dyDescent="0.25">
      <c r="A959" s="30" t="s">
        <v>506</v>
      </c>
      <c r="B959" s="30">
        <v>1</v>
      </c>
      <c r="C959" s="30" t="s">
        <v>507</v>
      </c>
      <c r="D959" s="30" t="s">
        <v>30</v>
      </c>
      <c r="E959" s="30">
        <v>19</v>
      </c>
      <c r="F959" s="30">
        <v>0.17098197684579999</v>
      </c>
      <c r="G959" s="30">
        <v>0.15768161594739999</v>
      </c>
      <c r="H959" s="30">
        <v>0.17344820645379999</v>
      </c>
      <c r="I959" s="30">
        <v>0.2044613260083</v>
      </c>
      <c r="J959" s="30">
        <v>0.19035036711379999</v>
      </c>
      <c r="K959" s="30">
        <v>0.1890164460622</v>
      </c>
      <c r="L959" s="30">
        <v>0.17079932906779999</v>
      </c>
      <c r="M959" s="30">
        <v>0.17310288724440001</v>
      </c>
      <c r="N959" s="30">
        <v>0.2123127063785</v>
      </c>
      <c r="O959" s="30">
        <v>0.20292756219489999</v>
      </c>
      <c r="P959" s="30">
        <v>0.18369736186720001</v>
      </c>
      <c r="Q959" s="30">
        <v>0.17584572185069999</v>
      </c>
      <c r="R959" s="30">
        <v>0.1587998123395</v>
      </c>
      <c r="S959" s="30">
        <v>0.1517711219099</v>
      </c>
      <c r="T959" s="30">
        <v>0.1556864367793</v>
      </c>
      <c r="U959" s="30">
        <v>0.15368207871350001</v>
      </c>
      <c r="V959" s="30">
        <v>0.14705544421860001</v>
      </c>
      <c r="W959" s="30">
        <v>0.20550925287550001</v>
      </c>
      <c r="X959" s="30">
        <v>0.16809625341029999</v>
      </c>
      <c r="Y959" s="30">
        <v>0.14105983169200001</v>
      </c>
      <c r="Z959" s="30">
        <v>0.19377847264219999</v>
      </c>
      <c r="AA959" s="30">
        <v>0.2076324117609</v>
      </c>
      <c r="AB959" s="30">
        <v>0.1953241000357</v>
      </c>
      <c r="AC959" s="30">
        <v>0.1836008387053</v>
      </c>
      <c r="AD959" s="30">
        <v>7.2313011520600004E-2</v>
      </c>
      <c r="AE959" s="30">
        <v>0.18427598427899999</v>
      </c>
      <c r="AF959" s="30">
        <v>0.2090735078572</v>
      </c>
      <c r="AG959" s="30">
        <v>0.20141581798569999</v>
      </c>
      <c r="AH959" s="30">
        <v>0.23224407810459999</v>
      </c>
      <c r="AI959" s="30">
        <v>0.2306682426177</v>
      </c>
      <c r="AJ959" s="30">
        <v>0.22613336067440001</v>
      </c>
      <c r="AK959" s="30">
        <v>0</v>
      </c>
      <c r="AL959" s="30">
        <v>0</v>
      </c>
    </row>
    <row r="960" spans="1:38" x14ac:dyDescent="0.25">
      <c r="A960" s="30" t="s">
        <v>506</v>
      </c>
      <c r="B960" s="30">
        <v>1</v>
      </c>
      <c r="C960" s="30" t="s">
        <v>507</v>
      </c>
      <c r="D960" s="30" t="s">
        <v>32</v>
      </c>
      <c r="E960" s="30">
        <v>19</v>
      </c>
      <c r="F960" s="30">
        <v>8.2970144973700005E-2</v>
      </c>
      <c r="G960" s="30">
        <v>7.6549735622599993E-2</v>
      </c>
      <c r="H960" s="30">
        <v>8.4164914763400003E-2</v>
      </c>
      <c r="I960" s="30">
        <v>9.93606490737E-2</v>
      </c>
      <c r="J960" s="30">
        <v>9.2574348974899995E-2</v>
      </c>
      <c r="K960" s="30">
        <v>9.2103742098900002E-2</v>
      </c>
      <c r="L960" s="30">
        <v>8.3353438103299995E-2</v>
      </c>
      <c r="M960" s="30">
        <v>8.4596916308200001E-2</v>
      </c>
      <c r="N960" s="30">
        <v>0.1037853917214</v>
      </c>
      <c r="O960" s="30">
        <v>9.9254700025900006E-2</v>
      </c>
      <c r="P960" s="30">
        <v>8.9998811584399999E-2</v>
      </c>
      <c r="Q960" s="30">
        <v>8.6282990438599994E-2</v>
      </c>
      <c r="R960" s="30">
        <v>7.80457493758E-2</v>
      </c>
      <c r="S960" s="30">
        <v>7.4902058929399995E-2</v>
      </c>
      <c r="T960" s="30">
        <v>7.7078010084099993E-2</v>
      </c>
      <c r="U960" s="30">
        <v>7.6520077777299994E-2</v>
      </c>
      <c r="V960" s="30">
        <v>7.3652069537100004E-2</v>
      </c>
      <c r="W960" s="30">
        <v>0.1032672071472</v>
      </c>
      <c r="X960" s="30">
        <v>8.4724452652299997E-2</v>
      </c>
      <c r="Y960" s="30">
        <v>7.1201617887200003E-2</v>
      </c>
      <c r="Z960" s="30">
        <v>9.7949879424899994E-2</v>
      </c>
      <c r="AA960" s="30">
        <v>0.1051612648075</v>
      </c>
      <c r="AB960" s="30">
        <v>9.9139894939899997E-2</v>
      </c>
      <c r="AC960" s="30">
        <v>9.3547134633999995E-2</v>
      </c>
      <c r="AD960" s="30">
        <v>3.7017818571799997E-2</v>
      </c>
      <c r="AE960" s="30">
        <v>9.4741003076999994E-2</v>
      </c>
      <c r="AF960" s="30">
        <v>0.1082389734206</v>
      </c>
      <c r="AG960" s="30">
        <v>0.1049966440013</v>
      </c>
      <c r="AH960" s="30">
        <v>0.1222570574082</v>
      </c>
      <c r="AI960" s="30">
        <v>0.12257268208780001</v>
      </c>
      <c r="AJ960" s="30">
        <v>0.1213518635576</v>
      </c>
      <c r="AK960" s="30">
        <v>0</v>
      </c>
      <c r="AL960" s="30">
        <v>0</v>
      </c>
    </row>
    <row r="961" spans="1:38" x14ac:dyDescent="0.25">
      <c r="A961" s="30" t="s">
        <v>506</v>
      </c>
      <c r="B961" s="30">
        <v>1</v>
      </c>
      <c r="C961" s="30" t="s">
        <v>507</v>
      </c>
      <c r="D961" s="30" t="s">
        <v>38</v>
      </c>
      <c r="E961" s="30">
        <v>19</v>
      </c>
      <c r="F961" s="30">
        <v>3.7043067463100002E-2</v>
      </c>
      <c r="G961" s="30">
        <v>3.4056854422200002E-2</v>
      </c>
      <c r="H961" s="30">
        <v>3.7560482829300003E-2</v>
      </c>
      <c r="I961" s="30">
        <v>4.4261949526099999E-2</v>
      </c>
      <c r="J961" s="30">
        <v>4.1233837734800001E-2</v>
      </c>
      <c r="K961" s="30">
        <v>4.0940640261700002E-2</v>
      </c>
      <c r="L961" s="30">
        <v>3.6900031375899998E-2</v>
      </c>
      <c r="M961" s="30">
        <v>3.7435362137699997E-2</v>
      </c>
      <c r="N961" s="30">
        <v>4.6030459959700003E-2</v>
      </c>
      <c r="O961" s="30">
        <v>4.3976674612900002E-2</v>
      </c>
      <c r="P961" s="30">
        <v>3.9795374485799999E-2</v>
      </c>
      <c r="Q961" s="30">
        <v>3.8048262009200001E-2</v>
      </c>
      <c r="R961" s="30">
        <v>3.44023729387E-2</v>
      </c>
      <c r="S961" s="30">
        <v>3.29143974641E-2</v>
      </c>
      <c r="T961" s="30">
        <v>3.3813539703699998E-2</v>
      </c>
      <c r="U961" s="30">
        <v>3.3458089012299998E-2</v>
      </c>
      <c r="V961" s="30">
        <v>3.2134252735799999E-2</v>
      </c>
      <c r="W961" s="30">
        <v>4.5061406249599999E-2</v>
      </c>
      <c r="X961" s="30">
        <v>3.7030332449899998E-2</v>
      </c>
      <c r="Y961" s="30">
        <v>3.1225105997199999E-2</v>
      </c>
      <c r="Z961" s="30">
        <v>4.31344946718E-2</v>
      </c>
      <c r="AA961" s="30">
        <v>4.63046320011E-2</v>
      </c>
      <c r="AB961" s="30">
        <v>4.3756017352900002E-2</v>
      </c>
      <c r="AC961" s="30">
        <v>4.1207053120000003E-2</v>
      </c>
      <c r="AD961" s="30">
        <v>1.6285666250899999E-2</v>
      </c>
      <c r="AE961" s="30">
        <v>4.1710151621000002E-2</v>
      </c>
      <c r="AF961" s="30">
        <v>4.7499621126700003E-2</v>
      </c>
      <c r="AG961" s="30">
        <v>4.5876729425500001E-2</v>
      </c>
      <c r="AH961" s="30">
        <v>5.3161903340699999E-2</v>
      </c>
      <c r="AI961" s="30">
        <v>5.3039511736400001E-2</v>
      </c>
      <c r="AJ961" s="30">
        <v>5.2346132799699997E-2</v>
      </c>
      <c r="AK961" s="30">
        <v>0</v>
      </c>
      <c r="AL961" s="30">
        <v>0</v>
      </c>
    </row>
    <row r="962" spans="1:38" x14ac:dyDescent="0.25">
      <c r="A962" s="30" t="s">
        <v>506</v>
      </c>
      <c r="B962" s="30">
        <v>1</v>
      </c>
      <c r="C962" s="30" t="s">
        <v>507</v>
      </c>
      <c r="D962" s="30" t="s">
        <v>40</v>
      </c>
      <c r="E962" s="30">
        <v>19</v>
      </c>
      <c r="F962" s="30">
        <v>5.5146966136600001E-2</v>
      </c>
      <c r="G962" s="30">
        <v>5.0734248470799999E-2</v>
      </c>
      <c r="H962" s="30">
        <v>5.5849458543400003E-2</v>
      </c>
      <c r="I962" s="30">
        <v>6.6001395458500006E-2</v>
      </c>
      <c r="J962" s="30">
        <v>6.1504309421799998E-2</v>
      </c>
      <c r="K962" s="30">
        <v>6.1189281824599998E-2</v>
      </c>
      <c r="L962" s="30">
        <v>5.5317642886400002E-2</v>
      </c>
      <c r="M962" s="30">
        <v>5.6150329976200002E-2</v>
      </c>
      <c r="N962" s="30">
        <v>6.8950414462799994E-2</v>
      </c>
      <c r="O962" s="30">
        <v>6.5973976905899998E-2</v>
      </c>
      <c r="P962" s="30">
        <v>5.9818629969899999E-2</v>
      </c>
      <c r="Q962" s="30">
        <v>5.7282040167800002E-2</v>
      </c>
      <c r="R962" s="30">
        <v>5.1851700834000002E-2</v>
      </c>
      <c r="S962" s="30">
        <v>4.97664233351E-2</v>
      </c>
      <c r="T962" s="30">
        <v>5.1271114357399998E-2</v>
      </c>
      <c r="U962" s="30">
        <v>5.0976798575099999E-2</v>
      </c>
      <c r="V962" s="30">
        <v>4.9071834359500001E-2</v>
      </c>
      <c r="W962" s="30">
        <v>6.8903175447500006E-2</v>
      </c>
      <c r="X962" s="30">
        <v>5.6570979029600003E-2</v>
      </c>
      <c r="Y962" s="30">
        <v>4.7587426447600001E-2</v>
      </c>
      <c r="Z962" s="30">
        <v>6.5623282521100001E-2</v>
      </c>
      <c r="AA962" s="30">
        <v>7.0526778006400004E-2</v>
      </c>
      <c r="AB962" s="30">
        <v>6.6525953035000002E-2</v>
      </c>
      <c r="AC962" s="30">
        <v>6.2742367129399998E-2</v>
      </c>
      <c r="AD962" s="30">
        <v>2.4788801925699998E-2</v>
      </c>
      <c r="AE962" s="30">
        <v>6.3468731933899999E-2</v>
      </c>
      <c r="AF962" s="30">
        <v>7.2404571916200006E-2</v>
      </c>
      <c r="AG962" s="30">
        <v>7.0221738512099993E-2</v>
      </c>
      <c r="AH962" s="30">
        <v>8.1479499672700004E-2</v>
      </c>
      <c r="AI962" s="30">
        <v>8.1442060236399993E-2</v>
      </c>
      <c r="AJ962" s="30">
        <v>8.0433239500699999E-2</v>
      </c>
      <c r="AK962" s="30">
        <v>0</v>
      </c>
      <c r="AL962" s="30">
        <v>0</v>
      </c>
    </row>
    <row r="963" spans="1:38" x14ac:dyDescent="0.25">
      <c r="A963" s="30" t="s">
        <v>506</v>
      </c>
      <c r="B963" s="30">
        <v>1</v>
      </c>
      <c r="C963" s="30" t="s">
        <v>507</v>
      </c>
      <c r="D963" s="30" t="s">
        <v>42</v>
      </c>
      <c r="E963" s="30">
        <v>19</v>
      </c>
      <c r="F963" s="30">
        <v>6.3021563945100001E-2</v>
      </c>
      <c r="G963" s="30">
        <v>5.7970956240800002E-2</v>
      </c>
      <c r="H963" s="30">
        <v>6.3673845960599995E-2</v>
      </c>
      <c r="I963" s="30">
        <v>7.4731079956300003E-2</v>
      </c>
      <c r="J963" s="30">
        <v>6.9468096502199997E-2</v>
      </c>
      <c r="K963" s="30">
        <v>6.8923311557699998E-2</v>
      </c>
      <c r="L963" s="30">
        <v>6.2082748843200003E-2</v>
      </c>
      <c r="M963" s="30">
        <v>6.2803057088800004E-2</v>
      </c>
      <c r="N963" s="30">
        <v>7.6821480245900006E-2</v>
      </c>
      <c r="O963" s="30">
        <v>7.3243792925499998E-2</v>
      </c>
      <c r="P963" s="30">
        <v>6.6065854951799993E-2</v>
      </c>
      <c r="Q963" s="30">
        <v>6.3051497743099996E-2</v>
      </c>
      <c r="R963" s="30">
        <v>5.7016643064799997E-2</v>
      </c>
      <c r="S963" s="30">
        <v>5.4648238981599997E-2</v>
      </c>
      <c r="T963" s="30">
        <v>5.6293446561099997E-2</v>
      </c>
      <c r="U963" s="30">
        <v>5.57772493998E-2</v>
      </c>
      <c r="V963" s="30">
        <v>5.0042119961599997E-2</v>
      </c>
      <c r="W963" s="30">
        <v>7.0827967324600005E-2</v>
      </c>
      <c r="X963" s="30">
        <v>5.8492442579900002E-2</v>
      </c>
      <c r="Y963" s="30">
        <v>4.9511768579500001E-2</v>
      </c>
      <c r="Z963" s="30">
        <v>6.8583726704499998E-2</v>
      </c>
      <c r="AA963" s="30">
        <v>7.3841513998699995E-2</v>
      </c>
      <c r="AB963" s="30">
        <v>6.9773544333300005E-2</v>
      </c>
      <c r="AC963" s="30">
        <v>6.5862239865199998E-2</v>
      </c>
      <c r="AD963" s="30">
        <v>2.6073680197100001E-2</v>
      </c>
      <c r="AE963" s="30">
        <v>6.6877403126000004E-2</v>
      </c>
      <c r="AF963" s="30">
        <v>7.6335021307500001E-2</v>
      </c>
      <c r="AG963" s="30">
        <v>7.3658806868900001E-2</v>
      </c>
      <c r="AH963" s="30">
        <v>8.5133022162399999E-2</v>
      </c>
      <c r="AI963" s="30">
        <v>8.4828054984199999E-2</v>
      </c>
      <c r="AJ963" s="30">
        <v>8.3452541582099998E-2</v>
      </c>
      <c r="AK963" s="30">
        <v>0</v>
      </c>
      <c r="AL963" s="30">
        <v>0</v>
      </c>
    </row>
    <row r="964" spans="1:38" x14ac:dyDescent="0.25">
      <c r="A964" s="30" t="s">
        <v>506</v>
      </c>
      <c r="B964" s="30">
        <v>1</v>
      </c>
      <c r="C964" s="30" t="s">
        <v>507</v>
      </c>
      <c r="D964" s="30" t="s">
        <v>48</v>
      </c>
      <c r="E964" s="30">
        <v>19</v>
      </c>
      <c r="F964" s="30">
        <v>8.9909570472699998E-2</v>
      </c>
      <c r="G964" s="30">
        <v>8.2029996387799994E-2</v>
      </c>
      <c r="H964" s="30">
        <v>8.9417847648200002E-2</v>
      </c>
      <c r="I964" s="30">
        <v>0.1049277009879</v>
      </c>
      <c r="J964" s="30">
        <v>9.7395431973599997E-2</v>
      </c>
      <c r="K964" s="30">
        <v>9.6668209825000004E-2</v>
      </c>
      <c r="L964" s="30">
        <v>8.7216860044099995E-2</v>
      </c>
      <c r="M964" s="30">
        <v>8.8443609254800007E-2</v>
      </c>
      <c r="N964" s="30">
        <v>0.1085077820598</v>
      </c>
      <c r="O964" s="30">
        <v>0.1037269476377</v>
      </c>
      <c r="P964" s="30">
        <v>9.3976426987200004E-2</v>
      </c>
      <c r="Q964" s="30">
        <v>9.0082998232900002E-2</v>
      </c>
      <c r="R964" s="30">
        <v>8.1357754381799999E-2</v>
      </c>
      <c r="S964" s="30">
        <v>7.7632958728200002E-2</v>
      </c>
      <c r="T964" s="30">
        <v>7.9294930934599994E-2</v>
      </c>
      <c r="U964" s="30">
        <v>7.8039531137199997E-2</v>
      </c>
      <c r="V964" s="30">
        <v>7.4552444238999996E-2</v>
      </c>
      <c r="W964" s="30">
        <v>0.1041082888646</v>
      </c>
      <c r="X964" s="30">
        <v>8.5306807442999996E-2</v>
      </c>
      <c r="Y964" s="30">
        <v>7.1844130828399994E-2</v>
      </c>
      <c r="Z964" s="30">
        <v>9.9095070645099995E-2</v>
      </c>
      <c r="AA964" s="30">
        <v>0.1067259243688</v>
      </c>
      <c r="AB964" s="30">
        <v>0.1010393087542</v>
      </c>
      <c r="AC964" s="30">
        <v>9.56056036975E-2</v>
      </c>
      <c r="AD964" s="30">
        <v>3.7965401284500003E-2</v>
      </c>
      <c r="AE964" s="30">
        <v>9.7406957901100003E-2</v>
      </c>
      <c r="AF964" s="30">
        <v>0.11132707650150001</v>
      </c>
      <c r="AG964" s="30">
        <v>0.10817223209100001</v>
      </c>
      <c r="AH964" s="30">
        <v>0.1256744425097</v>
      </c>
      <c r="AI964" s="30">
        <v>0.1255568335201</v>
      </c>
      <c r="AJ964" s="30">
        <v>0.1238421720288</v>
      </c>
      <c r="AK964" s="30">
        <v>0</v>
      </c>
      <c r="AL964" s="30">
        <v>0</v>
      </c>
    </row>
    <row r="965" spans="1:38" x14ac:dyDescent="0.25">
      <c r="A965" s="30" t="s">
        <v>506</v>
      </c>
      <c r="B965" s="30">
        <v>1</v>
      </c>
      <c r="C965" s="30" t="s">
        <v>507</v>
      </c>
      <c r="D965" s="30" t="s">
        <v>46</v>
      </c>
      <c r="E965" s="30">
        <v>19</v>
      </c>
      <c r="F965" s="30">
        <v>7.1653847934099998E-2</v>
      </c>
      <c r="G965" s="30">
        <v>6.6344531691199998E-2</v>
      </c>
      <c r="H965" s="30">
        <v>7.3023423379699998E-2</v>
      </c>
      <c r="I965" s="30">
        <v>8.6079191959900006E-2</v>
      </c>
      <c r="J965" s="30">
        <v>8.0263126352000003E-2</v>
      </c>
      <c r="K965" s="30">
        <v>7.9803859493000007E-2</v>
      </c>
      <c r="L965" s="30">
        <v>7.2147082750399993E-2</v>
      </c>
      <c r="M965" s="30">
        <v>7.3261878130799998E-2</v>
      </c>
      <c r="N965" s="30">
        <v>9.00413635445E-2</v>
      </c>
      <c r="O965" s="30">
        <v>8.6275829467099996E-2</v>
      </c>
      <c r="P965" s="30">
        <v>7.8463109379699997E-2</v>
      </c>
      <c r="Q965" s="30">
        <v>7.5679271408000001E-2</v>
      </c>
      <c r="R965" s="30">
        <v>6.89736050243E-2</v>
      </c>
      <c r="S965" s="30">
        <v>6.6436326364299997E-2</v>
      </c>
      <c r="T965" s="30">
        <v>6.8593972678999998E-2</v>
      </c>
      <c r="U965" s="30">
        <v>6.8156624969599996E-2</v>
      </c>
      <c r="V965" s="30">
        <v>6.5449058776800004E-2</v>
      </c>
      <c r="W965" s="30">
        <v>9.1512280791299999E-2</v>
      </c>
      <c r="X965" s="30">
        <v>7.4968107670899994E-2</v>
      </c>
      <c r="Y965" s="30">
        <v>6.3166491347299999E-2</v>
      </c>
      <c r="Z965" s="30">
        <v>8.7359354449199997E-2</v>
      </c>
      <c r="AA965" s="30">
        <v>9.4237159897299999E-2</v>
      </c>
      <c r="AB965" s="30">
        <v>8.9275708961600003E-2</v>
      </c>
      <c r="AC965" s="30">
        <v>8.4358705515400007E-2</v>
      </c>
      <c r="AD965" s="30">
        <v>3.3448746558899997E-2</v>
      </c>
      <c r="AE965" s="30">
        <v>8.5814735979600001E-2</v>
      </c>
      <c r="AF965" s="30">
        <v>9.7951645036299995E-2</v>
      </c>
      <c r="AG965" s="30">
        <v>9.5006430348000007E-2</v>
      </c>
      <c r="AH965" s="30">
        <v>0.1102781132304</v>
      </c>
      <c r="AI965" s="30">
        <v>0.1102616028944</v>
      </c>
      <c r="AJ965" s="30">
        <v>0.1087917055879</v>
      </c>
      <c r="AK965" s="30">
        <v>0</v>
      </c>
      <c r="AL965" s="30">
        <v>0</v>
      </c>
    </row>
    <row r="966" spans="1:38" x14ac:dyDescent="0.25">
      <c r="A966" s="30" t="s">
        <v>506</v>
      </c>
      <c r="B966" s="30">
        <v>1</v>
      </c>
      <c r="C966" s="30" t="s">
        <v>507</v>
      </c>
      <c r="D966" s="30" t="s">
        <v>44</v>
      </c>
      <c r="E966" s="30">
        <v>19</v>
      </c>
      <c r="F966" s="30">
        <v>1.8387840651399999E-2</v>
      </c>
      <c r="G966" s="30">
        <v>1.6861054381199999E-2</v>
      </c>
      <c r="H966" s="30">
        <v>1.8369558002400001E-2</v>
      </c>
      <c r="I966" s="30">
        <v>2.15081938334E-2</v>
      </c>
      <c r="J966" s="30">
        <v>1.9856409662400001E-2</v>
      </c>
      <c r="K966" s="30">
        <v>1.9572752919399999E-2</v>
      </c>
      <c r="L966" s="30">
        <v>1.7628380668500001E-2</v>
      </c>
      <c r="M966" s="30">
        <v>1.7824559514099999E-2</v>
      </c>
      <c r="N966" s="30">
        <v>2.1783897814599999E-2</v>
      </c>
      <c r="O966" s="30">
        <v>2.0800213868799999E-2</v>
      </c>
      <c r="P966" s="30">
        <v>1.88669551017E-2</v>
      </c>
      <c r="Q966" s="30">
        <v>1.8103409817399999E-2</v>
      </c>
      <c r="R966" s="30">
        <v>1.6430265035700001E-2</v>
      </c>
      <c r="S966" s="30">
        <v>1.5792517445400001E-2</v>
      </c>
      <c r="T966" s="30">
        <v>1.6245201860299999E-2</v>
      </c>
      <c r="U966" s="30">
        <v>1.6072600046200002E-2</v>
      </c>
      <c r="V966" s="30">
        <v>1.53943429901E-2</v>
      </c>
      <c r="W966" s="30">
        <v>2.14809292203E-2</v>
      </c>
      <c r="X966" s="30">
        <v>1.7545533168500001E-2</v>
      </c>
      <c r="Y966" s="30">
        <v>1.46561690466E-2</v>
      </c>
      <c r="Z966" s="30">
        <v>2.0035768184400001E-2</v>
      </c>
      <c r="AA966" s="30">
        <v>2.1436019938300001E-2</v>
      </c>
      <c r="AB966" s="30">
        <v>2.01356967614E-2</v>
      </c>
      <c r="AC966" s="30">
        <v>1.8914842443499998E-2</v>
      </c>
      <c r="AD966" s="30">
        <v>7.4709835411000004E-3</v>
      </c>
      <c r="AE966" s="30">
        <v>1.9045781193800002E-2</v>
      </c>
      <c r="AF966" s="30">
        <v>2.17255492264E-2</v>
      </c>
      <c r="AG966" s="30">
        <v>2.1051801369800002E-2</v>
      </c>
      <c r="AH966" s="30">
        <v>2.44592012047E-2</v>
      </c>
      <c r="AI966" s="30">
        <v>2.4506669634E-2</v>
      </c>
      <c r="AJ966" s="30">
        <v>2.4255109756599998E-2</v>
      </c>
      <c r="AK966" s="30">
        <v>0</v>
      </c>
      <c r="AL966" s="30">
        <v>0</v>
      </c>
    </row>
    <row r="967" spans="1:38" x14ac:dyDescent="0.25">
      <c r="A967" s="30" t="s">
        <v>506</v>
      </c>
      <c r="B967" s="30">
        <v>1</v>
      </c>
      <c r="C967" s="30" t="s">
        <v>507</v>
      </c>
      <c r="D967" s="30" t="s">
        <v>50</v>
      </c>
      <c r="E967" s="30">
        <v>19</v>
      </c>
      <c r="F967" s="30">
        <v>0.1390049597568</v>
      </c>
      <c r="G967" s="30">
        <v>0.12812534604709999</v>
      </c>
      <c r="H967" s="30">
        <v>0.1405935483065</v>
      </c>
      <c r="I967" s="30">
        <v>0.16516967782770001</v>
      </c>
      <c r="J967" s="30">
        <v>0.1533615719352</v>
      </c>
      <c r="K967" s="30">
        <v>0.1523065003853</v>
      </c>
      <c r="L967" s="30">
        <v>0.1377268576922</v>
      </c>
      <c r="M967" s="30">
        <v>0.13934143784149999</v>
      </c>
      <c r="N967" s="30">
        <v>0.1703772234349</v>
      </c>
      <c r="O967" s="30">
        <v>0.16250460171110001</v>
      </c>
      <c r="P967" s="30">
        <v>0.147033548071</v>
      </c>
      <c r="Q967" s="30">
        <v>0.14068170284590001</v>
      </c>
      <c r="R967" s="30">
        <v>0.12697982176979999</v>
      </c>
      <c r="S967" s="30">
        <v>0.12137274419169999</v>
      </c>
      <c r="T967" s="30">
        <v>0.1243450666699</v>
      </c>
      <c r="U967" s="30">
        <v>0.1224973441584</v>
      </c>
      <c r="V967" s="30">
        <v>0.1167245810088</v>
      </c>
      <c r="W967" s="30">
        <v>0.16189178450960001</v>
      </c>
      <c r="X967" s="30">
        <v>0.13117045497070001</v>
      </c>
      <c r="Y967" s="30">
        <v>0.1091459709579</v>
      </c>
      <c r="Z967" s="30">
        <v>0.14906420716839999</v>
      </c>
      <c r="AA967" s="30">
        <v>0.15947130363879999</v>
      </c>
      <c r="AB967" s="30">
        <v>0.15007141494580001</v>
      </c>
      <c r="AC967" s="30">
        <v>0.1411598402824</v>
      </c>
      <c r="AD967" s="30">
        <v>5.5740014642700002E-2</v>
      </c>
      <c r="AE967" s="30">
        <v>0.14235969769849999</v>
      </c>
      <c r="AF967" s="30">
        <v>0.1623139441716</v>
      </c>
      <c r="AG967" s="30">
        <v>0.15723728398350001</v>
      </c>
      <c r="AH967" s="30">
        <v>0.1822825500071</v>
      </c>
      <c r="AI967" s="30">
        <v>0.1818245855001</v>
      </c>
      <c r="AJ967" s="30">
        <v>0.17904788123609999</v>
      </c>
      <c r="AK967" s="30">
        <v>0</v>
      </c>
      <c r="AL967" s="30">
        <v>0</v>
      </c>
    </row>
    <row r="968" spans="1:38" x14ac:dyDescent="0.25">
      <c r="A968" s="30" t="s">
        <v>506</v>
      </c>
      <c r="B968" s="30">
        <v>1</v>
      </c>
      <c r="C968" s="30" t="s">
        <v>507</v>
      </c>
      <c r="D968" s="30" t="s">
        <v>52</v>
      </c>
      <c r="E968" s="30">
        <v>19</v>
      </c>
      <c r="F968" s="30">
        <v>6.5534420593199999E-2</v>
      </c>
      <c r="G968" s="30">
        <v>6.0527617106799998E-2</v>
      </c>
      <c r="H968" s="30">
        <v>6.6678350570199996E-2</v>
      </c>
      <c r="I968" s="30">
        <v>7.8878035878599997E-2</v>
      </c>
      <c r="J968" s="30">
        <v>7.3668541863499998E-2</v>
      </c>
      <c r="K968" s="30">
        <v>7.3352648776000007E-2</v>
      </c>
      <c r="L968" s="30">
        <v>6.6513624950699998E-2</v>
      </c>
      <c r="M968" s="30">
        <v>6.7665833483799995E-2</v>
      </c>
      <c r="N968" s="30">
        <v>8.3275853148600004E-2</v>
      </c>
      <c r="O968" s="30">
        <v>8.0019582356299995E-2</v>
      </c>
      <c r="P968" s="30">
        <v>7.2888408366700005E-2</v>
      </c>
      <c r="Q968" s="30">
        <v>7.0161125700999999E-2</v>
      </c>
      <c r="R968" s="30">
        <v>6.3630383844399993E-2</v>
      </c>
      <c r="S968" s="30">
        <v>6.1085212295400003E-2</v>
      </c>
      <c r="T968" s="30">
        <v>6.2915185867600004E-2</v>
      </c>
      <c r="U968" s="30">
        <v>6.2394648302799997E-2</v>
      </c>
      <c r="V968" s="30">
        <v>6.0054696040299997E-2</v>
      </c>
      <c r="W968" s="30">
        <v>8.4289515823600003E-2</v>
      </c>
      <c r="X968" s="30">
        <v>6.9192864050200004E-2</v>
      </c>
      <c r="Y968" s="30">
        <v>5.8215091823199998E-2</v>
      </c>
      <c r="Z968" s="30">
        <v>8.0148052814199996E-2</v>
      </c>
      <c r="AA968" s="30">
        <v>8.6272173331600005E-2</v>
      </c>
      <c r="AB968" s="30">
        <v>8.1530154743999994E-2</v>
      </c>
      <c r="AC968" s="30">
        <v>7.7090928562499994E-2</v>
      </c>
      <c r="AD968" s="30">
        <v>3.06011495271E-2</v>
      </c>
      <c r="AE968" s="30">
        <v>7.8584951718000007E-2</v>
      </c>
      <c r="AF968" s="30">
        <v>9.0097692700200002E-2</v>
      </c>
      <c r="AG968" s="30">
        <v>8.7773950144899998E-2</v>
      </c>
      <c r="AH968" s="30">
        <v>0.10236809477</v>
      </c>
      <c r="AI968" s="30">
        <v>0.1027061946614</v>
      </c>
      <c r="AJ968" s="30">
        <v>0.1016334228355</v>
      </c>
      <c r="AK968" s="30">
        <v>0</v>
      </c>
      <c r="AL968" s="30">
        <v>0</v>
      </c>
    </row>
    <row r="969" spans="1:38" x14ac:dyDescent="0.25">
      <c r="A969" s="30" t="s">
        <v>506</v>
      </c>
      <c r="B969" s="30">
        <v>1</v>
      </c>
      <c r="C969" s="30" t="s">
        <v>507</v>
      </c>
      <c r="D969" s="30" t="s">
        <v>56</v>
      </c>
      <c r="E969" s="30">
        <v>19</v>
      </c>
      <c r="F969" s="30">
        <v>7.6566999583800005E-2</v>
      </c>
      <c r="G969" s="30">
        <v>7.0476500725599994E-2</v>
      </c>
      <c r="H969" s="30">
        <v>7.7380072977999995E-2</v>
      </c>
      <c r="I969" s="30">
        <v>9.1260783311699997E-2</v>
      </c>
      <c r="J969" s="30">
        <v>8.5079767208099996E-2</v>
      </c>
      <c r="K969" s="30">
        <v>8.4655241475999995E-2</v>
      </c>
      <c r="L969" s="30">
        <v>7.6657233363700006E-2</v>
      </c>
      <c r="M969" s="30">
        <v>7.7862508178100004E-2</v>
      </c>
      <c r="N969" s="30">
        <v>9.5530923025400005E-2</v>
      </c>
      <c r="O969" s="30">
        <v>9.1323790130200005E-2</v>
      </c>
      <c r="P969" s="30">
        <v>8.2839804128100006E-2</v>
      </c>
      <c r="Q969" s="30">
        <v>7.9431081055499994E-2</v>
      </c>
      <c r="R969" s="30">
        <v>7.1945799855899994E-2</v>
      </c>
      <c r="S969" s="30">
        <v>6.9012590368800003E-2</v>
      </c>
      <c r="T969" s="30">
        <v>7.1077160471500006E-2</v>
      </c>
      <c r="U969" s="30">
        <v>7.0568769670599996E-2</v>
      </c>
      <c r="V969" s="30">
        <v>6.7953534487999998E-2</v>
      </c>
      <c r="W969" s="30">
        <v>9.5303364366099999E-2</v>
      </c>
      <c r="X969" s="30">
        <v>7.8119174440200001E-2</v>
      </c>
      <c r="Y969" s="30">
        <v>6.5709514534099997E-2</v>
      </c>
      <c r="Z969" s="30">
        <v>9.0487823394300004E-2</v>
      </c>
      <c r="AA969" s="30">
        <v>9.6995435514699996E-2</v>
      </c>
      <c r="AB969" s="30">
        <v>9.1362698986799995E-2</v>
      </c>
      <c r="AC969" s="30">
        <v>8.6035743534600001E-2</v>
      </c>
      <c r="AD969" s="30">
        <v>3.4004719368299997E-2</v>
      </c>
      <c r="AE969" s="30">
        <v>8.7059756743700006E-2</v>
      </c>
      <c r="AF969" s="30">
        <v>9.9327400160499998E-2</v>
      </c>
      <c r="AG969" s="30">
        <v>9.6317629932700002E-2</v>
      </c>
      <c r="AH969" s="30">
        <v>0.11180818786879999</v>
      </c>
      <c r="AI969" s="30">
        <v>0.1118189528827</v>
      </c>
      <c r="AJ969" s="30">
        <v>0.1105117701876</v>
      </c>
      <c r="AK969" s="30">
        <v>0</v>
      </c>
      <c r="AL969" s="30">
        <v>0</v>
      </c>
    </row>
    <row r="970" spans="1:38" x14ac:dyDescent="0.25">
      <c r="A970" s="30" t="s">
        <v>506</v>
      </c>
      <c r="B970" s="30">
        <v>1</v>
      </c>
      <c r="C970" s="30" t="s">
        <v>507</v>
      </c>
      <c r="D970" s="30" t="s">
        <v>452</v>
      </c>
      <c r="E970" s="30">
        <v>19</v>
      </c>
      <c r="F970" s="30">
        <v>6.5741077210000002E-4</v>
      </c>
      <c r="G970" s="30">
        <v>6.3454474510000005E-4</v>
      </c>
      <c r="H970" s="30">
        <v>7.2994233989999999E-4</v>
      </c>
      <c r="I970" s="30">
        <v>8.9926370230000003E-4</v>
      </c>
      <c r="J970" s="30">
        <v>8.7275320189999996E-4</v>
      </c>
      <c r="K970" s="30">
        <v>9.0092776629999995E-4</v>
      </c>
      <c r="L970" s="30">
        <v>8.4442802760000002E-4</v>
      </c>
      <c r="M970" s="30">
        <v>8.8643081400000001E-4</v>
      </c>
      <c r="N970" s="30">
        <v>1.1228907836999999E-3</v>
      </c>
      <c r="O970" s="30">
        <v>1.1053368762000001E-3</v>
      </c>
      <c r="P970" s="30">
        <v>1.0301042630999999E-3</v>
      </c>
      <c r="Q970" s="30">
        <v>9.775367063999999E-4</v>
      </c>
      <c r="R970" s="30">
        <v>8.7523021289999999E-4</v>
      </c>
      <c r="S970" s="30">
        <v>8.2908380669999998E-4</v>
      </c>
      <c r="T970" s="30">
        <v>8.4304674440000005E-4</v>
      </c>
      <c r="U970" s="30">
        <v>8.2553870290000004E-4</v>
      </c>
      <c r="V970" s="30">
        <v>7.7032251669999999E-4</v>
      </c>
      <c r="W970" s="30">
        <v>1.0303089166999999E-3</v>
      </c>
      <c r="X970" s="30">
        <v>8.0402966290000003E-4</v>
      </c>
      <c r="Y970" s="30">
        <v>6.4060594929999997E-4</v>
      </c>
      <c r="Z970" s="30">
        <v>8.3183877249999995E-4</v>
      </c>
      <c r="AA970" s="30">
        <v>8.6383187870000004E-4</v>
      </c>
      <c r="AB970" s="30">
        <v>8.0969184829999998E-4</v>
      </c>
      <c r="AC970" s="30">
        <v>7.5827768359999998E-4</v>
      </c>
      <c r="AD970" s="30">
        <v>2.978309513E-4</v>
      </c>
      <c r="AE970" s="30">
        <v>7.5751910790000003E-4</v>
      </c>
      <c r="AF970" s="30">
        <v>8.5857099149999996E-4</v>
      </c>
      <c r="AG970" s="30">
        <v>8.2659978619999998E-4</v>
      </c>
      <c r="AH970" s="30">
        <v>9.5358402579999999E-4</v>
      </c>
      <c r="AI970" s="30">
        <v>9.4780173510000004E-4</v>
      </c>
      <c r="AJ970" s="30">
        <v>9.3149655919999997E-4</v>
      </c>
      <c r="AK970" s="30">
        <v>0</v>
      </c>
      <c r="AL970" s="30">
        <v>0</v>
      </c>
    </row>
    <row r="971" spans="1:38" x14ac:dyDescent="0.25">
      <c r="A971" s="30" t="s">
        <v>506</v>
      </c>
      <c r="B971" s="30">
        <v>1</v>
      </c>
      <c r="C971" s="30" t="s">
        <v>507</v>
      </c>
      <c r="D971" s="30" t="s">
        <v>54</v>
      </c>
      <c r="E971" s="30">
        <v>19</v>
      </c>
      <c r="F971" s="30">
        <v>3.8499322566599999E-2</v>
      </c>
      <c r="G971" s="30">
        <v>3.5419975276599999E-2</v>
      </c>
      <c r="H971" s="30">
        <v>3.89152382511E-2</v>
      </c>
      <c r="I971" s="30">
        <v>4.5968215012999997E-2</v>
      </c>
      <c r="J971" s="30">
        <v>4.2967216130300002E-2</v>
      </c>
      <c r="K971" s="30">
        <v>4.2855479694799997E-2</v>
      </c>
      <c r="L971" s="30">
        <v>3.8784596808399997E-2</v>
      </c>
      <c r="M971" s="30">
        <v>3.9448436984499999E-2</v>
      </c>
      <c r="N971" s="30">
        <v>4.8525857393900002E-2</v>
      </c>
      <c r="O971" s="30">
        <v>4.6440732382700002E-2</v>
      </c>
      <c r="P971" s="30">
        <v>4.2080437254E-2</v>
      </c>
      <c r="Q971" s="30">
        <v>4.0172078218399999E-2</v>
      </c>
      <c r="R971" s="30">
        <v>3.6242543352099997E-2</v>
      </c>
      <c r="S971" s="30">
        <v>3.46708125361E-2</v>
      </c>
      <c r="T971" s="30">
        <v>3.5725796860700001E-2</v>
      </c>
      <c r="U971" s="30">
        <v>3.5415923569200002E-2</v>
      </c>
      <c r="V971" s="30">
        <v>3.3786329533400002E-2</v>
      </c>
      <c r="W971" s="30">
        <v>4.7401494364999998E-2</v>
      </c>
      <c r="X971" s="30">
        <v>3.8872963615599998E-2</v>
      </c>
      <c r="Y971" s="30">
        <v>3.26147849447E-2</v>
      </c>
      <c r="Z971" s="30">
        <v>4.4829969250399997E-2</v>
      </c>
      <c r="AA971" s="30">
        <v>4.8071021760300002E-2</v>
      </c>
      <c r="AB971" s="30">
        <v>4.5250547339600003E-2</v>
      </c>
      <c r="AC971" s="30">
        <v>4.2567183460599997E-2</v>
      </c>
      <c r="AD971" s="30">
        <v>1.6790933325499999E-2</v>
      </c>
      <c r="AE971" s="30">
        <v>4.2849575685899997E-2</v>
      </c>
      <c r="AF971" s="30">
        <v>4.8765276706100001E-2</v>
      </c>
      <c r="AG971" s="30">
        <v>4.7134123113399998E-2</v>
      </c>
      <c r="AH971" s="30">
        <v>5.4441896475400001E-2</v>
      </c>
      <c r="AI971" s="30">
        <v>5.42339517036E-2</v>
      </c>
      <c r="AJ971" s="30">
        <v>5.3297929663899998E-2</v>
      </c>
      <c r="AK971" s="30">
        <v>0</v>
      </c>
      <c r="AL971" s="30">
        <v>0</v>
      </c>
    </row>
    <row r="972" spans="1:38" x14ac:dyDescent="0.25">
      <c r="A972" s="30" t="s">
        <v>506</v>
      </c>
      <c r="B972" s="30">
        <v>1</v>
      </c>
      <c r="C972" s="30" t="s">
        <v>507</v>
      </c>
      <c r="D972" s="30" t="s">
        <v>58</v>
      </c>
      <c r="E972" s="30">
        <v>19</v>
      </c>
      <c r="F972" s="30">
        <v>1.1945925686500001E-2</v>
      </c>
      <c r="G972" s="30">
        <v>1.1035703006800001E-2</v>
      </c>
      <c r="H972" s="30">
        <v>1.2247825538200001E-2</v>
      </c>
      <c r="I972" s="30">
        <v>1.46254963213E-2</v>
      </c>
      <c r="J972" s="30">
        <v>1.37627486643E-2</v>
      </c>
      <c r="K972" s="30">
        <v>1.37972104817E-2</v>
      </c>
      <c r="L972" s="30">
        <v>1.2507984309000001E-2</v>
      </c>
      <c r="M972" s="30">
        <v>1.2640883260300001E-2</v>
      </c>
      <c r="N972" s="30">
        <v>1.54397655761E-2</v>
      </c>
      <c r="O972" s="30">
        <v>1.4736516937700001E-2</v>
      </c>
      <c r="P972" s="30">
        <v>1.33519837669E-2</v>
      </c>
      <c r="Q972" s="30">
        <v>1.2770622101899999E-2</v>
      </c>
      <c r="R972" s="30">
        <v>1.1558173426899999E-2</v>
      </c>
      <c r="S972" s="30">
        <v>1.11160568768E-2</v>
      </c>
      <c r="T972" s="30">
        <v>1.1500587610500001E-2</v>
      </c>
      <c r="U972" s="30">
        <v>1.14574100659E-2</v>
      </c>
      <c r="V972" s="30">
        <v>1.10802786995E-2</v>
      </c>
      <c r="W972" s="30">
        <v>1.5615792519000001E-2</v>
      </c>
      <c r="X972" s="30">
        <v>1.28760660534E-2</v>
      </c>
      <c r="Y972" s="30">
        <v>1.0846506465000001E-2</v>
      </c>
      <c r="Z972" s="30">
        <v>1.4951245932399999E-2</v>
      </c>
      <c r="AA972" s="30">
        <v>1.6095784962700001E-2</v>
      </c>
      <c r="AB972" s="30">
        <v>1.52245415954E-2</v>
      </c>
      <c r="AC972" s="30">
        <v>1.4438854280800001E-2</v>
      </c>
      <c r="AD972" s="30">
        <v>5.7392999151999998E-3</v>
      </c>
      <c r="AE972" s="30">
        <v>1.47811734519E-2</v>
      </c>
      <c r="AF972" s="30">
        <v>1.6993307074599999E-2</v>
      </c>
      <c r="AG972" s="30">
        <v>1.66092530488E-2</v>
      </c>
      <c r="AH972" s="30">
        <v>1.93797286554E-2</v>
      </c>
      <c r="AI972" s="30">
        <v>1.94870972222E-2</v>
      </c>
      <c r="AJ972" s="30">
        <v>1.9412427098699999E-2</v>
      </c>
      <c r="AK972" s="30">
        <v>0</v>
      </c>
      <c r="AL972" s="30">
        <v>0</v>
      </c>
    </row>
    <row r="973" spans="1:38" x14ac:dyDescent="0.25">
      <c r="A973" s="30" t="s">
        <v>506</v>
      </c>
      <c r="B973" s="30">
        <v>1</v>
      </c>
      <c r="C973" s="30" t="s">
        <v>507</v>
      </c>
      <c r="D973" s="30" t="s">
        <v>72</v>
      </c>
      <c r="E973" s="30">
        <v>19</v>
      </c>
      <c r="F973" s="30">
        <v>9.9484431356999997E-2</v>
      </c>
      <c r="G973" s="30">
        <v>9.2467764048699996E-2</v>
      </c>
      <c r="H973" s="30">
        <v>0.1022995189599</v>
      </c>
      <c r="I973" s="30">
        <v>0.1219335513243</v>
      </c>
      <c r="J973" s="30">
        <v>0.1148469327096</v>
      </c>
      <c r="K973" s="30">
        <v>0.1156073997778</v>
      </c>
      <c r="L973" s="30">
        <v>0.1058593390462</v>
      </c>
      <c r="M973" s="30">
        <v>0.1087682187401</v>
      </c>
      <c r="N973" s="30">
        <v>0.135103999744</v>
      </c>
      <c r="O973" s="30">
        <v>0.13052365387680001</v>
      </c>
      <c r="P973" s="30">
        <v>0.1193945591849</v>
      </c>
      <c r="Q973" s="30">
        <v>0.1156040507503</v>
      </c>
      <c r="R973" s="30">
        <v>0.1055601169562</v>
      </c>
      <c r="S973" s="30">
        <v>0.1018072487427</v>
      </c>
      <c r="T973" s="30">
        <v>0.1057691634402</v>
      </c>
      <c r="U973" s="30">
        <v>0.1060963786801</v>
      </c>
      <c r="V973" s="30">
        <v>0.10371225625740001</v>
      </c>
      <c r="W973" s="30">
        <v>0.14759457697180001</v>
      </c>
      <c r="X973" s="30">
        <v>0.1227644805181</v>
      </c>
      <c r="Y973" s="30">
        <v>0.1041632659035</v>
      </c>
      <c r="Z973" s="30">
        <v>0.1444914255011</v>
      </c>
      <c r="AA973" s="30">
        <v>0.155854617783</v>
      </c>
      <c r="AB973" s="30">
        <v>0.14785059569209999</v>
      </c>
      <c r="AC973" s="30">
        <v>0.14019049488079999</v>
      </c>
      <c r="AD973" s="30">
        <v>5.5769545752499997E-2</v>
      </c>
      <c r="AE973" s="30">
        <v>0.14383187531889999</v>
      </c>
      <c r="AF973" s="30">
        <v>0.1657004998546</v>
      </c>
      <c r="AG973" s="30">
        <v>0.16194972860830001</v>
      </c>
      <c r="AH973" s="30">
        <v>0.18965745391450001</v>
      </c>
      <c r="AI973" s="30">
        <v>0.1912317471693</v>
      </c>
      <c r="AJ973" s="30">
        <v>0.19044242443949999</v>
      </c>
      <c r="AK973" s="30">
        <v>0</v>
      </c>
      <c r="AL973" s="30">
        <v>0</v>
      </c>
    </row>
    <row r="974" spans="1:38" x14ac:dyDescent="0.25">
      <c r="A974" s="30" t="s">
        <v>506</v>
      </c>
      <c r="B974" s="30">
        <v>1</v>
      </c>
      <c r="C974" s="30" t="s">
        <v>507</v>
      </c>
      <c r="D974" s="30" t="s">
        <v>75</v>
      </c>
      <c r="E974" s="30">
        <v>19</v>
      </c>
      <c r="F974" s="30">
        <v>9.5197444919E-3</v>
      </c>
      <c r="G974" s="30">
        <v>8.6651285615000004E-3</v>
      </c>
      <c r="H974" s="30">
        <v>9.4661273216999995E-3</v>
      </c>
      <c r="I974" s="30">
        <v>1.11014858038E-2</v>
      </c>
      <c r="J974" s="30">
        <v>1.03032782655E-2</v>
      </c>
      <c r="K974" s="30">
        <v>1.01970724654E-2</v>
      </c>
      <c r="L974" s="30">
        <v>9.1790478247000002E-3</v>
      </c>
      <c r="M974" s="30">
        <v>9.2294720079000008E-3</v>
      </c>
      <c r="N974" s="30">
        <v>1.12028182381E-2</v>
      </c>
      <c r="O974" s="30">
        <v>1.0578339406499999E-2</v>
      </c>
      <c r="P974" s="30">
        <v>9.4849931055E-3</v>
      </c>
      <c r="Q974" s="30">
        <v>8.9984236385999995E-3</v>
      </c>
      <c r="R974" s="30">
        <v>8.0907353446999994E-3</v>
      </c>
      <c r="S974" s="30">
        <v>7.7217208072E-3</v>
      </c>
      <c r="T974" s="30">
        <v>7.9724887988999998E-3</v>
      </c>
      <c r="U974" s="30">
        <v>7.8741526048000006E-3</v>
      </c>
      <c r="V974" s="30">
        <v>7.5530987492000001E-3</v>
      </c>
      <c r="W974" s="30">
        <v>1.0567295014E-2</v>
      </c>
      <c r="X974" s="30">
        <v>8.6714172545999998E-3</v>
      </c>
      <c r="Y974" s="30">
        <v>7.3299915151000001E-3</v>
      </c>
      <c r="Z974" s="30">
        <v>1.0182777442299999E-2</v>
      </c>
      <c r="AA974" s="30">
        <v>1.10615338093E-2</v>
      </c>
      <c r="AB974" s="30">
        <v>1.0646708689100001E-2</v>
      </c>
      <c r="AC974" s="30">
        <v>1.02956768416E-2</v>
      </c>
      <c r="AD974" s="30">
        <v>4.1458939431000003E-3</v>
      </c>
      <c r="AE974" s="30">
        <v>1.0826735414399999E-2</v>
      </c>
      <c r="AF974" s="30">
        <v>1.23293553394E-2</v>
      </c>
      <c r="AG974" s="30">
        <v>1.1926737363099999E-2</v>
      </c>
      <c r="AH974" s="30">
        <v>1.38722411197E-2</v>
      </c>
      <c r="AI974" s="30">
        <v>1.3907526367500001E-2</v>
      </c>
      <c r="AJ974" s="30">
        <v>1.3748677947499999E-2</v>
      </c>
      <c r="AK974" s="30">
        <v>0</v>
      </c>
      <c r="AL974" s="30">
        <v>0</v>
      </c>
    </row>
    <row r="975" spans="1:38" x14ac:dyDescent="0.25">
      <c r="A975" s="30" t="s">
        <v>506</v>
      </c>
      <c r="B975" s="30">
        <v>1</v>
      </c>
      <c r="C975" s="30" t="s">
        <v>507</v>
      </c>
      <c r="D975" s="30" t="s">
        <v>60</v>
      </c>
      <c r="E975" s="30">
        <v>19</v>
      </c>
      <c r="F975" s="30">
        <v>2.3611969974299998E-2</v>
      </c>
      <c r="G975" s="30">
        <v>2.17519119984E-2</v>
      </c>
      <c r="H975" s="30">
        <v>2.3904551143999999E-2</v>
      </c>
      <c r="I975" s="30">
        <v>2.8144126640399999E-2</v>
      </c>
      <c r="J975" s="30">
        <v>2.61901221326E-2</v>
      </c>
      <c r="K975" s="30">
        <v>2.60815574078E-2</v>
      </c>
      <c r="L975" s="30">
        <v>2.36220244505E-2</v>
      </c>
      <c r="M975" s="30">
        <v>2.39562327611E-2</v>
      </c>
      <c r="N975" s="30">
        <v>2.93389645813E-2</v>
      </c>
      <c r="O975" s="30">
        <v>2.79911839804E-2</v>
      </c>
      <c r="P975" s="30">
        <v>2.5319296791699999E-2</v>
      </c>
      <c r="Q975" s="30">
        <v>2.4216449917100001E-2</v>
      </c>
      <c r="R975" s="30">
        <v>2.1911398206E-2</v>
      </c>
      <c r="S975" s="30">
        <v>2.10159025657E-2</v>
      </c>
      <c r="T975" s="30">
        <v>2.1632890593700001E-2</v>
      </c>
      <c r="U975" s="30">
        <v>2.1468089057300001E-2</v>
      </c>
      <c r="V975" s="30">
        <v>2.0617295504299998E-2</v>
      </c>
      <c r="W975" s="30">
        <v>2.88687216727E-2</v>
      </c>
      <c r="X975" s="30">
        <v>2.3688986532300001E-2</v>
      </c>
      <c r="Y975" s="30">
        <v>1.9981338966E-2</v>
      </c>
      <c r="Z975" s="30">
        <v>2.7610615401400002E-2</v>
      </c>
      <c r="AA975" s="30">
        <v>2.9704682901799999E-2</v>
      </c>
      <c r="AB975" s="30">
        <v>2.8104456360300002E-2</v>
      </c>
      <c r="AC975" s="30">
        <v>2.6564107389800001E-2</v>
      </c>
      <c r="AD975" s="30">
        <v>1.0550581057E-2</v>
      </c>
      <c r="AE975" s="30">
        <v>2.71129305136E-2</v>
      </c>
      <c r="AF975" s="30">
        <v>3.1087516374E-2</v>
      </c>
      <c r="AG975" s="30">
        <v>3.0212594131000001E-2</v>
      </c>
      <c r="AH975" s="30">
        <v>3.51434050681E-2</v>
      </c>
      <c r="AI975" s="30">
        <v>3.51924021499E-2</v>
      </c>
      <c r="AJ975" s="30">
        <v>3.4807872969600001E-2</v>
      </c>
      <c r="AK975" s="30">
        <v>0</v>
      </c>
      <c r="AL975" s="30">
        <v>0</v>
      </c>
    </row>
    <row r="976" spans="1:38" x14ac:dyDescent="0.25">
      <c r="A976" s="30" t="s">
        <v>506</v>
      </c>
      <c r="B976" s="30">
        <v>1</v>
      </c>
      <c r="C976" s="30" t="s">
        <v>507</v>
      </c>
      <c r="D976" s="30" t="s">
        <v>64</v>
      </c>
      <c r="E976" s="30">
        <v>19</v>
      </c>
      <c r="F976" s="30">
        <v>1.6606336132799999E-2</v>
      </c>
      <c r="G976" s="30">
        <v>1.51280095873E-2</v>
      </c>
      <c r="H976" s="30">
        <v>1.65789789183E-2</v>
      </c>
      <c r="I976" s="30">
        <v>1.9554505740700001E-2</v>
      </c>
      <c r="J976" s="30">
        <v>1.8256886767200001E-2</v>
      </c>
      <c r="K976" s="30">
        <v>1.82203617607E-2</v>
      </c>
      <c r="L976" s="30">
        <v>1.6579182513700001E-2</v>
      </c>
      <c r="M976" s="30">
        <v>1.68962511975E-2</v>
      </c>
      <c r="N976" s="30">
        <v>2.08637204432E-2</v>
      </c>
      <c r="O976" s="30">
        <v>2.0064723739299999E-2</v>
      </c>
      <c r="P976" s="30">
        <v>1.8317524795300001E-2</v>
      </c>
      <c r="Q976" s="30">
        <v>1.76785254818E-2</v>
      </c>
      <c r="R976" s="30">
        <v>1.6089592752799999E-2</v>
      </c>
      <c r="S976" s="30">
        <v>1.54701067095E-2</v>
      </c>
      <c r="T976" s="30">
        <v>1.5953769897500001E-2</v>
      </c>
      <c r="U976" s="30">
        <v>1.5825256526799999E-2</v>
      </c>
      <c r="V976" s="30">
        <v>1.52172105647E-2</v>
      </c>
      <c r="W976" s="30">
        <v>2.12462162699E-2</v>
      </c>
      <c r="X976" s="30">
        <v>1.7352962189299999E-2</v>
      </c>
      <c r="Y976" s="30">
        <v>1.4507489823600001E-2</v>
      </c>
      <c r="Z976" s="30">
        <v>1.98721198535E-2</v>
      </c>
      <c r="AA976" s="30">
        <v>2.1306465326300001E-2</v>
      </c>
      <c r="AB976" s="30">
        <v>2.0083890431599999E-2</v>
      </c>
      <c r="AC976" s="30">
        <v>1.8896746857000001E-2</v>
      </c>
      <c r="AD976" s="30">
        <v>7.4880444634999998E-3</v>
      </c>
      <c r="AE976" s="30">
        <v>1.9165894035700001E-2</v>
      </c>
      <c r="AF976" s="30">
        <v>2.19105595102E-2</v>
      </c>
      <c r="AG976" s="30">
        <v>2.1282722283299998E-2</v>
      </c>
      <c r="AH976" s="30">
        <v>2.4731896267200001E-2</v>
      </c>
      <c r="AI976" s="30">
        <v>2.47800585721E-2</v>
      </c>
      <c r="AJ976" s="30">
        <v>2.4544954995599999E-2</v>
      </c>
      <c r="AK976" s="30">
        <v>0</v>
      </c>
      <c r="AL976" s="30">
        <v>0</v>
      </c>
    </row>
    <row r="977" spans="1:38" x14ac:dyDescent="0.25">
      <c r="A977" s="30" t="s">
        <v>506</v>
      </c>
      <c r="B977" s="30">
        <v>1</v>
      </c>
      <c r="C977" s="30" t="s">
        <v>507</v>
      </c>
      <c r="D977" s="30" t="s">
        <v>66</v>
      </c>
      <c r="E977" s="30">
        <v>19</v>
      </c>
      <c r="F977" s="30">
        <v>0.1158901718874</v>
      </c>
      <c r="G977" s="30">
        <v>0.1065117619681</v>
      </c>
      <c r="H977" s="30">
        <v>0.1168837414004</v>
      </c>
      <c r="I977" s="30">
        <v>0.1376209686414</v>
      </c>
      <c r="J977" s="30">
        <v>0.12806003812460001</v>
      </c>
      <c r="K977" s="30">
        <v>0.1272326844452</v>
      </c>
      <c r="L977" s="30">
        <v>0.1150178378803</v>
      </c>
      <c r="M977" s="30">
        <v>0.11675140888380001</v>
      </c>
      <c r="N977" s="30">
        <v>0.1433789179795</v>
      </c>
      <c r="O977" s="30">
        <v>0.13725939641679999</v>
      </c>
      <c r="P977" s="30">
        <v>0.12455065014860001</v>
      </c>
      <c r="Q977" s="30">
        <v>0.1195825310866</v>
      </c>
      <c r="R977" s="30">
        <v>0.1084309633366</v>
      </c>
      <c r="S977" s="30">
        <v>0.1039697202708</v>
      </c>
      <c r="T977" s="30">
        <v>0.10677587556529999</v>
      </c>
      <c r="U977" s="30">
        <v>0.1054451687135</v>
      </c>
      <c r="V977" s="30">
        <v>0.100739606636</v>
      </c>
      <c r="W977" s="30">
        <v>0.14046979252059999</v>
      </c>
      <c r="X977" s="30">
        <v>0.1148738704725</v>
      </c>
      <c r="Y977" s="30">
        <v>9.6513649332800003E-2</v>
      </c>
      <c r="Z977" s="30">
        <v>0.1327937540712</v>
      </c>
      <c r="AA977" s="30">
        <v>0.1424560504414</v>
      </c>
      <c r="AB977" s="30">
        <v>0.13411230598689999</v>
      </c>
      <c r="AC977" s="30">
        <v>0.12611130283890001</v>
      </c>
      <c r="AD977" s="30">
        <v>4.9764449012700003E-2</v>
      </c>
      <c r="AE977" s="30">
        <v>0.12711028191509999</v>
      </c>
      <c r="AF977" s="30">
        <v>0.14469454377300001</v>
      </c>
      <c r="AG977" s="30">
        <v>0.14008046846569999</v>
      </c>
      <c r="AH977" s="30">
        <v>0.16228705359740001</v>
      </c>
      <c r="AI977" s="30">
        <v>0.16191111589419999</v>
      </c>
      <c r="AJ977" s="30">
        <v>0.15957065484550001</v>
      </c>
      <c r="AK977" s="30">
        <v>0</v>
      </c>
      <c r="AL977" s="30">
        <v>0</v>
      </c>
    </row>
    <row r="978" spans="1:38" x14ac:dyDescent="0.25">
      <c r="A978" s="30" t="s">
        <v>506</v>
      </c>
      <c r="B978" s="30">
        <v>1</v>
      </c>
      <c r="C978" s="30" t="s">
        <v>507</v>
      </c>
      <c r="D978" s="30" t="s">
        <v>68</v>
      </c>
      <c r="E978" s="30">
        <v>19</v>
      </c>
      <c r="F978" s="30">
        <v>2.2714970095700001E-2</v>
      </c>
      <c r="G978" s="30">
        <v>2.11983549859E-2</v>
      </c>
      <c r="H978" s="30">
        <v>2.36636052076E-2</v>
      </c>
      <c r="I978" s="30">
        <v>2.83321996771E-2</v>
      </c>
      <c r="J978" s="30">
        <v>2.6882920619800001E-2</v>
      </c>
      <c r="K978" s="30">
        <v>2.70795241468E-2</v>
      </c>
      <c r="L978" s="30">
        <v>2.4731133639200001E-2</v>
      </c>
      <c r="M978" s="30">
        <v>2.5212287936599999E-2</v>
      </c>
      <c r="N978" s="30">
        <v>3.1028698604699999E-2</v>
      </c>
      <c r="O978" s="30">
        <v>2.9687602456199998E-2</v>
      </c>
      <c r="P978" s="30">
        <v>2.6905745407500001E-2</v>
      </c>
      <c r="Q978" s="30">
        <v>2.5791429618099999E-2</v>
      </c>
      <c r="R978" s="30">
        <v>2.35217279801E-2</v>
      </c>
      <c r="S978" s="30">
        <v>2.26952354474E-2</v>
      </c>
      <c r="T978" s="30">
        <v>2.35426868961E-2</v>
      </c>
      <c r="U978" s="30">
        <v>2.3549418656399999E-2</v>
      </c>
      <c r="V978" s="30">
        <v>2.28206228314E-2</v>
      </c>
      <c r="W978" s="30">
        <v>3.2213462151400002E-2</v>
      </c>
      <c r="X978" s="30">
        <v>2.6514767514999999E-2</v>
      </c>
      <c r="Y978" s="30">
        <v>2.2451819302499999E-2</v>
      </c>
      <c r="Z978" s="30">
        <v>3.1157380587499998E-2</v>
      </c>
      <c r="AA978" s="30">
        <v>3.3573942968899997E-2</v>
      </c>
      <c r="AB978" s="30">
        <v>3.1652575920299998E-2</v>
      </c>
      <c r="AC978" s="30">
        <v>2.9796255338E-2</v>
      </c>
      <c r="AD978" s="30">
        <v>1.1730708632E-2</v>
      </c>
      <c r="AE978" s="30">
        <v>2.99504136983E-2</v>
      </c>
      <c r="AF978" s="30">
        <v>3.4121645892499997E-2</v>
      </c>
      <c r="AG978" s="30">
        <v>3.2983991820299999E-2</v>
      </c>
      <c r="AH978" s="30">
        <v>3.8214067185799998E-2</v>
      </c>
      <c r="AI978" s="30">
        <v>3.8234643951300003E-2</v>
      </c>
      <c r="AJ978" s="30">
        <v>3.78397504612E-2</v>
      </c>
      <c r="AK978" s="30">
        <v>0</v>
      </c>
      <c r="AL978" s="30">
        <v>0</v>
      </c>
    </row>
    <row r="979" spans="1:38" x14ac:dyDescent="0.25">
      <c r="A979" s="30" t="s">
        <v>506</v>
      </c>
      <c r="B979" s="30">
        <v>1</v>
      </c>
      <c r="C979" s="30" t="s">
        <v>507</v>
      </c>
      <c r="D979" s="30" t="s">
        <v>62</v>
      </c>
      <c r="E979" s="30">
        <v>19</v>
      </c>
      <c r="F979" s="30">
        <v>1.82232677616E-2</v>
      </c>
      <c r="G979" s="30">
        <v>1.7666433902300001E-2</v>
      </c>
      <c r="H979" s="30">
        <v>2.00434833598E-2</v>
      </c>
      <c r="I979" s="30">
        <v>2.44326144211E-2</v>
      </c>
      <c r="J979" s="30">
        <v>2.3957178455600001E-2</v>
      </c>
      <c r="K979" s="30">
        <v>2.4894518139999999E-2</v>
      </c>
      <c r="L979" s="30">
        <v>2.35173036328E-2</v>
      </c>
      <c r="M979" s="30">
        <v>2.5059793028099998E-2</v>
      </c>
      <c r="N979" s="30">
        <v>3.2061677157999999E-2</v>
      </c>
      <c r="O979" s="30">
        <v>3.1766888254499998E-2</v>
      </c>
      <c r="P979" s="30">
        <v>2.98240786808E-2</v>
      </c>
      <c r="Q979" s="30">
        <v>2.9546872079399999E-2</v>
      </c>
      <c r="R979" s="30">
        <v>2.7559463457399999E-2</v>
      </c>
      <c r="S979" s="30">
        <v>2.7183045906999999E-2</v>
      </c>
      <c r="T979" s="30">
        <v>2.9013624238799999E-2</v>
      </c>
      <c r="U979" s="30">
        <v>2.9641527930000001E-2</v>
      </c>
      <c r="V979" s="30">
        <v>2.9339759023300001E-2</v>
      </c>
      <c r="W979" s="30">
        <v>4.2103812642300002E-2</v>
      </c>
      <c r="X979" s="30">
        <v>3.4993640164700003E-2</v>
      </c>
      <c r="Y979" s="30">
        <v>2.9593261135699999E-2</v>
      </c>
      <c r="Z979" s="30">
        <v>4.0783551483299998E-2</v>
      </c>
      <c r="AA979" s="30">
        <v>4.3778357406400001E-2</v>
      </c>
      <c r="AB979" s="30">
        <v>4.1612900013300001E-2</v>
      </c>
      <c r="AC979" s="30">
        <v>3.9536307979799998E-2</v>
      </c>
      <c r="AD979" s="30">
        <v>1.5820273470399999E-2</v>
      </c>
      <c r="AE979" s="30">
        <v>4.11056323715E-2</v>
      </c>
      <c r="AF979" s="30">
        <v>4.7606883390700003E-2</v>
      </c>
      <c r="AG979" s="30">
        <v>4.6841342755200001E-2</v>
      </c>
      <c r="AH979" s="30">
        <v>5.5315155826099999E-2</v>
      </c>
      <c r="AI979" s="30">
        <v>5.6283394496399998E-2</v>
      </c>
      <c r="AJ979" s="30">
        <v>5.6378420098000002E-2</v>
      </c>
      <c r="AK979" s="30">
        <v>0</v>
      </c>
      <c r="AL979" s="30">
        <v>0</v>
      </c>
    </row>
    <row r="980" spans="1:38" x14ac:dyDescent="0.25">
      <c r="A980" s="30" t="s">
        <v>506</v>
      </c>
      <c r="B980" s="30">
        <v>1</v>
      </c>
      <c r="C980" s="30" t="s">
        <v>507</v>
      </c>
      <c r="D980" s="30" t="s">
        <v>70</v>
      </c>
      <c r="E980" s="30">
        <v>19</v>
      </c>
      <c r="F980" s="30">
        <v>0.26902508169959999</v>
      </c>
      <c r="G980" s="30">
        <v>0.24700454265589999</v>
      </c>
      <c r="H980" s="30">
        <v>0.27063446552879999</v>
      </c>
      <c r="I980" s="30">
        <v>0.31812882238919998</v>
      </c>
      <c r="J980" s="30">
        <v>0.29496258714840001</v>
      </c>
      <c r="K980" s="30">
        <v>0.29157502384079997</v>
      </c>
      <c r="L980" s="30">
        <v>0.2623448424589</v>
      </c>
      <c r="M980" s="30">
        <v>0.26502359349510002</v>
      </c>
      <c r="N980" s="30">
        <v>0.32449208040490002</v>
      </c>
      <c r="O980" s="30">
        <v>0.31004281503269998</v>
      </c>
      <c r="P980" s="30">
        <v>0.28072475953800002</v>
      </c>
      <c r="Q980" s="30">
        <v>0.26869921940399999</v>
      </c>
      <c r="R980" s="30">
        <v>0.24263027115050001</v>
      </c>
      <c r="S980" s="30">
        <v>0.23178977261610001</v>
      </c>
      <c r="T980" s="30">
        <v>0.23707758302759999</v>
      </c>
      <c r="U980" s="30">
        <v>0.2331769939876</v>
      </c>
      <c r="V980" s="30">
        <v>0.2221962984159</v>
      </c>
      <c r="W980" s="30">
        <v>0.30969702040120001</v>
      </c>
      <c r="X980" s="30">
        <v>0.25335599615269999</v>
      </c>
      <c r="Y980" s="30">
        <v>0.2128232185028</v>
      </c>
      <c r="Z980" s="30">
        <v>0.29276746765860001</v>
      </c>
      <c r="AA980" s="30">
        <v>0.31464749027689998</v>
      </c>
      <c r="AB980" s="30">
        <v>0.2967737355417</v>
      </c>
      <c r="AC980" s="30">
        <v>0.27942786062530001</v>
      </c>
      <c r="AD980" s="30">
        <v>0.1102979150108</v>
      </c>
      <c r="AE980" s="30">
        <v>0.28168655330350001</v>
      </c>
      <c r="AF980" s="30">
        <v>0.3201951586972</v>
      </c>
      <c r="AG980" s="30">
        <v>0.30880627277729999</v>
      </c>
      <c r="AH980" s="30">
        <v>0.35670832106220002</v>
      </c>
      <c r="AI980" s="30">
        <v>0.3544264781209</v>
      </c>
      <c r="AJ980" s="30">
        <v>0.34738269870959998</v>
      </c>
      <c r="AK980" s="30">
        <v>0</v>
      </c>
      <c r="AL980" s="30">
        <v>0</v>
      </c>
    </row>
    <row r="981" spans="1:38" x14ac:dyDescent="0.25">
      <c r="A981" s="30" t="s">
        <v>506</v>
      </c>
      <c r="B981" s="30">
        <v>1</v>
      </c>
      <c r="C981" s="30" t="s">
        <v>507</v>
      </c>
      <c r="D981" s="30" t="s">
        <v>77</v>
      </c>
      <c r="E981" s="30">
        <v>19</v>
      </c>
      <c r="F981" s="30">
        <v>0.16218673225579999</v>
      </c>
      <c r="G981" s="30">
        <v>0.149187553867</v>
      </c>
      <c r="H981" s="30">
        <v>0.1635885860147</v>
      </c>
      <c r="I981" s="30">
        <v>0.1921959965384</v>
      </c>
      <c r="J981" s="30">
        <v>0.17820428673710001</v>
      </c>
      <c r="K981" s="30">
        <v>0.17633470368699999</v>
      </c>
      <c r="L981" s="30">
        <v>0.15867358985669999</v>
      </c>
      <c r="M981" s="30">
        <v>0.16019930362599999</v>
      </c>
      <c r="N981" s="30">
        <v>0.19569856285350001</v>
      </c>
      <c r="O981" s="30">
        <v>0.18612123344670001</v>
      </c>
      <c r="P981" s="30">
        <v>0.1678804762593</v>
      </c>
      <c r="Q981" s="30">
        <v>0.16034232255379999</v>
      </c>
      <c r="R981" s="30">
        <v>0.14462995753560001</v>
      </c>
      <c r="S981" s="30">
        <v>0.13821836367090001</v>
      </c>
      <c r="T981" s="30">
        <v>0.14161972191969999</v>
      </c>
      <c r="U981" s="30">
        <v>0.13970819970289999</v>
      </c>
      <c r="V981" s="30">
        <v>0.1335321802303</v>
      </c>
      <c r="W981" s="30">
        <v>0.18615922587700001</v>
      </c>
      <c r="X981" s="30">
        <v>0.15185442168249999</v>
      </c>
      <c r="Y981" s="30">
        <v>0.1270838744999</v>
      </c>
      <c r="Z981" s="30">
        <v>0.17414344970189999</v>
      </c>
      <c r="AA981" s="30">
        <v>0.18630006455680001</v>
      </c>
      <c r="AB981" s="30">
        <v>0.17512830368640001</v>
      </c>
      <c r="AC981" s="30">
        <v>0.16486335009399999</v>
      </c>
      <c r="AD981" s="30">
        <v>6.5137776824800001E-2</v>
      </c>
      <c r="AE981" s="30">
        <v>0.1665460849806</v>
      </c>
      <c r="AF981" s="30">
        <v>0.18980528850469999</v>
      </c>
      <c r="AG981" s="30">
        <v>0.18385582073109999</v>
      </c>
      <c r="AH981" s="30">
        <v>0.21319333201400001</v>
      </c>
      <c r="AI981" s="30">
        <v>0.21299511277639999</v>
      </c>
      <c r="AJ981" s="30">
        <v>0.21006714242630001</v>
      </c>
      <c r="AK981" s="30">
        <v>0</v>
      </c>
      <c r="AL981" s="30">
        <v>0</v>
      </c>
    </row>
    <row r="982" spans="1:38" x14ac:dyDescent="0.25">
      <c r="A982" s="30" t="s">
        <v>506</v>
      </c>
      <c r="B982" s="30">
        <v>1</v>
      </c>
      <c r="C982" s="30" t="s">
        <v>507</v>
      </c>
      <c r="D982" s="30" t="s">
        <v>79</v>
      </c>
      <c r="E982" s="30">
        <v>19</v>
      </c>
      <c r="F982" s="30">
        <v>4.7007549886999997E-2</v>
      </c>
      <c r="G982" s="30">
        <v>4.3280324024199998E-2</v>
      </c>
      <c r="H982" s="30">
        <v>4.7766727246999999E-2</v>
      </c>
      <c r="I982" s="30">
        <v>5.6307384340899998E-2</v>
      </c>
      <c r="J982" s="30">
        <v>5.2425912048300001E-2</v>
      </c>
      <c r="K982" s="30">
        <v>5.2072198821100001E-2</v>
      </c>
      <c r="L982" s="30">
        <v>4.7140301902199998E-2</v>
      </c>
      <c r="M982" s="30">
        <v>4.79136161592E-2</v>
      </c>
      <c r="N982" s="30">
        <v>5.8912562541200003E-2</v>
      </c>
      <c r="O982" s="30">
        <v>5.64358550771E-2</v>
      </c>
      <c r="P982" s="30">
        <v>5.1033418131399999E-2</v>
      </c>
      <c r="Q982" s="30">
        <v>4.8819104558499998E-2</v>
      </c>
      <c r="R982" s="30">
        <v>4.4234782810199998E-2</v>
      </c>
      <c r="S982" s="30">
        <v>4.23654935346E-2</v>
      </c>
      <c r="T982" s="30">
        <v>4.3593396369200003E-2</v>
      </c>
      <c r="U982" s="30">
        <v>4.3248212415000001E-2</v>
      </c>
      <c r="V982" s="30">
        <v>4.1801042593999999E-2</v>
      </c>
      <c r="W982" s="30">
        <v>5.8829570797199998E-2</v>
      </c>
      <c r="X982" s="30">
        <v>4.8383092562599997E-2</v>
      </c>
      <c r="Y982" s="30">
        <v>4.0979071499300003E-2</v>
      </c>
      <c r="Z982" s="30">
        <v>5.6742900712799998E-2</v>
      </c>
      <c r="AA982" s="30">
        <v>6.1135835509299997E-2</v>
      </c>
      <c r="AB982" s="30">
        <v>5.7906043815299998E-2</v>
      </c>
      <c r="AC982" s="30">
        <v>5.4868936164899997E-2</v>
      </c>
      <c r="AD982" s="30">
        <v>2.1770561996900001E-2</v>
      </c>
      <c r="AE982" s="30">
        <v>5.60371546586E-2</v>
      </c>
      <c r="AF982" s="30">
        <v>6.4053133351800004E-2</v>
      </c>
      <c r="AG982" s="30">
        <v>6.1995015487200003E-2</v>
      </c>
      <c r="AH982" s="30">
        <v>7.1974413125100001E-2</v>
      </c>
      <c r="AI982" s="30">
        <v>7.21244924909E-2</v>
      </c>
      <c r="AJ982" s="30">
        <v>7.1514255609000002E-2</v>
      </c>
      <c r="AK982" s="30">
        <v>0</v>
      </c>
      <c r="AL982" s="30">
        <v>0</v>
      </c>
    </row>
    <row r="983" spans="1:38" x14ac:dyDescent="0.25">
      <c r="A983" s="30" t="s">
        <v>506</v>
      </c>
      <c r="B983" s="30">
        <v>1</v>
      </c>
      <c r="C983" s="30" t="s">
        <v>507</v>
      </c>
      <c r="D983" s="30" t="s">
        <v>81</v>
      </c>
      <c r="E983" s="30">
        <v>19</v>
      </c>
      <c r="F983" s="30">
        <v>4.2701395126100002E-2</v>
      </c>
      <c r="G983" s="30">
        <v>3.9914699023499998E-2</v>
      </c>
      <c r="H983" s="30">
        <v>4.4373727905999999E-2</v>
      </c>
      <c r="I983" s="30">
        <v>5.2984674127000003E-2</v>
      </c>
      <c r="J983" s="30">
        <v>4.9874460350899999E-2</v>
      </c>
      <c r="K983" s="30">
        <v>5.0122935343800003E-2</v>
      </c>
      <c r="L983" s="30">
        <v>4.5827509311799998E-2</v>
      </c>
      <c r="M983" s="30">
        <v>4.6939026667700001E-2</v>
      </c>
      <c r="N983" s="30">
        <v>5.8000032121099998E-2</v>
      </c>
      <c r="O983" s="30">
        <v>5.5726438938E-2</v>
      </c>
      <c r="P983" s="30">
        <v>5.06691453951E-2</v>
      </c>
      <c r="Q983" s="30">
        <v>4.8830890082599998E-2</v>
      </c>
      <c r="R983" s="30">
        <v>4.4543417623099997E-2</v>
      </c>
      <c r="S983" s="30">
        <v>4.2879020235899998E-2</v>
      </c>
      <c r="T983" s="30">
        <v>4.4140349129900003E-2</v>
      </c>
      <c r="U983" s="30">
        <v>4.4035580144600003E-2</v>
      </c>
      <c r="V983" s="30">
        <v>4.2694183128600002E-2</v>
      </c>
      <c r="W983" s="30">
        <v>6.0255136322400003E-2</v>
      </c>
      <c r="X983" s="30">
        <v>4.9698794249100002E-2</v>
      </c>
      <c r="Y983" s="30">
        <v>4.1982479885300003E-2</v>
      </c>
      <c r="Z983" s="30">
        <v>5.7913973239499997E-2</v>
      </c>
      <c r="AA983" s="30">
        <v>6.2488792927199999E-2</v>
      </c>
      <c r="AB983" s="30">
        <v>5.91308079177E-2</v>
      </c>
      <c r="AC983" s="30">
        <v>5.5868663928000002E-2</v>
      </c>
      <c r="AD983" s="30">
        <v>2.2254665670599999E-2</v>
      </c>
      <c r="AE983" s="30">
        <v>5.7585122880399998E-2</v>
      </c>
      <c r="AF983" s="30">
        <v>6.6745745561700001E-2</v>
      </c>
      <c r="AG983" s="30">
        <v>6.5362880067699997E-2</v>
      </c>
      <c r="AH983" s="30">
        <v>7.6355676075699999E-2</v>
      </c>
      <c r="AI983" s="30">
        <v>7.6776092460600007E-2</v>
      </c>
      <c r="AJ983" s="30">
        <v>7.6198128801599999E-2</v>
      </c>
      <c r="AK983" s="30">
        <v>0</v>
      </c>
      <c r="AL983" s="30">
        <v>0</v>
      </c>
    </row>
    <row r="984" spans="1:38" x14ac:dyDescent="0.25">
      <c r="A984" s="30" t="s">
        <v>506</v>
      </c>
      <c r="B984" s="30">
        <v>1</v>
      </c>
      <c r="C984" s="30" t="s">
        <v>507</v>
      </c>
      <c r="D984" s="30" t="s">
        <v>83</v>
      </c>
      <c r="E984" s="30">
        <v>19</v>
      </c>
      <c r="F984" s="30">
        <v>0.17769959320129999</v>
      </c>
      <c r="G984" s="30">
        <v>0.16331341182029999</v>
      </c>
      <c r="H984" s="30">
        <v>0.1787175138731</v>
      </c>
      <c r="I984" s="30">
        <v>0.20983092114419999</v>
      </c>
      <c r="J984" s="30">
        <v>0.19440046671860001</v>
      </c>
      <c r="K984" s="30">
        <v>0.1920065686062</v>
      </c>
      <c r="L984" s="30">
        <v>0.17247129148160001</v>
      </c>
      <c r="M984" s="30">
        <v>0.1737009201419</v>
      </c>
      <c r="N984" s="30">
        <v>0.2118598580754</v>
      </c>
      <c r="O984" s="30">
        <v>0.2013641900315</v>
      </c>
      <c r="P984" s="30">
        <v>0.1814814986569</v>
      </c>
      <c r="Q984" s="30">
        <v>0.17317778615910001</v>
      </c>
      <c r="R984" s="30">
        <v>0.1563336117577</v>
      </c>
      <c r="S984" s="30">
        <v>0.14957907219149999</v>
      </c>
      <c r="T984" s="30">
        <v>0.15347227356990001</v>
      </c>
      <c r="U984" s="30">
        <v>0.15173315315450001</v>
      </c>
      <c r="V984" s="30">
        <v>0.14550689044910001</v>
      </c>
      <c r="W984" s="30">
        <v>0.20337370495599999</v>
      </c>
      <c r="X984" s="30">
        <v>0.16631925435879999</v>
      </c>
      <c r="Y984" s="30">
        <v>0.13962771390939999</v>
      </c>
      <c r="Z984" s="30">
        <v>0.1918296178094</v>
      </c>
      <c r="AA984" s="30">
        <v>0.2056843163738</v>
      </c>
      <c r="AB984" s="30">
        <v>0.19359713140599999</v>
      </c>
      <c r="AC984" s="30">
        <v>0.18194589694909999</v>
      </c>
      <c r="AD984" s="30">
        <v>7.1792765629600006E-2</v>
      </c>
      <c r="AE984" s="30">
        <v>0.18327651990470001</v>
      </c>
      <c r="AF984" s="30">
        <v>0.20853147305709999</v>
      </c>
      <c r="AG984" s="30">
        <v>0.2016488507884</v>
      </c>
      <c r="AH984" s="30">
        <v>0.23378490285279999</v>
      </c>
      <c r="AI984" s="30">
        <v>0.2330695418724</v>
      </c>
      <c r="AJ984" s="30">
        <v>0.22964951721060001</v>
      </c>
      <c r="AK984" s="30">
        <v>0</v>
      </c>
      <c r="AL984" s="30">
        <v>0</v>
      </c>
    </row>
    <row r="985" spans="1:38" x14ac:dyDescent="0.25">
      <c r="A985" s="30" t="s">
        <v>506</v>
      </c>
      <c r="B985" s="30">
        <v>1</v>
      </c>
      <c r="C985" s="30" t="s">
        <v>507</v>
      </c>
      <c r="D985" s="30" t="s">
        <v>453</v>
      </c>
      <c r="E985" s="30">
        <v>19</v>
      </c>
      <c r="F985" s="30">
        <v>5.26620259711E-2</v>
      </c>
      <c r="G985" s="30">
        <v>4.8393182346100003E-2</v>
      </c>
      <c r="H985" s="30">
        <v>5.3021039508299998E-2</v>
      </c>
      <c r="I985" s="30">
        <v>6.2331798439600003E-2</v>
      </c>
      <c r="J985" s="30">
        <v>5.79563477062E-2</v>
      </c>
      <c r="K985" s="30">
        <v>5.7533863861500001E-2</v>
      </c>
      <c r="L985" s="30">
        <v>5.2003892332E-2</v>
      </c>
      <c r="M985" s="30">
        <v>5.2783353197500001E-2</v>
      </c>
      <c r="N985" s="30">
        <v>6.4845973911900001E-2</v>
      </c>
      <c r="O985" s="30">
        <v>6.2100478748499999E-2</v>
      </c>
      <c r="P985" s="30">
        <v>5.6296366567699999E-2</v>
      </c>
      <c r="Q985" s="30">
        <v>5.37709114797E-2</v>
      </c>
      <c r="R985" s="30">
        <v>4.84771295775E-2</v>
      </c>
      <c r="S985" s="30">
        <v>4.6248045013999997E-2</v>
      </c>
      <c r="T985" s="30">
        <v>4.7323569679100001E-2</v>
      </c>
      <c r="U985" s="30">
        <v>4.6572511753399999E-2</v>
      </c>
      <c r="V985" s="30">
        <v>4.4256519033500002E-2</v>
      </c>
      <c r="W985" s="30">
        <v>6.1235718467899998E-2</v>
      </c>
      <c r="X985" s="30">
        <v>4.9594853657599997E-2</v>
      </c>
      <c r="Y985" s="30">
        <v>4.1230816464800001E-2</v>
      </c>
      <c r="Z985" s="30">
        <v>5.6162057794300002E-2</v>
      </c>
      <c r="AA985" s="30">
        <v>5.9359409261299997E-2</v>
      </c>
      <c r="AB985" s="30">
        <v>5.5103741339900002E-2</v>
      </c>
      <c r="AC985" s="30">
        <v>5.1155653480700003E-2</v>
      </c>
      <c r="AD985" s="30">
        <v>1.9838227331700001E-2</v>
      </c>
      <c r="AE985" s="30">
        <v>4.97709098256E-2</v>
      </c>
      <c r="AF985" s="30">
        <v>5.5549916564100001E-2</v>
      </c>
      <c r="AG985" s="30">
        <v>5.2407699884099997E-2</v>
      </c>
      <c r="AH985" s="30">
        <v>5.8283189984700001E-2</v>
      </c>
      <c r="AI985" s="30">
        <v>5.8155069833399999E-2</v>
      </c>
      <c r="AJ985" s="30">
        <v>5.6757191451599999E-2</v>
      </c>
      <c r="AK985" s="30">
        <v>0</v>
      </c>
      <c r="AL985" s="30">
        <v>0</v>
      </c>
    </row>
    <row r="986" spans="1:38" x14ac:dyDescent="0.25">
      <c r="A986" s="30" t="s">
        <v>506</v>
      </c>
      <c r="B986" s="30">
        <v>1</v>
      </c>
      <c r="C986" s="30" t="s">
        <v>507</v>
      </c>
      <c r="D986" s="30" t="s">
        <v>85</v>
      </c>
      <c r="E986" s="30">
        <v>19</v>
      </c>
      <c r="F986" s="30">
        <v>1.5018097273899999E-2</v>
      </c>
      <c r="G986" s="30">
        <v>1.3774852050299999E-2</v>
      </c>
      <c r="H986" s="30">
        <v>1.50186073983E-2</v>
      </c>
      <c r="I986" s="30">
        <v>1.75748132568E-2</v>
      </c>
      <c r="J986" s="30">
        <v>1.6233954173100001E-2</v>
      </c>
      <c r="K986" s="30">
        <v>1.6007920404500001E-2</v>
      </c>
      <c r="L986" s="30">
        <v>1.44081872975E-2</v>
      </c>
      <c r="M986" s="30">
        <v>1.45655437325E-2</v>
      </c>
      <c r="N986" s="30">
        <v>1.7839801029599998E-2</v>
      </c>
      <c r="O986" s="30">
        <v>1.7082765588399999E-2</v>
      </c>
      <c r="P986" s="30">
        <v>1.5516242781E-2</v>
      </c>
      <c r="Q986" s="30">
        <v>1.48852717923E-2</v>
      </c>
      <c r="R986" s="30">
        <v>1.35147538325E-2</v>
      </c>
      <c r="S986" s="30">
        <v>1.29498805025E-2</v>
      </c>
      <c r="T986" s="30">
        <v>1.3288355202900001E-2</v>
      </c>
      <c r="U986" s="30">
        <v>1.3015131898399999E-2</v>
      </c>
      <c r="V986" s="30">
        <v>1.23643317717E-2</v>
      </c>
      <c r="W986" s="30">
        <v>1.71148636654E-2</v>
      </c>
      <c r="X986" s="30">
        <v>1.3912412564900001E-2</v>
      </c>
      <c r="Y986" s="30">
        <v>1.1614417896700001E-2</v>
      </c>
      <c r="Z986" s="30">
        <v>1.5905971864400001E-2</v>
      </c>
      <c r="AA986" s="30">
        <v>1.7004409916899998E-2</v>
      </c>
      <c r="AB986" s="30">
        <v>1.5993601028100001E-2</v>
      </c>
      <c r="AC986" s="30">
        <v>1.50283062646E-2</v>
      </c>
      <c r="AD986" s="30">
        <v>5.9292934901000001E-3</v>
      </c>
      <c r="AE986" s="30">
        <v>1.5145022792E-2</v>
      </c>
      <c r="AF986" s="30">
        <v>1.7248972175800001E-2</v>
      </c>
      <c r="AG986" s="30">
        <v>1.6651679959799999E-2</v>
      </c>
      <c r="AH986" s="30">
        <v>1.9334465034799998E-2</v>
      </c>
      <c r="AI986" s="30">
        <v>1.9269212812399999E-2</v>
      </c>
      <c r="AJ986" s="30">
        <v>1.8991114929100002E-2</v>
      </c>
      <c r="AK986" s="30">
        <v>0</v>
      </c>
      <c r="AL986" s="30">
        <v>0</v>
      </c>
    </row>
    <row r="987" spans="1:38" x14ac:dyDescent="0.25">
      <c r="A987" s="30" t="s">
        <v>506</v>
      </c>
      <c r="B987" s="30">
        <v>1</v>
      </c>
      <c r="C987" s="30" t="s">
        <v>507</v>
      </c>
      <c r="D987" s="30" t="s">
        <v>87</v>
      </c>
      <c r="E987" s="30">
        <v>19</v>
      </c>
      <c r="F987" s="30">
        <v>5.2267343635999997E-2</v>
      </c>
      <c r="G987" s="30">
        <v>4.86635685188E-2</v>
      </c>
      <c r="H987" s="30">
        <v>5.3698743523300001E-2</v>
      </c>
      <c r="I987" s="30">
        <v>6.34236019781E-2</v>
      </c>
      <c r="J987" s="30">
        <v>5.9208280927500002E-2</v>
      </c>
      <c r="K987" s="30">
        <v>5.9003819349099998E-2</v>
      </c>
      <c r="L987" s="30">
        <v>5.35769768417E-2</v>
      </c>
      <c r="M987" s="30">
        <v>5.48285038248E-2</v>
      </c>
      <c r="N987" s="30">
        <v>6.78058803849E-2</v>
      </c>
      <c r="O987" s="30">
        <v>6.5261851567500001E-2</v>
      </c>
      <c r="P987" s="30">
        <v>5.9452274155500001E-2</v>
      </c>
      <c r="Q987" s="30">
        <v>5.7237869093700003E-2</v>
      </c>
      <c r="R987" s="30">
        <v>5.2078891757700002E-2</v>
      </c>
      <c r="S987" s="30">
        <v>5.0166847001300002E-2</v>
      </c>
      <c r="T987" s="30">
        <v>5.2072685190499998E-2</v>
      </c>
      <c r="U987" s="30">
        <v>5.2042075852500001E-2</v>
      </c>
      <c r="V987" s="30">
        <v>5.0683913887799997E-2</v>
      </c>
      <c r="W987" s="30">
        <v>7.1937253102399998E-2</v>
      </c>
      <c r="X987" s="30">
        <v>5.9724248041800002E-2</v>
      </c>
      <c r="Y987" s="30">
        <v>5.0594499006500003E-2</v>
      </c>
      <c r="Z987" s="30">
        <v>6.9960204748700003E-2</v>
      </c>
      <c r="AA987" s="30">
        <v>7.5397185900399996E-2</v>
      </c>
      <c r="AB987" s="30">
        <v>7.15468157232E-2</v>
      </c>
      <c r="AC987" s="30">
        <v>6.7861567255800004E-2</v>
      </c>
      <c r="AD987" s="30">
        <v>2.7089029567099999E-2</v>
      </c>
      <c r="AE987" s="30">
        <v>7.0159054486299999E-2</v>
      </c>
      <c r="AF987" s="30">
        <v>8.0928236693999997E-2</v>
      </c>
      <c r="AG987" s="30">
        <v>7.92289780069E-2</v>
      </c>
      <c r="AH987" s="30">
        <v>9.2930994910499998E-2</v>
      </c>
      <c r="AI987" s="30">
        <v>9.3922512007799996E-2</v>
      </c>
      <c r="AJ987" s="30">
        <v>9.3741418795699999E-2</v>
      </c>
      <c r="AK987" s="30">
        <v>0</v>
      </c>
      <c r="AL987" s="30">
        <v>0</v>
      </c>
    </row>
    <row r="988" spans="1:38" x14ac:dyDescent="0.25">
      <c r="A988" s="30" t="s">
        <v>506</v>
      </c>
      <c r="B988" s="30">
        <v>1</v>
      </c>
      <c r="C988" s="30" t="s">
        <v>507</v>
      </c>
      <c r="D988" s="30" t="s">
        <v>89</v>
      </c>
      <c r="E988" s="30">
        <v>19</v>
      </c>
      <c r="F988" s="30">
        <v>1.0406742208200001E-2</v>
      </c>
      <c r="G988" s="30">
        <v>9.5908038966999992E-3</v>
      </c>
      <c r="H988" s="30">
        <v>1.05722686601E-2</v>
      </c>
      <c r="I988" s="30">
        <v>1.2502866252E-2</v>
      </c>
      <c r="J988" s="30">
        <v>1.16772425786E-2</v>
      </c>
      <c r="K988" s="30">
        <v>1.16151636521E-2</v>
      </c>
      <c r="L988" s="30">
        <v>1.0475087907E-2</v>
      </c>
      <c r="M988" s="30">
        <v>1.05719812135E-2</v>
      </c>
      <c r="N988" s="30">
        <v>1.2907396343500001E-2</v>
      </c>
      <c r="O988" s="30">
        <v>1.23213068513E-2</v>
      </c>
      <c r="P988" s="30">
        <v>1.1166539405699999E-2</v>
      </c>
      <c r="Q988" s="30">
        <v>1.06727565748E-2</v>
      </c>
      <c r="R988" s="30">
        <v>9.6355829133999999E-3</v>
      </c>
      <c r="S988" s="30">
        <v>9.2315985803999995E-3</v>
      </c>
      <c r="T988" s="30">
        <v>9.5267967222E-3</v>
      </c>
      <c r="U988" s="30">
        <v>9.4512524217999997E-3</v>
      </c>
      <c r="V988" s="30">
        <v>9.1070606983999994E-3</v>
      </c>
      <c r="W988" s="30">
        <v>1.28140806849E-2</v>
      </c>
      <c r="X988" s="30">
        <v>1.05381148476E-2</v>
      </c>
      <c r="Y988" s="30">
        <v>8.8963593167000008E-3</v>
      </c>
      <c r="Z988" s="30">
        <v>1.23172834892E-2</v>
      </c>
      <c r="AA988" s="30">
        <v>1.3291731984000001E-2</v>
      </c>
      <c r="AB988" s="30">
        <v>1.26424273928E-2</v>
      </c>
      <c r="AC988" s="30">
        <v>1.1998484342700001E-2</v>
      </c>
      <c r="AD988" s="30">
        <v>4.7684716957E-3</v>
      </c>
      <c r="AE988" s="30">
        <v>1.22471965893E-2</v>
      </c>
      <c r="AF988" s="30">
        <v>1.40835613429E-2</v>
      </c>
      <c r="AG988" s="30">
        <v>1.37703379426E-2</v>
      </c>
      <c r="AH988" s="30">
        <v>1.6050078321599999E-2</v>
      </c>
      <c r="AI988" s="30">
        <v>1.61547131474E-2</v>
      </c>
      <c r="AJ988" s="30">
        <v>1.6037546313000001E-2</v>
      </c>
      <c r="AK988" s="30">
        <v>0</v>
      </c>
      <c r="AL988" s="30">
        <v>0</v>
      </c>
    </row>
    <row r="989" spans="1:38" x14ac:dyDescent="0.25">
      <c r="A989" s="30" t="s">
        <v>506</v>
      </c>
      <c r="B989" s="30">
        <v>1</v>
      </c>
      <c r="C989" s="30" t="s">
        <v>507</v>
      </c>
      <c r="D989" s="30" t="s">
        <v>91</v>
      </c>
      <c r="E989" s="30">
        <v>19</v>
      </c>
      <c r="F989" s="30">
        <v>7.3067914813100002E-2</v>
      </c>
      <c r="G989" s="30">
        <v>6.7693136905199999E-2</v>
      </c>
      <c r="H989" s="30">
        <v>7.4897803297300003E-2</v>
      </c>
      <c r="I989" s="30">
        <v>8.8947898745500006E-2</v>
      </c>
      <c r="J989" s="30">
        <v>8.3592783919899993E-2</v>
      </c>
      <c r="K989" s="30">
        <v>8.3847590749799999E-2</v>
      </c>
      <c r="L989" s="30">
        <v>7.6446803796099999E-2</v>
      </c>
      <c r="M989" s="30">
        <v>7.8118773492500002E-2</v>
      </c>
      <c r="N989" s="30">
        <v>9.6366205396800006E-2</v>
      </c>
      <c r="O989" s="30">
        <v>9.25841096231E-2</v>
      </c>
      <c r="P989" s="30">
        <v>8.4264481787899997E-2</v>
      </c>
      <c r="Q989" s="30">
        <v>8.0974984709100001E-2</v>
      </c>
      <c r="R989" s="30">
        <v>7.3481024773299999E-2</v>
      </c>
      <c r="S989" s="30">
        <v>7.0685613558800001E-2</v>
      </c>
      <c r="T989" s="30">
        <v>7.3093676247600006E-2</v>
      </c>
      <c r="U989" s="30">
        <v>7.30154778709E-2</v>
      </c>
      <c r="V989" s="30">
        <v>7.0815357130999998E-2</v>
      </c>
      <c r="W989" s="30">
        <v>9.9967110690399999E-2</v>
      </c>
      <c r="X989" s="30">
        <v>8.2385129989799993E-2</v>
      </c>
      <c r="Y989" s="30">
        <v>6.9511714494600002E-2</v>
      </c>
      <c r="Z989" s="30">
        <v>9.5912017043700004E-2</v>
      </c>
      <c r="AA989" s="30">
        <v>0.1032741467375</v>
      </c>
      <c r="AB989" s="30">
        <v>9.7877909725500006E-2</v>
      </c>
      <c r="AC989" s="30">
        <v>9.2498815024600001E-2</v>
      </c>
      <c r="AD989" s="30">
        <v>3.6729343067099997E-2</v>
      </c>
      <c r="AE989" s="30">
        <v>9.4510464374900002E-2</v>
      </c>
      <c r="AF989" s="30">
        <v>0.1084571342338</v>
      </c>
      <c r="AG989" s="30">
        <v>0.10582690019300001</v>
      </c>
      <c r="AH989" s="30">
        <v>0.12371168051130001</v>
      </c>
      <c r="AI989" s="30">
        <v>0.1243812228449</v>
      </c>
      <c r="AJ989" s="30">
        <v>0.123721088794</v>
      </c>
      <c r="AK989" s="30">
        <v>0</v>
      </c>
      <c r="AL989" s="30">
        <v>0</v>
      </c>
    </row>
    <row r="990" spans="1:38" x14ac:dyDescent="0.25">
      <c r="A990" s="30" t="s">
        <v>506</v>
      </c>
      <c r="B990" s="30">
        <v>1</v>
      </c>
      <c r="C990" s="30" t="s">
        <v>507</v>
      </c>
      <c r="D990" s="30" t="s">
        <v>93</v>
      </c>
      <c r="E990" s="30">
        <v>19</v>
      </c>
      <c r="F990" s="30">
        <v>0.2546334780665</v>
      </c>
      <c r="G990" s="30">
        <v>0.23712975013670001</v>
      </c>
      <c r="H990" s="30">
        <v>0.26341253936050002</v>
      </c>
      <c r="I990" s="30">
        <v>0.31443519468120001</v>
      </c>
      <c r="J990" s="30">
        <v>0.29663385544139997</v>
      </c>
      <c r="K990" s="30">
        <v>0.29841649964919997</v>
      </c>
      <c r="L990" s="30">
        <v>0.27295639203529998</v>
      </c>
      <c r="M990" s="30">
        <v>0.28041898795589998</v>
      </c>
      <c r="N990" s="30">
        <v>0.34874130687240001</v>
      </c>
      <c r="O990" s="30">
        <v>0.33755341990429999</v>
      </c>
      <c r="P990" s="30">
        <v>0.3094257193494</v>
      </c>
      <c r="Q990" s="30">
        <v>0.3001946455442</v>
      </c>
      <c r="R990" s="30">
        <v>0.2749913488538</v>
      </c>
      <c r="S990" s="30">
        <v>0.26629957922839997</v>
      </c>
      <c r="T990" s="30">
        <v>0.27692680765760003</v>
      </c>
      <c r="U990" s="30">
        <v>0.27760636159000002</v>
      </c>
      <c r="V990" s="30">
        <v>0.2716834577203</v>
      </c>
      <c r="W990" s="30">
        <v>0.38577069267039998</v>
      </c>
      <c r="X990" s="30">
        <v>0.32056532505090002</v>
      </c>
      <c r="Y990" s="30">
        <v>0.2733916484544</v>
      </c>
      <c r="Z990" s="30">
        <v>0.38092902187970001</v>
      </c>
      <c r="AA990" s="30">
        <v>0.41381159803090001</v>
      </c>
      <c r="AB990" s="30">
        <v>0.39547044908630002</v>
      </c>
      <c r="AC990" s="30">
        <v>0.3769982093534</v>
      </c>
      <c r="AD990" s="30">
        <v>0.1513207963456</v>
      </c>
      <c r="AE990" s="30">
        <v>0.39362005746869999</v>
      </c>
      <c r="AF990" s="30">
        <v>0.45517265124560002</v>
      </c>
      <c r="AG990" s="30">
        <v>0.44587695222590001</v>
      </c>
      <c r="AH990" s="30">
        <v>0.52244008219659999</v>
      </c>
      <c r="AI990" s="30">
        <v>0.52785378207839995</v>
      </c>
      <c r="AJ990" s="30">
        <v>0.5274622665941</v>
      </c>
      <c r="AK990" s="30">
        <v>0</v>
      </c>
      <c r="AL990" s="30">
        <v>0</v>
      </c>
    </row>
    <row r="991" spans="1:38" x14ac:dyDescent="0.25">
      <c r="A991" s="30" t="s">
        <v>506</v>
      </c>
      <c r="B991" s="30">
        <v>1</v>
      </c>
      <c r="C991" s="30" t="s">
        <v>507</v>
      </c>
      <c r="D991" s="30" t="s">
        <v>454</v>
      </c>
      <c r="E991" s="30">
        <v>19</v>
      </c>
      <c r="F991" s="30">
        <v>0</v>
      </c>
      <c r="G991" s="30">
        <v>0</v>
      </c>
      <c r="H991" s="30">
        <v>0</v>
      </c>
      <c r="I991" s="30">
        <v>0</v>
      </c>
      <c r="J991" s="30">
        <v>0</v>
      </c>
      <c r="K991" s="30">
        <v>0</v>
      </c>
      <c r="L991" s="30">
        <v>0</v>
      </c>
      <c r="M991" s="30">
        <v>0</v>
      </c>
      <c r="N991" s="30">
        <v>0</v>
      </c>
      <c r="O991" s="30">
        <v>0</v>
      </c>
      <c r="P991" s="30">
        <v>0</v>
      </c>
      <c r="Q991" s="30">
        <v>0</v>
      </c>
      <c r="R991" s="30">
        <v>0</v>
      </c>
      <c r="S991" s="30">
        <v>0</v>
      </c>
      <c r="T991" s="30">
        <v>0</v>
      </c>
      <c r="U991" s="30">
        <v>0</v>
      </c>
      <c r="V991" s="30">
        <v>0</v>
      </c>
      <c r="W991" s="30">
        <v>0</v>
      </c>
      <c r="X991" s="30">
        <v>0</v>
      </c>
      <c r="Y991" s="30">
        <v>0</v>
      </c>
      <c r="Z991" s="30">
        <v>0</v>
      </c>
      <c r="AA991" s="30">
        <v>0</v>
      </c>
      <c r="AB991" s="30">
        <v>0</v>
      </c>
      <c r="AC991" s="30">
        <v>0</v>
      </c>
      <c r="AD991" s="30">
        <v>0</v>
      </c>
      <c r="AE991" s="30">
        <v>0</v>
      </c>
      <c r="AF991" s="30">
        <v>0</v>
      </c>
      <c r="AG991" s="30">
        <v>0</v>
      </c>
      <c r="AH991" s="30">
        <v>0</v>
      </c>
      <c r="AI991" s="30">
        <v>0</v>
      </c>
      <c r="AJ991" s="30">
        <v>0</v>
      </c>
      <c r="AK991" s="30">
        <v>0</v>
      </c>
      <c r="AL991" s="30">
        <v>0</v>
      </c>
    </row>
    <row r="992" spans="1:38" x14ac:dyDescent="0.25">
      <c r="A992" s="30" t="s">
        <v>506</v>
      </c>
      <c r="B992" s="30">
        <v>1</v>
      </c>
      <c r="C992" s="30" t="s">
        <v>507</v>
      </c>
      <c r="D992" s="30" t="s">
        <v>95</v>
      </c>
      <c r="E992" s="30">
        <v>19</v>
      </c>
      <c r="F992" s="30">
        <v>2.58447362232E-2</v>
      </c>
      <c r="G992" s="30">
        <v>2.4257883975700001E-2</v>
      </c>
      <c r="H992" s="30">
        <v>2.7243413663199999E-2</v>
      </c>
      <c r="I992" s="30">
        <v>3.2867403583100002E-2</v>
      </c>
      <c r="J992" s="30">
        <v>3.1325830271700002E-2</v>
      </c>
      <c r="K992" s="30">
        <v>3.1703757806299998E-2</v>
      </c>
      <c r="L992" s="30">
        <v>2.9186002386900001E-2</v>
      </c>
      <c r="M992" s="30">
        <v>3.01123676973E-2</v>
      </c>
      <c r="N992" s="30">
        <v>3.7472829436999998E-2</v>
      </c>
      <c r="O992" s="30">
        <v>3.6179829031799997E-2</v>
      </c>
      <c r="P992" s="30">
        <v>3.3159382133299997E-2</v>
      </c>
      <c r="Q992" s="30">
        <v>3.2156246248099998E-2</v>
      </c>
      <c r="R992" s="30">
        <v>2.9474155536399999E-2</v>
      </c>
      <c r="S992" s="30">
        <v>2.85282310594E-2</v>
      </c>
      <c r="T992" s="30">
        <v>2.9698186999900001E-2</v>
      </c>
      <c r="U992" s="30">
        <v>2.9953233170299999E-2</v>
      </c>
      <c r="V992" s="30">
        <v>2.9372894300999999E-2</v>
      </c>
      <c r="W992" s="30">
        <v>4.2049974347600001E-2</v>
      </c>
      <c r="X992" s="30">
        <v>3.5117585561699999E-2</v>
      </c>
      <c r="Y992" s="30">
        <v>3.0020471394199999E-2</v>
      </c>
      <c r="Z992" s="30">
        <v>4.1884148382399997E-2</v>
      </c>
      <c r="AA992" s="30">
        <v>4.5419097425500002E-2</v>
      </c>
      <c r="AB992" s="30">
        <v>4.3272703866499999E-2</v>
      </c>
      <c r="AC992" s="30">
        <v>4.12706510624E-2</v>
      </c>
      <c r="AD992" s="30">
        <v>1.64903187499E-2</v>
      </c>
      <c r="AE992" s="30">
        <v>4.27549269957E-2</v>
      </c>
      <c r="AF992" s="30">
        <v>4.9640039766400003E-2</v>
      </c>
      <c r="AG992" s="30">
        <v>4.8912932819599998E-2</v>
      </c>
      <c r="AH992" s="30">
        <v>5.7586148479400003E-2</v>
      </c>
      <c r="AI992" s="30">
        <v>5.83340755792E-2</v>
      </c>
      <c r="AJ992" s="30">
        <v>5.83836590701E-2</v>
      </c>
      <c r="AK992" s="30">
        <v>0</v>
      </c>
      <c r="AL992" s="30">
        <v>0</v>
      </c>
    </row>
    <row r="993" spans="1:38" x14ac:dyDescent="0.25">
      <c r="A993" s="30" t="s">
        <v>506</v>
      </c>
      <c r="B993" s="30">
        <v>1</v>
      </c>
      <c r="C993" s="30" t="s">
        <v>507</v>
      </c>
      <c r="D993" s="30" t="s">
        <v>99</v>
      </c>
      <c r="E993" s="30">
        <v>19</v>
      </c>
      <c r="F993" s="30">
        <v>9.2809376440899996E-2</v>
      </c>
      <c r="G993" s="30">
        <v>8.58837557966E-2</v>
      </c>
      <c r="H993" s="30">
        <v>9.5137039471399995E-2</v>
      </c>
      <c r="I993" s="30">
        <v>0.112702373355</v>
      </c>
      <c r="J993" s="30">
        <v>0.1053513094834</v>
      </c>
      <c r="K993" s="30">
        <v>0.1049987341093</v>
      </c>
      <c r="L993" s="30">
        <v>9.5277370983900003E-2</v>
      </c>
      <c r="M993" s="30">
        <v>9.7011237733700004E-2</v>
      </c>
      <c r="N993" s="30">
        <v>0.1193913660328</v>
      </c>
      <c r="O993" s="30">
        <v>0.1149385828941</v>
      </c>
      <c r="P993" s="30">
        <v>0.1049785214146</v>
      </c>
      <c r="Q993" s="30">
        <v>0.10135778810190001</v>
      </c>
      <c r="R993" s="30">
        <v>9.2383449081400004E-2</v>
      </c>
      <c r="S993" s="30">
        <v>8.9048568818300006E-2</v>
      </c>
      <c r="T993" s="30">
        <v>9.24437346588E-2</v>
      </c>
      <c r="U993" s="30">
        <v>9.2345297741800003E-2</v>
      </c>
      <c r="V993" s="30">
        <v>8.9249213453099996E-2</v>
      </c>
      <c r="W993" s="30">
        <v>0.1254662123118</v>
      </c>
      <c r="X993" s="30">
        <v>0.1033009651893</v>
      </c>
      <c r="Y993" s="30">
        <v>8.7368190588399994E-2</v>
      </c>
      <c r="Z993" s="30">
        <v>0.1210913742053</v>
      </c>
      <c r="AA993" s="30">
        <v>0.13073957926169999</v>
      </c>
      <c r="AB993" s="30">
        <v>0.12413287859409999</v>
      </c>
      <c r="AC993" s="30">
        <v>0.1175410280663</v>
      </c>
      <c r="AD993" s="30">
        <v>4.6667403336299998E-2</v>
      </c>
      <c r="AE993" s="30">
        <v>0.119902236043</v>
      </c>
      <c r="AF993" s="30">
        <v>0.13726000352119999</v>
      </c>
      <c r="AG993" s="30">
        <v>0.1335062515571</v>
      </c>
      <c r="AH993" s="30">
        <v>0.15533671515030001</v>
      </c>
      <c r="AI993" s="30">
        <v>0.1558177093193</v>
      </c>
      <c r="AJ993" s="30">
        <v>0.1543283615829</v>
      </c>
      <c r="AK993" s="30">
        <v>0</v>
      </c>
      <c r="AL993" s="30">
        <v>0</v>
      </c>
    </row>
    <row r="994" spans="1:38" x14ac:dyDescent="0.25">
      <c r="A994" s="30" t="s">
        <v>506</v>
      </c>
      <c r="B994" s="30">
        <v>1</v>
      </c>
      <c r="C994" s="30" t="s">
        <v>507</v>
      </c>
      <c r="D994" s="30" t="s">
        <v>455</v>
      </c>
      <c r="E994" s="30">
        <v>19</v>
      </c>
      <c r="F994" s="30">
        <v>1.5520220745999999E-3</v>
      </c>
      <c r="G994" s="30">
        <v>1.4284889400999999E-3</v>
      </c>
      <c r="H994" s="30">
        <v>1.5679210110000001E-3</v>
      </c>
      <c r="I994" s="30">
        <v>1.8452037285E-3</v>
      </c>
      <c r="J994" s="30">
        <v>1.7148268572999999E-3</v>
      </c>
      <c r="K994" s="30">
        <v>1.6970880708E-3</v>
      </c>
      <c r="L994" s="30">
        <v>1.5255790822000001E-3</v>
      </c>
      <c r="M994" s="30">
        <v>1.5392539177E-3</v>
      </c>
      <c r="N994" s="30">
        <v>1.8777763618E-3</v>
      </c>
      <c r="O994" s="30">
        <v>1.7831292713000001E-3</v>
      </c>
      <c r="P994" s="30">
        <v>1.6050338087E-3</v>
      </c>
      <c r="Q994" s="30">
        <v>1.5284430737000001E-3</v>
      </c>
      <c r="R994" s="30">
        <v>1.3756841482000001E-3</v>
      </c>
      <c r="S994" s="30">
        <v>1.3115576389E-3</v>
      </c>
      <c r="T994" s="30">
        <v>1.3413017893E-3</v>
      </c>
      <c r="U994" s="30">
        <v>1.3217613556E-3</v>
      </c>
      <c r="V994" s="30">
        <v>1.2603850167999999E-3</v>
      </c>
      <c r="W994" s="30">
        <v>1.7536618556999999E-3</v>
      </c>
      <c r="X994" s="30">
        <v>1.4294402810000001E-3</v>
      </c>
      <c r="Y994" s="30">
        <v>1.194945321E-3</v>
      </c>
      <c r="Z994" s="30">
        <v>1.6352307444999999E-3</v>
      </c>
      <c r="AA994" s="30">
        <v>1.7473494750000001E-3</v>
      </c>
      <c r="AB994" s="30">
        <v>1.6402760355999999E-3</v>
      </c>
      <c r="AC994" s="30">
        <v>1.5382102743E-3</v>
      </c>
      <c r="AD994" s="30">
        <v>6.054494845E-4</v>
      </c>
      <c r="AE994" s="30">
        <v>1.5434973072E-3</v>
      </c>
      <c r="AF994" s="30">
        <v>1.753178712E-3</v>
      </c>
      <c r="AG994" s="30">
        <v>1.6907880504000001E-3</v>
      </c>
      <c r="AH994" s="30">
        <v>1.9529244615000001E-3</v>
      </c>
      <c r="AI994" s="30">
        <v>1.9424581787000001E-3</v>
      </c>
      <c r="AJ994" s="30">
        <v>1.9094862063E-3</v>
      </c>
      <c r="AK994" s="30">
        <v>0</v>
      </c>
      <c r="AL994" s="30">
        <v>0</v>
      </c>
    </row>
    <row r="995" spans="1:38" x14ac:dyDescent="0.25">
      <c r="A995" s="30" t="s">
        <v>506</v>
      </c>
      <c r="B995" s="30">
        <v>1</v>
      </c>
      <c r="C995" s="30" t="s">
        <v>507</v>
      </c>
      <c r="D995" s="30" t="s">
        <v>97</v>
      </c>
      <c r="E995" s="30">
        <v>19</v>
      </c>
      <c r="F995" s="30">
        <v>8.4316436006999992E-3</v>
      </c>
      <c r="G995" s="30">
        <v>7.7499344726999998E-3</v>
      </c>
      <c r="H995" s="30">
        <v>8.4950462293999999E-3</v>
      </c>
      <c r="I995" s="30">
        <v>1.00026531156E-2</v>
      </c>
      <c r="J995" s="30">
        <v>9.3290748342000004E-3</v>
      </c>
      <c r="K995" s="30">
        <v>9.2710703952000005E-3</v>
      </c>
      <c r="L995" s="30">
        <v>8.3790908614000004E-3</v>
      </c>
      <c r="M995" s="30">
        <v>8.4840155275999994E-3</v>
      </c>
      <c r="N995" s="30">
        <v>1.03876739918E-2</v>
      </c>
      <c r="O995" s="30">
        <v>9.9285256509999992E-3</v>
      </c>
      <c r="P995" s="30">
        <v>9.0062544908999995E-3</v>
      </c>
      <c r="Q995" s="30">
        <v>8.6205124311999996E-3</v>
      </c>
      <c r="R995" s="30">
        <v>7.8026136408999996E-3</v>
      </c>
      <c r="S995" s="30">
        <v>7.4683782280000003E-3</v>
      </c>
      <c r="T995" s="30">
        <v>7.6659949221000003E-3</v>
      </c>
      <c r="U995" s="30">
        <v>7.5710029274999998E-3</v>
      </c>
      <c r="V995" s="30">
        <v>7.2445417403000003E-3</v>
      </c>
      <c r="W995" s="30">
        <v>1.0092349312100001E-2</v>
      </c>
      <c r="X995" s="30">
        <v>8.2307313011000006E-3</v>
      </c>
      <c r="Y995" s="30">
        <v>6.8874040683E-3</v>
      </c>
      <c r="Z995" s="30">
        <v>9.4453337554999996E-3</v>
      </c>
      <c r="AA995" s="30">
        <v>1.01203467419E-2</v>
      </c>
      <c r="AB995" s="30">
        <v>9.4964777787999999E-3</v>
      </c>
      <c r="AC995" s="30">
        <v>8.9211241334000001E-3</v>
      </c>
      <c r="AD995" s="30">
        <v>3.5114801754999999E-3</v>
      </c>
      <c r="AE995" s="30">
        <v>8.9677663564999999E-3</v>
      </c>
      <c r="AF995" s="30">
        <v>1.01810444931E-2</v>
      </c>
      <c r="AG995" s="30">
        <v>9.8523104324000008E-3</v>
      </c>
      <c r="AH995" s="30">
        <v>1.1403548652699999E-2</v>
      </c>
      <c r="AI995" s="30">
        <v>1.13639694438E-2</v>
      </c>
      <c r="AJ995" s="30">
        <v>1.11983488402E-2</v>
      </c>
      <c r="AK995" s="30">
        <v>0</v>
      </c>
      <c r="AL995" s="30">
        <v>0</v>
      </c>
    </row>
    <row r="996" spans="1:38" x14ac:dyDescent="0.25">
      <c r="A996" s="30" t="s">
        <v>506</v>
      </c>
      <c r="B996" s="30">
        <v>1</v>
      </c>
      <c r="C996" s="30" t="s">
        <v>507</v>
      </c>
      <c r="D996" s="30" t="s">
        <v>101</v>
      </c>
      <c r="E996" s="30">
        <v>19</v>
      </c>
      <c r="F996" s="30">
        <v>7.3195569274400005E-2</v>
      </c>
      <c r="G996" s="30">
        <v>6.8497794051700006E-2</v>
      </c>
      <c r="H996" s="30">
        <v>7.6544378435800003E-2</v>
      </c>
      <c r="I996" s="30">
        <v>9.1393523436199997E-2</v>
      </c>
      <c r="J996" s="30">
        <v>8.5889323739999995E-2</v>
      </c>
      <c r="K996" s="30">
        <v>8.62730298965E-2</v>
      </c>
      <c r="L996" s="30">
        <v>7.8607693876699997E-2</v>
      </c>
      <c r="M996" s="30">
        <v>8.0612019079800007E-2</v>
      </c>
      <c r="N996" s="30">
        <v>9.9818008066600003E-2</v>
      </c>
      <c r="O996" s="30">
        <v>9.5931333510899996E-2</v>
      </c>
      <c r="P996" s="30">
        <v>8.7319559533200003E-2</v>
      </c>
      <c r="Q996" s="30">
        <v>8.42829996759E-2</v>
      </c>
      <c r="R996" s="30">
        <v>7.6732073643100002E-2</v>
      </c>
      <c r="S996" s="30">
        <v>7.3783684223899998E-2</v>
      </c>
      <c r="T996" s="30">
        <v>7.6405763962099998E-2</v>
      </c>
      <c r="U996" s="30">
        <v>7.6260351847599994E-2</v>
      </c>
      <c r="V996" s="30">
        <v>7.4095005275E-2</v>
      </c>
      <c r="W996" s="30">
        <v>0.1045943551042</v>
      </c>
      <c r="X996" s="30">
        <v>8.6536687590700004E-2</v>
      </c>
      <c r="Y996" s="30">
        <v>7.3495530623299998E-2</v>
      </c>
      <c r="Z996" s="30">
        <v>0.1017596982864</v>
      </c>
      <c r="AA996" s="30">
        <v>0.11016706848549999</v>
      </c>
      <c r="AB996" s="30">
        <v>0.104592067687</v>
      </c>
      <c r="AC996" s="30">
        <v>9.9180499992500004E-2</v>
      </c>
      <c r="AD996" s="30">
        <v>3.9607891081399997E-2</v>
      </c>
      <c r="AE996" s="30">
        <v>0.10270618115089999</v>
      </c>
      <c r="AF996" s="30">
        <v>0.1190347131954</v>
      </c>
      <c r="AG996" s="30">
        <v>0.1170672420045</v>
      </c>
      <c r="AH996" s="30">
        <v>0.13737496066650001</v>
      </c>
      <c r="AI996" s="30">
        <v>0.13865249690029999</v>
      </c>
      <c r="AJ996" s="30">
        <v>0.1382147520034</v>
      </c>
      <c r="AK996" s="30">
        <v>0</v>
      </c>
      <c r="AL996" s="30">
        <v>0</v>
      </c>
    </row>
    <row r="997" spans="1:38" x14ac:dyDescent="0.25">
      <c r="A997" s="30" t="s">
        <v>506</v>
      </c>
      <c r="B997" s="30">
        <v>1</v>
      </c>
      <c r="C997" s="30" t="s">
        <v>507</v>
      </c>
      <c r="D997" s="30" t="s">
        <v>104</v>
      </c>
      <c r="E997" s="30">
        <v>19</v>
      </c>
      <c r="F997" s="30">
        <v>7.3218245818299998E-2</v>
      </c>
      <c r="G997" s="30">
        <v>6.7662551837600005E-2</v>
      </c>
      <c r="H997" s="30">
        <v>7.45367329449E-2</v>
      </c>
      <c r="I997" s="30">
        <v>8.80355809081E-2</v>
      </c>
      <c r="J997" s="30">
        <v>8.2030683679800001E-2</v>
      </c>
      <c r="K997" s="30">
        <v>8.16108935855E-2</v>
      </c>
      <c r="L997" s="30">
        <v>7.3812454244900003E-2</v>
      </c>
      <c r="M997" s="30">
        <v>7.4808632496599997E-2</v>
      </c>
      <c r="N997" s="30">
        <v>9.1653936023300006E-2</v>
      </c>
      <c r="O997" s="30">
        <v>8.7559119685800005E-2</v>
      </c>
      <c r="P997" s="30">
        <v>7.9393329310899999E-2</v>
      </c>
      <c r="Q997" s="30">
        <v>7.6131880590599998E-2</v>
      </c>
      <c r="R997" s="30">
        <v>6.9034117428299999E-2</v>
      </c>
      <c r="S997" s="30">
        <v>6.6230040546500002E-2</v>
      </c>
      <c r="T997" s="30">
        <v>6.8187016576699996E-2</v>
      </c>
      <c r="U997" s="30">
        <v>6.7593408115100007E-2</v>
      </c>
      <c r="V997" s="30">
        <v>6.4870883653300002E-2</v>
      </c>
      <c r="W997" s="30">
        <v>9.0822176155800002E-2</v>
      </c>
      <c r="X997" s="30">
        <v>7.4388284800200002E-2</v>
      </c>
      <c r="Y997" s="30">
        <v>6.24927169681E-2</v>
      </c>
      <c r="Z997" s="30">
        <v>8.5876710229399994E-2</v>
      </c>
      <c r="AA997" s="30">
        <v>9.2068487658000006E-2</v>
      </c>
      <c r="AB997" s="30">
        <v>8.6735424921199997E-2</v>
      </c>
      <c r="AC997" s="30">
        <v>8.1693699728800001E-2</v>
      </c>
      <c r="AD997" s="30">
        <v>3.2287790072999999E-2</v>
      </c>
      <c r="AE997" s="30">
        <v>8.2581906434200006E-2</v>
      </c>
      <c r="AF997" s="30">
        <v>9.4171147572600006E-2</v>
      </c>
      <c r="AG997" s="30">
        <v>9.1302129189700001E-2</v>
      </c>
      <c r="AH997" s="30">
        <v>0.10602855281449999</v>
      </c>
      <c r="AI997" s="30">
        <v>0.1060664766815</v>
      </c>
      <c r="AJ997" s="30">
        <v>0.10478289837679999</v>
      </c>
      <c r="AK997" s="30">
        <v>0</v>
      </c>
      <c r="AL997" s="30">
        <v>0</v>
      </c>
    </row>
    <row r="998" spans="1:38" x14ac:dyDescent="0.25">
      <c r="A998" s="30" t="s">
        <v>506</v>
      </c>
      <c r="B998" s="30">
        <v>1</v>
      </c>
      <c r="C998" s="30" t="s">
        <v>507</v>
      </c>
      <c r="D998" s="30" t="s">
        <v>103</v>
      </c>
      <c r="E998" s="30">
        <v>19</v>
      </c>
      <c r="F998" s="30">
        <v>2.6760232637499999E-2</v>
      </c>
      <c r="G998" s="30">
        <v>2.4516235115E-2</v>
      </c>
      <c r="H998" s="30">
        <v>2.6793291947199999E-2</v>
      </c>
      <c r="I998" s="30">
        <v>3.1467373562800001E-2</v>
      </c>
      <c r="J998" s="30">
        <v>2.9088380536400001E-2</v>
      </c>
      <c r="K998" s="30">
        <v>2.8705591967E-2</v>
      </c>
      <c r="L998" s="30">
        <v>2.5725868500800001E-2</v>
      </c>
      <c r="M998" s="30">
        <v>2.5841217566899999E-2</v>
      </c>
      <c r="N998" s="30">
        <v>3.1411478689000003E-2</v>
      </c>
      <c r="O998" s="30">
        <v>2.97486333267E-2</v>
      </c>
      <c r="P998" s="30">
        <v>2.6696211391999999E-2</v>
      </c>
      <c r="Q998" s="30">
        <v>2.53660665395E-2</v>
      </c>
      <c r="R998" s="30">
        <v>2.2889155930099998E-2</v>
      </c>
      <c r="S998" s="30">
        <v>2.1906173458499999E-2</v>
      </c>
      <c r="T998" s="30">
        <v>2.2462260427599998E-2</v>
      </c>
      <c r="U998" s="30">
        <v>2.2187085407500001E-2</v>
      </c>
      <c r="V998" s="30">
        <v>2.12595197588E-2</v>
      </c>
      <c r="W998" s="30">
        <v>2.96879831793E-2</v>
      </c>
      <c r="X998" s="30">
        <v>2.4268321480899999E-2</v>
      </c>
      <c r="Y998" s="30">
        <v>2.0368160681099999E-2</v>
      </c>
      <c r="Z998" s="30">
        <v>2.7982974209700001E-2</v>
      </c>
      <c r="AA998" s="30">
        <v>2.9957886410600001E-2</v>
      </c>
      <c r="AB998" s="30">
        <v>2.8161387226199999E-2</v>
      </c>
      <c r="AC998" s="30">
        <v>2.6406856600999999E-2</v>
      </c>
      <c r="AD998" s="30">
        <v>1.0385662548399999E-2</v>
      </c>
      <c r="AE998" s="30">
        <v>2.6414679684700001E-2</v>
      </c>
      <c r="AF998" s="30">
        <v>2.9880073972200001E-2</v>
      </c>
      <c r="AG998" s="30">
        <v>2.8663113541099999E-2</v>
      </c>
      <c r="AH998" s="30">
        <v>3.2961278773099997E-2</v>
      </c>
      <c r="AI998" s="30">
        <v>3.2692003274900003E-2</v>
      </c>
      <c r="AJ998" s="30">
        <v>3.2063469354E-2</v>
      </c>
      <c r="AK998" s="30">
        <v>0</v>
      </c>
      <c r="AL998" s="30">
        <v>0</v>
      </c>
    </row>
    <row r="999" spans="1:38" x14ac:dyDescent="0.25">
      <c r="A999" s="30" t="s">
        <v>506</v>
      </c>
      <c r="B999" s="30">
        <v>1</v>
      </c>
      <c r="C999" s="30" t="s">
        <v>507</v>
      </c>
      <c r="D999" s="30" t="s">
        <v>106</v>
      </c>
      <c r="E999" s="30">
        <v>19</v>
      </c>
      <c r="F999" s="30">
        <v>6.7729566768999997E-3</v>
      </c>
      <c r="G999" s="30">
        <v>6.2595802822000002E-3</v>
      </c>
      <c r="H999" s="30">
        <v>6.9154375975999998E-3</v>
      </c>
      <c r="I999" s="30">
        <v>8.1905348674000001E-3</v>
      </c>
      <c r="J999" s="30">
        <v>7.6744086500999996E-3</v>
      </c>
      <c r="K999" s="30">
        <v>7.6365657721999998E-3</v>
      </c>
      <c r="L999" s="30">
        <v>6.8896559860000001E-3</v>
      </c>
      <c r="M999" s="30">
        <v>6.9528444793000004E-3</v>
      </c>
      <c r="N999" s="30">
        <v>8.4910051620999995E-3</v>
      </c>
      <c r="O999" s="30">
        <v>8.0747273275999995E-3</v>
      </c>
      <c r="P999" s="30">
        <v>7.3025921065999998E-3</v>
      </c>
      <c r="Q999" s="30">
        <v>6.9651039207E-3</v>
      </c>
      <c r="R999" s="30">
        <v>6.3392479956000001E-3</v>
      </c>
      <c r="S999" s="30">
        <v>6.0855041515000003E-3</v>
      </c>
      <c r="T999" s="30">
        <v>6.2956575215999998E-3</v>
      </c>
      <c r="U999" s="30">
        <v>6.2662430111999996E-3</v>
      </c>
      <c r="V999" s="30">
        <v>6.0788754675999996E-3</v>
      </c>
      <c r="W999" s="30">
        <v>8.6580913142000008E-3</v>
      </c>
      <c r="X999" s="30">
        <v>7.2007145896000003E-3</v>
      </c>
      <c r="Y999" s="30">
        <v>6.1712790385999999E-3</v>
      </c>
      <c r="Z999" s="30">
        <v>8.5194168112999995E-3</v>
      </c>
      <c r="AA999" s="30">
        <v>9.1569406308999995E-3</v>
      </c>
      <c r="AB999" s="30">
        <v>8.7428829222000008E-3</v>
      </c>
      <c r="AC999" s="30">
        <v>8.2949257227000004E-3</v>
      </c>
      <c r="AD999" s="30">
        <v>3.2727731774000002E-3</v>
      </c>
      <c r="AE999" s="30">
        <v>8.4028691552000007E-3</v>
      </c>
      <c r="AF999" s="30">
        <v>9.5430965527999994E-3</v>
      </c>
      <c r="AG999" s="30">
        <v>9.1409189369999998E-3</v>
      </c>
      <c r="AH999" s="30">
        <v>1.05685808649E-2</v>
      </c>
      <c r="AI999" s="30">
        <v>1.0563997682699999E-2</v>
      </c>
      <c r="AJ999" s="30">
        <v>1.0461447770499999E-2</v>
      </c>
      <c r="AK999" s="30">
        <v>0</v>
      </c>
      <c r="AL999" s="30">
        <v>0</v>
      </c>
    </row>
    <row r="1000" spans="1:38" x14ac:dyDescent="0.25">
      <c r="A1000" s="30" t="s">
        <v>508</v>
      </c>
      <c r="B1000" s="30">
        <v>1</v>
      </c>
      <c r="C1000" s="30" t="s">
        <v>466</v>
      </c>
      <c r="D1000" s="30" t="s">
        <v>7</v>
      </c>
      <c r="E1000" s="30">
        <v>20</v>
      </c>
      <c r="F1000" s="30">
        <v>0</v>
      </c>
      <c r="G1000" s="30">
        <v>0</v>
      </c>
      <c r="H1000" s="30">
        <v>0</v>
      </c>
      <c r="I1000" s="30">
        <v>0</v>
      </c>
      <c r="J1000" s="30">
        <v>0</v>
      </c>
      <c r="K1000" s="30">
        <v>0</v>
      </c>
      <c r="L1000" s="30">
        <v>0</v>
      </c>
      <c r="M1000" s="30">
        <v>0</v>
      </c>
      <c r="N1000" s="30">
        <v>0</v>
      </c>
      <c r="O1000" s="30">
        <v>0</v>
      </c>
      <c r="P1000" s="30">
        <v>0</v>
      </c>
      <c r="Q1000" s="30">
        <v>0</v>
      </c>
      <c r="R1000" s="30">
        <v>0</v>
      </c>
      <c r="S1000" s="30">
        <v>0</v>
      </c>
      <c r="T1000" s="30">
        <v>0</v>
      </c>
      <c r="U1000" s="30">
        <v>0</v>
      </c>
      <c r="V1000" s="30">
        <v>0</v>
      </c>
      <c r="W1000" s="30">
        <v>0</v>
      </c>
      <c r="X1000" s="30">
        <v>0</v>
      </c>
      <c r="Y1000" s="30">
        <v>0</v>
      </c>
      <c r="Z1000" s="30">
        <v>0</v>
      </c>
      <c r="AA1000" s="30">
        <v>0</v>
      </c>
      <c r="AB1000" s="30">
        <v>0</v>
      </c>
      <c r="AC1000" s="30">
        <v>0</v>
      </c>
      <c r="AD1000" s="30">
        <v>0</v>
      </c>
      <c r="AE1000" s="30">
        <v>0</v>
      </c>
      <c r="AF1000" s="30">
        <v>0</v>
      </c>
      <c r="AG1000" s="30">
        <v>0</v>
      </c>
      <c r="AH1000" s="30">
        <v>0</v>
      </c>
      <c r="AI1000" s="30">
        <v>0</v>
      </c>
      <c r="AJ1000" s="30">
        <v>0</v>
      </c>
      <c r="AK1000" s="30">
        <v>0</v>
      </c>
      <c r="AL1000" s="30">
        <v>0</v>
      </c>
    </row>
    <row r="1001" spans="1:38" x14ac:dyDescent="0.25">
      <c r="A1001" s="30" t="s">
        <v>508</v>
      </c>
      <c r="B1001" s="30">
        <v>1</v>
      </c>
      <c r="C1001" s="30" t="s">
        <v>466</v>
      </c>
      <c r="D1001" s="30" t="s">
        <v>4</v>
      </c>
      <c r="E1001" s="30">
        <v>20</v>
      </c>
      <c r="F1001" s="30">
        <v>8.7857218558099998E-2</v>
      </c>
      <c r="G1001" s="30">
        <v>9.4298993765800004E-2</v>
      </c>
      <c r="H1001" s="30">
        <v>8.3108179717099995E-2</v>
      </c>
      <c r="I1001" s="30">
        <v>7.1258048607600002E-2</v>
      </c>
      <c r="J1001" s="30">
        <v>0</v>
      </c>
      <c r="K1001" s="30">
        <v>9.6334362349500005E-2</v>
      </c>
      <c r="L1001" s="30">
        <v>5.8292473879299998E-2</v>
      </c>
      <c r="M1001" s="30">
        <v>8.9185901346000004E-2</v>
      </c>
      <c r="N1001" s="30">
        <v>7.6338472808199997E-2</v>
      </c>
      <c r="O1001" s="30">
        <v>7.5082641143099996E-2</v>
      </c>
      <c r="P1001" s="30">
        <v>8.7473429454499999E-2</v>
      </c>
      <c r="Q1001" s="30">
        <v>4.5757991820899999E-2</v>
      </c>
      <c r="R1001" s="30">
        <v>0</v>
      </c>
      <c r="S1001" s="30">
        <v>0</v>
      </c>
      <c r="T1001" s="30">
        <v>0.1186480581013</v>
      </c>
      <c r="U1001" s="30">
        <v>0</v>
      </c>
      <c r="V1001" s="30">
        <v>0</v>
      </c>
      <c r="W1001" s="30">
        <v>0</v>
      </c>
      <c r="X1001" s="30">
        <v>0.1116004754177</v>
      </c>
      <c r="Y1001" s="30">
        <v>0</v>
      </c>
      <c r="Z1001" s="30">
        <v>0.1417281192765</v>
      </c>
      <c r="AA1001" s="30">
        <v>6.9088247779099998E-2</v>
      </c>
      <c r="AB1001" s="30">
        <v>0</v>
      </c>
      <c r="AC1001" s="30">
        <v>5.4481621889999998E-2</v>
      </c>
      <c r="AD1001" s="30">
        <v>0</v>
      </c>
      <c r="AE1001" s="30">
        <v>0</v>
      </c>
      <c r="AF1001" s="30">
        <v>0</v>
      </c>
      <c r="AG1001" s="30">
        <v>0</v>
      </c>
      <c r="AH1001" s="30">
        <v>0</v>
      </c>
      <c r="AI1001" s="30">
        <v>0</v>
      </c>
      <c r="AJ1001" s="30">
        <v>0</v>
      </c>
      <c r="AK1001" s="30">
        <v>0</v>
      </c>
      <c r="AL1001" s="30">
        <v>0</v>
      </c>
    </row>
    <row r="1002" spans="1:38" x14ac:dyDescent="0.25">
      <c r="A1002" s="30" t="s">
        <v>508</v>
      </c>
      <c r="B1002" s="30">
        <v>1</v>
      </c>
      <c r="C1002" s="30" t="s">
        <v>466</v>
      </c>
      <c r="D1002" s="30" t="s">
        <v>11</v>
      </c>
      <c r="E1002" s="30">
        <v>20</v>
      </c>
      <c r="F1002" s="30">
        <v>4.7755143188399997E-2</v>
      </c>
      <c r="G1002" s="30">
        <v>5.1256595914499999E-2</v>
      </c>
      <c r="H1002" s="30">
        <v>4.5173784097100003E-2</v>
      </c>
      <c r="I1002" s="30">
        <v>3.8732597849400002E-2</v>
      </c>
      <c r="J1002" s="30">
        <v>6.4694153555600001E-2</v>
      </c>
      <c r="K1002" s="30">
        <v>7.3737413156400006E-2</v>
      </c>
      <c r="L1002" s="30">
        <v>5.0929214020899997E-2</v>
      </c>
      <c r="M1002" s="30">
        <v>8.3939671854999995E-2</v>
      </c>
      <c r="N1002" s="30">
        <v>5.4527480577199999E-2</v>
      </c>
      <c r="O1002" s="30">
        <v>7.1711583785599997E-2</v>
      </c>
      <c r="P1002" s="30">
        <v>8.2540717267199998E-2</v>
      </c>
      <c r="Q1002" s="30">
        <v>5.1430470145800003E-2</v>
      </c>
      <c r="R1002" s="30">
        <v>8.1546907527299997E-2</v>
      </c>
      <c r="S1002" s="30">
        <v>0.12967743661600001</v>
      </c>
      <c r="T1002" s="30">
        <v>4.7385756950699999E-2</v>
      </c>
      <c r="U1002" s="30">
        <v>8.2241579300800005E-2</v>
      </c>
      <c r="V1002" s="30">
        <v>7.1204489855200004E-2</v>
      </c>
      <c r="W1002" s="30">
        <v>6.9338310808900003E-2</v>
      </c>
      <c r="X1002" s="30">
        <v>5.8007026770800003E-2</v>
      </c>
      <c r="Y1002" s="30">
        <v>0</v>
      </c>
      <c r="Z1002" s="30">
        <v>7.1443329880500006E-2</v>
      </c>
      <c r="AA1002" s="30">
        <v>5.4230560084700001E-2</v>
      </c>
      <c r="AB1002" s="30">
        <v>0.12747492070079999</v>
      </c>
      <c r="AC1002" s="30">
        <v>2.4436609818299999E-2</v>
      </c>
      <c r="AD1002" s="30">
        <v>3.05611878027E-2</v>
      </c>
      <c r="AE1002" s="30">
        <v>3.5735901649700003E-2</v>
      </c>
      <c r="AF1002" s="30">
        <v>0</v>
      </c>
      <c r="AG1002" s="30">
        <v>0</v>
      </c>
      <c r="AH1002" s="30">
        <v>0</v>
      </c>
      <c r="AI1002" s="30">
        <v>0</v>
      </c>
      <c r="AJ1002" s="30">
        <v>0</v>
      </c>
      <c r="AK1002" s="30">
        <v>0</v>
      </c>
      <c r="AL1002" s="30">
        <v>0</v>
      </c>
    </row>
    <row r="1003" spans="1:38" x14ac:dyDescent="0.25">
      <c r="A1003" s="30" t="s">
        <v>508</v>
      </c>
      <c r="B1003" s="30">
        <v>1</v>
      </c>
      <c r="C1003" s="30" t="s">
        <v>466</v>
      </c>
      <c r="D1003" s="30" t="s">
        <v>450</v>
      </c>
      <c r="E1003" s="30">
        <v>20</v>
      </c>
      <c r="F1003" s="30">
        <v>0</v>
      </c>
      <c r="G1003" s="30">
        <v>0</v>
      </c>
      <c r="H1003" s="30">
        <v>0</v>
      </c>
      <c r="I1003" s="30">
        <v>0</v>
      </c>
      <c r="J1003" s="30">
        <v>0</v>
      </c>
      <c r="K1003" s="30">
        <v>0</v>
      </c>
      <c r="L1003" s="30">
        <v>0</v>
      </c>
      <c r="M1003" s="30">
        <v>0</v>
      </c>
      <c r="N1003" s="30">
        <v>0</v>
      </c>
      <c r="O1003" s="30">
        <v>0</v>
      </c>
      <c r="P1003" s="30">
        <v>0</v>
      </c>
      <c r="Q1003" s="30">
        <v>0</v>
      </c>
      <c r="R1003" s="30">
        <v>0</v>
      </c>
      <c r="S1003" s="30">
        <v>0</v>
      </c>
      <c r="T1003" s="30">
        <v>0</v>
      </c>
      <c r="U1003" s="30">
        <v>0</v>
      </c>
      <c r="V1003" s="30">
        <v>0</v>
      </c>
      <c r="W1003" s="30">
        <v>0</v>
      </c>
      <c r="X1003" s="30">
        <v>0</v>
      </c>
      <c r="Y1003" s="30">
        <v>0</v>
      </c>
      <c r="Z1003" s="30">
        <v>0</v>
      </c>
      <c r="AA1003" s="30">
        <v>0</v>
      </c>
      <c r="AB1003" s="30">
        <v>0</v>
      </c>
      <c r="AC1003" s="30">
        <v>0</v>
      </c>
      <c r="AD1003" s="30">
        <v>0</v>
      </c>
      <c r="AE1003" s="30">
        <v>0</v>
      </c>
      <c r="AF1003" s="30">
        <v>0</v>
      </c>
      <c r="AG1003" s="30">
        <v>0</v>
      </c>
      <c r="AH1003" s="30">
        <v>0</v>
      </c>
      <c r="AI1003" s="30">
        <v>0</v>
      </c>
      <c r="AJ1003" s="30">
        <v>0</v>
      </c>
      <c r="AK1003" s="30">
        <v>0</v>
      </c>
      <c r="AL1003" s="30">
        <v>0</v>
      </c>
    </row>
    <row r="1004" spans="1:38" x14ac:dyDescent="0.25">
      <c r="A1004" s="30" t="s">
        <v>508</v>
      </c>
      <c r="B1004" s="30">
        <v>1</v>
      </c>
      <c r="C1004" s="30" t="s">
        <v>466</v>
      </c>
      <c r="D1004" s="30" t="s">
        <v>9</v>
      </c>
      <c r="E1004" s="30">
        <v>20</v>
      </c>
      <c r="F1004" s="30">
        <v>0</v>
      </c>
      <c r="G1004" s="30">
        <v>0</v>
      </c>
      <c r="H1004" s="30">
        <v>0</v>
      </c>
      <c r="I1004" s="30">
        <v>0</v>
      </c>
      <c r="J1004" s="30">
        <v>0</v>
      </c>
      <c r="K1004" s="30">
        <v>0</v>
      </c>
      <c r="L1004" s="30">
        <v>0</v>
      </c>
      <c r="M1004" s="30">
        <v>0</v>
      </c>
      <c r="N1004" s="30">
        <v>0</v>
      </c>
      <c r="O1004" s="30">
        <v>0</v>
      </c>
      <c r="P1004" s="30">
        <v>0</v>
      </c>
      <c r="Q1004" s="30">
        <v>0</v>
      </c>
      <c r="R1004" s="30">
        <v>0</v>
      </c>
      <c r="S1004" s="30">
        <v>0</v>
      </c>
      <c r="T1004" s="30">
        <v>0</v>
      </c>
      <c r="U1004" s="30">
        <v>0</v>
      </c>
      <c r="V1004" s="30">
        <v>0</v>
      </c>
      <c r="W1004" s="30">
        <v>0</v>
      </c>
      <c r="X1004" s="30">
        <v>0</v>
      </c>
      <c r="Y1004" s="30">
        <v>0</v>
      </c>
      <c r="Z1004" s="30">
        <v>0</v>
      </c>
      <c r="AA1004" s="30">
        <v>0</v>
      </c>
      <c r="AB1004" s="30">
        <v>0</v>
      </c>
      <c r="AC1004" s="30">
        <v>0</v>
      </c>
      <c r="AD1004" s="30">
        <v>0</v>
      </c>
      <c r="AE1004" s="30">
        <v>0</v>
      </c>
      <c r="AF1004" s="30">
        <v>0</v>
      </c>
      <c r="AG1004" s="30">
        <v>0</v>
      </c>
      <c r="AH1004" s="30">
        <v>0</v>
      </c>
      <c r="AI1004" s="30">
        <v>0</v>
      </c>
      <c r="AJ1004" s="30">
        <v>0</v>
      </c>
      <c r="AK1004" s="30">
        <v>0</v>
      </c>
      <c r="AL1004" s="30">
        <v>0</v>
      </c>
    </row>
    <row r="1005" spans="1:38" x14ac:dyDescent="0.25">
      <c r="A1005" s="30" t="s">
        <v>508</v>
      </c>
      <c r="B1005" s="30">
        <v>1</v>
      </c>
      <c r="C1005" s="30" t="s">
        <v>466</v>
      </c>
      <c r="D1005" s="30" t="s">
        <v>13</v>
      </c>
      <c r="E1005" s="30">
        <v>20</v>
      </c>
      <c r="F1005" s="30">
        <v>8.8775586696999993E-3</v>
      </c>
      <c r="G1005" s="30">
        <v>9.5284697533E-3</v>
      </c>
      <c r="H1005" s="30">
        <v>8.3976906335E-3</v>
      </c>
      <c r="I1005" s="30">
        <v>7.2002906258000002E-3</v>
      </c>
      <c r="J1005" s="30">
        <v>0</v>
      </c>
      <c r="K1005" s="30">
        <v>2.5867560260600001E-2</v>
      </c>
      <c r="L1005" s="30">
        <v>3.6202694303999999E-2</v>
      </c>
      <c r="M1005" s="30">
        <v>4.9183401477499999E-2</v>
      </c>
      <c r="N1005" s="30">
        <v>5.9980228635000001E-2</v>
      </c>
      <c r="O1005" s="30">
        <v>7.9679537539599998E-2</v>
      </c>
      <c r="P1005" s="30">
        <v>5.1300206747800003E-2</v>
      </c>
      <c r="Q1005" s="30">
        <v>0</v>
      </c>
      <c r="R1005" s="30">
        <v>0</v>
      </c>
      <c r="S1005" s="30">
        <v>5.25815359429E-2</v>
      </c>
      <c r="T1005" s="30">
        <v>6.0242357673799998E-2</v>
      </c>
      <c r="U1005" s="30">
        <v>6.0060240485300002E-2</v>
      </c>
      <c r="V1005" s="30">
        <v>6.2848860943599996E-2</v>
      </c>
      <c r="W1005" s="30">
        <v>6.0760375451E-2</v>
      </c>
      <c r="X1005" s="30">
        <v>0.10340383033059999</v>
      </c>
      <c r="Y1005" s="30">
        <v>0</v>
      </c>
      <c r="Z1005" s="30">
        <v>0.12628091281580001</v>
      </c>
      <c r="AA1005" s="30">
        <v>5.60877710465E-2</v>
      </c>
      <c r="AB1005" s="30">
        <v>0</v>
      </c>
      <c r="AC1005" s="30">
        <v>0.16905326792360001</v>
      </c>
      <c r="AD1005" s="30">
        <v>0.1095987424648</v>
      </c>
      <c r="AE1005" s="30">
        <v>2.7565950679E-3</v>
      </c>
      <c r="AF1005" s="30">
        <v>4.8247354882E-2</v>
      </c>
      <c r="AG1005" s="30">
        <v>0</v>
      </c>
      <c r="AH1005" s="30">
        <v>0</v>
      </c>
      <c r="AI1005" s="30">
        <v>1.38672402745E-2</v>
      </c>
      <c r="AJ1005" s="30">
        <v>1.36889758471E-2</v>
      </c>
      <c r="AK1005" s="30">
        <v>0</v>
      </c>
      <c r="AL1005" s="30">
        <v>0</v>
      </c>
    </row>
    <row r="1006" spans="1:38" x14ac:dyDescent="0.25">
      <c r="A1006" s="30" t="s">
        <v>508</v>
      </c>
      <c r="B1006" s="30">
        <v>1</v>
      </c>
      <c r="C1006" s="30" t="s">
        <v>466</v>
      </c>
      <c r="D1006" s="30" t="s">
        <v>15</v>
      </c>
      <c r="E1006" s="30">
        <v>20</v>
      </c>
      <c r="F1006" s="30">
        <v>0</v>
      </c>
      <c r="G1006" s="30">
        <v>0</v>
      </c>
      <c r="H1006" s="30">
        <v>0</v>
      </c>
      <c r="I1006" s="30">
        <v>0</v>
      </c>
      <c r="J1006" s="30">
        <v>0</v>
      </c>
      <c r="K1006" s="30">
        <v>0</v>
      </c>
      <c r="L1006" s="30">
        <v>0</v>
      </c>
      <c r="M1006" s="30">
        <v>0</v>
      </c>
      <c r="N1006" s="30">
        <v>0</v>
      </c>
      <c r="O1006" s="30">
        <v>0</v>
      </c>
      <c r="P1006" s="30">
        <v>0</v>
      </c>
      <c r="Q1006" s="30">
        <v>0</v>
      </c>
      <c r="R1006" s="30">
        <v>0</v>
      </c>
      <c r="S1006" s="30">
        <v>0</v>
      </c>
      <c r="T1006" s="30">
        <v>0</v>
      </c>
      <c r="U1006" s="30">
        <v>0</v>
      </c>
      <c r="V1006" s="30">
        <v>0</v>
      </c>
      <c r="W1006" s="30">
        <v>0</v>
      </c>
      <c r="X1006" s="30">
        <v>0</v>
      </c>
      <c r="Y1006" s="30">
        <v>0</v>
      </c>
      <c r="Z1006" s="30">
        <v>0</v>
      </c>
      <c r="AA1006" s="30">
        <v>0</v>
      </c>
      <c r="AB1006" s="30">
        <v>0</v>
      </c>
      <c r="AC1006" s="30">
        <v>0</v>
      </c>
      <c r="AD1006" s="30">
        <v>0</v>
      </c>
      <c r="AE1006" s="30">
        <v>0</v>
      </c>
      <c r="AF1006" s="30">
        <v>0</v>
      </c>
      <c r="AG1006" s="30">
        <v>0</v>
      </c>
      <c r="AH1006" s="30">
        <v>0</v>
      </c>
      <c r="AI1006" s="30">
        <v>0</v>
      </c>
      <c r="AJ1006" s="30">
        <v>0</v>
      </c>
      <c r="AK1006" s="30">
        <v>0</v>
      </c>
      <c r="AL1006" s="30">
        <v>0</v>
      </c>
    </row>
    <row r="1007" spans="1:38" x14ac:dyDescent="0.25">
      <c r="A1007" s="30" t="s">
        <v>508</v>
      </c>
      <c r="B1007" s="30">
        <v>1</v>
      </c>
      <c r="C1007" s="30" t="s">
        <v>466</v>
      </c>
      <c r="D1007" s="30" t="s">
        <v>18</v>
      </c>
      <c r="E1007" s="30">
        <v>20</v>
      </c>
      <c r="F1007" s="30">
        <v>0</v>
      </c>
      <c r="G1007" s="30">
        <v>0</v>
      </c>
      <c r="H1007" s="30">
        <v>0</v>
      </c>
      <c r="I1007" s="30">
        <v>0</v>
      </c>
      <c r="J1007" s="30">
        <v>7.3573743260000003E-3</v>
      </c>
      <c r="K1007" s="30">
        <v>0</v>
      </c>
      <c r="L1007" s="30">
        <v>0</v>
      </c>
      <c r="M1007" s="30">
        <v>1.63944671591E-2</v>
      </c>
      <c r="N1007" s="30">
        <v>1.43134636515E-2</v>
      </c>
      <c r="O1007" s="30">
        <v>0</v>
      </c>
      <c r="P1007" s="30">
        <v>0</v>
      </c>
      <c r="Q1007" s="30">
        <v>0</v>
      </c>
      <c r="R1007" s="30">
        <v>1.3098207944799999E-2</v>
      </c>
      <c r="S1007" s="30">
        <v>0</v>
      </c>
      <c r="T1007" s="30">
        <v>0</v>
      </c>
      <c r="U1007" s="30">
        <v>0</v>
      </c>
      <c r="V1007" s="30">
        <v>2.9063057082999999E-3</v>
      </c>
      <c r="W1007" s="30">
        <v>0</v>
      </c>
      <c r="X1007" s="30">
        <v>2.2067890619000001E-3</v>
      </c>
      <c r="Y1007" s="30">
        <v>2.8919962296999999E-3</v>
      </c>
      <c r="Z1007" s="30">
        <v>3.4756214536999998E-3</v>
      </c>
      <c r="AA1007" s="30">
        <v>0</v>
      </c>
      <c r="AB1007" s="30">
        <v>0</v>
      </c>
      <c r="AC1007" s="30">
        <v>0</v>
      </c>
      <c r="AD1007" s="30">
        <v>0</v>
      </c>
      <c r="AE1007" s="30">
        <v>0</v>
      </c>
      <c r="AF1007" s="30">
        <v>3.6855618313000001E-3</v>
      </c>
      <c r="AG1007" s="30">
        <v>9.9450325360000008E-3</v>
      </c>
      <c r="AH1007" s="30">
        <v>0</v>
      </c>
      <c r="AI1007" s="30">
        <v>3.8994755192000002E-3</v>
      </c>
      <c r="AJ1007" s="30">
        <v>3.8494965726E-3</v>
      </c>
      <c r="AK1007" s="30">
        <v>0</v>
      </c>
      <c r="AL1007" s="30">
        <v>0</v>
      </c>
    </row>
    <row r="1008" spans="1:38" x14ac:dyDescent="0.25">
      <c r="A1008" s="30" t="s">
        <v>508</v>
      </c>
      <c r="B1008" s="30">
        <v>1</v>
      </c>
      <c r="C1008" s="30" t="s">
        <v>466</v>
      </c>
      <c r="D1008" s="30" t="s">
        <v>363</v>
      </c>
      <c r="E1008" s="30">
        <v>20</v>
      </c>
      <c r="F1008" s="30">
        <v>0</v>
      </c>
      <c r="G1008" s="30">
        <v>0</v>
      </c>
      <c r="H1008" s="30">
        <v>0</v>
      </c>
      <c r="I1008" s="30">
        <v>0</v>
      </c>
      <c r="J1008" s="30">
        <v>0</v>
      </c>
      <c r="K1008" s="30">
        <v>0</v>
      </c>
      <c r="L1008" s="30">
        <v>0</v>
      </c>
      <c r="M1008" s="30">
        <v>0</v>
      </c>
      <c r="N1008" s="30">
        <v>0</v>
      </c>
      <c r="O1008" s="30">
        <v>0</v>
      </c>
      <c r="P1008" s="30">
        <v>0</v>
      </c>
      <c r="Q1008" s="30">
        <v>0</v>
      </c>
      <c r="R1008" s="30">
        <v>0</v>
      </c>
      <c r="S1008" s="30">
        <v>0</v>
      </c>
      <c r="T1008" s="30">
        <v>0</v>
      </c>
      <c r="U1008" s="30">
        <v>0</v>
      </c>
      <c r="V1008" s="30">
        <v>0</v>
      </c>
      <c r="W1008" s="30">
        <v>0</v>
      </c>
      <c r="X1008" s="30">
        <v>0</v>
      </c>
      <c r="Y1008" s="30">
        <v>0</v>
      </c>
      <c r="Z1008" s="30">
        <v>0</v>
      </c>
      <c r="AA1008" s="30">
        <v>0</v>
      </c>
      <c r="AB1008" s="30">
        <v>0</v>
      </c>
      <c r="AC1008" s="30">
        <v>0</v>
      </c>
      <c r="AD1008" s="30">
        <v>0</v>
      </c>
      <c r="AE1008" s="30">
        <v>0</v>
      </c>
      <c r="AF1008" s="30">
        <v>0</v>
      </c>
      <c r="AG1008" s="30">
        <v>0</v>
      </c>
      <c r="AH1008" s="30">
        <v>0</v>
      </c>
      <c r="AI1008" s="30">
        <v>0</v>
      </c>
      <c r="AJ1008" s="30">
        <v>0</v>
      </c>
      <c r="AK1008" s="30">
        <v>0</v>
      </c>
      <c r="AL1008" s="30">
        <v>0</v>
      </c>
    </row>
    <row r="1009" spans="1:38" x14ac:dyDescent="0.25">
      <c r="A1009" s="30" t="s">
        <v>508</v>
      </c>
      <c r="B1009" s="30">
        <v>1</v>
      </c>
      <c r="C1009" s="30" t="s">
        <v>466</v>
      </c>
      <c r="D1009" s="30" t="s">
        <v>20</v>
      </c>
      <c r="E1009" s="30">
        <v>20</v>
      </c>
      <c r="F1009" s="30">
        <v>0</v>
      </c>
      <c r="G1009" s="30">
        <v>0</v>
      </c>
      <c r="H1009" s="30">
        <v>0</v>
      </c>
      <c r="I1009" s="30">
        <v>0</v>
      </c>
      <c r="J1009" s="30">
        <v>0</v>
      </c>
      <c r="K1009" s="30">
        <v>0</v>
      </c>
      <c r="L1009" s="30">
        <v>0</v>
      </c>
      <c r="M1009" s="30">
        <v>0</v>
      </c>
      <c r="N1009" s="30">
        <v>0</v>
      </c>
      <c r="O1009" s="30">
        <v>0</v>
      </c>
      <c r="P1009" s="30">
        <v>0</v>
      </c>
      <c r="Q1009" s="30">
        <v>0</v>
      </c>
      <c r="R1009" s="30">
        <v>0</v>
      </c>
      <c r="S1009" s="30">
        <v>0</v>
      </c>
      <c r="T1009" s="30">
        <v>0</v>
      </c>
      <c r="U1009" s="30">
        <v>0</v>
      </c>
      <c r="V1009" s="30">
        <v>0</v>
      </c>
      <c r="W1009" s="30">
        <v>0</v>
      </c>
      <c r="X1009" s="30">
        <v>0</v>
      </c>
      <c r="Y1009" s="30">
        <v>0</v>
      </c>
      <c r="Z1009" s="30">
        <v>0</v>
      </c>
      <c r="AA1009" s="30">
        <v>0</v>
      </c>
      <c r="AB1009" s="30">
        <v>0</v>
      </c>
      <c r="AC1009" s="30">
        <v>0</v>
      </c>
      <c r="AD1009" s="30">
        <v>0</v>
      </c>
      <c r="AE1009" s="30">
        <v>0</v>
      </c>
      <c r="AF1009" s="30">
        <v>0</v>
      </c>
      <c r="AG1009" s="30">
        <v>0</v>
      </c>
      <c r="AH1009" s="30">
        <v>0</v>
      </c>
      <c r="AI1009" s="30">
        <v>0</v>
      </c>
      <c r="AJ1009" s="30">
        <v>0</v>
      </c>
      <c r="AK1009" s="30">
        <v>0</v>
      </c>
      <c r="AL1009" s="30">
        <v>0</v>
      </c>
    </row>
    <row r="1010" spans="1:38" x14ac:dyDescent="0.25">
      <c r="A1010" s="30" t="s">
        <v>508</v>
      </c>
      <c r="B1010" s="30">
        <v>1</v>
      </c>
      <c r="C1010" s="30" t="s">
        <v>466</v>
      </c>
      <c r="D1010" s="30" t="s">
        <v>22</v>
      </c>
      <c r="E1010" s="30">
        <v>20</v>
      </c>
      <c r="F1010" s="30">
        <v>0.36642888715700001</v>
      </c>
      <c r="G1010" s="30">
        <v>0.39329580326710001</v>
      </c>
      <c r="H1010" s="30">
        <v>0.3466219202836</v>
      </c>
      <c r="I1010" s="30">
        <v>0.29719820272910003</v>
      </c>
      <c r="J1010" s="30">
        <v>0.24127113737780001</v>
      </c>
      <c r="K1010" s="30">
        <v>0.23756529480640001</v>
      </c>
      <c r="L1010" s="30">
        <v>0.1420495547691</v>
      </c>
      <c r="M1010" s="30">
        <v>0.2246042000806</v>
      </c>
      <c r="N1010" s="30">
        <v>0</v>
      </c>
      <c r="O1010" s="30">
        <v>0.18387585586069999</v>
      </c>
      <c r="P1010" s="30">
        <v>0.22394513330259999</v>
      </c>
      <c r="Q1010" s="30">
        <v>8.0927357435200006E-2</v>
      </c>
      <c r="R1010" s="30">
        <v>9.5912683982999999E-2</v>
      </c>
      <c r="S1010" s="30">
        <v>0.1001891428101</v>
      </c>
      <c r="T1010" s="30">
        <v>0.14729991114130001</v>
      </c>
      <c r="U1010" s="30">
        <v>0.21157584716399999</v>
      </c>
      <c r="V1010" s="30">
        <v>0</v>
      </c>
      <c r="W1010" s="30">
        <v>0.19800734117579999</v>
      </c>
      <c r="X1010" s="30">
        <v>0.1424955222848</v>
      </c>
      <c r="Y1010" s="30">
        <v>0</v>
      </c>
      <c r="Z1010" s="30">
        <v>0.24367968191680001</v>
      </c>
      <c r="AA1010" s="30">
        <v>0.1084611201693</v>
      </c>
      <c r="AB1010" s="30">
        <v>0.1016233633559</v>
      </c>
      <c r="AC1010" s="30">
        <v>0.21872768788210001</v>
      </c>
      <c r="AD1010" s="30">
        <v>0.1991746377486</v>
      </c>
      <c r="AE1010" s="30">
        <v>0.15875215637199999</v>
      </c>
      <c r="AF1010" s="30">
        <v>6.1314346829199999E-2</v>
      </c>
      <c r="AG1010" s="30">
        <v>8.2389507658599995E-2</v>
      </c>
      <c r="AH1010" s="30">
        <v>0.30223360968750002</v>
      </c>
      <c r="AI1010" s="30">
        <v>0.12821248976729999</v>
      </c>
      <c r="AJ1010" s="30">
        <v>0.12656397077420001</v>
      </c>
      <c r="AK1010" s="30">
        <v>0</v>
      </c>
      <c r="AL1010" s="30">
        <v>0</v>
      </c>
    </row>
    <row r="1011" spans="1:38" x14ac:dyDescent="0.25">
      <c r="A1011" s="30" t="s">
        <v>508</v>
      </c>
      <c r="B1011" s="30">
        <v>1</v>
      </c>
      <c r="C1011" s="30" t="s">
        <v>466</v>
      </c>
      <c r="D1011" s="30" t="s">
        <v>24</v>
      </c>
      <c r="E1011" s="30">
        <v>20</v>
      </c>
      <c r="F1011" s="30">
        <v>0</v>
      </c>
      <c r="G1011" s="30">
        <v>0</v>
      </c>
      <c r="H1011" s="30">
        <v>0</v>
      </c>
      <c r="I1011" s="30">
        <v>0</v>
      </c>
      <c r="J1011" s="30">
        <v>0</v>
      </c>
      <c r="K1011" s="30">
        <v>0</v>
      </c>
      <c r="L1011" s="30">
        <v>3.9884324234E-3</v>
      </c>
      <c r="M1011" s="30">
        <v>0</v>
      </c>
      <c r="N1011" s="30">
        <v>0</v>
      </c>
      <c r="O1011" s="30">
        <v>0</v>
      </c>
      <c r="P1011" s="30">
        <v>0</v>
      </c>
      <c r="Q1011" s="30">
        <v>0</v>
      </c>
      <c r="R1011" s="30">
        <v>0</v>
      </c>
      <c r="S1011" s="30">
        <v>0</v>
      </c>
      <c r="T1011" s="30">
        <v>0</v>
      </c>
      <c r="U1011" s="30">
        <v>0</v>
      </c>
      <c r="V1011" s="30">
        <v>0</v>
      </c>
      <c r="W1011" s="30">
        <v>0</v>
      </c>
      <c r="X1011" s="30">
        <v>0</v>
      </c>
      <c r="Y1011" s="30">
        <v>0</v>
      </c>
      <c r="Z1011" s="30">
        <v>2.62602509831E-2</v>
      </c>
      <c r="AA1011" s="30">
        <v>4.56873896604E-2</v>
      </c>
      <c r="AB1011" s="30">
        <v>0</v>
      </c>
      <c r="AC1011" s="30">
        <v>0</v>
      </c>
      <c r="AD1011" s="30">
        <v>0</v>
      </c>
      <c r="AE1011" s="30">
        <v>0</v>
      </c>
      <c r="AF1011" s="30">
        <v>0</v>
      </c>
      <c r="AG1011" s="30">
        <v>0</v>
      </c>
      <c r="AH1011" s="30">
        <v>1.34492088365E-2</v>
      </c>
      <c r="AI1011" s="30">
        <v>3.8741234307000001E-3</v>
      </c>
      <c r="AJ1011" s="30">
        <v>3.8242512832000002E-3</v>
      </c>
      <c r="AK1011" s="30">
        <v>0</v>
      </c>
      <c r="AL1011" s="30">
        <v>0</v>
      </c>
    </row>
    <row r="1012" spans="1:38" x14ac:dyDescent="0.25">
      <c r="A1012" s="30" t="s">
        <v>508</v>
      </c>
      <c r="B1012" s="30">
        <v>1</v>
      </c>
      <c r="C1012" s="30" t="s">
        <v>466</v>
      </c>
      <c r="D1012" s="30" t="s">
        <v>451</v>
      </c>
      <c r="E1012" s="30">
        <v>20</v>
      </c>
      <c r="F1012" s="30">
        <v>0</v>
      </c>
      <c r="G1012" s="30">
        <v>0</v>
      </c>
      <c r="H1012" s="30">
        <v>0</v>
      </c>
      <c r="I1012" s="30">
        <v>0</v>
      </c>
      <c r="J1012" s="30">
        <v>0</v>
      </c>
      <c r="K1012" s="30">
        <v>0</v>
      </c>
      <c r="L1012" s="30">
        <v>0</v>
      </c>
      <c r="M1012" s="30">
        <v>0</v>
      </c>
      <c r="N1012" s="30">
        <v>0</v>
      </c>
      <c r="O1012" s="30">
        <v>0</v>
      </c>
      <c r="P1012" s="30">
        <v>0</v>
      </c>
      <c r="Q1012" s="30">
        <v>0</v>
      </c>
      <c r="R1012" s="30">
        <v>0</v>
      </c>
      <c r="S1012" s="30">
        <v>0</v>
      </c>
      <c r="T1012" s="30">
        <v>0</v>
      </c>
      <c r="U1012" s="30">
        <v>0</v>
      </c>
      <c r="V1012" s="30">
        <v>0</v>
      </c>
      <c r="W1012" s="30">
        <v>0</v>
      </c>
      <c r="X1012" s="30">
        <v>0</v>
      </c>
      <c r="Y1012" s="30">
        <v>0</v>
      </c>
      <c r="Z1012" s="30">
        <v>0</v>
      </c>
      <c r="AA1012" s="30">
        <v>0</v>
      </c>
      <c r="AB1012" s="30">
        <v>0</v>
      </c>
      <c r="AC1012" s="30">
        <v>0</v>
      </c>
      <c r="AD1012" s="30">
        <v>0</v>
      </c>
      <c r="AE1012" s="30">
        <v>0</v>
      </c>
      <c r="AF1012" s="30">
        <v>0</v>
      </c>
      <c r="AG1012" s="30">
        <v>0</v>
      </c>
      <c r="AH1012" s="30">
        <v>0</v>
      </c>
      <c r="AI1012" s="30">
        <v>0</v>
      </c>
      <c r="AJ1012" s="30">
        <v>0</v>
      </c>
      <c r="AK1012" s="30">
        <v>0</v>
      </c>
      <c r="AL1012" s="30">
        <v>0</v>
      </c>
    </row>
    <row r="1013" spans="1:38" x14ac:dyDescent="0.25">
      <c r="A1013" s="30" t="s">
        <v>508</v>
      </c>
      <c r="B1013" s="30">
        <v>1</v>
      </c>
      <c r="C1013" s="30" t="s">
        <v>466</v>
      </c>
      <c r="D1013" s="30" t="s">
        <v>26</v>
      </c>
      <c r="E1013" s="30">
        <v>20</v>
      </c>
      <c r="F1013" s="30">
        <v>0</v>
      </c>
      <c r="G1013" s="30">
        <v>0</v>
      </c>
      <c r="H1013" s="30">
        <v>0</v>
      </c>
      <c r="I1013" s="30">
        <v>0</v>
      </c>
      <c r="J1013" s="30">
        <v>0</v>
      </c>
      <c r="K1013" s="30">
        <v>0</v>
      </c>
      <c r="L1013" s="30">
        <v>0</v>
      </c>
      <c r="M1013" s="30">
        <v>0</v>
      </c>
      <c r="N1013" s="30">
        <v>0</v>
      </c>
      <c r="O1013" s="30">
        <v>0</v>
      </c>
      <c r="P1013" s="30">
        <v>0</v>
      </c>
      <c r="Q1013" s="30">
        <v>0</v>
      </c>
      <c r="R1013" s="30">
        <v>0</v>
      </c>
      <c r="S1013" s="30">
        <v>0</v>
      </c>
      <c r="T1013" s="30">
        <v>0</v>
      </c>
      <c r="U1013" s="30">
        <v>0</v>
      </c>
      <c r="V1013" s="30">
        <v>0</v>
      </c>
      <c r="W1013" s="30">
        <v>0</v>
      </c>
      <c r="X1013" s="30">
        <v>0</v>
      </c>
      <c r="Y1013" s="30">
        <v>0</v>
      </c>
      <c r="Z1013" s="30">
        <v>0</v>
      </c>
      <c r="AA1013" s="30">
        <v>0</v>
      </c>
      <c r="AB1013" s="30">
        <v>0</v>
      </c>
      <c r="AC1013" s="30">
        <v>0</v>
      </c>
      <c r="AD1013" s="30">
        <v>0</v>
      </c>
      <c r="AE1013" s="30">
        <v>0</v>
      </c>
      <c r="AF1013" s="30">
        <v>0</v>
      </c>
      <c r="AG1013" s="30">
        <v>0</v>
      </c>
      <c r="AH1013" s="30">
        <v>0</v>
      </c>
      <c r="AI1013" s="30">
        <v>0</v>
      </c>
      <c r="AJ1013" s="30">
        <v>0</v>
      </c>
      <c r="AK1013" s="30">
        <v>0</v>
      </c>
      <c r="AL1013" s="30">
        <v>0</v>
      </c>
    </row>
    <row r="1014" spans="1:38" x14ac:dyDescent="0.25">
      <c r="A1014" s="30" t="s">
        <v>508</v>
      </c>
      <c r="B1014" s="30">
        <v>1</v>
      </c>
      <c r="C1014" s="30" t="s">
        <v>466</v>
      </c>
      <c r="D1014" s="30" t="s">
        <v>35</v>
      </c>
      <c r="E1014" s="30">
        <v>20</v>
      </c>
      <c r="F1014" s="30">
        <v>0.35755132848729998</v>
      </c>
      <c r="G1014" s="30">
        <v>0.38376733351370002</v>
      </c>
      <c r="H1014" s="30">
        <v>0.33822422965019999</v>
      </c>
      <c r="I1014" s="30">
        <v>0.28999791210319997</v>
      </c>
      <c r="J1014" s="30">
        <v>0.30190604992589998</v>
      </c>
      <c r="K1014" s="30">
        <v>0.39247332809050001</v>
      </c>
      <c r="L1014" s="30">
        <v>0.20617127603630001</v>
      </c>
      <c r="M1014" s="30">
        <v>0.29378885149240003</v>
      </c>
      <c r="N1014" s="30">
        <v>0.34420472114389999</v>
      </c>
      <c r="O1014" s="30">
        <v>0.39839768769810002</v>
      </c>
      <c r="P1014" s="30">
        <v>0.32786093671459998</v>
      </c>
      <c r="Q1014" s="30">
        <v>0.2991286903332</v>
      </c>
      <c r="R1014" s="30">
        <v>0.86194658733579999</v>
      </c>
      <c r="S1014" s="30">
        <v>0.4476536168113</v>
      </c>
      <c r="T1014" s="30">
        <v>0.32325167532260002</v>
      </c>
      <c r="U1014" s="30">
        <v>0</v>
      </c>
      <c r="V1014" s="30">
        <v>0</v>
      </c>
      <c r="W1014" s="30">
        <v>0.3681363924387</v>
      </c>
      <c r="X1014" s="30">
        <v>0.3972220311479</v>
      </c>
      <c r="Y1014" s="30">
        <v>0</v>
      </c>
      <c r="Z1014" s="30">
        <v>0.34756214536460001</v>
      </c>
      <c r="AA1014" s="30">
        <v>0.42344409929139998</v>
      </c>
      <c r="AB1014" s="30">
        <v>0.43056214474459997</v>
      </c>
      <c r="AC1014" s="30">
        <v>0.127791451345</v>
      </c>
      <c r="AD1014" s="30">
        <v>0.1124089666305</v>
      </c>
      <c r="AE1014" s="30">
        <v>0.34210156632049998</v>
      </c>
      <c r="AF1014" s="30">
        <v>0.12832456194299999</v>
      </c>
      <c r="AG1014" s="30">
        <v>0</v>
      </c>
      <c r="AH1014" s="30">
        <v>0.1004954771396</v>
      </c>
      <c r="AI1014" s="30">
        <v>6.5831318309300002E-2</v>
      </c>
      <c r="AJ1014" s="30">
        <v>6.4984528682200005E-2</v>
      </c>
      <c r="AK1014" s="30">
        <v>0</v>
      </c>
      <c r="AL1014" s="30">
        <v>0</v>
      </c>
    </row>
    <row r="1015" spans="1:38" x14ac:dyDescent="0.25">
      <c r="A1015" s="30" t="s">
        <v>508</v>
      </c>
      <c r="B1015" s="30">
        <v>1</v>
      </c>
      <c r="C1015" s="30" t="s">
        <v>466</v>
      </c>
      <c r="D1015" s="30" t="s">
        <v>28</v>
      </c>
      <c r="E1015" s="30">
        <v>20</v>
      </c>
      <c r="F1015" s="30">
        <v>0</v>
      </c>
      <c r="G1015" s="30">
        <v>0</v>
      </c>
      <c r="H1015" s="30">
        <v>0</v>
      </c>
      <c r="I1015" s="30">
        <v>0</v>
      </c>
      <c r="J1015" s="30">
        <v>0</v>
      </c>
      <c r="K1015" s="30">
        <v>0</v>
      </c>
      <c r="L1015" s="30">
        <v>0.19389917627219999</v>
      </c>
      <c r="M1015" s="30">
        <v>0</v>
      </c>
      <c r="N1015" s="30">
        <v>1.49950571587E-2</v>
      </c>
      <c r="O1015" s="30">
        <v>1.9000505105599998E-2</v>
      </c>
      <c r="P1015" s="30">
        <v>1.6771221436799998E-2</v>
      </c>
      <c r="Q1015" s="30">
        <v>6.8069739898999997E-3</v>
      </c>
      <c r="R1015" s="30">
        <v>0</v>
      </c>
      <c r="S1015" s="30">
        <v>0</v>
      </c>
      <c r="T1015" s="30">
        <v>0</v>
      </c>
      <c r="U1015" s="30">
        <v>0</v>
      </c>
      <c r="V1015" s="30">
        <v>0</v>
      </c>
      <c r="W1015" s="30">
        <v>0</v>
      </c>
      <c r="X1015" s="30">
        <v>0</v>
      </c>
      <c r="Y1015" s="30">
        <v>0</v>
      </c>
      <c r="Z1015" s="30">
        <v>0</v>
      </c>
      <c r="AA1015" s="30">
        <v>0</v>
      </c>
      <c r="AB1015" s="30">
        <v>0</v>
      </c>
      <c r="AC1015" s="30">
        <v>0</v>
      </c>
      <c r="AD1015" s="30">
        <v>0</v>
      </c>
      <c r="AE1015" s="30">
        <v>0</v>
      </c>
      <c r="AF1015" s="30">
        <v>0</v>
      </c>
      <c r="AG1015" s="30">
        <v>0</v>
      </c>
      <c r="AH1015" s="30">
        <v>0</v>
      </c>
      <c r="AI1015" s="30">
        <v>0</v>
      </c>
      <c r="AJ1015" s="30">
        <v>0</v>
      </c>
      <c r="AK1015" s="30">
        <v>0</v>
      </c>
      <c r="AL1015" s="30">
        <v>0</v>
      </c>
    </row>
    <row r="1016" spans="1:38" x14ac:dyDescent="0.25">
      <c r="A1016" s="30" t="s">
        <v>508</v>
      </c>
      <c r="B1016" s="30">
        <v>1</v>
      </c>
      <c r="C1016" s="30" t="s">
        <v>466</v>
      </c>
      <c r="D1016" s="30" t="s">
        <v>30</v>
      </c>
      <c r="E1016" s="30">
        <v>20</v>
      </c>
      <c r="F1016" s="30">
        <v>0.73806186043059996</v>
      </c>
      <c r="G1016" s="30">
        <v>0.7921772612172</v>
      </c>
      <c r="H1016" s="30">
        <v>0.69816662473169999</v>
      </c>
      <c r="I1016" s="30">
        <v>0.5986172654802</v>
      </c>
      <c r="J1016" s="30">
        <v>0.58351589481489996</v>
      </c>
      <c r="K1016" s="30">
        <v>0.79981307012390002</v>
      </c>
      <c r="L1016" s="30">
        <v>0.79155043478230003</v>
      </c>
      <c r="M1016" s="30">
        <v>0.73775102216279997</v>
      </c>
      <c r="N1016" s="30">
        <v>0.71567318257629997</v>
      </c>
      <c r="O1016" s="30">
        <v>0.62517790992639999</v>
      </c>
      <c r="P1016" s="30">
        <v>0.53602139101790003</v>
      </c>
      <c r="Q1016" s="30">
        <v>0.73364053002079999</v>
      </c>
      <c r="R1016" s="30">
        <v>0.52815354616160004</v>
      </c>
      <c r="S1016" s="30">
        <v>0.68213884466480001</v>
      </c>
      <c r="T1016" s="30">
        <v>0.82649576076789999</v>
      </c>
      <c r="U1016" s="30">
        <v>0.82582830667240004</v>
      </c>
      <c r="V1016" s="30">
        <v>0.65755166651999997</v>
      </c>
      <c r="W1016" s="30">
        <v>0.90783149203330005</v>
      </c>
      <c r="X1016" s="30">
        <v>0.46973081461139998</v>
      </c>
      <c r="Y1016" s="30">
        <v>0</v>
      </c>
      <c r="Z1016" s="30">
        <v>0.737604108496</v>
      </c>
      <c r="AA1016" s="30">
        <v>0.54230560084680002</v>
      </c>
      <c r="AB1016" s="30">
        <v>0.9672048179046</v>
      </c>
      <c r="AC1016" s="30">
        <v>0.67300827040650002</v>
      </c>
      <c r="AD1016" s="30">
        <v>0.62176209667539994</v>
      </c>
      <c r="AE1016" s="30">
        <v>0.62899224155879996</v>
      </c>
      <c r="AF1016" s="30">
        <v>0.48917457033099998</v>
      </c>
      <c r="AG1016" s="30">
        <v>0.58975993577779995</v>
      </c>
      <c r="AH1016" s="30">
        <v>0.51181711405670005</v>
      </c>
      <c r="AI1016" s="30">
        <v>0.45645812440759997</v>
      </c>
      <c r="AJ1016" s="30">
        <v>0.45059649914689998</v>
      </c>
      <c r="AK1016" s="30">
        <v>0</v>
      </c>
      <c r="AL1016" s="30">
        <v>0</v>
      </c>
    </row>
    <row r="1017" spans="1:38" x14ac:dyDescent="0.25">
      <c r="A1017" s="30" t="s">
        <v>508</v>
      </c>
      <c r="B1017" s="30">
        <v>1</v>
      </c>
      <c r="C1017" s="30" t="s">
        <v>466</v>
      </c>
      <c r="D1017" s="30" t="s">
        <v>32</v>
      </c>
      <c r="E1017" s="30">
        <v>20</v>
      </c>
      <c r="F1017" s="30">
        <v>0.4331636385357</v>
      </c>
      <c r="G1017" s="30">
        <v>0.46492361037840002</v>
      </c>
      <c r="H1017" s="30">
        <v>0.40974938780390002</v>
      </c>
      <c r="I1017" s="30">
        <v>0.35132452536480002</v>
      </c>
      <c r="J1017" s="30">
        <v>0.35772061377780001</v>
      </c>
      <c r="K1017" s="30">
        <v>0.45193898386179998</v>
      </c>
      <c r="L1017" s="30">
        <v>0.46327176609350001</v>
      </c>
      <c r="M1017" s="30">
        <v>0.52790184252539996</v>
      </c>
      <c r="N1017" s="30">
        <v>0.96104684517390004</v>
      </c>
      <c r="O1017" s="30">
        <v>0.60372572674260006</v>
      </c>
      <c r="P1017" s="30">
        <v>0.43736714727230003</v>
      </c>
      <c r="Q1017" s="30">
        <v>0.63909922460580004</v>
      </c>
      <c r="R1017" s="30">
        <v>0.56618060148530003</v>
      </c>
      <c r="S1017" s="30">
        <v>0.79938145859160004</v>
      </c>
      <c r="T1017" s="30">
        <v>0.44447105356849997</v>
      </c>
      <c r="U1017" s="30">
        <v>0.56647726821330002</v>
      </c>
      <c r="V1017" s="30">
        <v>0</v>
      </c>
      <c r="W1017" s="30">
        <v>0.52182440093250004</v>
      </c>
      <c r="X1017" s="30">
        <v>0.38145925213409998</v>
      </c>
      <c r="Y1017" s="30">
        <v>0.56600497637019997</v>
      </c>
      <c r="Z1017" s="30">
        <v>0.71829510042019995</v>
      </c>
      <c r="AA1017" s="30">
        <v>0.45315947468020001</v>
      </c>
      <c r="AB1017" s="30">
        <v>0.73097506975280002</v>
      </c>
      <c r="AC1017" s="30">
        <v>0.56084022533879996</v>
      </c>
      <c r="AD1017" s="30">
        <v>0.48476366859440001</v>
      </c>
      <c r="AE1017" s="30">
        <v>0.56316747209340001</v>
      </c>
      <c r="AF1017" s="30">
        <v>0.46907150579689999</v>
      </c>
      <c r="AG1017" s="30">
        <v>0.4016743346378</v>
      </c>
      <c r="AH1017" s="30">
        <v>0.3149356402554</v>
      </c>
      <c r="AI1017" s="30">
        <v>0.34025243436769997</v>
      </c>
      <c r="AJ1017" s="30">
        <v>0.33588284675480001</v>
      </c>
      <c r="AK1017" s="30">
        <v>0</v>
      </c>
      <c r="AL1017" s="30">
        <v>0</v>
      </c>
    </row>
    <row r="1018" spans="1:38" x14ac:dyDescent="0.25">
      <c r="A1018" s="30" t="s">
        <v>508</v>
      </c>
      <c r="B1018" s="30">
        <v>1</v>
      </c>
      <c r="C1018" s="30" t="s">
        <v>466</v>
      </c>
      <c r="D1018" s="30" t="s">
        <v>38</v>
      </c>
      <c r="E1018" s="30">
        <v>20</v>
      </c>
      <c r="F1018" s="30">
        <v>4.2551057071700003E-2</v>
      </c>
      <c r="G1018" s="30">
        <v>4.5670941231499999E-2</v>
      </c>
      <c r="H1018" s="30">
        <v>4.02509999326E-2</v>
      </c>
      <c r="I1018" s="30">
        <v>3.45117378273E-2</v>
      </c>
      <c r="J1018" s="30">
        <v>5.3023835659300002E-2</v>
      </c>
      <c r="K1018" s="30">
        <v>5.2329777078699999E-2</v>
      </c>
      <c r="L1018" s="30">
        <v>6.6269338725999993E-2</v>
      </c>
      <c r="M1018" s="30">
        <v>0.1101708193096</v>
      </c>
      <c r="N1018" s="30">
        <v>7.1908115011299997E-2</v>
      </c>
      <c r="O1018" s="30">
        <v>0</v>
      </c>
      <c r="P1018" s="30">
        <v>3.3213595394399997E-2</v>
      </c>
      <c r="Q1018" s="30">
        <v>1.8151930639600002E-2</v>
      </c>
      <c r="R1018" s="30">
        <v>1.4788299292499999E-2</v>
      </c>
      <c r="S1018" s="30">
        <v>2.5935487323200002E-2</v>
      </c>
      <c r="T1018" s="30">
        <v>8.8159547814999992E-3</v>
      </c>
      <c r="U1018" s="30">
        <v>6.4155256881999995E-2</v>
      </c>
      <c r="V1018" s="30">
        <v>0</v>
      </c>
      <c r="W1018" s="30">
        <v>0</v>
      </c>
      <c r="X1018" s="30">
        <v>0.1551057454959</v>
      </c>
      <c r="Y1018" s="30">
        <v>0</v>
      </c>
      <c r="Z1018" s="30">
        <v>2.4329350175599999E-2</v>
      </c>
      <c r="AA1018" s="30">
        <v>6.1659403931900003E-2</v>
      </c>
      <c r="AB1018" s="30">
        <v>7.3097506975199997E-2</v>
      </c>
      <c r="AC1018" s="30">
        <v>2.6039010462199998E-2</v>
      </c>
      <c r="AD1018" s="30">
        <v>2.0725403222600001E-2</v>
      </c>
      <c r="AE1018" s="30">
        <v>3.0773811111399998E-2</v>
      </c>
      <c r="AF1018" s="30">
        <v>1.67525537785E-2</v>
      </c>
      <c r="AG1018" s="30">
        <v>0</v>
      </c>
      <c r="AH1018" s="30">
        <v>0</v>
      </c>
      <c r="AI1018" s="30">
        <v>4.8150139842000001E-3</v>
      </c>
      <c r="AJ1018" s="30">
        <v>4.7531166134999999E-3</v>
      </c>
      <c r="AK1018" s="30">
        <v>0</v>
      </c>
      <c r="AL1018" s="30">
        <v>0</v>
      </c>
    </row>
    <row r="1019" spans="1:38" x14ac:dyDescent="0.25">
      <c r="A1019" s="30" t="s">
        <v>508</v>
      </c>
      <c r="B1019" s="30">
        <v>1</v>
      </c>
      <c r="C1019" s="30" t="s">
        <v>466</v>
      </c>
      <c r="D1019" s="30" t="s">
        <v>40</v>
      </c>
      <c r="E1019" s="30">
        <v>20</v>
      </c>
      <c r="F1019" s="30">
        <v>0.47938816816020002</v>
      </c>
      <c r="G1019" s="30">
        <v>0.51453736668030003</v>
      </c>
      <c r="H1019" s="30">
        <v>0.45347529420560001</v>
      </c>
      <c r="I1019" s="30">
        <v>0.38881569379600001</v>
      </c>
      <c r="J1019" s="30">
        <v>0.39070194696299998</v>
      </c>
      <c r="K1019" s="30">
        <v>0.3151679755879</v>
      </c>
      <c r="L1019" s="30">
        <v>0.29882562925509998</v>
      </c>
      <c r="M1019" s="30">
        <v>0.16755145436669999</v>
      </c>
      <c r="N1019" s="30">
        <v>0.1134853189513</v>
      </c>
      <c r="O1019" s="30">
        <v>0.23045773934540001</v>
      </c>
      <c r="P1019" s="30">
        <v>0.23775672742689999</v>
      </c>
      <c r="Q1019" s="30">
        <v>0.22160481989290001</v>
      </c>
      <c r="R1019" s="30">
        <v>0.19731816484600001</v>
      </c>
      <c r="S1019" s="30">
        <v>0.25793375063890001</v>
      </c>
      <c r="T1019" s="30">
        <v>0.14583058534429999</v>
      </c>
      <c r="U1019" s="30">
        <v>0</v>
      </c>
      <c r="V1019" s="30">
        <v>0</v>
      </c>
      <c r="W1019" s="30">
        <v>0.18263854032640001</v>
      </c>
      <c r="X1019" s="30">
        <v>0</v>
      </c>
      <c r="Y1019" s="30">
        <v>0.14625238075550001</v>
      </c>
      <c r="Z1019" s="30">
        <v>0.1648989289675</v>
      </c>
      <c r="AA1019" s="30">
        <v>0.1467196659825</v>
      </c>
      <c r="AB1019" s="30">
        <v>0.2045838762296</v>
      </c>
      <c r="AC1019" s="30">
        <v>0.15903826389959999</v>
      </c>
      <c r="AD1019" s="30">
        <v>0.1247036973558</v>
      </c>
      <c r="AE1019" s="30">
        <v>0.143420470484</v>
      </c>
      <c r="AF1019" s="30">
        <v>0.1393812474368</v>
      </c>
      <c r="AG1019" s="30">
        <v>0.11033525671240001</v>
      </c>
      <c r="AH1019" s="30">
        <v>5.1555300540099998E-2</v>
      </c>
      <c r="AI1019" s="30">
        <v>8.6422042626599999E-2</v>
      </c>
      <c r="AJ1019" s="30">
        <v>8.5312466656200001E-2</v>
      </c>
      <c r="AK1019" s="30">
        <v>0</v>
      </c>
      <c r="AL1019" s="30">
        <v>0</v>
      </c>
    </row>
    <row r="1020" spans="1:38" x14ac:dyDescent="0.25">
      <c r="A1020" s="30" t="s">
        <v>508</v>
      </c>
      <c r="B1020" s="30">
        <v>1</v>
      </c>
      <c r="C1020" s="30" t="s">
        <v>466</v>
      </c>
      <c r="D1020" s="30" t="s">
        <v>42</v>
      </c>
      <c r="E1020" s="30">
        <v>20</v>
      </c>
      <c r="F1020" s="30">
        <v>0</v>
      </c>
      <c r="G1020" s="30">
        <v>0</v>
      </c>
      <c r="H1020" s="30">
        <v>0</v>
      </c>
      <c r="I1020" s="30">
        <v>0</v>
      </c>
      <c r="J1020" s="30">
        <v>0</v>
      </c>
      <c r="K1020" s="30">
        <v>0</v>
      </c>
      <c r="L1020" s="30">
        <v>0</v>
      </c>
      <c r="M1020" s="30">
        <v>0</v>
      </c>
      <c r="N1020" s="30">
        <v>0</v>
      </c>
      <c r="O1020" s="30">
        <v>0</v>
      </c>
      <c r="P1020" s="30">
        <v>0</v>
      </c>
      <c r="Q1020" s="30">
        <v>0</v>
      </c>
      <c r="R1020" s="30">
        <v>0</v>
      </c>
      <c r="S1020" s="30">
        <v>0</v>
      </c>
      <c r="T1020" s="30">
        <v>0</v>
      </c>
      <c r="U1020" s="30">
        <v>0</v>
      </c>
      <c r="V1020" s="30">
        <v>0</v>
      </c>
      <c r="W1020" s="30">
        <v>0</v>
      </c>
      <c r="X1020" s="30">
        <v>0</v>
      </c>
      <c r="Y1020" s="30">
        <v>0</v>
      </c>
      <c r="Z1020" s="30">
        <v>0</v>
      </c>
      <c r="AA1020" s="30">
        <v>0</v>
      </c>
      <c r="AB1020" s="30">
        <v>0</v>
      </c>
      <c r="AC1020" s="30">
        <v>0</v>
      </c>
      <c r="AD1020" s="30">
        <v>0</v>
      </c>
      <c r="AE1020" s="30">
        <v>0</v>
      </c>
      <c r="AF1020" s="30">
        <v>0</v>
      </c>
      <c r="AG1020" s="30">
        <v>0</v>
      </c>
      <c r="AH1020" s="30">
        <v>0</v>
      </c>
      <c r="AI1020" s="30">
        <v>0</v>
      </c>
      <c r="AJ1020" s="30">
        <v>0</v>
      </c>
      <c r="AK1020" s="30">
        <v>0</v>
      </c>
      <c r="AL1020" s="30">
        <v>0</v>
      </c>
    </row>
    <row r="1021" spans="1:38" x14ac:dyDescent="0.25">
      <c r="A1021" s="30" t="s">
        <v>508</v>
      </c>
      <c r="B1021" s="30">
        <v>1</v>
      </c>
      <c r="C1021" s="30" t="s">
        <v>466</v>
      </c>
      <c r="D1021" s="30" t="s">
        <v>48</v>
      </c>
      <c r="E1021" s="30">
        <v>20</v>
      </c>
      <c r="F1021" s="30">
        <v>0</v>
      </c>
      <c r="G1021" s="30">
        <v>0</v>
      </c>
      <c r="H1021" s="30">
        <v>0</v>
      </c>
      <c r="I1021" s="30">
        <v>0</v>
      </c>
      <c r="J1021" s="30">
        <v>0</v>
      </c>
      <c r="K1021" s="30">
        <v>0</v>
      </c>
      <c r="L1021" s="30">
        <v>0</v>
      </c>
      <c r="M1021" s="30">
        <v>0</v>
      </c>
      <c r="N1021" s="30">
        <v>0</v>
      </c>
      <c r="O1021" s="30">
        <v>0</v>
      </c>
      <c r="P1021" s="30">
        <v>0</v>
      </c>
      <c r="Q1021" s="30">
        <v>0</v>
      </c>
      <c r="R1021" s="30">
        <v>0</v>
      </c>
      <c r="S1021" s="30">
        <v>0</v>
      </c>
      <c r="T1021" s="30">
        <v>0</v>
      </c>
      <c r="U1021" s="30">
        <v>0</v>
      </c>
      <c r="V1021" s="30">
        <v>0</v>
      </c>
      <c r="W1021" s="30">
        <v>0</v>
      </c>
      <c r="X1021" s="30">
        <v>0</v>
      </c>
      <c r="Y1021" s="30">
        <v>0</v>
      </c>
      <c r="Z1021" s="30">
        <v>2.3556989852500002E-2</v>
      </c>
      <c r="AA1021" s="30">
        <v>0</v>
      </c>
      <c r="AB1021" s="30">
        <v>0</v>
      </c>
      <c r="AC1021" s="30">
        <v>0</v>
      </c>
      <c r="AD1021" s="30">
        <v>0</v>
      </c>
      <c r="AE1021" s="30">
        <v>0</v>
      </c>
      <c r="AF1021" s="30">
        <v>0</v>
      </c>
      <c r="AG1021" s="30">
        <v>0</v>
      </c>
      <c r="AH1021" s="30">
        <v>0</v>
      </c>
      <c r="AI1021" s="30">
        <v>0</v>
      </c>
      <c r="AJ1021" s="30">
        <v>0</v>
      </c>
      <c r="AK1021" s="30">
        <v>0</v>
      </c>
      <c r="AL1021" s="30">
        <v>0</v>
      </c>
    </row>
    <row r="1022" spans="1:38" x14ac:dyDescent="0.25">
      <c r="A1022" s="30" t="s">
        <v>508</v>
      </c>
      <c r="B1022" s="30">
        <v>1</v>
      </c>
      <c r="C1022" s="30" t="s">
        <v>466</v>
      </c>
      <c r="D1022" s="30" t="s">
        <v>46</v>
      </c>
      <c r="E1022" s="30">
        <v>20</v>
      </c>
      <c r="F1022" s="30">
        <v>0</v>
      </c>
      <c r="G1022" s="30">
        <v>0</v>
      </c>
      <c r="H1022" s="30">
        <v>0</v>
      </c>
      <c r="I1022" s="30">
        <v>0</v>
      </c>
      <c r="J1022" s="30">
        <v>0</v>
      </c>
      <c r="K1022" s="30">
        <v>0</v>
      </c>
      <c r="L1022" s="30">
        <v>0</v>
      </c>
      <c r="M1022" s="30">
        <v>0</v>
      </c>
      <c r="N1022" s="30">
        <v>0</v>
      </c>
      <c r="O1022" s="30">
        <v>0</v>
      </c>
      <c r="P1022" s="30">
        <v>0</v>
      </c>
      <c r="Q1022" s="30">
        <v>0</v>
      </c>
      <c r="R1022" s="30">
        <v>0</v>
      </c>
      <c r="S1022" s="30">
        <v>0</v>
      </c>
      <c r="T1022" s="30">
        <v>0</v>
      </c>
      <c r="U1022" s="30">
        <v>0</v>
      </c>
      <c r="V1022" s="30">
        <v>0</v>
      </c>
      <c r="W1022" s="30">
        <v>0</v>
      </c>
      <c r="X1022" s="30">
        <v>0</v>
      </c>
      <c r="Y1022" s="30">
        <v>0</v>
      </c>
      <c r="Z1022" s="30">
        <v>0</v>
      </c>
      <c r="AA1022" s="30">
        <v>0</v>
      </c>
      <c r="AB1022" s="30">
        <v>0</v>
      </c>
      <c r="AC1022" s="30">
        <v>0</v>
      </c>
      <c r="AD1022" s="30">
        <v>0</v>
      </c>
      <c r="AE1022" s="30">
        <v>0</v>
      </c>
      <c r="AF1022" s="30">
        <v>0</v>
      </c>
      <c r="AG1022" s="30">
        <v>0</v>
      </c>
      <c r="AH1022" s="30">
        <v>0</v>
      </c>
      <c r="AI1022" s="30">
        <v>0</v>
      </c>
      <c r="AJ1022" s="30">
        <v>0</v>
      </c>
      <c r="AK1022" s="30">
        <v>0</v>
      </c>
      <c r="AL1022" s="30">
        <v>0</v>
      </c>
    </row>
    <row r="1023" spans="1:38" x14ac:dyDescent="0.25">
      <c r="A1023" s="30" t="s">
        <v>508</v>
      </c>
      <c r="B1023" s="30">
        <v>1</v>
      </c>
      <c r="C1023" s="30" t="s">
        <v>466</v>
      </c>
      <c r="D1023" s="30" t="s">
        <v>44</v>
      </c>
      <c r="E1023" s="30">
        <v>20</v>
      </c>
      <c r="F1023" s="30">
        <v>0</v>
      </c>
      <c r="G1023" s="30">
        <v>0</v>
      </c>
      <c r="H1023" s="30">
        <v>0</v>
      </c>
      <c r="I1023" s="30">
        <v>0</v>
      </c>
      <c r="J1023" s="30">
        <v>0</v>
      </c>
      <c r="K1023" s="30">
        <v>0</v>
      </c>
      <c r="L1023" s="30">
        <v>2.4544199528000001E-3</v>
      </c>
      <c r="M1023" s="30">
        <v>0</v>
      </c>
      <c r="N1023" s="30">
        <v>0</v>
      </c>
      <c r="O1023" s="30">
        <v>0</v>
      </c>
      <c r="P1023" s="30">
        <v>0</v>
      </c>
      <c r="Q1023" s="30">
        <v>0</v>
      </c>
      <c r="R1023" s="30">
        <v>0</v>
      </c>
      <c r="S1023" s="30">
        <v>0</v>
      </c>
      <c r="T1023" s="30">
        <v>0</v>
      </c>
      <c r="U1023" s="30">
        <v>0</v>
      </c>
      <c r="V1023" s="30">
        <v>0</v>
      </c>
      <c r="W1023" s="30">
        <v>0</v>
      </c>
      <c r="X1023" s="30">
        <v>0</v>
      </c>
      <c r="Y1023" s="30">
        <v>0</v>
      </c>
      <c r="Z1023" s="30">
        <v>0</v>
      </c>
      <c r="AA1023" s="30">
        <v>0</v>
      </c>
      <c r="AB1023" s="30">
        <v>0</v>
      </c>
      <c r="AC1023" s="30">
        <v>0</v>
      </c>
      <c r="AD1023" s="30">
        <v>0</v>
      </c>
      <c r="AE1023" s="30">
        <v>0</v>
      </c>
      <c r="AF1023" s="30">
        <v>0</v>
      </c>
      <c r="AG1023" s="30">
        <v>0</v>
      </c>
      <c r="AH1023" s="30">
        <v>0</v>
      </c>
      <c r="AI1023" s="30">
        <v>0</v>
      </c>
      <c r="AJ1023" s="30">
        <v>0</v>
      </c>
      <c r="AK1023" s="30">
        <v>0</v>
      </c>
      <c r="AL1023" s="30">
        <v>0</v>
      </c>
    </row>
    <row r="1024" spans="1:38" x14ac:dyDescent="0.25">
      <c r="A1024" s="30" t="s">
        <v>508</v>
      </c>
      <c r="B1024" s="30">
        <v>1</v>
      </c>
      <c r="C1024" s="30" t="s">
        <v>466</v>
      </c>
      <c r="D1024" s="30" t="s">
        <v>50</v>
      </c>
      <c r="E1024" s="30">
        <v>20</v>
      </c>
      <c r="F1024" s="30">
        <v>6.3367401538399995E-2</v>
      </c>
      <c r="G1024" s="30">
        <v>6.80135599634E-2</v>
      </c>
      <c r="H1024" s="30">
        <v>5.99421365904E-2</v>
      </c>
      <c r="I1024" s="30">
        <v>5.1395177915500002E-2</v>
      </c>
      <c r="J1024" s="30">
        <v>0</v>
      </c>
      <c r="K1024" s="30">
        <v>3.9247332809099998E-2</v>
      </c>
      <c r="L1024" s="30">
        <v>3.40550768453E-2</v>
      </c>
      <c r="M1024" s="30">
        <v>3.3772602347899999E-2</v>
      </c>
      <c r="N1024" s="30">
        <v>3.3738878607199999E-2</v>
      </c>
      <c r="O1024" s="30">
        <v>3.0645975976800001E-2</v>
      </c>
      <c r="P1024" s="30">
        <v>2.3348171019799999E-2</v>
      </c>
      <c r="Q1024" s="30">
        <v>2.8362391624500001E-2</v>
      </c>
      <c r="R1024" s="30">
        <v>0</v>
      </c>
      <c r="S1024" s="30">
        <v>5.3292097239400003E-2</v>
      </c>
      <c r="T1024" s="30">
        <v>8.8894210713700003E-2</v>
      </c>
      <c r="U1024" s="30">
        <v>3.5148890738499999E-2</v>
      </c>
      <c r="V1024" s="30">
        <v>2.2160581026399999E-2</v>
      </c>
      <c r="W1024" s="30">
        <v>4.2889676788999999E-2</v>
      </c>
      <c r="X1024" s="30">
        <v>0.20523138275979999</v>
      </c>
      <c r="Y1024" s="30">
        <v>4.9577078222199998E-2</v>
      </c>
      <c r="Z1024" s="30">
        <v>8.9207617310299997E-2</v>
      </c>
      <c r="AA1024" s="30">
        <v>5.9059308585300001E-2</v>
      </c>
      <c r="AB1024" s="30">
        <v>0.1279206372068</v>
      </c>
      <c r="AC1024" s="30">
        <v>0.30726032345350002</v>
      </c>
      <c r="AD1024" s="30">
        <v>0.34073968009900002</v>
      </c>
      <c r="AE1024" s="30">
        <v>0</v>
      </c>
      <c r="AF1024" s="30">
        <v>0</v>
      </c>
      <c r="AG1024" s="30">
        <v>0.2677113120297</v>
      </c>
      <c r="AH1024" s="30">
        <v>0</v>
      </c>
      <c r="AI1024" s="30">
        <v>7.6454882200199997E-2</v>
      </c>
      <c r="AJ1024" s="30">
        <v>7.5476062717200004E-2</v>
      </c>
      <c r="AK1024" s="30">
        <v>0</v>
      </c>
      <c r="AL1024" s="30">
        <v>0</v>
      </c>
    </row>
    <row r="1025" spans="1:38" x14ac:dyDescent="0.25">
      <c r="A1025" s="30" t="s">
        <v>508</v>
      </c>
      <c r="B1025" s="30">
        <v>1</v>
      </c>
      <c r="C1025" s="30" t="s">
        <v>466</v>
      </c>
      <c r="D1025" s="30" t="s">
        <v>52</v>
      </c>
      <c r="E1025" s="30">
        <v>20</v>
      </c>
      <c r="F1025" s="30">
        <v>7.3469451059099994E-2</v>
      </c>
      <c r="G1025" s="30">
        <v>7.8856301406900003E-2</v>
      </c>
      <c r="H1025" s="30">
        <v>6.9498129380200002E-2</v>
      </c>
      <c r="I1025" s="30">
        <v>5.9588612075999997E-2</v>
      </c>
      <c r="J1025" s="30">
        <v>4.2368328014799998E-2</v>
      </c>
      <c r="K1025" s="30">
        <v>4.7275196338200001E-2</v>
      </c>
      <c r="L1025" s="30">
        <v>6.1053696326200002E-2</v>
      </c>
      <c r="M1025" s="30">
        <v>7.5414548932199996E-2</v>
      </c>
      <c r="N1025" s="30">
        <v>9.3719107242200006E-2</v>
      </c>
      <c r="O1025" s="30">
        <v>8.8873330332700007E-2</v>
      </c>
      <c r="P1025" s="30">
        <v>0.10292926097460001</v>
      </c>
      <c r="Q1025" s="30">
        <v>7.48767138887E-2</v>
      </c>
      <c r="R1025" s="30">
        <v>5.7463105822400003E-2</v>
      </c>
      <c r="S1025" s="30">
        <v>5.0449852053400003E-2</v>
      </c>
      <c r="T1025" s="30">
        <v>5.9507694775299998E-2</v>
      </c>
      <c r="U1025" s="30">
        <v>1.2967551923E-2</v>
      </c>
      <c r="V1025" s="30">
        <v>2.2160581026399999E-2</v>
      </c>
      <c r="W1025" s="30">
        <v>4.3961918708699997E-2</v>
      </c>
      <c r="X1025" s="30">
        <v>3.21560691882E-2</v>
      </c>
      <c r="Y1025" s="30">
        <v>4.6271939674100003E-2</v>
      </c>
      <c r="Z1025" s="30">
        <v>4.6341619381899998E-2</v>
      </c>
      <c r="AA1025" s="30">
        <v>2.6372395657599999E-2</v>
      </c>
      <c r="AB1025" s="30">
        <v>0.12658348768889999</v>
      </c>
      <c r="AC1025" s="30">
        <v>6.7701427201599995E-2</v>
      </c>
      <c r="AD1025" s="30">
        <v>1.86177350982E-2</v>
      </c>
      <c r="AE1025" s="30">
        <v>3.6822376038899998E-2</v>
      </c>
      <c r="AF1025" s="30">
        <v>2.2783473138700001E-2</v>
      </c>
      <c r="AG1025" s="30">
        <v>0</v>
      </c>
      <c r="AH1025" s="30">
        <v>0</v>
      </c>
      <c r="AI1025" s="30">
        <v>6.5484190184999999E-3</v>
      </c>
      <c r="AJ1025" s="30">
        <v>6.4642385944000003E-3</v>
      </c>
      <c r="AK1025" s="30">
        <v>0</v>
      </c>
      <c r="AL1025" s="30">
        <v>0</v>
      </c>
    </row>
    <row r="1026" spans="1:38" x14ac:dyDescent="0.25">
      <c r="A1026" s="30" t="s">
        <v>508</v>
      </c>
      <c r="B1026" s="30">
        <v>1</v>
      </c>
      <c r="C1026" s="30" t="s">
        <v>466</v>
      </c>
      <c r="D1026" s="30" t="s">
        <v>56</v>
      </c>
      <c r="E1026" s="30">
        <v>20</v>
      </c>
      <c r="F1026" s="30">
        <v>0.43438812938659999</v>
      </c>
      <c r="G1026" s="30">
        <v>0.46623788206860001</v>
      </c>
      <c r="H1026" s="30">
        <v>0.41090768996030003</v>
      </c>
      <c r="I1026" s="30">
        <v>0.35231766889940003</v>
      </c>
      <c r="J1026" s="30">
        <v>0.54038645911119998</v>
      </c>
      <c r="K1026" s="30">
        <v>0.36274050020490001</v>
      </c>
      <c r="L1026" s="30">
        <v>0.38350311762709999</v>
      </c>
      <c r="M1026" s="30">
        <v>0.36723606436549999</v>
      </c>
      <c r="N1026" s="30">
        <v>0.38169236404079998</v>
      </c>
      <c r="O1026" s="30">
        <v>0</v>
      </c>
      <c r="P1026" s="30">
        <v>0.32654554679800002</v>
      </c>
      <c r="Q1026" s="30">
        <v>0.35358448225240002</v>
      </c>
      <c r="R1026" s="30">
        <v>0.2940758945027</v>
      </c>
      <c r="S1026" s="30">
        <v>0.29950158648570002</v>
      </c>
      <c r="T1026" s="30">
        <v>0.15354454577820001</v>
      </c>
      <c r="U1026" s="30">
        <v>0.29245242099930002</v>
      </c>
      <c r="V1026" s="30">
        <v>0.29898619974919999</v>
      </c>
      <c r="W1026" s="30">
        <v>0.32274481783710002</v>
      </c>
      <c r="X1026" s="30">
        <v>0</v>
      </c>
      <c r="Y1026" s="30">
        <v>0.226401990548</v>
      </c>
      <c r="Z1026" s="30">
        <v>0.32477751583519998</v>
      </c>
      <c r="AA1026" s="30">
        <v>0.28378183496370002</v>
      </c>
      <c r="AB1026" s="30">
        <v>0.39133909222129998</v>
      </c>
      <c r="AC1026" s="30">
        <v>0.37896775226469998</v>
      </c>
      <c r="AD1026" s="30">
        <v>0.33863201197460002</v>
      </c>
      <c r="AE1026" s="30">
        <v>0.17384760447620001</v>
      </c>
      <c r="AF1026" s="30">
        <v>0.164175027029</v>
      </c>
      <c r="AG1026" s="30">
        <v>0.18601675516409999</v>
      </c>
      <c r="AH1026" s="30">
        <v>0</v>
      </c>
      <c r="AI1026" s="30">
        <v>0.1003111122537</v>
      </c>
      <c r="AJ1026" s="30">
        <v>9.9024394261699997E-2</v>
      </c>
      <c r="AK1026" s="30">
        <v>0</v>
      </c>
      <c r="AL1026" s="30">
        <v>0</v>
      </c>
    </row>
    <row r="1027" spans="1:38" x14ac:dyDescent="0.25">
      <c r="A1027" s="30" t="s">
        <v>508</v>
      </c>
      <c r="B1027" s="30">
        <v>1</v>
      </c>
      <c r="C1027" s="30" t="s">
        <v>466</v>
      </c>
      <c r="D1027" s="30" t="s">
        <v>452</v>
      </c>
      <c r="E1027" s="30">
        <v>20</v>
      </c>
      <c r="F1027" s="30">
        <v>0</v>
      </c>
      <c r="G1027" s="30">
        <v>0</v>
      </c>
      <c r="H1027" s="30">
        <v>0</v>
      </c>
      <c r="I1027" s="30">
        <v>0</v>
      </c>
      <c r="J1027" s="30">
        <v>0</v>
      </c>
      <c r="K1027" s="30">
        <v>0</v>
      </c>
      <c r="L1027" s="30">
        <v>0</v>
      </c>
      <c r="M1027" s="30">
        <v>0</v>
      </c>
      <c r="N1027" s="30">
        <v>0</v>
      </c>
      <c r="O1027" s="30">
        <v>0</v>
      </c>
      <c r="P1027" s="30">
        <v>0</v>
      </c>
      <c r="Q1027" s="30">
        <v>0</v>
      </c>
      <c r="R1027" s="30">
        <v>0</v>
      </c>
      <c r="S1027" s="30">
        <v>0</v>
      </c>
      <c r="T1027" s="30">
        <v>0</v>
      </c>
      <c r="U1027" s="30">
        <v>0</v>
      </c>
      <c r="V1027" s="30">
        <v>0</v>
      </c>
      <c r="W1027" s="30">
        <v>0</v>
      </c>
      <c r="X1027" s="30">
        <v>0</v>
      </c>
      <c r="Y1027" s="30">
        <v>0</v>
      </c>
      <c r="Z1027" s="30">
        <v>0</v>
      </c>
      <c r="AA1027" s="30">
        <v>0</v>
      </c>
      <c r="AB1027" s="30">
        <v>0</v>
      </c>
      <c r="AC1027" s="30">
        <v>0</v>
      </c>
      <c r="AD1027" s="30">
        <v>0</v>
      </c>
      <c r="AE1027" s="30">
        <v>0</v>
      </c>
      <c r="AF1027" s="30">
        <v>0</v>
      </c>
      <c r="AG1027" s="30">
        <v>0</v>
      </c>
      <c r="AH1027" s="30">
        <v>0</v>
      </c>
      <c r="AI1027" s="30">
        <v>0</v>
      </c>
      <c r="AJ1027" s="30">
        <v>0</v>
      </c>
      <c r="AK1027" s="30">
        <v>0</v>
      </c>
      <c r="AL1027" s="30">
        <v>0</v>
      </c>
    </row>
    <row r="1028" spans="1:38" x14ac:dyDescent="0.25">
      <c r="A1028" s="30" t="s">
        <v>508</v>
      </c>
      <c r="B1028" s="30">
        <v>1</v>
      </c>
      <c r="C1028" s="30" t="s">
        <v>466</v>
      </c>
      <c r="D1028" s="30" t="s">
        <v>54</v>
      </c>
      <c r="E1028" s="30">
        <v>20</v>
      </c>
      <c r="F1028" s="30">
        <v>3.1836762125499997E-2</v>
      </c>
      <c r="G1028" s="30">
        <v>3.4171063942999999E-2</v>
      </c>
      <c r="H1028" s="30">
        <v>3.0115856064799999E-2</v>
      </c>
      <c r="I1028" s="30">
        <v>2.5821731899599999E-2</v>
      </c>
      <c r="J1028" s="30">
        <v>7.3573743260000003E-3</v>
      </c>
      <c r="K1028" s="30">
        <v>0</v>
      </c>
      <c r="L1028" s="30">
        <v>0</v>
      </c>
      <c r="M1028" s="30">
        <v>2.0329139277399998E-2</v>
      </c>
      <c r="N1028" s="30">
        <v>0</v>
      </c>
      <c r="O1028" s="30">
        <v>0</v>
      </c>
      <c r="P1028" s="30">
        <v>0</v>
      </c>
      <c r="Q1028" s="30">
        <v>0</v>
      </c>
      <c r="R1028" s="30">
        <v>0</v>
      </c>
      <c r="S1028" s="30">
        <v>0</v>
      </c>
      <c r="T1028" s="30">
        <v>0</v>
      </c>
      <c r="U1028" s="30">
        <v>0</v>
      </c>
      <c r="V1028" s="30">
        <v>0</v>
      </c>
      <c r="W1028" s="30">
        <v>0</v>
      </c>
      <c r="X1028" s="30">
        <v>0</v>
      </c>
      <c r="Y1028" s="30">
        <v>0</v>
      </c>
      <c r="Z1028" s="30">
        <v>3.7459475667099999E-2</v>
      </c>
      <c r="AA1028" s="30">
        <v>0</v>
      </c>
      <c r="AB1028" s="30">
        <v>3.2091588428099997E-2</v>
      </c>
      <c r="AC1028" s="30">
        <v>0</v>
      </c>
      <c r="AD1028" s="30">
        <v>0</v>
      </c>
      <c r="AE1028" s="30">
        <v>0</v>
      </c>
      <c r="AF1028" s="30">
        <v>0</v>
      </c>
      <c r="AG1028" s="30">
        <v>0</v>
      </c>
      <c r="AH1028" s="30">
        <v>0</v>
      </c>
      <c r="AI1028" s="30">
        <v>0</v>
      </c>
      <c r="AJ1028" s="30">
        <v>0</v>
      </c>
      <c r="AK1028" s="30">
        <v>0</v>
      </c>
      <c r="AL1028" s="30">
        <v>0</v>
      </c>
    </row>
    <row r="1029" spans="1:38" x14ac:dyDescent="0.25">
      <c r="A1029" s="30" t="s">
        <v>508</v>
      </c>
      <c r="B1029" s="30">
        <v>1</v>
      </c>
      <c r="C1029" s="30" t="s">
        <v>466</v>
      </c>
      <c r="D1029" s="30" t="s">
        <v>58</v>
      </c>
      <c r="E1029" s="30">
        <v>20</v>
      </c>
      <c r="F1029" s="30">
        <v>0</v>
      </c>
      <c r="G1029" s="30">
        <v>0</v>
      </c>
      <c r="H1029" s="30">
        <v>0</v>
      </c>
      <c r="I1029" s="30">
        <v>0</v>
      </c>
      <c r="J1029" s="30">
        <v>0</v>
      </c>
      <c r="K1029" s="30">
        <v>0</v>
      </c>
      <c r="L1029" s="30">
        <v>0</v>
      </c>
      <c r="M1029" s="30">
        <v>0</v>
      </c>
      <c r="N1029" s="30">
        <v>7.8383253329999993E-3</v>
      </c>
      <c r="O1029" s="30">
        <v>0</v>
      </c>
      <c r="P1029" s="30">
        <v>2.6307798332000001E-3</v>
      </c>
      <c r="Q1029" s="30">
        <v>0</v>
      </c>
      <c r="R1029" s="30">
        <v>0</v>
      </c>
      <c r="S1029" s="30">
        <v>0</v>
      </c>
      <c r="T1029" s="30">
        <v>0</v>
      </c>
      <c r="U1029" s="30">
        <v>0</v>
      </c>
      <c r="V1029" s="30">
        <v>0</v>
      </c>
      <c r="W1029" s="30">
        <v>0</v>
      </c>
      <c r="X1029" s="30">
        <v>0</v>
      </c>
      <c r="Y1029" s="30">
        <v>0</v>
      </c>
      <c r="Z1029" s="30">
        <v>0</v>
      </c>
      <c r="AA1029" s="30">
        <v>0</v>
      </c>
      <c r="AB1029" s="30">
        <v>5.3485980713000002E-3</v>
      </c>
      <c r="AC1029" s="30">
        <v>0</v>
      </c>
      <c r="AD1029" s="30">
        <v>0</v>
      </c>
      <c r="AE1029" s="30">
        <v>0</v>
      </c>
      <c r="AF1029" s="30">
        <v>0</v>
      </c>
      <c r="AG1029" s="30">
        <v>0</v>
      </c>
      <c r="AH1029" s="30">
        <v>0</v>
      </c>
      <c r="AI1029" s="30">
        <v>0</v>
      </c>
      <c r="AJ1029" s="30">
        <v>0</v>
      </c>
      <c r="AK1029" s="30">
        <v>0</v>
      </c>
      <c r="AL1029" s="30">
        <v>0</v>
      </c>
    </row>
    <row r="1030" spans="1:38" x14ac:dyDescent="0.25">
      <c r="A1030" s="30" t="s">
        <v>508</v>
      </c>
      <c r="B1030" s="30">
        <v>1</v>
      </c>
      <c r="C1030" s="30" t="s">
        <v>466</v>
      </c>
      <c r="D1030" s="30" t="s">
        <v>72</v>
      </c>
      <c r="E1030" s="30">
        <v>20</v>
      </c>
      <c r="F1030" s="30">
        <v>2.87755349982E-2</v>
      </c>
      <c r="G1030" s="30">
        <v>3.0885384717699998E-2</v>
      </c>
      <c r="H1030" s="30">
        <v>2.7220100673899999E-2</v>
      </c>
      <c r="I1030" s="30">
        <v>2.33388730631E-2</v>
      </c>
      <c r="J1030" s="30">
        <v>0</v>
      </c>
      <c r="K1030" s="30">
        <v>0</v>
      </c>
      <c r="L1030" s="30">
        <v>0</v>
      </c>
      <c r="M1030" s="30">
        <v>0</v>
      </c>
      <c r="N1030" s="30">
        <v>0</v>
      </c>
      <c r="O1030" s="30">
        <v>0</v>
      </c>
      <c r="P1030" s="30">
        <v>0</v>
      </c>
      <c r="Q1030" s="30">
        <v>0</v>
      </c>
      <c r="R1030" s="30">
        <v>0</v>
      </c>
      <c r="S1030" s="30">
        <v>0</v>
      </c>
      <c r="T1030" s="30">
        <v>0</v>
      </c>
      <c r="U1030" s="30">
        <v>0</v>
      </c>
      <c r="V1030" s="30">
        <v>0</v>
      </c>
      <c r="W1030" s="30">
        <v>0</v>
      </c>
      <c r="X1030" s="30">
        <v>0</v>
      </c>
      <c r="Y1030" s="30">
        <v>0</v>
      </c>
      <c r="Z1030" s="30">
        <v>7.7236032300000005E-4</v>
      </c>
      <c r="AA1030" s="30">
        <v>0</v>
      </c>
      <c r="AB1030" s="30">
        <v>0</v>
      </c>
      <c r="AC1030" s="30">
        <v>0</v>
      </c>
      <c r="AD1030" s="30">
        <v>0</v>
      </c>
      <c r="AE1030" s="30">
        <v>0</v>
      </c>
      <c r="AF1030" s="30">
        <v>0</v>
      </c>
      <c r="AG1030" s="30">
        <v>0</v>
      </c>
      <c r="AH1030" s="30">
        <v>0</v>
      </c>
      <c r="AI1030" s="30">
        <v>0</v>
      </c>
      <c r="AJ1030" s="30">
        <v>0</v>
      </c>
      <c r="AK1030" s="30">
        <v>0</v>
      </c>
      <c r="AL1030" s="30">
        <v>0</v>
      </c>
    </row>
    <row r="1031" spans="1:38" x14ac:dyDescent="0.25">
      <c r="A1031" s="30" t="s">
        <v>508</v>
      </c>
      <c r="B1031" s="30">
        <v>1</v>
      </c>
      <c r="C1031" s="30" t="s">
        <v>466</v>
      </c>
      <c r="D1031" s="30" t="s">
        <v>75</v>
      </c>
      <c r="E1031" s="30">
        <v>20</v>
      </c>
      <c r="F1031" s="30">
        <v>4.8979634039000002E-3</v>
      </c>
      <c r="G1031" s="30">
        <v>5.2570867605E-3</v>
      </c>
      <c r="H1031" s="30">
        <v>4.6332086252999999E-3</v>
      </c>
      <c r="I1031" s="30">
        <v>3.9725741384000002E-3</v>
      </c>
      <c r="J1031" s="30">
        <v>0</v>
      </c>
      <c r="K1031" s="30">
        <v>0</v>
      </c>
      <c r="L1031" s="30">
        <v>0</v>
      </c>
      <c r="M1031" s="30">
        <v>0</v>
      </c>
      <c r="N1031" s="30">
        <v>0</v>
      </c>
      <c r="O1031" s="30">
        <v>0</v>
      </c>
      <c r="P1031" s="30">
        <v>0</v>
      </c>
      <c r="Q1031" s="30">
        <v>0</v>
      </c>
      <c r="R1031" s="30">
        <v>0</v>
      </c>
      <c r="S1031" s="30">
        <v>0</v>
      </c>
      <c r="T1031" s="30">
        <v>0</v>
      </c>
      <c r="U1031" s="30">
        <v>0</v>
      </c>
      <c r="V1031" s="30">
        <v>0</v>
      </c>
      <c r="W1031" s="30">
        <v>0</v>
      </c>
      <c r="X1031" s="30">
        <v>0</v>
      </c>
      <c r="Y1031" s="30">
        <v>0</v>
      </c>
      <c r="Z1031" s="30">
        <v>0</v>
      </c>
      <c r="AA1031" s="30">
        <v>0</v>
      </c>
      <c r="AB1031" s="30">
        <v>0</v>
      </c>
      <c r="AC1031" s="30">
        <v>0</v>
      </c>
      <c r="AD1031" s="30">
        <v>0</v>
      </c>
      <c r="AE1031" s="30">
        <v>0</v>
      </c>
      <c r="AF1031" s="30">
        <v>0</v>
      </c>
      <c r="AG1031" s="30">
        <v>0</v>
      </c>
      <c r="AH1031" s="30">
        <v>0</v>
      </c>
      <c r="AI1031" s="30">
        <v>0</v>
      </c>
      <c r="AJ1031" s="30">
        <v>0</v>
      </c>
      <c r="AK1031" s="30">
        <v>0</v>
      </c>
      <c r="AL1031" s="30">
        <v>0</v>
      </c>
    </row>
    <row r="1032" spans="1:38" x14ac:dyDescent="0.25">
      <c r="A1032" s="30" t="s">
        <v>508</v>
      </c>
      <c r="B1032" s="30">
        <v>1</v>
      </c>
      <c r="C1032" s="30" t="s">
        <v>466</v>
      </c>
      <c r="D1032" s="30" t="s">
        <v>60</v>
      </c>
      <c r="E1032" s="30">
        <v>20</v>
      </c>
      <c r="F1032" s="30">
        <v>7.0408223931599997E-2</v>
      </c>
      <c r="G1032" s="30">
        <v>7.5570622181700006E-2</v>
      </c>
      <c r="H1032" s="30">
        <v>6.6602373989399999E-2</v>
      </c>
      <c r="I1032" s="30">
        <v>5.7105753239600002E-2</v>
      </c>
      <c r="J1032" s="30">
        <v>7.2558933007400003E-2</v>
      </c>
      <c r="K1032" s="30">
        <v>8.7711842262699999E-2</v>
      </c>
      <c r="L1032" s="30">
        <v>9.6949588136099996E-2</v>
      </c>
      <c r="M1032" s="30">
        <v>0.1203353889483</v>
      </c>
      <c r="N1032" s="30">
        <v>0.22356267036669999</v>
      </c>
      <c r="O1032" s="30">
        <v>0.13606813333689999</v>
      </c>
      <c r="P1032" s="30">
        <v>0.1095062105577</v>
      </c>
      <c r="Q1032" s="30">
        <v>0.2253864721095</v>
      </c>
      <c r="R1032" s="30">
        <v>0.11534873448169999</v>
      </c>
      <c r="S1032" s="30">
        <v>0.2490517344323</v>
      </c>
      <c r="T1032" s="30">
        <v>0.12562735563669999</v>
      </c>
      <c r="U1032" s="30">
        <v>0</v>
      </c>
      <c r="V1032" s="30">
        <v>0</v>
      </c>
      <c r="W1032" s="30">
        <v>0</v>
      </c>
      <c r="X1032" s="30">
        <v>0</v>
      </c>
      <c r="Y1032" s="30">
        <v>0.27804478036289998</v>
      </c>
      <c r="Z1032" s="30">
        <v>9.7703580863599995E-2</v>
      </c>
      <c r="AA1032" s="30">
        <v>9.9546507552700003E-2</v>
      </c>
      <c r="AB1032" s="30">
        <v>0</v>
      </c>
      <c r="AC1032" s="30">
        <v>0</v>
      </c>
      <c r="AD1032" s="30">
        <v>8.0091388724299994E-2</v>
      </c>
      <c r="AE1032" s="30">
        <v>0</v>
      </c>
      <c r="AF1032" s="30">
        <v>0.24391718301439999</v>
      </c>
      <c r="AG1032" s="30">
        <v>0</v>
      </c>
      <c r="AH1032" s="30">
        <v>9.3397283587000005E-3</v>
      </c>
      <c r="AI1032" s="30">
        <v>7.2796967103299998E-2</v>
      </c>
      <c r="AJ1032" s="30">
        <v>7.1861107951600001E-2</v>
      </c>
      <c r="AK1032" s="30">
        <v>0</v>
      </c>
      <c r="AL1032" s="30">
        <v>0</v>
      </c>
    </row>
    <row r="1033" spans="1:38" x14ac:dyDescent="0.25">
      <c r="A1033" s="30" t="s">
        <v>508</v>
      </c>
      <c r="B1033" s="30">
        <v>1</v>
      </c>
      <c r="C1033" s="30" t="s">
        <v>466</v>
      </c>
      <c r="D1033" s="30" t="s">
        <v>64</v>
      </c>
      <c r="E1033" s="30">
        <v>20</v>
      </c>
      <c r="F1033" s="30">
        <v>0</v>
      </c>
      <c r="G1033" s="30">
        <v>0</v>
      </c>
      <c r="H1033" s="30">
        <v>0</v>
      </c>
      <c r="I1033" s="30">
        <v>0</v>
      </c>
      <c r="J1033" s="30">
        <v>0</v>
      </c>
      <c r="K1033" s="30">
        <v>0</v>
      </c>
      <c r="L1033" s="30">
        <v>0</v>
      </c>
      <c r="M1033" s="30">
        <v>0</v>
      </c>
      <c r="N1033" s="30">
        <v>0</v>
      </c>
      <c r="O1033" s="30">
        <v>0</v>
      </c>
      <c r="P1033" s="30">
        <v>0</v>
      </c>
      <c r="Q1033" s="30">
        <v>0</v>
      </c>
      <c r="R1033" s="30">
        <v>0</v>
      </c>
      <c r="S1033" s="30">
        <v>0</v>
      </c>
      <c r="T1033" s="30">
        <v>0</v>
      </c>
      <c r="U1033" s="30">
        <v>0</v>
      </c>
      <c r="V1033" s="30">
        <v>0</v>
      </c>
      <c r="W1033" s="30">
        <v>0</v>
      </c>
      <c r="X1033" s="30">
        <v>0</v>
      </c>
      <c r="Y1033" s="30">
        <v>0</v>
      </c>
      <c r="Z1033" s="30">
        <v>0</v>
      </c>
      <c r="AA1033" s="30">
        <v>0</v>
      </c>
      <c r="AB1033" s="30">
        <v>0</v>
      </c>
      <c r="AC1033" s="30">
        <v>0</v>
      </c>
      <c r="AD1033" s="30">
        <v>0</v>
      </c>
      <c r="AE1033" s="30">
        <v>0</v>
      </c>
      <c r="AF1033" s="30">
        <v>0</v>
      </c>
      <c r="AG1033" s="30">
        <v>0</v>
      </c>
      <c r="AH1033" s="30">
        <v>0</v>
      </c>
      <c r="AI1033" s="30">
        <v>0</v>
      </c>
      <c r="AJ1033" s="30">
        <v>0</v>
      </c>
      <c r="AK1033" s="30">
        <v>0</v>
      </c>
      <c r="AL1033" s="30">
        <v>0</v>
      </c>
    </row>
    <row r="1034" spans="1:38" x14ac:dyDescent="0.25">
      <c r="A1034" s="30" t="s">
        <v>508</v>
      </c>
      <c r="B1034" s="30">
        <v>1</v>
      </c>
      <c r="C1034" s="30" t="s">
        <v>466</v>
      </c>
      <c r="D1034" s="30" t="s">
        <v>66</v>
      </c>
      <c r="E1034" s="30">
        <v>20</v>
      </c>
      <c r="F1034" s="30">
        <v>0</v>
      </c>
      <c r="G1034" s="30">
        <v>0</v>
      </c>
      <c r="H1034" s="30">
        <v>0</v>
      </c>
      <c r="I1034" s="30">
        <v>0</v>
      </c>
      <c r="J1034" s="30">
        <v>0</v>
      </c>
      <c r="K1034" s="30">
        <v>0</v>
      </c>
      <c r="L1034" s="30">
        <v>0</v>
      </c>
      <c r="M1034" s="30">
        <v>0</v>
      </c>
      <c r="N1034" s="30">
        <v>0</v>
      </c>
      <c r="O1034" s="30">
        <v>0</v>
      </c>
      <c r="P1034" s="30">
        <v>0</v>
      </c>
      <c r="Q1034" s="30">
        <v>2.4202574186300001E-2</v>
      </c>
      <c r="R1034" s="30">
        <v>0</v>
      </c>
      <c r="S1034" s="30">
        <v>0</v>
      </c>
      <c r="T1034" s="30">
        <v>0</v>
      </c>
      <c r="U1034" s="30">
        <v>0</v>
      </c>
      <c r="V1034" s="30">
        <v>0</v>
      </c>
      <c r="W1034" s="30">
        <v>0</v>
      </c>
      <c r="X1034" s="30">
        <v>0</v>
      </c>
      <c r="Y1034" s="30">
        <v>0</v>
      </c>
      <c r="Z1034" s="30">
        <v>0</v>
      </c>
      <c r="AA1034" s="30">
        <v>0</v>
      </c>
      <c r="AB1034" s="30">
        <v>0</v>
      </c>
      <c r="AC1034" s="30">
        <v>0</v>
      </c>
      <c r="AD1034" s="30">
        <v>0</v>
      </c>
      <c r="AE1034" s="30">
        <v>0</v>
      </c>
      <c r="AF1034" s="30">
        <v>0</v>
      </c>
      <c r="AG1034" s="30">
        <v>0</v>
      </c>
      <c r="AH1034" s="30">
        <v>0</v>
      </c>
      <c r="AI1034" s="30">
        <v>0</v>
      </c>
      <c r="AJ1034" s="30">
        <v>0</v>
      </c>
      <c r="AK1034" s="30">
        <v>0</v>
      </c>
      <c r="AL1034" s="30">
        <v>0</v>
      </c>
    </row>
    <row r="1035" spans="1:38" x14ac:dyDescent="0.25">
      <c r="A1035" s="30" t="s">
        <v>508</v>
      </c>
      <c r="B1035" s="30">
        <v>1</v>
      </c>
      <c r="C1035" s="30" t="s">
        <v>466</v>
      </c>
      <c r="D1035" s="30" t="s">
        <v>68</v>
      </c>
      <c r="E1035" s="30">
        <v>20</v>
      </c>
      <c r="F1035" s="30">
        <v>0</v>
      </c>
      <c r="G1035" s="30">
        <v>0</v>
      </c>
      <c r="H1035" s="30">
        <v>0</v>
      </c>
      <c r="I1035" s="30">
        <v>0</v>
      </c>
      <c r="J1035" s="30">
        <v>0</v>
      </c>
      <c r="K1035" s="30">
        <v>0</v>
      </c>
      <c r="L1035" s="30">
        <v>0</v>
      </c>
      <c r="M1035" s="30">
        <v>0</v>
      </c>
      <c r="N1035" s="30">
        <v>0</v>
      </c>
      <c r="O1035" s="30">
        <v>0</v>
      </c>
      <c r="P1035" s="30">
        <v>0</v>
      </c>
      <c r="Q1035" s="30">
        <v>0</v>
      </c>
      <c r="R1035" s="30">
        <v>0</v>
      </c>
      <c r="S1035" s="30">
        <v>0</v>
      </c>
      <c r="T1035" s="30">
        <v>0</v>
      </c>
      <c r="U1035" s="30">
        <v>0</v>
      </c>
      <c r="V1035" s="30">
        <v>0</v>
      </c>
      <c r="W1035" s="30">
        <v>0</v>
      </c>
      <c r="X1035" s="30">
        <v>0</v>
      </c>
      <c r="Y1035" s="30">
        <v>0</v>
      </c>
      <c r="Z1035" s="30">
        <v>0</v>
      </c>
      <c r="AA1035" s="30">
        <v>0</v>
      </c>
      <c r="AB1035" s="30">
        <v>0</v>
      </c>
      <c r="AC1035" s="30">
        <v>0</v>
      </c>
      <c r="AD1035" s="30">
        <v>0</v>
      </c>
      <c r="AE1035" s="30">
        <v>0</v>
      </c>
      <c r="AF1035" s="30">
        <v>0</v>
      </c>
      <c r="AG1035" s="30">
        <v>0</v>
      </c>
      <c r="AH1035" s="30">
        <v>0</v>
      </c>
      <c r="AI1035" s="30">
        <v>0</v>
      </c>
      <c r="AJ1035" s="30">
        <v>0</v>
      </c>
      <c r="AK1035" s="30">
        <v>0</v>
      </c>
      <c r="AL1035" s="30">
        <v>0</v>
      </c>
    </row>
    <row r="1036" spans="1:38" x14ac:dyDescent="0.25">
      <c r="A1036" s="30" t="s">
        <v>508</v>
      </c>
      <c r="B1036" s="30">
        <v>1</v>
      </c>
      <c r="C1036" s="30" t="s">
        <v>466</v>
      </c>
      <c r="D1036" s="30" t="s">
        <v>62</v>
      </c>
      <c r="E1036" s="30">
        <v>20</v>
      </c>
      <c r="F1036" s="30">
        <v>0</v>
      </c>
      <c r="G1036" s="30">
        <v>0</v>
      </c>
      <c r="H1036" s="30">
        <v>0</v>
      </c>
      <c r="I1036" s="30">
        <v>0</v>
      </c>
      <c r="J1036" s="30">
        <v>2.05499076E-2</v>
      </c>
      <c r="K1036" s="30">
        <v>0</v>
      </c>
      <c r="L1036" s="30">
        <v>0</v>
      </c>
      <c r="M1036" s="30">
        <v>0</v>
      </c>
      <c r="N1036" s="30">
        <v>2.1470195477299999E-2</v>
      </c>
      <c r="O1036" s="30">
        <v>0</v>
      </c>
      <c r="P1036" s="30">
        <v>0</v>
      </c>
      <c r="Q1036" s="30">
        <v>0</v>
      </c>
      <c r="R1036" s="30">
        <v>0</v>
      </c>
      <c r="S1036" s="30">
        <v>0</v>
      </c>
      <c r="T1036" s="30">
        <v>0</v>
      </c>
      <c r="U1036" s="30">
        <v>0</v>
      </c>
      <c r="V1036" s="30">
        <v>0</v>
      </c>
      <c r="W1036" s="30">
        <v>0</v>
      </c>
      <c r="X1036" s="30">
        <v>0</v>
      </c>
      <c r="Y1036" s="30">
        <v>0</v>
      </c>
      <c r="Z1036" s="30">
        <v>0</v>
      </c>
      <c r="AA1036" s="30">
        <v>0</v>
      </c>
      <c r="AB1036" s="30">
        <v>0</v>
      </c>
      <c r="AC1036" s="30">
        <v>0</v>
      </c>
      <c r="AD1036" s="30">
        <v>0</v>
      </c>
      <c r="AE1036" s="30">
        <v>0</v>
      </c>
      <c r="AF1036" s="30">
        <v>0</v>
      </c>
      <c r="AG1036" s="30">
        <v>0</v>
      </c>
      <c r="AH1036" s="30">
        <v>0</v>
      </c>
      <c r="AI1036" s="30">
        <v>0</v>
      </c>
      <c r="AJ1036" s="30">
        <v>0</v>
      </c>
      <c r="AK1036" s="30">
        <v>0</v>
      </c>
      <c r="AL1036" s="30">
        <v>0</v>
      </c>
    </row>
    <row r="1037" spans="1:38" x14ac:dyDescent="0.25">
      <c r="A1037" s="30" t="s">
        <v>508</v>
      </c>
      <c r="B1037" s="30">
        <v>1</v>
      </c>
      <c r="C1037" s="30" t="s">
        <v>466</v>
      </c>
      <c r="D1037" s="30" t="s">
        <v>70</v>
      </c>
      <c r="E1037" s="30">
        <v>20</v>
      </c>
      <c r="F1037" s="30">
        <v>0</v>
      </c>
      <c r="G1037" s="30">
        <v>0</v>
      </c>
      <c r="H1037" s="30">
        <v>0</v>
      </c>
      <c r="I1037" s="30">
        <v>0</v>
      </c>
      <c r="J1037" s="30">
        <v>0</v>
      </c>
      <c r="K1037" s="30">
        <v>0</v>
      </c>
      <c r="L1037" s="30">
        <v>0</v>
      </c>
      <c r="M1037" s="30">
        <v>0</v>
      </c>
      <c r="N1037" s="30">
        <v>0</v>
      </c>
      <c r="O1037" s="30">
        <v>0</v>
      </c>
      <c r="P1037" s="30">
        <v>0</v>
      </c>
      <c r="Q1037" s="30">
        <v>6.9960566007100003E-2</v>
      </c>
      <c r="R1037" s="30">
        <v>0.2759074125148</v>
      </c>
      <c r="S1037" s="30">
        <v>0.33183212547750002</v>
      </c>
      <c r="T1037" s="30">
        <v>3.3059830430700002E-2</v>
      </c>
      <c r="U1037" s="30">
        <v>0</v>
      </c>
      <c r="V1037" s="30">
        <v>4.3231297412100002E-2</v>
      </c>
      <c r="W1037" s="30">
        <v>5.8615891611600003E-2</v>
      </c>
      <c r="X1037" s="30">
        <v>0</v>
      </c>
      <c r="Y1037" s="30">
        <v>4.1727374170399997E-2</v>
      </c>
      <c r="Z1037" s="30">
        <v>6.2947366327199994E-2</v>
      </c>
      <c r="AA1037" s="30">
        <v>5.3116233507600003E-2</v>
      </c>
      <c r="AB1037" s="30">
        <v>0.75771806010959997</v>
      </c>
      <c r="AC1037" s="30">
        <v>4.8472619475700002E-2</v>
      </c>
      <c r="AD1037" s="30">
        <v>1.8266457077399999E-2</v>
      </c>
      <c r="AE1037" s="30">
        <v>1.9550322224400001E-2</v>
      </c>
      <c r="AF1037" s="30">
        <v>1.37370940983E-2</v>
      </c>
      <c r="AG1037" s="30">
        <v>1.24625232405E-2</v>
      </c>
      <c r="AH1037" s="30">
        <v>1.9426634986099998E-2</v>
      </c>
      <c r="AI1037" s="30">
        <v>1.31034027044E-2</v>
      </c>
      <c r="AJ1037" s="30">
        <v>1.2935043213700001E-2</v>
      </c>
      <c r="AK1037" s="30">
        <v>0</v>
      </c>
      <c r="AL1037" s="30">
        <v>0</v>
      </c>
    </row>
    <row r="1038" spans="1:38" x14ac:dyDescent="0.25">
      <c r="A1038" s="30" t="s">
        <v>508</v>
      </c>
      <c r="B1038" s="30">
        <v>1</v>
      </c>
      <c r="C1038" s="30" t="s">
        <v>466</v>
      </c>
      <c r="D1038" s="30" t="s">
        <v>77</v>
      </c>
      <c r="E1038" s="30">
        <v>20</v>
      </c>
      <c r="F1038" s="30">
        <v>0.22897978913399999</v>
      </c>
      <c r="G1038" s="30">
        <v>0.24576880605160001</v>
      </c>
      <c r="H1038" s="30">
        <v>0.21660250323489999</v>
      </c>
      <c r="I1038" s="30">
        <v>0.1857178409702</v>
      </c>
      <c r="J1038" s="30">
        <v>0</v>
      </c>
      <c r="K1038" s="30">
        <v>0.27502865794230003</v>
      </c>
      <c r="L1038" s="30">
        <v>0.3405507684529</v>
      </c>
      <c r="M1038" s="30">
        <v>0.29247729411970003</v>
      </c>
      <c r="N1038" s="30">
        <v>0.34761268867989997</v>
      </c>
      <c r="O1038" s="30">
        <v>0</v>
      </c>
      <c r="P1038" s="30">
        <v>0.21342201396970001</v>
      </c>
      <c r="Q1038" s="30">
        <v>0.2045873849182</v>
      </c>
      <c r="R1038" s="30">
        <v>0.24844342811440001</v>
      </c>
      <c r="S1038" s="30">
        <v>0</v>
      </c>
      <c r="T1038" s="30">
        <v>0.2325208073627</v>
      </c>
      <c r="U1038" s="30">
        <v>0.21328210399600001</v>
      </c>
      <c r="V1038" s="30">
        <v>0.2339576095243</v>
      </c>
      <c r="W1038" s="30">
        <v>0.31881326413139999</v>
      </c>
      <c r="X1038" s="30">
        <v>0.67464694179090001</v>
      </c>
      <c r="Y1038" s="30">
        <v>0.1260084071482</v>
      </c>
      <c r="Z1038" s="30">
        <v>0.37227767570159997</v>
      </c>
      <c r="AA1038" s="30">
        <v>0.34284114354900003</v>
      </c>
      <c r="AB1038" s="30">
        <v>0.40292772137600003</v>
      </c>
      <c r="AC1038" s="30">
        <v>0.137405855208</v>
      </c>
      <c r="AD1038" s="30">
        <v>9.48450655946E-2</v>
      </c>
      <c r="AE1038" s="30">
        <v>0.14208166781170001</v>
      </c>
      <c r="AF1038" s="30">
        <v>0.1098967527867</v>
      </c>
      <c r="AG1038" s="30">
        <v>2.7680841642099999E-2</v>
      </c>
      <c r="AH1038" s="30">
        <v>3.6238146031700003E-2</v>
      </c>
      <c r="AI1038" s="30">
        <v>4.9930391826299998E-2</v>
      </c>
      <c r="AJ1038" s="30">
        <v>4.9288759267399999E-2</v>
      </c>
      <c r="AK1038" s="30">
        <v>0</v>
      </c>
      <c r="AL1038" s="30">
        <v>0</v>
      </c>
    </row>
    <row r="1039" spans="1:38" x14ac:dyDescent="0.25">
      <c r="A1039" s="30" t="s">
        <v>508</v>
      </c>
      <c r="B1039" s="30">
        <v>1</v>
      </c>
      <c r="C1039" s="30" t="s">
        <v>466</v>
      </c>
      <c r="D1039" s="30" t="s">
        <v>79</v>
      </c>
      <c r="E1039" s="30">
        <v>20</v>
      </c>
      <c r="F1039" s="30">
        <v>7.9285782601299995E-2</v>
      </c>
      <c r="G1039" s="30">
        <v>8.5099091934999996E-2</v>
      </c>
      <c r="H1039" s="30">
        <v>7.5000064622699994E-2</v>
      </c>
      <c r="I1039" s="30">
        <v>6.4306043865399995E-2</v>
      </c>
      <c r="J1039" s="30">
        <v>0</v>
      </c>
      <c r="K1039" s="30">
        <v>7.3142756598699996E-2</v>
      </c>
      <c r="L1039" s="30">
        <v>4.2338744185999998E-2</v>
      </c>
      <c r="M1039" s="30">
        <v>6.6889426009399996E-2</v>
      </c>
      <c r="N1039" s="30">
        <v>1.94254149556E-2</v>
      </c>
      <c r="O1039" s="30">
        <v>0</v>
      </c>
      <c r="P1039" s="30">
        <v>5.29444441434E-2</v>
      </c>
      <c r="Q1039" s="30">
        <v>0</v>
      </c>
      <c r="R1039" s="30">
        <v>0</v>
      </c>
      <c r="S1039" s="30">
        <v>3.3751661585000002E-2</v>
      </c>
      <c r="T1039" s="30">
        <v>3.0488510286100001E-2</v>
      </c>
      <c r="U1039" s="30">
        <v>4.1973918066400003E-2</v>
      </c>
      <c r="V1039" s="30">
        <v>0</v>
      </c>
      <c r="W1039" s="30">
        <v>3.71710532171E-2</v>
      </c>
      <c r="X1039" s="30">
        <v>0.10561061939249999</v>
      </c>
      <c r="Y1039" s="30">
        <v>0</v>
      </c>
      <c r="Z1039" s="30">
        <v>5.09757813201E-2</v>
      </c>
      <c r="AA1039" s="30">
        <v>9.1746221513099996E-2</v>
      </c>
      <c r="AB1039" s="30">
        <v>8.1120404082299993E-2</v>
      </c>
      <c r="AC1039" s="30">
        <v>6.56984263968E-2</v>
      </c>
      <c r="AD1039" s="30">
        <v>0.1180294149621</v>
      </c>
      <c r="AE1039" s="30">
        <v>8.9306293199700001E-2</v>
      </c>
      <c r="AF1039" s="30">
        <v>3.2499954330199997E-2</v>
      </c>
      <c r="AG1039" s="30">
        <v>4.1450840344999997E-2</v>
      </c>
      <c r="AH1039" s="30">
        <v>0</v>
      </c>
      <c r="AI1039" s="30">
        <v>2.1178950087299999E-2</v>
      </c>
      <c r="AJ1039" s="30">
        <v>2.0907314553599999E-2</v>
      </c>
      <c r="AK1039" s="30">
        <v>0</v>
      </c>
      <c r="AL1039" s="30">
        <v>0</v>
      </c>
    </row>
    <row r="1040" spans="1:38" x14ac:dyDescent="0.25">
      <c r="A1040" s="30" t="s">
        <v>508</v>
      </c>
      <c r="B1040" s="30">
        <v>1</v>
      </c>
      <c r="C1040" s="30" t="s">
        <v>466</v>
      </c>
      <c r="D1040" s="30" t="s">
        <v>81</v>
      </c>
      <c r="E1040" s="30">
        <v>20</v>
      </c>
      <c r="F1040" s="30">
        <v>0</v>
      </c>
      <c r="G1040" s="30">
        <v>0</v>
      </c>
      <c r="H1040" s="30">
        <v>0</v>
      </c>
      <c r="I1040" s="30">
        <v>0</v>
      </c>
      <c r="J1040" s="30">
        <v>0</v>
      </c>
      <c r="K1040" s="30">
        <v>0</v>
      </c>
      <c r="L1040" s="30">
        <v>0</v>
      </c>
      <c r="M1040" s="30">
        <v>0</v>
      </c>
      <c r="N1040" s="30">
        <v>0</v>
      </c>
      <c r="O1040" s="30">
        <v>0</v>
      </c>
      <c r="P1040" s="30">
        <v>0</v>
      </c>
      <c r="Q1040" s="30">
        <v>0</v>
      </c>
      <c r="R1040" s="30">
        <v>0</v>
      </c>
      <c r="S1040" s="30">
        <v>0</v>
      </c>
      <c r="T1040" s="30">
        <v>0</v>
      </c>
      <c r="U1040" s="30">
        <v>0</v>
      </c>
      <c r="V1040" s="30">
        <v>0</v>
      </c>
      <c r="W1040" s="30">
        <v>0</v>
      </c>
      <c r="X1040" s="30">
        <v>0</v>
      </c>
      <c r="Y1040" s="30">
        <v>0</v>
      </c>
      <c r="Z1040" s="30">
        <v>0</v>
      </c>
      <c r="AA1040" s="30">
        <v>0</v>
      </c>
      <c r="AB1040" s="30">
        <v>0</v>
      </c>
      <c r="AC1040" s="30">
        <v>0</v>
      </c>
      <c r="AD1040" s="30">
        <v>0</v>
      </c>
      <c r="AE1040" s="30">
        <v>0</v>
      </c>
      <c r="AF1040" s="30">
        <v>0</v>
      </c>
      <c r="AG1040" s="30">
        <v>0</v>
      </c>
      <c r="AH1040" s="30">
        <v>0</v>
      </c>
      <c r="AI1040" s="30">
        <v>0</v>
      </c>
      <c r="AJ1040" s="30">
        <v>0</v>
      </c>
      <c r="AK1040" s="30">
        <v>0</v>
      </c>
      <c r="AL1040" s="30">
        <v>0</v>
      </c>
    </row>
    <row r="1041" spans="1:38" x14ac:dyDescent="0.25">
      <c r="A1041" s="30" t="s">
        <v>508</v>
      </c>
      <c r="B1041" s="30">
        <v>1</v>
      </c>
      <c r="C1041" s="30" t="s">
        <v>466</v>
      </c>
      <c r="D1041" s="30" t="s">
        <v>83</v>
      </c>
      <c r="E1041" s="30">
        <v>20</v>
      </c>
      <c r="F1041" s="30">
        <v>0.2246940711556</v>
      </c>
      <c r="G1041" s="30">
        <v>0.24116885513620001</v>
      </c>
      <c r="H1041" s="30">
        <v>0.21254844568770001</v>
      </c>
      <c r="I1041" s="30">
        <v>0.18224183859920001</v>
      </c>
      <c r="J1041" s="30">
        <v>0.20778239906670001</v>
      </c>
      <c r="K1041" s="30">
        <v>0.2001019316704</v>
      </c>
      <c r="L1041" s="30">
        <v>0.19236516380169999</v>
      </c>
      <c r="M1041" s="30">
        <v>0.11213815536879999</v>
      </c>
      <c r="N1041" s="30">
        <v>0.134614717675</v>
      </c>
      <c r="O1041" s="30">
        <v>0</v>
      </c>
      <c r="P1041" s="30">
        <v>0.1851411307626</v>
      </c>
      <c r="Q1041" s="30">
        <v>0.28854006412670002</v>
      </c>
      <c r="R1041" s="30">
        <v>0.2319650374742</v>
      </c>
      <c r="S1041" s="30">
        <v>0.13465136569159999</v>
      </c>
      <c r="T1041" s="30">
        <v>0.35667883720249999</v>
      </c>
      <c r="U1041" s="30">
        <v>0</v>
      </c>
      <c r="V1041" s="30">
        <v>0.2183362163417</v>
      </c>
      <c r="W1041" s="30">
        <v>0</v>
      </c>
      <c r="X1041" s="30">
        <v>0.19262115954869999</v>
      </c>
      <c r="Y1041" s="30">
        <v>0</v>
      </c>
      <c r="Z1041" s="30">
        <v>0.37536711699370001</v>
      </c>
      <c r="AA1041" s="30">
        <v>0.18534965398799999</v>
      </c>
      <c r="AB1041" s="30">
        <v>0.23578403164590001</v>
      </c>
      <c r="AC1041" s="30">
        <v>0.13420105392039999</v>
      </c>
      <c r="AD1041" s="30">
        <v>0.17318006421529999</v>
      </c>
      <c r="AE1041" s="30">
        <v>7.8682906794199994E-2</v>
      </c>
      <c r="AF1041" s="30">
        <v>0.14909772862840001</v>
      </c>
      <c r="AG1041" s="30">
        <v>0.14780409216509999</v>
      </c>
      <c r="AH1041" s="30">
        <v>0.10796725982660001</v>
      </c>
      <c r="AI1041" s="30">
        <v>0.1161651601907</v>
      </c>
      <c r="AJ1041" s="30">
        <v>0.11467350236440001</v>
      </c>
      <c r="AK1041" s="30">
        <v>0</v>
      </c>
      <c r="AL1041" s="30">
        <v>0</v>
      </c>
    </row>
    <row r="1042" spans="1:38" x14ac:dyDescent="0.25">
      <c r="A1042" s="30" t="s">
        <v>508</v>
      </c>
      <c r="B1042" s="30">
        <v>1</v>
      </c>
      <c r="C1042" s="30" t="s">
        <v>466</v>
      </c>
      <c r="D1042" s="30" t="s">
        <v>453</v>
      </c>
      <c r="E1042" s="30">
        <v>20</v>
      </c>
      <c r="F1042" s="30">
        <v>0</v>
      </c>
      <c r="G1042" s="30">
        <v>0</v>
      </c>
      <c r="H1042" s="30">
        <v>0</v>
      </c>
      <c r="I1042" s="30">
        <v>0</v>
      </c>
      <c r="J1042" s="30">
        <v>0</v>
      </c>
      <c r="K1042" s="30">
        <v>0</v>
      </c>
      <c r="L1042" s="30">
        <v>0</v>
      </c>
      <c r="M1042" s="30">
        <v>0</v>
      </c>
      <c r="N1042" s="30">
        <v>0</v>
      </c>
      <c r="O1042" s="30">
        <v>0</v>
      </c>
      <c r="P1042" s="30">
        <v>0</v>
      </c>
      <c r="Q1042" s="30">
        <v>0</v>
      </c>
      <c r="R1042" s="30">
        <v>0</v>
      </c>
      <c r="S1042" s="30">
        <v>0</v>
      </c>
      <c r="T1042" s="30">
        <v>0</v>
      </c>
      <c r="U1042" s="30">
        <v>0</v>
      </c>
      <c r="V1042" s="30">
        <v>0</v>
      </c>
      <c r="W1042" s="30">
        <v>0</v>
      </c>
      <c r="X1042" s="30">
        <v>0</v>
      </c>
      <c r="Y1042" s="30">
        <v>0</v>
      </c>
      <c r="Z1042" s="30">
        <v>0</v>
      </c>
      <c r="AA1042" s="30">
        <v>0</v>
      </c>
      <c r="AB1042" s="30">
        <v>0</v>
      </c>
      <c r="AC1042" s="30">
        <v>0</v>
      </c>
      <c r="AD1042" s="30">
        <v>0</v>
      </c>
      <c r="AE1042" s="30">
        <v>0</v>
      </c>
      <c r="AF1042" s="30">
        <v>0</v>
      </c>
      <c r="AG1042" s="30">
        <v>0</v>
      </c>
      <c r="AH1042" s="30">
        <v>0</v>
      </c>
      <c r="AI1042" s="30">
        <v>0</v>
      </c>
      <c r="AJ1042" s="30">
        <v>0</v>
      </c>
      <c r="AK1042" s="30">
        <v>0</v>
      </c>
      <c r="AL1042" s="30">
        <v>0</v>
      </c>
    </row>
    <row r="1043" spans="1:38" x14ac:dyDescent="0.25">
      <c r="A1043" s="30" t="s">
        <v>508</v>
      </c>
      <c r="B1043" s="30">
        <v>1</v>
      </c>
      <c r="C1043" s="30" t="s">
        <v>466</v>
      </c>
      <c r="D1043" s="30" t="s">
        <v>85</v>
      </c>
      <c r="E1043" s="30">
        <v>20</v>
      </c>
      <c r="F1043" s="30">
        <v>0</v>
      </c>
      <c r="G1043" s="30">
        <v>0</v>
      </c>
      <c r="H1043" s="30">
        <v>0</v>
      </c>
      <c r="I1043" s="30">
        <v>0</v>
      </c>
      <c r="J1043" s="30">
        <v>0</v>
      </c>
      <c r="K1043" s="30">
        <v>0</v>
      </c>
      <c r="L1043" s="30">
        <v>0</v>
      </c>
      <c r="M1043" s="30">
        <v>0</v>
      </c>
      <c r="N1043" s="30">
        <v>0</v>
      </c>
      <c r="O1043" s="30">
        <v>0</v>
      </c>
      <c r="P1043" s="30">
        <v>0</v>
      </c>
      <c r="Q1043" s="30">
        <v>0</v>
      </c>
      <c r="R1043" s="30">
        <v>0</v>
      </c>
      <c r="S1043" s="30">
        <v>0</v>
      </c>
      <c r="T1043" s="30">
        <v>0</v>
      </c>
      <c r="U1043" s="30">
        <v>0</v>
      </c>
      <c r="V1043" s="30">
        <v>0</v>
      </c>
      <c r="W1043" s="30">
        <v>0</v>
      </c>
      <c r="X1043" s="30">
        <v>0</v>
      </c>
      <c r="Y1043" s="30">
        <v>0</v>
      </c>
      <c r="Z1043" s="30">
        <v>0</v>
      </c>
      <c r="AA1043" s="30">
        <v>0</v>
      </c>
      <c r="AB1043" s="30">
        <v>0</v>
      </c>
      <c r="AC1043" s="30">
        <v>0</v>
      </c>
      <c r="AD1043" s="30">
        <v>0</v>
      </c>
      <c r="AE1043" s="30">
        <v>0</v>
      </c>
      <c r="AF1043" s="30">
        <v>0</v>
      </c>
      <c r="AG1043" s="30">
        <v>0</v>
      </c>
      <c r="AH1043" s="30">
        <v>0</v>
      </c>
      <c r="AI1043" s="30">
        <v>0</v>
      </c>
      <c r="AJ1043" s="30">
        <v>0</v>
      </c>
      <c r="AK1043" s="30">
        <v>0</v>
      </c>
      <c r="AL1043" s="30">
        <v>0</v>
      </c>
    </row>
    <row r="1044" spans="1:38" x14ac:dyDescent="0.25">
      <c r="A1044" s="30" t="s">
        <v>508</v>
      </c>
      <c r="B1044" s="30">
        <v>1</v>
      </c>
      <c r="C1044" s="30" t="s">
        <v>466</v>
      </c>
      <c r="D1044" s="30" t="s">
        <v>87</v>
      </c>
      <c r="E1044" s="30">
        <v>20</v>
      </c>
      <c r="F1044" s="30">
        <v>0</v>
      </c>
      <c r="G1044" s="30">
        <v>0</v>
      </c>
      <c r="H1044" s="30">
        <v>0</v>
      </c>
      <c r="I1044" s="30">
        <v>0</v>
      </c>
      <c r="J1044" s="30">
        <v>0</v>
      </c>
      <c r="K1044" s="30">
        <v>0</v>
      </c>
      <c r="L1044" s="30">
        <v>0</v>
      </c>
      <c r="M1044" s="30">
        <v>0</v>
      </c>
      <c r="N1044" s="30">
        <v>0</v>
      </c>
      <c r="O1044" s="30">
        <v>0</v>
      </c>
      <c r="P1044" s="30">
        <v>0</v>
      </c>
      <c r="Q1044" s="30">
        <v>0</v>
      </c>
      <c r="R1044" s="30">
        <v>0</v>
      </c>
      <c r="S1044" s="30">
        <v>0</v>
      </c>
      <c r="T1044" s="30">
        <v>0</v>
      </c>
      <c r="U1044" s="30">
        <v>0</v>
      </c>
      <c r="V1044" s="30">
        <v>0</v>
      </c>
      <c r="W1044" s="30">
        <v>0</v>
      </c>
      <c r="X1044" s="30">
        <v>0</v>
      </c>
      <c r="Y1044" s="30">
        <v>2.3135969837E-2</v>
      </c>
      <c r="Z1044" s="30">
        <v>0</v>
      </c>
      <c r="AA1044" s="30">
        <v>0</v>
      </c>
      <c r="AB1044" s="30">
        <v>8.9143301189000008E-3</v>
      </c>
      <c r="AC1044" s="30">
        <v>0</v>
      </c>
      <c r="AD1044" s="30">
        <v>0</v>
      </c>
      <c r="AE1044" s="30">
        <v>0</v>
      </c>
      <c r="AF1044" s="30">
        <v>1.1726787645E-2</v>
      </c>
      <c r="AG1044" s="30">
        <v>0</v>
      </c>
      <c r="AH1044" s="30">
        <v>2.9887130748E-3</v>
      </c>
      <c r="AI1044" s="30">
        <v>4.2314261068000002E-3</v>
      </c>
      <c r="AJ1044" s="30">
        <v>4.1770152479999999E-3</v>
      </c>
      <c r="AK1044" s="30">
        <v>0</v>
      </c>
      <c r="AL1044" s="30">
        <v>0</v>
      </c>
    </row>
    <row r="1045" spans="1:38" x14ac:dyDescent="0.25">
      <c r="A1045" s="30" t="s">
        <v>508</v>
      </c>
      <c r="B1045" s="30">
        <v>1</v>
      </c>
      <c r="C1045" s="30" t="s">
        <v>466</v>
      </c>
      <c r="D1045" s="30" t="s">
        <v>89</v>
      </c>
      <c r="E1045" s="30">
        <v>20</v>
      </c>
      <c r="F1045" s="30">
        <v>0</v>
      </c>
      <c r="G1045" s="30">
        <v>0</v>
      </c>
      <c r="H1045" s="30">
        <v>0</v>
      </c>
      <c r="I1045" s="30">
        <v>0</v>
      </c>
      <c r="J1045" s="30">
        <v>0</v>
      </c>
      <c r="K1045" s="30">
        <v>0</v>
      </c>
      <c r="L1045" s="30">
        <v>0</v>
      </c>
      <c r="M1045" s="30">
        <v>0</v>
      </c>
      <c r="N1045" s="30">
        <v>0</v>
      </c>
      <c r="O1045" s="30">
        <v>0</v>
      </c>
      <c r="P1045" s="30">
        <v>0</v>
      </c>
      <c r="Q1045" s="30">
        <v>0</v>
      </c>
      <c r="R1045" s="30">
        <v>0</v>
      </c>
      <c r="S1045" s="30">
        <v>0</v>
      </c>
      <c r="T1045" s="30">
        <v>0</v>
      </c>
      <c r="U1045" s="30">
        <v>0</v>
      </c>
      <c r="V1045" s="30">
        <v>0</v>
      </c>
      <c r="W1045" s="30">
        <v>0</v>
      </c>
      <c r="X1045" s="30">
        <v>0</v>
      </c>
      <c r="Y1045" s="30">
        <v>0</v>
      </c>
      <c r="Z1045" s="30">
        <v>0</v>
      </c>
      <c r="AA1045" s="30">
        <v>0</v>
      </c>
      <c r="AB1045" s="30">
        <v>0</v>
      </c>
      <c r="AC1045" s="30">
        <v>0</v>
      </c>
      <c r="AD1045" s="30">
        <v>0</v>
      </c>
      <c r="AE1045" s="30">
        <v>0</v>
      </c>
      <c r="AF1045" s="30">
        <v>0</v>
      </c>
      <c r="AG1045" s="30">
        <v>0</v>
      </c>
      <c r="AH1045" s="30">
        <v>0</v>
      </c>
      <c r="AI1045" s="30">
        <v>0</v>
      </c>
      <c r="AJ1045" s="30">
        <v>0</v>
      </c>
      <c r="AK1045" s="30">
        <v>0</v>
      </c>
      <c r="AL1045" s="30">
        <v>0</v>
      </c>
    </row>
    <row r="1046" spans="1:38" x14ac:dyDescent="0.25">
      <c r="A1046" s="30" t="s">
        <v>508</v>
      </c>
      <c r="B1046" s="30">
        <v>1</v>
      </c>
      <c r="C1046" s="30" t="s">
        <v>466</v>
      </c>
      <c r="D1046" s="30" t="s">
        <v>91</v>
      </c>
      <c r="E1046" s="30">
        <v>20</v>
      </c>
      <c r="F1046" s="30">
        <v>0.1668368784466</v>
      </c>
      <c r="G1046" s="30">
        <v>0.17906951777819999</v>
      </c>
      <c r="H1046" s="30">
        <v>0.15781866880090001</v>
      </c>
      <c r="I1046" s="30">
        <v>0.13531580658930001</v>
      </c>
      <c r="J1046" s="30">
        <v>0.17962141457780001</v>
      </c>
      <c r="K1046" s="30">
        <v>0.1748290279677</v>
      </c>
      <c r="L1046" s="30">
        <v>0.17886585406130001</v>
      </c>
      <c r="M1046" s="30">
        <v>0.18230647481000001</v>
      </c>
      <c r="N1046" s="30">
        <v>0.1472241975585</v>
      </c>
      <c r="O1046" s="30">
        <v>0.15690739700110001</v>
      </c>
      <c r="P1046" s="30">
        <v>0.52286749185180004</v>
      </c>
      <c r="Q1046" s="30">
        <v>0.2287899591044</v>
      </c>
      <c r="R1046" s="30">
        <v>6.6336085397899994E-2</v>
      </c>
      <c r="S1046" s="30">
        <v>7.2121971597399998E-2</v>
      </c>
      <c r="T1046" s="30">
        <v>0.1024854743353</v>
      </c>
      <c r="U1046" s="30">
        <v>8.5654092964800005E-2</v>
      </c>
      <c r="V1046" s="30">
        <v>0.12460785724660001</v>
      </c>
      <c r="W1046" s="30">
        <v>7.8631074113099997E-2</v>
      </c>
      <c r="X1046" s="30">
        <v>0</v>
      </c>
      <c r="Y1046" s="30">
        <v>0</v>
      </c>
      <c r="Z1046" s="30">
        <v>8.2642554564499995E-2</v>
      </c>
      <c r="AA1046" s="30">
        <v>5.4602002277000003E-2</v>
      </c>
      <c r="AB1046" s="30">
        <v>0.16536082370620001</v>
      </c>
      <c r="AC1046" s="30">
        <v>6.8102027362499998E-2</v>
      </c>
      <c r="AD1046" s="30">
        <v>6.74453799784E-2</v>
      </c>
      <c r="AE1046" s="30">
        <v>5.4588481317699999E-2</v>
      </c>
      <c r="AF1046" s="30">
        <v>5.9974142526899997E-2</v>
      </c>
      <c r="AG1046" s="30">
        <v>4.6096561068899998E-2</v>
      </c>
      <c r="AH1046" s="30">
        <v>0</v>
      </c>
      <c r="AI1046" s="30">
        <v>3.0402330669399999E-2</v>
      </c>
      <c r="AJ1046" s="30">
        <v>3.0012197531500001E-2</v>
      </c>
      <c r="AK1046" s="30">
        <v>0</v>
      </c>
      <c r="AL1046" s="30">
        <v>0</v>
      </c>
    </row>
    <row r="1047" spans="1:38" x14ac:dyDescent="0.25">
      <c r="A1047" s="30" t="s">
        <v>508</v>
      </c>
      <c r="B1047" s="30">
        <v>1</v>
      </c>
      <c r="C1047" s="30" t="s">
        <v>466</v>
      </c>
      <c r="D1047" s="30" t="s">
        <v>93</v>
      </c>
      <c r="E1047" s="30">
        <v>20</v>
      </c>
      <c r="F1047" s="30">
        <v>0.155510338075</v>
      </c>
      <c r="G1047" s="30">
        <v>0.1669125046447</v>
      </c>
      <c r="H1047" s="30">
        <v>0.14710437385469999</v>
      </c>
      <c r="I1047" s="30">
        <v>0.1261292288942</v>
      </c>
      <c r="J1047" s="30">
        <v>0.1225383379111</v>
      </c>
      <c r="K1047" s="30">
        <v>0.1754236845254</v>
      </c>
      <c r="L1047" s="30">
        <v>0.1549352595214</v>
      </c>
      <c r="M1047" s="30">
        <v>0.14394342165759999</v>
      </c>
      <c r="N1047" s="30">
        <v>0.14313463651530001</v>
      </c>
      <c r="O1047" s="30">
        <v>0.16303659219649999</v>
      </c>
      <c r="P1047" s="30">
        <v>6.2481021038899999E-2</v>
      </c>
      <c r="Q1047" s="30">
        <v>0.22425197644450001</v>
      </c>
      <c r="R1047" s="30">
        <v>0</v>
      </c>
      <c r="S1047" s="30">
        <v>0</v>
      </c>
      <c r="T1047" s="30">
        <v>0.14583058534429999</v>
      </c>
      <c r="U1047" s="30">
        <v>0</v>
      </c>
      <c r="V1047" s="30">
        <v>0</v>
      </c>
      <c r="W1047" s="30">
        <v>0</v>
      </c>
      <c r="X1047" s="30">
        <v>0.38776436373959999</v>
      </c>
      <c r="Y1047" s="30">
        <v>0</v>
      </c>
      <c r="Z1047" s="30">
        <v>0.18111849575110001</v>
      </c>
      <c r="AA1047" s="30">
        <v>0.21617935595400001</v>
      </c>
      <c r="AB1047" s="30">
        <v>0.18452663346199999</v>
      </c>
      <c r="AC1047" s="30">
        <v>0.1682520676017</v>
      </c>
      <c r="AD1047" s="30">
        <v>0.16334427963510001</v>
      </c>
      <c r="AE1047" s="30">
        <v>0.31580493661230002</v>
      </c>
      <c r="AF1047" s="30">
        <v>0.20337600287050001</v>
      </c>
      <c r="AG1047" s="30">
        <v>0.15119930823649999</v>
      </c>
      <c r="AH1047" s="30">
        <v>7.3223470332200002E-2</v>
      </c>
      <c r="AI1047" s="30">
        <v>0.12272728302450001</v>
      </c>
      <c r="AJ1047" s="30">
        <v>0.1211515003396</v>
      </c>
      <c r="AK1047" s="30">
        <v>0</v>
      </c>
      <c r="AL1047" s="30">
        <v>0</v>
      </c>
    </row>
    <row r="1048" spans="1:38" x14ac:dyDescent="0.25">
      <c r="A1048" s="30" t="s">
        <v>508</v>
      </c>
      <c r="B1048" s="30">
        <v>1</v>
      </c>
      <c r="C1048" s="30" t="s">
        <v>466</v>
      </c>
      <c r="D1048" s="30" t="s">
        <v>454</v>
      </c>
      <c r="E1048" s="30">
        <v>20</v>
      </c>
      <c r="F1048" s="30">
        <v>0</v>
      </c>
      <c r="G1048" s="30">
        <v>0</v>
      </c>
      <c r="H1048" s="30">
        <v>0</v>
      </c>
      <c r="I1048" s="30">
        <v>0</v>
      </c>
      <c r="J1048" s="30">
        <v>0</v>
      </c>
      <c r="K1048" s="30">
        <v>0</v>
      </c>
      <c r="L1048" s="30">
        <v>0</v>
      </c>
      <c r="M1048" s="30">
        <v>0</v>
      </c>
      <c r="N1048" s="30">
        <v>0</v>
      </c>
      <c r="O1048" s="30">
        <v>0</v>
      </c>
      <c r="P1048" s="30">
        <v>0</v>
      </c>
      <c r="Q1048" s="30">
        <v>0</v>
      </c>
      <c r="R1048" s="30">
        <v>0</v>
      </c>
      <c r="S1048" s="30">
        <v>0</v>
      </c>
      <c r="T1048" s="30">
        <v>0</v>
      </c>
      <c r="U1048" s="30">
        <v>0</v>
      </c>
      <c r="V1048" s="30">
        <v>0</v>
      </c>
      <c r="W1048" s="30">
        <v>0</v>
      </c>
      <c r="X1048" s="30">
        <v>0</v>
      </c>
      <c r="Y1048" s="30">
        <v>0</v>
      </c>
      <c r="Z1048" s="30">
        <v>0</v>
      </c>
      <c r="AA1048" s="30">
        <v>0</v>
      </c>
      <c r="AB1048" s="30">
        <v>0</v>
      </c>
      <c r="AC1048" s="30">
        <v>0</v>
      </c>
      <c r="AD1048" s="30">
        <v>0</v>
      </c>
      <c r="AE1048" s="30">
        <v>0</v>
      </c>
      <c r="AF1048" s="30">
        <v>0</v>
      </c>
      <c r="AG1048" s="30">
        <v>0</v>
      </c>
      <c r="AH1048" s="30">
        <v>0</v>
      </c>
      <c r="AI1048" s="30">
        <v>0</v>
      </c>
      <c r="AJ1048" s="30">
        <v>0</v>
      </c>
      <c r="AK1048" s="30">
        <v>0</v>
      </c>
      <c r="AL1048" s="30">
        <v>0</v>
      </c>
    </row>
    <row r="1049" spans="1:38" x14ac:dyDescent="0.25">
      <c r="A1049" s="30" t="s">
        <v>508</v>
      </c>
      <c r="B1049" s="30">
        <v>1</v>
      </c>
      <c r="C1049" s="30" t="s">
        <v>466</v>
      </c>
      <c r="D1049" s="30" t="s">
        <v>95</v>
      </c>
      <c r="E1049" s="30">
        <v>20</v>
      </c>
      <c r="F1049" s="30">
        <v>0</v>
      </c>
      <c r="G1049" s="30">
        <v>0</v>
      </c>
      <c r="H1049" s="30">
        <v>0</v>
      </c>
      <c r="I1049" s="30">
        <v>0</v>
      </c>
      <c r="J1049" s="30">
        <v>0</v>
      </c>
      <c r="K1049" s="30">
        <v>0</v>
      </c>
      <c r="L1049" s="30">
        <v>0</v>
      </c>
      <c r="M1049" s="30">
        <v>3.6067827751E-3</v>
      </c>
      <c r="N1049" s="30">
        <v>3.0671707824999998E-3</v>
      </c>
      <c r="O1049" s="30">
        <v>1.1032551351600001E-2</v>
      </c>
      <c r="P1049" s="30">
        <v>1.7428916395000001E-2</v>
      </c>
      <c r="Q1049" s="30">
        <v>5.2943131032999998E-3</v>
      </c>
      <c r="R1049" s="30">
        <v>0</v>
      </c>
      <c r="S1049" s="30">
        <v>4.9739290757000003E-3</v>
      </c>
      <c r="T1049" s="30">
        <v>4.7753088399999999E-3</v>
      </c>
      <c r="U1049" s="30">
        <v>1.9451327884399999E-2</v>
      </c>
      <c r="V1049" s="30">
        <v>0</v>
      </c>
      <c r="W1049" s="30">
        <v>2.1444838394999999E-3</v>
      </c>
      <c r="X1049" s="30">
        <v>0</v>
      </c>
      <c r="Y1049" s="30">
        <v>0</v>
      </c>
      <c r="Z1049" s="30">
        <v>0</v>
      </c>
      <c r="AA1049" s="30">
        <v>0</v>
      </c>
      <c r="AB1049" s="30">
        <v>0</v>
      </c>
      <c r="AC1049" s="30">
        <v>0</v>
      </c>
      <c r="AD1049" s="30">
        <v>0</v>
      </c>
      <c r="AE1049" s="30">
        <v>0</v>
      </c>
      <c r="AF1049" s="30">
        <v>0</v>
      </c>
      <c r="AG1049" s="30">
        <v>0</v>
      </c>
      <c r="AH1049" s="30">
        <v>0</v>
      </c>
      <c r="AI1049" s="30">
        <v>0</v>
      </c>
      <c r="AJ1049" s="30">
        <v>0</v>
      </c>
      <c r="AK1049" s="30">
        <v>0</v>
      </c>
      <c r="AL1049" s="30">
        <v>0</v>
      </c>
    </row>
    <row r="1050" spans="1:38" x14ac:dyDescent="0.25">
      <c r="A1050" s="30" t="s">
        <v>508</v>
      </c>
      <c r="B1050" s="30">
        <v>1</v>
      </c>
      <c r="C1050" s="30" t="s">
        <v>466</v>
      </c>
      <c r="D1050" s="30" t="s">
        <v>99</v>
      </c>
      <c r="E1050" s="30">
        <v>20</v>
      </c>
      <c r="F1050" s="30">
        <v>0.30061250391659999</v>
      </c>
      <c r="G1050" s="30">
        <v>0.32265369992330001</v>
      </c>
      <c r="H1050" s="30">
        <v>0.28436317938060002</v>
      </c>
      <c r="I1050" s="30">
        <v>0.24381673774439999</v>
      </c>
      <c r="J1050" s="30">
        <v>0.24812110657780001</v>
      </c>
      <c r="K1050" s="30">
        <v>0.25094506735490002</v>
      </c>
      <c r="L1050" s="30">
        <v>0.23746513043469999</v>
      </c>
      <c r="M1050" s="30">
        <v>0.26362303191949998</v>
      </c>
      <c r="N1050" s="30">
        <v>0.20754522294719999</v>
      </c>
      <c r="O1050" s="30">
        <v>0.47501262764009999</v>
      </c>
      <c r="P1050" s="30">
        <v>0.38146307581639999</v>
      </c>
      <c r="Q1050" s="30">
        <v>0.33770154294260002</v>
      </c>
      <c r="R1050" s="30">
        <v>0.23703531151730001</v>
      </c>
      <c r="S1050" s="30">
        <v>0.31087056723000001</v>
      </c>
      <c r="T1050" s="30">
        <v>0.2071749373658</v>
      </c>
      <c r="U1050" s="30">
        <v>0</v>
      </c>
      <c r="V1050" s="30">
        <v>0</v>
      </c>
      <c r="W1050" s="30">
        <v>0</v>
      </c>
      <c r="X1050" s="30">
        <v>0.2345501517254</v>
      </c>
      <c r="Y1050" s="30">
        <v>0</v>
      </c>
      <c r="Z1050" s="30">
        <v>0.2135576293185</v>
      </c>
      <c r="AA1050" s="30">
        <v>0.2299227170714</v>
      </c>
      <c r="AB1050" s="30">
        <v>0.40827631944729997</v>
      </c>
      <c r="AC1050" s="30">
        <v>0.20310428160489999</v>
      </c>
      <c r="AD1050" s="30">
        <v>0.25854062325029997</v>
      </c>
      <c r="AE1050" s="30">
        <v>0.211518388655</v>
      </c>
      <c r="AF1050" s="30">
        <v>0.15981936304659999</v>
      </c>
      <c r="AG1050" s="30">
        <v>0.16117701984880001</v>
      </c>
      <c r="AH1050" s="30">
        <v>0.1333713209622</v>
      </c>
      <c r="AI1050" s="30">
        <v>0.1303836927275</v>
      </c>
      <c r="AJ1050" s="30">
        <v>0.12870932287209999</v>
      </c>
      <c r="AK1050" s="30">
        <v>0</v>
      </c>
      <c r="AL1050" s="30">
        <v>0</v>
      </c>
    </row>
    <row r="1051" spans="1:38" x14ac:dyDescent="0.25">
      <c r="A1051" s="30" t="s">
        <v>508</v>
      </c>
      <c r="B1051" s="30">
        <v>1</v>
      </c>
      <c r="C1051" s="30" t="s">
        <v>466</v>
      </c>
      <c r="D1051" s="30" t="s">
        <v>455</v>
      </c>
      <c r="E1051" s="30">
        <v>20</v>
      </c>
      <c r="F1051" s="30">
        <v>0</v>
      </c>
      <c r="G1051" s="30">
        <v>0</v>
      </c>
      <c r="H1051" s="30">
        <v>0</v>
      </c>
      <c r="I1051" s="30">
        <v>0</v>
      </c>
      <c r="J1051" s="30">
        <v>0</v>
      </c>
      <c r="K1051" s="30">
        <v>0</v>
      </c>
      <c r="L1051" s="30">
        <v>0</v>
      </c>
      <c r="M1051" s="30">
        <v>0</v>
      </c>
      <c r="N1051" s="30">
        <v>0</v>
      </c>
      <c r="O1051" s="30">
        <v>0</v>
      </c>
      <c r="P1051" s="30">
        <v>0</v>
      </c>
      <c r="Q1051" s="30">
        <v>0</v>
      </c>
      <c r="R1051" s="30">
        <v>0</v>
      </c>
      <c r="S1051" s="30">
        <v>0</v>
      </c>
      <c r="T1051" s="30">
        <v>0</v>
      </c>
      <c r="U1051" s="30">
        <v>0</v>
      </c>
      <c r="V1051" s="30">
        <v>0</v>
      </c>
      <c r="W1051" s="30">
        <v>0</v>
      </c>
      <c r="X1051" s="30">
        <v>0</v>
      </c>
      <c r="Y1051" s="30">
        <v>0</v>
      </c>
      <c r="Z1051" s="30">
        <v>0</v>
      </c>
      <c r="AA1051" s="30">
        <v>0</v>
      </c>
      <c r="AB1051" s="30">
        <v>0</v>
      </c>
      <c r="AC1051" s="30">
        <v>0</v>
      </c>
      <c r="AD1051" s="30">
        <v>0</v>
      </c>
      <c r="AE1051" s="30">
        <v>0</v>
      </c>
      <c r="AF1051" s="30">
        <v>0</v>
      </c>
      <c r="AG1051" s="30">
        <v>0</v>
      </c>
      <c r="AH1051" s="30">
        <v>0</v>
      </c>
      <c r="AI1051" s="30">
        <v>0</v>
      </c>
      <c r="AJ1051" s="30">
        <v>0</v>
      </c>
      <c r="AK1051" s="30">
        <v>0</v>
      </c>
      <c r="AL1051" s="30">
        <v>0</v>
      </c>
    </row>
    <row r="1052" spans="1:38" x14ac:dyDescent="0.25">
      <c r="A1052" s="30" t="s">
        <v>508</v>
      </c>
      <c r="B1052" s="30">
        <v>1</v>
      </c>
      <c r="C1052" s="30" t="s">
        <v>466</v>
      </c>
      <c r="D1052" s="30" t="s">
        <v>97</v>
      </c>
      <c r="E1052" s="30">
        <v>20</v>
      </c>
      <c r="F1052" s="30">
        <v>0</v>
      </c>
      <c r="G1052" s="30">
        <v>0</v>
      </c>
      <c r="H1052" s="30">
        <v>0</v>
      </c>
      <c r="I1052" s="30">
        <v>0</v>
      </c>
      <c r="J1052" s="30">
        <v>0</v>
      </c>
      <c r="K1052" s="30">
        <v>0</v>
      </c>
      <c r="L1052" s="30">
        <v>0</v>
      </c>
      <c r="M1052" s="30">
        <v>0</v>
      </c>
      <c r="N1052" s="30">
        <v>0</v>
      </c>
      <c r="O1052" s="30">
        <v>0</v>
      </c>
      <c r="P1052" s="30">
        <v>0</v>
      </c>
      <c r="Q1052" s="30">
        <v>0</v>
      </c>
      <c r="R1052" s="30">
        <v>0</v>
      </c>
      <c r="S1052" s="30">
        <v>0</v>
      </c>
      <c r="T1052" s="30">
        <v>0</v>
      </c>
      <c r="U1052" s="30">
        <v>0</v>
      </c>
      <c r="V1052" s="30">
        <v>0</v>
      </c>
      <c r="W1052" s="30">
        <v>0</v>
      </c>
      <c r="X1052" s="30">
        <v>0</v>
      </c>
      <c r="Y1052" s="30">
        <v>0</v>
      </c>
      <c r="Z1052" s="30">
        <v>0</v>
      </c>
      <c r="AA1052" s="30">
        <v>0</v>
      </c>
      <c r="AB1052" s="30">
        <v>0</v>
      </c>
      <c r="AC1052" s="30">
        <v>0</v>
      </c>
      <c r="AD1052" s="30">
        <v>0</v>
      </c>
      <c r="AE1052" s="30">
        <v>0</v>
      </c>
      <c r="AF1052" s="30">
        <v>0</v>
      </c>
      <c r="AG1052" s="30">
        <v>0</v>
      </c>
      <c r="AH1052" s="30">
        <v>0</v>
      </c>
      <c r="AI1052" s="30">
        <v>0</v>
      </c>
      <c r="AJ1052" s="30">
        <v>0</v>
      </c>
      <c r="AK1052" s="30">
        <v>0</v>
      </c>
      <c r="AL1052" s="30">
        <v>0</v>
      </c>
    </row>
    <row r="1053" spans="1:38" x14ac:dyDescent="0.25">
      <c r="A1053" s="30" t="s">
        <v>508</v>
      </c>
      <c r="B1053" s="30">
        <v>1</v>
      </c>
      <c r="C1053" s="30" t="s">
        <v>466</v>
      </c>
      <c r="D1053" s="30" t="s">
        <v>101</v>
      </c>
      <c r="E1053" s="30">
        <v>20</v>
      </c>
      <c r="F1053" s="30">
        <v>6.1224542548999998E-3</v>
      </c>
      <c r="G1053" s="30">
        <v>6.5713584506000003E-3</v>
      </c>
      <c r="H1053" s="30">
        <v>5.7915107816999996E-3</v>
      </c>
      <c r="I1053" s="30">
        <v>4.965717673E-3</v>
      </c>
      <c r="J1053" s="30">
        <v>0</v>
      </c>
      <c r="K1053" s="30">
        <v>5.9465655770000005E-4</v>
      </c>
      <c r="L1053" s="30">
        <v>0</v>
      </c>
      <c r="M1053" s="30">
        <v>0</v>
      </c>
      <c r="N1053" s="30">
        <v>0</v>
      </c>
      <c r="O1053" s="30">
        <v>0</v>
      </c>
      <c r="P1053" s="30">
        <v>0</v>
      </c>
      <c r="Q1053" s="30">
        <v>0</v>
      </c>
      <c r="R1053" s="30">
        <v>0</v>
      </c>
      <c r="S1053" s="30">
        <v>0</v>
      </c>
      <c r="T1053" s="30">
        <v>0</v>
      </c>
      <c r="U1053" s="30">
        <v>0</v>
      </c>
      <c r="V1053" s="30">
        <v>0</v>
      </c>
      <c r="W1053" s="30">
        <v>0</v>
      </c>
      <c r="X1053" s="30">
        <v>0</v>
      </c>
      <c r="Y1053" s="30">
        <v>0</v>
      </c>
      <c r="Z1053" s="30">
        <v>0</v>
      </c>
      <c r="AA1053" s="30">
        <v>0</v>
      </c>
      <c r="AB1053" s="30">
        <v>0</v>
      </c>
      <c r="AC1053" s="30">
        <v>0</v>
      </c>
      <c r="AD1053" s="30">
        <v>0</v>
      </c>
      <c r="AE1053" s="30">
        <v>0</v>
      </c>
      <c r="AF1053" s="30">
        <v>0</v>
      </c>
      <c r="AG1053" s="30">
        <v>6.1703840493999998E-3</v>
      </c>
      <c r="AH1053" s="30">
        <v>0</v>
      </c>
      <c r="AI1053" s="30">
        <v>1.7621817399E-3</v>
      </c>
      <c r="AJ1053" s="30">
        <v>1.7396212733E-3</v>
      </c>
      <c r="AK1053" s="30">
        <v>0</v>
      </c>
      <c r="AL1053" s="30">
        <v>0</v>
      </c>
    </row>
    <row r="1054" spans="1:38" x14ac:dyDescent="0.25">
      <c r="A1054" s="30" t="s">
        <v>508</v>
      </c>
      <c r="B1054" s="30">
        <v>1</v>
      </c>
      <c r="C1054" s="30" t="s">
        <v>466</v>
      </c>
      <c r="D1054" s="30" t="s">
        <v>104</v>
      </c>
      <c r="E1054" s="30">
        <v>20</v>
      </c>
      <c r="F1054" s="30">
        <v>0.1457144112671</v>
      </c>
      <c r="G1054" s="30">
        <v>0.1563983311237</v>
      </c>
      <c r="H1054" s="30">
        <v>0.137837956604</v>
      </c>
      <c r="I1054" s="30">
        <v>0.1181840806174</v>
      </c>
      <c r="J1054" s="30">
        <v>0.1050328610667</v>
      </c>
      <c r="K1054" s="30">
        <v>0.12576986195629999</v>
      </c>
      <c r="L1054" s="30">
        <v>0.1187325652174</v>
      </c>
      <c r="M1054" s="30">
        <v>0.13968086019619999</v>
      </c>
      <c r="N1054" s="30">
        <v>0.12882117286370001</v>
      </c>
      <c r="O1054" s="30">
        <v>0.1020511000027</v>
      </c>
      <c r="P1054" s="30">
        <v>9.4050379037500006E-2</v>
      </c>
      <c r="Q1054" s="30">
        <v>8.2440018321899997E-2</v>
      </c>
      <c r="R1054" s="30">
        <v>7.3941496462699999E-2</v>
      </c>
      <c r="S1054" s="30">
        <v>0.1126239654994</v>
      </c>
      <c r="T1054" s="30">
        <v>0.1237906983906</v>
      </c>
      <c r="U1054" s="30">
        <v>0</v>
      </c>
      <c r="V1054" s="30">
        <v>0</v>
      </c>
      <c r="W1054" s="30">
        <v>7.8988488086300004E-2</v>
      </c>
      <c r="X1054" s="30">
        <v>0.13461413277789999</v>
      </c>
      <c r="Y1054" s="30">
        <v>0.169801492911</v>
      </c>
      <c r="Z1054" s="30">
        <v>0.16567128929050001</v>
      </c>
      <c r="AA1054" s="30">
        <v>0.15117697229079999</v>
      </c>
      <c r="AB1054" s="30">
        <v>0.23400116562209999</v>
      </c>
      <c r="AC1054" s="30">
        <v>0.17345986969409999</v>
      </c>
      <c r="AD1054" s="30">
        <v>0.125757531418</v>
      </c>
      <c r="AE1054" s="30">
        <v>0.1351495882006</v>
      </c>
      <c r="AF1054" s="30">
        <v>0.1005153226708</v>
      </c>
      <c r="AG1054" s="30">
        <v>0.11115398377040001</v>
      </c>
      <c r="AH1054" s="30">
        <v>0.11095597290130001</v>
      </c>
      <c r="AI1054" s="30">
        <v>9.2595739842399993E-2</v>
      </c>
      <c r="AJ1054" s="30">
        <v>9.1406503649999998E-2</v>
      </c>
      <c r="AK1054" s="30">
        <v>0</v>
      </c>
      <c r="AL1054" s="30">
        <v>0</v>
      </c>
    </row>
    <row r="1055" spans="1:38" x14ac:dyDescent="0.25">
      <c r="A1055" s="30" t="s">
        <v>508</v>
      </c>
      <c r="B1055" s="30">
        <v>1</v>
      </c>
      <c r="C1055" s="30" t="s">
        <v>466</v>
      </c>
      <c r="D1055" s="30" t="s">
        <v>103</v>
      </c>
      <c r="E1055" s="30">
        <v>20</v>
      </c>
      <c r="F1055" s="30">
        <v>5.5102088294999999E-3</v>
      </c>
      <c r="G1055" s="30">
        <v>5.9142226055000002E-3</v>
      </c>
      <c r="H1055" s="30">
        <v>5.2123597035000002E-3</v>
      </c>
      <c r="I1055" s="30">
        <v>4.4691459057000001E-3</v>
      </c>
      <c r="J1055" s="30">
        <v>0</v>
      </c>
      <c r="K1055" s="30">
        <v>0</v>
      </c>
      <c r="L1055" s="30">
        <v>0</v>
      </c>
      <c r="M1055" s="30">
        <v>0</v>
      </c>
      <c r="N1055" s="30">
        <v>0</v>
      </c>
      <c r="O1055" s="30">
        <v>0</v>
      </c>
      <c r="P1055" s="30">
        <v>0</v>
      </c>
      <c r="Q1055" s="30">
        <v>0</v>
      </c>
      <c r="R1055" s="30">
        <v>0</v>
      </c>
      <c r="S1055" s="30">
        <v>0</v>
      </c>
      <c r="T1055" s="30">
        <v>0</v>
      </c>
      <c r="U1055" s="30">
        <v>0</v>
      </c>
      <c r="V1055" s="30">
        <v>0</v>
      </c>
      <c r="W1055" s="30">
        <v>4.2889676788999999E-3</v>
      </c>
      <c r="X1055" s="30">
        <v>0</v>
      </c>
      <c r="Y1055" s="30">
        <v>0</v>
      </c>
      <c r="Z1055" s="30">
        <v>0</v>
      </c>
      <c r="AA1055" s="30">
        <v>0</v>
      </c>
      <c r="AB1055" s="30">
        <v>0</v>
      </c>
      <c r="AC1055" s="30">
        <v>4.0060016096000002E-3</v>
      </c>
      <c r="AD1055" s="30">
        <v>0</v>
      </c>
      <c r="AE1055" s="30">
        <v>0</v>
      </c>
      <c r="AF1055" s="30">
        <v>0</v>
      </c>
      <c r="AG1055" s="30">
        <v>0</v>
      </c>
      <c r="AH1055" s="30">
        <v>0</v>
      </c>
      <c r="AI1055" s="30">
        <v>0</v>
      </c>
      <c r="AJ1055" s="30">
        <v>0</v>
      </c>
      <c r="AK1055" s="30">
        <v>0</v>
      </c>
      <c r="AL1055" s="30">
        <v>0</v>
      </c>
    </row>
    <row r="1056" spans="1:38" x14ac:dyDescent="0.25">
      <c r="A1056" s="30" t="s">
        <v>508</v>
      </c>
      <c r="B1056" s="30">
        <v>1</v>
      </c>
      <c r="C1056" s="30" t="s">
        <v>466</v>
      </c>
      <c r="D1056" s="30" t="s">
        <v>106</v>
      </c>
      <c r="E1056" s="30">
        <v>20</v>
      </c>
      <c r="F1056" s="30">
        <v>0</v>
      </c>
      <c r="G1056" s="30">
        <v>0</v>
      </c>
      <c r="H1056" s="30">
        <v>0</v>
      </c>
      <c r="I1056" s="30">
        <v>0</v>
      </c>
      <c r="J1056" s="30">
        <v>9.8943999556000001E-3</v>
      </c>
      <c r="K1056" s="30">
        <v>0</v>
      </c>
      <c r="L1056" s="30">
        <v>0</v>
      </c>
      <c r="M1056" s="30">
        <v>0</v>
      </c>
      <c r="N1056" s="30">
        <v>0</v>
      </c>
      <c r="O1056" s="30">
        <v>0</v>
      </c>
      <c r="P1056" s="30">
        <v>0</v>
      </c>
      <c r="Q1056" s="30">
        <v>0</v>
      </c>
      <c r="R1056" s="30">
        <v>0</v>
      </c>
      <c r="S1056" s="30">
        <v>0</v>
      </c>
      <c r="T1056" s="30">
        <v>0</v>
      </c>
      <c r="U1056" s="30">
        <v>0</v>
      </c>
      <c r="V1056" s="30">
        <v>0</v>
      </c>
      <c r="W1056" s="30">
        <v>0</v>
      </c>
      <c r="X1056" s="30">
        <v>0</v>
      </c>
      <c r="Y1056" s="30">
        <v>0</v>
      </c>
      <c r="Z1056" s="30">
        <v>0</v>
      </c>
      <c r="AA1056" s="30">
        <v>0</v>
      </c>
      <c r="AB1056" s="30">
        <v>0</v>
      </c>
      <c r="AC1056" s="30">
        <v>0</v>
      </c>
      <c r="AD1056" s="30">
        <v>0</v>
      </c>
      <c r="AE1056" s="30">
        <v>0</v>
      </c>
      <c r="AF1056" s="30">
        <v>0</v>
      </c>
      <c r="AG1056" s="30">
        <v>0</v>
      </c>
      <c r="AH1056" s="30">
        <v>0</v>
      </c>
      <c r="AI1056" s="30">
        <v>0</v>
      </c>
      <c r="AJ1056" s="30">
        <v>0</v>
      </c>
      <c r="AK1056" s="30">
        <v>0</v>
      </c>
      <c r="AL1056" s="30">
        <v>0</v>
      </c>
    </row>
    <row r="1057" spans="1:38" x14ac:dyDescent="0.25">
      <c r="A1057" s="30" t="s">
        <v>508</v>
      </c>
      <c r="B1057" s="30">
        <v>1</v>
      </c>
      <c r="C1057" s="30" t="s">
        <v>466</v>
      </c>
      <c r="D1057" s="30" t="s">
        <v>467</v>
      </c>
      <c r="E1057" s="30">
        <v>20</v>
      </c>
      <c r="F1057" s="30">
        <v>8.5027326834099998E-2</v>
      </c>
      <c r="G1057" s="30">
        <v>9.1261611676699994E-2</v>
      </c>
      <c r="H1057" s="30">
        <v>8.0431255113300001E-2</v>
      </c>
      <c r="I1057" s="30">
        <v>6.8962818171900003E-2</v>
      </c>
      <c r="J1057" s="30">
        <v>0.58503811019259999</v>
      </c>
      <c r="K1057" s="30">
        <v>0.1343923820432</v>
      </c>
      <c r="L1057" s="30">
        <v>0.21353453589480001</v>
      </c>
      <c r="M1057" s="30">
        <v>0.15804266341449999</v>
      </c>
      <c r="N1057" s="30">
        <v>0.4011177789964</v>
      </c>
      <c r="O1057" s="30">
        <v>1.0076396901166</v>
      </c>
      <c r="P1057" s="30">
        <v>0.19862387740779999</v>
      </c>
      <c r="Q1057" s="30">
        <v>0.16639269753050001</v>
      </c>
      <c r="R1057" s="30">
        <v>1.0170124684888</v>
      </c>
      <c r="S1057" s="30">
        <v>0.42633677791550001</v>
      </c>
      <c r="T1057" s="30">
        <v>0.1149747436091</v>
      </c>
      <c r="U1057" s="30">
        <v>1.8379798593957</v>
      </c>
      <c r="V1057" s="30">
        <v>2.4616409349941</v>
      </c>
      <c r="W1057" s="30">
        <v>1.1673140366065999</v>
      </c>
      <c r="X1057" s="30">
        <v>1.2364323858429001</v>
      </c>
      <c r="Y1057" s="30">
        <v>1.9929985445327001</v>
      </c>
      <c r="Z1057" s="30">
        <v>5.3679042450799998E-2</v>
      </c>
      <c r="AA1057" s="30">
        <v>0.1184900593631</v>
      </c>
      <c r="AB1057" s="30">
        <v>0.18006946840259999</v>
      </c>
      <c r="AC1057" s="30">
        <v>0.13700525504700001</v>
      </c>
      <c r="AD1057" s="30">
        <v>0.1081936303819</v>
      </c>
      <c r="AE1057" s="30">
        <v>0.57359996666729995</v>
      </c>
      <c r="AF1057" s="30">
        <v>0.45399420739629998</v>
      </c>
      <c r="AG1057" s="30">
        <v>0.72679433249470005</v>
      </c>
      <c r="AH1057" s="30">
        <v>0.45988822438240001</v>
      </c>
      <c r="AI1057" s="30">
        <v>0.470523422277</v>
      </c>
      <c r="AJ1057" s="30">
        <v>0.46448331138490001</v>
      </c>
      <c r="AK1057" s="30">
        <v>0</v>
      </c>
      <c r="AL1057" s="30">
        <v>0</v>
      </c>
    </row>
    <row r="1058" spans="1:38" x14ac:dyDescent="0.25">
      <c r="A1058" s="30" t="s">
        <v>509</v>
      </c>
      <c r="B1058" s="30">
        <v>1</v>
      </c>
      <c r="C1058" s="30" t="s">
        <v>510</v>
      </c>
      <c r="D1058" s="30" t="s">
        <v>7</v>
      </c>
      <c r="E1058" s="30">
        <v>21</v>
      </c>
      <c r="F1058" s="30">
        <v>0</v>
      </c>
      <c r="G1058" s="30">
        <v>0</v>
      </c>
      <c r="H1058" s="30">
        <v>0</v>
      </c>
      <c r="I1058" s="30">
        <v>0</v>
      </c>
      <c r="J1058" s="30">
        <v>0</v>
      </c>
      <c r="K1058" s="30">
        <v>0</v>
      </c>
      <c r="L1058" s="30">
        <v>0</v>
      </c>
      <c r="M1058" s="30">
        <v>0</v>
      </c>
      <c r="N1058" s="30">
        <v>0</v>
      </c>
      <c r="O1058" s="30">
        <v>0</v>
      </c>
      <c r="P1058" s="30">
        <v>0</v>
      </c>
      <c r="Q1058" s="30">
        <v>0</v>
      </c>
      <c r="R1058" s="30">
        <v>0</v>
      </c>
      <c r="S1058" s="30">
        <v>0</v>
      </c>
      <c r="T1058" s="30">
        <v>0</v>
      </c>
      <c r="U1058" s="30">
        <v>0</v>
      </c>
      <c r="V1058" s="30">
        <v>0</v>
      </c>
      <c r="W1058" s="30">
        <v>0</v>
      </c>
      <c r="X1058" s="30">
        <v>0</v>
      </c>
      <c r="Y1058" s="30">
        <v>0</v>
      </c>
      <c r="Z1058" s="30">
        <v>0</v>
      </c>
      <c r="AA1058" s="30">
        <v>0</v>
      </c>
      <c r="AB1058" s="30">
        <v>0</v>
      </c>
      <c r="AC1058" s="30">
        <v>0</v>
      </c>
      <c r="AD1058" s="30">
        <v>0</v>
      </c>
      <c r="AE1058" s="30">
        <v>0</v>
      </c>
      <c r="AF1058" s="30">
        <v>0</v>
      </c>
      <c r="AG1058" s="30">
        <v>0</v>
      </c>
      <c r="AH1058" s="30">
        <v>0</v>
      </c>
      <c r="AI1058" s="30">
        <v>0</v>
      </c>
      <c r="AJ1058" s="30">
        <v>0</v>
      </c>
      <c r="AK1058" s="30">
        <v>0</v>
      </c>
      <c r="AL1058" s="30">
        <v>0</v>
      </c>
    </row>
    <row r="1059" spans="1:38" x14ac:dyDescent="0.25">
      <c r="A1059" s="30" t="s">
        <v>509</v>
      </c>
      <c r="B1059" s="30">
        <v>1</v>
      </c>
      <c r="C1059" s="30" t="s">
        <v>510</v>
      </c>
      <c r="D1059" s="30" t="s">
        <v>4</v>
      </c>
      <c r="E1059" s="30">
        <v>21</v>
      </c>
      <c r="F1059" s="30">
        <v>0</v>
      </c>
      <c r="G1059" s="30">
        <v>0</v>
      </c>
      <c r="H1059" s="30">
        <v>0</v>
      </c>
      <c r="I1059" s="30">
        <v>0</v>
      </c>
      <c r="J1059" s="30">
        <v>0</v>
      </c>
      <c r="K1059" s="30">
        <v>0</v>
      </c>
      <c r="L1059" s="30">
        <v>0</v>
      </c>
      <c r="M1059" s="30">
        <v>0</v>
      </c>
      <c r="N1059" s="30">
        <v>0.1350389333333</v>
      </c>
      <c r="O1059" s="30">
        <v>0.1350389333333</v>
      </c>
      <c r="P1059" s="30">
        <v>0.1350389333333</v>
      </c>
      <c r="Q1059" s="30">
        <v>0.1350389333333</v>
      </c>
      <c r="R1059" s="30">
        <v>0.1350389333333</v>
      </c>
      <c r="S1059" s="30">
        <v>0.1350389333333</v>
      </c>
      <c r="T1059" s="30">
        <v>0.1350389333333</v>
      </c>
      <c r="U1059" s="30">
        <v>0.1350389333333</v>
      </c>
      <c r="V1059" s="30">
        <v>0.1350389333333</v>
      </c>
      <c r="W1059" s="30">
        <v>0.1350389333333</v>
      </c>
      <c r="X1059" s="30">
        <v>0.1350389333333</v>
      </c>
      <c r="Y1059" s="30">
        <v>0.1350389333333</v>
      </c>
      <c r="Z1059" s="30">
        <v>0.14409910000000001</v>
      </c>
      <c r="AA1059" s="30">
        <v>0.12560840000000001</v>
      </c>
      <c r="AB1059" s="30">
        <v>0.13540930000000001</v>
      </c>
      <c r="AC1059" s="30">
        <v>0.15672749999999999</v>
      </c>
      <c r="AD1059" s="30">
        <v>0.12767020000000001</v>
      </c>
      <c r="AE1059" s="30">
        <v>0.1562095</v>
      </c>
      <c r="AF1059" s="30">
        <v>0.1294495</v>
      </c>
      <c r="AG1059" s="30">
        <v>0.163576</v>
      </c>
      <c r="AH1059" s="30">
        <v>0.1540744</v>
      </c>
      <c r="AI1059" s="30">
        <v>0.1094735</v>
      </c>
      <c r="AJ1059" s="30">
        <v>0.15912809999999999</v>
      </c>
      <c r="AK1059" s="30">
        <v>0</v>
      </c>
      <c r="AL1059" s="30">
        <v>0</v>
      </c>
    </row>
    <row r="1060" spans="1:38" x14ac:dyDescent="0.25">
      <c r="A1060" s="30" t="s">
        <v>509</v>
      </c>
      <c r="B1060" s="30">
        <v>1</v>
      </c>
      <c r="C1060" s="30" t="s">
        <v>510</v>
      </c>
      <c r="D1060" s="30" t="s">
        <v>11</v>
      </c>
      <c r="E1060" s="30">
        <v>21</v>
      </c>
      <c r="F1060" s="30">
        <v>0.23989587222219999</v>
      </c>
      <c r="G1060" s="30">
        <v>0.2028534972222</v>
      </c>
      <c r="H1060" s="30">
        <v>0.20751087222219999</v>
      </c>
      <c r="I1060" s="30">
        <v>0.19869341388889999</v>
      </c>
      <c r="J1060" s="30">
        <v>0.1869033904762</v>
      </c>
      <c r="K1060" s="30">
        <v>0.18908196190480001</v>
      </c>
      <c r="L1060" s="30">
        <v>0.20297481904760001</v>
      </c>
      <c r="M1060" s="30">
        <v>0.21618910476190001</v>
      </c>
      <c r="N1060" s="30">
        <v>0.19575497142859999</v>
      </c>
      <c r="O1060" s="30">
        <v>0.17215231428569999</v>
      </c>
      <c r="P1060" s="30">
        <v>0.1303666</v>
      </c>
      <c r="Q1060" s="30">
        <v>6.83666E-2</v>
      </c>
      <c r="R1060" s="30">
        <v>5.2780885714300001E-2</v>
      </c>
      <c r="S1060" s="30">
        <v>4.6366600000000001E-2</v>
      </c>
      <c r="T1060" s="30">
        <v>6.2752314285699995E-2</v>
      </c>
      <c r="U1060" s="30">
        <v>5.8852314285700001E-2</v>
      </c>
      <c r="V1060" s="30">
        <v>5.4439599999999998E-2</v>
      </c>
      <c r="W1060" s="30">
        <v>6.1239599999999998E-2</v>
      </c>
      <c r="X1060" s="30">
        <v>6.7825314285700003E-2</v>
      </c>
      <c r="Y1060" s="30">
        <v>4.9361028571399998E-2</v>
      </c>
      <c r="Z1060" s="30">
        <v>8.04725142857E-2</v>
      </c>
      <c r="AA1060" s="30">
        <v>8.9089413499299996E-2</v>
      </c>
      <c r="AB1060" s="30">
        <v>0.1060100176933</v>
      </c>
      <c r="AC1060" s="30">
        <v>0.1156893498034</v>
      </c>
      <c r="AD1060" s="30">
        <v>0.13274009200520001</v>
      </c>
      <c r="AE1060" s="30">
        <v>0.1514132749672</v>
      </c>
      <c r="AF1060" s="30">
        <v>0</v>
      </c>
      <c r="AG1060" s="30">
        <v>0</v>
      </c>
      <c r="AH1060" s="30">
        <v>0</v>
      </c>
      <c r="AI1060" s="30">
        <v>0</v>
      </c>
      <c r="AJ1060" s="30">
        <v>0</v>
      </c>
      <c r="AK1060" s="30">
        <v>0</v>
      </c>
      <c r="AL1060" s="30">
        <v>0</v>
      </c>
    </row>
    <row r="1061" spans="1:38" x14ac:dyDescent="0.25">
      <c r="A1061" s="30" t="s">
        <v>509</v>
      </c>
      <c r="B1061" s="30">
        <v>1</v>
      </c>
      <c r="C1061" s="30" t="s">
        <v>510</v>
      </c>
      <c r="D1061" s="30" t="s">
        <v>450</v>
      </c>
      <c r="E1061" s="30">
        <v>21</v>
      </c>
      <c r="F1061" s="30">
        <v>0</v>
      </c>
      <c r="G1061" s="30">
        <v>0</v>
      </c>
      <c r="H1061" s="30">
        <v>0</v>
      </c>
      <c r="I1061" s="30">
        <v>0</v>
      </c>
      <c r="J1061" s="30">
        <v>0</v>
      </c>
      <c r="K1061" s="30">
        <v>0</v>
      </c>
      <c r="L1061" s="30">
        <v>0</v>
      </c>
      <c r="M1061" s="30">
        <v>0</v>
      </c>
      <c r="N1061" s="30">
        <v>0</v>
      </c>
      <c r="O1061" s="30">
        <v>0</v>
      </c>
      <c r="P1061" s="30">
        <v>0</v>
      </c>
      <c r="Q1061" s="30">
        <v>0</v>
      </c>
      <c r="R1061" s="30">
        <v>0</v>
      </c>
      <c r="S1061" s="30">
        <v>0</v>
      </c>
      <c r="T1061" s="30">
        <v>0</v>
      </c>
      <c r="U1061" s="30">
        <v>0</v>
      </c>
      <c r="V1061" s="30">
        <v>0</v>
      </c>
      <c r="W1061" s="30">
        <v>0</v>
      </c>
      <c r="X1061" s="30">
        <v>0</v>
      </c>
      <c r="Y1061" s="30">
        <v>0</v>
      </c>
      <c r="Z1061" s="30">
        <v>0</v>
      </c>
      <c r="AA1061" s="30">
        <v>0</v>
      </c>
      <c r="AB1061" s="30">
        <v>0</v>
      </c>
      <c r="AC1061" s="30">
        <v>0</v>
      </c>
      <c r="AD1061" s="30">
        <v>0</v>
      </c>
      <c r="AE1061" s="30">
        <v>0</v>
      </c>
      <c r="AF1061" s="30">
        <v>0</v>
      </c>
      <c r="AG1061" s="30">
        <v>0</v>
      </c>
      <c r="AH1061" s="30">
        <v>0</v>
      </c>
      <c r="AI1061" s="30">
        <v>0</v>
      </c>
      <c r="AJ1061" s="30">
        <v>0</v>
      </c>
      <c r="AK1061" s="30">
        <v>0</v>
      </c>
      <c r="AL1061" s="30">
        <v>0</v>
      </c>
    </row>
    <row r="1062" spans="1:38" x14ac:dyDescent="0.25">
      <c r="A1062" s="30" t="s">
        <v>509</v>
      </c>
      <c r="B1062" s="30">
        <v>1</v>
      </c>
      <c r="C1062" s="30" t="s">
        <v>510</v>
      </c>
      <c r="D1062" s="30" t="s">
        <v>9</v>
      </c>
      <c r="E1062" s="30">
        <v>21</v>
      </c>
      <c r="F1062" s="30">
        <v>0</v>
      </c>
      <c r="G1062" s="30">
        <v>0</v>
      </c>
      <c r="H1062" s="30">
        <v>0</v>
      </c>
      <c r="I1062" s="30">
        <v>0</v>
      </c>
      <c r="J1062" s="30">
        <v>0</v>
      </c>
      <c r="K1062" s="30">
        <v>0</v>
      </c>
      <c r="L1062" s="30">
        <v>0</v>
      </c>
      <c r="M1062" s="30">
        <v>0</v>
      </c>
      <c r="N1062" s="30">
        <v>0</v>
      </c>
      <c r="O1062" s="30">
        <v>0</v>
      </c>
      <c r="P1062" s="30">
        <v>0</v>
      </c>
      <c r="Q1062" s="30">
        <v>0</v>
      </c>
      <c r="R1062" s="30">
        <v>0</v>
      </c>
      <c r="S1062" s="30">
        <v>0</v>
      </c>
      <c r="T1062" s="30">
        <v>0</v>
      </c>
      <c r="U1062" s="30">
        <v>0</v>
      </c>
      <c r="V1062" s="30">
        <v>0</v>
      </c>
      <c r="W1062" s="30">
        <v>0</v>
      </c>
      <c r="X1062" s="30">
        <v>0</v>
      </c>
      <c r="Y1062" s="30">
        <v>0</v>
      </c>
      <c r="Z1062" s="30">
        <v>0</v>
      </c>
      <c r="AA1062" s="30">
        <v>0</v>
      </c>
      <c r="AB1062" s="30">
        <v>0</v>
      </c>
      <c r="AC1062" s="30">
        <v>0</v>
      </c>
      <c r="AD1062" s="30">
        <v>0</v>
      </c>
      <c r="AE1062" s="30">
        <v>0</v>
      </c>
      <c r="AF1062" s="30">
        <v>0</v>
      </c>
      <c r="AG1062" s="30">
        <v>0</v>
      </c>
      <c r="AH1062" s="30">
        <v>0</v>
      </c>
      <c r="AI1062" s="30">
        <v>0</v>
      </c>
      <c r="AJ1062" s="30">
        <v>0</v>
      </c>
      <c r="AK1062" s="30">
        <v>0</v>
      </c>
      <c r="AL1062" s="30">
        <v>0</v>
      </c>
    </row>
    <row r="1063" spans="1:38" x14ac:dyDescent="0.25">
      <c r="A1063" s="30" t="s">
        <v>509</v>
      </c>
      <c r="B1063" s="30">
        <v>1</v>
      </c>
      <c r="C1063" s="30" t="s">
        <v>510</v>
      </c>
      <c r="D1063" s="30" t="s">
        <v>13</v>
      </c>
      <c r="E1063" s="30">
        <v>21</v>
      </c>
      <c r="F1063" s="30">
        <v>0</v>
      </c>
      <c r="G1063" s="30">
        <v>0</v>
      </c>
      <c r="H1063" s="30">
        <v>0</v>
      </c>
      <c r="I1063" s="30">
        <v>0</v>
      </c>
      <c r="J1063" s="30">
        <v>0</v>
      </c>
      <c r="K1063" s="30">
        <v>0</v>
      </c>
      <c r="L1063" s="30">
        <v>0</v>
      </c>
      <c r="M1063" s="30">
        <v>0</v>
      </c>
      <c r="N1063" s="30">
        <v>0</v>
      </c>
      <c r="O1063" s="30">
        <v>0</v>
      </c>
      <c r="P1063" s="30">
        <v>0</v>
      </c>
      <c r="Q1063" s="30">
        <v>0</v>
      </c>
      <c r="R1063" s="30">
        <v>0</v>
      </c>
      <c r="S1063" s="30">
        <v>0</v>
      </c>
      <c r="T1063" s="30">
        <v>0</v>
      </c>
      <c r="U1063" s="30">
        <v>0</v>
      </c>
      <c r="V1063" s="30">
        <v>0</v>
      </c>
      <c r="W1063" s="30">
        <v>0</v>
      </c>
      <c r="X1063" s="30">
        <v>0</v>
      </c>
      <c r="Y1063" s="30">
        <v>0</v>
      </c>
      <c r="Z1063" s="30">
        <v>0</v>
      </c>
      <c r="AA1063" s="30">
        <v>0</v>
      </c>
      <c r="AB1063" s="30">
        <v>0</v>
      </c>
      <c r="AC1063" s="30">
        <v>0</v>
      </c>
      <c r="AD1063" s="30">
        <v>0</v>
      </c>
      <c r="AE1063" s="30">
        <v>0</v>
      </c>
      <c r="AF1063" s="30">
        <v>0</v>
      </c>
      <c r="AG1063" s="30">
        <v>0</v>
      </c>
      <c r="AH1063" s="30">
        <v>0</v>
      </c>
      <c r="AI1063" s="30">
        <v>0</v>
      </c>
      <c r="AJ1063" s="30">
        <v>0</v>
      </c>
      <c r="AK1063" s="30">
        <v>0</v>
      </c>
      <c r="AL1063" s="30">
        <v>0</v>
      </c>
    </row>
    <row r="1064" spans="1:38" x14ac:dyDescent="0.25">
      <c r="A1064" s="30" t="s">
        <v>509</v>
      </c>
      <c r="B1064" s="30">
        <v>1</v>
      </c>
      <c r="C1064" s="30" t="s">
        <v>510</v>
      </c>
      <c r="D1064" s="30" t="s">
        <v>15</v>
      </c>
      <c r="E1064" s="30">
        <v>21</v>
      </c>
      <c r="F1064" s="30">
        <v>0</v>
      </c>
      <c r="G1064" s="30">
        <v>0</v>
      </c>
      <c r="H1064" s="30">
        <v>0</v>
      </c>
      <c r="I1064" s="30">
        <v>0</v>
      </c>
      <c r="J1064" s="30">
        <v>0</v>
      </c>
      <c r="K1064" s="30">
        <v>0</v>
      </c>
      <c r="L1064" s="30">
        <v>0</v>
      </c>
      <c r="M1064" s="30">
        <v>0</v>
      </c>
      <c r="N1064" s="30">
        <v>0</v>
      </c>
      <c r="O1064" s="30">
        <v>0</v>
      </c>
      <c r="P1064" s="30">
        <v>0</v>
      </c>
      <c r="Q1064" s="30">
        <v>0</v>
      </c>
      <c r="R1064" s="30">
        <v>0</v>
      </c>
      <c r="S1064" s="30">
        <v>0</v>
      </c>
      <c r="T1064" s="30">
        <v>0</v>
      </c>
      <c r="U1064" s="30">
        <v>0</v>
      </c>
      <c r="V1064" s="30">
        <v>0</v>
      </c>
      <c r="W1064" s="30">
        <v>0</v>
      </c>
      <c r="X1064" s="30">
        <v>0</v>
      </c>
      <c r="Y1064" s="30">
        <v>0</v>
      </c>
      <c r="Z1064" s="30">
        <v>0</v>
      </c>
      <c r="AA1064" s="30">
        <v>0</v>
      </c>
      <c r="AB1064" s="30">
        <v>0</v>
      </c>
      <c r="AC1064" s="30">
        <v>0</v>
      </c>
      <c r="AD1064" s="30">
        <v>0</v>
      </c>
      <c r="AE1064" s="30">
        <v>0</v>
      </c>
      <c r="AF1064" s="30">
        <v>0</v>
      </c>
      <c r="AG1064" s="30">
        <v>0</v>
      </c>
      <c r="AH1064" s="30">
        <v>0</v>
      </c>
      <c r="AI1064" s="30">
        <v>0</v>
      </c>
      <c r="AJ1064" s="30">
        <v>0</v>
      </c>
      <c r="AK1064" s="30">
        <v>0</v>
      </c>
      <c r="AL1064" s="30">
        <v>0</v>
      </c>
    </row>
    <row r="1065" spans="1:38" x14ac:dyDescent="0.25">
      <c r="A1065" s="30" t="s">
        <v>509</v>
      </c>
      <c r="B1065" s="30">
        <v>1</v>
      </c>
      <c r="C1065" s="30" t="s">
        <v>510</v>
      </c>
      <c r="D1065" s="30" t="s">
        <v>18</v>
      </c>
      <c r="E1065" s="30">
        <v>21</v>
      </c>
      <c r="F1065" s="30">
        <v>0</v>
      </c>
      <c r="G1065" s="30">
        <v>0</v>
      </c>
      <c r="H1065" s="30">
        <v>0</v>
      </c>
      <c r="I1065" s="30">
        <v>0</v>
      </c>
      <c r="J1065" s="30">
        <v>0</v>
      </c>
      <c r="K1065" s="30">
        <v>0</v>
      </c>
      <c r="L1065" s="30">
        <v>0</v>
      </c>
      <c r="M1065" s="30">
        <v>0</v>
      </c>
      <c r="N1065" s="30">
        <v>0</v>
      </c>
      <c r="O1065" s="30">
        <v>0</v>
      </c>
      <c r="P1065" s="30">
        <v>0</v>
      </c>
      <c r="Q1065" s="30">
        <v>0</v>
      </c>
      <c r="R1065" s="30">
        <v>0</v>
      </c>
      <c r="S1065" s="30">
        <v>0</v>
      </c>
      <c r="T1065" s="30">
        <v>0</v>
      </c>
      <c r="U1065" s="30">
        <v>0</v>
      </c>
      <c r="V1065" s="30">
        <v>0</v>
      </c>
      <c r="W1065" s="30">
        <v>0</v>
      </c>
      <c r="X1065" s="30">
        <v>0</v>
      </c>
      <c r="Y1065" s="30">
        <v>0</v>
      </c>
      <c r="Z1065" s="30">
        <v>0</v>
      </c>
      <c r="AA1065" s="30">
        <v>0</v>
      </c>
      <c r="AB1065" s="30">
        <v>0</v>
      </c>
      <c r="AC1065" s="30">
        <v>0</v>
      </c>
      <c r="AD1065" s="30">
        <v>0</v>
      </c>
      <c r="AE1065" s="30">
        <v>0</v>
      </c>
      <c r="AF1065" s="30">
        <v>0</v>
      </c>
      <c r="AG1065" s="30">
        <v>0</v>
      </c>
      <c r="AH1065" s="30">
        <v>0</v>
      </c>
      <c r="AI1065" s="30">
        <v>0</v>
      </c>
      <c r="AJ1065" s="30">
        <v>0</v>
      </c>
      <c r="AK1065" s="30">
        <v>0</v>
      </c>
      <c r="AL1065" s="30">
        <v>0</v>
      </c>
    </row>
    <row r="1066" spans="1:38" x14ac:dyDescent="0.25">
      <c r="A1066" s="30" t="s">
        <v>509</v>
      </c>
      <c r="B1066" s="30">
        <v>1</v>
      </c>
      <c r="C1066" s="30" t="s">
        <v>510</v>
      </c>
      <c r="D1066" s="30" t="s">
        <v>363</v>
      </c>
      <c r="E1066" s="30">
        <v>21</v>
      </c>
      <c r="F1066" s="30">
        <v>0</v>
      </c>
      <c r="G1066" s="30">
        <v>0</v>
      </c>
      <c r="H1066" s="30">
        <v>0</v>
      </c>
      <c r="I1066" s="30">
        <v>0</v>
      </c>
      <c r="J1066" s="30">
        <v>0</v>
      </c>
      <c r="K1066" s="30">
        <v>0</v>
      </c>
      <c r="L1066" s="30">
        <v>0</v>
      </c>
      <c r="M1066" s="30">
        <v>0</v>
      </c>
      <c r="N1066" s="30">
        <v>0</v>
      </c>
      <c r="O1066" s="30">
        <v>0</v>
      </c>
      <c r="P1066" s="30">
        <v>0</v>
      </c>
      <c r="Q1066" s="30">
        <v>0</v>
      </c>
      <c r="R1066" s="30">
        <v>0</v>
      </c>
      <c r="S1066" s="30">
        <v>0</v>
      </c>
      <c r="T1066" s="30">
        <v>0</v>
      </c>
      <c r="U1066" s="30">
        <v>0</v>
      </c>
      <c r="V1066" s="30">
        <v>0</v>
      </c>
      <c r="W1066" s="30">
        <v>0</v>
      </c>
      <c r="X1066" s="30">
        <v>0</v>
      </c>
      <c r="Y1066" s="30">
        <v>0</v>
      </c>
      <c r="Z1066" s="30">
        <v>0</v>
      </c>
      <c r="AA1066" s="30">
        <v>0</v>
      </c>
      <c r="AB1066" s="30">
        <v>0</v>
      </c>
      <c r="AC1066" s="30">
        <v>0</v>
      </c>
      <c r="AD1066" s="30">
        <v>0</v>
      </c>
      <c r="AE1066" s="30">
        <v>0</v>
      </c>
      <c r="AF1066" s="30">
        <v>0</v>
      </c>
      <c r="AG1066" s="30">
        <v>0</v>
      </c>
      <c r="AH1066" s="30">
        <v>0</v>
      </c>
      <c r="AI1066" s="30">
        <v>0</v>
      </c>
      <c r="AJ1066" s="30">
        <v>0</v>
      </c>
      <c r="AK1066" s="30">
        <v>0</v>
      </c>
      <c r="AL1066" s="30">
        <v>0</v>
      </c>
    </row>
    <row r="1067" spans="1:38" x14ac:dyDescent="0.25">
      <c r="A1067" s="30" t="s">
        <v>509</v>
      </c>
      <c r="B1067" s="30">
        <v>1</v>
      </c>
      <c r="C1067" s="30" t="s">
        <v>510</v>
      </c>
      <c r="D1067" s="30" t="s">
        <v>20</v>
      </c>
      <c r="E1067" s="30">
        <v>21</v>
      </c>
      <c r="F1067" s="30">
        <v>0</v>
      </c>
      <c r="G1067" s="30">
        <v>0</v>
      </c>
      <c r="H1067" s="30">
        <v>0</v>
      </c>
      <c r="I1067" s="30">
        <v>0</v>
      </c>
      <c r="J1067" s="30">
        <v>0</v>
      </c>
      <c r="K1067" s="30">
        <v>0</v>
      </c>
      <c r="L1067" s="30">
        <v>0</v>
      </c>
      <c r="M1067" s="30">
        <v>0</v>
      </c>
      <c r="N1067" s="30">
        <v>0</v>
      </c>
      <c r="O1067" s="30">
        <v>0</v>
      </c>
      <c r="P1067" s="30">
        <v>0</v>
      </c>
      <c r="Q1067" s="30">
        <v>0</v>
      </c>
      <c r="R1067" s="30">
        <v>0</v>
      </c>
      <c r="S1067" s="30">
        <v>0</v>
      </c>
      <c r="T1067" s="30">
        <v>0</v>
      </c>
      <c r="U1067" s="30">
        <v>0</v>
      </c>
      <c r="V1067" s="30">
        <v>0</v>
      </c>
      <c r="W1067" s="30">
        <v>0</v>
      </c>
      <c r="X1067" s="30">
        <v>0</v>
      </c>
      <c r="Y1067" s="30">
        <v>0</v>
      </c>
      <c r="Z1067" s="30">
        <v>0</v>
      </c>
      <c r="AA1067" s="30">
        <v>0</v>
      </c>
      <c r="AB1067" s="30">
        <v>0</v>
      </c>
      <c r="AC1067" s="30">
        <v>0</v>
      </c>
      <c r="AD1067" s="30">
        <v>0</v>
      </c>
      <c r="AE1067" s="30">
        <v>0</v>
      </c>
      <c r="AF1067" s="30">
        <v>0</v>
      </c>
      <c r="AG1067" s="30">
        <v>0</v>
      </c>
      <c r="AH1067" s="30">
        <v>0</v>
      </c>
      <c r="AI1067" s="30">
        <v>0</v>
      </c>
      <c r="AJ1067" s="30">
        <v>0</v>
      </c>
      <c r="AK1067" s="30">
        <v>0</v>
      </c>
      <c r="AL1067" s="30">
        <v>0</v>
      </c>
    </row>
    <row r="1068" spans="1:38" x14ac:dyDescent="0.25">
      <c r="A1068" s="30" t="s">
        <v>509</v>
      </c>
      <c r="B1068" s="30">
        <v>1</v>
      </c>
      <c r="C1068" s="30" t="s">
        <v>510</v>
      </c>
      <c r="D1068" s="30" t="s">
        <v>22</v>
      </c>
      <c r="E1068" s="30">
        <v>21</v>
      </c>
      <c r="F1068" s="30">
        <v>0</v>
      </c>
      <c r="G1068" s="30">
        <v>0</v>
      </c>
      <c r="H1068" s="30">
        <v>0</v>
      </c>
      <c r="I1068" s="30">
        <v>0</v>
      </c>
      <c r="J1068" s="30">
        <v>0</v>
      </c>
      <c r="K1068" s="30">
        <v>0</v>
      </c>
      <c r="L1068" s="30">
        <v>0</v>
      </c>
      <c r="M1068" s="30">
        <v>0</v>
      </c>
      <c r="N1068" s="30">
        <v>0</v>
      </c>
      <c r="O1068" s="30">
        <v>0</v>
      </c>
      <c r="P1068" s="30">
        <v>0</v>
      </c>
      <c r="Q1068" s="30">
        <v>0</v>
      </c>
      <c r="R1068" s="30">
        <v>0</v>
      </c>
      <c r="S1068" s="30">
        <v>0</v>
      </c>
      <c r="T1068" s="30">
        <v>0</v>
      </c>
      <c r="U1068" s="30">
        <v>0</v>
      </c>
      <c r="V1068" s="30">
        <v>0</v>
      </c>
      <c r="W1068" s="30">
        <v>0</v>
      </c>
      <c r="X1068" s="30">
        <v>0</v>
      </c>
      <c r="Y1068" s="30">
        <v>0</v>
      </c>
      <c r="Z1068" s="30">
        <v>0</v>
      </c>
      <c r="AA1068" s="30">
        <v>0</v>
      </c>
      <c r="AB1068" s="30">
        <v>0</v>
      </c>
      <c r="AC1068" s="30">
        <v>0</v>
      </c>
      <c r="AD1068" s="30">
        <v>0</v>
      </c>
      <c r="AE1068" s="30">
        <v>0</v>
      </c>
      <c r="AF1068" s="30">
        <v>0</v>
      </c>
      <c r="AG1068" s="30">
        <v>0</v>
      </c>
      <c r="AH1068" s="30">
        <v>0</v>
      </c>
      <c r="AI1068" s="30">
        <v>0</v>
      </c>
      <c r="AJ1068" s="30">
        <v>0</v>
      </c>
      <c r="AK1068" s="30">
        <v>0</v>
      </c>
      <c r="AL1068" s="30">
        <v>0</v>
      </c>
    </row>
    <row r="1069" spans="1:38" x14ac:dyDescent="0.25">
      <c r="A1069" s="30" t="s">
        <v>509</v>
      </c>
      <c r="B1069" s="30">
        <v>1</v>
      </c>
      <c r="C1069" s="30" t="s">
        <v>510</v>
      </c>
      <c r="D1069" s="30" t="s">
        <v>24</v>
      </c>
      <c r="E1069" s="30">
        <v>21</v>
      </c>
      <c r="F1069" s="30">
        <v>0</v>
      </c>
      <c r="G1069" s="30">
        <v>0</v>
      </c>
      <c r="H1069" s="30">
        <v>0</v>
      </c>
      <c r="I1069" s="30">
        <v>0</v>
      </c>
      <c r="J1069" s="30">
        <v>0</v>
      </c>
      <c r="K1069" s="30">
        <v>0</v>
      </c>
      <c r="L1069" s="30">
        <v>0</v>
      </c>
      <c r="M1069" s="30">
        <v>0</v>
      </c>
      <c r="N1069" s="30">
        <v>0</v>
      </c>
      <c r="O1069" s="30">
        <v>0</v>
      </c>
      <c r="P1069" s="30">
        <v>0</v>
      </c>
      <c r="Q1069" s="30">
        <v>0</v>
      </c>
      <c r="R1069" s="30">
        <v>0</v>
      </c>
      <c r="S1069" s="30">
        <v>0</v>
      </c>
      <c r="T1069" s="30">
        <v>0</v>
      </c>
      <c r="U1069" s="30">
        <v>0</v>
      </c>
      <c r="V1069" s="30">
        <v>0</v>
      </c>
      <c r="W1069" s="30">
        <v>0</v>
      </c>
      <c r="X1069" s="30">
        <v>0</v>
      </c>
      <c r="Y1069" s="30">
        <v>0</v>
      </c>
      <c r="Z1069" s="30">
        <v>0</v>
      </c>
      <c r="AA1069" s="30">
        <v>0</v>
      </c>
      <c r="AB1069" s="30">
        <v>0</v>
      </c>
      <c r="AC1069" s="30">
        <v>0</v>
      </c>
      <c r="AD1069" s="30">
        <v>0</v>
      </c>
      <c r="AE1069" s="30">
        <v>0</v>
      </c>
      <c r="AF1069" s="30">
        <v>0</v>
      </c>
      <c r="AG1069" s="30">
        <v>0</v>
      </c>
      <c r="AH1069" s="30">
        <v>0</v>
      </c>
      <c r="AI1069" s="30">
        <v>0</v>
      </c>
      <c r="AJ1069" s="30">
        <v>0</v>
      </c>
      <c r="AK1069" s="30">
        <v>0</v>
      </c>
      <c r="AL1069" s="30">
        <v>0</v>
      </c>
    </row>
    <row r="1070" spans="1:38" x14ac:dyDescent="0.25">
      <c r="A1070" s="30" t="s">
        <v>509</v>
      </c>
      <c r="B1070" s="30">
        <v>1</v>
      </c>
      <c r="C1070" s="30" t="s">
        <v>510</v>
      </c>
      <c r="D1070" s="30" t="s">
        <v>451</v>
      </c>
      <c r="E1070" s="30">
        <v>21</v>
      </c>
      <c r="F1070" s="30">
        <v>0</v>
      </c>
      <c r="G1070" s="30">
        <v>0</v>
      </c>
      <c r="H1070" s="30">
        <v>0</v>
      </c>
      <c r="I1070" s="30">
        <v>0</v>
      </c>
      <c r="J1070" s="30">
        <v>0</v>
      </c>
      <c r="K1070" s="30">
        <v>0</v>
      </c>
      <c r="L1070" s="30">
        <v>0</v>
      </c>
      <c r="M1070" s="30">
        <v>0</v>
      </c>
      <c r="N1070" s="30">
        <v>0</v>
      </c>
      <c r="O1070" s="30">
        <v>0</v>
      </c>
      <c r="P1070" s="30">
        <v>0</v>
      </c>
      <c r="Q1070" s="30">
        <v>0</v>
      </c>
      <c r="R1070" s="30">
        <v>0</v>
      </c>
      <c r="S1070" s="30">
        <v>0</v>
      </c>
      <c r="T1070" s="30">
        <v>0</v>
      </c>
      <c r="U1070" s="30">
        <v>0</v>
      </c>
      <c r="V1070" s="30">
        <v>0</v>
      </c>
      <c r="W1070" s="30">
        <v>0</v>
      </c>
      <c r="X1070" s="30">
        <v>0</v>
      </c>
      <c r="Y1070" s="30">
        <v>0</v>
      </c>
      <c r="Z1070" s="30">
        <v>0</v>
      </c>
      <c r="AA1070" s="30">
        <v>0</v>
      </c>
      <c r="AB1070" s="30">
        <v>0</v>
      </c>
      <c r="AC1070" s="30">
        <v>0</v>
      </c>
      <c r="AD1070" s="30">
        <v>0</v>
      </c>
      <c r="AE1070" s="30">
        <v>0</v>
      </c>
      <c r="AF1070" s="30">
        <v>0</v>
      </c>
      <c r="AG1070" s="30">
        <v>0</v>
      </c>
      <c r="AH1070" s="30">
        <v>0</v>
      </c>
      <c r="AI1070" s="30">
        <v>0</v>
      </c>
      <c r="AJ1070" s="30">
        <v>0</v>
      </c>
      <c r="AK1070" s="30">
        <v>0</v>
      </c>
      <c r="AL1070" s="30">
        <v>0</v>
      </c>
    </row>
    <row r="1071" spans="1:38" x14ac:dyDescent="0.25">
      <c r="A1071" s="30" t="s">
        <v>509</v>
      </c>
      <c r="B1071" s="30">
        <v>1</v>
      </c>
      <c r="C1071" s="30" t="s">
        <v>510</v>
      </c>
      <c r="D1071" s="30" t="s">
        <v>26</v>
      </c>
      <c r="E1071" s="30">
        <v>21</v>
      </c>
      <c r="F1071" s="30">
        <v>0</v>
      </c>
      <c r="G1071" s="30">
        <v>0</v>
      </c>
      <c r="H1071" s="30">
        <v>0</v>
      </c>
      <c r="I1071" s="30">
        <v>0</v>
      </c>
      <c r="J1071" s="30">
        <v>0</v>
      </c>
      <c r="K1071" s="30">
        <v>0</v>
      </c>
      <c r="L1071" s="30">
        <v>0</v>
      </c>
      <c r="M1071" s="30">
        <v>0</v>
      </c>
      <c r="N1071" s="30">
        <v>0</v>
      </c>
      <c r="O1071" s="30">
        <v>0</v>
      </c>
      <c r="P1071" s="30">
        <v>0</v>
      </c>
      <c r="Q1071" s="30">
        <v>0</v>
      </c>
      <c r="R1071" s="30">
        <v>0</v>
      </c>
      <c r="S1071" s="30">
        <v>0</v>
      </c>
      <c r="T1071" s="30">
        <v>0</v>
      </c>
      <c r="U1071" s="30">
        <v>0</v>
      </c>
      <c r="V1071" s="30">
        <v>0</v>
      </c>
      <c r="W1071" s="30">
        <v>0</v>
      </c>
      <c r="X1071" s="30">
        <v>0</v>
      </c>
      <c r="Y1071" s="30">
        <v>0</v>
      </c>
      <c r="Z1071" s="30">
        <v>0</v>
      </c>
      <c r="AA1071" s="30">
        <v>0</v>
      </c>
      <c r="AB1071" s="30">
        <v>0</v>
      </c>
      <c r="AC1071" s="30">
        <v>0</v>
      </c>
      <c r="AD1071" s="30">
        <v>0</v>
      </c>
      <c r="AE1071" s="30">
        <v>0</v>
      </c>
      <c r="AF1071" s="30">
        <v>0</v>
      </c>
      <c r="AG1071" s="30">
        <v>0</v>
      </c>
      <c r="AH1071" s="30">
        <v>0</v>
      </c>
      <c r="AI1071" s="30">
        <v>0</v>
      </c>
      <c r="AJ1071" s="30">
        <v>0</v>
      </c>
      <c r="AK1071" s="30">
        <v>0</v>
      </c>
      <c r="AL1071" s="30">
        <v>0</v>
      </c>
    </row>
    <row r="1072" spans="1:38" x14ac:dyDescent="0.25">
      <c r="A1072" s="30" t="s">
        <v>509</v>
      </c>
      <c r="B1072" s="30">
        <v>1</v>
      </c>
      <c r="C1072" s="30" t="s">
        <v>510</v>
      </c>
      <c r="D1072" s="30" t="s">
        <v>35</v>
      </c>
      <c r="E1072" s="30">
        <v>21</v>
      </c>
      <c r="F1072" s="30">
        <v>0</v>
      </c>
      <c r="G1072" s="30">
        <v>0</v>
      </c>
      <c r="H1072" s="30">
        <v>0</v>
      </c>
      <c r="I1072" s="30">
        <v>0</v>
      </c>
      <c r="J1072" s="30">
        <v>0</v>
      </c>
      <c r="K1072" s="30">
        <v>0</v>
      </c>
      <c r="L1072" s="30">
        <v>0</v>
      </c>
      <c r="M1072" s="30">
        <v>0</v>
      </c>
      <c r="N1072" s="30">
        <v>0</v>
      </c>
      <c r="O1072" s="30">
        <v>0</v>
      </c>
      <c r="P1072" s="30">
        <v>0</v>
      </c>
      <c r="Q1072" s="30">
        <v>0</v>
      </c>
      <c r="R1072" s="30">
        <v>0</v>
      </c>
      <c r="S1072" s="30">
        <v>0</v>
      </c>
      <c r="T1072" s="30">
        <v>0</v>
      </c>
      <c r="U1072" s="30">
        <v>0</v>
      </c>
      <c r="V1072" s="30">
        <v>0</v>
      </c>
      <c r="W1072" s="30">
        <v>0</v>
      </c>
      <c r="X1072" s="30">
        <v>0</v>
      </c>
      <c r="Y1072" s="30">
        <v>0</v>
      </c>
      <c r="Z1072" s="30">
        <v>0</v>
      </c>
      <c r="AA1072" s="30">
        <v>0</v>
      </c>
      <c r="AB1072" s="30">
        <v>0</v>
      </c>
      <c r="AC1072" s="30">
        <v>0</v>
      </c>
      <c r="AD1072" s="30">
        <v>0</v>
      </c>
      <c r="AE1072" s="30">
        <v>0</v>
      </c>
      <c r="AF1072" s="30">
        <v>0</v>
      </c>
      <c r="AG1072" s="30">
        <v>0</v>
      </c>
      <c r="AH1072" s="30">
        <v>0</v>
      </c>
      <c r="AI1072" s="30">
        <v>0</v>
      </c>
      <c r="AJ1072" s="30">
        <v>0</v>
      </c>
      <c r="AK1072" s="30">
        <v>0</v>
      </c>
      <c r="AL1072" s="30">
        <v>0</v>
      </c>
    </row>
    <row r="1073" spans="1:38" x14ac:dyDescent="0.25">
      <c r="A1073" s="30" t="s">
        <v>509</v>
      </c>
      <c r="B1073" s="30">
        <v>1</v>
      </c>
      <c r="C1073" s="30" t="s">
        <v>510</v>
      </c>
      <c r="D1073" s="30" t="s">
        <v>28</v>
      </c>
      <c r="E1073" s="30">
        <v>21</v>
      </c>
      <c r="F1073" s="30">
        <v>0</v>
      </c>
      <c r="G1073" s="30">
        <v>0</v>
      </c>
      <c r="H1073" s="30">
        <v>0</v>
      </c>
      <c r="I1073" s="30">
        <v>0</v>
      </c>
      <c r="J1073" s="30">
        <v>0</v>
      </c>
      <c r="K1073" s="30">
        <v>0</v>
      </c>
      <c r="L1073" s="30">
        <v>0</v>
      </c>
      <c r="M1073" s="30">
        <v>0</v>
      </c>
      <c r="N1073" s="30">
        <v>0</v>
      </c>
      <c r="O1073" s="30">
        <v>0</v>
      </c>
      <c r="P1073" s="30">
        <v>0</v>
      </c>
      <c r="Q1073" s="30">
        <v>0</v>
      </c>
      <c r="R1073" s="30">
        <v>0</v>
      </c>
      <c r="S1073" s="30">
        <v>0</v>
      </c>
      <c r="T1073" s="30">
        <v>0</v>
      </c>
      <c r="U1073" s="30">
        <v>0</v>
      </c>
      <c r="V1073" s="30">
        <v>0</v>
      </c>
      <c r="W1073" s="30">
        <v>0</v>
      </c>
      <c r="X1073" s="30">
        <v>0</v>
      </c>
      <c r="Y1073" s="30">
        <v>0</v>
      </c>
      <c r="Z1073" s="30">
        <v>0</v>
      </c>
      <c r="AA1073" s="30">
        <v>0</v>
      </c>
      <c r="AB1073" s="30">
        <v>0</v>
      </c>
      <c r="AC1073" s="30">
        <v>0</v>
      </c>
      <c r="AD1073" s="30">
        <v>0</v>
      </c>
      <c r="AE1073" s="30">
        <v>0</v>
      </c>
      <c r="AF1073" s="30">
        <v>0</v>
      </c>
      <c r="AG1073" s="30">
        <v>0</v>
      </c>
      <c r="AH1073" s="30">
        <v>0</v>
      </c>
      <c r="AI1073" s="30">
        <v>0</v>
      </c>
      <c r="AJ1073" s="30">
        <v>0</v>
      </c>
      <c r="AK1073" s="30">
        <v>0</v>
      </c>
      <c r="AL1073" s="30">
        <v>0</v>
      </c>
    </row>
    <row r="1074" spans="1:38" x14ac:dyDescent="0.25">
      <c r="A1074" s="30" t="s">
        <v>509</v>
      </c>
      <c r="B1074" s="30">
        <v>1</v>
      </c>
      <c r="C1074" s="30" t="s">
        <v>510</v>
      </c>
      <c r="D1074" s="30" t="s">
        <v>30</v>
      </c>
      <c r="E1074" s="30">
        <v>21</v>
      </c>
      <c r="F1074" s="30">
        <v>0</v>
      </c>
      <c r="G1074" s="30">
        <v>0</v>
      </c>
      <c r="H1074" s="30">
        <v>0</v>
      </c>
      <c r="I1074" s="30">
        <v>0</v>
      </c>
      <c r="J1074" s="30">
        <v>0</v>
      </c>
      <c r="K1074" s="30">
        <v>0</v>
      </c>
      <c r="L1074" s="30">
        <v>0</v>
      </c>
      <c r="M1074" s="30">
        <v>0</v>
      </c>
      <c r="N1074" s="30">
        <v>0</v>
      </c>
      <c r="O1074" s="30">
        <v>0</v>
      </c>
      <c r="P1074" s="30">
        <v>0</v>
      </c>
      <c r="Q1074" s="30">
        <v>0</v>
      </c>
      <c r="R1074" s="30">
        <v>0</v>
      </c>
      <c r="S1074" s="30">
        <v>0</v>
      </c>
      <c r="T1074" s="30">
        <v>0</v>
      </c>
      <c r="U1074" s="30">
        <v>0</v>
      </c>
      <c r="V1074" s="30">
        <v>0</v>
      </c>
      <c r="W1074" s="30">
        <v>0</v>
      </c>
      <c r="X1074" s="30">
        <v>0</v>
      </c>
      <c r="Y1074" s="30">
        <v>0</v>
      </c>
      <c r="Z1074" s="30">
        <v>0</v>
      </c>
      <c r="AA1074" s="30">
        <v>0</v>
      </c>
      <c r="AB1074" s="30">
        <v>0</v>
      </c>
      <c r="AC1074" s="30">
        <v>0</v>
      </c>
      <c r="AD1074" s="30">
        <v>0</v>
      </c>
      <c r="AE1074" s="30">
        <v>0</v>
      </c>
      <c r="AF1074" s="30">
        <v>0</v>
      </c>
      <c r="AG1074" s="30">
        <v>0</v>
      </c>
      <c r="AH1074" s="30">
        <v>0</v>
      </c>
      <c r="AI1074" s="30">
        <v>0</v>
      </c>
      <c r="AJ1074" s="30">
        <v>0</v>
      </c>
      <c r="AK1074" s="30">
        <v>0</v>
      </c>
      <c r="AL1074" s="30">
        <v>0</v>
      </c>
    </row>
    <row r="1075" spans="1:38" x14ac:dyDescent="0.25">
      <c r="A1075" s="30" t="s">
        <v>509</v>
      </c>
      <c r="B1075" s="30">
        <v>1</v>
      </c>
      <c r="C1075" s="30" t="s">
        <v>510</v>
      </c>
      <c r="D1075" s="30" t="s">
        <v>32</v>
      </c>
      <c r="E1075" s="30">
        <v>21</v>
      </c>
      <c r="F1075" s="30">
        <v>0</v>
      </c>
      <c r="G1075" s="30">
        <v>0</v>
      </c>
      <c r="H1075" s="30">
        <v>0</v>
      </c>
      <c r="I1075" s="30">
        <v>0</v>
      </c>
      <c r="J1075" s="30">
        <v>0</v>
      </c>
      <c r="K1075" s="30">
        <v>0</v>
      </c>
      <c r="L1075" s="30">
        <v>0</v>
      </c>
      <c r="M1075" s="30">
        <v>0</v>
      </c>
      <c r="N1075" s="30">
        <v>0</v>
      </c>
      <c r="O1075" s="30">
        <v>0</v>
      </c>
      <c r="P1075" s="30">
        <v>0</v>
      </c>
      <c r="Q1075" s="30">
        <v>0</v>
      </c>
      <c r="R1075" s="30">
        <v>0</v>
      </c>
      <c r="S1075" s="30">
        <v>0</v>
      </c>
      <c r="T1075" s="30">
        <v>0</v>
      </c>
      <c r="U1075" s="30">
        <v>0</v>
      </c>
      <c r="V1075" s="30">
        <v>0</v>
      </c>
      <c r="W1075" s="30">
        <v>0</v>
      </c>
      <c r="X1075" s="30">
        <v>0</v>
      </c>
      <c r="Y1075" s="30">
        <v>0</v>
      </c>
      <c r="Z1075" s="30">
        <v>0</v>
      </c>
      <c r="AA1075" s="30">
        <v>0</v>
      </c>
      <c r="AB1075" s="30">
        <v>0</v>
      </c>
      <c r="AC1075" s="30">
        <v>0</v>
      </c>
      <c r="AD1075" s="30">
        <v>0</v>
      </c>
      <c r="AE1075" s="30">
        <v>0</v>
      </c>
      <c r="AF1075" s="30">
        <v>0</v>
      </c>
      <c r="AG1075" s="30">
        <v>0</v>
      </c>
      <c r="AH1075" s="30">
        <v>0</v>
      </c>
      <c r="AI1075" s="30">
        <v>0</v>
      </c>
      <c r="AJ1075" s="30">
        <v>0</v>
      </c>
      <c r="AK1075" s="30">
        <v>0</v>
      </c>
      <c r="AL1075" s="30">
        <v>0</v>
      </c>
    </row>
    <row r="1076" spans="1:38" x14ac:dyDescent="0.25">
      <c r="A1076" s="30" t="s">
        <v>509</v>
      </c>
      <c r="B1076" s="30">
        <v>1</v>
      </c>
      <c r="C1076" s="30" t="s">
        <v>510</v>
      </c>
      <c r="D1076" s="30" t="s">
        <v>38</v>
      </c>
      <c r="E1076" s="30">
        <v>21</v>
      </c>
      <c r="F1076" s="30">
        <v>0</v>
      </c>
      <c r="G1076" s="30">
        <v>0</v>
      </c>
      <c r="H1076" s="30">
        <v>0</v>
      </c>
      <c r="I1076" s="30">
        <v>0</v>
      </c>
      <c r="J1076" s="30">
        <v>0</v>
      </c>
      <c r="K1076" s="30">
        <v>0</v>
      </c>
      <c r="L1076" s="30">
        <v>0</v>
      </c>
      <c r="M1076" s="30">
        <v>0</v>
      </c>
      <c r="N1076" s="30">
        <v>0</v>
      </c>
      <c r="O1076" s="30">
        <v>0</v>
      </c>
      <c r="P1076" s="30">
        <v>0</v>
      </c>
      <c r="Q1076" s="30">
        <v>0</v>
      </c>
      <c r="R1076" s="30">
        <v>0</v>
      </c>
      <c r="S1076" s="30">
        <v>0</v>
      </c>
      <c r="T1076" s="30">
        <v>0</v>
      </c>
      <c r="U1076" s="30">
        <v>0</v>
      </c>
      <c r="V1076" s="30">
        <v>0</v>
      </c>
      <c r="W1076" s="30">
        <v>0</v>
      </c>
      <c r="X1076" s="30">
        <v>0</v>
      </c>
      <c r="Y1076" s="30">
        <v>0</v>
      </c>
      <c r="Z1076" s="30">
        <v>0</v>
      </c>
      <c r="AA1076" s="30">
        <v>0</v>
      </c>
      <c r="AB1076" s="30">
        <v>0</v>
      </c>
      <c r="AC1076" s="30">
        <v>0</v>
      </c>
      <c r="AD1076" s="30">
        <v>0</v>
      </c>
      <c r="AE1076" s="30">
        <v>0</v>
      </c>
      <c r="AF1076" s="30">
        <v>0</v>
      </c>
      <c r="AG1076" s="30">
        <v>0</v>
      </c>
      <c r="AH1076" s="30">
        <v>0</v>
      </c>
      <c r="AI1076" s="30">
        <v>0</v>
      </c>
      <c r="AJ1076" s="30">
        <v>0</v>
      </c>
      <c r="AK1076" s="30">
        <v>0</v>
      </c>
      <c r="AL1076" s="30">
        <v>0</v>
      </c>
    </row>
    <row r="1077" spans="1:38" x14ac:dyDescent="0.25">
      <c r="A1077" s="30" t="s">
        <v>509</v>
      </c>
      <c r="B1077" s="30">
        <v>1</v>
      </c>
      <c r="C1077" s="30" t="s">
        <v>510</v>
      </c>
      <c r="D1077" s="30" t="s">
        <v>40</v>
      </c>
      <c r="E1077" s="30">
        <v>21</v>
      </c>
      <c r="F1077" s="30">
        <v>0.37705833333330002</v>
      </c>
      <c r="G1077" s="30">
        <v>0.37705833333330002</v>
      </c>
      <c r="H1077" s="30">
        <v>0.37705833333330002</v>
      </c>
      <c r="I1077" s="30">
        <v>0.37705833333330002</v>
      </c>
      <c r="J1077" s="30">
        <v>0.37705833333330002</v>
      </c>
      <c r="K1077" s="30">
        <v>0.37705833333330002</v>
      </c>
      <c r="L1077" s="30">
        <v>0.37705833333330002</v>
      </c>
      <c r="M1077" s="30">
        <v>0.37705833333330002</v>
      </c>
      <c r="N1077" s="30">
        <v>0.37705833333330002</v>
      </c>
      <c r="O1077" s="30">
        <v>0.37705833333330002</v>
      </c>
      <c r="P1077" s="30">
        <v>0.37705833333330002</v>
      </c>
      <c r="Q1077" s="30">
        <v>0.37705833333330002</v>
      </c>
      <c r="R1077" s="30">
        <v>0.37705833333330002</v>
      </c>
      <c r="S1077" s="30">
        <v>0.37705833333330002</v>
      </c>
      <c r="T1077" s="30">
        <v>0.37705833333330002</v>
      </c>
      <c r="U1077" s="30">
        <v>0.37705833333330002</v>
      </c>
      <c r="V1077" s="30">
        <v>0.37705833333330002</v>
      </c>
      <c r="W1077" s="30">
        <v>0.37705833333330002</v>
      </c>
      <c r="X1077" s="30">
        <v>0.37705833333330002</v>
      </c>
      <c r="Y1077" s="30">
        <v>0.37705833333330002</v>
      </c>
      <c r="Z1077" s="30">
        <v>0.37116100000000002</v>
      </c>
      <c r="AA1077" s="30">
        <v>0.36738799999999999</v>
      </c>
      <c r="AB1077" s="30">
        <v>0.39262599999999998</v>
      </c>
      <c r="AC1077" s="30">
        <v>0.29457800000000001</v>
      </c>
      <c r="AD1077" s="30">
        <v>0.30936819999999998</v>
      </c>
      <c r="AE1077" s="30">
        <v>0.25785560000000002</v>
      </c>
      <c r="AF1077" s="30">
        <v>0.25382490000000002</v>
      </c>
      <c r="AG1077" s="30">
        <v>0.29782320000000001</v>
      </c>
      <c r="AH1077" s="30">
        <v>0.250278</v>
      </c>
      <c r="AI1077" s="30">
        <v>0.2470473</v>
      </c>
      <c r="AJ1077" s="30">
        <v>0.1149746</v>
      </c>
      <c r="AK1077" s="30">
        <v>0</v>
      </c>
      <c r="AL1077" s="30">
        <v>0</v>
      </c>
    </row>
    <row r="1078" spans="1:38" x14ac:dyDescent="0.25">
      <c r="A1078" s="30" t="s">
        <v>509</v>
      </c>
      <c r="B1078" s="30">
        <v>1</v>
      </c>
      <c r="C1078" s="30" t="s">
        <v>510</v>
      </c>
      <c r="D1078" s="30" t="s">
        <v>42</v>
      </c>
      <c r="E1078" s="30">
        <v>21</v>
      </c>
      <c r="F1078" s="30">
        <v>0</v>
      </c>
      <c r="G1078" s="30">
        <v>0</v>
      </c>
      <c r="H1078" s="30">
        <v>0</v>
      </c>
      <c r="I1078" s="30">
        <v>0</v>
      </c>
      <c r="J1078" s="30">
        <v>0</v>
      </c>
      <c r="K1078" s="30">
        <v>0</v>
      </c>
      <c r="L1078" s="30">
        <v>0</v>
      </c>
      <c r="M1078" s="30">
        <v>0</v>
      </c>
      <c r="N1078" s="30">
        <v>0</v>
      </c>
      <c r="O1078" s="30">
        <v>0</v>
      </c>
      <c r="P1078" s="30">
        <v>0</v>
      </c>
      <c r="Q1078" s="30">
        <v>0</v>
      </c>
      <c r="R1078" s="30">
        <v>0</v>
      </c>
      <c r="S1078" s="30">
        <v>0</v>
      </c>
      <c r="T1078" s="30">
        <v>0</v>
      </c>
      <c r="U1078" s="30">
        <v>0</v>
      </c>
      <c r="V1078" s="30">
        <v>0</v>
      </c>
      <c r="W1078" s="30">
        <v>0</v>
      </c>
      <c r="X1078" s="30">
        <v>0</v>
      </c>
      <c r="Y1078" s="30">
        <v>0</v>
      </c>
      <c r="Z1078" s="30">
        <v>0</v>
      </c>
      <c r="AA1078" s="30">
        <v>0</v>
      </c>
      <c r="AB1078" s="30">
        <v>0</v>
      </c>
      <c r="AC1078" s="30">
        <v>0</v>
      </c>
      <c r="AD1078" s="30">
        <v>0</v>
      </c>
      <c r="AE1078" s="30">
        <v>0</v>
      </c>
      <c r="AF1078" s="30">
        <v>0</v>
      </c>
      <c r="AG1078" s="30">
        <v>0</v>
      </c>
      <c r="AH1078" s="30">
        <v>0</v>
      </c>
      <c r="AI1078" s="30">
        <v>0</v>
      </c>
      <c r="AJ1078" s="30">
        <v>0</v>
      </c>
      <c r="AK1078" s="30">
        <v>0</v>
      </c>
      <c r="AL1078" s="30">
        <v>0</v>
      </c>
    </row>
    <row r="1079" spans="1:38" x14ac:dyDescent="0.25">
      <c r="A1079" s="30" t="s">
        <v>509</v>
      </c>
      <c r="B1079" s="30">
        <v>1</v>
      </c>
      <c r="C1079" s="30" t="s">
        <v>510</v>
      </c>
      <c r="D1079" s="30" t="s">
        <v>48</v>
      </c>
      <c r="E1079" s="30">
        <v>21</v>
      </c>
      <c r="F1079" s="30">
        <v>0</v>
      </c>
      <c r="G1079" s="30">
        <v>0</v>
      </c>
      <c r="H1079" s="30">
        <v>0</v>
      </c>
      <c r="I1079" s="30">
        <v>0</v>
      </c>
      <c r="J1079" s="30">
        <v>0</v>
      </c>
      <c r="K1079" s="30">
        <v>0</v>
      </c>
      <c r="L1079" s="30">
        <v>0</v>
      </c>
      <c r="M1079" s="30">
        <v>0</v>
      </c>
      <c r="N1079" s="30">
        <v>0</v>
      </c>
      <c r="O1079" s="30">
        <v>0</v>
      </c>
      <c r="P1079" s="30">
        <v>0</v>
      </c>
      <c r="Q1079" s="30">
        <v>0</v>
      </c>
      <c r="R1079" s="30">
        <v>0</v>
      </c>
      <c r="S1079" s="30">
        <v>0</v>
      </c>
      <c r="T1079" s="30">
        <v>0</v>
      </c>
      <c r="U1079" s="30">
        <v>0</v>
      </c>
      <c r="V1079" s="30">
        <v>0</v>
      </c>
      <c r="W1079" s="30">
        <v>0</v>
      </c>
      <c r="X1079" s="30">
        <v>0</v>
      </c>
      <c r="Y1079" s="30">
        <v>0</v>
      </c>
      <c r="Z1079" s="30">
        <v>0</v>
      </c>
      <c r="AA1079" s="30">
        <v>0</v>
      </c>
      <c r="AB1079" s="30">
        <v>0</v>
      </c>
      <c r="AC1079" s="30">
        <v>0</v>
      </c>
      <c r="AD1079" s="30">
        <v>0</v>
      </c>
      <c r="AE1079" s="30">
        <v>0</v>
      </c>
      <c r="AF1079" s="30">
        <v>0</v>
      </c>
      <c r="AG1079" s="30">
        <v>0</v>
      </c>
      <c r="AH1079" s="30">
        <v>0</v>
      </c>
      <c r="AI1079" s="30">
        <v>0</v>
      </c>
      <c r="AJ1079" s="30">
        <v>0</v>
      </c>
      <c r="AK1079" s="30">
        <v>0</v>
      </c>
      <c r="AL1079" s="30">
        <v>0</v>
      </c>
    </row>
    <row r="1080" spans="1:38" x14ac:dyDescent="0.25">
      <c r="A1080" s="30" t="s">
        <v>509</v>
      </c>
      <c r="B1080" s="30">
        <v>1</v>
      </c>
      <c r="C1080" s="30" t="s">
        <v>510</v>
      </c>
      <c r="D1080" s="30" t="s">
        <v>46</v>
      </c>
      <c r="E1080" s="30">
        <v>21</v>
      </c>
      <c r="F1080" s="30">
        <v>0</v>
      </c>
      <c r="G1080" s="30">
        <v>0</v>
      </c>
      <c r="H1080" s="30">
        <v>0</v>
      </c>
      <c r="I1080" s="30">
        <v>0</v>
      </c>
      <c r="J1080" s="30">
        <v>0</v>
      </c>
      <c r="K1080" s="30">
        <v>0</v>
      </c>
      <c r="L1080" s="30">
        <v>0</v>
      </c>
      <c r="M1080" s="30">
        <v>0</v>
      </c>
      <c r="N1080" s="30">
        <v>0</v>
      </c>
      <c r="O1080" s="30">
        <v>0</v>
      </c>
      <c r="P1080" s="30">
        <v>0</v>
      </c>
      <c r="Q1080" s="30">
        <v>0</v>
      </c>
      <c r="R1080" s="30">
        <v>0</v>
      </c>
      <c r="S1080" s="30">
        <v>0</v>
      </c>
      <c r="T1080" s="30">
        <v>0</v>
      </c>
      <c r="U1080" s="30">
        <v>0</v>
      </c>
      <c r="V1080" s="30">
        <v>0</v>
      </c>
      <c r="W1080" s="30">
        <v>0</v>
      </c>
      <c r="X1080" s="30">
        <v>0</v>
      </c>
      <c r="Y1080" s="30">
        <v>0</v>
      </c>
      <c r="Z1080" s="30">
        <v>0</v>
      </c>
      <c r="AA1080" s="30">
        <v>0</v>
      </c>
      <c r="AB1080" s="30">
        <v>0</v>
      </c>
      <c r="AC1080" s="30">
        <v>0</v>
      </c>
      <c r="AD1080" s="30">
        <v>0</v>
      </c>
      <c r="AE1080" s="30">
        <v>0</v>
      </c>
      <c r="AF1080" s="30">
        <v>0</v>
      </c>
      <c r="AG1080" s="30">
        <v>0</v>
      </c>
      <c r="AH1080" s="30">
        <v>0</v>
      </c>
      <c r="AI1080" s="30">
        <v>0</v>
      </c>
      <c r="AJ1080" s="30">
        <v>0</v>
      </c>
      <c r="AK1080" s="30">
        <v>0</v>
      </c>
      <c r="AL1080" s="30">
        <v>0</v>
      </c>
    </row>
    <row r="1081" spans="1:38" x14ac:dyDescent="0.25">
      <c r="A1081" s="30" t="s">
        <v>509</v>
      </c>
      <c r="B1081" s="30">
        <v>1</v>
      </c>
      <c r="C1081" s="30" t="s">
        <v>510</v>
      </c>
      <c r="D1081" s="30" t="s">
        <v>44</v>
      </c>
      <c r="E1081" s="30">
        <v>21</v>
      </c>
      <c r="F1081" s="30">
        <v>0</v>
      </c>
      <c r="G1081" s="30">
        <v>0</v>
      </c>
      <c r="H1081" s="30">
        <v>0</v>
      </c>
      <c r="I1081" s="30">
        <v>0</v>
      </c>
      <c r="J1081" s="30">
        <v>0</v>
      </c>
      <c r="K1081" s="30">
        <v>0</v>
      </c>
      <c r="L1081" s="30">
        <v>0</v>
      </c>
      <c r="M1081" s="30">
        <v>0</v>
      </c>
      <c r="N1081" s="30">
        <v>0</v>
      </c>
      <c r="O1081" s="30">
        <v>0</v>
      </c>
      <c r="P1081" s="30">
        <v>0</v>
      </c>
      <c r="Q1081" s="30">
        <v>0</v>
      </c>
      <c r="R1081" s="30">
        <v>0</v>
      </c>
      <c r="S1081" s="30">
        <v>0</v>
      </c>
      <c r="T1081" s="30">
        <v>0</v>
      </c>
      <c r="U1081" s="30">
        <v>0</v>
      </c>
      <c r="V1081" s="30">
        <v>0</v>
      </c>
      <c r="W1081" s="30">
        <v>0</v>
      </c>
      <c r="X1081" s="30">
        <v>0</v>
      </c>
      <c r="Y1081" s="30">
        <v>0</v>
      </c>
      <c r="Z1081" s="30">
        <v>0</v>
      </c>
      <c r="AA1081" s="30">
        <v>0</v>
      </c>
      <c r="AB1081" s="30">
        <v>0</v>
      </c>
      <c r="AC1081" s="30">
        <v>0</v>
      </c>
      <c r="AD1081" s="30">
        <v>0</v>
      </c>
      <c r="AE1081" s="30">
        <v>0</v>
      </c>
      <c r="AF1081" s="30">
        <v>0</v>
      </c>
      <c r="AG1081" s="30">
        <v>0</v>
      </c>
      <c r="AH1081" s="30">
        <v>0</v>
      </c>
      <c r="AI1081" s="30">
        <v>0</v>
      </c>
      <c r="AJ1081" s="30">
        <v>0</v>
      </c>
      <c r="AK1081" s="30">
        <v>0</v>
      </c>
      <c r="AL1081" s="30">
        <v>0</v>
      </c>
    </row>
    <row r="1082" spans="1:38" x14ac:dyDescent="0.25">
      <c r="A1082" s="30" t="s">
        <v>509</v>
      </c>
      <c r="B1082" s="30">
        <v>1</v>
      </c>
      <c r="C1082" s="30" t="s">
        <v>510</v>
      </c>
      <c r="D1082" s="30" t="s">
        <v>50</v>
      </c>
      <c r="E1082" s="30">
        <v>21</v>
      </c>
      <c r="F1082" s="30">
        <v>0.23989587222219999</v>
      </c>
      <c r="G1082" s="30">
        <v>0.2028534972222</v>
      </c>
      <c r="H1082" s="30">
        <v>0.20751087222219999</v>
      </c>
      <c r="I1082" s="30">
        <v>0.19869341388889999</v>
      </c>
      <c r="J1082" s="30">
        <v>0.1869033904762</v>
      </c>
      <c r="K1082" s="30">
        <v>0.18908196190480001</v>
      </c>
      <c r="L1082" s="30">
        <v>0.20297481904760001</v>
      </c>
      <c r="M1082" s="30">
        <v>0.21618910476190001</v>
      </c>
      <c r="N1082" s="30">
        <v>0.19575497142859999</v>
      </c>
      <c r="O1082" s="30">
        <v>0.17215231428569999</v>
      </c>
      <c r="P1082" s="30">
        <v>0.1303666</v>
      </c>
      <c r="Q1082" s="30">
        <v>6.83666E-2</v>
      </c>
      <c r="R1082" s="30">
        <v>5.2780885714300001E-2</v>
      </c>
      <c r="S1082" s="30">
        <v>4.6366600000000001E-2</v>
      </c>
      <c r="T1082" s="30">
        <v>6.2752314285699995E-2</v>
      </c>
      <c r="U1082" s="30">
        <v>5.8852314285700001E-2</v>
      </c>
      <c r="V1082" s="30">
        <v>5.4439599999999998E-2</v>
      </c>
      <c r="W1082" s="30">
        <v>6.1239599999999998E-2</v>
      </c>
      <c r="X1082" s="30">
        <v>6.7825314285700003E-2</v>
      </c>
      <c r="Y1082" s="30">
        <v>4.9361028571399998E-2</v>
      </c>
      <c r="Z1082" s="30">
        <v>8.04725142857E-2</v>
      </c>
      <c r="AA1082" s="30">
        <v>8.9089413499299996E-2</v>
      </c>
      <c r="AB1082" s="30">
        <v>0.1060100176933</v>
      </c>
      <c r="AC1082" s="30">
        <v>0.1156893498034</v>
      </c>
      <c r="AD1082" s="30">
        <v>0.13274009200520001</v>
      </c>
      <c r="AE1082" s="30">
        <v>0.1514132749672</v>
      </c>
      <c r="AF1082" s="30">
        <v>0.1657781781346</v>
      </c>
      <c r="AG1082" s="30">
        <v>0.16866471972479999</v>
      </c>
      <c r="AH1082" s="30">
        <v>0.19131388440370001</v>
      </c>
      <c r="AI1082" s="30">
        <v>0.12795014204890001</v>
      </c>
      <c r="AJ1082" s="30">
        <v>9.5894265902099998E-2</v>
      </c>
      <c r="AK1082" s="30">
        <v>0</v>
      </c>
      <c r="AL1082" s="30">
        <v>0</v>
      </c>
    </row>
    <row r="1083" spans="1:38" x14ac:dyDescent="0.25">
      <c r="A1083" s="30" t="s">
        <v>509</v>
      </c>
      <c r="B1083" s="30">
        <v>1</v>
      </c>
      <c r="C1083" s="30" t="s">
        <v>510</v>
      </c>
      <c r="D1083" s="30" t="s">
        <v>52</v>
      </c>
      <c r="E1083" s="30">
        <v>21</v>
      </c>
      <c r="F1083" s="30">
        <v>0</v>
      </c>
      <c r="G1083" s="30">
        <v>0</v>
      </c>
      <c r="H1083" s="30">
        <v>0</v>
      </c>
      <c r="I1083" s="30">
        <v>0</v>
      </c>
      <c r="J1083" s="30">
        <v>0</v>
      </c>
      <c r="K1083" s="30">
        <v>0</v>
      </c>
      <c r="L1083" s="30">
        <v>0</v>
      </c>
      <c r="M1083" s="30">
        <v>0</v>
      </c>
      <c r="N1083" s="30">
        <v>0</v>
      </c>
      <c r="O1083" s="30">
        <v>0</v>
      </c>
      <c r="P1083" s="30">
        <v>0</v>
      </c>
      <c r="Q1083" s="30">
        <v>0</v>
      </c>
      <c r="R1083" s="30">
        <v>0</v>
      </c>
      <c r="S1083" s="30">
        <v>0</v>
      </c>
      <c r="T1083" s="30">
        <v>0</v>
      </c>
      <c r="U1083" s="30">
        <v>0</v>
      </c>
      <c r="V1083" s="30">
        <v>0</v>
      </c>
      <c r="W1083" s="30">
        <v>0</v>
      </c>
      <c r="X1083" s="30">
        <v>0</v>
      </c>
      <c r="Y1083" s="30">
        <v>0</v>
      </c>
      <c r="Z1083" s="30">
        <v>0</v>
      </c>
      <c r="AA1083" s="30">
        <v>0</v>
      </c>
      <c r="AB1083" s="30">
        <v>0</v>
      </c>
      <c r="AC1083" s="30">
        <v>0</v>
      </c>
      <c r="AD1083" s="30">
        <v>0</v>
      </c>
      <c r="AE1083" s="30">
        <v>0</v>
      </c>
      <c r="AF1083" s="30">
        <v>0</v>
      </c>
      <c r="AG1083" s="30">
        <v>0</v>
      </c>
      <c r="AH1083" s="30">
        <v>0</v>
      </c>
      <c r="AI1083" s="30">
        <v>0</v>
      </c>
      <c r="AJ1083" s="30">
        <v>0</v>
      </c>
      <c r="AK1083" s="30">
        <v>0</v>
      </c>
      <c r="AL1083" s="30">
        <v>0</v>
      </c>
    </row>
    <row r="1084" spans="1:38" x14ac:dyDescent="0.25">
      <c r="A1084" s="30" t="s">
        <v>509</v>
      </c>
      <c r="B1084" s="30">
        <v>1</v>
      </c>
      <c r="C1084" s="30" t="s">
        <v>510</v>
      </c>
      <c r="D1084" s="30" t="s">
        <v>56</v>
      </c>
      <c r="E1084" s="30">
        <v>21</v>
      </c>
      <c r="F1084" s="30">
        <v>0</v>
      </c>
      <c r="G1084" s="30">
        <v>0</v>
      </c>
      <c r="H1084" s="30">
        <v>0</v>
      </c>
      <c r="I1084" s="30">
        <v>0</v>
      </c>
      <c r="J1084" s="30">
        <v>0</v>
      </c>
      <c r="K1084" s="30">
        <v>0</v>
      </c>
      <c r="L1084" s="30">
        <v>0</v>
      </c>
      <c r="M1084" s="30">
        <v>0</v>
      </c>
      <c r="N1084" s="30">
        <v>0</v>
      </c>
      <c r="O1084" s="30">
        <v>0</v>
      </c>
      <c r="P1084" s="30">
        <v>0</v>
      </c>
      <c r="Q1084" s="30">
        <v>0</v>
      </c>
      <c r="R1084" s="30">
        <v>0</v>
      </c>
      <c r="S1084" s="30">
        <v>0</v>
      </c>
      <c r="T1084" s="30">
        <v>0</v>
      </c>
      <c r="U1084" s="30">
        <v>0</v>
      </c>
      <c r="V1084" s="30">
        <v>0</v>
      </c>
      <c r="W1084" s="30">
        <v>0</v>
      </c>
      <c r="X1084" s="30">
        <v>0</v>
      </c>
      <c r="Y1084" s="30">
        <v>0</v>
      </c>
      <c r="Z1084" s="30">
        <v>0</v>
      </c>
      <c r="AA1084" s="30">
        <v>0</v>
      </c>
      <c r="AB1084" s="30">
        <v>0</v>
      </c>
      <c r="AC1084" s="30">
        <v>0</v>
      </c>
      <c r="AD1084" s="30">
        <v>0</v>
      </c>
      <c r="AE1084" s="30">
        <v>0</v>
      </c>
      <c r="AF1084" s="30">
        <v>0</v>
      </c>
      <c r="AG1084" s="30">
        <v>0</v>
      </c>
      <c r="AH1084" s="30">
        <v>0</v>
      </c>
      <c r="AI1084" s="30">
        <v>0</v>
      </c>
      <c r="AJ1084" s="30">
        <v>0</v>
      </c>
      <c r="AK1084" s="30">
        <v>0</v>
      </c>
      <c r="AL1084" s="30">
        <v>0</v>
      </c>
    </row>
    <row r="1085" spans="1:38" x14ac:dyDescent="0.25">
      <c r="A1085" s="30" t="s">
        <v>509</v>
      </c>
      <c r="B1085" s="30">
        <v>1</v>
      </c>
      <c r="C1085" s="30" t="s">
        <v>510</v>
      </c>
      <c r="D1085" s="30" t="s">
        <v>452</v>
      </c>
      <c r="E1085" s="30">
        <v>21</v>
      </c>
      <c r="F1085" s="30">
        <v>0</v>
      </c>
      <c r="G1085" s="30">
        <v>0</v>
      </c>
      <c r="H1085" s="30">
        <v>0</v>
      </c>
      <c r="I1085" s="30">
        <v>0</v>
      </c>
      <c r="J1085" s="30">
        <v>0</v>
      </c>
      <c r="K1085" s="30">
        <v>0</v>
      </c>
      <c r="L1085" s="30">
        <v>0</v>
      </c>
      <c r="M1085" s="30">
        <v>0</v>
      </c>
      <c r="N1085" s="30">
        <v>0</v>
      </c>
      <c r="O1085" s="30">
        <v>0</v>
      </c>
      <c r="P1085" s="30">
        <v>0</v>
      </c>
      <c r="Q1085" s="30">
        <v>0</v>
      </c>
      <c r="R1085" s="30">
        <v>0</v>
      </c>
      <c r="S1085" s="30">
        <v>0</v>
      </c>
      <c r="T1085" s="30">
        <v>0</v>
      </c>
      <c r="U1085" s="30">
        <v>0</v>
      </c>
      <c r="V1085" s="30">
        <v>0</v>
      </c>
      <c r="W1085" s="30">
        <v>0</v>
      </c>
      <c r="X1085" s="30">
        <v>0</v>
      </c>
      <c r="Y1085" s="30">
        <v>0</v>
      </c>
      <c r="Z1085" s="30">
        <v>0</v>
      </c>
      <c r="AA1085" s="30">
        <v>0</v>
      </c>
      <c r="AB1085" s="30">
        <v>0</v>
      </c>
      <c r="AC1085" s="30">
        <v>0</v>
      </c>
      <c r="AD1085" s="30">
        <v>0</v>
      </c>
      <c r="AE1085" s="30">
        <v>0</v>
      </c>
      <c r="AF1085" s="30">
        <v>0</v>
      </c>
      <c r="AG1085" s="30">
        <v>0</v>
      </c>
      <c r="AH1085" s="30">
        <v>0</v>
      </c>
      <c r="AI1085" s="30">
        <v>0</v>
      </c>
      <c r="AJ1085" s="30">
        <v>0</v>
      </c>
      <c r="AK1085" s="30">
        <v>0</v>
      </c>
      <c r="AL1085" s="30">
        <v>0</v>
      </c>
    </row>
    <row r="1086" spans="1:38" x14ac:dyDescent="0.25">
      <c r="A1086" s="30" t="s">
        <v>509</v>
      </c>
      <c r="B1086" s="30">
        <v>1</v>
      </c>
      <c r="C1086" s="30" t="s">
        <v>510</v>
      </c>
      <c r="D1086" s="30" t="s">
        <v>54</v>
      </c>
      <c r="E1086" s="30">
        <v>21</v>
      </c>
      <c r="F1086" s="30">
        <v>0</v>
      </c>
      <c r="G1086" s="30">
        <v>0</v>
      </c>
      <c r="H1086" s="30">
        <v>0</v>
      </c>
      <c r="I1086" s="30">
        <v>0</v>
      </c>
      <c r="J1086" s="30">
        <v>0</v>
      </c>
      <c r="K1086" s="30">
        <v>0</v>
      </c>
      <c r="L1086" s="30">
        <v>0</v>
      </c>
      <c r="M1086" s="30">
        <v>0</v>
      </c>
      <c r="N1086" s="30">
        <v>0</v>
      </c>
      <c r="O1086" s="30">
        <v>0</v>
      </c>
      <c r="P1086" s="30">
        <v>0</v>
      </c>
      <c r="Q1086" s="30">
        <v>0</v>
      </c>
      <c r="R1086" s="30">
        <v>0</v>
      </c>
      <c r="S1086" s="30">
        <v>0</v>
      </c>
      <c r="T1086" s="30">
        <v>0</v>
      </c>
      <c r="U1086" s="30">
        <v>0</v>
      </c>
      <c r="V1086" s="30">
        <v>0</v>
      </c>
      <c r="W1086" s="30">
        <v>0</v>
      </c>
      <c r="X1086" s="30">
        <v>0</v>
      </c>
      <c r="Y1086" s="30">
        <v>0</v>
      </c>
      <c r="Z1086" s="30">
        <v>0</v>
      </c>
      <c r="AA1086" s="30">
        <v>0</v>
      </c>
      <c r="AB1086" s="30">
        <v>0</v>
      </c>
      <c r="AC1086" s="30">
        <v>0</v>
      </c>
      <c r="AD1086" s="30">
        <v>0</v>
      </c>
      <c r="AE1086" s="30">
        <v>0</v>
      </c>
      <c r="AF1086" s="30">
        <v>0</v>
      </c>
      <c r="AG1086" s="30">
        <v>0</v>
      </c>
      <c r="AH1086" s="30">
        <v>0</v>
      </c>
      <c r="AI1086" s="30">
        <v>0</v>
      </c>
      <c r="AJ1086" s="30">
        <v>0</v>
      </c>
      <c r="AK1086" s="30">
        <v>0</v>
      </c>
      <c r="AL1086" s="30">
        <v>0</v>
      </c>
    </row>
    <row r="1087" spans="1:38" x14ac:dyDescent="0.25">
      <c r="A1087" s="30" t="s">
        <v>509</v>
      </c>
      <c r="B1087" s="30">
        <v>1</v>
      </c>
      <c r="C1087" s="30" t="s">
        <v>510</v>
      </c>
      <c r="D1087" s="30" t="s">
        <v>58</v>
      </c>
      <c r="E1087" s="30">
        <v>21</v>
      </c>
      <c r="F1087" s="30">
        <v>0</v>
      </c>
      <c r="G1087" s="30">
        <v>0</v>
      </c>
      <c r="H1087" s="30">
        <v>0</v>
      </c>
      <c r="I1087" s="30">
        <v>0</v>
      </c>
      <c r="J1087" s="30">
        <v>0</v>
      </c>
      <c r="K1087" s="30">
        <v>0</v>
      </c>
      <c r="L1087" s="30">
        <v>0</v>
      </c>
      <c r="M1087" s="30">
        <v>0</v>
      </c>
      <c r="N1087" s="30">
        <v>0</v>
      </c>
      <c r="O1087" s="30">
        <v>0</v>
      </c>
      <c r="P1087" s="30">
        <v>0</v>
      </c>
      <c r="Q1087" s="30">
        <v>0</v>
      </c>
      <c r="R1087" s="30">
        <v>0</v>
      </c>
      <c r="S1087" s="30">
        <v>0</v>
      </c>
      <c r="T1087" s="30">
        <v>0</v>
      </c>
      <c r="U1087" s="30">
        <v>0</v>
      </c>
      <c r="V1087" s="30">
        <v>0</v>
      </c>
      <c r="W1087" s="30">
        <v>0</v>
      </c>
      <c r="X1087" s="30">
        <v>0</v>
      </c>
      <c r="Y1087" s="30">
        <v>0</v>
      </c>
      <c r="Z1087" s="30">
        <v>0</v>
      </c>
      <c r="AA1087" s="30">
        <v>0</v>
      </c>
      <c r="AB1087" s="30">
        <v>0</v>
      </c>
      <c r="AC1087" s="30">
        <v>0</v>
      </c>
      <c r="AD1087" s="30">
        <v>0</v>
      </c>
      <c r="AE1087" s="30">
        <v>0</v>
      </c>
      <c r="AF1087" s="30">
        <v>0</v>
      </c>
      <c r="AG1087" s="30">
        <v>0</v>
      </c>
      <c r="AH1087" s="30">
        <v>0</v>
      </c>
      <c r="AI1087" s="30">
        <v>0</v>
      </c>
      <c r="AJ1087" s="30">
        <v>0</v>
      </c>
      <c r="AK1087" s="30">
        <v>0</v>
      </c>
      <c r="AL1087" s="30">
        <v>0</v>
      </c>
    </row>
    <row r="1088" spans="1:38" x14ac:dyDescent="0.25">
      <c r="A1088" s="30" t="s">
        <v>509</v>
      </c>
      <c r="B1088" s="30">
        <v>1</v>
      </c>
      <c r="C1088" s="30" t="s">
        <v>510</v>
      </c>
      <c r="D1088" s="30" t="s">
        <v>72</v>
      </c>
      <c r="E1088" s="30">
        <v>21</v>
      </c>
      <c r="F1088" s="30">
        <v>0</v>
      </c>
      <c r="G1088" s="30">
        <v>0</v>
      </c>
      <c r="H1088" s="30">
        <v>0</v>
      </c>
      <c r="I1088" s="30">
        <v>0</v>
      </c>
      <c r="J1088" s="30">
        <v>0</v>
      </c>
      <c r="K1088" s="30">
        <v>0</v>
      </c>
      <c r="L1088" s="30">
        <v>0</v>
      </c>
      <c r="M1088" s="30">
        <v>0</v>
      </c>
      <c r="N1088" s="30">
        <v>0</v>
      </c>
      <c r="O1088" s="30">
        <v>0</v>
      </c>
      <c r="P1088" s="30">
        <v>0</v>
      </c>
      <c r="Q1088" s="30">
        <v>0</v>
      </c>
      <c r="R1088" s="30">
        <v>0</v>
      </c>
      <c r="S1088" s="30">
        <v>0</v>
      </c>
      <c r="T1088" s="30">
        <v>0</v>
      </c>
      <c r="U1088" s="30">
        <v>0</v>
      </c>
      <c r="V1088" s="30">
        <v>0</v>
      </c>
      <c r="W1088" s="30">
        <v>0</v>
      </c>
      <c r="X1088" s="30">
        <v>0</v>
      </c>
      <c r="Y1088" s="30">
        <v>0</v>
      </c>
      <c r="Z1088" s="30">
        <v>0</v>
      </c>
      <c r="AA1088" s="30">
        <v>0</v>
      </c>
      <c r="AB1088" s="30">
        <v>0</v>
      </c>
      <c r="AC1088" s="30">
        <v>0</v>
      </c>
      <c r="AD1088" s="30">
        <v>0</v>
      </c>
      <c r="AE1088" s="30">
        <v>0</v>
      </c>
      <c r="AF1088" s="30">
        <v>0</v>
      </c>
      <c r="AG1088" s="30">
        <v>0</v>
      </c>
      <c r="AH1088" s="30">
        <v>0</v>
      </c>
      <c r="AI1088" s="30">
        <v>0</v>
      </c>
      <c r="AJ1088" s="30">
        <v>0</v>
      </c>
      <c r="AK1088" s="30">
        <v>0</v>
      </c>
      <c r="AL1088" s="30">
        <v>0</v>
      </c>
    </row>
    <row r="1089" spans="1:38" x14ac:dyDescent="0.25">
      <c r="A1089" s="30" t="s">
        <v>509</v>
      </c>
      <c r="B1089" s="30">
        <v>1</v>
      </c>
      <c r="C1089" s="30" t="s">
        <v>510</v>
      </c>
      <c r="D1089" s="30" t="s">
        <v>75</v>
      </c>
      <c r="E1089" s="30">
        <v>21</v>
      </c>
      <c r="F1089" s="30">
        <v>0</v>
      </c>
      <c r="G1089" s="30">
        <v>0</v>
      </c>
      <c r="H1089" s="30">
        <v>0</v>
      </c>
      <c r="I1089" s="30">
        <v>0</v>
      </c>
      <c r="J1089" s="30">
        <v>0</v>
      </c>
      <c r="K1089" s="30">
        <v>0</v>
      </c>
      <c r="L1089" s="30">
        <v>0</v>
      </c>
      <c r="M1089" s="30">
        <v>0</v>
      </c>
      <c r="N1089" s="30">
        <v>0</v>
      </c>
      <c r="O1089" s="30">
        <v>0</v>
      </c>
      <c r="P1089" s="30">
        <v>0</v>
      </c>
      <c r="Q1089" s="30">
        <v>0</v>
      </c>
      <c r="R1089" s="30">
        <v>0</v>
      </c>
      <c r="S1089" s="30">
        <v>0</v>
      </c>
      <c r="T1089" s="30">
        <v>0</v>
      </c>
      <c r="U1089" s="30">
        <v>0</v>
      </c>
      <c r="V1089" s="30">
        <v>0</v>
      </c>
      <c r="W1089" s="30">
        <v>0</v>
      </c>
      <c r="X1089" s="30">
        <v>0</v>
      </c>
      <c r="Y1089" s="30">
        <v>0</v>
      </c>
      <c r="Z1089" s="30">
        <v>0</v>
      </c>
      <c r="AA1089" s="30">
        <v>0</v>
      </c>
      <c r="AB1089" s="30">
        <v>0</v>
      </c>
      <c r="AC1089" s="30">
        <v>0</v>
      </c>
      <c r="AD1089" s="30">
        <v>0</v>
      </c>
      <c r="AE1089" s="30">
        <v>0</v>
      </c>
      <c r="AF1089" s="30">
        <v>0</v>
      </c>
      <c r="AG1089" s="30">
        <v>0</v>
      </c>
      <c r="AH1089" s="30">
        <v>0</v>
      </c>
      <c r="AI1089" s="30">
        <v>0</v>
      </c>
      <c r="AJ1089" s="30">
        <v>0</v>
      </c>
      <c r="AK1089" s="30">
        <v>0</v>
      </c>
      <c r="AL1089" s="30">
        <v>0</v>
      </c>
    </row>
    <row r="1090" spans="1:38" x14ac:dyDescent="0.25">
      <c r="A1090" s="30" t="s">
        <v>509</v>
      </c>
      <c r="B1090" s="30">
        <v>1</v>
      </c>
      <c r="C1090" s="30" t="s">
        <v>510</v>
      </c>
      <c r="D1090" s="30" t="s">
        <v>60</v>
      </c>
      <c r="E1090" s="30">
        <v>21</v>
      </c>
      <c r="F1090" s="30">
        <v>0</v>
      </c>
      <c r="G1090" s="30">
        <v>0</v>
      </c>
      <c r="H1090" s="30">
        <v>0</v>
      </c>
      <c r="I1090" s="30">
        <v>0</v>
      </c>
      <c r="J1090" s="30">
        <v>0</v>
      </c>
      <c r="K1090" s="30">
        <v>0</v>
      </c>
      <c r="L1090" s="30">
        <v>0</v>
      </c>
      <c r="M1090" s="30">
        <v>0</v>
      </c>
      <c r="N1090" s="30">
        <v>0</v>
      </c>
      <c r="O1090" s="30">
        <v>0</v>
      </c>
      <c r="P1090" s="30">
        <v>0</v>
      </c>
      <c r="Q1090" s="30">
        <v>0</v>
      </c>
      <c r="R1090" s="30">
        <v>0</v>
      </c>
      <c r="S1090" s="30">
        <v>0</v>
      </c>
      <c r="T1090" s="30">
        <v>0</v>
      </c>
      <c r="U1090" s="30">
        <v>0</v>
      </c>
      <c r="V1090" s="30">
        <v>0</v>
      </c>
      <c r="W1090" s="30">
        <v>0</v>
      </c>
      <c r="X1090" s="30">
        <v>0</v>
      </c>
      <c r="Y1090" s="30">
        <v>0</v>
      </c>
      <c r="Z1090" s="30">
        <v>0</v>
      </c>
      <c r="AA1090" s="30">
        <v>0</v>
      </c>
      <c r="AB1090" s="30">
        <v>0</v>
      </c>
      <c r="AC1090" s="30">
        <v>0</v>
      </c>
      <c r="AD1090" s="30">
        <v>0</v>
      </c>
      <c r="AE1090" s="30">
        <v>0</v>
      </c>
      <c r="AF1090" s="30">
        <v>0</v>
      </c>
      <c r="AG1090" s="30">
        <v>0</v>
      </c>
      <c r="AH1090" s="30">
        <v>0</v>
      </c>
      <c r="AI1090" s="30">
        <v>0</v>
      </c>
      <c r="AJ1090" s="30">
        <v>0</v>
      </c>
      <c r="AK1090" s="30">
        <v>0</v>
      </c>
      <c r="AL1090" s="30">
        <v>0</v>
      </c>
    </row>
    <row r="1091" spans="1:38" x14ac:dyDescent="0.25">
      <c r="A1091" s="30" t="s">
        <v>509</v>
      </c>
      <c r="B1091" s="30">
        <v>1</v>
      </c>
      <c r="C1091" s="30" t="s">
        <v>510</v>
      </c>
      <c r="D1091" s="30" t="s">
        <v>64</v>
      </c>
      <c r="E1091" s="30">
        <v>21</v>
      </c>
      <c r="F1091" s="30">
        <v>0</v>
      </c>
      <c r="G1091" s="30">
        <v>0</v>
      </c>
      <c r="H1091" s="30">
        <v>0</v>
      </c>
      <c r="I1091" s="30">
        <v>0</v>
      </c>
      <c r="J1091" s="30">
        <v>0</v>
      </c>
      <c r="K1091" s="30">
        <v>0</v>
      </c>
      <c r="L1091" s="30">
        <v>0</v>
      </c>
      <c r="M1091" s="30">
        <v>0</v>
      </c>
      <c r="N1091" s="30">
        <v>0</v>
      </c>
      <c r="O1091" s="30">
        <v>0</v>
      </c>
      <c r="P1091" s="30">
        <v>0</v>
      </c>
      <c r="Q1091" s="30">
        <v>0</v>
      </c>
      <c r="R1091" s="30">
        <v>0</v>
      </c>
      <c r="S1091" s="30">
        <v>0</v>
      </c>
      <c r="T1091" s="30">
        <v>0</v>
      </c>
      <c r="U1091" s="30">
        <v>0</v>
      </c>
      <c r="V1091" s="30">
        <v>0</v>
      </c>
      <c r="W1091" s="30">
        <v>0</v>
      </c>
      <c r="X1091" s="30">
        <v>0</v>
      </c>
      <c r="Y1091" s="30">
        <v>0</v>
      </c>
      <c r="Z1091" s="30">
        <v>0</v>
      </c>
      <c r="AA1091" s="30">
        <v>0</v>
      </c>
      <c r="AB1091" s="30">
        <v>0</v>
      </c>
      <c r="AC1091" s="30">
        <v>0</v>
      </c>
      <c r="AD1091" s="30">
        <v>0</v>
      </c>
      <c r="AE1091" s="30">
        <v>0</v>
      </c>
      <c r="AF1091" s="30">
        <v>0</v>
      </c>
      <c r="AG1091" s="30">
        <v>0</v>
      </c>
      <c r="AH1091" s="30">
        <v>0</v>
      </c>
      <c r="AI1091" s="30">
        <v>0</v>
      </c>
      <c r="AJ1091" s="30">
        <v>0</v>
      </c>
      <c r="AK1091" s="30">
        <v>0</v>
      </c>
      <c r="AL1091" s="30">
        <v>0</v>
      </c>
    </row>
    <row r="1092" spans="1:38" x14ac:dyDescent="0.25">
      <c r="A1092" s="30" t="s">
        <v>509</v>
      </c>
      <c r="B1092" s="30">
        <v>1</v>
      </c>
      <c r="C1092" s="30" t="s">
        <v>510</v>
      </c>
      <c r="D1092" s="30" t="s">
        <v>66</v>
      </c>
      <c r="E1092" s="30">
        <v>21</v>
      </c>
      <c r="F1092" s="30">
        <v>0</v>
      </c>
      <c r="G1092" s="30">
        <v>0</v>
      </c>
      <c r="H1092" s="30">
        <v>0</v>
      </c>
      <c r="I1092" s="30">
        <v>0</v>
      </c>
      <c r="J1092" s="30">
        <v>0</v>
      </c>
      <c r="K1092" s="30">
        <v>0</v>
      </c>
      <c r="L1092" s="30">
        <v>0</v>
      </c>
      <c r="M1092" s="30">
        <v>0</v>
      </c>
      <c r="N1092" s="30">
        <v>0</v>
      </c>
      <c r="O1092" s="30">
        <v>0</v>
      </c>
      <c r="P1092" s="30">
        <v>0</v>
      </c>
      <c r="Q1092" s="30">
        <v>0</v>
      </c>
      <c r="R1092" s="30">
        <v>0</v>
      </c>
      <c r="S1092" s="30">
        <v>0</v>
      </c>
      <c r="T1092" s="30">
        <v>0</v>
      </c>
      <c r="U1092" s="30">
        <v>0</v>
      </c>
      <c r="V1092" s="30">
        <v>0</v>
      </c>
      <c r="W1092" s="30">
        <v>0</v>
      </c>
      <c r="X1092" s="30">
        <v>0</v>
      </c>
      <c r="Y1092" s="30">
        <v>0</v>
      </c>
      <c r="Z1092" s="30">
        <v>0</v>
      </c>
      <c r="AA1092" s="30">
        <v>0</v>
      </c>
      <c r="AB1092" s="30">
        <v>0</v>
      </c>
      <c r="AC1092" s="30">
        <v>0</v>
      </c>
      <c r="AD1092" s="30">
        <v>0</v>
      </c>
      <c r="AE1092" s="30">
        <v>0</v>
      </c>
      <c r="AF1092" s="30">
        <v>0</v>
      </c>
      <c r="AG1092" s="30">
        <v>0</v>
      </c>
      <c r="AH1092" s="30">
        <v>0</v>
      </c>
      <c r="AI1092" s="30">
        <v>0</v>
      </c>
      <c r="AJ1092" s="30">
        <v>0</v>
      </c>
      <c r="AK1092" s="30">
        <v>0</v>
      </c>
      <c r="AL1092" s="30">
        <v>0</v>
      </c>
    </row>
    <row r="1093" spans="1:38" x14ac:dyDescent="0.25">
      <c r="A1093" s="30" t="s">
        <v>509</v>
      </c>
      <c r="B1093" s="30">
        <v>1</v>
      </c>
      <c r="C1093" s="30" t="s">
        <v>510</v>
      </c>
      <c r="D1093" s="30" t="s">
        <v>68</v>
      </c>
      <c r="E1093" s="30">
        <v>21</v>
      </c>
      <c r="F1093" s="30">
        <v>0</v>
      </c>
      <c r="G1093" s="30">
        <v>0</v>
      </c>
      <c r="H1093" s="30">
        <v>0</v>
      </c>
      <c r="I1093" s="30">
        <v>0</v>
      </c>
      <c r="J1093" s="30">
        <v>0</v>
      </c>
      <c r="K1093" s="30">
        <v>0</v>
      </c>
      <c r="L1093" s="30">
        <v>0</v>
      </c>
      <c r="M1093" s="30">
        <v>0</v>
      </c>
      <c r="N1093" s="30">
        <v>0</v>
      </c>
      <c r="O1093" s="30">
        <v>0</v>
      </c>
      <c r="P1093" s="30">
        <v>0</v>
      </c>
      <c r="Q1093" s="30">
        <v>0</v>
      </c>
      <c r="R1093" s="30">
        <v>0</v>
      </c>
      <c r="S1093" s="30">
        <v>0</v>
      </c>
      <c r="T1093" s="30">
        <v>0</v>
      </c>
      <c r="U1093" s="30">
        <v>0</v>
      </c>
      <c r="V1093" s="30">
        <v>0</v>
      </c>
      <c r="W1093" s="30">
        <v>0</v>
      </c>
      <c r="X1093" s="30">
        <v>0</v>
      </c>
      <c r="Y1093" s="30">
        <v>0</v>
      </c>
      <c r="Z1093" s="30">
        <v>0</v>
      </c>
      <c r="AA1093" s="30">
        <v>0</v>
      </c>
      <c r="AB1093" s="30">
        <v>0</v>
      </c>
      <c r="AC1093" s="30">
        <v>0</v>
      </c>
      <c r="AD1093" s="30">
        <v>0</v>
      </c>
      <c r="AE1093" s="30">
        <v>0</v>
      </c>
      <c r="AF1093" s="30">
        <v>0</v>
      </c>
      <c r="AG1093" s="30">
        <v>0</v>
      </c>
      <c r="AH1093" s="30">
        <v>0</v>
      </c>
      <c r="AI1093" s="30">
        <v>0</v>
      </c>
      <c r="AJ1093" s="30">
        <v>0</v>
      </c>
      <c r="AK1093" s="30">
        <v>0</v>
      </c>
      <c r="AL1093" s="30">
        <v>0</v>
      </c>
    </row>
    <row r="1094" spans="1:38" x14ac:dyDescent="0.25">
      <c r="A1094" s="30" t="s">
        <v>509</v>
      </c>
      <c r="B1094" s="30">
        <v>1</v>
      </c>
      <c r="C1094" s="30" t="s">
        <v>510</v>
      </c>
      <c r="D1094" s="30" t="s">
        <v>62</v>
      </c>
      <c r="E1094" s="30">
        <v>21</v>
      </c>
      <c r="F1094" s="30">
        <v>0</v>
      </c>
      <c r="G1094" s="30">
        <v>0</v>
      </c>
      <c r="H1094" s="30">
        <v>0</v>
      </c>
      <c r="I1094" s="30">
        <v>0</v>
      </c>
      <c r="J1094" s="30">
        <v>0</v>
      </c>
      <c r="K1094" s="30">
        <v>0</v>
      </c>
      <c r="L1094" s="30">
        <v>0</v>
      </c>
      <c r="M1094" s="30">
        <v>0</v>
      </c>
      <c r="N1094" s="30">
        <v>0</v>
      </c>
      <c r="O1094" s="30">
        <v>0</v>
      </c>
      <c r="P1094" s="30">
        <v>0</v>
      </c>
      <c r="Q1094" s="30">
        <v>0</v>
      </c>
      <c r="R1094" s="30">
        <v>0</v>
      </c>
      <c r="S1094" s="30">
        <v>0</v>
      </c>
      <c r="T1094" s="30">
        <v>0</v>
      </c>
      <c r="U1094" s="30">
        <v>0</v>
      </c>
      <c r="V1094" s="30">
        <v>0</v>
      </c>
      <c r="W1094" s="30">
        <v>0</v>
      </c>
      <c r="X1094" s="30">
        <v>0</v>
      </c>
      <c r="Y1094" s="30">
        <v>0</v>
      </c>
      <c r="Z1094" s="30">
        <v>0</v>
      </c>
      <c r="AA1094" s="30">
        <v>0</v>
      </c>
      <c r="AB1094" s="30">
        <v>0</v>
      </c>
      <c r="AC1094" s="30">
        <v>0</v>
      </c>
      <c r="AD1094" s="30">
        <v>0</v>
      </c>
      <c r="AE1094" s="30">
        <v>0</v>
      </c>
      <c r="AF1094" s="30">
        <v>0</v>
      </c>
      <c r="AG1094" s="30">
        <v>0</v>
      </c>
      <c r="AH1094" s="30">
        <v>0</v>
      </c>
      <c r="AI1094" s="30">
        <v>0</v>
      </c>
      <c r="AJ1094" s="30">
        <v>0</v>
      </c>
      <c r="AK1094" s="30">
        <v>0</v>
      </c>
      <c r="AL1094" s="30">
        <v>0</v>
      </c>
    </row>
    <row r="1095" spans="1:38" x14ac:dyDescent="0.25">
      <c r="A1095" s="30" t="s">
        <v>509</v>
      </c>
      <c r="B1095" s="30">
        <v>1</v>
      </c>
      <c r="C1095" s="30" t="s">
        <v>510</v>
      </c>
      <c r="D1095" s="30" t="s">
        <v>70</v>
      </c>
      <c r="E1095" s="30">
        <v>21</v>
      </c>
      <c r="F1095" s="30">
        <v>0</v>
      </c>
      <c r="G1095" s="30">
        <v>0</v>
      </c>
      <c r="H1095" s="30">
        <v>0</v>
      </c>
      <c r="I1095" s="30">
        <v>0</v>
      </c>
      <c r="J1095" s="30">
        <v>0</v>
      </c>
      <c r="K1095" s="30">
        <v>0</v>
      </c>
      <c r="L1095" s="30">
        <v>0</v>
      </c>
      <c r="M1095" s="30">
        <v>0</v>
      </c>
      <c r="N1095" s="30">
        <v>0</v>
      </c>
      <c r="O1095" s="30">
        <v>0</v>
      </c>
      <c r="P1095" s="30">
        <v>0</v>
      </c>
      <c r="Q1095" s="30">
        <v>0</v>
      </c>
      <c r="R1095" s="30">
        <v>0</v>
      </c>
      <c r="S1095" s="30">
        <v>0</v>
      </c>
      <c r="T1095" s="30">
        <v>0</v>
      </c>
      <c r="U1095" s="30">
        <v>0</v>
      </c>
      <c r="V1095" s="30">
        <v>0</v>
      </c>
      <c r="W1095" s="30">
        <v>0</v>
      </c>
      <c r="X1095" s="30">
        <v>0</v>
      </c>
      <c r="Y1095" s="30">
        <v>0</v>
      </c>
      <c r="Z1095" s="30">
        <v>0</v>
      </c>
      <c r="AA1095" s="30">
        <v>0</v>
      </c>
      <c r="AB1095" s="30">
        <v>0</v>
      </c>
      <c r="AC1095" s="30">
        <v>0</v>
      </c>
      <c r="AD1095" s="30">
        <v>0</v>
      </c>
      <c r="AE1095" s="30">
        <v>0</v>
      </c>
      <c r="AF1095" s="30">
        <v>0</v>
      </c>
      <c r="AG1095" s="30">
        <v>0</v>
      </c>
      <c r="AH1095" s="30">
        <v>0</v>
      </c>
      <c r="AI1095" s="30">
        <v>0</v>
      </c>
      <c r="AJ1095" s="30">
        <v>0</v>
      </c>
      <c r="AK1095" s="30">
        <v>0</v>
      </c>
      <c r="AL1095" s="30">
        <v>0</v>
      </c>
    </row>
    <row r="1096" spans="1:38" x14ac:dyDescent="0.25">
      <c r="A1096" s="30" t="s">
        <v>509</v>
      </c>
      <c r="B1096" s="30">
        <v>1</v>
      </c>
      <c r="C1096" s="30" t="s">
        <v>510</v>
      </c>
      <c r="D1096" s="30" t="s">
        <v>77</v>
      </c>
      <c r="E1096" s="30">
        <v>21</v>
      </c>
      <c r="F1096" s="30">
        <v>0.81490967777779999</v>
      </c>
      <c r="G1096" s="30">
        <v>0.74082492777779996</v>
      </c>
      <c r="H1096" s="30">
        <v>0.7501396777778</v>
      </c>
      <c r="I1096" s="30">
        <v>0.73250476111109997</v>
      </c>
      <c r="J1096" s="30">
        <v>0.70892471428570003</v>
      </c>
      <c r="K1096" s="30">
        <v>0.71328185714290004</v>
      </c>
      <c r="L1096" s="30">
        <v>0.74106757142860002</v>
      </c>
      <c r="M1096" s="30">
        <v>0.76749614285709999</v>
      </c>
      <c r="N1096" s="30">
        <v>0.72662787619049996</v>
      </c>
      <c r="O1096" s="30">
        <v>0.81214116190480001</v>
      </c>
      <c r="P1096" s="30">
        <v>0.7285697333333</v>
      </c>
      <c r="Q1096" s="30">
        <v>0.6045697333333</v>
      </c>
      <c r="R1096" s="30">
        <v>0.57339830476190001</v>
      </c>
      <c r="S1096" s="30">
        <v>0.56056973333329996</v>
      </c>
      <c r="T1096" s="30">
        <v>0.59334116190480002</v>
      </c>
      <c r="U1096" s="30">
        <v>0.58554116190479999</v>
      </c>
      <c r="V1096" s="30">
        <v>0.57671573333329995</v>
      </c>
      <c r="W1096" s="30">
        <v>0.59031573333330001</v>
      </c>
      <c r="X1096" s="30">
        <v>0.60348716190480001</v>
      </c>
      <c r="Y1096" s="30">
        <v>0.56655859047620005</v>
      </c>
      <c r="Z1096" s="30">
        <v>0.61604432857140001</v>
      </c>
      <c r="AA1096" s="30">
        <v>0.64444592699869996</v>
      </c>
      <c r="AB1096" s="30">
        <v>0.69416323538659996</v>
      </c>
      <c r="AC1096" s="30">
        <v>0.66669069960680005</v>
      </c>
      <c r="AD1096" s="30">
        <v>0.77054268401049997</v>
      </c>
      <c r="AE1096" s="30">
        <v>0.73428774993449997</v>
      </c>
      <c r="AF1096" s="30">
        <v>0.71521235626909996</v>
      </c>
      <c r="AG1096" s="30">
        <v>0.80462793944949995</v>
      </c>
      <c r="AH1096" s="30">
        <v>0.84350186880730005</v>
      </c>
      <c r="AI1096" s="30">
        <v>0.64830308409790005</v>
      </c>
      <c r="AJ1096" s="30">
        <v>0.64884883180429997</v>
      </c>
      <c r="AK1096" s="30">
        <v>0</v>
      </c>
      <c r="AL1096" s="30">
        <v>0</v>
      </c>
    </row>
    <row r="1097" spans="1:38" x14ac:dyDescent="0.25">
      <c r="A1097" s="30" t="s">
        <v>509</v>
      </c>
      <c r="B1097" s="30">
        <v>1</v>
      </c>
      <c r="C1097" s="30" t="s">
        <v>510</v>
      </c>
      <c r="D1097" s="30" t="s">
        <v>79</v>
      </c>
      <c r="E1097" s="30">
        <v>21</v>
      </c>
      <c r="F1097" s="30">
        <v>0</v>
      </c>
      <c r="G1097" s="30">
        <v>0</v>
      </c>
      <c r="H1097" s="30">
        <v>0</v>
      </c>
      <c r="I1097" s="30">
        <v>0</v>
      </c>
      <c r="J1097" s="30">
        <v>0</v>
      </c>
      <c r="K1097" s="30">
        <v>0</v>
      </c>
      <c r="L1097" s="30">
        <v>0</v>
      </c>
      <c r="M1097" s="30">
        <v>0</v>
      </c>
      <c r="N1097" s="30">
        <v>0</v>
      </c>
      <c r="O1097" s="30">
        <v>0</v>
      </c>
      <c r="P1097" s="30">
        <v>0</v>
      </c>
      <c r="Q1097" s="30">
        <v>0</v>
      </c>
      <c r="R1097" s="30">
        <v>0</v>
      </c>
      <c r="S1097" s="30">
        <v>0</v>
      </c>
      <c r="T1097" s="30">
        <v>0</v>
      </c>
      <c r="U1097" s="30">
        <v>0</v>
      </c>
      <c r="V1097" s="30">
        <v>0</v>
      </c>
      <c r="W1097" s="30">
        <v>0</v>
      </c>
      <c r="X1097" s="30">
        <v>0</v>
      </c>
      <c r="Y1097" s="30">
        <v>0</v>
      </c>
      <c r="Z1097" s="30">
        <v>0</v>
      </c>
      <c r="AA1097" s="30">
        <v>0</v>
      </c>
      <c r="AB1097" s="30">
        <v>0</v>
      </c>
      <c r="AC1097" s="30">
        <v>0</v>
      </c>
      <c r="AD1097" s="30">
        <v>0</v>
      </c>
      <c r="AE1097" s="30">
        <v>0</v>
      </c>
      <c r="AF1097" s="30">
        <v>0</v>
      </c>
      <c r="AG1097" s="30">
        <v>0</v>
      </c>
      <c r="AH1097" s="30">
        <v>0</v>
      </c>
      <c r="AI1097" s="30">
        <v>0</v>
      </c>
      <c r="AJ1097" s="30">
        <v>0</v>
      </c>
      <c r="AK1097" s="30">
        <v>0</v>
      </c>
      <c r="AL1097" s="30">
        <v>0</v>
      </c>
    </row>
    <row r="1098" spans="1:38" x14ac:dyDescent="0.25">
      <c r="A1098" s="30" t="s">
        <v>509</v>
      </c>
      <c r="B1098" s="30">
        <v>1</v>
      </c>
      <c r="C1098" s="30" t="s">
        <v>510</v>
      </c>
      <c r="D1098" s="30" t="s">
        <v>81</v>
      </c>
      <c r="E1098" s="30">
        <v>21</v>
      </c>
      <c r="F1098" s="30">
        <v>0</v>
      </c>
      <c r="G1098" s="30">
        <v>0</v>
      </c>
      <c r="H1098" s="30">
        <v>0</v>
      </c>
      <c r="I1098" s="30">
        <v>0</v>
      </c>
      <c r="J1098" s="30">
        <v>0</v>
      </c>
      <c r="K1098" s="30">
        <v>0</v>
      </c>
      <c r="L1098" s="30">
        <v>0</v>
      </c>
      <c r="M1098" s="30">
        <v>0</v>
      </c>
      <c r="N1098" s="30">
        <v>0</v>
      </c>
      <c r="O1098" s="30">
        <v>0</v>
      </c>
      <c r="P1098" s="30">
        <v>0</v>
      </c>
      <c r="Q1098" s="30">
        <v>0</v>
      </c>
      <c r="R1098" s="30">
        <v>0</v>
      </c>
      <c r="S1098" s="30">
        <v>0</v>
      </c>
      <c r="T1098" s="30">
        <v>0</v>
      </c>
      <c r="U1098" s="30">
        <v>0</v>
      </c>
      <c r="V1098" s="30">
        <v>0</v>
      </c>
      <c r="W1098" s="30">
        <v>0</v>
      </c>
      <c r="X1098" s="30">
        <v>0</v>
      </c>
      <c r="Y1098" s="30">
        <v>0</v>
      </c>
      <c r="Z1098" s="30">
        <v>0</v>
      </c>
      <c r="AA1098" s="30">
        <v>0</v>
      </c>
      <c r="AB1098" s="30">
        <v>0</v>
      </c>
      <c r="AC1098" s="30">
        <v>0</v>
      </c>
      <c r="AD1098" s="30">
        <v>0</v>
      </c>
      <c r="AE1098" s="30">
        <v>0</v>
      </c>
      <c r="AF1098" s="30">
        <v>0</v>
      </c>
      <c r="AG1098" s="30">
        <v>0</v>
      </c>
      <c r="AH1098" s="30">
        <v>0</v>
      </c>
      <c r="AI1098" s="30">
        <v>0</v>
      </c>
      <c r="AJ1098" s="30">
        <v>0</v>
      </c>
      <c r="AK1098" s="30">
        <v>0</v>
      </c>
      <c r="AL1098" s="30">
        <v>0</v>
      </c>
    </row>
    <row r="1099" spans="1:38" x14ac:dyDescent="0.25">
      <c r="A1099" s="30" t="s">
        <v>509</v>
      </c>
      <c r="B1099" s="30">
        <v>1</v>
      </c>
      <c r="C1099" s="30" t="s">
        <v>510</v>
      </c>
      <c r="D1099" s="30" t="s">
        <v>83</v>
      </c>
      <c r="E1099" s="30">
        <v>21</v>
      </c>
      <c r="F1099" s="30">
        <v>0.47979174444439998</v>
      </c>
      <c r="G1099" s="30">
        <v>0.4057069944444</v>
      </c>
      <c r="H1099" s="30">
        <v>0.41502174444439999</v>
      </c>
      <c r="I1099" s="30">
        <v>0.39738682777779999</v>
      </c>
      <c r="J1099" s="30">
        <v>0.56071017142860002</v>
      </c>
      <c r="K1099" s="30">
        <v>0.56724588571430001</v>
      </c>
      <c r="L1099" s="30">
        <v>0.6089244571429</v>
      </c>
      <c r="M1099" s="30">
        <v>0.64856731428570003</v>
      </c>
      <c r="N1099" s="30">
        <v>0.58726491428570005</v>
      </c>
      <c r="O1099" s="30">
        <v>0.51645694285709998</v>
      </c>
      <c r="P1099" s="30">
        <v>0.3910998</v>
      </c>
      <c r="Q1099" s="30">
        <v>0.2050998</v>
      </c>
      <c r="R1099" s="30">
        <v>0.1583426571429</v>
      </c>
      <c r="S1099" s="30">
        <v>0.1390998</v>
      </c>
      <c r="T1099" s="30">
        <v>0.18825694285710001</v>
      </c>
      <c r="U1099" s="30">
        <v>0.1765569428571</v>
      </c>
      <c r="V1099" s="30">
        <v>0.16331879999999999</v>
      </c>
      <c r="W1099" s="30">
        <v>0.18371879999999999</v>
      </c>
      <c r="X1099" s="30">
        <v>0.2034759428571</v>
      </c>
      <c r="Y1099" s="30">
        <v>0.14808308571430001</v>
      </c>
      <c r="Z1099" s="30">
        <v>0.24141754285709999</v>
      </c>
      <c r="AA1099" s="30">
        <v>0.26726824049800002</v>
      </c>
      <c r="AB1099" s="30">
        <v>0.31803005307990001</v>
      </c>
      <c r="AC1099" s="30">
        <v>0.34706804941019997</v>
      </c>
      <c r="AD1099" s="30">
        <v>0.39822027601569998</v>
      </c>
      <c r="AE1099" s="30">
        <v>0.45423982490170001</v>
      </c>
      <c r="AF1099" s="30">
        <v>0.49733453440370001</v>
      </c>
      <c r="AG1099" s="30">
        <v>0.50599415917430002</v>
      </c>
      <c r="AH1099" s="30">
        <v>0.57394165321099999</v>
      </c>
      <c r="AI1099" s="30">
        <v>0.38385042614679998</v>
      </c>
      <c r="AJ1099" s="30">
        <v>0.28768279770639998</v>
      </c>
      <c r="AK1099" s="30">
        <v>0</v>
      </c>
      <c r="AL1099" s="30">
        <v>0</v>
      </c>
    </row>
    <row r="1100" spans="1:38" x14ac:dyDescent="0.25">
      <c r="A1100" s="30" t="s">
        <v>509</v>
      </c>
      <c r="B1100" s="30">
        <v>1</v>
      </c>
      <c r="C1100" s="30" t="s">
        <v>510</v>
      </c>
      <c r="D1100" s="30" t="s">
        <v>453</v>
      </c>
      <c r="E1100" s="30">
        <v>21</v>
      </c>
      <c r="F1100" s="30">
        <v>0</v>
      </c>
      <c r="G1100" s="30">
        <v>0</v>
      </c>
      <c r="H1100" s="30">
        <v>0</v>
      </c>
      <c r="I1100" s="30">
        <v>0</v>
      </c>
      <c r="J1100" s="30">
        <v>0</v>
      </c>
      <c r="K1100" s="30">
        <v>0</v>
      </c>
      <c r="L1100" s="30">
        <v>0</v>
      </c>
      <c r="M1100" s="30">
        <v>0</v>
      </c>
      <c r="N1100" s="30">
        <v>0</v>
      </c>
      <c r="O1100" s="30">
        <v>0</v>
      </c>
      <c r="P1100" s="30">
        <v>0</v>
      </c>
      <c r="Q1100" s="30">
        <v>0</v>
      </c>
      <c r="R1100" s="30">
        <v>0</v>
      </c>
      <c r="S1100" s="30">
        <v>0</v>
      </c>
      <c r="T1100" s="30">
        <v>0</v>
      </c>
      <c r="U1100" s="30">
        <v>0</v>
      </c>
      <c r="V1100" s="30">
        <v>0</v>
      </c>
      <c r="W1100" s="30">
        <v>0</v>
      </c>
      <c r="X1100" s="30">
        <v>0</v>
      </c>
      <c r="Y1100" s="30">
        <v>0</v>
      </c>
      <c r="Z1100" s="30">
        <v>0</v>
      </c>
      <c r="AA1100" s="30">
        <v>0</v>
      </c>
      <c r="AB1100" s="30">
        <v>0</v>
      </c>
      <c r="AC1100" s="30">
        <v>0</v>
      </c>
      <c r="AD1100" s="30">
        <v>0</v>
      </c>
      <c r="AE1100" s="30">
        <v>0</v>
      </c>
      <c r="AF1100" s="30">
        <v>0</v>
      </c>
      <c r="AG1100" s="30">
        <v>0</v>
      </c>
      <c r="AH1100" s="30">
        <v>0</v>
      </c>
      <c r="AI1100" s="30">
        <v>0</v>
      </c>
      <c r="AJ1100" s="30">
        <v>0</v>
      </c>
      <c r="AK1100" s="30">
        <v>0</v>
      </c>
      <c r="AL1100" s="30">
        <v>0</v>
      </c>
    </row>
    <row r="1101" spans="1:38" x14ac:dyDescent="0.25">
      <c r="A1101" s="30" t="s">
        <v>509</v>
      </c>
      <c r="B1101" s="30">
        <v>1</v>
      </c>
      <c r="C1101" s="30" t="s">
        <v>510</v>
      </c>
      <c r="D1101" s="30" t="s">
        <v>85</v>
      </c>
      <c r="E1101" s="30">
        <v>21</v>
      </c>
      <c r="F1101" s="30">
        <v>0</v>
      </c>
      <c r="G1101" s="30">
        <v>0</v>
      </c>
      <c r="H1101" s="30">
        <v>0</v>
      </c>
      <c r="I1101" s="30">
        <v>0</v>
      </c>
      <c r="J1101" s="30">
        <v>0</v>
      </c>
      <c r="K1101" s="30">
        <v>0</v>
      </c>
      <c r="L1101" s="30">
        <v>0</v>
      </c>
      <c r="M1101" s="30">
        <v>0</v>
      </c>
      <c r="N1101" s="30">
        <v>0</v>
      </c>
      <c r="O1101" s="30">
        <v>0</v>
      </c>
      <c r="P1101" s="30">
        <v>0</v>
      </c>
      <c r="Q1101" s="30">
        <v>0</v>
      </c>
      <c r="R1101" s="30">
        <v>0</v>
      </c>
      <c r="S1101" s="30">
        <v>0</v>
      </c>
      <c r="T1101" s="30">
        <v>0</v>
      </c>
      <c r="U1101" s="30">
        <v>0</v>
      </c>
      <c r="V1101" s="30">
        <v>0</v>
      </c>
      <c r="W1101" s="30">
        <v>0</v>
      </c>
      <c r="X1101" s="30">
        <v>0</v>
      </c>
      <c r="Y1101" s="30">
        <v>0</v>
      </c>
      <c r="Z1101" s="30">
        <v>0</v>
      </c>
      <c r="AA1101" s="30">
        <v>0</v>
      </c>
      <c r="AB1101" s="30">
        <v>0</v>
      </c>
      <c r="AC1101" s="30">
        <v>0</v>
      </c>
      <c r="AD1101" s="30">
        <v>0</v>
      </c>
      <c r="AE1101" s="30">
        <v>0</v>
      </c>
      <c r="AF1101" s="30">
        <v>0</v>
      </c>
      <c r="AG1101" s="30">
        <v>0</v>
      </c>
      <c r="AH1101" s="30">
        <v>0</v>
      </c>
      <c r="AI1101" s="30">
        <v>0</v>
      </c>
      <c r="AJ1101" s="30">
        <v>0</v>
      </c>
      <c r="AK1101" s="30">
        <v>0</v>
      </c>
      <c r="AL1101" s="30">
        <v>0</v>
      </c>
    </row>
    <row r="1102" spans="1:38" x14ac:dyDescent="0.25">
      <c r="A1102" s="30" t="s">
        <v>509</v>
      </c>
      <c r="B1102" s="30">
        <v>1</v>
      </c>
      <c r="C1102" s="30" t="s">
        <v>510</v>
      </c>
      <c r="D1102" s="30" t="s">
        <v>87</v>
      </c>
      <c r="E1102" s="30">
        <v>21</v>
      </c>
      <c r="F1102" s="30">
        <v>0</v>
      </c>
      <c r="G1102" s="30">
        <v>0</v>
      </c>
      <c r="H1102" s="30">
        <v>0</v>
      </c>
      <c r="I1102" s="30">
        <v>0</v>
      </c>
      <c r="J1102" s="30">
        <v>0</v>
      </c>
      <c r="K1102" s="30">
        <v>0</v>
      </c>
      <c r="L1102" s="30">
        <v>0</v>
      </c>
      <c r="M1102" s="30">
        <v>0</v>
      </c>
      <c r="N1102" s="30">
        <v>0</v>
      </c>
      <c r="O1102" s="30">
        <v>0</v>
      </c>
      <c r="P1102" s="30">
        <v>0</v>
      </c>
      <c r="Q1102" s="30">
        <v>0</v>
      </c>
      <c r="R1102" s="30">
        <v>0</v>
      </c>
      <c r="S1102" s="30">
        <v>0</v>
      </c>
      <c r="T1102" s="30">
        <v>0</v>
      </c>
      <c r="U1102" s="30">
        <v>0</v>
      </c>
      <c r="V1102" s="30">
        <v>0</v>
      </c>
      <c r="W1102" s="30">
        <v>0</v>
      </c>
      <c r="X1102" s="30">
        <v>0</v>
      </c>
      <c r="Y1102" s="30">
        <v>0</v>
      </c>
      <c r="Z1102" s="30">
        <v>0</v>
      </c>
      <c r="AA1102" s="30">
        <v>0</v>
      </c>
      <c r="AB1102" s="30">
        <v>0</v>
      </c>
      <c r="AC1102" s="30">
        <v>0</v>
      </c>
      <c r="AD1102" s="30">
        <v>0</v>
      </c>
      <c r="AE1102" s="30">
        <v>0</v>
      </c>
      <c r="AF1102" s="30">
        <v>0</v>
      </c>
      <c r="AG1102" s="30">
        <v>0</v>
      </c>
      <c r="AH1102" s="30">
        <v>0</v>
      </c>
      <c r="AI1102" s="30">
        <v>0</v>
      </c>
      <c r="AJ1102" s="30">
        <v>0</v>
      </c>
      <c r="AK1102" s="30">
        <v>0</v>
      </c>
      <c r="AL1102" s="30">
        <v>0</v>
      </c>
    </row>
    <row r="1103" spans="1:38" x14ac:dyDescent="0.25">
      <c r="A1103" s="30" t="s">
        <v>509</v>
      </c>
      <c r="B1103" s="30">
        <v>1</v>
      </c>
      <c r="C1103" s="30" t="s">
        <v>510</v>
      </c>
      <c r="D1103" s="30" t="s">
        <v>89</v>
      </c>
      <c r="E1103" s="30">
        <v>21</v>
      </c>
      <c r="F1103" s="30">
        <v>0</v>
      </c>
      <c r="G1103" s="30">
        <v>0</v>
      </c>
      <c r="H1103" s="30">
        <v>0</v>
      </c>
      <c r="I1103" s="30">
        <v>0</v>
      </c>
      <c r="J1103" s="30">
        <v>0</v>
      </c>
      <c r="K1103" s="30">
        <v>0</v>
      </c>
      <c r="L1103" s="30">
        <v>0</v>
      </c>
      <c r="M1103" s="30">
        <v>0</v>
      </c>
      <c r="N1103" s="30">
        <v>0</v>
      </c>
      <c r="O1103" s="30">
        <v>0</v>
      </c>
      <c r="P1103" s="30">
        <v>0</v>
      </c>
      <c r="Q1103" s="30">
        <v>0</v>
      </c>
      <c r="R1103" s="30">
        <v>0</v>
      </c>
      <c r="S1103" s="30">
        <v>0</v>
      </c>
      <c r="T1103" s="30">
        <v>0</v>
      </c>
      <c r="U1103" s="30">
        <v>0</v>
      </c>
      <c r="V1103" s="30">
        <v>0</v>
      </c>
      <c r="W1103" s="30">
        <v>0</v>
      </c>
      <c r="X1103" s="30">
        <v>0</v>
      </c>
      <c r="Y1103" s="30">
        <v>0</v>
      </c>
      <c r="Z1103" s="30">
        <v>0</v>
      </c>
      <c r="AA1103" s="30">
        <v>0</v>
      </c>
      <c r="AB1103" s="30">
        <v>0</v>
      </c>
      <c r="AC1103" s="30">
        <v>0</v>
      </c>
      <c r="AD1103" s="30">
        <v>0</v>
      </c>
      <c r="AE1103" s="30">
        <v>0</v>
      </c>
      <c r="AF1103" s="30">
        <v>0</v>
      </c>
      <c r="AG1103" s="30">
        <v>0</v>
      </c>
      <c r="AH1103" s="30">
        <v>0</v>
      </c>
      <c r="AI1103" s="30">
        <v>0</v>
      </c>
      <c r="AJ1103" s="30">
        <v>0</v>
      </c>
      <c r="AK1103" s="30">
        <v>0</v>
      </c>
      <c r="AL1103" s="30">
        <v>0</v>
      </c>
    </row>
    <row r="1104" spans="1:38" x14ac:dyDescent="0.25">
      <c r="A1104" s="30" t="s">
        <v>509</v>
      </c>
      <c r="B1104" s="30">
        <v>1</v>
      </c>
      <c r="C1104" s="30" t="s">
        <v>510</v>
      </c>
      <c r="D1104" s="30" t="s">
        <v>91</v>
      </c>
      <c r="E1104" s="30">
        <v>21</v>
      </c>
      <c r="F1104" s="30">
        <v>0</v>
      </c>
      <c r="G1104" s="30">
        <v>0</v>
      </c>
      <c r="H1104" s="30">
        <v>0</v>
      </c>
      <c r="I1104" s="30">
        <v>0</v>
      </c>
      <c r="J1104" s="30">
        <v>0</v>
      </c>
      <c r="K1104" s="30">
        <v>0</v>
      </c>
      <c r="L1104" s="30">
        <v>0</v>
      </c>
      <c r="M1104" s="30">
        <v>0</v>
      </c>
      <c r="N1104" s="30">
        <v>0</v>
      </c>
      <c r="O1104" s="30">
        <v>0</v>
      </c>
      <c r="P1104" s="30">
        <v>0</v>
      </c>
      <c r="Q1104" s="30">
        <v>0</v>
      </c>
      <c r="R1104" s="30">
        <v>0</v>
      </c>
      <c r="S1104" s="30">
        <v>0</v>
      </c>
      <c r="T1104" s="30">
        <v>0</v>
      </c>
      <c r="U1104" s="30">
        <v>0</v>
      </c>
      <c r="V1104" s="30">
        <v>0</v>
      </c>
      <c r="W1104" s="30">
        <v>0</v>
      </c>
      <c r="X1104" s="30">
        <v>0</v>
      </c>
      <c r="Y1104" s="30">
        <v>0</v>
      </c>
      <c r="Z1104" s="30">
        <v>0</v>
      </c>
      <c r="AA1104" s="30">
        <v>0</v>
      </c>
      <c r="AB1104" s="30">
        <v>0</v>
      </c>
      <c r="AC1104" s="30">
        <v>0</v>
      </c>
      <c r="AD1104" s="30">
        <v>0</v>
      </c>
      <c r="AE1104" s="30">
        <v>0</v>
      </c>
      <c r="AF1104" s="30">
        <v>0</v>
      </c>
      <c r="AG1104" s="30">
        <v>0</v>
      </c>
      <c r="AH1104" s="30">
        <v>0</v>
      </c>
      <c r="AI1104" s="30">
        <v>0</v>
      </c>
      <c r="AJ1104" s="30">
        <v>0</v>
      </c>
      <c r="AK1104" s="30">
        <v>0</v>
      </c>
      <c r="AL1104" s="30">
        <v>0</v>
      </c>
    </row>
    <row r="1105" spans="1:38" x14ac:dyDescent="0.25">
      <c r="A1105" s="30" t="s">
        <v>509</v>
      </c>
      <c r="B1105" s="30">
        <v>1</v>
      </c>
      <c r="C1105" s="30" t="s">
        <v>510</v>
      </c>
      <c r="D1105" s="30" t="s">
        <v>93</v>
      </c>
      <c r="E1105" s="30">
        <v>21</v>
      </c>
      <c r="F1105" s="30">
        <v>0</v>
      </c>
      <c r="G1105" s="30">
        <v>0</v>
      </c>
      <c r="H1105" s="30">
        <v>0</v>
      </c>
      <c r="I1105" s="30">
        <v>0</v>
      </c>
      <c r="J1105" s="30">
        <v>0</v>
      </c>
      <c r="K1105" s="30">
        <v>0</v>
      </c>
      <c r="L1105" s="30">
        <v>0</v>
      </c>
      <c r="M1105" s="30">
        <v>0</v>
      </c>
      <c r="N1105" s="30">
        <v>0</v>
      </c>
      <c r="O1105" s="30">
        <v>0</v>
      </c>
      <c r="P1105" s="30">
        <v>0</v>
      </c>
      <c r="Q1105" s="30">
        <v>0</v>
      </c>
      <c r="R1105" s="30">
        <v>0</v>
      </c>
      <c r="S1105" s="30">
        <v>0</v>
      </c>
      <c r="T1105" s="30">
        <v>0</v>
      </c>
      <c r="U1105" s="30">
        <v>0</v>
      </c>
      <c r="V1105" s="30">
        <v>0</v>
      </c>
      <c r="W1105" s="30">
        <v>0</v>
      </c>
      <c r="X1105" s="30">
        <v>0</v>
      </c>
      <c r="Y1105" s="30">
        <v>0</v>
      </c>
      <c r="Z1105" s="30">
        <v>0</v>
      </c>
      <c r="AA1105" s="30">
        <v>0</v>
      </c>
      <c r="AB1105" s="30">
        <v>0</v>
      </c>
      <c r="AC1105" s="30">
        <v>0</v>
      </c>
      <c r="AD1105" s="30">
        <v>0</v>
      </c>
      <c r="AE1105" s="30">
        <v>0</v>
      </c>
      <c r="AF1105" s="30">
        <v>0</v>
      </c>
      <c r="AG1105" s="30">
        <v>0</v>
      </c>
      <c r="AH1105" s="30">
        <v>0</v>
      </c>
      <c r="AI1105" s="30">
        <v>0</v>
      </c>
      <c r="AJ1105" s="30">
        <v>0</v>
      </c>
      <c r="AK1105" s="30">
        <v>0</v>
      </c>
      <c r="AL1105" s="30">
        <v>0</v>
      </c>
    </row>
    <row r="1106" spans="1:38" x14ac:dyDescent="0.25">
      <c r="A1106" s="30" t="s">
        <v>509</v>
      </c>
      <c r="B1106" s="30">
        <v>1</v>
      </c>
      <c r="C1106" s="30" t="s">
        <v>510</v>
      </c>
      <c r="D1106" s="30" t="s">
        <v>454</v>
      </c>
      <c r="E1106" s="30">
        <v>21</v>
      </c>
      <c r="F1106" s="30">
        <v>0</v>
      </c>
      <c r="G1106" s="30">
        <v>0</v>
      </c>
      <c r="H1106" s="30">
        <v>0</v>
      </c>
      <c r="I1106" s="30">
        <v>0</v>
      </c>
      <c r="J1106" s="30">
        <v>0</v>
      </c>
      <c r="K1106" s="30">
        <v>0</v>
      </c>
      <c r="L1106" s="30">
        <v>0</v>
      </c>
      <c r="M1106" s="30">
        <v>0</v>
      </c>
      <c r="N1106" s="30">
        <v>0</v>
      </c>
      <c r="O1106" s="30">
        <v>0</v>
      </c>
      <c r="P1106" s="30">
        <v>0</v>
      </c>
      <c r="Q1106" s="30">
        <v>0</v>
      </c>
      <c r="R1106" s="30">
        <v>0</v>
      </c>
      <c r="S1106" s="30">
        <v>0</v>
      </c>
      <c r="T1106" s="30">
        <v>0</v>
      </c>
      <c r="U1106" s="30">
        <v>0</v>
      </c>
      <c r="V1106" s="30">
        <v>0</v>
      </c>
      <c r="W1106" s="30">
        <v>0</v>
      </c>
      <c r="X1106" s="30">
        <v>0</v>
      </c>
      <c r="Y1106" s="30">
        <v>0</v>
      </c>
      <c r="Z1106" s="30">
        <v>0</v>
      </c>
      <c r="AA1106" s="30">
        <v>0</v>
      </c>
      <c r="AB1106" s="30">
        <v>0</v>
      </c>
      <c r="AC1106" s="30">
        <v>0</v>
      </c>
      <c r="AD1106" s="30">
        <v>0</v>
      </c>
      <c r="AE1106" s="30">
        <v>0</v>
      </c>
      <c r="AF1106" s="30">
        <v>0</v>
      </c>
      <c r="AG1106" s="30">
        <v>0</v>
      </c>
      <c r="AH1106" s="30">
        <v>0</v>
      </c>
      <c r="AI1106" s="30">
        <v>0</v>
      </c>
      <c r="AJ1106" s="30">
        <v>0</v>
      </c>
      <c r="AK1106" s="30">
        <v>0</v>
      </c>
      <c r="AL1106" s="30">
        <v>0</v>
      </c>
    </row>
    <row r="1107" spans="1:38" x14ac:dyDescent="0.25">
      <c r="A1107" s="30" t="s">
        <v>509</v>
      </c>
      <c r="B1107" s="30">
        <v>1</v>
      </c>
      <c r="C1107" s="30" t="s">
        <v>510</v>
      </c>
      <c r="D1107" s="30" t="s">
        <v>95</v>
      </c>
      <c r="E1107" s="30">
        <v>21</v>
      </c>
      <c r="F1107" s="30">
        <v>0</v>
      </c>
      <c r="G1107" s="30">
        <v>0</v>
      </c>
      <c r="H1107" s="30">
        <v>0</v>
      </c>
      <c r="I1107" s="30">
        <v>0</v>
      </c>
      <c r="J1107" s="30">
        <v>0</v>
      </c>
      <c r="K1107" s="30">
        <v>0</v>
      </c>
      <c r="L1107" s="30">
        <v>0</v>
      </c>
      <c r="M1107" s="30">
        <v>0</v>
      </c>
      <c r="N1107" s="30">
        <v>0</v>
      </c>
      <c r="O1107" s="30">
        <v>0</v>
      </c>
      <c r="P1107" s="30">
        <v>0</v>
      </c>
      <c r="Q1107" s="30">
        <v>0</v>
      </c>
      <c r="R1107" s="30">
        <v>0</v>
      </c>
      <c r="S1107" s="30">
        <v>0</v>
      </c>
      <c r="T1107" s="30">
        <v>0</v>
      </c>
      <c r="U1107" s="30">
        <v>0</v>
      </c>
      <c r="V1107" s="30">
        <v>0</v>
      </c>
      <c r="W1107" s="30">
        <v>0</v>
      </c>
      <c r="X1107" s="30">
        <v>0</v>
      </c>
      <c r="Y1107" s="30">
        <v>0</v>
      </c>
      <c r="Z1107" s="30">
        <v>0</v>
      </c>
      <c r="AA1107" s="30">
        <v>0</v>
      </c>
      <c r="AB1107" s="30">
        <v>0</v>
      </c>
      <c r="AC1107" s="30">
        <v>0</v>
      </c>
      <c r="AD1107" s="30">
        <v>0</v>
      </c>
      <c r="AE1107" s="30">
        <v>0</v>
      </c>
      <c r="AF1107" s="30">
        <v>0</v>
      </c>
      <c r="AG1107" s="30">
        <v>0</v>
      </c>
      <c r="AH1107" s="30">
        <v>0</v>
      </c>
      <c r="AI1107" s="30">
        <v>0</v>
      </c>
      <c r="AJ1107" s="30">
        <v>0</v>
      </c>
      <c r="AK1107" s="30">
        <v>0</v>
      </c>
      <c r="AL1107" s="30">
        <v>0</v>
      </c>
    </row>
    <row r="1108" spans="1:38" x14ac:dyDescent="0.25">
      <c r="A1108" s="30" t="s">
        <v>509</v>
      </c>
      <c r="B1108" s="30">
        <v>1</v>
      </c>
      <c r="C1108" s="30" t="s">
        <v>510</v>
      </c>
      <c r="D1108" s="30" t="s">
        <v>99</v>
      </c>
      <c r="E1108" s="30">
        <v>21</v>
      </c>
      <c r="F1108" s="30">
        <v>0</v>
      </c>
      <c r="G1108" s="30">
        <v>0</v>
      </c>
      <c r="H1108" s="30">
        <v>0</v>
      </c>
      <c r="I1108" s="30">
        <v>0</v>
      </c>
      <c r="J1108" s="30">
        <v>0</v>
      </c>
      <c r="K1108" s="30">
        <v>0</v>
      </c>
      <c r="L1108" s="30">
        <v>0</v>
      </c>
      <c r="M1108" s="30">
        <v>0</v>
      </c>
      <c r="N1108" s="30">
        <v>0</v>
      </c>
      <c r="O1108" s="30">
        <v>0</v>
      </c>
      <c r="P1108" s="30">
        <v>0</v>
      </c>
      <c r="Q1108" s="30">
        <v>0</v>
      </c>
      <c r="R1108" s="30">
        <v>0</v>
      </c>
      <c r="S1108" s="30">
        <v>0</v>
      </c>
      <c r="T1108" s="30">
        <v>0</v>
      </c>
      <c r="U1108" s="30">
        <v>0</v>
      </c>
      <c r="V1108" s="30">
        <v>0</v>
      </c>
      <c r="W1108" s="30">
        <v>0</v>
      </c>
      <c r="X1108" s="30">
        <v>0</v>
      </c>
      <c r="Y1108" s="30">
        <v>0</v>
      </c>
      <c r="Z1108" s="30">
        <v>0</v>
      </c>
      <c r="AA1108" s="30">
        <v>0</v>
      </c>
      <c r="AB1108" s="30">
        <v>0</v>
      </c>
      <c r="AC1108" s="30">
        <v>0</v>
      </c>
      <c r="AD1108" s="30">
        <v>0</v>
      </c>
      <c r="AE1108" s="30">
        <v>0</v>
      </c>
      <c r="AF1108" s="30">
        <v>0</v>
      </c>
      <c r="AG1108" s="30">
        <v>0</v>
      </c>
      <c r="AH1108" s="30">
        <v>0</v>
      </c>
      <c r="AI1108" s="30">
        <v>0</v>
      </c>
      <c r="AJ1108" s="30">
        <v>0</v>
      </c>
      <c r="AK1108" s="30">
        <v>0</v>
      </c>
      <c r="AL1108" s="30">
        <v>0</v>
      </c>
    </row>
    <row r="1109" spans="1:38" x14ac:dyDescent="0.25">
      <c r="A1109" s="30" t="s">
        <v>509</v>
      </c>
      <c r="B1109" s="30">
        <v>1</v>
      </c>
      <c r="C1109" s="30" t="s">
        <v>510</v>
      </c>
      <c r="D1109" s="30" t="s">
        <v>455</v>
      </c>
      <c r="E1109" s="30">
        <v>21</v>
      </c>
      <c r="F1109" s="30">
        <v>0</v>
      </c>
      <c r="G1109" s="30">
        <v>0</v>
      </c>
      <c r="H1109" s="30">
        <v>0</v>
      </c>
      <c r="I1109" s="30">
        <v>0</v>
      </c>
      <c r="J1109" s="30">
        <v>0</v>
      </c>
      <c r="K1109" s="30">
        <v>0</v>
      </c>
      <c r="L1109" s="30">
        <v>0</v>
      </c>
      <c r="M1109" s="30">
        <v>0</v>
      </c>
      <c r="N1109" s="30">
        <v>0</v>
      </c>
      <c r="O1109" s="30">
        <v>0</v>
      </c>
      <c r="P1109" s="30">
        <v>0</v>
      </c>
      <c r="Q1109" s="30">
        <v>0</v>
      </c>
      <c r="R1109" s="30">
        <v>0</v>
      </c>
      <c r="S1109" s="30">
        <v>0</v>
      </c>
      <c r="T1109" s="30">
        <v>0</v>
      </c>
      <c r="U1109" s="30">
        <v>0</v>
      </c>
      <c r="V1109" s="30">
        <v>0</v>
      </c>
      <c r="W1109" s="30">
        <v>0</v>
      </c>
      <c r="X1109" s="30">
        <v>0</v>
      </c>
      <c r="Y1109" s="30">
        <v>0</v>
      </c>
      <c r="Z1109" s="30">
        <v>0</v>
      </c>
      <c r="AA1109" s="30">
        <v>0</v>
      </c>
      <c r="AB1109" s="30">
        <v>0</v>
      </c>
      <c r="AC1109" s="30">
        <v>0</v>
      </c>
      <c r="AD1109" s="30">
        <v>0</v>
      </c>
      <c r="AE1109" s="30">
        <v>0</v>
      </c>
      <c r="AF1109" s="30">
        <v>0</v>
      </c>
      <c r="AG1109" s="30">
        <v>0</v>
      </c>
      <c r="AH1109" s="30">
        <v>0</v>
      </c>
      <c r="AI1109" s="30">
        <v>0</v>
      </c>
      <c r="AJ1109" s="30">
        <v>0</v>
      </c>
      <c r="AK1109" s="30">
        <v>0</v>
      </c>
      <c r="AL1109" s="30">
        <v>0</v>
      </c>
    </row>
    <row r="1110" spans="1:38" x14ac:dyDescent="0.25">
      <c r="A1110" s="30" t="s">
        <v>509</v>
      </c>
      <c r="B1110" s="30">
        <v>1</v>
      </c>
      <c r="C1110" s="30" t="s">
        <v>510</v>
      </c>
      <c r="D1110" s="30" t="s">
        <v>97</v>
      </c>
      <c r="E1110" s="30">
        <v>21</v>
      </c>
      <c r="F1110" s="30">
        <v>0</v>
      </c>
      <c r="G1110" s="30">
        <v>0</v>
      </c>
      <c r="H1110" s="30">
        <v>0</v>
      </c>
      <c r="I1110" s="30">
        <v>0</v>
      </c>
      <c r="J1110" s="30">
        <v>0</v>
      </c>
      <c r="K1110" s="30">
        <v>0</v>
      </c>
      <c r="L1110" s="30">
        <v>0</v>
      </c>
      <c r="M1110" s="30">
        <v>0</v>
      </c>
      <c r="N1110" s="30">
        <v>0</v>
      </c>
      <c r="O1110" s="30">
        <v>0</v>
      </c>
      <c r="P1110" s="30">
        <v>0</v>
      </c>
      <c r="Q1110" s="30">
        <v>0</v>
      </c>
      <c r="R1110" s="30">
        <v>0</v>
      </c>
      <c r="S1110" s="30">
        <v>0</v>
      </c>
      <c r="T1110" s="30">
        <v>0</v>
      </c>
      <c r="U1110" s="30">
        <v>0</v>
      </c>
      <c r="V1110" s="30">
        <v>0</v>
      </c>
      <c r="W1110" s="30">
        <v>0</v>
      </c>
      <c r="X1110" s="30">
        <v>0</v>
      </c>
      <c r="Y1110" s="30">
        <v>0</v>
      </c>
      <c r="Z1110" s="30">
        <v>0</v>
      </c>
      <c r="AA1110" s="30">
        <v>0</v>
      </c>
      <c r="AB1110" s="30">
        <v>0</v>
      </c>
      <c r="AC1110" s="30">
        <v>0</v>
      </c>
      <c r="AD1110" s="30">
        <v>0</v>
      </c>
      <c r="AE1110" s="30">
        <v>0</v>
      </c>
      <c r="AF1110" s="30">
        <v>0</v>
      </c>
      <c r="AG1110" s="30">
        <v>0</v>
      </c>
      <c r="AH1110" s="30">
        <v>0</v>
      </c>
      <c r="AI1110" s="30">
        <v>0</v>
      </c>
      <c r="AJ1110" s="30">
        <v>0</v>
      </c>
      <c r="AK1110" s="30">
        <v>0</v>
      </c>
      <c r="AL1110" s="30">
        <v>0</v>
      </c>
    </row>
    <row r="1111" spans="1:38" x14ac:dyDescent="0.25">
      <c r="A1111" s="30" t="s">
        <v>509</v>
      </c>
      <c r="B1111" s="30">
        <v>1</v>
      </c>
      <c r="C1111" s="30" t="s">
        <v>510</v>
      </c>
      <c r="D1111" s="30" t="s">
        <v>101</v>
      </c>
      <c r="E1111" s="30">
        <v>21</v>
      </c>
      <c r="F1111" s="30">
        <v>0</v>
      </c>
      <c r="G1111" s="30">
        <v>0</v>
      </c>
      <c r="H1111" s="30">
        <v>0</v>
      </c>
      <c r="I1111" s="30">
        <v>0</v>
      </c>
      <c r="J1111" s="30">
        <v>0</v>
      </c>
      <c r="K1111" s="30">
        <v>0</v>
      </c>
      <c r="L1111" s="30">
        <v>0</v>
      </c>
      <c r="M1111" s="30">
        <v>0</v>
      </c>
      <c r="N1111" s="30">
        <v>0</v>
      </c>
      <c r="O1111" s="30">
        <v>0</v>
      </c>
      <c r="P1111" s="30">
        <v>0</v>
      </c>
      <c r="Q1111" s="30">
        <v>0</v>
      </c>
      <c r="R1111" s="30">
        <v>0</v>
      </c>
      <c r="S1111" s="30">
        <v>0</v>
      </c>
      <c r="T1111" s="30">
        <v>0</v>
      </c>
      <c r="U1111" s="30">
        <v>0</v>
      </c>
      <c r="V1111" s="30">
        <v>0</v>
      </c>
      <c r="W1111" s="30">
        <v>0</v>
      </c>
      <c r="X1111" s="30">
        <v>0</v>
      </c>
      <c r="Y1111" s="30">
        <v>0</v>
      </c>
      <c r="Z1111" s="30">
        <v>0</v>
      </c>
      <c r="AA1111" s="30">
        <v>0</v>
      </c>
      <c r="AB1111" s="30">
        <v>0</v>
      </c>
      <c r="AC1111" s="30">
        <v>0</v>
      </c>
      <c r="AD1111" s="30">
        <v>0</v>
      </c>
      <c r="AE1111" s="30">
        <v>0</v>
      </c>
      <c r="AF1111" s="30">
        <v>0</v>
      </c>
      <c r="AG1111" s="30">
        <v>0</v>
      </c>
      <c r="AH1111" s="30">
        <v>0</v>
      </c>
      <c r="AI1111" s="30">
        <v>0</v>
      </c>
      <c r="AJ1111" s="30">
        <v>0</v>
      </c>
      <c r="AK1111" s="30">
        <v>0</v>
      </c>
      <c r="AL1111" s="30">
        <v>0</v>
      </c>
    </row>
    <row r="1112" spans="1:38" x14ac:dyDescent="0.25">
      <c r="A1112" s="30" t="s">
        <v>509</v>
      </c>
      <c r="B1112" s="30">
        <v>1</v>
      </c>
      <c r="C1112" s="30" t="s">
        <v>510</v>
      </c>
      <c r="D1112" s="30" t="s">
        <v>104</v>
      </c>
      <c r="E1112" s="30">
        <v>21</v>
      </c>
      <c r="F1112" s="30">
        <v>0</v>
      </c>
      <c r="G1112" s="30">
        <v>0</v>
      </c>
      <c r="H1112" s="30">
        <v>0</v>
      </c>
      <c r="I1112" s="30">
        <v>0</v>
      </c>
      <c r="J1112" s="30">
        <v>0</v>
      </c>
      <c r="K1112" s="30">
        <v>0</v>
      </c>
      <c r="L1112" s="30">
        <v>0</v>
      </c>
      <c r="M1112" s="30">
        <v>0</v>
      </c>
      <c r="N1112" s="30">
        <v>0</v>
      </c>
      <c r="O1112" s="30">
        <v>0</v>
      </c>
      <c r="P1112" s="30">
        <v>0</v>
      </c>
      <c r="Q1112" s="30">
        <v>0</v>
      </c>
      <c r="R1112" s="30">
        <v>0</v>
      </c>
      <c r="S1112" s="30">
        <v>0</v>
      </c>
      <c r="T1112" s="30">
        <v>0</v>
      </c>
      <c r="U1112" s="30">
        <v>0</v>
      </c>
      <c r="V1112" s="30">
        <v>0</v>
      </c>
      <c r="W1112" s="30">
        <v>0</v>
      </c>
      <c r="X1112" s="30">
        <v>0</v>
      </c>
      <c r="Y1112" s="30">
        <v>0</v>
      </c>
      <c r="Z1112" s="30">
        <v>0</v>
      </c>
      <c r="AA1112" s="30">
        <v>0</v>
      </c>
      <c r="AB1112" s="30">
        <v>0</v>
      </c>
      <c r="AC1112" s="30">
        <v>0</v>
      </c>
      <c r="AD1112" s="30">
        <v>0</v>
      </c>
      <c r="AE1112" s="30">
        <v>0</v>
      </c>
      <c r="AF1112" s="30">
        <v>0</v>
      </c>
      <c r="AG1112" s="30">
        <v>0</v>
      </c>
      <c r="AH1112" s="30">
        <v>0</v>
      </c>
      <c r="AI1112" s="30">
        <v>0</v>
      </c>
      <c r="AJ1112" s="30">
        <v>0</v>
      </c>
      <c r="AK1112" s="30">
        <v>0</v>
      </c>
      <c r="AL1112" s="30">
        <v>0</v>
      </c>
    </row>
    <row r="1113" spans="1:38" x14ac:dyDescent="0.25">
      <c r="A1113" s="30" t="s">
        <v>509</v>
      </c>
      <c r="B1113" s="30">
        <v>1</v>
      </c>
      <c r="C1113" s="30" t="s">
        <v>510</v>
      </c>
      <c r="D1113" s="30" t="s">
        <v>103</v>
      </c>
      <c r="E1113" s="30">
        <v>21</v>
      </c>
      <c r="F1113" s="30">
        <v>0</v>
      </c>
      <c r="G1113" s="30">
        <v>0</v>
      </c>
      <c r="H1113" s="30">
        <v>0</v>
      </c>
      <c r="I1113" s="30">
        <v>0</v>
      </c>
      <c r="J1113" s="30">
        <v>0</v>
      </c>
      <c r="K1113" s="30">
        <v>0</v>
      </c>
      <c r="L1113" s="30">
        <v>0</v>
      </c>
      <c r="M1113" s="30">
        <v>0</v>
      </c>
      <c r="N1113" s="30">
        <v>0</v>
      </c>
      <c r="O1113" s="30">
        <v>0</v>
      </c>
      <c r="P1113" s="30">
        <v>0</v>
      </c>
      <c r="Q1113" s="30">
        <v>0</v>
      </c>
      <c r="R1113" s="30">
        <v>0</v>
      </c>
      <c r="S1113" s="30">
        <v>0</v>
      </c>
      <c r="T1113" s="30">
        <v>0</v>
      </c>
      <c r="U1113" s="30">
        <v>0</v>
      </c>
      <c r="V1113" s="30">
        <v>0.143789</v>
      </c>
      <c r="W1113" s="30">
        <v>0.143789</v>
      </c>
      <c r="X1113" s="30">
        <v>0.143789</v>
      </c>
      <c r="Y1113" s="30">
        <v>0.143789</v>
      </c>
      <c r="Z1113" s="30">
        <v>0.128833</v>
      </c>
      <c r="AA1113" s="30">
        <v>0.152059</v>
      </c>
      <c r="AB1113" s="30">
        <v>0.150475</v>
      </c>
      <c r="AC1113" s="30">
        <v>8.8075399999999998E-2</v>
      </c>
      <c r="AD1113" s="30">
        <v>4.2881299999999997E-2</v>
      </c>
      <c r="AE1113" s="30">
        <v>5.45005E-2</v>
      </c>
      <c r="AF1113" s="30">
        <v>3.4358100000000003E-2</v>
      </c>
      <c r="AG1113" s="30">
        <v>3.4486000000000003E-2</v>
      </c>
      <c r="AH1113" s="30">
        <v>4.9762899999999999E-2</v>
      </c>
      <c r="AI1113" s="30">
        <v>8.1053299999999995E-2</v>
      </c>
      <c r="AJ1113" s="30">
        <v>6.9990899999999995E-2</v>
      </c>
      <c r="AK1113" s="30">
        <v>0</v>
      </c>
      <c r="AL1113" s="30">
        <v>0</v>
      </c>
    </row>
    <row r="1114" spans="1:38" x14ac:dyDescent="0.25">
      <c r="A1114" s="30" t="s">
        <v>509</v>
      </c>
      <c r="B1114" s="30">
        <v>1</v>
      </c>
      <c r="C1114" s="30" t="s">
        <v>510</v>
      </c>
      <c r="D1114" s="30" t="s">
        <v>106</v>
      </c>
      <c r="E1114" s="30">
        <v>21</v>
      </c>
      <c r="F1114" s="30">
        <v>0</v>
      </c>
      <c r="G1114" s="30">
        <v>0</v>
      </c>
      <c r="H1114" s="30">
        <v>0</v>
      </c>
      <c r="I1114" s="30">
        <v>0</v>
      </c>
      <c r="J1114" s="30">
        <v>0</v>
      </c>
      <c r="K1114" s="30">
        <v>0</v>
      </c>
      <c r="L1114" s="30">
        <v>0</v>
      </c>
      <c r="M1114" s="30">
        <v>0</v>
      </c>
      <c r="N1114" s="30">
        <v>0</v>
      </c>
      <c r="O1114" s="30">
        <v>0</v>
      </c>
      <c r="P1114" s="30">
        <v>0</v>
      </c>
      <c r="Q1114" s="30">
        <v>0</v>
      </c>
      <c r="R1114" s="30">
        <v>0</v>
      </c>
      <c r="S1114" s="30">
        <v>0</v>
      </c>
      <c r="T1114" s="30">
        <v>0</v>
      </c>
      <c r="U1114" s="30">
        <v>0</v>
      </c>
      <c r="V1114" s="30">
        <v>0</v>
      </c>
      <c r="W1114" s="30">
        <v>0</v>
      </c>
      <c r="X1114" s="30">
        <v>0</v>
      </c>
      <c r="Y1114" s="30">
        <v>0</v>
      </c>
      <c r="Z1114" s="30">
        <v>0</v>
      </c>
      <c r="AA1114" s="30">
        <v>0</v>
      </c>
      <c r="AB1114" s="30">
        <v>0</v>
      </c>
      <c r="AC1114" s="30">
        <v>0</v>
      </c>
      <c r="AD1114" s="30">
        <v>0</v>
      </c>
      <c r="AE1114" s="30">
        <v>0</v>
      </c>
      <c r="AF1114" s="30">
        <v>0</v>
      </c>
      <c r="AG1114" s="30">
        <v>0</v>
      </c>
      <c r="AH1114" s="30">
        <v>0</v>
      </c>
      <c r="AI1114" s="30">
        <v>0</v>
      </c>
      <c r="AJ1114" s="30">
        <v>0</v>
      </c>
      <c r="AK1114" s="30">
        <v>0</v>
      </c>
      <c r="AL1114" s="30">
        <v>0</v>
      </c>
    </row>
    <row r="1115" spans="1:38" x14ac:dyDescent="0.25">
      <c r="A1115" s="30" t="s">
        <v>511</v>
      </c>
      <c r="B1115" s="30">
        <v>1</v>
      </c>
      <c r="C1115" s="30" t="s">
        <v>512</v>
      </c>
      <c r="D1115" s="30" t="s">
        <v>7</v>
      </c>
      <c r="E1115" s="30">
        <v>22</v>
      </c>
      <c r="F1115" s="30">
        <v>0</v>
      </c>
      <c r="G1115" s="30">
        <v>0</v>
      </c>
      <c r="H1115" s="30">
        <v>0</v>
      </c>
      <c r="I1115" s="30">
        <v>0</v>
      </c>
      <c r="J1115" s="30">
        <v>0</v>
      </c>
      <c r="K1115" s="30">
        <v>0</v>
      </c>
      <c r="L1115" s="30">
        <v>0</v>
      </c>
      <c r="M1115" s="30">
        <v>0</v>
      </c>
      <c r="N1115" s="30">
        <v>0</v>
      </c>
      <c r="O1115" s="30">
        <v>0</v>
      </c>
      <c r="P1115" s="30">
        <v>0</v>
      </c>
      <c r="Q1115" s="30">
        <v>0</v>
      </c>
      <c r="R1115" s="30">
        <v>0</v>
      </c>
      <c r="S1115" s="30">
        <v>0</v>
      </c>
      <c r="T1115" s="30">
        <v>0</v>
      </c>
      <c r="U1115" s="30">
        <v>0</v>
      </c>
      <c r="V1115" s="30">
        <v>0</v>
      </c>
      <c r="W1115" s="30">
        <v>0</v>
      </c>
      <c r="X1115" s="30">
        <v>0</v>
      </c>
      <c r="Y1115" s="30">
        <v>0</v>
      </c>
      <c r="Z1115" s="30">
        <v>0</v>
      </c>
      <c r="AA1115" s="30">
        <v>0</v>
      </c>
      <c r="AB1115" s="30">
        <v>0</v>
      </c>
      <c r="AC1115" s="30">
        <v>0</v>
      </c>
      <c r="AD1115" s="30">
        <v>0</v>
      </c>
      <c r="AE1115" s="30">
        <v>0</v>
      </c>
      <c r="AF1115" s="30">
        <v>0</v>
      </c>
      <c r="AG1115" s="30">
        <v>0</v>
      </c>
      <c r="AH1115" s="30">
        <v>0</v>
      </c>
      <c r="AI1115" s="30">
        <v>0</v>
      </c>
      <c r="AJ1115" s="30">
        <v>0</v>
      </c>
      <c r="AK1115" s="30">
        <v>0</v>
      </c>
      <c r="AL1115" s="30">
        <v>0</v>
      </c>
    </row>
    <row r="1116" spans="1:38" x14ac:dyDescent="0.25">
      <c r="A1116" s="30" t="s">
        <v>511</v>
      </c>
      <c r="B1116" s="30">
        <v>1</v>
      </c>
      <c r="C1116" s="30" t="s">
        <v>512</v>
      </c>
      <c r="D1116" s="30" t="s">
        <v>4</v>
      </c>
      <c r="E1116" s="30">
        <v>22</v>
      </c>
      <c r="F1116" s="30">
        <v>0</v>
      </c>
      <c r="G1116" s="30">
        <v>0</v>
      </c>
      <c r="H1116" s="30">
        <v>0</v>
      </c>
      <c r="I1116" s="30">
        <v>0</v>
      </c>
      <c r="J1116" s="30">
        <v>0</v>
      </c>
      <c r="K1116" s="30">
        <v>0</v>
      </c>
      <c r="L1116" s="30">
        <v>0</v>
      </c>
      <c r="M1116" s="30">
        <v>0</v>
      </c>
      <c r="N1116" s="30">
        <v>0</v>
      </c>
      <c r="O1116" s="30">
        <v>0</v>
      </c>
      <c r="P1116" s="30">
        <v>0</v>
      </c>
      <c r="Q1116" s="30">
        <v>0</v>
      </c>
      <c r="R1116" s="30">
        <v>0</v>
      </c>
      <c r="S1116" s="30">
        <v>0</v>
      </c>
      <c r="T1116" s="30">
        <v>0</v>
      </c>
      <c r="U1116" s="30">
        <v>0</v>
      </c>
      <c r="V1116" s="30">
        <v>0</v>
      </c>
      <c r="W1116" s="30">
        <v>0</v>
      </c>
      <c r="X1116" s="30">
        <v>0</v>
      </c>
      <c r="Y1116" s="30">
        <v>0</v>
      </c>
      <c r="Z1116" s="30">
        <v>0</v>
      </c>
      <c r="AA1116" s="30">
        <v>0</v>
      </c>
      <c r="AB1116" s="30">
        <v>0</v>
      </c>
      <c r="AC1116" s="30">
        <v>0</v>
      </c>
      <c r="AD1116" s="30">
        <v>0</v>
      </c>
      <c r="AE1116" s="30">
        <v>0</v>
      </c>
      <c r="AF1116" s="30">
        <v>0</v>
      </c>
      <c r="AG1116" s="30">
        <v>0</v>
      </c>
      <c r="AH1116" s="30">
        <v>0</v>
      </c>
      <c r="AI1116" s="30">
        <v>0</v>
      </c>
      <c r="AJ1116" s="30">
        <v>0</v>
      </c>
      <c r="AK1116" s="30">
        <v>0</v>
      </c>
      <c r="AL1116" s="30">
        <v>0</v>
      </c>
    </row>
    <row r="1117" spans="1:38" x14ac:dyDescent="0.25">
      <c r="A1117" s="30" t="s">
        <v>511</v>
      </c>
      <c r="B1117" s="30">
        <v>1</v>
      </c>
      <c r="C1117" s="30" t="s">
        <v>512</v>
      </c>
      <c r="D1117" s="30" t="s">
        <v>11</v>
      </c>
      <c r="E1117" s="30">
        <v>22</v>
      </c>
      <c r="F1117" s="30">
        <v>0</v>
      </c>
      <c r="G1117" s="30">
        <v>0</v>
      </c>
      <c r="H1117" s="30">
        <v>0</v>
      </c>
      <c r="I1117" s="30">
        <v>0</v>
      </c>
      <c r="J1117" s="30">
        <v>0</v>
      </c>
      <c r="K1117" s="30">
        <v>0</v>
      </c>
      <c r="L1117" s="30">
        <v>0</v>
      </c>
      <c r="M1117" s="30">
        <v>0</v>
      </c>
      <c r="N1117" s="30">
        <v>0</v>
      </c>
      <c r="O1117" s="30">
        <v>0</v>
      </c>
      <c r="P1117" s="30">
        <v>0</v>
      </c>
      <c r="Q1117" s="30">
        <v>0</v>
      </c>
      <c r="R1117" s="30">
        <v>0</v>
      </c>
      <c r="S1117" s="30">
        <v>0</v>
      </c>
      <c r="T1117" s="30">
        <v>0</v>
      </c>
      <c r="U1117" s="30">
        <v>0</v>
      </c>
      <c r="V1117" s="30">
        <v>0</v>
      </c>
      <c r="W1117" s="30">
        <v>0</v>
      </c>
      <c r="X1117" s="30">
        <v>0</v>
      </c>
      <c r="Y1117" s="30">
        <v>0</v>
      </c>
      <c r="Z1117" s="30">
        <v>0</v>
      </c>
      <c r="AA1117" s="30">
        <v>0</v>
      </c>
      <c r="AB1117" s="30">
        <v>0</v>
      </c>
      <c r="AC1117" s="30">
        <v>0</v>
      </c>
      <c r="AD1117" s="30">
        <v>0</v>
      </c>
      <c r="AE1117" s="30">
        <v>0</v>
      </c>
      <c r="AF1117" s="30">
        <v>0</v>
      </c>
      <c r="AG1117" s="30">
        <v>0</v>
      </c>
      <c r="AH1117" s="30">
        <v>0</v>
      </c>
      <c r="AI1117" s="30">
        <v>0</v>
      </c>
      <c r="AJ1117" s="30">
        <v>0</v>
      </c>
      <c r="AK1117" s="30">
        <v>0</v>
      </c>
      <c r="AL1117" s="30">
        <v>0</v>
      </c>
    </row>
    <row r="1118" spans="1:38" x14ac:dyDescent="0.25">
      <c r="A1118" s="30" t="s">
        <v>511</v>
      </c>
      <c r="B1118" s="30">
        <v>1</v>
      </c>
      <c r="C1118" s="30" t="s">
        <v>512</v>
      </c>
      <c r="D1118" s="30" t="s">
        <v>450</v>
      </c>
      <c r="E1118" s="30">
        <v>22</v>
      </c>
      <c r="F1118" s="30">
        <v>0</v>
      </c>
      <c r="G1118" s="30">
        <v>0</v>
      </c>
      <c r="H1118" s="30">
        <v>0</v>
      </c>
      <c r="I1118" s="30">
        <v>0</v>
      </c>
      <c r="J1118" s="30">
        <v>0</v>
      </c>
      <c r="K1118" s="30">
        <v>0</v>
      </c>
      <c r="L1118" s="30">
        <v>0</v>
      </c>
      <c r="M1118" s="30">
        <v>0</v>
      </c>
      <c r="N1118" s="30">
        <v>0</v>
      </c>
      <c r="O1118" s="30">
        <v>0</v>
      </c>
      <c r="P1118" s="30">
        <v>0</v>
      </c>
      <c r="Q1118" s="30">
        <v>0</v>
      </c>
      <c r="R1118" s="30">
        <v>0</v>
      </c>
      <c r="S1118" s="30">
        <v>0</v>
      </c>
      <c r="T1118" s="30">
        <v>0</v>
      </c>
      <c r="U1118" s="30">
        <v>0</v>
      </c>
      <c r="V1118" s="30">
        <v>0</v>
      </c>
      <c r="W1118" s="30">
        <v>0</v>
      </c>
      <c r="X1118" s="30">
        <v>0</v>
      </c>
      <c r="Y1118" s="30">
        <v>0</v>
      </c>
      <c r="Z1118" s="30">
        <v>0</v>
      </c>
      <c r="AA1118" s="30">
        <v>0</v>
      </c>
      <c r="AB1118" s="30">
        <v>0</v>
      </c>
      <c r="AC1118" s="30">
        <v>0</v>
      </c>
      <c r="AD1118" s="30">
        <v>0</v>
      </c>
      <c r="AE1118" s="30">
        <v>0</v>
      </c>
      <c r="AF1118" s="30">
        <v>0</v>
      </c>
      <c r="AG1118" s="30">
        <v>0</v>
      </c>
      <c r="AH1118" s="30">
        <v>0</v>
      </c>
      <c r="AI1118" s="30">
        <v>0</v>
      </c>
      <c r="AJ1118" s="30">
        <v>0</v>
      </c>
      <c r="AK1118" s="30">
        <v>0</v>
      </c>
      <c r="AL1118" s="30">
        <v>0</v>
      </c>
    </row>
    <row r="1119" spans="1:38" x14ac:dyDescent="0.25">
      <c r="A1119" s="30" t="s">
        <v>511</v>
      </c>
      <c r="B1119" s="30">
        <v>1</v>
      </c>
      <c r="C1119" s="30" t="s">
        <v>512</v>
      </c>
      <c r="D1119" s="30" t="s">
        <v>9</v>
      </c>
      <c r="E1119" s="30">
        <v>22</v>
      </c>
      <c r="F1119" s="30">
        <v>0</v>
      </c>
      <c r="G1119" s="30">
        <v>0</v>
      </c>
      <c r="H1119" s="30">
        <v>0</v>
      </c>
      <c r="I1119" s="30">
        <v>0</v>
      </c>
      <c r="J1119" s="30">
        <v>0</v>
      </c>
      <c r="K1119" s="30">
        <v>0</v>
      </c>
      <c r="L1119" s="30">
        <v>0</v>
      </c>
      <c r="M1119" s="30">
        <v>0</v>
      </c>
      <c r="N1119" s="30">
        <v>0</v>
      </c>
      <c r="O1119" s="30">
        <v>0</v>
      </c>
      <c r="P1119" s="30">
        <v>0</v>
      </c>
      <c r="Q1119" s="30">
        <v>0</v>
      </c>
      <c r="R1119" s="30">
        <v>0</v>
      </c>
      <c r="S1119" s="30">
        <v>0</v>
      </c>
      <c r="T1119" s="30">
        <v>0</v>
      </c>
      <c r="U1119" s="30">
        <v>0</v>
      </c>
      <c r="V1119" s="30">
        <v>0</v>
      </c>
      <c r="W1119" s="30">
        <v>0</v>
      </c>
      <c r="X1119" s="30">
        <v>0</v>
      </c>
      <c r="Y1119" s="30">
        <v>0</v>
      </c>
      <c r="Z1119" s="30">
        <v>0</v>
      </c>
      <c r="AA1119" s="30">
        <v>0</v>
      </c>
      <c r="AB1119" s="30">
        <v>0</v>
      </c>
      <c r="AC1119" s="30">
        <v>0</v>
      </c>
      <c r="AD1119" s="30">
        <v>0</v>
      </c>
      <c r="AE1119" s="30">
        <v>0</v>
      </c>
      <c r="AF1119" s="30">
        <v>0</v>
      </c>
      <c r="AG1119" s="30">
        <v>0</v>
      </c>
      <c r="AH1119" s="30">
        <v>0</v>
      </c>
      <c r="AI1119" s="30">
        <v>0</v>
      </c>
      <c r="AJ1119" s="30">
        <v>0</v>
      </c>
      <c r="AK1119" s="30">
        <v>0</v>
      </c>
      <c r="AL1119" s="30">
        <v>0</v>
      </c>
    </row>
    <row r="1120" spans="1:38" x14ac:dyDescent="0.25">
      <c r="A1120" s="30" t="s">
        <v>511</v>
      </c>
      <c r="B1120" s="30">
        <v>1</v>
      </c>
      <c r="C1120" s="30" t="s">
        <v>512</v>
      </c>
      <c r="D1120" s="30" t="s">
        <v>13</v>
      </c>
      <c r="E1120" s="30">
        <v>22</v>
      </c>
      <c r="F1120" s="30">
        <v>0</v>
      </c>
      <c r="G1120" s="30">
        <v>0</v>
      </c>
      <c r="H1120" s="30">
        <v>0</v>
      </c>
      <c r="I1120" s="30">
        <v>0</v>
      </c>
      <c r="J1120" s="30">
        <v>0</v>
      </c>
      <c r="K1120" s="30">
        <v>0</v>
      </c>
      <c r="L1120" s="30">
        <v>0</v>
      </c>
      <c r="M1120" s="30">
        <v>0</v>
      </c>
      <c r="N1120" s="30">
        <v>0</v>
      </c>
      <c r="O1120" s="30">
        <v>0</v>
      </c>
      <c r="P1120" s="30">
        <v>0</v>
      </c>
      <c r="Q1120" s="30">
        <v>0</v>
      </c>
      <c r="R1120" s="30">
        <v>0</v>
      </c>
      <c r="S1120" s="30">
        <v>0</v>
      </c>
      <c r="T1120" s="30">
        <v>0</v>
      </c>
      <c r="U1120" s="30">
        <v>0</v>
      </c>
      <c r="V1120" s="30">
        <v>0</v>
      </c>
      <c r="W1120" s="30">
        <v>0</v>
      </c>
      <c r="X1120" s="30">
        <v>0</v>
      </c>
      <c r="Y1120" s="30">
        <v>0</v>
      </c>
      <c r="Z1120" s="30">
        <v>0</v>
      </c>
      <c r="AA1120" s="30">
        <v>0</v>
      </c>
      <c r="AB1120" s="30">
        <v>0</v>
      </c>
      <c r="AC1120" s="30">
        <v>0</v>
      </c>
      <c r="AD1120" s="30">
        <v>0</v>
      </c>
      <c r="AE1120" s="30">
        <v>0</v>
      </c>
      <c r="AF1120" s="30">
        <v>0</v>
      </c>
      <c r="AG1120" s="30">
        <v>0</v>
      </c>
      <c r="AH1120" s="30">
        <v>0</v>
      </c>
      <c r="AI1120" s="30">
        <v>0</v>
      </c>
      <c r="AJ1120" s="30">
        <v>0</v>
      </c>
      <c r="AK1120" s="30">
        <v>0</v>
      </c>
      <c r="AL1120" s="30">
        <v>0</v>
      </c>
    </row>
    <row r="1121" spans="1:38" x14ac:dyDescent="0.25">
      <c r="A1121" s="30" t="s">
        <v>511</v>
      </c>
      <c r="B1121" s="30">
        <v>1</v>
      </c>
      <c r="C1121" s="30" t="s">
        <v>512</v>
      </c>
      <c r="D1121" s="30" t="s">
        <v>15</v>
      </c>
      <c r="E1121" s="30">
        <v>22</v>
      </c>
      <c r="F1121" s="30">
        <v>0</v>
      </c>
      <c r="G1121" s="30">
        <v>0</v>
      </c>
      <c r="H1121" s="30">
        <v>0</v>
      </c>
      <c r="I1121" s="30">
        <v>0</v>
      </c>
      <c r="J1121" s="30">
        <v>0</v>
      </c>
      <c r="K1121" s="30">
        <v>0</v>
      </c>
      <c r="L1121" s="30">
        <v>0</v>
      </c>
      <c r="M1121" s="30">
        <v>0</v>
      </c>
      <c r="N1121" s="30">
        <v>0</v>
      </c>
      <c r="O1121" s="30">
        <v>0</v>
      </c>
      <c r="P1121" s="30">
        <v>0</v>
      </c>
      <c r="Q1121" s="30">
        <v>0</v>
      </c>
      <c r="R1121" s="30">
        <v>0</v>
      </c>
      <c r="S1121" s="30">
        <v>0</v>
      </c>
      <c r="T1121" s="30">
        <v>0</v>
      </c>
      <c r="U1121" s="30">
        <v>0</v>
      </c>
      <c r="V1121" s="30">
        <v>0</v>
      </c>
      <c r="W1121" s="30">
        <v>0</v>
      </c>
      <c r="X1121" s="30">
        <v>0</v>
      </c>
      <c r="Y1121" s="30">
        <v>0</v>
      </c>
      <c r="Z1121" s="30">
        <v>0</v>
      </c>
      <c r="AA1121" s="30">
        <v>0</v>
      </c>
      <c r="AB1121" s="30">
        <v>0</v>
      </c>
      <c r="AC1121" s="30">
        <v>0</v>
      </c>
      <c r="AD1121" s="30">
        <v>0</v>
      </c>
      <c r="AE1121" s="30">
        <v>0</v>
      </c>
      <c r="AF1121" s="30">
        <v>0</v>
      </c>
      <c r="AG1121" s="30">
        <v>0</v>
      </c>
      <c r="AH1121" s="30">
        <v>0</v>
      </c>
      <c r="AI1121" s="30">
        <v>0</v>
      </c>
      <c r="AJ1121" s="30">
        <v>0</v>
      </c>
      <c r="AK1121" s="30">
        <v>0</v>
      </c>
      <c r="AL1121" s="30">
        <v>0</v>
      </c>
    </row>
    <row r="1122" spans="1:38" x14ac:dyDescent="0.25">
      <c r="A1122" s="30" t="s">
        <v>511</v>
      </c>
      <c r="B1122" s="30">
        <v>1</v>
      </c>
      <c r="C1122" s="30" t="s">
        <v>512</v>
      </c>
      <c r="D1122" s="30" t="s">
        <v>18</v>
      </c>
      <c r="E1122" s="30">
        <v>22</v>
      </c>
      <c r="F1122" s="30">
        <v>0</v>
      </c>
      <c r="G1122" s="30">
        <v>0</v>
      </c>
      <c r="H1122" s="30">
        <v>0</v>
      </c>
      <c r="I1122" s="30">
        <v>0</v>
      </c>
      <c r="J1122" s="30">
        <v>0</v>
      </c>
      <c r="K1122" s="30">
        <v>0</v>
      </c>
      <c r="L1122" s="30">
        <v>0</v>
      </c>
      <c r="M1122" s="30">
        <v>0</v>
      </c>
      <c r="N1122" s="30">
        <v>0</v>
      </c>
      <c r="O1122" s="30">
        <v>0</v>
      </c>
      <c r="P1122" s="30">
        <v>0</v>
      </c>
      <c r="Q1122" s="30">
        <v>0</v>
      </c>
      <c r="R1122" s="30">
        <v>0</v>
      </c>
      <c r="S1122" s="30">
        <v>0</v>
      </c>
      <c r="T1122" s="30">
        <v>0</v>
      </c>
      <c r="U1122" s="30">
        <v>0</v>
      </c>
      <c r="V1122" s="30">
        <v>0</v>
      </c>
      <c r="W1122" s="30">
        <v>0</v>
      </c>
      <c r="X1122" s="30">
        <v>0</v>
      </c>
      <c r="Y1122" s="30">
        <v>0</v>
      </c>
      <c r="Z1122" s="30">
        <v>0</v>
      </c>
      <c r="AA1122" s="30">
        <v>0</v>
      </c>
      <c r="AB1122" s="30">
        <v>0</v>
      </c>
      <c r="AC1122" s="30">
        <v>0</v>
      </c>
      <c r="AD1122" s="30">
        <v>0</v>
      </c>
      <c r="AE1122" s="30">
        <v>0</v>
      </c>
      <c r="AF1122" s="30">
        <v>0</v>
      </c>
      <c r="AG1122" s="30">
        <v>0</v>
      </c>
      <c r="AH1122" s="30">
        <v>0</v>
      </c>
      <c r="AI1122" s="30">
        <v>0</v>
      </c>
      <c r="AJ1122" s="30">
        <v>0</v>
      </c>
      <c r="AK1122" s="30">
        <v>0</v>
      </c>
      <c r="AL1122" s="30">
        <v>0</v>
      </c>
    </row>
    <row r="1123" spans="1:38" x14ac:dyDescent="0.25">
      <c r="A1123" s="30" t="s">
        <v>511</v>
      </c>
      <c r="B1123" s="30">
        <v>1</v>
      </c>
      <c r="C1123" s="30" t="s">
        <v>512</v>
      </c>
      <c r="D1123" s="30" t="s">
        <v>363</v>
      </c>
      <c r="E1123" s="30">
        <v>22</v>
      </c>
      <c r="F1123" s="30">
        <v>0</v>
      </c>
      <c r="G1123" s="30">
        <v>0</v>
      </c>
      <c r="H1123" s="30">
        <v>0</v>
      </c>
      <c r="I1123" s="30">
        <v>0</v>
      </c>
      <c r="J1123" s="30">
        <v>0</v>
      </c>
      <c r="K1123" s="30">
        <v>0</v>
      </c>
      <c r="L1123" s="30">
        <v>0</v>
      </c>
      <c r="M1123" s="30">
        <v>0</v>
      </c>
      <c r="N1123" s="30">
        <v>0</v>
      </c>
      <c r="O1123" s="30">
        <v>0</v>
      </c>
      <c r="P1123" s="30">
        <v>0</v>
      </c>
      <c r="Q1123" s="30">
        <v>0</v>
      </c>
      <c r="R1123" s="30">
        <v>0</v>
      </c>
      <c r="S1123" s="30">
        <v>0</v>
      </c>
      <c r="T1123" s="30">
        <v>0</v>
      </c>
      <c r="U1123" s="30">
        <v>0</v>
      </c>
      <c r="V1123" s="30">
        <v>0</v>
      </c>
      <c r="W1123" s="30">
        <v>0</v>
      </c>
      <c r="X1123" s="30">
        <v>0</v>
      </c>
      <c r="Y1123" s="30">
        <v>0</v>
      </c>
      <c r="Z1123" s="30">
        <v>0</v>
      </c>
      <c r="AA1123" s="30">
        <v>0</v>
      </c>
      <c r="AB1123" s="30">
        <v>0</v>
      </c>
      <c r="AC1123" s="30">
        <v>0</v>
      </c>
      <c r="AD1123" s="30">
        <v>0</v>
      </c>
      <c r="AE1123" s="30">
        <v>0</v>
      </c>
      <c r="AF1123" s="30">
        <v>0</v>
      </c>
      <c r="AG1123" s="30">
        <v>0</v>
      </c>
      <c r="AH1123" s="30">
        <v>0</v>
      </c>
      <c r="AI1123" s="30">
        <v>0</v>
      </c>
      <c r="AJ1123" s="30">
        <v>0</v>
      </c>
      <c r="AK1123" s="30">
        <v>0</v>
      </c>
      <c r="AL1123" s="30">
        <v>0</v>
      </c>
    </row>
    <row r="1124" spans="1:38" x14ac:dyDescent="0.25">
      <c r="A1124" s="30" t="s">
        <v>511</v>
      </c>
      <c r="B1124" s="30">
        <v>1</v>
      </c>
      <c r="C1124" s="30" t="s">
        <v>512</v>
      </c>
      <c r="D1124" s="30" t="s">
        <v>20</v>
      </c>
      <c r="E1124" s="30">
        <v>22</v>
      </c>
      <c r="F1124" s="30">
        <v>0</v>
      </c>
      <c r="G1124" s="30">
        <v>0</v>
      </c>
      <c r="H1124" s="30">
        <v>0</v>
      </c>
      <c r="I1124" s="30">
        <v>0</v>
      </c>
      <c r="J1124" s="30">
        <v>0</v>
      </c>
      <c r="K1124" s="30">
        <v>0</v>
      </c>
      <c r="L1124" s="30">
        <v>0</v>
      </c>
      <c r="M1124" s="30">
        <v>0</v>
      </c>
      <c r="N1124" s="30">
        <v>0</v>
      </c>
      <c r="O1124" s="30">
        <v>0</v>
      </c>
      <c r="P1124" s="30">
        <v>0</v>
      </c>
      <c r="Q1124" s="30">
        <v>0</v>
      </c>
      <c r="R1124" s="30">
        <v>0</v>
      </c>
      <c r="S1124" s="30">
        <v>0</v>
      </c>
      <c r="T1124" s="30">
        <v>0</v>
      </c>
      <c r="U1124" s="30">
        <v>0</v>
      </c>
      <c r="V1124" s="30">
        <v>0</v>
      </c>
      <c r="W1124" s="30">
        <v>0</v>
      </c>
      <c r="X1124" s="30">
        <v>0</v>
      </c>
      <c r="Y1124" s="30">
        <v>0</v>
      </c>
      <c r="Z1124" s="30">
        <v>0</v>
      </c>
      <c r="AA1124" s="30">
        <v>0</v>
      </c>
      <c r="AB1124" s="30">
        <v>0</v>
      </c>
      <c r="AC1124" s="30">
        <v>0</v>
      </c>
      <c r="AD1124" s="30">
        <v>0</v>
      </c>
      <c r="AE1124" s="30">
        <v>0</v>
      </c>
      <c r="AF1124" s="30">
        <v>0</v>
      </c>
      <c r="AG1124" s="30">
        <v>0</v>
      </c>
      <c r="AH1124" s="30">
        <v>0</v>
      </c>
      <c r="AI1124" s="30">
        <v>0</v>
      </c>
      <c r="AJ1124" s="30">
        <v>0</v>
      </c>
      <c r="AK1124" s="30">
        <v>0</v>
      </c>
      <c r="AL1124" s="30">
        <v>0</v>
      </c>
    </row>
    <row r="1125" spans="1:38" x14ac:dyDescent="0.25">
      <c r="A1125" s="30" t="s">
        <v>511</v>
      </c>
      <c r="B1125" s="30">
        <v>1</v>
      </c>
      <c r="C1125" s="30" t="s">
        <v>512</v>
      </c>
      <c r="D1125" s="30" t="s">
        <v>22</v>
      </c>
      <c r="E1125" s="30">
        <v>22</v>
      </c>
      <c r="F1125" s="30">
        <v>0</v>
      </c>
      <c r="G1125" s="30">
        <v>0</v>
      </c>
      <c r="H1125" s="30">
        <v>0</v>
      </c>
      <c r="I1125" s="30">
        <v>0</v>
      </c>
      <c r="J1125" s="30">
        <v>0</v>
      </c>
      <c r="K1125" s="30">
        <v>0</v>
      </c>
      <c r="L1125" s="30">
        <v>0</v>
      </c>
      <c r="M1125" s="30">
        <v>0</v>
      </c>
      <c r="N1125" s="30">
        <v>0</v>
      </c>
      <c r="O1125" s="30">
        <v>0</v>
      </c>
      <c r="P1125" s="30">
        <v>0</v>
      </c>
      <c r="Q1125" s="30">
        <v>0</v>
      </c>
      <c r="R1125" s="30">
        <v>0</v>
      </c>
      <c r="S1125" s="30">
        <v>0</v>
      </c>
      <c r="T1125" s="30">
        <v>0</v>
      </c>
      <c r="U1125" s="30">
        <v>0</v>
      </c>
      <c r="V1125" s="30">
        <v>0</v>
      </c>
      <c r="W1125" s="30">
        <v>0</v>
      </c>
      <c r="X1125" s="30">
        <v>0</v>
      </c>
      <c r="Y1125" s="30">
        <v>0</v>
      </c>
      <c r="Z1125" s="30">
        <v>0</v>
      </c>
      <c r="AA1125" s="30">
        <v>0</v>
      </c>
      <c r="AB1125" s="30">
        <v>0</v>
      </c>
      <c r="AC1125" s="30">
        <v>0</v>
      </c>
      <c r="AD1125" s="30">
        <v>0</v>
      </c>
      <c r="AE1125" s="30">
        <v>0</v>
      </c>
      <c r="AF1125" s="30">
        <v>0</v>
      </c>
      <c r="AG1125" s="30">
        <v>0</v>
      </c>
      <c r="AH1125" s="30">
        <v>0</v>
      </c>
      <c r="AI1125" s="30">
        <v>0</v>
      </c>
      <c r="AJ1125" s="30">
        <v>0</v>
      </c>
      <c r="AK1125" s="30">
        <v>0</v>
      </c>
      <c r="AL1125" s="30">
        <v>0</v>
      </c>
    </row>
    <row r="1126" spans="1:38" x14ac:dyDescent="0.25">
      <c r="A1126" s="30" t="s">
        <v>511</v>
      </c>
      <c r="B1126" s="30">
        <v>1</v>
      </c>
      <c r="C1126" s="30" t="s">
        <v>512</v>
      </c>
      <c r="D1126" s="30" t="s">
        <v>24</v>
      </c>
      <c r="E1126" s="30">
        <v>22</v>
      </c>
      <c r="F1126" s="30">
        <v>0</v>
      </c>
      <c r="G1126" s="30">
        <v>0</v>
      </c>
      <c r="H1126" s="30">
        <v>0</v>
      </c>
      <c r="I1126" s="30">
        <v>0</v>
      </c>
      <c r="J1126" s="30">
        <v>0</v>
      </c>
      <c r="K1126" s="30">
        <v>0</v>
      </c>
      <c r="L1126" s="30">
        <v>0</v>
      </c>
      <c r="M1126" s="30">
        <v>0</v>
      </c>
      <c r="N1126" s="30">
        <v>0</v>
      </c>
      <c r="O1126" s="30">
        <v>0</v>
      </c>
      <c r="P1126" s="30">
        <v>0</v>
      </c>
      <c r="Q1126" s="30">
        <v>0</v>
      </c>
      <c r="R1126" s="30">
        <v>0</v>
      </c>
      <c r="S1126" s="30">
        <v>0</v>
      </c>
      <c r="T1126" s="30">
        <v>0</v>
      </c>
      <c r="U1126" s="30">
        <v>0</v>
      </c>
      <c r="V1126" s="30">
        <v>0</v>
      </c>
      <c r="W1126" s="30">
        <v>0</v>
      </c>
      <c r="X1126" s="30">
        <v>0</v>
      </c>
      <c r="Y1126" s="30">
        <v>0</v>
      </c>
      <c r="Z1126" s="30">
        <v>0</v>
      </c>
      <c r="AA1126" s="30">
        <v>0</v>
      </c>
      <c r="AB1126" s="30">
        <v>0</v>
      </c>
      <c r="AC1126" s="30">
        <v>0</v>
      </c>
      <c r="AD1126" s="30">
        <v>0</v>
      </c>
      <c r="AE1126" s="30">
        <v>0</v>
      </c>
      <c r="AF1126" s="30">
        <v>0</v>
      </c>
      <c r="AG1126" s="30">
        <v>0</v>
      </c>
      <c r="AH1126" s="30">
        <v>0</v>
      </c>
      <c r="AI1126" s="30">
        <v>0</v>
      </c>
      <c r="AJ1126" s="30">
        <v>0</v>
      </c>
      <c r="AK1126" s="30">
        <v>0</v>
      </c>
      <c r="AL1126" s="30">
        <v>0</v>
      </c>
    </row>
    <row r="1127" spans="1:38" x14ac:dyDescent="0.25">
      <c r="A1127" s="30" t="s">
        <v>511</v>
      </c>
      <c r="B1127" s="30">
        <v>1</v>
      </c>
      <c r="C1127" s="30" t="s">
        <v>512</v>
      </c>
      <c r="D1127" s="30" t="s">
        <v>451</v>
      </c>
      <c r="E1127" s="30">
        <v>22</v>
      </c>
      <c r="F1127" s="30">
        <v>0</v>
      </c>
      <c r="G1127" s="30">
        <v>0</v>
      </c>
      <c r="H1127" s="30">
        <v>0</v>
      </c>
      <c r="I1127" s="30">
        <v>0</v>
      </c>
      <c r="J1127" s="30">
        <v>0</v>
      </c>
      <c r="K1127" s="30">
        <v>0</v>
      </c>
      <c r="L1127" s="30">
        <v>0</v>
      </c>
      <c r="M1127" s="30">
        <v>0</v>
      </c>
      <c r="N1127" s="30">
        <v>0</v>
      </c>
      <c r="O1127" s="30">
        <v>0</v>
      </c>
      <c r="P1127" s="30">
        <v>0</v>
      </c>
      <c r="Q1127" s="30">
        <v>0</v>
      </c>
      <c r="R1127" s="30">
        <v>0</v>
      </c>
      <c r="S1127" s="30">
        <v>0</v>
      </c>
      <c r="T1127" s="30">
        <v>0</v>
      </c>
      <c r="U1127" s="30">
        <v>0</v>
      </c>
      <c r="V1127" s="30">
        <v>0</v>
      </c>
      <c r="W1127" s="30">
        <v>0</v>
      </c>
      <c r="X1127" s="30">
        <v>0</v>
      </c>
      <c r="Y1127" s="30">
        <v>0</v>
      </c>
      <c r="Z1127" s="30">
        <v>0</v>
      </c>
      <c r="AA1127" s="30">
        <v>0</v>
      </c>
      <c r="AB1127" s="30">
        <v>0</v>
      </c>
      <c r="AC1127" s="30">
        <v>0</v>
      </c>
      <c r="AD1127" s="30">
        <v>0</v>
      </c>
      <c r="AE1127" s="30">
        <v>0</v>
      </c>
      <c r="AF1127" s="30">
        <v>0</v>
      </c>
      <c r="AG1127" s="30">
        <v>0</v>
      </c>
      <c r="AH1127" s="30">
        <v>0</v>
      </c>
      <c r="AI1127" s="30">
        <v>0</v>
      </c>
      <c r="AJ1127" s="30">
        <v>0</v>
      </c>
      <c r="AK1127" s="30">
        <v>0</v>
      </c>
      <c r="AL1127" s="30">
        <v>0</v>
      </c>
    </row>
    <row r="1128" spans="1:38" x14ac:dyDescent="0.25">
      <c r="A1128" s="30" t="s">
        <v>511</v>
      </c>
      <c r="B1128" s="30">
        <v>1</v>
      </c>
      <c r="C1128" s="30" t="s">
        <v>512</v>
      </c>
      <c r="D1128" s="30" t="s">
        <v>26</v>
      </c>
      <c r="E1128" s="30">
        <v>22</v>
      </c>
      <c r="F1128" s="30">
        <v>0</v>
      </c>
      <c r="G1128" s="30">
        <v>0</v>
      </c>
      <c r="H1128" s="30">
        <v>0</v>
      </c>
      <c r="I1128" s="30">
        <v>0</v>
      </c>
      <c r="J1128" s="30">
        <v>0</v>
      </c>
      <c r="K1128" s="30">
        <v>0</v>
      </c>
      <c r="L1128" s="30">
        <v>0</v>
      </c>
      <c r="M1128" s="30">
        <v>0</v>
      </c>
      <c r="N1128" s="30">
        <v>0</v>
      </c>
      <c r="O1128" s="30">
        <v>0</v>
      </c>
      <c r="P1128" s="30">
        <v>0</v>
      </c>
      <c r="Q1128" s="30">
        <v>0</v>
      </c>
      <c r="R1128" s="30">
        <v>0</v>
      </c>
      <c r="S1128" s="30">
        <v>0</v>
      </c>
      <c r="T1128" s="30">
        <v>0</v>
      </c>
      <c r="U1128" s="30">
        <v>0</v>
      </c>
      <c r="V1128" s="30">
        <v>0</v>
      </c>
      <c r="W1128" s="30">
        <v>0</v>
      </c>
      <c r="X1128" s="30">
        <v>0</v>
      </c>
      <c r="Y1128" s="30">
        <v>0</v>
      </c>
      <c r="Z1128" s="30">
        <v>0</v>
      </c>
      <c r="AA1128" s="30">
        <v>0</v>
      </c>
      <c r="AB1128" s="30">
        <v>0</v>
      </c>
      <c r="AC1128" s="30">
        <v>0</v>
      </c>
      <c r="AD1128" s="30">
        <v>0</v>
      </c>
      <c r="AE1128" s="30">
        <v>0</v>
      </c>
      <c r="AF1128" s="30">
        <v>0</v>
      </c>
      <c r="AG1128" s="30">
        <v>0</v>
      </c>
      <c r="AH1128" s="30">
        <v>0</v>
      </c>
      <c r="AI1128" s="30">
        <v>0</v>
      </c>
      <c r="AJ1128" s="30">
        <v>0</v>
      </c>
      <c r="AK1128" s="30">
        <v>0</v>
      </c>
      <c r="AL1128" s="30">
        <v>0</v>
      </c>
    </row>
    <row r="1129" spans="1:38" x14ac:dyDescent="0.25">
      <c r="A1129" s="30" t="s">
        <v>511</v>
      </c>
      <c r="B1129" s="30">
        <v>1</v>
      </c>
      <c r="C1129" s="30" t="s">
        <v>512</v>
      </c>
      <c r="D1129" s="30" t="s">
        <v>35</v>
      </c>
      <c r="E1129" s="30">
        <v>22</v>
      </c>
      <c r="F1129" s="30">
        <v>0</v>
      </c>
      <c r="G1129" s="30">
        <v>0</v>
      </c>
      <c r="H1129" s="30">
        <v>0</v>
      </c>
      <c r="I1129" s="30">
        <v>0</v>
      </c>
      <c r="J1129" s="30">
        <v>0</v>
      </c>
      <c r="K1129" s="30">
        <v>0</v>
      </c>
      <c r="L1129" s="30">
        <v>0</v>
      </c>
      <c r="M1129" s="30">
        <v>0</v>
      </c>
      <c r="N1129" s="30">
        <v>0</v>
      </c>
      <c r="O1129" s="30">
        <v>0</v>
      </c>
      <c r="P1129" s="30">
        <v>0</v>
      </c>
      <c r="Q1129" s="30">
        <v>0</v>
      </c>
      <c r="R1129" s="30">
        <v>0</v>
      </c>
      <c r="S1129" s="30">
        <v>0</v>
      </c>
      <c r="T1129" s="30">
        <v>0</v>
      </c>
      <c r="U1129" s="30">
        <v>0</v>
      </c>
      <c r="V1129" s="30">
        <v>0</v>
      </c>
      <c r="W1129" s="30">
        <v>0</v>
      </c>
      <c r="X1129" s="30">
        <v>0</v>
      </c>
      <c r="Y1129" s="30">
        <v>0</v>
      </c>
      <c r="Z1129" s="30">
        <v>0</v>
      </c>
      <c r="AA1129" s="30">
        <v>0</v>
      </c>
      <c r="AB1129" s="30">
        <v>0</v>
      </c>
      <c r="AC1129" s="30">
        <v>0</v>
      </c>
      <c r="AD1129" s="30">
        <v>0</v>
      </c>
      <c r="AE1129" s="30">
        <v>0</v>
      </c>
      <c r="AF1129" s="30">
        <v>0</v>
      </c>
      <c r="AG1129" s="30">
        <v>0</v>
      </c>
      <c r="AH1129" s="30">
        <v>0</v>
      </c>
      <c r="AI1129" s="30">
        <v>0</v>
      </c>
      <c r="AJ1129" s="30">
        <v>0</v>
      </c>
      <c r="AK1129" s="30">
        <v>0</v>
      </c>
      <c r="AL1129" s="30">
        <v>0</v>
      </c>
    </row>
    <row r="1130" spans="1:38" x14ac:dyDescent="0.25">
      <c r="A1130" s="30" t="s">
        <v>511</v>
      </c>
      <c r="B1130" s="30">
        <v>1</v>
      </c>
      <c r="C1130" s="30" t="s">
        <v>512</v>
      </c>
      <c r="D1130" s="30" t="s">
        <v>28</v>
      </c>
      <c r="E1130" s="30">
        <v>22</v>
      </c>
      <c r="F1130" s="30">
        <v>0</v>
      </c>
      <c r="G1130" s="30">
        <v>0</v>
      </c>
      <c r="H1130" s="30">
        <v>0</v>
      </c>
      <c r="I1130" s="30">
        <v>0</v>
      </c>
      <c r="J1130" s="30">
        <v>0</v>
      </c>
      <c r="K1130" s="30">
        <v>0</v>
      </c>
      <c r="L1130" s="30">
        <v>0</v>
      </c>
      <c r="M1130" s="30">
        <v>0</v>
      </c>
      <c r="N1130" s="30">
        <v>0</v>
      </c>
      <c r="O1130" s="30">
        <v>0</v>
      </c>
      <c r="P1130" s="30">
        <v>0</v>
      </c>
      <c r="Q1130" s="30">
        <v>0</v>
      </c>
      <c r="R1130" s="30">
        <v>0</v>
      </c>
      <c r="S1130" s="30">
        <v>0</v>
      </c>
      <c r="T1130" s="30">
        <v>0</v>
      </c>
      <c r="U1130" s="30">
        <v>0</v>
      </c>
      <c r="V1130" s="30">
        <v>0</v>
      </c>
      <c r="W1130" s="30">
        <v>0</v>
      </c>
      <c r="X1130" s="30">
        <v>0</v>
      </c>
      <c r="Y1130" s="30">
        <v>0</v>
      </c>
      <c r="Z1130" s="30">
        <v>0</v>
      </c>
      <c r="AA1130" s="30">
        <v>0</v>
      </c>
      <c r="AB1130" s="30">
        <v>0</v>
      </c>
      <c r="AC1130" s="30">
        <v>0</v>
      </c>
      <c r="AD1130" s="30">
        <v>0</v>
      </c>
      <c r="AE1130" s="30">
        <v>0</v>
      </c>
      <c r="AF1130" s="30">
        <v>0</v>
      </c>
      <c r="AG1130" s="30">
        <v>0</v>
      </c>
      <c r="AH1130" s="30">
        <v>0</v>
      </c>
      <c r="AI1130" s="30">
        <v>0</v>
      </c>
      <c r="AJ1130" s="30">
        <v>0</v>
      </c>
      <c r="AK1130" s="30">
        <v>0</v>
      </c>
      <c r="AL1130" s="30">
        <v>0</v>
      </c>
    </row>
    <row r="1131" spans="1:38" x14ac:dyDescent="0.25">
      <c r="A1131" s="30" t="s">
        <v>511</v>
      </c>
      <c r="B1131" s="30">
        <v>1</v>
      </c>
      <c r="C1131" s="30" t="s">
        <v>512</v>
      </c>
      <c r="D1131" s="30" t="s">
        <v>30</v>
      </c>
      <c r="E1131" s="30">
        <v>22</v>
      </c>
      <c r="F1131" s="30">
        <v>0</v>
      </c>
      <c r="G1131" s="30">
        <v>0</v>
      </c>
      <c r="H1131" s="30">
        <v>0</v>
      </c>
      <c r="I1131" s="30">
        <v>0</v>
      </c>
      <c r="J1131" s="30">
        <v>0</v>
      </c>
      <c r="K1131" s="30">
        <v>0</v>
      </c>
      <c r="L1131" s="30">
        <v>0</v>
      </c>
      <c r="M1131" s="30">
        <v>0</v>
      </c>
      <c r="N1131" s="30">
        <v>0</v>
      </c>
      <c r="O1131" s="30">
        <v>0</v>
      </c>
      <c r="P1131" s="30">
        <v>0</v>
      </c>
      <c r="Q1131" s="30">
        <v>0</v>
      </c>
      <c r="R1131" s="30">
        <v>0</v>
      </c>
      <c r="S1131" s="30">
        <v>0</v>
      </c>
      <c r="T1131" s="30">
        <v>0</v>
      </c>
      <c r="U1131" s="30">
        <v>0</v>
      </c>
      <c r="V1131" s="30">
        <v>0</v>
      </c>
      <c r="W1131" s="30">
        <v>0</v>
      </c>
      <c r="X1131" s="30">
        <v>0</v>
      </c>
      <c r="Y1131" s="30">
        <v>0</v>
      </c>
      <c r="Z1131" s="30">
        <v>0</v>
      </c>
      <c r="AA1131" s="30">
        <v>0</v>
      </c>
      <c r="AB1131" s="30">
        <v>0</v>
      </c>
      <c r="AC1131" s="30">
        <v>0</v>
      </c>
      <c r="AD1131" s="30">
        <v>0</v>
      </c>
      <c r="AE1131" s="30">
        <v>0</v>
      </c>
      <c r="AF1131" s="30">
        <v>0</v>
      </c>
      <c r="AG1131" s="30">
        <v>0</v>
      </c>
      <c r="AH1131" s="30">
        <v>0</v>
      </c>
      <c r="AI1131" s="30">
        <v>0</v>
      </c>
      <c r="AJ1131" s="30">
        <v>0</v>
      </c>
      <c r="AK1131" s="30">
        <v>0</v>
      </c>
      <c r="AL1131" s="30">
        <v>0</v>
      </c>
    </row>
    <row r="1132" spans="1:38" x14ac:dyDescent="0.25">
      <c r="A1132" s="30" t="s">
        <v>511</v>
      </c>
      <c r="B1132" s="30">
        <v>1</v>
      </c>
      <c r="C1132" s="30" t="s">
        <v>512</v>
      </c>
      <c r="D1132" s="30" t="s">
        <v>32</v>
      </c>
      <c r="E1132" s="30">
        <v>22</v>
      </c>
      <c r="F1132" s="30">
        <v>0</v>
      </c>
      <c r="G1132" s="30">
        <v>0</v>
      </c>
      <c r="H1132" s="30">
        <v>0</v>
      </c>
      <c r="I1132" s="30">
        <v>0</v>
      </c>
      <c r="J1132" s="30">
        <v>0</v>
      </c>
      <c r="K1132" s="30">
        <v>0</v>
      </c>
      <c r="L1132" s="30">
        <v>0</v>
      </c>
      <c r="M1132" s="30">
        <v>0</v>
      </c>
      <c r="N1132" s="30">
        <v>0</v>
      </c>
      <c r="O1132" s="30">
        <v>0</v>
      </c>
      <c r="P1132" s="30">
        <v>0</v>
      </c>
      <c r="Q1132" s="30">
        <v>0</v>
      </c>
      <c r="R1132" s="30">
        <v>0</v>
      </c>
      <c r="S1132" s="30">
        <v>0</v>
      </c>
      <c r="T1132" s="30">
        <v>0</v>
      </c>
      <c r="U1132" s="30">
        <v>0</v>
      </c>
      <c r="V1132" s="30">
        <v>0</v>
      </c>
      <c r="W1132" s="30">
        <v>0</v>
      </c>
      <c r="X1132" s="30">
        <v>0</v>
      </c>
      <c r="Y1132" s="30">
        <v>0</v>
      </c>
      <c r="Z1132" s="30">
        <v>0</v>
      </c>
      <c r="AA1132" s="30">
        <v>0</v>
      </c>
      <c r="AB1132" s="30">
        <v>0</v>
      </c>
      <c r="AC1132" s="30">
        <v>0</v>
      </c>
      <c r="AD1132" s="30">
        <v>0</v>
      </c>
      <c r="AE1132" s="30">
        <v>0</v>
      </c>
      <c r="AF1132" s="30">
        <v>0</v>
      </c>
      <c r="AG1132" s="30">
        <v>0</v>
      </c>
      <c r="AH1132" s="30">
        <v>0</v>
      </c>
      <c r="AI1132" s="30">
        <v>0</v>
      </c>
      <c r="AJ1132" s="30">
        <v>0</v>
      </c>
      <c r="AK1132" s="30">
        <v>0</v>
      </c>
      <c r="AL1132" s="30">
        <v>0</v>
      </c>
    </row>
    <row r="1133" spans="1:38" x14ac:dyDescent="0.25">
      <c r="A1133" s="30" t="s">
        <v>511</v>
      </c>
      <c r="B1133" s="30">
        <v>1</v>
      </c>
      <c r="C1133" s="30" t="s">
        <v>512</v>
      </c>
      <c r="D1133" s="30" t="s">
        <v>38</v>
      </c>
      <c r="E1133" s="30">
        <v>22</v>
      </c>
      <c r="F1133" s="30">
        <v>0</v>
      </c>
      <c r="G1133" s="30">
        <v>0</v>
      </c>
      <c r="H1133" s="30">
        <v>0</v>
      </c>
      <c r="I1133" s="30">
        <v>0</v>
      </c>
      <c r="J1133" s="30">
        <v>0</v>
      </c>
      <c r="K1133" s="30">
        <v>0</v>
      </c>
      <c r="L1133" s="30">
        <v>0</v>
      </c>
      <c r="M1133" s="30">
        <v>0</v>
      </c>
      <c r="N1133" s="30">
        <v>0</v>
      </c>
      <c r="O1133" s="30">
        <v>0</v>
      </c>
      <c r="P1133" s="30">
        <v>0</v>
      </c>
      <c r="Q1133" s="30">
        <v>0</v>
      </c>
      <c r="R1133" s="30">
        <v>0</v>
      </c>
      <c r="S1133" s="30">
        <v>0</v>
      </c>
      <c r="T1133" s="30">
        <v>0</v>
      </c>
      <c r="U1133" s="30">
        <v>0</v>
      </c>
      <c r="V1133" s="30">
        <v>0</v>
      </c>
      <c r="W1133" s="30">
        <v>0</v>
      </c>
      <c r="X1133" s="30">
        <v>0</v>
      </c>
      <c r="Y1133" s="30">
        <v>0</v>
      </c>
      <c r="Z1133" s="30">
        <v>0</v>
      </c>
      <c r="AA1133" s="30">
        <v>0</v>
      </c>
      <c r="AB1133" s="30">
        <v>0</v>
      </c>
      <c r="AC1133" s="30">
        <v>0</v>
      </c>
      <c r="AD1133" s="30">
        <v>0</v>
      </c>
      <c r="AE1133" s="30">
        <v>0</v>
      </c>
      <c r="AF1133" s="30">
        <v>0</v>
      </c>
      <c r="AG1133" s="30">
        <v>0</v>
      </c>
      <c r="AH1133" s="30">
        <v>0</v>
      </c>
      <c r="AI1133" s="30">
        <v>0</v>
      </c>
      <c r="AJ1133" s="30">
        <v>0</v>
      </c>
      <c r="AK1133" s="30">
        <v>0</v>
      </c>
      <c r="AL1133" s="30">
        <v>0</v>
      </c>
    </row>
    <row r="1134" spans="1:38" x14ac:dyDescent="0.25">
      <c r="A1134" s="30" t="s">
        <v>511</v>
      </c>
      <c r="B1134" s="30">
        <v>1</v>
      </c>
      <c r="C1134" s="30" t="s">
        <v>512</v>
      </c>
      <c r="D1134" s="30" t="s">
        <v>40</v>
      </c>
      <c r="E1134" s="30">
        <v>22</v>
      </c>
      <c r="F1134" s="30">
        <v>0</v>
      </c>
      <c r="G1134" s="30">
        <v>0</v>
      </c>
      <c r="H1134" s="30">
        <v>0</v>
      </c>
      <c r="I1134" s="30">
        <v>0</v>
      </c>
      <c r="J1134" s="30">
        <v>0</v>
      </c>
      <c r="K1134" s="30">
        <v>0</v>
      </c>
      <c r="L1134" s="30">
        <v>0</v>
      </c>
      <c r="M1134" s="30">
        <v>0</v>
      </c>
      <c r="N1134" s="30">
        <v>0</v>
      </c>
      <c r="O1134" s="30">
        <v>0</v>
      </c>
      <c r="P1134" s="30">
        <v>0</v>
      </c>
      <c r="Q1134" s="30">
        <v>0</v>
      </c>
      <c r="R1134" s="30">
        <v>0</v>
      </c>
      <c r="S1134" s="30">
        <v>0</v>
      </c>
      <c r="T1134" s="30">
        <v>0</v>
      </c>
      <c r="U1134" s="30">
        <v>0</v>
      </c>
      <c r="V1134" s="30">
        <v>0</v>
      </c>
      <c r="W1134" s="30">
        <v>0</v>
      </c>
      <c r="X1134" s="30">
        <v>0</v>
      </c>
      <c r="Y1134" s="30">
        <v>0</v>
      </c>
      <c r="Z1134" s="30">
        <v>0</v>
      </c>
      <c r="AA1134" s="30">
        <v>0</v>
      </c>
      <c r="AB1134" s="30">
        <v>0</v>
      </c>
      <c r="AC1134" s="30">
        <v>0</v>
      </c>
      <c r="AD1134" s="30">
        <v>0</v>
      </c>
      <c r="AE1134" s="30">
        <v>0</v>
      </c>
      <c r="AF1134" s="30">
        <v>0</v>
      </c>
      <c r="AG1134" s="30">
        <v>0</v>
      </c>
      <c r="AH1134" s="30">
        <v>0</v>
      </c>
      <c r="AI1134" s="30">
        <v>0</v>
      </c>
      <c r="AJ1134" s="30">
        <v>0</v>
      </c>
      <c r="AK1134" s="30">
        <v>0</v>
      </c>
      <c r="AL1134" s="30">
        <v>0</v>
      </c>
    </row>
    <row r="1135" spans="1:38" x14ac:dyDescent="0.25">
      <c r="A1135" s="30" t="s">
        <v>511</v>
      </c>
      <c r="B1135" s="30">
        <v>1</v>
      </c>
      <c r="C1135" s="30" t="s">
        <v>512</v>
      </c>
      <c r="D1135" s="30" t="s">
        <v>42</v>
      </c>
      <c r="E1135" s="30">
        <v>22</v>
      </c>
      <c r="F1135" s="30">
        <v>0</v>
      </c>
      <c r="G1135" s="30">
        <v>0</v>
      </c>
      <c r="H1135" s="30">
        <v>0</v>
      </c>
      <c r="I1135" s="30">
        <v>0</v>
      </c>
      <c r="J1135" s="30">
        <v>0</v>
      </c>
      <c r="K1135" s="30">
        <v>0</v>
      </c>
      <c r="L1135" s="30">
        <v>0</v>
      </c>
      <c r="M1135" s="30">
        <v>0</v>
      </c>
      <c r="N1135" s="30">
        <v>0</v>
      </c>
      <c r="O1135" s="30">
        <v>0</v>
      </c>
      <c r="P1135" s="30">
        <v>0</v>
      </c>
      <c r="Q1135" s="30">
        <v>0</v>
      </c>
      <c r="R1135" s="30">
        <v>0</v>
      </c>
      <c r="S1135" s="30">
        <v>0</v>
      </c>
      <c r="T1135" s="30">
        <v>0</v>
      </c>
      <c r="U1135" s="30">
        <v>0</v>
      </c>
      <c r="V1135" s="30">
        <v>0</v>
      </c>
      <c r="W1135" s="30">
        <v>0</v>
      </c>
      <c r="X1135" s="30">
        <v>0</v>
      </c>
      <c r="Y1135" s="30">
        <v>0</v>
      </c>
      <c r="Z1135" s="30">
        <v>0</v>
      </c>
      <c r="AA1135" s="30">
        <v>0</v>
      </c>
      <c r="AB1135" s="30">
        <v>0</v>
      </c>
      <c r="AC1135" s="30">
        <v>0</v>
      </c>
      <c r="AD1135" s="30">
        <v>0</v>
      </c>
      <c r="AE1135" s="30">
        <v>0</v>
      </c>
      <c r="AF1135" s="30">
        <v>0</v>
      </c>
      <c r="AG1135" s="30">
        <v>0</v>
      </c>
      <c r="AH1135" s="30">
        <v>0</v>
      </c>
      <c r="AI1135" s="30">
        <v>0</v>
      </c>
      <c r="AJ1135" s="30">
        <v>0</v>
      </c>
      <c r="AK1135" s="30">
        <v>0</v>
      </c>
      <c r="AL1135" s="30">
        <v>0</v>
      </c>
    </row>
    <row r="1136" spans="1:38" x14ac:dyDescent="0.25">
      <c r="A1136" s="30" t="s">
        <v>511</v>
      </c>
      <c r="B1136" s="30">
        <v>1</v>
      </c>
      <c r="C1136" s="30" t="s">
        <v>512</v>
      </c>
      <c r="D1136" s="30" t="s">
        <v>48</v>
      </c>
      <c r="E1136" s="30">
        <v>22</v>
      </c>
      <c r="F1136" s="30">
        <v>0</v>
      </c>
      <c r="G1136" s="30">
        <v>0</v>
      </c>
      <c r="H1136" s="30">
        <v>0</v>
      </c>
      <c r="I1136" s="30">
        <v>0</v>
      </c>
      <c r="J1136" s="30">
        <v>0</v>
      </c>
      <c r="K1136" s="30">
        <v>0</v>
      </c>
      <c r="L1136" s="30">
        <v>0</v>
      </c>
      <c r="M1136" s="30">
        <v>0</v>
      </c>
      <c r="N1136" s="30">
        <v>0</v>
      </c>
      <c r="O1136" s="30">
        <v>0</v>
      </c>
      <c r="P1136" s="30">
        <v>0</v>
      </c>
      <c r="Q1136" s="30">
        <v>0</v>
      </c>
      <c r="R1136" s="30">
        <v>0</v>
      </c>
      <c r="S1136" s="30">
        <v>0</v>
      </c>
      <c r="T1136" s="30">
        <v>0</v>
      </c>
      <c r="U1136" s="30">
        <v>0</v>
      </c>
      <c r="V1136" s="30">
        <v>0</v>
      </c>
      <c r="W1136" s="30">
        <v>0</v>
      </c>
      <c r="X1136" s="30">
        <v>0</v>
      </c>
      <c r="Y1136" s="30">
        <v>0</v>
      </c>
      <c r="Z1136" s="30">
        <v>0</v>
      </c>
      <c r="AA1136" s="30">
        <v>0</v>
      </c>
      <c r="AB1136" s="30">
        <v>0</v>
      </c>
      <c r="AC1136" s="30">
        <v>0</v>
      </c>
      <c r="AD1136" s="30">
        <v>0</v>
      </c>
      <c r="AE1136" s="30">
        <v>0</v>
      </c>
      <c r="AF1136" s="30">
        <v>0</v>
      </c>
      <c r="AG1136" s="30">
        <v>0</v>
      </c>
      <c r="AH1136" s="30">
        <v>0</v>
      </c>
      <c r="AI1136" s="30">
        <v>0</v>
      </c>
      <c r="AJ1136" s="30">
        <v>0</v>
      </c>
      <c r="AK1136" s="30">
        <v>0</v>
      </c>
      <c r="AL1136" s="30">
        <v>0</v>
      </c>
    </row>
    <row r="1137" spans="1:38" x14ac:dyDescent="0.25">
      <c r="A1137" s="30" t="s">
        <v>511</v>
      </c>
      <c r="B1137" s="30">
        <v>1</v>
      </c>
      <c r="C1137" s="30" t="s">
        <v>512</v>
      </c>
      <c r="D1137" s="30" t="s">
        <v>46</v>
      </c>
      <c r="E1137" s="30">
        <v>22</v>
      </c>
      <c r="F1137" s="30">
        <v>0</v>
      </c>
      <c r="G1137" s="30">
        <v>0</v>
      </c>
      <c r="H1137" s="30">
        <v>0</v>
      </c>
      <c r="I1137" s="30">
        <v>0</v>
      </c>
      <c r="J1137" s="30">
        <v>0</v>
      </c>
      <c r="K1137" s="30">
        <v>0</v>
      </c>
      <c r="L1137" s="30">
        <v>0</v>
      </c>
      <c r="M1137" s="30">
        <v>0</v>
      </c>
      <c r="N1137" s="30">
        <v>0</v>
      </c>
      <c r="O1137" s="30">
        <v>0</v>
      </c>
      <c r="P1137" s="30">
        <v>0</v>
      </c>
      <c r="Q1137" s="30">
        <v>0</v>
      </c>
      <c r="R1137" s="30">
        <v>0</v>
      </c>
      <c r="S1137" s="30">
        <v>0</v>
      </c>
      <c r="T1137" s="30">
        <v>0</v>
      </c>
      <c r="U1137" s="30">
        <v>0</v>
      </c>
      <c r="V1137" s="30">
        <v>0</v>
      </c>
      <c r="W1137" s="30">
        <v>0</v>
      </c>
      <c r="X1137" s="30">
        <v>0</v>
      </c>
      <c r="Y1137" s="30">
        <v>0</v>
      </c>
      <c r="Z1137" s="30">
        <v>0</v>
      </c>
      <c r="AA1137" s="30">
        <v>0</v>
      </c>
      <c r="AB1137" s="30">
        <v>0</v>
      </c>
      <c r="AC1137" s="30">
        <v>0</v>
      </c>
      <c r="AD1137" s="30">
        <v>0</v>
      </c>
      <c r="AE1137" s="30">
        <v>0</v>
      </c>
      <c r="AF1137" s="30">
        <v>0</v>
      </c>
      <c r="AG1137" s="30">
        <v>0</v>
      </c>
      <c r="AH1137" s="30">
        <v>0</v>
      </c>
      <c r="AI1137" s="30">
        <v>0</v>
      </c>
      <c r="AJ1137" s="30">
        <v>0</v>
      </c>
      <c r="AK1137" s="30">
        <v>0</v>
      </c>
      <c r="AL1137" s="30">
        <v>0</v>
      </c>
    </row>
    <row r="1138" spans="1:38" x14ac:dyDescent="0.25">
      <c r="A1138" s="30" t="s">
        <v>511</v>
      </c>
      <c r="B1138" s="30">
        <v>1</v>
      </c>
      <c r="C1138" s="30" t="s">
        <v>512</v>
      </c>
      <c r="D1138" s="30" t="s">
        <v>44</v>
      </c>
      <c r="E1138" s="30">
        <v>22</v>
      </c>
      <c r="F1138" s="30">
        <v>0</v>
      </c>
      <c r="G1138" s="30">
        <v>0</v>
      </c>
      <c r="H1138" s="30">
        <v>0</v>
      </c>
      <c r="I1138" s="30">
        <v>0</v>
      </c>
      <c r="J1138" s="30">
        <v>0</v>
      </c>
      <c r="K1138" s="30">
        <v>0</v>
      </c>
      <c r="L1138" s="30">
        <v>0</v>
      </c>
      <c r="M1138" s="30">
        <v>0</v>
      </c>
      <c r="N1138" s="30">
        <v>0</v>
      </c>
      <c r="O1138" s="30">
        <v>0</v>
      </c>
      <c r="P1138" s="30">
        <v>0</v>
      </c>
      <c r="Q1138" s="30">
        <v>0</v>
      </c>
      <c r="R1138" s="30">
        <v>0</v>
      </c>
      <c r="S1138" s="30">
        <v>0</v>
      </c>
      <c r="T1138" s="30">
        <v>0</v>
      </c>
      <c r="U1138" s="30">
        <v>0</v>
      </c>
      <c r="V1138" s="30">
        <v>0</v>
      </c>
      <c r="W1138" s="30">
        <v>0</v>
      </c>
      <c r="X1138" s="30">
        <v>0</v>
      </c>
      <c r="Y1138" s="30">
        <v>0</v>
      </c>
      <c r="Z1138" s="30">
        <v>0</v>
      </c>
      <c r="AA1138" s="30">
        <v>0</v>
      </c>
      <c r="AB1138" s="30">
        <v>0</v>
      </c>
      <c r="AC1138" s="30">
        <v>0</v>
      </c>
      <c r="AD1138" s="30">
        <v>0</v>
      </c>
      <c r="AE1138" s="30">
        <v>0</v>
      </c>
      <c r="AF1138" s="30">
        <v>0</v>
      </c>
      <c r="AG1138" s="30">
        <v>0</v>
      </c>
      <c r="AH1138" s="30">
        <v>0</v>
      </c>
      <c r="AI1138" s="30">
        <v>0</v>
      </c>
      <c r="AJ1138" s="30">
        <v>0</v>
      </c>
      <c r="AK1138" s="30">
        <v>0</v>
      </c>
      <c r="AL1138" s="30">
        <v>0</v>
      </c>
    </row>
    <row r="1139" spans="1:38" x14ac:dyDescent="0.25">
      <c r="A1139" s="30" t="s">
        <v>511</v>
      </c>
      <c r="B1139" s="30">
        <v>1</v>
      </c>
      <c r="C1139" s="30" t="s">
        <v>512</v>
      </c>
      <c r="D1139" s="30" t="s">
        <v>50</v>
      </c>
      <c r="E1139" s="30">
        <v>22</v>
      </c>
      <c r="F1139" s="30">
        <v>0</v>
      </c>
      <c r="G1139" s="30">
        <v>0</v>
      </c>
      <c r="H1139" s="30">
        <v>0</v>
      </c>
      <c r="I1139" s="30">
        <v>0</v>
      </c>
      <c r="J1139" s="30">
        <v>0</v>
      </c>
      <c r="K1139" s="30">
        <v>0</v>
      </c>
      <c r="L1139" s="30">
        <v>0</v>
      </c>
      <c r="M1139" s="30">
        <v>0</v>
      </c>
      <c r="N1139" s="30">
        <v>0</v>
      </c>
      <c r="O1139" s="30">
        <v>0</v>
      </c>
      <c r="P1139" s="30">
        <v>0</v>
      </c>
      <c r="Q1139" s="30">
        <v>0</v>
      </c>
      <c r="R1139" s="30">
        <v>0</v>
      </c>
      <c r="S1139" s="30">
        <v>0</v>
      </c>
      <c r="T1139" s="30">
        <v>0</v>
      </c>
      <c r="U1139" s="30">
        <v>0</v>
      </c>
      <c r="V1139" s="30">
        <v>0</v>
      </c>
      <c r="W1139" s="30">
        <v>0</v>
      </c>
      <c r="X1139" s="30">
        <v>0</v>
      </c>
      <c r="Y1139" s="30">
        <v>0</v>
      </c>
      <c r="Z1139" s="30">
        <v>0</v>
      </c>
      <c r="AA1139" s="30">
        <v>0</v>
      </c>
      <c r="AB1139" s="30">
        <v>0</v>
      </c>
      <c r="AC1139" s="30">
        <v>0</v>
      </c>
      <c r="AD1139" s="30">
        <v>0</v>
      </c>
      <c r="AE1139" s="30">
        <v>0</v>
      </c>
      <c r="AF1139" s="30">
        <v>0</v>
      </c>
      <c r="AG1139" s="30">
        <v>0</v>
      </c>
      <c r="AH1139" s="30">
        <v>0</v>
      </c>
      <c r="AI1139" s="30">
        <v>0</v>
      </c>
      <c r="AJ1139" s="30">
        <v>0</v>
      </c>
      <c r="AK1139" s="30">
        <v>0</v>
      </c>
      <c r="AL1139" s="30">
        <v>0</v>
      </c>
    </row>
    <row r="1140" spans="1:38" x14ac:dyDescent="0.25">
      <c r="A1140" s="30" t="s">
        <v>511</v>
      </c>
      <c r="B1140" s="30">
        <v>1</v>
      </c>
      <c r="C1140" s="30" t="s">
        <v>512</v>
      </c>
      <c r="D1140" s="30" t="s">
        <v>52</v>
      </c>
      <c r="E1140" s="30">
        <v>22</v>
      </c>
      <c r="F1140" s="30">
        <v>0</v>
      </c>
      <c r="G1140" s="30">
        <v>0</v>
      </c>
      <c r="H1140" s="30">
        <v>0</v>
      </c>
      <c r="I1140" s="30">
        <v>0</v>
      </c>
      <c r="J1140" s="30">
        <v>0</v>
      </c>
      <c r="K1140" s="30">
        <v>0</v>
      </c>
      <c r="L1140" s="30">
        <v>0</v>
      </c>
      <c r="M1140" s="30">
        <v>0</v>
      </c>
      <c r="N1140" s="30">
        <v>0</v>
      </c>
      <c r="O1140" s="30">
        <v>0</v>
      </c>
      <c r="P1140" s="30">
        <v>0</v>
      </c>
      <c r="Q1140" s="30">
        <v>0</v>
      </c>
      <c r="R1140" s="30">
        <v>0</v>
      </c>
      <c r="S1140" s="30">
        <v>0</v>
      </c>
      <c r="T1140" s="30">
        <v>0</v>
      </c>
      <c r="U1140" s="30">
        <v>0</v>
      </c>
      <c r="V1140" s="30">
        <v>0</v>
      </c>
      <c r="W1140" s="30">
        <v>0</v>
      </c>
      <c r="X1140" s="30">
        <v>0</v>
      </c>
      <c r="Y1140" s="30">
        <v>0</v>
      </c>
      <c r="Z1140" s="30">
        <v>0</v>
      </c>
      <c r="AA1140" s="30">
        <v>0</v>
      </c>
      <c r="AB1140" s="30">
        <v>0</v>
      </c>
      <c r="AC1140" s="30">
        <v>0</v>
      </c>
      <c r="AD1140" s="30">
        <v>0</v>
      </c>
      <c r="AE1140" s="30">
        <v>0</v>
      </c>
      <c r="AF1140" s="30">
        <v>0</v>
      </c>
      <c r="AG1140" s="30">
        <v>0</v>
      </c>
      <c r="AH1140" s="30">
        <v>0</v>
      </c>
      <c r="AI1140" s="30">
        <v>0</v>
      </c>
      <c r="AJ1140" s="30">
        <v>0</v>
      </c>
      <c r="AK1140" s="30">
        <v>0</v>
      </c>
      <c r="AL1140" s="30">
        <v>0</v>
      </c>
    </row>
    <row r="1141" spans="1:38" x14ac:dyDescent="0.25">
      <c r="A1141" s="30" t="s">
        <v>511</v>
      </c>
      <c r="B1141" s="30">
        <v>1</v>
      </c>
      <c r="C1141" s="30" t="s">
        <v>512</v>
      </c>
      <c r="D1141" s="30" t="s">
        <v>56</v>
      </c>
      <c r="E1141" s="30">
        <v>22</v>
      </c>
      <c r="F1141" s="30">
        <v>0</v>
      </c>
      <c r="G1141" s="30">
        <v>0</v>
      </c>
      <c r="H1141" s="30">
        <v>0</v>
      </c>
      <c r="I1141" s="30">
        <v>0</v>
      </c>
      <c r="J1141" s="30">
        <v>0</v>
      </c>
      <c r="K1141" s="30">
        <v>0</v>
      </c>
      <c r="L1141" s="30">
        <v>0</v>
      </c>
      <c r="M1141" s="30">
        <v>0</v>
      </c>
      <c r="N1141" s="30">
        <v>0</v>
      </c>
      <c r="O1141" s="30">
        <v>0</v>
      </c>
      <c r="P1141" s="30">
        <v>0</v>
      </c>
      <c r="Q1141" s="30">
        <v>0</v>
      </c>
      <c r="R1141" s="30">
        <v>0</v>
      </c>
      <c r="S1141" s="30">
        <v>0</v>
      </c>
      <c r="T1141" s="30">
        <v>0</v>
      </c>
      <c r="U1141" s="30">
        <v>0</v>
      </c>
      <c r="V1141" s="30">
        <v>0</v>
      </c>
      <c r="W1141" s="30">
        <v>0</v>
      </c>
      <c r="X1141" s="30">
        <v>0</v>
      </c>
      <c r="Y1141" s="30">
        <v>0</v>
      </c>
      <c r="Z1141" s="30">
        <v>0</v>
      </c>
      <c r="AA1141" s="30">
        <v>0</v>
      </c>
      <c r="AB1141" s="30">
        <v>0</v>
      </c>
      <c r="AC1141" s="30">
        <v>0</v>
      </c>
      <c r="AD1141" s="30">
        <v>0</v>
      </c>
      <c r="AE1141" s="30">
        <v>0</v>
      </c>
      <c r="AF1141" s="30">
        <v>0</v>
      </c>
      <c r="AG1141" s="30">
        <v>0</v>
      </c>
      <c r="AH1141" s="30">
        <v>0</v>
      </c>
      <c r="AI1141" s="30">
        <v>0</v>
      </c>
      <c r="AJ1141" s="30">
        <v>0</v>
      </c>
      <c r="AK1141" s="30">
        <v>0</v>
      </c>
      <c r="AL1141" s="30">
        <v>0</v>
      </c>
    </row>
    <row r="1142" spans="1:38" x14ac:dyDescent="0.25">
      <c r="A1142" s="30" t="s">
        <v>511</v>
      </c>
      <c r="B1142" s="30">
        <v>1</v>
      </c>
      <c r="C1142" s="30" t="s">
        <v>512</v>
      </c>
      <c r="D1142" s="30" t="s">
        <v>452</v>
      </c>
      <c r="E1142" s="30">
        <v>22</v>
      </c>
      <c r="F1142" s="30">
        <v>0</v>
      </c>
      <c r="G1142" s="30">
        <v>0</v>
      </c>
      <c r="H1142" s="30">
        <v>0</v>
      </c>
      <c r="I1142" s="30">
        <v>0</v>
      </c>
      <c r="J1142" s="30">
        <v>0</v>
      </c>
      <c r="K1142" s="30">
        <v>0</v>
      </c>
      <c r="L1142" s="30">
        <v>0</v>
      </c>
      <c r="M1142" s="30">
        <v>0</v>
      </c>
      <c r="N1142" s="30">
        <v>0</v>
      </c>
      <c r="O1142" s="30">
        <v>0</v>
      </c>
      <c r="P1142" s="30">
        <v>0</v>
      </c>
      <c r="Q1142" s="30">
        <v>0</v>
      </c>
      <c r="R1142" s="30">
        <v>0</v>
      </c>
      <c r="S1142" s="30">
        <v>0</v>
      </c>
      <c r="T1142" s="30">
        <v>0</v>
      </c>
      <c r="U1142" s="30">
        <v>0</v>
      </c>
      <c r="V1142" s="30">
        <v>0</v>
      </c>
      <c r="W1142" s="30">
        <v>0</v>
      </c>
      <c r="X1142" s="30">
        <v>0</v>
      </c>
      <c r="Y1142" s="30">
        <v>0</v>
      </c>
      <c r="Z1142" s="30">
        <v>0</v>
      </c>
      <c r="AA1142" s="30">
        <v>0</v>
      </c>
      <c r="AB1142" s="30">
        <v>0</v>
      </c>
      <c r="AC1142" s="30">
        <v>0</v>
      </c>
      <c r="AD1142" s="30">
        <v>0</v>
      </c>
      <c r="AE1142" s="30">
        <v>0</v>
      </c>
      <c r="AF1142" s="30">
        <v>0</v>
      </c>
      <c r="AG1142" s="30">
        <v>0</v>
      </c>
      <c r="AH1142" s="30">
        <v>0</v>
      </c>
      <c r="AI1142" s="30">
        <v>0</v>
      </c>
      <c r="AJ1142" s="30">
        <v>0</v>
      </c>
      <c r="AK1142" s="30">
        <v>0</v>
      </c>
      <c r="AL1142" s="30">
        <v>0</v>
      </c>
    </row>
    <row r="1143" spans="1:38" x14ac:dyDescent="0.25">
      <c r="A1143" s="30" t="s">
        <v>511</v>
      </c>
      <c r="B1143" s="30">
        <v>1</v>
      </c>
      <c r="C1143" s="30" t="s">
        <v>512</v>
      </c>
      <c r="D1143" s="30" t="s">
        <v>54</v>
      </c>
      <c r="E1143" s="30">
        <v>22</v>
      </c>
      <c r="F1143" s="30">
        <v>0</v>
      </c>
      <c r="G1143" s="30">
        <v>0</v>
      </c>
      <c r="H1143" s="30">
        <v>0</v>
      </c>
      <c r="I1143" s="30">
        <v>0</v>
      </c>
      <c r="J1143" s="30">
        <v>0</v>
      </c>
      <c r="K1143" s="30">
        <v>0</v>
      </c>
      <c r="L1143" s="30">
        <v>0</v>
      </c>
      <c r="M1143" s="30">
        <v>0</v>
      </c>
      <c r="N1143" s="30">
        <v>0</v>
      </c>
      <c r="O1143" s="30">
        <v>0</v>
      </c>
      <c r="P1143" s="30">
        <v>0</v>
      </c>
      <c r="Q1143" s="30">
        <v>0</v>
      </c>
      <c r="R1143" s="30">
        <v>0</v>
      </c>
      <c r="S1143" s="30">
        <v>0</v>
      </c>
      <c r="T1143" s="30">
        <v>0</v>
      </c>
      <c r="U1143" s="30">
        <v>0</v>
      </c>
      <c r="V1143" s="30">
        <v>0</v>
      </c>
      <c r="W1143" s="30">
        <v>0</v>
      </c>
      <c r="X1143" s="30">
        <v>0</v>
      </c>
      <c r="Y1143" s="30">
        <v>0</v>
      </c>
      <c r="Z1143" s="30">
        <v>0</v>
      </c>
      <c r="AA1143" s="30">
        <v>0</v>
      </c>
      <c r="AB1143" s="30">
        <v>0</v>
      </c>
      <c r="AC1143" s="30">
        <v>0</v>
      </c>
      <c r="AD1143" s="30">
        <v>0</v>
      </c>
      <c r="AE1143" s="30">
        <v>0</v>
      </c>
      <c r="AF1143" s="30">
        <v>0</v>
      </c>
      <c r="AG1143" s="30">
        <v>0</v>
      </c>
      <c r="AH1143" s="30">
        <v>0</v>
      </c>
      <c r="AI1143" s="30">
        <v>0</v>
      </c>
      <c r="AJ1143" s="30">
        <v>0</v>
      </c>
      <c r="AK1143" s="30">
        <v>0</v>
      </c>
      <c r="AL1143" s="30">
        <v>0</v>
      </c>
    </row>
    <row r="1144" spans="1:38" x14ac:dyDescent="0.25">
      <c r="A1144" s="30" t="s">
        <v>511</v>
      </c>
      <c r="B1144" s="30">
        <v>1</v>
      </c>
      <c r="C1144" s="30" t="s">
        <v>512</v>
      </c>
      <c r="D1144" s="30" t="s">
        <v>58</v>
      </c>
      <c r="E1144" s="30">
        <v>22</v>
      </c>
      <c r="F1144" s="30">
        <v>0</v>
      </c>
      <c r="G1144" s="30">
        <v>0</v>
      </c>
      <c r="H1144" s="30">
        <v>0</v>
      </c>
      <c r="I1144" s="30">
        <v>0</v>
      </c>
      <c r="J1144" s="30">
        <v>0</v>
      </c>
      <c r="K1144" s="30">
        <v>0</v>
      </c>
      <c r="L1144" s="30">
        <v>0</v>
      </c>
      <c r="M1144" s="30">
        <v>0</v>
      </c>
      <c r="N1144" s="30">
        <v>0</v>
      </c>
      <c r="O1144" s="30">
        <v>0</v>
      </c>
      <c r="P1144" s="30">
        <v>0</v>
      </c>
      <c r="Q1144" s="30">
        <v>0</v>
      </c>
      <c r="R1144" s="30">
        <v>0</v>
      </c>
      <c r="S1144" s="30">
        <v>0</v>
      </c>
      <c r="T1144" s="30">
        <v>0</v>
      </c>
      <c r="U1144" s="30">
        <v>0</v>
      </c>
      <c r="V1144" s="30">
        <v>0</v>
      </c>
      <c r="W1144" s="30">
        <v>0</v>
      </c>
      <c r="X1144" s="30">
        <v>0</v>
      </c>
      <c r="Y1144" s="30">
        <v>0</v>
      </c>
      <c r="Z1144" s="30">
        <v>0</v>
      </c>
      <c r="AA1144" s="30">
        <v>0</v>
      </c>
      <c r="AB1144" s="30">
        <v>0</v>
      </c>
      <c r="AC1144" s="30">
        <v>0</v>
      </c>
      <c r="AD1144" s="30">
        <v>0</v>
      </c>
      <c r="AE1144" s="30">
        <v>0</v>
      </c>
      <c r="AF1144" s="30">
        <v>0</v>
      </c>
      <c r="AG1144" s="30">
        <v>0</v>
      </c>
      <c r="AH1144" s="30">
        <v>0</v>
      </c>
      <c r="AI1144" s="30">
        <v>0</v>
      </c>
      <c r="AJ1144" s="30">
        <v>0</v>
      </c>
      <c r="AK1144" s="30">
        <v>0</v>
      </c>
      <c r="AL1144" s="30">
        <v>0</v>
      </c>
    </row>
    <row r="1145" spans="1:38" x14ac:dyDescent="0.25">
      <c r="A1145" s="30" t="s">
        <v>511</v>
      </c>
      <c r="B1145" s="30">
        <v>1</v>
      </c>
      <c r="C1145" s="30" t="s">
        <v>512</v>
      </c>
      <c r="D1145" s="30" t="s">
        <v>72</v>
      </c>
      <c r="E1145" s="30">
        <v>22</v>
      </c>
      <c r="F1145" s="30">
        <v>0</v>
      </c>
      <c r="G1145" s="30">
        <v>0</v>
      </c>
      <c r="H1145" s="30">
        <v>0</v>
      </c>
      <c r="I1145" s="30">
        <v>0</v>
      </c>
      <c r="J1145" s="30">
        <v>0</v>
      </c>
      <c r="K1145" s="30">
        <v>0</v>
      </c>
      <c r="L1145" s="30">
        <v>0</v>
      </c>
      <c r="M1145" s="30">
        <v>0</v>
      </c>
      <c r="N1145" s="30">
        <v>0</v>
      </c>
      <c r="O1145" s="30">
        <v>0</v>
      </c>
      <c r="P1145" s="30">
        <v>0</v>
      </c>
      <c r="Q1145" s="30">
        <v>0</v>
      </c>
      <c r="R1145" s="30">
        <v>0</v>
      </c>
      <c r="S1145" s="30">
        <v>0</v>
      </c>
      <c r="T1145" s="30">
        <v>0</v>
      </c>
      <c r="U1145" s="30">
        <v>0</v>
      </c>
      <c r="V1145" s="30">
        <v>0</v>
      </c>
      <c r="W1145" s="30">
        <v>0</v>
      </c>
      <c r="X1145" s="30">
        <v>0</v>
      </c>
      <c r="Y1145" s="30">
        <v>0</v>
      </c>
      <c r="Z1145" s="30">
        <v>0</v>
      </c>
      <c r="AA1145" s="30">
        <v>0</v>
      </c>
      <c r="AB1145" s="30">
        <v>0</v>
      </c>
      <c r="AC1145" s="30">
        <v>0</v>
      </c>
      <c r="AD1145" s="30">
        <v>0</v>
      </c>
      <c r="AE1145" s="30">
        <v>0</v>
      </c>
      <c r="AF1145" s="30">
        <v>0</v>
      </c>
      <c r="AG1145" s="30">
        <v>0</v>
      </c>
      <c r="AH1145" s="30">
        <v>0</v>
      </c>
      <c r="AI1145" s="30">
        <v>0</v>
      </c>
      <c r="AJ1145" s="30">
        <v>0</v>
      </c>
      <c r="AK1145" s="30">
        <v>0</v>
      </c>
      <c r="AL1145" s="30">
        <v>0</v>
      </c>
    </row>
    <row r="1146" spans="1:38" x14ac:dyDescent="0.25">
      <c r="A1146" s="30" t="s">
        <v>511</v>
      </c>
      <c r="B1146" s="30">
        <v>1</v>
      </c>
      <c r="C1146" s="30" t="s">
        <v>512</v>
      </c>
      <c r="D1146" s="30" t="s">
        <v>75</v>
      </c>
      <c r="E1146" s="30">
        <v>22</v>
      </c>
      <c r="F1146" s="30">
        <v>0</v>
      </c>
      <c r="G1146" s="30">
        <v>0</v>
      </c>
      <c r="H1146" s="30">
        <v>0</v>
      </c>
      <c r="I1146" s="30">
        <v>0</v>
      </c>
      <c r="J1146" s="30">
        <v>0</v>
      </c>
      <c r="K1146" s="30">
        <v>0</v>
      </c>
      <c r="L1146" s="30">
        <v>0</v>
      </c>
      <c r="M1146" s="30">
        <v>0</v>
      </c>
      <c r="N1146" s="30">
        <v>0</v>
      </c>
      <c r="O1146" s="30">
        <v>0</v>
      </c>
      <c r="P1146" s="30">
        <v>0</v>
      </c>
      <c r="Q1146" s="30">
        <v>0</v>
      </c>
      <c r="R1146" s="30">
        <v>0</v>
      </c>
      <c r="S1146" s="30">
        <v>0</v>
      </c>
      <c r="T1146" s="30">
        <v>0</v>
      </c>
      <c r="U1146" s="30">
        <v>0</v>
      </c>
      <c r="V1146" s="30">
        <v>0</v>
      </c>
      <c r="W1146" s="30">
        <v>0</v>
      </c>
      <c r="X1146" s="30">
        <v>0</v>
      </c>
      <c r="Y1146" s="30">
        <v>0</v>
      </c>
      <c r="Z1146" s="30">
        <v>0</v>
      </c>
      <c r="AA1146" s="30">
        <v>0</v>
      </c>
      <c r="AB1146" s="30">
        <v>0</v>
      </c>
      <c r="AC1146" s="30">
        <v>0</v>
      </c>
      <c r="AD1146" s="30">
        <v>0</v>
      </c>
      <c r="AE1146" s="30">
        <v>0</v>
      </c>
      <c r="AF1146" s="30">
        <v>0</v>
      </c>
      <c r="AG1146" s="30">
        <v>0</v>
      </c>
      <c r="AH1146" s="30">
        <v>0</v>
      </c>
      <c r="AI1146" s="30">
        <v>0</v>
      </c>
      <c r="AJ1146" s="30">
        <v>0</v>
      </c>
      <c r="AK1146" s="30">
        <v>0</v>
      </c>
      <c r="AL1146" s="30">
        <v>0</v>
      </c>
    </row>
    <row r="1147" spans="1:38" x14ac:dyDescent="0.25">
      <c r="A1147" s="30" t="s">
        <v>511</v>
      </c>
      <c r="B1147" s="30">
        <v>1</v>
      </c>
      <c r="C1147" s="30" t="s">
        <v>512</v>
      </c>
      <c r="D1147" s="30" t="s">
        <v>60</v>
      </c>
      <c r="E1147" s="30">
        <v>22</v>
      </c>
      <c r="F1147" s="30">
        <v>0</v>
      </c>
      <c r="G1147" s="30">
        <v>0</v>
      </c>
      <c r="H1147" s="30">
        <v>0</v>
      </c>
      <c r="I1147" s="30">
        <v>0</v>
      </c>
      <c r="J1147" s="30">
        <v>0</v>
      </c>
      <c r="K1147" s="30">
        <v>0</v>
      </c>
      <c r="L1147" s="30">
        <v>0</v>
      </c>
      <c r="M1147" s="30">
        <v>0</v>
      </c>
      <c r="N1147" s="30">
        <v>0</v>
      </c>
      <c r="O1147" s="30">
        <v>0</v>
      </c>
      <c r="P1147" s="30">
        <v>0</v>
      </c>
      <c r="Q1147" s="30">
        <v>0</v>
      </c>
      <c r="R1147" s="30">
        <v>0</v>
      </c>
      <c r="S1147" s="30">
        <v>0</v>
      </c>
      <c r="T1147" s="30">
        <v>0</v>
      </c>
      <c r="U1147" s="30">
        <v>0</v>
      </c>
      <c r="V1147" s="30">
        <v>0</v>
      </c>
      <c r="W1147" s="30">
        <v>0</v>
      </c>
      <c r="X1147" s="30">
        <v>0</v>
      </c>
      <c r="Y1147" s="30">
        <v>0</v>
      </c>
      <c r="Z1147" s="30">
        <v>0</v>
      </c>
      <c r="AA1147" s="30">
        <v>0</v>
      </c>
      <c r="AB1147" s="30">
        <v>0</v>
      </c>
      <c r="AC1147" s="30">
        <v>0</v>
      </c>
      <c r="AD1147" s="30">
        <v>0</v>
      </c>
      <c r="AE1147" s="30">
        <v>0</v>
      </c>
      <c r="AF1147" s="30">
        <v>0</v>
      </c>
      <c r="AG1147" s="30">
        <v>0</v>
      </c>
      <c r="AH1147" s="30">
        <v>0</v>
      </c>
      <c r="AI1147" s="30">
        <v>0</v>
      </c>
      <c r="AJ1147" s="30">
        <v>0</v>
      </c>
      <c r="AK1147" s="30">
        <v>0</v>
      </c>
      <c r="AL1147" s="30">
        <v>0</v>
      </c>
    </row>
    <row r="1148" spans="1:38" x14ac:dyDescent="0.25">
      <c r="A1148" s="30" t="s">
        <v>511</v>
      </c>
      <c r="B1148" s="30">
        <v>1</v>
      </c>
      <c r="C1148" s="30" t="s">
        <v>512</v>
      </c>
      <c r="D1148" s="30" t="s">
        <v>64</v>
      </c>
      <c r="E1148" s="30">
        <v>22</v>
      </c>
      <c r="F1148" s="30">
        <v>0</v>
      </c>
      <c r="G1148" s="30">
        <v>0</v>
      </c>
      <c r="H1148" s="30">
        <v>0</v>
      </c>
      <c r="I1148" s="30">
        <v>0</v>
      </c>
      <c r="J1148" s="30">
        <v>0</v>
      </c>
      <c r="K1148" s="30">
        <v>0</v>
      </c>
      <c r="L1148" s="30">
        <v>0</v>
      </c>
      <c r="M1148" s="30">
        <v>0</v>
      </c>
      <c r="N1148" s="30">
        <v>0</v>
      </c>
      <c r="O1148" s="30">
        <v>0</v>
      </c>
      <c r="P1148" s="30">
        <v>0</v>
      </c>
      <c r="Q1148" s="30">
        <v>0</v>
      </c>
      <c r="R1148" s="30">
        <v>0</v>
      </c>
      <c r="S1148" s="30">
        <v>0</v>
      </c>
      <c r="T1148" s="30">
        <v>0</v>
      </c>
      <c r="U1148" s="30">
        <v>0</v>
      </c>
      <c r="V1148" s="30">
        <v>0</v>
      </c>
      <c r="W1148" s="30">
        <v>0</v>
      </c>
      <c r="X1148" s="30">
        <v>0</v>
      </c>
      <c r="Y1148" s="30">
        <v>0</v>
      </c>
      <c r="Z1148" s="30">
        <v>0</v>
      </c>
      <c r="AA1148" s="30">
        <v>0</v>
      </c>
      <c r="AB1148" s="30">
        <v>0</v>
      </c>
      <c r="AC1148" s="30">
        <v>0</v>
      </c>
      <c r="AD1148" s="30">
        <v>0</v>
      </c>
      <c r="AE1148" s="30">
        <v>0</v>
      </c>
      <c r="AF1148" s="30">
        <v>0</v>
      </c>
      <c r="AG1148" s="30">
        <v>0</v>
      </c>
      <c r="AH1148" s="30">
        <v>0</v>
      </c>
      <c r="AI1148" s="30">
        <v>0</v>
      </c>
      <c r="AJ1148" s="30">
        <v>0</v>
      </c>
      <c r="AK1148" s="30">
        <v>0</v>
      </c>
      <c r="AL1148" s="30">
        <v>0</v>
      </c>
    </row>
    <row r="1149" spans="1:38" x14ac:dyDescent="0.25">
      <c r="A1149" s="30" t="s">
        <v>511</v>
      </c>
      <c r="B1149" s="30">
        <v>1</v>
      </c>
      <c r="C1149" s="30" t="s">
        <v>512</v>
      </c>
      <c r="D1149" s="30" t="s">
        <v>66</v>
      </c>
      <c r="E1149" s="30">
        <v>22</v>
      </c>
      <c r="F1149" s="30">
        <v>0</v>
      </c>
      <c r="G1149" s="30">
        <v>0</v>
      </c>
      <c r="H1149" s="30">
        <v>0</v>
      </c>
      <c r="I1149" s="30">
        <v>0</v>
      </c>
      <c r="J1149" s="30">
        <v>0</v>
      </c>
      <c r="K1149" s="30">
        <v>0</v>
      </c>
      <c r="L1149" s="30">
        <v>0</v>
      </c>
      <c r="M1149" s="30">
        <v>0</v>
      </c>
      <c r="N1149" s="30">
        <v>0</v>
      </c>
      <c r="O1149" s="30">
        <v>0</v>
      </c>
      <c r="P1149" s="30">
        <v>0</v>
      </c>
      <c r="Q1149" s="30">
        <v>0</v>
      </c>
      <c r="R1149" s="30">
        <v>0</v>
      </c>
      <c r="S1149" s="30">
        <v>0</v>
      </c>
      <c r="T1149" s="30">
        <v>0</v>
      </c>
      <c r="U1149" s="30">
        <v>0</v>
      </c>
      <c r="V1149" s="30">
        <v>0</v>
      </c>
      <c r="W1149" s="30">
        <v>0</v>
      </c>
      <c r="X1149" s="30">
        <v>0</v>
      </c>
      <c r="Y1149" s="30">
        <v>0</v>
      </c>
      <c r="Z1149" s="30">
        <v>0</v>
      </c>
      <c r="AA1149" s="30">
        <v>0</v>
      </c>
      <c r="AB1149" s="30">
        <v>0</v>
      </c>
      <c r="AC1149" s="30">
        <v>0</v>
      </c>
      <c r="AD1149" s="30">
        <v>0</v>
      </c>
      <c r="AE1149" s="30">
        <v>0</v>
      </c>
      <c r="AF1149" s="30">
        <v>0</v>
      </c>
      <c r="AG1149" s="30">
        <v>0</v>
      </c>
      <c r="AH1149" s="30">
        <v>0</v>
      </c>
      <c r="AI1149" s="30">
        <v>0</v>
      </c>
      <c r="AJ1149" s="30">
        <v>0</v>
      </c>
      <c r="AK1149" s="30">
        <v>0</v>
      </c>
      <c r="AL1149" s="30">
        <v>0</v>
      </c>
    </row>
    <row r="1150" spans="1:38" x14ac:dyDescent="0.25">
      <c r="A1150" s="30" t="s">
        <v>511</v>
      </c>
      <c r="B1150" s="30">
        <v>1</v>
      </c>
      <c r="C1150" s="30" t="s">
        <v>512</v>
      </c>
      <c r="D1150" s="30" t="s">
        <v>68</v>
      </c>
      <c r="E1150" s="30">
        <v>22</v>
      </c>
      <c r="F1150" s="30">
        <v>0</v>
      </c>
      <c r="G1150" s="30">
        <v>0</v>
      </c>
      <c r="H1150" s="30">
        <v>0</v>
      </c>
      <c r="I1150" s="30">
        <v>0</v>
      </c>
      <c r="J1150" s="30">
        <v>0</v>
      </c>
      <c r="K1150" s="30">
        <v>0</v>
      </c>
      <c r="L1150" s="30">
        <v>0</v>
      </c>
      <c r="M1150" s="30">
        <v>0</v>
      </c>
      <c r="N1150" s="30">
        <v>0</v>
      </c>
      <c r="O1150" s="30">
        <v>0</v>
      </c>
      <c r="P1150" s="30">
        <v>0</v>
      </c>
      <c r="Q1150" s="30">
        <v>0</v>
      </c>
      <c r="R1150" s="30">
        <v>0</v>
      </c>
      <c r="S1150" s="30">
        <v>0</v>
      </c>
      <c r="T1150" s="30">
        <v>0</v>
      </c>
      <c r="U1150" s="30">
        <v>0</v>
      </c>
      <c r="V1150" s="30">
        <v>0</v>
      </c>
      <c r="W1150" s="30">
        <v>0</v>
      </c>
      <c r="X1150" s="30">
        <v>0</v>
      </c>
      <c r="Y1150" s="30">
        <v>0</v>
      </c>
      <c r="Z1150" s="30">
        <v>0</v>
      </c>
      <c r="AA1150" s="30">
        <v>0</v>
      </c>
      <c r="AB1150" s="30">
        <v>0</v>
      </c>
      <c r="AC1150" s="30">
        <v>0</v>
      </c>
      <c r="AD1150" s="30">
        <v>0</v>
      </c>
      <c r="AE1150" s="30">
        <v>0</v>
      </c>
      <c r="AF1150" s="30">
        <v>0</v>
      </c>
      <c r="AG1150" s="30">
        <v>0</v>
      </c>
      <c r="AH1150" s="30">
        <v>0</v>
      </c>
      <c r="AI1150" s="30">
        <v>0</v>
      </c>
      <c r="AJ1150" s="30">
        <v>0</v>
      </c>
      <c r="AK1150" s="30">
        <v>0</v>
      </c>
      <c r="AL1150" s="30">
        <v>0</v>
      </c>
    </row>
    <row r="1151" spans="1:38" x14ac:dyDescent="0.25">
      <c r="A1151" s="30" t="s">
        <v>511</v>
      </c>
      <c r="B1151" s="30">
        <v>1</v>
      </c>
      <c r="C1151" s="30" t="s">
        <v>512</v>
      </c>
      <c r="D1151" s="30" t="s">
        <v>62</v>
      </c>
      <c r="E1151" s="30">
        <v>22</v>
      </c>
      <c r="F1151" s="30">
        <v>0</v>
      </c>
      <c r="G1151" s="30">
        <v>0</v>
      </c>
      <c r="H1151" s="30">
        <v>0</v>
      </c>
      <c r="I1151" s="30">
        <v>0</v>
      </c>
      <c r="J1151" s="30">
        <v>0</v>
      </c>
      <c r="K1151" s="30">
        <v>0</v>
      </c>
      <c r="L1151" s="30">
        <v>0</v>
      </c>
      <c r="M1151" s="30">
        <v>0</v>
      </c>
      <c r="N1151" s="30">
        <v>0</v>
      </c>
      <c r="O1151" s="30">
        <v>0</v>
      </c>
      <c r="P1151" s="30">
        <v>0</v>
      </c>
      <c r="Q1151" s="30">
        <v>0</v>
      </c>
      <c r="R1151" s="30">
        <v>0</v>
      </c>
      <c r="S1151" s="30">
        <v>0</v>
      </c>
      <c r="T1151" s="30">
        <v>0</v>
      </c>
      <c r="U1151" s="30">
        <v>0</v>
      </c>
      <c r="V1151" s="30">
        <v>0</v>
      </c>
      <c r="W1151" s="30">
        <v>0</v>
      </c>
      <c r="X1151" s="30">
        <v>0</v>
      </c>
      <c r="Y1151" s="30">
        <v>0</v>
      </c>
      <c r="Z1151" s="30">
        <v>0</v>
      </c>
      <c r="AA1151" s="30">
        <v>0</v>
      </c>
      <c r="AB1151" s="30">
        <v>0</v>
      </c>
      <c r="AC1151" s="30">
        <v>0</v>
      </c>
      <c r="AD1151" s="30">
        <v>0</v>
      </c>
      <c r="AE1151" s="30">
        <v>0</v>
      </c>
      <c r="AF1151" s="30">
        <v>0</v>
      </c>
      <c r="AG1151" s="30">
        <v>0</v>
      </c>
      <c r="AH1151" s="30">
        <v>0</v>
      </c>
      <c r="AI1151" s="30">
        <v>0</v>
      </c>
      <c r="AJ1151" s="30">
        <v>0</v>
      </c>
      <c r="AK1151" s="30">
        <v>0</v>
      </c>
      <c r="AL1151" s="30">
        <v>0</v>
      </c>
    </row>
    <row r="1152" spans="1:38" x14ac:dyDescent="0.25">
      <c r="A1152" s="30" t="s">
        <v>511</v>
      </c>
      <c r="B1152" s="30">
        <v>1</v>
      </c>
      <c r="C1152" s="30" t="s">
        <v>512</v>
      </c>
      <c r="D1152" s="30" t="s">
        <v>70</v>
      </c>
      <c r="E1152" s="30">
        <v>22</v>
      </c>
      <c r="F1152" s="30">
        <v>0</v>
      </c>
      <c r="G1152" s="30">
        <v>0</v>
      </c>
      <c r="H1152" s="30">
        <v>0</v>
      </c>
      <c r="I1152" s="30">
        <v>0</v>
      </c>
      <c r="J1152" s="30">
        <v>0</v>
      </c>
      <c r="K1152" s="30">
        <v>0</v>
      </c>
      <c r="L1152" s="30">
        <v>0</v>
      </c>
      <c r="M1152" s="30">
        <v>0</v>
      </c>
      <c r="N1152" s="30">
        <v>0</v>
      </c>
      <c r="O1152" s="30">
        <v>0</v>
      </c>
      <c r="P1152" s="30">
        <v>0</v>
      </c>
      <c r="Q1152" s="30">
        <v>0</v>
      </c>
      <c r="R1152" s="30">
        <v>0</v>
      </c>
      <c r="S1152" s="30">
        <v>0</v>
      </c>
      <c r="T1152" s="30">
        <v>0</v>
      </c>
      <c r="U1152" s="30">
        <v>0</v>
      </c>
      <c r="V1152" s="30">
        <v>0</v>
      </c>
      <c r="W1152" s="30">
        <v>0</v>
      </c>
      <c r="X1152" s="30">
        <v>0</v>
      </c>
      <c r="Y1152" s="30">
        <v>0</v>
      </c>
      <c r="Z1152" s="30">
        <v>0</v>
      </c>
      <c r="AA1152" s="30">
        <v>0</v>
      </c>
      <c r="AB1152" s="30">
        <v>0</v>
      </c>
      <c r="AC1152" s="30">
        <v>0</v>
      </c>
      <c r="AD1152" s="30">
        <v>0</v>
      </c>
      <c r="AE1152" s="30">
        <v>0</v>
      </c>
      <c r="AF1152" s="30">
        <v>0</v>
      </c>
      <c r="AG1152" s="30">
        <v>0</v>
      </c>
      <c r="AH1152" s="30">
        <v>0</v>
      </c>
      <c r="AI1152" s="30">
        <v>0</v>
      </c>
      <c r="AJ1152" s="30">
        <v>0</v>
      </c>
      <c r="AK1152" s="30">
        <v>0</v>
      </c>
      <c r="AL1152" s="30">
        <v>0</v>
      </c>
    </row>
    <row r="1153" spans="1:38" x14ac:dyDescent="0.25">
      <c r="A1153" s="30" t="s">
        <v>511</v>
      </c>
      <c r="B1153" s="30">
        <v>1</v>
      </c>
      <c r="C1153" s="30" t="s">
        <v>512</v>
      </c>
      <c r="D1153" s="30" t="s">
        <v>77</v>
      </c>
      <c r="E1153" s="30">
        <v>22</v>
      </c>
      <c r="F1153" s="30">
        <v>0</v>
      </c>
      <c r="G1153" s="30">
        <v>0</v>
      </c>
      <c r="H1153" s="30">
        <v>0</v>
      </c>
      <c r="I1153" s="30">
        <v>0</v>
      </c>
      <c r="J1153" s="30">
        <v>0</v>
      </c>
      <c r="K1153" s="30">
        <v>0</v>
      </c>
      <c r="L1153" s="30">
        <v>0</v>
      </c>
      <c r="M1153" s="30">
        <v>0</v>
      </c>
      <c r="N1153" s="30">
        <v>0</v>
      </c>
      <c r="O1153" s="30">
        <v>0</v>
      </c>
      <c r="P1153" s="30">
        <v>0</v>
      </c>
      <c r="Q1153" s="30">
        <v>0</v>
      </c>
      <c r="R1153" s="30">
        <v>0</v>
      </c>
      <c r="S1153" s="30">
        <v>0</v>
      </c>
      <c r="T1153" s="30">
        <v>0</v>
      </c>
      <c r="U1153" s="30">
        <v>0</v>
      </c>
      <c r="V1153" s="30">
        <v>0</v>
      </c>
      <c r="W1153" s="30">
        <v>0</v>
      </c>
      <c r="X1153" s="30">
        <v>0</v>
      </c>
      <c r="Y1153" s="30">
        <v>0</v>
      </c>
      <c r="Z1153" s="30">
        <v>0</v>
      </c>
      <c r="AA1153" s="30">
        <v>0</v>
      </c>
      <c r="AB1153" s="30">
        <v>0</v>
      </c>
      <c r="AC1153" s="30">
        <v>0</v>
      </c>
      <c r="AD1153" s="30">
        <v>0</v>
      </c>
      <c r="AE1153" s="30">
        <v>0</v>
      </c>
      <c r="AF1153" s="30">
        <v>0</v>
      </c>
      <c r="AG1153" s="30">
        <v>0</v>
      </c>
      <c r="AH1153" s="30">
        <v>0</v>
      </c>
      <c r="AI1153" s="30">
        <v>0</v>
      </c>
      <c r="AJ1153" s="30">
        <v>0</v>
      </c>
      <c r="AK1153" s="30">
        <v>0</v>
      </c>
      <c r="AL1153" s="30">
        <v>0</v>
      </c>
    </row>
    <row r="1154" spans="1:38" x14ac:dyDescent="0.25">
      <c r="A1154" s="30" t="s">
        <v>511</v>
      </c>
      <c r="B1154" s="30">
        <v>1</v>
      </c>
      <c r="C1154" s="30" t="s">
        <v>512</v>
      </c>
      <c r="D1154" s="30" t="s">
        <v>79</v>
      </c>
      <c r="E1154" s="30">
        <v>22</v>
      </c>
      <c r="F1154" s="30">
        <v>0</v>
      </c>
      <c r="G1154" s="30">
        <v>0</v>
      </c>
      <c r="H1154" s="30">
        <v>0</v>
      </c>
      <c r="I1154" s="30">
        <v>0</v>
      </c>
      <c r="J1154" s="30">
        <v>0</v>
      </c>
      <c r="K1154" s="30">
        <v>0</v>
      </c>
      <c r="L1154" s="30">
        <v>0</v>
      </c>
      <c r="M1154" s="30">
        <v>0</v>
      </c>
      <c r="N1154" s="30">
        <v>0</v>
      </c>
      <c r="O1154" s="30">
        <v>0</v>
      </c>
      <c r="P1154" s="30">
        <v>0</v>
      </c>
      <c r="Q1154" s="30">
        <v>0</v>
      </c>
      <c r="R1154" s="30">
        <v>0</v>
      </c>
      <c r="S1154" s="30">
        <v>0</v>
      </c>
      <c r="T1154" s="30">
        <v>0</v>
      </c>
      <c r="U1154" s="30">
        <v>0</v>
      </c>
      <c r="V1154" s="30">
        <v>0</v>
      </c>
      <c r="W1154" s="30">
        <v>0</v>
      </c>
      <c r="X1154" s="30">
        <v>0</v>
      </c>
      <c r="Y1154" s="30">
        <v>0</v>
      </c>
      <c r="Z1154" s="30">
        <v>0</v>
      </c>
      <c r="AA1154" s="30">
        <v>0</v>
      </c>
      <c r="AB1154" s="30">
        <v>0</v>
      </c>
      <c r="AC1154" s="30">
        <v>0</v>
      </c>
      <c r="AD1154" s="30">
        <v>0</v>
      </c>
      <c r="AE1154" s="30">
        <v>0</v>
      </c>
      <c r="AF1154" s="30">
        <v>0</v>
      </c>
      <c r="AG1154" s="30">
        <v>0</v>
      </c>
      <c r="AH1154" s="30">
        <v>0</v>
      </c>
      <c r="AI1154" s="30">
        <v>0</v>
      </c>
      <c r="AJ1154" s="30">
        <v>0</v>
      </c>
      <c r="AK1154" s="30">
        <v>0</v>
      </c>
      <c r="AL1154" s="30">
        <v>0</v>
      </c>
    </row>
    <row r="1155" spans="1:38" x14ac:dyDescent="0.25">
      <c r="A1155" s="30" t="s">
        <v>511</v>
      </c>
      <c r="B1155" s="30">
        <v>1</v>
      </c>
      <c r="C1155" s="30" t="s">
        <v>512</v>
      </c>
      <c r="D1155" s="30" t="s">
        <v>81</v>
      </c>
      <c r="E1155" s="30">
        <v>22</v>
      </c>
      <c r="F1155" s="30">
        <v>0</v>
      </c>
      <c r="G1155" s="30">
        <v>0</v>
      </c>
      <c r="H1155" s="30">
        <v>0</v>
      </c>
      <c r="I1155" s="30">
        <v>0</v>
      </c>
      <c r="J1155" s="30">
        <v>0</v>
      </c>
      <c r="K1155" s="30">
        <v>0</v>
      </c>
      <c r="L1155" s="30">
        <v>0</v>
      </c>
      <c r="M1155" s="30">
        <v>0</v>
      </c>
      <c r="N1155" s="30">
        <v>0</v>
      </c>
      <c r="O1155" s="30">
        <v>0</v>
      </c>
      <c r="P1155" s="30">
        <v>0</v>
      </c>
      <c r="Q1155" s="30">
        <v>0</v>
      </c>
      <c r="R1155" s="30">
        <v>0</v>
      </c>
      <c r="S1155" s="30">
        <v>0</v>
      </c>
      <c r="T1155" s="30">
        <v>0</v>
      </c>
      <c r="U1155" s="30">
        <v>0</v>
      </c>
      <c r="V1155" s="30">
        <v>0</v>
      </c>
      <c r="W1155" s="30">
        <v>0</v>
      </c>
      <c r="X1155" s="30">
        <v>0</v>
      </c>
      <c r="Y1155" s="30">
        <v>0</v>
      </c>
      <c r="Z1155" s="30">
        <v>0</v>
      </c>
      <c r="AA1155" s="30">
        <v>0</v>
      </c>
      <c r="AB1155" s="30">
        <v>0</v>
      </c>
      <c r="AC1155" s="30">
        <v>0</v>
      </c>
      <c r="AD1155" s="30">
        <v>0</v>
      </c>
      <c r="AE1155" s="30">
        <v>0</v>
      </c>
      <c r="AF1155" s="30">
        <v>0</v>
      </c>
      <c r="AG1155" s="30">
        <v>0</v>
      </c>
      <c r="AH1155" s="30">
        <v>0</v>
      </c>
      <c r="AI1155" s="30">
        <v>0</v>
      </c>
      <c r="AJ1155" s="30">
        <v>0</v>
      </c>
      <c r="AK1155" s="30">
        <v>0</v>
      </c>
      <c r="AL1155" s="30">
        <v>0</v>
      </c>
    </row>
    <row r="1156" spans="1:38" x14ac:dyDescent="0.25">
      <c r="A1156" s="30" t="s">
        <v>511</v>
      </c>
      <c r="B1156" s="30">
        <v>1</v>
      </c>
      <c r="C1156" s="30" t="s">
        <v>512</v>
      </c>
      <c r="D1156" s="30" t="s">
        <v>83</v>
      </c>
      <c r="E1156" s="30">
        <v>22</v>
      </c>
      <c r="F1156" s="30">
        <v>0</v>
      </c>
      <c r="G1156" s="30">
        <v>0</v>
      </c>
      <c r="H1156" s="30">
        <v>0</v>
      </c>
      <c r="I1156" s="30">
        <v>0</v>
      </c>
      <c r="J1156" s="30">
        <v>0</v>
      </c>
      <c r="K1156" s="30">
        <v>0</v>
      </c>
      <c r="L1156" s="30">
        <v>0</v>
      </c>
      <c r="M1156" s="30">
        <v>0</v>
      </c>
      <c r="N1156" s="30">
        <v>0</v>
      </c>
      <c r="O1156" s="30">
        <v>0</v>
      </c>
      <c r="P1156" s="30">
        <v>0</v>
      </c>
      <c r="Q1156" s="30">
        <v>0</v>
      </c>
      <c r="R1156" s="30">
        <v>0</v>
      </c>
      <c r="S1156" s="30">
        <v>0</v>
      </c>
      <c r="T1156" s="30">
        <v>0</v>
      </c>
      <c r="U1156" s="30">
        <v>0</v>
      </c>
      <c r="V1156" s="30">
        <v>0</v>
      </c>
      <c r="W1156" s="30">
        <v>0</v>
      </c>
      <c r="X1156" s="30">
        <v>0</v>
      </c>
      <c r="Y1156" s="30">
        <v>0</v>
      </c>
      <c r="Z1156" s="30">
        <v>0</v>
      </c>
      <c r="AA1156" s="30">
        <v>0</v>
      </c>
      <c r="AB1156" s="30">
        <v>0</v>
      </c>
      <c r="AC1156" s="30">
        <v>0</v>
      </c>
      <c r="AD1156" s="30">
        <v>0</v>
      </c>
      <c r="AE1156" s="30">
        <v>0</v>
      </c>
      <c r="AF1156" s="30">
        <v>0</v>
      </c>
      <c r="AG1156" s="30">
        <v>0</v>
      </c>
      <c r="AH1156" s="30">
        <v>0</v>
      </c>
      <c r="AI1156" s="30">
        <v>0</v>
      </c>
      <c r="AJ1156" s="30">
        <v>0</v>
      </c>
      <c r="AK1156" s="30">
        <v>0</v>
      </c>
      <c r="AL1156" s="30">
        <v>0</v>
      </c>
    </row>
    <row r="1157" spans="1:38" x14ac:dyDescent="0.25">
      <c r="A1157" s="30" t="s">
        <v>511</v>
      </c>
      <c r="B1157" s="30">
        <v>1</v>
      </c>
      <c r="C1157" s="30" t="s">
        <v>512</v>
      </c>
      <c r="D1157" s="30" t="s">
        <v>453</v>
      </c>
      <c r="E1157" s="30">
        <v>22</v>
      </c>
      <c r="F1157" s="30">
        <v>0</v>
      </c>
      <c r="G1157" s="30">
        <v>0</v>
      </c>
      <c r="H1157" s="30">
        <v>0</v>
      </c>
      <c r="I1157" s="30">
        <v>0</v>
      </c>
      <c r="J1157" s="30">
        <v>0</v>
      </c>
      <c r="K1157" s="30">
        <v>0</v>
      </c>
      <c r="L1157" s="30">
        <v>0</v>
      </c>
      <c r="M1157" s="30">
        <v>0</v>
      </c>
      <c r="N1157" s="30">
        <v>0</v>
      </c>
      <c r="O1157" s="30">
        <v>0</v>
      </c>
      <c r="P1157" s="30">
        <v>0</v>
      </c>
      <c r="Q1157" s="30">
        <v>0</v>
      </c>
      <c r="R1157" s="30">
        <v>0</v>
      </c>
      <c r="S1157" s="30">
        <v>0</v>
      </c>
      <c r="T1157" s="30">
        <v>0</v>
      </c>
      <c r="U1157" s="30">
        <v>0</v>
      </c>
      <c r="V1157" s="30">
        <v>0</v>
      </c>
      <c r="W1157" s="30">
        <v>0</v>
      </c>
      <c r="X1157" s="30">
        <v>0</v>
      </c>
      <c r="Y1157" s="30">
        <v>0</v>
      </c>
      <c r="Z1157" s="30">
        <v>0</v>
      </c>
      <c r="AA1157" s="30">
        <v>0</v>
      </c>
      <c r="AB1157" s="30">
        <v>0</v>
      </c>
      <c r="AC1157" s="30">
        <v>0</v>
      </c>
      <c r="AD1157" s="30">
        <v>0</v>
      </c>
      <c r="AE1157" s="30">
        <v>0</v>
      </c>
      <c r="AF1157" s="30">
        <v>0</v>
      </c>
      <c r="AG1157" s="30">
        <v>0</v>
      </c>
      <c r="AH1157" s="30">
        <v>0</v>
      </c>
      <c r="AI1157" s="30">
        <v>0</v>
      </c>
      <c r="AJ1157" s="30">
        <v>0</v>
      </c>
      <c r="AK1157" s="30">
        <v>0</v>
      </c>
      <c r="AL1157" s="30">
        <v>0</v>
      </c>
    </row>
    <row r="1158" spans="1:38" x14ac:dyDescent="0.25">
      <c r="A1158" s="30" t="s">
        <v>511</v>
      </c>
      <c r="B1158" s="30">
        <v>1</v>
      </c>
      <c r="C1158" s="30" t="s">
        <v>512</v>
      </c>
      <c r="D1158" s="30" t="s">
        <v>85</v>
      </c>
      <c r="E1158" s="30">
        <v>22</v>
      </c>
      <c r="F1158" s="30">
        <v>0</v>
      </c>
      <c r="G1158" s="30">
        <v>0</v>
      </c>
      <c r="H1158" s="30">
        <v>0</v>
      </c>
      <c r="I1158" s="30">
        <v>0</v>
      </c>
      <c r="J1158" s="30">
        <v>0</v>
      </c>
      <c r="K1158" s="30">
        <v>0</v>
      </c>
      <c r="L1158" s="30">
        <v>0</v>
      </c>
      <c r="M1158" s="30">
        <v>0</v>
      </c>
      <c r="N1158" s="30">
        <v>0</v>
      </c>
      <c r="O1158" s="30">
        <v>0</v>
      </c>
      <c r="P1158" s="30">
        <v>0</v>
      </c>
      <c r="Q1158" s="30">
        <v>0</v>
      </c>
      <c r="R1158" s="30">
        <v>0</v>
      </c>
      <c r="S1158" s="30">
        <v>0</v>
      </c>
      <c r="T1158" s="30">
        <v>0</v>
      </c>
      <c r="U1158" s="30">
        <v>0</v>
      </c>
      <c r="V1158" s="30">
        <v>0</v>
      </c>
      <c r="W1158" s="30">
        <v>0</v>
      </c>
      <c r="X1158" s="30">
        <v>0</v>
      </c>
      <c r="Y1158" s="30">
        <v>0</v>
      </c>
      <c r="Z1158" s="30">
        <v>0</v>
      </c>
      <c r="AA1158" s="30">
        <v>0</v>
      </c>
      <c r="AB1158" s="30">
        <v>0</v>
      </c>
      <c r="AC1158" s="30">
        <v>0</v>
      </c>
      <c r="AD1158" s="30">
        <v>0</v>
      </c>
      <c r="AE1158" s="30">
        <v>0</v>
      </c>
      <c r="AF1158" s="30">
        <v>0</v>
      </c>
      <c r="AG1158" s="30">
        <v>0</v>
      </c>
      <c r="AH1158" s="30">
        <v>0</v>
      </c>
      <c r="AI1158" s="30">
        <v>0</v>
      </c>
      <c r="AJ1158" s="30">
        <v>0</v>
      </c>
      <c r="AK1158" s="30">
        <v>0</v>
      </c>
      <c r="AL1158" s="30">
        <v>0</v>
      </c>
    </row>
    <row r="1159" spans="1:38" x14ac:dyDescent="0.25">
      <c r="A1159" s="30" t="s">
        <v>511</v>
      </c>
      <c r="B1159" s="30">
        <v>1</v>
      </c>
      <c r="C1159" s="30" t="s">
        <v>512</v>
      </c>
      <c r="D1159" s="30" t="s">
        <v>87</v>
      </c>
      <c r="E1159" s="30">
        <v>22</v>
      </c>
      <c r="F1159" s="30">
        <v>0</v>
      </c>
      <c r="G1159" s="30">
        <v>0</v>
      </c>
      <c r="H1159" s="30">
        <v>0</v>
      </c>
      <c r="I1159" s="30">
        <v>0</v>
      </c>
      <c r="J1159" s="30">
        <v>0</v>
      </c>
      <c r="K1159" s="30">
        <v>0</v>
      </c>
      <c r="L1159" s="30">
        <v>0</v>
      </c>
      <c r="M1159" s="30">
        <v>0</v>
      </c>
      <c r="N1159" s="30">
        <v>0</v>
      </c>
      <c r="O1159" s="30">
        <v>0</v>
      </c>
      <c r="P1159" s="30">
        <v>0</v>
      </c>
      <c r="Q1159" s="30">
        <v>0</v>
      </c>
      <c r="R1159" s="30">
        <v>0</v>
      </c>
      <c r="S1159" s="30">
        <v>0</v>
      </c>
      <c r="T1159" s="30">
        <v>0</v>
      </c>
      <c r="U1159" s="30">
        <v>0</v>
      </c>
      <c r="V1159" s="30">
        <v>0</v>
      </c>
      <c r="W1159" s="30">
        <v>0</v>
      </c>
      <c r="X1159" s="30">
        <v>0</v>
      </c>
      <c r="Y1159" s="30">
        <v>0</v>
      </c>
      <c r="Z1159" s="30">
        <v>0</v>
      </c>
      <c r="AA1159" s="30">
        <v>0</v>
      </c>
      <c r="AB1159" s="30">
        <v>0</v>
      </c>
      <c r="AC1159" s="30">
        <v>0</v>
      </c>
      <c r="AD1159" s="30">
        <v>0</v>
      </c>
      <c r="AE1159" s="30">
        <v>0</v>
      </c>
      <c r="AF1159" s="30">
        <v>0</v>
      </c>
      <c r="AG1159" s="30">
        <v>0</v>
      </c>
      <c r="AH1159" s="30">
        <v>0</v>
      </c>
      <c r="AI1159" s="30">
        <v>0</v>
      </c>
      <c r="AJ1159" s="30">
        <v>0</v>
      </c>
      <c r="AK1159" s="30">
        <v>0</v>
      </c>
      <c r="AL1159" s="30">
        <v>0</v>
      </c>
    </row>
    <row r="1160" spans="1:38" x14ac:dyDescent="0.25">
      <c r="A1160" s="30" t="s">
        <v>511</v>
      </c>
      <c r="B1160" s="30">
        <v>1</v>
      </c>
      <c r="C1160" s="30" t="s">
        <v>512</v>
      </c>
      <c r="D1160" s="30" t="s">
        <v>89</v>
      </c>
      <c r="E1160" s="30">
        <v>22</v>
      </c>
      <c r="F1160" s="30">
        <v>0</v>
      </c>
      <c r="G1160" s="30">
        <v>0</v>
      </c>
      <c r="H1160" s="30">
        <v>0</v>
      </c>
      <c r="I1160" s="30">
        <v>0</v>
      </c>
      <c r="J1160" s="30">
        <v>0</v>
      </c>
      <c r="K1160" s="30">
        <v>0</v>
      </c>
      <c r="L1160" s="30">
        <v>0</v>
      </c>
      <c r="M1160" s="30">
        <v>0</v>
      </c>
      <c r="N1160" s="30">
        <v>0</v>
      </c>
      <c r="O1160" s="30">
        <v>0</v>
      </c>
      <c r="P1160" s="30">
        <v>0</v>
      </c>
      <c r="Q1160" s="30">
        <v>0</v>
      </c>
      <c r="R1160" s="30">
        <v>0</v>
      </c>
      <c r="S1160" s="30">
        <v>0</v>
      </c>
      <c r="T1160" s="30">
        <v>0</v>
      </c>
      <c r="U1160" s="30">
        <v>0</v>
      </c>
      <c r="V1160" s="30">
        <v>0</v>
      </c>
      <c r="W1160" s="30">
        <v>0</v>
      </c>
      <c r="X1160" s="30">
        <v>0</v>
      </c>
      <c r="Y1160" s="30">
        <v>0</v>
      </c>
      <c r="Z1160" s="30">
        <v>0</v>
      </c>
      <c r="AA1160" s="30">
        <v>0</v>
      </c>
      <c r="AB1160" s="30">
        <v>0</v>
      </c>
      <c r="AC1160" s="30">
        <v>0</v>
      </c>
      <c r="AD1160" s="30">
        <v>0</v>
      </c>
      <c r="AE1160" s="30">
        <v>0</v>
      </c>
      <c r="AF1160" s="30">
        <v>0</v>
      </c>
      <c r="AG1160" s="30">
        <v>0</v>
      </c>
      <c r="AH1160" s="30">
        <v>0</v>
      </c>
      <c r="AI1160" s="30">
        <v>0</v>
      </c>
      <c r="AJ1160" s="30">
        <v>0</v>
      </c>
      <c r="AK1160" s="30">
        <v>0</v>
      </c>
      <c r="AL1160" s="30">
        <v>0</v>
      </c>
    </row>
    <row r="1161" spans="1:38" x14ac:dyDescent="0.25">
      <c r="A1161" s="30" t="s">
        <v>511</v>
      </c>
      <c r="B1161" s="30">
        <v>1</v>
      </c>
      <c r="C1161" s="30" t="s">
        <v>512</v>
      </c>
      <c r="D1161" s="30" t="s">
        <v>91</v>
      </c>
      <c r="E1161" s="30">
        <v>22</v>
      </c>
      <c r="F1161" s="30">
        <v>0</v>
      </c>
      <c r="G1161" s="30">
        <v>0</v>
      </c>
      <c r="H1161" s="30">
        <v>0</v>
      </c>
      <c r="I1161" s="30">
        <v>0</v>
      </c>
      <c r="J1161" s="30">
        <v>0</v>
      </c>
      <c r="K1161" s="30">
        <v>0</v>
      </c>
      <c r="L1161" s="30">
        <v>0</v>
      </c>
      <c r="M1161" s="30">
        <v>0</v>
      </c>
      <c r="N1161" s="30">
        <v>0</v>
      </c>
      <c r="O1161" s="30">
        <v>0</v>
      </c>
      <c r="P1161" s="30">
        <v>0</v>
      </c>
      <c r="Q1161" s="30">
        <v>0</v>
      </c>
      <c r="R1161" s="30">
        <v>0</v>
      </c>
      <c r="S1161" s="30">
        <v>0</v>
      </c>
      <c r="T1161" s="30">
        <v>0</v>
      </c>
      <c r="U1161" s="30">
        <v>0</v>
      </c>
      <c r="V1161" s="30">
        <v>0</v>
      </c>
      <c r="W1161" s="30">
        <v>0</v>
      </c>
      <c r="X1161" s="30">
        <v>0</v>
      </c>
      <c r="Y1161" s="30">
        <v>0</v>
      </c>
      <c r="Z1161" s="30">
        <v>0</v>
      </c>
      <c r="AA1161" s="30">
        <v>0</v>
      </c>
      <c r="AB1161" s="30">
        <v>0</v>
      </c>
      <c r="AC1161" s="30">
        <v>0</v>
      </c>
      <c r="AD1161" s="30">
        <v>0</v>
      </c>
      <c r="AE1161" s="30">
        <v>0</v>
      </c>
      <c r="AF1161" s="30">
        <v>0</v>
      </c>
      <c r="AG1161" s="30">
        <v>0</v>
      </c>
      <c r="AH1161" s="30">
        <v>0</v>
      </c>
      <c r="AI1161" s="30">
        <v>0</v>
      </c>
      <c r="AJ1161" s="30">
        <v>0</v>
      </c>
      <c r="AK1161" s="30">
        <v>0</v>
      </c>
      <c r="AL1161" s="30">
        <v>0</v>
      </c>
    </row>
    <row r="1162" spans="1:38" x14ac:dyDescent="0.25">
      <c r="A1162" s="30" t="s">
        <v>511</v>
      </c>
      <c r="B1162" s="30">
        <v>1</v>
      </c>
      <c r="C1162" s="30" t="s">
        <v>512</v>
      </c>
      <c r="D1162" s="30" t="s">
        <v>93</v>
      </c>
      <c r="E1162" s="30">
        <v>22</v>
      </c>
      <c r="F1162" s="30">
        <v>0</v>
      </c>
      <c r="G1162" s="30">
        <v>0</v>
      </c>
      <c r="H1162" s="30">
        <v>0</v>
      </c>
      <c r="I1162" s="30">
        <v>0</v>
      </c>
      <c r="J1162" s="30">
        <v>0</v>
      </c>
      <c r="K1162" s="30">
        <v>0</v>
      </c>
      <c r="L1162" s="30">
        <v>0</v>
      </c>
      <c r="M1162" s="30">
        <v>0</v>
      </c>
      <c r="N1162" s="30">
        <v>0</v>
      </c>
      <c r="O1162" s="30">
        <v>0</v>
      </c>
      <c r="P1162" s="30">
        <v>0</v>
      </c>
      <c r="Q1162" s="30">
        <v>0</v>
      </c>
      <c r="R1162" s="30">
        <v>0</v>
      </c>
      <c r="S1162" s="30">
        <v>0</v>
      </c>
      <c r="T1162" s="30">
        <v>0</v>
      </c>
      <c r="U1162" s="30">
        <v>0</v>
      </c>
      <c r="V1162" s="30">
        <v>0</v>
      </c>
      <c r="W1162" s="30">
        <v>0</v>
      </c>
      <c r="X1162" s="30">
        <v>0</v>
      </c>
      <c r="Y1162" s="30">
        <v>0</v>
      </c>
      <c r="Z1162" s="30">
        <v>0</v>
      </c>
      <c r="AA1162" s="30">
        <v>0</v>
      </c>
      <c r="AB1162" s="30">
        <v>0</v>
      </c>
      <c r="AC1162" s="30">
        <v>0</v>
      </c>
      <c r="AD1162" s="30">
        <v>0</v>
      </c>
      <c r="AE1162" s="30">
        <v>0</v>
      </c>
      <c r="AF1162" s="30">
        <v>0</v>
      </c>
      <c r="AG1162" s="30">
        <v>0</v>
      </c>
      <c r="AH1162" s="30">
        <v>0</v>
      </c>
      <c r="AI1162" s="30">
        <v>0</v>
      </c>
      <c r="AJ1162" s="30">
        <v>0</v>
      </c>
      <c r="AK1162" s="30">
        <v>0</v>
      </c>
      <c r="AL1162" s="30">
        <v>0</v>
      </c>
    </row>
    <row r="1163" spans="1:38" x14ac:dyDescent="0.25">
      <c r="A1163" s="30" t="s">
        <v>511</v>
      </c>
      <c r="B1163" s="30">
        <v>1</v>
      </c>
      <c r="C1163" s="30" t="s">
        <v>512</v>
      </c>
      <c r="D1163" s="30" t="s">
        <v>454</v>
      </c>
      <c r="E1163" s="30">
        <v>22</v>
      </c>
      <c r="F1163" s="30">
        <v>0</v>
      </c>
      <c r="G1163" s="30">
        <v>0</v>
      </c>
      <c r="H1163" s="30">
        <v>0</v>
      </c>
      <c r="I1163" s="30">
        <v>0</v>
      </c>
      <c r="J1163" s="30">
        <v>0</v>
      </c>
      <c r="K1163" s="30">
        <v>0</v>
      </c>
      <c r="L1163" s="30">
        <v>0</v>
      </c>
      <c r="M1163" s="30">
        <v>0</v>
      </c>
      <c r="N1163" s="30">
        <v>0</v>
      </c>
      <c r="O1163" s="30">
        <v>0</v>
      </c>
      <c r="P1163" s="30">
        <v>0</v>
      </c>
      <c r="Q1163" s="30">
        <v>0</v>
      </c>
      <c r="R1163" s="30">
        <v>0</v>
      </c>
      <c r="S1163" s="30">
        <v>0</v>
      </c>
      <c r="T1163" s="30">
        <v>0</v>
      </c>
      <c r="U1163" s="30">
        <v>0</v>
      </c>
      <c r="V1163" s="30">
        <v>0</v>
      </c>
      <c r="W1163" s="30">
        <v>0</v>
      </c>
      <c r="X1163" s="30">
        <v>0</v>
      </c>
      <c r="Y1163" s="30">
        <v>0</v>
      </c>
      <c r="Z1163" s="30">
        <v>0</v>
      </c>
      <c r="AA1163" s="30">
        <v>0</v>
      </c>
      <c r="AB1163" s="30">
        <v>0</v>
      </c>
      <c r="AC1163" s="30">
        <v>0</v>
      </c>
      <c r="AD1163" s="30">
        <v>0</v>
      </c>
      <c r="AE1163" s="30">
        <v>0</v>
      </c>
      <c r="AF1163" s="30">
        <v>0</v>
      </c>
      <c r="AG1163" s="30">
        <v>0</v>
      </c>
      <c r="AH1163" s="30">
        <v>0</v>
      </c>
      <c r="AI1163" s="30">
        <v>0</v>
      </c>
      <c r="AJ1163" s="30">
        <v>0</v>
      </c>
      <c r="AK1163" s="30">
        <v>0</v>
      </c>
      <c r="AL1163" s="30">
        <v>0</v>
      </c>
    </row>
    <row r="1164" spans="1:38" x14ac:dyDescent="0.25">
      <c r="A1164" s="30" t="s">
        <v>511</v>
      </c>
      <c r="B1164" s="30">
        <v>1</v>
      </c>
      <c r="C1164" s="30" t="s">
        <v>512</v>
      </c>
      <c r="D1164" s="30" t="s">
        <v>95</v>
      </c>
      <c r="E1164" s="30">
        <v>22</v>
      </c>
      <c r="F1164" s="30">
        <v>0</v>
      </c>
      <c r="G1164" s="30">
        <v>0</v>
      </c>
      <c r="H1164" s="30">
        <v>0</v>
      </c>
      <c r="I1164" s="30">
        <v>0</v>
      </c>
      <c r="J1164" s="30">
        <v>0</v>
      </c>
      <c r="K1164" s="30">
        <v>0</v>
      </c>
      <c r="L1164" s="30">
        <v>0</v>
      </c>
      <c r="M1164" s="30">
        <v>0</v>
      </c>
      <c r="N1164" s="30">
        <v>0</v>
      </c>
      <c r="O1164" s="30">
        <v>0</v>
      </c>
      <c r="P1164" s="30">
        <v>0</v>
      </c>
      <c r="Q1164" s="30">
        <v>0</v>
      </c>
      <c r="R1164" s="30">
        <v>0</v>
      </c>
      <c r="S1164" s="30">
        <v>0</v>
      </c>
      <c r="T1164" s="30">
        <v>0</v>
      </c>
      <c r="U1164" s="30">
        <v>0</v>
      </c>
      <c r="V1164" s="30">
        <v>0</v>
      </c>
      <c r="W1164" s="30">
        <v>0</v>
      </c>
      <c r="X1164" s="30">
        <v>0</v>
      </c>
      <c r="Y1164" s="30">
        <v>0</v>
      </c>
      <c r="Z1164" s="30">
        <v>0</v>
      </c>
      <c r="AA1164" s="30">
        <v>0</v>
      </c>
      <c r="AB1164" s="30">
        <v>0</v>
      </c>
      <c r="AC1164" s="30">
        <v>0</v>
      </c>
      <c r="AD1164" s="30">
        <v>0</v>
      </c>
      <c r="AE1164" s="30">
        <v>0</v>
      </c>
      <c r="AF1164" s="30">
        <v>0</v>
      </c>
      <c r="AG1164" s="30">
        <v>0</v>
      </c>
      <c r="AH1164" s="30">
        <v>0</v>
      </c>
      <c r="AI1164" s="30">
        <v>0</v>
      </c>
      <c r="AJ1164" s="30">
        <v>0</v>
      </c>
      <c r="AK1164" s="30">
        <v>0</v>
      </c>
      <c r="AL1164" s="30">
        <v>0</v>
      </c>
    </row>
    <row r="1165" spans="1:38" x14ac:dyDescent="0.25">
      <c r="A1165" s="30" t="s">
        <v>511</v>
      </c>
      <c r="B1165" s="30">
        <v>1</v>
      </c>
      <c r="C1165" s="30" t="s">
        <v>512</v>
      </c>
      <c r="D1165" s="30" t="s">
        <v>99</v>
      </c>
      <c r="E1165" s="30">
        <v>22</v>
      </c>
      <c r="F1165" s="30">
        <v>0</v>
      </c>
      <c r="G1165" s="30">
        <v>0</v>
      </c>
      <c r="H1165" s="30">
        <v>0</v>
      </c>
      <c r="I1165" s="30">
        <v>0</v>
      </c>
      <c r="J1165" s="30">
        <v>0</v>
      </c>
      <c r="K1165" s="30">
        <v>0</v>
      </c>
      <c r="L1165" s="30">
        <v>0</v>
      </c>
      <c r="M1165" s="30">
        <v>0</v>
      </c>
      <c r="N1165" s="30">
        <v>0</v>
      </c>
      <c r="O1165" s="30">
        <v>0</v>
      </c>
      <c r="P1165" s="30">
        <v>0</v>
      </c>
      <c r="Q1165" s="30">
        <v>0</v>
      </c>
      <c r="R1165" s="30">
        <v>0</v>
      </c>
      <c r="S1165" s="30">
        <v>0</v>
      </c>
      <c r="T1165" s="30">
        <v>0</v>
      </c>
      <c r="U1165" s="30">
        <v>0</v>
      </c>
      <c r="V1165" s="30">
        <v>0</v>
      </c>
      <c r="W1165" s="30">
        <v>0</v>
      </c>
      <c r="X1165" s="30">
        <v>0</v>
      </c>
      <c r="Y1165" s="30">
        <v>0</v>
      </c>
      <c r="Z1165" s="30">
        <v>0</v>
      </c>
      <c r="AA1165" s="30">
        <v>0</v>
      </c>
      <c r="AB1165" s="30">
        <v>0</v>
      </c>
      <c r="AC1165" s="30">
        <v>0</v>
      </c>
      <c r="AD1165" s="30">
        <v>0</v>
      </c>
      <c r="AE1165" s="30">
        <v>0</v>
      </c>
      <c r="AF1165" s="30">
        <v>0</v>
      </c>
      <c r="AG1165" s="30">
        <v>0</v>
      </c>
      <c r="AH1165" s="30">
        <v>0</v>
      </c>
      <c r="AI1165" s="30">
        <v>0</v>
      </c>
      <c r="AJ1165" s="30">
        <v>0</v>
      </c>
      <c r="AK1165" s="30">
        <v>0</v>
      </c>
      <c r="AL1165" s="30">
        <v>0</v>
      </c>
    </row>
    <row r="1166" spans="1:38" x14ac:dyDescent="0.25">
      <c r="A1166" s="30" t="s">
        <v>511</v>
      </c>
      <c r="B1166" s="30">
        <v>1</v>
      </c>
      <c r="C1166" s="30" t="s">
        <v>512</v>
      </c>
      <c r="D1166" s="30" t="s">
        <v>455</v>
      </c>
      <c r="E1166" s="30">
        <v>22</v>
      </c>
      <c r="F1166" s="30">
        <v>0</v>
      </c>
      <c r="G1166" s="30">
        <v>0</v>
      </c>
      <c r="H1166" s="30">
        <v>0</v>
      </c>
      <c r="I1166" s="30">
        <v>0</v>
      </c>
      <c r="J1166" s="30">
        <v>0</v>
      </c>
      <c r="K1166" s="30">
        <v>0</v>
      </c>
      <c r="L1166" s="30">
        <v>0</v>
      </c>
      <c r="M1166" s="30">
        <v>0</v>
      </c>
      <c r="N1166" s="30">
        <v>0</v>
      </c>
      <c r="O1166" s="30">
        <v>0</v>
      </c>
      <c r="P1166" s="30">
        <v>0</v>
      </c>
      <c r="Q1166" s="30">
        <v>0</v>
      </c>
      <c r="R1166" s="30">
        <v>0</v>
      </c>
      <c r="S1166" s="30">
        <v>0</v>
      </c>
      <c r="T1166" s="30">
        <v>0</v>
      </c>
      <c r="U1166" s="30">
        <v>0</v>
      </c>
      <c r="V1166" s="30">
        <v>0</v>
      </c>
      <c r="W1166" s="30">
        <v>0</v>
      </c>
      <c r="X1166" s="30">
        <v>0</v>
      </c>
      <c r="Y1166" s="30">
        <v>0</v>
      </c>
      <c r="Z1166" s="30">
        <v>0</v>
      </c>
      <c r="AA1166" s="30">
        <v>0</v>
      </c>
      <c r="AB1166" s="30">
        <v>0</v>
      </c>
      <c r="AC1166" s="30">
        <v>0</v>
      </c>
      <c r="AD1166" s="30">
        <v>0</v>
      </c>
      <c r="AE1166" s="30">
        <v>0</v>
      </c>
      <c r="AF1166" s="30">
        <v>0</v>
      </c>
      <c r="AG1166" s="30">
        <v>0</v>
      </c>
      <c r="AH1166" s="30">
        <v>0</v>
      </c>
      <c r="AI1166" s="30">
        <v>0</v>
      </c>
      <c r="AJ1166" s="30">
        <v>0</v>
      </c>
      <c r="AK1166" s="30">
        <v>0</v>
      </c>
      <c r="AL1166" s="30">
        <v>0</v>
      </c>
    </row>
    <row r="1167" spans="1:38" x14ac:dyDescent="0.25">
      <c r="A1167" s="30" t="s">
        <v>511</v>
      </c>
      <c r="B1167" s="30">
        <v>1</v>
      </c>
      <c r="C1167" s="30" t="s">
        <v>512</v>
      </c>
      <c r="D1167" s="30" t="s">
        <v>97</v>
      </c>
      <c r="E1167" s="30">
        <v>22</v>
      </c>
      <c r="F1167" s="30">
        <v>0</v>
      </c>
      <c r="G1167" s="30">
        <v>0</v>
      </c>
      <c r="H1167" s="30">
        <v>0</v>
      </c>
      <c r="I1167" s="30">
        <v>0</v>
      </c>
      <c r="J1167" s="30">
        <v>0</v>
      </c>
      <c r="K1167" s="30">
        <v>0</v>
      </c>
      <c r="L1167" s="30">
        <v>0</v>
      </c>
      <c r="M1167" s="30">
        <v>0</v>
      </c>
      <c r="N1167" s="30">
        <v>0</v>
      </c>
      <c r="O1167" s="30">
        <v>0</v>
      </c>
      <c r="P1167" s="30">
        <v>0</v>
      </c>
      <c r="Q1167" s="30">
        <v>0</v>
      </c>
      <c r="R1167" s="30">
        <v>0</v>
      </c>
      <c r="S1167" s="30">
        <v>0</v>
      </c>
      <c r="T1167" s="30">
        <v>0</v>
      </c>
      <c r="U1167" s="30">
        <v>0</v>
      </c>
      <c r="V1167" s="30">
        <v>0</v>
      </c>
      <c r="W1167" s="30">
        <v>0</v>
      </c>
      <c r="X1167" s="30">
        <v>0</v>
      </c>
      <c r="Y1167" s="30">
        <v>0</v>
      </c>
      <c r="Z1167" s="30">
        <v>0</v>
      </c>
      <c r="AA1167" s="30">
        <v>0</v>
      </c>
      <c r="AB1167" s="30">
        <v>0</v>
      </c>
      <c r="AC1167" s="30">
        <v>0</v>
      </c>
      <c r="AD1167" s="30">
        <v>0</v>
      </c>
      <c r="AE1167" s="30">
        <v>0</v>
      </c>
      <c r="AF1167" s="30">
        <v>0</v>
      </c>
      <c r="AG1167" s="30">
        <v>0</v>
      </c>
      <c r="AH1167" s="30">
        <v>0</v>
      </c>
      <c r="AI1167" s="30">
        <v>0</v>
      </c>
      <c r="AJ1167" s="30">
        <v>0</v>
      </c>
      <c r="AK1167" s="30">
        <v>0</v>
      </c>
      <c r="AL1167" s="30">
        <v>0</v>
      </c>
    </row>
    <row r="1168" spans="1:38" x14ac:dyDescent="0.25">
      <c r="A1168" s="30" t="s">
        <v>511</v>
      </c>
      <c r="B1168" s="30">
        <v>1</v>
      </c>
      <c r="C1168" s="30" t="s">
        <v>512</v>
      </c>
      <c r="D1168" s="30" t="s">
        <v>101</v>
      </c>
      <c r="E1168" s="30">
        <v>22</v>
      </c>
      <c r="F1168" s="30">
        <v>0</v>
      </c>
      <c r="G1168" s="30">
        <v>0</v>
      </c>
      <c r="H1168" s="30">
        <v>0</v>
      </c>
      <c r="I1168" s="30">
        <v>0</v>
      </c>
      <c r="J1168" s="30">
        <v>0</v>
      </c>
      <c r="K1168" s="30">
        <v>0</v>
      </c>
      <c r="L1168" s="30">
        <v>0</v>
      </c>
      <c r="M1168" s="30">
        <v>0</v>
      </c>
      <c r="N1168" s="30">
        <v>0</v>
      </c>
      <c r="O1168" s="30">
        <v>0</v>
      </c>
      <c r="P1168" s="30">
        <v>0</v>
      </c>
      <c r="Q1168" s="30">
        <v>0</v>
      </c>
      <c r="R1168" s="30">
        <v>0</v>
      </c>
      <c r="S1168" s="30">
        <v>0</v>
      </c>
      <c r="T1168" s="30">
        <v>0</v>
      </c>
      <c r="U1168" s="30">
        <v>0</v>
      </c>
      <c r="V1168" s="30">
        <v>0</v>
      </c>
      <c r="W1168" s="30">
        <v>0</v>
      </c>
      <c r="X1168" s="30">
        <v>0</v>
      </c>
      <c r="Y1168" s="30">
        <v>0</v>
      </c>
      <c r="Z1168" s="30">
        <v>0</v>
      </c>
      <c r="AA1168" s="30">
        <v>0</v>
      </c>
      <c r="AB1168" s="30">
        <v>0</v>
      </c>
      <c r="AC1168" s="30">
        <v>0</v>
      </c>
      <c r="AD1168" s="30">
        <v>0</v>
      </c>
      <c r="AE1168" s="30">
        <v>0</v>
      </c>
      <c r="AF1168" s="30">
        <v>0</v>
      </c>
      <c r="AG1168" s="30">
        <v>0</v>
      </c>
      <c r="AH1168" s="30">
        <v>0</v>
      </c>
      <c r="AI1168" s="30">
        <v>0</v>
      </c>
      <c r="AJ1168" s="30">
        <v>0</v>
      </c>
      <c r="AK1168" s="30">
        <v>0</v>
      </c>
      <c r="AL1168" s="30">
        <v>0</v>
      </c>
    </row>
    <row r="1169" spans="1:38" x14ac:dyDescent="0.25">
      <c r="A1169" s="30" t="s">
        <v>511</v>
      </c>
      <c r="B1169" s="30">
        <v>1</v>
      </c>
      <c r="C1169" s="30" t="s">
        <v>512</v>
      </c>
      <c r="D1169" s="30" t="s">
        <v>104</v>
      </c>
      <c r="E1169" s="30">
        <v>22</v>
      </c>
      <c r="F1169" s="30">
        <v>0</v>
      </c>
      <c r="G1169" s="30">
        <v>0</v>
      </c>
      <c r="H1169" s="30">
        <v>0</v>
      </c>
      <c r="I1169" s="30">
        <v>0</v>
      </c>
      <c r="J1169" s="30">
        <v>0</v>
      </c>
      <c r="K1169" s="30">
        <v>0</v>
      </c>
      <c r="L1169" s="30">
        <v>0</v>
      </c>
      <c r="M1169" s="30">
        <v>0</v>
      </c>
      <c r="N1169" s="30">
        <v>0</v>
      </c>
      <c r="O1169" s="30">
        <v>0</v>
      </c>
      <c r="P1169" s="30">
        <v>0</v>
      </c>
      <c r="Q1169" s="30">
        <v>0</v>
      </c>
      <c r="R1169" s="30">
        <v>0</v>
      </c>
      <c r="S1169" s="30">
        <v>0</v>
      </c>
      <c r="T1169" s="30">
        <v>0</v>
      </c>
      <c r="U1169" s="30">
        <v>0</v>
      </c>
      <c r="V1169" s="30">
        <v>0</v>
      </c>
      <c r="W1169" s="30">
        <v>0</v>
      </c>
      <c r="X1169" s="30">
        <v>0</v>
      </c>
      <c r="Y1169" s="30">
        <v>0</v>
      </c>
      <c r="Z1169" s="30">
        <v>0</v>
      </c>
      <c r="AA1169" s="30">
        <v>0</v>
      </c>
      <c r="AB1169" s="30">
        <v>0</v>
      </c>
      <c r="AC1169" s="30">
        <v>0</v>
      </c>
      <c r="AD1169" s="30">
        <v>0</v>
      </c>
      <c r="AE1169" s="30">
        <v>0</v>
      </c>
      <c r="AF1169" s="30">
        <v>0</v>
      </c>
      <c r="AG1169" s="30">
        <v>0</v>
      </c>
      <c r="AH1169" s="30">
        <v>0</v>
      </c>
      <c r="AI1169" s="30">
        <v>0</v>
      </c>
      <c r="AJ1169" s="30">
        <v>0</v>
      </c>
      <c r="AK1169" s="30">
        <v>0</v>
      </c>
      <c r="AL1169" s="30">
        <v>0</v>
      </c>
    </row>
    <row r="1170" spans="1:38" x14ac:dyDescent="0.25">
      <c r="A1170" s="30" t="s">
        <v>511</v>
      </c>
      <c r="B1170" s="30">
        <v>1</v>
      </c>
      <c r="C1170" s="30" t="s">
        <v>512</v>
      </c>
      <c r="D1170" s="30" t="s">
        <v>103</v>
      </c>
      <c r="E1170" s="30">
        <v>22</v>
      </c>
      <c r="F1170" s="30">
        <v>0</v>
      </c>
      <c r="G1170" s="30">
        <v>0</v>
      </c>
      <c r="H1170" s="30">
        <v>0</v>
      </c>
      <c r="I1170" s="30">
        <v>0</v>
      </c>
      <c r="J1170" s="30">
        <v>0</v>
      </c>
      <c r="K1170" s="30">
        <v>0</v>
      </c>
      <c r="L1170" s="30">
        <v>0</v>
      </c>
      <c r="M1170" s="30">
        <v>0</v>
      </c>
      <c r="N1170" s="30">
        <v>0</v>
      </c>
      <c r="O1170" s="30">
        <v>0</v>
      </c>
      <c r="P1170" s="30">
        <v>0</v>
      </c>
      <c r="Q1170" s="30">
        <v>0</v>
      </c>
      <c r="R1170" s="30">
        <v>0</v>
      </c>
      <c r="S1170" s="30">
        <v>0</v>
      </c>
      <c r="T1170" s="30">
        <v>0</v>
      </c>
      <c r="U1170" s="30">
        <v>0</v>
      </c>
      <c r="V1170" s="30">
        <v>0</v>
      </c>
      <c r="W1170" s="30">
        <v>0</v>
      </c>
      <c r="X1170" s="30">
        <v>0</v>
      </c>
      <c r="Y1170" s="30">
        <v>0</v>
      </c>
      <c r="Z1170" s="30">
        <v>0</v>
      </c>
      <c r="AA1170" s="30">
        <v>0</v>
      </c>
      <c r="AB1170" s="30">
        <v>0</v>
      </c>
      <c r="AC1170" s="30">
        <v>0</v>
      </c>
      <c r="AD1170" s="30">
        <v>0</v>
      </c>
      <c r="AE1170" s="30">
        <v>0</v>
      </c>
      <c r="AF1170" s="30">
        <v>0</v>
      </c>
      <c r="AG1170" s="30">
        <v>0</v>
      </c>
      <c r="AH1170" s="30">
        <v>0</v>
      </c>
      <c r="AI1170" s="30">
        <v>0</v>
      </c>
      <c r="AJ1170" s="30">
        <v>0</v>
      </c>
      <c r="AK1170" s="30">
        <v>0</v>
      </c>
      <c r="AL1170" s="30">
        <v>0</v>
      </c>
    </row>
    <row r="1171" spans="1:38" x14ac:dyDescent="0.25">
      <c r="A1171" s="30" t="s">
        <v>511</v>
      </c>
      <c r="B1171" s="30">
        <v>1</v>
      </c>
      <c r="C1171" s="30" t="s">
        <v>512</v>
      </c>
      <c r="D1171" s="30" t="s">
        <v>106</v>
      </c>
      <c r="E1171" s="30">
        <v>22</v>
      </c>
      <c r="F1171" s="30">
        <v>1.4313534566699</v>
      </c>
      <c r="G1171" s="30">
        <v>1.4313534566699</v>
      </c>
      <c r="H1171" s="30">
        <v>1.4508276533593001</v>
      </c>
      <c r="I1171" s="30">
        <v>1.4118792599804999</v>
      </c>
      <c r="J1171" s="30">
        <v>1.4216163583251999</v>
      </c>
      <c r="K1171" s="30">
        <v>1.6066212268744</v>
      </c>
      <c r="L1171" s="30">
        <v>1.5871470301849999</v>
      </c>
      <c r="M1171" s="30">
        <v>1.6650438169426001</v>
      </c>
      <c r="N1171" s="30">
        <v>1.6066212268744</v>
      </c>
      <c r="O1171" s="30">
        <v>1.5481986368062</v>
      </c>
      <c r="P1171" s="30">
        <v>1.5287244401168001</v>
      </c>
      <c r="Q1171" s="30">
        <v>1.4995131450828001</v>
      </c>
      <c r="R1171" s="30">
        <v>1.4703018500487</v>
      </c>
      <c r="S1171" s="30">
        <v>1.5092502434274999</v>
      </c>
      <c r="T1171" s="30">
        <v>1.6066212268744</v>
      </c>
      <c r="U1171" s="30">
        <v>1.6553067185979</v>
      </c>
      <c r="V1171" s="30">
        <v>1.6260954235638001</v>
      </c>
      <c r="W1171" s="30">
        <v>1.6747809152872</v>
      </c>
      <c r="X1171" s="30">
        <v>1.7332035053554</v>
      </c>
      <c r="Y1171" s="30">
        <v>1.4703018500487</v>
      </c>
      <c r="Z1171" s="30">
        <v>1.5481986368062</v>
      </c>
      <c r="AA1171" s="30">
        <v>1.6066212268744</v>
      </c>
      <c r="AB1171" s="30">
        <v>1.6650438169426001</v>
      </c>
      <c r="AC1171" s="30">
        <v>1.6942551119766001</v>
      </c>
      <c r="AD1171" s="30">
        <v>1.6845180136319</v>
      </c>
      <c r="AE1171" s="30">
        <v>1.7137293086659999</v>
      </c>
      <c r="AF1171" s="30">
        <v>1.7234664070107</v>
      </c>
      <c r="AG1171" s="30">
        <v>1.7526777020447999</v>
      </c>
      <c r="AH1171" s="30">
        <v>1.7137293086659999</v>
      </c>
      <c r="AI1171" s="30">
        <v>1.7916260954236001</v>
      </c>
      <c r="AJ1171" s="30">
        <v>1.4605647517039999</v>
      </c>
      <c r="AK1171" s="30">
        <v>0</v>
      </c>
      <c r="AL1171" s="30">
        <v>0</v>
      </c>
    </row>
    <row r="1172" spans="1:38" x14ac:dyDescent="0.25">
      <c r="A1172" s="30" t="s">
        <v>513</v>
      </c>
      <c r="B1172" s="30">
        <v>1</v>
      </c>
      <c r="C1172" s="30" t="s">
        <v>514</v>
      </c>
      <c r="D1172" s="30" t="s">
        <v>7</v>
      </c>
      <c r="E1172" s="30">
        <v>23</v>
      </c>
      <c r="F1172" s="30">
        <v>0</v>
      </c>
      <c r="G1172" s="30">
        <v>0</v>
      </c>
      <c r="H1172" s="30">
        <v>0</v>
      </c>
      <c r="I1172" s="30">
        <v>0</v>
      </c>
      <c r="J1172" s="30">
        <v>0</v>
      </c>
      <c r="K1172" s="30">
        <v>0</v>
      </c>
      <c r="L1172" s="30">
        <v>0</v>
      </c>
      <c r="M1172" s="30">
        <v>0</v>
      </c>
      <c r="N1172" s="30">
        <v>0</v>
      </c>
      <c r="O1172" s="30">
        <v>0</v>
      </c>
      <c r="P1172" s="30">
        <v>0</v>
      </c>
      <c r="Q1172" s="30">
        <v>0</v>
      </c>
      <c r="R1172" s="30">
        <v>0</v>
      </c>
      <c r="S1172" s="30">
        <v>0</v>
      </c>
      <c r="T1172" s="30">
        <v>0</v>
      </c>
      <c r="U1172" s="30">
        <v>0</v>
      </c>
      <c r="V1172" s="30">
        <v>0</v>
      </c>
      <c r="W1172" s="30">
        <v>0</v>
      </c>
      <c r="X1172" s="30">
        <v>0</v>
      </c>
      <c r="Y1172" s="30">
        <v>0</v>
      </c>
      <c r="Z1172" s="30">
        <v>0</v>
      </c>
      <c r="AA1172" s="30">
        <v>0</v>
      </c>
      <c r="AB1172" s="30">
        <v>0</v>
      </c>
      <c r="AC1172" s="30">
        <v>0</v>
      </c>
      <c r="AD1172" s="30">
        <v>0</v>
      </c>
      <c r="AE1172" s="30">
        <v>0</v>
      </c>
      <c r="AF1172" s="30">
        <v>0</v>
      </c>
      <c r="AG1172" s="30">
        <v>0</v>
      </c>
      <c r="AH1172" s="30">
        <v>0</v>
      </c>
      <c r="AI1172" s="30">
        <v>0</v>
      </c>
      <c r="AJ1172" s="30">
        <v>0</v>
      </c>
      <c r="AK1172" s="30">
        <v>0</v>
      </c>
      <c r="AL1172" s="30">
        <v>0</v>
      </c>
    </row>
    <row r="1173" spans="1:38" x14ac:dyDescent="0.25">
      <c r="A1173" s="30" t="s">
        <v>513</v>
      </c>
      <c r="B1173" s="30">
        <v>1</v>
      </c>
      <c r="C1173" s="30" t="s">
        <v>514</v>
      </c>
      <c r="D1173" s="30" t="s">
        <v>4</v>
      </c>
      <c r="E1173" s="30">
        <v>23</v>
      </c>
      <c r="F1173" s="30">
        <v>0</v>
      </c>
      <c r="G1173" s="30">
        <v>0</v>
      </c>
      <c r="H1173" s="30">
        <v>0</v>
      </c>
      <c r="I1173" s="30">
        <v>0</v>
      </c>
      <c r="J1173" s="30">
        <v>0</v>
      </c>
      <c r="K1173" s="30">
        <v>0</v>
      </c>
      <c r="L1173" s="30">
        <v>0</v>
      </c>
      <c r="M1173" s="30">
        <v>0</v>
      </c>
      <c r="N1173" s="30">
        <v>0</v>
      </c>
      <c r="O1173" s="30">
        <v>0</v>
      </c>
      <c r="P1173" s="30">
        <v>0</v>
      </c>
      <c r="Q1173" s="30">
        <v>0</v>
      </c>
      <c r="R1173" s="30">
        <v>0</v>
      </c>
      <c r="S1173" s="30">
        <v>0</v>
      </c>
      <c r="T1173" s="30">
        <v>0</v>
      </c>
      <c r="U1173" s="30">
        <v>0</v>
      </c>
      <c r="V1173" s="30">
        <v>0</v>
      </c>
      <c r="W1173" s="30">
        <v>0</v>
      </c>
      <c r="X1173" s="30">
        <v>0</v>
      </c>
      <c r="Y1173" s="30">
        <v>0</v>
      </c>
      <c r="Z1173" s="30">
        <v>0</v>
      </c>
      <c r="AA1173" s="30">
        <v>0</v>
      </c>
      <c r="AB1173" s="30">
        <v>0</v>
      </c>
      <c r="AC1173" s="30">
        <v>0</v>
      </c>
      <c r="AD1173" s="30">
        <v>0</v>
      </c>
      <c r="AE1173" s="30">
        <v>0</v>
      </c>
      <c r="AF1173" s="30">
        <v>0</v>
      </c>
      <c r="AG1173" s="30">
        <v>0</v>
      </c>
      <c r="AH1173" s="30">
        <v>0</v>
      </c>
      <c r="AI1173" s="30">
        <v>0</v>
      </c>
      <c r="AJ1173" s="30">
        <v>0</v>
      </c>
      <c r="AK1173" s="30">
        <v>0</v>
      </c>
      <c r="AL1173" s="30">
        <v>0</v>
      </c>
    </row>
    <row r="1174" spans="1:38" x14ac:dyDescent="0.25">
      <c r="A1174" s="30" t="s">
        <v>513</v>
      </c>
      <c r="B1174" s="30">
        <v>1</v>
      </c>
      <c r="C1174" s="30" t="s">
        <v>514</v>
      </c>
      <c r="D1174" s="30" t="s">
        <v>11</v>
      </c>
      <c r="E1174" s="30">
        <v>23</v>
      </c>
      <c r="F1174" s="30">
        <v>0</v>
      </c>
      <c r="G1174" s="30">
        <v>0</v>
      </c>
      <c r="H1174" s="30">
        <v>0</v>
      </c>
      <c r="I1174" s="30">
        <v>0</v>
      </c>
      <c r="J1174" s="30">
        <v>0</v>
      </c>
      <c r="K1174" s="30">
        <v>0</v>
      </c>
      <c r="L1174" s="30">
        <v>0</v>
      </c>
      <c r="M1174" s="30">
        <v>0</v>
      </c>
      <c r="N1174" s="30">
        <v>0</v>
      </c>
      <c r="O1174" s="30">
        <v>0</v>
      </c>
      <c r="P1174" s="30">
        <v>0</v>
      </c>
      <c r="Q1174" s="30">
        <v>0</v>
      </c>
      <c r="R1174" s="30">
        <v>0</v>
      </c>
      <c r="S1174" s="30">
        <v>0</v>
      </c>
      <c r="T1174" s="30">
        <v>0</v>
      </c>
      <c r="U1174" s="30">
        <v>0</v>
      </c>
      <c r="V1174" s="30">
        <v>0</v>
      </c>
      <c r="W1174" s="30">
        <v>0</v>
      </c>
      <c r="X1174" s="30">
        <v>0</v>
      </c>
      <c r="Y1174" s="30">
        <v>0</v>
      </c>
      <c r="Z1174" s="30">
        <v>0</v>
      </c>
      <c r="AA1174" s="30">
        <v>0</v>
      </c>
      <c r="AB1174" s="30">
        <v>0</v>
      </c>
      <c r="AC1174" s="30">
        <v>0</v>
      </c>
      <c r="AD1174" s="30">
        <v>0</v>
      </c>
      <c r="AE1174" s="30">
        <v>0</v>
      </c>
      <c r="AF1174" s="30">
        <v>0</v>
      </c>
      <c r="AG1174" s="30">
        <v>0</v>
      </c>
      <c r="AH1174" s="30">
        <v>0</v>
      </c>
      <c r="AI1174" s="30">
        <v>0</v>
      </c>
      <c r="AJ1174" s="30">
        <v>0</v>
      </c>
      <c r="AK1174" s="30">
        <v>0</v>
      </c>
      <c r="AL1174" s="30">
        <v>0</v>
      </c>
    </row>
    <row r="1175" spans="1:38" x14ac:dyDescent="0.25">
      <c r="A1175" s="30" t="s">
        <v>513</v>
      </c>
      <c r="B1175" s="30">
        <v>1</v>
      </c>
      <c r="C1175" s="30" t="s">
        <v>514</v>
      </c>
      <c r="D1175" s="30" t="s">
        <v>450</v>
      </c>
      <c r="E1175" s="30">
        <v>23</v>
      </c>
      <c r="F1175" s="30">
        <v>0</v>
      </c>
      <c r="G1175" s="30">
        <v>0</v>
      </c>
      <c r="H1175" s="30">
        <v>0</v>
      </c>
      <c r="I1175" s="30">
        <v>0</v>
      </c>
      <c r="J1175" s="30">
        <v>0</v>
      </c>
      <c r="K1175" s="30">
        <v>0</v>
      </c>
      <c r="L1175" s="30">
        <v>0</v>
      </c>
      <c r="M1175" s="30">
        <v>0</v>
      </c>
      <c r="N1175" s="30">
        <v>0</v>
      </c>
      <c r="O1175" s="30">
        <v>0</v>
      </c>
      <c r="P1175" s="30">
        <v>0</v>
      </c>
      <c r="Q1175" s="30">
        <v>0</v>
      </c>
      <c r="R1175" s="30">
        <v>0</v>
      </c>
      <c r="S1175" s="30">
        <v>0</v>
      </c>
      <c r="T1175" s="30">
        <v>0</v>
      </c>
      <c r="U1175" s="30">
        <v>0</v>
      </c>
      <c r="V1175" s="30">
        <v>0</v>
      </c>
      <c r="W1175" s="30">
        <v>0</v>
      </c>
      <c r="X1175" s="30">
        <v>0</v>
      </c>
      <c r="Y1175" s="30">
        <v>0</v>
      </c>
      <c r="Z1175" s="30">
        <v>0</v>
      </c>
      <c r="AA1175" s="30">
        <v>0</v>
      </c>
      <c r="AB1175" s="30">
        <v>0</v>
      </c>
      <c r="AC1175" s="30">
        <v>0</v>
      </c>
      <c r="AD1175" s="30">
        <v>0</v>
      </c>
      <c r="AE1175" s="30">
        <v>0</v>
      </c>
      <c r="AF1175" s="30">
        <v>0</v>
      </c>
      <c r="AG1175" s="30">
        <v>0</v>
      </c>
      <c r="AH1175" s="30">
        <v>0</v>
      </c>
      <c r="AI1175" s="30">
        <v>0</v>
      </c>
      <c r="AJ1175" s="30">
        <v>0</v>
      </c>
      <c r="AK1175" s="30">
        <v>0</v>
      </c>
      <c r="AL1175" s="30">
        <v>0</v>
      </c>
    </row>
    <row r="1176" spans="1:38" x14ac:dyDescent="0.25">
      <c r="A1176" s="30" t="s">
        <v>513</v>
      </c>
      <c r="B1176" s="30">
        <v>1</v>
      </c>
      <c r="C1176" s="30" t="s">
        <v>514</v>
      </c>
      <c r="D1176" s="30" t="s">
        <v>9</v>
      </c>
      <c r="E1176" s="30">
        <v>23</v>
      </c>
      <c r="F1176" s="30">
        <v>0</v>
      </c>
      <c r="G1176" s="30">
        <v>0</v>
      </c>
      <c r="H1176" s="30">
        <v>0</v>
      </c>
      <c r="I1176" s="30">
        <v>0</v>
      </c>
      <c r="J1176" s="30">
        <v>0</v>
      </c>
      <c r="K1176" s="30">
        <v>0</v>
      </c>
      <c r="L1176" s="30">
        <v>0</v>
      </c>
      <c r="M1176" s="30">
        <v>0</v>
      </c>
      <c r="N1176" s="30">
        <v>0</v>
      </c>
      <c r="O1176" s="30">
        <v>0</v>
      </c>
      <c r="P1176" s="30">
        <v>0</v>
      </c>
      <c r="Q1176" s="30">
        <v>0</v>
      </c>
      <c r="R1176" s="30">
        <v>0</v>
      </c>
      <c r="S1176" s="30">
        <v>0</v>
      </c>
      <c r="T1176" s="30">
        <v>0</v>
      </c>
      <c r="U1176" s="30">
        <v>0</v>
      </c>
      <c r="V1176" s="30">
        <v>0</v>
      </c>
      <c r="W1176" s="30">
        <v>0</v>
      </c>
      <c r="X1176" s="30">
        <v>0</v>
      </c>
      <c r="Y1176" s="30">
        <v>0</v>
      </c>
      <c r="Z1176" s="30">
        <v>0</v>
      </c>
      <c r="AA1176" s="30">
        <v>0</v>
      </c>
      <c r="AB1176" s="30">
        <v>0</v>
      </c>
      <c r="AC1176" s="30">
        <v>0</v>
      </c>
      <c r="AD1176" s="30">
        <v>0</v>
      </c>
      <c r="AE1176" s="30">
        <v>0</v>
      </c>
      <c r="AF1176" s="30">
        <v>0</v>
      </c>
      <c r="AG1176" s="30">
        <v>0</v>
      </c>
      <c r="AH1176" s="30">
        <v>0</v>
      </c>
      <c r="AI1176" s="30">
        <v>0</v>
      </c>
      <c r="AJ1176" s="30">
        <v>0</v>
      </c>
      <c r="AK1176" s="30">
        <v>0</v>
      </c>
      <c r="AL1176" s="30">
        <v>0</v>
      </c>
    </row>
    <row r="1177" spans="1:38" x14ac:dyDescent="0.25">
      <c r="A1177" s="30" t="s">
        <v>513</v>
      </c>
      <c r="B1177" s="30">
        <v>1</v>
      </c>
      <c r="C1177" s="30" t="s">
        <v>514</v>
      </c>
      <c r="D1177" s="30" t="s">
        <v>13</v>
      </c>
      <c r="E1177" s="30">
        <v>23</v>
      </c>
      <c r="F1177" s="30">
        <v>4.4405581011399999E-2</v>
      </c>
      <c r="G1177" s="30">
        <v>3.8414435242300003E-2</v>
      </c>
      <c r="H1177" s="30">
        <v>4.1859047619E-2</v>
      </c>
      <c r="I1177" s="30">
        <v>4.6018882570600002E-2</v>
      </c>
      <c r="J1177" s="30">
        <v>4.9589313114900002E-2</v>
      </c>
      <c r="K1177" s="30">
        <v>4.9589313114900002E-2</v>
      </c>
      <c r="L1177" s="30">
        <v>3.9118097777499999E-2</v>
      </c>
      <c r="M1177" s="30">
        <v>4.3348377833899998E-2</v>
      </c>
      <c r="N1177" s="30">
        <v>0</v>
      </c>
      <c r="O1177" s="30">
        <v>0</v>
      </c>
      <c r="P1177" s="30">
        <v>0</v>
      </c>
      <c r="Q1177" s="30">
        <v>0</v>
      </c>
      <c r="R1177" s="30">
        <v>0</v>
      </c>
      <c r="S1177" s="30">
        <v>0</v>
      </c>
      <c r="T1177" s="30">
        <v>0</v>
      </c>
      <c r="U1177" s="30">
        <v>0</v>
      </c>
      <c r="V1177" s="30">
        <v>0</v>
      </c>
      <c r="W1177" s="30">
        <v>0</v>
      </c>
      <c r="X1177" s="30">
        <v>0</v>
      </c>
      <c r="Y1177" s="30">
        <v>0</v>
      </c>
      <c r="Z1177" s="30">
        <v>0</v>
      </c>
      <c r="AA1177" s="30">
        <v>0</v>
      </c>
      <c r="AB1177" s="30">
        <v>0</v>
      </c>
      <c r="AC1177" s="30">
        <v>0</v>
      </c>
      <c r="AD1177" s="30">
        <v>0</v>
      </c>
      <c r="AE1177" s="30">
        <v>0</v>
      </c>
      <c r="AF1177" s="30">
        <v>0</v>
      </c>
      <c r="AG1177" s="30">
        <v>0</v>
      </c>
      <c r="AH1177" s="30">
        <v>0</v>
      </c>
      <c r="AI1177" s="30">
        <v>0</v>
      </c>
      <c r="AJ1177" s="30">
        <v>0</v>
      </c>
      <c r="AK1177" s="30">
        <v>0</v>
      </c>
      <c r="AL1177" s="30">
        <v>0</v>
      </c>
    </row>
    <row r="1178" spans="1:38" x14ac:dyDescent="0.25">
      <c r="A1178" s="30" t="s">
        <v>513</v>
      </c>
      <c r="B1178" s="30">
        <v>1</v>
      </c>
      <c r="C1178" s="30" t="s">
        <v>514</v>
      </c>
      <c r="D1178" s="30" t="s">
        <v>15</v>
      </c>
      <c r="E1178" s="30">
        <v>23</v>
      </c>
      <c r="F1178" s="30">
        <v>0</v>
      </c>
      <c r="G1178" s="30">
        <v>0</v>
      </c>
      <c r="H1178" s="30">
        <v>0</v>
      </c>
      <c r="I1178" s="30">
        <v>0</v>
      </c>
      <c r="J1178" s="30">
        <v>0</v>
      </c>
      <c r="K1178" s="30">
        <v>0</v>
      </c>
      <c r="L1178" s="30">
        <v>0</v>
      </c>
      <c r="M1178" s="30">
        <v>0</v>
      </c>
      <c r="N1178" s="30">
        <v>0</v>
      </c>
      <c r="O1178" s="30">
        <v>0</v>
      </c>
      <c r="P1178" s="30">
        <v>0</v>
      </c>
      <c r="Q1178" s="30">
        <v>0</v>
      </c>
      <c r="R1178" s="30">
        <v>0</v>
      </c>
      <c r="S1178" s="30">
        <v>0</v>
      </c>
      <c r="T1178" s="30">
        <v>0</v>
      </c>
      <c r="U1178" s="30">
        <v>0</v>
      </c>
      <c r="V1178" s="30">
        <v>0</v>
      </c>
      <c r="W1178" s="30">
        <v>0</v>
      </c>
      <c r="X1178" s="30">
        <v>0</v>
      </c>
      <c r="Y1178" s="30">
        <v>0</v>
      </c>
      <c r="Z1178" s="30">
        <v>0</v>
      </c>
      <c r="AA1178" s="30">
        <v>0</v>
      </c>
      <c r="AB1178" s="30">
        <v>0</v>
      </c>
      <c r="AC1178" s="30">
        <v>0</v>
      </c>
      <c r="AD1178" s="30">
        <v>0</v>
      </c>
      <c r="AE1178" s="30">
        <v>0</v>
      </c>
      <c r="AF1178" s="30">
        <v>0</v>
      </c>
      <c r="AG1178" s="30">
        <v>0</v>
      </c>
      <c r="AH1178" s="30">
        <v>0</v>
      </c>
      <c r="AI1178" s="30">
        <v>0</v>
      </c>
      <c r="AJ1178" s="30">
        <v>0</v>
      </c>
      <c r="AK1178" s="30">
        <v>0</v>
      </c>
      <c r="AL1178" s="30">
        <v>0</v>
      </c>
    </row>
    <row r="1179" spans="1:38" x14ac:dyDescent="0.25">
      <c r="A1179" s="30" t="s">
        <v>513</v>
      </c>
      <c r="B1179" s="30">
        <v>1</v>
      </c>
      <c r="C1179" s="30" t="s">
        <v>514</v>
      </c>
      <c r="D1179" s="30" t="s">
        <v>18</v>
      </c>
      <c r="E1179" s="30">
        <v>23</v>
      </c>
      <c r="F1179" s="30">
        <v>0</v>
      </c>
      <c r="G1179" s="30">
        <v>0</v>
      </c>
      <c r="H1179" s="30">
        <v>0</v>
      </c>
      <c r="I1179" s="30">
        <v>0</v>
      </c>
      <c r="J1179" s="30">
        <v>0</v>
      </c>
      <c r="K1179" s="30">
        <v>0</v>
      </c>
      <c r="L1179" s="30">
        <v>0</v>
      </c>
      <c r="M1179" s="30">
        <v>0</v>
      </c>
      <c r="N1179" s="30">
        <v>0</v>
      </c>
      <c r="O1179" s="30">
        <v>0</v>
      </c>
      <c r="P1179" s="30">
        <v>0</v>
      </c>
      <c r="Q1179" s="30">
        <v>0</v>
      </c>
      <c r="R1179" s="30">
        <v>0</v>
      </c>
      <c r="S1179" s="30">
        <v>0</v>
      </c>
      <c r="T1179" s="30">
        <v>0</v>
      </c>
      <c r="U1179" s="30">
        <v>0</v>
      </c>
      <c r="V1179" s="30">
        <v>0</v>
      </c>
      <c r="W1179" s="30">
        <v>0</v>
      </c>
      <c r="X1179" s="30">
        <v>0</v>
      </c>
      <c r="Y1179" s="30">
        <v>0</v>
      </c>
      <c r="Z1179" s="30">
        <v>0</v>
      </c>
      <c r="AA1179" s="30">
        <v>0</v>
      </c>
      <c r="AB1179" s="30">
        <v>0</v>
      </c>
      <c r="AC1179" s="30">
        <v>0</v>
      </c>
      <c r="AD1179" s="30">
        <v>0</v>
      </c>
      <c r="AE1179" s="30">
        <v>0</v>
      </c>
      <c r="AF1179" s="30">
        <v>0</v>
      </c>
      <c r="AG1179" s="30">
        <v>0</v>
      </c>
      <c r="AH1179" s="30">
        <v>0</v>
      </c>
      <c r="AI1179" s="30">
        <v>0</v>
      </c>
      <c r="AJ1179" s="30">
        <v>0</v>
      </c>
      <c r="AK1179" s="30">
        <v>0</v>
      </c>
      <c r="AL1179" s="30">
        <v>0</v>
      </c>
    </row>
    <row r="1180" spans="1:38" x14ac:dyDescent="0.25">
      <c r="A1180" s="30" t="s">
        <v>513</v>
      </c>
      <c r="B1180" s="30">
        <v>1</v>
      </c>
      <c r="C1180" s="30" t="s">
        <v>514</v>
      </c>
      <c r="D1180" s="30" t="s">
        <v>363</v>
      </c>
      <c r="E1180" s="30">
        <v>23</v>
      </c>
      <c r="F1180" s="30">
        <v>0</v>
      </c>
      <c r="G1180" s="30">
        <v>0</v>
      </c>
      <c r="H1180" s="30">
        <v>0</v>
      </c>
      <c r="I1180" s="30">
        <v>0</v>
      </c>
      <c r="J1180" s="30">
        <v>0</v>
      </c>
      <c r="K1180" s="30">
        <v>0</v>
      </c>
      <c r="L1180" s="30">
        <v>0</v>
      </c>
      <c r="M1180" s="30">
        <v>0</v>
      </c>
      <c r="N1180" s="30">
        <v>0</v>
      </c>
      <c r="O1180" s="30">
        <v>0</v>
      </c>
      <c r="P1180" s="30">
        <v>0</v>
      </c>
      <c r="Q1180" s="30">
        <v>0</v>
      </c>
      <c r="R1180" s="30">
        <v>0</v>
      </c>
      <c r="S1180" s="30">
        <v>0</v>
      </c>
      <c r="T1180" s="30">
        <v>0</v>
      </c>
      <c r="U1180" s="30">
        <v>0</v>
      </c>
      <c r="V1180" s="30">
        <v>0</v>
      </c>
      <c r="W1180" s="30">
        <v>0</v>
      </c>
      <c r="X1180" s="30">
        <v>0</v>
      </c>
      <c r="Y1180" s="30">
        <v>0</v>
      </c>
      <c r="Z1180" s="30">
        <v>0</v>
      </c>
      <c r="AA1180" s="30">
        <v>0</v>
      </c>
      <c r="AB1180" s="30">
        <v>0</v>
      </c>
      <c r="AC1180" s="30">
        <v>0</v>
      </c>
      <c r="AD1180" s="30">
        <v>0</v>
      </c>
      <c r="AE1180" s="30">
        <v>0</v>
      </c>
      <c r="AF1180" s="30">
        <v>0</v>
      </c>
      <c r="AG1180" s="30">
        <v>0</v>
      </c>
      <c r="AH1180" s="30">
        <v>0</v>
      </c>
      <c r="AI1180" s="30">
        <v>0</v>
      </c>
      <c r="AJ1180" s="30">
        <v>0</v>
      </c>
      <c r="AK1180" s="30">
        <v>0</v>
      </c>
      <c r="AL1180" s="30">
        <v>0</v>
      </c>
    </row>
    <row r="1181" spans="1:38" x14ac:dyDescent="0.25">
      <c r="A1181" s="30" t="s">
        <v>513</v>
      </c>
      <c r="B1181" s="30">
        <v>1</v>
      </c>
      <c r="C1181" s="30" t="s">
        <v>514</v>
      </c>
      <c r="D1181" s="30" t="s">
        <v>20</v>
      </c>
      <c r="E1181" s="30">
        <v>23</v>
      </c>
      <c r="F1181" s="30">
        <v>0.159119998624</v>
      </c>
      <c r="G1181" s="30">
        <v>0.13765172628489999</v>
      </c>
      <c r="H1181" s="30">
        <v>0.1499949206349</v>
      </c>
      <c r="I1181" s="30">
        <v>0.14841089629029999</v>
      </c>
      <c r="J1181" s="30">
        <v>0.15992553479560001</v>
      </c>
      <c r="K1181" s="30">
        <v>0.15992553479560001</v>
      </c>
      <c r="L1181" s="30">
        <v>0.15755900493719999</v>
      </c>
      <c r="M1181" s="30">
        <v>0.17459763294200001</v>
      </c>
      <c r="N1181" s="30">
        <v>0.17760756013750001</v>
      </c>
      <c r="O1181" s="30">
        <v>0.1828320990873</v>
      </c>
      <c r="P1181" s="30">
        <v>0.18317382516809999</v>
      </c>
      <c r="Q1181" s="30">
        <v>0.17270781766099999</v>
      </c>
      <c r="R1181" s="30">
        <v>0.18567178062930001</v>
      </c>
      <c r="S1181" s="30">
        <v>0.18166844389340001</v>
      </c>
      <c r="T1181" s="30">
        <v>0.2012630778974</v>
      </c>
      <c r="U1181" s="30">
        <v>0.18204148148150001</v>
      </c>
      <c r="V1181" s="30">
        <v>0.1739773538462</v>
      </c>
      <c r="W1181" s="30">
        <v>0.18286670769230001</v>
      </c>
      <c r="X1181" s="30">
        <v>0.17143753846150001</v>
      </c>
      <c r="Y1181" s="30">
        <v>0.17325788395899999</v>
      </c>
      <c r="Z1181" s="30">
        <v>0.13019864579000001</v>
      </c>
      <c r="AA1181" s="30">
        <v>0.1202008574001</v>
      </c>
      <c r="AB1181" s="30">
        <v>9.5682372762800005E-2</v>
      </c>
      <c r="AC1181" s="30">
        <v>9.0059015741000004E-2</v>
      </c>
      <c r="AD1181" s="30">
        <v>9.7925376360799996E-2</v>
      </c>
      <c r="AE1181" s="30">
        <v>6.8927905053599997E-2</v>
      </c>
      <c r="AF1181" s="30">
        <v>0</v>
      </c>
      <c r="AG1181" s="30">
        <v>0</v>
      </c>
      <c r="AH1181" s="30">
        <v>0</v>
      </c>
      <c r="AI1181" s="30">
        <v>0</v>
      </c>
      <c r="AJ1181" s="30">
        <v>0</v>
      </c>
      <c r="AK1181" s="30">
        <v>0</v>
      </c>
      <c r="AL1181" s="30">
        <v>0</v>
      </c>
    </row>
    <row r="1182" spans="1:38" x14ac:dyDescent="0.25">
      <c r="A1182" s="30" t="s">
        <v>513</v>
      </c>
      <c r="B1182" s="30">
        <v>1</v>
      </c>
      <c r="C1182" s="30" t="s">
        <v>514</v>
      </c>
      <c r="D1182" s="30" t="s">
        <v>22</v>
      </c>
      <c r="E1182" s="30">
        <v>23</v>
      </c>
      <c r="F1182" s="30">
        <v>0</v>
      </c>
      <c r="G1182" s="30">
        <v>0</v>
      </c>
      <c r="H1182" s="30">
        <v>0</v>
      </c>
      <c r="I1182" s="30">
        <v>0</v>
      </c>
      <c r="J1182" s="30">
        <v>0</v>
      </c>
      <c r="K1182" s="30">
        <v>0</v>
      </c>
      <c r="L1182" s="30">
        <v>0</v>
      </c>
      <c r="M1182" s="30">
        <v>0</v>
      </c>
      <c r="N1182" s="30">
        <v>0</v>
      </c>
      <c r="O1182" s="30">
        <v>0</v>
      </c>
      <c r="P1182" s="30">
        <v>0</v>
      </c>
      <c r="Q1182" s="30">
        <v>0</v>
      </c>
      <c r="R1182" s="30">
        <v>0</v>
      </c>
      <c r="S1182" s="30">
        <v>0</v>
      </c>
      <c r="T1182" s="30">
        <v>0</v>
      </c>
      <c r="U1182" s="30">
        <v>0</v>
      </c>
      <c r="V1182" s="30">
        <v>0</v>
      </c>
      <c r="W1182" s="30">
        <v>0</v>
      </c>
      <c r="X1182" s="30">
        <v>0</v>
      </c>
      <c r="Y1182" s="30">
        <v>0</v>
      </c>
      <c r="Z1182" s="30">
        <v>0</v>
      </c>
      <c r="AA1182" s="30">
        <v>0</v>
      </c>
      <c r="AB1182" s="30">
        <v>0</v>
      </c>
      <c r="AC1182" s="30">
        <v>0</v>
      </c>
      <c r="AD1182" s="30">
        <v>0</v>
      </c>
      <c r="AE1182" s="30">
        <v>0</v>
      </c>
      <c r="AF1182" s="30">
        <v>0</v>
      </c>
      <c r="AG1182" s="30">
        <v>0</v>
      </c>
      <c r="AH1182" s="30">
        <v>0</v>
      </c>
      <c r="AI1182" s="30">
        <v>0</v>
      </c>
      <c r="AJ1182" s="30">
        <v>0</v>
      </c>
      <c r="AK1182" s="30">
        <v>0</v>
      </c>
      <c r="AL1182" s="30">
        <v>0</v>
      </c>
    </row>
    <row r="1183" spans="1:38" x14ac:dyDescent="0.25">
      <c r="A1183" s="30" t="s">
        <v>513</v>
      </c>
      <c r="B1183" s="30">
        <v>1</v>
      </c>
      <c r="C1183" s="30" t="s">
        <v>514</v>
      </c>
      <c r="D1183" s="30" t="s">
        <v>24</v>
      </c>
      <c r="E1183" s="30">
        <v>23</v>
      </c>
      <c r="F1183" s="30">
        <v>0.1122474408898</v>
      </c>
      <c r="G1183" s="30">
        <v>9.7103155751300005E-2</v>
      </c>
      <c r="H1183" s="30">
        <v>0.1058103703704</v>
      </c>
      <c r="I1183" s="30">
        <v>0.1046929578482</v>
      </c>
      <c r="J1183" s="30">
        <v>0.1128156873364</v>
      </c>
      <c r="K1183" s="30">
        <v>0.1128156873364</v>
      </c>
      <c r="L1183" s="30">
        <v>9.88818582709E-2</v>
      </c>
      <c r="M1183" s="30">
        <v>0.1095750661912</v>
      </c>
      <c r="N1183" s="30">
        <v>0.1114640549828</v>
      </c>
      <c r="O1183" s="30">
        <v>0.1080371494607</v>
      </c>
      <c r="P1183" s="30">
        <v>0.118944042317</v>
      </c>
      <c r="Q1183" s="30">
        <v>0.1020546195269</v>
      </c>
      <c r="R1183" s="30">
        <v>0.10971514309909999</v>
      </c>
      <c r="S1183" s="30">
        <v>0.12976317420950001</v>
      </c>
      <c r="T1183" s="30">
        <v>0.1437593413553</v>
      </c>
      <c r="U1183" s="30">
        <v>0.13002962962959999</v>
      </c>
      <c r="V1183" s="30">
        <v>0.1242695384615</v>
      </c>
      <c r="W1183" s="30">
        <v>0.13061907692310001</v>
      </c>
      <c r="X1183" s="30">
        <v>0.1224553846154</v>
      </c>
      <c r="Y1183" s="30">
        <v>0</v>
      </c>
      <c r="Z1183" s="30">
        <v>0</v>
      </c>
      <c r="AA1183" s="30">
        <v>0</v>
      </c>
      <c r="AB1183" s="30">
        <v>0</v>
      </c>
      <c r="AC1183" s="30">
        <v>0</v>
      </c>
      <c r="AD1183" s="30">
        <v>0</v>
      </c>
      <c r="AE1183" s="30">
        <v>0</v>
      </c>
      <c r="AF1183" s="30">
        <v>0</v>
      </c>
      <c r="AG1183" s="30">
        <v>0</v>
      </c>
      <c r="AH1183" s="30">
        <v>0</v>
      </c>
      <c r="AI1183" s="30">
        <v>0</v>
      </c>
      <c r="AJ1183" s="30">
        <v>0</v>
      </c>
      <c r="AK1183" s="30">
        <v>0</v>
      </c>
      <c r="AL1183" s="30">
        <v>0</v>
      </c>
    </row>
    <row r="1184" spans="1:38" x14ac:dyDescent="0.25">
      <c r="A1184" s="30" t="s">
        <v>513</v>
      </c>
      <c r="B1184" s="30">
        <v>1</v>
      </c>
      <c r="C1184" s="30" t="s">
        <v>514</v>
      </c>
      <c r="D1184" s="30" t="s">
        <v>451</v>
      </c>
      <c r="E1184" s="30">
        <v>23</v>
      </c>
      <c r="F1184" s="30">
        <v>0</v>
      </c>
      <c r="G1184" s="30">
        <v>0</v>
      </c>
      <c r="H1184" s="30">
        <v>0</v>
      </c>
      <c r="I1184" s="30">
        <v>0</v>
      </c>
      <c r="J1184" s="30">
        <v>0</v>
      </c>
      <c r="K1184" s="30">
        <v>0</v>
      </c>
      <c r="L1184" s="30">
        <v>0</v>
      </c>
      <c r="M1184" s="30">
        <v>0</v>
      </c>
      <c r="N1184" s="30">
        <v>0</v>
      </c>
      <c r="O1184" s="30">
        <v>0</v>
      </c>
      <c r="P1184" s="30">
        <v>0</v>
      </c>
      <c r="Q1184" s="30">
        <v>0</v>
      </c>
      <c r="R1184" s="30">
        <v>0</v>
      </c>
      <c r="S1184" s="30">
        <v>0</v>
      </c>
      <c r="T1184" s="30">
        <v>0</v>
      </c>
      <c r="U1184" s="30">
        <v>0</v>
      </c>
      <c r="V1184" s="30">
        <v>0</v>
      </c>
      <c r="W1184" s="30">
        <v>0</v>
      </c>
      <c r="X1184" s="30">
        <v>0</v>
      </c>
      <c r="Y1184" s="30">
        <v>0</v>
      </c>
      <c r="Z1184" s="30">
        <v>0</v>
      </c>
      <c r="AA1184" s="30">
        <v>0</v>
      </c>
      <c r="AB1184" s="30">
        <v>0</v>
      </c>
      <c r="AC1184" s="30">
        <v>0</v>
      </c>
      <c r="AD1184" s="30">
        <v>0</v>
      </c>
      <c r="AE1184" s="30">
        <v>0</v>
      </c>
      <c r="AF1184" s="30">
        <v>0</v>
      </c>
      <c r="AG1184" s="30">
        <v>0</v>
      </c>
      <c r="AH1184" s="30">
        <v>0</v>
      </c>
      <c r="AI1184" s="30">
        <v>0</v>
      </c>
      <c r="AJ1184" s="30">
        <v>0</v>
      </c>
      <c r="AK1184" s="30">
        <v>0</v>
      </c>
      <c r="AL1184" s="30">
        <v>0</v>
      </c>
    </row>
    <row r="1185" spans="1:38" x14ac:dyDescent="0.25">
      <c r="A1185" s="30" t="s">
        <v>513</v>
      </c>
      <c r="B1185" s="30">
        <v>1</v>
      </c>
      <c r="C1185" s="30" t="s">
        <v>514</v>
      </c>
      <c r="D1185" s="30" t="s">
        <v>26</v>
      </c>
      <c r="E1185" s="30">
        <v>23</v>
      </c>
      <c r="F1185" s="30">
        <v>0</v>
      </c>
      <c r="G1185" s="30">
        <v>0</v>
      </c>
      <c r="H1185" s="30">
        <v>0</v>
      </c>
      <c r="I1185" s="30">
        <v>0</v>
      </c>
      <c r="J1185" s="30">
        <v>0</v>
      </c>
      <c r="K1185" s="30">
        <v>0</v>
      </c>
      <c r="L1185" s="30">
        <v>0</v>
      </c>
      <c r="M1185" s="30">
        <v>0</v>
      </c>
      <c r="N1185" s="30">
        <v>0</v>
      </c>
      <c r="O1185" s="30">
        <v>0</v>
      </c>
      <c r="P1185" s="30">
        <v>0</v>
      </c>
      <c r="Q1185" s="30">
        <v>0</v>
      </c>
      <c r="R1185" s="30">
        <v>0</v>
      </c>
      <c r="S1185" s="30">
        <v>0</v>
      </c>
      <c r="T1185" s="30">
        <v>0</v>
      </c>
      <c r="U1185" s="30">
        <v>0</v>
      </c>
      <c r="V1185" s="30">
        <v>0</v>
      </c>
      <c r="W1185" s="30">
        <v>0</v>
      </c>
      <c r="X1185" s="30">
        <v>0</v>
      </c>
      <c r="Y1185" s="30">
        <v>0</v>
      </c>
      <c r="Z1185" s="30">
        <v>0</v>
      </c>
      <c r="AA1185" s="30">
        <v>0</v>
      </c>
      <c r="AB1185" s="30">
        <v>0</v>
      </c>
      <c r="AC1185" s="30">
        <v>0</v>
      </c>
      <c r="AD1185" s="30">
        <v>0</v>
      </c>
      <c r="AE1185" s="30">
        <v>0</v>
      </c>
      <c r="AF1185" s="30">
        <v>0</v>
      </c>
      <c r="AG1185" s="30">
        <v>0</v>
      </c>
      <c r="AH1185" s="30">
        <v>0</v>
      </c>
      <c r="AI1185" s="30">
        <v>0</v>
      </c>
      <c r="AJ1185" s="30">
        <v>0</v>
      </c>
      <c r="AK1185" s="30">
        <v>0</v>
      </c>
      <c r="AL1185" s="30">
        <v>0</v>
      </c>
    </row>
    <row r="1186" spans="1:38" x14ac:dyDescent="0.25">
      <c r="A1186" s="30" t="s">
        <v>513</v>
      </c>
      <c r="B1186" s="30">
        <v>1</v>
      </c>
      <c r="C1186" s="30" t="s">
        <v>514</v>
      </c>
      <c r="D1186" s="30" t="s">
        <v>35</v>
      </c>
      <c r="E1186" s="30">
        <v>23</v>
      </c>
      <c r="F1186" s="30">
        <v>0</v>
      </c>
      <c r="G1186" s="30">
        <v>0</v>
      </c>
      <c r="H1186" s="30">
        <v>0</v>
      </c>
      <c r="I1186" s="30">
        <v>0</v>
      </c>
      <c r="J1186" s="30">
        <v>0</v>
      </c>
      <c r="K1186" s="30">
        <v>0</v>
      </c>
      <c r="L1186" s="30">
        <v>0</v>
      </c>
      <c r="M1186" s="30">
        <v>0</v>
      </c>
      <c r="N1186" s="30">
        <v>0</v>
      </c>
      <c r="O1186" s="30">
        <v>0</v>
      </c>
      <c r="P1186" s="30">
        <v>0</v>
      </c>
      <c r="Q1186" s="30">
        <v>0</v>
      </c>
      <c r="R1186" s="30">
        <v>0</v>
      </c>
      <c r="S1186" s="30">
        <v>0</v>
      </c>
      <c r="T1186" s="30">
        <v>0</v>
      </c>
      <c r="U1186" s="30">
        <v>0</v>
      </c>
      <c r="V1186" s="30">
        <v>0</v>
      </c>
      <c r="W1186" s="30">
        <v>0</v>
      </c>
      <c r="X1186" s="30">
        <v>0</v>
      </c>
      <c r="Y1186" s="30">
        <v>0</v>
      </c>
      <c r="Z1186" s="30">
        <v>0</v>
      </c>
      <c r="AA1186" s="30">
        <v>0</v>
      </c>
      <c r="AB1186" s="30">
        <v>0</v>
      </c>
      <c r="AC1186" s="30">
        <v>0</v>
      </c>
      <c r="AD1186" s="30">
        <v>0</v>
      </c>
      <c r="AE1186" s="30">
        <v>0</v>
      </c>
      <c r="AF1186" s="30">
        <v>0</v>
      </c>
      <c r="AG1186" s="30">
        <v>0</v>
      </c>
      <c r="AH1186" s="30">
        <v>0</v>
      </c>
      <c r="AI1186" s="30">
        <v>0</v>
      </c>
      <c r="AJ1186" s="30">
        <v>0</v>
      </c>
      <c r="AK1186" s="30">
        <v>0</v>
      </c>
      <c r="AL1186" s="30">
        <v>0</v>
      </c>
    </row>
    <row r="1187" spans="1:38" x14ac:dyDescent="0.25">
      <c r="A1187" s="30" t="s">
        <v>513</v>
      </c>
      <c r="B1187" s="30">
        <v>1</v>
      </c>
      <c r="C1187" s="30" t="s">
        <v>514</v>
      </c>
      <c r="D1187" s="30" t="s">
        <v>28</v>
      </c>
      <c r="E1187" s="30">
        <v>23</v>
      </c>
      <c r="F1187" s="30">
        <v>0</v>
      </c>
      <c r="G1187" s="30">
        <v>0</v>
      </c>
      <c r="H1187" s="30">
        <v>0</v>
      </c>
      <c r="I1187" s="30">
        <v>0</v>
      </c>
      <c r="J1187" s="30">
        <v>0</v>
      </c>
      <c r="K1187" s="30">
        <v>0</v>
      </c>
      <c r="L1187" s="30">
        <v>0</v>
      </c>
      <c r="M1187" s="30">
        <v>0</v>
      </c>
      <c r="N1187" s="30">
        <v>0</v>
      </c>
      <c r="O1187" s="30">
        <v>0</v>
      </c>
      <c r="P1187" s="30">
        <v>0</v>
      </c>
      <c r="Q1187" s="30">
        <v>0</v>
      </c>
      <c r="R1187" s="30">
        <v>0</v>
      </c>
      <c r="S1187" s="30">
        <v>0</v>
      </c>
      <c r="T1187" s="30">
        <v>0</v>
      </c>
      <c r="U1187" s="30">
        <v>0</v>
      </c>
      <c r="V1187" s="30">
        <v>0</v>
      </c>
      <c r="W1187" s="30">
        <v>0</v>
      </c>
      <c r="X1187" s="30">
        <v>0</v>
      </c>
      <c r="Y1187" s="30">
        <v>0</v>
      </c>
      <c r="Z1187" s="30">
        <v>0</v>
      </c>
      <c r="AA1187" s="30">
        <v>0</v>
      </c>
      <c r="AB1187" s="30">
        <v>0</v>
      </c>
      <c r="AC1187" s="30">
        <v>0</v>
      </c>
      <c r="AD1187" s="30">
        <v>0</v>
      </c>
      <c r="AE1187" s="30">
        <v>0</v>
      </c>
      <c r="AF1187" s="30">
        <v>0</v>
      </c>
      <c r="AG1187" s="30">
        <v>0</v>
      </c>
      <c r="AH1187" s="30">
        <v>0</v>
      </c>
      <c r="AI1187" s="30">
        <v>0</v>
      </c>
      <c r="AJ1187" s="30">
        <v>0</v>
      </c>
      <c r="AK1187" s="30">
        <v>0</v>
      </c>
      <c r="AL1187" s="30">
        <v>0</v>
      </c>
    </row>
    <row r="1188" spans="1:38" x14ac:dyDescent="0.25">
      <c r="A1188" s="30" t="s">
        <v>513</v>
      </c>
      <c r="B1188" s="30">
        <v>1</v>
      </c>
      <c r="C1188" s="30" t="s">
        <v>514</v>
      </c>
      <c r="D1188" s="30" t="s">
        <v>30</v>
      </c>
      <c r="E1188" s="30">
        <v>23</v>
      </c>
      <c r="F1188" s="30">
        <v>0</v>
      </c>
      <c r="G1188" s="30">
        <v>0</v>
      </c>
      <c r="H1188" s="30">
        <v>0</v>
      </c>
      <c r="I1188" s="30">
        <v>0</v>
      </c>
      <c r="J1188" s="30">
        <v>0</v>
      </c>
      <c r="K1188" s="30">
        <v>0</v>
      </c>
      <c r="L1188" s="30">
        <v>0</v>
      </c>
      <c r="M1188" s="30">
        <v>0</v>
      </c>
      <c r="N1188" s="30">
        <v>0</v>
      </c>
      <c r="O1188" s="30">
        <v>0</v>
      </c>
      <c r="P1188" s="30">
        <v>0</v>
      </c>
      <c r="Q1188" s="30">
        <v>0</v>
      </c>
      <c r="R1188" s="30">
        <v>0</v>
      </c>
      <c r="S1188" s="30">
        <v>0</v>
      </c>
      <c r="T1188" s="30">
        <v>0</v>
      </c>
      <c r="U1188" s="30">
        <v>0</v>
      </c>
      <c r="V1188" s="30">
        <v>0</v>
      </c>
      <c r="W1188" s="30">
        <v>0</v>
      </c>
      <c r="X1188" s="30">
        <v>0</v>
      </c>
      <c r="Y1188" s="30">
        <v>0</v>
      </c>
      <c r="Z1188" s="30">
        <v>0</v>
      </c>
      <c r="AA1188" s="30">
        <v>0</v>
      </c>
      <c r="AB1188" s="30">
        <v>0</v>
      </c>
      <c r="AC1188" s="30">
        <v>0</v>
      </c>
      <c r="AD1188" s="30">
        <v>0</v>
      </c>
      <c r="AE1188" s="30">
        <v>0</v>
      </c>
      <c r="AF1188" s="30">
        <v>0</v>
      </c>
      <c r="AG1188" s="30">
        <v>0</v>
      </c>
      <c r="AH1188" s="30">
        <v>0</v>
      </c>
      <c r="AI1188" s="30">
        <v>0</v>
      </c>
      <c r="AJ1188" s="30">
        <v>0</v>
      </c>
      <c r="AK1188" s="30">
        <v>0</v>
      </c>
      <c r="AL1188" s="30">
        <v>0</v>
      </c>
    </row>
    <row r="1189" spans="1:38" x14ac:dyDescent="0.25">
      <c r="A1189" s="30" t="s">
        <v>513</v>
      </c>
      <c r="B1189" s="30">
        <v>1</v>
      </c>
      <c r="C1189" s="30" t="s">
        <v>514</v>
      </c>
      <c r="D1189" s="30" t="s">
        <v>32</v>
      </c>
      <c r="E1189" s="30">
        <v>23</v>
      </c>
      <c r="F1189" s="30">
        <v>0</v>
      </c>
      <c r="G1189" s="30">
        <v>0</v>
      </c>
      <c r="H1189" s="30">
        <v>0</v>
      </c>
      <c r="I1189" s="30">
        <v>0</v>
      </c>
      <c r="J1189" s="30">
        <v>0</v>
      </c>
      <c r="K1189" s="30">
        <v>0</v>
      </c>
      <c r="L1189" s="30">
        <v>0</v>
      </c>
      <c r="M1189" s="30">
        <v>0</v>
      </c>
      <c r="N1189" s="30">
        <v>0</v>
      </c>
      <c r="O1189" s="30">
        <v>0</v>
      </c>
      <c r="P1189" s="30">
        <v>0</v>
      </c>
      <c r="Q1189" s="30">
        <v>0</v>
      </c>
      <c r="R1189" s="30">
        <v>0</v>
      </c>
      <c r="S1189" s="30">
        <v>0</v>
      </c>
      <c r="T1189" s="30">
        <v>0</v>
      </c>
      <c r="U1189" s="30">
        <v>0</v>
      </c>
      <c r="V1189" s="30">
        <v>0</v>
      </c>
      <c r="W1189" s="30">
        <v>0</v>
      </c>
      <c r="X1189" s="30">
        <v>0</v>
      </c>
      <c r="Y1189" s="30">
        <v>0</v>
      </c>
      <c r="Z1189" s="30">
        <v>0</v>
      </c>
      <c r="AA1189" s="30">
        <v>0</v>
      </c>
      <c r="AB1189" s="30">
        <v>0</v>
      </c>
      <c r="AC1189" s="30">
        <v>0</v>
      </c>
      <c r="AD1189" s="30">
        <v>0</v>
      </c>
      <c r="AE1189" s="30">
        <v>0</v>
      </c>
      <c r="AF1189" s="30">
        <v>0</v>
      </c>
      <c r="AG1189" s="30">
        <v>0</v>
      </c>
      <c r="AH1189" s="30">
        <v>0</v>
      </c>
      <c r="AI1189" s="30">
        <v>0</v>
      </c>
      <c r="AJ1189" s="30">
        <v>0</v>
      </c>
      <c r="AK1189" s="30">
        <v>0</v>
      </c>
      <c r="AL1189" s="30">
        <v>0</v>
      </c>
    </row>
    <row r="1190" spans="1:38" x14ac:dyDescent="0.25">
      <c r="A1190" s="30" t="s">
        <v>513</v>
      </c>
      <c r="B1190" s="30">
        <v>1</v>
      </c>
      <c r="C1190" s="30" t="s">
        <v>514</v>
      </c>
      <c r="D1190" s="30" t="s">
        <v>38</v>
      </c>
      <c r="E1190" s="30">
        <v>23</v>
      </c>
      <c r="F1190" s="30">
        <v>0</v>
      </c>
      <c r="G1190" s="30">
        <v>0</v>
      </c>
      <c r="H1190" s="30">
        <v>0</v>
      </c>
      <c r="I1190" s="30">
        <v>0</v>
      </c>
      <c r="J1190" s="30">
        <v>0</v>
      </c>
      <c r="K1190" s="30">
        <v>0</v>
      </c>
      <c r="L1190" s="30">
        <v>0</v>
      </c>
      <c r="M1190" s="30">
        <v>0</v>
      </c>
      <c r="N1190" s="30">
        <v>0</v>
      </c>
      <c r="O1190" s="30">
        <v>0</v>
      </c>
      <c r="P1190" s="30">
        <v>0</v>
      </c>
      <c r="Q1190" s="30">
        <v>0</v>
      </c>
      <c r="R1190" s="30">
        <v>0</v>
      </c>
      <c r="S1190" s="30">
        <v>0</v>
      </c>
      <c r="T1190" s="30">
        <v>0</v>
      </c>
      <c r="U1190" s="30">
        <v>0</v>
      </c>
      <c r="V1190" s="30">
        <v>0</v>
      </c>
      <c r="W1190" s="30">
        <v>0</v>
      </c>
      <c r="X1190" s="30">
        <v>0</v>
      </c>
      <c r="Y1190" s="30">
        <v>0</v>
      </c>
      <c r="Z1190" s="30">
        <v>0</v>
      </c>
      <c r="AA1190" s="30">
        <v>0</v>
      </c>
      <c r="AB1190" s="30">
        <v>0</v>
      </c>
      <c r="AC1190" s="30">
        <v>0</v>
      </c>
      <c r="AD1190" s="30">
        <v>0</v>
      </c>
      <c r="AE1190" s="30">
        <v>0</v>
      </c>
      <c r="AF1190" s="30">
        <v>0</v>
      </c>
      <c r="AG1190" s="30">
        <v>0</v>
      </c>
      <c r="AH1190" s="30">
        <v>0</v>
      </c>
      <c r="AI1190" s="30">
        <v>0</v>
      </c>
      <c r="AJ1190" s="30">
        <v>0</v>
      </c>
      <c r="AK1190" s="30">
        <v>0</v>
      </c>
      <c r="AL1190" s="30">
        <v>0</v>
      </c>
    </row>
    <row r="1191" spans="1:38" x14ac:dyDescent="0.25">
      <c r="A1191" s="30" t="s">
        <v>513</v>
      </c>
      <c r="B1191" s="30">
        <v>1</v>
      </c>
      <c r="C1191" s="30" t="s">
        <v>514</v>
      </c>
      <c r="D1191" s="30" t="s">
        <v>40</v>
      </c>
      <c r="E1191" s="30">
        <v>23</v>
      </c>
      <c r="F1191" s="30">
        <v>0</v>
      </c>
      <c r="G1191" s="30">
        <v>0</v>
      </c>
      <c r="H1191" s="30">
        <v>0</v>
      </c>
      <c r="I1191" s="30">
        <v>0</v>
      </c>
      <c r="J1191" s="30">
        <v>0</v>
      </c>
      <c r="K1191" s="30">
        <v>0</v>
      </c>
      <c r="L1191" s="30">
        <v>0</v>
      </c>
      <c r="M1191" s="30">
        <v>0</v>
      </c>
      <c r="N1191" s="30">
        <v>0</v>
      </c>
      <c r="O1191" s="30">
        <v>0</v>
      </c>
      <c r="P1191" s="30">
        <v>0</v>
      </c>
      <c r="Q1191" s="30">
        <v>0</v>
      </c>
      <c r="R1191" s="30">
        <v>0</v>
      </c>
      <c r="S1191" s="30">
        <v>0</v>
      </c>
      <c r="T1191" s="30">
        <v>0</v>
      </c>
      <c r="U1191" s="30">
        <v>0</v>
      </c>
      <c r="V1191" s="30">
        <v>0</v>
      </c>
      <c r="W1191" s="30">
        <v>0</v>
      </c>
      <c r="X1191" s="30">
        <v>0</v>
      </c>
      <c r="Y1191" s="30">
        <v>0</v>
      </c>
      <c r="Z1191" s="30">
        <v>0</v>
      </c>
      <c r="AA1191" s="30">
        <v>0</v>
      </c>
      <c r="AB1191" s="30">
        <v>0</v>
      </c>
      <c r="AC1191" s="30">
        <v>0</v>
      </c>
      <c r="AD1191" s="30">
        <v>0</v>
      </c>
      <c r="AE1191" s="30">
        <v>0</v>
      </c>
      <c r="AF1191" s="30">
        <v>0</v>
      </c>
      <c r="AG1191" s="30">
        <v>0</v>
      </c>
      <c r="AH1191" s="30">
        <v>0</v>
      </c>
      <c r="AI1191" s="30">
        <v>0</v>
      </c>
      <c r="AJ1191" s="30">
        <v>0</v>
      </c>
      <c r="AK1191" s="30">
        <v>0</v>
      </c>
      <c r="AL1191" s="30">
        <v>0</v>
      </c>
    </row>
    <row r="1192" spans="1:38" x14ac:dyDescent="0.25">
      <c r="A1192" s="30" t="s">
        <v>513</v>
      </c>
      <c r="B1192" s="30">
        <v>1</v>
      </c>
      <c r="C1192" s="30" t="s">
        <v>514</v>
      </c>
      <c r="D1192" s="30" t="s">
        <v>42</v>
      </c>
      <c r="E1192" s="30">
        <v>23</v>
      </c>
      <c r="F1192" s="30">
        <v>0</v>
      </c>
      <c r="G1192" s="30">
        <v>8.5365411649499998E-2</v>
      </c>
      <c r="H1192" s="30">
        <v>9.3020105820099994E-2</v>
      </c>
      <c r="I1192" s="30">
        <v>0.1150472064266</v>
      </c>
      <c r="J1192" s="30">
        <v>0.12397328278729999</v>
      </c>
      <c r="K1192" s="30">
        <v>0.12397328278729999</v>
      </c>
      <c r="L1192" s="30">
        <v>0.1195275209869</v>
      </c>
      <c r="M1192" s="30">
        <v>0.1324533767146</v>
      </c>
      <c r="N1192" s="30">
        <v>0.1347367697595</v>
      </c>
      <c r="O1192" s="30">
        <v>0.14246657071730001</v>
      </c>
      <c r="P1192" s="30">
        <v>0.14273285078039999</v>
      </c>
      <c r="Q1192" s="30">
        <v>0.15700710696449999</v>
      </c>
      <c r="R1192" s="30">
        <v>0.16879252784480001</v>
      </c>
      <c r="S1192" s="30">
        <v>0.1533564786113</v>
      </c>
      <c r="T1192" s="30">
        <v>0.18296643445220001</v>
      </c>
      <c r="U1192" s="30">
        <v>0.1725847811448</v>
      </c>
      <c r="V1192" s="30">
        <v>0.1649395692308</v>
      </c>
      <c r="W1192" s="30">
        <v>0.17336713846150001</v>
      </c>
      <c r="X1192" s="30">
        <v>0.16253169230770001</v>
      </c>
      <c r="Y1192" s="30">
        <v>0.1642574744027</v>
      </c>
      <c r="Z1192" s="30">
        <v>0.21780289585830001</v>
      </c>
      <c r="AA1192" s="30">
        <v>0.2109617776638</v>
      </c>
      <c r="AB1192" s="30">
        <v>0.22024893076800001</v>
      </c>
      <c r="AC1192" s="30">
        <v>0.21579658617780001</v>
      </c>
      <c r="AD1192" s="30">
        <v>0.19355421734639999</v>
      </c>
      <c r="AE1192" s="30">
        <v>0.1958589835258</v>
      </c>
      <c r="AF1192" s="30">
        <v>0.1923019487349</v>
      </c>
      <c r="AG1192" s="30">
        <v>0.20229330242349999</v>
      </c>
      <c r="AH1192" s="30">
        <v>0.20920314863389999</v>
      </c>
      <c r="AI1192" s="30">
        <v>0.2348737226306</v>
      </c>
      <c r="AJ1192" s="30">
        <v>0.1911542841411</v>
      </c>
      <c r="AK1192" s="30">
        <v>0</v>
      </c>
      <c r="AL1192" s="30">
        <v>0</v>
      </c>
    </row>
    <row r="1193" spans="1:38" x14ac:dyDescent="0.25">
      <c r="A1193" s="30" t="s">
        <v>513</v>
      </c>
      <c r="B1193" s="30">
        <v>1</v>
      </c>
      <c r="C1193" s="30" t="s">
        <v>514</v>
      </c>
      <c r="D1193" s="30" t="s">
        <v>48</v>
      </c>
      <c r="E1193" s="30">
        <v>23</v>
      </c>
      <c r="F1193" s="30">
        <v>0</v>
      </c>
      <c r="G1193" s="30">
        <v>0</v>
      </c>
      <c r="H1193" s="30">
        <v>0</v>
      </c>
      <c r="I1193" s="30">
        <v>0</v>
      </c>
      <c r="J1193" s="30">
        <v>0</v>
      </c>
      <c r="K1193" s="30">
        <v>0</v>
      </c>
      <c r="L1193" s="30">
        <v>0</v>
      </c>
      <c r="M1193" s="30">
        <v>0</v>
      </c>
      <c r="N1193" s="30">
        <v>0</v>
      </c>
      <c r="O1193" s="30">
        <v>0</v>
      </c>
      <c r="P1193" s="30">
        <v>0</v>
      </c>
      <c r="Q1193" s="30">
        <v>0</v>
      </c>
      <c r="R1193" s="30">
        <v>0</v>
      </c>
      <c r="S1193" s="30">
        <v>0</v>
      </c>
      <c r="T1193" s="30">
        <v>0</v>
      </c>
      <c r="U1193" s="30">
        <v>0</v>
      </c>
      <c r="V1193" s="30">
        <v>0</v>
      </c>
      <c r="W1193" s="30">
        <v>0</v>
      </c>
      <c r="X1193" s="30">
        <v>0</v>
      </c>
      <c r="Y1193" s="30">
        <v>0</v>
      </c>
      <c r="Z1193" s="30">
        <v>0</v>
      </c>
      <c r="AA1193" s="30">
        <v>0</v>
      </c>
      <c r="AB1193" s="30">
        <v>0</v>
      </c>
      <c r="AC1193" s="30">
        <v>0</v>
      </c>
      <c r="AD1193" s="30">
        <v>0</v>
      </c>
      <c r="AE1193" s="30">
        <v>0</v>
      </c>
      <c r="AF1193" s="30">
        <v>0</v>
      </c>
      <c r="AG1193" s="30">
        <v>0</v>
      </c>
      <c r="AH1193" s="30">
        <v>0</v>
      </c>
      <c r="AI1193" s="30">
        <v>0</v>
      </c>
      <c r="AJ1193" s="30">
        <v>0</v>
      </c>
      <c r="AK1193" s="30">
        <v>0</v>
      </c>
      <c r="AL1193" s="30">
        <v>0</v>
      </c>
    </row>
    <row r="1194" spans="1:38" x14ac:dyDescent="0.25">
      <c r="A1194" s="30" t="s">
        <v>513</v>
      </c>
      <c r="B1194" s="30">
        <v>1</v>
      </c>
      <c r="C1194" s="30" t="s">
        <v>514</v>
      </c>
      <c r="D1194" s="30" t="s">
        <v>46</v>
      </c>
      <c r="E1194" s="30">
        <v>23</v>
      </c>
      <c r="F1194" s="30">
        <v>6.0440929709899997E-2</v>
      </c>
      <c r="G1194" s="30">
        <v>5.3353382280999999E-2</v>
      </c>
      <c r="H1194" s="30">
        <v>5.8137566137600002E-2</v>
      </c>
      <c r="I1194" s="30">
        <v>5.7523603213300002E-2</v>
      </c>
      <c r="J1194" s="30">
        <v>6.1986641393600002E-2</v>
      </c>
      <c r="K1194" s="30">
        <v>6.1986641393600002E-2</v>
      </c>
      <c r="L1194" s="30">
        <v>5.5417305184800002E-2</v>
      </c>
      <c r="M1194" s="30">
        <v>6.14102019313E-2</v>
      </c>
      <c r="N1194" s="30">
        <v>6.2468865979399997E-2</v>
      </c>
      <c r="O1194" s="30">
        <v>6.0548292554899998E-2</v>
      </c>
      <c r="P1194" s="30">
        <v>6.0661461581700001E-2</v>
      </c>
      <c r="Q1194" s="30">
        <v>5.6073966773E-2</v>
      </c>
      <c r="R1194" s="30">
        <v>6.0283045658899997E-2</v>
      </c>
      <c r="S1194" s="30">
        <v>5.89832610043E-2</v>
      </c>
      <c r="T1194" s="30">
        <v>6.5345155161499996E-2</v>
      </c>
      <c r="U1194" s="30">
        <v>5.9104377104400002E-2</v>
      </c>
      <c r="V1194" s="30">
        <v>5.6486153846200003E-2</v>
      </c>
      <c r="W1194" s="30">
        <v>5.9372307692300001E-2</v>
      </c>
      <c r="X1194" s="30">
        <v>5.5661538461500001E-2</v>
      </c>
      <c r="Y1194" s="30">
        <v>0</v>
      </c>
      <c r="Z1194" s="30">
        <v>0</v>
      </c>
      <c r="AA1194" s="30">
        <v>0</v>
      </c>
      <c r="AB1194" s="30">
        <v>0</v>
      </c>
      <c r="AC1194" s="30">
        <v>0</v>
      </c>
      <c r="AD1194" s="30">
        <v>0</v>
      </c>
      <c r="AE1194" s="30">
        <v>0</v>
      </c>
      <c r="AF1194" s="30">
        <v>0</v>
      </c>
      <c r="AG1194" s="30">
        <v>0</v>
      </c>
      <c r="AH1194" s="30">
        <v>0</v>
      </c>
      <c r="AI1194" s="30">
        <v>0</v>
      </c>
      <c r="AJ1194" s="30">
        <v>0</v>
      </c>
      <c r="AK1194" s="30">
        <v>0</v>
      </c>
      <c r="AL1194" s="30">
        <v>0</v>
      </c>
    </row>
    <row r="1195" spans="1:38" x14ac:dyDescent="0.25">
      <c r="A1195" s="30" t="s">
        <v>513</v>
      </c>
      <c r="B1195" s="30">
        <v>1</v>
      </c>
      <c r="C1195" s="30" t="s">
        <v>514</v>
      </c>
      <c r="D1195" s="30" t="s">
        <v>44</v>
      </c>
      <c r="E1195" s="30">
        <v>23</v>
      </c>
      <c r="F1195" s="30">
        <v>0</v>
      </c>
      <c r="G1195" s="30">
        <v>0</v>
      </c>
      <c r="H1195" s="30">
        <v>0</v>
      </c>
      <c r="I1195" s="30">
        <v>0</v>
      </c>
      <c r="J1195" s="30">
        <v>0</v>
      </c>
      <c r="K1195" s="30">
        <v>0</v>
      </c>
      <c r="L1195" s="30">
        <v>0</v>
      </c>
      <c r="M1195" s="30">
        <v>0</v>
      </c>
      <c r="N1195" s="30">
        <v>0</v>
      </c>
      <c r="O1195" s="30">
        <v>0</v>
      </c>
      <c r="P1195" s="30">
        <v>0</v>
      </c>
      <c r="Q1195" s="30">
        <v>0</v>
      </c>
      <c r="R1195" s="30">
        <v>0</v>
      </c>
      <c r="S1195" s="30">
        <v>0</v>
      </c>
      <c r="T1195" s="30">
        <v>0</v>
      </c>
      <c r="U1195" s="30">
        <v>0</v>
      </c>
      <c r="V1195" s="30">
        <v>0</v>
      </c>
      <c r="W1195" s="30">
        <v>0</v>
      </c>
      <c r="X1195" s="30">
        <v>0</v>
      </c>
      <c r="Y1195" s="30">
        <v>0</v>
      </c>
      <c r="Z1195" s="30">
        <v>0</v>
      </c>
      <c r="AA1195" s="30">
        <v>0</v>
      </c>
      <c r="AB1195" s="30">
        <v>0</v>
      </c>
      <c r="AC1195" s="30">
        <v>0</v>
      </c>
      <c r="AD1195" s="30">
        <v>0</v>
      </c>
      <c r="AE1195" s="30">
        <v>0</v>
      </c>
      <c r="AF1195" s="30">
        <v>0</v>
      </c>
      <c r="AG1195" s="30">
        <v>0</v>
      </c>
      <c r="AH1195" s="30">
        <v>0</v>
      </c>
      <c r="AI1195" s="30">
        <v>0</v>
      </c>
      <c r="AJ1195" s="30">
        <v>0</v>
      </c>
      <c r="AK1195" s="30">
        <v>0</v>
      </c>
      <c r="AL1195" s="30">
        <v>0</v>
      </c>
    </row>
    <row r="1196" spans="1:38" x14ac:dyDescent="0.25">
      <c r="A1196" s="30" t="s">
        <v>513</v>
      </c>
      <c r="B1196" s="30">
        <v>1</v>
      </c>
      <c r="C1196" s="30" t="s">
        <v>514</v>
      </c>
      <c r="D1196" s="30" t="s">
        <v>50</v>
      </c>
      <c r="E1196" s="30">
        <v>23</v>
      </c>
      <c r="F1196" s="30">
        <v>0</v>
      </c>
      <c r="G1196" s="30">
        <v>0</v>
      </c>
      <c r="H1196" s="30">
        <v>0</v>
      </c>
      <c r="I1196" s="30">
        <v>0</v>
      </c>
      <c r="J1196" s="30">
        <v>0</v>
      </c>
      <c r="K1196" s="30">
        <v>0</v>
      </c>
      <c r="L1196" s="30">
        <v>0</v>
      </c>
      <c r="M1196" s="30">
        <v>0</v>
      </c>
      <c r="N1196" s="30">
        <v>0</v>
      </c>
      <c r="O1196" s="30">
        <v>0</v>
      </c>
      <c r="P1196" s="30">
        <v>0</v>
      </c>
      <c r="Q1196" s="30">
        <v>0</v>
      </c>
      <c r="R1196" s="30">
        <v>0</v>
      </c>
      <c r="S1196" s="30">
        <v>0</v>
      </c>
      <c r="T1196" s="30">
        <v>0</v>
      </c>
      <c r="U1196" s="30">
        <v>0</v>
      </c>
      <c r="V1196" s="30">
        <v>0</v>
      </c>
      <c r="W1196" s="30">
        <v>0</v>
      </c>
      <c r="X1196" s="30">
        <v>0</v>
      </c>
      <c r="Y1196" s="30">
        <v>0</v>
      </c>
      <c r="Z1196" s="30">
        <v>0</v>
      </c>
      <c r="AA1196" s="30">
        <v>0</v>
      </c>
      <c r="AB1196" s="30">
        <v>0</v>
      </c>
      <c r="AC1196" s="30">
        <v>0</v>
      </c>
      <c r="AD1196" s="30">
        <v>0</v>
      </c>
      <c r="AE1196" s="30">
        <v>0</v>
      </c>
      <c r="AF1196" s="30">
        <v>0</v>
      </c>
      <c r="AG1196" s="30">
        <v>0</v>
      </c>
      <c r="AH1196" s="30">
        <v>0</v>
      </c>
      <c r="AI1196" s="30">
        <v>0</v>
      </c>
      <c r="AJ1196" s="30">
        <v>0</v>
      </c>
      <c r="AK1196" s="30">
        <v>0</v>
      </c>
      <c r="AL1196" s="30">
        <v>0</v>
      </c>
    </row>
    <row r="1197" spans="1:38" x14ac:dyDescent="0.25">
      <c r="A1197" s="30" t="s">
        <v>513</v>
      </c>
      <c r="B1197" s="30">
        <v>1</v>
      </c>
      <c r="C1197" s="30" t="s">
        <v>514</v>
      </c>
      <c r="D1197" s="30" t="s">
        <v>52</v>
      </c>
      <c r="E1197" s="30">
        <v>23</v>
      </c>
      <c r="F1197" s="30">
        <v>0</v>
      </c>
      <c r="G1197" s="30">
        <v>0</v>
      </c>
      <c r="H1197" s="30">
        <v>0</v>
      </c>
      <c r="I1197" s="30">
        <v>0</v>
      </c>
      <c r="J1197" s="30">
        <v>0</v>
      </c>
      <c r="K1197" s="30">
        <v>0</v>
      </c>
      <c r="L1197" s="30">
        <v>0</v>
      </c>
      <c r="M1197" s="30">
        <v>0</v>
      </c>
      <c r="N1197" s="30">
        <v>0</v>
      </c>
      <c r="O1197" s="30">
        <v>0</v>
      </c>
      <c r="P1197" s="30">
        <v>0</v>
      </c>
      <c r="Q1197" s="30">
        <v>0</v>
      </c>
      <c r="R1197" s="30">
        <v>0</v>
      </c>
      <c r="S1197" s="30">
        <v>0</v>
      </c>
      <c r="T1197" s="30">
        <v>0</v>
      </c>
      <c r="U1197" s="30">
        <v>0</v>
      </c>
      <c r="V1197" s="30">
        <v>0</v>
      </c>
      <c r="W1197" s="30">
        <v>0</v>
      </c>
      <c r="X1197" s="30">
        <v>0</v>
      </c>
      <c r="Y1197" s="30">
        <v>0</v>
      </c>
      <c r="Z1197" s="30">
        <v>0</v>
      </c>
      <c r="AA1197" s="30">
        <v>0</v>
      </c>
      <c r="AB1197" s="30">
        <v>0</v>
      </c>
      <c r="AC1197" s="30">
        <v>0</v>
      </c>
      <c r="AD1197" s="30">
        <v>0</v>
      </c>
      <c r="AE1197" s="30">
        <v>0</v>
      </c>
      <c r="AF1197" s="30">
        <v>0</v>
      </c>
      <c r="AG1197" s="30">
        <v>0</v>
      </c>
      <c r="AH1197" s="30">
        <v>0</v>
      </c>
      <c r="AI1197" s="30">
        <v>0</v>
      </c>
      <c r="AJ1197" s="30">
        <v>0</v>
      </c>
      <c r="AK1197" s="30">
        <v>0</v>
      </c>
      <c r="AL1197" s="30">
        <v>0</v>
      </c>
    </row>
    <row r="1198" spans="1:38" x14ac:dyDescent="0.25">
      <c r="A1198" s="30" t="s">
        <v>513</v>
      </c>
      <c r="B1198" s="30">
        <v>1</v>
      </c>
      <c r="C1198" s="30" t="s">
        <v>514</v>
      </c>
      <c r="D1198" s="30" t="s">
        <v>56</v>
      </c>
      <c r="E1198" s="30">
        <v>23</v>
      </c>
      <c r="F1198" s="30">
        <v>0</v>
      </c>
      <c r="G1198" s="30">
        <v>0</v>
      </c>
      <c r="H1198" s="30">
        <v>0</v>
      </c>
      <c r="I1198" s="30">
        <v>0</v>
      </c>
      <c r="J1198" s="30">
        <v>0</v>
      </c>
      <c r="K1198" s="30">
        <v>0</v>
      </c>
      <c r="L1198" s="30">
        <v>0</v>
      </c>
      <c r="M1198" s="30">
        <v>0</v>
      </c>
      <c r="N1198" s="30">
        <v>0</v>
      </c>
      <c r="O1198" s="30">
        <v>0</v>
      </c>
      <c r="P1198" s="30">
        <v>0</v>
      </c>
      <c r="Q1198" s="30">
        <v>0</v>
      </c>
      <c r="R1198" s="30">
        <v>0</v>
      </c>
      <c r="S1198" s="30">
        <v>0</v>
      </c>
      <c r="T1198" s="30">
        <v>0</v>
      </c>
      <c r="U1198" s="30">
        <v>0</v>
      </c>
      <c r="V1198" s="30">
        <v>0</v>
      </c>
      <c r="W1198" s="30">
        <v>0</v>
      </c>
      <c r="X1198" s="30">
        <v>0</v>
      </c>
      <c r="Y1198" s="30">
        <v>0</v>
      </c>
      <c r="Z1198" s="30">
        <v>0</v>
      </c>
      <c r="AA1198" s="30">
        <v>0</v>
      </c>
      <c r="AB1198" s="30">
        <v>0</v>
      </c>
      <c r="AC1198" s="30">
        <v>0</v>
      </c>
      <c r="AD1198" s="30">
        <v>0</v>
      </c>
      <c r="AE1198" s="30">
        <v>0</v>
      </c>
      <c r="AF1198" s="30">
        <v>0</v>
      </c>
      <c r="AG1198" s="30">
        <v>0</v>
      </c>
      <c r="AH1198" s="30">
        <v>0</v>
      </c>
      <c r="AI1198" s="30">
        <v>0</v>
      </c>
      <c r="AJ1198" s="30">
        <v>0</v>
      </c>
      <c r="AK1198" s="30">
        <v>0</v>
      </c>
      <c r="AL1198" s="30">
        <v>0</v>
      </c>
    </row>
    <row r="1199" spans="1:38" x14ac:dyDescent="0.25">
      <c r="A1199" s="30" t="s">
        <v>513</v>
      </c>
      <c r="B1199" s="30">
        <v>1</v>
      </c>
      <c r="C1199" s="30" t="s">
        <v>514</v>
      </c>
      <c r="D1199" s="30" t="s">
        <v>452</v>
      </c>
      <c r="E1199" s="30">
        <v>23</v>
      </c>
      <c r="F1199" s="30">
        <v>0</v>
      </c>
      <c r="G1199" s="30">
        <v>0</v>
      </c>
      <c r="H1199" s="30">
        <v>0</v>
      </c>
      <c r="I1199" s="30">
        <v>0</v>
      </c>
      <c r="J1199" s="30">
        <v>0</v>
      </c>
      <c r="K1199" s="30">
        <v>0</v>
      </c>
      <c r="L1199" s="30">
        <v>0</v>
      </c>
      <c r="M1199" s="30">
        <v>0</v>
      </c>
      <c r="N1199" s="30">
        <v>0</v>
      </c>
      <c r="O1199" s="30">
        <v>0</v>
      </c>
      <c r="P1199" s="30">
        <v>0</v>
      </c>
      <c r="Q1199" s="30">
        <v>0</v>
      </c>
      <c r="R1199" s="30">
        <v>0</v>
      </c>
      <c r="S1199" s="30">
        <v>0</v>
      </c>
      <c r="T1199" s="30">
        <v>0</v>
      </c>
      <c r="U1199" s="30">
        <v>0</v>
      </c>
      <c r="V1199" s="30">
        <v>0</v>
      </c>
      <c r="W1199" s="30">
        <v>0</v>
      </c>
      <c r="X1199" s="30">
        <v>0</v>
      </c>
      <c r="Y1199" s="30">
        <v>0</v>
      </c>
      <c r="Z1199" s="30">
        <v>0</v>
      </c>
      <c r="AA1199" s="30">
        <v>0</v>
      </c>
      <c r="AB1199" s="30">
        <v>0</v>
      </c>
      <c r="AC1199" s="30">
        <v>0</v>
      </c>
      <c r="AD1199" s="30">
        <v>0</v>
      </c>
      <c r="AE1199" s="30">
        <v>0</v>
      </c>
      <c r="AF1199" s="30">
        <v>0</v>
      </c>
      <c r="AG1199" s="30">
        <v>0</v>
      </c>
      <c r="AH1199" s="30">
        <v>0</v>
      </c>
      <c r="AI1199" s="30">
        <v>0</v>
      </c>
      <c r="AJ1199" s="30">
        <v>0</v>
      </c>
      <c r="AK1199" s="30">
        <v>0</v>
      </c>
      <c r="AL1199" s="30">
        <v>0</v>
      </c>
    </row>
    <row r="1200" spans="1:38" x14ac:dyDescent="0.25">
      <c r="A1200" s="30" t="s">
        <v>513</v>
      </c>
      <c r="B1200" s="30">
        <v>1</v>
      </c>
      <c r="C1200" s="30" t="s">
        <v>514</v>
      </c>
      <c r="D1200" s="30" t="s">
        <v>54</v>
      </c>
      <c r="E1200" s="30">
        <v>23</v>
      </c>
      <c r="F1200" s="30">
        <v>0.31577302052520001</v>
      </c>
      <c r="G1200" s="30">
        <v>0.36387006715609999</v>
      </c>
      <c r="H1200" s="30">
        <v>0.40580021164020003</v>
      </c>
      <c r="I1200" s="30">
        <v>0.41301947107140002</v>
      </c>
      <c r="J1200" s="30">
        <v>0.4450640852062</v>
      </c>
      <c r="K1200" s="30">
        <v>0.4450640852062</v>
      </c>
      <c r="L1200" s="30">
        <v>0.47811008394740001</v>
      </c>
      <c r="M1200" s="30">
        <v>0.52981350685840001</v>
      </c>
      <c r="N1200" s="30">
        <v>0.53894707903780004</v>
      </c>
      <c r="O1200" s="30">
        <v>0.55561962579760005</v>
      </c>
      <c r="P1200" s="30">
        <v>0.55903699888979996</v>
      </c>
      <c r="Q1200" s="30">
        <v>0.54728191570490003</v>
      </c>
      <c r="R1200" s="30">
        <v>0.58836252563040004</v>
      </c>
      <c r="S1200" s="30">
        <v>0.61932424054559998</v>
      </c>
      <c r="T1200" s="30">
        <v>0.68612412919569998</v>
      </c>
      <c r="U1200" s="30">
        <v>0.50238720538720005</v>
      </c>
      <c r="V1200" s="30">
        <v>0.63829353846150005</v>
      </c>
      <c r="W1200" s="30">
        <v>0.67090707692310003</v>
      </c>
      <c r="X1200" s="30">
        <v>0.62897538461540003</v>
      </c>
      <c r="Y1200" s="30">
        <v>0.63565392491469996</v>
      </c>
      <c r="Z1200" s="30">
        <v>0.77498727064020001</v>
      </c>
      <c r="AA1200" s="30">
        <v>0.71282394408049998</v>
      </c>
      <c r="AB1200" s="30">
        <v>0.6089244777717</v>
      </c>
      <c r="AC1200" s="30">
        <v>0.7392944506943</v>
      </c>
      <c r="AD1200" s="30">
        <v>0.79522624403660003</v>
      </c>
      <c r="AE1200" s="30">
        <v>0.74332574869610002</v>
      </c>
      <c r="AF1200" s="30">
        <v>0.82796984535960005</v>
      </c>
      <c r="AG1200" s="30">
        <v>0.82209894607739997</v>
      </c>
      <c r="AH1200" s="30">
        <v>0.71931654820260005</v>
      </c>
      <c r="AI1200" s="30">
        <v>0.67064008033190003</v>
      </c>
      <c r="AJ1200" s="30">
        <v>0.65751453849550001</v>
      </c>
      <c r="AK1200" s="30">
        <v>0</v>
      </c>
      <c r="AL1200" s="30">
        <v>0</v>
      </c>
    </row>
    <row r="1201" spans="1:38" x14ac:dyDescent="0.25">
      <c r="A1201" s="30" t="s">
        <v>513</v>
      </c>
      <c r="B1201" s="30">
        <v>1</v>
      </c>
      <c r="C1201" s="30" t="s">
        <v>514</v>
      </c>
      <c r="D1201" s="30" t="s">
        <v>58</v>
      </c>
      <c r="E1201" s="30">
        <v>23</v>
      </c>
      <c r="F1201" s="30">
        <v>0</v>
      </c>
      <c r="G1201" s="30">
        <v>0</v>
      </c>
      <c r="H1201" s="30">
        <v>0</v>
      </c>
      <c r="I1201" s="30">
        <v>0</v>
      </c>
      <c r="J1201" s="30">
        <v>0</v>
      </c>
      <c r="K1201" s="30">
        <v>0</v>
      </c>
      <c r="L1201" s="30">
        <v>0</v>
      </c>
      <c r="M1201" s="30">
        <v>0</v>
      </c>
      <c r="N1201" s="30">
        <v>0</v>
      </c>
      <c r="O1201" s="30">
        <v>0</v>
      </c>
      <c r="P1201" s="30">
        <v>0</v>
      </c>
      <c r="Q1201" s="30">
        <v>0</v>
      </c>
      <c r="R1201" s="30">
        <v>0</v>
      </c>
      <c r="S1201" s="30">
        <v>0</v>
      </c>
      <c r="T1201" s="30">
        <v>0</v>
      </c>
      <c r="U1201" s="30">
        <v>0</v>
      </c>
      <c r="V1201" s="30">
        <v>0</v>
      </c>
      <c r="W1201" s="30">
        <v>0</v>
      </c>
      <c r="X1201" s="30">
        <v>0</v>
      </c>
      <c r="Y1201" s="30">
        <v>0</v>
      </c>
      <c r="Z1201" s="30">
        <v>0</v>
      </c>
      <c r="AA1201" s="30">
        <v>0</v>
      </c>
      <c r="AB1201" s="30">
        <v>0</v>
      </c>
      <c r="AC1201" s="30">
        <v>0</v>
      </c>
      <c r="AD1201" s="30">
        <v>0</v>
      </c>
      <c r="AE1201" s="30">
        <v>0</v>
      </c>
      <c r="AF1201" s="30">
        <v>0</v>
      </c>
      <c r="AG1201" s="30">
        <v>0</v>
      </c>
      <c r="AH1201" s="30">
        <v>0</v>
      </c>
      <c r="AI1201" s="30">
        <v>0</v>
      </c>
      <c r="AJ1201" s="30">
        <v>0</v>
      </c>
      <c r="AK1201" s="30">
        <v>0</v>
      </c>
      <c r="AL1201" s="30">
        <v>0</v>
      </c>
    </row>
    <row r="1202" spans="1:38" x14ac:dyDescent="0.25">
      <c r="A1202" s="30" t="s">
        <v>513</v>
      </c>
      <c r="B1202" s="30">
        <v>1</v>
      </c>
      <c r="C1202" s="30" t="s">
        <v>514</v>
      </c>
      <c r="D1202" s="30" t="s">
        <v>72</v>
      </c>
      <c r="E1202" s="30">
        <v>23</v>
      </c>
      <c r="F1202" s="30">
        <v>0</v>
      </c>
      <c r="G1202" s="30">
        <v>0</v>
      </c>
      <c r="H1202" s="30">
        <v>0</v>
      </c>
      <c r="I1202" s="30">
        <v>0</v>
      </c>
      <c r="J1202" s="30">
        <v>0</v>
      </c>
      <c r="K1202" s="30">
        <v>0</v>
      </c>
      <c r="L1202" s="30">
        <v>0</v>
      </c>
      <c r="M1202" s="30">
        <v>0</v>
      </c>
      <c r="N1202" s="30">
        <v>0</v>
      </c>
      <c r="O1202" s="30">
        <v>0</v>
      </c>
      <c r="P1202" s="30">
        <v>0</v>
      </c>
      <c r="Q1202" s="30">
        <v>0</v>
      </c>
      <c r="R1202" s="30">
        <v>0</v>
      </c>
      <c r="S1202" s="30">
        <v>0</v>
      </c>
      <c r="T1202" s="30">
        <v>0</v>
      </c>
      <c r="U1202" s="30">
        <v>0</v>
      </c>
      <c r="V1202" s="30">
        <v>0</v>
      </c>
      <c r="W1202" s="30">
        <v>0</v>
      </c>
      <c r="X1202" s="30">
        <v>0</v>
      </c>
      <c r="Y1202" s="30">
        <v>0</v>
      </c>
      <c r="Z1202" s="30">
        <v>0</v>
      </c>
      <c r="AA1202" s="30">
        <v>0</v>
      </c>
      <c r="AB1202" s="30">
        <v>0</v>
      </c>
      <c r="AC1202" s="30">
        <v>0</v>
      </c>
      <c r="AD1202" s="30">
        <v>0</v>
      </c>
      <c r="AE1202" s="30">
        <v>0</v>
      </c>
      <c r="AF1202" s="30">
        <v>0</v>
      </c>
      <c r="AG1202" s="30">
        <v>0</v>
      </c>
      <c r="AH1202" s="30">
        <v>0</v>
      </c>
      <c r="AI1202" s="30">
        <v>0</v>
      </c>
      <c r="AJ1202" s="30">
        <v>0</v>
      </c>
      <c r="AK1202" s="30">
        <v>0</v>
      </c>
      <c r="AL1202" s="30">
        <v>0</v>
      </c>
    </row>
    <row r="1203" spans="1:38" x14ac:dyDescent="0.25">
      <c r="A1203" s="30" t="s">
        <v>513</v>
      </c>
      <c r="B1203" s="30">
        <v>1</v>
      </c>
      <c r="C1203" s="30" t="s">
        <v>514</v>
      </c>
      <c r="D1203" s="30" t="s">
        <v>75</v>
      </c>
      <c r="E1203" s="30">
        <v>23</v>
      </c>
      <c r="F1203" s="30">
        <v>0</v>
      </c>
      <c r="G1203" s="30">
        <v>0</v>
      </c>
      <c r="H1203" s="30">
        <v>0</v>
      </c>
      <c r="I1203" s="30">
        <v>0</v>
      </c>
      <c r="J1203" s="30">
        <v>0</v>
      </c>
      <c r="K1203" s="30">
        <v>0</v>
      </c>
      <c r="L1203" s="30">
        <v>0</v>
      </c>
      <c r="M1203" s="30">
        <v>0</v>
      </c>
      <c r="N1203" s="30">
        <v>0</v>
      </c>
      <c r="O1203" s="30">
        <v>0</v>
      </c>
      <c r="P1203" s="30">
        <v>0</v>
      </c>
      <c r="Q1203" s="30">
        <v>0</v>
      </c>
      <c r="R1203" s="30">
        <v>0</v>
      </c>
      <c r="S1203" s="30">
        <v>0</v>
      </c>
      <c r="T1203" s="30">
        <v>0</v>
      </c>
      <c r="U1203" s="30">
        <v>0</v>
      </c>
      <c r="V1203" s="30">
        <v>0</v>
      </c>
      <c r="W1203" s="30">
        <v>0</v>
      </c>
      <c r="X1203" s="30">
        <v>0</v>
      </c>
      <c r="Y1203" s="30">
        <v>0</v>
      </c>
      <c r="Z1203" s="30">
        <v>0</v>
      </c>
      <c r="AA1203" s="30">
        <v>0</v>
      </c>
      <c r="AB1203" s="30">
        <v>0</v>
      </c>
      <c r="AC1203" s="30">
        <v>0</v>
      </c>
      <c r="AD1203" s="30">
        <v>0</v>
      </c>
      <c r="AE1203" s="30">
        <v>0</v>
      </c>
      <c r="AF1203" s="30">
        <v>0</v>
      </c>
      <c r="AG1203" s="30">
        <v>0</v>
      </c>
      <c r="AH1203" s="30">
        <v>0</v>
      </c>
      <c r="AI1203" s="30">
        <v>0</v>
      </c>
      <c r="AJ1203" s="30">
        <v>0</v>
      </c>
      <c r="AK1203" s="30">
        <v>0</v>
      </c>
      <c r="AL1203" s="30">
        <v>0</v>
      </c>
    </row>
    <row r="1204" spans="1:38" x14ac:dyDescent="0.25">
      <c r="A1204" s="30" t="s">
        <v>513</v>
      </c>
      <c r="B1204" s="30">
        <v>1</v>
      </c>
      <c r="C1204" s="30" t="s">
        <v>514</v>
      </c>
      <c r="D1204" s="30" t="s">
        <v>60</v>
      </c>
      <c r="E1204" s="30">
        <v>23</v>
      </c>
      <c r="F1204" s="30">
        <v>0</v>
      </c>
      <c r="G1204" s="30">
        <v>0</v>
      </c>
      <c r="H1204" s="30">
        <v>0</v>
      </c>
      <c r="I1204" s="30">
        <v>0</v>
      </c>
      <c r="J1204" s="30">
        <v>0</v>
      </c>
      <c r="K1204" s="30">
        <v>0</v>
      </c>
      <c r="L1204" s="30">
        <v>0</v>
      </c>
      <c r="M1204" s="30">
        <v>0</v>
      </c>
      <c r="N1204" s="30">
        <v>0</v>
      </c>
      <c r="O1204" s="30">
        <v>0</v>
      </c>
      <c r="P1204" s="30">
        <v>0</v>
      </c>
      <c r="Q1204" s="30">
        <v>0</v>
      </c>
      <c r="R1204" s="30">
        <v>0</v>
      </c>
      <c r="S1204" s="30">
        <v>0</v>
      </c>
      <c r="T1204" s="30">
        <v>0</v>
      </c>
      <c r="U1204" s="30">
        <v>0</v>
      </c>
      <c r="V1204" s="30">
        <v>0</v>
      </c>
      <c r="W1204" s="30">
        <v>0</v>
      </c>
      <c r="X1204" s="30">
        <v>0</v>
      </c>
      <c r="Y1204" s="30">
        <v>0</v>
      </c>
      <c r="Z1204" s="30">
        <v>0</v>
      </c>
      <c r="AA1204" s="30">
        <v>0</v>
      </c>
      <c r="AB1204" s="30">
        <v>0</v>
      </c>
      <c r="AC1204" s="30">
        <v>0</v>
      </c>
      <c r="AD1204" s="30">
        <v>0</v>
      </c>
      <c r="AE1204" s="30">
        <v>0</v>
      </c>
      <c r="AF1204" s="30">
        <v>0</v>
      </c>
      <c r="AG1204" s="30">
        <v>0</v>
      </c>
      <c r="AH1204" s="30">
        <v>0</v>
      </c>
      <c r="AI1204" s="30">
        <v>0</v>
      </c>
      <c r="AJ1204" s="30">
        <v>0</v>
      </c>
      <c r="AK1204" s="30">
        <v>0</v>
      </c>
      <c r="AL1204" s="30">
        <v>0</v>
      </c>
    </row>
    <row r="1205" spans="1:38" x14ac:dyDescent="0.25">
      <c r="A1205" s="30" t="s">
        <v>513</v>
      </c>
      <c r="B1205" s="30">
        <v>1</v>
      </c>
      <c r="C1205" s="30" t="s">
        <v>514</v>
      </c>
      <c r="D1205" s="30" t="s">
        <v>64</v>
      </c>
      <c r="E1205" s="30">
        <v>23</v>
      </c>
      <c r="F1205" s="30">
        <v>0</v>
      </c>
      <c r="G1205" s="30">
        <v>0</v>
      </c>
      <c r="H1205" s="30">
        <v>0</v>
      </c>
      <c r="I1205" s="30">
        <v>0</v>
      </c>
      <c r="J1205" s="30">
        <v>0</v>
      </c>
      <c r="K1205" s="30">
        <v>0</v>
      </c>
      <c r="L1205" s="30">
        <v>0</v>
      </c>
      <c r="M1205" s="30">
        <v>0</v>
      </c>
      <c r="N1205" s="30">
        <v>0</v>
      </c>
      <c r="O1205" s="30">
        <v>0</v>
      </c>
      <c r="P1205" s="30">
        <v>0</v>
      </c>
      <c r="Q1205" s="30">
        <v>0</v>
      </c>
      <c r="R1205" s="30">
        <v>0</v>
      </c>
      <c r="S1205" s="30">
        <v>0</v>
      </c>
      <c r="T1205" s="30">
        <v>0</v>
      </c>
      <c r="U1205" s="30">
        <v>0</v>
      </c>
      <c r="V1205" s="30">
        <v>0</v>
      </c>
      <c r="W1205" s="30">
        <v>0</v>
      </c>
      <c r="X1205" s="30">
        <v>0</v>
      </c>
      <c r="Y1205" s="30">
        <v>0</v>
      </c>
      <c r="Z1205" s="30">
        <v>0</v>
      </c>
      <c r="AA1205" s="30">
        <v>0</v>
      </c>
      <c r="AB1205" s="30">
        <v>0</v>
      </c>
      <c r="AC1205" s="30">
        <v>0</v>
      </c>
      <c r="AD1205" s="30">
        <v>0</v>
      </c>
      <c r="AE1205" s="30">
        <v>0</v>
      </c>
      <c r="AF1205" s="30">
        <v>0</v>
      </c>
      <c r="AG1205" s="30">
        <v>0</v>
      </c>
      <c r="AH1205" s="30">
        <v>0</v>
      </c>
      <c r="AI1205" s="30">
        <v>0</v>
      </c>
      <c r="AJ1205" s="30">
        <v>0</v>
      </c>
      <c r="AK1205" s="30">
        <v>0</v>
      </c>
      <c r="AL1205" s="30">
        <v>0</v>
      </c>
    </row>
    <row r="1206" spans="1:38" x14ac:dyDescent="0.25">
      <c r="A1206" s="30" t="s">
        <v>513</v>
      </c>
      <c r="B1206" s="30">
        <v>1</v>
      </c>
      <c r="C1206" s="30" t="s">
        <v>514</v>
      </c>
      <c r="D1206" s="30" t="s">
        <v>66</v>
      </c>
      <c r="E1206" s="30">
        <v>23</v>
      </c>
      <c r="F1206" s="30">
        <v>0</v>
      </c>
      <c r="G1206" s="30">
        <v>0</v>
      </c>
      <c r="H1206" s="30">
        <v>0</v>
      </c>
      <c r="I1206" s="30">
        <v>0</v>
      </c>
      <c r="J1206" s="30">
        <v>0</v>
      </c>
      <c r="K1206" s="30">
        <v>0</v>
      </c>
      <c r="L1206" s="30">
        <v>0</v>
      </c>
      <c r="M1206" s="30">
        <v>0</v>
      </c>
      <c r="N1206" s="30">
        <v>0</v>
      </c>
      <c r="O1206" s="30">
        <v>0</v>
      </c>
      <c r="P1206" s="30">
        <v>0</v>
      </c>
      <c r="Q1206" s="30">
        <v>0</v>
      </c>
      <c r="R1206" s="30">
        <v>0</v>
      </c>
      <c r="S1206" s="30">
        <v>0</v>
      </c>
      <c r="T1206" s="30">
        <v>0</v>
      </c>
      <c r="U1206" s="30">
        <v>0</v>
      </c>
      <c r="V1206" s="30">
        <v>0</v>
      </c>
      <c r="W1206" s="30">
        <v>0</v>
      </c>
      <c r="X1206" s="30">
        <v>0</v>
      </c>
      <c r="Y1206" s="30">
        <v>0</v>
      </c>
      <c r="Z1206" s="30">
        <v>0</v>
      </c>
      <c r="AA1206" s="30">
        <v>0</v>
      </c>
      <c r="AB1206" s="30">
        <v>0</v>
      </c>
      <c r="AC1206" s="30">
        <v>0</v>
      </c>
      <c r="AD1206" s="30">
        <v>0</v>
      </c>
      <c r="AE1206" s="30">
        <v>0</v>
      </c>
      <c r="AF1206" s="30">
        <v>0</v>
      </c>
      <c r="AG1206" s="30">
        <v>0</v>
      </c>
      <c r="AH1206" s="30">
        <v>0</v>
      </c>
      <c r="AI1206" s="30">
        <v>0</v>
      </c>
      <c r="AJ1206" s="30">
        <v>0</v>
      </c>
      <c r="AK1206" s="30">
        <v>0</v>
      </c>
      <c r="AL1206" s="30">
        <v>0</v>
      </c>
    </row>
    <row r="1207" spans="1:38" x14ac:dyDescent="0.25">
      <c r="A1207" s="30" t="s">
        <v>513</v>
      </c>
      <c r="B1207" s="30">
        <v>1</v>
      </c>
      <c r="C1207" s="30" t="s">
        <v>514</v>
      </c>
      <c r="D1207" s="30" t="s">
        <v>68</v>
      </c>
      <c r="E1207" s="30">
        <v>23</v>
      </c>
      <c r="F1207" s="30">
        <v>0</v>
      </c>
      <c r="G1207" s="30">
        <v>0</v>
      </c>
      <c r="H1207" s="30">
        <v>0</v>
      </c>
      <c r="I1207" s="30">
        <v>0</v>
      </c>
      <c r="J1207" s="30">
        <v>0</v>
      </c>
      <c r="K1207" s="30">
        <v>0</v>
      </c>
      <c r="L1207" s="30">
        <v>0</v>
      </c>
      <c r="M1207" s="30">
        <v>0</v>
      </c>
      <c r="N1207" s="30">
        <v>0</v>
      </c>
      <c r="O1207" s="30">
        <v>0</v>
      </c>
      <c r="P1207" s="30">
        <v>0</v>
      </c>
      <c r="Q1207" s="30">
        <v>0</v>
      </c>
      <c r="R1207" s="30">
        <v>0</v>
      </c>
      <c r="S1207" s="30">
        <v>0</v>
      </c>
      <c r="T1207" s="30">
        <v>0</v>
      </c>
      <c r="U1207" s="30">
        <v>0</v>
      </c>
      <c r="V1207" s="30">
        <v>0</v>
      </c>
      <c r="W1207" s="30">
        <v>0</v>
      </c>
      <c r="X1207" s="30">
        <v>0</v>
      </c>
      <c r="Y1207" s="30">
        <v>0</v>
      </c>
      <c r="Z1207" s="30">
        <v>0</v>
      </c>
      <c r="AA1207" s="30">
        <v>0</v>
      </c>
      <c r="AB1207" s="30">
        <v>0</v>
      </c>
      <c r="AC1207" s="30">
        <v>0</v>
      </c>
      <c r="AD1207" s="30">
        <v>0</v>
      </c>
      <c r="AE1207" s="30">
        <v>0</v>
      </c>
      <c r="AF1207" s="30">
        <v>0</v>
      </c>
      <c r="AG1207" s="30">
        <v>0</v>
      </c>
      <c r="AH1207" s="30">
        <v>0</v>
      </c>
      <c r="AI1207" s="30">
        <v>0</v>
      </c>
      <c r="AJ1207" s="30">
        <v>0</v>
      </c>
      <c r="AK1207" s="30">
        <v>0</v>
      </c>
      <c r="AL1207" s="30">
        <v>0</v>
      </c>
    </row>
    <row r="1208" spans="1:38" x14ac:dyDescent="0.25">
      <c r="A1208" s="30" t="s">
        <v>513</v>
      </c>
      <c r="B1208" s="30">
        <v>1</v>
      </c>
      <c r="C1208" s="30" t="s">
        <v>514</v>
      </c>
      <c r="D1208" s="30" t="s">
        <v>62</v>
      </c>
      <c r="E1208" s="30">
        <v>23</v>
      </c>
      <c r="F1208" s="30">
        <v>0</v>
      </c>
      <c r="G1208" s="30">
        <v>0</v>
      </c>
      <c r="H1208" s="30">
        <v>0</v>
      </c>
      <c r="I1208" s="30">
        <v>0</v>
      </c>
      <c r="J1208" s="30">
        <v>0</v>
      </c>
      <c r="K1208" s="30">
        <v>0</v>
      </c>
      <c r="L1208" s="30">
        <v>0</v>
      </c>
      <c r="M1208" s="30">
        <v>0</v>
      </c>
      <c r="N1208" s="30">
        <v>0</v>
      </c>
      <c r="O1208" s="30">
        <v>0</v>
      </c>
      <c r="P1208" s="30">
        <v>0</v>
      </c>
      <c r="Q1208" s="30">
        <v>0</v>
      </c>
      <c r="R1208" s="30">
        <v>0</v>
      </c>
      <c r="S1208" s="30">
        <v>0</v>
      </c>
      <c r="T1208" s="30">
        <v>0</v>
      </c>
      <c r="U1208" s="30">
        <v>0</v>
      </c>
      <c r="V1208" s="30">
        <v>0</v>
      </c>
      <c r="W1208" s="30">
        <v>0</v>
      </c>
      <c r="X1208" s="30">
        <v>0</v>
      </c>
      <c r="Y1208" s="30">
        <v>0</v>
      </c>
      <c r="Z1208" s="30">
        <v>0</v>
      </c>
      <c r="AA1208" s="30">
        <v>0</v>
      </c>
      <c r="AB1208" s="30">
        <v>0</v>
      </c>
      <c r="AC1208" s="30">
        <v>0</v>
      </c>
      <c r="AD1208" s="30">
        <v>0</v>
      </c>
      <c r="AE1208" s="30">
        <v>0</v>
      </c>
      <c r="AF1208" s="30">
        <v>0</v>
      </c>
      <c r="AG1208" s="30">
        <v>0</v>
      </c>
      <c r="AH1208" s="30">
        <v>0</v>
      </c>
      <c r="AI1208" s="30">
        <v>0</v>
      </c>
      <c r="AJ1208" s="30">
        <v>0</v>
      </c>
      <c r="AK1208" s="30">
        <v>0</v>
      </c>
      <c r="AL1208" s="30">
        <v>0</v>
      </c>
    </row>
    <row r="1209" spans="1:38" x14ac:dyDescent="0.25">
      <c r="A1209" s="30" t="s">
        <v>513</v>
      </c>
      <c r="B1209" s="30">
        <v>1</v>
      </c>
      <c r="C1209" s="30" t="s">
        <v>514</v>
      </c>
      <c r="D1209" s="30" t="s">
        <v>70</v>
      </c>
      <c r="E1209" s="30">
        <v>23</v>
      </c>
      <c r="F1209" s="30">
        <v>0</v>
      </c>
      <c r="G1209" s="30">
        <v>0</v>
      </c>
      <c r="H1209" s="30">
        <v>0</v>
      </c>
      <c r="I1209" s="30">
        <v>0</v>
      </c>
      <c r="J1209" s="30">
        <v>0</v>
      </c>
      <c r="K1209" s="30">
        <v>0</v>
      </c>
      <c r="L1209" s="30">
        <v>0</v>
      </c>
      <c r="M1209" s="30">
        <v>0</v>
      </c>
      <c r="N1209" s="30">
        <v>0</v>
      </c>
      <c r="O1209" s="30">
        <v>0</v>
      </c>
      <c r="P1209" s="30">
        <v>0</v>
      </c>
      <c r="Q1209" s="30">
        <v>0</v>
      </c>
      <c r="R1209" s="30">
        <v>0</v>
      </c>
      <c r="S1209" s="30">
        <v>0</v>
      </c>
      <c r="T1209" s="30">
        <v>0</v>
      </c>
      <c r="U1209" s="30">
        <v>0</v>
      </c>
      <c r="V1209" s="30">
        <v>0</v>
      </c>
      <c r="W1209" s="30">
        <v>0</v>
      </c>
      <c r="X1209" s="30">
        <v>0</v>
      </c>
      <c r="Y1209" s="30">
        <v>0</v>
      </c>
      <c r="Z1209" s="30">
        <v>0</v>
      </c>
      <c r="AA1209" s="30">
        <v>0</v>
      </c>
      <c r="AB1209" s="30">
        <v>0</v>
      </c>
      <c r="AC1209" s="30">
        <v>0</v>
      </c>
      <c r="AD1209" s="30">
        <v>0</v>
      </c>
      <c r="AE1209" s="30">
        <v>0</v>
      </c>
      <c r="AF1209" s="30">
        <v>0</v>
      </c>
      <c r="AG1209" s="30">
        <v>0</v>
      </c>
      <c r="AH1209" s="30">
        <v>0</v>
      </c>
      <c r="AI1209" s="30">
        <v>0</v>
      </c>
      <c r="AJ1209" s="30">
        <v>0</v>
      </c>
      <c r="AK1209" s="30">
        <v>0</v>
      </c>
      <c r="AL1209" s="30">
        <v>0</v>
      </c>
    </row>
    <row r="1210" spans="1:38" x14ac:dyDescent="0.25">
      <c r="A1210" s="30" t="s">
        <v>513</v>
      </c>
      <c r="B1210" s="30">
        <v>1</v>
      </c>
      <c r="C1210" s="30" t="s">
        <v>514</v>
      </c>
      <c r="D1210" s="30" t="s">
        <v>77</v>
      </c>
      <c r="E1210" s="30">
        <v>23</v>
      </c>
      <c r="F1210" s="30">
        <v>0.13691720811829999</v>
      </c>
      <c r="G1210" s="30">
        <v>0.1184445086637</v>
      </c>
      <c r="H1210" s="30">
        <v>0.191853968254</v>
      </c>
      <c r="I1210" s="30">
        <v>0.18982789060380001</v>
      </c>
      <c r="J1210" s="30">
        <v>0.20455591659899999</v>
      </c>
      <c r="K1210" s="30">
        <v>0.20455591659899999</v>
      </c>
      <c r="L1210" s="30">
        <v>0.20645662715909999</v>
      </c>
      <c r="M1210" s="30">
        <v>0.22878310523430001</v>
      </c>
      <c r="N1210" s="30">
        <v>0.23272714776629999</v>
      </c>
      <c r="O1210" s="30">
        <v>0.22557207030250001</v>
      </c>
      <c r="P1210" s="30">
        <v>0.23550920378760001</v>
      </c>
      <c r="Q1210" s="30">
        <v>0.2355106604468</v>
      </c>
      <c r="R1210" s="30">
        <v>0.25318879176719999</v>
      </c>
      <c r="S1210" s="30">
        <v>0.24772969621820001</v>
      </c>
      <c r="T1210" s="30">
        <v>0.28751868271059999</v>
      </c>
      <c r="U1210" s="30">
        <v>0.26005925925930001</v>
      </c>
      <c r="V1210" s="30">
        <v>0.24853907692310001</v>
      </c>
      <c r="W1210" s="30">
        <v>0.26123815384620003</v>
      </c>
      <c r="X1210" s="30">
        <v>0.24491076923079999</v>
      </c>
      <c r="Y1210" s="30">
        <v>0.2475112627986</v>
      </c>
      <c r="Z1210" s="30">
        <v>0.29820093414510002</v>
      </c>
      <c r="AA1210" s="30">
        <v>0.32553596389689998</v>
      </c>
      <c r="AB1210" s="30">
        <v>0.29363768771549997</v>
      </c>
      <c r="AC1210" s="30">
        <v>0.32389161921440002</v>
      </c>
      <c r="AD1210" s="30">
        <v>0.29502732123309999</v>
      </c>
      <c r="AE1210" s="30">
        <v>0.30005596824449998</v>
      </c>
      <c r="AF1210" s="30">
        <v>0.29664496098400001</v>
      </c>
      <c r="AG1210" s="30">
        <v>0.2848308819907</v>
      </c>
      <c r="AH1210" s="30">
        <v>0.28818449473899999</v>
      </c>
      <c r="AI1210" s="30">
        <v>0.31150843855619997</v>
      </c>
      <c r="AJ1210" s="30">
        <v>0.26316248254750002</v>
      </c>
      <c r="AK1210" s="30">
        <v>0</v>
      </c>
      <c r="AL1210" s="30">
        <v>0</v>
      </c>
    </row>
    <row r="1211" spans="1:38" x14ac:dyDescent="0.25">
      <c r="A1211" s="30" t="s">
        <v>513</v>
      </c>
      <c r="B1211" s="30">
        <v>1</v>
      </c>
      <c r="C1211" s="30" t="s">
        <v>514</v>
      </c>
      <c r="D1211" s="30" t="s">
        <v>79</v>
      </c>
      <c r="E1211" s="30">
        <v>23</v>
      </c>
      <c r="F1211" s="30">
        <v>0</v>
      </c>
      <c r="G1211" s="30">
        <v>0</v>
      </c>
      <c r="H1211" s="30">
        <v>0</v>
      </c>
      <c r="I1211" s="30">
        <v>0</v>
      </c>
      <c r="J1211" s="30">
        <v>0</v>
      </c>
      <c r="K1211" s="30">
        <v>0</v>
      </c>
      <c r="L1211" s="30">
        <v>0</v>
      </c>
      <c r="M1211" s="30">
        <v>0</v>
      </c>
      <c r="N1211" s="30">
        <v>0</v>
      </c>
      <c r="O1211" s="30">
        <v>0</v>
      </c>
      <c r="P1211" s="30">
        <v>0</v>
      </c>
      <c r="Q1211" s="30">
        <v>0</v>
      </c>
      <c r="R1211" s="30">
        <v>0</v>
      </c>
      <c r="S1211" s="30">
        <v>0</v>
      </c>
      <c r="T1211" s="30">
        <v>0</v>
      </c>
      <c r="U1211" s="30">
        <v>0</v>
      </c>
      <c r="V1211" s="30">
        <v>0</v>
      </c>
      <c r="W1211" s="30">
        <v>0</v>
      </c>
      <c r="X1211" s="30">
        <v>0</v>
      </c>
      <c r="Y1211" s="30">
        <v>0</v>
      </c>
      <c r="Z1211" s="30">
        <v>0</v>
      </c>
      <c r="AA1211" s="30">
        <v>0</v>
      </c>
      <c r="AB1211" s="30">
        <v>0</v>
      </c>
      <c r="AC1211" s="30">
        <v>0</v>
      </c>
      <c r="AD1211" s="30">
        <v>0</v>
      </c>
      <c r="AE1211" s="30">
        <v>0</v>
      </c>
      <c r="AF1211" s="30">
        <v>0</v>
      </c>
      <c r="AG1211" s="30">
        <v>0</v>
      </c>
      <c r="AH1211" s="30">
        <v>0</v>
      </c>
      <c r="AI1211" s="30">
        <v>0</v>
      </c>
      <c r="AJ1211" s="30">
        <v>0</v>
      </c>
      <c r="AK1211" s="30">
        <v>0</v>
      </c>
      <c r="AL1211" s="30">
        <v>0</v>
      </c>
    </row>
    <row r="1212" spans="1:38" x14ac:dyDescent="0.25">
      <c r="A1212" s="30" t="s">
        <v>513</v>
      </c>
      <c r="B1212" s="30">
        <v>1</v>
      </c>
      <c r="C1212" s="30" t="s">
        <v>514</v>
      </c>
      <c r="D1212" s="30" t="s">
        <v>81</v>
      </c>
      <c r="E1212" s="30">
        <v>23</v>
      </c>
      <c r="F1212" s="30">
        <v>0</v>
      </c>
      <c r="G1212" s="30">
        <v>0</v>
      </c>
      <c r="H1212" s="30">
        <v>0</v>
      </c>
      <c r="I1212" s="30">
        <v>0</v>
      </c>
      <c r="J1212" s="30">
        <v>0</v>
      </c>
      <c r="K1212" s="30">
        <v>0</v>
      </c>
      <c r="L1212" s="30">
        <v>0</v>
      </c>
      <c r="M1212" s="30">
        <v>0</v>
      </c>
      <c r="N1212" s="30">
        <v>0</v>
      </c>
      <c r="O1212" s="30">
        <v>0</v>
      </c>
      <c r="P1212" s="30">
        <v>0</v>
      </c>
      <c r="Q1212" s="30">
        <v>0</v>
      </c>
      <c r="R1212" s="30">
        <v>0</v>
      </c>
      <c r="S1212" s="30">
        <v>0</v>
      </c>
      <c r="T1212" s="30">
        <v>0</v>
      </c>
      <c r="U1212" s="30">
        <v>0</v>
      </c>
      <c r="V1212" s="30">
        <v>0</v>
      </c>
      <c r="W1212" s="30">
        <v>0</v>
      </c>
      <c r="X1212" s="30">
        <v>0</v>
      </c>
      <c r="Y1212" s="30">
        <v>0</v>
      </c>
      <c r="Z1212" s="30">
        <v>0</v>
      </c>
      <c r="AA1212" s="30">
        <v>0</v>
      </c>
      <c r="AB1212" s="30">
        <v>0</v>
      </c>
      <c r="AC1212" s="30">
        <v>0</v>
      </c>
      <c r="AD1212" s="30">
        <v>0</v>
      </c>
      <c r="AE1212" s="30">
        <v>0</v>
      </c>
      <c r="AF1212" s="30">
        <v>0</v>
      </c>
      <c r="AG1212" s="30">
        <v>0</v>
      </c>
      <c r="AH1212" s="30">
        <v>0</v>
      </c>
      <c r="AI1212" s="30">
        <v>0</v>
      </c>
      <c r="AJ1212" s="30">
        <v>0</v>
      </c>
      <c r="AK1212" s="30">
        <v>0</v>
      </c>
      <c r="AL1212" s="30">
        <v>0</v>
      </c>
    </row>
    <row r="1213" spans="1:38" x14ac:dyDescent="0.25">
      <c r="A1213" s="30" t="s">
        <v>513</v>
      </c>
      <c r="B1213" s="30">
        <v>1</v>
      </c>
      <c r="C1213" s="30" t="s">
        <v>514</v>
      </c>
      <c r="D1213" s="30" t="s">
        <v>83</v>
      </c>
      <c r="E1213" s="30">
        <v>23</v>
      </c>
      <c r="F1213" s="30">
        <v>0</v>
      </c>
      <c r="G1213" s="30">
        <v>0</v>
      </c>
      <c r="H1213" s="30">
        <v>0</v>
      </c>
      <c r="I1213" s="30">
        <v>0</v>
      </c>
      <c r="J1213" s="30">
        <v>0</v>
      </c>
      <c r="K1213" s="30">
        <v>0</v>
      </c>
      <c r="L1213" s="30">
        <v>0</v>
      </c>
      <c r="M1213" s="30">
        <v>0</v>
      </c>
      <c r="N1213" s="30">
        <v>0</v>
      </c>
      <c r="O1213" s="30">
        <v>0</v>
      </c>
      <c r="P1213" s="30">
        <v>0</v>
      </c>
      <c r="Q1213" s="30">
        <v>0</v>
      </c>
      <c r="R1213" s="30">
        <v>0</v>
      </c>
      <c r="S1213" s="30">
        <v>0</v>
      </c>
      <c r="T1213" s="30">
        <v>0</v>
      </c>
      <c r="U1213" s="30">
        <v>0</v>
      </c>
      <c r="V1213" s="30">
        <v>0</v>
      </c>
      <c r="W1213" s="30">
        <v>0</v>
      </c>
      <c r="X1213" s="30">
        <v>0</v>
      </c>
      <c r="Y1213" s="30">
        <v>0</v>
      </c>
      <c r="Z1213" s="30">
        <v>0</v>
      </c>
      <c r="AA1213" s="30">
        <v>0</v>
      </c>
      <c r="AB1213" s="30">
        <v>0</v>
      </c>
      <c r="AC1213" s="30">
        <v>0</v>
      </c>
      <c r="AD1213" s="30">
        <v>0</v>
      </c>
      <c r="AE1213" s="30">
        <v>0</v>
      </c>
      <c r="AF1213" s="30">
        <v>0</v>
      </c>
      <c r="AG1213" s="30">
        <v>0</v>
      </c>
      <c r="AH1213" s="30">
        <v>0</v>
      </c>
      <c r="AI1213" s="30">
        <v>0</v>
      </c>
      <c r="AJ1213" s="30">
        <v>0</v>
      </c>
      <c r="AK1213" s="30">
        <v>0</v>
      </c>
      <c r="AL1213" s="30">
        <v>0</v>
      </c>
    </row>
    <row r="1214" spans="1:38" x14ac:dyDescent="0.25">
      <c r="A1214" s="30" t="s">
        <v>513</v>
      </c>
      <c r="B1214" s="30">
        <v>1</v>
      </c>
      <c r="C1214" s="30" t="s">
        <v>514</v>
      </c>
      <c r="D1214" s="30" t="s">
        <v>453</v>
      </c>
      <c r="E1214" s="30">
        <v>23</v>
      </c>
      <c r="F1214" s="30">
        <v>0</v>
      </c>
      <c r="G1214" s="30">
        <v>0</v>
      </c>
      <c r="H1214" s="30">
        <v>0</v>
      </c>
      <c r="I1214" s="30">
        <v>0</v>
      </c>
      <c r="J1214" s="30">
        <v>0</v>
      </c>
      <c r="K1214" s="30">
        <v>0</v>
      </c>
      <c r="L1214" s="30">
        <v>0</v>
      </c>
      <c r="M1214" s="30">
        <v>0</v>
      </c>
      <c r="N1214" s="30">
        <v>0</v>
      </c>
      <c r="O1214" s="30">
        <v>0</v>
      </c>
      <c r="P1214" s="30">
        <v>0</v>
      </c>
      <c r="Q1214" s="30">
        <v>0</v>
      </c>
      <c r="R1214" s="30">
        <v>0</v>
      </c>
      <c r="S1214" s="30">
        <v>0</v>
      </c>
      <c r="T1214" s="30">
        <v>0</v>
      </c>
      <c r="U1214" s="30">
        <v>0</v>
      </c>
      <c r="V1214" s="30">
        <v>0</v>
      </c>
      <c r="W1214" s="30">
        <v>0</v>
      </c>
      <c r="X1214" s="30">
        <v>0</v>
      </c>
      <c r="Y1214" s="30">
        <v>0</v>
      </c>
      <c r="Z1214" s="30">
        <v>0</v>
      </c>
      <c r="AA1214" s="30">
        <v>0</v>
      </c>
      <c r="AB1214" s="30">
        <v>0</v>
      </c>
      <c r="AC1214" s="30">
        <v>0</v>
      </c>
      <c r="AD1214" s="30">
        <v>0</v>
      </c>
      <c r="AE1214" s="30">
        <v>0</v>
      </c>
      <c r="AF1214" s="30">
        <v>0</v>
      </c>
      <c r="AG1214" s="30">
        <v>0</v>
      </c>
      <c r="AH1214" s="30">
        <v>0</v>
      </c>
      <c r="AI1214" s="30">
        <v>0</v>
      </c>
      <c r="AJ1214" s="30">
        <v>0</v>
      </c>
      <c r="AK1214" s="30">
        <v>0</v>
      </c>
      <c r="AL1214" s="30">
        <v>0</v>
      </c>
    </row>
    <row r="1215" spans="1:38" x14ac:dyDescent="0.25">
      <c r="A1215" s="30" t="s">
        <v>513</v>
      </c>
      <c r="B1215" s="30">
        <v>1</v>
      </c>
      <c r="C1215" s="30" t="s">
        <v>514</v>
      </c>
      <c r="D1215" s="30" t="s">
        <v>85</v>
      </c>
      <c r="E1215" s="30">
        <v>23</v>
      </c>
      <c r="F1215" s="30">
        <v>0</v>
      </c>
      <c r="G1215" s="30">
        <v>0</v>
      </c>
      <c r="H1215" s="30">
        <v>0</v>
      </c>
      <c r="I1215" s="30">
        <v>0</v>
      </c>
      <c r="J1215" s="30">
        <v>0</v>
      </c>
      <c r="K1215" s="30">
        <v>0</v>
      </c>
      <c r="L1215" s="30">
        <v>0</v>
      </c>
      <c r="M1215" s="30">
        <v>0</v>
      </c>
      <c r="N1215" s="30">
        <v>0</v>
      </c>
      <c r="O1215" s="30">
        <v>0</v>
      </c>
      <c r="P1215" s="30">
        <v>0</v>
      </c>
      <c r="Q1215" s="30">
        <v>0</v>
      </c>
      <c r="R1215" s="30">
        <v>0</v>
      </c>
      <c r="S1215" s="30">
        <v>0</v>
      </c>
      <c r="T1215" s="30">
        <v>0</v>
      </c>
      <c r="U1215" s="30">
        <v>0</v>
      </c>
      <c r="V1215" s="30">
        <v>0</v>
      </c>
      <c r="W1215" s="30">
        <v>0</v>
      </c>
      <c r="X1215" s="30">
        <v>0</v>
      </c>
      <c r="Y1215" s="30">
        <v>0</v>
      </c>
      <c r="Z1215" s="30">
        <v>0</v>
      </c>
      <c r="AA1215" s="30">
        <v>0</v>
      </c>
      <c r="AB1215" s="30">
        <v>0</v>
      </c>
      <c r="AC1215" s="30">
        <v>0</v>
      </c>
      <c r="AD1215" s="30">
        <v>0</v>
      </c>
      <c r="AE1215" s="30">
        <v>0</v>
      </c>
      <c r="AF1215" s="30">
        <v>0</v>
      </c>
      <c r="AG1215" s="30">
        <v>0</v>
      </c>
      <c r="AH1215" s="30">
        <v>0</v>
      </c>
      <c r="AI1215" s="30">
        <v>0</v>
      </c>
      <c r="AJ1215" s="30">
        <v>0</v>
      </c>
      <c r="AK1215" s="30">
        <v>0</v>
      </c>
      <c r="AL1215" s="30">
        <v>0</v>
      </c>
    </row>
    <row r="1216" spans="1:38" x14ac:dyDescent="0.25">
      <c r="A1216" s="30" t="s">
        <v>513</v>
      </c>
      <c r="B1216" s="30">
        <v>1</v>
      </c>
      <c r="C1216" s="30" t="s">
        <v>514</v>
      </c>
      <c r="D1216" s="30" t="s">
        <v>87</v>
      </c>
      <c r="E1216" s="30">
        <v>23</v>
      </c>
      <c r="F1216" s="30">
        <v>0</v>
      </c>
      <c r="G1216" s="30">
        <v>0</v>
      </c>
      <c r="H1216" s="30">
        <v>0</v>
      </c>
      <c r="I1216" s="30">
        <v>0</v>
      </c>
      <c r="J1216" s="30">
        <v>0</v>
      </c>
      <c r="K1216" s="30">
        <v>0</v>
      </c>
      <c r="L1216" s="30">
        <v>0</v>
      </c>
      <c r="M1216" s="30">
        <v>0</v>
      </c>
      <c r="N1216" s="30">
        <v>0</v>
      </c>
      <c r="O1216" s="30">
        <v>0</v>
      </c>
      <c r="P1216" s="30">
        <v>0</v>
      </c>
      <c r="Q1216" s="30">
        <v>0</v>
      </c>
      <c r="R1216" s="30">
        <v>0</v>
      </c>
      <c r="S1216" s="30">
        <v>0</v>
      </c>
      <c r="T1216" s="30">
        <v>0</v>
      </c>
      <c r="U1216" s="30">
        <v>0</v>
      </c>
      <c r="V1216" s="30">
        <v>0</v>
      </c>
      <c r="W1216" s="30">
        <v>0</v>
      </c>
      <c r="X1216" s="30">
        <v>0</v>
      </c>
      <c r="Y1216" s="30">
        <v>0</v>
      </c>
      <c r="Z1216" s="30">
        <v>0</v>
      </c>
      <c r="AA1216" s="30">
        <v>0</v>
      </c>
      <c r="AB1216" s="30">
        <v>0</v>
      </c>
      <c r="AC1216" s="30">
        <v>0</v>
      </c>
      <c r="AD1216" s="30">
        <v>0</v>
      </c>
      <c r="AE1216" s="30">
        <v>0</v>
      </c>
      <c r="AF1216" s="30">
        <v>0</v>
      </c>
      <c r="AG1216" s="30">
        <v>0</v>
      </c>
      <c r="AH1216" s="30">
        <v>0</v>
      </c>
      <c r="AI1216" s="30">
        <v>0</v>
      </c>
      <c r="AJ1216" s="30">
        <v>0</v>
      </c>
      <c r="AK1216" s="30">
        <v>0</v>
      </c>
      <c r="AL1216" s="30">
        <v>0</v>
      </c>
    </row>
    <row r="1217" spans="1:38" x14ac:dyDescent="0.25">
      <c r="A1217" s="30" t="s">
        <v>513</v>
      </c>
      <c r="B1217" s="30">
        <v>1</v>
      </c>
      <c r="C1217" s="30" t="s">
        <v>514</v>
      </c>
      <c r="D1217" s="30" t="s">
        <v>89</v>
      </c>
      <c r="E1217" s="30">
        <v>23</v>
      </c>
      <c r="F1217" s="30">
        <v>0</v>
      </c>
      <c r="G1217" s="30">
        <v>0</v>
      </c>
      <c r="H1217" s="30">
        <v>0</v>
      </c>
      <c r="I1217" s="30">
        <v>0</v>
      </c>
      <c r="J1217" s="30">
        <v>0</v>
      </c>
      <c r="K1217" s="30">
        <v>0</v>
      </c>
      <c r="L1217" s="30">
        <v>0</v>
      </c>
      <c r="M1217" s="30">
        <v>0</v>
      </c>
      <c r="N1217" s="30">
        <v>0</v>
      </c>
      <c r="O1217" s="30">
        <v>0</v>
      </c>
      <c r="P1217" s="30">
        <v>0</v>
      </c>
      <c r="Q1217" s="30">
        <v>0</v>
      </c>
      <c r="R1217" s="30">
        <v>0</v>
      </c>
      <c r="S1217" s="30">
        <v>0</v>
      </c>
      <c r="T1217" s="30">
        <v>0</v>
      </c>
      <c r="U1217" s="30">
        <v>0</v>
      </c>
      <c r="V1217" s="30">
        <v>0</v>
      </c>
      <c r="W1217" s="30">
        <v>0</v>
      </c>
      <c r="X1217" s="30">
        <v>0</v>
      </c>
      <c r="Y1217" s="30">
        <v>0</v>
      </c>
      <c r="Z1217" s="30">
        <v>0</v>
      </c>
      <c r="AA1217" s="30">
        <v>0</v>
      </c>
      <c r="AB1217" s="30">
        <v>0</v>
      </c>
      <c r="AC1217" s="30">
        <v>0</v>
      </c>
      <c r="AD1217" s="30">
        <v>0</v>
      </c>
      <c r="AE1217" s="30">
        <v>0</v>
      </c>
      <c r="AF1217" s="30">
        <v>0</v>
      </c>
      <c r="AG1217" s="30">
        <v>0</v>
      </c>
      <c r="AH1217" s="30">
        <v>0</v>
      </c>
      <c r="AI1217" s="30">
        <v>0</v>
      </c>
      <c r="AJ1217" s="30">
        <v>0</v>
      </c>
      <c r="AK1217" s="30">
        <v>0</v>
      </c>
      <c r="AL1217" s="30">
        <v>0</v>
      </c>
    </row>
    <row r="1218" spans="1:38" x14ac:dyDescent="0.25">
      <c r="A1218" s="30" t="s">
        <v>513</v>
      </c>
      <c r="B1218" s="30">
        <v>1</v>
      </c>
      <c r="C1218" s="30" t="s">
        <v>514</v>
      </c>
      <c r="D1218" s="30" t="s">
        <v>91</v>
      </c>
      <c r="E1218" s="30">
        <v>23</v>
      </c>
      <c r="F1218" s="30">
        <v>0.36634604334370002</v>
      </c>
      <c r="G1218" s="30">
        <v>0.31691909074890001</v>
      </c>
      <c r="H1218" s="30">
        <v>0.34533714285709999</v>
      </c>
      <c r="I1218" s="30">
        <v>0.34169020308690001</v>
      </c>
      <c r="J1218" s="30">
        <v>0.36820064987809997</v>
      </c>
      <c r="K1218" s="30">
        <v>0.36820064987809997</v>
      </c>
      <c r="L1218" s="30">
        <v>0.35858256296059998</v>
      </c>
      <c r="M1218" s="30">
        <v>0.39736013014380001</v>
      </c>
      <c r="N1218" s="30">
        <v>0.40421030927840002</v>
      </c>
      <c r="O1218" s="30">
        <v>0.41790194077089998</v>
      </c>
      <c r="P1218" s="30">
        <v>0.45198736080450003</v>
      </c>
      <c r="Q1218" s="30">
        <v>0.42616214747510001</v>
      </c>
      <c r="R1218" s="30">
        <v>0.45815114700729997</v>
      </c>
      <c r="S1218" s="30">
        <v>0.44827278363299999</v>
      </c>
      <c r="T1218" s="30">
        <v>0.49662317922740001</v>
      </c>
      <c r="U1218" s="30">
        <v>0.44919326599330001</v>
      </c>
      <c r="V1218" s="30">
        <v>0.42929476923080001</v>
      </c>
      <c r="W1218" s="30">
        <v>0.45122953846149999</v>
      </c>
      <c r="X1218" s="30">
        <v>0.42302769230769999</v>
      </c>
      <c r="Y1218" s="30">
        <v>0.42751945392489998</v>
      </c>
      <c r="Z1218" s="30">
        <v>0.34761025356640002</v>
      </c>
      <c r="AA1218" s="30">
        <v>0.35907745695859999</v>
      </c>
      <c r="AB1218" s="30">
        <v>0.30910653098200003</v>
      </c>
      <c r="AC1218" s="30">
        <v>0.3461583281724</v>
      </c>
      <c r="AD1218" s="30">
        <v>0.30666684102300001</v>
      </c>
      <c r="AE1218" s="30">
        <v>0.32663139448009998</v>
      </c>
      <c r="AF1218" s="30">
        <v>0.34468324492149999</v>
      </c>
      <c r="AG1218" s="30">
        <v>0.37917686950840002</v>
      </c>
      <c r="AH1218" s="30">
        <v>0.32429580842450001</v>
      </c>
      <c r="AI1218" s="30">
        <v>0.2569777584813</v>
      </c>
      <c r="AJ1218" s="30">
        <v>0.22816869481579999</v>
      </c>
      <c r="AK1218" s="30">
        <v>0</v>
      </c>
      <c r="AL1218" s="30">
        <v>0</v>
      </c>
    </row>
    <row r="1219" spans="1:38" x14ac:dyDescent="0.25">
      <c r="A1219" s="30" t="s">
        <v>513</v>
      </c>
      <c r="B1219" s="30">
        <v>1</v>
      </c>
      <c r="C1219" s="30" t="s">
        <v>514</v>
      </c>
      <c r="D1219" s="30" t="s">
        <v>93</v>
      </c>
      <c r="E1219" s="30">
        <v>23</v>
      </c>
      <c r="F1219" s="30">
        <v>0</v>
      </c>
      <c r="G1219" s="30">
        <v>0</v>
      </c>
      <c r="H1219" s="30">
        <v>0</v>
      </c>
      <c r="I1219" s="30">
        <v>0</v>
      </c>
      <c r="J1219" s="30">
        <v>0</v>
      </c>
      <c r="K1219" s="30">
        <v>0</v>
      </c>
      <c r="L1219" s="30">
        <v>0</v>
      </c>
      <c r="M1219" s="30">
        <v>0</v>
      </c>
      <c r="N1219" s="30">
        <v>0</v>
      </c>
      <c r="O1219" s="30">
        <v>0</v>
      </c>
      <c r="P1219" s="30">
        <v>0</v>
      </c>
      <c r="Q1219" s="30">
        <v>0</v>
      </c>
      <c r="R1219" s="30">
        <v>0</v>
      </c>
      <c r="S1219" s="30">
        <v>0</v>
      </c>
      <c r="T1219" s="30">
        <v>0</v>
      </c>
      <c r="U1219" s="30">
        <v>0</v>
      </c>
      <c r="V1219" s="30">
        <v>0</v>
      </c>
      <c r="W1219" s="30">
        <v>0</v>
      </c>
      <c r="X1219" s="30">
        <v>0</v>
      </c>
      <c r="Y1219" s="30">
        <v>0</v>
      </c>
      <c r="Z1219" s="30">
        <v>0</v>
      </c>
      <c r="AA1219" s="30">
        <v>0</v>
      </c>
      <c r="AB1219" s="30">
        <v>0</v>
      </c>
      <c r="AC1219" s="30">
        <v>0</v>
      </c>
      <c r="AD1219" s="30">
        <v>0</v>
      </c>
      <c r="AE1219" s="30">
        <v>0</v>
      </c>
      <c r="AF1219" s="30">
        <v>0</v>
      </c>
      <c r="AG1219" s="30">
        <v>0</v>
      </c>
      <c r="AH1219" s="30">
        <v>0</v>
      </c>
      <c r="AI1219" s="30">
        <v>0</v>
      </c>
      <c r="AJ1219" s="30">
        <v>0</v>
      </c>
      <c r="AK1219" s="30">
        <v>0</v>
      </c>
      <c r="AL1219" s="30">
        <v>0</v>
      </c>
    </row>
    <row r="1220" spans="1:38" x14ac:dyDescent="0.25">
      <c r="A1220" s="30" t="s">
        <v>513</v>
      </c>
      <c r="B1220" s="30">
        <v>1</v>
      </c>
      <c r="C1220" s="30" t="s">
        <v>514</v>
      </c>
      <c r="D1220" s="30" t="s">
        <v>454</v>
      </c>
      <c r="E1220" s="30">
        <v>23</v>
      </c>
      <c r="F1220" s="30">
        <v>0</v>
      </c>
      <c r="G1220" s="30">
        <v>0</v>
      </c>
      <c r="H1220" s="30">
        <v>0</v>
      </c>
      <c r="I1220" s="30">
        <v>0</v>
      </c>
      <c r="J1220" s="30">
        <v>0</v>
      </c>
      <c r="K1220" s="30">
        <v>0</v>
      </c>
      <c r="L1220" s="30">
        <v>0</v>
      </c>
      <c r="M1220" s="30">
        <v>0</v>
      </c>
      <c r="N1220" s="30">
        <v>0</v>
      </c>
      <c r="O1220" s="30">
        <v>0</v>
      </c>
      <c r="P1220" s="30">
        <v>0</v>
      </c>
      <c r="Q1220" s="30">
        <v>0</v>
      </c>
      <c r="R1220" s="30">
        <v>0</v>
      </c>
      <c r="S1220" s="30">
        <v>0</v>
      </c>
      <c r="T1220" s="30">
        <v>0</v>
      </c>
      <c r="U1220" s="30">
        <v>0</v>
      </c>
      <c r="V1220" s="30">
        <v>0</v>
      </c>
      <c r="W1220" s="30">
        <v>0</v>
      </c>
      <c r="X1220" s="30">
        <v>0</v>
      </c>
      <c r="Y1220" s="30">
        <v>0</v>
      </c>
      <c r="Z1220" s="30">
        <v>0</v>
      </c>
      <c r="AA1220" s="30">
        <v>0</v>
      </c>
      <c r="AB1220" s="30">
        <v>0</v>
      </c>
      <c r="AC1220" s="30">
        <v>0</v>
      </c>
      <c r="AD1220" s="30">
        <v>0</v>
      </c>
      <c r="AE1220" s="30">
        <v>0</v>
      </c>
      <c r="AF1220" s="30">
        <v>0</v>
      </c>
      <c r="AG1220" s="30">
        <v>0</v>
      </c>
      <c r="AH1220" s="30">
        <v>0</v>
      </c>
      <c r="AI1220" s="30">
        <v>0</v>
      </c>
      <c r="AJ1220" s="30">
        <v>0</v>
      </c>
      <c r="AK1220" s="30">
        <v>0</v>
      </c>
      <c r="AL1220" s="30">
        <v>0</v>
      </c>
    </row>
    <row r="1221" spans="1:38" x14ac:dyDescent="0.25">
      <c r="A1221" s="30" t="s">
        <v>513</v>
      </c>
      <c r="B1221" s="30">
        <v>1</v>
      </c>
      <c r="C1221" s="30" t="s">
        <v>514</v>
      </c>
      <c r="D1221" s="30" t="s">
        <v>95</v>
      </c>
      <c r="E1221" s="30">
        <v>23</v>
      </c>
      <c r="F1221" s="30">
        <v>0</v>
      </c>
      <c r="G1221" s="30">
        <v>0</v>
      </c>
      <c r="H1221" s="30">
        <v>0</v>
      </c>
      <c r="I1221" s="30">
        <v>0</v>
      </c>
      <c r="J1221" s="30">
        <v>0</v>
      </c>
      <c r="K1221" s="30">
        <v>0</v>
      </c>
      <c r="L1221" s="30">
        <v>0</v>
      </c>
      <c r="M1221" s="30">
        <v>0</v>
      </c>
      <c r="N1221" s="30">
        <v>0</v>
      </c>
      <c r="O1221" s="30">
        <v>0</v>
      </c>
      <c r="P1221" s="30">
        <v>0</v>
      </c>
      <c r="Q1221" s="30">
        <v>0</v>
      </c>
      <c r="R1221" s="30">
        <v>0</v>
      </c>
      <c r="S1221" s="30">
        <v>0</v>
      </c>
      <c r="T1221" s="30">
        <v>0</v>
      </c>
      <c r="U1221" s="30">
        <v>0</v>
      </c>
      <c r="V1221" s="30">
        <v>0</v>
      </c>
      <c r="W1221" s="30">
        <v>0</v>
      </c>
      <c r="X1221" s="30">
        <v>0</v>
      </c>
      <c r="Y1221" s="30">
        <v>0</v>
      </c>
      <c r="Z1221" s="30">
        <v>0</v>
      </c>
      <c r="AA1221" s="30">
        <v>0</v>
      </c>
      <c r="AB1221" s="30">
        <v>0</v>
      </c>
      <c r="AC1221" s="30">
        <v>0</v>
      </c>
      <c r="AD1221" s="30">
        <v>0</v>
      </c>
      <c r="AE1221" s="30">
        <v>0</v>
      </c>
      <c r="AF1221" s="30">
        <v>0</v>
      </c>
      <c r="AG1221" s="30">
        <v>0</v>
      </c>
      <c r="AH1221" s="30">
        <v>0</v>
      </c>
      <c r="AI1221" s="30">
        <v>0</v>
      </c>
      <c r="AJ1221" s="30">
        <v>0</v>
      </c>
      <c r="AK1221" s="30">
        <v>0</v>
      </c>
      <c r="AL1221" s="30">
        <v>0</v>
      </c>
    </row>
    <row r="1222" spans="1:38" x14ac:dyDescent="0.25">
      <c r="A1222" s="30" t="s">
        <v>513</v>
      </c>
      <c r="B1222" s="30">
        <v>1</v>
      </c>
      <c r="C1222" s="30" t="s">
        <v>514</v>
      </c>
      <c r="D1222" s="30" t="s">
        <v>99</v>
      </c>
      <c r="E1222" s="30">
        <v>23</v>
      </c>
      <c r="F1222" s="30">
        <v>0</v>
      </c>
      <c r="G1222" s="30">
        <v>0</v>
      </c>
      <c r="H1222" s="30">
        <v>0</v>
      </c>
      <c r="I1222" s="30">
        <v>0</v>
      </c>
      <c r="J1222" s="30">
        <v>0</v>
      </c>
      <c r="K1222" s="30">
        <v>0</v>
      </c>
      <c r="L1222" s="30">
        <v>0</v>
      </c>
      <c r="M1222" s="30">
        <v>0</v>
      </c>
      <c r="N1222" s="30">
        <v>0</v>
      </c>
      <c r="O1222" s="30">
        <v>0</v>
      </c>
      <c r="P1222" s="30">
        <v>0</v>
      </c>
      <c r="Q1222" s="30">
        <v>0</v>
      </c>
      <c r="R1222" s="30">
        <v>0</v>
      </c>
      <c r="S1222" s="30">
        <v>0</v>
      </c>
      <c r="T1222" s="30">
        <v>0</v>
      </c>
      <c r="U1222" s="30">
        <v>0</v>
      </c>
      <c r="V1222" s="30">
        <v>0</v>
      </c>
      <c r="W1222" s="30">
        <v>0</v>
      </c>
      <c r="X1222" s="30">
        <v>0</v>
      </c>
      <c r="Y1222" s="30">
        <v>0</v>
      </c>
      <c r="Z1222" s="30">
        <v>0</v>
      </c>
      <c r="AA1222" s="30">
        <v>0</v>
      </c>
      <c r="AB1222" s="30">
        <v>0</v>
      </c>
      <c r="AC1222" s="30">
        <v>0</v>
      </c>
      <c r="AD1222" s="30">
        <v>0</v>
      </c>
      <c r="AE1222" s="30">
        <v>0</v>
      </c>
      <c r="AF1222" s="30">
        <v>0</v>
      </c>
      <c r="AG1222" s="30">
        <v>0</v>
      </c>
      <c r="AH1222" s="30">
        <v>0</v>
      </c>
      <c r="AI1222" s="30">
        <v>0</v>
      </c>
      <c r="AJ1222" s="30">
        <v>0</v>
      </c>
      <c r="AK1222" s="30">
        <v>0</v>
      </c>
      <c r="AL1222" s="30">
        <v>0</v>
      </c>
    </row>
    <row r="1223" spans="1:38" x14ac:dyDescent="0.25">
      <c r="A1223" s="30" t="s">
        <v>513</v>
      </c>
      <c r="B1223" s="30">
        <v>1</v>
      </c>
      <c r="C1223" s="30" t="s">
        <v>514</v>
      </c>
      <c r="D1223" s="30" t="s">
        <v>455</v>
      </c>
      <c r="E1223" s="30">
        <v>23</v>
      </c>
      <c r="F1223" s="30">
        <v>0</v>
      </c>
      <c r="G1223" s="30">
        <v>0</v>
      </c>
      <c r="H1223" s="30">
        <v>0</v>
      </c>
      <c r="I1223" s="30">
        <v>0</v>
      </c>
      <c r="J1223" s="30">
        <v>0</v>
      </c>
      <c r="K1223" s="30">
        <v>0</v>
      </c>
      <c r="L1223" s="30">
        <v>0</v>
      </c>
      <c r="M1223" s="30">
        <v>0</v>
      </c>
      <c r="N1223" s="30">
        <v>0</v>
      </c>
      <c r="O1223" s="30">
        <v>0</v>
      </c>
      <c r="P1223" s="30">
        <v>0</v>
      </c>
      <c r="Q1223" s="30">
        <v>0</v>
      </c>
      <c r="R1223" s="30">
        <v>0</v>
      </c>
      <c r="S1223" s="30">
        <v>0</v>
      </c>
      <c r="T1223" s="30">
        <v>0</v>
      </c>
      <c r="U1223" s="30">
        <v>0</v>
      </c>
      <c r="V1223" s="30">
        <v>0</v>
      </c>
      <c r="W1223" s="30">
        <v>0</v>
      </c>
      <c r="X1223" s="30">
        <v>0</v>
      </c>
      <c r="Y1223" s="30">
        <v>0</v>
      </c>
      <c r="Z1223" s="30">
        <v>0</v>
      </c>
      <c r="AA1223" s="30">
        <v>0</v>
      </c>
      <c r="AB1223" s="30">
        <v>0</v>
      </c>
      <c r="AC1223" s="30">
        <v>0</v>
      </c>
      <c r="AD1223" s="30">
        <v>0</v>
      </c>
      <c r="AE1223" s="30">
        <v>0</v>
      </c>
      <c r="AF1223" s="30">
        <v>0</v>
      </c>
      <c r="AG1223" s="30">
        <v>0</v>
      </c>
      <c r="AH1223" s="30">
        <v>0</v>
      </c>
      <c r="AI1223" s="30">
        <v>0</v>
      </c>
      <c r="AJ1223" s="30">
        <v>0</v>
      </c>
      <c r="AK1223" s="30">
        <v>0</v>
      </c>
      <c r="AL1223" s="30">
        <v>0</v>
      </c>
    </row>
    <row r="1224" spans="1:38" x14ac:dyDescent="0.25">
      <c r="A1224" s="30" t="s">
        <v>513</v>
      </c>
      <c r="B1224" s="30">
        <v>1</v>
      </c>
      <c r="C1224" s="30" t="s">
        <v>514</v>
      </c>
      <c r="D1224" s="30" t="s">
        <v>97</v>
      </c>
      <c r="E1224" s="30">
        <v>23</v>
      </c>
      <c r="F1224" s="30">
        <v>0</v>
      </c>
      <c r="G1224" s="30">
        <v>0</v>
      </c>
      <c r="H1224" s="30">
        <v>0</v>
      </c>
      <c r="I1224" s="30">
        <v>0</v>
      </c>
      <c r="J1224" s="30">
        <v>0</v>
      </c>
      <c r="K1224" s="30">
        <v>0</v>
      </c>
      <c r="L1224" s="30">
        <v>0</v>
      </c>
      <c r="M1224" s="30">
        <v>0</v>
      </c>
      <c r="N1224" s="30">
        <v>0</v>
      </c>
      <c r="O1224" s="30">
        <v>0</v>
      </c>
      <c r="P1224" s="30">
        <v>0</v>
      </c>
      <c r="Q1224" s="30">
        <v>0</v>
      </c>
      <c r="R1224" s="30">
        <v>0</v>
      </c>
      <c r="S1224" s="30">
        <v>0</v>
      </c>
      <c r="T1224" s="30">
        <v>0</v>
      </c>
      <c r="U1224" s="30">
        <v>0</v>
      </c>
      <c r="V1224" s="30">
        <v>0</v>
      </c>
      <c r="W1224" s="30">
        <v>0</v>
      </c>
      <c r="X1224" s="30">
        <v>0</v>
      </c>
      <c r="Y1224" s="30">
        <v>0</v>
      </c>
      <c r="Z1224" s="30">
        <v>0</v>
      </c>
      <c r="AA1224" s="30">
        <v>0</v>
      </c>
      <c r="AB1224" s="30">
        <v>0</v>
      </c>
      <c r="AC1224" s="30">
        <v>0</v>
      </c>
      <c r="AD1224" s="30">
        <v>0</v>
      </c>
      <c r="AE1224" s="30">
        <v>0</v>
      </c>
      <c r="AF1224" s="30">
        <v>0</v>
      </c>
      <c r="AG1224" s="30">
        <v>0</v>
      </c>
      <c r="AH1224" s="30">
        <v>0</v>
      </c>
      <c r="AI1224" s="30">
        <v>0</v>
      </c>
      <c r="AJ1224" s="30">
        <v>0</v>
      </c>
      <c r="AK1224" s="30">
        <v>0</v>
      </c>
      <c r="AL1224" s="30">
        <v>0</v>
      </c>
    </row>
    <row r="1225" spans="1:38" x14ac:dyDescent="0.25">
      <c r="A1225" s="30" t="s">
        <v>513</v>
      </c>
      <c r="B1225" s="30">
        <v>1</v>
      </c>
      <c r="C1225" s="30" t="s">
        <v>514</v>
      </c>
      <c r="D1225" s="30" t="s">
        <v>101</v>
      </c>
      <c r="E1225" s="30">
        <v>23</v>
      </c>
      <c r="F1225" s="30">
        <v>0</v>
      </c>
      <c r="G1225" s="30">
        <v>0</v>
      </c>
      <c r="H1225" s="30">
        <v>0</v>
      </c>
      <c r="I1225" s="30">
        <v>0</v>
      </c>
      <c r="J1225" s="30">
        <v>0</v>
      </c>
      <c r="K1225" s="30">
        <v>0</v>
      </c>
      <c r="L1225" s="30">
        <v>0</v>
      </c>
      <c r="M1225" s="30">
        <v>0</v>
      </c>
      <c r="N1225" s="30">
        <v>0</v>
      </c>
      <c r="O1225" s="30">
        <v>0</v>
      </c>
      <c r="P1225" s="30">
        <v>0</v>
      </c>
      <c r="Q1225" s="30">
        <v>0</v>
      </c>
      <c r="R1225" s="30">
        <v>0</v>
      </c>
      <c r="S1225" s="30">
        <v>0</v>
      </c>
      <c r="T1225" s="30">
        <v>0</v>
      </c>
      <c r="U1225" s="30">
        <v>0</v>
      </c>
      <c r="V1225" s="30">
        <v>0</v>
      </c>
      <c r="W1225" s="30">
        <v>0</v>
      </c>
      <c r="X1225" s="30">
        <v>0</v>
      </c>
      <c r="Y1225" s="30">
        <v>0</v>
      </c>
      <c r="Z1225" s="30">
        <v>0</v>
      </c>
      <c r="AA1225" s="30">
        <v>0</v>
      </c>
      <c r="AB1225" s="30">
        <v>0</v>
      </c>
      <c r="AC1225" s="30">
        <v>0</v>
      </c>
      <c r="AD1225" s="30">
        <v>0</v>
      </c>
      <c r="AE1225" s="30">
        <v>0</v>
      </c>
      <c r="AF1225" s="30">
        <v>0</v>
      </c>
      <c r="AG1225" s="30">
        <v>0</v>
      </c>
      <c r="AH1225" s="30">
        <v>0</v>
      </c>
      <c r="AI1225" s="30">
        <v>0</v>
      </c>
      <c r="AJ1225" s="30">
        <v>0</v>
      </c>
      <c r="AK1225" s="30">
        <v>0</v>
      </c>
      <c r="AL1225" s="30">
        <v>0</v>
      </c>
    </row>
    <row r="1226" spans="1:38" x14ac:dyDescent="0.25">
      <c r="A1226" s="30" t="s">
        <v>513</v>
      </c>
      <c r="B1226" s="30">
        <v>1</v>
      </c>
      <c r="C1226" s="30" t="s">
        <v>514</v>
      </c>
      <c r="D1226" s="30" t="s">
        <v>104</v>
      </c>
      <c r="E1226" s="30">
        <v>23</v>
      </c>
      <c r="F1226" s="30">
        <v>0</v>
      </c>
      <c r="G1226" s="30">
        <v>0</v>
      </c>
      <c r="H1226" s="30">
        <v>0</v>
      </c>
      <c r="I1226" s="30">
        <v>0</v>
      </c>
      <c r="J1226" s="30">
        <v>0</v>
      </c>
      <c r="K1226" s="30">
        <v>0</v>
      </c>
      <c r="L1226" s="30">
        <v>0</v>
      </c>
      <c r="M1226" s="30">
        <v>0</v>
      </c>
      <c r="N1226" s="30">
        <v>0</v>
      </c>
      <c r="O1226" s="30">
        <v>0</v>
      </c>
      <c r="P1226" s="30">
        <v>0</v>
      </c>
      <c r="Q1226" s="30">
        <v>0</v>
      </c>
      <c r="R1226" s="30">
        <v>0</v>
      </c>
      <c r="S1226" s="30">
        <v>0</v>
      </c>
      <c r="T1226" s="30">
        <v>0</v>
      </c>
      <c r="U1226" s="30">
        <v>0</v>
      </c>
      <c r="V1226" s="30">
        <v>0</v>
      </c>
      <c r="W1226" s="30">
        <v>0</v>
      </c>
      <c r="X1226" s="30">
        <v>0</v>
      </c>
      <c r="Y1226" s="30">
        <v>0</v>
      </c>
      <c r="Z1226" s="30">
        <v>0</v>
      </c>
      <c r="AA1226" s="30">
        <v>0</v>
      </c>
      <c r="AB1226" s="30">
        <v>0</v>
      </c>
      <c r="AC1226" s="30">
        <v>0</v>
      </c>
      <c r="AD1226" s="30">
        <v>0</v>
      </c>
      <c r="AE1226" s="30">
        <v>0</v>
      </c>
      <c r="AF1226" s="30">
        <v>0</v>
      </c>
      <c r="AG1226" s="30">
        <v>0</v>
      </c>
      <c r="AH1226" s="30">
        <v>0</v>
      </c>
      <c r="AI1226" s="30">
        <v>0</v>
      </c>
      <c r="AJ1226" s="30">
        <v>0</v>
      </c>
      <c r="AK1226" s="30">
        <v>0</v>
      </c>
      <c r="AL1226" s="30">
        <v>0</v>
      </c>
    </row>
    <row r="1227" spans="1:38" x14ac:dyDescent="0.25">
      <c r="A1227" s="30" t="s">
        <v>513</v>
      </c>
      <c r="B1227" s="30">
        <v>1</v>
      </c>
      <c r="C1227" s="30" t="s">
        <v>514</v>
      </c>
      <c r="D1227" s="30" t="s">
        <v>103</v>
      </c>
      <c r="E1227" s="30">
        <v>23</v>
      </c>
      <c r="F1227" s="30">
        <v>0</v>
      </c>
      <c r="G1227" s="30">
        <v>0</v>
      </c>
      <c r="H1227" s="30">
        <v>0</v>
      </c>
      <c r="I1227" s="30">
        <v>0</v>
      </c>
      <c r="J1227" s="30">
        <v>0</v>
      </c>
      <c r="K1227" s="30">
        <v>0</v>
      </c>
      <c r="L1227" s="30">
        <v>0</v>
      </c>
      <c r="M1227" s="30">
        <v>0</v>
      </c>
      <c r="N1227" s="30">
        <v>0</v>
      </c>
      <c r="O1227" s="30">
        <v>0</v>
      </c>
      <c r="P1227" s="30">
        <v>0</v>
      </c>
      <c r="Q1227" s="30">
        <v>0</v>
      </c>
      <c r="R1227" s="30">
        <v>0</v>
      </c>
      <c r="S1227" s="30">
        <v>0</v>
      </c>
      <c r="T1227" s="30">
        <v>0</v>
      </c>
      <c r="U1227" s="30">
        <v>0</v>
      </c>
      <c r="V1227" s="30">
        <v>0</v>
      </c>
      <c r="W1227" s="30">
        <v>0</v>
      </c>
      <c r="X1227" s="30">
        <v>0</v>
      </c>
      <c r="Y1227" s="30">
        <v>0</v>
      </c>
      <c r="Z1227" s="30">
        <v>0</v>
      </c>
      <c r="AA1227" s="30">
        <v>0</v>
      </c>
      <c r="AB1227" s="30">
        <v>0</v>
      </c>
      <c r="AC1227" s="30">
        <v>0</v>
      </c>
      <c r="AD1227" s="30">
        <v>0</v>
      </c>
      <c r="AE1227" s="30">
        <v>0</v>
      </c>
      <c r="AF1227" s="30">
        <v>0</v>
      </c>
      <c r="AG1227" s="30">
        <v>0</v>
      </c>
      <c r="AH1227" s="30">
        <v>0</v>
      </c>
      <c r="AI1227" s="30">
        <v>0</v>
      </c>
      <c r="AJ1227" s="30">
        <v>0</v>
      </c>
      <c r="AK1227" s="30">
        <v>0</v>
      </c>
      <c r="AL1227" s="30">
        <v>0</v>
      </c>
    </row>
    <row r="1228" spans="1:38" x14ac:dyDescent="0.25">
      <c r="A1228" s="30" t="s">
        <v>513</v>
      </c>
      <c r="B1228" s="30">
        <v>1</v>
      </c>
      <c r="C1228" s="30" t="s">
        <v>514</v>
      </c>
      <c r="D1228" s="30" t="s">
        <v>106</v>
      </c>
      <c r="E1228" s="30">
        <v>23</v>
      </c>
      <c r="F1228" s="30">
        <v>0</v>
      </c>
      <c r="G1228" s="30">
        <v>0</v>
      </c>
      <c r="H1228" s="30">
        <v>0</v>
      </c>
      <c r="I1228" s="30">
        <v>0</v>
      </c>
      <c r="J1228" s="30">
        <v>0</v>
      </c>
      <c r="K1228" s="30">
        <v>0</v>
      </c>
      <c r="L1228" s="30">
        <v>0</v>
      </c>
      <c r="M1228" s="30">
        <v>0</v>
      </c>
      <c r="N1228" s="30">
        <v>0</v>
      </c>
      <c r="O1228" s="30">
        <v>0</v>
      </c>
      <c r="P1228" s="30">
        <v>0</v>
      </c>
      <c r="Q1228" s="30">
        <v>0</v>
      </c>
      <c r="R1228" s="30">
        <v>0</v>
      </c>
      <c r="S1228" s="30">
        <v>0</v>
      </c>
      <c r="T1228" s="30">
        <v>0</v>
      </c>
      <c r="U1228" s="30">
        <v>0</v>
      </c>
      <c r="V1228" s="30">
        <v>0</v>
      </c>
      <c r="W1228" s="30">
        <v>0</v>
      </c>
      <c r="X1228" s="30">
        <v>0</v>
      </c>
      <c r="Y1228" s="30">
        <v>0</v>
      </c>
      <c r="Z1228" s="30">
        <v>0</v>
      </c>
      <c r="AA1228" s="30">
        <v>0</v>
      </c>
      <c r="AB1228" s="30">
        <v>0</v>
      </c>
      <c r="AC1228" s="30">
        <v>0</v>
      </c>
      <c r="AD1228" s="30">
        <v>0</v>
      </c>
      <c r="AE1228" s="30">
        <v>0</v>
      </c>
      <c r="AF1228" s="30">
        <v>0</v>
      </c>
      <c r="AG1228" s="30">
        <v>0</v>
      </c>
      <c r="AH1228" s="30">
        <v>0</v>
      </c>
      <c r="AI1228" s="30">
        <v>0</v>
      </c>
      <c r="AJ1228" s="30">
        <v>0</v>
      </c>
      <c r="AK1228" s="30">
        <v>0</v>
      </c>
      <c r="AL1228" s="30">
        <v>0</v>
      </c>
    </row>
    <row r="1229" spans="1:38" x14ac:dyDescent="0.25">
      <c r="A1229" s="30" t="s">
        <v>515</v>
      </c>
      <c r="B1229" s="30">
        <v>1</v>
      </c>
      <c r="C1229" s="30" t="s">
        <v>516</v>
      </c>
      <c r="D1229" s="30" t="s">
        <v>7</v>
      </c>
      <c r="E1229" s="30">
        <v>24</v>
      </c>
      <c r="F1229" s="30">
        <v>0</v>
      </c>
      <c r="G1229" s="30">
        <v>0</v>
      </c>
      <c r="H1229" s="30">
        <v>0</v>
      </c>
      <c r="I1229" s="30">
        <v>0</v>
      </c>
      <c r="J1229" s="30">
        <v>0</v>
      </c>
      <c r="K1229" s="30">
        <v>0</v>
      </c>
      <c r="L1229" s="30">
        <v>0</v>
      </c>
      <c r="M1229" s="30">
        <v>0</v>
      </c>
      <c r="N1229" s="30">
        <v>0</v>
      </c>
      <c r="O1229" s="30">
        <v>0</v>
      </c>
      <c r="P1229" s="30">
        <v>0</v>
      </c>
      <c r="Q1229" s="30">
        <v>0</v>
      </c>
      <c r="R1229" s="30">
        <v>0</v>
      </c>
      <c r="S1229" s="30">
        <v>0</v>
      </c>
      <c r="T1229" s="30">
        <v>0</v>
      </c>
      <c r="U1229" s="30">
        <v>0</v>
      </c>
      <c r="V1229" s="30">
        <v>0</v>
      </c>
      <c r="W1229" s="30">
        <v>0</v>
      </c>
      <c r="X1229" s="30">
        <v>0</v>
      </c>
      <c r="Y1229" s="30">
        <v>0</v>
      </c>
      <c r="Z1229" s="30">
        <v>0</v>
      </c>
      <c r="AA1229" s="30">
        <v>0</v>
      </c>
      <c r="AB1229" s="30">
        <v>0</v>
      </c>
      <c r="AC1229" s="30">
        <v>0</v>
      </c>
      <c r="AD1229" s="30">
        <v>0</v>
      </c>
      <c r="AE1229" s="30">
        <v>0</v>
      </c>
      <c r="AF1229" s="30">
        <v>0</v>
      </c>
      <c r="AG1229" s="30">
        <v>0</v>
      </c>
      <c r="AH1229" s="30">
        <v>0</v>
      </c>
      <c r="AI1229" s="30">
        <v>0</v>
      </c>
      <c r="AJ1229" s="30">
        <v>0</v>
      </c>
      <c r="AK1229" s="30">
        <v>0</v>
      </c>
      <c r="AL1229" s="30">
        <v>0</v>
      </c>
    </row>
    <row r="1230" spans="1:38" x14ac:dyDescent="0.25">
      <c r="A1230" s="30" t="s">
        <v>515</v>
      </c>
      <c r="B1230" s="30">
        <v>1</v>
      </c>
      <c r="C1230" s="30" t="s">
        <v>516</v>
      </c>
      <c r="D1230" s="30" t="s">
        <v>4</v>
      </c>
      <c r="E1230" s="30">
        <v>24</v>
      </c>
      <c r="F1230" s="30">
        <v>0</v>
      </c>
      <c r="G1230" s="30">
        <v>0</v>
      </c>
      <c r="H1230" s="30">
        <v>0</v>
      </c>
      <c r="I1230" s="30">
        <v>0</v>
      </c>
      <c r="J1230" s="30">
        <v>0</v>
      </c>
      <c r="K1230" s="30">
        <v>0</v>
      </c>
      <c r="L1230" s="30">
        <v>0</v>
      </c>
      <c r="M1230" s="30">
        <v>0</v>
      </c>
      <c r="N1230" s="30">
        <v>0</v>
      </c>
      <c r="O1230" s="30">
        <v>0</v>
      </c>
      <c r="P1230" s="30">
        <v>0</v>
      </c>
      <c r="Q1230" s="30">
        <v>0</v>
      </c>
      <c r="R1230" s="30">
        <v>0</v>
      </c>
      <c r="S1230" s="30">
        <v>0</v>
      </c>
      <c r="T1230" s="30">
        <v>0</v>
      </c>
      <c r="U1230" s="30">
        <v>0</v>
      </c>
      <c r="V1230" s="30">
        <v>0</v>
      </c>
      <c r="W1230" s="30">
        <v>0</v>
      </c>
      <c r="X1230" s="30">
        <v>0</v>
      </c>
      <c r="Y1230" s="30">
        <v>0</v>
      </c>
      <c r="Z1230" s="30">
        <v>0</v>
      </c>
      <c r="AA1230" s="30">
        <v>0</v>
      </c>
      <c r="AB1230" s="30">
        <v>0</v>
      </c>
      <c r="AC1230" s="30">
        <v>0</v>
      </c>
      <c r="AD1230" s="30">
        <v>0</v>
      </c>
      <c r="AE1230" s="30">
        <v>0</v>
      </c>
      <c r="AF1230" s="30">
        <v>0</v>
      </c>
      <c r="AG1230" s="30">
        <v>0</v>
      </c>
      <c r="AH1230" s="30">
        <v>0</v>
      </c>
      <c r="AI1230" s="30">
        <v>0</v>
      </c>
      <c r="AJ1230" s="30">
        <v>0</v>
      </c>
      <c r="AK1230" s="30">
        <v>0</v>
      </c>
      <c r="AL1230" s="30">
        <v>0</v>
      </c>
    </row>
    <row r="1231" spans="1:38" x14ac:dyDescent="0.25">
      <c r="A1231" s="30" t="s">
        <v>515</v>
      </c>
      <c r="B1231" s="30">
        <v>1</v>
      </c>
      <c r="C1231" s="30" t="s">
        <v>516</v>
      </c>
      <c r="D1231" s="30" t="s">
        <v>11</v>
      </c>
      <c r="E1231" s="30">
        <v>24</v>
      </c>
      <c r="F1231" s="30">
        <v>0</v>
      </c>
      <c r="G1231" s="30">
        <v>0</v>
      </c>
      <c r="H1231" s="30">
        <v>0</v>
      </c>
      <c r="I1231" s="30">
        <v>0</v>
      </c>
      <c r="J1231" s="30">
        <v>0</v>
      </c>
      <c r="K1231" s="30">
        <v>0</v>
      </c>
      <c r="L1231" s="30">
        <v>0</v>
      </c>
      <c r="M1231" s="30">
        <v>0</v>
      </c>
      <c r="N1231" s="30">
        <v>0</v>
      </c>
      <c r="O1231" s="30">
        <v>0</v>
      </c>
      <c r="P1231" s="30">
        <v>0</v>
      </c>
      <c r="Q1231" s="30">
        <v>0</v>
      </c>
      <c r="R1231" s="30">
        <v>0</v>
      </c>
      <c r="S1231" s="30">
        <v>0</v>
      </c>
      <c r="T1231" s="30">
        <v>0</v>
      </c>
      <c r="U1231" s="30">
        <v>0</v>
      </c>
      <c r="V1231" s="30">
        <v>0</v>
      </c>
      <c r="W1231" s="30">
        <v>0</v>
      </c>
      <c r="X1231" s="30">
        <v>0</v>
      </c>
      <c r="Y1231" s="30">
        <v>0</v>
      </c>
      <c r="Z1231" s="30">
        <v>0</v>
      </c>
      <c r="AA1231" s="30">
        <v>0</v>
      </c>
      <c r="AB1231" s="30">
        <v>0</v>
      </c>
      <c r="AC1231" s="30">
        <v>0</v>
      </c>
      <c r="AD1231" s="30">
        <v>0</v>
      </c>
      <c r="AE1231" s="30">
        <v>0</v>
      </c>
      <c r="AF1231" s="30">
        <v>0</v>
      </c>
      <c r="AG1231" s="30">
        <v>0</v>
      </c>
      <c r="AH1231" s="30">
        <v>0</v>
      </c>
      <c r="AI1231" s="30">
        <v>0</v>
      </c>
      <c r="AJ1231" s="30">
        <v>0</v>
      </c>
      <c r="AK1231" s="30">
        <v>0</v>
      </c>
      <c r="AL1231" s="30">
        <v>0</v>
      </c>
    </row>
    <row r="1232" spans="1:38" x14ac:dyDescent="0.25">
      <c r="A1232" s="30" t="s">
        <v>515</v>
      </c>
      <c r="B1232" s="30">
        <v>1</v>
      </c>
      <c r="C1232" s="30" t="s">
        <v>516</v>
      </c>
      <c r="D1232" s="30" t="s">
        <v>450</v>
      </c>
      <c r="E1232" s="30">
        <v>24</v>
      </c>
      <c r="F1232" s="30">
        <v>0</v>
      </c>
      <c r="G1232" s="30">
        <v>0</v>
      </c>
      <c r="H1232" s="30">
        <v>0</v>
      </c>
      <c r="I1232" s="30">
        <v>0</v>
      </c>
      <c r="J1232" s="30">
        <v>0</v>
      </c>
      <c r="K1232" s="30">
        <v>0</v>
      </c>
      <c r="L1232" s="30">
        <v>0</v>
      </c>
      <c r="M1232" s="30">
        <v>0</v>
      </c>
      <c r="N1232" s="30">
        <v>0</v>
      </c>
      <c r="O1232" s="30">
        <v>0</v>
      </c>
      <c r="P1232" s="30">
        <v>0</v>
      </c>
      <c r="Q1232" s="30">
        <v>0</v>
      </c>
      <c r="R1232" s="30">
        <v>0</v>
      </c>
      <c r="S1232" s="30">
        <v>0</v>
      </c>
      <c r="T1232" s="30">
        <v>0</v>
      </c>
      <c r="U1232" s="30">
        <v>0</v>
      </c>
      <c r="V1232" s="30">
        <v>0</v>
      </c>
      <c r="W1232" s="30">
        <v>0</v>
      </c>
      <c r="X1232" s="30">
        <v>0</v>
      </c>
      <c r="Y1232" s="30">
        <v>0</v>
      </c>
      <c r="Z1232" s="30">
        <v>0</v>
      </c>
      <c r="AA1232" s="30">
        <v>0</v>
      </c>
      <c r="AB1232" s="30">
        <v>0</v>
      </c>
      <c r="AC1232" s="30">
        <v>0</v>
      </c>
      <c r="AD1232" s="30">
        <v>0</v>
      </c>
      <c r="AE1232" s="30">
        <v>0</v>
      </c>
      <c r="AF1232" s="30">
        <v>0</v>
      </c>
      <c r="AG1232" s="30">
        <v>0</v>
      </c>
      <c r="AH1232" s="30">
        <v>0</v>
      </c>
      <c r="AI1232" s="30">
        <v>0</v>
      </c>
      <c r="AJ1232" s="30">
        <v>0</v>
      </c>
      <c r="AK1232" s="30">
        <v>0</v>
      </c>
      <c r="AL1232" s="30">
        <v>0</v>
      </c>
    </row>
    <row r="1233" spans="1:38" x14ac:dyDescent="0.25">
      <c r="A1233" s="30" t="s">
        <v>515</v>
      </c>
      <c r="B1233" s="30">
        <v>1</v>
      </c>
      <c r="C1233" s="30" t="s">
        <v>516</v>
      </c>
      <c r="D1233" s="30" t="s">
        <v>9</v>
      </c>
      <c r="E1233" s="30">
        <v>24</v>
      </c>
      <c r="F1233" s="30">
        <v>0</v>
      </c>
      <c r="G1233" s="30">
        <v>0</v>
      </c>
      <c r="H1233" s="30">
        <v>0</v>
      </c>
      <c r="I1233" s="30">
        <v>0</v>
      </c>
      <c r="J1233" s="30">
        <v>0</v>
      </c>
      <c r="K1233" s="30">
        <v>0</v>
      </c>
      <c r="L1233" s="30">
        <v>0</v>
      </c>
      <c r="M1233" s="30">
        <v>0</v>
      </c>
      <c r="N1233" s="30">
        <v>0</v>
      </c>
      <c r="O1233" s="30">
        <v>0</v>
      </c>
      <c r="P1233" s="30">
        <v>0</v>
      </c>
      <c r="Q1233" s="30">
        <v>0</v>
      </c>
      <c r="R1233" s="30">
        <v>0</v>
      </c>
      <c r="S1233" s="30">
        <v>0</v>
      </c>
      <c r="T1233" s="30">
        <v>0</v>
      </c>
      <c r="U1233" s="30">
        <v>0</v>
      </c>
      <c r="V1233" s="30">
        <v>0</v>
      </c>
      <c r="W1233" s="30">
        <v>0</v>
      </c>
      <c r="X1233" s="30">
        <v>0</v>
      </c>
      <c r="Y1233" s="30">
        <v>0</v>
      </c>
      <c r="Z1233" s="30">
        <v>0</v>
      </c>
      <c r="AA1233" s="30">
        <v>0</v>
      </c>
      <c r="AB1233" s="30">
        <v>0</v>
      </c>
      <c r="AC1233" s="30">
        <v>0</v>
      </c>
      <c r="AD1233" s="30">
        <v>0</v>
      </c>
      <c r="AE1233" s="30">
        <v>0</v>
      </c>
      <c r="AF1233" s="30">
        <v>0</v>
      </c>
      <c r="AG1233" s="30">
        <v>0</v>
      </c>
      <c r="AH1233" s="30">
        <v>0</v>
      </c>
      <c r="AI1233" s="30">
        <v>0</v>
      </c>
      <c r="AJ1233" s="30">
        <v>0</v>
      </c>
      <c r="AK1233" s="30">
        <v>0</v>
      </c>
      <c r="AL1233" s="30">
        <v>0</v>
      </c>
    </row>
    <row r="1234" spans="1:38" x14ac:dyDescent="0.25">
      <c r="A1234" s="30" t="s">
        <v>515</v>
      </c>
      <c r="B1234" s="30">
        <v>1</v>
      </c>
      <c r="C1234" s="30" t="s">
        <v>516</v>
      </c>
      <c r="D1234" s="30" t="s">
        <v>13</v>
      </c>
      <c r="E1234" s="30">
        <v>24</v>
      </c>
      <c r="F1234" s="30">
        <v>0</v>
      </c>
      <c r="G1234" s="30">
        <v>0</v>
      </c>
      <c r="H1234" s="30">
        <v>0</v>
      </c>
      <c r="I1234" s="30">
        <v>0</v>
      </c>
      <c r="J1234" s="30">
        <v>0</v>
      </c>
      <c r="K1234" s="30">
        <v>0</v>
      </c>
      <c r="L1234" s="30">
        <v>0</v>
      </c>
      <c r="M1234" s="30">
        <v>0</v>
      </c>
      <c r="N1234" s="30">
        <v>0</v>
      </c>
      <c r="O1234" s="30">
        <v>0</v>
      </c>
      <c r="P1234" s="30">
        <v>0</v>
      </c>
      <c r="Q1234" s="30">
        <v>0</v>
      </c>
      <c r="R1234" s="30">
        <v>0</v>
      </c>
      <c r="S1234" s="30">
        <v>0</v>
      </c>
      <c r="T1234" s="30">
        <v>0</v>
      </c>
      <c r="U1234" s="30">
        <v>0</v>
      </c>
      <c r="V1234" s="30">
        <v>0</v>
      </c>
      <c r="W1234" s="30">
        <v>0</v>
      </c>
      <c r="X1234" s="30">
        <v>0</v>
      </c>
      <c r="Y1234" s="30">
        <v>0</v>
      </c>
      <c r="Z1234" s="30">
        <v>0</v>
      </c>
      <c r="AA1234" s="30">
        <v>0</v>
      </c>
      <c r="AB1234" s="30">
        <v>0</v>
      </c>
      <c r="AC1234" s="30">
        <v>0</v>
      </c>
      <c r="AD1234" s="30">
        <v>0</v>
      </c>
      <c r="AE1234" s="30">
        <v>0</v>
      </c>
      <c r="AF1234" s="30">
        <v>0</v>
      </c>
      <c r="AG1234" s="30">
        <v>0</v>
      </c>
      <c r="AH1234" s="30">
        <v>0</v>
      </c>
      <c r="AI1234" s="30">
        <v>0</v>
      </c>
      <c r="AJ1234" s="30">
        <v>0</v>
      </c>
      <c r="AK1234" s="30">
        <v>0</v>
      </c>
      <c r="AL1234" s="30">
        <v>0</v>
      </c>
    </row>
    <row r="1235" spans="1:38" x14ac:dyDescent="0.25">
      <c r="A1235" s="30" t="s">
        <v>515</v>
      </c>
      <c r="B1235" s="30">
        <v>1</v>
      </c>
      <c r="C1235" s="30" t="s">
        <v>516</v>
      </c>
      <c r="D1235" s="30" t="s">
        <v>15</v>
      </c>
      <c r="E1235" s="30">
        <v>24</v>
      </c>
      <c r="F1235" s="30">
        <v>0</v>
      </c>
      <c r="G1235" s="30">
        <v>0</v>
      </c>
      <c r="H1235" s="30">
        <v>0</v>
      </c>
      <c r="I1235" s="30">
        <v>0</v>
      </c>
      <c r="J1235" s="30">
        <v>0</v>
      </c>
      <c r="K1235" s="30">
        <v>0</v>
      </c>
      <c r="L1235" s="30">
        <v>0</v>
      </c>
      <c r="M1235" s="30">
        <v>0</v>
      </c>
      <c r="N1235" s="30">
        <v>0</v>
      </c>
      <c r="O1235" s="30">
        <v>0</v>
      </c>
      <c r="P1235" s="30">
        <v>0</v>
      </c>
      <c r="Q1235" s="30">
        <v>0</v>
      </c>
      <c r="R1235" s="30">
        <v>0</v>
      </c>
      <c r="S1235" s="30">
        <v>0</v>
      </c>
      <c r="T1235" s="30">
        <v>0</v>
      </c>
      <c r="U1235" s="30">
        <v>0</v>
      </c>
      <c r="V1235" s="30">
        <v>0</v>
      </c>
      <c r="W1235" s="30">
        <v>0</v>
      </c>
      <c r="X1235" s="30">
        <v>0</v>
      </c>
      <c r="Y1235" s="30">
        <v>0</v>
      </c>
      <c r="Z1235" s="30">
        <v>0</v>
      </c>
      <c r="AA1235" s="30">
        <v>0</v>
      </c>
      <c r="AB1235" s="30">
        <v>0</v>
      </c>
      <c r="AC1235" s="30">
        <v>0</v>
      </c>
      <c r="AD1235" s="30">
        <v>0</v>
      </c>
      <c r="AE1235" s="30">
        <v>0</v>
      </c>
      <c r="AF1235" s="30">
        <v>0</v>
      </c>
      <c r="AG1235" s="30">
        <v>0</v>
      </c>
      <c r="AH1235" s="30">
        <v>0</v>
      </c>
      <c r="AI1235" s="30">
        <v>0</v>
      </c>
      <c r="AJ1235" s="30">
        <v>0</v>
      </c>
      <c r="AK1235" s="30">
        <v>0</v>
      </c>
      <c r="AL1235" s="30">
        <v>0</v>
      </c>
    </row>
    <row r="1236" spans="1:38" x14ac:dyDescent="0.25">
      <c r="A1236" s="30" t="s">
        <v>515</v>
      </c>
      <c r="B1236" s="30">
        <v>1</v>
      </c>
      <c r="C1236" s="30" t="s">
        <v>516</v>
      </c>
      <c r="D1236" s="30" t="s">
        <v>18</v>
      </c>
      <c r="E1236" s="30">
        <v>24</v>
      </c>
      <c r="F1236" s="30">
        <v>0</v>
      </c>
      <c r="G1236" s="30">
        <v>0</v>
      </c>
      <c r="H1236" s="30">
        <v>0</v>
      </c>
      <c r="I1236" s="30">
        <v>0</v>
      </c>
      <c r="J1236" s="30">
        <v>0</v>
      </c>
      <c r="K1236" s="30">
        <v>0</v>
      </c>
      <c r="L1236" s="30">
        <v>0</v>
      </c>
      <c r="M1236" s="30">
        <v>0</v>
      </c>
      <c r="N1236" s="30">
        <v>0</v>
      </c>
      <c r="O1236" s="30">
        <v>0</v>
      </c>
      <c r="P1236" s="30">
        <v>0</v>
      </c>
      <c r="Q1236" s="30">
        <v>0</v>
      </c>
      <c r="R1236" s="30">
        <v>0</v>
      </c>
      <c r="S1236" s="30">
        <v>0</v>
      </c>
      <c r="T1236" s="30">
        <v>0</v>
      </c>
      <c r="U1236" s="30">
        <v>0</v>
      </c>
      <c r="V1236" s="30">
        <v>0</v>
      </c>
      <c r="W1236" s="30">
        <v>0</v>
      </c>
      <c r="X1236" s="30">
        <v>0</v>
      </c>
      <c r="Y1236" s="30">
        <v>0</v>
      </c>
      <c r="Z1236" s="30">
        <v>0</v>
      </c>
      <c r="AA1236" s="30">
        <v>0</v>
      </c>
      <c r="AB1236" s="30">
        <v>0</v>
      </c>
      <c r="AC1236" s="30">
        <v>0</v>
      </c>
      <c r="AD1236" s="30">
        <v>0</v>
      </c>
      <c r="AE1236" s="30">
        <v>0</v>
      </c>
      <c r="AF1236" s="30">
        <v>0</v>
      </c>
      <c r="AG1236" s="30">
        <v>0</v>
      </c>
      <c r="AH1236" s="30">
        <v>0</v>
      </c>
      <c r="AI1236" s="30">
        <v>0</v>
      </c>
      <c r="AJ1236" s="30">
        <v>0</v>
      </c>
      <c r="AK1236" s="30">
        <v>0</v>
      </c>
      <c r="AL1236" s="30">
        <v>0</v>
      </c>
    </row>
    <row r="1237" spans="1:38" x14ac:dyDescent="0.25">
      <c r="A1237" s="30" t="s">
        <v>515</v>
      </c>
      <c r="B1237" s="30">
        <v>1</v>
      </c>
      <c r="C1237" s="30" t="s">
        <v>516</v>
      </c>
      <c r="D1237" s="30" t="s">
        <v>363</v>
      </c>
      <c r="E1237" s="30">
        <v>24</v>
      </c>
      <c r="F1237" s="30">
        <v>0</v>
      </c>
      <c r="G1237" s="30">
        <v>0</v>
      </c>
      <c r="H1237" s="30">
        <v>0</v>
      </c>
      <c r="I1237" s="30">
        <v>0</v>
      </c>
      <c r="J1237" s="30">
        <v>0</v>
      </c>
      <c r="K1237" s="30">
        <v>0</v>
      </c>
      <c r="L1237" s="30">
        <v>0</v>
      </c>
      <c r="M1237" s="30">
        <v>0</v>
      </c>
      <c r="N1237" s="30">
        <v>0</v>
      </c>
      <c r="O1237" s="30">
        <v>0</v>
      </c>
      <c r="P1237" s="30">
        <v>0</v>
      </c>
      <c r="Q1237" s="30">
        <v>0</v>
      </c>
      <c r="R1237" s="30">
        <v>0</v>
      </c>
      <c r="S1237" s="30">
        <v>0</v>
      </c>
      <c r="T1237" s="30">
        <v>0</v>
      </c>
      <c r="U1237" s="30">
        <v>0</v>
      </c>
      <c r="V1237" s="30">
        <v>0</v>
      </c>
      <c r="W1237" s="30">
        <v>0</v>
      </c>
      <c r="X1237" s="30">
        <v>0</v>
      </c>
      <c r="Y1237" s="30">
        <v>0</v>
      </c>
      <c r="Z1237" s="30">
        <v>0</v>
      </c>
      <c r="AA1237" s="30">
        <v>0</v>
      </c>
      <c r="AB1237" s="30">
        <v>0</v>
      </c>
      <c r="AC1237" s="30">
        <v>0</v>
      </c>
      <c r="AD1237" s="30">
        <v>0</v>
      </c>
      <c r="AE1237" s="30">
        <v>0</v>
      </c>
      <c r="AF1237" s="30">
        <v>0</v>
      </c>
      <c r="AG1237" s="30">
        <v>0</v>
      </c>
      <c r="AH1237" s="30">
        <v>0</v>
      </c>
      <c r="AI1237" s="30">
        <v>0</v>
      </c>
      <c r="AJ1237" s="30">
        <v>0</v>
      </c>
      <c r="AK1237" s="30">
        <v>0</v>
      </c>
      <c r="AL1237" s="30">
        <v>0</v>
      </c>
    </row>
    <row r="1238" spans="1:38" x14ac:dyDescent="0.25">
      <c r="A1238" s="30" t="s">
        <v>515</v>
      </c>
      <c r="B1238" s="30">
        <v>1</v>
      </c>
      <c r="C1238" s="30" t="s">
        <v>516</v>
      </c>
      <c r="D1238" s="30" t="s">
        <v>20</v>
      </c>
      <c r="E1238" s="30">
        <v>24</v>
      </c>
      <c r="F1238" s="30">
        <v>0</v>
      </c>
      <c r="G1238" s="30">
        <v>0</v>
      </c>
      <c r="H1238" s="30">
        <v>0</v>
      </c>
      <c r="I1238" s="30">
        <v>0</v>
      </c>
      <c r="J1238" s="30">
        <v>0</v>
      </c>
      <c r="K1238" s="30">
        <v>0</v>
      </c>
      <c r="L1238" s="30">
        <v>0</v>
      </c>
      <c r="M1238" s="30">
        <v>0</v>
      </c>
      <c r="N1238" s="30">
        <v>0</v>
      </c>
      <c r="O1238" s="30">
        <v>0</v>
      </c>
      <c r="P1238" s="30">
        <v>0</v>
      </c>
      <c r="Q1238" s="30">
        <v>0</v>
      </c>
      <c r="R1238" s="30">
        <v>0</v>
      </c>
      <c r="S1238" s="30">
        <v>0</v>
      </c>
      <c r="T1238" s="30">
        <v>0</v>
      </c>
      <c r="U1238" s="30">
        <v>0</v>
      </c>
      <c r="V1238" s="30">
        <v>0</v>
      </c>
      <c r="W1238" s="30">
        <v>0</v>
      </c>
      <c r="X1238" s="30">
        <v>0</v>
      </c>
      <c r="Y1238" s="30">
        <v>0</v>
      </c>
      <c r="Z1238" s="30">
        <v>0</v>
      </c>
      <c r="AA1238" s="30">
        <v>0</v>
      </c>
      <c r="AB1238" s="30">
        <v>0</v>
      </c>
      <c r="AC1238" s="30">
        <v>0</v>
      </c>
      <c r="AD1238" s="30">
        <v>0</v>
      </c>
      <c r="AE1238" s="30">
        <v>0</v>
      </c>
      <c r="AF1238" s="30">
        <v>0</v>
      </c>
      <c r="AG1238" s="30">
        <v>0</v>
      </c>
      <c r="AH1238" s="30">
        <v>0</v>
      </c>
      <c r="AI1238" s="30">
        <v>0</v>
      </c>
      <c r="AJ1238" s="30">
        <v>0</v>
      </c>
      <c r="AK1238" s="30">
        <v>0</v>
      </c>
      <c r="AL1238" s="30">
        <v>0</v>
      </c>
    </row>
    <row r="1239" spans="1:38" x14ac:dyDescent="0.25">
      <c r="A1239" s="30" t="s">
        <v>515</v>
      </c>
      <c r="B1239" s="30">
        <v>1</v>
      </c>
      <c r="C1239" s="30" t="s">
        <v>516</v>
      </c>
      <c r="D1239" s="30" t="s">
        <v>22</v>
      </c>
      <c r="E1239" s="30">
        <v>24</v>
      </c>
      <c r="F1239" s="30">
        <v>0</v>
      </c>
      <c r="G1239" s="30">
        <v>0</v>
      </c>
      <c r="H1239" s="30">
        <v>0</v>
      </c>
      <c r="I1239" s="30">
        <v>0</v>
      </c>
      <c r="J1239" s="30">
        <v>0</v>
      </c>
      <c r="K1239" s="30">
        <v>0</v>
      </c>
      <c r="L1239" s="30">
        <v>0</v>
      </c>
      <c r="M1239" s="30">
        <v>0</v>
      </c>
      <c r="N1239" s="30">
        <v>0</v>
      </c>
      <c r="O1239" s="30">
        <v>0</v>
      </c>
      <c r="P1239" s="30">
        <v>0</v>
      </c>
      <c r="Q1239" s="30">
        <v>0</v>
      </c>
      <c r="R1239" s="30">
        <v>0</v>
      </c>
      <c r="S1239" s="30">
        <v>0</v>
      </c>
      <c r="T1239" s="30">
        <v>0</v>
      </c>
      <c r="U1239" s="30">
        <v>0</v>
      </c>
      <c r="V1239" s="30">
        <v>0</v>
      </c>
      <c r="W1239" s="30">
        <v>0</v>
      </c>
      <c r="X1239" s="30">
        <v>0</v>
      </c>
      <c r="Y1239" s="30">
        <v>0</v>
      </c>
      <c r="Z1239" s="30">
        <v>0</v>
      </c>
      <c r="AA1239" s="30">
        <v>0</v>
      </c>
      <c r="AB1239" s="30">
        <v>0</v>
      </c>
      <c r="AC1239" s="30">
        <v>0</v>
      </c>
      <c r="AD1239" s="30">
        <v>0</v>
      </c>
      <c r="AE1239" s="30">
        <v>0</v>
      </c>
      <c r="AF1239" s="30">
        <v>0</v>
      </c>
      <c r="AG1239" s="30">
        <v>0</v>
      </c>
      <c r="AH1239" s="30">
        <v>0</v>
      </c>
      <c r="AI1239" s="30">
        <v>0</v>
      </c>
      <c r="AJ1239" s="30">
        <v>0</v>
      </c>
      <c r="AK1239" s="30">
        <v>0</v>
      </c>
      <c r="AL1239" s="30">
        <v>0</v>
      </c>
    </row>
    <row r="1240" spans="1:38" x14ac:dyDescent="0.25">
      <c r="A1240" s="30" t="s">
        <v>515</v>
      </c>
      <c r="B1240" s="30">
        <v>1</v>
      </c>
      <c r="C1240" s="30" t="s">
        <v>516</v>
      </c>
      <c r="D1240" s="30" t="s">
        <v>461</v>
      </c>
      <c r="E1240" s="30">
        <v>24</v>
      </c>
      <c r="F1240" s="30">
        <v>0</v>
      </c>
      <c r="G1240" s="30">
        <v>0</v>
      </c>
      <c r="H1240" s="30">
        <v>0</v>
      </c>
      <c r="I1240" s="30">
        <v>0</v>
      </c>
      <c r="J1240" s="30">
        <v>0</v>
      </c>
      <c r="K1240" s="30">
        <v>0</v>
      </c>
      <c r="L1240" s="30">
        <v>0</v>
      </c>
      <c r="M1240" s="30">
        <v>0</v>
      </c>
      <c r="N1240" s="30">
        <v>0</v>
      </c>
      <c r="O1240" s="30">
        <v>0</v>
      </c>
      <c r="P1240" s="30">
        <v>0</v>
      </c>
      <c r="Q1240" s="30">
        <v>0</v>
      </c>
      <c r="R1240" s="30">
        <v>0</v>
      </c>
      <c r="S1240" s="30">
        <v>0</v>
      </c>
      <c r="T1240" s="30">
        <v>0</v>
      </c>
      <c r="U1240" s="30">
        <v>0</v>
      </c>
      <c r="V1240" s="30">
        <v>0</v>
      </c>
      <c r="W1240" s="30">
        <v>0</v>
      </c>
      <c r="X1240" s="30">
        <v>0</v>
      </c>
      <c r="Y1240" s="30">
        <v>0</v>
      </c>
      <c r="Z1240" s="30">
        <v>0</v>
      </c>
      <c r="AA1240" s="30">
        <v>0</v>
      </c>
      <c r="AB1240" s="30">
        <v>0</v>
      </c>
      <c r="AC1240" s="30">
        <v>0</v>
      </c>
      <c r="AD1240" s="30">
        <v>0</v>
      </c>
      <c r="AE1240" s="30">
        <v>0</v>
      </c>
      <c r="AF1240" s="30">
        <v>0</v>
      </c>
      <c r="AG1240" s="30">
        <v>0</v>
      </c>
      <c r="AH1240" s="30">
        <v>0</v>
      </c>
      <c r="AI1240" s="30">
        <v>0</v>
      </c>
      <c r="AJ1240" s="30">
        <v>0</v>
      </c>
      <c r="AK1240" s="30">
        <v>0</v>
      </c>
      <c r="AL1240" s="30">
        <v>0</v>
      </c>
    </row>
    <row r="1241" spans="1:38" x14ac:dyDescent="0.25">
      <c r="A1241" s="30" t="s">
        <v>515</v>
      </c>
      <c r="B1241" s="30">
        <v>1</v>
      </c>
      <c r="C1241" s="30" t="s">
        <v>516</v>
      </c>
      <c r="D1241" s="30" t="s">
        <v>24</v>
      </c>
      <c r="E1241" s="30">
        <v>24</v>
      </c>
      <c r="F1241" s="30">
        <v>0</v>
      </c>
      <c r="G1241" s="30">
        <v>0</v>
      </c>
      <c r="H1241" s="30">
        <v>0</v>
      </c>
      <c r="I1241" s="30">
        <v>0</v>
      </c>
      <c r="J1241" s="30">
        <v>0</v>
      </c>
      <c r="K1241" s="30">
        <v>0</v>
      </c>
      <c r="L1241" s="30">
        <v>0</v>
      </c>
      <c r="M1241" s="30">
        <v>0</v>
      </c>
      <c r="N1241" s="30">
        <v>0</v>
      </c>
      <c r="O1241" s="30">
        <v>0</v>
      </c>
      <c r="P1241" s="30">
        <v>0</v>
      </c>
      <c r="Q1241" s="30">
        <v>0</v>
      </c>
      <c r="R1241" s="30">
        <v>0</v>
      </c>
      <c r="S1241" s="30">
        <v>0</v>
      </c>
      <c r="T1241" s="30">
        <v>0</v>
      </c>
      <c r="U1241" s="30">
        <v>0</v>
      </c>
      <c r="V1241" s="30">
        <v>0</v>
      </c>
      <c r="W1241" s="30">
        <v>0</v>
      </c>
      <c r="X1241" s="30">
        <v>0</v>
      </c>
      <c r="Y1241" s="30">
        <v>0</v>
      </c>
      <c r="Z1241" s="30">
        <v>0</v>
      </c>
      <c r="AA1241" s="30">
        <v>0</v>
      </c>
      <c r="AB1241" s="30">
        <v>0</v>
      </c>
      <c r="AC1241" s="30">
        <v>0</v>
      </c>
      <c r="AD1241" s="30">
        <v>0</v>
      </c>
      <c r="AE1241" s="30">
        <v>0</v>
      </c>
      <c r="AF1241" s="30">
        <v>0</v>
      </c>
      <c r="AG1241" s="30">
        <v>0</v>
      </c>
      <c r="AH1241" s="30">
        <v>0</v>
      </c>
      <c r="AI1241" s="30">
        <v>0</v>
      </c>
      <c r="AJ1241" s="30">
        <v>0</v>
      </c>
      <c r="AK1241" s="30">
        <v>0</v>
      </c>
      <c r="AL1241" s="30">
        <v>0</v>
      </c>
    </row>
    <row r="1242" spans="1:38" x14ac:dyDescent="0.25">
      <c r="A1242" s="30" t="s">
        <v>515</v>
      </c>
      <c r="B1242" s="30">
        <v>1</v>
      </c>
      <c r="C1242" s="30" t="s">
        <v>516</v>
      </c>
      <c r="D1242" s="30" t="s">
        <v>451</v>
      </c>
      <c r="E1242" s="30">
        <v>24</v>
      </c>
      <c r="F1242" s="30">
        <v>0</v>
      </c>
      <c r="G1242" s="30">
        <v>0</v>
      </c>
      <c r="H1242" s="30">
        <v>0</v>
      </c>
      <c r="I1242" s="30">
        <v>0</v>
      </c>
      <c r="J1242" s="30">
        <v>0</v>
      </c>
      <c r="K1242" s="30">
        <v>0</v>
      </c>
      <c r="L1242" s="30">
        <v>0</v>
      </c>
      <c r="M1242" s="30">
        <v>0</v>
      </c>
      <c r="N1242" s="30">
        <v>0</v>
      </c>
      <c r="O1242" s="30">
        <v>0</v>
      </c>
      <c r="P1242" s="30">
        <v>0</v>
      </c>
      <c r="Q1242" s="30">
        <v>0</v>
      </c>
      <c r="R1242" s="30">
        <v>0</v>
      </c>
      <c r="S1242" s="30">
        <v>0</v>
      </c>
      <c r="T1242" s="30">
        <v>0</v>
      </c>
      <c r="U1242" s="30">
        <v>0</v>
      </c>
      <c r="V1242" s="30">
        <v>0</v>
      </c>
      <c r="W1242" s="30">
        <v>0</v>
      </c>
      <c r="X1242" s="30">
        <v>0</v>
      </c>
      <c r="Y1242" s="30">
        <v>0</v>
      </c>
      <c r="Z1242" s="30">
        <v>0</v>
      </c>
      <c r="AA1242" s="30">
        <v>0</v>
      </c>
      <c r="AB1242" s="30">
        <v>0</v>
      </c>
      <c r="AC1242" s="30">
        <v>0</v>
      </c>
      <c r="AD1242" s="30">
        <v>0</v>
      </c>
      <c r="AE1242" s="30">
        <v>0</v>
      </c>
      <c r="AF1242" s="30">
        <v>0</v>
      </c>
      <c r="AG1242" s="30">
        <v>0</v>
      </c>
      <c r="AH1242" s="30">
        <v>0</v>
      </c>
      <c r="AI1242" s="30">
        <v>0</v>
      </c>
      <c r="AJ1242" s="30">
        <v>0</v>
      </c>
      <c r="AK1242" s="30">
        <v>0</v>
      </c>
      <c r="AL1242" s="30">
        <v>0</v>
      </c>
    </row>
    <row r="1243" spans="1:38" x14ac:dyDescent="0.25">
      <c r="A1243" s="30" t="s">
        <v>515</v>
      </c>
      <c r="B1243" s="30">
        <v>1</v>
      </c>
      <c r="C1243" s="30" t="s">
        <v>516</v>
      </c>
      <c r="D1243" s="30" t="s">
        <v>26</v>
      </c>
      <c r="E1243" s="30">
        <v>24</v>
      </c>
      <c r="F1243" s="30">
        <v>0</v>
      </c>
      <c r="G1243" s="30">
        <v>0</v>
      </c>
      <c r="H1243" s="30">
        <v>0</v>
      </c>
      <c r="I1243" s="30">
        <v>0</v>
      </c>
      <c r="J1243" s="30">
        <v>0</v>
      </c>
      <c r="K1243" s="30">
        <v>0</v>
      </c>
      <c r="L1243" s="30">
        <v>0</v>
      </c>
      <c r="M1243" s="30">
        <v>0</v>
      </c>
      <c r="N1243" s="30">
        <v>0</v>
      </c>
      <c r="O1243" s="30">
        <v>0</v>
      </c>
      <c r="P1243" s="30">
        <v>0</v>
      </c>
      <c r="Q1243" s="30">
        <v>0</v>
      </c>
      <c r="R1243" s="30">
        <v>0</v>
      </c>
      <c r="S1243" s="30">
        <v>0</v>
      </c>
      <c r="T1243" s="30">
        <v>0</v>
      </c>
      <c r="U1243" s="30">
        <v>0</v>
      </c>
      <c r="V1243" s="30">
        <v>0</v>
      </c>
      <c r="W1243" s="30">
        <v>0</v>
      </c>
      <c r="X1243" s="30">
        <v>0</v>
      </c>
      <c r="Y1243" s="30">
        <v>0</v>
      </c>
      <c r="Z1243" s="30">
        <v>0</v>
      </c>
      <c r="AA1243" s="30">
        <v>0</v>
      </c>
      <c r="AB1243" s="30">
        <v>0</v>
      </c>
      <c r="AC1243" s="30">
        <v>0</v>
      </c>
      <c r="AD1243" s="30">
        <v>0</v>
      </c>
      <c r="AE1243" s="30">
        <v>0</v>
      </c>
      <c r="AF1243" s="30">
        <v>0</v>
      </c>
      <c r="AG1243" s="30">
        <v>0</v>
      </c>
      <c r="AH1243" s="30">
        <v>0</v>
      </c>
      <c r="AI1243" s="30">
        <v>0</v>
      </c>
      <c r="AJ1243" s="30">
        <v>0</v>
      </c>
      <c r="AK1243" s="30">
        <v>0</v>
      </c>
      <c r="AL1243" s="30">
        <v>0</v>
      </c>
    </row>
    <row r="1244" spans="1:38" x14ac:dyDescent="0.25">
      <c r="A1244" s="30" t="s">
        <v>515</v>
      </c>
      <c r="B1244" s="30">
        <v>1</v>
      </c>
      <c r="C1244" s="30" t="s">
        <v>516</v>
      </c>
      <c r="D1244" s="30" t="s">
        <v>35</v>
      </c>
      <c r="E1244" s="30">
        <v>24</v>
      </c>
      <c r="F1244" s="30">
        <v>0</v>
      </c>
      <c r="G1244" s="30">
        <v>0</v>
      </c>
      <c r="H1244" s="30">
        <v>0</v>
      </c>
      <c r="I1244" s="30">
        <v>0</v>
      </c>
      <c r="J1244" s="30">
        <v>0</v>
      </c>
      <c r="K1244" s="30">
        <v>0</v>
      </c>
      <c r="L1244" s="30">
        <v>0</v>
      </c>
      <c r="M1244" s="30">
        <v>0</v>
      </c>
      <c r="N1244" s="30">
        <v>0</v>
      </c>
      <c r="O1244" s="30">
        <v>0</v>
      </c>
      <c r="P1244" s="30">
        <v>0</v>
      </c>
      <c r="Q1244" s="30">
        <v>0</v>
      </c>
      <c r="R1244" s="30">
        <v>0</v>
      </c>
      <c r="S1244" s="30">
        <v>0</v>
      </c>
      <c r="T1244" s="30">
        <v>0</v>
      </c>
      <c r="U1244" s="30">
        <v>0</v>
      </c>
      <c r="V1244" s="30">
        <v>0</v>
      </c>
      <c r="W1244" s="30">
        <v>0</v>
      </c>
      <c r="X1244" s="30">
        <v>0</v>
      </c>
      <c r="Y1244" s="30">
        <v>0</v>
      </c>
      <c r="Z1244" s="30">
        <v>0</v>
      </c>
      <c r="AA1244" s="30">
        <v>0</v>
      </c>
      <c r="AB1244" s="30">
        <v>0</v>
      </c>
      <c r="AC1244" s="30">
        <v>0</v>
      </c>
      <c r="AD1244" s="30">
        <v>0</v>
      </c>
      <c r="AE1244" s="30">
        <v>0</v>
      </c>
      <c r="AF1244" s="30">
        <v>0</v>
      </c>
      <c r="AG1244" s="30">
        <v>0</v>
      </c>
      <c r="AH1244" s="30">
        <v>0</v>
      </c>
      <c r="AI1244" s="30">
        <v>0</v>
      </c>
      <c r="AJ1244" s="30">
        <v>0</v>
      </c>
      <c r="AK1244" s="30">
        <v>0</v>
      </c>
      <c r="AL1244" s="30">
        <v>0</v>
      </c>
    </row>
    <row r="1245" spans="1:38" x14ac:dyDescent="0.25">
      <c r="A1245" s="30" t="s">
        <v>515</v>
      </c>
      <c r="B1245" s="30">
        <v>1</v>
      </c>
      <c r="C1245" s="30" t="s">
        <v>516</v>
      </c>
      <c r="D1245" s="30" t="s">
        <v>28</v>
      </c>
      <c r="E1245" s="30">
        <v>24</v>
      </c>
      <c r="F1245" s="30">
        <v>0</v>
      </c>
      <c r="G1245" s="30">
        <v>0</v>
      </c>
      <c r="H1245" s="30">
        <v>0</v>
      </c>
      <c r="I1245" s="30">
        <v>0</v>
      </c>
      <c r="J1245" s="30">
        <v>0</v>
      </c>
      <c r="K1245" s="30">
        <v>0</v>
      </c>
      <c r="L1245" s="30">
        <v>0</v>
      </c>
      <c r="M1245" s="30">
        <v>0</v>
      </c>
      <c r="N1245" s="30">
        <v>0</v>
      </c>
      <c r="O1245" s="30">
        <v>0</v>
      </c>
      <c r="P1245" s="30">
        <v>0</v>
      </c>
      <c r="Q1245" s="30">
        <v>0</v>
      </c>
      <c r="R1245" s="30">
        <v>0</v>
      </c>
      <c r="S1245" s="30">
        <v>0</v>
      </c>
      <c r="T1245" s="30">
        <v>0</v>
      </c>
      <c r="U1245" s="30">
        <v>0</v>
      </c>
      <c r="V1245" s="30">
        <v>0</v>
      </c>
      <c r="W1245" s="30">
        <v>0</v>
      </c>
      <c r="X1245" s="30">
        <v>0</v>
      </c>
      <c r="Y1245" s="30">
        <v>0</v>
      </c>
      <c r="Z1245" s="30">
        <v>0</v>
      </c>
      <c r="AA1245" s="30">
        <v>0</v>
      </c>
      <c r="AB1245" s="30">
        <v>0</v>
      </c>
      <c r="AC1245" s="30">
        <v>0</v>
      </c>
      <c r="AD1245" s="30">
        <v>0</v>
      </c>
      <c r="AE1245" s="30">
        <v>0</v>
      </c>
      <c r="AF1245" s="30">
        <v>0</v>
      </c>
      <c r="AG1245" s="30">
        <v>0</v>
      </c>
      <c r="AH1245" s="30">
        <v>0</v>
      </c>
      <c r="AI1245" s="30">
        <v>0</v>
      </c>
      <c r="AJ1245" s="30">
        <v>0</v>
      </c>
      <c r="AK1245" s="30">
        <v>0</v>
      </c>
      <c r="AL1245" s="30">
        <v>0</v>
      </c>
    </row>
    <row r="1246" spans="1:38" x14ac:dyDescent="0.25">
      <c r="A1246" s="30" t="s">
        <v>515</v>
      </c>
      <c r="B1246" s="30">
        <v>1</v>
      </c>
      <c r="C1246" s="30" t="s">
        <v>516</v>
      </c>
      <c r="D1246" s="30" t="s">
        <v>30</v>
      </c>
      <c r="E1246" s="30">
        <v>24</v>
      </c>
      <c r="F1246" s="30">
        <v>0</v>
      </c>
      <c r="G1246" s="30">
        <v>0</v>
      </c>
      <c r="H1246" s="30">
        <v>0</v>
      </c>
      <c r="I1246" s="30">
        <v>0</v>
      </c>
      <c r="J1246" s="30">
        <v>0</v>
      </c>
      <c r="K1246" s="30">
        <v>0</v>
      </c>
      <c r="L1246" s="30">
        <v>0</v>
      </c>
      <c r="M1246" s="30">
        <v>0</v>
      </c>
      <c r="N1246" s="30">
        <v>0</v>
      </c>
      <c r="O1246" s="30">
        <v>0</v>
      </c>
      <c r="P1246" s="30">
        <v>0</v>
      </c>
      <c r="Q1246" s="30">
        <v>0</v>
      </c>
      <c r="R1246" s="30">
        <v>0</v>
      </c>
      <c r="S1246" s="30">
        <v>0</v>
      </c>
      <c r="T1246" s="30">
        <v>0</v>
      </c>
      <c r="U1246" s="30">
        <v>0</v>
      </c>
      <c r="V1246" s="30">
        <v>0</v>
      </c>
      <c r="W1246" s="30">
        <v>0</v>
      </c>
      <c r="X1246" s="30">
        <v>0</v>
      </c>
      <c r="Y1246" s="30">
        <v>0</v>
      </c>
      <c r="Z1246" s="30">
        <v>0</v>
      </c>
      <c r="AA1246" s="30">
        <v>0</v>
      </c>
      <c r="AB1246" s="30">
        <v>0</v>
      </c>
      <c r="AC1246" s="30">
        <v>0</v>
      </c>
      <c r="AD1246" s="30">
        <v>0</v>
      </c>
      <c r="AE1246" s="30">
        <v>0</v>
      </c>
      <c r="AF1246" s="30">
        <v>0</v>
      </c>
      <c r="AG1246" s="30">
        <v>0</v>
      </c>
      <c r="AH1246" s="30">
        <v>0</v>
      </c>
      <c r="AI1246" s="30">
        <v>0</v>
      </c>
      <c r="AJ1246" s="30">
        <v>0</v>
      </c>
      <c r="AK1246" s="30">
        <v>0</v>
      </c>
      <c r="AL1246" s="30">
        <v>0</v>
      </c>
    </row>
    <row r="1247" spans="1:38" x14ac:dyDescent="0.25">
      <c r="A1247" s="30" t="s">
        <v>515</v>
      </c>
      <c r="B1247" s="30">
        <v>1</v>
      </c>
      <c r="C1247" s="30" t="s">
        <v>516</v>
      </c>
      <c r="D1247" s="30" t="s">
        <v>32</v>
      </c>
      <c r="E1247" s="30">
        <v>24</v>
      </c>
      <c r="F1247" s="30">
        <v>0.45935726706180002</v>
      </c>
      <c r="G1247" s="30">
        <v>0.50213237955940004</v>
      </c>
      <c r="H1247" s="30">
        <v>0.50502964791439997</v>
      </c>
      <c r="I1247" s="30">
        <v>0.44761378262529999</v>
      </c>
      <c r="J1247" s="30">
        <v>0.41650558905910001</v>
      </c>
      <c r="K1247" s="30">
        <v>0.42553386201530002</v>
      </c>
      <c r="L1247" s="30">
        <v>0.45026039333829998</v>
      </c>
      <c r="M1247" s="30">
        <v>0.4507125532065</v>
      </c>
      <c r="N1247" s="30">
        <v>0.46304348624370001</v>
      </c>
      <c r="O1247" s="30">
        <v>0.462816547483</v>
      </c>
      <c r="P1247" s="30">
        <v>0.4476261833938</v>
      </c>
      <c r="Q1247" s="30">
        <v>0.31017985081240002</v>
      </c>
      <c r="R1247" s="30">
        <v>0.39176609835510001</v>
      </c>
      <c r="S1247" s="30">
        <v>0.3919347212655</v>
      </c>
      <c r="T1247" s="30">
        <v>0.3535570125395</v>
      </c>
      <c r="U1247" s="30">
        <v>0.37282066959209997</v>
      </c>
      <c r="V1247" s="30">
        <v>0.3176150354151</v>
      </c>
      <c r="W1247" s="30">
        <v>0.38395473442549999</v>
      </c>
      <c r="X1247" s="30">
        <v>0.40436213845590002</v>
      </c>
      <c r="Y1247" s="30">
        <v>0.28656941685019999</v>
      </c>
      <c r="Z1247" s="30">
        <v>0.34145700000000001</v>
      </c>
      <c r="AA1247" s="30">
        <v>0.42868400000000001</v>
      </c>
      <c r="AB1247" s="30">
        <v>0.42221579999999997</v>
      </c>
      <c r="AC1247" s="30">
        <v>0.44635259999999999</v>
      </c>
      <c r="AD1247" s="30">
        <v>0.39680579999999999</v>
      </c>
      <c r="AE1247" s="30">
        <v>0.47493109999999999</v>
      </c>
      <c r="AF1247" s="30">
        <v>8.8977899999999999E-2</v>
      </c>
      <c r="AG1247" s="30">
        <v>1.0861300000000001E-2</v>
      </c>
      <c r="AH1247" s="30">
        <v>0.16519439999999999</v>
      </c>
      <c r="AI1247" s="30">
        <v>0.2491003</v>
      </c>
      <c r="AJ1247" s="30">
        <v>0.24588989999999999</v>
      </c>
      <c r="AK1247" s="30">
        <v>0</v>
      </c>
      <c r="AL1247" s="30">
        <v>0</v>
      </c>
    </row>
    <row r="1248" spans="1:38" x14ac:dyDescent="0.25">
      <c r="A1248" s="30" t="s">
        <v>515</v>
      </c>
      <c r="B1248" s="30">
        <v>1</v>
      </c>
      <c r="C1248" s="30" t="s">
        <v>516</v>
      </c>
      <c r="D1248" s="30" t="s">
        <v>38</v>
      </c>
      <c r="E1248" s="30">
        <v>24</v>
      </c>
      <c r="F1248" s="30">
        <v>0</v>
      </c>
      <c r="G1248" s="30">
        <v>0</v>
      </c>
      <c r="H1248" s="30">
        <v>0</v>
      </c>
      <c r="I1248" s="30">
        <v>0</v>
      </c>
      <c r="J1248" s="30">
        <v>0</v>
      </c>
      <c r="K1248" s="30">
        <v>0</v>
      </c>
      <c r="L1248" s="30">
        <v>0</v>
      </c>
      <c r="M1248" s="30">
        <v>0</v>
      </c>
      <c r="N1248" s="30">
        <v>0</v>
      </c>
      <c r="O1248" s="30">
        <v>0</v>
      </c>
      <c r="P1248" s="30">
        <v>0</v>
      </c>
      <c r="Q1248" s="30">
        <v>0</v>
      </c>
      <c r="R1248" s="30">
        <v>0</v>
      </c>
      <c r="S1248" s="30">
        <v>0</v>
      </c>
      <c r="T1248" s="30">
        <v>0</v>
      </c>
      <c r="U1248" s="30">
        <v>0</v>
      </c>
      <c r="V1248" s="30">
        <v>0</v>
      </c>
      <c r="W1248" s="30">
        <v>0</v>
      </c>
      <c r="X1248" s="30">
        <v>0</v>
      </c>
      <c r="Y1248" s="30">
        <v>0</v>
      </c>
      <c r="Z1248" s="30">
        <v>0</v>
      </c>
      <c r="AA1248" s="30">
        <v>0</v>
      </c>
      <c r="AB1248" s="30">
        <v>0</v>
      </c>
      <c r="AC1248" s="30">
        <v>0</v>
      </c>
      <c r="AD1248" s="30">
        <v>0</v>
      </c>
      <c r="AE1248" s="30">
        <v>0</v>
      </c>
      <c r="AF1248" s="30">
        <v>0</v>
      </c>
      <c r="AG1248" s="30">
        <v>0</v>
      </c>
      <c r="AH1248" s="30">
        <v>0</v>
      </c>
      <c r="AI1248" s="30">
        <v>0</v>
      </c>
      <c r="AJ1248" s="30">
        <v>0</v>
      </c>
      <c r="AK1248" s="30">
        <v>0</v>
      </c>
      <c r="AL1248" s="30">
        <v>0</v>
      </c>
    </row>
    <row r="1249" spans="1:38" x14ac:dyDescent="0.25">
      <c r="A1249" s="30" t="s">
        <v>515</v>
      </c>
      <c r="B1249" s="30">
        <v>1</v>
      </c>
      <c r="C1249" s="30" t="s">
        <v>516</v>
      </c>
      <c r="D1249" s="30" t="s">
        <v>40</v>
      </c>
      <c r="E1249" s="30">
        <v>24</v>
      </c>
      <c r="F1249" s="30">
        <v>0.56994327579890003</v>
      </c>
      <c r="G1249" s="30">
        <v>0.61260150306250005</v>
      </c>
      <c r="H1249" s="30">
        <v>0.61613617045559999</v>
      </c>
      <c r="I1249" s="30">
        <v>0.54608881480280003</v>
      </c>
      <c r="J1249" s="30">
        <v>0.50412003335949995</v>
      </c>
      <c r="K1249" s="30">
        <v>0.5150474575849</v>
      </c>
      <c r="L1249" s="30">
        <v>0.54206105605779997</v>
      </c>
      <c r="M1249" s="30">
        <v>0.54260540386029998</v>
      </c>
      <c r="N1249" s="30">
        <v>0.55745041062349998</v>
      </c>
      <c r="O1249" s="30">
        <v>0.63356439995239999</v>
      </c>
      <c r="P1249" s="30">
        <v>0.61276982386919998</v>
      </c>
      <c r="Q1249" s="30">
        <v>0.43465331845229999</v>
      </c>
      <c r="R1249" s="30">
        <v>0.54897967827750005</v>
      </c>
      <c r="S1249" s="30">
        <v>0.55809474872760001</v>
      </c>
      <c r="T1249" s="30">
        <v>0.503446878697</v>
      </c>
      <c r="U1249" s="30">
        <v>0.53087732886899996</v>
      </c>
      <c r="V1249" s="30">
        <v>0.45226736434510001</v>
      </c>
      <c r="W1249" s="30">
        <v>0.54673166067059997</v>
      </c>
      <c r="X1249" s="30">
        <v>0.57579074731589996</v>
      </c>
      <c r="Y1249" s="30">
        <v>0.40806001104880002</v>
      </c>
      <c r="Z1249" s="30">
        <v>0.65130429999999995</v>
      </c>
      <c r="AA1249" s="30">
        <v>0.69936929999999997</v>
      </c>
      <c r="AB1249" s="30">
        <v>0.76432100000000003</v>
      </c>
      <c r="AC1249" s="30">
        <v>0.75405909999999998</v>
      </c>
      <c r="AD1249" s="30">
        <v>0.78181500000000004</v>
      </c>
      <c r="AE1249" s="30">
        <v>0.68540599999999996</v>
      </c>
      <c r="AF1249" s="30">
        <v>0.5062238</v>
      </c>
      <c r="AG1249" s="30">
        <v>0.48646080000000003</v>
      </c>
      <c r="AH1249" s="30">
        <v>0.52673599999999998</v>
      </c>
      <c r="AI1249" s="30">
        <v>0.64284450000000004</v>
      </c>
      <c r="AJ1249" s="30">
        <v>0.66084900000000002</v>
      </c>
      <c r="AK1249" s="30">
        <v>0</v>
      </c>
      <c r="AL1249" s="30">
        <v>0</v>
      </c>
    </row>
    <row r="1250" spans="1:38" x14ac:dyDescent="0.25">
      <c r="A1250" s="30" t="s">
        <v>515</v>
      </c>
      <c r="B1250" s="30">
        <v>1</v>
      </c>
      <c r="C1250" s="30" t="s">
        <v>516</v>
      </c>
      <c r="D1250" s="30" t="s">
        <v>42</v>
      </c>
      <c r="E1250" s="30">
        <v>24</v>
      </c>
      <c r="F1250" s="30">
        <v>0</v>
      </c>
      <c r="G1250" s="30">
        <v>0</v>
      </c>
      <c r="H1250" s="30">
        <v>0</v>
      </c>
      <c r="I1250" s="30">
        <v>0</v>
      </c>
      <c r="J1250" s="30">
        <v>0</v>
      </c>
      <c r="K1250" s="30">
        <v>0</v>
      </c>
      <c r="L1250" s="30">
        <v>0</v>
      </c>
      <c r="M1250" s="30">
        <v>0</v>
      </c>
      <c r="N1250" s="30">
        <v>0</v>
      </c>
      <c r="O1250" s="30">
        <v>0</v>
      </c>
      <c r="P1250" s="30">
        <v>0</v>
      </c>
      <c r="Q1250" s="30">
        <v>0</v>
      </c>
      <c r="R1250" s="30">
        <v>0</v>
      </c>
      <c r="S1250" s="30">
        <v>0</v>
      </c>
      <c r="T1250" s="30">
        <v>0</v>
      </c>
      <c r="U1250" s="30">
        <v>0</v>
      </c>
      <c r="V1250" s="30">
        <v>0</v>
      </c>
      <c r="W1250" s="30">
        <v>0</v>
      </c>
      <c r="X1250" s="30">
        <v>0</v>
      </c>
      <c r="Y1250" s="30">
        <v>0</v>
      </c>
      <c r="Z1250" s="30">
        <v>0</v>
      </c>
      <c r="AA1250" s="30">
        <v>0</v>
      </c>
      <c r="AB1250" s="30">
        <v>0</v>
      </c>
      <c r="AC1250" s="30">
        <v>0</v>
      </c>
      <c r="AD1250" s="30">
        <v>0</v>
      </c>
      <c r="AE1250" s="30">
        <v>0</v>
      </c>
      <c r="AF1250" s="30">
        <v>0</v>
      </c>
      <c r="AG1250" s="30">
        <v>0</v>
      </c>
      <c r="AH1250" s="30">
        <v>0</v>
      </c>
      <c r="AI1250" s="30">
        <v>0</v>
      </c>
      <c r="AJ1250" s="30">
        <v>0</v>
      </c>
      <c r="AK1250" s="30">
        <v>0</v>
      </c>
      <c r="AL1250" s="30">
        <v>0</v>
      </c>
    </row>
    <row r="1251" spans="1:38" x14ac:dyDescent="0.25">
      <c r="A1251" s="30" t="s">
        <v>515</v>
      </c>
      <c r="B1251" s="30">
        <v>1</v>
      </c>
      <c r="C1251" s="30" t="s">
        <v>516</v>
      </c>
      <c r="D1251" s="30" t="s">
        <v>48</v>
      </c>
      <c r="E1251" s="30">
        <v>24</v>
      </c>
      <c r="F1251" s="30">
        <v>0</v>
      </c>
      <c r="G1251" s="30">
        <v>0</v>
      </c>
      <c r="H1251" s="30">
        <v>0</v>
      </c>
      <c r="I1251" s="30">
        <v>0</v>
      </c>
      <c r="J1251" s="30">
        <v>0</v>
      </c>
      <c r="K1251" s="30">
        <v>0</v>
      </c>
      <c r="L1251" s="30">
        <v>0</v>
      </c>
      <c r="M1251" s="30">
        <v>0</v>
      </c>
      <c r="N1251" s="30">
        <v>0</v>
      </c>
      <c r="O1251" s="30">
        <v>0</v>
      </c>
      <c r="P1251" s="30">
        <v>0</v>
      </c>
      <c r="Q1251" s="30">
        <v>0</v>
      </c>
      <c r="R1251" s="30">
        <v>0</v>
      </c>
      <c r="S1251" s="30">
        <v>0</v>
      </c>
      <c r="T1251" s="30">
        <v>0</v>
      </c>
      <c r="U1251" s="30">
        <v>0</v>
      </c>
      <c r="V1251" s="30">
        <v>0</v>
      </c>
      <c r="W1251" s="30">
        <v>0</v>
      </c>
      <c r="X1251" s="30">
        <v>0</v>
      </c>
      <c r="Y1251" s="30">
        <v>0</v>
      </c>
      <c r="Z1251" s="30">
        <v>0</v>
      </c>
      <c r="AA1251" s="30">
        <v>0</v>
      </c>
      <c r="AB1251" s="30">
        <v>0</v>
      </c>
      <c r="AC1251" s="30">
        <v>0</v>
      </c>
      <c r="AD1251" s="30">
        <v>0</v>
      </c>
      <c r="AE1251" s="30">
        <v>0</v>
      </c>
      <c r="AF1251" s="30">
        <v>0</v>
      </c>
      <c r="AG1251" s="30">
        <v>0</v>
      </c>
      <c r="AH1251" s="30">
        <v>0</v>
      </c>
      <c r="AI1251" s="30">
        <v>0</v>
      </c>
      <c r="AJ1251" s="30">
        <v>0</v>
      </c>
      <c r="AK1251" s="30">
        <v>0</v>
      </c>
      <c r="AL1251" s="30">
        <v>0</v>
      </c>
    </row>
    <row r="1252" spans="1:38" x14ac:dyDescent="0.25">
      <c r="A1252" s="30" t="s">
        <v>515</v>
      </c>
      <c r="B1252" s="30">
        <v>1</v>
      </c>
      <c r="C1252" s="30" t="s">
        <v>516</v>
      </c>
      <c r="D1252" s="30" t="s">
        <v>46</v>
      </c>
      <c r="E1252" s="30">
        <v>24</v>
      </c>
      <c r="F1252" s="30">
        <v>0.27221171381440001</v>
      </c>
      <c r="G1252" s="30">
        <v>0.28846835695849998</v>
      </c>
      <c r="H1252" s="30">
        <v>0.29013279899819999</v>
      </c>
      <c r="I1252" s="30">
        <v>0.25364781015429999</v>
      </c>
      <c r="J1252" s="30">
        <v>0.23378499151320001</v>
      </c>
      <c r="K1252" s="30">
        <v>0.2388525698889</v>
      </c>
      <c r="L1252" s="30">
        <v>0.2527315959268</v>
      </c>
      <c r="M1252" s="30">
        <v>0.25379930180560001</v>
      </c>
      <c r="N1252" s="30">
        <v>0.2607429340013</v>
      </c>
      <c r="O1252" s="30">
        <v>0.2606151432428</v>
      </c>
      <c r="P1252" s="30">
        <v>0.2520613459887</v>
      </c>
      <c r="Q1252" s="30">
        <v>0.19273311118440001</v>
      </c>
      <c r="R1252" s="30">
        <v>0.24723103294250001</v>
      </c>
      <c r="S1252" s="30">
        <v>0.24733744545879999</v>
      </c>
      <c r="T1252" s="30">
        <v>0.22311850305889999</v>
      </c>
      <c r="U1252" s="30">
        <v>0.2352751798396</v>
      </c>
      <c r="V1252" s="30">
        <v>0.20043667283479999</v>
      </c>
      <c r="W1252" s="30">
        <v>0</v>
      </c>
      <c r="X1252" s="30">
        <v>0</v>
      </c>
      <c r="Y1252" s="30">
        <v>0</v>
      </c>
      <c r="Z1252" s="30">
        <v>0</v>
      </c>
      <c r="AA1252" s="30">
        <v>0</v>
      </c>
      <c r="AB1252" s="30">
        <v>0</v>
      </c>
      <c r="AC1252" s="30">
        <v>0</v>
      </c>
      <c r="AD1252" s="30">
        <v>0</v>
      </c>
      <c r="AE1252" s="30">
        <v>0</v>
      </c>
      <c r="AF1252" s="30">
        <v>0</v>
      </c>
      <c r="AG1252" s="30">
        <v>0</v>
      </c>
      <c r="AH1252" s="30">
        <v>0</v>
      </c>
      <c r="AI1252" s="30">
        <v>0</v>
      </c>
      <c r="AJ1252" s="30">
        <v>0</v>
      </c>
      <c r="AK1252" s="30">
        <v>0</v>
      </c>
      <c r="AL1252" s="30">
        <v>0</v>
      </c>
    </row>
    <row r="1253" spans="1:38" x14ac:dyDescent="0.25">
      <c r="A1253" s="30" t="s">
        <v>515</v>
      </c>
      <c r="B1253" s="30">
        <v>1</v>
      </c>
      <c r="C1253" s="30" t="s">
        <v>516</v>
      </c>
      <c r="D1253" s="30" t="s">
        <v>44</v>
      </c>
      <c r="E1253" s="30">
        <v>24</v>
      </c>
      <c r="F1253" s="30">
        <v>0</v>
      </c>
      <c r="G1253" s="30">
        <v>0</v>
      </c>
      <c r="H1253" s="30">
        <v>0</v>
      </c>
      <c r="I1253" s="30">
        <v>0</v>
      </c>
      <c r="J1253" s="30">
        <v>0</v>
      </c>
      <c r="K1253" s="30">
        <v>0</v>
      </c>
      <c r="L1253" s="30">
        <v>0</v>
      </c>
      <c r="M1253" s="30">
        <v>0</v>
      </c>
      <c r="N1253" s="30">
        <v>0</v>
      </c>
      <c r="O1253" s="30">
        <v>0</v>
      </c>
      <c r="P1253" s="30">
        <v>0</v>
      </c>
      <c r="Q1253" s="30">
        <v>0</v>
      </c>
      <c r="R1253" s="30">
        <v>0</v>
      </c>
      <c r="S1253" s="30">
        <v>0</v>
      </c>
      <c r="T1253" s="30">
        <v>0</v>
      </c>
      <c r="U1253" s="30">
        <v>0</v>
      </c>
      <c r="V1253" s="30">
        <v>0</v>
      </c>
      <c r="W1253" s="30">
        <v>0</v>
      </c>
      <c r="X1253" s="30">
        <v>0</v>
      </c>
      <c r="Y1253" s="30">
        <v>0</v>
      </c>
      <c r="Z1253" s="30">
        <v>0</v>
      </c>
      <c r="AA1253" s="30">
        <v>0</v>
      </c>
      <c r="AB1253" s="30">
        <v>0</v>
      </c>
      <c r="AC1253" s="30">
        <v>0</v>
      </c>
      <c r="AD1253" s="30">
        <v>0</v>
      </c>
      <c r="AE1253" s="30">
        <v>0</v>
      </c>
      <c r="AF1253" s="30">
        <v>0</v>
      </c>
      <c r="AG1253" s="30">
        <v>0</v>
      </c>
      <c r="AH1253" s="30">
        <v>0</v>
      </c>
      <c r="AI1253" s="30">
        <v>0</v>
      </c>
      <c r="AJ1253" s="30">
        <v>0</v>
      </c>
      <c r="AK1253" s="30">
        <v>0</v>
      </c>
      <c r="AL1253" s="30">
        <v>0</v>
      </c>
    </row>
    <row r="1254" spans="1:38" x14ac:dyDescent="0.25">
      <c r="A1254" s="30" t="s">
        <v>515</v>
      </c>
      <c r="B1254" s="30">
        <v>1</v>
      </c>
      <c r="C1254" s="30" t="s">
        <v>516</v>
      </c>
      <c r="D1254" s="30" t="s">
        <v>462</v>
      </c>
      <c r="E1254" s="30">
        <v>24</v>
      </c>
      <c r="F1254" s="30">
        <v>0</v>
      </c>
      <c r="G1254" s="30">
        <v>0</v>
      </c>
      <c r="H1254" s="30">
        <v>0</v>
      </c>
      <c r="I1254" s="30">
        <v>0</v>
      </c>
      <c r="J1254" s="30">
        <v>0</v>
      </c>
      <c r="K1254" s="30">
        <v>0</v>
      </c>
      <c r="L1254" s="30">
        <v>0</v>
      </c>
      <c r="M1254" s="30">
        <v>0</v>
      </c>
      <c r="N1254" s="30">
        <v>0</v>
      </c>
      <c r="O1254" s="30">
        <v>0</v>
      </c>
      <c r="P1254" s="30">
        <v>0</v>
      </c>
      <c r="Q1254" s="30">
        <v>0</v>
      </c>
      <c r="R1254" s="30">
        <v>0</v>
      </c>
      <c r="S1254" s="30">
        <v>0</v>
      </c>
      <c r="T1254" s="30">
        <v>0</v>
      </c>
      <c r="U1254" s="30">
        <v>0</v>
      </c>
      <c r="V1254" s="30">
        <v>0</v>
      </c>
      <c r="W1254" s="30">
        <v>0</v>
      </c>
      <c r="X1254" s="30">
        <v>0</v>
      </c>
      <c r="Y1254" s="30">
        <v>0</v>
      </c>
      <c r="Z1254" s="30">
        <v>0</v>
      </c>
      <c r="AA1254" s="30">
        <v>0</v>
      </c>
      <c r="AB1254" s="30">
        <v>0</v>
      </c>
      <c r="AC1254" s="30">
        <v>0</v>
      </c>
      <c r="AD1254" s="30">
        <v>0</v>
      </c>
      <c r="AE1254" s="30">
        <v>0</v>
      </c>
      <c r="AF1254" s="30">
        <v>0</v>
      </c>
      <c r="AG1254" s="30">
        <v>0</v>
      </c>
      <c r="AH1254" s="30">
        <v>0</v>
      </c>
      <c r="AI1254" s="30">
        <v>0</v>
      </c>
      <c r="AJ1254" s="30">
        <v>0</v>
      </c>
      <c r="AK1254" s="30">
        <v>0</v>
      </c>
      <c r="AL1254" s="30">
        <v>0</v>
      </c>
    </row>
    <row r="1255" spans="1:38" x14ac:dyDescent="0.25">
      <c r="A1255" s="30" t="s">
        <v>515</v>
      </c>
      <c r="B1255" s="30">
        <v>1</v>
      </c>
      <c r="C1255" s="30" t="s">
        <v>516</v>
      </c>
      <c r="D1255" s="30" t="s">
        <v>50</v>
      </c>
      <c r="E1255" s="30">
        <v>24</v>
      </c>
      <c r="F1255" s="30">
        <v>0</v>
      </c>
      <c r="G1255" s="30">
        <v>0</v>
      </c>
      <c r="H1255" s="30">
        <v>0</v>
      </c>
      <c r="I1255" s="30">
        <v>0</v>
      </c>
      <c r="J1255" s="30">
        <v>0</v>
      </c>
      <c r="K1255" s="30">
        <v>0</v>
      </c>
      <c r="L1255" s="30">
        <v>0</v>
      </c>
      <c r="M1255" s="30">
        <v>0</v>
      </c>
      <c r="N1255" s="30">
        <v>0</v>
      </c>
      <c r="O1255" s="30">
        <v>0</v>
      </c>
      <c r="P1255" s="30">
        <v>0</v>
      </c>
      <c r="Q1255" s="30">
        <v>0</v>
      </c>
      <c r="R1255" s="30">
        <v>0</v>
      </c>
      <c r="S1255" s="30">
        <v>0</v>
      </c>
      <c r="T1255" s="30">
        <v>0</v>
      </c>
      <c r="U1255" s="30">
        <v>0</v>
      </c>
      <c r="V1255" s="30">
        <v>0</v>
      </c>
      <c r="W1255" s="30">
        <v>0</v>
      </c>
      <c r="X1255" s="30">
        <v>0</v>
      </c>
      <c r="Y1255" s="30">
        <v>0</v>
      </c>
      <c r="Z1255" s="30">
        <v>0</v>
      </c>
      <c r="AA1255" s="30">
        <v>0</v>
      </c>
      <c r="AB1255" s="30">
        <v>0</v>
      </c>
      <c r="AC1255" s="30">
        <v>0</v>
      </c>
      <c r="AD1255" s="30">
        <v>0</v>
      </c>
      <c r="AE1255" s="30">
        <v>0</v>
      </c>
      <c r="AF1255" s="30">
        <v>0</v>
      </c>
      <c r="AG1255" s="30">
        <v>0</v>
      </c>
      <c r="AH1255" s="30">
        <v>0</v>
      </c>
      <c r="AI1255" s="30">
        <v>0</v>
      </c>
      <c r="AJ1255" s="30">
        <v>0</v>
      </c>
      <c r="AK1255" s="30">
        <v>0</v>
      </c>
      <c r="AL1255" s="30">
        <v>0</v>
      </c>
    </row>
    <row r="1256" spans="1:38" x14ac:dyDescent="0.25">
      <c r="A1256" s="30" t="s">
        <v>515</v>
      </c>
      <c r="B1256" s="30">
        <v>1</v>
      </c>
      <c r="C1256" s="30" t="s">
        <v>516</v>
      </c>
      <c r="D1256" s="30" t="s">
        <v>52</v>
      </c>
      <c r="E1256" s="30">
        <v>24</v>
      </c>
      <c r="F1256" s="30">
        <v>0</v>
      </c>
      <c r="G1256" s="30">
        <v>0</v>
      </c>
      <c r="H1256" s="30">
        <v>0</v>
      </c>
      <c r="I1256" s="30">
        <v>0</v>
      </c>
      <c r="J1256" s="30">
        <v>0</v>
      </c>
      <c r="K1256" s="30">
        <v>0</v>
      </c>
      <c r="L1256" s="30">
        <v>0</v>
      </c>
      <c r="M1256" s="30">
        <v>0</v>
      </c>
      <c r="N1256" s="30">
        <v>0</v>
      </c>
      <c r="O1256" s="30">
        <v>0</v>
      </c>
      <c r="P1256" s="30">
        <v>0</v>
      </c>
      <c r="Q1256" s="30">
        <v>0</v>
      </c>
      <c r="R1256" s="30">
        <v>0</v>
      </c>
      <c r="S1256" s="30">
        <v>0</v>
      </c>
      <c r="T1256" s="30">
        <v>0</v>
      </c>
      <c r="U1256" s="30">
        <v>0</v>
      </c>
      <c r="V1256" s="30">
        <v>0</v>
      </c>
      <c r="W1256" s="30">
        <v>0</v>
      </c>
      <c r="X1256" s="30">
        <v>0</v>
      </c>
      <c r="Y1256" s="30">
        <v>0</v>
      </c>
      <c r="Z1256" s="30">
        <v>0</v>
      </c>
      <c r="AA1256" s="30">
        <v>0</v>
      </c>
      <c r="AB1256" s="30">
        <v>0</v>
      </c>
      <c r="AC1256" s="30">
        <v>0</v>
      </c>
      <c r="AD1256" s="30">
        <v>0</v>
      </c>
      <c r="AE1256" s="30">
        <v>0</v>
      </c>
      <c r="AF1256" s="30">
        <v>0</v>
      </c>
      <c r="AG1256" s="30">
        <v>0</v>
      </c>
      <c r="AH1256" s="30">
        <v>0</v>
      </c>
      <c r="AI1256" s="30">
        <v>0</v>
      </c>
      <c r="AJ1256" s="30">
        <v>0</v>
      </c>
      <c r="AK1256" s="30">
        <v>0</v>
      </c>
      <c r="AL1256" s="30">
        <v>0</v>
      </c>
    </row>
    <row r="1257" spans="1:38" x14ac:dyDescent="0.25">
      <c r="A1257" s="30" t="s">
        <v>515</v>
      </c>
      <c r="B1257" s="30">
        <v>1</v>
      </c>
      <c r="C1257" s="30" t="s">
        <v>516</v>
      </c>
      <c r="D1257" s="30" t="s">
        <v>56</v>
      </c>
      <c r="E1257" s="30">
        <v>24</v>
      </c>
      <c r="F1257" s="30">
        <v>0.34724006743449998</v>
      </c>
      <c r="G1257" s="30">
        <v>0.34161739556030002</v>
      </c>
      <c r="H1257" s="30">
        <v>0.36193791433869998</v>
      </c>
      <c r="I1257" s="30">
        <v>0.32078987754810001</v>
      </c>
      <c r="J1257" s="30">
        <v>0.28980162345529997</v>
      </c>
      <c r="K1257" s="30">
        <v>0.2960834314993</v>
      </c>
      <c r="L1257" s="30">
        <v>0.31328797594739999</v>
      </c>
      <c r="M1257" s="30">
        <v>0.31360258556440002</v>
      </c>
      <c r="N1257" s="30">
        <v>0.3296749740246</v>
      </c>
      <c r="O1257" s="30">
        <v>0.344491281298</v>
      </c>
      <c r="P1257" s="30">
        <v>0.3331845378012</v>
      </c>
      <c r="Q1257" s="30">
        <v>0.2308782061063</v>
      </c>
      <c r="R1257" s="30">
        <v>0.31696286274680002</v>
      </c>
      <c r="S1257" s="30">
        <v>0.3170992890498</v>
      </c>
      <c r="T1257" s="30">
        <v>0.28604936289600003</v>
      </c>
      <c r="U1257" s="30">
        <v>0.30163484594829998</v>
      </c>
      <c r="V1257" s="30">
        <v>0.2569700933779</v>
      </c>
      <c r="W1257" s="30">
        <v>0.31064298901740001</v>
      </c>
      <c r="X1257" s="30">
        <v>0.32715383370220003</v>
      </c>
      <c r="Y1257" s="30">
        <v>0.23185227900499999</v>
      </c>
      <c r="Z1257" s="30">
        <v>0.41800900000000002</v>
      </c>
      <c r="AA1257" s="30">
        <v>0.45580399999999999</v>
      </c>
      <c r="AB1257" s="30">
        <v>0.50257200000000002</v>
      </c>
      <c r="AC1257" s="30">
        <v>0.50140399999999996</v>
      </c>
      <c r="AD1257" s="30">
        <v>0.45289040000000003</v>
      </c>
      <c r="AE1257" s="30">
        <v>0.46216220000000002</v>
      </c>
      <c r="AF1257" s="30">
        <v>2.5448700000000001E-2</v>
      </c>
      <c r="AG1257" s="30">
        <v>0</v>
      </c>
      <c r="AH1257" s="30">
        <v>8.4441600000000006E-2</v>
      </c>
      <c r="AI1257" s="30">
        <v>0.26969130000000002</v>
      </c>
      <c r="AJ1257" s="30">
        <v>0.29998720000000001</v>
      </c>
      <c r="AK1257" s="30">
        <v>0</v>
      </c>
      <c r="AL1257" s="30">
        <v>0</v>
      </c>
    </row>
    <row r="1258" spans="1:38" x14ac:dyDescent="0.25">
      <c r="A1258" s="30" t="s">
        <v>515</v>
      </c>
      <c r="B1258" s="30">
        <v>1</v>
      </c>
      <c r="C1258" s="30" t="s">
        <v>516</v>
      </c>
      <c r="D1258" s="30" t="s">
        <v>452</v>
      </c>
      <c r="E1258" s="30">
        <v>24</v>
      </c>
      <c r="F1258" s="30">
        <v>0</v>
      </c>
      <c r="G1258" s="30">
        <v>0</v>
      </c>
      <c r="H1258" s="30">
        <v>0</v>
      </c>
      <c r="I1258" s="30">
        <v>0</v>
      </c>
      <c r="J1258" s="30">
        <v>0</v>
      </c>
      <c r="K1258" s="30">
        <v>0</v>
      </c>
      <c r="L1258" s="30">
        <v>0</v>
      </c>
      <c r="M1258" s="30">
        <v>0</v>
      </c>
      <c r="N1258" s="30">
        <v>0</v>
      </c>
      <c r="O1258" s="30">
        <v>0</v>
      </c>
      <c r="P1258" s="30">
        <v>0</v>
      </c>
      <c r="Q1258" s="30">
        <v>0</v>
      </c>
      <c r="R1258" s="30">
        <v>0</v>
      </c>
      <c r="S1258" s="30">
        <v>0</v>
      </c>
      <c r="T1258" s="30">
        <v>0</v>
      </c>
      <c r="U1258" s="30">
        <v>0</v>
      </c>
      <c r="V1258" s="30">
        <v>0</v>
      </c>
      <c r="W1258" s="30">
        <v>0</v>
      </c>
      <c r="X1258" s="30">
        <v>0</v>
      </c>
      <c r="Y1258" s="30">
        <v>0</v>
      </c>
      <c r="Z1258" s="30">
        <v>0</v>
      </c>
      <c r="AA1258" s="30">
        <v>0</v>
      </c>
      <c r="AB1258" s="30">
        <v>0</v>
      </c>
      <c r="AC1258" s="30">
        <v>0</v>
      </c>
      <c r="AD1258" s="30">
        <v>0</v>
      </c>
      <c r="AE1258" s="30">
        <v>0</v>
      </c>
      <c r="AF1258" s="30">
        <v>0</v>
      </c>
      <c r="AG1258" s="30">
        <v>0</v>
      </c>
      <c r="AH1258" s="30">
        <v>0</v>
      </c>
      <c r="AI1258" s="30">
        <v>0</v>
      </c>
      <c r="AJ1258" s="30">
        <v>0</v>
      </c>
      <c r="AK1258" s="30">
        <v>0</v>
      </c>
      <c r="AL1258" s="30">
        <v>0</v>
      </c>
    </row>
    <row r="1259" spans="1:38" x14ac:dyDescent="0.25">
      <c r="A1259" s="30" t="s">
        <v>515</v>
      </c>
      <c r="B1259" s="30">
        <v>1</v>
      </c>
      <c r="C1259" s="30" t="s">
        <v>516</v>
      </c>
      <c r="D1259" s="30" t="s">
        <v>54</v>
      </c>
      <c r="E1259" s="30">
        <v>24</v>
      </c>
      <c r="F1259" s="30">
        <v>0</v>
      </c>
      <c r="G1259" s="30">
        <v>0</v>
      </c>
      <c r="H1259" s="30">
        <v>0</v>
      </c>
      <c r="I1259" s="30">
        <v>0</v>
      </c>
      <c r="J1259" s="30">
        <v>0</v>
      </c>
      <c r="K1259" s="30">
        <v>0</v>
      </c>
      <c r="L1259" s="30">
        <v>0</v>
      </c>
      <c r="M1259" s="30">
        <v>0</v>
      </c>
      <c r="N1259" s="30">
        <v>0</v>
      </c>
      <c r="O1259" s="30">
        <v>0</v>
      </c>
      <c r="P1259" s="30">
        <v>0</v>
      </c>
      <c r="Q1259" s="30">
        <v>0</v>
      </c>
      <c r="R1259" s="30">
        <v>0</v>
      </c>
      <c r="S1259" s="30">
        <v>0</v>
      </c>
      <c r="T1259" s="30">
        <v>0</v>
      </c>
      <c r="U1259" s="30">
        <v>0</v>
      </c>
      <c r="V1259" s="30">
        <v>0</v>
      </c>
      <c r="W1259" s="30">
        <v>0</v>
      </c>
      <c r="X1259" s="30">
        <v>0</v>
      </c>
      <c r="Y1259" s="30">
        <v>0</v>
      </c>
      <c r="Z1259" s="30">
        <v>0</v>
      </c>
      <c r="AA1259" s="30">
        <v>0</v>
      </c>
      <c r="AB1259" s="30">
        <v>0</v>
      </c>
      <c r="AC1259" s="30">
        <v>0</v>
      </c>
      <c r="AD1259" s="30">
        <v>0</v>
      </c>
      <c r="AE1259" s="30">
        <v>0</v>
      </c>
      <c r="AF1259" s="30">
        <v>0</v>
      </c>
      <c r="AG1259" s="30">
        <v>0</v>
      </c>
      <c r="AH1259" s="30">
        <v>0</v>
      </c>
      <c r="AI1259" s="30">
        <v>0</v>
      </c>
      <c r="AJ1259" s="30">
        <v>0</v>
      </c>
      <c r="AK1259" s="30">
        <v>0</v>
      </c>
      <c r="AL1259" s="30">
        <v>0</v>
      </c>
    </row>
    <row r="1260" spans="1:38" x14ac:dyDescent="0.25">
      <c r="A1260" s="30" t="s">
        <v>515</v>
      </c>
      <c r="B1260" s="30">
        <v>1</v>
      </c>
      <c r="C1260" s="30" t="s">
        <v>516</v>
      </c>
      <c r="D1260" s="30" t="s">
        <v>58</v>
      </c>
      <c r="E1260" s="30">
        <v>24</v>
      </c>
      <c r="F1260" s="30">
        <v>0.27731568344840002</v>
      </c>
      <c r="G1260" s="30">
        <v>0.2811941325533</v>
      </c>
      <c r="H1260" s="30">
        <v>0.28281660283209997</v>
      </c>
      <c r="I1260" s="30">
        <v>0.25066371827009998</v>
      </c>
      <c r="J1260" s="30">
        <v>0.22644964065350001</v>
      </c>
      <c r="K1260" s="30">
        <v>0.23135821624130001</v>
      </c>
      <c r="L1260" s="30">
        <v>0.2448017672519</v>
      </c>
      <c r="M1260" s="30">
        <v>0.24504760174330001</v>
      </c>
      <c r="N1260" s="30">
        <v>0.25175179834610001</v>
      </c>
      <c r="O1260" s="30">
        <v>0.25162841416550003</v>
      </c>
      <c r="P1260" s="30">
        <v>0.24336957543740001</v>
      </c>
      <c r="Q1260" s="30">
        <v>0.1686414722863</v>
      </c>
      <c r="R1260" s="30">
        <v>0.21299904376590001</v>
      </c>
      <c r="S1260" s="30">
        <v>0.21309072224139999</v>
      </c>
      <c r="T1260" s="30">
        <v>0.1922251718661</v>
      </c>
      <c r="U1260" s="30">
        <v>0.2026986164772</v>
      </c>
      <c r="V1260" s="30">
        <v>0.17268390275000001</v>
      </c>
      <c r="W1260" s="30">
        <v>0.20875208861969999</v>
      </c>
      <c r="X1260" s="30">
        <v>0.21984737624789999</v>
      </c>
      <c r="Y1260" s="30">
        <v>0.15580473149140001</v>
      </c>
      <c r="Z1260" s="30">
        <v>0</v>
      </c>
      <c r="AA1260" s="30">
        <v>0</v>
      </c>
      <c r="AB1260" s="30">
        <v>0</v>
      </c>
      <c r="AC1260" s="30">
        <v>0</v>
      </c>
      <c r="AD1260" s="30">
        <v>0</v>
      </c>
      <c r="AE1260" s="30">
        <v>0</v>
      </c>
      <c r="AF1260" s="30">
        <v>0</v>
      </c>
      <c r="AG1260" s="30">
        <v>0</v>
      </c>
      <c r="AH1260" s="30">
        <v>0</v>
      </c>
      <c r="AI1260" s="30">
        <v>0</v>
      </c>
      <c r="AJ1260" s="30">
        <v>0</v>
      </c>
      <c r="AK1260" s="30">
        <v>0</v>
      </c>
      <c r="AL1260" s="30">
        <v>0</v>
      </c>
    </row>
    <row r="1261" spans="1:38" x14ac:dyDescent="0.25">
      <c r="A1261" s="30" t="s">
        <v>515</v>
      </c>
      <c r="B1261" s="30">
        <v>1</v>
      </c>
      <c r="C1261" s="30" t="s">
        <v>516</v>
      </c>
      <c r="D1261" s="30" t="s">
        <v>72</v>
      </c>
      <c r="E1261" s="30">
        <v>24</v>
      </c>
      <c r="F1261" s="30">
        <v>0.19565216930410001</v>
      </c>
      <c r="G1261" s="30">
        <v>0.1924840788311</v>
      </c>
      <c r="H1261" s="30">
        <v>0.1935946983672</v>
      </c>
      <c r="I1261" s="30">
        <v>0.1715852833397</v>
      </c>
      <c r="J1261" s="30">
        <v>0.15501017068539999</v>
      </c>
      <c r="K1261" s="30">
        <v>0.15837020754619999</v>
      </c>
      <c r="L1261" s="30">
        <v>0.16757263829739999</v>
      </c>
      <c r="M1261" s="30">
        <v>0.16774091786000001</v>
      </c>
      <c r="N1261" s="30">
        <v>0.17233010005829999</v>
      </c>
      <c r="O1261" s="30">
        <v>0.172245640649</v>
      </c>
      <c r="P1261" s="30">
        <v>0.1665922689006</v>
      </c>
      <c r="Q1261" s="30">
        <v>0.1204581944902</v>
      </c>
      <c r="R1261" s="30">
        <v>0.15214217411850001</v>
      </c>
      <c r="S1261" s="30">
        <v>0.15220765874389999</v>
      </c>
      <c r="T1261" s="30">
        <v>0.1373036941901</v>
      </c>
      <c r="U1261" s="30">
        <v>0.14478472605520001</v>
      </c>
      <c r="V1261" s="30">
        <v>0.12334564482139999</v>
      </c>
      <c r="W1261" s="30">
        <v>0.14910863472829999</v>
      </c>
      <c r="X1261" s="30">
        <v>0.15703384017710001</v>
      </c>
      <c r="Y1261" s="30">
        <v>5.5644546961199998E-2</v>
      </c>
      <c r="Z1261" s="30">
        <v>0</v>
      </c>
      <c r="AA1261" s="30">
        <v>0</v>
      </c>
      <c r="AB1261" s="30">
        <v>0</v>
      </c>
      <c r="AC1261" s="30">
        <v>0</v>
      </c>
      <c r="AD1261" s="30">
        <v>0</v>
      </c>
      <c r="AE1261" s="30">
        <v>0</v>
      </c>
      <c r="AF1261" s="30">
        <v>0</v>
      </c>
      <c r="AG1261" s="30">
        <v>0</v>
      </c>
      <c r="AH1261" s="30">
        <v>0</v>
      </c>
      <c r="AI1261" s="30">
        <v>0</v>
      </c>
      <c r="AJ1261" s="30">
        <v>0</v>
      </c>
      <c r="AK1261" s="30">
        <v>0</v>
      </c>
      <c r="AL1261" s="30">
        <v>0</v>
      </c>
    </row>
    <row r="1262" spans="1:38" x14ac:dyDescent="0.25">
      <c r="A1262" s="30" t="s">
        <v>515</v>
      </c>
      <c r="B1262" s="30">
        <v>1</v>
      </c>
      <c r="C1262" s="30" t="s">
        <v>516</v>
      </c>
      <c r="D1262" s="30" t="s">
        <v>75</v>
      </c>
      <c r="E1262" s="30">
        <v>24</v>
      </c>
      <c r="F1262" s="30">
        <v>0</v>
      </c>
      <c r="G1262" s="30">
        <v>0</v>
      </c>
      <c r="H1262" s="30">
        <v>0</v>
      </c>
      <c r="I1262" s="30">
        <v>0</v>
      </c>
      <c r="J1262" s="30">
        <v>0</v>
      </c>
      <c r="K1262" s="30">
        <v>0</v>
      </c>
      <c r="L1262" s="30">
        <v>0</v>
      </c>
      <c r="M1262" s="30">
        <v>0</v>
      </c>
      <c r="N1262" s="30">
        <v>0</v>
      </c>
      <c r="O1262" s="30">
        <v>0</v>
      </c>
      <c r="P1262" s="30">
        <v>0</v>
      </c>
      <c r="Q1262" s="30">
        <v>0</v>
      </c>
      <c r="R1262" s="30">
        <v>0</v>
      </c>
      <c r="S1262" s="30">
        <v>0</v>
      </c>
      <c r="T1262" s="30">
        <v>0</v>
      </c>
      <c r="U1262" s="30">
        <v>0</v>
      </c>
      <c r="V1262" s="30">
        <v>0</v>
      </c>
      <c r="W1262" s="30">
        <v>0</v>
      </c>
      <c r="X1262" s="30">
        <v>0</v>
      </c>
      <c r="Y1262" s="30">
        <v>0</v>
      </c>
      <c r="Z1262" s="30">
        <v>0</v>
      </c>
      <c r="AA1262" s="30">
        <v>0</v>
      </c>
      <c r="AB1262" s="30">
        <v>0</v>
      </c>
      <c r="AC1262" s="30">
        <v>0</v>
      </c>
      <c r="AD1262" s="30">
        <v>0</v>
      </c>
      <c r="AE1262" s="30">
        <v>0</v>
      </c>
      <c r="AF1262" s="30">
        <v>0</v>
      </c>
      <c r="AG1262" s="30">
        <v>0</v>
      </c>
      <c r="AH1262" s="30">
        <v>0</v>
      </c>
      <c r="AI1262" s="30">
        <v>0</v>
      </c>
      <c r="AJ1262" s="30">
        <v>0</v>
      </c>
      <c r="AK1262" s="30">
        <v>0</v>
      </c>
      <c r="AL1262" s="30">
        <v>0</v>
      </c>
    </row>
    <row r="1263" spans="1:38" x14ac:dyDescent="0.25">
      <c r="A1263" s="30" t="s">
        <v>515</v>
      </c>
      <c r="B1263" s="30">
        <v>1</v>
      </c>
      <c r="C1263" s="30" t="s">
        <v>516</v>
      </c>
      <c r="D1263" s="30" t="s">
        <v>60</v>
      </c>
      <c r="E1263" s="30">
        <v>24</v>
      </c>
      <c r="F1263" s="30">
        <v>0</v>
      </c>
      <c r="G1263" s="30">
        <v>0</v>
      </c>
      <c r="H1263" s="30">
        <v>0</v>
      </c>
      <c r="I1263" s="30">
        <v>0</v>
      </c>
      <c r="J1263" s="30">
        <v>0</v>
      </c>
      <c r="K1263" s="30">
        <v>0</v>
      </c>
      <c r="L1263" s="30">
        <v>0</v>
      </c>
      <c r="M1263" s="30">
        <v>0</v>
      </c>
      <c r="N1263" s="30">
        <v>0</v>
      </c>
      <c r="O1263" s="30">
        <v>0</v>
      </c>
      <c r="P1263" s="30">
        <v>0</v>
      </c>
      <c r="Q1263" s="30">
        <v>0</v>
      </c>
      <c r="R1263" s="30">
        <v>0</v>
      </c>
      <c r="S1263" s="30">
        <v>0</v>
      </c>
      <c r="T1263" s="30">
        <v>0</v>
      </c>
      <c r="U1263" s="30">
        <v>0</v>
      </c>
      <c r="V1263" s="30">
        <v>0</v>
      </c>
      <c r="W1263" s="30">
        <v>0</v>
      </c>
      <c r="X1263" s="30">
        <v>0</v>
      </c>
      <c r="Y1263" s="30">
        <v>0</v>
      </c>
      <c r="Z1263" s="30">
        <v>0</v>
      </c>
      <c r="AA1263" s="30">
        <v>0</v>
      </c>
      <c r="AB1263" s="30">
        <v>0</v>
      </c>
      <c r="AC1263" s="30">
        <v>0</v>
      </c>
      <c r="AD1263" s="30">
        <v>0</v>
      </c>
      <c r="AE1263" s="30">
        <v>0</v>
      </c>
      <c r="AF1263" s="30">
        <v>0</v>
      </c>
      <c r="AG1263" s="30">
        <v>0</v>
      </c>
      <c r="AH1263" s="30">
        <v>0</v>
      </c>
      <c r="AI1263" s="30">
        <v>0</v>
      </c>
      <c r="AJ1263" s="30">
        <v>0</v>
      </c>
      <c r="AK1263" s="30">
        <v>0</v>
      </c>
      <c r="AL1263" s="30">
        <v>0</v>
      </c>
    </row>
    <row r="1264" spans="1:38" x14ac:dyDescent="0.25">
      <c r="A1264" s="30" t="s">
        <v>515</v>
      </c>
      <c r="B1264" s="30">
        <v>1</v>
      </c>
      <c r="C1264" s="30" t="s">
        <v>516</v>
      </c>
      <c r="D1264" s="30" t="s">
        <v>64</v>
      </c>
      <c r="E1264" s="30">
        <v>24</v>
      </c>
      <c r="F1264" s="30">
        <v>0</v>
      </c>
      <c r="G1264" s="30">
        <v>0</v>
      </c>
      <c r="H1264" s="30">
        <v>0</v>
      </c>
      <c r="I1264" s="30">
        <v>0</v>
      </c>
      <c r="J1264" s="30">
        <v>0</v>
      </c>
      <c r="K1264" s="30">
        <v>0</v>
      </c>
      <c r="L1264" s="30">
        <v>0</v>
      </c>
      <c r="M1264" s="30">
        <v>0</v>
      </c>
      <c r="N1264" s="30">
        <v>0</v>
      </c>
      <c r="O1264" s="30">
        <v>0</v>
      </c>
      <c r="P1264" s="30">
        <v>0</v>
      </c>
      <c r="Q1264" s="30">
        <v>0</v>
      </c>
      <c r="R1264" s="30">
        <v>0</v>
      </c>
      <c r="S1264" s="30">
        <v>0</v>
      </c>
      <c r="T1264" s="30">
        <v>0</v>
      </c>
      <c r="U1264" s="30">
        <v>0</v>
      </c>
      <c r="V1264" s="30">
        <v>0</v>
      </c>
      <c r="W1264" s="30">
        <v>0</v>
      </c>
      <c r="X1264" s="30">
        <v>0</v>
      </c>
      <c r="Y1264" s="30">
        <v>0</v>
      </c>
      <c r="Z1264" s="30">
        <v>0</v>
      </c>
      <c r="AA1264" s="30">
        <v>0</v>
      </c>
      <c r="AB1264" s="30">
        <v>0</v>
      </c>
      <c r="AC1264" s="30">
        <v>0</v>
      </c>
      <c r="AD1264" s="30">
        <v>0</v>
      </c>
      <c r="AE1264" s="30">
        <v>0</v>
      </c>
      <c r="AF1264" s="30">
        <v>0</v>
      </c>
      <c r="AG1264" s="30">
        <v>0</v>
      </c>
      <c r="AH1264" s="30">
        <v>0</v>
      </c>
      <c r="AI1264" s="30">
        <v>0</v>
      </c>
      <c r="AJ1264" s="30">
        <v>0</v>
      </c>
      <c r="AK1264" s="30">
        <v>0</v>
      </c>
      <c r="AL1264" s="30">
        <v>0</v>
      </c>
    </row>
    <row r="1265" spans="1:38" x14ac:dyDescent="0.25">
      <c r="A1265" s="30" t="s">
        <v>515</v>
      </c>
      <c r="B1265" s="30">
        <v>1</v>
      </c>
      <c r="C1265" s="30" t="s">
        <v>516</v>
      </c>
      <c r="D1265" s="30" t="s">
        <v>66</v>
      </c>
      <c r="E1265" s="30">
        <v>24</v>
      </c>
      <c r="F1265" s="30">
        <v>0</v>
      </c>
      <c r="G1265" s="30">
        <v>0</v>
      </c>
      <c r="H1265" s="30">
        <v>0</v>
      </c>
      <c r="I1265" s="30">
        <v>0</v>
      </c>
      <c r="J1265" s="30">
        <v>0</v>
      </c>
      <c r="K1265" s="30">
        <v>0</v>
      </c>
      <c r="L1265" s="30">
        <v>0</v>
      </c>
      <c r="M1265" s="30">
        <v>0</v>
      </c>
      <c r="N1265" s="30">
        <v>0</v>
      </c>
      <c r="O1265" s="30">
        <v>0</v>
      </c>
      <c r="P1265" s="30">
        <v>0</v>
      </c>
      <c r="Q1265" s="30">
        <v>0</v>
      </c>
      <c r="R1265" s="30">
        <v>0</v>
      </c>
      <c r="S1265" s="30">
        <v>0</v>
      </c>
      <c r="T1265" s="30">
        <v>0</v>
      </c>
      <c r="U1265" s="30">
        <v>0</v>
      </c>
      <c r="V1265" s="30">
        <v>0</v>
      </c>
      <c r="W1265" s="30">
        <v>0</v>
      </c>
      <c r="X1265" s="30">
        <v>0</v>
      </c>
      <c r="Y1265" s="30">
        <v>0</v>
      </c>
      <c r="Z1265" s="30">
        <v>0</v>
      </c>
      <c r="AA1265" s="30">
        <v>0</v>
      </c>
      <c r="AB1265" s="30">
        <v>0</v>
      </c>
      <c r="AC1265" s="30">
        <v>0</v>
      </c>
      <c r="AD1265" s="30">
        <v>0</v>
      </c>
      <c r="AE1265" s="30">
        <v>0</v>
      </c>
      <c r="AF1265" s="30">
        <v>0</v>
      </c>
      <c r="AG1265" s="30">
        <v>0</v>
      </c>
      <c r="AH1265" s="30">
        <v>0</v>
      </c>
      <c r="AI1265" s="30">
        <v>0</v>
      </c>
      <c r="AJ1265" s="30">
        <v>0</v>
      </c>
      <c r="AK1265" s="30">
        <v>0</v>
      </c>
      <c r="AL1265" s="30">
        <v>0</v>
      </c>
    </row>
    <row r="1266" spans="1:38" x14ac:dyDescent="0.25">
      <c r="A1266" s="30" t="s">
        <v>515</v>
      </c>
      <c r="B1266" s="30">
        <v>1</v>
      </c>
      <c r="C1266" s="30" t="s">
        <v>516</v>
      </c>
      <c r="D1266" s="30" t="s">
        <v>68</v>
      </c>
      <c r="E1266" s="30">
        <v>24</v>
      </c>
      <c r="F1266" s="30">
        <v>0</v>
      </c>
      <c r="G1266" s="30">
        <v>0</v>
      </c>
      <c r="H1266" s="30">
        <v>0</v>
      </c>
      <c r="I1266" s="30">
        <v>0</v>
      </c>
      <c r="J1266" s="30">
        <v>0</v>
      </c>
      <c r="K1266" s="30">
        <v>0</v>
      </c>
      <c r="L1266" s="30">
        <v>0</v>
      </c>
      <c r="M1266" s="30">
        <v>0</v>
      </c>
      <c r="N1266" s="30">
        <v>0</v>
      </c>
      <c r="O1266" s="30">
        <v>0</v>
      </c>
      <c r="P1266" s="30">
        <v>0</v>
      </c>
      <c r="Q1266" s="30">
        <v>0</v>
      </c>
      <c r="R1266" s="30">
        <v>0</v>
      </c>
      <c r="S1266" s="30">
        <v>0</v>
      </c>
      <c r="T1266" s="30">
        <v>0</v>
      </c>
      <c r="U1266" s="30">
        <v>0</v>
      </c>
      <c r="V1266" s="30">
        <v>0</v>
      </c>
      <c r="W1266" s="30">
        <v>0</v>
      </c>
      <c r="X1266" s="30">
        <v>0</v>
      </c>
      <c r="Y1266" s="30">
        <v>0</v>
      </c>
      <c r="Z1266" s="30">
        <v>0</v>
      </c>
      <c r="AA1266" s="30">
        <v>0</v>
      </c>
      <c r="AB1266" s="30">
        <v>0</v>
      </c>
      <c r="AC1266" s="30">
        <v>0</v>
      </c>
      <c r="AD1266" s="30">
        <v>0</v>
      </c>
      <c r="AE1266" s="30">
        <v>0</v>
      </c>
      <c r="AF1266" s="30">
        <v>0</v>
      </c>
      <c r="AG1266" s="30">
        <v>0</v>
      </c>
      <c r="AH1266" s="30">
        <v>0</v>
      </c>
      <c r="AI1266" s="30">
        <v>0</v>
      </c>
      <c r="AJ1266" s="30">
        <v>0</v>
      </c>
      <c r="AK1266" s="30">
        <v>0</v>
      </c>
      <c r="AL1266" s="30">
        <v>0</v>
      </c>
    </row>
    <row r="1267" spans="1:38" x14ac:dyDescent="0.25">
      <c r="A1267" s="30" t="s">
        <v>515</v>
      </c>
      <c r="B1267" s="30">
        <v>1</v>
      </c>
      <c r="C1267" s="30" t="s">
        <v>516</v>
      </c>
      <c r="D1267" s="30" t="s">
        <v>62</v>
      </c>
      <c r="E1267" s="30">
        <v>24</v>
      </c>
      <c r="F1267" s="30">
        <v>0</v>
      </c>
      <c r="G1267" s="30">
        <v>0</v>
      </c>
      <c r="H1267" s="30">
        <v>0</v>
      </c>
      <c r="I1267" s="30">
        <v>0</v>
      </c>
      <c r="J1267" s="30">
        <v>0</v>
      </c>
      <c r="K1267" s="30">
        <v>0</v>
      </c>
      <c r="L1267" s="30">
        <v>0</v>
      </c>
      <c r="M1267" s="30">
        <v>0</v>
      </c>
      <c r="N1267" s="30">
        <v>0</v>
      </c>
      <c r="O1267" s="30">
        <v>0</v>
      </c>
      <c r="P1267" s="30">
        <v>0</v>
      </c>
      <c r="Q1267" s="30">
        <v>0</v>
      </c>
      <c r="R1267" s="30">
        <v>0</v>
      </c>
      <c r="S1267" s="30">
        <v>0</v>
      </c>
      <c r="T1267" s="30">
        <v>0</v>
      </c>
      <c r="U1267" s="30">
        <v>0</v>
      </c>
      <c r="V1267" s="30">
        <v>0</v>
      </c>
      <c r="W1267" s="30">
        <v>0</v>
      </c>
      <c r="X1267" s="30">
        <v>0</v>
      </c>
      <c r="Y1267" s="30">
        <v>0</v>
      </c>
      <c r="Z1267" s="30">
        <v>0</v>
      </c>
      <c r="AA1267" s="30">
        <v>0</v>
      </c>
      <c r="AB1267" s="30">
        <v>0</v>
      </c>
      <c r="AC1267" s="30">
        <v>0</v>
      </c>
      <c r="AD1267" s="30">
        <v>0</v>
      </c>
      <c r="AE1267" s="30">
        <v>0</v>
      </c>
      <c r="AF1267" s="30">
        <v>0</v>
      </c>
      <c r="AG1267" s="30">
        <v>0</v>
      </c>
      <c r="AH1267" s="30">
        <v>0</v>
      </c>
      <c r="AI1267" s="30">
        <v>0</v>
      </c>
      <c r="AJ1267" s="30">
        <v>0</v>
      </c>
      <c r="AK1267" s="30">
        <v>0</v>
      </c>
      <c r="AL1267" s="30">
        <v>0</v>
      </c>
    </row>
    <row r="1268" spans="1:38" x14ac:dyDescent="0.25">
      <c r="A1268" s="30" t="s">
        <v>515</v>
      </c>
      <c r="B1268" s="30">
        <v>1</v>
      </c>
      <c r="C1268" s="30" t="s">
        <v>516</v>
      </c>
      <c r="D1268" s="30" t="s">
        <v>70</v>
      </c>
      <c r="E1268" s="30">
        <v>24</v>
      </c>
      <c r="F1268" s="30">
        <v>0.42533080283500002</v>
      </c>
      <c r="G1268" s="30">
        <v>0.41509610043579998</v>
      </c>
      <c r="H1268" s="30">
        <v>0.41749117560929999</v>
      </c>
      <c r="I1268" s="30">
        <v>0.37002739363690001</v>
      </c>
      <c r="J1268" s="30">
        <v>0.34102237550789999</v>
      </c>
      <c r="K1268" s="30">
        <v>0.3484144566015</v>
      </c>
      <c r="L1268" s="30">
        <v>0.36865980425439998</v>
      </c>
      <c r="M1268" s="30">
        <v>0.3690300192921</v>
      </c>
      <c r="N1268" s="30">
        <v>0.3791262201283</v>
      </c>
      <c r="O1268" s="30">
        <v>0.3789404094278</v>
      </c>
      <c r="P1268" s="30">
        <v>0.36650299158130001</v>
      </c>
      <c r="Q1268" s="30">
        <v>0.25597366329170002</v>
      </c>
      <c r="R1268" s="30">
        <v>0.16482068862829999</v>
      </c>
      <c r="S1268" s="30">
        <v>0.16489163030590001</v>
      </c>
      <c r="T1268" s="30">
        <v>0.29177035015390002</v>
      </c>
      <c r="U1268" s="30">
        <v>0.30766754286719999</v>
      </c>
      <c r="V1268" s="30">
        <v>0.26210949524549998</v>
      </c>
      <c r="W1268" s="30">
        <v>0.31685584879770001</v>
      </c>
      <c r="X1268" s="30">
        <v>0.33369691037619997</v>
      </c>
      <c r="Y1268" s="30">
        <v>0.2364893245851</v>
      </c>
      <c r="Z1268" s="30">
        <v>0.211169</v>
      </c>
      <c r="AA1268" s="30">
        <v>0.37887399999999999</v>
      </c>
      <c r="AB1268" s="30">
        <v>0.43976399999999999</v>
      </c>
      <c r="AC1268" s="30">
        <v>0.4003813</v>
      </c>
      <c r="AD1268" s="30">
        <v>0.23578109999999999</v>
      </c>
      <c r="AE1268" s="30">
        <v>0.22389680000000001</v>
      </c>
      <c r="AF1268" s="30">
        <v>0.2202866</v>
      </c>
      <c r="AG1268" s="30">
        <v>0.21750559999999999</v>
      </c>
      <c r="AH1268" s="30">
        <v>0.21327160000000001</v>
      </c>
      <c r="AI1268" s="30">
        <v>0.223938</v>
      </c>
      <c r="AJ1268" s="30">
        <v>0.22494690000000001</v>
      </c>
      <c r="AK1268" s="30">
        <v>0</v>
      </c>
      <c r="AL1268" s="30">
        <v>0</v>
      </c>
    </row>
    <row r="1269" spans="1:38" x14ac:dyDescent="0.25">
      <c r="A1269" s="30" t="s">
        <v>515</v>
      </c>
      <c r="B1269" s="30">
        <v>1</v>
      </c>
      <c r="C1269" s="30" t="s">
        <v>516</v>
      </c>
      <c r="D1269" s="30" t="s">
        <v>77</v>
      </c>
      <c r="E1269" s="30">
        <v>24</v>
      </c>
      <c r="F1269" s="30">
        <v>0.4166540544572</v>
      </c>
      <c r="G1269" s="30">
        <v>0.40990739918039998</v>
      </c>
      <c r="H1269" s="30">
        <v>0.41244087913010002</v>
      </c>
      <c r="I1269" s="30">
        <v>0.3655512558106</v>
      </c>
      <c r="J1269" s="30">
        <v>0.3430442472995</v>
      </c>
      <c r="K1269" s="30">
        <v>0.35048015496079998</v>
      </c>
      <c r="L1269" s="30">
        <v>0.37244840303330001</v>
      </c>
      <c r="M1269" s="30">
        <v>0.37282242265240001</v>
      </c>
      <c r="N1269" s="30">
        <v>0.38302237891230001</v>
      </c>
      <c r="O1269" s="30">
        <v>0.38193598578690002</v>
      </c>
      <c r="P1269" s="30">
        <v>0.36940024843180003</v>
      </c>
      <c r="Q1269" s="30">
        <v>0.25798129986660001</v>
      </c>
      <c r="R1269" s="30">
        <v>0.3258378229037</v>
      </c>
      <c r="S1269" s="30">
        <v>0.33612524639269997</v>
      </c>
      <c r="T1269" s="30">
        <v>0.30321232466980003</v>
      </c>
      <c r="U1269" s="30">
        <v>0</v>
      </c>
      <c r="V1269" s="30">
        <v>0.27238829898060002</v>
      </c>
      <c r="W1269" s="30">
        <v>0.3292815683584</v>
      </c>
      <c r="X1269" s="30">
        <v>0.34678306372430001</v>
      </c>
      <c r="Y1269" s="30">
        <v>0.2457634157453</v>
      </c>
      <c r="Z1269" s="30">
        <v>0.286441</v>
      </c>
      <c r="AA1269" s="30">
        <v>0.419456</v>
      </c>
      <c r="AB1269" s="30">
        <v>0.37010399999999999</v>
      </c>
      <c r="AC1269" s="30">
        <v>0.18787499999999999</v>
      </c>
      <c r="AD1269" s="30">
        <v>0</v>
      </c>
      <c r="AE1269" s="30">
        <v>0</v>
      </c>
      <c r="AF1269" s="30">
        <v>0</v>
      </c>
      <c r="AG1269" s="30">
        <v>0</v>
      </c>
      <c r="AH1269" s="30">
        <v>0</v>
      </c>
      <c r="AI1269" s="30">
        <v>0</v>
      </c>
      <c r="AJ1269" s="30">
        <v>0</v>
      </c>
      <c r="AK1269" s="30">
        <v>0</v>
      </c>
      <c r="AL1269" s="30">
        <v>0</v>
      </c>
    </row>
    <row r="1270" spans="1:38" x14ac:dyDescent="0.25">
      <c r="A1270" s="30" t="s">
        <v>515</v>
      </c>
      <c r="B1270" s="30">
        <v>1</v>
      </c>
      <c r="C1270" s="30" t="s">
        <v>516</v>
      </c>
      <c r="D1270" s="30" t="s">
        <v>79</v>
      </c>
      <c r="E1270" s="30">
        <v>24</v>
      </c>
      <c r="F1270" s="30">
        <v>0</v>
      </c>
      <c r="G1270" s="30">
        <v>0</v>
      </c>
      <c r="H1270" s="30">
        <v>0</v>
      </c>
      <c r="I1270" s="30">
        <v>0</v>
      </c>
      <c r="J1270" s="30">
        <v>0</v>
      </c>
      <c r="K1270" s="30">
        <v>0</v>
      </c>
      <c r="L1270" s="30">
        <v>0</v>
      </c>
      <c r="M1270" s="30">
        <v>0</v>
      </c>
      <c r="N1270" s="30">
        <v>0</v>
      </c>
      <c r="O1270" s="30">
        <v>0</v>
      </c>
      <c r="P1270" s="30">
        <v>0</v>
      </c>
      <c r="Q1270" s="30">
        <v>0</v>
      </c>
      <c r="R1270" s="30">
        <v>0</v>
      </c>
      <c r="S1270" s="30">
        <v>0</v>
      </c>
      <c r="T1270" s="30">
        <v>0</v>
      </c>
      <c r="U1270" s="30">
        <v>0</v>
      </c>
      <c r="V1270" s="30">
        <v>0</v>
      </c>
      <c r="W1270" s="30">
        <v>0</v>
      </c>
      <c r="X1270" s="30">
        <v>0</v>
      </c>
      <c r="Y1270" s="30">
        <v>0</v>
      </c>
      <c r="Z1270" s="30">
        <v>0</v>
      </c>
      <c r="AA1270" s="30">
        <v>0</v>
      </c>
      <c r="AB1270" s="30">
        <v>0</v>
      </c>
      <c r="AC1270" s="30">
        <v>0</v>
      </c>
      <c r="AD1270" s="30">
        <v>0</v>
      </c>
      <c r="AE1270" s="30">
        <v>0</v>
      </c>
      <c r="AF1270" s="30">
        <v>0</v>
      </c>
      <c r="AG1270" s="30">
        <v>0</v>
      </c>
      <c r="AH1270" s="30">
        <v>0</v>
      </c>
      <c r="AI1270" s="30">
        <v>0</v>
      </c>
      <c r="AJ1270" s="30">
        <v>0</v>
      </c>
      <c r="AK1270" s="30">
        <v>0</v>
      </c>
      <c r="AL1270" s="30">
        <v>0</v>
      </c>
    </row>
    <row r="1271" spans="1:38" x14ac:dyDescent="0.25">
      <c r="A1271" s="30" t="s">
        <v>515</v>
      </c>
      <c r="B1271" s="30">
        <v>1</v>
      </c>
      <c r="C1271" s="30" t="s">
        <v>516</v>
      </c>
      <c r="D1271" s="30" t="s">
        <v>81</v>
      </c>
      <c r="E1271" s="30">
        <v>24</v>
      </c>
      <c r="F1271" s="30">
        <v>0.3446880826175</v>
      </c>
      <c r="G1271" s="30">
        <v>0.33910673366249999</v>
      </c>
      <c r="H1271" s="30">
        <v>0.13804143709659999</v>
      </c>
      <c r="I1271" s="30">
        <v>0.30288532624309999</v>
      </c>
      <c r="J1271" s="30">
        <v>0.1105289912713</v>
      </c>
      <c r="K1271" s="30">
        <v>0.11292484364160001</v>
      </c>
      <c r="L1271" s="30">
        <v>0.119486576873</v>
      </c>
      <c r="M1271" s="30">
        <v>0.1196065675176</v>
      </c>
      <c r="N1271" s="30">
        <v>0.12287885395460001</v>
      </c>
      <c r="O1271" s="30">
        <v>0.1228186307236</v>
      </c>
      <c r="P1271" s="30">
        <v>0.1187875308683</v>
      </c>
      <c r="Q1271" s="30">
        <v>0.20377511234599999</v>
      </c>
      <c r="R1271" s="30">
        <v>0.103963818981</v>
      </c>
      <c r="S1271" s="30">
        <v>0.10400856680829999</v>
      </c>
      <c r="T1271" s="30">
        <v>9.38241910299E-2</v>
      </c>
      <c r="U1271" s="30">
        <v>9.8936229471000003E-2</v>
      </c>
      <c r="V1271" s="30">
        <v>8.4286190627999996E-2</v>
      </c>
      <c r="W1271" s="30">
        <v>0</v>
      </c>
      <c r="X1271" s="30">
        <v>0</v>
      </c>
      <c r="Y1271" s="30">
        <v>0</v>
      </c>
      <c r="Z1271" s="30">
        <v>0</v>
      </c>
      <c r="AA1271" s="30">
        <v>0</v>
      </c>
      <c r="AB1271" s="30">
        <v>0</v>
      </c>
      <c r="AC1271" s="30">
        <v>0</v>
      </c>
      <c r="AD1271" s="30">
        <v>0</v>
      </c>
      <c r="AE1271" s="30">
        <v>0</v>
      </c>
      <c r="AF1271" s="30">
        <v>0</v>
      </c>
      <c r="AG1271" s="30">
        <v>0</v>
      </c>
      <c r="AH1271" s="30">
        <v>0</v>
      </c>
      <c r="AI1271" s="30">
        <v>0</v>
      </c>
      <c r="AJ1271" s="30">
        <v>0</v>
      </c>
      <c r="AK1271" s="30">
        <v>0</v>
      </c>
      <c r="AL1271" s="30">
        <v>0</v>
      </c>
    </row>
    <row r="1272" spans="1:38" x14ac:dyDescent="0.25">
      <c r="A1272" s="30" t="s">
        <v>515</v>
      </c>
      <c r="B1272" s="30">
        <v>1</v>
      </c>
      <c r="C1272" s="30" t="s">
        <v>516</v>
      </c>
      <c r="D1272" s="30" t="s">
        <v>83</v>
      </c>
      <c r="E1272" s="30">
        <v>24</v>
      </c>
      <c r="F1272" s="30">
        <v>0</v>
      </c>
      <c r="G1272" s="30">
        <v>0</v>
      </c>
      <c r="H1272" s="30">
        <v>0</v>
      </c>
      <c r="I1272" s="30">
        <v>0</v>
      </c>
      <c r="J1272" s="30">
        <v>0</v>
      </c>
      <c r="K1272" s="30">
        <v>0</v>
      </c>
      <c r="L1272" s="30">
        <v>0</v>
      </c>
      <c r="M1272" s="30">
        <v>0</v>
      </c>
      <c r="N1272" s="30">
        <v>0</v>
      </c>
      <c r="O1272" s="30">
        <v>0</v>
      </c>
      <c r="P1272" s="30">
        <v>0</v>
      </c>
      <c r="Q1272" s="30">
        <v>0</v>
      </c>
      <c r="R1272" s="30">
        <v>0</v>
      </c>
      <c r="S1272" s="30">
        <v>0</v>
      </c>
      <c r="T1272" s="30">
        <v>0</v>
      </c>
      <c r="U1272" s="30">
        <v>0</v>
      </c>
      <c r="V1272" s="30">
        <v>0</v>
      </c>
      <c r="W1272" s="30">
        <v>0</v>
      </c>
      <c r="X1272" s="30">
        <v>0</v>
      </c>
      <c r="Y1272" s="30">
        <v>0</v>
      </c>
      <c r="Z1272" s="30">
        <v>0</v>
      </c>
      <c r="AA1272" s="30">
        <v>0</v>
      </c>
      <c r="AB1272" s="30">
        <v>0</v>
      </c>
      <c r="AC1272" s="30">
        <v>0</v>
      </c>
      <c r="AD1272" s="30">
        <v>0</v>
      </c>
      <c r="AE1272" s="30">
        <v>0</v>
      </c>
      <c r="AF1272" s="30">
        <v>0</v>
      </c>
      <c r="AG1272" s="30">
        <v>0</v>
      </c>
      <c r="AH1272" s="30">
        <v>0</v>
      </c>
      <c r="AI1272" s="30">
        <v>0</v>
      </c>
      <c r="AJ1272" s="30">
        <v>0</v>
      </c>
      <c r="AK1272" s="30">
        <v>0</v>
      </c>
      <c r="AL1272" s="30">
        <v>0</v>
      </c>
    </row>
    <row r="1273" spans="1:38" x14ac:dyDescent="0.25">
      <c r="A1273" s="30" t="s">
        <v>515</v>
      </c>
      <c r="B1273" s="30">
        <v>1</v>
      </c>
      <c r="C1273" s="30" t="s">
        <v>516</v>
      </c>
      <c r="D1273" s="30" t="s">
        <v>453</v>
      </c>
      <c r="E1273" s="30">
        <v>24</v>
      </c>
      <c r="F1273" s="30">
        <v>0</v>
      </c>
      <c r="G1273" s="30">
        <v>0</v>
      </c>
      <c r="H1273" s="30">
        <v>0</v>
      </c>
      <c r="I1273" s="30">
        <v>0</v>
      </c>
      <c r="J1273" s="30">
        <v>0</v>
      </c>
      <c r="K1273" s="30">
        <v>0</v>
      </c>
      <c r="L1273" s="30">
        <v>0</v>
      </c>
      <c r="M1273" s="30">
        <v>0</v>
      </c>
      <c r="N1273" s="30">
        <v>0</v>
      </c>
      <c r="O1273" s="30">
        <v>0</v>
      </c>
      <c r="P1273" s="30">
        <v>0</v>
      </c>
      <c r="Q1273" s="30">
        <v>0</v>
      </c>
      <c r="R1273" s="30">
        <v>0</v>
      </c>
      <c r="S1273" s="30">
        <v>0</v>
      </c>
      <c r="T1273" s="30">
        <v>0</v>
      </c>
      <c r="U1273" s="30">
        <v>0</v>
      </c>
      <c r="V1273" s="30">
        <v>0</v>
      </c>
      <c r="W1273" s="30">
        <v>0</v>
      </c>
      <c r="X1273" s="30">
        <v>0</v>
      </c>
      <c r="Y1273" s="30">
        <v>0</v>
      </c>
      <c r="Z1273" s="30">
        <v>0</v>
      </c>
      <c r="AA1273" s="30">
        <v>0</v>
      </c>
      <c r="AB1273" s="30">
        <v>0</v>
      </c>
      <c r="AC1273" s="30">
        <v>0</v>
      </c>
      <c r="AD1273" s="30">
        <v>0</v>
      </c>
      <c r="AE1273" s="30">
        <v>0</v>
      </c>
      <c r="AF1273" s="30">
        <v>0</v>
      </c>
      <c r="AG1273" s="30">
        <v>0</v>
      </c>
      <c r="AH1273" s="30">
        <v>0</v>
      </c>
      <c r="AI1273" s="30">
        <v>0</v>
      </c>
      <c r="AJ1273" s="30">
        <v>0</v>
      </c>
      <c r="AK1273" s="30">
        <v>0</v>
      </c>
      <c r="AL1273" s="30">
        <v>0</v>
      </c>
    </row>
    <row r="1274" spans="1:38" x14ac:dyDescent="0.25">
      <c r="A1274" s="30" t="s">
        <v>515</v>
      </c>
      <c r="B1274" s="30">
        <v>1</v>
      </c>
      <c r="C1274" s="30" t="s">
        <v>516</v>
      </c>
      <c r="D1274" s="30" t="s">
        <v>463</v>
      </c>
      <c r="E1274" s="30">
        <v>24</v>
      </c>
      <c r="F1274" s="30">
        <v>0</v>
      </c>
      <c r="G1274" s="30">
        <v>0</v>
      </c>
      <c r="H1274" s="30">
        <v>0</v>
      </c>
      <c r="I1274" s="30">
        <v>0</v>
      </c>
      <c r="J1274" s="30">
        <v>0</v>
      </c>
      <c r="K1274" s="30">
        <v>0</v>
      </c>
      <c r="L1274" s="30">
        <v>0</v>
      </c>
      <c r="M1274" s="30">
        <v>0</v>
      </c>
      <c r="N1274" s="30">
        <v>0</v>
      </c>
      <c r="O1274" s="30">
        <v>0</v>
      </c>
      <c r="P1274" s="30">
        <v>0</v>
      </c>
      <c r="Q1274" s="30">
        <v>0</v>
      </c>
      <c r="R1274" s="30">
        <v>0</v>
      </c>
      <c r="S1274" s="30">
        <v>0</v>
      </c>
      <c r="T1274" s="30">
        <v>0</v>
      </c>
      <c r="U1274" s="30">
        <v>0</v>
      </c>
      <c r="V1274" s="30">
        <v>0</v>
      </c>
      <c r="W1274" s="30">
        <v>0</v>
      </c>
      <c r="X1274" s="30">
        <v>0</v>
      </c>
      <c r="Y1274" s="30">
        <v>0</v>
      </c>
      <c r="Z1274" s="30">
        <v>0</v>
      </c>
      <c r="AA1274" s="30">
        <v>0</v>
      </c>
      <c r="AB1274" s="30">
        <v>0</v>
      </c>
      <c r="AC1274" s="30">
        <v>0</v>
      </c>
      <c r="AD1274" s="30">
        <v>0</v>
      </c>
      <c r="AE1274" s="30">
        <v>0</v>
      </c>
      <c r="AF1274" s="30">
        <v>0</v>
      </c>
      <c r="AG1274" s="30">
        <v>0</v>
      </c>
      <c r="AH1274" s="30">
        <v>0</v>
      </c>
      <c r="AI1274" s="30">
        <v>0</v>
      </c>
      <c r="AJ1274" s="30">
        <v>0</v>
      </c>
      <c r="AK1274" s="30">
        <v>0</v>
      </c>
      <c r="AL1274" s="30">
        <v>0</v>
      </c>
    </row>
    <row r="1275" spans="1:38" x14ac:dyDescent="0.25">
      <c r="A1275" s="30" t="s">
        <v>515</v>
      </c>
      <c r="B1275" s="30">
        <v>1</v>
      </c>
      <c r="C1275" s="30" t="s">
        <v>516</v>
      </c>
      <c r="D1275" s="30" t="s">
        <v>85</v>
      </c>
      <c r="E1275" s="30">
        <v>24</v>
      </c>
      <c r="F1275" s="30">
        <v>0</v>
      </c>
      <c r="G1275" s="30">
        <v>0</v>
      </c>
      <c r="H1275" s="30">
        <v>0</v>
      </c>
      <c r="I1275" s="30">
        <v>0</v>
      </c>
      <c r="J1275" s="30">
        <v>0</v>
      </c>
      <c r="K1275" s="30">
        <v>0</v>
      </c>
      <c r="L1275" s="30">
        <v>0</v>
      </c>
      <c r="M1275" s="30">
        <v>0</v>
      </c>
      <c r="N1275" s="30">
        <v>0</v>
      </c>
      <c r="O1275" s="30">
        <v>0</v>
      </c>
      <c r="P1275" s="30">
        <v>0</v>
      </c>
      <c r="Q1275" s="30">
        <v>0</v>
      </c>
      <c r="R1275" s="30">
        <v>0</v>
      </c>
      <c r="S1275" s="30">
        <v>0</v>
      </c>
      <c r="T1275" s="30">
        <v>0</v>
      </c>
      <c r="U1275" s="30">
        <v>0</v>
      </c>
      <c r="V1275" s="30">
        <v>0</v>
      </c>
      <c r="W1275" s="30">
        <v>0</v>
      </c>
      <c r="X1275" s="30">
        <v>0</v>
      </c>
      <c r="Y1275" s="30">
        <v>0</v>
      </c>
      <c r="Z1275" s="30">
        <v>0</v>
      </c>
      <c r="AA1275" s="30">
        <v>0</v>
      </c>
      <c r="AB1275" s="30">
        <v>0</v>
      </c>
      <c r="AC1275" s="30">
        <v>0</v>
      </c>
      <c r="AD1275" s="30">
        <v>0</v>
      </c>
      <c r="AE1275" s="30">
        <v>0</v>
      </c>
      <c r="AF1275" s="30">
        <v>0</v>
      </c>
      <c r="AG1275" s="30">
        <v>0</v>
      </c>
      <c r="AH1275" s="30">
        <v>0</v>
      </c>
      <c r="AI1275" s="30">
        <v>0</v>
      </c>
      <c r="AJ1275" s="30">
        <v>0</v>
      </c>
      <c r="AK1275" s="30">
        <v>0</v>
      </c>
      <c r="AL1275" s="30">
        <v>0</v>
      </c>
    </row>
    <row r="1276" spans="1:38" x14ac:dyDescent="0.25">
      <c r="A1276" s="30" t="s">
        <v>515</v>
      </c>
      <c r="B1276" s="30">
        <v>1</v>
      </c>
      <c r="C1276" s="30" t="s">
        <v>516</v>
      </c>
      <c r="D1276" s="30" t="s">
        <v>87</v>
      </c>
      <c r="E1276" s="30">
        <v>24</v>
      </c>
      <c r="F1276" s="30">
        <v>0.30793950125250003</v>
      </c>
      <c r="G1276" s="30">
        <v>0.30004920340570002</v>
      </c>
      <c r="H1276" s="30">
        <v>0.30178046611129999</v>
      </c>
      <c r="I1276" s="30">
        <v>0.27453645334350002</v>
      </c>
      <c r="J1276" s="30">
        <v>0.24317052036959999</v>
      </c>
      <c r="K1276" s="30">
        <v>0.24844154167269999</v>
      </c>
      <c r="L1276" s="30">
        <v>0.26287775488740001</v>
      </c>
      <c r="M1276" s="30">
        <v>0.29901641879399998</v>
      </c>
      <c r="N1276" s="30">
        <v>0.3071971348866</v>
      </c>
      <c r="O1276" s="30">
        <v>0.30704657680910002</v>
      </c>
      <c r="P1276" s="30">
        <v>0.3114551114229</v>
      </c>
      <c r="Q1276" s="30">
        <v>0.2128094769327</v>
      </c>
      <c r="R1276" s="30">
        <v>0</v>
      </c>
      <c r="S1276" s="30">
        <v>0</v>
      </c>
      <c r="T1276" s="30">
        <v>0.2563002291548</v>
      </c>
      <c r="U1276" s="30">
        <v>0.2702648219696</v>
      </c>
      <c r="V1276" s="30">
        <v>0.23024520366660001</v>
      </c>
      <c r="W1276" s="30">
        <v>0.27833611815960002</v>
      </c>
      <c r="X1276" s="30">
        <v>0.29312983499720002</v>
      </c>
      <c r="Y1276" s="30">
        <v>0.20773964198850001</v>
      </c>
      <c r="Z1276" s="30">
        <v>0.3603401</v>
      </c>
      <c r="AA1276" s="30">
        <v>0.35649619999999999</v>
      </c>
      <c r="AB1276" s="30">
        <v>0.34998760000000001</v>
      </c>
      <c r="AC1276" s="30">
        <v>0.35638560000000002</v>
      </c>
      <c r="AD1276" s="30">
        <v>0.3500238</v>
      </c>
      <c r="AE1276" s="30">
        <v>0.3373082</v>
      </c>
      <c r="AF1276" s="30">
        <v>0.17428260000000001</v>
      </c>
      <c r="AG1276" s="30">
        <v>0.19361700000000001</v>
      </c>
      <c r="AH1276" s="30">
        <v>0.17942440000000001</v>
      </c>
      <c r="AI1276" s="30">
        <v>0.1835098</v>
      </c>
      <c r="AJ1276" s="30">
        <v>0.17602519999999999</v>
      </c>
      <c r="AK1276" s="30">
        <v>0</v>
      </c>
      <c r="AL1276" s="30">
        <v>0</v>
      </c>
    </row>
    <row r="1277" spans="1:38" x14ac:dyDescent="0.25">
      <c r="A1277" s="30" t="s">
        <v>515</v>
      </c>
      <c r="B1277" s="30">
        <v>1</v>
      </c>
      <c r="C1277" s="30" t="s">
        <v>516</v>
      </c>
      <c r="D1277" s="30" t="s">
        <v>89</v>
      </c>
      <c r="E1277" s="30">
        <v>24</v>
      </c>
      <c r="F1277" s="30">
        <v>0</v>
      </c>
      <c r="G1277" s="30">
        <v>0</v>
      </c>
      <c r="H1277" s="30">
        <v>0</v>
      </c>
      <c r="I1277" s="30">
        <v>0</v>
      </c>
      <c r="J1277" s="30">
        <v>0</v>
      </c>
      <c r="K1277" s="30">
        <v>0</v>
      </c>
      <c r="L1277" s="30">
        <v>0</v>
      </c>
      <c r="M1277" s="30">
        <v>0</v>
      </c>
      <c r="N1277" s="30">
        <v>0</v>
      </c>
      <c r="O1277" s="30">
        <v>0</v>
      </c>
      <c r="P1277" s="30">
        <v>0</v>
      </c>
      <c r="Q1277" s="30">
        <v>0</v>
      </c>
      <c r="R1277" s="30">
        <v>0</v>
      </c>
      <c r="S1277" s="30">
        <v>0</v>
      </c>
      <c r="T1277" s="30">
        <v>0</v>
      </c>
      <c r="U1277" s="30">
        <v>0</v>
      </c>
      <c r="V1277" s="30">
        <v>0</v>
      </c>
      <c r="W1277" s="30">
        <v>0</v>
      </c>
      <c r="X1277" s="30">
        <v>0</v>
      </c>
      <c r="Y1277" s="30">
        <v>0</v>
      </c>
      <c r="Z1277" s="30">
        <v>0</v>
      </c>
      <c r="AA1277" s="30">
        <v>0</v>
      </c>
      <c r="AB1277" s="30">
        <v>0</v>
      </c>
      <c r="AC1277" s="30">
        <v>0</v>
      </c>
      <c r="AD1277" s="30">
        <v>0</v>
      </c>
      <c r="AE1277" s="30">
        <v>0</v>
      </c>
      <c r="AF1277" s="30">
        <v>0</v>
      </c>
      <c r="AG1277" s="30">
        <v>0</v>
      </c>
      <c r="AH1277" s="30">
        <v>0</v>
      </c>
      <c r="AI1277" s="30">
        <v>0</v>
      </c>
      <c r="AJ1277" s="30">
        <v>0</v>
      </c>
      <c r="AK1277" s="30">
        <v>0</v>
      </c>
      <c r="AL1277" s="30">
        <v>0</v>
      </c>
    </row>
    <row r="1278" spans="1:38" x14ac:dyDescent="0.25">
      <c r="A1278" s="30" t="s">
        <v>515</v>
      </c>
      <c r="B1278" s="30">
        <v>1</v>
      </c>
      <c r="C1278" s="30" t="s">
        <v>516</v>
      </c>
      <c r="D1278" s="30" t="s">
        <v>91</v>
      </c>
      <c r="E1278" s="30">
        <v>24</v>
      </c>
      <c r="F1278" s="30">
        <v>0.34026464226800002</v>
      </c>
      <c r="G1278" s="30">
        <v>0.35149266569159998</v>
      </c>
      <c r="H1278" s="30">
        <v>0.35352075354009999</v>
      </c>
      <c r="I1278" s="30">
        <v>0.31332964783770001</v>
      </c>
      <c r="J1278" s="30">
        <v>0.28306205081680003</v>
      </c>
      <c r="K1278" s="30">
        <v>0.28919777030170002</v>
      </c>
      <c r="L1278" s="30">
        <v>0.3060022090649</v>
      </c>
      <c r="M1278" s="30">
        <v>0.3063095021792</v>
      </c>
      <c r="N1278" s="30">
        <v>0.31468974793260002</v>
      </c>
      <c r="O1278" s="30">
        <v>0.31453551770690003</v>
      </c>
      <c r="P1278" s="30">
        <v>0.30421196929670002</v>
      </c>
      <c r="Q1278" s="30">
        <v>0.21080184035790001</v>
      </c>
      <c r="R1278" s="30">
        <v>0.27258806196230001</v>
      </c>
      <c r="S1278" s="30">
        <v>0.27270538858280002</v>
      </c>
      <c r="T1278" s="30">
        <v>0.24600245209060001</v>
      </c>
      <c r="U1278" s="30">
        <v>0.25940596751549999</v>
      </c>
      <c r="V1278" s="30">
        <v>0.22099428030500001</v>
      </c>
      <c r="W1278" s="30">
        <v>0.26715297055499998</v>
      </c>
      <c r="X1278" s="30">
        <v>0.28135229698390002</v>
      </c>
      <c r="Y1278" s="30">
        <v>0.19939295994430001</v>
      </c>
      <c r="Z1278" s="30">
        <v>0</v>
      </c>
      <c r="AA1278" s="30">
        <v>0</v>
      </c>
      <c r="AB1278" s="30">
        <v>0</v>
      </c>
      <c r="AC1278" s="30">
        <v>0</v>
      </c>
      <c r="AD1278" s="30">
        <v>0</v>
      </c>
      <c r="AE1278" s="30">
        <v>0</v>
      </c>
      <c r="AF1278" s="30">
        <v>0</v>
      </c>
      <c r="AG1278" s="30">
        <v>0</v>
      </c>
      <c r="AH1278" s="30">
        <v>0</v>
      </c>
      <c r="AI1278" s="30">
        <v>0</v>
      </c>
      <c r="AJ1278" s="30">
        <v>0</v>
      </c>
      <c r="AK1278" s="30">
        <v>0</v>
      </c>
      <c r="AL1278" s="30">
        <v>0</v>
      </c>
    </row>
    <row r="1279" spans="1:38" x14ac:dyDescent="0.25">
      <c r="A1279" s="30" t="s">
        <v>515</v>
      </c>
      <c r="B1279" s="30">
        <v>1</v>
      </c>
      <c r="C1279" s="30" t="s">
        <v>516</v>
      </c>
      <c r="D1279" s="30" t="s">
        <v>93</v>
      </c>
      <c r="E1279" s="30">
        <v>24</v>
      </c>
      <c r="F1279" s="30">
        <v>0.52741019551540003</v>
      </c>
      <c r="G1279" s="30">
        <v>0.52723899853739997</v>
      </c>
      <c r="H1279" s="30">
        <v>0.53028113031010005</v>
      </c>
      <c r="I1279" s="30">
        <v>0.4699944717565</v>
      </c>
      <c r="J1279" s="30">
        <v>0.45829093941780003</v>
      </c>
      <c r="K1279" s="30">
        <v>0.4682249614408</v>
      </c>
      <c r="L1279" s="30">
        <v>0.49543214800980001</v>
      </c>
      <c r="M1279" s="30">
        <v>0.49592967019489997</v>
      </c>
      <c r="N1279" s="30">
        <v>0.50949768712900001</v>
      </c>
      <c r="O1279" s="30">
        <v>0.50924798104919999</v>
      </c>
      <c r="P1279" s="30">
        <v>0.49253366457570003</v>
      </c>
      <c r="Q1279" s="30">
        <v>0.34129821772230001</v>
      </c>
      <c r="R1279" s="30">
        <v>0.33851633741359999</v>
      </c>
      <c r="S1279" s="30">
        <v>0.33866204070509998</v>
      </c>
      <c r="T1279" s="30">
        <v>0.30550071957289998</v>
      </c>
      <c r="U1279" s="30">
        <v>0.3221460154727</v>
      </c>
      <c r="V1279" s="30">
        <v>0.2744440597276</v>
      </c>
      <c r="W1279" s="30">
        <v>0.33176671227060001</v>
      </c>
      <c r="X1279" s="30">
        <v>0.34940029439390002</v>
      </c>
      <c r="Y1279" s="30">
        <v>0.24761823397730001</v>
      </c>
      <c r="Z1279" s="30">
        <v>0</v>
      </c>
      <c r="AA1279" s="30">
        <v>0</v>
      </c>
      <c r="AB1279" s="30">
        <v>0</v>
      </c>
      <c r="AC1279" s="30">
        <v>0</v>
      </c>
      <c r="AD1279" s="30">
        <v>0</v>
      </c>
      <c r="AE1279" s="30">
        <v>0</v>
      </c>
      <c r="AF1279" s="30">
        <v>0</v>
      </c>
      <c r="AG1279" s="30">
        <v>0</v>
      </c>
      <c r="AH1279" s="30">
        <v>0</v>
      </c>
      <c r="AI1279" s="30">
        <v>0</v>
      </c>
      <c r="AJ1279" s="30">
        <v>0</v>
      </c>
      <c r="AK1279" s="30">
        <v>0</v>
      </c>
      <c r="AL1279" s="30">
        <v>0</v>
      </c>
    </row>
    <row r="1280" spans="1:38" x14ac:dyDescent="0.25">
      <c r="A1280" s="30" t="s">
        <v>515</v>
      </c>
      <c r="B1280" s="30">
        <v>1</v>
      </c>
      <c r="C1280" s="30" t="s">
        <v>516</v>
      </c>
      <c r="D1280" s="30" t="s">
        <v>95</v>
      </c>
      <c r="E1280" s="30">
        <v>24</v>
      </c>
      <c r="F1280" s="30">
        <v>0</v>
      </c>
      <c r="G1280" s="30">
        <v>0</v>
      </c>
      <c r="H1280" s="30">
        <v>0</v>
      </c>
      <c r="I1280" s="30">
        <v>0</v>
      </c>
      <c r="J1280" s="30">
        <v>0</v>
      </c>
      <c r="K1280" s="30">
        <v>0</v>
      </c>
      <c r="L1280" s="30">
        <v>0</v>
      </c>
      <c r="M1280" s="30">
        <v>0</v>
      </c>
      <c r="N1280" s="30">
        <v>0</v>
      </c>
      <c r="O1280" s="30">
        <v>0</v>
      </c>
      <c r="P1280" s="30">
        <v>0</v>
      </c>
      <c r="Q1280" s="30">
        <v>0</v>
      </c>
      <c r="R1280" s="30">
        <v>0</v>
      </c>
      <c r="S1280" s="30">
        <v>0</v>
      </c>
      <c r="T1280" s="30">
        <v>0</v>
      </c>
      <c r="U1280" s="30">
        <v>0</v>
      </c>
      <c r="V1280" s="30">
        <v>0</v>
      </c>
      <c r="W1280" s="30">
        <v>0</v>
      </c>
      <c r="X1280" s="30">
        <v>0</v>
      </c>
      <c r="Y1280" s="30">
        <v>0</v>
      </c>
      <c r="Z1280" s="30">
        <v>0</v>
      </c>
      <c r="AA1280" s="30">
        <v>0</v>
      </c>
      <c r="AB1280" s="30">
        <v>0</v>
      </c>
      <c r="AC1280" s="30">
        <v>0</v>
      </c>
      <c r="AD1280" s="30">
        <v>0</v>
      </c>
      <c r="AE1280" s="30">
        <v>0</v>
      </c>
      <c r="AF1280" s="30">
        <v>0</v>
      </c>
      <c r="AG1280" s="30">
        <v>0</v>
      </c>
      <c r="AH1280" s="30">
        <v>0</v>
      </c>
      <c r="AI1280" s="30">
        <v>0</v>
      </c>
      <c r="AJ1280" s="30">
        <v>0</v>
      </c>
      <c r="AK1280" s="30">
        <v>0</v>
      </c>
      <c r="AL1280" s="30">
        <v>0</v>
      </c>
    </row>
    <row r="1281" spans="1:38" x14ac:dyDescent="0.25">
      <c r="A1281" s="30" t="s">
        <v>515</v>
      </c>
      <c r="B1281" s="30">
        <v>1</v>
      </c>
      <c r="C1281" s="30" t="s">
        <v>516</v>
      </c>
      <c r="D1281" s="30" t="s">
        <v>99</v>
      </c>
      <c r="E1281" s="30">
        <v>24</v>
      </c>
      <c r="F1281" s="30">
        <v>0</v>
      </c>
      <c r="G1281" s="30">
        <v>0</v>
      </c>
      <c r="H1281" s="30">
        <v>0</v>
      </c>
      <c r="I1281" s="30">
        <v>0</v>
      </c>
      <c r="J1281" s="30">
        <v>0</v>
      </c>
      <c r="K1281" s="30">
        <v>0</v>
      </c>
      <c r="L1281" s="30">
        <v>0</v>
      </c>
      <c r="M1281" s="30">
        <v>0</v>
      </c>
      <c r="N1281" s="30">
        <v>0</v>
      </c>
      <c r="O1281" s="30">
        <v>0</v>
      </c>
      <c r="P1281" s="30">
        <v>0</v>
      </c>
      <c r="Q1281" s="30">
        <v>0</v>
      </c>
      <c r="R1281" s="30">
        <v>0</v>
      </c>
      <c r="S1281" s="30">
        <v>0</v>
      </c>
      <c r="T1281" s="30">
        <v>0</v>
      </c>
      <c r="U1281" s="30">
        <v>0</v>
      </c>
      <c r="V1281" s="30">
        <v>0</v>
      </c>
      <c r="W1281" s="30">
        <v>0</v>
      </c>
      <c r="X1281" s="30">
        <v>0</v>
      </c>
      <c r="Y1281" s="30">
        <v>0</v>
      </c>
      <c r="Z1281" s="30">
        <v>0</v>
      </c>
      <c r="AA1281" s="30">
        <v>0</v>
      </c>
      <c r="AB1281" s="30">
        <v>0</v>
      </c>
      <c r="AC1281" s="30">
        <v>0</v>
      </c>
      <c r="AD1281" s="30">
        <v>0</v>
      </c>
      <c r="AE1281" s="30">
        <v>0</v>
      </c>
      <c r="AF1281" s="30">
        <v>0</v>
      </c>
      <c r="AG1281" s="30">
        <v>0</v>
      </c>
      <c r="AH1281" s="30">
        <v>0</v>
      </c>
      <c r="AI1281" s="30">
        <v>0</v>
      </c>
      <c r="AJ1281" s="30">
        <v>0</v>
      </c>
      <c r="AK1281" s="30">
        <v>0</v>
      </c>
      <c r="AL1281" s="30">
        <v>0</v>
      </c>
    </row>
    <row r="1282" spans="1:38" x14ac:dyDescent="0.25">
      <c r="A1282" s="30" t="s">
        <v>515</v>
      </c>
      <c r="B1282" s="30">
        <v>1</v>
      </c>
      <c r="C1282" s="30" t="s">
        <v>516</v>
      </c>
      <c r="D1282" s="30" t="s">
        <v>455</v>
      </c>
      <c r="E1282" s="30">
        <v>24</v>
      </c>
      <c r="F1282" s="30">
        <v>0</v>
      </c>
      <c r="G1282" s="30">
        <v>0</v>
      </c>
      <c r="H1282" s="30">
        <v>0</v>
      </c>
      <c r="I1282" s="30">
        <v>0</v>
      </c>
      <c r="J1282" s="30">
        <v>0</v>
      </c>
      <c r="K1282" s="30">
        <v>0</v>
      </c>
      <c r="L1282" s="30">
        <v>0</v>
      </c>
      <c r="M1282" s="30">
        <v>0</v>
      </c>
      <c r="N1282" s="30">
        <v>0</v>
      </c>
      <c r="O1282" s="30">
        <v>0</v>
      </c>
      <c r="P1282" s="30">
        <v>0</v>
      </c>
      <c r="Q1282" s="30">
        <v>0</v>
      </c>
      <c r="R1282" s="30">
        <v>0</v>
      </c>
      <c r="S1282" s="30">
        <v>0</v>
      </c>
      <c r="T1282" s="30">
        <v>0</v>
      </c>
      <c r="U1282" s="30">
        <v>0</v>
      </c>
      <c r="V1282" s="30">
        <v>0</v>
      </c>
      <c r="W1282" s="30">
        <v>0</v>
      </c>
      <c r="X1282" s="30">
        <v>0</v>
      </c>
      <c r="Y1282" s="30">
        <v>0</v>
      </c>
      <c r="Z1282" s="30">
        <v>0</v>
      </c>
      <c r="AA1282" s="30">
        <v>0</v>
      </c>
      <c r="AB1282" s="30">
        <v>0</v>
      </c>
      <c r="AC1282" s="30">
        <v>0</v>
      </c>
      <c r="AD1282" s="30">
        <v>0</v>
      </c>
      <c r="AE1282" s="30">
        <v>0</v>
      </c>
      <c r="AF1282" s="30">
        <v>0</v>
      </c>
      <c r="AG1282" s="30">
        <v>0</v>
      </c>
      <c r="AH1282" s="30">
        <v>0</v>
      </c>
      <c r="AI1282" s="30">
        <v>0</v>
      </c>
      <c r="AJ1282" s="30">
        <v>0</v>
      </c>
      <c r="AK1282" s="30">
        <v>0</v>
      </c>
      <c r="AL1282" s="30">
        <v>0</v>
      </c>
    </row>
    <row r="1283" spans="1:38" x14ac:dyDescent="0.25">
      <c r="A1283" s="30" t="s">
        <v>515</v>
      </c>
      <c r="B1283" s="30">
        <v>1</v>
      </c>
      <c r="C1283" s="30" t="s">
        <v>516</v>
      </c>
      <c r="D1283" s="30" t="s">
        <v>97</v>
      </c>
      <c r="E1283" s="30">
        <v>24</v>
      </c>
      <c r="F1283" s="30">
        <v>0</v>
      </c>
      <c r="G1283" s="30">
        <v>0</v>
      </c>
      <c r="H1283" s="30">
        <v>0</v>
      </c>
      <c r="I1283" s="30">
        <v>0</v>
      </c>
      <c r="J1283" s="30">
        <v>0</v>
      </c>
      <c r="K1283" s="30">
        <v>0</v>
      </c>
      <c r="L1283" s="30">
        <v>0</v>
      </c>
      <c r="M1283" s="30">
        <v>0</v>
      </c>
      <c r="N1283" s="30">
        <v>0</v>
      </c>
      <c r="O1283" s="30">
        <v>0</v>
      </c>
      <c r="P1283" s="30">
        <v>0</v>
      </c>
      <c r="Q1283" s="30">
        <v>0</v>
      </c>
      <c r="R1283" s="30">
        <v>0</v>
      </c>
      <c r="S1283" s="30">
        <v>0</v>
      </c>
      <c r="T1283" s="30">
        <v>0</v>
      </c>
      <c r="U1283" s="30">
        <v>0</v>
      </c>
      <c r="V1283" s="30">
        <v>0</v>
      </c>
      <c r="W1283" s="30">
        <v>0</v>
      </c>
      <c r="X1283" s="30">
        <v>0</v>
      </c>
      <c r="Y1283" s="30">
        <v>0</v>
      </c>
      <c r="Z1283" s="30">
        <v>0</v>
      </c>
      <c r="AA1283" s="30">
        <v>0</v>
      </c>
      <c r="AB1283" s="30">
        <v>0</v>
      </c>
      <c r="AC1283" s="30">
        <v>0</v>
      </c>
      <c r="AD1283" s="30">
        <v>0</v>
      </c>
      <c r="AE1283" s="30">
        <v>0</v>
      </c>
      <c r="AF1283" s="30">
        <v>0</v>
      </c>
      <c r="AG1283" s="30">
        <v>0</v>
      </c>
      <c r="AH1283" s="30">
        <v>0</v>
      </c>
      <c r="AI1283" s="30">
        <v>0</v>
      </c>
      <c r="AJ1283" s="30">
        <v>0</v>
      </c>
      <c r="AK1283" s="30">
        <v>0</v>
      </c>
      <c r="AL1283" s="30">
        <v>0</v>
      </c>
    </row>
    <row r="1284" spans="1:38" x14ac:dyDescent="0.25">
      <c r="A1284" s="30" t="s">
        <v>515</v>
      </c>
      <c r="B1284" s="30">
        <v>1</v>
      </c>
      <c r="C1284" s="30" t="s">
        <v>516</v>
      </c>
      <c r="D1284" s="30" t="s">
        <v>101</v>
      </c>
      <c r="E1284" s="30">
        <v>24</v>
      </c>
      <c r="F1284" s="30">
        <v>2.0650661139244999</v>
      </c>
      <c r="G1284" s="30">
        <v>2.1060921658114999</v>
      </c>
      <c r="H1284" s="30">
        <v>2.1182441688153002</v>
      </c>
      <c r="I1284" s="30">
        <v>1.8737112940694001</v>
      </c>
      <c r="J1284" s="30">
        <v>1.707879146065</v>
      </c>
      <c r="K1284" s="30">
        <v>1.7448995354954999</v>
      </c>
      <c r="L1284" s="30">
        <v>1.8462905571538</v>
      </c>
      <c r="M1284" s="30">
        <v>1.8375652897396999</v>
      </c>
      <c r="N1284" s="30">
        <v>1.8878387830737999</v>
      </c>
      <c r="O1284" s="30">
        <v>1.8869135486054001</v>
      </c>
      <c r="P1284" s="30">
        <v>1.8165800452292</v>
      </c>
      <c r="Q1284" s="30">
        <v>1.270833951872</v>
      </c>
      <c r="R1284" s="30">
        <v>1.1993874726339</v>
      </c>
      <c r="S1284" s="30">
        <v>1.1897565325146999</v>
      </c>
      <c r="T1284" s="30">
        <v>0.844417719269</v>
      </c>
      <c r="U1284" s="30">
        <v>0.89042606523930001</v>
      </c>
      <c r="V1284" s="30">
        <v>0.75857571565159998</v>
      </c>
      <c r="W1284" s="30">
        <v>0.91701810357930003</v>
      </c>
      <c r="X1284" s="30">
        <v>0.96575811708890003</v>
      </c>
      <c r="Y1284" s="30">
        <v>0.57684847016450003</v>
      </c>
      <c r="Z1284" s="30">
        <v>0.45330199999999998</v>
      </c>
      <c r="AA1284" s="30">
        <v>0.55324799999999996</v>
      </c>
      <c r="AB1284" s="30">
        <v>0.59012600000000004</v>
      </c>
      <c r="AC1284" s="30">
        <v>0.60894300000000001</v>
      </c>
      <c r="AD1284" s="30">
        <v>0.61563690000000004</v>
      </c>
      <c r="AE1284" s="30">
        <v>0.58327079999999998</v>
      </c>
      <c r="AF1284" s="30">
        <v>0.31836199999999998</v>
      </c>
      <c r="AG1284" s="30">
        <v>0.29677120000000001</v>
      </c>
      <c r="AH1284" s="30">
        <v>0.2821031</v>
      </c>
      <c r="AI1284" s="30">
        <v>0.31128719999999999</v>
      </c>
      <c r="AJ1284" s="30">
        <v>0.14064450000000001</v>
      </c>
      <c r="AK1284" s="30">
        <v>0</v>
      </c>
      <c r="AL1284" s="30">
        <v>0</v>
      </c>
    </row>
    <row r="1285" spans="1:38" x14ac:dyDescent="0.25">
      <c r="A1285" s="30" t="s">
        <v>515</v>
      </c>
      <c r="B1285" s="30">
        <v>1</v>
      </c>
      <c r="C1285" s="30" t="s">
        <v>516</v>
      </c>
      <c r="D1285" s="30" t="s">
        <v>104</v>
      </c>
      <c r="E1285" s="30">
        <v>24</v>
      </c>
      <c r="F1285" s="30">
        <v>0</v>
      </c>
      <c r="G1285" s="30">
        <v>0</v>
      </c>
      <c r="H1285" s="30">
        <v>0</v>
      </c>
      <c r="I1285" s="30">
        <v>0</v>
      </c>
      <c r="J1285" s="30">
        <v>0</v>
      </c>
      <c r="K1285" s="30">
        <v>0</v>
      </c>
      <c r="L1285" s="30">
        <v>0</v>
      </c>
      <c r="M1285" s="30">
        <v>0</v>
      </c>
      <c r="N1285" s="30">
        <v>0</v>
      </c>
      <c r="O1285" s="30">
        <v>0</v>
      </c>
      <c r="P1285" s="30">
        <v>0</v>
      </c>
      <c r="Q1285" s="30">
        <v>0</v>
      </c>
      <c r="R1285" s="30">
        <v>0</v>
      </c>
      <c r="S1285" s="30">
        <v>0</v>
      </c>
      <c r="T1285" s="30">
        <v>0</v>
      </c>
      <c r="U1285" s="30">
        <v>0</v>
      </c>
      <c r="V1285" s="30">
        <v>0</v>
      </c>
      <c r="W1285" s="30">
        <v>0</v>
      </c>
      <c r="X1285" s="30">
        <v>0</v>
      </c>
      <c r="Y1285" s="30">
        <v>0</v>
      </c>
      <c r="Z1285" s="30">
        <v>0</v>
      </c>
      <c r="AA1285" s="30">
        <v>0</v>
      </c>
      <c r="AB1285" s="30">
        <v>0</v>
      </c>
      <c r="AC1285" s="30">
        <v>0</v>
      </c>
      <c r="AD1285" s="30">
        <v>0</v>
      </c>
      <c r="AE1285" s="30">
        <v>0</v>
      </c>
      <c r="AF1285" s="30">
        <v>0</v>
      </c>
      <c r="AG1285" s="30">
        <v>0</v>
      </c>
      <c r="AH1285" s="30">
        <v>0</v>
      </c>
      <c r="AI1285" s="30">
        <v>0</v>
      </c>
      <c r="AJ1285" s="30">
        <v>0</v>
      </c>
      <c r="AK1285" s="30">
        <v>0</v>
      </c>
      <c r="AL1285" s="30">
        <v>0</v>
      </c>
    </row>
    <row r="1286" spans="1:38" x14ac:dyDescent="0.25">
      <c r="A1286" s="30" t="s">
        <v>515</v>
      </c>
      <c r="B1286" s="30">
        <v>1</v>
      </c>
      <c r="C1286" s="30" t="s">
        <v>516</v>
      </c>
      <c r="D1286" s="30" t="s">
        <v>103</v>
      </c>
      <c r="E1286" s="30">
        <v>24</v>
      </c>
      <c r="F1286" s="30">
        <v>0.28241965308240002</v>
      </c>
      <c r="G1286" s="30">
        <v>0.27784658335619999</v>
      </c>
      <c r="H1286" s="30">
        <v>0.28281660283209997</v>
      </c>
      <c r="I1286" s="30">
        <v>0.25066371827009998</v>
      </c>
      <c r="J1286" s="30">
        <v>0.22644964065350001</v>
      </c>
      <c r="K1286" s="30">
        <v>0.23135821624130001</v>
      </c>
      <c r="L1286" s="30">
        <v>0.2448017672519</v>
      </c>
      <c r="M1286" s="30">
        <v>0.24504760174330001</v>
      </c>
      <c r="N1286" s="30">
        <v>0.25175179834610001</v>
      </c>
      <c r="O1286" s="30">
        <v>0.25911735506330003</v>
      </c>
      <c r="P1286" s="30">
        <v>0.25061271756350001</v>
      </c>
      <c r="Q1286" s="30">
        <v>0.17064910886119999</v>
      </c>
      <c r="R1286" s="30">
        <v>0.21553474666780001</v>
      </c>
      <c r="S1286" s="30">
        <v>0.2156275165538</v>
      </c>
      <c r="T1286" s="30">
        <v>0.19451356676930001</v>
      </c>
      <c r="U1286" s="30">
        <v>0.2051116952448</v>
      </c>
      <c r="V1286" s="30">
        <v>0.17473966349699999</v>
      </c>
      <c r="W1286" s="30">
        <v>0.21123723253179999</v>
      </c>
      <c r="X1286" s="30">
        <v>0.2224646069175</v>
      </c>
      <c r="Y1286" s="30">
        <v>0.15765954972339999</v>
      </c>
      <c r="Z1286" s="30">
        <v>0</v>
      </c>
      <c r="AA1286" s="30">
        <v>0</v>
      </c>
      <c r="AB1286" s="30">
        <v>0</v>
      </c>
      <c r="AC1286" s="30">
        <v>0</v>
      </c>
      <c r="AD1286" s="30">
        <v>0</v>
      </c>
      <c r="AE1286" s="30">
        <v>0</v>
      </c>
      <c r="AF1286" s="30">
        <v>0</v>
      </c>
      <c r="AG1286" s="30">
        <v>0</v>
      </c>
      <c r="AH1286" s="30">
        <v>0</v>
      </c>
      <c r="AI1286" s="30">
        <v>0</v>
      </c>
      <c r="AJ1286" s="30">
        <v>0</v>
      </c>
      <c r="AK1286" s="30">
        <v>0</v>
      </c>
      <c r="AL1286" s="30">
        <v>0</v>
      </c>
    </row>
    <row r="1287" spans="1:38" x14ac:dyDescent="0.25">
      <c r="A1287" s="30" t="s">
        <v>515</v>
      </c>
      <c r="B1287" s="30">
        <v>1</v>
      </c>
      <c r="C1287" s="30" t="s">
        <v>516</v>
      </c>
      <c r="D1287" s="30" t="s">
        <v>106</v>
      </c>
      <c r="E1287" s="30">
        <v>24</v>
      </c>
      <c r="F1287" s="30">
        <v>0</v>
      </c>
      <c r="G1287" s="30">
        <v>0</v>
      </c>
      <c r="H1287" s="30">
        <v>0</v>
      </c>
      <c r="I1287" s="30">
        <v>0</v>
      </c>
      <c r="J1287" s="30">
        <v>0</v>
      </c>
      <c r="K1287" s="30">
        <v>0</v>
      </c>
      <c r="L1287" s="30">
        <v>0</v>
      </c>
      <c r="M1287" s="30">
        <v>0</v>
      </c>
      <c r="N1287" s="30">
        <v>0</v>
      </c>
      <c r="O1287" s="30">
        <v>0</v>
      </c>
      <c r="P1287" s="30">
        <v>0</v>
      </c>
      <c r="Q1287" s="30">
        <v>0</v>
      </c>
      <c r="R1287" s="30">
        <v>0</v>
      </c>
      <c r="S1287" s="30">
        <v>0</v>
      </c>
      <c r="T1287" s="30">
        <v>0</v>
      </c>
      <c r="U1287" s="30">
        <v>0</v>
      </c>
      <c r="V1287" s="30">
        <v>0</v>
      </c>
      <c r="W1287" s="30">
        <v>0</v>
      </c>
      <c r="X1287" s="30">
        <v>0</v>
      </c>
      <c r="Y1287" s="30">
        <v>0</v>
      </c>
      <c r="Z1287" s="30">
        <v>0</v>
      </c>
      <c r="AA1287" s="30">
        <v>0</v>
      </c>
      <c r="AB1287" s="30">
        <v>0</v>
      </c>
      <c r="AC1287" s="30">
        <v>0</v>
      </c>
      <c r="AD1287" s="30">
        <v>0</v>
      </c>
      <c r="AE1287" s="30">
        <v>0</v>
      </c>
      <c r="AF1287" s="30">
        <v>0</v>
      </c>
      <c r="AG1287" s="30">
        <v>0</v>
      </c>
      <c r="AH1287" s="30">
        <v>0</v>
      </c>
      <c r="AI1287" s="30">
        <v>0</v>
      </c>
      <c r="AJ1287" s="30">
        <v>0</v>
      </c>
      <c r="AK1287" s="30">
        <v>0</v>
      </c>
      <c r="AL1287" s="30">
        <v>0</v>
      </c>
    </row>
    <row r="1288" spans="1:38" x14ac:dyDescent="0.25">
      <c r="A1288" s="30" t="s">
        <v>517</v>
      </c>
      <c r="B1288" s="30">
        <v>1</v>
      </c>
      <c r="C1288" s="30" t="s">
        <v>518</v>
      </c>
      <c r="D1288" s="30" t="s">
        <v>7</v>
      </c>
      <c r="E1288" s="30">
        <v>25</v>
      </c>
      <c r="F1288" s="30">
        <v>0</v>
      </c>
      <c r="G1288" s="30">
        <v>0</v>
      </c>
      <c r="H1288" s="30">
        <v>0</v>
      </c>
      <c r="I1288" s="30">
        <v>0</v>
      </c>
      <c r="J1288" s="30">
        <v>0</v>
      </c>
      <c r="K1288" s="30">
        <v>0</v>
      </c>
      <c r="L1288" s="30">
        <v>0</v>
      </c>
      <c r="M1288" s="30">
        <v>0</v>
      </c>
      <c r="N1288" s="30">
        <v>0</v>
      </c>
      <c r="O1288" s="30">
        <v>0</v>
      </c>
      <c r="P1288" s="30">
        <v>0</v>
      </c>
      <c r="Q1288" s="30">
        <v>0</v>
      </c>
      <c r="R1288" s="30">
        <v>0</v>
      </c>
      <c r="S1288" s="30">
        <v>0</v>
      </c>
      <c r="T1288" s="30">
        <v>0</v>
      </c>
      <c r="U1288" s="30">
        <v>0</v>
      </c>
      <c r="V1288" s="30">
        <v>0</v>
      </c>
      <c r="W1288" s="30">
        <v>0</v>
      </c>
      <c r="X1288" s="30">
        <v>0</v>
      </c>
      <c r="Y1288" s="30">
        <v>0</v>
      </c>
      <c r="Z1288" s="30">
        <v>0</v>
      </c>
      <c r="AA1288" s="30">
        <v>0</v>
      </c>
      <c r="AB1288" s="30">
        <v>0</v>
      </c>
      <c r="AC1288" s="30">
        <v>0</v>
      </c>
      <c r="AD1288" s="30">
        <v>0</v>
      </c>
      <c r="AE1288" s="30">
        <v>0</v>
      </c>
      <c r="AF1288" s="30">
        <v>0</v>
      </c>
      <c r="AG1288" s="30">
        <v>0</v>
      </c>
      <c r="AH1288" s="30">
        <v>0</v>
      </c>
      <c r="AI1288" s="30">
        <v>0</v>
      </c>
      <c r="AJ1288" s="30">
        <v>0</v>
      </c>
      <c r="AK1288" s="30">
        <v>0</v>
      </c>
      <c r="AL1288" s="30">
        <v>0</v>
      </c>
    </row>
    <row r="1289" spans="1:38" x14ac:dyDescent="0.25">
      <c r="A1289" s="30" t="s">
        <v>517</v>
      </c>
      <c r="B1289" s="30">
        <v>1</v>
      </c>
      <c r="C1289" s="30" t="s">
        <v>518</v>
      </c>
      <c r="D1289" s="30" t="s">
        <v>4</v>
      </c>
      <c r="E1289" s="30">
        <v>25</v>
      </c>
      <c r="F1289" s="30">
        <v>7.3908362096899993E-2</v>
      </c>
      <c r="G1289" s="30">
        <v>7.0184079574399996E-2</v>
      </c>
      <c r="H1289" s="30">
        <v>7.0944971749499999E-2</v>
      </c>
      <c r="I1289" s="30">
        <v>7.0834137779600001E-2</v>
      </c>
      <c r="J1289" s="30">
        <v>7.30436858114E-2</v>
      </c>
      <c r="K1289" s="30">
        <v>6.9490121377900005E-2</v>
      </c>
      <c r="L1289" s="30">
        <v>6.8467940754400006E-2</v>
      </c>
      <c r="M1289" s="30">
        <v>7.1401621518999994E-2</v>
      </c>
      <c r="N1289" s="30">
        <v>7.0148057405499994E-2</v>
      </c>
      <c r="O1289" s="30">
        <v>6.7561478572299993E-2</v>
      </c>
      <c r="P1289" s="30">
        <v>5.9898677863400002E-2</v>
      </c>
      <c r="Q1289" s="30">
        <v>5.6338340056800003E-2</v>
      </c>
      <c r="R1289" s="30">
        <v>5.4706820517299998E-2</v>
      </c>
      <c r="S1289" s="30">
        <v>5.2526169934100003E-2</v>
      </c>
      <c r="T1289" s="30">
        <v>5.1625194429699997E-2</v>
      </c>
      <c r="U1289" s="30">
        <v>4.9640917779699999E-2</v>
      </c>
      <c r="V1289" s="30">
        <v>4.8568176971999999E-2</v>
      </c>
      <c r="W1289" s="30">
        <v>4.6643760958399998E-2</v>
      </c>
      <c r="X1289" s="30">
        <v>4.3354946909700001E-2</v>
      </c>
      <c r="Y1289" s="30">
        <v>3.7296981963599998E-2</v>
      </c>
      <c r="Z1289" s="30">
        <v>7.6485340753999998E-3</v>
      </c>
      <c r="AA1289" s="30">
        <v>4.8393402393000001E-3</v>
      </c>
      <c r="AB1289" s="30">
        <v>1.5200847454999999E-3</v>
      </c>
      <c r="AC1289" s="30">
        <v>2.1549034343000002E-3</v>
      </c>
      <c r="AD1289" s="30">
        <v>1.0717969611500001E-2</v>
      </c>
      <c r="AE1289" s="30">
        <v>6.6677255713999996E-3</v>
      </c>
      <c r="AF1289" s="30">
        <v>1.8657325122599999E-2</v>
      </c>
      <c r="AG1289" s="30">
        <v>2.9574506618000001E-3</v>
      </c>
      <c r="AH1289" s="30">
        <v>8.0140135478000002E-3</v>
      </c>
      <c r="AI1289" s="30">
        <v>1.6340438256400001E-2</v>
      </c>
      <c r="AJ1289" s="30">
        <v>1.36412482753E-2</v>
      </c>
      <c r="AK1289" s="30">
        <v>0</v>
      </c>
      <c r="AL1289" s="30">
        <v>0</v>
      </c>
    </row>
    <row r="1290" spans="1:38" x14ac:dyDescent="0.25">
      <c r="A1290" s="30" t="s">
        <v>517</v>
      </c>
      <c r="B1290" s="30">
        <v>1</v>
      </c>
      <c r="C1290" s="30" t="s">
        <v>518</v>
      </c>
      <c r="D1290" s="30" t="s">
        <v>11</v>
      </c>
      <c r="E1290" s="30">
        <v>25</v>
      </c>
      <c r="F1290" s="30">
        <v>0</v>
      </c>
      <c r="G1290" s="30">
        <v>0</v>
      </c>
      <c r="H1290" s="30">
        <v>0</v>
      </c>
      <c r="I1290" s="30">
        <v>3.5417068889800001E-2</v>
      </c>
      <c r="J1290" s="30">
        <v>3.65218429057E-2</v>
      </c>
      <c r="K1290" s="30">
        <v>3.4745060688900001E-2</v>
      </c>
      <c r="L1290" s="30">
        <v>3.4233970377200003E-2</v>
      </c>
      <c r="M1290" s="30">
        <v>3.5700810759499997E-2</v>
      </c>
      <c r="N1290" s="30">
        <v>3.5074028702799999E-2</v>
      </c>
      <c r="O1290" s="30">
        <v>3.3780739286199998E-2</v>
      </c>
      <c r="P1290" s="30">
        <v>2.9949338931700001E-2</v>
      </c>
      <c r="Q1290" s="30">
        <v>2.8169170028400001E-2</v>
      </c>
      <c r="R1290" s="30">
        <v>2.7353410258600001E-2</v>
      </c>
      <c r="S1290" s="30">
        <v>2.6263084967E-2</v>
      </c>
      <c r="T1290" s="30">
        <v>2.58125972148E-2</v>
      </c>
      <c r="U1290" s="30">
        <v>2.4820458889900001E-2</v>
      </c>
      <c r="V1290" s="30">
        <v>2.4284088485999999E-2</v>
      </c>
      <c r="W1290" s="30">
        <v>2.3321880479199999E-2</v>
      </c>
      <c r="X1290" s="30">
        <v>2.1677473454899999E-2</v>
      </c>
      <c r="Y1290" s="30">
        <v>1.8648490981799999E-2</v>
      </c>
      <c r="Z1290" s="30">
        <v>5.7786985831000002E-3</v>
      </c>
      <c r="AA1290" s="30">
        <v>6.7837495082999997E-3</v>
      </c>
      <c r="AB1290" s="30">
        <v>7.1739797168999999E-3</v>
      </c>
      <c r="AC1290" s="30">
        <v>6.9267898785000002E-3</v>
      </c>
      <c r="AD1290" s="30">
        <v>5.4557995102000002E-3</v>
      </c>
      <c r="AE1290" s="30">
        <v>2.9111604874999999E-3</v>
      </c>
      <c r="AF1290" s="30">
        <v>4.6905219585000003E-3</v>
      </c>
      <c r="AG1290" s="30">
        <v>5.0684453787999996E-3</v>
      </c>
      <c r="AH1290" s="30">
        <v>4.8971126170999999E-3</v>
      </c>
      <c r="AI1290" s="30">
        <v>5.2663871017E-3</v>
      </c>
      <c r="AJ1290" s="30">
        <v>5.4761984713999996E-3</v>
      </c>
      <c r="AK1290" s="30">
        <v>0</v>
      </c>
      <c r="AL1290" s="30">
        <v>0</v>
      </c>
    </row>
    <row r="1291" spans="1:38" x14ac:dyDescent="0.25">
      <c r="A1291" s="30" t="s">
        <v>517</v>
      </c>
      <c r="B1291" s="30">
        <v>1</v>
      </c>
      <c r="C1291" s="30" t="s">
        <v>518</v>
      </c>
      <c r="D1291" s="30" t="s">
        <v>450</v>
      </c>
      <c r="E1291" s="30">
        <v>25</v>
      </c>
      <c r="F1291" s="30">
        <v>0</v>
      </c>
      <c r="G1291" s="30">
        <v>0</v>
      </c>
      <c r="H1291" s="30">
        <v>0</v>
      </c>
      <c r="I1291" s="30">
        <v>0</v>
      </c>
      <c r="J1291" s="30">
        <v>0</v>
      </c>
      <c r="K1291" s="30">
        <v>0</v>
      </c>
      <c r="L1291" s="30">
        <v>0</v>
      </c>
      <c r="M1291" s="30">
        <v>0</v>
      </c>
      <c r="N1291" s="30">
        <v>0</v>
      </c>
      <c r="O1291" s="30">
        <v>0</v>
      </c>
      <c r="P1291" s="30">
        <v>0</v>
      </c>
      <c r="Q1291" s="30">
        <v>0</v>
      </c>
      <c r="R1291" s="30">
        <v>0</v>
      </c>
      <c r="S1291" s="30">
        <v>0</v>
      </c>
      <c r="T1291" s="30">
        <v>0</v>
      </c>
      <c r="U1291" s="30">
        <v>0</v>
      </c>
      <c r="V1291" s="30">
        <v>0</v>
      </c>
      <c r="W1291" s="30">
        <v>0</v>
      </c>
      <c r="X1291" s="30">
        <v>0</v>
      </c>
      <c r="Y1291" s="30">
        <v>0</v>
      </c>
      <c r="Z1291" s="30">
        <v>0</v>
      </c>
      <c r="AA1291" s="30">
        <v>0</v>
      </c>
      <c r="AB1291" s="30">
        <v>0</v>
      </c>
      <c r="AC1291" s="30">
        <v>0</v>
      </c>
      <c r="AD1291" s="30">
        <v>0</v>
      </c>
      <c r="AE1291" s="30">
        <v>0</v>
      </c>
      <c r="AF1291" s="30">
        <v>0</v>
      </c>
      <c r="AG1291" s="30">
        <v>0</v>
      </c>
      <c r="AH1291" s="30">
        <v>0</v>
      </c>
      <c r="AI1291" s="30">
        <v>0</v>
      </c>
      <c r="AJ1291" s="30">
        <v>0</v>
      </c>
      <c r="AK1291" s="30">
        <v>0</v>
      </c>
      <c r="AL1291" s="30">
        <v>0</v>
      </c>
    </row>
    <row r="1292" spans="1:38" x14ac:dyDescent="0.25">
      <c r="A1292" s="30" t="s">
        <v>517</v>
      </c>
      <c r="B1292" s="30">
        <v>1</v>
      </c>
      <c r="C1292" s="30" t="s">
        <v>518</v>
      </c>
      <c r="D1292" s="30" t="s">
        <v>9</v>
      </c>
      <c r="E1292" s="30">
        <v>25</v>
      </c>
      <c r="F1292" s="30">
        <v>0</v>
      </c>
      <c r="G1292" s="30">
        <v>0</v>
      </c>
      <c r="H1292" s="30">
        <v>0</v>
      </c>
      <c r="I1292" s="30">
        <v>0</v>
      </c>
      <c r="J1292" s="30">
        <v>0</v>
      </c>
      <c r="K1292" s="30">
        <v>0</v>
      </c>
      <c r="L1292" s="30">
        <v>0</v>
      </c>
      <c r="M1292" s="30">
        <v>0</v>
      </c>
      <c r="N1292" s="30">
        <v>0</v>
      </c>
      <c r="O1292" s="30">
        <v>0</v>
      </c>
      <c r="P1292" s="30">
        <v>0</v>
      </c>
      <c r="Q1292" s="30">
        <v>0</v>
      </c>
      <c r="R1292" s="30">
        <v>0</v>
      </c>
      <c r="S1292" s="30">
        <v>0</v>
      </c>
      <c r="T1292" s="30">
        <v>0</v>
      </c>
      <c r="U1292" s="30">
        <v>0</v>
      </c>
      <c r="V1292" s="30">
        <v>0</v>
      </c>
      <c r="W1292" s="30">
        <v>0</v>
      </c>
      <c r="X1292" s="30">
        <v>0</v>
      </c>
      <c r="Y1292" s="30">
        <v>0</v>
      </c>
      <c r="Z1292" s="30">
        <v>0</v>
      </c>
      <c r="AA1292" s="30">
        <v>0</v>
      </c>
      <c r="AB1292" s="30">
        <v>0</v>
      </c>
      <c r="AC1292" s="30">
        <v>0</v>
      </c>
      <c r="AD1292" s="30">
        <v>0</v>
      </c>
      <c r="AE1292" s="30">
        <v>0</v>
      </c>
      <c r="AF1292" s="30">
        <v>0</v>
      </c>
      <c r="AG1292" s="30">
        <v>0</v>
      </c>
      <c r="AH1292" s="30">
        <v>0</v>
      </c>
      <c r="AI1292" s="30">
        <v>0</v>
      </c>
      <c r="AJ1292" s="30">
        <v>0</v>
      </c>
      <c r="AK1292" s="30">
        <v>0</v>
      </c>
      <c r="AL1292" s="30">
        <v>0</v>
      </c>
    </row>
    <row r="1293" spans="1:38" x14ac:dyDescent="0.25">
      <c r="A1293" s="30" t="s">
        <v>517</v>
      </c>
      <c r="B1293" s="30">
        <v>1</v>
      </c>
      <c r="C1293" s="30" t="s">
        <v>518</v>
      </c>
      <c r="D1293" s="30" t="s">
        <v>13</v>
      </c>
      <c r="E1293" s="30">
        <v>25</v>
      </c>
      <c r="F1293" s="30">
        <v>0.29563344838759997</v>
      </c>
      <c r="G1293" s="30">
        <v>0.28073631829770002</v>
      </c>
      <c r="H1293" s="30">
        <v>0.2837798869982</v>
      </c>
      <c r="I1293" s="30">
        <v>0.28333655111849998</v>
      </c>
      <c r="J1293" s="30">
        <v>0.2921747432456</v>
      </c>
      <c r="K1293" s="30">
        <v>0.27796048551149999</v>
      </c>
      <c r="L1293" s="30">
        <v>0.27387176301749999</v>
      </c>
      <c r="M1293" s="30">
        <v>0.2856064860759</v>
      </c>
      <c r="N1293" s="30">
        <v>0.28059222962219998</v>
      </c>
      <c r="O1293" s="30">
        <v>0.27024591428939998</v>
      </c>
      <c r="P1293" s="30">
        <v>0.23959471145360001</v>
      </c>
      <c r="Q1293" s="30">
        <v>0.22535336022710001</v>
      </c>
      <c r="R1293" s="30">
        <v>0.24618069232770001</v>
      </c>
      <c r="S1293" s="30">
        <v>0.23636776470330001</v>
      </c>
      <c r="T1293" s="30">
        <v>0.23231337493359999</v>
      </c>
      <c r="U1293" s="30">
        <v>0.2233841300087</v>
      </c>
      <c r="V1293" s="30">
        <v>0.218556796374</v>
      </c>
      <c r="W1293" s="30">
        <v>0.20989692431259999</v>
      </c>
      <c r="X1293" s="30">
        <v>0.19509726109389999</v>
      </c>
      <c r="Y1293" s="30">
        <v>0.16783641883610001</v>
      </c>
      <c r="Z1293" s="30">
        <v>0.20047373370329999</v>
      </c>
      <c r="AA1293" s="30">
        <v>0.20524185482240001</v>
      </c>
      <c r="AB1293" s="30">
        <v>0.20436624276109999</v>
      </c>
      <c r="AC1293" s="30">
        <v>0.20289634206230001</v>
      </c>
      <c r="AD1293" s="30">
        <v>0.1862309203426</v>
      </c>
      <c r="AE1293" s="30">
        <v>0.16688311784689999</v>
      </c>
      <c r="AF1293" s="30">
        <v>0.15704111042409999</v>
      </c>
      <c r="AG1293" s="30">
        <v>0.15609818806760001</v>
      </c>
      <c r="AH1293" s="30">
        <v>0.15328946220369999</v>
      </c>
      <c r="AI1293" s="30">
        <v>0.14269084900189999</v>
      </c>
      <c r="AJ1293" s="30">
        <v>0.1599291983949</v>
      </c>
      <c r="AK1293" s="30">
        <v>0</v>
      </c>
      <c r="AL1293" s="30">
        <v>0</v>
      </c>
    </row>
    <row r="1294" spans="1:38" x14ac:dyDescent="0.25">
      <c r="A1294" s="30" t="s">
        <v>517</v>
      </c>
      <c r="B1294" s="30">
        <v>1</v>
      </c>
      <c r="C1294" s="30" t="s">
        <v>518</v>
      </c>
      <c r="D1294" s="30" t="s">
        <v>15</v>
      </c>
      <c r="E1294" s="30">
        <v>25</v>
      </c>
      <c r="F1294" s="30">
        <v>0</v>
      </c>
      <c r="G1294" s="30">
        <v>0</v>
      </c>
      <c r="H1294" s="30">
        <v>0</v>
      </c>
      <c r="I1294" s="30">
        <v>0</v>
      </c>
      <c r="J1294" s="30">
        <v>0</v>
      </c>
      <c r="K1294" s="30">
        <v>3.4745060688900001E-2</v>
      </c>
      <c r="L1294" s="30">
        <v>3.4233970377200003E-2</v>
      </c>
      <c r="M1294" s="30">
        <v>3.5700810759499997E-2</v>
      </c>
      <c r="N1294" s="30">
        <v>3.5074028702799999E-2</v>
      </c>
      <c r="O1294" s="30">
        <v>3.3780739286199998E-2</v>
      </c>
      <c r="P1294" s="30">
        <v>2.9949338931700001E-2</v>
      </c>
      <c r="Q1294" s="30">
        <v>2.8169170028400001E-2</v>
      </c>
      <c r="R1294" s="30">
        <v>2.7353410258600001E-2</v>
      </c>
      <c r="S1294" s="30">
        <v>2.6263084967E-2</v>
      </c>
      <c r="T1294" s="30">
        <v>2.58125972148E-2</v>
      </c>
      <c r="U1294" s="30">
        <v>4.9640917779699999E-2</v>
      </c>
      <c r="V1294" s="30">
        <v>4.8568176971999999E-2</v>
      </c>
      <c r="W1294" s="30">
        <v>4.6643760958399998E-2</v>
      </c>
      <c r="X1294" s="30">
        <v>4.3354946909700001E-2</v>
      </c>
      <c r="Y1294" s="30">
        <v>3.7296981963599998E-2</v>
      </c>
      <c r="Z1294" s="30">
        <v>7.1194987336499996E-2</v>
      </c>
      <c r="AA1294" s="30">
        <v>6.7472205091000007E-2</v>
      </c>
      <c r="AB1294" s="30">
        <v>7.0316813283400004E-2</v>
      </c>
      <c r="AC1294" s="30">
        <v>7.1045127921699994E-2</v>
      </c>
      <c r="AD1294" s="30">
        <v>6.9322158900600006E-2</v>
      </c>
      <c r="AE1294" s="30">
        <v>6.3773402094600001E-2</v>
      </c>
      <c r="AF1294" s="30">
        <v>6.8657188447500003E-2</v>
      </c>
      <c r="AG1294" s="30">
        <v>7.0382615556899994E-2</v>
      </c>
      <c r="AH1294" s="30">
        <v>6.83557589721E-2</v>
      </c>
      <c r="AI1294" s="30">
        <v>6.1467727427199997E-2</v>
      </c>
      <c r="AJ1294" s="30">
        <v>6.42101107664E-2</v>
      </c>
      <c r="AK1294" s="30">
        <v>0</v>
      </c>
      <c r="AL1294" s="30">
        <v>0</v>
      </c>
    </row>
    <row r="1295" spans="1:38" x14ac:dyDescent="0.25">
      <c r="A1295" s="30" t="s">
        <v>517</v>
      </c>
      <c r="B1295" s="30">
        <v>1</v>
      </c>
      <c r="C1295" s="30" t="s">
        <v>518</v>
      </c>
      <c r="D1295" s="30" t="s">
        <v>18</v>
      </c>
      <c r="E1295" s="30">
        <v>25</v>
      </c>
      <c r="F1295" s="30">
        <v>0</v>
      </c>
      <c r="G1295" s="30">
        <v>0</v>
      </c>
      <c r="H1295" s="30">
        <v>0</v>
      </c>
      <c r="I1295" s="30">
        <v>0</v>
      </c>
      <c r="J1295" s="30">
        <v>0</v>
      </c>
      <c r="K1295" s="30">
        <v>0</v>
      </c>
      <c r="L1295" s="30">
        <v>0</v>
      </c>
      <c r="M1295" s="30">
        <v>0</v>
      </c>
      <c r="N1295" s="30">
        <v>0</v>
      </c>
      <c r="O1295" s="30">
        <v>0</v>
      </c>
      <c r="P1295" s="30">
        <v>0</v>
      </c>
      <c r="Q1295" s="30">
        <v>0</v>
      </c>
      <c r="R1295" s="30">
        <v>0</v>
      </c>
      <c r="S1295" s="30">
        <v>0</v>
      </c>
      <c r="T1295" s="30">
        <v>0</v>
      </c>
      <c r="U1295" s="30">
        <v>0</v>
      </c>
      <c r="V1295" s="30">
        <v>0</v>
      </c>
      <c r="W1295" s="30">
        <v>0</v>
      </c>
      <c r="X1295" s="30">
        <v>0</v>
      </c>
      <c r="Y1295" s="30">
        <v>0</v>
      </c>
      <c r="Z1295" s="30">
        <v>0</v>
      </c>
      <c r="AA1295" s="30">
        <v>0</v>
      </c>
      <c r="AB1295" s="30">
        <v>0</v>
      </c>
      <c r="AC1295" s="30">
        <v>0</v>
      </c>
      <c r="AD1295" s="30">
        <v>0</v>
      </c>
      <c r="AE1295" s="30">
        <v>0</v>
      </c>
      <c r="AF1295" s="30">
        <v>0</v>
      </c>
      <c r="AG1295" s="30">
        <v>0</v>
      </c>
      <c r="AH1295" s="30">
        <v>0</v>
      </c>
      <c r="AI1295" s="30">
        <v>0</v>
      </c>
      <c r="AJ1295" s="30">
        <v>0</v>
      </c>
      <c r="AK1295" s="30">
        <v>0</v>
      </c>
      <c r="AL1295" s="30">
        <v>0</v>
      </c>
    </row>
    <row r="1296" spans="1:38" x14ac:dyDescent="0.25">
      <c r="A1296" s="30" t="s">
        <v>517</v>
      </c>
      <c r="B1296" s="30">
        <v>1</v>
      </c>
      <c r="C1296" s="30" t="s">
        <v>518</v>
      </c>
      <c r="D1296" s="30" t="s">
        <v>363</v>
      </c>
      <c r="E1296" s="30">
        <v>25</v>
      </c>
      <c r="F1296" s="30">
        <v>0</v>
      </c>
      <c r="G1296" s="30">
        <v>0</v>
      </c>
      <c r="H1296" s="30">
        <v>0</v>
      </c>
      <c r="I1296" s="30">
        <v>0</v>
      </c>
      <c r="J1296" s="30">
        <v>0</v>
      </c>
      <c r="K1296" s="30">
        <v>0</v>
      </c>
      <c r="L1296" s="30">
        <v>0</v>
      </c>
      <c r="M1296" s="30">
        <v>0</v>
      </c>
      <c r="N1296" s="30">
        <v>0</v>
      </c>
      <c r="O1296" s="30">
        <v>0</v>
      </c>
      <c r="P1296" s="30">
        <v>0</v>
      </c>
      <c r="Q1296" s="30">
        <v>0</v>
      </c>
      <c r="R1296" s="30">
        <v>0</v>
      </c>
      <c r="S1296" s="30">
        <v>0</v>
      </c>
      <c r="T1296" s="30">
        <v>0</v>
      </c>
      <c r="U1296" s="30">
        <v>0</v>
      </c>
      <c r="V1296" s="30">
        <v>0</v>
      </c>
      <c r="W1296" s="30">
        <v>0</v>
      </c>
      <c r="X1296" s="30">
        <v>0</v>
      </c>
      <c r="Y1296" s="30">
        <v>0</v>
      </c>
      <c r="Z1296" s="30">
        <v>0</v>
      </c>
      <c r="AA1296" s="30">
        <v>0</v>
      </c>
      <c r="AB1296" s="30">
        <v>0</v>
      </c>
      <c r="AC1296" s="30">
        <v>0</v>
      </c>
      <c r="AD1296" s="30">
        <v>0</v>
      </c>
      <c r="AE1296" s="30">
        <v>0</v>
      </c>
      <c r="AF1296" s="30">
        <v>0</v>
      </c>
      <c r="AG1296" s="30">
        <v>0</v>
      </c>
      <c r="AH1296" s="30">
        <v>0</v>
      </c>
      <c r="AI1296" s="30">
        <v>0</v>
      </c>
      <c r="AJ1296" s="30">
        <v>0</v>
      </c>
      <c r="AK1296" s="30">
        <v>0</v>
      </c>
      <c r="AL1296" s="30">
        <v>0</v>
      </c>
    </row>
    <row r="1297" spans="1:38" x14ac:dyDescent="0.25">
      <c r="A1297" s="30" t="s">
        <v>517</v>
      </c>
      <c r="B1297" s="30">
        <v>1</v>
      </c>
      <c r="C1297" s="30" t="s">
        <v>518</v>
      </c>
      <c r="D1297" s="30" t="s">
        <v>20</v>
      </c>
      <c r="E1297" s="30">
        <v>25</v>
      </c>
      <c r="F1297" s="30">
        <v>0</v>
      </c>
      <c r="G1297" s="30">
        <v>0</v>
      </c>
      <c r="H1297" s="30">
        <v>0</v>
      </c>
      <c r="I1297" s="30">
        <v>0</v>
      </c>
      <c r="J1297" s="30">
        <v>0</v>
      </c>
      <c r="K1297" s="30">
        <v>0</v>
      </c>
      <c r="L1297" s="30">
        <v>0</v>
      </c>
      <c r="M1297" s="30">
        <v>0</v>
      </c>
      <c r="N1297" s="30">
        <v>0</v>
      </c>
      <c r="O1297" s="30">
        <v>0</v>
      </c>
      <c r="P1297" s="30">
        <v>0</v>
      </c>
      <c r="Q1297" s="30">
        <v>0</v>
      </c>
      <c r="R1297" s="30">
        <v>0</v>
      </c>
      <c r="S1297" s="30">
        <v>0</v>
      </c>
      <c r="T1297" s="30">
        <v>0</v>
      </c>
      <c r="U1297" s="30">
        <v>0</v>
      </c>
      <c r="V1297" s="30">
        <v>0</v>
      </c>
      <c r="W1297" s="30">
        <v>0</v>
      </c>
      <c r="X1297" s="30">
        <v>0</v>
      </c>
      <c r="Y1297" s="30">
        <v>0</v>
      </c>
      <c r="Z1297" s="30">
        <v>0</v>
      </c>
      <c r="AA1297" s="30">
        <v>0</v>
      </c>
      <c r="AB1297" s="30">
        <v>0</v>
      </c>
      <c r="AC1297" s="30">
        <v>0</v>
      </c>
      <c r="AD1297" s="30">
        <v>0</v>
      </c>
      <c r="AE1297" s="30">
        <v>0</v>
      </c>
      <c r="AF1297" s="30">
        <v>0</v>
      </c>
      <c r="AG1297" s="30">
        <v>0</v>
      </c>
      <c r="AH1297" s="30">
        <v>0</v>
      </c>
      <c r="AI1297" s="30">
        <v>0</v>
      </c>
      <c r="AJ1297" s="30">
        <v>0</v>
      </c>
      <c r="AK1297" s="30">
        <v>0</v>
      </c>
      <c r="AL1297" s="30">
        <v>0</v>
      </c>
    </row>
    <row r="1298" spans="1:38" x14ac:dyDescent="0.25">
      <c r="A1298" s="30" t="s">
        <v>517</v>
      </c>
      <c r="B1298" s="30">
        <v>1</v>
      </c>
      <c r="C1298" s="30" t="s">
        <v>518</v>
      </c>
      <c r="D1298" s="30" t="s">
        <v>22</v>
      </c>
      <c r="E1298" s="30">
        <v>25</v>
      </c>
      <c r="F1298" s="30">
        <v>0</v>
      </c>
      <c r="G1298" s="30">
        <v>0</v>
      </c>
      <c r="H1298" s="30">
        <v>0</v>
      </c>
      <c r="I1298" s="30">
        <v>0</v>
      </c>
      <c r="J1298" s="30">
        <v>0</v>
      </c>
      <c r="K1298" s="30">
        <v>0</v>
      </c>
      <c r="L1298" s="30">
        <v>0</v>
      </c>
      <c r="M1298" s="30">
        <v>0</v>
      </c>
      <c r="N1298" s="30">
        <v>0</v>
      </c>
      <c r="O1298" s="30">
        <v>0</v>
      </c>
      <c r="P1298" s="30">
        <v>0</v>
      </c>
      <c r="Q1298" s="30">
        <v>0</v>
      </c>
      <c r="R1298" s="30">
        <v>0</v>
      </c>
      <c r="S1298" s="30">
        <v>0</v>
      </c>
      <c r="T1298" s="30">
        <v>0</v>
      </c>
      <c r="U1298" s="30">
        <v>0</v>
      </c>
      <c r="V1298" s="30">
        <v>0</v>
      </c>
      <c r="W1298" s="30">
        <v>0</v>
      </c>
      <c r="X1298" s="30">
        <v>0</v>
      </c>
      <c r="Y1298" s="30">
        <v>0</v>
      </c>
      <c r="Z1298" s="30">
        <v>2.3560683839E-2</v>
      </c>
      <c r="AA1298" s="30">
        <v>2.11636841768E-2</v>
      </c>
      <c r="AB1298" s="30">
        <v>1.8378516685700001E-2</v>
      </c>
      <c r="AC1298" s="30">
        <v>1.6981083632099998E-2</v>
      </c>
      <c r="AD1298" s="30">
        <v>1.56100737609E-2</v>
      </c>
      <c r="AE1298" s="30">
        <v>1.89370003287E-2</v>
      </c>
      <c r="AF1298" s="30">
        <v>1.9692414709799998E-2</v>
      </c>
      <c r="AG1298" s="30">
        <v>1.88788637036E-2</v>
      </c>
      <c r="AH1298" s="30">
        <v>1.9100491341799999E-2</v>
      </c>
      <c r="AI1298" s="30">
        <v>1.98097858801E-2</v>
      </c>
      <c r="AJ1298" s="30">
        <v>1.9571832315499998E-2</v>
      </c>
      <c r="AK1298" s="30">
        <v>0</v>
      </c>
      <c r="AL1298" s="30">
        <v>0</v>
      </c>
    </row>
    <row r="1299" spans="1:38" x14ac:dyDescent="0.25">
      <c r="A1299" s="30" t="s">
        <v>517</v>
      </c>
      <c r="B1299" s="30">
        <v>1</v>
      </c>
      <c r="C1299" s="30" t="s">
        <v>518</v>
      </c>
      <c r="D1299" s="30" t="s">
        <v>24</v>
      </c>
      <c r="E1299" s="30">
        <v>25</v>
      </c>
      <c r="F1299" s="30">
        <v>0.14781672419379999</v>
      </c>
      <c r="G1299" s="30">
        <v>0.1403681591489</v>
      </c>
      <c r="H1299" s="30">
        <v>0.1418899434991</v>
      </c>
      <c r="I1299" s="30">
        <v>0.1416682755592</v>
      </c>
      <c r="J1299" s="30">
        <v>0.1460873716228</v>
      </c>
      <c r="K1299" s="30">
        <v>0.13898024275580001</v>
      </c>
      <c r="L1299" s="30">
        <v>0.13693588150870001</v>
      </c>
      <c r="M1299" s="30">
        <v>0.14280324303799999</v>
      </c>
      <c r="N1299" s="30">
        <v>0.14029611481109999</v>
      </c>
      <c r="O1299" s="30">
        <v>0.13512295714469999</v>
      </c>
      <c r="P1299" s="30">
        <v>0.1197973557268</v>
      </c>
      <c r="Q1299" s="30">
        <v>0.11267668011360001</v>
      </c>
      <c r="R1299" s="30">
        <v>0.10941364103450001</v>
      </c>
      <c r="S1299" s="30">
        <v>0.1050523398681</v>
      </c>
      <c r="T1299" s="30">
        <v>0.10325038885939999</v>
      </c>
      <c r="U1299" s="30">
        <v>9.9281835559399997E-2</v>
      </c>
      <c r="V1299" s="30">
        <v>9.7136353943999998E-2</v>
      </c>
      <c r="W1299" s="30">
        <v>9.3287521916700006E-2</v>
      </c>
      <c r="X1299" s="30">
        <v>8.6709893819500006E-2</v>
      </c>
      <c r="Y1299" s="30">
        <v>7.4593963927199997E-2</v>
      </c>
      <c r="Z1299" s="30">
        <v>5.6418106095600003E-2</v>
      </c>
      <c r="AA1299" s="30">
        <v>5.9200010391000001E-2</v>
      </c>
      <c r="AB1299" s="30">
        <v>6.0395402149700003E-2</v>
      </c>
      <c r="AC1299" s="30">
        <v>5.9360082264899999E-2</v>
      </c>
      <c r="AD1299" s="30">
        <v>5.7482354798500002E-2</v>
      </c>
      <c r="AE1299" s="30">
        <v>5.4442636386999997E-2</v>
      </c>
      <c r="AF1299" s="30">
        <v>5.5667568503899999E-2</v>
      </c>
      <c r="AG1299" s="30">
        <v>5.1591802791299997E-2</v>
      </c>
      <c r="AH1299" s="30">
        <v>4.3699204369499998E-2</v>
      </c>
      <c r="AI1299" s="30">
        <v>1.1672571444E-2</v>
      </c>
      <c r="AJ1299" s="30">
        <v>2.2173552742299998E-2</v>
      </c>
      <c r="AK1299" s="30">
        <v>0</v>
      </c>
      <c r="AL1299" s="30">
        <v>0</v>
      </c>
    </row>
    <row r="1300" spans="1:38" x14ac:dyDescent="0.25">
      <c r="A1300" s="30" t="s">
        <v>517</v>
      </c>
      <c r="B1300" s="30">
        <v>1</v>
      </c>
      <c r="C1300" s="30" t="s">
        <v>518</v>
      </c>
      <c r="D1300" s="30" t="s">
        <v>451</v>
      </c>
      <c r="E1300" s="30">
        <v>25</v>
      </c>
      <c r="F1300" s="30">
        <v>0</v>
      </c>
      <c r="G1300" s="30">
        <v>0</v>
      </c>
      <c r="H1300" s="30">
        <v>0</v>
      </c>
      <c r="I1300" s="30">
        <v>0</v>
      </c>
      <c r="J1300" s="30">
        <v>0</v>
      </c>
      <c r="K1300" s="30">
        <v>0</v>
      </c>
      <c r="L1300" s="30">
        <v>0</v>
      </c>
      <c r="M1300" s="30">
        <v>0</v>
      </c>
      <c r="N1300" s="30">
        <v>0</v>
      </c>
      <c r="O1300" s="30">
        <v>0</v>
      </c>
      <c r="P1300" s="30">
        <v>0</v>
      </c>
      <c r="Q1300" s="30">
        <v>0</v>
      </c>
      <c r="R1300" s="30">
        <v>0</v>
      </c>
      <c r="S1300" s="30">
        <v>0</v>
      </c>
      <c r="T1300" s="30">
        <v>0</v>
      </c>
      <c r="U1300" s="30">
        <v>0</v>
      </c>
      <c r="V1300" s="30">
        <v>0</v>
      </c>
      <c r="W1300" s="30">
        <v>0</v>
      </c>
      <c r="X1300" s="30">
        <v>0</v>
      </c>
      <c r="Y1300" s="30">
        <v>0</v>
      </c>
      <c r="Z1300" s="30">
        <v>0</v>
      </c>
      <c r="AA1300" s="30">
        <v>0</v>
      </c>
      <c r="AB1300" s="30">
        <v>0</v>
      </c>
      <c r="AC1300" s="30">
        <v>0</v>
      </c>
      <c r="AD1300" s="30">
        <v>0</v>
      </c>
      <c r="AE1300" s="30">
        <v>0</v>
      </c>
      <c r="AF1300" s="30">
        <v>0</v>
      </c>
      <c r="AG1300" s="30">
        <v>0</v>
      </c>
      <c r="AH1300" s="30">
        <v>0</v>
      </c>
      <c r="AI1300" s="30">
        <v>0</v>
      </c>
      <c r="AJ1300" s="30">
        <v>0</v>
      </c>
      <c r="AK1300" s="30">
        <v>0</v>
      </c>
      <c r="AL1300" s="30">
        <v>0</v>
      </c>
    </row>
    <row r="1301" spans="1:38" x14ac:dyDescent="0.25">
      <c r="A1301" s="30" t="s">
        <v>517</v>
      </c>
      <c r="B1301" s="30">
        <v>1</v>
      </c>
      <c r="C1301" s="30" t="s">
        <v>518</v>
      </c>
      <c r="D1301" s="30" t="s">
        <v>26</v>
      </c>
      <c r="E1301" s="30">
        <v>25</v>
      </c>
      <c r="F1301" s="30">
        <v>0</v>
      </c>
      <c r="G1301" s="30">
        <v>0</v>
      </c>
      <c r="H1301" s="30">
        <v>0</v>
      </c>
      <c r="I1301" s="30">
        <v>0</v>
      </c>
      <c r="J1301" s="30">
        <v>0</v>
      </c>
      <c r="K1301" s="30">
        <v>0</v>
      </c>
      <c r="L1301" s="30">
        <v>0</v>
      </c>
      <c r="M1301" s="30">
        <v>0</v>
      </c>
      <c r="N1301" s="30">
        <v>0</v>
      </c>
      <c r="O1301" s="30">
        <v>0</v>
      </c>
      <c r="P1301" s="30">
        <v>0</v>
      </c>
      <c r="Q1301" s="30">
        <v>0</v>
      </c>
      <c r="R1301" s="30">
        <v>0</v>
      </c>
      <c r="S1301" s="30">
        <v>0</v>
      </c>
      <c r="T1301" s="30">
        <v>0</v>
      </c>
      <c r="U1301" s="30">
        <v>0</v>
      </c>
      <c r="V1301" s="30">
        <v>0</v>
      </c>
      <c r="W1301" s="30">
        <v>0</v>
      </c>
      <c r="X1301" s="30">
        <v>0</v>
      </c>
      <c r="Y1301" s="30">
        <v>0</v>
      </c>
      <c r="Z1301" s="30">
        <v>0</v>
      </c>
      <c r="AA1301" s="30">
        <v>0</v>
      </c>
      <c r="AB1301" s="30">
        <v>0</v>
      </c>
      <c r="AC1301" s="30">
        <v>0</v>
      </c>
      <c r="AD1301" s="30">
        <v>0</v>
      </c>
      <c r="AE1301" s="30">
        <v>0</v>
      </c>
      <c r="AF1301" s="30">
        <v>0</v>
      </c>
      <c r="AG1301" s="30">
        <v>0</v>
      </c>
      <c r="AH1301" s="30">
        <v>0</v>
      </c>
      <c r="AI1301" s="30">
        <v>0</v>
      </c>
      <c r="AJ1301" s="30">
        <v>0</v>
      </c>
      <c r="AK1301" s="30">
        <v>0</v>
      </c>
      <c r="AL1301" s="30">
        <v>0</v>
      </c>
    </row>
    <row r="1302" spans="1:38" x14ac:dyDescent="0.25">
      <c r="A1302" s="30" t="s">
        <v>517</v>
      </c>
      <c r="B1302" s="30">
        <v>1</v>
      </c>
      <c r="C1302" s="30" t="s">
        <v>518</v>
      </c>
      <c r="D1302" s="30" t="s">
        <v>35</v>
      </c>
      <c r="E1302" s="30">
        <v>25</v>
      </c>
      <c r="F1302" s="30">
        <v>0</v>
      </c>
      <c r="G1302" s="30">
        <v>0</v>
      </c>
      <c r="H1302" s="30">
        <v>0</v>
      </c>
      <c r="I1302" s="30">
        <v>0</v>
      </c>
      <c r="J1302" s="30">
        <v>0</v>
      </c>
      <c r="K1302" s="30">
        <v>0</v>
      </c>
      <c r="L1302" s="30">
        <v>3.4233970377200003E-2</v>
      </c>
      <c r="M1302" s="30">
        <v>3.5700810759499997E-2</v>
      </c>
      <c r="N1302" s="30">
        <v>3.5074028702799999E-2</v>
      </c>
      <c r="O1302" s="30">
        <v>3.3780739286199998E-2</v>
      </c>
      <c r="P1302" s="30">
        <v>2.9949338931700001E-2</v>
      </c>
      <c r="Q1302" s="30">
        <v>2.8169170028400001E-2</v>
      </c>
      <c r="R1302" s="30">
        <v>2.7353410258600001E-2</v>
      </c>
      <c r="S1302" s="30">
        <v>2.6263084967E-2</v>
      </c>
      <c r="T1302" s="30">
        <v>2.58125972148E-2</v>
      </c>
      <c r="U1302" s="30">
        <v>2.4820458889900001E-2</v>
      </c>
      <c r="V1302" s="30">
        <v>2.4284088485999999E-2</v>
      </c>
      <c r="W1302" s="30">
        <v>2.3321880479199999E-2</v>
      </c>
      <c r="X1302" s="30">
        <v>2.1677473454899999E-2</v>
      </c>
      <c r="Y1302" s="30">
        <v>1.8648490981799999E-2</v>
      </c>
      <c r="Z1302" s="30">
        <v>3.3526309060899998E-2</v>
      </c>
      <c r="AA1302" s="30">
        <v>3.3872891768700002E-2</v>
      </c>
      <c r="AB1302" s="30">
        <v>3.4864540680099997E-2</v>
      </c>
      <c r="AC1302" s="30">
        <v>3.5237997596500002E-2</v>
      </c>
      <c r="AD1302" s="30">
        <v>3.5405352318800001E-2</v>
      </c>
      <c r="AE1302" s="30">
        <v>3.4458248761099999E-2</v>
      </c>
      <c r="AF1302" s="30">
        <v>3.5749690839400002E-2</v>
      </c>
      <c r="AG1302" s="30">
        <v>1.14387716143E-2</v>
      </c>
      <c r="AH1302" s="30">
        <v>4.1538694882499998E-2</v>
      </c>
      <c r="AI1302" s="30">
        <v>3.90679445374E-2</v>
      </c>
      <c r="AJ1302" s="30">
        <v>3.77873479113E-2</v>
      </c>
      <c r="AK1302" s="30">
        <v>0</v>
      </c>
      <c r="AL1302" s="30">
        <v>0</v>
      </c>
    </row>
    <row r="1303" spans="1:38" x14ac:dyDescent="0.25">
      <c r="A1303" s="30" t="s">
        <v>517</v>
      </c>
      <c r="B1303" s="30">
        <v>1</v>
      </c>
      <c r="C1303" s="30" t="s">
        <v>518</v>
      </c>
      <c r="D1303" s="30" t="s">
        <v>28</v>
      </c>
      <c r="E1303" s="30">
        <v>25</v>
      </c>
      <c r="F1303" s="30">
        <v>0</v>
      </c>
      <c r="G1303" s="30">
        <v>0</v>
      </c>
      <c r="H1303" s="30">
        <v>0</v>
      </c>
      <c r="I1303" s="30">
        <v>0</v>
      </c>
      <c r="J1303" s="30">
        <v>0</v>
      </c>
      <c r="K1303" s="30">
        <v>0</v>
      </c>
      <c r="L1303" s="30">
        <v>0</v>
      </c>
      <c r="M1303" s="30">
        <v>0</v>
      </c>
      <c r="N1303" s="30">
        <v>0</v>
      </c>
      <c r="O1303" s="30">
        <v>0</v>
      </c>
      <c r="P1303" s="30">
        <v>0</v>
      </c>
      <c r="Q1303" s="30">
        <v>0</v>
      </c>
      <c r="R1303" s="30">
        <v>0</v>
      </c>
      <c r="S1303" s="30">
        <v>0</v>
      </c>
      <c r="T1303" s="30">
        <v>0</v>
      </c>
      <c r="U1303" s="30">
        <v>0</v>
      </c>
      <c r="V1303" s="30">
        <v>0</v>
      </c>
      <c r="W1303" s="30">
        <v>0</v>
      </c>
      <c r="X1303" s="30">
        <v>0</v>
      </c>
      <c r="Y1303" s="30">
        <v>0</v>
      </c>
      <c r="Z1303" s="30">
        <v>0</v>
      </c>
      <c r="AA1303" s="30">
        <v>0</v>
      </c>
      <c r="AB1303" s="30">
        <v>0</v>
      </c>
      <c r="AC1303" s="30">
        <v>0</v>
      </c>
      <c r="AD1303" s="30">
        <v>0</v>
      </c>
      <c r="AE1303" s="30">
        <v>0</v>
      </c>
      <c r="AF1303" s="30">
        <v>0</v>
      </c>
      <c r="AG1303" s="30">
        <v>0</v>
      </c>
      <c r="AH1303" s="30">
        <v>0</v>
      </c>
      <c r="AI1303" s="30">
        <v>0</v>
      </c>
      <c r="AJ1303" s="30">
        <v>0</v>
      </c>
      <c r="AK1303" s="30">
        <v>0</v>
      </c>
      <c r="AL1303" s="30">
        <v>0</v>
      </c>
    </row>
    <row r="1304" spans="1:38" x14ac:dyDescent="0.25">
      <c r="A1304" s="30" t="s">
        <v>517</v>
      </c>
      <c r="B1304" s="30">
        <v>1</v>
      </c>
      <c r="C1304" s="30" t="s">
        <v>518</v>
      </c>
      <c r="D1304" s="30" t="s">
        <v>30</v>
      </c>
      <c r="E1304" s="30">
        <v>25</v>
      </c>
      <c r="F1304" s="30">
        <v>0.1847709052423</v>
      </c>
      <c r="G1304" s="30">
        <v>0.17546019893609999</v>
      </c>
      <c r="H1304" s="30">
        <v>0.17736242937390001</v>
      </c>
      <c r="I1304" s="30">
        <v>0.17708534444900001</v>
      </c>
      <c r="J1304" s="30">
        <v>0.18260921452850001</v>
      </c>
      <c r="K1304" s="30">
        <v>0.1737253034447</v>
      </c>
      <c r="L1304" s="30">
        <v>0.1711698518859</v>
      </c>
      <c r="M1304" s="30">
        <v>0.1785040537974</v>
      </c>
      <c r="N1304" s="30">
        <v>0.17537014351390001</v>
      </c>
      <c r="O1304" s="30">
        <v>0.1689036964309</v>
      </c>
      <c r="P1304" s="30">
        <v>0.14974669465849999</v>
      </c>
      <c r="Q1304" s="30">
        <v>0.14084585014189999</v>
      </c>
      <c r="R1304" s="30">
        <v>0.13676705129319999</v>
      </c>
      <c r="S1304" s="30">
        <v>0.13131542483520001</v>
      </c>
      <c r="T1304" s="30">
        <v>0.1290629860742</v>
      </c>
      <c r="U1304" s="30">
        <v>0.1241022944493</v>
      </c>
      <c r="V1304" s="30">
        <v>0.12142044243</v>
      </c>
      <c r="W1304" s="30">
        <v>0.11660940239589999</v>
      </c>
      <c r="X1304" s="30">
        <v>0.1083873672744</v>
      </c>
      <c r="Y1304" s="30">
        <v>9.3242454908899999E-2</v>
      </c>
      <c r="Z1304" s="30">
        <v>0.1103423625836</v>
      </c>
      <c r="AA1304" s="30">
        <v>0.1049379277954</v>
      </c>
      <c r="AB1304" s="30">
        <v>0.1023648138034</v>
      </c>
      <c r="AC1304" s="30">
        <v>0.1044124738943</v>
      </c>
      <c r="AD1304" s="30">
        <v>0.1012280291962</v>
      </c>
      <c r="AE1304" s="30">
        <v>9.1058185653500004E-2</v>
      </c>
      <c r="AF1304" s="30">
        <v>0.11991601056120001</v>
      </c>
      <c r="AG1304" s="30">
        <v>0.1097898658977</v>
      </c>
      <c r="AH1304" s="30">
        <v>0.1313138857128</v>
      </c>
      <c r="AI1304" s="30">
        <v>0.1156027099867</v>
      </c>
      <c r="AJ1304" s="30">
        <v>0.1079979158114</v>
      </c>
      <c r="AK1304" s="30">
        <v>0</v>
      </c>
      <c r="AL1304" s="30">
        <v>0</v>
      </c>
    </row>
    <row r="1305" spans="1:38" x14ac:dyDescent="0.25">
      <c r="A1305" s="30" t="s">
        <v>517</v>
      </c>
      <c r="B1305" s="30">
        <v>1</v>
      </c>
      <c r="C1305" s="30" t="s">
        <v>518</v>
      </c>
      <c r="D1305" s="30" t="s">
        <v>32</v>
      </c>
      <c r="E1305" s="30">
        <v>25</v>
      </c>
      <c r="F1305" s="30">
        <v>7.3908362096899993E-2</v>
      </c>
      <c r="G1305" s="30">
        <v>7.0184079574399996E-2</v>
      </c>
      <c r="H1305" s="30">
        <v>7.0944971749499999E-2</v>
      </c>
      <c r="I1305" s="30">
        <v>7.0834137779600001E-2</v>
      </c>
      <c r="J1305" s="30">
        <v>7.30436858114E-2</v>
      </c>
      <c r="K1305" s="30">
        <v>6.9490121377900005E-2</v>
      </c>
      <c r="L1305" s="30">
        <v>6.8467940754400006E-2</v>
      </c>
      <c r="M1305" s="30">
        <v>7.1401621518999994E-2</v>
      </c>
      <c r="N1305" s="30">
        <v>7.0148057405499994E-2</v>
      </c>
      <c r="O1305" s="30">
        <v>0.10134221785850001</v>
      </c>
      <c r="P1305" s="30">
        <v>0.14974669465849999</v>
      </c>
      <c r="Q1305" s="30">
        <v>0.14084585014189999</v>
      </c>
      <c r="R1305" s="30">
        <v>0.13676705129319999</v>
      </c>
      <c r="S1305" s="30">
        <v>0.13131542483520001</v>
      </c>
      <c r="T1305" s="30">
        <v>0.1290629860742</v>
      </c>
      <c r="U1305" s="30">
        <v>0.1241022944493</v>
      </c>
      <c r="V1305" s="30">
        <v>0.12142044243</v>
      </c>
      <c r="W1305" s="30">
        <v>0.11660940239589999</v>
      </c>
      <c r="X1305" s="30">
        <v>0.1083873672744</v>
      </c>
      <c r="Y1305" s="30">
        <v>9.3242454908899999E-2</v>
      </c>
      <c r="Z1305" s="30">
        <v>0.10983552188329999</v>
      </c>
      <c r="AA1305" s="30">
        <v>0.1059980053705</v>
      </c>
      <c r="AB1305" s="30">
        <v>0.10580528082189999</v>
      </c>
      <c r="AC1305" s="30">
        <v>0.1091443071509</v>
      </c>
      <c r="AD1305" s="30">
        <v>0.1126067709593</v>
      </c>
      <c r="AE1305" s="30">
        <v>0.1013533535177</v>
      </c>
      <c r="AF1305" s="30">
        <v>0.1107336545449</v>
      </c>
      <c r="AG1305" s="30">
        <v>0.1105241895034</v>
      </c>
      <c r="AH1305" s="30">
        <v>0.104880497034</v>
      </c>
      <c r="AI1305" s="30">
        <v>0.1139937708501</v>
      </c>
      <c r="AJ1305" s="30">
        <v>0.1068393273185</v>
      </c>
      <c r="AK1305" s="30">
        <v>0</v>
      </c>
      <c r="AL1305" s="30">
        <v>0</v>
      </c>
    </row>
    <row r="1306" spans="1:38" x14ac:dyDescent="0.25">
      <c r="A1306" s="30" t="s">
        <v>517</v>
      </c>
      <c r="B1306" s="30">
        <v>1</v>
      </c>
      <c r="C1306" s="30" t="s">
        <v>518</v>
      </c>
      <c r="D1306" s="30" t="s">
        <v>38</v>
      </c>
      <c r="E1306" s="30">
        <v>25</v>
      </c>
      <c r="F1306" s="30">
        <v>3.6954181048499998E-2</v>
      </c>
      <c r="G1306" s="30">
        <v>3.5092039787199998E-2</v>
      </c>
      <c r="H1306" s="30">
        <v>3.5472485874800001E-2</v>
      </c>
      <c r="I1306" s="30">
        <v>3.5417068889800001E-2</v>
      </c>
      <c r="J1306" s="30">
        <v>3.65218429057E-2</v>
      </c>
      <c r="K1306" s="30">
        <v>3.4745060688900001E-2</v>
      </c>
      <c r="L1306" s="30">
        <v>3.4233970377200003E-2</v>
      </c>
      <c r="M1306" s="30">
        <v>3.5700810759499997E-2</v>
      </c>
      <c r="N1306" s="30">
        <v>3.5074028702799999E-2</v>
      </c>
      <c r="O1306" s="30">
        <v>3.3780739286199998E-2</v>
      </c>
      <c r="P1306" s="30">
        <v>2.9949338931700001E-2</v>
      </c>
      <c r="Q1306" s="30">
        <v>2.8169170028400001E-2</v>
      </c>
      <c r="R1306" s="30">
        <v>2.7353410258600001E-2</v>
      </c>
      <c r="S1306" s="30">
        <v>2.6263084967E-2</v>
      </c>
      <c r="T1306" s="30">
        <v>2.58125972148E-2</v>
      </c>
      <c r="U1306" s="30">
        <v>2.4820458889900001E-2</v>
      </c>
      <c r="V1306" s="30">
        <v>2.4284088485999999E-2</v>
      </c>
      <c r="W1306" s="30">
        <v>2.3321880479199999E-2</v>
      </c>
      <c r="X1306" s="30">
        <v>2.1677473454899999E-2</v>
      </c>
      <c r="Y1306" s="30">
        <v>1.8648490981799999E-2</v>
      </c>
      <c r="Z1306" s="30">
        <v>4.5266139454400001E-2</v>
      </c>
      <c r="AA1306" s="30">
        <v>4.50148071385E-2</v>
      </c>
      <c r="AB1306" s="30">
        <v>4.2408980173400002E-2</v>
      </c>
      <c r="AC1306" s="30">
        <v>4.7748327650399998E-2</v>
      </c>
      <c r="AD1306" s="30">
        <v>4.8847133138000001E-2</v>
      </c>
      <c r="AE1306" s="30">
        <v>5.3436167548999998E-2</v>
      </c>
      <c r="AF1306" s="30">
        <v>5.7579859860100002E-2</v>
      </c>
      <c r="AG1306" s="30">
        <v>4.9497675663599999E-2</v>
      </c>
      <c r="AH1306" s="30">
        <v>5.4587036462500002E-2</v>
      </c>
      <c r="AI1306" s="30">
        <v>5.1982126096299999E-2</v>
      </c>
      <c r="AJ1306" s="30">
        <v>4.9447946539600003E-2</v>
      </c>
      <c r="AK1306" s="30">
        <v>0</v>
      </c>
      <c r="AL1306" s="30">
        <v>0</v>
      </c>
    </row>
    <row r="1307" spans="1:38" x14ac:dyDescent="0.25">
      <c r="A1307" s="30" t="s">
        <v>517</v>
      </c>
      <c r="B1307" s="30">
        <v>1</v>
      </c>
      <c r="C1307" s="30" t="s">
        <v>518</v>
      </c>
      <c r="D1307" s="30" t="s">
        <v>40</v>
      </c>
      <c r="E1307" s="30">
        <v>25</v>
      </c>
      <c r="F1307" s="30">
        <v>0</v>
      </c>
      <c r="G1307" s="30">
        <v>0</v>
      </c>
      <c r="H1307" s="30">
        <v>0</v>
      </c>
      <c r="I1307" s="30">
        <v>0</v>
      </c>
      <c r="J1307" s="30">
        <v>0</v>
      </c>
      <c r="K1307" s="30">
        <v>0</v>
      </c>
      <c r="L1307" s="30">
        <v>0</v>
      </c>
      <c r="M1307" s="30">
        <v>0</v>
      </c>
      <c r="N1307" s="30">
        <v>3.5074028702799999E-2</v>
      </c>
      <c r="O1307" s="30">
        <v>3.3780739286199998E-2</v>
      </c>
      <c r="P1307" s="30">
        <v>2.9949338931700001E-2</v>
      </c>
      <c r="Q1307" s="30">
        <v>2.8169170028400001E-2</v>
      </c>
      <c r="R1307" s="30">
        <v>2.7353410258600001E-2</v>
      </c>
      <c r="S1307" s="30">
        <v>2.6263084967E-2</v>
      </c>
      <c r="T1307" s="30">
        <v>2.58125972148E-2</v>
      </c>
      <c r="U1307" s="30">
        <v>2.4820458889900001E-2</v>
      </c>
      <c r="V1307" s="30">
        <v>2.4284088485999999E-2</v>
      </c>
      <c r="W1307" s="30">
        <v>2.3321880479199999E-2</v>
      </c>
      <c r="X1307" s="30">
        <v>2.1677473454899999E-2</v>
      </c>
      <c r="Y1307" s="30">
        <v>1.8648490981799999E-2</v>
      </c>
      <c r="Z1307" s="30">
        <v>4.0778660378700003E-2</v>
      </c>
      <c r="AA1307" s="30">
        <v>3.4919827280099999E-2</v>
      </c>
      <c r="AB1307" s="30">
        <v>3.23932971845E-2</v>
      </c>
      <c r="AC1307" s="30">
        <v>2.23480112191E-2</v>
      </c>
      <c r="AD1307" s="30">
        <v>1.7347349682599999E-2</v>
      </c>
      <c r="AE1307" s="30">
        <v>3.2276295764399998E-2</v>
      </c>
      <c r="AF1307" s="30">
        <v>5.0350430088199997E-2</v>
      </c>
      <c r="AG1307" s="30">
        <v>4.80665507278E-2</v>
      </c>
      <c r="AH1307" s="30">
        <v>2.0289641222099999E-2</v>
      </c>
      <c r="AI1307" s="30">
        <v>2.3616878279400001E-2</v>
      </c>
      <c r="AJ1307" s="30">
        <v>1.9411382154200001E-2</v>
      </c>
      <c r="AK1307" s="30">
        <v>0</v>
      </c>
      <c r="AL1307" s="30">
        <v>0</v>
      </c>
    </row>
    <row r="1308" spans="1:38" x14ac:dyDescent="0.25">
      <c r="A1308" s="30" t="s">
        <v>517</v>
      </c>
      <c r="B1308" s="30">
        <v>1</v>
      </c>
      <c r="C1308" s="30" t="s">
        <v>518</v>
      </c>
      <c r="D1308" s="30" t="s">
        <v>42</v>
      </c>
      <c r="E1308" s="30">
        <v>25</v>
      </c>
      <c r="F1308" s="30">
        <v>7.3908362096899993E-2</v>
      </c>
      <c r="G1308" s="30">
        <v>7.0184079574399996E-2</v>
      </c>
      <c r="H1308" s="30">
        <v>7.0944971749499999E-2</v>
      </c>
      <c r="I1308" s="30">
        <v>7.0834137779600001E-2</v>
      </c>
      <c r="J1308" s="30">
        <v>7.30436858114E-2</v>
      </c>
      <c r="K1308" s="30">
        <v>6.9490121377900005E-2</v>
      </c>
      <c r="L1308" s="30">
        <v>6.8467940754400006E-2</v>
      </c>
      <c r="M1308" s="30">
        <v>7.1401621518999994E-2</v>
      </c>
      <c r="N1308" s="30">
        <v>7.0148057405499994E-2</v>
      </c>
      <c r="O1308" s="30">
        <v>6.7561478572299993E-2</v>
      </c>
      <c r="P1308" s="30">
        <v>5.9898677863400002E-2</v>
      </c>
      <c r="Q1308" s="30">
        <v>5.6338340056800003E-2</v>
      </c>
      <c r="R1308" s="30">
        <v>5.4706820517299998E-2</v>
      </c>
      <c r="S1308" s="30">
        <v>5.2526169934100003E-2</v>
      </c>
      <c r="T1308" s="30">
        <v>5.1625194429699997E-2</v>
      </c>
      <c r="U1308" s="30">
        <v>4.9640917779699999E-2</v>
      </c>
      <c r="V1308" s="30">
        <v>4.8568176971999999E-2</v>
      </c>
      <c r="W1308" s="30">
        <v>4.6643760958399998E-2</v>
      </c>
      <c r="X1308" s="30">
        <v>4.3354946909700001E-2</v>
      </c>
      <c r="Y1308" s="30">
        <v>3.7296981963599998E-2</v>
      </c>
      <c r="Z1308" s="30">
        <v>4.80394187577E-2</v>
      </c>
      <c r="AA1308" s="30">
        <v>4.5921547988499997E-2</v>
      </c>
      <c r="AB1308" s="30">
        <v>4.4724738283100002E-2</v>
      </c>
      <c r="AC1308" s="30">
        <v>4.1411221350900002E-2</v>
      </c>
      <c r="AD1308" s="30">
        <v>3.9610056341600003E-2</v>
      </c>
      <c r="AE1308" s="30">
        <v>4.3707386317800002E-2</v>
      </c>
      <c r="AF1308" s="30">
        <v>4.1692477823100003E-2</v>
      </c>
      <c r="AG1308" s="30">
        <v>4.22256229548E-2</v>
      </c>
      <c r="AH1308" s="30">
        <v>3.2163609966500001E-2</v>
      </c>
      <c r="AI1308" s="30">
        <v>2.2931976949799999E-2</v>
      </c>
      <c r="AJ1308" s="30">
        <v>1.8673479003599999E-2</v>
      </c>
      <c r="AK1308" s="30">
        <v>0</v>
      </c>
      <c r="AL1308" s="30">
        <v>0</v>
      </c>
    </row>
    <row r="1309" spans="1:38" x14ac:dyDescent="0.25">
      <c r="A1309" s="30" t="s">
        <v>517</v>
      </c>
      <c r="B1309" s="30">
        <v>1</v>
      </c>
      <c r="C1309" s="30" t="s">
        <v>518</v>
      </c>
      <c r="D1309" s="30" t="s">
        <v>48</v>
      </c>
      <c r="E1309" s="30">
        <v>25</v>
      </c>
      <c r="F1309" s="30">
        <v>3.6954181048499998E-2</v>
      </c>
      <c r="G1309" s="30">
        <v>3.5092039787199998E-2</v>
      </c>
      <c r="H1309" s="30">
        <v>3.5472485874800001E-2</v>
      </c>
      <c r="I1309" s="30">
        <v>3.5417068889800001E-2</v>
      </c>
      <c r="J1309" s="30">
        <v>3.65218429057E-2</v>
      </c>
      <c r="K1309" s="30">
        <v>3.4745060688900001E-2</v>
      </c>
      <c r="L1309" s="30">
        <v>3.4233970377200003E-2</v>
      </c>
      <c r="M1309" s="30">
        <v>3.5700810759499997E-2</v>
      </c>
      <c r="N1309" s="30">
        <v>3.5074028702799999E-2</v>
      </c>
      <c r="O1309" s="30">
        <v>3.3780739286199998E-2</v>
      </c>
      <c r="P1309" s="30">
        <v>2.9949338931700001E-2</v>
      </c>
      <c r="Q1309" s="30">
        <v>2.8169170028400001E-2</v>
      </c>
      <c r="R1309" s="30">
        <v>2.7353410258600001E-2</v>
      </c>
      <c r="S1309" s="30">
        <v>2.6263084967E-2</v>
      </c>
      <c r="T1309" s="30">
        <v>2.58125972148E-2</v>
      </c>
      <c r="U1309" s="30">
        <v>2.4820458889900001E-2</v>
      </c>
      <c r="V1309" s="30">
        <v>2.4284088485999999E-2</v>
      </c>
      <c r="W1309" s="30">
        <v>2.3321880479199999E-2</v>
      </c>
      <c r="X1309" s="30">
        <v>2.1677473454899999E-2</v>
      </c>
      <c r="Y1309" s="30">
        <v>1.8648490981799999E-2</v>
      </c>
      <c r="Z1309" s="30">
        <v>5.2180526912999998E-3</v>
      </c>
      <c r="AA1309" s="30">
        <v>5.7896544481999997E-3</v>
      </c>
      <c r="AB1309" s="30">
        <v>6.9874681383000001E-3</v>
      </c>
      <c r="AC1309" s="30">
        <v>4.5973090688000004E-3</v>
      </c>
      <c r="AD1309" s="30">
        <v>4.6604197999000002E-3</v>
      </c>
      <c r="AE1309" s="30">
        <v>2.7473822665000001E-3</v>
      </c>
      <c r="AF1309" s="30">
        <v>3.1905876838000001E-3</v>
      </c>
      <c r="AG1309" s="30">
        <v>2.6919187368000001E-3</v>
      </c>
      <c r="AH1309" s="30">
        <v>5.9139843940000003E-4</v>
      </c>
      <c r="AI1309" s="30">
        <v>0</v>
      </c>
      <c r="AJ1309" s="30">
        <v>0</v>
      </c>
      <c r="AK1309" s="30">
        <v>0</v>
      </c>
      <c r="AL1309" s="30">
        <v>0</v>
      </c>
    </row>
    <row r="1310" spans="1:38" x14ac:dyDescent="0.25">
      <c r="A1310" s="30" t="s">
        <v>517</v>
      </c>
      <c r="B1310" s="30">
        <v>1</v>
      </c>
      <c r="C1310" s="30" t="s">
        <v>518</v>
      </c>
      <c r="D1310" s="30" t="s">
        <v>46</v>
      </c>
      <c r="E1310" s="30">
        <v>25</v>
      </c>
      <c r="F1310" s="30">
        <v>0</v>
      </c>
      <c r="G1310" s="30">
        <v>0</v>
      </c>
      <c r="H1310" s="30">
        <v>0</v>
      </c>
      <c r="I1310" s="30">
        <v>0</v>
      </c>
      <c r="J1310" s="30">
        <v>0</v>
      </c>
      <c r="K1310" s="30">
        <v>0</v>
      </c>
      <c r="L1310" s="30">
        <v>0</v>
      </c>
      <c r="M1310" s="30">
        <v>0</v>
      </c>
      <c r="N1310" s="30">
        <v>0</v>
      </c>
      <c r="O1310" s="30">
        <v>0</v>
      </c>
      <c r="P1310" s="30">
        <v>0</v>
      </c>
      <c r="Q1310" s="30">
        <v>0</v>
      </c>
      <c r="R1310" s="30">
        <v>0</v>
      </c>
      <c r="S1310" s="30">
        <v>0</v>
      </c>
      <c r="T1310" s="30">
        <v>0</v>
      </c>
      <c r="U1310" s="30">
        <v>0</v>
      </c>
      <c r="V1310" s="30">
        <v>0</v>
      </c>
      <c r="W1310" s="30">
        <v>0</v>
      </c>
      <c r="X1310" s="30">
        <v>0</v>
      </c>
      <c r="Y1310" s="30">
        <v>0</v>
      </c>
      <c r="Z1310" s="30">
        <v>0</v>
      </c>
      <c r="AA1310" s="30">
        <v>0</v>
      </c>
      <c r="AB1310" s="30">
        <v>0</v>
      </c>
      <c r="AC1310" s="30">
        <v>0</v>
      </c>
      <c r="AD1310" s="30">
        <v>0</v>
      </c>
      <c r="AE1310" s="30">
        <v>0</v>
      </c>
      <c r="AF1310" s="30">
        <v>0</v>
      </c>
      <c r="AG1310" s="30">
        <v>0</v>
      </c>
      <c r="AH1310" s="30">
        <v>0</v>
      </c>
      <c r="AI1310" s="30">
        <v>0</v>
      </c>
      <c r="AJ1310" s="30">
        <v>0</v>
      </c>
      <c r="AK1310" s="30">
        <v>0</v>
      </c>
      <c r="AL1310" s="30">
        <v>0</v>
      </c>
    </row>
    <row r="1311" spans="1:38" x14ac:dyDescent="0.25">
      <c r="A1311" s="30" t="s">
        <v>517</v>
      </c>
      <c r="B1311" s="30">
        <v>1</v>
      </c>
      <c r="C1311" s="30" t="s">
        <v>518</v>
      </c>
      <c r="D1311" s="30" t="s">
        <v>44</v>
      </c>
      <c r="E1311" s="30">
        <v>25</v>
      </c>
      <c r="F1311" s="30">
        <v>0</v>
      </c>
      <c r="G1311" s="30">
        <v>0</v>
      </c>
      <c r="H1311" s="30">
        <v>0</v>
      </c>
      <c r="I1311" s="30">
        <v>0</v>
      </c>
      <c r="J1311" s="30">
        <v>0</v>
      </c>
      <c r="K1311" s="30">
        <v>0</v>
      </c>
      <c r="L1311" s="30">
        <v>0</v>
      </c>
      <c r="M1311" s="30">
        <v>0</v>
      </c>
      <c r="N1311" s="30">
        <v>0</v>
      </c>
      <c r="O1311" s="30">
        <v>0</v>
      </c>
      <c r="P1311" s="30">
        <v>0</v>
      </c>
      <c r="Q1311" s="30">
        <v>0</v>
      </c>
      <c r="R1311" s="30">
        <v>0</v>
      </c>
      <c r="S1311" s="30">
        <v>0</v>
      </c>
      <c r="T1311" s="30">
        <v>0</v>
      </c>
      <c r="U1311" s="30">
        <v>0</v>
      </c>
      <c r="V1311" s="30">
        <v>0</v>
      </c>
      <c r="W1311" s="30">
        <v>0</v>
      </c>
      <c r="X1311" s="30">
        <v>0</v>
      </c>
      <c r="Y1311" s="30">
        <v>0</v>
      </c>
      <c r="Z1311" s="30">
        <v>0</v>
      </c>
      <c r="AA1311" s="30">
        <v>0</v>
      </c>
      <c r="AB1311" s="30">
        <v>0</v>
      </c>
      <c r="AC1311" s="30">
        <v>0</v>
      </c>
      <c r="AD1311" s="30">
        <v>0</v>
      </c>
      <c r="AE1311" s="30">
        <v>0</v>
      </c>
      <c r="AF1311" s="30">
        <v>0</v>
      </c>
      <c r="AG1311" s="30">
        <v>0</v>
      </c>
      <c r="AH1311" s="30">
        <v>0</v>
      </c>
      <c r="AI1311" s="30">
        <v>0</v>
      </c>
      <c r="AJ1311" s="30">
        <v>0</v>
      </c>
      <c r="AK1311" s="30">
        <v>0</v>
      </c>
      <c r="AL1311" s="30">
        <v>0</v>
      </c>
    </row>
    <row r="1312" spans="1:38" x14ac:dyDescent="0.25">
      <c r="A1312" s="30" t="s">
        <v>517</v>
      </c>
      <c r="B1312" s="30">
        <v>1</v>
      </c>
      <c r="C1312" s="30" t="s">
        <v>518</v>
      </c>
      <c r="D1312" s="30" t="s">
        <v>50</v>
      </c>
      <c r="E1312" s="30">
        <v>25</v>
      </c>
      <c r="F1312" s="30">
        <v>3.6954181048499998E-2</v>
      </c>
      <c r="G1312" s="30">
        <v>3.5092039787199998E-2</v>
      </c>
      <c r="H1312" s="30">
        <v>3.5472485874800001E-2</v>
      </c>
      <c r="I1312" s="30">
        <v>3.5417068889800001E-2</v>
      </c>
      <c r="J1312" s="30">
        <v>3.65218429057E-2</v>
      </c>
      <c r="K1312" s="30">
        <v>3.4745060688900001E-2</v>
      </c>
      <c r="L1312" s="30">
        <v>3.4233970377200003E-2</v>
      </c>
      <c r="M1312" s="30">
        <v>3.5700810759499997E-2</v>
      </c>
      <c r="N1312" s="30">
        <v>3.5074028702799999E-2</v>
      </c>
      <c r="O1312" s="30">
        <v>3.3780739286199998E-2</v>
      </c>
      <c r="P1312" s="30">
        <v>2.9949338931700001E-2</v>
      </c>
      <c r="Q1312" s="30">
        <v>2.8169170028400001E-2</v>
      </c>
      <c r="R1312" s="30">
        <v>2.7353410258600001E-2</v>
      </c>
      <c r="S1312" s="30">
        <v>2.6263084967E-2</v>
      </c>
      <c r="T1312" s="30">
        <v>2.58125972148E-2</v>
      </c>
      <c r="U1312" s="30">
        <v>2.4820458889900001E-2</v>
      </c>
      <c r="V1312" s="30">
        <v>2.4284088485999999E-2</v>
      </c>
      <c r="W1312" s="30">
        <v>2.3321880479199999E-2</v>
      </c>
      <c r="X1312" s="30">
        <v>2.1677473454899999E-2</v>
      </c>
      <c r="Y1312" s="30">
        <v>1.8648490981799999E-2</v>
      </c>
      <c r="Z1312" s="30">
        <v>4.1738011146400002E-2</v>
      </c>
      <c r="AA1312" s="30">
        <v>4.6553465438999998E-2</v>
      </c>
      <c r="AB1312" s="30">
        <v>4.3895433364299997E-2</v>
      </c>
      <c r="AC1312" s="30">
        <v>3.9818845014900003E-2</v>
      </c>
      <c r="AD1312" s="30">
        <v>4.3865709954399999E-2</v>
      </c>
      <c r="AE1312" s="30">
        <v>5.2608195051399999E-2</v>
      </c>
      <c r="AF1312" s="30">
        <v>4.24273043049E-2</v>
      </c>
      <c r="AG1312" s="30">
        <v>4.4040851388399999E-2</v>
      </c>
      <c r="AH1312" s="30">
        <v>4.5171947975499997E-2</v>
      </c>
      <c r="AI1312" s="30">
        <v>4.3667478435199997E-2</v>
      </c>
      <c r="AJ1312" s="30">
        <v>4.7191382357800002E-2</v>
      </c>
      <c r="AK1312" s="30">
        <v>0</v>
      </c>
      <c r="AL1312" s="30">
        <v>0</v>
      </c>
    </row>
    <row r="1313" spans="1:38" x14ac:dyDescent="0.25">
      <c r="A1313" s="30" t="s">
        <v>517</v>
      </c>
      <c r="B1313" s="30">
        <v>1</v>
      </c>
      <c r="C1313" s="30" t="s">
        <v>518</v>
      </c>
      <c r="D1313" s="30" t="s">
        <v>52</v>
      </c>
      <c r="E1313" s="30">
        <v>25</v>
      </c>
      <c r="F1313" s="30">
        <v>0</v>
      </c>
      <c r="G1313" s="30">
        <v>0</v>
      </c>
      <c r="H1313" s="30">
        <v>0</v>
      </c>
      <c r="I1313" s="30">
        <v>0</v>
      </c>
      <c r="J1313" s="30">
        <v>0</v>
      </c>
      <c r="K1313" s="30">
        <v>0</v>
      </c>
      <c r="L1313" s="30">
        <v>0</v>
      </c>
      <c r="M1313" s="30">
        <v>0</v>
      </c>
      <c r="N1313" s="30">
        <v>0</v>
      </c>
      <c r="O1313" s="30">
        <v>0</v>
      </c>
      <c r="P1313" s="30">
        <v>0</v>
      </c>
      <c r="Q1313" s="30">
        <v>0</v>
      </c>
      <c r="R1313" s="30">
        <v>2.7353410258600001E-2</v>
      </c>
      <c r="S1313" s="30">
        <v>2.6263084967E-2</v>
      </c>
      <c r="T1313" s="30">
        <v>2.58125972148E-2</v>
      </c>
      <c r="U1313" s="30">
        <v>4.9640917779699999E-2</v>
      </c>
      <c r="V1313" s="30">
        <v>4.8568176971999999E-2</v>
      </c>
      <c r="W1313" s="30">
        <v>4.6643760958399998E-2</v>
      </c>
      <c r="X1313" s="30">
        <v>4.3354946909700001E-2</v>
      </c>
      <c r="Y1313" s="30">
        <v>3.7296981963599998E-2</v>
      </c>
      <c r="Z1313" s="30">
        <v>3.1623686030000001E-2</v>
      </c>
      <c r="AA1313" s="30">
        <v>3.0009594769399999E-2</v>
      </c>
      <c r="AB1313" s="30">
        <v>4.0395700984300002E-2</v>
      </c>
      <c r="AC1313" s="30">
        <v>2.67933806395E-2</v>
      </c>
      <c r="AD1313" s="30">
        <v>2.8224814836599998E-2</v>
      </c>
      <c r="AE1313" s="30">
        <v>2.97504338825E-2</v>
      </c>
      <c r="AF1313" s="30">
        <v>2.8847995672099998E-2</v>
      </c>
      <c r="AG1313" s="30">
        <v>2.80053964691E-2</v>
      </c>
      <c r="AH1313" s="30">
        <v>2.8884161544E-2</v>
      </c>
      <c r="AI1313" s="30">
        <v>3.0421032039600001E-2</v>
      </c>
      <c r="AJ1313" s="30">
        <v>3.0504024990399999E-2</v>
      </c>
      <c r="AK1313" s="30">
        <v>0</v>
      </c>
      <c r="AL1313" s="30">
        <v>0</v>
      </c>
    </row>
    <row r="1314" spans="1:38" x14ac:dyDescent="0.25">
      <c r="A1314" s="30" t="s">
        <v>517</v>
      </c>
      <c r="B1314" s="30">
        <v>1</v>
      </c>
      <c r="C1314" s="30" t="s">
        <v>518</v>
      </c>
      <c r="D1314" s="30" t="s">
        <v>56</v>
      </c>
      <c r="E1314" s="30">
        <v>25</v>
      </c>
      <c r="F1314" s="30">
        <v>0.11086254314540001</v>
      </c>
      <c r="G1314" s="30">
        <v>0.1052761193617</v>
      </c>
      <c r="H1314" s="30">
        <v>0.10641745762429999</v>
      </c>
      <c r="I1314" s="30">
        <v>0.10625120666939999</v>
      </c>
      <c r="J1314" s="30">
        <v>0.1095655287171</v>
      </c>
      <c r="K1314" s="30">
        <v>0.10423518206680001</v>
      </c>
      <c r="L1314" s="30">
        <v>0.1027019111316</v>
      </c>
      <c r="M1314" s="30">
        <v>0.1071024322785</v>
      </c>
      <c r="N1314" s="30">
        <v>0.1052220861083</v>
      </c>
      <c r="O1314" s="30">
        <v>0.10134221785850001</v>
      </c>
      <c r="P1314" s="30">
        <v>8.9848016795100002E-2</v>
      </c>
      <c r="Q1314" s="30">
        <v>8.4507510085199994E-2</v>
      </c>
      <c r="R1314" s="30">
        <v>8.2060230775899995E-2</v>
      </c>
      <c r="S1314" s="30">
        <v>7.8789254901100003E-2</v>
      </c>
      <c r="T1314" s="30">
        <v>7.7437791644500001E-2</v>
      </c>
      <c r="U1314" s="30">
        <v>7.4461376669599996E-2</v>
      </c>
      <c r="V1314" s="30">
        <v>7.2852265457999998E-2</v>
      </c>
      <c r="W1314" s="30">
        <v>6.9965641437500004E-2</v>
      </c>
      <c r="X1314" s="30">
        <v>6.5032420364599997E-2</v>
      </c>
      <c r="Y1314" s="30">
        <v>5.5945472945399997E-2</v>
      </c>
      <c r="Z1314" s="30">
        <v>4.3607741550499998E-2</v>
      </c>
      <c r="AA1314" s="30">
        <v>3.9294040095800002E-2</v>
      </c>
      <c r="AB1314" s="30">
        <v>4.3219213539899999E-2</v>
      </c>
      <c r="AC1314" s="30">
        <v>3.8087540737500002E-2</v>
      </c>
      <c r="AD1314" s="30">
        <v>3.20116483538E-2</v>
      </c>
      <c r="AE1314" s="30">
        <v>3.8356775846600001E-2</v>
      </c>
      <c r="AF1314" s="30">
        <v>4.0236424886899998E-2</v>
      </c>
      <c r="AG1314" s="30">
        <v>4.0809806306E-2</v>
      </c>
      <c r="AH1314" s="30">
        <v>4.1094961339900003E-2</v>
      </c>
      <c r="AI1314" s="30">
        <v>3.9633196097000001E-2</v>
      </c>
      <c r="AJ1314" s="30">
        <v>3.5236032923899999E-2</v>
      </c>
      <c r="AK1314" s="30">
        <v>0</v>
      </c>
      <c r="AL1314" s="30">
        <v>0</v>
      </c>
    </row>
    <row r="1315" spans="1:38" x14ac:dyDescent="0.25">
      <c r="A1315" s="30" t="s">
        <v>517</v>
      </c>
      <c r="B1315" s="30">
        <v>1</v>
      </c>
      <c r="C1315" s="30" t="s">
        <v>518</v>
      </c>
      <c r="D1315" s="30" t="s">
        <v>452</v>
      </c>
      <c r="E1315" s="30">
        <v>25</v>
      </c>
      <c r="F1315" s="30">
        <v>0</v>
      </c>
      <c r="G1315" s="30">
        <v>0</v>
      </c>
      <c r="H1315" s="30">
        <v>0</v>
      </c>
      <c r="I1315" s="30">
        <v>0</v>
      </c>
      <c r="J1315" s="30">
        <v>0</v>
      </c>
      <c r="K1315" s="30">
        <v>0</v>
      </c>
      <c r="L1315" s="30">
        <v>0</v>
      </c>
      <c r="M1315" s="30">
        <v>0</v>
      </c>
      <c r="N1315" s="30">
        <v>0</v>
      </c>
      <c r="O1315" s="30">
        <v>0</v>
      </c>
      <c r="P1315" s="30">
        <v>0</v>
      </c>
      <c r="Q1315" s="30">
        <v>0</v>
      </c>
      <c r="R1315" s="30">
        <v>0</v>
      </c>
      <c r="S1315" s="30">
        <v>0</v>
      </c>
      <c r="T1315" s="30">
        <v>0</v>
      </c>
      <c r="U1315" s="30">
        <v>0</v>
      </c>
      <c r="V1315" s="30">
        <v>0</v>
      </c>
      <c r="W1315" s="30">
        <v>0</v>
      </c>
      <c r="X1315" s="30">
        <v>0</v>
      </c>
      <c r="Y1315" s="30">
        <v>0</v>
      </c>
      <c r="Z1315" s="30">
        <v>0</v>
      </c>
      <c r="AA1315" s="30">
        <v>0</v>
      </c>
      <c r="AB1315" s="30">
        <v>0</v>
      </c>
      <c r="AC1315" s="30">
        <v>0</v>
      </c>
      <c r="AD1315" s="30">
        <v>0</v>
      </c>
      <c r="AE1315" s="30">
        <v>0</v>
      </c>
      <c r="AF1315" s="30">
        <v>0</v>
      </c>
      <c r="AG1315" s="30">
        <v>0</v>
      </c>
      <c r="AH1315" s="30">
        <v>0</v>
      </c>
      <c r="AI1315" s="30">
        <v>0</v>
      </c>
      <c r="AJ1315" s="30">
        <v>0</v>
      </c>
      <c r="AK1315" s="30">
        <v>0</v>
      </c>
      <c r="AL1315" s="30">
        <v>0</v>
      </c>
    </row>
    <row r="1316" spans="1:38" x14ac:dyDescent="0.25">
      <c r="A1316" s="30" t="s">
        <v>517</v>
      </c>
      <c r="B1316" s="30">
        <v>1</v>
      </c>
      <c r="C1316" s="30" t="s">
        <v>518</v>
      </c>
      <c r="D1316" s="30" t="s">
        <v>54</v>
      </c>
      <c r="E1316" s="30">
        <v>25</v>
      </c>
      <c r="F1316" s="30">
        <v>0</v>
      </c>
      <c r="G1316" s="30">
        <v>0</v>
      </c>
      <c r="H1316" s="30">
        <v>0</v>
      </c>
      <c r="I1316" s="30">
        <v>0</v>
      </c>
      <c r="J1316" s="30">
        <v>0</v>
      </c>
      <c r="K1316" s="30">
        <v>0</v>
      </c>
      <c r="L1316" s="30">
        <v>0</v>
      </c>
      <c r="M1316" s="30">
        <v>0</v>
      </c>
      <c r="N1316" s="30">
        <v>0</v>
      </c>
      <c r="O1316" s="30">
        <v>0</v>
      </c>
      <c r="P1316" s="30">
        <v>0</v>
      </c>
      <c r="Q1316" s="30">
        <v>0</v>
      </c>
      <c r="R1316" s="30">
        <v>0</v>
      </c>
      <c r="S1316" s="30">
        <v>0</v>
      </c>
      <c r="T1316" s="30">
        <v>0</v>
      </c>
      <c r="U1316" s="30">
        <v>0</v>
      </c>
      <c r="V1316" s="30">
        <v>0</v>
      </c>
      <c r="W1316" s="30">
        <v>0</v>
      </c>
      <c r="X1316" s="30">
        <v>0</v>
      </c>
      <c r="Y1316" s="30">
        <v>0</v>
      </c>
      <c r="Z1316" s="30">
        <v>0</v>
      </c>
      <c r="AA1316" s="30">
        <v>0</v>
      </c>
      <c r="AB1316" s="30">
        <v>0</v>
      </c>
      <c r="AC1316" s="30">
        <v>0</v>
      </c>
      <c r="AD1316" s="30">
        <v>0</v>
      </c>
      <c r="AE1316" s="30">
        <v>0</v>
      </c>
      <c r="AF1316" s="30">
        <v>0</v>
      </c>
      <c r="AG1316" s="30">
        <v>0</v>
      </c>
      <c r="AH1316" s="30">
        <v>5.5941669000000004E-6</v>
      </c>
      <c r="AI1316" s="30">
        <v>1.02446564E-5</v>
      </c>
      <c r="AJ1316" s="30">
        <v>0</v>
      </c>
      <c r="AK1316" s="30">
        <v>0</v>
      </c>
      <c r="AL1316" s="30">
        <v>0</v>
      </c>
    </row>
    <row r="1317" spans="1:38" x14ac:dyDescent="0.25">
      <c r="A1317" s="30" t="s">
        <v>517</v>
      </c>
      <c r="B1317" s="30">
        <v>1</v>
      </c>
      <c r="C1317" s="30" t="s">
        <v>518</v>
      </c>
      <c r="D1317" s="30" t="s">
        <v>58</v>
      </c>
      <c r="E1317" s="30">
        <v>25</v>
      </c>
      <c r="F1317" s="30">
        <v>0</v>
      </c>
      <c r="G1317" s="30">
        <v>0</v>
      </c>
      <c r="H1317" s="30">
        <v>0</v>
      </c>
      <c r="I1317" s="30">
        <v>0</v>
      </c>
      <c r="J1317" s="30">
        <v>0</v>
      </c>
      <c r="K1317" s="30">
        <v>0</v>
      </c>
      <c r="L1317" s="30">
        <v>0</v>
      </c>
      <c r="M1317" s="30">
        <v>0</v>
      </c>
      <c r="N1317" s="30">
        <v>0</v>
      </c>
      <c r="O1317" s="30">
        <v>0</v>
      </c>
      <c r="P1317" s="30">
        <v>0</v>
      </c>
      <c r="Q1317" s="30">
        <v>0</v>
      </c>
      <c r="R1317" s="30">
        <v>0</v>
      </c>
      <c r="S1317" s="30">
        <v>0</v>
      </c>
      <c r="T1317" s="30">
        <v>0</v>
      </c>
      <c r="U1317" s="30">
        <v>0</v>
      </c>
      <c r="V1317" s="30">
        <v>0</v>
      </c>
      <c r="W1317" s="30">
        <v>0</v>
      </c>
      <c r="X1317" s="30">
        <v>0</v>
      </c>
      <c r="Y1317" s="30">
        <v>0</v>
      </c>
      <c r="Z1317" s="30">
        <v>0</v>
      </c>
      <c r="AA1317" s="30">
        <v>0</v>
      </c>
      <c r="AB1317" s="30">
        <v>0</v>
      </c>
      <c r="AC1317" s="30">
        <v>0</v>
      </c>
      <c r="AD1317" s="30">
        <v>0</v>
      </c>
      <c r="AE1317" s="30">
        <v>0</v>
      </c>
      <c r="AF1317" s="30">
        <v>0</v>
      </c>
      <c r="AG1317" s="30">
        <v>0</v>
      </c>
      <c r="AH1317" s="30">
        <v>0</v>
      </c>
      <c r="AI1317" s="30">
        <v>0</v>
      </c>
      <c r="AJ1317" s="30">
        <v>0</v>
      </c>
      <c r="AK1317" s="30">
        <v>0</v>
      </c>
      <c r="AL1317" s="30">
        <v>0</v>
      </c>
    </row>
    <row r="1318" spans="1:38" x14ac:dyDescent="0.25">
      <c r="A1318" s="30" t="s">
        <v>517</v>
      </c>
      <c r="B1318" s="30">
        <v>1</v>
      </c>
      <c r="C1318" s="30" t="s">
        <v>518</v>
      </c>
      <c r="D1318" s="30" t="s">
        <v>72</v>
      </c>
      <c r="E1318" s="30">
        <v>25</v>
      </c>
      <c r="F1318" s="30">
        <v>0.11086254314540001</v>
      </c>
      <c r="G1318" s="30">
        <v>0.1052761193617</v>
      </c>
      <c r="H1318" s="30">
        <v>0.10641745762429999</v>
      </c>
      <c r="I1318" s="30">
        <v>0.10625120666939999</v>
      </c>
      <c r="J1318" s="30">
        <v>0.1095655287171</v>
      </c>
      <c r="K1318" s="30">
        <v>0.10423518206680001</v>
      </c>
      <c r="L1318" s="30">
        <v>0.1027019111316</v>
      </c>
      <c r="M1318" s="30">
        <v>0.1071024322785</v>
      </c>
      <c r="N1318" s="30">
        <v>0.1052220861083</v>
      </c>
      <c r="O1318" s="30">
        <v>0.10134221785850001</v>
      </c>
      <c r="P1318" s="30">
        <v>0.1197973557268</v>
      </c>
      <c r="Q1318" s="30">
        <v>0.11267668011360001</v>
      </c>
      <c r="R1318" s="30">
        <v>0.10941364103450001</v>
      </c>
      <c r="S1318" s="30">
        <v>0.1050523398681</v>
      </c>
      <c r="T1318" s="30">
        <v>0.15487558328910001</v>
      </c>
      <c r="U1318" s="30">
        <v>0.14892275333909999</v>
      </c>
      <c r="V1318" s="30">
        <v>0.145704530916</v>
      </c>
      <c r="W1318" s="30">
        <v>0.13993128287510001</v>
      </c>
      <c r="X1318" s="30">
        <v>0.1517423141841</v>
      </c>
      <c r="Y1318" s="30">
        <v>0.1305394368725</v>
      </c>
      <c r="Z1318" s="30">
        <v>0.18159283652380001</v>
      </c>
      <c r="AA1318" s="30">
        <v>0.1904645466655</v>
      </c>
      <c r="AB1318" s="30">
        <v>0.1894572105633</v>
      </c>
      <c r="AC1318" s="30">
        <v>0.19268749752719999</v>
      </c>
      <c r="AD1318" s="30">
        <v>0.1979082308963</v>
      </c>
      <c r="AE1318" s="30">
        <v>0.19938229098570001</v>
      </c>
      <c r="AF1318" s="30">
        <v>0.2104427868589</v>
      </c>
      <c r="AG1318" s="30">
        <v>0.18634506437869999</v>
      </c>
      <c r="AH1318" s="30">
        <v>0.19671508014540001</v>
      </c>
      <c r="AI1318" s="30">
        <v>0.1996614890957</v>
      </c>
      <c r="AJ1318" s="30">
        <v>0.18442939887359999</v>
      </c>
      <c r="AK1318" s="30">
        <v>0</v>
      </c>
      <c r="AL1318" s="30">
        <v>0</v>
      </c>
    </row>
    <row r="1319" spans="1:38" x14ac:dyDescent="0.25">
      <c r="A1319" s="30" t="s">
        <v>517</v>
      </c>
      <c r="B1319" s="30">
        <v>1</v>
      </c>
      <c r="C1319" s="30" t="s">
        <v>518</v>
      </c>
      <c r="D1319" s="30" t="s">
        <v>75</v>
      </c>
      <c r="E1319" s="30">
        <v>25</v>
      </c>
      <c r="F1319" s="30">
        <v>0</v>
      </c>
      <c r="G1319" s="30">
        <v>0</v>
      </c>
      <c r="H1319" s="30">
        <v>0</v>
      </c>
      <c r="I1319" s="30">
        <v>0</v>
      </c>
      <c r="J1319" s="30">
        <v>0</v>
      </c>
      <c r="K1319" s="30">
        <v>0</v>
      </c>
      <c r="L1319" s="30">
        <v>0</v>
      </c>
      <c r="M1319" s="30">
        <v>0</v>
      </c>
      <c r="N1319" s="30">
        <v>0</v>
      </c>
      <c r="O1319" s="30">
        <v>0</v>
      </c>
      <c r="P1319" s="30">
        <v>0</v>
      </c>
      <c r="Q1319" s="30">
        <v>0</v>
      </c>
      <c r="R1319" s="30">
        <v>0</v>
      </c>
      <c r="S1319" s="30">
        <v>0</v>
      </c>
      <c r="T1319" s="30">
        <v>0</v>
      </c>
      <c r="U1319" s="30">
        <v>0</v>
      </c>
      <c r="V1319" s="30">
        <v>0</v>
      </c>
      <c r="W1319" s="30">
        <v>0</v>
      </c>
      <c r="X1319" s="30">
        <v>0</v>
      </c>
      <c r="Y1319" s="30">
        <v>0</v>
      </c>
      <c r="Z1319" s="30">
        <v>0</v>
      </c>
      <c r="AA1319" s="30">
        <v>0</v>
      </c>
      <c r="AB1319" s="30">
        <v>0</v>
      </c>
      <c r="AC1319" s="30">
        <v>0</v>
      </c>
      <c r="AD1319" s="30">
        <v>0</v>
      </c>
      <c r="AE1319" s="30">
        <v>0</v>
      </c>
      <c r="AF1319" s="30">
        <v>0</v>
      </c>
      <c r="AG1319" s="30">
        <v>0</v>
      </c>
      <c r="AH1319" s="30">
        <v>0</v>
      </c>
      <c r="AI1319" s="30">
        <v>0</v>
      </c>
      <c r="AJ1319" s="30">
        <v>0</v>
      </c>
      <c r="AK1319" s="30">
        <v>0</v>
      </c>
      <c r="AL1319" s="30">
        <v>0</v>
      </c>
    </row>
    <row r="1320" spans="1:38" x14ac:dyDescent="0.25">
      <c r="A1320" s="30" t="s">
        <v>517</v>
      </c>
      <c r="B1320" s="30">
        <v>1</v>
      </c>
      <c r="C1320" s="30" t="s">
        <v>518</v>
      </c>
      <c r="D1320" s="30" t="s">
        <v>60</v>
      </c>
      <c r="E1320" s="30">
        <v>25</v>
      </c>
      <c r="F1320" s="30">
        <v>0</v>
      </c>
      <c r="G1320" s="30">
        <v>0</v>
      </c>
      <c r="H1320" s="30">
        <v>0</v>
      </c>
      <c r="I1320" s="30">
        <v>0</v>
      </c>
      <c r="J1320" s="30">
        <v>0</v>
      </c>
      <c r="K1320" s="30">
        <v>0</v>
      </c>
      <c r="L1320" s="30">
        <v>0</v>
      </c>
      <c r="M1320" s="30">
        <v>0</v>
      </c>
      <c r="N1320" s="30">
        <v>0</v>
      </c>
      <c r="O1320" s="30">
        <v>0</v>
      </c>
      <c r="P1320" s="30">
        <v>0</v>
      </c>
      <c r="Q1320" s="30">
        <v>0</v>
      </c>
      <c r="R1320" s="30">
        <v>0</v>
      </c>
      <c r="S1320" s="30">
        <v>0</v>
      </c>
      <c r="T1320" s="30">
        <v>0</v>
      </c>
      <c r="U1320" s="30">
        <v>0</v>
      </c>
      <c r="V1320" s="30">
        <v>0</v>
      </c>
      <c r="W1320" s="30">
        <v>0</v>
      </c>
      <c r="X1320" s="30">
        <v>0</v>
      </c>
      <c r="Y1320" s="30">
        <v>0</v>
      </c>
      <c r="Z1320" s="30">
        <v>0</v>
      </c>
      <c r="AA1320" s="30">
        <v>0</v>
      </c>
      <c r="AB1320" s="30">
        <v>0</v>
      </c>
      <c r="AC1320" s="30">
        <v>0</v>
      </c>
      <c r="AD1320" s="30">
        <v>0</v>
      </c>
      <c r="AE1320" s="30">
        <v>0</v>
      </c>
      <c r="AF1320" s="30">
        <v>0</v>
      </c>
      <c r="AG1320" s="30">
        <v>0</v>
      </c>
      <c r="AH1320" s="30">
        <v>0</v>
      </c>
      <c r="AI1320" s="30">
        <v>0</v>
      </c>
      <c r="AJ1320" s="30">
        <v>0</v>
      </c>
      <c r="AK1320" s="30">
        <v>0</v>
      </c>
      <c r="AL1320" s="30">
        <v>0</v>
      </c>
    </row>
    <row r="1321" spans="1:38" x14ac:dyDescent="0.25">
      <c r="A1321" s="30" t="s">
        <v>517</v>
      </c>
      <c r="B1321" s="30">
        <v>1</v>
      </c>
      <c r="C1321" s="30" t="s">
        <v>518</v>
      </c>
      <c r="D1321" s="30" t="s">
        <v>64</v>
      </c>
      <c r="E1321" s="30">
        <v>25</v>
      </c>
      <c r="F1321" s="30">
        <v>0</v>
      </c>
      <c r="G1321" s="30">
        <v>0</v>
      </c>
      <c r="H1321" s="30">
        <v>0</v>
      </c>
      <c r="I1321" s="30">
        <v>0</v>
      </c>
      <c r="J1321" s="30">
        <v>0</v>
      </c>
      <c r="K1321" s="30">
        <v>0</v>
      </c>
      <c r="L1321" s="30">
        <v>0</v>
      </c>
      <c r="M1321" s="30">
        <v>0</v>
      </c>
      <c r="N1321" s="30">
        <v>0</v>
      </c>
      <c r="O1321" s="30">
        <v>0</v>
      </c>
      <c r="P1321" s="30">
        <v>0</v>
      </c>
      <c r="Q1321" s="30">
        <v>0</v>
      </c>
      <c r="R1321" s="30">
        <v>0</v>
      </c>
      <c r="S1321" s="30">
        <v>0</v>
      </c>
      <c r="T1321" s="30">
        <v>0</v>
      </c>
      <c r="U1321" s="30">
        <v>0</v>
      </c>
      <c r="V1321" s="30">
        <v>0</v>
      </c>
      <c r="W1321" s="30">
        <v>0</v>
      </c>
      <c r="X1321" s="30">
        <v>0</v>
      </c>
      <c r="Y1321" s="30">
        <v>0</v>
      </c>
      <c r="Z1321" s="30">
        <v>0</v>
      </c>
      <c r="AA1321" s="30">
        <v>0</v>
      </c>
      <c r="AB1321" s="30">
        <v>0</v>
      </c>
      <c r="AC1321" s="30">
        <v>0</v>
      </c>
      <c r="AD1321" s="30">
        <v>0</v>
      </c>
      <c r="AE1321" s="30">
        <v>0</v>
      </c>
      <c r="AF1321" s="30">
        <v>0</v>
      </c>
      <c r="AG1321" s="30">
        <v>0</v>
      </c>
      <c r="AH1321" s="30">
        <v>0</v>
      </c>
      <c r="AI1321" s="30">
        <v>0</v>
      </c>
      <c r="AJ1321" s="30">
        <v>0</v>
      </c>
      <c r="AK1321" s="30">
        <v>0</v>
      </c>
      <c r="AL1321" s="30">
        <v>0</v>
      </c>
    </row>
    <row r="1322" spans="1:38" x14ac:dyDescent="0.25">
      <c r="A1322" s="30" t="s">
        <v>517</v>
      </c>
      <c r="B1322" s="30">
        <v>1</v>
      </c>
      <c r="C1322" s="30" t="s">
        <v>518</v>
      </c>
      <c r="D1322" s="30" t="s">
        <v>66</v>
      </c>
      <c r="E1322" s="30">
        <v>25</v>
      </c>
      <c r="F1322" s="30">
        <v>0.14781672419379999</v>
      </c>
      <c r="G1322" s="30">
        <v>0.1403681591489</v>
      </c>
      <c r="H1322" s="30">
        <v>0.1418899434991</v>
      </c>
      <c r="I1322" s="30">
        <v>0.1416682755592</v>
      </c>
      <c r="J1322" s="30">
        <v>0.1460873716228</v>
      </c>
      <c r="K1322" s="30">
        <v>0.13898024275580001</v>
      </c>
      <c r="L1322" s="30">
        <v>0.13693588150870001</v>
      </c>
      <c r="M1322" s="30">
        <v>0.14280324303799999</v>
      </c>
      <c r="N1322" s="30">
        <v>0.14029611481109999</v>
      </c>
      <c r="O1322" s="30">
        <v>0.13512295714469999</v>
      </c>
      <c r="P1322" s="30">
        <v>0.1197973557268</v>
      </c>
      <c r="Q1322" s="30">
        <v>0.11267668011360001</v>
      </c>
      <c r="R1322" s="30">
        <v>0.10941364103450001</v>
      </c>
      <c r="S1322" s="30">
        <v>0.1050523398681</v>
      </c>
      <c r="T1322" s="30">
        <v>0.10325038885939999</v>
      </c>
      <c r="U1322" s="30">
        <v>9.9281835559399997E-2</v>
      </c>
      <c r="V1322" s="30">
        <v>9.7136353943999998E-2</v>
      </c>
      <c r="W1322" s="30">
        <v>9.3287521916700006E-2</v>
      </c>
      <c r="X1322" s="30">
        <v>8.6709893819500006E-2</v>
      </c>
      <c r="Y1322" s="30">
        <v>7.4593963927199997E-2</v>
      </c>
      <c r="Z1322" s="30">
        <v>5.36285381113E-2</v>
      </c>
      <c r="AA1322" s="30">
        <v>5.3049215794099998E-2</v>
      </c>
      <c r="AB1322" s="30">
        <v>4.9591060173200002E-2</v>
      </c>
      <c r="AC1322" s="30">
        <v>5.03842887413E-2</v>
      </c>
      <c r="AD1322" s="30">
        <v>4.81989411321E-2</v>
      </c>
      <c r="AE1322" s="30">
        <v>3.5039353513300002E-2</v>
      </c>
      <c r="AF1322" s="30">
        <v>3.4412850643699998E-2</v>
      </c>
      <c r="AG1322" s="30">
        <v>3.5783689028700001E-2</v>
      </c>
      <c r="AH1322" s="30">
        <v>3.5749998717799998E-2</v>
      </c>
      <c r="AI1322" s="30">
        <v>2.9226948681400002E-2</v>
      </c>
      <c r="AJ1322" s="30">
        <v>3.0663133600799999E-2</v>
      </c>
      <c r="AK1322" s="30">
        <v>0</v>
      </c>
      <c r="AL1322" s="30">
        <v>0</v>
      </c>
    </row>
    <row r="1323" spans="1:38" x14ac:dyDescent="0.25">
      <c r="A1323" s="30" t="s">
        <v>517</v>
      </c>
      <c r="B1323" s="30">
        <v>1</v>
      </c>
      <c r="C1323" s="30" t="s">
        <v>518</v>
      </c>
      <c r="D1323" s="30" t="s">
        <v>68</v>
      </c>
      <c r="E1323" s="30">
        <v>25</v>
      </c>
      <c r="F1323" s="30">
        <v>0</v>
      </c>
      <c r="G1323" s="30">
        <v>0</v>
      </c>
      <c r="H1323" s="30">
        <v>0</v>
      </c>
      <c r="I1323" s="30">
        <v>0</v>
      </c>
      <c r="J1323" s="30">
        <v>0</v>
      </c>
      <c r="K1323" s="30">
        <v>0</v>
      </c>
      <c r="L1323" s="30">
        <v>0</v>
      </c>
      <c r="M1323" s="30">
        <v>0</v>
      </c>
      <c r="N1323" s="30">
        <v>0</v>
      </c>
      <c r="O1323" s="30">
        <v>0</v>
      </c>
      <c r="P1323" s="30">
        <v>0</v>
      </c>
      <c r="Q1323" s="30">
        <v>0</v>
      </c>
      <c r="R1323" s="30">
        <v>0</v>
      </c>
      <c r="S1323" s="30">
        <v>0</v>
      </c>
      <c r="T1323" s="30">
        <v>0</v>
      </c>
      <c r="U1323" s="30">
        <v>0</v>
      </c>
      <c r="V1323" s="30">
        <v>0</v>
      </c>
      <c r="W1323" s="30">
        <v>0</v>
      </c>
      <c r="X1323" s="30">
        <v>0</v>
      </c>
      <c r="Y1323" s="30">
        <v>0</v>
      </c>
      <c r="Z1323" s="30">
        <v>0</v>
      </c>
      <c r="AA1323" s="30">
        <v>0</v>
      </c>
      <c r="AB1323" s="30">
        <v>0</v>
      </c>
      <c r="AC1323" s="30">
        <v>0</v>
      </c>
      <c r="AD1323" s="30">
        <v>0</v>
      </c>
      <c r="AE1323" s="30">
        <v>0</v>
      </c>
      <c r="AF1323" s="30">
        <v>0</v>
      </c>
      <c r="AG1323" s="30">
        <v>0</v>
      </c>
      <c r="AH1323" s="30">
        <v>0</v>
      </c>
      <c r="AI1323" s="30">
        <v>0</v>
      </c>
      <c r="AJ1323" s="30">
        <v>0</v>
      </c>
      <c r="AK1323" s="30">
        <v>0</v>
      </c>
      <c r="AL1323" s="30">
        <v>0</v>
      </c>
    </row>
    <row r="1324" spans="1:38" x14ac:dyDescent="0.25">
      <c r="A1324" s="30" t="s">
        <v>517</v>
      </c>
      <c r="B1324" s="30">
        <v>1</v>
      </c>
      <c r="C1324" s="30" t="s">
        <v>518</v>
      </c>
      <c r="D1324" s="30" t="s">
        <v>62</v>
      </c>
      <c r="E1324" s="30">
        <v>25</v>
      </c>
      <c r="F1324" s="30">
        <v>0</v>
      </c>
      <c r="G1324" s="30">
        <v>0</v>
      </c>
      <c r="H1324" s="30">
        <v>0</v>
      </c>
      <c r="I1324" s="30">
        <v>0</v>
      </c>
      <c r="J1324" s="30">
        <v>0</v>
      </c>
      <c r="K1324" s="30">
        <v>0</v>
      </c>
      <c r="L1324" s="30">
        <v>0</v>
      </c>
      <c r="M1324" s="30">
        <v>0</v>
      </c>
      <c r="N1324" s="30">
        <v>0</v>
      </c>
      <c r="O1324" s="30">
        <v>0</v>
      </c>
      <c r="P1324" s="30">
        <v>0</v>
      </c>
      <c r="Q1324" s="30">
        <v>0</v>
      </c>
      <c r="R1324" s="30">
        <v>0</v>
      </c>
      <c r="S1324" s="30">
        <v>0</v>
      </c>
      <c r="T1324" s="30">
        <v>0</v>
      </c>
      <c r="U1324" s="30">
        <v>0</v>
      </c>
      <c r="V1324" s="30">
        <v>0</v>
      </c>
      <c r="W1324" s="30">
        <v>0</v>
      </c>
      <c r="X1324" s="30">
        <v>0</v>
      </c>
      <c r="Y1324" s="30">
        <v>0</v>
      </c>
      <c r="Z1324" s="30">
        <v>0</v>
      </c>
      <c r="AA1324" s="30">
        <v>0</v>
      </c>
      <c r="AB1324" s="30">
        <v>0</v>
      </c>
      <c r="AC1324" s="30">
        <v>0</v>
      </c>
      <c r="AD1324" s="30">
        <v>0</v>
      </c>
      <c r="AE1324" s="30">
        <v>0</v>
      </c>
      <c r="AF1324" s="30">
        <v>0</v>
      </c>
      <c r="AG1324" s="30">
        <v>0</v>
      </c>
      <c r="AH1324" s="30">
        <v>0</v>
      </c>
      <c r="AI1324" s="30">
        <v>0</v>
      </c>
      <c r="AJ1324" s="30">
        <v>0</v>
      </c>
      <c r="AK1324" s="30">
        <v>0</v>
      </c>
      <c r="AL1324" s="30">
        <v>0</v>
      </c>
    </row>
    <row r="1325" spans="1:38" x14ac:dyDescent="0.25">
      <c r="A1325" s="30" t="s">
        <v>517</v>
      </c>
      <c r="B1325" s="30">
        <v>1</v>
      </c>
      <c r="C1325" s="30" t="s">
        <v>518</v>
      </c>
      <c r="D1325" s="30" t="s">
        <v>70</v>
      </c>
      <c r="E1325" s="30">
        <v>25</v>
      </c>
      <c r="F1325" s="30">
        <v>7.3908362096899993E-2</v>
      </c>
      <c r="G1325" s="30">
        <v>7.0184079574399996E-2</v>
      </c>
      <c r="H1325" s="30">
        <v>7.0944971749499999E-2</v>
      </c>
      <c r="I1325" s="30">
        <v>7.0834137779600001E-2</v>
      </c>
      <c r="J1325" s="30">
        <v>7.30436858114E-2</v>
      </c>
      <c r="K1325" s="30">
        <v>6.9490121377900005E-2</v>
      </c>
      <c r="L1325" s="30">
        <v>6.8467940754400006E-2</v>
      </c>
      <c r="M1325" s="30">
        <v>7.1401621518999994E-2</v>
      </c>
      <c r="N1325" s="30">
        <v>7.0148057405499994E-2</v>
      </c>
      <c r="O1325" s="30">
        <v>6.7561478572299993E-2</v>
      </c>
      <c r="P1325" s="30">
        <v>5.9898677863400002E-2</v>
      </c>
      <c r="Q1325" s="30">
        <v>5.6338340056800003E-2</v>
      </c>
      <c r="R1325" s="30">
        <v>5.4706820517299998E-2</v>
      </c>
      <c r="S1325" s="30">
        <v>5.2526169934100003E-2</v>
      </c>
      <c r="T1325" s="30">
        <v>5.1625194429699997E-2</v>
      </c>
      <c r="U1325" s="30">
        <v>4.9640917779699999E-2</v>
      </c>
      <c r="V1325" s="30">
        <v>4.8568176971999999E-2</v>
      </c>
      <c r="W1325" s="30">
        <v>4.6643760958399998E-2</v>
      </c>
      <c r="X1325" s="30">
        <v>4.3354946909700001E-2</v>
      </c>
      <c r="Y1325" s="30">
        <v>3.7296981963599998E-2</v>
      </c>
      <c r="Z1325" s="30">
        <v>7.8800645399999994E-2</v>
      </c>
      <c r="AA1325" s="30">
        <v>8.6073257032500003E-2</v>
      </c>
      <c r="AB1325" s="30">
        <v>8.7447578787400004E-2</v>
      </c>
      <c r="AC1325" s="30">
        <v>8.81179564207E-2</v>
      </c>
      <c r="AD1325" s="30">
        <v>8.9850230944000006E-2</v>
      </c>
      <c r="AE1325" s="30">
        <v>8.7407883303099995E-2</v>
      </c>
      <c r="AF1325" s="30">
        <v>8.7458588860700001E-2</v>
      </c>
      <c r="AG1325" s="30">
        <v>8.8921369251799998E-2</v>
      </c>
      <c r="AH1325" s="30">
        <v>7.4119017509900006E-2</v>
      </c>
      <c r="AI1325" s="30">
        <v>8.1974572405500004E-2</v>
      </c>
      <c r="AJ1325" s="30">
        <v>8.8343898426599995E-2</v>
      </c>
      <c r="AK1325" s="30">
        <v>0</v>
      </c>
      <c r="AL1325" s="30">
        <v>0</v>
      </c>
    </row>
    <row r="1326" spans="1:38" x14ac:dyDescent="0.25">
      <c r="A1326" s="30" t="s">
        <v>517</v>
      </c>
      <c r="B1326" s="30">
        <v>1</v>
      </c>
      <c r="C1326" s="30" t="s">
        <v>518</v>
      </c>
      <c r="D1326" s="30" t="s">
        <v>77</v>
      </c>
      <c r="E1326" s="30">
        <v>25</v>
      </c>
      <c r="F1326" s="30">
        <v>3.6954181048499998E-2</v>
      </c>
      <c r="G1326" s="30">
        <v>3.5092039787199998E-2</v>
      </c>
      <c r="H1326" s="30">
        <v>3.5472485874800001E-2</v>
      </c>
      <c r="I1326" s="30">
        <v>3.5417068889800001E-2</v>
      </c>
      <c r="J1326" s="30">
        <v>3.65218429057E-2</v>
      </c>
      <c r="K1326" s="30">
        <v>3.4745060688900001E-2</v>
      </c>
      <c r="L1326" s="30">
        <v>3.4233970377200003E-2</v>
      </c>
      <c r="M1326" s="30">
        <v>3.5700810759499997E-2</v>
      </c>
      <c r="N1326" s="30">
        <v>7.0148057405499994E-2</v>
      </c>
      <c r="O1326" s="30">
        <v>0.13512295714469999</v>
      </c>
      <c r="P1326" s="30">
        <v>0.1796960335902</v>
      </c>
      <c r="Q1326" s="30">
        <v>0.16901502017030001</v>
      </c>
      <c r="R1326" s="30">
        <v>0.19147387181049999</v>
      </c>
      <c r="S1326" s="30">
        <v>0.21010467973630001</v>
      </c>
      <c r="T1326" s="30">
        <v>0.20650077771870001</v>
      </c>
      <c r="U1326" s="30">
        <v>0.1985636711189</v>
      </c>
      <c r="V1326" s="30">
        <v>0.194272707888</v>
      </c>
      <c r="W1326" s="30">
        <v>0.18657504383340001</v>
      </c>
      <c r="X1326" s="30">
        <v>0.17341978763900001</v>
      </c>
      <c r="Y1326" s="30">
        <v>0.14918792785429999</v>
      </c>
      <c r="Z1326" s="30">
        <v>0.1290557451288</v>
      </c>
      <c r="AA1326" s="30">
        <v>0.12561763644990001</v>
      </c>
      <c r="AB1326" s="30">
        <v>0.1224921713268</v>
      </c>
      <c r="AC1326" s="30">
        <v>0.11939372913</v>
      </c>
      <c r="AD1326" s="30">
        <v>0.1127558456855</v>
      </c>
      <c r="AE1326" s="30">
        <v>0.1212217707143</v>
      </c>
      <c r="AF1326" s="30">
        <v>0.107265328801</v>
      </c>
      <c r="AG1326" s="30">
        <v>0.10633943606850001</v>
      </c>
      <c r="AH1326" s="30">
        <v>0.11370365933</v>
      </c>
      <c r="AI1326" s="30">
        <v>0.112601448109</v>
      </c>
      <c r="AJ1326" s="30">
        <v>9.33009945333E-2</v>
      </c>
      <c r="AK1326" s="30">
        <v>0</v>
      </c>
      <c r="AL1326" s="30">
        <v>0</v>
      </c>
    </row>
    <row r="1327" spans="1:38" x14ac:dyDescent="0.25">
      <c r="A1327" s="30" t="s">
        <v>517</v>
      </c>
      <c r="B1327" s="30">
        <v>1</v>
      </c>
      <c r="C1327" s="30" t="s">
        <v>518</v>
      </c>
      <c r="D1327" s="30" t="s">
        <v>79</v>
      </c>
      <c r="E1327" s="30">
        <v>25</v>
      </c>
      <c r="F1327" s="30">
        <v>0.14781672419379999</v>
      </c>
      <c r="G1327" s="30">
        <v>0.1403681591489</v>
      </c>
      <c r="H1327" s="30">
        <v>0.1418899434991</v>
      </c>
      <c r="I1327" s="30">
        <v>0.1416682755592</v>
      </c>
      <c r="J1327" s="30">
        <v>0.1460873716228</v>
      </c>
      <c r="K1327" s="30">
        <v>0.13898024275580001</v>
      </c>
      <c r="L1327" s="30">
        <v>0.13693588150870001</v>
      </c>
      <c r="M1327" s="30">
        <v>0.14280324303799999</v>
      </c>
      <c r="N1327" s="30">
        <v>0.14029611481109999</v>
      </c>
      <c r="O1327" s="30">
        <v>0.13512295714469999</v>
      </c>
      <c r="P1327" s="30">
        <v>0.1197973557268</v>
      </c>
      <c r="Q1327" s="30">
        <v>0.11267668011360001</v>
      </c>
      <c r="R1327" s="30">
        <v>0.10941364103450001</v>
      </c>
      <c r="S1327" s="30">
        <v>0.1050523398681</v>
      </c>
      <c r="T1327" s="30">
        <v>0.10325038885939999</v>
      </c>
      <c r="U1327" s="30">
        <v>0.1241022944493</v>
      </c>
      <c r="V1327" s="30">
        <v>0.12142044243</v>
      </c>
      <c r="W1327" s="30">
        <v>0.11660940239589999</v>
      </c>
      <c r="X1327" s="30">
        <v>0.1083873672744</v>
      </c>
      <c r="Y1327" s="30">
        <v>9.3242454908899999E-2</v>
      </c>
      <c r="Z1327" s="30">
        <v>0.1235847449846</v>
      </c>
      <c r="AA1327" s="30">
        <v>0.12016972163090001</v>
      </c>
      <c r="AB1327" s="30">
        <v>0.1194193956335</v>
      </c>
      <c r="AC1327" s="30">
        <v>0.1047552327172</v>
      </c>
      <c r="AD1327" s="30">
        <v>0.1098950157245</v>
      </c>
      <c r="AE1327" s="30">
        <v>0.12740045806690001</v>
      </c>
      <c r="AF1327" s="30">
        <v>0.13744198340239999</v>
      </c>
      <c r="AG1327" s="30">
        <v>0.1313733785941</v>
      </c>
      <c r="AH1327" s="30">
        <v>0.1232539577761</v>
      </c>
      <c r="AI1327" s="30">
        <v>0.12572358563220001</v>
      </c>
      <c r="AJ1327" s="30">
        <v>0.1215416153553</v>
      </c>
      <c r="AK1327" s="30">
        <v>0</v>
      </c>
      <c r="AL1327" s="30">
        <v>0</v>
      </c>
    </row>
    <row r="1328" spans="1:38" x14ac:dyDescent="0.25">
      <c r="A1328" s="30" t="s">
        <v>517</v>
      </c>
      <c r="B1328" s="30">
        <v>1</v>
      </c>
      <c r="C1328" s="30" t="s">
        <v>518</v>
      </c>
      <c r="D1328" s="30" t="s">
        <v>81</v>
      </c>
      <c r="E1328" s="30">
        <v>25</v>
      </c>
      <c r="F1328" s="30">
        <v>3.6954181048499998E-2</v>
      </c>
      <c r="G1328" s="30">
        <v>3.5092039787199998E-2</v>
      </c>
      <c r="H1328" s="30">
        <v>3.5472485874800001E-2</v>
      </c>
      <c r="I1328" s="30">
        <v>3.5417068889800001E-2</v>
      </c>
      <c r="J1328" s="30">
        <v>3.65218429057E-2</v>
      </c>
      <c r="K1328" s="30">
        <v>3.4745060688900001E-2</v>
      </c>
      <c r="L1328" s="30">
        <v>3.4233970377200003E-2</v>
      </c>
      <c r="M1328" s="30">
        <v>3.5700810759499997E-2</v>
      </c>
      <c r="N1328" s="30">
        <v>3.5074028702799999E-2</v>
      </c>
      <c r="O1328" s="30">
        <v>3.3780739286199998E-2</v>
      </c>
      <c r="P1328" s="30">
        <v>2.9949338931700001E-2</v>
      </c>
      <c r="Q1328" s="30">
        <v>2.8169170028400001E-2</v>
      </c>
      <c r="R1328" s="30">
        <v>2.7353410258600001E-2</v>
      </c>
      <c r="S1328" s="30">
        <v>2.6263084967E-2</v>
      </c>
      <c r="T1328" s="30">
        <v>2.58125972148E-2</v>
      </c>
      <c r="U1328" s="30">
        <v>2.4820458889900001E-2</v>
      </c>
      <c r="V1328" s="30">
        <v>2.4284088485999999E-2</v>
      </c>
      <c r="W1328" s="30">
        <v>2.3321880479199999E-2</v>
      </c>
      <c r="X1328" s="30">
        <v>4.3354946909700001E-2</v>
      </c>
      <c r="Y1328" s="30">
        <v>3.7296981963599998E-2</v>
      </c>
      <c r="Z1328" s="30">
        <v>1.0866652002800001E-2</v>
      </c>
      <c r="AA1328" s="30">
        <v>1.28509247545E-2</v>
      </c>
      <c r="AB1328" s="30">
        <v>1.1898700458000001E-2</v>
      </c>
      <c r="AC1328" s="30">
        <v>1.2470381717599999E-2</v>
      </c>
      <c r="AD1328" s="30">
        <v>1.07585405813E-2</v>
      </c>
      <c r="AE1328" s="30">
        <v>9.0008084377000003E-3</v>
      </c>
      <c r="AF1328" s="30">
        <v>8.3860106603999996E-3</v>
      </c>
      <c r="AG1328" s="30">
        <v>9.4361962450000003E-3</v>
      </c>
      <c r="AH1328" s="30">
        <v>8.3630684539000005E-3</v>
      </c>
      <c r="AI1328" s="30">
        <v>6.9618249354999997E-3</v>
      </c>
      <c r="AJ1328" s="30">
        <v>4.1620792072000002E-3</v>
      </c>
      <c r="AK1328" s="30">
        <v>0</v>
      </c>
      <c r="AL1328" s="30">
        <v>0</v>
      </c>
    </row>
    <row r="1329" spans="1:38" x14ac:dyDescent="0.25">
      <c r="A1329" s="30" t="s">
        <v>517</v>
      </c>
      <c r="B1329" s="30">
        <v>1</v>
      </c>
      <c r="C1329" s="30" t="s">
        <v>518</v>
      </c>
      <c r="D1329" s="30" t="s">
        <v>83</v>
      </c>
      <c r="E1329" s="30">
        <v>25</v>
      </c>
      <c r="F1329" s="30">
        <v>7.3908362096899993E-2</v>
      </c>
      <c r="G1329" s="30">
        <v>7.0184079574399996E-2</v>
      </c>
      <c r="H1329" s="30">
        <v>7.0944971749499999E-2</v>
      </c>
      <c r="I1329" s="30">
        <v>7.0834137779600001E-2</v>
      </c>
      <c r="J1329" s="30">
        <v>7.30436858114E-2</v>
      </c>
      <c r="K1329" s="30">
        <v>6.9490121377900005E-2</v>
      </c>
      <c r="L1329" s="30">
        <v>0.1027019111316</v>
      </c>
      <c r="M1329" s="30">
        <v>0.1071024322785</v>
      </c>
      <c r="N1329" s="30">
        <v>0.1052220861083</v>
      </c>
      <c r="O1329" s="30">
        <v>0.13512295714469999</v>
      </c>
      <c r="P1329" s="30">
        <v>0.23959471145360001</v>
      </c>
      <c r="Q1329" s="30">
        <v>0.25352253025549998</v>
      </c>
      <c r="R1329" s="30">
        <v>0.24618069232770001</v>
      </c>
      <c r="S1329" s="30">
        <v>0.26263084967029998</v>
      </c>
      <c r="T1329" s="30">
        <v>0.2581259721484</v>
      </c>
      <c r="U1329" s="30">
        <v>0.2482045888986</v>
      </c>
      <c r="V1329" s="30">
        <v>0.24284088485999999</v>
      </c>
      <c r="W1329" s="30">
        <v>0.23321880479179999</v>
      </c>
      <c r="X1329" s="30">
        <v>0.2167747345487</v>
      </c>
      <c r="Y1329" s="30">
        <v>0.1864849098179</v>
      </c>
      <c r="Z1329" s="30">
        <v>0.1999560649714</v>
      </c>
      <c r="AA1329" s="30">
        <v>0.19121452716949999</v>
      </c>
      <c r="AB1329" s="30">
        <v>0.17480738742019999</v>
      </c>
      <c r="AC1329" s="30">
        <v>0.18490323390960001</v>
      </c>
      <c r="AD1329" s="30">
        <v>0.18426611125719999</v>
      </c>
      <c r="AE1329" s="30">
        <v>0.17250940599920001</v>
      </c>
      <c r="AF1329" s="30">
        <v>0.1767377751426</v>
      </c>
      <c r="AG1329" s="30">
        <v>0.159549148324</v>
      </c>
      <c r="AH1329" s="30">
        <v>0.14574947514020001</v>
      </c>
      <c r="AI1329" s="30">
        <v>0.15156113725619999</v>
      </c>
      <c r="AJ1329" s="30">
        <v>0.1316317530692</v>
      </c>
      <c r="AK1329" s="30">
        <v>0</v>
      </c>
      <c r="AL1329" s="30">
        <v>0</v>
      </c>
    </row>
    <row r="1330" spans="1:38" x14ac:dyDescent="0.25">
      <c r="A1330" s="30" t="s">
        <v>517</v>
      </c>
      <c r="B1330" s="30">
        <v>1</v>
      </c>
      <c r="C1330" s="30" t="s">
        <v>518</v>
      </c>
      <c r="D1330" s="30" t="s">
        <v>453</v>
      </c>
      <c r="E1330" s="30">
        <v>25</v>
      </c>
      <c r="F1330" s="30">
        <v>0</v>
      </c>
      <c r="G1330" s="30">
        <v>0</v>
      </c>
      <c r="H1330" s="30">
        <v>0</v>
      </c>
      <c r="I1330" s="30">
        <v>0</v>
      </c>
      <c r="J1330" s="30">
        <v>0</v>
      </c>
      <c r="K1330" s="30">
        <v>0</v>
      </c>
      <c r="L1330" s="30">
        <v>0</v>
      </c>
      <c r="M1330" s="30">
        <v>0</v>
      </c>
      <c r="N1330" s="30">
        <v>0</v>
      </c>
      <c r="O1330" s="30">
        <v>0</v>
      </c>
      <c r="P1330" s="30">
        <v>0</v>
      </c>
      <c r="Q1330" s="30">
        <v>0</v>
      </c>
      <c r="R1330" s="30">
        <v>0</v>
      </c>
      <c r="S1330" s="30">
        <v>0</v>
      </c>
      <c r="T1330" s="30">
        <v>0</v>
      </c>
      <c r="U1330" s="30">
        <v>0</v>
      </c>
      <c r="V1330" s="30">
        <v>0</v>
      </c>
      <c r="W1330" s="30">
        <v>0</v>
      </c>
      <c r="X1330" s="30">
        <v>0</v>
      </c>
      <c r="Y1330" s="30">
        <v>0</v>
      </c>
      <c r="Z1330" s="30">
        <v>0</v>
      </c>
      <c r="AA1330" s="30">
        <v>0</v>
      </c>
      <c r="AB1330" s="30">
        <v>0</v>
      </c>
      <c r="AC1330" s="30">
        <v>0</v>
      </c>
      <c r="AD1330" s="30">
        <v>0</v>
      </c>
      <c r="AE1330" s="30">
        <v>0</v>
      </c>
      <c r="AF1330" s="30">
        <v>0</v>
      </c>
      <c r="AG1330" s="30">
        <v>0</v>
      </c>
      <c r="AH1330" s="30">
        <v>0</v>
      </c>
      <c r="AI1330" s="30">
        <v>0</v>
      </c>
      <c r="AJ1330" s="30">
        <v>0</v>
      </c>
      <c r="AK1330" s="30">
        <v>0</v>
      </c>
      <c r="AL1330" s="30">
        <v>0</v>
      </c>
    </row>
    <row r="1331" spans="1:38" x14ac:dyDescent="0.25">
      <c r="A1331" s="30" t="s">
        <v>517</v>
      </c>
      <c r="B1331" s="30">
        <v>1</v>
      </c>
      <c r="C1331" s="30" t="s">
        <v>518</v>
      </c>
      <c r="D1331" s="30" t="s">
        <v>85</v>
      </c>
      <c r="E1331" s="30">
        <v>25</v>
      </c>
      <c r="F1331" s="30">
        <v>0</v>
      </c>
      <c r="G1331" s="30">
        <v>0</v>
      </c>
      <c r="H1331" s="30">
        <v>0</v>
      </c>
      <c r="I1331" s="30">
        <v>0</v>
      </c>
      <c r="J1331" s="30">
        <v>0</v>
      </c>
      <c r="K1331" s="30">
        <v>0</v>
      </c>
      <c r="L1331" s="30">
        <v>0</v>
      </c>
      <c r="M1331" s="30">
        <v>0</v>
      </c>
      <c r="N1331" s="30">
        <v>0</v>
      </c>
      <c r="O1331" s="30">
        <v>0</v>
      </c>
      <c r="P1331" s="30">
        <v>0</v>
      </c>
      <c r="Q1331" s="30">
        <v>0</v>
      </c>
      <c r="R1331" s="30">
        <v>0</v>
      </c>
      <c r="S1331" s="30">
        <v>0</v>
      </c>
      <c r="T1331" s="30">
        <v>0</v>
      </c>
      <c r="U1331" s="30">
        <v>0</v>
      </c>
      <c r="V1331" s="30">
        <v>0</v>
      </c>
      <c r="W1331" s="30">
        <v>0</v>
      </c>
      <c r="X1331" s="30">
        <v>0</v>
      </c>
      <c r="Y1331" s="30">
        <v>0</v>
      </c>
      <c r="Z1331" s="30">
        <v>0</v>
      </c>
      <c r="AA1331" s="30">
        <v>0</v>
      </c>
      <c r="AB1331" s="30">
        <v>0</v>
      </c>
      <c r="AC1331" s="30">
        <v>0</v>
      </c>
      <c r="AD1331" s="30">
        <v>0</v>
      </c>
      <c r="AE1331" s="30">
        <v>0</v>
      </c>
      <c r="AF1331" s="30">
        <v>0</v>
      </c>
      <c r="AG1331" s="30">
        <v>0</v>
      </c>
      <c r="AH1331" s="30">
        <v>0</v>
      </c>
      <c r="AI1331" s="30">
        <v>0</v>
      </c>
      <c r="AJ1331" s="30">
        <v>0</v>
      </c>
      <c r="AK1331" s="30">
        <v>0</v>
      </c>
      <c r="AL1331" s="30">
        <v>0</v>
      </c>
    </row>
    <row r="1332" spans="1:38" x14ac:dyDescent="0.25">
      <c r="A1332" s="30" t="s">
        <v>517</v>
      </c>
      <c r="B1332" s="30">
        <v>1</v>
      </c>
      <c r="C1332" s="30" t="s">
        <v>518</v>
      </c>
      <c r="D1332" s="30" t="s">
        <v>87</v>
      </c>
      <c r="E1332" s="30">
        <v>25</v>
      </c>
      <c r="F1332" s="30">
        <v>7.3908362096899993E-2</v>
      </c>
      <c r="G1332" s="30">
        <v>7.0184079574399996E-2</v>
      </c>
      <c r="H1332" s="30">
        <v>7.0944971749499999E-2</v>
      </c>
      <c r="I1332" s="30">
        <v>7.0834137779600001E-2</v>
      </c>
      <c r="J1332" s="30">
        <v>7.30436858114E-2</v>
      </c>
      <c r="K1332" s="30">
        <v>0.10423518206680001</v>
      </c>
      <c r="L1332" s="30">
        <v>0.1027019111316</v>
      </c>
      <c r="M1332" s="30">
        <v>0.1071024322785</v>
      </c>
      <c r="N1332" s="30">
        <v>0.14029611481109999</v>
      </c>
      <c r="O1332" s="30">
        <v>0.13512295714469999</v>
      </c>
      <c r="P1332" s="30">
        <v>0.1197973557268</v>
      </c>
      <c r="Q1332" s="30">
        <v>0.11267668011360001</v>
      </c>
      <c r="R1332" s="30">
        <v>0.10941364103450001</v>
      </c>
      <c r="S1332" s="30">
        <v>0.1050523398681</v>
      </c>
      <c r="T1332" s="30">
        <v>0.10325038885939999</v>
      </c>
      <c r="U1332" s="30">
        <v>9.9281835559399997E-2</v>
      </c>
      <c r="V1332" s="30">
        <v>9.7136353943999998E-2</v>
      </c>
      <c r="W1332" s="30">
        <v>9.3287521916700006E-2</v>
      </c>
      <c r="X1332" s="30">
        <v>8.6709893819500006E-2</v>
      </c>
      <c r="Y1332" s="30">
        <v>7.4593963927199997E-2</v>
      </c>
      <c r="Z1332" s="30">
        <v>5.8968598277899999E-2</v>
      </c>
      <c r="AA1332" s="30">
        <v>6.1482839414399998E-2</v>
      </c>
      <c r="AB1332" s="30">
        <v>5.94042966421E-2</v>
      </c>
      <c r="AC1332" s="30">
        <v>6.0994608814100001E-2</v>
      </c>
      <c r="AD1332" s="30">
        <v>6.1404320047199999E-2</v>
      </c>
      <c r="AE1332" s="30">
        <v>5.7268619673499999E-2</v>
      </c>
      <c r="AF1332" s="30">
        <v>5.2895712914500001E-2</v>
      </c>
      <c r="AG1332" s="30">
        <v>5.1089806359300001E-2</v>
      </c>
      <c r="AH1332" s="30">
        <v>5.1993876216400003E-2</v>
      </c>
      <c r="AI1332" s="30">
        <v>5.1385401262200002E-2</v>
      </c>
      <c r="AJ1332" s="30">
        <v>4.3088021804499999E-2</v>
      </c>
      <c r="AK1332" s="30">
        <v>0</v>
      </c>
      <c r="AL1332" s="30">
        <v>0</v>
      </c>
    </row>
    <row r="1333" spans="1:38" x14ac:dyDescent="0.25">
      <c r="A1333" s="30" t="s">
        <v>517</v>
      </c>
      <c r="B1333" s="30">
        <v>1</v>
      </c>
      <c r="C1333" s="30" t="s">
        <v>518</v>
      </c>
      <c r="D1333" s="30" t="s">
        <v>89</v>
      </c>
      <c r="E1333" s="30">
        <v>25</v>
      </c>
      <c r="F1333" s="30">
        <v>0</v>
      </c>
      <c r="G1333" s="30">
        <v>0</v>
      </c>
      <c r="H1333" s="30">
        <v>0</v>
      </c>
      <c r="I1333" s="30">
        <v>0</v>
      </c>
      <c r="J1333" s="30">
        <v>0</v>
      </c>
      <c r="K1333" s="30">
        <v>0</v>
      </c>
      <c r="L1333" s="30">
        <v>0</v>
      </c>
      <c r="M1333" s="30">
        <v>0</v>
      </c>
      <c r="N1333" s="30">
        <v>0</v>
      </c>
      <c r="O1333" s="30">
        <v>0</v>
      </c>
      <c r="P1333" s="30">
        <v>0</v>
      </c>
      <c r="Q1333" s="30">
        <v>0</v>
      </c>
      <c r="R1333" s="30">
        <v>0</v>
      </c>
      <c r="S1333" s="30">
        <v>0</v>
      </c>
      <c r="T1333" s="30">
        <v>0</v>
      </c>
      <c r="U1333" s="30">
        <v>0</v>
      </c>
      <c r="V1333" s="30">
        <v>0</v>
      </c>
      <c r="W1333" s="30">
        <v>0</v>
      </c>
      <c r="X1333" s="30">
        <v>0</v>
      </c>
      <c r="Y1333" s="30">
        <v>0</v>
      </c>
      <c r="Z1333" s="30">
        <v>0</v>
      </c>
      <c r="AA1333" s="30">
        <v>0</v>
      </c>
      <c r="AB1333" s="30">
        <v>0</v>
      </c>
      <c r="AC1333" s="30">
        <v>0</v>
      </c>
      <c r="AD1333" s="30">
        <v>0</v>
      </c>
      <c r="AE1333" s="30">
        <v>0</v>
      </c>
      <c r="AF1333" s="30">
        <v>0</v>
      </c>
      <c r="AG1333" s="30">
        <v>0</v>
      </c>
      <c r="AH1333" s="30">
        <v>0</v>
      </c>
      <c r="AI1333" s="30">
        <v>0</v>
      </c>
      <c r="AJ1333" s="30">
        <v>0</v>
      </c>
      <c r="AK1333" s="30">
        <v>0</v>
      </c>
      <c r="AL1333" s="30">
        <v>0</v>
      </c>
    </row>
    <row r="1334" spans="1:38" x14ac:dyDescent="0.25">
      <c r="A1334" s="30" t="s">
        <v>517</v>
      </c>
      <c r="B1334" s="30">
        <v>1</v>
      </c>
      <c r="C1334" s="30" t="s">
        <v>518</v>
      </c>
      <c r="D1334" s="30" t="s">
        <v>91</v>
      </c>
      <c r="E1334" s="30">
        <v>25</v>
      </c>
      <c r="F1334" s="30">
        <v>7.3908362096899993E-2</v>
      </c>
      <c r="G1334" s="30">
        <v>7.0184079574399996E-2</v>
      </c>
      <c r="H1334" s="30">
        <v>0.10641745762429999</v>
      </c>
      <c r="I1334" s="30">
        <v>0.10625120666939999</v>
      </c>
      <c r="J1334" s="30">
        <v>0.1095655287171</v>
      </c>
      <c r="K1334" s="30">
        <v>0.10423518206680001</v>
      </c>
      <c r="L1334" s="30">
        <v>0.1027019111316</v>
      </c>
      <c r="M1334" s="30">
        <v>0.1071024322785</v>
      </c>
      <c r="N1334" s="30">
        <v>0.1052220861083</v>
      </c>
      <c r="O1334" s="30">
        <v>0.10134221785850001</v>
      </c>
      <c r="P1334" s="30">
        <v>8.9848016795100002E-2</v>
      </c>
      <c r="Q1334" s="30">
        <v>8.4507510085199994E-2</v>
      </c>
      <c r="R1334" s="30">
        <v>8.2060230775899995E-2</v>
      </c>
      <c r="S1334" s="30">
        <v>7.8789254901100003E-2</v>
      </c>
      <c r="T1334" s="30">
        <v>0.10325038885939999</v>
      </c>
      <c r="U1334" s="30">
        <v>9.9281835559399997E-2</v>
      </c>
      <c r="V1334" s="30">
        <v>0.12142044243</v>
      </c>
      <c r="W1334" s="30">
        <v>0.11660940239589999</v>
      </c>
      <c r="X1334" s="30">
        <v>0.13006484072919999</v>
      </c>
      <c r="Y1334" s="30">
        <v>0.11189094589070001</v>
      </c>
      <c r="Z1334" s="30">
        <v>6.3857199259599998E-2</v>
      </c>
      <c r="AA1334" s="30">
        <v>7.7853972839699997E-2</v>
      </c>
      <c r="AB1334" s="30">
        <v>6.09899013978E-2</v>
      </c>
      <c r="AC1334" s="30">
        <v>8.1609309090699994E-2</v>
      </c>
      <c r="AD1334" s="30">
        <v>8.9771539580400003E-2</v>
      </c>
      <c r="AE1334" s="30">
        <v>8.6897219723999997E-2</v>
      </c>
      <c r="AF1334" s="30">
        <v>9.4477311345799994E-2</v>
      </c>
      <c r="AG1334" s="30">
        <v>9.0739331006699994E-2</v>
      </c>
      <c r="AH1334" s="30">
        <v>9.2756226703199995E-2</v>
      </c>
      <c r="AI1334" s="30">
        <v>9.6289995358300004E-2</v>
      </c>
      <c r="AJ1334" s="30">
        <v>8.5109715952499998E-2</v>
      </c>
      <c r="AK1334" s="30">
        <v>0</v>
      </c>
      <c r="AL1334" s="30">
        <v>0</v>
      </c>
    </row>
    <row r="1335" spans="1:38" x14ac:dyDescent="0.25">
      <c r="A1335" s="30" t="s">
        <v>517</v>
      </c>
      <c r="B1335" s="30">
        <v>1</v>
      </c>
      <c r="C1335" s="30" t="s">
        <v>518</v>
      </c>
      <c r="D1335" s="30" t="s">
        <v>93</v>
      </c>
      <c r="E1335" s="30">
        <v>25</v>
      </c>
      <c r="F1335" s="30">
        <v>0.29563344838759997</v>
      </c>
      <c r="G1335" s="30">
        <v>0.28073631829770002</v>
      </c>
      <c r="H1335" s="30">
        <v>0.2837798869982</v>
      </c>
      <c r="I1335" s="30">
        <v>0.28333655111849998</v>
      </c>
      <c r="J1335" s="30">
        <v>0.2921747432456</v>
      </c>
      <c r="K1335" s="30">
        <v>0.27796048551149999</v>
      </c>
      <c r="L1335" s="30">
        <v>0.27387176301749999</v>
      </c>
      <c r="M1335" s="30">
        <v>0.2856064860759</v>
      </c>
      <c r="N1335" s="30">
        <v>0.28059222962219998</v>
      </c>
      <c r="O1335" s="30">
        <v>0.27024591428939998</v>
      </c>
      <c r="P1335" s="30">
        <v>0.23959471145360001</v>
      </c>
      <c r="Q1335" s="30">
        <v>0.22535336022710001</v>
      </c>
      <c r="R1335" s="30">
        <v>0.21882728206909999</v>
      </c>
      <c r="S1335" s="30">
        <v>0.21010467973630001</v>
      </c>
      <c r="T1335" s="30">
        <v>0.20650077771870001</v>
      </c>
      <c r="U1335" s="30">
        <v>0.1985636711189</v>
      </c>
      <c r="V1335" s="30">
        <v>0.194272707888</v>
      </c>
      <c r="W1335" s="30">
        <v>0.18657504383340001</v>
      </c>
      <c r="X1335" s="30">
        <v>0.17341978763900001</v>
      </c>
      <c r="Y1335" s="30">
        <v>0.14918792785429999</v>
      </c>
      <c r="Z1335" s="30">
        <v>0.1427279385321</v>
      </c>
      <c r="AA1335" s="30">
        <v>0.1394070483588</v>
      </c>
      <c r="AB1335" s="30">
        <v>0.15063839884040001</v>
      </c>
      <c r="AC1335" s="30">
        <v>0.1465601706112</v>
      </c>
      <c r="AD1335" s="30">
        <v>0.14250505967429999</v>
      </c>
      <c r="AE1335" s="30">
        <v>0.15809285158370001</v>
      </c>
      <c r="AF1335" s="30">
        <v>0.17234719753889999</v>
      </c>
      <c r="AG1335" s="30">
        <v>0.18286991663560001</v>
      </c>
      <c r="AH1335" s="30">
        <v>0.1746130543719</v>
      </c>
      <c r="AI1335" s="30">
        <v>0.15975348273000001</v>
      </c>
      <c r="AJ1335" s="30">
        <v>0.1531773950451</v>
      </c>
      <c r="AK1335" s="30">
        <v>0</v>
      </c>
      <c r="AL1335" s="30">
        <v>0</v>
      </c>
    </row>
    <row r="1336" spans="1:38" x14ac:dyDescent="0.25">
      <c r="A1336" s="30" t="s">
        <v>517</v>
      </c>
      <c r="B1336" s="30">
        <v>1</v>
      </c>
      <c r="C1336" s="30" t="s">
        <v>518</v>
      </c>
      <c r="D1336" s="30" t="s">
        <v>454</v>
      </c>
      <c r="E1336" s="30">
        <v>25</v>
      </c>
      <c r="F1336" s="30">
        <v>0</v>
      </c>
      <c r="G1336" s="30">
        <v>0</v>
      </c>
      <c r="H1336" s="30">
        <v>0</v>
      </c>
      <c r="I1336" s="30">
        <v>0</v>
      </c>
      <c r="J1336" s="30">
        <v>0</v>
      </c>
      <c r="K1336" s="30">
        <v>0</v>
      </c>
      <c r="L1336" s="30">
        <v>0</v>
      </c>
      <c r="M1336" s="30">
        <v>0</v>
      </c>
      <c r="N1336" s="30">
        <v>0</v>
      </c>
      <c r="O1336" s="30">
        <v>0</v>
      </c>
      <c r="P1336" s="30">
        <v>0</v>
      </c>
      <c r="Q1336" s="30">
        <v>0</v>
      </c>
      <c r="R1336" s="30">
        <v>0</v>
      </c>
      <c r="S1336" s="30">
        <v>0</v>
      </c>
      <c r="T1336" s="30">
        <v>0</v>
      </c>
      <c r="U1336" s="30">
        <v>0</v>
      </c>
      <c r="V1336" s="30">
        <v>0</v>
      </c>
      <c r="W1336" s="30">
        <v>0</v>
      </c>
      <c r="X1336" s="30">
        <v>0</v>
      </c>
      <c r="Y1336" s="30">
        <v>0</v>
      </c>
      <c r="Z1336" s="30">
        <v>0</v>
      </c>
      <c r="AA1336" s="30">
        <v>0</v>
      </c>
      <c r="AB1336" s="30">
        <v>0</v>
      </c>
      <c r="AC1336" s="30">
        <v>0</v>
      </c>
      <c r="AD1336" s="30">
        <v>0</v>
      </c>
      <c r="AE1336" s="30">
        <v>0</v>
      </c>
      <c r="AF1336" s="30">
        <v>0</v>
      </c>
      <c r="AG1336" s="30">
        <v>0</v>
      </c>
      <c r="AH1336" s="30">
        <v>0</v>
      </c>
      <c r="AI1336" s="30">
        <v>0</v>
      </c>
      <c r="AJ1336" s="30">
        <v>0</v>
      </c>
      <c r="AK1336" s="30">
        <v>0</v>
      </c>
      <c r="AL1336" s="30">
        <v>0</v>
      </c>
    </row>
    <row r="1337" spans="1:38" x14ac:dyDescent="0.25">
      <c r="A1337" s="30" t="s">
        <v>517</v>
      </c>
      <c r="B1337" s="30">
        <v>1</v>
      </c>
      <c r="C1337" s="30" t="s">
        <v>518</v>
      </c>
      <c r="D1337" s="30" t="s">
        <v>95</v>
      </c>
      <c r="E1337" s="30">
        <v>25</v>
      </c>
      <c r="F1337" s="30">
        <v>0</v>
      </c>
      <c r="G1337" s="30">
        <v>0</v>
      </c>
      <c r="H1337" s="30">
        <v>0</v>
      </c>
      <c r="I1337" s="30">
        <v>0</v>
      </c>
      <c r="J1337" s="30">
        <v>0</v>
      </c>
      <c r="K1337" s="30">
        <v>0</v>
      </c>
      <c r="L1337" s="30">
        <v>0</v>
      </c>
      <c r="M1337" s="30">
        <v>0</v>
      </c>
      <c r="N1337" s="30">
        <v>0</v>
      </c>
      <c r="O1337" s="30">
        <v>0</v>
      </c>
      <c r="P1337" s="30">
        <v>0</v>
      </c>
      <c r="Q1337" s="30">
        <v>0</v>
      </c>
      <c r="R1337" s="30">
        <v>0</v>
      </c>
      <c r="S1337" s="30">
        <v>0</v>
      </c>
      <c r="T1337" s="30">
        <v>0</v>
      </c>
      <c r="U1337" s="30">
        <v>0</v>
      </c>
      <c r="V1337" s="30">
        <v>0</v>
      </c>
      <c r="W1337" s="30">
        <v>0</v>
      </c>
      <c r="X1337" s="30">
        <v>0</v>
      </c>
      <c r="Y1337" s="30">
        <v>0</v>
      </c>
      <c r="Z1337" s="30">
        <v>0</v>
      </c>
      <c r="AA1337" s="30">
        <v>0</v>
      </c>
      <c r="AB1337" s="30">
        <v>0</v>
      </c>
      <c r="AC1337" s="30">
        <v>0</v>
      </c>
      <c r="AD1337" s="30">
        <v>0</v>
      </c>
      <c r="AE1337" s="30">
        <v>0</v>
      </c>
      <c r="AF1337" s="30">
        <v>0</v>
      </c>
      <c r="AG1337" s="30">
        <v>0</v>
      </c>
      <c r="AH1337" s="30">
        <v>0</v>
      </c>
      <c r="AI1337" s="30">
        <v>0</v>
      </c>
      <c r="AJ1337" s="30">
        <v>0</v>
      </c>
      <c r="AK1337" s="30">
        <v>0</v>
      </c>
      <c r="AL1337" s="30">
        <v>0</v>
      </c>
    </row>
    <row r="1338" spans="1:38" x14ac:dyDescent="0.25">
      <c r="A1338" s="30" t="s">
        <v>517</v>
      </c>
      <c r="B1338" s="30">
        <v>1</v>
      </c>
      <c r="C1338" s="30" t="s">
        <v>518</v>
      </c>
      <c r="D1338" s="30" t="s">
        <v>99</v>
      </c>
      <c r="E1338" s="30">
        <v>25</v>
      </c>
      <c r="F1338" s="30">
        <v>7.3908362096899993E-2</v>
      </c>
      <c r="G1338" s="30">
        <v>7.0184079574399996E-2</v>
      </c>
      <c r="H1338" s="30">
        <v>7.0944971749499999E-2</v>
      </c>
      <c r="I1338" s="30">
        <v>7.0834137779600001E-2</v>
      </c>
      <c r="J1338" s="30">
        <v>7.30436858114E-2</v>
      </c>
      <c r="K1338" s="30">
        <v>6.9490121377900005E-2</v>
      </c>
      <c r="L1338" s="30">
        <v>6.8467940754400006E-2</v>
      </c>
      <c r="M1338" s="30">
        <v>7.1401621518999994E-2</v>
      </c>
      <c r="N1338" s="30">
        <v>7.0148057405499994E-2</v>
      </c>
      <c r="O1338" s="30">
        <v>6.7561478572299993E-2</v>
      </c>
      <c r="P1338" s="30">
        <v>5.9898677863400002E-2</v>
      </c>
      <c r="Q1338" s="30">
        <v>5.6338340056800003E-2</v>
      </c>
      <c r="R1338" s="30">
        <v>5.4706820517299998E-2</v>
      </c>
      <c r="S1338" s="30">
        <v>5.2526169934100003E-2</v>
      </c>
      <c r="T1338" s="30">
        <v>5.1625194429699997E-2</v>
      </c>
      <c r="U1338" s="30">
        <v>4.9640917779699999E-2</v>
      </c>
      <c r="V1338" s="30">
        <v>4.8568176971999999E-2</v>
      </c>
      <c r="W1338" s="30">
        <v>4.6643760958399998E-2</v>
      </c>
      <c r="X1338" s="30">
        <v>4.3354946909700001E-2</v>
      </c>
      <c r="Y1338" s="30">
        <v>3.7296981963599998E-2</v>
      </c>
      <c r="Z1338" s="30">
        <v>1.9838037153200001E-2</v>
      </c>
      <c r="AA1338" s="30">
        <v>2.3614996854700001E-2</v>
      </c>
      <c r="AB1338" s="30">
        <v>2.2802604140200002E-2</v>
      </c>
      <c r="AC1338" s="30">
        <v>2.8440384490600001E-2</v>
      </c>
      <c r="AD1338" s="30">
        <v>3.3184013096199998E-2</v>
      </c>
      <c r="AE1338" s="30">
        <v>3.15527250001E-2</v>
      </c>
      <c r="AF1338" s="30">
        <v>3.4751895077400001E-2</v>
      </c>
      <c r="AG1338" s="30">
        <v>3.40213972433E-2</v>
      </c>
      <c r="AH1338" s="30">
        <v>3.2197386068699999E-2</v>
      </c>
      <c r="AI1338" s="30">
        <v>3.1061375874699999E-2</v>
      </c>
      <c r="AJ1338" s="30">
        <v>3.1256844434400001E-2</v>
      </c>
      <c r="AK1338" s="30">
        <v>0</v>
      </c>
      <c r="AL1338" s="30">
        <v>0</v>
      </c>
    </row>
    <row r="1339" spans="1:38" x14ac:dyDescent="0.25">
      <c r="A1339" s="30" t="s">
        <v>517</v>
      </c>
      <c r="B1339" s="30">
        <v>1</v>
      </c>
      <c r="C1339" s="30" t="s">
        <v>518</v>
      </c>
      <c r="D1339" s="30" t="s">
        <v>455</v>
      </c>
      <c r="E1339" s="30">
        <v>25</v>
      </c>
      <c r="F1339" s="30">
        <v>0</v>
      </c>
      <c r="G1339" s="30">
        <v>0</v>
      </c>
      <c r="H1339" s="30">
        <v>0</v>
      </c>
      <c r="I1339" s="30">
        <v>0</v>
      </c>
      <c r="J1339" s="30">
        <v>0</v>
      </c>
      <c r="K1339" s="30">
        <v>0</v>
      </c>
      <c r="L1339" s="30">
        <v>0</v>
      </c>
      <c r="M1339" s="30">
        <v>0</v>
      </c>
      <c r="N1339" s="30">
        <v>0</v>
      </c>
      <c r="O1339" s="30">
        <v>0</v>
      </c>
      <c r="P1339" s="30">
        <v>0</v>
      </c>
      <c r="Q1339" s="30">
        <v>0</v>
      </c>
      <c r="R1339" s="30">
        <v>0</v>
      </c>
      <c r="S1339" s="30">
        <v>0</v>
      </c>
      <c r="T1339" s="30">
        <v>0</v>
      </c>
      <c r="U1339" s="30">
        <v>0</v>
      </c>
      <c r="V1339" s="30">
        <v>0</v>
      </c>
      <c r="W1339" s="30">
        <v>0</v>
      </c>
      <c r="X1339" s="30">
        <v>0</v>
      </c>
      <c r="Y1339" s="30">
        <v>0</v>
      </c>
      <c r="Z1339" s="30">
        <v>0</v>
      </c>
      <c r="AA1339" s="30">
        <v>0</v>
      </c>
      <c r="AB1339" s="30">
        <v>0</v>
      </c>
      <c r="AC1339" s="30">
        <v>0</v>
      </c>
      <c r="AD1339" s="30">
        <v>0</v>
      </c>
      <c r="AE1339" s="30">
        <v>0</v>
      </c>
      <c r="AF1339" s="30">
        <v>0</v>
      </c>
      <c r="AG1339" s="30">
        <v>0</v>
      </c>
      <c r="AH1339" s="30">
        <v>0</v>
      </c>
      <c r="AI1339" s="30">
        <v>0</v>
      </c>
      <c r="AJ1339" s="30">
        <v>0</v>
      </c>
      <c r="AK1339" s="30">
        <v>0</v>
      </c>
      <c r="AL1339" s="30">
        <v>0</v>
      </c>
    </row>
    <row r="1340" spans="1:38" x14ac:dyDescent="0.25">
      <c r="A1340" s="30" t="s">
        <v>517</v>
      </c>
      <c r="B1340" s="30">
        <v>1</v>
      </c>
      <c r="C1340" s="30" t="s">
        <v>518</v>
      </c>
      <c r="D1340" s="30" t="s">
        <v>97</v>
      </c>
      <c r="E1340" s="30">
        <v>25</v>
      </c>
      <c r="F1340" s="30">
        <v>0</v>
      </c>
      <c r="G1340" s="30">
        <v>0</v>
      </c>
      <c r="H1340" s="30">
        <v>0</v>
      </c>
      <c r="I1340" s="30">
        <v>0</v>
      </c>
      <c r="J1340" s="30">
        <v>0</v>
      </c>
      <c r="K1340" s="30">
        <v>0</v>
      </c>
      <c r="L1340" s="30">
        <v>0</v>
      </c>
      <c r="M1340" s="30">
        <v>0</v>
      </c>
      <c r="N1340" s="30">
        <v>0</v>
      </c>
      <c r="O1340" s="30">
        <v>0</v>
      </c>
      <c r="P1340" s="30">
        <v>0</v>
      </c>
      <c r="Q1340" s="30">
        <v>0</v>
      </c>
      <c r="R1340" s="30">
        <v>0</v>
      </c>
      <c r="S1340" s="30">
        <v>0</v>
      </c>
      <c r="T1340" s="30">
        <v>0</v>
      </c>
      <c r="U1340" s="30">
        <v>0</v>
      </c>
      <c r="V1340" s="30">
        <v>0</v>
      </c>
      <c r="W1340" s="30">
        <v>0</v>
      </c>
      <c r="X1340" s="30">
        <v>0</v>
      </c>
      <c r="Y1340" s="30">
        <v>0</v>
      </c>
      <c r="Z1340" s="30">
        <v>0</v>
      </c>
      <c r="AA1340" s="30">
        <v>0</v>
      </c>
      <c r="AB1340" s="30">
        <v>0</v>
      </c>
      <c r="AC1340" s="30">
        <v>0</v>
      </c>
      <c r="AD1340" s="30">
        <v>0</v>
      </c>
      <c r="AE1340" s="30">
        <v>0</v>
      </c>
      <c r="AF1340" s="30">
        <v>0</v>
      </c>
      <c r="AG1340" s="30">
        <v>0</v>
      </c>
      <c r="AH1340" s="30">
        <v>0</v>
      </c>
      <c r="AI1340" s="30">
        <v>0</v>
      </c>
      <c r="AJ1340" s="30">
        <v>0</v>
      </c>
      <c r="AK1340" s="30">
        <v>0</v>
      </c>
      <c r="AL1340" s="30">
        <v>0</v>
      </c>
    </row>
    <row r="1341" spans="1:38" x14ac:dyDescent="0.25">
      <c r="A1341" s="30" t="s">
        <v>517</v>
      </c>
      <c r="B1341" s="30">
        <v>1</v>
      </c>
      <c r="C1341" s="30" t="s">
        <v>518</v>
      </c>
      <c r="D1341" s="30" t="s">
        <v>101</v>
      </c>
      <c r="E1341" s="30">
        <v>25</v>
      </c>
      <c r="F1341" s="30">
        <v>3.6954181048499998E-2</v>
      </c>
      <c r="G1341" s="30">
        <v>3.5092039787199998E-2</v>
      </c>
      <c r="H1341" s="30">
        <v>3.5472485874800001E-2</v>
      </c>
      <c r="I1341" s="30">
        <v>3.5417068889800001E-2</v>
      </c>
      <c r="J1341" s="30">
        <v>3.65218429057E-2</v>
      </c>
      <c r="K1341" s="30">
        <v>3.4745060688900001E-2</v>
      </c>
      <c r="L1341" s="30">
        <v>3.4233970377200003E-2</v>
      </c>
      <c r="M1341" s="30">
        <v>3.5700810759499997E-2</v>
      </c>
      <c r="N1341" s="30">
        <v>3.5074028702799999E-2</v>
      </c>
      <c r="O1341" s="30">
        <v>3.3780739286199998E-2</v>
      </c>
      <c r="P1341" s="30">
        <v>2.9949338931700001E-2</v>
      </c>
      <c r="Q1341" s="30">
        <v>2.8169170028400001E-2</v>
      </c>
      <c r="R1341" s="30">
        <v>2.7353410258600001E-2</v>
      </c>
      <c r="S1341" s="30">
        <v>2.6263084967E-2</v>
      </c>
      <c r="T1341" s="30">
        <v>2.58125972148E-2</v>
      </c>
      <c r="U1341" s="30">
        <v>2.4820458889900001E-2</v>
      </c>
      <c r="V1341" s="30">
        <v>4.8568176971999999E-2</v>
      </c>
      <c r="W1341" s="30">
        <v>4.6643760958399998E-2</v>
      </c>
      <c r="X1341" s="30">
        <v>4.3354946909700001E-2</v>
      </c>
      <c r="Y1341" s="30">
        <v>3.7296981963599998E-2</v>
      </c>
      <c r="Z1341" s="30">
        <v>5.7888921447200002E-2</v>
      </c>
      <c r="AA1341" s="30">
        <v>5.8901014151900001E-2</v>
      </c>
      <c r="AB1341" s="30">
        <v>4.7704924666099997E-2</v>
      </c>
      <c r="AC1341" s="30">
        <v>5.3676409120399997E-2</v>
      </c>
      <c r="AD1341" s="30">
        <v>5.3090730777899997E-2</v>
      </c>
      <c r="AE1341" s="30">
        <v>5.3403391028100003E-2</v>
      </c>
      <c r="AF1341" s="30">
        <v>5.4990010887599999E-2</v>
      </c>
      <c r="AG1341" s="30">
        <v>5.3123995197799999E-2</v>
      </c>
      <c r="AH1341" s="30">
        <v>5.2096682227500003E-2</v>
      </c>
      <c r="AI1341" s="30">
        <v>4.5606464493299997E-2</v>
      </c>
      <c r="AJ1341" s="30">
        <v>5.0655046321799999E-2</v>
      </c>
      <c r="AK1341" s="30">
        <v>0</v>
      </c>
      <c r="AL1341" s="30">
        <v>0</v>
      </c>
    </row>
    <row r="1342" spans="1:38" x14ac:dyDescent="0.25">
      <c r="A1342" s="30" t="s">
        <v>517</v>
      </c>
      <c r="B1342" s="30">
        <v>1</v>
      </c>
      <c r="C1342" s="30" t="s">
        <v>518</v>
      </c>
      <c r="D1342" s="30" t="s">
        <v>104</v>
      </c>
      <c r="E1342" s="30">
        <v>25</v>
      </c>
      <c r="F1342" s="30">
        <v>3.6954181048499998E-2</v>
      </c>
      <c r="G1342" s="30">
        <v>3.5092039787199998E-2</v>
      </c>
      <c r="H1342" s="30">
        <v>7.0944971749499999E-2</v>
      </c>
      <c r="I1342" s="30">
        <v>7.0834137779600001E-2</v>
      </c>
      <c r="J1342" s="30">
        <v>7.30436858114E-2</v>
      </c>
      <c r="K1342" s="30">
        <v>0.10423518206680001</v>
      </c>
      <c r="L1342" s="30">
        <v>0.1027019111316</v>
      </c>
      <c r="M1342" s="30">
        <v>0.1071024322785</v>
      </c>
      <c r="N1342" s="30">
        <v>0.1052220861083</v>
      </c>
      <c r="O1342" s="30">
        <v>0.10134221785850001</v>
      </c>
      <c r="P1342" s="30">
        <v>8.9848016795100002E-2</v>
      </c>
      <c r="Q1342" s="30">
        <v>8.4507510085199994E-2</v>
      </c>
      <c r="R1342" s="30">
        <v>8.2060230775899995E-2</v>
      </c>
      <c r="S1342" s="30">
        <v>7.8789254901100003E-2</v>
      </c>
      <c r="T1342" s="30">
        <v>7.7437791644500001E-2</v>
      </c>
      <c r="U1342" s="30">
        <v>7.4461376669599996E-2</v>
      </c>
      <c r="V1342" s="30">
        <v>7.2852265457999998E-2</v>
      </c>
      <c r="W1342" s="30">
        <v>6.9965641437500004E-2</v>
      </c>
      <c r="X1342" s="30">
        <v>6.5032420364599997E-2</v>
      </c>
      <c r="Y1342" s="30">
        <v>5.5945472945399997E-2</v>
      </c>
      <c r="Z1342" s="30">
        <v>7.7497971271799998E-2</v>
      </c>
      <c r="AA1342" s="30">
        <v>7.6425492889499999E-2</v>
      </c>
      <c r="AB1342" s="30">
        <v>6.7256136746999998E-2</v>
      </c>
      <c r="AC1342" s="30">
        <v>7.7002358046500005E-2</v>
      </c>
      <c r="AD1342" s="30">
        <v>8.1381276875599998E-2</v>
      </c>
      <c r="AE1342" s="30">
        <v>9.0136476481200004E-2</v>
      </c>
      <c r="AF1342" s="30">
        <v>9.27349745005E-2</v>
      </c>
      <c r="AG1342" s="30">
        <v>8.9663543182200003E-2</v>
      </c>
      <c r="AH1342" s="30">
        <v>8.8602210131299999E-2</v>
      </c>
      <c r="AI1342" s="30">
        <v>9.9157079175499999E-2</v>
      </c>
      <c r="AJ1342" s="30">
        <v>9.75072705767E-2</v>
      </c>
      <c r="AK1342" s="30">
        <v>0</v>
      </c>
      <c r="AL1342" s="30">
        <v>0</v>
      </c>
    </row>
    <row r="1343" spans="1:38" x14ac:dyDescent="0.25">
      <c r="A1343" s="30" t="s">
        <v>517</v>
      </c>
      <c r="B1343" s="30">
        <v>1</v>
      </c>
      <c r="C1343" s="30" t="s">
        <v>518</v>
      </c>
      <c r="D1343" s="30" t="s">
        <v>103</v>
      </c>
      <c r="E1343" s="30">
        <v>25</v>
      </c>
      <c r="F1343" s="30">
        <v>0</v>
      </c>
      <c r="G1343" s="30">
        <v>0</v>
      </c>
      <c r="H1343" s="30">
        <v>0</v>
      </c>
      <c r="I1343" s="30">
        <v>0</v>
      </c>
      <c r="J1343" s="30">
        <v>0</v>
      </c>
      <c r="K1343" s="30">
        <v>0</v>
      </c>
      <c r="L1343" s="30">
        <v>0</v>
      </c>
      <c r="M1343" s="30">
        <v>0</v>
      </c>
      <c r="N1343" s="30">
        <v>0</v>
      </c>
      <c r="O1343" s="30">
        <v>0</v>
      </c>
      <c r="P1343" s="30">
        <v>0</v>
      </c>
      <c r="Q1343" s="30">
        <v>0</v>
      </c>
      <c r="R1343" s="30">
        <v>0</v>
      </c>
      <c r="S1343" s="30">
        <v>0</v>
      </c>
      <c r="T1343" s="30">
        <v>0</v>
      </c>
      <c r="U1343" s="30">
        <v>0</v>
      </c>
      <c r="V1343" s="30">
        <v>0</v>
      </c>
      <c r="W1343" s="30">
        <v>0</v>
      </c>
      <c r="X1343" s="30">
        <v>0</v>
      </c>
      <c r="Y1343" s="30">
        <v>0</v>
      </c>
      <c r="Z1343" s="30">
        <v>0</v>
      </c>
      <c r="AA1343" s="30">
        <v>0</v>
      </c>
      <c r="AB1343" s="30">
        <v>0</v>
      </c>
      <c r="AC1343" s="30">
        <v>0</v>
      </c>
      <c r="AD1343" s="30">
        <v>0</v>
      </c>
      <c r="AE1343" s="30">
        <v>0</v>
      </c>
      <c r="AF1343" s="30">
        <v>0</v>
      </c>
      <c r="AG1343" s="30">
        <v>0</v>
      </c>
      <c r="AH1343" s="30">
        <v>1.4734824583000001E-3</v>
      </c>
      <c r="AI1343" s="30">
        <v>9.0985223014999998E-3</v>
      </c>
      <c r="AJ1343" s="30">
        <v>4.1274583520999998E-3</v>
      </c>
      <c r="AK1343" s="30">
        <v>0</v>
      </c>
      <c r="AL1343" s="30">
        <v>0</v>
      </c>
    </row>
    <row r="1344" spans="1:38" x14ac:dyDescent="0.25">
      <c r="A1344" s="30" t="s">
        <v>517</v>
      </c>
      <c r="B1344" s="30">
        <v>1</v>
      </c>
      <c r="C1344" s="30" t="s">
        <v>518</v>
      </c>
      <c r="D1344" s="30" t="s">
        <v>106</v>
      </c>
      <c r="E1344" s="30">
        <v>25</v>
      </c>
      <c r="F1344" s="30">
        <v>0</v>
      </c>
      <c r="G1344" s="30">
        <v>0</v>
      </c>
      <c r="H1344" s="30">
        <v>0</v>
      </c>
      <c r="I1344" s="30">
        <v>0</v>
      </c>
      <c r="J1344" s="30">
        <v>0</v>
      </c>
      <c r="K1344" s="30">
        <v>0</v>
      </c>
      <c r="L1344" s="30">
        <v>0</v>
      </c>
      <c r="M1344" s="30">
        <v>0</v>
      </c>
      <c r="N1344" s="30">
        <v>0</v>
      </c>
      <c r="O1344" s="30">
        <v>0</v>
      </c>
      <c r="P1344" s="30">
        <v>0</v>
      </c>
      <c r="Q1344" s="30">
        <v>0</v>
      </c>
      <c r="R1344" s="30">
        <v>0</v>
      </c>
      <c r="S1344" s="30">
        <v>0</v>
      </c>
      <c r="T1344" s="30">
        <v>0</v>
      </c>
      <c r="U1344" s="30">
        <v>0</v>
      </c>
      <c r="V1344" s="30">
        <v>0</v>
      </c>
      <c r="W1344" s="30">
        <v>0</v>
      </c>
      <c r="X1344" s="30">
        <v>0</v>
      </c>
      <c r="Y1344" s="30">
        <v>0</v>
      </c>
      <c r="Z1344" s="30">
        <v>0</v>
      </c>
      <c r="AA1344" s="30">
        <v>0</v>
      </c>
      <c r="AB1344" s="30">
        <v>0</v>
      </c>
      <c r="AC1344" s="30">
        <v>0</v>
      </c>
      <c r="AD1344" s="30">
        <v>0</v>
      </c>
      <c r="AE1344" s="30">
        <v>0</v>
      </c>
      <c r="AF1344" s="30">
        <v>0</v>
      </c>
      <c r="AG1344" s="30">
        <v>0</v>
      </c>
      <c r="AH1344" s="30">
        <v>0</v>
      </c>
      <c r="AI1344" s="30">
        <v>0</v>
      </c>
      <c r="AJ1344" s="30">
        <v>0</v>
      </c>
      <c r="AK1344" s="30">
        <v>0</v>
      </c>
      <c r="AL1344" s="30">
        <v>0</v>
      </c>
    </row>
    <row r="1345" spans="1:38" x14ac:dyDescent="0.25">
      <c r="A1345" s="30" t="s">
        <v>519</v>
      </c>
      <c r="B1345" s="30">
        <v>1</v>
      </c>
      <c r="C1345" s="30" t="s">
        <v>520</v>
      </c>
      <c r="D1345" s="30" t="s">
        <v>7</v>
      </c>
      <c r="E1345" s="30">
        <v>26</v>
      </c>
      <c r="F1345" s="30">
        <v>0</v>
      </c>
      <c r="G1345" s="30">
        <v>0</v>
      </c>
      <c r="H1345" s="30">
        <v>0</v>
      </c>
      <c r="I1345" s="30">
        <v>0</v>
      </c>
      <c r="J1345" s="30">
        <v>0</v>
      </c>
      <c r="K1345" s="30">
        <v>0</v>
      </c>
      <c r="L1345" s="30">
        <v>0</v>
      </c>
      <c r="M1345" s="30">
        <v>0</v>
      </c>
      <c r="N1345" s="30">
        <v>0</v>
      </c>
      <c r="O1345" s="30">
        <v>0</v>
      </c>
      <c r="P1345" s="30">
        <v>0</v>
      </c>
      <c r="Q1345" s="30">
        <v>0</v>
      </c>
      <c r="R1345" s="30">
        <v>0</v>
      </c>
      <c r="S1345" s="30">
        <v>0</v>
      </c>
      <c r="T1345" s="30">
        <v>0</v>
      </c>
      <c r="U1345" s="30">
        <v>0</v>
      </c>
      <c r="V1345" s="30">
        <v>0</v>
      </c>
      <c r="W1345" s="30">
        <v>0</v>
      </c>
      <c r="X1345" s="30">
        <v>0</v>
      </c>
      <c r="Y1345" s="30">
        <v>0</v>
      </c>
      <c r="Z1345" s="30">
        <v>0</v>
      </c>
      <c r="AA1345" s="30">
        <v>0</v>
      </c>
      <c r="AB1345" s="30">
        <v>0</v>
      </c>
      <c r="AC1345" s="30">
        <v>0</v>
      </c>
      <c r="AD1345" s="30">
        <v>0</v>
      </c>
      <c r="AE1345" s="30">
        <v>0</v>
      </c>
      <c r="AF1345" s="30">
        <v>0</v>
      </c>
      <c r="AG1345" s="30">
        <v>0</v>
      </c>
      <c r="AH1345" s="30">
        <v>0</v>
      </c>
      <c r="AI1345" s="30">
        <v>0</v>
      </c>
      <c r="AJ1345" s="30">
        <v>0</v>
      </c>
      <c r="AK1345" s="30">
        <v>0</v>
      </c>
      <c r="AL1345" s="30">
        <v>0</v>
      </c>
    </row>
    <row r="1346" spans="1:38" x14ac:dyDescent="0.25">
      <c r="A1346" s="30" t="s">
        <v>519</v>
      </c>
      <c r="B1346" s="30">
        <v>1</v>
      </c>
      <c r="C1346" s="30" t="s">
        <v>520</v>
      </c>
      <c r="D1346" s="30" t="s">
        <v>4</v>
      </c>
      <c r="E1346" s="30">
        <v>26</v>
      </c>
      <c r="F1346" s="30">
        <v>0</v>
      </c>
      <c r="G1346" s="30">
        <v>0</v>
      </c>
      <c r="H1346" s="30">
        <v>0</v>
      </c>
      <c r="I1346" s="30">
        <v>0</v>
      </c>
      <c r="J1346" s="30">
        <v>0</v>
      </c>
      <c r="K1346" s="30">
        <v>0</v>
      </c>
      <c r="L1346" s="30">
        <v>0</v>
      </c>
      <c r="M1346" s="30">
        <v>0</v>
      </c>
      <c r="N1346" s="30">
        <v>0</v>
      </c>
      <c r="O1346" s="30">
        <v>0</v>
      </c>
      <c r="P1346" s="30">
        <v>0</v>
      </c>
      <c r="Q1346" s="30">
        <v>0</v>
      </c>
      <c r="R1346" s="30">
        <v>0</v>
      </c>
      <c r="S1346" s="30">
        <v>0</v>
      </c>
      <c r="T1346" s="30">
        <v>0</v>
      </c>
      <c r="U1346" s="30">
        <v>0</v>
      </c>
      <c r="V1346" s="30">
        <v>0</v>
      </c>
      <c r="W1346" s="30">
        <v>0</v>
      </c>
      <c r="X1346" s="30">
        <v>0.18516916264050001</v>
      </c>
      <c r="Y1346" s="30">
        <v>0.14358864626000001</v>
      </c>
      <c r="Z1346" s="30">
        <v>0.11441599449839999</v>
      </c>
      <c r="AA1346" s="30">
        <v>0.1548160986654</v>
      </c>
      <c r="AB1346" s="30">
        <v>0.20781542341520001</v>
      </c>
      <c r="AC1346" s="30">
        <v>0.19587028957050001</v>
      </c>
      <c r="AD1346" s="30">
        <v>0.155245531514</v>
      </c>
      <c r="AE1346" s="30">
        <v>0.16091826499430001</v>
      </c>
      <c r="AF1346" s="30">
        <v>0.18003863509830001</v>
      </c>
      <c r="AG1346" s="30">
        <v>0.20775985752269999</v>
      </c>
      <c r="AH1346" s="30">
        <v>0.27009890258090002</v>
      </c>
      <c r="AI1346" s="30">
        <v>0.31331389348729999</v>
      </c>
      <c r="AJ1346" s="30">
        <v>0.35146066390000003</v>
      </c>
      <c r="AK1346" s="30">
        <v>0</v>
      </c>
      <c r="AL1346" s="30">
        <v>0</v>
      </c>
    </row>
    <row r="1347" spans="1:38" x14ac:dyDescent="0.25">
      <c r="A1347" s="30" t="s">
        <v>519</v>
      </c>
      <c r="B1347" s="30">
        <v>1</v>
      </c>
      <c r="C1347" s="30" t="s">
        <v>520</v>
      </c>
      <c r="D1347" s="30" t="s">
        <v>11</v>
      </c>
      <c r="E1347" s="30">
        <v>26</v>
      </c>
      <c r="F1347" s="30">
        <v>0</v>
      </c>
      <c r="G1347" s="30">
        <v>0</v>
      </c>
      <c r="H1347" s="30">
        <v>0</v>
      </c>
      <c r="I1347" s="30">
        <v>0</v>
      </c>
      <c r="J1347" s="30">
        <v>0</v>
      </c>
      <c r="K1347" s="30">
        <v>0</v>
      </c>
      <c r="L1347" s="30">
        <v>0</v>
      </c>
      <c r="M1347" s="30">
        <v>0</v>
      </c>
      <c r="N1347" s="30">
        <v>0</v>
      </c>
      <c r="O1347" s="30">
        <v>0</v>
      </c>
      <c r="P1347" s="30">
        <v>0</v>
      </c>
      <c r="Q1347" s="30">
        <v>0</v>
      </c>
      <c r="R1347" s="30">
        <v>0</v>
      </c>
      <c r="S1347" s="30">
        <v>0</v>
      </c>
      <c r="T1347" s="30">
        <v>0</v>
      </c>
      <c r="U1347" s="30">
        <v>0</v>
      </c>
      <c r="V1347" s="30">
        <v>0</v>
      </c>
      <c r="W1347" s="30">
        <v>0</v>
      </c>
      <c r="X1347" s="30">
        <v>0</v>
      </c>
      <c r="Y1347" s="30">
        <v>4.4732457942899997E-2</v>
      </c>
      <c r="Z1347" s="30">
        <v>6.16625621098E-2</v>
      </c>
      <c r="AA1347" s="30">
        <v>5.5289387318899999E-2</v>
      </c>
      <c r="AB1347" s="30">
        <v>7.4383198796100003E-2</v>
      </c>
      <c r="AC1347" s="30">
        <v>0</v>
      </c>
      <c r="AD1347" s="30">
        <v>0</v>
      </c>
      <c r="AE1347" s="30">
        <v>0</v>
      </c>
      <c r="AF1347" s="30">
        <v>0</v>
      </c>
      <c r="AG1347" s="30">
        <v>0</v>
      </c>
      <c r="AH1347" s="30">
        <v>0</v>
      </c>
      <c r="AI1347" s="30">
        <v>0</v>
      </c>
      <c r="AJ1347" s="30">
        <v>0</v>
      </c>
      <c r="AK1347" s="30">
        <v>0</v>
      </c>
      <c r="AL1347" s="30">
        <v>0</v>
      </c>
    </row>
    <row r="1348" spans="1:38" x14ac:dyDescent="0.25">
      <c r="A1348" s="30" t="s">
        <v>519</v>
      </c>
      <c r="B1348" s="30">
        <v>1</v>
      </c>
      <c r="C1348" s="30" t="s">
        <v>520</v>
      </c>
      <c r="D1348" s="30" t="s">
        <v>450</v>
      </c>
      <c r="E1348" s="30">
        <v>26</v>
      </c>
      <c r="F1348" s="30">
        <v>0</v>
      </c>
      <c r="G1348" s="30">
        <v>0</v>
      </c>
      <c r="H1348" s="30">
        <v>0</v>
      </c>
      <c r="I1348" s="30">
        <v>0</v>
      </c>
      <c r="J1348" s="30">
        <v>0</v>
      </c>
      <c r="K1348" s="30">
        <v>0</v>
      </c>
      <c r="L1348" s="30">
        <v>0</v>
      </c>
      <c r="M1348" s="30">
        <v>0</v>
      </c>
      <c r="N1348" s="30">
        <v>0</v>
      </c>
      <c r="O1348" s="30">
        <v>0</v>
      </c>
      <c r="P1348" s="30">
        <v>0</v>
      </c>
      <c r="Q1348" s="30">
        <v>0</v>
      </c>
      <c r="R1348" s="30">
        <v>0</v>
      </c>
      <c r="S1348" s="30">
        <v>0</v>
      </c>
      <c r="T1348" s="30">
        <v>0</v>
      </c>
      <c r="U1348" s="30">
        <v>0</v>
      </c>
      <c r="V1348" s="30">
        <v>0</v>
      </c>
      <c r="W1348" s="30">
        <v>0</v>
      </c>
      <c r="X1348" s="30">
        <v>0</v>
      </c>
      <c r="Y1348" s="30">
        <v>0</v>
      </c>
      <c r="Z1348" s="30">
        <v>0</v>
      </c>
      <c r="AA1348" s="30">
        <v>0</v>
      </c>
      <c r="AB1348" s="30">
        <v>0</v>
      </c>
      <c r="AC1348" s="30">
        <v>0</v>
      </c>
      <c r="AD1348" s="30">
        <v>0</v>
      </c>
      <c r="AE1348" s="30">
        <v>0</v>
      </c>
      <c r="AF1348" s="30">
        <v>0</v>
      </c>
      <c r="AG1348" s="30">
        <v>0</v>
      </c>
      <c r="AH1348" s="30">
        <v>0</v>
      </c>
      <c r="AI1348" s="30">
        <v>0</v>
      </c>
      <c r="AJ1348" s="30">
        <v>0</v>
      </c>
      <c r="AK1348" s="30">
        <v>0</v>
      </c>
      <c r="AL1348" s="30">
        <v>0</v>
      </c>
    </row>
    <row r="1349" spans="1:38" x14ac:dyDescent="0.25">
      <c r="A1349" s="30" t="s">
        <v>519</v>
      </c>
      <c r="B1349" s="30">
        <v>1</v>
      </c>
      <c r="C1349" s="30" t="s">
        <v>520</v>
      </c>
      <c r="D1349" s="30" t="s">
        <v>9</v>
      </c>
      <c r="E1349" s="30">
        <v>26</v>
      </c>
      <c r="F1349" s="30">
        <v>0</v>
      </c>
      <c r="G1349" s="30">
        <v>0</v>
      </c>
      <c r="H1349" s="30">
        <v>0</v>
      </c>
      <c r="I1349" s="30">
        <v>0</v>
      </c>
      <c r="J1349" s="30">
        <v>0</v>
      </c>
      <c r="K1349" s="30">
        <v>0</v>
      </c>
      <c r="L1349" s="30">
        <v>0</v>
      </c>
      <c r="M1349" s="30">
        <v>0</v>
      </c>
      <c r="N1349" s="30">
        <v>0</v>
      </c>
      <c r="O1349" s="30">
        <v>0</v>
      </c>
      <c r="P1349" s="30">
        <v>0</v>
      </c>
      <c r="Q1349" s="30">
        <v>0</v>
      </c>
      <c r="R1349" s="30">
        <v>0</v>
      </c>
      <c r="S1349" s="30">
        <v>0</v>
      </c>
      <c r="T1349" s="30">
        <v>0</v>
      </c>
      <c r="U1349" s="30">
        <v>0</v>
      </c>
      <c r="V1349" s="30">
        <v>0</v>
      </c>
      <c r="W1349" s="30">
        <v>0</v>
      </c>
      <c r="X1349" s="30">
        <v>0</v>
      </c>
      <c r="Y1349" s="30">
        <v>0</v>
      </c>
      <c r="Z1349" s="30">
        <v>0</v>
      </c>
      <c r="AA1349" s="30">
        <v>0</v>
      </c>
      <c r="AB1349" s="30">
        <v>0</v>
      </c>
      <c r="AC1349" s="30">
        <v>0</v>
      </c>
      <c r="AD1349" s="30">
        <v>0</v>
      </c>
      <c r="AE1349" s="30">
        <v>0</v>
      </c>
      <c r="AF1349" s="30">
        <v>0</v>
      </c>
      <c r="AG1349" s="30">
        <v>0</v>
      </c>
      <c r="AH1349" s="30">
        <v>0</v>
      </c>
      <c r="AI1349" s="30">
        <v>0</v>
      </c>
      <c r="AJ1349" s="30">
        <v>0</v>
      </c>
      <c r="AK1349" s="30">
        <v>0</v>
      </c>
      <c r="AL1349" s="30">
        <v>0</v>
      </c>
    </row>
    <row r="1350" spans="1:38" x14ac:dyDescent="0.25">
      <c r="A1350" s="30" t="s">
        <v>519</v>
      </c>
      <c r="B1350" s="30">
        <v>1</v>
      </c>
      <c r="C1350" s="30" t="s">
        <v>520</v>
      </c>
      <c r="D1350" s="30" t="s">
        <v>13</v>
      </c>
      <c r="E1350" s="30">
        <v>26</v>
      </c>
      <c r="F1350" s="30">
        <v>0</v>
      </c>
      <c r="G1350" s="30">
        <v>0</v>
      </c>
      <c r="H1350" s="30">
        <v>0</v>
      </c>
      <c r="I1350" s="30">
        <v>0</v>
      </c>
      <c r="J1350" s="30">
        <v>0</v>
      </c>
      <c r="K1350" s="30">
        <v>0</v>
      </c>
      <c r="L1350" s="30">
        <v>0</v>
      </c>
      <c r="M1350" s="30">
        <v>0</v>
      </c>
      <c r="N1350" s="30">
        <v>0</v>
      </c>
      <c r="O1350" s="30">
        <v>0</v>
      </c>
      <c r="P1350" s="30">
        <v>0</v>
      </c>
      <c r="Q1350" s="30">
        <v>0</v>
      </c>
      <c r="R1350" s="30">
        <v>0</v>
      </c>
      <c r="S1350" s="30">
        <v>0</v>
      </c>
      <c r="T1350" s="30">
        <v>0</v>
      </c>
      <c r="U1350" s="30">
        <v>0</v>
      </c>
      <c r="V1350" s="30">
        <v>0</v>
      </c>
      <c r="W1350" s="30">
        <v>0</v>
      </c>
      <c r="X1350" s="30">
        <v>0</v>
      </c>
      <c r="Y1350" s="30">
        <v>0</v>
      </c>
      <c r="Z1350" s="30">
        <v>0</v>
      </c>
      <c r="AA1350" s="30">
        <v>0</v>
      </c>
      <c r="AB1350" s="30">
        <v>0</v>
      </c>
      <c r="AC1350" s="30">
        <v>0</v>
      </c>
      <c r="AD1350" s="30">
        <v>0</v>
      </c>
      <c r="AE1350" s="30">
        <v>0</v>
      </c>
      <c r="AF1350" s="30">
        <v>0</v>
      </c>
      <c r="AG1350" s="30">
        <v>0</v>
      </c>
      <c r="AH1350" s="30">
        <v>0</v>
      </c>
      <c r="AI1350" s="30">
        <v>0</v>
      </c>
      <c r="AJ1350" s="30">
        <v>0</v>
      </c>
      <c r="AK1350" s="30">
        <v>0</v>
      </c>
      <c r="AL1350" s="30">
        <v>0</v>
      </c>
    </row>
    <row r="1351" spans="1:38" x14ac:dyDescent="0.25">
      <c r="A1351" s="30" t="s">
        <v>519</v>
      </c>
      <c r="B1351" s="30">
        <v>1</v>
      </c>
      <c r="C1351" s="30" t="s">
        <v>520</v>
      </c>
      <c r="D1351" s="30" t="s">
        <v>15</v>
      </c>
      <c r="E1351" s="30">
        <v>26</v>
      </c>
      <c r="F1351" s="30">
        <v>0</v>
      </c>
      <c r="G1351" s="30">
        <v>0</v>
      </c>
      <c r="H1351" s="30">
        <v>0</v>
      </c>
      <c r="I1351" s="30">
        <v>0</v>
      </c>
      <c r="J1351" s="30">
        <v>0</v>
      </c>
      <c r="K1351" s="30">
        <v>0</v>
      </c>
      <c r="L1351" s="30">
        <v>0</v>
      </c>
      <c r="M1351" s="30">
        <v>0</v>
      </c>
      <c r="N1351" s="30">
        <v>0</v>
      </c>
      <c r="O1351" s="30">
        <v>0</v>
      </c>
      <c r="P1351" s="30">
        <v>0</v>
      </c>
      <c r="Q1351" s="30">
        <v>0</v>
      </c>
      <c r="R1351" s="30">
        <v>0</v>
      </c>
      <c r="S1351" s="30">
        <v>0</v>
      </c>
      <c r="T1351" s="30">
        <v>0</v>
      </c>
      <c r="U1351" s="30">
        <v>0</v>
      </c>
      <c r="V1351" s="30">
        <v>0</v>
      </c>
      <c r="W1351" s="30">
        <v>0</v>
      </c>
      <c r="X1351" s="30">
        <v>0</v>
      </c>
      <c r="Y1351" s="30">
        <v>0</v>
      </c>
      <c r="Z1351" s="30">
        <v>0</v>
      </c>
      <c r="AA1351" s="30">
        <v>0</v>
      </c>
      <c r="AB1351" s="30">
        <v>0</v>
      </c>
      <c r="AC1351" s="30">
        <v>0</v>
      </c>
      <c r="AD1351" s="30">
        <v>0</v>
      </c>
      <c r="AE1351" s="30">
        <v>0</v>
      </c>
      <c r="AF1351" s="30">
        <v>0</v>
      </c>
      <c r="AG1351" s="30">
        <v>0</v>
      </c>
      <c r="AH1351" s="30">
        <v>0</v>
      </c>
      <c r="AI1351" s="30">
        <v>0</v>
      </c>
      <c r="AJ1351" s="30">
        <v>0</v>
      </c>
      <c r="AK1351" s="30">
        <v>0</v>
      </c>
      <c r="AL1351" s="30">
        <v>0</v>
      </c>
    </row>
    <row r="1352" spans="1:38" x14ac:dyDescent="0.25">
      <c r="A1352" s="30" t="s">
        <v>519</v>
      </c>
      <c r="B1352" s="30">
        <v>1</v>
      </c>
      <c r="C1352" s="30" t="s">
        <v>520</v>
      </c>
      <c r="D1352" s="30" t="s">
        <v>18</v>
      </c>
      <c r="E1352" s="30">
        <v>26</v>
      </c>
      <c r="F1352" s="30">
        <v>0</v>
      </c>
      <c r="G1352" s="30">
        <v>0</v>
      </c>
      <c r="H1352" s="30">
        <v>0</v>
      </c>
      <c r="I1352" s="30">
        <v>0</v>
      </c>
      <c r="J1352" s="30">
        <v>0</v>
      </c>
      <c r="K1352" s="30">
        <v>0</v>
      </c>
      <c r="L1352" s="30">
        <v>0</v>
      </c>
      <c r="M1352" s="30">
        <v>0</v>
      </c>
      <c r="N1352" s="30">
        <v>0</v>
      </c>
      <c r="O1352" s="30">
        <v>0</v>
      </c>
      <c r="P1352" s="30">
        <v>0</v>
      </c>
      <c r="Q1352" s="30">
        <v>0</v>
      </c>
      <c r="R1352" s="30">
        <v>0</v>
      </c>
      <c r="S1352" s="30">
        <v>0</v>
      </c>
      <c r="T1352" s="30">
        <v>0</v>
      </c>
      <c r="U1352" s="30">
        <v>0</v>
      </c>
      <c r="V1352" s="30">
        <v>0</v>
      </c>
      <c r="W1352" s="30">
        <v>0</v>
      </c>
      <c r="X1352" s="30">
        <v>0</v>
      </c>
      <c r="Y1352" s="30">
        <v>0</v>
      </c>
      <c r="Z1352" s="30">
        <v>0</v>
      </c>
      <c r="AA1352" s="30">
        <v>0</v>
      </c>
      <c r="AB1352" s="30">
        <v>0</v>
      </c>
      <c r="AC1352" s="30">
        <v>0</v>
      </c>
      <c r="AD1352" s="30">
        <v>0</v>
      </c>
      <c r="AE1352" s="30">
        <v>0</v>
      </c>
      <c r="AF1352" s="30">
        <v>0</v>
      </c>
      <c r="AG1352" s="30">
        <v>0</v>
      </c>
      <c r="AH1352" s="30">
        <v>0</v>
      </c>
      <c r="AI1352" s="30">
        <v>0</v>
      </c>
      <c r="AJ1352" s="30">
        <v>0</v>
      </c>
      <c r="AK1352" s="30">
        <v>0</v>
      </c>
      <c r="AL1352" s="30">
        <v>0</v>
      </c>
    </row>
    <row r="1353" spans="1:38" x14ac:dyDescent="0.25">
      <c r="A1353" s="30" t="s">
        <v>519</v>
      </c>
      <c r="B1353" s="30">
        <v>1</v>
      </c>
      <c r="C1353" s="30" t="s">
        <v>520</v>
      </c>
      <c r="D1353" s="30" t="s">
        <v>363</v>
      </c>
      <c r="E1353" s="30">
        <v>26</v>
      </c>
      <c r="F1353" s="30">
        <v>0</v>
      </c>
      <c r="G1353" s="30">
        <v>0</v>
      </c>
      <c r="H1353" s="30">
        <v>0</v>
      </c>
      <c r="I1353" s="30">
        <v>0</v>
      </c>
      <c r="J1353" s="30">
        <v>0</v>
      </c>
      <c r="K1353" s="30">
        <v>0</v>
      </c>
      <c r="L1353" s="30">
        <v>0</v>
      </c>
      <c r="M1353" s="30">
        <v>0</v>
      </c>
      <c r="N1353" s="30">
        <v>0</v>
      </c>
      <c r="O1353" s="30">
        <v>0</v>
      </c>
      <c r="P1353" s="30">
        <v>0</v>
      </c>
      <c r="Q1353" s="30">
        <v>0</v>
      </c>
      <c r="R1353" s="30">
        <v>0</v>
      </c>
      <c r="S1353" s="30">
        <v>0</v>
      </c>
      <c r="T1353" s="30">
        <v>0</v>
      </c>
      <c r="U1353" s="30">
        <v>0</v>
      </c>
      <c r="V1353" s="30">
        <v>0</v>
      </c>
      <c r="W1353" s="30">
        <v>0</v>
      </c>
      <c r="X1353" s="30">
        <v>0</v>
      </c>
      <c r="Y1353" s="30">
        <v>0</v>
      </c>
      <c r="Z1353" s="30">
        <v>0</v>
      </c>
      <c r="AA1353" s="30">
        <v>0</v>
      </c>
      <c r="AB1353" s="30">
        <v>0</v>
      </c>
      <c r="AC1353" s="30">
        <v>0</v>
      </c>
      <c r="AD1353" s="30">
        <v>0</v>
      </c>
      <c r="AE1353" s="30">
        <v>0</v>
      </c>
      <c r="AF1353" s="30">
        <v>0</v>
      </c>
      <c r="AG1353" s="30">
        <v>0</v>
      </c>
      <c r="AH1353" s="30">
        <v>0</v>
      </c>
      <c r="AI1353" s="30">
        <v>0</v>
      </c>
      <c r="AJ1353" s="30">
        <v>0</v>
      </c>
      <c r="AK1353" s="30">
        <v>0</v>
      </c>
      <c r="AL1353" s="30">
        <v>0</v>
      </c>
    </row>
    <row r="1354" spans="1:38" x14ac:dyDescent="0.25">
      <c r="A1354" s="30" t="s">
        <v>519</v>
      </c>
      <c r="B1354" s="30">
        <v>1</v>
      </c>
      <c r="C1354" s="30" t="s">
        <v>520</v>
      </c>
      <c r="D1354" s="30" t="s">
        <v>20</v>
      </c>
      <c r="E1354" s="30">
        <v>26</v>
      </c>
      <c r="F1354" s="30">
        <v>0</v>
      </c>
      <c r="G1354" s="30">
        <v>0</v>
      </c>
      <c r="H1354" s="30">
        <v>0</v>
      </c>
      <c r="I1354" s="30">
        <v>0</v>
      </c>
      <c r="J1354" s="30">
        <v>0</v>
      </c>
      <c r="K1354" s="30">
        <v>0</v>
      </c>
      <c r="L1354" s="30">
        <v>0</v>
      </c>
      <c r="M1354" s="30">
        <v>0</v>
      </c>
      <c r="N1354" s="30">
        <v>0</v>
      </c>
      <c r="O1354" s="30">
        <v>0</v>
      </c>
      <c r="P1354" s="30">
        <v>0</v>
      </c>
      <c r="Q1354" s="30">
        <v>0</v>
      </c>
      <c r="R1354" s="30">
        <v>0</v>
      </c>
      <c r="S1354" s="30">
        <v>0</v>
      </c>
      <c r="T1354" s="30">
        <v>0</v>
      </c>
      <c r="U1354" s="30">
        <v>0</v>
      </c>
      <c r="V1354" s="30">
        <v>0</v>
      </c>
      <c r="W1354" s="30">
        <v>0</v>
      </c>
      <c r="X1354" s="30">
        <v>0</v>
      </c>
      <c r="Y1354" s="30">
        <v>0</v>
      </c>
      <c r="Z1354" s="30">
        <v>0</v>
      </c>
      <c r="AA1354" s="30">
        <v>0</v>
      </c>
      <c r="AB1354" s="30">
        <v>0</v>
      </c>
      <c r="AC1354" s="30">
        <v>0</v>
      </c>
      <c r="AD1354" s="30">
        <v>0</v>
      </c>
      <c r="AE1354" s="30">
        <v>0</v>
      </c>
      <c r="AF1354" s="30">
        <v>0</v>
      </c>
      <c r="AG1354" s="30">
        <v>0</v>
      </c>
      <c r="AH1354" s="30">
        <v>0</v>
      </c>
      <c r="AI1354" s="30">
        <v>0</v>
      </c>
      <c r="AJ1354" s="30">
        <v>0</v>
      </c>
      <c r="AK1354" s="30">
        <v>0</v>
      </c>
      <c r="AL1354" s="30">
        <v>0</v>
      </c>
    </row>
    <row r="1355" spans="1:38" x14ac:dyDescent="0.25">
      <c r="A1355" s="30" t="s">
        <v>519</v>
      </c>
      <c r="B1355" s="30">
        <v>1</v>
      </c>
      <c r="C1355" s="30" t="s">
        <v>520</v>
      </c>
      <c r="D1355" s="30" t="s">
        <v>22</v>
      </c>
      <c r="E1355" s="30">
        <v>26</v>
      </c>
      <c r="F1355" s="30">
        <v>0</v>
      </c>
      <c r="G1355" s="30">
        <v>0</v>
      </c>
      <c r="H1355" s="30">
        <v>0</v>
      </c>
      <c r="I1355" s="30">
        <v>0</v>
      </c>
      <c r="J1355" s="30">
        <v>0</v>
      </c>
      <c r="K1355" s="30">
        <v>0</v>
      </c>
      <c r="L1355" s="30">
        <v>0</v>
      </c>
      <c r="M1355" s="30">
        <v>0</v>
      </c>
      <c r="N1355" s="30">
        <v>0</v>
      </c>
      <c r="O1355" s="30">
        <v>0</v>
      </c>
      <c r="P1355" s="30">
        <v>0</v>
      </c>
      <c r="Q1355" s="30">
        <v>0</v>
      </c>
      <c r="R1355" s="30">
        <v>0</v>
      </c>
      <c r="S1355" s="30">
        <v>0</v>
      </c>
      <c r="T1355" s="30">
        <v>0</v>
      </c>
      <c r="U1355" s="30">
        <v>0</v>
      </c>
      <c r="V1355" s="30">
        <v>0</v>
      </c>
      <c r="W1355" s="30">
        <v>0</v>
      </c>
      <c r="X1355" s="30">
        <v>0</v>
      </c>
      <c r="Y1355" s="30">
        <v>0</v>
      </c>
      <c r="Z1355" s="30">
        <v>0</v>
      </c>
      <c r="AA1355" s="30">
        <v>0</v>
      </c>
      <c r="AB1355" s="30">
        <v>0</v>
      </c>
      <c r="AC1355" s="30">
        <v>0</v>
      </c>
      <c r="AD1355" s="30">
        <v>0</v>
      </c>
      <c r="AE1355" s="30">
        <v>0</v>
      </c>
      <c r="AF1355" s="30">
        <v>0</v>
      </c>
      <c r="AG1355" s="30">
        <v>0</v>
      </c>
      <c r="AH1355" s="30">
        <v>0</v>
      </c>
      <c r="AI1355" s="30">
        <v>0</v>
      </c>
      <c r="AJ1355" s="30">
        <v>0</v>
      </c>
      <c r="AK1355" s="30">
        <v>0</v>
      </c>
      <c r="AL1355" s="30">
        <v>0</v>
      </c>
    </row>
    <row r="1356" spans="1:38" x14ac:dyDescent="0.25">
      <c r="A1356" s="30" t="s">
        <v>519</v>
      </c>
      <c r="B1356" s="30">
        <v>1</v>
      </c>
      <c r="C1356" s="30" t="s">
        <v>520</v>
      </c>
      <c r="D1356" s="30" t="s">
        <v>24</v>
      </c>
      <c r="E1356" s="30">
        <v>26</v>
      </c>
      <c r="F1356" s="30">
        <v>0</v>
      </c>
      <c r="G1356" s="30">
        <v>0</v>
      </c>
      <c r="H1356" s="30">
        <v>0</v>
      </c>
      <c r="I1356" s="30">
        <v>0</v>
      </c>
      <c r="J1356" s="30">
        <v>0</v>
      </c>
      <c r="K1356" s="30">
        <v>0</v>
      </c>
      <c r="L1356" s="30">
        <v>0</v>
      </c>
      <c r="M1356" s="30">
        <v>0</v>
      </c>
      <c r="N1356" s="30">
        <v>0</v>
      </c>
      <c r="O1356" s="30">
        <v>0</v>
      </c>
      <c r="P1356" s="30">
        <v>0</v>
      </c>
      <c r="Q1356" s="30">
        <v>0</v>
      </c>
      <c r="R1356" s="30">
        <v>0</v>
      </c>
      <c r="S1356" s="30">
        <v>0</v>
      </c>
      <c r="T1356" s="30">
        <v>0</v>
      </c>
      <c r="U1356" s="30">
        <v>0</v>
      </c>
      <c r="V1356" s="30">
        <v>0</v>
      </c>
      <c r="W1356" s="30">
        <v>0</v>
      </c>
      <c r="X1356" s="30">
        <v>0</v>
      </c>
      <c r="Y1356" s="30">
        <v>0</v>
      </c>
      <c r="Z1356" s="30">
        <v>0</v>
      </c>
      <c r="AA1356" s="30">
        <v>0</v>
      </c>
      <c r="AB1356" s="30">
        <v>0</v>
      </c>
      <c r="AC1356" s="30">
        <v>0</v>
      </c>
      <c r="AD1356" s="30">
        <v>0</v>
      </c>
      <c r="AE1356" s="30">
        <v>0</v>
      </c>
      <c r="AF1356" s="30">
        <v>0</v>
      </c>
      <c r="AG1356" s="30">
        <v>0</v>
      </c>
      <c r="AH1356" s="30">
        <v>0</v>
      </c>
      <c r="AI1356" s="30">
        <v>0</v>
      </c>
      <c r="AJ1356" s="30">
        <v>0</v>
      </c>
      <c r="AK1356" s="30">
        <v>0</v>
      </c>
      <c r="AL1356" s="30">
        <v>0</v>
      </c>
    </row>
    <row r="1357" spans="1:38" x14ac:dyDescent="0.25">
      <c r="A1357" s="30" t="s">
        <v>519</v>
      </c>
      <c r="B1357" s="30">
        <v>1</v>
      </c>
      <c r="C1357" s="30" t="s">
        <v>520</v>
      </c>
      <c r="D1357" s="30" t="s">
        <v>451</v>
      </c>
      <c r="E1357" s="30">
        <v>26</v>
      </c>
      <c r="F1357" s="30">
        <v>0</v>
      </c>
      <c r="G1357" s="30">
        <v>0</v>
      </c>
      <c r="H1357" s="30">
        <v>0</v>
      </c>
      <c r="I1357" s="30">
        <v>0</v>
      </c>
      <c r="J1357" s="30">
        <v>0</v>
      </c>
      <c r="K1357" s="30">
        <v>0</v>
      </c>
      <c r="L1357" s="30">
        <v>0</v>
      </c>
      <c r="M1357" s="30">
        <v>0</v>
      </c>
      <c r="N1357" s="30">
        <v>0</v>
      </c>
      <c r="O1357" s="30">
        <v>0</v>
      </c>
      <c r="P1357" s="30">
        <v>0</v>
      </c>
      <c r="Q1357" s="30">
        <v>0</v>
      </c>
      <c r="R1357" s="30">
        <v>0</v>
      </c>
      <c r="S1357" s="30">
        <v>0</v>
      </c>
      <c r="T1357" s="30">
        <v>0</v>
      </c>
      <c r="U1357" s="30">
        <v>0</v>
      </c>
      <c r="V1357" s="30">
        <v>0</v>
      </c>
      <c r="W1357" s="30">
        <v>0</v>
      </c>
      <c r="X1357" s="30">
        <v>0</v>
      </c>
      <c r="Y1357" s="30">
        <v>0</v>
      </c>
      <c r="Z1357" s="30">
        <v>0</v>
      </c>
      <c r="AA1357" s="30">
        <v>0</v>
      </c>
      <c r="AB1357" s="30">
        <v>0</v>
      </c>
      <c r="AC1357" s="30">
        <v>0</v>
      </c>
      <c r="AD1357" s="30">
        <v>0</v>
      </c>
      <c r="AE1357" s="30">
        <v>0</v>
      </c>
      <c r="AF1357" s="30">
        <v>0</v>
      </c>
      <c r="AG1357" s="30">
        <v>0</v>
      </c>
      <c r="AH1357" s="30">
        <v>0</v>
      </c>
      <c r="AI1357" s="30">
        <v>0</v>
      </c>
      <c r="AJ1357" s="30">
        <v>0</v>
      </c>
      <c r="AK1357" s="30">
        <v>0</v>
      </c>
      <c r="AL1357" s="30">
        <v>0</v>
      </c>
    </row>
    <row r="1358" spans="1:38" x14ac:dyDescent="0.25">
      <c r="A1358" s="30" t="s">
        <v>519</v>
      </c>
      <c r="B1358" s="30">
        <v>1</v>
      </c>
      <c r="C1358" s="30" t="s">
        <v>520</v>
      </c>
      <c r="D1358" s="30" t="s">
        <v>26</v>
      </c>
      <c r="E1358" s="30">
        <v>26</v>
      </c>
      <c r="F1358" s="30">
        <v>0</v>
      </c>
      <c r="G1358" s="30">
        <v>0</v>
      </c>
      <c r="H1358" s="30">
        <v>0</v>
      </c>
      <c r="I1358" s="30">
        <v>0</v>
      </c>
      <c r="J1358" s="30">
        <v>0</v>
      </c>
      <c r="K1358" s="30">
        <v>0</v>
      </c>
      <c r="L1358" s="30">
        <v>0</v>
      </c>
      <c r="M1358" s="30">
        <v>0</v>
      </c>
      <c r="N1358" s="30">
        <v>0</v>
      </c>
      <c r="O1358" s="30">
        <v>0</v>
      </c>
      <c r="P1358" s="30">
        <v>0</v>
      </c>
      <c r="Q1358" s="30">
        <v>0</v>
      </c>
      <c r="R1358" s="30">
        <v>0</v>
      </c>
      <c r="S1358" s="30">
        <v>0</v>
      </c>
      <c r="T1358" s="30">
        <v>0</v>
      </c>
      <c r="U1358" s="30">
        <v>0</v>
      </c>
      <c r="V1358" s="30">
        <v>0</v>
      </c>
      <c r="W1358" s="30">
        <v>0</v>
      </c>
      <c r="X1358" s="30">
        <v>0</v>
      </c>
      <c r="Y1358" s="30">
        <v>0</v>
      </c>
      <c r="Z1358" s="30">
        <v>0</v>
      </c>
      <c r="AA1358" s="30">
        <v>0</v>
      </c>
      <c r="AB1358" s="30">
        <v>0</v>
      </c>
      <c r="AC1358" s="30">
        <v>0</v>
      </c>
      <c r="AD1358" s="30">
        <v>0</v>
      </c>
      <c r="AE1358" s="30">
        <v>0</v>
      </c>
      <c r="AF1358" s="30">
        <v>0</v>
      </c>
      <c r="AG1358" s="30">
        <v>0</v>
      </c>
      <c r="AH1358" s="30">
        <v>0</v>
      </c>
      <c r="AI1358" s="30">
        <v>0</v>
      </c>
      <c r="AJ1358" s="30">
        <v>0</v>
      </c>
      <c r="AK1358" s="30">
        <v>0</v>
      </c>
      <c r="AL1358" s="30">
        <v>0</v>
      </c>
    </row>
    <row r="1359" spans="1:38" x14ac:dyDescent="0.25">
      <c r="A1359" s="30" t="s">
        <v>519</v>
      </c>
      <c r="B1359" s="30">
        <v>1</v>
      </c>
      <c r="C1359" s="30" t="s">
        <v>520</v>
      </c>
      <c r="D1359" s="30" t="s">
        <v>35</v>
      </c>
      <c r="E1359" s="30">
        <v>26</v>
      </c>
      <c r="F1359" s="30">
        <v>0</v>
      </c>
      <c r="G1359" s="30">
        <v>0</v>
      </c>
      <c r="H1359" s="30">
        <v>0</v>
      </c>
      <c r="I1359" s="30">
        <v>0</v>
      </c>
      <c r="J1359" s="30">
        <v>0</v>
      </c>
      <c r="K1359" s="30">
        <v>0</v>
      </c>
      <c r="L1359" s="30">
        <v>0</v>
      </c>
      <c r="M1359" s="30">
        <v>0</v>
      </c>
      <c r="N1359" s="30">
        <v>0</v>
      </c>
      <c r="O1359" s="30">
        <v>0</v>
      </c>
      <c r="P1359" s="30">
        <v>0</v>
      </c>
      <c r="Q1359" s="30">
        <v>0</v>
      </c>
      <c r="R1359" s="30">
        <v>0</v>
      </c>
      <c r="S1359" s="30">
        <v>0</v>
      </c>
      <c r="T1359" s="30">
        <v>0</v>
      </c>
      <c r="U1359" s="30">
        <v>0</v>
      </c>
      <c r="V1359" s="30">
        <v>0</v>
      </c>
      <c r="W1359" s="30">
        <v>0</v>
      </c>
      <c r="X1359" s="30">
        <v>0</v>
      </c>
      <c r="Y1359" s="30">
        <v>0</v>
      </c>
      <c r="Z1359" s="30">
        <v>0</v>
      </c>
      <c r="AA1359" s="30">
        <v>0</v>
      </c>
      <c r="AB1359" s="30">
        <v>0</v>
      </c>
      <c r="AC1359" s="30">
        <v>0</v>
      </c>
      <c r="AD1359" s="30">
        <v>0</v>
      </c>
      <c r="AE1359" s="30">
        <v>0</v>
      </c>
      <c r="AF1359" s="30">
        <v>0</v>
      </c>
      <c r="AG1359" s="30">
        <v>0</v>
      </c>
      <c r="AH1359" s="30">
        <v>0</v>
      </c>
      <c r="AI1359" s="30">
        <v>0</v>
      </c>
      <c r="AJ1359" s="30">
        <v>0</v>
      </c>
      <c r="AK1359" s="30">
        <v>0</v>
      </c>
      <c r="AL1359" s="30">
        <v>0</v>
      </c>
    </row>
    <row r="1360" spans="1:38" x14ac:dyDescent="0.25">
      <c r="A1360" s="30" t="s">
        <v>519</v>
      </c>
      <c r="B1360" s="30">
        <v>1</v>
      </c>
      <c r="C1360" s="30" t="s">
        <v>520</v>
      </c>
      <c r="D1360" s="30" t="s">
        <v>28</v>
      </c>
      <c r="E1360" s="30">
        <v>26</v>
      </c>
      <c r="F1360" s="30">
        <v>0</v>
      </c>
      <c r="G1360" s="30">
        <v>0</v>
      </c>
      <c r="H1360" s="30">
        <v>0</v>
      </c>
      <c r="I1360" s="30">
        <v>0</v>
      </c>
      <c r="J1360" s="30">
        <v>0</v>
      </c>
      <c r="K1360" s="30">
        <v>0</v>
      </c>
      <c r="L1360" s="30">
        <v>0</v>
      </c>
      <c r="M1360" s="30">
        <v>0</v>
      </c>
      <c r="N1360" s="30">
        <v>0</v>
      </c>
      <c r="O1360" s="30">
        <v>0</v>
      </c>
      <c r="P1360" s="30">
        <v>0</v>
      </c>
      <c r="Q1360" s="30">
        <v>0</v>
      </c>
      <c r="R1360" s="30">
        <v>0</v>
      </c>
      <c r="S1360" s="30">
        <v>0</v>
      </c>
      <c r="T1360" s="30">
        <v>0</v>
      </c>
      <c r="U1360" s="30">
        <v>0</v>
      </c>
      <c r="V1360" s="30">
        <v>0</v>
      </c>
      <c r="W1360" s="30">
        <v>0</v>
      </c>
      <c r="X1360" s="30">
        <v>0</v>
      </c>
      <c r="Y1360" s="30">
        <v>0</v>
      </c>
      <c r="Z1360" s="30">
        <v>0</v>
      </c>
      <c r="AA1360" s="30">
        <v>0</v>
      </c>
      <c r="AB1360" s="30">
        <v>0</v>
      </c>
      <c r="AC1360" s="30">
        <v>0</v>
      </c>
      <c r="AD1360" s="30">
        <v>0</v>
      </c>
      <c r="AE1360" s="30">
        <v>0</v>
      </c>
      <c r="AF1360" s="30">
        <v>0</v>
      </c>
      <c r="AG1360" s="30">
        <v>0</v>
      </c>
      <c r="AH1360" s="30">
        <v>0</v>
      </c>
      <c r="AI1360" s="30">
        <v>0</v>
      </c>
      <c r="AJ1360" s="30">
        <v>0</v>
      </c>
      <c r="AK1360" s="30">
        <v>0</v>
      </c>
      <c r="AL1360" s="30">
        <v>0</v>
      </c>
    </row>
    <row r="1361" spans="1:38" x14ac:dyDescent="0.25">
      <c r="A1361" s="30" t="s">
        <v>519</v>
      </c>
      <c r="B1361" s="30">
        <v>1</v>
      </c>
      <c r="C1361" s="30" t="s">
        <v>520</v>
      </c>
      <c r="D1361" s="30" t="s">
        <v>30</v>
      </c>
      <c r="E1361" s="30">
        <v>26</v>
      </c>
      <c r="F1361" s="30">
        <v>7.7412354575600001E-2</v>
      </c>
      <c r="G1361" s="30">
        <v>9.9047986628800003E-2</v>
      </c>
      <c r="H1361" s="30">
        <v>0.18392538609219999</v>
      </c>
      <c r="I1361" s="30">
        <v>0.19575104903359999</v>
      </c>
      <c r="J1361" s="30">
        <v>0.192974438409</v>
      </c>
      <c r="K1361" s="30">
        <v>0.18186799591069999</v>
      </c>
      <c r="L1361" s="30">
        <v>0.1943627437213</v>
      </c>
      <c r="M1361" s="30">
        <v>0.20408088090740001</v>
      </c>
      <c r="N1361" s="30">
        <v>0.18603291184760001</v>
      </c>
      <c r="O1361" s="30">
        <v>0.18186799591069999</v>
      </c>
      <c r="P1361" s="30">
        <v>0.19852765965819999</v>
      </c>
      <c r="Q1361" s="30">
        <v>0.14993697372789999</v>
      </c>
      <c r="R1361" s="30">
        <v>0.15687850028940001</v>
      </c>
      <c r="S1361" s="30">
        <v>0.23045868184099999</v>
      </c>
      <c r="T1361" s="30">
        <v>0.21657562871809999</v>
      </c>
      <c r="U1361" s="30">
        <v>0.21657562871809999</v>
      </c>
      <c r="V1361" s="30">
        <v>0.21657562871809999</v>
      </c>
      <c r="W1361" s="30">
        <v>0.2153843175505</v>
      </c>
      <c r="X1361" s="30">
        <v>0.18516916264050001</v>
      </c>
      <c r="Y1361" s="30">
        <v>0.14358864626000001</v>
      </c>
      <c r="Z1361" s="30">
        <v>0.1778544578822</v>
      </c>
      <c r="AA1361" s="30">
        <v>0.1737119812731</v>
      </c>
      <c r="AB1361" s="30">
        <v>0.18282576916339999</v>
      </c>
      <c r="AC1361" s="30">
        <v>0.20529081837070001</v>
      </c>
      <c r="AD1361" s="30">
        <v>0.1525426171307</v>
      </c>
      <c r="AE1361" s="30">
        <v>0.15925105721310001</v>
      </c>
      <c r="AF1361" s="30">
        <v>0.13961065993589999</v>
      </c>
      <c r="AG1361" s="30">
        <v>0.1284287951725</v>
      </c>
      <c r="AH1361" s="30">
        <v>0.1322398057935</v>
      </c>
      <c r="AI1361" s="30">
        <v>0.13638931397029999</v>
      </c>
      <c r="AJ1361" s="30">
        <v>8.6672378584099999E-2</v>
      </c>
      <c r="AK1361" s="30">
        <v>0</v>
      </c>
      <c r="AL1361" s="30">
        <v>0</v>
      </c>
    </row>
    <row r="1362" spans="1:38" x14ac:dyDescent="0.25">
      <c r="A1362" s="30" t="s">
        <v>519</v>
      </c>
      <c r="B1362" s="30">
        <v>1</v>
      </c>
      <c r="C1362" s="30" t="s">
        <v>520</v>
      </c>
      <c r="D1362" s="30" t="s">
        <v>32</v>
      </c>
      <c r="E1362" s="30">
        <v>26</v>
      </c>
      <c r="F1362" s="30">
        <v>0</v>
      </c>
      <c r="G1362" s="30">
        <v>0</v>
      </c>
      <c r="H1362" s="30">
        <v>0</v>
      </c>
      <c r="I1362" s="30">
        <v>0</v>
      </c>
      <c r="J1362" s="30">
        <v>0</v>
      </c>
      <c r="K1362" s="30">
        <v>0</v>
      </c>
      <c r="L1362" s="30">
        <v>0</v>
      </c>
      <c r="M1362" s="30">
        <v>0</v>
      </c>
      <c r="N1362" s="30">
        <v>0</v>
      </c>
      <c r="O1362" s="30">
        <v>0</v>
      </c>
      <c r="P1362" s="30">
        <v>0</v>
      </c>
      <c r="Q1362" s="30">
        <v>0</v>
      </c>
      <c r="R1362" s="30">
        <v>0</v>
      </c>
      <c r="S1362" s="30">
        <v>0</v>
      </c>
      <c r="T1362" s="30">
        <v>0</v>
      </c>
      <c r="U1362" s="30">
        <v>0</v>
      </c>
      <c r="V1362" s="30">
        <v>0</v>
      </c>
      <c r="W1362" s="30">
        <v>0</v>
      </c>
      <c r="X1362" s="30">
        <v>0</v>
      </c>
      <c r="Y1362" s="30">
        <v>0</v>
      </c>
      <c r="Z1362" s="30">
        <v>0</v>
      </c>
      <c r="AA1362" s="30">
        <v>0</v>
      </c>
      <c r="AB1362" s="30">
        <v>0</v>
      </c>
      <c r="AC1362" s="30">
        <v>0</v>
      </c>
      <c r="AD1362" s="30">
        <v>0</v>
      </c>
      <c r="AE1362" s="30">
        <v>0</v>
      </c>
      <c r="AF1362" s="30">
        <v>0</v>
      </c>
      <c r="AG1362" s="30">
        <v>0</v>
      </c>
      <c r="AH1362" s="30">
        <v>0</v>
      </c>
      <c r="AI1362" s="30">
        <v>0</v>
      </c>
      <c r="AJ1362" s="30">
        <v>0</v>
      </c>
      <c r="AK1362" s="30">
        <v>0</v>
      </c>
      <c r="AL1362" s="30">
        <v>0</v>
      </c>
    </row>
    <row r="1363" spans="1:38" x14ac:dyDescent="0.25">
      <c r="A1363" s="30" t="s">
        <v>519</v>
      </c>
      <c r="B1363" s="30">
        <v>1</v>
      </c>
      <c r="C1363" s="30" t="s">
        <v>520</v>
      </c>
      <c r="D1363" s="30" t="s">
        <v>38</v>
      </c>
      <c r="E1363" s="30">
        <v>26</v>
      </c>
      <c r="F1363" s="30">
        <v>0</v>
      </c>
      <c r="G1363" s="30">
        <v>0</v>
      </c>
      <c r="H1363" s="30">
        <v>0</v>
      </c>
      <c r="I1363" s="30">
        <v>0</v>
      </c>
      <c r="J1363" s="30">
        <v>0</v>
      </c>
      <c r="K1363" s="30">
        <v>0</v>
      </c>
      <c r="L1363" s="30">
        <v>0</v>
      </c>
      <c r="M1363" s="30">
        <v>0</v>
      </c>
      <c r="N1363" s="30">
        <v>0</v>
      </c>
      <c r="O1363" s="30">
        <v>0</v>
      </c>
      <c r="P1363" s="30">
        <v>0</v>
      </c>
      <c r="Q1363" s="30">
        <v>0</v>
      </c>
      <c r="R1363" s="30">
        <v>0</v>
      </c>
      <c r="S1363" s="30">
        <v>0</v>
      </c>
      <c r="T1363" s="30">
        <v>0</v>
      </c>
      <c r="U1363" s="30">
        <v>0</v>
      </c>
      <c r="V1363" s="30">
        <v>0</v>
      </c>
      <c r="W1363" s="30">
        <v>0</v>
      </c>
      <c r="X1363" s="30">
        <v>0</v>
      </c>
      <c r="Y1363" s="30">
        <v>0</v>
      </c>
      <c r="Z1363" s="30">
        <v>0</v>
      </c>
      <c r="AA1363" s="30">
        <v>0</v>
      </c>
      <c r="AB1363" s="30">
        <v>0</v>
      </c>
      <c r="AC1363" s="30">
        <v>0</v>
      </c>
      <c r="AD1363" s="30">
        <v>0</v>
      </c>
      <c r="AE1363" s="30">
        <v>0</v>
      </c>
      <c r="AF1363" s="30">
        <v>0</v>
      </c>
      <c r="AG1363" s="30">
        <v>0</v>
      </c>
      <c r="AH1363" s="30">
        <v>0</v>
      </c>
      <c r="AI1363" s="30">
        <v>0</v>
      </c>
      <c r="AJ1363" s="30">
        <v>0</v>
      </c>
      <c r="AK1363" s="30">
        <v>0</v>
      </c>
      <c r="AL1363" s="30">
        <v>0</v>
      </c>
    </row>
    <row r="1364" spans="1:38" x14ac:dyDescent="0.25">
      <c r="A1364" s="30" t="s">
        <v>519</v>
      </c>
      <c r="B1364" s="30">
        <v>1</v>
      </c>
      <c r="C1364" s="30" t="s">
        <v>520</v>
      </c>
      <c r="D1364" s="30" t="s">
        <v>40</v>
      </c>
      <c r="E1364" s="30">
        <v>26</v>
      </c>
      <c r="F1364" s="30">
        <v>0</v>
      </c>
      <c r="G1364" s="30">
        <v>0</v>
      </c>
      <c r="H1364" s="30">
        <v>0</v>
      </c>
      <c r="I1364" s="30">
        <v>0</v>
      </c>
      <c r="J1364" s="30">
        <v>0</v>
      </c>
      <c r="K1364" s="30">
        <v>0</v>
      </c>
      <c r="L1364" s="30">
        <v>0</v>
      </c>
      <c r="M1364" s="30">
        <v>0</v>
      </c>
      <c r="N1364" s="30">
        <v>0</v>
      </c>
      <c r="O1364" s="30">
        <v>0</v>
      </c>
      <c r="P1364" s="30">
        <v>0</v>
      </c>
      <c r="Q1364" s="30">
        <v>0</v>
      </c>
      <c r="R1364" s="30">
        <v>0</v>
      </c>
      <c r="S1364" s="30">
        <v>0</v>
      </c>
      <c r="T1364" s="30">
        <v>0</v>
      </c>
      <c r="U1364" s="30">
        <v>0</v>
      </c>
      <c r="V1364" s="30">
        <v>0</v>
      </c>
      <c r="W1364" s="30">
        <v>0</v>
      </c>
      <c r="X1364" s="30">
        <v>0</v>
      </c>
      <c r="Y1364" s="30">
        <v>0</v>
      </c>
      <c r="Z1364" s="30">
        <v>0</v>
      </c>
      <c r="AA1364" s="30">
        <v>0</v>
      </c>
      <c r="AB1364" s="30">
        <v>0</v>
      </c>
      <c r="AC1364" s="30">
        <v>0</v>
      </c>
      <c r="AD1364" s="30">
        <v>0</v>
      </c>
      <c r="AE1364" s="30">
        <v>0</v>
      </c>
      <c r="AF1364" s="30">
        <v>0</v>
      </c>
      <c r="AG1364" s="30">
        <v>0</v>
      </c>
      <c r="AH1364" s="30">
        <v>0</v>
      </c>
      <c r="AI1364" s="30">
        <v>0</v>
      </c>
      <c r="AJ1364" s="30">
        <v>0</v>
      </c>
      <c r="AK1364" s="30">
        <v>0</v>
      </c>
      <c r="AL1364" s="30">
        <v>0</v>
      </c>
    </row>
    <row r="1365" spans="1:38" x14ac:dyDescent="0.25">
      <c r="A1365" s="30" t="s">
        <v>519</v>
      </c>
      <c r="B1365" s="30">
        <v>1</v>
      </c>
      <c r="C1365" s="30" t="s">
        <v>520</v>
      </c>
      <c r="D1365" s="30" t="s">
        <v>42</v>
      </c>
      <c r="E1365" s="30">
        <v>26</v>
      </c>
      <c r="F1365" s="30">
        <v>0</v>
      </c>
      <c r="G1365" s="30">
        <v>0</v>
      </c>
      <c r="H1365" s="30">
        <v>0</v>
      </c>
      <c r="I1365" s="30">
        <v>0</v>
      </c>
      <c r="J1365" s="30">
        <v>0</v>
      </c>
      <c r="K1365" s="30">
        <v>0</v>
      </c>
      <c r="L1365" s="30">
        <v>0</v>
      </c>
      <c r="M1365" s="30">
        <v>0</v>
      </c>
      <c r="N1365" s="30">
        <v>0</v>
      </c>
      <c r="O1365" s="30">
        <v>0</v>
      </c>
      <c r="P1365" s="30">
        <v>0</v>
      </c>
      <c r="Q1365" s="30">
        <v>0</v>
      </c>
      <c r="R1365" s="30">
        <v>0</v>
      </c>
      <c r="S1365" s="30">
        <v>0</v>
      </c>
      <c r="T1365" s="30">
        <v>0</v>
      </c>
      <c r="U1365" s="30">
        <v>0</v>
      </c>
      <c r="V1365" s="30">
        <v>0</v>
      </c>
      <c r="W1365" s="30">
        <v>0</v>
      </c>
      <c r="X1365" s="30">
        <v>0</v>
      </c>
      <c r="Y1365" s="30">
        <v>0</v>
      </c>
      <c r="Z1365" s="30">
        <v>0</v>
      </c>
      <c r="AA1365" s="30">
        <v>0</v>
      </c>
      <c r="AB1365" s="30">
        <v>0</v>
      </c>
      <c r="AC1365" s="30">
        <v>0</v>
      </c>
      <c r="AD1365" s="30">
        <v>0</v>
      </c>
      <c r="AE1365" s="30">
        <v>0</v>
      </c>
      <c r="AF1365" s="30">
        <v>0</v>
      </c>
      <c r="AG1365" s="30">
        <v>0</v>
      </c>
      <c r="AH1365" s="30">
        <v>0</v>
      </c>
      <c r="AI1365" s="30">
        <v>0</v>
      </c>
      <c r="AJ1365" s="30">
        <v>0</v>
      </c>
      <c r="AK1365" s="30">
        <v>0</v>
      </c>
      <c r="AL1365" s="30">
        <v>0</v>
      </c>
    </row>
    <row r="1366" spans="1:38" x14ac:dyDescent="0.25">
      <c r="A1366" s="30" t="s">
        <v>519</v>
      </c>
      <c r="B1366" s="30">
        <v>1</v>
      </c>
      <c r="C1366" s="30" t="s">
        <v>520</v>
      </c>
      <c r="D1366" s="30" t="s">
        <v>48</v>
      </c>
      <c r="E1366" s="30">
        <v>26</v>
      </c>
      <c r="F1366" s="30">
        <v>0</v>
      </c>
      <c r="G1366" s="30">
        <v>0</v>
      </c>
      <c r="H1366" s="30">
        <v>0</v>
      </c>
      <c r="I1366" s="30">
        <v>0</v>
      </c>
      <c r="J1366" s="30">
        <v>0</v>
      </c>
      <c r="K1366" s="30">
        <v>0</v>
      </c>
      <c r="L1366" s="30">
        <v>0</v>
      </c>
      <c r="M1366" s="30">
        <v>0</v>
      </c>
      <c r="N1366" s="30">
        <v>0</v>
      </c>
      <c r="O1366" s="30">
        <v>0</v>
      </c>
      <c r="P1366" s="30">
        <v>0</v>
      </c>
      <c r="Q1366" s="30">
        <v>0</v>
      </c>
      <c r="R1366" s="30">
        <v>0</v>
      </c>
      <c r="S1366" s="30">
        <v>0</v>
      </c>
      <c r="T1366" s="30">
        <v>0</v>
      </c>
      <c r="U1366" s="30">
        <v>0</v>
      </c>
      <c r="V1366" s="30">
        <v>0</v>
      </c>
      <c r="W1366" s="30">
        <v>0</v>
      </c>
      <c r="X1366" s="30">
        <v>0</v>
      </c>
      <c r="Y1366" s="30">
        <v>0</v>
      </c>
      <c r="Z1366" s="30">
        <v>0</v>
      </c>
      <c r="AA1366" s="30">
        <v>0</v>
      </c>
      <c r="AB1366" s="30">
        <v>0</v>
      </c>
      <c r="AC1366" s="30">
        <v>0</v>
      </c>
      <c r="AD1366" s="30">
        <v>0</v>
      </c>
      <c r="AE1366" s="30">
        <v>0</v>
      </c>
      <c r="AF1366" s="30">
        <v>0</v>
      </c>
      <c r="AG1366" s="30">
        <v>0</v>
      </c>
      <c r="AH1366" s="30">
        <v>0</v>
      </c>
      <c r="AI1366" s="30">
        <v>0</v>
      </c>
      <c r="AJ1366" s="30">
        <v>0</v>
      </c>
      <c r="AK1366" s="30">
        <v>0</v>
      </c>
      <c r="AL1366" s="30">
        <v>0</v>
      </c>
    </row>
    <row r="1367" spans="1:38" x14ac:dyDescent="0.25">
      <c r="A1367" s="30" t="s">
        <v>519</v>
      </c>
      <c r="B1367" s="30">
        <v>1</v>
      </c>
      <c r="C1367" s="30" t="s">
        <v>520</v>
      </c>
      <c r="D1367" s="30" t="s">
        <v>46</v>
      </c>
      <c r="E1367" s="30">
        <v>26</v>
      </c>
      <c r="F1367" s="30">
        <v>0</v>
      </c>
      <c r="G1367" s="30">
        <v>0</v>
      </c>
      <c r="H1367" s="30">
        <v>0</v>
      </c>
      <c r="I1367" s="30">
        <v>0</v>
      </c>
      <c r="J1367" s="30">
        <v>0</v>
      </c>
      <c r="K1367" s="30">
        <v>0</v>
      </c>
      <c r="L1367" s="30">
        <v>0</v>
      </c>
      <c r="M1367" s="30">
        <v>0</v>
      </c>
      <c r="N1367" s="30">
        <v>0</v>
      </c>
      <c r="O1367" s="30">
        <v>0</v>
      </c>
      <c r="P1367" s="30">
        <v>0</v>
      </c>
      <c r="Q1367" s="30">
        <v>0</v>
      </c>
      <c r="R1367" s="30">
        <v>0</v>
      </c>
      <c r="S1367" s="30">
        <v>0</v>
      </c>
      <c r="T1367" s="30">
        <v>0</v>
      </c>
      <c r="U1367" s="30">
        <v>0</v>
      </c>
      <c r="V1367" s="30">
        <v>0</v>
      </c>
      <c r="W1367" s="30">
        <v>0</v>
      </c>
      <c r="X1367" s="30">
        <v>0</v>
      </c>
      <c r="Y1367" s="30">
        <v>0</v>
      </c>
      <c r="Z1367" s="30">
        <v>0</v>
      </c>
      <c r="AA1367" s="30">
        <v>0</v>
      </c>
      <c r="AB1367" s="30">
        <v>0</v>
      </c>
      <c r="AC1367" s="30">
        <v>0</v>
      </c>
      <c r="AD1367" s="30">
        <v>0</v>
      </c>
      <c r="AE1367" s="30">
        <v>0</v>
      </c>
      <c r="AF1367" s="30">
        <v>0</v>
      </c>
      <c r="AG1367" s="30">
        <v>0</v>
      </c>
      <c r="AH1367" s="30">
        <v>0</v>
      </c>
      <c r="AI1367" s="30">
        <v>0</v>
      </c>
      <c r="AJ1367" s="30">
        <v>0</v>
      </c>
      <c r="AK1367" s="30">
        <v>0</v>
      </c>
      <c r="AL1367" s="30">
        <v>0</v>
      </c>
    </row>
    <row r="1368" spans="1:38" x14ac:dyDescent="0.25">
      <c r="A1368" s="30" t="s">
        <v>519</v>
      </c>
      <c r="B1368" s="30">
        <v>1</v>
      </c>
      <c r="C1368" s="30" t="s">
        <v>520</v>
      </c>
      <c r="D1368" s="30" t="s">
        <v>44</v>
      </c>
      <c r="E1368" s="30">
        <v>26</v>
      </c>
      <c r="F1368" s="30">
        <v>0</v>
      </c>
      <c r="G1368" s="30">
        <v>0</v>
      </c>
      <c r="H1368" s="30">
        <v>0</v>
      </c>
      <c r="I1368" s="30">
        <v>0</v>
      </c>
      <c r="J1368" s="30">
        <v>0</v>
      </c>
      <c r="K1368" s="30">
        <v>0</v>
      </c>
      <c r="L1368" s="30">
        <v>0</v>
      </c>
      <c r="M1368" s="30">
        <v>0</v>
      </c>
      <c r="N1368" s="30">
        <v>0</v>
      </c>
      <c r="O1368" s="30">
        <v>0</v>
      </c>
      <c r="P1368" s="30">
        <v>0</v>
      </c>
      <c r="Q1368" s="30">
        <v>0</v>
      </c>
      <c r="R1368" s="30">
        <v>0</v>
      </c>
      <c r="S1368" s="30">
        <v>0</v>
      </c>
      <c r="T1368" s="30">
        <v>0</v>
      </c>
      <c r="U1368" s="30">
        <v>0</v>
      </c>
      <c r="V1368" s="30">
        <v>0</v>
      </c>
      <c r="W1368" s="30">
        <v>0</v>
      </c>
      <c r="X1368" s="30">
        <v>0</v>
      </c>
      <c r="Y1368" s="30">
        <v>0</v>
      </c>
      <c r="Z1368" s="30">
        <v>0</v>
      </c>
      <c r="AA1368" s="30">
        <v>0</v>
      </c>
      <c r="AB1368" s="30">
        <v>0</v>
      </c>
      <c r="AC1368" s="30">
        <v>0</v>
      </c>
      <c r="AD1368" s="30">
        <v>0</v>
      </c>
      <c r="AE1368" s="30">
        <v>0</v>
      </c>
      <c r="AF1368" s="30">
        <v>0</v>
      </c>
      <c r="AG1368" s="30">
        <v>0</v>
      </c>
      <c r="AH1368" s="30">
        <v>0</v>
      </c>
      <c r="AI1368" s="30">
        <v>0</v>
      </c>
      <c r="AJ1368" s="30">
        <v>0</v>
      </c>
      <c r="AK1368" s="30">
        <v>0</v>
      </c>
      <c r="AL1368" s="30">
        <v>0</v>
      </c>
    </row>
    <row r="1369" spans="1:38" x14ac:dyDescent="0.25">
      <c r="A1369" s="30" t="s">
        <v>519</v>
      </c>
      <c r="B1369" s="30">
        <v>1</v>
      </c>
      <c r="C1369" s="30" t="s">
        <v>520</v>
      </c>
      <c r="D1369" s="30" t="s">
        <v>50</v>
      </c>
      <c r="E1369" s="30">
        <v>26</v>
      </c>
      <c r="F1369" s="30">
        <v>0</v>
      </c>
      <c r="G1369" s="30">
        <v>0</v>
      </c>
      <c r="H1369" s="30">
        <v>0</v>
      </c>
      <c r="I1369" s="30">
        <v>0</v>
      </c>
      <c r="J1369" s="30">
        <v>0</v>
      </c>
      <c r="K1369" s="30">
        <v>0</v>
      </c>
      <c r="L1369" s="30">
        <v>0</v>
      </c>
      <c r="M1369" s="30">
        <v>0</v>
      </c>
      <c r="N1369" s="30">
        <v>0</v>
      </c>
      <c r="O1369" s="30">
        <v>0</v>
      </c>
      <c r="P1369" s="30">
        <v>0</v>
      </c>
      <c r="Q1369" s="30">
        <v>0</v>
      </c>
      <c r="R1369" s="30">
        <v>0</v>
      </c>
      <c r="S1369" s="30">
        <v>0</v>
      </c>
      <c r="T1369" s="30">
        <v>0</v>
      </c>
      <c r="U1369" s="30">
        <v>0</v>
      </c>
      <c r="V1369" s="30">
        <v>0</v>
      </c>
      <c r="W1369" s="30">
        <v>0</v>
      </c>
      <c r="X1369" s="30">
        <v>0</v>
      </c>
      <c r="Y1369" s="30">
        <v>0</v>
      </c>
      <c r="Z1369" s="30">
        <v>0</v>
      </c>
      <c r="AA1369" s="30">
        <v>0</v>
      </c>
      <c r="AB1369" s="30">
        <v>0</v>
      </c>
      <c r="AC1369" s="30">
        <v>0</v>
      </c>
      <c r="AD1369" s="30">
        <v>0</v>
      </c>
      <c r="AE1369" s="30">
        <v>0</v>
      </c>
      <c r="AF1369" s="30">
        <v>0</v>
      </c>
      <c r="AG1369" s="30">
        <v>0</v>
      </c>
      <c r="AH1369" s="30">
        <v>0</v>
      </c>
      <c r="AI1369" s="30">
        <v>0</v>
      </c>
      <c r="AJ1369" s="30">
        <v>0</v>
      </c>
      <c r="AK1369" s="30">
        <v>0</v>
      </c>
      <c r="AL1369" s="30">
        <v>0</v>
      </c>
    </row>
    <row r="1370" spans="1:38" x14ac:dyDescent="0.25">
      <c r="A1370" s="30" t="s">
        <v>519</v>
      </c>
      <c r="B1370" s="30">
        <v>1</v>
      </c>
      <c r="C1370" s="30" t="s">
        <v>520</v>
      </c>
      <c r="D1370" s="30" t="s">
        <v>52</v>
      </c>
      <c r="E1370" s="30">
        <v>26</v>
      </c>
      <c r="F1370" s="30">
        <v>0</v>
      </c>
      <c r="G1370" s="30">
        <v>0</v>
      </c>
      <c r="H1370" s="30">
        <v>0</v>
      </c>
      <c r="I1370" s="30">
        <v>0</v>
      </c>
      <c r="J1370" s="30">
        <v>0</v>
      </c>
      <c r="K1370" s="30">
        <v>0</v>
      </c>
      <c r="L1370" s="30">
        <v>0</v>
      </c>
      <c r="M1370" s="30">
        <v>0</v>
      </c>
      <c r="N1370" s="30">
        <v>0</v>
      </c>
      <c r="O1370" s="30">
        <v>0</v>
      </c>
      <c r="P1370" s="30">
        <v>0</v>
      </c>
      <c r="Q1370" s="30">
        <v>0</v>
      </c>
      <c r="R1370" s="30">
        <v>0</v>
      </c>
      <c r="S1370" s="30">
        <v>0</v>
      </c>
      <c r="T1370" s="30">
        <v>0</v>
      </c>
      <c r="U1370" s="30">
        <v>0</v>
      </c>
      <c r="V1370" s="30">
        <v>0</v>
      </c>
      <c r="W1370" s="30">
        <v>0</v>
      </c>
      <c r="X1370" s="30">
        <v>0</v>
      </c>
      <c r="Y1370" s="30">
        <v>0</v>
      </c>
      <c r="Z1370" s="30">
        <v>0</v>
      </c>
      <c r="AA1370" s="30">
        <v>0</v>
      </c>
      <c r="AB1370" s="30">
        <v>0</v>
      </c>
      <c r="AC1370" s="30">
        <v>0</v>
      </c>
      <c r="AD1370" s="30">
        <v>0</v>
      </c>
      <c r="AE1370" s="30">
        <v>0</v>
      </c>
      <c r="AF1370" s="30">
        <v>0</v>
      </c>
      <c r="AG1370" s="30">
        <v>0</v>
      </c>
      <c r="AH1370" s="30">
        <v>0</v>
      </c>
      <c r="AI1370" s="30">
        <v>0</v>
      </c>
      <c r="AJ1370" s="30">
        <v>0</v>
      </c>
      <c r="AK1370" s="30">
        <v>0</v>
      </c>
      <c r="AL1370" s="30">
        <v>0</v>
      </c>
    </row>
    <row r="1371" spans="1:38" x14ac:dyDescent="0.25">
      <c r="A1371" s="30" t="s">
        <v>519</v>
      </c>
      <c r="B1371" s="30">
        <v>1</v>
      </c>
      <c r="C1371" s="30" t="s">
        <v>520</v>
      </c>
      <c r="D1371" s="30" t="s">
        <v>56</v>
      </c>
      <c r="E1371" s="30">
        <v>26</v>
      </c>
      <c r="F1371" s="30">
        <v>0</v>
      </c>
      <c r="G1371" s="30">
        <v>0</v>
      </c>
      <c r="H1371" s="30">
        <v>0</v>
      </c>
      <c r="I1371" s="30">
        <v>0</v>
      </c>
      <c r="J1371" s="30">
        <v>0</v>
      </c>
      <c r="K1371" s="30">
        <v>0</v>
      </c>
      <c r="L1371" s="30">
        <v>0</v>
      </c>
      <c r="M1371" s="30">
        <v>0</v>
      </c>
      <c r="N1371" s="30">
        <v>0</v>
      </c>
      <c r="O1371" s="30">
        <v>0</v>
      </c>
      <c r="P1371" s="30">
        <v>0</v>
      </c>
      <c r="Q1371" s="30">
        <v>0</v>
      </c>
      <c r="R1371" s="30">
        <v>0</v>
      </c>
      <c r="S1371" s="30">
        <v>0</v>
      </c>
      <c r="T1371" s="30">
        <v>0</v>
      </c>
      <c r="U1371" s="30">
        <v>0</v>
      </c>
      <c r="V1371" s="30">
        <v>0</v>
      </c>
      <c r="W1371" s="30">
        <v>0</v>
      </c>
      <c r="X1371" s="30">
        <v>0</v>
      </c>
      <c r="Y1371" s="30">
        <v>0</v>
      </c>
      <c r="Z1371" s="30">
        <v>0</v>
      </c>
      <c r="AA1371" s="30">
        <v>0</v>
      </c>
      <c r="AB1371" s="30">
        <v>0</v>
      </c>
      <c r="AC1371" s="30">
        <v>0</v>
      </c>
      <c r="AD1371" s="30">
        <v>0</v>
      </c>
      <c r="AE1371" s="30">
        <v>0</v>
      </c>
      <c r="AF1371" s="30">
        <v>0</v>
      </c>
      <c r="AG1371" s="30">
        <v>0</v>
      </c>
      <c r="AH1371" s="30">
        <v>0</v>
      </c>
      <c r="AI1371" s="30">
        <v>0</v>
      </c>
      <c r="AJ1371" s="30">
        <v>0</v>
      </c>
      <c r="AK1371" s="30">
        <v>0</v>
      </c>
      <c r="AL1371" s="30">
        <v>0</v>
      </c>
    </row>
    <row r="1372" spans="1:38" x14ac:dyDescent="0.25">
      <c r="A1372" s="30" t="s">
        <v>519</v>
      </c>
      <c r="B1372" s="30">
        <v>1</v>
      </c>
      <c r="C1372" s="30" t="s">
        <v>520</v>
      </c>
      <c r="D1372" s="30" t="s">
        <v>452</v>
      </c>
      <c r="E1372" s="30">
        <v>26</v>
      </c>
      <c r="F1372" s="30">
        <v>0</v>
      </c>
      <c r="G1372" s="30">
        <v>0</v>
      </c>
      <c r="H1372" s="30">
        <v>0</v>
      </c>
      <c r="I1372" s="30">
        <v>0</v>
      </c>
      <c r="J1372" s="30">
        <v>0</v>
      </c>
      <c r="K1372" s="30">
        <v>0</v>
      </c>
      <c r="L1372" s="30">
        <v>0</v>
      </c>
      <c r="M1372" s="30">
        <v>0</v>
      </c>
      <c r="N1372" s="30">
        <v>0</v>
      </c>
      <c r="O1372" s="30">
        <v>0</v>
      </c>
      <c r="P1372" s="30">
        <v>0</v>
      </c>
      <c r="Q1372" s="30">
        <v>0</v>
      </c>
      <c r="R1372" s="30">
        <v>0</v>
      </c>
      <c r="S1372" s="30">
        <v>0</v>
      </c>
      <c r="T1372" s="30">
        <v>0</v>
      </c>
      <c r="U1372" s="30">
        <v>0</v>
      </c>
      <c r="V1372" s="30">
        <v>0</v>
      </c>
      <c r="W1372" s="30">
        <v>0</v>
      </c>
      <c r="X1372" s="30">
        <v>0</v>
      </c>
      <c r="Y1372" s="30">
        <v>0</v>
      </c>
      <c r="Z1372" s="30">
        <v>0</v>
      </c>
      <c r="AA1372" s="30">
        <v>0</v>
      </c>
      <c r="AB1372" s="30">
        <v>0</v>
      </c>
      <c r="AC1372" s="30">
        <v>0</v>
      </c>
      <c r="AD1372" s="30">
        <v>0</v>
      </c>
      <c r="AE1372" s="30">
        <v>0</v>
      </c>
      <c r="AF1372" s="30">
        <v>0</v>
      </c>
      <c r="AG1372" s="30">
        <v>0</v>
      </c>
      <c r="AH1372" s="30">
        <v>0</v>
      </c>
      <c r="AI1372" s="30">
        <v>0</v>
      </c>
      <c r="AJ1372" s="30">
        <v>0</v>
      </c>
      <c r="AK1372" s="30">
        <v>0</v>
      </c>
      <c r="AL1372" s="30">
        <v>0</v>
      </c>
    </row>
    <row r="1373" spans="1:38" x14ac:dyDescent="0.25">
      <c r="A1373" s="30" t="s">
        <v>519</v>
      </c>
      <c r="B1373" s="30">
        <v>1</v>
      </c>
      <c r="C1373" s="30" t="s">
        <v>520</v>
      </c>
      <c r="D1373" s="30" t="s">
        <v>54</v>
      </c>
      <c r="E1373" s="30">
        <v>26</v>
      </c>
      <c r="F1373" s="30">
        <v>0</v>
      </c>
      <c r="G1373" s="30">
        <v>0</v>
      </c>
      <c r="H1373" s="30">
        <v>0</v>
      </c>
      <c r="I1373" s="30">
        <v>0</v>
      </c>
      <c r="J1373" s="30">
        <v>0</v>
      </c>
      <c r="K1373" s="30">
        <v>0</v>
      </c>
      <c r="L1373" s="30">
        <v>0</v>
      </c>
      <c r="M1373" s="30">
        <v>0</v>
      </c>
      <c r="N1373" s="30">
        <v>0</v>
      </c>
      <c r="O1373" s="30">
        <v>0</v>
      </c>
      <c r="P1373" s="30">
        <v>0</v>
      </c>
      <c r="Q1373" s="30">
        <v>0</v>
      </c>
      <c r="R1373" s="30">
        <v>0</v>
      </c>
      <c r="S1373" s="30">
        <v>0</v>
      </c>
      <c r="T1373" s="30">
        <v>0</v>
      </c>
      <c r="U1373" s="30">
        <v>0</v>
      </c>
      <c r="V1373" s="30">
        <v>0</v>
      </c>
      <c r="W1373" s="30">
        <v>0</v>
      </c>
      <c r="X1373" s="30">
        <v>0</v>
      </c>
      <c r="Y1373" s="30">
        <v>0</v>
      </c>
      <c r="Z1373" s="30">
        <v>0</v>
      </c>
      <c r="AA1373" s="30">
        <v>0</v>
      </c>
      <c r="AB1373" s="30">
        <v>0</v>
      </c>
      <c r="AC1373" s="30">
        <v>0</v>
      </c>
      <c r="AD1373" s="30">
        <v>0</v>
      </c>
      <c r="AE1373" s="30">
        <v>0</v>
      </c>
      <c r="AF1373" s="30">
        <v>0</v>
      </c>
      <c r="AG1373" s="30">
        <v>0</v>
      </c>
      <c r="AH1373" s="30">
        <v>0</v>
      </c>
      <c r="AI1373" s="30">
        <v>0</v>
      </c>
      <c r="AJ1373" s="30">
        <v>0</v>
      </c>
      <c r="AK1373" s="30">
        <v>0</v>
      </c>
      <c r="AL1373" s="30">
        <v>0</v>
      </c>
    </row>
    <row r="1374" spans="1:38" x14ac:dyDescent="0.25">
      <c r="A1374" s="30" t="s">
        <v>519</v>
      </c>
      <c r="B1374" s="30">
        <v>1</v>
      </c>
      <c r="C1374" s="30" t="s">
        <v>520</v>
      </c>
      <c r="D1374" s="30" t="s">
        <v>58</v>
      </c>
      <c r="E1374" s="30">
        <v>26</v>
      </c>
      <c r="F1374" s="30">
        <v>0</v>
      </c>
      <c r="G1374" s="30">
        <v>0</v>
      </c>
      <c r="H1374" s="30">
        <v>0</v>
      </c>
      <c r="I1374" s="30">
        <v>0</v>
      </c>
      <c r="J1374" s="30">
        <v>0</v>
      </c>
      <c r="K1374" s="30">
        <v>0</v>
      </c>
      <c r="L1374" s="30">
        <v>0</v>
      </c>
      <c r="M1374" s="30">
        <v>0</v>
      </c>
      <c r="N1374" s="30">
        <v>0</v>
      </c>
      <c r="O1374" s="30">
        <v>0</v>
      </c>
      <c r="P1374" s="30">
        <v>0</v>
      </c>
      <c r="Q1374" s="30">
        <v>0</v>
      </c>
      <c r="R1374" s="30">
        <v>0</v>
      </c>
      <c r="S1374" s="30">
        <v>0</v>
      </c>
      <c r="T1374" s="30">
        <v>0</v>
      </c>
      <c r="U1374" s="30">
        <v>0</v>
      </c>
      <c r="V1374" s="30">
        <v>0</v>
      </c>
      <c r="W1374" s="30">
        <v>0</v>
      </c>
      <c r="X1374" s="30">
        <v>0</v>
      </c>
      <c r="Y1374" s="30">
        <v>0</v>
      </c>
      <c r="Z1374" s="30">
        <v>0</v>
      </c>
      <c r="AA1374" s="30">
        <v>0</v>
      </c>
      <c r="AB1374" s="30">
        <v>0</v>
      </c>
      <c r="AC1374" s="30">
        <v>0</v>
      </c>
      <c r="AD1374" s="30">
        <v>0</v>
      </c>
      <c r="AE1374" s="30">
        <v>0</v>
      </c>
      <c r="AF1374" s="30">
        <v>0</v>
      </c>
      <c r="AG1374" s="30">
        <v>0</v>
      </c>
      <c r="AH1374" s="30">
        <v>0</v>
      </c>
      <c r="AI1374" s="30">
        <v>0</v>
      </c>
      <c r="AJ1374" s="30">
        <v>0</v>
      </c>
      <c r="AK1374" s="30">
        <v>0</v>
      </c>
      <c r="AL1374" s="30">
        <v>0</v>
      </c>
    </row>
    <row r="1375" spans="1:38" x14ac:dyDescent="0.25">
      <c r="A1375" s="30" t="s">
        <v>519</v>
      </c>
      <c r="B1375" s="30">
        <v>1</v>
      </c>
      <c r="C1375" s="30" t="s">
        <v>520</v>
      </c>
      <c r="D1375" s="30" t="s">
        <v>72</v>
      </c>
      <c r="E1375" s="30">
        <v>26</v>
      </c>
      <c r="F1375" s="30">
        <v>0</v>
      </c>
      <c r="G1375" s="30">
        <v>0</v>
      </c>
      <c r="H1375" s="30">
        <v>0</v>
      </c>
      <c r="I1375" s="30">
        <v>0</v>
      </c>
      <c r="J1375" s="30">
        <v>0</v>
      </c>
      <c r="K1375" s="30">
        <v>0</v>
      </c>
      <c r="L1375" s="30">
        <v>0</v>
      </c>
      <c r="M1375" s="30">
        <v>0</v>
      </c>
      <c r="N1375" s="30">
        <v>0</v>
      </c>
      <c r="O1375" s="30">
        <v>0</v>
      </c>
      <c r="P1375" s="30">
        <v>0</v>
      </c>
      <c r="Q1375" s="30">
        <v>0</v>
      </c>
      <c r="R1375" s="30">
        <v>0</v>
      </c>
      <c r="S1375" s="30">
        <v>0</v>
      </c>
      <c r="T1375" s="30">
        <v>0</v>
      </c>
      <c r="U1375" s="30">
        <v>0</v>
      </c>
      <c r="V1375" s="30">
        <v>0</v>
      </c>
      <c r="W1375" s="30">
        <v>0</v>
      </c>
      <c r="X1375" s="30">
        <v>0</v>
      </c>
      <c r="Y1375" s="30">
        <v>0</v>
      </c>
      <c r="Z1375" s="30">
        <v>0</v>
      </c>
      <c r="AA1375" s="30">
        <v>0</v>
      </c>
      <c r="AB1375" s="30">
        <v>0</v>
      </c>
      <c r="AC1375" s="30">
        <v>0</v>
      </c>
      <c r="AD1375" s="30">
        <v>0</v>
      </c>
      <c r="AE1375" s="30">
        <v>0</v>
      </c>
      <c r="AF1375" s="30">
        <v>0</v>
      </c>
      <c r="AG1375" s="30">
        <v>0</v>
      </c>
      <c r="AH1375" s="30">
        <v>0</v>
      </c>
      <c r="AI1375" s="30">
        <v>0</v>
      </c>
      <c r="AJ1375" s="30">
        <v>0</v>
      </c>
      <c r="AK1375" s="30">
        <v>0</v>
      </c>
      <c r="AL1375" s="30">
        <v>0</v>
      </c>
    </row>
    <row r="1376" spans="1:38" x14ac:dyDescent="0.25">
      <c r="A1376" s="30" t="s">
        <v>519</v>
      </c>
      <c r="B1376" s="30">
        <v>1</v>
      </c>
      <c r="C1376" s="30" t="s">
        <v>520</v>
      </c>
      <c r="D1376" s="30" t="s">
        <v>75</v>
      </c>
      <c r="E1376" s="30">
        <v>26</v>
      </c>
      <c r="F1376" s="30">
        <v>0</v>
      </c>
      <c r="G1376" s="30">
        <v>0</v>
      </c>
      <c r="H1376" s="30">
        <v>0</v>
      </c>
      <c r="I1376" s="30">
        <v>0</v>
      </c>
      <c r="J1376" s="30">
        <v>0</v>
      </c>
      <c r="K1376" s="30">
        <v>0</v>
      </c>
      <c r="L1376" s="30">
        <v>0</v>
      </c>
      <c r="M1376" s="30">
        <v>0</v>
      </c>
      <c r="N1376" s="30">
        <v>0</v>
      </c>
      <c r="O1376" s="30">
        <v>0</v>
      </c>
      <c r="P1376" s="30">
        <v>0</v>
      </c>
      <c r="Q1376" s="30">
        <v>0</v>
      </c>
      <c r="R1376" s="30">
        <v>0</v>
      </c>
      <c r="S1376" s="30">
        <v>0</v>
      </c>
      <c r="T1376" s="30">
        <v>0</v>
      </c>
      <c r="U1376" s="30">
        <v>0</v>
      </c>
      <c r="V1376" s="30">
        <v>0</v>
      </c>
      <c r="W1376" s="30">
        <v>0</v>
      </c>
      <c r="X1376" s="30">
        <v>0</v>
      </c>
      <c r="Y1376" s="30">
        <v>0</v>
      </c>
      <c r="Z1376" s="30">
        <v>0</v>
      </c>
      <c r="AA1376" s="30">
        <v>0</v>
      </c>
      <c r="AB1376" s="30">
        <v>0</v>
      </c>
      <c r="AC1376" s="30">
        <v>0</v>
      </c>
      <c r="AD1376" s="30">
        <v>0</v>
      </c>
      <c r="AE1376" s="30">
        <v>0</v>
      </c>
      <c r="AF1376" s="30">
        <v>0</v>
      </c>
      <c r="AG1376" s="30">
        <v>0</v>
      </c>
      <c r="AH1376" s="30">
        <v>0</v>
      </c>
      <c r="AI1376" s="30">
        <v>0</v>
      </c>
      <c r="AJ1376" s="30">
        <v>0</v>
      </c>
      <c r="AK1376" s="30">
        <v>0</v>
      </c>
      <c r="AL1376" s="30">
        <v>0</v>
      </c>
    </row>
    <row r="1377" spans="1:38" x14ac:dyDescent="0.25">
      <c r="A1377" s="30" t="s">
        <v>519</v>
      </c>
      <c r="B1377" s="30">
        <v>1</v>
      </c>
      <c r="C1377" s="30" t="s">
        <v>520</v>
      </c>
      <c r="D1377" s="30" t="s">
        <v>60</v>
      </c>
      <c r="E1377" s="30">
        <v>26</v>
      </c>
      <c r="F1377" s="30">
        <v>0</v>
      </c>
      <c r="G1377" s="30">
        <v>0</v>
      </c>
      <c r="H1377" s="30">
        <v>0</v>
      </c>
      <c r="I1377" s="30">
        <v>0</v>
      </c>
      <c r="J1377" s="30">
        <v>0</v>
      </c>
      <c r="K1377" s="30">
        <v>0</v>
      </c>
      <c r="L1377" s="30">
        <v>0</v>
      </c>
      <c r="M1377" s="30">
        <v>0</v>
      </c>
      <c r="N1377" s="30">
        <v>0</v>
      </c>
      <c r="O1377" s="30">
        <v>0</v>
      </c>
      <c r="P1377" s="30">
        <v>0</v>
      </c>
      <c r="Q1377" s="30">
        <v>0</v>
      </c>
      <c r="R1377" s="30">
        <v>0</v>
      </c>
      <c r="S1377" s="30">
        <v>0</v>
      </c>
      <c r="T1377" s="30">
        <v>0</v>
      </c>
      <c r="U1377" s="30">
        <v>0</v>
      </c>
      <c r="V1377" s="30">
        <v>0</v>
      </c>
      <c r="W1377" s="30">
        <v>0</v>
      </c>
      <c r="X1377" s="30">
        <v>0</v>
      </c>
      <c r="Y1377" s="30">
        <v>0</v>
      </c>
      <c r="Z1377" s="30">
        <v>0</v>
      </c>
      <c r="AA1377" s="30">
        <v>0</v>
      </c>
      <c r="AB1377" s="30">
        <v>0</v>
      </c>
      <c r="AC1377" s="30">
        <v>0</v>
      </c>
      <c r="AD1377" s="30">
        <v>0</v>
      </c>
      <c r="AE1377" s="30">
        <v>0</v>
      </c>
      <c r="AF1377" s="30">
        <v>0</v>
      </c>
      <c r="AG1377" s="30">
        <v>0</v>
      </c>
      <c r="AH1377" s="30">
        <v>0</v>
      </c>
      <c r="AI1377" s="30">
        <v>0</v>
      </c>
      <c r="AJ1377" s="30">
        <v>0</v>
      </c>
      <c r="AK1377" s="30">
        <v>0</v>
      </c>
      <c r="AL1377" s="30">
        <v>0</v>
      </c>
    </row>
    <row r="1378" spans="1:38" x14ac:dyDescent="0.25">
      <c r="A1378" s="30" t="s">
        <v>519</v>
      </c>
      <c r="B1378" s="30">
        <v>1</v>
      </c>
      <c r="C1378" s="30" t="s">
        <v>520</v>
      </c>
      <c r="D1378" s="30" t="s">
        <v>64</v>
      </c>
      <c r="E1378" s="30">
        <v>26</v>
      </c>
      <c r="F1378" s="30">
        <v>0</v>
      </c>
      <c r="G1378" s="30">
        <v>0</v>
      </c>
      <c r="H1378" s="30">
        <v>0</v>
      </c>
      <c r="I1378" s="30">
        <v>0</v>
      </c>
      <c r="J1378" s="30">
        <v>0</v>
      </c>
      <c r="K1378" s="30">
        <v>0</v>
      </c>
      <c r="L1378" s="30">
        <v>0</v>
      </c>
      <c r="M1378" s="30">
        <v>0</v>
      </c>
      <c r="N1378" s="30">
        <v>0</v>
      </c>
      <c r="O1378" s="30">
        <v>0</v>
      </c>
      <c r="P1378" s="30">
        <v>0</v>
      </c>
      <c r="Q1378" s="30">
        <v>0</v>
      </c>
      <c r="R1378" s="30">
        <v>0</v>
      </c>
      <c r="S1378" s="30">
        <v>0</v>
      </c>
      <c r="T1378" s="30">
        <v>0</v>
      </c>
      <c r="U1378" s="30">
        <v>0</v>
      </c>
      <c r="V1378" s="30">
        <v>0</v>
      </c>
      <c r="W1378" s="30">
        <v>0</v>
      </c>
      <c r="X1378" s="30">
        <v>0</v>
      </c>
      <c r="Y1378" s="30">
        <v>0</v>
      </c>
      <c r="Z1378" s="30">
        <v>0</v>
      </c>
      <c r="AA1378" s="30">
        <v>0</v>
      </c>
      <c r="AB1378" s="30">
        <v>0</v>
      </c>
      <c r="AC1378" s="30">
        <v>0</v>
      </c>
      <c r="AD1378" s="30">
        <v>0</v>
      </c>
      <c r="AE1378" s="30">
        <v>0</v>
      </c>
      <c r="AF1378" s="30">
        <v>0</v>
      </c>
      <c r="AG1378" s="30">
        <v>0</v>
      </c>
      <c r="AH1378" s="30">
        <v>0</v>
      </c>
      <c r="AI1378" s="30">
        <v>0</v>
      </c>
      <c r="AJ1378" s="30">
        <v>0</v>
      </c>
      <c r="AK1378" s="30">
        <v>0</v>
      </c>
      <c r="AL1378" s="30">
        <v>0</v>
      </c>
    </row>
    <row r="1379" spans="1:38" x14ac:dyDescent="0.25">
      <c r="A1379" s="30" t="s">
        <v>519</v>
      </c>
      <c r="B1379" s="30">
        <v>1</v>
      </c>
      <c r="C1379" s="30" t="s">
        <v>520</v>
      </c>
      <c r="D1379" s="30" t="s">
        <v>66</v>
      </c>
      <c r="E1379" s="30">
        <v>26</v>
      </c>
      <c r="F1379" s="30">
        <v>0</v>
      </c>
      <c r="G1379" s="30">
        <v>0</v>
      </c>
      <c r="H1379" s="30">
        <v>0</v>
      </c>
      <c r="I1379" s="30">
        <v>0</v>
      </c>
      <c r="J1379" s="30">
        <v>0</v>
      </c>
      <c r="K1379" s="30">
        <v>0</v>
      </c>
      <c r="L1379" s="30">
        <v>0</v>
      </c>
      <c r="M1379" s="30">
        <v>0</v>
      </c>
      <c r="N1379" s="30">
        <v>0</v>
      </c>
      <c r="O1379" s="30">
        <v>0</v>
      </c>
      <c r="P1379" s="30">
        <v>0</v>
      </c>
      <c r="Q1379" s="30">
        <v>0</v>
      </c>
      <c r="R1379" s="30">
        <v>0</v>
      </c>
      <c r="S1379" s="30">
        <v>0</v>
      </c>
      <c r="T1379" s="30">
        <v>0</v>
      </c>
      <c r="U1379" s="30">
        <v>0</v>
      </c>
      <c r="V1379" s="30">
        <v>0</v>
      </c>
      <c r="W1379" s="30">
        <v>0</v>
      </c>
      <c r="X1379" s="30">
        <v>0</v>
      </c>
      <c r="Y1379" s="30">
        <v>0</v>
      </c>
      <c r="Z1379" s="30">
        <v>0</v>
      </c>
      <c r="AA1379" s="30">
        <v>0</v>
      </c>
      <c r="AB1379" s="30">
        <v>0</v>
      </c>
      <c r="AC1379" s="30">
        <v>0</v>
      </c>
      <c r="AD1379" s="30">
        <v>0</v>
      </c>
      <c r="AE1379" s="30">
        <v>0</v>
      </c>
      <c r="AF1379" s="30">
        <v>0</v>
      </c>
      <c r="AG1379" s="30">
        <v>0</v>
      </c>
      <c r="AH1379" s="30">
        <v>0</v>
      </c>
      <c r="AI1379" s="30">
        <v>0</v>
      </c>
      <c r="AJ1379" s="30">
        <v>0</v>
      </c>
      <c r="AK1379" s="30">
        <v>0</v>
      </c>
      <c r="AL1379" s="30">
        <v>0</v>
      </c>
    </row>
    <row r="1380" spans="1:38" x14ac:dyDescent="0.25">
      <c r="A1380" s="30" t="s">
        <v>519</v>
      </c>
      <c r="B1380" s="30">
        <v>1</v>
      </c>
      <c r="C1380" s="30" t="s">
        <v>520</v>
      </c>
      <c r="D1380" s="30" t="s">
        <v>68</v>
      </c>
      <c r="E1380" s="30">
        <v>26</v>
      </c>
      <c r="F1380" s="30">
        <v>0</v>
      </c>
      <c r="G1380" s="30">
        <v>0</v>
      </c>
      <c r="H1380" s="30">
        <v>0</v>
      </c>
      <c r="I1380" s="30">
        <v>0</v>
      </c>
      <c r="J1380" s="30">
        <v>0</v>
      </c>
      <c r="K1380" s="30">
        <v>0</v>
      </c>
      <c r="L1380" s="30">
        <v>0</v>
      </c>
      <c r="M1380" s="30">
        <v>0</v>
      </c>
      <c r="N1380" s="30">
        <v>0</v>
      </c>
      <c r="O1380" s="30">
        <v>0</v>
      </c>
      <c r="P1380" s="30">
        <v>0</v>
      </c>
      <c r="Q1380" s="30">
        <v>0</v>
      </c>
      <c r="R1380" s="30">
        <v>0</v>
      </c>
      <c r="S1380" s="30">
        <v>0</v>
      </c>
      <c r="T1380" s="30">
        <v>0</v>
      </c>
      <c r="U1380" s="30">
        <v>0</v>
      </c>
      <c r="V1380" s="30">
        <v>0</v>
      </c>
      <c r="W1380" s="30">
        <v>0</v>
      </c>
      <c r="X1380" s="30">
        <v>0</v>
      </c>
      <c r="Y1380" s="30">
        <v>0</v>
      </c>
      <c r="Z1380" s="30">
        <v>0</v>
      </c>
      <c r="AA1380" s="30">
        <v>0</v>
      </c>
      <c r="AB1380" s="30">
        <v>0</v>
      </c>
      <c r="AC1380" s="30">
        <v>0</v>
      </c>
      <c r="AD1380" s="30">
        <v>0</v>
      </c>
      <c r="AE1380" s="30">
        <v>0</v>
      </c>
      <c r="AF1380" s="30">
        <v>0</v>
      </c>
      <c r="AG1380" s="30">
        <v>0</v>
      </c>
      <c r="AH1380" s="30">
        <v>0</v>
      </c>
      <c r="AI1380" s="30">
        <v>0</v>
      </c>
      <c r="AJ1380" s="30">
        <v>0</v>
      </c>
      <c r="AK1380" s="30">
        <v>0</v>
      </c>
      <c r="AL1380" s="30">
        <v>0</v>
      </c>
    </row>
    <row r="1381" spans="1:38" x14ac:dyDescent="0.25">
      <c r="A1381" s="30" t="s">
        <v>519</v>
      </c>
      <c r="B1381" s="30">
        <v>1</v>
      </c>
      <c r="C1381" s="30" t="s">
        <v>520</v>
      </c>
      <c r="D1381" s="30" t="s">
        <v>62</v>
      </c>
      <c r="E1381" s="30">
        <v>26</v>
      </c>
      <c r="F1381" s="30">
        <v>0</v>
      </c>
      <c r="G1381" s="30">
        <v>0</v>
      </c>
      <c r="H1381" s="30">
        <v>0</v>
      </c>
      <c r="I1381" s="30">
        <v>0</v>
      </c>
      <c r="J1381" s="30">
        <v>0</v>
      </c>
      <c r="K1381" s="30">
        <v>0</v>
      </c>
      <c r="L1381" s="30">
        <v>0</v>
      </c>
      <c r="M1381" s="30">
        <v>0</v>
      </c>
      <c r="N1381" s="30">
        <v>0</v>
      </c>
      <c r="O1381" s="30">
        <v>0</v>
      </c>
      <c r="P1381" s="30">
        <v>0</v>
      </c>
      <c r="Q1381" s="30">
        <v>0</v>
      </c>
      <c r="R1381" s="30">
        <v>0</v>
      </c>
      <c r="S1381" s="30">
        <v>0</v>
      </c>
      <c r="T1381" s="30">
        <v>0</v>
      </c>
      <c r="U1381" s="30">
        <v>0</v>
      </c>
      <c r="V1381" s="30">
        <v>0</v>
      </c>
      <c r="W1381" s="30">
        <v>0</v>
      </c>
      <c r="X1381" s="30">
        <v>0</v>
      </c>
      <c r="Y1381" s="30">
        <v>0</v>
      </c>
      <c r="Z1381" s="30">
        <v>0</v>
      </c>
      <c r="AA1381" s="30">
        <v>0</v>
      </c>
      <c r="AB1381" s="30">
        <v>0</v>
      </c>
      <c r="AC1381" s="30">
        <v>0</v>
      </c>
      <c r="AD1381" s="30">
        <v>0</v>
      </c>
      <c r="AE1381" s="30">
        <v>0</v>
      </c>
      <c r="AF1381" s="30">
        <v>0</v>
      </c>
      <c r="AG1381" s="30">
        <v>0</v>
      </c>
      <c r="AH1381" s="30">
        <v>0</v>
      </c>
      <c r="AI1381" s="30">
        <v>0</v>
      </c>
      <c r="AJ1381" s="30">
        <v>0</v>
      </c>
      <c r="AK1381" s="30">
        <v>0</v>
      </c>
      <c r="AL1381" s="30">
        <v>0</v>
      </c>
    </row>
    <row r="1382" spans="1:38" x14ac:dyDescent="0.25">
      <c r="A1382" s="30" t="s">
        <v>519</v>
      </c>
      <c r="B1382" s="30">
        <v>1</v>
      </c>
      <c r="C1382" s="30" t="s">
        <v>520</v>
      </c>
      <c r="D1382" s="30" t="s">
        <v>70</v>
      </c>
      <c r="E1382" s="30">
        <v>26</v>
      </c>
      <c r="F1382" s="30">
        <v>0</v>
      </c>
      <c r="G1382" s="30">
        <v>0</v>
      </c>
      <c r="H1382" s="30">
        <v>0</v>
      </c>
      <c r="I1382" s="30">
        <v>0</v>
      </c>
      <c r="J1382" s="30">
        <v>0</v>
      </c>
      <c r="K1382" s="30">
        <v>0</v>
      </c>
      <c r="L1382" s="30">
        <v>0</v>
      </c>
      <c r="M1382" s="30">
        <v>0</v>
      </c>
      <c r="N1382" s="30">
        <v>0</v>
      </c>
      <c r="O1382" s="30">
        <v>0</v>
      </c>
      <c r="P1382" s="30">
        <v>0</v>
      </c>
      <c r="Q1382" s="30">
        <v>0</v>
      </c>
      <c r="R1382" s="30">
        <v>0</v>
      </c>
      <c r="S1382" s="30">
        <v>0</v>
      </c>
      <c r="T1382" s="30">
        <v>0</v>
      </c>
      <c r="U1382" s="30">
        <v>0</v>
      </c>
      <c r="V1382" s="30">
        <v>0</v>
      </c>
      <c r="W1382" s="30">
        <v>0</v>
      </c>
      <c r="X1382" s="30">
        <v>0</v>
      </c>
      <c r="Y1382" s="30">
        <v>0</v>
      </c>
      <c r="Z1382" s="30">
        <v>0</v>
      </c>
      <c r="AA1382" s="30">
        <v>0</v>
      </c>
      <c r="AB1382" s="30">
        <v>0</v>
      </c>
      <c r="AC1382" s="30">
        <v>0</v>
      </c>
      <c r="AD1382" s="30">
        <v>0</v>
      </c>
      <c r="AE1382" s="30">
        <v>0</v>
      </c>
      <c r="AF1382" s="30">
        <v>0</v>
      </c>
      <c r="AG1382" s="30">
        <v>0</v>
      </c>
      <c r="AH1382" s="30">
        <v>0</v>
      </c>
      <c r="AI1382" s="30">
        <v>0</v>
      </c>
      <c r="AJ1382" s="30">
        <v>0</v>
      </c>
      <c r="AK1382" s="30">
        <v>0</v>
      </c>
      <c r="AL1382" s="30">
        <v>0</v>
      </c>
    </row>
    <row r="1383" spans="1:38" x14ac:dyDescent="0.25">
      <c r="A1383" s="30" t="s">
        <v>519</v>
      </c>
      <c r="B1383" s="30">
        <v>1</v>
      </c>
      <c r="C1383" s="30" t="s">
        <v>520</v>
      </c>
      <c r="D1383" s="30" t="s">
        <v>77</v>
      </c>
      <c r="E1383" s="30">
        <v>26</v>
      </c>
      <c r="F1383" s="30">
        <v>0</v>
      </c>
      <c r="G1383" s="30">
        <v>0</v>
      </c>
      <c r="H1383" s="30">
        <v>0</v>
      </c>
      <c r="I1383" s="30">
        <v>0</v>
      </c>
      <c r="J1383" s="30">
        <v>0</v>
      </c>
      <c r="K1383" s="30">
        <v>0</v>
      </c>
      <c r="L1383" s="30">
        <v>0</v>
      </c>
      <c r="M1383" s="30">
        <v>0</v>
      </c>
      <c r="N1383" s="30">
        <v>0</v>
      </c>
      <c r="O1383" s="30">
        <v>0</v>
      </c>
      <c r="P1383" s="30">
        <v>0</v>
      </c>
      <c r="Q1383" s="30">
        <v>0</v>
      </c>
      <c r="R1383" s="30">
        <v>0</v>
      </c>
      <c r="S1383" s="30">
        <v>0</v>
      </c>
      <c r="T1383" s="30">
        <v>0</v>
      </c>
      <c r="U1383" s="30">
        <v>0</v>
      </c>
      <c r="V1383" s="30">
        <v>0</v>
      </c>
      <c r="W1383" s="30">
        <v>0</v>
      </c>
      <c r="X1383" s="30">
        <v>0</v>
      </c>
      <c r="Y1383" s="30">
        <v>0</v>
      </c>
      <c r="Z1383" s="30">
        <v>0</v>
      </c>
      <c r="AA1383" s="30">
        <v>0</v>
      </c>
      <c r="AB1383" s="30">
        <v>0</v>
      </c>
      <c r="AC1383" s="30">
        <v>0</v>
      </c>
      <c r="AD1383" s="30">
        <v>0</v>
      </c>
      <c r="AE1383" s="30">
        <v>0</v>
      </c>
      <c r="AF1383" s="30">
        <v>0</v>
      </c>
      <c r="AG1383" s="30">
        <v>0</v>
      </c>
      <c r="AH1383" s="30">
        <v>0</v>
      </c>
      <c r="AI1383" s="30">
        <v>0</v>
      </c>
      <c r="AJ1383" s="30">
        <v>0</v>
      </c>
      <c r="AK1383" s="30">
        <v>0</v>
      </c>
      <c r="AL1383" s="30">
        <v>0</v>
      </c>
    </row>
    <row r="1384" spans="1:38" x14ac:dyDescent="0.25">
      <c r="A1384" s="30" t="s">
        <v>519</v>
      </c>
      <c r="B1384" s="30">
        <v>1</v>
      </c>
      <c r="C1384" s="30" t="s">
        <v>520</v>
      </c>
      <c r="D1384" s="30" t="s">
        <v>79</v>
      </c>
      <c r="E1384" s="30">
        <v>26</v>
      </c>
      <c r="F1384" s="30">
        <v>0</v>
      </c>
      <c r="G1384" s="30">
        <v>0</v>
      </c>
      <c r="H1384" s="30">
        <v>0</v>
      </c>
      <c r="I1384" s="30">
        <v>0</v>
      </c>
      <c r="J1384" s="30">
        <v>0</v>
      </c>
      <c r="K1384" s="30">
        <v>0</v>
      </c>
      <c r="L1384" s="30">
        <v>0</v>
      </c>
      <c r="M1384" s="30">
        <v>0</v>
      </c>
      <c r="N1384" s="30">
        <v>0</v>
      </c>
      <c r="O1384" s="30">
        <v>0</v>
      </c>
      <c r="P1384" s="30">
        <v>0</v>
      </c>
      <c r="Q1384" s="30">
        <v>0</v>
      </c>
      <c r="R1384" s="30">
        <v>0</v>
      </c>
      <c r="S1384" s="30">
        <v>0</v>
      </c>
      <c r="T1384" s="30">
        <v>0</v>
      </c>
      <c r="U1384" s="30">
        <v>0</v>
      </c>
      <c r="V1384" s="30">
        <v>0</v>
      </c>
      <c r="W1384" s="30">
        <v>0</v>
      </c>
      <c r="X1384" s="30">
        <v>0</v>
      </c>
      <c r="Y1384" s="30">
        <v>0</v>
      </c>
      <c r="Z1384" s="30">
        <v>0</v>
      </c>
      <c r="AA1384" s="30">
        <v>0</v>
      </c>
      <c r="AB1384" s="30">
        <v>0</v>
      </c>
      <c r="AC1384" s="30">
        <v>0</v>
      </c>
      <c r="AD1384" s="30">
        <v>0</v>
      </c>
      <c r="AE1384" s="30">
        <v>0</v>
      </c>
      <c r="AF1384" s="30">
        <v>0</v>
      </c>
      <c r="AG1384" s="30">
        <v>0</v>
      </c>
      <c r="AH1384" s="30">
        <v>0</v>
      </c>
      <c r="AI1384" s="30">
        <v>0</v>
      </c>
      <c r="AJ1384" s="30">
        <v>0</v>
      </c>
      <c r="AK1384" s="30">
        <v>0</v>
      </c>
      <c r="AL1384" s="30">
        <v>0</v>
      </c>
    </row>
    <row r="1385" spans="1:38" x14ac:dyDescent="0.25">
      <c r="A1385" s="30" t="s">
        <v>519</v>
      </c>
      <c r="B1385" s="30">
        <v>1</v>
      </c>
      <c r="C1385" s="30" t="s">
        <v>520</v>
      </c>
      <c r="D1385" s="30" t="s">
        <v>81</v>
      </c>
      <c r="E1385" s="30">
        <v>26</v>
      </c>
      <c r="F1385" s="30">
        <v>0</v>
      </c>
      <c r="G1385" s="30">
        <v>0</v>
      </c>
      <c r="H1385" s="30">
        <v>0</v>
      </c>
      <c r="I1385" s="30">
        <v>0</v>
      </c>
      <c r="J1385" s="30">
        <v>0</v>
      </c>
      <c r="K1385" s="30">
        <v>0</v>
      </c>
      <c r="L1385" s="30">
        <v>0</v>
      </c>
      <c r="M1385" s="30">
        <v>0</v>
      </c>
      <c r="N1385" s="30">
        <v>0</v>
      </c>
      <c r="O1385" s="30">
        <v>0</v>
      </c>
      <c r="P1385" s="30">
        <v>0</v>
      </c>
      <c r="Q1385" s="30">
        <v>0</v>
      </c>
      <c r="R1385" s="30">
        <v>0</v>
      </c>
      <c r="S1385" s="30">
        <v>0</v>
      </c>
      <c r="T1385" s="30">
        <v>0</v>
      </c>
      <c r="U1385" s="30">
        <v>0</v>
      </c>
      <c r="V1385" s="30">
        <v>0</v>
      </c>
      <c r="W1385" s="30">
        <v>0</v>
      </c>
      <c r="X1385" s="30">
        <v>0</v>
      </c>
      <c r="Y1385" s="30">
        <v>0</v>
      </c>
      <c r="Z1385" s="30">
        <v>0</v>
      </c>
      <c r="AA1385" s="30">
        <v>0</v>
      </c>
      <c r="AB1385" s="30">
        <v>0</v>
      </c>
      <c r="AC1385" s="30">
        <v>0</v>
      </c>
      <c r="AD1385" s="30">
        <v>0</v>
      </c>
      <c r="AE1385" s="30">
        <v>0</v>
      </c>
      <c r="AF1385" s="30">
        <v>0</v>
      </c>
      <c r="AG1385" s="30">
        <v>0</v>
      </c>
      <c r="AH1385" s="30">
        <v>0</v>
      </c>
      <c r="AI1385" s="30">
        <v>0</v>
      </c>
      <c r="AJ1385" s="30">
        <v>0</v>
      </c>
      <c r="AK1385" s="30">
        <v>0</v>
      </c>
      <c r="AL1385" s="30">
        <v>0</v>
      </c>
    </row>
    <row r="1386" spans="1:38" x14ac:dyDescent="0.25">
      <c r="A1386" s="30" t="s">
        <v>519</v>
      </c>
      <c r="B1386" s="30">
        <v>1</v>
      </c>
      <c r="C1386" s="30" t="s">
        <v>520</v>
      </c>
      <c r="D1386" s="30" t="s">
        <v>83</v>
      </c>
      <c r="E1386" s="30">
        <v>26</v>
      </c>
      <c r="F1386" s="30">
        <v>0.47720682457620001</v>
      </c>
      <c r="G1386" s="30">
        <v>0.61057922135169995</v>
      </c>
      <c r="H1386" s="30">
        <v>0.56690207872620002</v>
      </c>
      <c r="I1386" s="30">
        <v>0.60335160342880001</v>
      </c>
      <c r="J1386" s="30">
        <v>0.59479342465679996</v>
      </c>
      <c r="K1386" s="30">
        <v>0.56056070956860005</v>
      </c>
      <c r="L1386" s="30">
        <v>0.59907251404280004</v>
      </c>
      <c r="M1386" s="30">
        <v>0.62902613974489996</v>
      </c>
      <c r="N1386" s="30">
        <v>0.57339797772669998</v>
      </c>
      <c r="O1386" s="30">
        <v>0.56056070956860005</v>
      </c>
      <c r="P1386" s="30">
        <v>0.61190978220089998</v>
      </c>
      <c r="Q1386" s="30">
        <v>0.46214165369019999</v>
      </c>
      <c r="R1386" s="30">
        <v>0.48353710062029998</v>
      </c>
      <c r="S1386" s="30">
        <v>0.71032883807930003</v>
      </c>
      <c r="T1386" s="30">
        <v>0.66753794421909995</v>
      </c>
      <c r="U1386" s="30">
        <v>0.66753794421909995</v>
      </c>
      <c r="V1386" s="30">
        <v>0.66753794421909995</v>
      </c>
      <c r="W1386" s="30">
        <v>0.66386603795529997</v>
      </c>
      <c r="X1386" s="30">
        <v>0.57073569585579997</v>
      </c>
      <c r="Y1386" s="30">
        <v>0.44257458840120001</v>
      </c>
      <c r="Z1386" s="30">
        <v>0.6035593909418</v>
      </c>
      <c r="AA1386" s="30">
        <v>0.60839127165109996</v>
      </c>
      <c r="AB1386" s="30">
        <v>0.63267430656580004</v>
      </c>
      <c r="AC1386" s="30">
        <v>0.61901518170820002</v>
      </c>
      <c r="AD1386" s="30">
        <v>0.33256414396919998</v>
      </c>
      <c r="AE1386" s="30">
        <v>0.26212223006789998</v>
      </c>
      <c r="AF1386" s="30">
        <v>0.2324218874633</v>
      </c>
      <c r="AG1386" s="30">
        <v>0.22219857706730001</v>
      </c>
      <c r="AH1386" s="30">
        <v>0.21242158393810001</v>
      </c>
      <c r="AI1386" s="30">
        <v>0.2185209935337</v>
      </c>
      <c r="AJ1386" s="30">
        <v>0.2264858930211</v>
      </c>
      <c r="AK1386" s="30">
        <v>0</v>
      </c>
      <c r="AL1386" s="30">
        <v>0</v>
      </c>
    </row>
    <row r="1387" spans="1:38" x14ac:dyDescent="0.25">
      <c r="A1387" s="30" t="s">
        <v>519</v>
      </c>
      <c r="B1387" s="30">
        <v>1</v>
      </c>
      <c r="C1387" s="30" t="s">
        <v>520</v>
      </c>
      <c r="D1387" s="30" t="s">
        <v>453</v>
      </c>
      <c r="E1387" s="30">
        <v>26</v>
      </c>
      <c r="F1387" s="30">
        <v>0</v>
      </c>
      <c r="G1387" s="30">
        <v>0</v>
      </c>
      <c r="H1387" s="30">
        <v>0</v>
      </c>
      <c r="I1387" s="30">
        <v>0</v>
      </c>
      <c r="J1387" s="30">
        <v>0</v>
      </c>
      <c r="K1387" s="30">
        <v>0</v>
      </c>
      <c r="L1387" s="30">
        <v>0</v>
      </c>
      <c r="M1387" s="30">
        <v>0</v>
      </c>
      <c r="N1387" s="30">
        <v>0</v>
      </c>
      <c r="O1387" s="30">
        <v>0</v>
      </c>
      <c r="P1387" s="30">
        <v>0</v>
      </c>
      <c r="Q1387" s="30">
        <v>0</v>
      </c>
      <c r="R1387" s="30">
        <v>0</v>
      </c>
      <c r="S1387" s="30">
        <v>0</v>
      </c>
      <c r="T1387" s="30">
        <v>0</v>
      </c>
      <c r="U1387" s="30">
        <v>0</v>
      </c>
      <c r="V1387" s="30">
        <v>0</v>
      </c>
      <c r="W1387" s="30">
        <v>0</v>
      </c>
      <c r="X1387" s="30">
        <v>0</v>
      </c>
      <c r="Y1387" s="30">
        <v>0</v>
      </c>
      <c r="Z1387" s="30">
        <v>0</v>
      </c>
      <c r="AA1387" s="30">
        <v>0</v>
      </c>
      <c r="AB1387" s="30">
        <v>0</v>
      </c>
      <c r="AC1387" s="30">
        <v>0</v>
      </c>
      <c r="AD1387" s="30">
        <v>0</v>
      </c>
      <c r="AE1387" s="30">
        <v>0</v>
      </c>
      <c r="AF1387" s="30">
        <v>0</v>
      </c>
      <c r="AG1387" s="30">
        <v>0</v>
      </c>
      <c r="AH1387" s="30">
        <v>0</v>
      </c>
      <c r="AI1387" s="30">
        <v>0</v>
      </c>
      <c r="AJ1387" s="30">
        <v>0</v>
      </c>
      <c r="AK1387" s="30">
        <v>0</v>
      </c>
      <c r="AL1387" s="30">
        <v>0</v>
      </c>
    </row>
    <row r="1388" spans="1:38" x14ac:dyDescent="0.25">
      <c r="A1388" s="30" t="s">
        <v>519</v>
      </c>
      <c r="B1388" s="30">
        <v>1</v>
      </c>
      <c r="C1388" s="30" t="s">
        <v>520</v>
      </c>
      <c r="D1388" s="30" t="s">
        <v>85</v>
      </c>
      <c r="E1388" s="30">
        <v>26</v>
      </c>
      <c r="F1388" s="30">
        <v>0</v>
      </c>
      <c r="G1388" s="30">
        <v>0</v>
      </c>
      <c r="H1388" s="30">
        <v>0</v>
      </c>
      <c r="I1388" s="30">
        <v>0</v>
      </c>
      <c r="J1388" s="30">
        <v>0</v>
      </c>
      <c r="K1388" s="30">
        <v>0</v>
      </c>
      <c r="L1388" s="30">
        <v>0</v>
      </c>
      <c r="M1388" s="30">
        <v>0</v>
      </c>
      <c r="N1388" s="30">
        <v>0</v>
      </c>
      <c r="O1388" s="30">
        <v>0</v>
      </c>
      <c r="P1388" s="30">
        <v>0</v>
      </c>
      <c r="Q1388" s="30">
        <v>0</v>
      </c>
      <c r="R1388" s="30">
        <v>0</v>
      </c>
      <c r="S1388" s="30">
        <v>0</v>
      </c>
      <c r="T1388" s="30">
        <v>0</v>
      </c>
      <c r="U1388" s="30">
        <v>0</v>
      </c>
      <c r="V1388" s="30">
        <v>0</v>
      </c>
      <c r="W1388" s="30">
        <v>0</v>
      </c>
      <c r="X1388" s="30">
        <v>0</v>
      </c>
      <c r="Y1388" s="30">
        <v>0</v>
      </c>
      <c r="Z1388" s="30">
        <v>0</v>
      </c>
      <c r="AA1388" s="30">
        <v>0</v>
      </c>
      <c r="AB1388" s="30">
        <v>0</v>
      </c>
      <c r="AC1388" s="30">
        <v>0</v>
      </c>
      <c r="AD1388" s="30">
        <v>0</v>
      </c>
      <c r="AE1388" s="30">
        <v>0</v>
      </c>
      <c r="AF1388" s="30">
        <v>0</v>
      </c>
      <c r="AG1388" s="30">
        <v>0</v>
      </c>
      <c r="AH1388" s="30">
        <v>0</v>
      </c>
      <c r="AI1388" s="30">
        <v>0</v>
      </c>
      <c r="AJ1388" s="30">
        <v>0</v>
      </c>
      <c r="AK1388" s="30">
        <v>0</v>
      </c>
      <c r="AL1388" s="30">
        <v>0</v>
      </c>
    </row>
    <row r="1389" spans="1:38" x14ac:dyDescent="0.25">
      <c r="A1389" s="30" t="s">
        <v>519</v>
      </c>
      <c r="B1389" s="30">
        <v>1</v>
      </c>
      <c r="C1389" s="30" t="s">
        <v>520</v>
      </c>
      <c r="D1389" s="30" t="s">
        <v>87</v>
      </c>
      <c r="E1389" s="30">
        <v>26</v>
      </c>
      <c r="F1389" s="30">
        <v>0</v>
      </c>
      <c r="G1389" s="30">
        <v>0</v>
      </c>
      <c r="H1389" s="30">
        <v>0</v>
      </c>
      <c r="I1389" s="30">
        <v>0</v>
      </c>
      <c r="J1389" s="30">
        <v>0</v>
      </c>
      <c r="K1389" s="30">
        <v>0</v>
      </c>
      <c r="L1389" s="30">
        <v>0</v>
      </c>
      <c r="M1389" s="30">
        <v>0</v>
      </c>
      <c r="N1389" s="30">
        <v>0</v>
      </c>
      <c r="O1389" s="30">
        <v>0</v>
      </c>
      <c r="P1389" s="30">
        <v>0</v>
      </c>
      <c r="Q1389" s="30">
        <v>0</v>
      </c>
      <c r="R1389" s="30">
        <v>0</v>
      </c>
      <c r="S1389" s="30">
        <v>0</v>
      </c>
      <c r="T1389" s="30">
        <v>0</v>
      </c>
      <c r="U1389" s="30">
        <v>0</v>
      </c>
      <c r="V1389" s="30">
        <v>0</v>
      </c>
      <c r="W1389" s="30">
        <v>0</v>
      </c>
      <c r="X1389" s="30">
        <v>0</v>
      </c>
      <c r="Y1389" s="30">
        <v>0</v>
      </c>
      <c r="Z1389" s="30">
        <v>6.3779432259600005E-2</v>
      </c>
      <c r="AA1389" s="30">
        <v>0.18141798359309999</v>
      </c>
      <c r="AB1389" s="30">
        <v>0.20256864372139999</v>
      </c>
      <c r="AC1389" s="30">
        <v>0.18055966408070001</v>
      </c>
      <c r="AD1389" s="30">
        <v>0.15373268266240001</v>
      </c>
      <c r="AE1389" s="30">
        <v>0.16031971801469999</v>
      </c>
      <c r="AF1389" s="30">
        <v>0.16361218048689999</v>
      </c>
      <c r="AG1389" s="30">
        <v>0.1833120854103</v>
      </c>
      <c r="AH1389" s="30">
        <v>0.21474388731069999</v>
      </c>
      <c r="AI1389" s="30">
        <v>0.18666995400620001</v>
      </c>
      <c r="AJ1389" s="30">
        <v>0.1788937318893</v>
      </c>
      <c r="AK1389" s="30">
        <v>0</v>
      </c>
      <c r="AL1389" s="30">
        <v>0</v>
      </c>
    </row>
    <row r="1390" spans="1:38" x14ac:dyDescent="0.25">
      <c r="A1390" s="30" t="s">
        <v>519</v>
      </c>
      <c r="B1390" s="30">
        <v>1</v>
      </c>
      <c r="C1390" s="30" t="s">
        <v>520</v>
      </c>
      <c r="D1390" s="30" t="s">
        <v>89</v>
      </c>
      <c r="E1390" s="30">
        <v>26</v>
      </c>
      <c r="F1390" s="30">
        <v>0</v>
      </c>
      <c r="G1390" s="30">
        <v>0</v>
      </c>
      <c r="H1390" s="30">
        <v>0</v>
      </c>
      <c r="I1390" s="30">
        <v>0</v>
      </c>
      <c r="J1390" s="30">
        <v>0</v>
      </c>
      <c r="K1390" s="30">
        <v>0</v>
      </c>
      <c r="L1390" s="30">
        <v>0</v>
      </c>
      <c r="M1390" s="30">
        <v>0</v>
      </c>
      <c r="N1390" s="30">
        <v>0</v>
      </c>
      <c r="O1390" s="30">
        <v>0</v>
      </c>
      <c r="P1390" s="30">
        <v>0</v>
      </c>
      <c r="Q1390" s="30">
        <v>0</v>
      </c>
      <c r="R1390" s="30">
        <v>0</v>
      </c>
      <c r="S1390" s="30">
        <v>0</v>
      </c>
      <c r="T1390" s="30">
        <v>0</v>
      </c>
      <c r="U1390" s="30">
        <v>0</v>
      </c>
      <c r="V1390" s="30">
        <v>0</v>
      </c>
      <c r="W1390" s="30">
        <v>0</v>
      </c>
      <c r="X1390" s="30">
        <v>0</v>
      </c>
      <c r="Y1390" s="30">
        <v>0</v>
      </c>
      <c r="Z1390" s="30">
        <v>0</v>
      </c>
      <c r="AA1390" s="30">
        <v>0</v>
      </c>
      <c r="AB1390" s="30">
        <v>0</v>
      </c>
      <c r="AC1390" s="30">
        <v>0</v>
      </c>
      <c r="AD1390" s="30">
        <v>0</v>
      </c>
      <c r="AE1390" s="30">
        <v>0</v>
      </c>
      <c r="AF1390" s="30">
        <v>0</v>
      </c>
      <c r="AG1390" s="30">
        <v>0</v>
      </c>
      <c r="AH1390" s="30">
        <v>0</v>
      </c>
      <c r="AI1390" s="30">
        <v>0</v>
      </c>
      <c r="AJ1390" s="30">
        <v>0</v>
      </c>
      <c r="AK1390" s="30">
        <v>0</v>
      </c>
      <c r="AL1390" s="30">
        <v>0</v>
      </c>
    </row>
    <row r="1391" spans="1:38" x14ac:dyDescent="0.25">
      <c r="A1391" s="30" t="s">
        <v>519</v>
      </c>
      <c r="B1391" s="30">
        <v>1</v>
      </c>
      <c r="C1391" s="30" t="s">
        <v>520</v>
      </c>
      <c r="D1391" s="30" t="s">
        <v>91</v>
      </c>
      <c r="E1391" s="30">
        <v>26</v>
      </c>
      <c r="F1391" s="30">
        <v>7.7412354575600001E-2</v>
      </c>
      <c r="G1391" s="30">
        <v>9.9047986628800003E-2</v>
      </c>
      <c r="H1391" s="30">
        <v>9.1962693046099997E-2</v>
      </c>
      <c r="I1391" s="30">
        <v>9.7875524516799997E-2</v>
      </c>
      <c r="J1391" s="30">
        <v>9.6487219204499999E-2</v>
      </c>
      <c r="K1391" s="30">
        <v>9.0933997955299994E-2</v>
      </c>
      <c r="L1391" s="30">
        <v>9.71813718607E-2</v>
      </c>
      <c r="M1391" s="30">
        <v>0.1020404404537</v>
      </c>
      <c r="N1391" s="30">
        <v>9.3016455923800007E-2</v>
      </c>
      <c r="O1391" s="30">
        <v>9.0933997955299994E-2</v>
      </c>
      <c r="P1391" s="30">
        <v>9.9263829829099995E-2</v>
      </c>
      <c r="Q1391" s="30">
        <v>7.4968486863899994E-2</v>
      </c>
      <c r="R1391" s="30">
        <v>7.8439250144700004E-2</v>
      </c>
      <c r="S1391" s="30">
        <v>0.1152293409205</v>
      </c>
      <c r="T1391" s="30">
        <v>0.10828781435900001</v>
      </c>
      <c r="U1391" s="30">
        <v>0.10828781435900001</v>
      </c>
      <c r="V1391" s="30">
        <v>0.10828781435900001</v>
      </c>
      <c r="W1391" s="30">
        <v>0.1076921587753</v>
      </c>
      <c r="X1391" s="30">
        <v>0.18516916264050001</v>
      </c>
      <c r="Y1391" s="30">
        <v>0.14358864626000001</v>
      </c>
      <c r="Z1391" s="30">
        <v>0.16040261861890001</v>
      </c>
      <c r="AA1391" s="30">
        <v>0.11225579526020001</v>
      </c>
      <c r="AB1391" s="30">
        <v>0.1852434363861</v>
      </c>
      <c r="AC1391" s="30">
        <v>0.1803808638113</v>
      </c>
      <c r="AD1391" s="30">
        <v>0.1147562368597</v>
      </c>
      <c r="AE1391" s="30">
        <v>0.14381575435919999</v>
      </c>
      <c r="AF1391" s="30">
        <v>0.12194159011239999</v>
      </c>
      <c r="AG1391" s="30">
        <v>0.1585717851141</v>
      </c>
      <c r="AH1391" s="30">
        <v>0.16965292575419999</v>
      </c>
      <c r="AI1391" s="30">
        <v>0.1708775960959</v>
      </c>
      <c r="AJ1391" s="30">
        <v>0.16480397564490001</v>
      </c>
      <c r="AK1391" s="30">
        <v>0</v>
      </c>
      <c r="AL1391" s="30">
        <v>0</v>
      </c>
    </row>
    <row r="1392" spans="1:38" x14ac:dyDescent="0.25">
      <c r="A1392" s="30" t="s">
        <v>519</v>
      </c>
      <c r="B1392" s="30">
        <v>1</v>
      </c>
      <c r="C1392" s="30" t="s">
        <v>520</v>
      </c>
      <c r="D1392" s="30" t="s">
        <v>93</v>
      </c>
      <c r="E1392" s="30">
        <v>26</v>
      </c>
      <c r="F1392" s="30">
        <v>0</v>
      </c>
      <c r="G1392" s="30">
        <v>0</v>
      </c>
      <c r="H1392" s="30">
        <v>0</v>
      </c>
      <c r="I1392" s="30">
        <v>3.4150320696700001E-2</v>
      </c>
      <c r="J1392" s="30">
        <v>3.3665918984699998E-2</v>
      </c>
      <c r="K1392" s="30">
        <v>3.1728312136599997E-2</v>
      </c>
      <c r="L1392" s="30">
        <v>3.3908119840700003E-2</v>
      </c>
      <c r="M1392" s="30">
        <v>3.5603525832700003E-2</v>
      </c>
      <c r="N1392" s="30">
        <v>3.2454914704599998E-2</v>
      </c>
      <c r="O1392" s="30">
        <v>3.1728312136599997E-2</v>
      </c>
      <c r="P1392" s="30">
        <v>3.4634722408699997E-2</v>
      </c>
      <c r="Q1392" s="30">
        <v>2.6157692448500001E-2</v>
      </c>
      <c r="R1392" s="30">
        <v>2.7368696728500001E-2</v>
      </c>
      <c r="S1392" s="30">
        <v>4.0205342096799997E-2</v>
      </c>
      <c r="T1392" s="30">
        <v>3.7783333536699999E-2</v>
      </c>
      <c r="U1392" s="30">
        <v>3.7783333536699999E-2</v>
      </c>
      <c r="V1392" s="30">
        <v>3.7783333536699999E-2</v>
      </c>
      <c r="W1392" s="30">
        <v>3.7575499869299998E-2</v>
      </c>
      <c r="X1392" s="30">
        <v>3.23042268153E-2</v>
      </c>
      <c r="Y1392" s="30">
        <v>2.5050176447999999E-2</v>
      </c>
      <c r="Z1392" s="30">
        <v>0</v>
      </c>
      <c r="AA1392" s="30">
        <v>0</v>
      </c>
      <c r="AB1392" s="30">
        <v>0</v>
      </c>
      <c r="AC1392" s="30">
        <v>0</v>
      </c>
      <c r="AD1392" s="30">
        <v>0</v>
      </c>
      <c r="AE1392" s="30">
        <v>0</v>
      </c>
      <c r="AF1392" s="30">
        <v>0</v>
      </c>
      <c r="AG1392" s="30">
        <v>0</v>
      </c>
      <c r="AH1392" s="30">
        <v>0</v>
      </c>
      <c r="AI1392" s="30">
        <v>0</v>
      </c>
      <c r="AJ1392" s="30">
        <v>0</v>
      </c>
      <c r="AK1392" s="30">
        <v>0</v>
      </c>
      <c r="AL1392" s="30">
        <v>0</v>
      </c>
    </row>
    <row r="1393" spans="1:38" x14ac:dyDescent="0.25">
      <c r="A1393" s="30" t="s">
        <v>519</v>
      </c>
      <c r="B1393" s="30">
        <v>1</v>
      </c>
      <c r="C1393" s="30" t="s">
        <v>520</v>
      </c>
      <c r="D1393" s="30" t="s">
        <v>454</v>
      </c>
      <c r="E1393" s="30">
        <v>26</v>
      </c>
      <c r="F1393" s="30">
        <v>0</v>
      </c>
      <c r="G1393" s="30">
        <v>0</v>
      </c>
      <c r="H1393" s="30">
        <v>0</v>
      </c>
      <c r="I1393" s="30">
        <v>0</v>
      </c>
      <c r="J1393" s="30">
        <v>0</v>
      </c>
      <c r="K1393" s="30">
        <v>0</v>
      </c>
      <c r="L1393" s="30">
        <v>0</v>
      </c>
      <c r="M1393" s="30">
        <v>0</v>
      </c>
      <c r="N1393" s="30">
        <v>0</v>
      </c>
      <c r="O1393" s="30">
        <v>0</v>
      </c>
      <c r="P1393" s="30">
        <v>0</v>
      </c>
      <c r="Q1393" s="30">
        <v>0</v>
      </c>
      <c r="R1393" s="30">
        <v>0</v>
      </c>
      <c r="S1393" s="30">
        <v>0</v>
      </c>
      <c r="T1393" s="30">
        <v>0</v>
      </c>
      <c r="U1393" s="30">
        <v>0</v>
      </c>
      <c r="V1393" s="30">
        <v>0</v>
      </c>
      <c r="W1393" s="30">
        <v>0</v>
      </c>
      <c r="X1393" s="30">
        <v>0</v>
      </c>
      <c r="Y1393" s="30">
        <v>0</v>
      </c>
      <c r="Z1393" s="30">
        <v>0</v>
      </c>
      <c r="AA1393" s="30">
        <v>0</v>
      </c>
      <c r="AB1393" s="30">
        <v>0</v>
      </c>
      <c r="AC1393" s="30">
        <v>0</v>
      </c>
      <c r="AD1393" s="30">
        <v>0</v>
      </c>
      <c r="AE1393" s="30">
        <v>0</v>
      </c>
      <c r="AF1393" s="30">
        <v>0</v>
      </c>
      <c r="AG1393" s="30">
        <v>0</v>
      </c>
      <c r="AH1393" s="30">
        <v>0</v>
      </c>
      <c r="AI1393" s="30">
        <v>0</v>
      </c>
      <c r="AJ1393" s="30">
        <v>0</v>
      </c>
      <c r="AK1393" s="30">
        <v>0</v>
      </c>
      <c r="AL1393" s="30">
        <v>0</v>
      </c>
    </row>
    <row r="1394" spans="1:38" x14ac:dyDescent="0.25">
      <c r="A1394" s="30" t="s">
        <v>519</v>
      </c>
      <c r="B1394" s="30">
        <v>1</v>
      </c>
      <c r="C1394" s="30" t="s">
        <v>520</v>
      </c>
      <c r="D1394" s="30" t="s">
        <v>95</v>
      </c>
      <c r="E1394" s="30">
        <v>26</v>
      </c>
      <c r="F1394" s="30">
        <v>0</v>
      </c>
      <c r="G1394" s="30">
        <v>0</v>
      </c>
      <c r="H1394" s="30">
        <v>0</v>
      </c>
      <c r="I1394" s="30">
        <v>0</v>
      </c>
      <c r="J1394" s="30">
        <v>0</v>
      </c>
      <c r="K1394" s="30">
        <v>0</v>
      </c>
      <c r="L1394" s="30">
        <v>0</v>
      </c>
      <c r="M1394" s="30">
        <v>0</v>
      </c>
      <c r="N1394" s="30">
        <v>0</v>
      </c>
      <c r="O1394" s="30">
        <v>0</v>
      </c>
      <c r="P1394" s="30">
        <v>0</v>
      </c>
      <c r="Q1394" s="30">
        <v>0</v>
      </c>
      <c r="R1394" s="30">
        <v>0</v>
      </c>
      <c r="S1394" s="30">
        <v>0</v>
      </c>
      <c r="T1394" s="30">
        <v>0</v>
      </c>
      <c r="U1394" s="30">
        <v>0</v>
      </c>
      <c r="V1394" s="30">
        <v>0</v>
      </c>
      <c r="W1394" s="30">
        <v>0</v>
      </c>
      <c r="X1394" s="30">
        <v>0</v>
      </c>
      <c r="Y1394" s="30">
        <v>0</v>
      </c>
      <c r="Z1394" s="30">
        <v>0</v>
      </c>
      <c r="AA1394" s="30">
        <v>0</v>
      </c>
      <c r="AB1394" s="30">
        <v>0</v>
      </c>
      <c r="AC1394" s="30">
        <v>0</v>
      </c>
      <c r="AD1394" s="30">
        <v>0</v>
      </c>
      <c r="AE1394" s="30">
        <v>0</v>
      </c>
      <c r="AF1394" s="30">
        <v>0</v>
      </c>
      <c r="AG1394" s="30">
        <v>0</v>
      </c>
      <c r="AH1394" s="30">
        <v>0</v>
      </c>
      <c r="AI1394" s="30">
        <v>0</v>
      </c>
      <c r="AJ1394" s="30">
        <v>0</v>
      </c>
      <c r="AK1394" s="30">
        <v>0</v>
      </c>
      <c r="AL1394" s="30">
        <v>0</v>
      </c>
    </row>
    <row r="1395" spans="1:38" x14ac:dyDescent="0.25">
      <c r="A1395" s="30" t="s">
        <v>519</v>
      </c>
      <c r="B1395" s="30">
        <v>1</v>
      </c>
      <c r="C1395" s="30" t="s">
        <v>520</v>
      </c>
      <c r="D1395" s="30" t="s">
        <v>99</v>
      </c>
      <c r="E1395" s="30">
        <v>26</v>
      </c>
      <c r="F1395" s="30">
        <v>0</v>
      </c>
      <c r="G1395" s="30">
        <v>0</v>
      </c>
      <c r="H1395" s="30">
        <v>0</v>
      </c>
      <c r="I1395" s="30">
        <v>0</v>
      </c>
      <c r="J1395" s="30">
        <v>0</v>
      </c>
      <c r="K1395" s="30">
        <v>0</v>
      </c>
      <c r="L1395" s="30">
        <v>0</v>
      </c>
      <c r="M1395" s="30">
        <v>0</v>
      </c>
      <c r="N1395" s="30">
        <v>0</v>
      </c>
      <c r="O1395" s="30">
        <v>0</v>
      </c>
      <c r="P1395" s="30">
        <v>0</v>
      </c>
      <c r="Q1395" s="30">
        <v>0</v>
      </c>
      <c r="R1395" s="30">
        <v>0</v>
      </c>
      <c r="S1395" s="30">
        <v>0</v>
      </c>
      <c r="T1395" s="30">
        <v>0</v>
      </c>
      <c r="U1395" s="30">
        <v>0</v>
      </c>
      <c r="V1395" s="30">
        <v>0</v>
      </c>
      <c r="W1395" s="30">
        <v>0</v>
      </c>
      <c r="X1395" s="30">
        <v>0</v>
      </c>
      <c r="Y1395" s="30">
        <v>0</v>
      </c>
      <c r="Z1395" s="30">
        <v>0</v>
      </c>
      <c r="AA1395" s="30">
        <v>0</v>
      </c>
      <c r="AB1395" s="30">
        <v>0</v>
      </c>
      <c r="AC1395" s="30">
        <v>0</v>
      </c>
      <c r="AD1395" s="30">
        <v>0</v>
      </c>
      <c r="AE1395" s="30">
        <v>0</v>
      </c>
      <c r="AF1395" s="30">
        <v>0</v>
      </c>
      <c r="AG1395" s="30">
        <v>0</v>
      </c>
      <c r="AH1395" s="30">
        <v>0</v>
      </c>
      <c r="AI1395" s="30">
        <v>0</v>
      </c>
      <c r="AJ1395" s="30">
        <v>0</v>
      </c>
      <c r="AK1395" s="30">
        <v>0</v>
      </c>
      <c r="AL1395" s="30">
        <v>0</v>
      </c>
    </row>
    <row r="1396" spans="1:38" x14ac:dyDescent="0.25">
      <c r="A1396" s="30" t="s">
        <v>519</v>
      </c>
      <c r="B1396" s="30">
        <v>1</v>
      </c>
      <c r="C1396" s="30" t="s">
        <v>520</v>
      </c>
      <c r="D1396" s="30" t="s">
        <v>455</v>
      </c>
      <c r="E1396" s="30">
        <v>26</v>
      </c>
      <c r="F1396" s="30">
        <v>0</v>
      </c>
      <c r="G1396" s="30">
        <v>0</v>
      </c>
      <c r="H1396" s="30">
        <v>0</v>
      </c>
      <c r="I1396" s="30">
        <v>0</v>
      </c>
      <c r="J1396" s="30">
        <v>0</v>
      </c>
      <c r="K1396" s="30">
        <v>0</v>
      </c>
      <c r="L1396" s="30">
        <v>0</v>
      </c>
      <c r="M1396" s="30">
        <v>0</v>
      </c>
      <c r="N1396" s="30">
        <v>0</v>
      </c>
      <c r="O1396" s="30">
        <v>0</v>
      </c>
      <c r="P1396" s="30">
        <v>0</v>
      </c>
      <c r="Q1396" s="30">
        <v>0</v>
      </c>
      <c r="R1396" s="30">
        <v>0</v>
      </c>
      <c r="S1396" s="30">
        <v>0</v>
      </c>
      <c r="T1396" s="30">
        <v>0</v>
      </c>
      <c r="U1396" s="30">
        <v>0</v>
      </c>
      <c r="V1396" s="30">
        <v>0</v>
      </c>
      <c r="W1396" s="30">
        <v>0</v>
      </c>
      <c r="X1396" s="30">
        <v>0</v>
      </c>
      <c r="Y1396" s="30">
        <v>0</v>
      </c>
      <c r="Z1396" s="30">
        <v>0</v>
      </c>
      <c r="AA1396" s="30">
        <v>0</v>
      </c>
      <c r="AB1396" s="30">
        <v>0</v>
      </c>
      <c r="AC1396" s="30">
        <v>0</v>
      </c>
      <c r="AD1396" s="30">
        <v>0</v>
      </c>
      <c r="AE1396" s="30">
        <v>0</v>
      </c>
      <c r="AF1396" s="30">
        <v>0</v>
      </c>
      <c r="AG1396" s="30">
        <v>0</v>
      </c>
      <c r="AH1396" s="30">
        <v>0</v>
      </c>
      <c r="AI1396" s="30">
        <v>0</v>
      </c>
      <c r="AJ1396" s="30">
        <v>0</v>
      </c>
      <c r="AK1396" s="30">
        <v>0</v>
      </c>
      <c r="AL1396" s="30">
        <v>0</v>
      </c>
    </row>
    <row r="1397" spans="1:38" x14ac:dyDescent="0.25">
      <c r="A1397" s="30" t="s">
        <v>519</v>
      </c>
      <c r="B1397" s="30">
        <v>1</v>
      </c>
      <c r="C1397" s="30" t="s">
        <v>520</v>
      </c>
      <c r="D1397" s="30" t="s">
        <v>97</v>
      </c>
      <c r="E1397" s="30">
        <v>26</v>
      </c>
      <c r="F1397" s="30">
        <v>0</v>
      </c>
      <c r="G1397" s="30">
        <v>0</v>
      </c>
      <c r="H1397" s="30">
        <v>0</v>
      </c>
      <c r="I1397" s="30">
        <v>0</v>
      </c>
      <c r="J1397" s="30">
        <v>0</v>
      </c>
      <c r="K1397" s="30">
        <v>0</v>
      </c>
      <c r="L1397" s="30">
        <v>0</v>
      </c>
      <c r="M1397" s="30">
        <v>0</v>
      </c>
      <c r="N1397" s="30">
        <v>0</v>
      </c>
      <c r="O1397" s="30">
        <v>0</v>
      </c>
      <c r="P1397" s="30">
        <v>0</v>
      </c>
      <c r="Q1397" s="30">
        <v>0</v>
      </c>
      <c r="R1397" s="30">
        <v>0</v>
      </c>
      <c r="S1397" s="30">
        <v>0</v>
      </c>
      <c r="T1397" s="30">
        <v>0</v>
      </c>
      <c r="U1397" s="30">
        <v>0</v>
      </c>
      <c r="V1397" s="30">
        <v>0</v>
      </c>
      <c r="W1397" s="30">
        <v>0</v>
      </c>
      <c r="X1397" s="30">
        <v>0</v>
      </c>
      <c r="Y1397" s="30">
        <v>0</v>
      </c>
      <c r="Z1397" s="30">
        <v>0</v>
      </c>
      <c r="AA1397" s="30">
        <v>0</v>
      </c>
      <c r="AB1397" s="30">
        <v>0</v>
      </c>
      <c r="AC1397" s="30">
        <v>0</v>
      </c>
      <c r="AD1397" s="30">
        <v>0</v>
      </c>
      <c r="AE1397" s="30">
        <v>0</v>
      </c>
      <c r="AF1397" s="30">
        <v>0</v>
      </c>
      <c r="AG1397" s="30">
        <v>0</v>
      </c>
      <c r="AH1397" s="30">
        <v>0</v>
      </c>
      <c r="AI1397" s="30">
        <v>0</v>
      </c>
      <c r="AJ1397" s="30">
        <v>0</v>
      </c>
      <c r="AK1397" s="30">
        <v>0</v>
      </c>
      <c r="AL1397" s="30">
        <v>0</v>
      </c>
    </row>
    <row r="1398" spans="1:38" x14ac:dyDescent="0.25">
      <c r="A1398" s="30" t="s">
        <v>519</v>
      </c>
      <c r="B1398" s="30">
        <v>1</v>
      </c>
      <c r="C1398" s="30" t="s">
        <v>520</v>
      </c>
      <c r="D1398" s="30" t="s">
        <v>101</v>
      </c>
      <c r="E1398" s="30">
        <v>26</v>
      </c>
      <c r="F1398" s="30">
        <v>0</v>
      </c>
      <c r="G1398" s="30">
        <v>0</v>
      </c>
      <c r="H1398" s="30">
        <v>0</v>
      </c>
      <c r="I1398" s="30">
        <v>0</v>
      </c>
      <c r="J1398" s="30">
        <v>0</v>
      </c>
      <c r="K1398" s="30">
        <v>0</v>
      </c>
      <c r="L1398" s="30">
        <v>0</v>
      </c>
      <c r="M1398" s="30">
        <v>0</v>
      </c>
      <c r="N1398" s="30">
        <v>0</v>
      </c>
      <c r="O1398" s="30">
        <v>0</v>
      </c>
      <c r="P1398" s="30">
        <v>0</v>
      </c>
      <c r="Q1398" s="30">
        <v>0</v>
      </c>
      <c r="R1398" s="30">
        <v>0</v>
      </c>
      <c r="S1398" s="30">
        <v>0</v>
      </c>
      <c r="T1398" s="30">
        <v>0</v>
      </c>
      <c r="U1398" s="30">
        <v>0</v>
      </c>
      <c r="V1398" s="30">
        <v>0</v>
      </c>
      <c r="W1398" s="30">
        <v>0</v>
      </c>
      <c r="X1398" s="30">
        <v>0</v>
      </c>
      <c r="Y1398" s="30">
        <v>0</v>
      </c>
      <c r="Z1398" s="30">
        <v>0</v>
      </c>
      <c r="AA1398" s="30">
        <v>0</v>
      </c>
      <c r="AB1398" s="30">
        <v>0</v>
      </c>
      <c r="AC1398" s="30">
        <v>0</v>
      </c>
      <c r="AD1398" s="30">
        <v>0</v>
      </c>
      <c r="AE1398" s="30">
        <v>0</v>
      </c>
      <c r="AF1398" s="30">
        <v>0</v>
      </c>
      <c r="AG1398" s="30">
        <v>0</v>
      </c>
      <c r="AH1398" s="30">
        <v>0</v>
      </c>
      <c r="AI1398" s="30">
        <v>0</v>
      </c>
      <c r="AJ1398" s="30">
        <v>0</v>
      </c>
      <c r="AK1398" s="30">
        <v>0</v>
      </c>
      <c r="AL1398" s="30">
        <v>0</v>
      </c>
    </row>
    <row r="1399" spans="1:38" x14ac:dyDescent="0.25">
      <c r="A1399" s="30" t="s">
        <v>519</v>
      </c>
      <c r="B1399" s="30">
        <v>1</v>
      </c>
      <c r="C1399" s="30" t="s">
        <v>520</v>
      </c>
      <c r="D1399" s="30" t="s">
        <v>104</v>
      </c>
      <c r="E1399" s="30">
        <v>26</v>
      </c>
      <c r="F1399" s="30">
        <v>0</v>
      </c>
      <c r="G1399" s="30">
        <v>0</v>
      </c>
      <c r="H1399" s="30">
        <v>0</v>
      </c>
      <c r="I1399" s="30">
        <v>0</v>
      </c>
      <c r="J1399" s="30">
        <v>0</v>
      </c>
      <c r="K1399" s="30">
        <v>0</v>
      </c>
      <c r="L1399" s="30">
        <v>0</v>
      </c>
      <c r="M1399" s="30">
        <v>0</v>
      </c>
      <c r="N1399" s="30">
        <v>0</v>
      </c>
      <c r="O1399" s="30">
        <v>0</v>
      </c>
      <c r="P1399" s="30">
        <v>0</v>
      </c>
      <c r="Q1399" s="30">
        <v>0</v>
      </c>
      <c r="R1399" s="30">
        <v>0</v>
      </c>
      <c r="S1399" s="30">
        <v>0</v>
      </c>
      <c r="T1399" s="30">
        <v>0</v>
      </c>
      <c r="U1399" s="30">
        <v>0</v>
      </c>
      <c r="V1399" s="30">
        <v>0</v>
      </c>
      <c r="W1399" s="30">
        <v>0</v>
      </c>
      <c r="X1399" s="30">
        <v>0</v>
      </c>
      <c r="Y1399" s="30">
        <v>0</v>
      </c>
      <c r="Z1399" s="30">
        <v>0</v>
      </c>
      <c r="AA1399" s="30">
        <v>0</v>
      </c>
      <c r="AB1399" s="30">
        <v>0</v>
      </c>
      <c r="AC1399" s="30">
        <v>0</v>
      </c>
      <c r="AD1399" s="30">
        <v>0</v>
      </c>
      <c r="AE1399" s="30">
        <v>0</v>
      </c>
      <c r="AF1399" s="30">
        <v>0</v>
      </c>
      <c r="AG1399" s="30">
        <v>0</v>
      </c>
      <c r="AH1399" s="30">
        <v>0</v>
      </c>
      <c r="AI1399" s="30">
        <v>0</v>
      </c>
      <c r="AJ1399" s="30">
        <v>0</v>
      </c>
      <c r="AK1399" s="30">
        <v>0</v>
      </c>
      <c r="AL1399" s="30">
        <v>0</v>
      </c>
    </row>
    <row r="1400" spans="1:38" x14ac:dyDescent="0.25">
      <c r="A1400" s="30" t="s">
        <v>519</v>
      </c>
      <c r="B1400" s="30">
        <v>1</v>
      </c>
      <c r="C1400" s="30" t="s">
        <v>520</v>
      </c>
      <c r="D1400" s="30" t="s">
        <v>103</v>
      </c>
      <c r="E1400" s="30">
        <v>26</v>
      </c>
      <c r="F1400" s="30">
        <v>0</v>
      </c>
      <c r="G1400" s="30">
        <v>0</v>
      </c>
      <c r="H1400" s="30">
        <v>0</v>
      </c>
      <c r="I1400" s="30">
        <v>0</v>
      </c>
      <c r="J1400" s="30">
        <v>0</v>
      </c>
      <c r="K1400" s="30">
        <v>0</v>
      </c>
      <c r="L1400" s="30">
        <v>0</v>
      </c>
      <c r="M1400" s="30">
        <v>0</v>
      </c>
      <c r="N1400" s="30">
        <v>0</v>
      </c>
      <c r="O1400" s="30">
        <v>0</v>
      </c>
      <c r="P1400" s="30">
        <v>0</v>
      </c>
      <c r="Q1400" s="30">
        <v>0</v>
      </c>
      <c r="R1400" s="30">
        <v>0</v>
      </c>
      <c r="S1400" s="30">
        <v>0</v>
      </c>
      <c r="T1400" s="30">
        <v>0</v>
      </c>
      <c r="U1400" s="30">
        <v>0</v>
      </c>
      <c r="V1400" s="30">
        <v>0</v>
      </c>
      <c r="W1400" s="30">
        <v>0</v>
      </c>
      <c r="X1400" s="30">
        <v>0</v>
      </c>
      <c r="Y1400" s="30">
        <v>0</v>
      </c>
      <c r="Z1400" s="30">
        <v>0</v>
      </c>
      <c r="AA1400" s="30">
        <v>0</v>
      </c>
      <c r="AB1400" s="30">
        <v>0</v>
      </c>
      <c r="AC1400" s="30">
        <v>0</v>
      </c>
      <c r="AD1400" s="30">
        <v>0</v>
      </c>
      <c r="AE1400" s="30">
        <v>0</v>
      </c>
      <c r="AF1400" s="30">
        <v>0</v>
      </c>
      <c r="AG1400" s="30">
        <v>0</v>
      </c>
      <c r="AH1400" s="30">
        <v>0</v>
      </c>
      <c r="AI1400" s="30">
        <v>0</v>
      </c>
      <c r="AJ1400" s="30">
        <v>0</v>
      </c>
      <c r="AK1400" s="30">
        <v>0</v>
      </c>
      <c r="AL1400" s="30">
        <v>0</v>
      </c>
    </row>
    <row r="1401" spans="1:38" x14ac:dyDescent="0.25">
      <c r="A1401" s="30" t="s">
        <v>519</v>
      </c>
      <c r="B1401" s="30">
        <v>1</v>
      </c>
      <c r="C1401" s="30" t="s">
        <v>520</v>
      </c>
      <c r="D1401" s="30" t="s">
        <v>106</v>
      </c>
      <c r="E1401" s="30">
        <v>26</v>
      </c>
      <c r="F1401" s="30">
        <v>0</v>
      </c>
      <c r="G1401" s="30">
        <v>0</v>
      </c>
      <c r="H1401" s="30">
        <v>0</v>
      </c>
      <c r="I1401" s="30">
        <v>0</v>
      </c>
      <c r="J1401" s="30">
        <v>0</v>
      </c>
      <c r="K1401" s="30">
        <v>0</v>
      </c>
      <c r="L1401" s="30">
        <v>0</v>
      </c>
      <c r="M1401" s="30">
        <v>0</v>
      </c>
      <c r="N1401" s="30">
        <v>0</v>
      </c>
      <c r="O1401" s="30">
        <v>0</v>
      </c>
      <c r="P1401" s="30">
        <v>0</v>
      </c>
      <c r="Q1401" s="30">
        <v>0</v>
      </c>
      <c r="R1401" s="30">
        <v>0</v>
      </c>
      <c r="S1401" s="30">
        <v>0</v>
      </c>
      <c r="T1401" s="30">
        <v>0</v>
      </c>
      <c r="U1401" s="30">
        <v>0</v>
      </c>
      <c r="V1401" s="30">
        <v>0</v>
      </c>
      <c r="W1401" s="30">
        <v>0</v>
      </c>
      <c r="X1401" s="30">
        <v>0</v>
      </c>
      <c r="Y1401" s="30">
        <v>0</v>
      </c>
      <c r="Z1401" s="30">
        <v>0</v>
      </c>
      <c r="AA1401" s="30">
        <v>0</v>
      </c>
      <c r="AB1401" s="30">
        <v>0</v>
      </c>
      <c r="AC1401" s="30">
        <v>0</v>
      </c>
      <c r="AD1401" s="30">
        <v>0</v>
      </c>
      <c r="AE1401" s="30">
        <v>0</v>
      </c>
      <c r="AF1401" s="30">
        <v>0</v>
      </c>
      <c r="AG1401" s="30">
        <v>0</v>
      </c>
      <c r="AH1401" s="30">
        <v>0</v>
      </c>
      <c r="AI1401" s="30">
        <v>0</v>
      </c>
      <c r="AJ1401" s="30">
        <v>0</v>
      </c>
      <c r="AK1401" s="30">
        <v>0</v>
      </c>
      <c r="AL1401" s="30">
        <v>0</v>
      </c>
    </row>
    <row r="1402" spans="1:38" x14ac:dyDescent="0.25">
      <c r="A1402" s="30" t="s">
        <v>521</v>
      </c>
      <c r="B1402" s="30">
        <v>1</v>
      </c>
      <c r="C1402" s="30" t="s">
        <v>522</v>
      </c>
      <c r="D1402" s="30" t="s">
        <v>7</v>
      </c>
      <c r="E1402" s="30">
        <v>27</v>
      </c>
      <c r="F1402" s="30">
        <v>0</v>
      </c>
      <c r="G1402" s="30">
        <v>0</v>
      </c>
      <c r="H1402" s="30">
        <v>0</v>
      </c>
      <c r="I1402" s="30">
        <v>0</v>
      </c>
      <c r="J1402" s="30">
        <v>0</v>
      </c>
      <c r="K1402" s="30">
        <v>0</v>
      </c>
      <c r="L1402" s="30">
        <v>0</v>
      </c>
      <c r="M1402" s="30">
        <v>0</v>
      </c>
      <c r="N1402" s="30">
        <v>0</v>
      </c>
      <c r="O1402" s="30">
        <v>0</v>
      </c>
      <c r="P1402" s="30">
        <v>0</v>
      </c>
      <c r="Q1402" s="30">
        <v>0</v>
      </c>
      <c r="R1402" s="30">
        <v>0</v>
      </c>
      <c r="S1402" s="30">
        <v>0</v>
      </c>
      <c r="T1402" s="30">
        <v>0</v>
      </c>
      <c r="U1402" s="30">
        <v>0</v>
      </c>
      <c r="V1402" s="30">
        <v>0</v>
      </c>
      <c r="W1402" s="30">
        <v>0</v>
      </c>
      <c r="X1402" s="30">
        <v>0</v>
      </c>
      <c r="Y1402" s="30">
        <v>0</v>
      </c>
      <c r="Z1402" s="30">
        <v>0</v>
      </c>
      <c r="AA1402" s="30">
        <v>0</v>
      </c>
      <c r="AB1402" s="30">
        <v>0</v>
      </c>
      <c r="AC1402" s="30">
        <v>0</v>
      </c>
      <c r="AD1402" s="30">
        <v>0</v>
      </c>
      <c r="AE1402" s="30">
        <v>0</v>
      </c>
      <c r="AF1402" s="30">
        <v>0</v>
      </c>
      <c r="AG1402" s="30">
        <v>0</v>
      </c>
      <c r="AH1402" s="30">
        <v>0</v>
      </c>
      <c r="AI1402" s="30">
        <v>0</v>
      </c>
      <c r="AJ1402" s="30">
        <v>0</v>
      </c>
      <c r="AK1402" s="30">
        <v>0</v>
      </c>
      <c r="AL1402" s="30">
        <v>0</v>
      </c>
    </row>
    <row r="1403" spans="1:38" x14ac:dyDescent="0.25">
      <c r="A1403" s="30" t="s">
        <v>521</v>
      </c>
      <c r="B1403" s="30">
        <v>1</v>
      </c>
      <c r="C1403" s="30" t="s">
        <v>522</v>
      </c>
      <c r="D1403" s="30" t="s">
        <v>4</v>
      </c>
      <c r="E1403" s="30">
        <v>27</v>
      </c>
      <c r="F1403" s="30">
        <v>0</v>
      </c>
      <c r="G1403" s="30">
        <v>0</v>
      </c>
      <c r="H1403" s="30">
        <v>0</v>
      </c>
      <c r="I1403" s="30">
        <v>0</v>
      </c>
      <c r="J1403" s="30">
        <v>0</v>
      </c>
      <c r="K1403" s="30">
        <v>0</v>
      </c>
      <c r="L1403" s="30">
        <v>0</v>
      </c>
      <c r="M1403" s="30">
        <v>0</v>
      </c>
      <c r="N1403" s="30">
        <v>0</v>
      </c>
      <c r="O1403" s="30">
        <v>0</v>
      </c>
      <c r="P1403" s="30">
        <v>0</v>
      </c>
      <c r="Q1403" s="30">
        <v>0</v>
      </c>
      <c r="R1403" s="30">
        <v>0</v>
      </c>
      <c r="S1403" s="30">
        <v>0</v>
      </c>
      <c r="T1403" s="30">
        <v>0</v>
      </c>
      <c r="U1403" s="30">
        <v>0</v>
      </c>
      <c r="V1403" s="30">
        <v>0</v>
      </c>
      <c r="W1403" s="30">
        <v>0</v>
      </c>
      <c r="X1403" s="30">
        <v>0</v>
      </c>
      <c r="Y1403" s="30">
        <v>0</v>
      </c>
      <c r="Z1403" s="30">
        <v>0</v>
      </c>
      <c r="AA1403" s="30">
        <v>0</v>
      </c>
      <c r="AB1403" s="30">
        <v>0</v>
      </c>
      <c r="AC1403" s="30">
        <v>0</v>
      </c>
      <c r="AD1403" s="30">
        <v>0</v>
      </c>
      <c r="AE1403" s="30">
        <v>0</v>
      </c>
      <c r="AF1403" s="30">
        <v>0</v>
      </c>
      <c r="AG1403" s="30">
        <v>0</v>
      </c>
      <c r="AH1403" s="30">
        <v>0</v>
      </c>
      <c r="AI1403" s="30">
        <v>0</v>
      </c>
      <c r="AJ1403" s="30">
        <v>0</v>
      </c>
      <c r="AK1403" s="30">
        <v>0</v>
      </c>
      <c r="AL1403" s="30">
        <v>0</v>
      </c>
    </row>
    <row r="1404" spans="1:38" x14ac:dyDescent="0.25">
      <c r="A1404" s="30" t="s">
        <v>521</v>
      </c>
      <c r="B1404" s="30">
        <v>1</v>
      </c>
      <c r="C1404" s="30" t="s">
        <v>522</v>
      </c>
      <c r="D1404" s="30" t="s">
        <v>11</v>
      </c>
      <c r="E1404" s="30">
        <v>27</v>
      </c>
      <c r="F1404" s="30">
        <v>0</v>
      </c>
      <c r="G1404" s="30">
        <v>0</v>
      </c>
      <c r="H1404" s="30">
        <v>0</v>
      </c>
      <c r="I1404" s="30">
        <v>0</v>
      </c>
      <c r="J1404" s="30">
        <v>0</v>
      </c>
      <c r="K1404" s="30">
        <v>0</v>
      </c>
      <c r="L1404" s="30">
        <v>0</v>
      </c>
      <c r="M1404" s="30">
        <v>0</v>
      </c>
      <c r="N1404" s="30">
        <v>0</v>
      </c>
      <c r="O1404" s="30">
        <v>0</v>
      </c>
      <c r="P1404" s="30">
        <v>0</v>
      </c>
      <c r="Q1404" s="30">
        <v>0</v>
      </c>
      <c r="R1404" s="30">
        <v>0</v>
      </c>
      <c r="S1404" s="30">
        <v>0</v>
      </c>
      <c r="T1404" s="30">
        <v>0</v>
      </c>
      <c r="U1404" s="30">
        <v>0</v>
      </c>
      <c r="V1404" s="30">
        <v>0</v>
      </c>
      <c r="W1404" s="30">
        <v>0</v>
      </c>
      <c r="X1404" s="30">
        <v>0</v>
      </c>
      <c r="Y1404" s="30">
        <v>0</v>
      </c>
      <c r="Z1404" s="30">
        <v>0</v>
      </c>
      <c r="AA1404" s="30">
        <v>0</v>
      </c>
      <c r="AB1404" s="30">
        <v>0</v>
      </c>
      <c r="AC1404" s="30">
        <v>0</v>
      </c>
      <c r="AD1404" s="30">
        <v>0</v>
      </c>
      <c r="AE1404" s="30">
        <v>0</v>
      </c>
      <c r="AF1404" s="30">
        <v>0</v>
      </c>
      <c r="AG1404" s="30">
        <v>0</v>
      </c>
      <c r="AH1404" s="30">
        <v>0</v>
      </c>
      <c r="AI1404" s="30">
        <v>0</v>
      </c>
      <c r="AJ1404" s="30">
        <v>0</v>
      </c>
      <c r="AK1404" s="30">
        <v>0</v>
      </c>
      <c r="AL1404" s="30">
        <v>0</v>
      </c>
    </row>
    <row r="1405" spans="1:38" x14ac:dyDescent="0.25">
      <c r="A1405" s="30" t="s">
        <v>521</v>
      </c>
      <c r="B1405" s="30">
        <v>1</v>
      </c>
      <c r="C1405" s="30" t="s">
        <v>522</v>
      </c>
      <c r="D1405" s="30" t="s">
        <v>450</v>
      </c>
      <c r="E1405" s="30">
        <v>27</v>
      </c>
      <c r="F1405" s="30">
        <v>0</v>
      </c>
      <c r="G1405" s="30">
        <v>0</v>
      </c>
      <c r="H1405" s="30">
        <v>0</v>
      </c>
      <c r="I1405" s="30">
        <v>0</v>
      </c>
      <c r="J1405" s="30">
        <v>0</v>
      </c>
      <c r="K1405" s="30">
        <v>0</v>
      </c>
      <c r="L1405" s="30">
        <v>0</v>
      </c>
      <c r="M1405" s="30">
        <v>0</v>
      </c>
      <c r="N1405" s="30">
        <v>0</v>
      </c>
      <c r="O1405" s="30">
        <v>0</v>
      </c>
      <c r="P1405" s="30">
        <v>0</v>
      </c>
      <c r="Q1405" s="30">
        <v>0</v>
      </c>
      <c r="R1405" s="30">
        <v>0</v>
      </c>
      <c r="S1405" s="30">
        <v>0</v>
      </c>
      <c r="T1405" s="30">
        <v>0</v>
      </c>
      <c r="U1405" s="30">
        <v>0</v>
      </c>
      <c r="V1405" s="30">
        <v>0</v>
      </c>
      <c r="W1405" s="30">
        <v>0</v>
      </c>
      <c r="X1405" s="30">
        <v>0</v>
      </c>
      <c r="Y1405" s="30">
        <v>0</v>
      </c>
      <c r="Z1405" s="30">
        <v>0</v>
      </c>
      <c r="AA1405" s="30">
        <v>0</v>
      </c>
      <c r="AB1405" s="30">
        <v>0</v>
      </c>
      <c r="AC1405" s="30">
        <v>0</v>
      </c>
      <c r="AD1405" s="30">
        <v>0</v>
      </c>
      <c r="AE1405" s="30">
        <v>0</v>
      </c>
      <c r="AF1405" s="30">
        <v>0</v>
      </c>
      <c r="AG1405" s="30">
        <v>0</v>
      </c>
      <c r="AH1405" s="30">
        <v>0</v>
      </c>
      <c r="AI1405" s="30">
        <v>0</v>
      </c>
      <c r="AJ1405" s="30">
        <v>0</v>
      </c>
      <c r="AK1405" s="30">
        <v>0</v>
      </c>
      <c r="AL1405" s="30">
        <v>0</v>
      </c>
    </row>
    <row r="1406" spans="1:38" x14ac:dyDescent="0.25">
      <c r="A1406" s="30" t="s">
        <v>521</v>
      </c>
      <c r="B1406" s="30">
        <v>1</v>
      </c>
      <c r="C1406" s="30" t="s">
        <v>522</v>
      </c>
      <c r="D1406" s="30" t="s">
        <v>9</v>
      </c>
      <c r="E1406" s="30">
        <v>27</v>
      </c>
      <c r="F1406" s="30">
        <v>0</v>
      </c>
      <c r="G1406" s="30">
        <v>0</v>
      </c>
      <c r="H1406" s="30">
        <v>0</v>
      </c>
      <c r="I1406" s="30">
        <v>0</v>
      </c>
      <c r="J1406" s="30">
        <v>0</v>
      </c>
      <c r="K1406" s="30">
        <v>0</v>
      </c>
      <c r="L1406" s="30">
        <v>0</v>
      </c>
      <c r="M1406" s="30">
        <v>0</v>
      </c>
      <c r="N1406" s="30">
        <v>0</v>
      </c>
      <c r="O1406" s="30">
        <v>0</v>
      </c>
      <c r="P1406" s="30">
        <v>0</v>
      </c>
      <c r="Q1406" s="30">
        <v>0</v>
      </c>
      <c r="R1406" s="30">
        <v>0</v>
      </c>
      <c r="S1406" s="30">
        <v>0</v>
      </c>
      <c r="T1406" s="30">
        <v>0</v>
      </c>
      <c r="U1406" s="30">
        <v>0</v>
      </c>
      <c r="V1406" s="30">
        <v>0</v>
      </c>
      <c r="W1406" s="30">
        <v>0</v>
      </c>
      <c r="X1406" s="30">
        <v>0</v>
      </c>
      <c r="Y1406" s="30">
        <v>0</v>
      </c>
      <c r="Z1406" s="30">
        <v>0</v>
      </c>
      <c r="AA1406" s="30">
        <v>0</v>
      </c>
      <c r="AB1406" s="30">
        <v>0</v>
      </c>
      <c r="AC1406" s="30">
        <v>0</v>
      </c>
      <c r="AD1406" s="30">
        <v>0</v>
      </c>
      <c r="AE1406" s="30">
        <v>0</v>
      </c>
      <c r="AF1406" s="30">
        <v>0</v>
      </c>
      <c r="AG1406" s="30">
        <v>0</v>
      </c>
      <c r="AH1406" s="30">
        <v>0</v>
      </c>
      <c r="AI1406" s="30">
        <v>0</v>
      </c>
      <c r="AJ1406" s="30">
        <v>0</v>
      </c>
      <c r="AK1406" s="30">
        <v>0</v>
      </c>
      <c r="AL1406" s="30">
        <v>0</v>
      </c>
    </row>
    <row r="1407" spans="1:38" x14ac:dyDescent="0.25">
      <c r="A1407" s="30" t="s">
        <v>521</v>
      </c>
      <c r="B1407" s="30">
        <v>1</v>
      </c>
      <c r="C1407" s="30" t="s">
        <v>522</v>
      </c>
      <c r="D1407" s="30" t="s">
        <v>13</v>
      </c>
      <c r="E1407" s="30">
        <v>27</v>
      </c>
      <c r="F1407" s="30">
        <v>0</v>
      </c>
      <c r="G1407" s="30">
        <v>0</v>
      </c>
      <c r="H1407" s="30">
        <v>0</v>
      </c>
      <c r="I1407" s="30">
        <v>0</v>
      </c>
      <c r="J1407" s="30">
        <v>0</v>
      </c>
      <c r="K1407" s="30">
        <v>0</v>
      </c>
      <c r="L1407" s="30">
        <v>0</v>
      </c>
      <c r="M1407" s="30">
        <v>0</v>
      </c>
      <c r="N1407" s="30">
        <v>0</v>
      </c>
      <c r="O1407" s="30">
        <v>0</v>
      </c>
      <c r="P1407" s="30">
        <v>0</v>
      </c>
      <c r="Q1407" s="30">
        <v>0</v>
      </c>
      <c r="R1407" s="30">
        <v>0</v>
      </c>
      <c r="S1407" s="30">
        <v>0</v>
      </c>
      <c r="T1407" s="30">
        <v>0</v>
      </c>
      <c r="U1407" s="30">
        <v>0</v>
      </c>
      <c r="V1407" s="30">
        <v>0</v>
      </c>
      <c r="W1407" s="30">
        <v>0</v>
      </c>
      <c r="X1407" s="30">
        <v>0</v>
      </c>
      <c r="Y1407" s="30">
        <v>0</v>
      </c>
      <c r="Z1407" s="30">
        <v>0</v>
      </c>
      <c r="AA1407" s="30">
        <v>0</v>
      </c>
      <c r="AB1407" s="30">
        <v>0</v>
      </c>
      <c r="AC1407" s="30">
        <v>0</v>
      </c>
      <c r="AD1407" s="30">
        <v>0</v>
      </c>
      <c r="AE1407" s="30">
        <v>0</v>
      </c>
      <c r="AF1407" s="30">
        <v>0</v>
      </c>
      <c r="AG1407" s="30">
        <v>0</v>
      </c>
      <c r="AH1407" s="30">
        <v>0</v>
      </c>
      <c r="AI1407" s="30">
        <v>0</v>
      </c>
      <c r="AJ1407" s="30">
        <v>0</v>
      </c>
      <c r="AK1407" s="30">
        <v>0</v>
      </c>
      <c r="AL1407" s="30">
        <v>0</v>
      </c>
    </row>
    <row r="1408" spans="1:38" x14ac:dyDescent="0.25">
      <c r="A1408" s="30" t="s">
        <v>521</v>
      </c>
      <c r="B1408" s="30">
        <v>1</v>
      </c>
      <c r="C1408" s="30" t="s">
        <v>522</v>
      </c>
      <c r="D1408" s="30" t="s">
        <v>15</v>
      </c>
      <c r="E1408" s="30">
        <v>27</v>
      </c>
      <c r="F1408" s="30">
        <v>0</v>
      </c>
      <c r="G1408" s="30">
        <v>0</v>
      </c>
      <c r="H1408" s="30">
        <v>0</v>
      </c>
      <c r="I1408" s="30">
        <v>0</v>
      </c>
      <c r="J1408" s="30">
        <v>0</v>
      </c>
      <c r="K1408" s="30">
        <v>0</v>
      </c>
      <c r="L1408" s="30">
        <v>0</v>
      </c>
      <c r="M1408" s="30">
        <v>0</v>
      </c>
      <c r="N1408" s="30">
        <v>0</v>
      </c>
      <c r="O1408" s="30">
        <v>0</v>
      </c>
      <c r="P1408" s="30">
        <v>0</v>
      </c>
      <c r="Q1408" s="30">
        <v>0</v>
      </c>
      <c r="R1408" s="30">
        <v>0</v>
      </c>
      <c r="S1408" s="30">
        <v>0</v>
      </c>
      <c r="T1408" s="30">
        <v>0</v>
      </c>
      <c r="U1408" s="30">
        <v>0</v>
      </c>
      <c r="V1408" s="30">
        <v>0</v>
      </c>
      <c r="W1408" s="30">
        <v>0</v>
      </c>
      <c r="X1408" s="30">
        <v>0</v>
      </c>
      <c r="Y1408" s="30">
        <v>0</v>
      </c>
      <c r="Z1408" s="30">
        <v>0</v>
      </c>
      <c r="AA1408" s="30">
        <v>0</v>
      </c>
      <c r="AB1408" s="30">
        <v>0</v>
      </c>
      <c r="AC1408" s="30">
        <v>0</v>
      </c>
      <c r="AD1408" s="30">
        <v>0</v>
      </c>
      <c r="AE1408" s="30">
        <v>0</v>
      </c>
      <c r="AF1408" s="30">
        <v>0</v>
      </c>
      <c r="AG1408" s="30">
        <v>0</v>
      </c>
      <c r="AH1408" s="30">
        <v>0</v>
      </c>
      <c r="AI1408" s="30">
        <v>0</v>
      </c>
      <c r="AJ1408" s="30">
        <v>0</v>
      </c>
      <c r="AK1408" s="30">
        <v>0</v>
      </c>
      <c r="AL1408" s="30">
        <v>0</v>
      </c>
    </row>
    <row r="1409" spans="1:38" x14ac:dyDescent="0.25">
      <c r="A1409" s="30" t="s">
        <v>521</v>
      </c>
      <c r="B1409" s="30">
        <v>1</v>
      </c>
      <c r="C1409" s="30" t="s">
        <v>522</v>
      </c>
      <c r="D1409" s="30" t="s">
        <v>18</v>
      </c>
      <c r="E1409" s="30">
        <v>27</v>
      </c>
      <c r="F1409" s="30">
        <v>0</v>
      </c>
      <c r="G1409" s="30">
        <v>0</v>
      </c>
      <c r="H1409" s="30">
        <v>0</v>
      </c>
      <c r="I1409" s="30">
        <v>0</v>
      </c>
      <c r="J1409" s="30">
        <v>0</v>
      </c>
      <c r="K1409" s="30">
        <v>0</v>
      </c>
      <c r="L1409" s="30">
        <v>0</v>
      </c>
      <c r="M1409" s="30">
        <v>0</v>
      </c>
      <c r="N1409" s="30">
        <v>0</v>
      </c>
      <c r="O1409" s="30">
        <v>0</v>
      </c>
      <c r="P1409" s="30">
        <v>0</v>
      </c>
      <c r="Q1409" s="30">
        <v>0</v>
      </c>
      <c r="R1409" s="30">
        <v>0</v>
      </c>
      <c r="S1409" s="30">
        <v>0</v>
      </c>
      <c r="T1409" s="30">
        <v>0</v>
      </c>
      <c r="U1409" s="30">
        <v>0</v>
      </c>
      <c r="V1409" s="30">
        <v>0</v>
      </c>
      <c r="W1409" s="30">
        <v>0</v>
      </c>
      <c r="X1409" s="30">
        <v>0</v>
      </c>
      <c r="Y1409" s="30">
        <v>0</v>
      </c>
      <c r="Z1409" s="30">
        <v>0</v>
      </c>
      <c r="AA1409" s="30">
        <v>0</v>
      </c>
      <c r="AB1409" s="30">
        <v>0</v>
      </c>
      <c r="AC1409" s="30">
        <v>0</v>
      </c>
      <c r="AD1409" s="30">
        <v>0</v>
      </c>
      <c r="AE1409" s="30">
        <v>0</v>
      </c>
      <c r="AF1409" s="30">
        <v>0</v>
      </c>
      <c r="AG1409" s="30">
        <v>0</v>
      </c>
      <c r="AH1409" s="30">
        <v>0</v>
      </c>
      <c r="AI1409" s="30">
        <v>0</v>
      </c>
      <c r="AJ1409" s="30">
        <v>0</v>
      </c>
      <c r="AK1409" s="30">
        <v>0</v>
      </c>
      <c r="AL1409" s="30">
        <v>0</v>
      </c>
    </row>
    <row r="1410" spans="1:38" x14ac:dyDescent="0.25">
      <c r="A1410" s="30" t="s">
        <v>521</v>
      </c>
      <c r="B1410" s="30">
        <v>1</v>
      </c>
      <c r="C1410" s="30" t="s">
        <v>522</v>
      </c>
      <c r="D1410" s="30" t="s">
        <v>363</v>
      </c>
      <c r="E1410" s="30">
        <v>27</v>
      </c>
      <c r="F1410" s="30">
        <v>0</v>
      </c>
      <c r="G1410" s="30">
        <v>0</v>
      </c>
      <c r="H1410" s="30">
        <v>0</v>
      </c>
      <c r="I1410" s="30">
        <v>0</v>
      </c>
      <c r="J1410" s="30">
        <v>0</v>
      </c>
      <c r="K1410" s="30">
        <v>0</v>
      </c>
      <c r="L1410" s="30">
        <v>0</v>
      </c>
      <c r="M1410" s="30">
        <v>0</v>
      </c>
      <c r="N1410" s="30">
        <v>0</v>
      </c>
      <c r="O1410" s="30">
        <v>0</v>
      </c>
      <c r="P1410" s="30">
        <v>0</v>
      </c>
      <c r="Q1410" s="30">
        <v>0</v>
      </c>
      <c r="R1410" s="30">
        <v>0</v>
      </c>
      <c r="S1410" s="30">
        <v>0</v>
      </c>
      <c r="T1410" s="30">
        <v>0</v>
      </c>
      <c r="U1410" s="30">
        <v>0</v>
      </c>
      <c r="V1410" s="30">
        <v>0</v>
      </c>
      <c r="W1410" s="30">
        <v>0</v>
      </c>
      <c r="X1410" s="30">
        <v>0</v>
      </c>
      <c r="Y1410" s="30">
        <v>0</v>
      </c>
      <c r="Z1410" s="30">
        <v>0</v>
      </c>
      <c r="AA1410" s="30">
        <v>0</v>
      </c>
      <c r="AB1410" s="30">
        <v>0</v>
      </c>
      <c r="AC1410" s="30">
        <v>0</v>
      </c>
      <c r="AD1410" s="30">
        <v>0</v>
      </c>
      <c r="AE1410" s="30">
        <v>0</v>
      </c>
      <c r="AF1410" s="30">
        <v>0</v>
      </c>
      <c r="AG1410" s="30">
        <v>0</v>
      </c>
      <c r="AH1410" s="30">
        <v>0</v>
      </c>
      <c r="AI1410" s="30">
        <v>0</v>
      </c>
      <c r="AJ1410" s="30">
        <v>0</v>
      </c>
      <c r="AK1410" s="30">
        <v>0</v>
      </c>
      <c r="AL1410" s="30">
        <v>0</v>
      </c>
    </row>
    <row r="1411" spans="1:38" x14ac:dyDescent="0.25">
      <c r="A1411" s="30" t="s">
        <v>521</v>
      </c>
      <c r="B1411" s="30">
        <v>1</v>
      </c>
      <c r="C1411" s="30" t="s">
        <v>522</v>
      </c>
      <c r="D1411" s="30" t="s">
        <v>20</v>
      </c>
      <c r="E1411" s="30">
        <v>27</v>
      </c>
      <c r="F1411" s="30">
        <v>0</v>
      </c>
      <c r="G1411" s="30">
        <v>0</v>
      </c>
      <c r="H1411" s="30">
        <v>0</v>
      </c>
      <c r="I1411" s="30">
        <v>0</v>
      </c>
      <c r="J1411" s="30">
        <v>0</v>
      </c>
      <c r="K1411" s="30">
        <v>0</v>
      </c>
      <c r="L1411" s="30">
        <v>0</v>
      </c>
      <c r="M1411" s="30">
        <v>0</v>
      </c>
      <c r="N1411" s="30">
        <v>0</v>
      </c>
      <c r="O1411" s="30">
        <v>0</v>
      </c>
      <c r="P1411" s="30">
        <v>0</v>
      </c>
      <c r="Q1411" s="30">
        <v>0</v>
      </c>
      <c r="R1411" s="30">
        <v>0</v>
      </c>
      <c r="S1411" s="30">
        <v>0</v>
      </c>
      <c r="T1411" s="30">
        <v>0</v>
      </c>
      <c r="U1411" s="30">
        <v>0</v>
      </c>
      <c r="V1411" s="30">
        <v>0</v>
      </c>
      <c r="W1411" s="30">
        <v>0</v>
      </c>
      <c r="X1411" s="30">
        <v>0</v>
      </c>
      <c r="Y1411" s="30">
        <v>0</v>
      </c>
      <c r="Z1411" s="30">
        <v>0</v>
      </c>
      <c r="AA1411" s="30">
        <v>0</v>
      </c>
      <c r="AB1411" s="30">
        <v>0</v>
      </c>
      <c r="AC1411" s="30">
        <v>0</v>
      </c>
      <c r="AD1411" s="30">
        <v>0</v>
      </c>
      <c r="AE1411" s="30">
        <v>0</v>
      </c>
      <c r="AF1411" s="30">
        <v>0</v>
      </c>
      <c r="AG1411" s="30">
        <v>0</v>
      </c>
      <c r="AH1411" s="30">
        <v>0</v>
      </c>
      <c r="AI1411" s="30">
        <v>0</v>
      </c>
      <c r="AJ1411" s="30">
        <v>0</v>
      </c>
      <c r="AK1411" s="30">
        <v>0</v>
      </c>
      <c r="AL1411" s="30">
        <v>0</v>
      </c>
    </row>
    <row r="1412" spans="1:38" x14ac:dyDescent="0.25">
      <c r="A1412" s="30" t="s">
        <v>521</v>
      </c>
      <c r="B1412" s="30">
        <v>1</v>
      </c>
      <c r="C1412" s="30" t="s">
        <v>522</v>
      </c>
      <c r="D1412" s="30" t="s">
        <v>22</v>
      </c>
      <c r="E1412" s="30">
        <v>27</v>
      </c>
      <c r="F1412" s="30">
        <v>0.92988693544849998</v>
      </c>
      <c r="G1412" s="30">
        <v>0.84801986425060005</v>
      </c>
      <c r="H1412" s="30">
        <v>0.89165731855660002</v>
      </c>
      <c r="I1412" s="30">
        <v>0.79512565445030003</v>
      </c>
      <c r="J1412" s="30">
        <v>0.89405251342119996</v>
      </c>
      <c r="K1412" s="30">
        <v>0.89760840409959997</v>
      </c>
      <c r="L1412" s="30">
        <v>0.92783347486580003</v>
      </c>
      <c r="M1412" s="30">
        <v>0.93282123647439996</v>
      </c>
      <c r="N1412" s="30">
        <v>0.96761143859650001</v>
      </c>
      <c r="O1412" s="30">
        <v>0.90494574534320005</v>
      </c>
      <c r="P1412" s="30">
        <v>0.85852258242360002</v>
      </c>
      <c r="Q1412" s="30">
        <v>0.76316438919209995</v>
      </c>
      <c r="R1412" s="30">
        <v>0.80790938755459996</v>
      </c>
      <c r="S1412" s="30">
        <v>0.84860641703060002</v>
      </c>
      <c r="T1412" s="30">
        <v>0.85849541484720004</v>
      </c>
      <c r="U1412" s="30">
        <v>0.80364183486240004</v>
      </c>
      <c r="V1412" s="30">
        <v>0.67925751824820002</v>
      </c>
      <c r="W1412" s="30">
        <v>0.67259280334729998</v>
      </c>
      <c r="X1412" s="30">
        <v>0.62501389121340001</v>
      </c>
      <c r="Y1412" s="30">
        <v>0.55148284518830004</v>
      </c>
      <c r="Z1412" s="30">
        <v>0.57666583703490004</v>
      </c>
      <c r="AA1412" s="30">
        <v>0.58116312530909997</v>
      </c>
      <c r="AB1412" s="30">
        <v>0.55513058770820001</v>
      </c>
      <c r="AC1412" s="30">
        <v>0.54594688368940003</v>
      </c>
      <c r="AD1412" s="30">
        <v>0.52694681532959997</v>
      </c>
      <c r="AE1412" s="30">
        <v>0.52390827055120004</v>
      </c>
      <c r="AF1412" s="30">
        <v>0.54259321942289995</v>
      </c>
      <c r="AG1412" s="30">
        <v>0.52900930291659998</v>
      </c>
      <c r="AH1412" s="30">
        <v>0.47139830308140002</v>
      </c>
      <c r="AI1412" s="30">
        <v>0.47455567412170002</v>
      </c>
      <c r="AJ1412" s="30">
        <v>0.4641280620689</v>
      </c>
      <c r="AK1412" s="30">
        <v>0</v>
      </c>
      <c r="AL1412" s="30">
        <v>0</v>
      </c>
    </row>
    <row r="1413" spans="1:38" x14ac:dyDescent="0.25">
      <c r="A1413" s="30" t="s">
        <v>521</v>
      </c>
      <c r="B1413" s="30">
        <v>1</v>
      </c>
      <c r="C1413" s="30" t="s">
        <v>522</v>
      </c>
      <c r="D1413" s="30" t="s">
        <v>24</v>
      </c>
      <c r="E1413" s="30">
        <v>27</v>
      </c>
      <c r="F1413" s="30">
        <v>0</v>
      </c>
      <c r="G1413" s="30">
        <v>0</v>
      </c>
      <c r="H1413" s="30">
        <v>0</v>
      </c>
      <c r="I1413" s="30">
        <v>0</v>
      </c>
      <c r="J1413" s="30">
        <v>0</v>
      </c>
      <c r="K1413" s="30">
        <v>0</v>
      </c>
      <c r="L1413" s="30">
        <v>0</v>
      </c>
      <c r="M1413" s="30">
        <v>0</v>
      </c>
      <c r="N1413" s="30">
        <v>0</v>
      </c>
      <c r="O1413" s="30">
        <v>0</v>
      </c>
      <c r="P1413" s="30">
        <v>0</v>
      </c>
      <c r="Q1413" s="30">
        <v>0</v>
      </c>
      <c r="R1413" s="30">
        <v>0</v>
      </c>
      <c r="S1413" s="30">
        <v>0</v>
      </c>
      <c r="T1413" s="30">
        <v>0</v>
      </c>
      <c r="U1413" s="30">
        <v>0</v>
      </c>
      <c r="V1413" s="30">
        <v>0</v>
      </c>
      <c r="W1413" s="30">
        <v>0</v>
      </c>
      <c r="X1413" s="30">
        <v>0</v>
      </c>
      <c r="Y1413" s="30">
        <v>0</v>
      </c>
      <c r="Z1413" s="30">
        <v>0</v>
      </c>
      <c r="AA1413" s="30">
        <v>0</v>
      </c>
      <c r="AB1413" s="30">
        <v>0</v>
      </c>
      <c r="AC1413" s="30">
        <v>0</v>
      </c>
      <c r="AD1413" s="30">
        <v>0</v>
      </c>
      <c r="AE1413" s="30">
        <v>0</v>
      </c>
      <c r="AF1413" s="30">
        <v>0</v>
      </c>
      <c r="AG1413" s="30">
        <v>0</v>
      </c>
      <c r="AH1413" s="30">
        <v>0</v>
      </c>
      <c r="AI1413" s="30">
        <v>0</v>
      </c>
      <c r="AJ1413" s="30">
        <v>0</v>
      </c>
      <c r="AK1413" s="30">
        <v>0</v>
      </c>
      <c r="AL1413" s="30">
        <v>0</v>
      </c>
    </row>
    <row r="1414" spans="1:38" x14ac:dyDescent="0.25">
      <c r="A1414" s="30" t="s">
        <v>521</v>
      </c>
      <c r="B1414" s="30">
        <v>1</v>
      </c>
      <c r="C1414" s="30" t="s">
        <v>522</v>
      </c>
      <c r="D1414" s="30" t="s">
        <v>451</v>
      </c>
      <c r="E1414" s="30">
        <v>27</v>
      </c>
      <c r="F1414" s="30">
        <v>0</v>
      </c>
      <c r="G1414" s="30">
        <v>0</v>
      </c>
      <c r="H1414" s="30">
        <v>0</v>
      </c>
      <c r="I1414" s="30">
        <v>0</v>
      </c>
      <c r="J1414" s="30">
        <v>0</v>
      </c>
      <c r="K1414" s="30">
        <v>0</v>
      </c>
      <c r="L1414" s="30">
        <v>0</v>
      </c>
      <c r="M1414" s="30">
        <v>0</v>
      </c>
      <c r="N1414" s="30">
        <v>0</v>
      </c>
      <c r="O1414" s="30">
        <v>0</v>
      </c>
      <c r="P1414" s="30">
        <v>0</v>
      </c>
      <c r="Q1414" s="30">
        <v>0</v>
      </c>
      <c r="R1414" s="30">
        <v>0</v>
      </c>
      <c r="S1414" s="30">
        <v>0</v>
      </c>
      <c r="T1414" s="30">
        <v>0</v>
      </c>
      <c r="U1414" s="30">
        <v>0</v>
      </c>
      <c r="V1414" s="30">
        <v>0</v>
      </c>
      <c r="W1414" s="30">
        <v>0</v>
      </c>
      <c r="X1414" s="30">
        <v>0</v>
      </c>
      <c r="Y1414" s="30">
        <v>0</v>
      </c>
      <c r="Z1414" s="30">
        <v>0</v>
      </c>
      <c r="AA1414" s="30">
        <v>0</v>
      </c>
      <c r="AB1414" s="30">
        <v>0</v>
      </c>
      <c r="AC1414" s="30">
        <v>0</v>
      </c>
      <c r="AD1414" s="30">
        <v>0</v>
      </c>
      <c r="AE1414" s="30">
        <v>0</v>
      </c>
      <c r="AF1414" s="30">
        <v>0</v>
      </c>
      <c r="AG1414" s="30">
        <v>0</v>
      </c>
      <c r="AH1414" s="30">
        <v>0</v>
      </c>
      <c r="AI1414" s="30">
        <v>0</v>
      </c>
      <c r="AJ1414" s="30">
        <v>0</v>
      </c>
      <c r="AK1414" s="30">
        <v>0</v>
      </c>
      <c r="AL1414" s="30">
        <v>0</v>
      </c>
    </row>
    <row r="1415" spans="1:38" x14ac:dyDescent="0.25">
      <c r="A1415" s="30" t="s">
        <v>521</v>
      </c>
      <c r="B1415" s="30">
        <v>1</v>
      </c>
      <c r="C1415" s="30" t="s">
        <v>522</v>
      </c>
      <c r="D1415" s="30" t="s">
        <v>26</v>
      </c>
      <c r="E1415" s="30">
        <v>27</v>
      </c>
      <c r="F1415" s="30">
        <v>0</v>
      </c>
      <c r="G1415" s="30">
        <v>0</v>
      </c>
      <c r="H1415" s="30">
        <v>0</v>
      </c>
      <c r="I1415" s="30">
        <v>0</v>
      </c>
      <c r="J1415" s="30">
        <v>0</v>
      </c>
      <c r="K1415" s="30">
        <v>0</v>
      </c>
      <c r="L1415" s="30">
        <v>0</v>
      </c>
      <c r="M1415" s="30">
        <v>0</v>
      </c>
      <c r="N1415" s="30">
        <v>0</v>
      </c>
      <c r="O1415" s="30">
        <v>0</v>
      </c>
      <c r="P1415" s="30">
        <v>0</v>
      </c>
      <c r="Q1415" s="30">
        <v>0</v>
      </c>
      <c r="R1415" s="30">
        <v>0</v>
      </c>
      <c r="S1415" s="30">
        <v>0</v>
      </c>
      <c r="T1415" s="30">
        <v>0</v>
      </c>
      <c r="U1415" s="30">
        <v>0</v>
      </c>
      <c r="V1415" s="30">
        <v>0</v>
      </c>
      <c r="W1415" s="30">
        <v>0</v>
      </c>
      <c r="X1415" s="30">
        <v>0</v>
      </c>
      <c r="Y1415" s="30">
        <v>0</v>
      </c>
      <c r="Z1415" s="30">
        <v>0</v>
      </c>
      <c r="AA1415" s="30">
        <v>0</v>
      </c>
      <c r="AB1415" s="30">
        <v>0</v>
      </c>
      <c r="AC1415" s="30">
        <v>0</v>
      </c>
      <c r="AD1415" s="30">
        <v>0</v>
      </c>
      <c r="AE1415" s="30">
        <v>0</v>
      </c>
      <c r="AF1415" s="30">
        <v>0</v>
      </c>
      <c r="AG1415" s="30">
        <v>0</v>
      </c>
      <c r="AH1415" s="30">
        <v>0</v>
      </c>
      <c r="AI1415" s="30">
        <v>0</v>
      </c>
      <c r="AJ1415" s="30">
        <v>0</v>
      </c>
      <c r="AK1415" s="30">
        <v>0</v>
      </c>
      <c r="AL1415" s="30">
        <v>0</v>
      </c>
    </row>
    <row r="1416" spans="1:38" x14ac:dyDescent="0.25">
      <c r="A1416" s="30" t="s">
        <v>521</v>
      </c>
      <c r="B1416" s="30">
        <v>1</v>
      </c>
      <c r="C1416" s="30" t="s">
        <v>522</v>
      </c>
      <c r="D1416" s="30" t="s">
        <v>35</v>
      </c>
      <c r="E1416" s="30">
        <v>27</v>
      </c>
      <c r="F1416" s="30">
        <v>0</v>
      </c>
      <c r="G1416" s="30">
        <v>0</v>
      </c>
      <c r="H1416" s="30">
        <v>0</v>
      </c>
      <c r="I1416" s="30">
        <v>0</v>
      </c>
      <c r="J1416" s="30">
        <v>0</v>
      </c>
      <c r="K1416" s="30">
        <v>0</v>
      </c>
      <c r="L1416" s="30">
        <v>0</v>
      </c>
      <c r="M1416" s="30">
        <v>0</v>
      </c>
      <c r="N1416" s="30">
        <v>0</v>
      </c>
      <c r="O1416" s="30">
        <v>0</v>
      </c>
      <c r="P1416" s="30">
        <v>0</v>
      </c>
      <c r="Q1416" s="30">
        <v>0</v>
      </c>
      <c r="R1416" s="30">
        <v>0</v>
      </c>
      <c r="S1416" s="30">
        <v>0</v>
      </c>
      <c r="T1416" s="30">
        <v>0</v>
      </c>
      <c r="U1416" s="30">
        <v>0</v>
      </c>
      <c r="V1416" s="30">
        <v>0</v>
      </c>
      <c r="W1416" s="30">
        <v>0</v>
      </c>
      <c r="X1416" s="30">
        <v>0</v>
      </c>
      <c r="Y1416" s="30">
        <v>0</v>
      </c>
      <c r="Z1416" s="30">
        <v>0</v>
      </c>
      <c r="AA1416" s="30">
        <v>0</v>
      </c>
      <c r="AB1416" s="30">
        <v>0</v>
      </c>
      <c r="AC1416" s="30">
        <v>0</v>
      </c>
      <c r="AD1416" s="30">
        <v>0</v>
      </c>
      <c r="AE1416" s="30">
        <v>0</v>
      </c>
      <c r="AF1416" s="30">
        <v>0</v>
      </c>
      <c r="AG1416" s="30">
        <v>0</v>
      </c>
      <c r="AH1416" s="30">
        <v>0</v>
      </c>
      <c r="AI1416" s="30">
        <v>0</v>
      </c>
      <c r="AJ1416" s="30">
        <v>0</v>
      </c>
      <c r="AK1416" s="30">
        <v>0</v>
      </c>
      <c r="AL1416" s="30">
        <v>0</v>
      </c>
    </row>
    <row r="1417" spans="1:38" x14ac:dyDescent="0.25">
      <c r="A1417" s="30" t="s">
        <v>521</v>
      </c>
      <c r="B1417" s="30">
        <v>1</v>
      </c>
      <c r="C1417" s="30" t="s">
        <v>522</v>
      </c>
      <c r="D1417" s="30" t="s">
        <v>28</v>
      </c>
      <c r="E1417" s="30">
        <v>27</v>
      </c>
      <c r="F1417" s="30">
        <v>0.16345600324769999</v>
      </c>
      <c r="G1417" s="30">
        <v>0.14671653303560001</v>
      </c>
      <c r="H1417" s="30">
        <v>0.14802943266009999</v>
      </c>
      <c r="I1417" s="30">
        <v>0.13155254237290001</v>
      </c>
      <c r="J1417" s="30">
        <v>0.13378983050849999</v>
      </c>
      <c r="K1417" s="30">
        <v>0.12573559322030001</v>
      </c>
      <c r="L1417" s="30">
        <v>0.1221559322034</v>
      </c>
      <c r="M1417" s="30">
        <v>0.122954389526</v>
      </c>
      <c r="N1417" s="30">
        <v>0.12618305084750001</v>
      </c>
      <c r="O1417" s="30">
        <v>0.1239457627119</v>
      </c>
      <c r="P1417" s="30">
        <v>0.1223796610169</v>
      </c>
      <c r="Q1417" s="30">
        <v>0.1058237288136</v>
      </c>
      <c r="R1417" s="30">
        <v>0.1100745762712</v>
      </c>
      <c r="S1417" s="30">
        <v>0.1143254237288</v>
      </c>
      <c r="T1417" s="30">
        <v>0.1102983050847</v>
      </c>
      <c r="U1417" s="30">
        <v>0.15750508474579999</v>
      </c>
      <c r="V1417" s="30">
        <v>0.1351322033898</v>
      </c>
      <c r="W1417" s="30">
        <v>0.1391593220339</v>
      </c>
      <c r="X1417" s="30">
        <v>0.1293152542373</v>
      </c>
      <c r="Y1417" s="30">
        <v>0.11410169491530001</v>
      </c>
      <c r="Z1417" s="30">
        <v>9.8537743284900003E-2</v>
      </c>
      <c r="AA1417" s="30">
        <v>0.11215685171130001</v>
      </c>
      <c r="AB1417" s="30">
        <v>0.105876034833</v>
      </c>
      <c r="AC1417" s="30">
        <v>0.10976800964980001</v>
      </c>
      <c r="AD1417" s="30">
        <v>9.6634755675800002E-2</v>
      </c>
      <c r="AE1417" s="30">
        <v>9.5873940504100003E-2</v>
      </c>
      <c r="AF1417" s="30">
        <v>9.4021182411400006E-2</v>
      </c>
      <c r="AG1417" s="30">
        <v>8.9232781501199995E-2</v>
      </c>
      <c r="AH1417" s="30">
        <v>8.9527523799800002E-2</v>
      </c>
      <c r="AI1417" s="30">
        <v>9.2883089923600004E-2</v>
      </c>
      <c r="AJ1417" s="30">
        <v>9.5766305382600003E-2</v>
      </c>
      <c r="AK1417" s="30">
        <v>0</v>
      </c>
      <c r="AL1417" s="30">
        <v>0</v>
      </c>
    </row>
    <row r="1418" spans="1:38" x14ac:dyDescent="0.25">
      <c r="A1418" s="30" t="s">
        <v>521</v>
      </c>
      <c r="B1418" s="30">
        <v>1</v>
      </c>
      <c r="C1418" s="30" t="s">
        <v>522</v>
      </c>
      <c r="D1418" s="30" t="s">
        <v>30</v>
      </c>
      <c r="E1418" s="30">
        <v>27</v>
      </c>
      <c r="F1418" s="30">
        <v>0</v>
      </c>
      <c r="G1418" s="30">
        <v>0</v>
      </c>
      <c r="H1418" s="30">
        <v>0</v>
      </c>
      <c r="I1418" s="30">
        <v>0</v>
      </c>
      <c r="J1418" s="30">
        <v>0</v>
      </c>
      <c r="K1418" s="30">
        <v>0</v>
      </c>
      <c r="L1418" s="30">
        <v>0</v>
      </c>
      <c r="M1418" s="30">
        <v>0</v>
      </c>
      <c r="N1418" s="30">
        <v>0</v>
      </c>
      <c r="O1418" s="30">
        <v>0</v>
      </c>
      <c r="P1418" s="30">
        <v>0</v>
      </c>
      <c r="Q1418" s="30">
        <v>0</v>
      </c>
      <c r="R1418" s="30">
        <v>0</v>
      </c>
      <c r="S1418" s="30">
        <v>0</v>
      </c>
      <c r="T1418" s="30">
        <v>0</v>
      </c>
      <c r="U1418" s="30">
        <v>0</v>
      </c>
      <c r="V1418" s="30">
        <v>0</v>
      </c>
      <c r="W1418" s="30">
        <v>0</v>
      </c>
      <c r="X1418" s="30">
        <v>0</v>
      </c>
      <c r="Y1418" s="30">
        <v>0</v>
      </c>
      <c r="Z1418" s="30">
        <v>0</v>
      </c>
      <c r="AA1418" s="30">
        <v>0</v>
      </c>
      <c r="AB1418" s="30">
        <v>0</v>
      </c>
      <c r="AC1418" s="30">
        <v>0</v>
      </c>
      <c r="AD1418" s="30">
        <v>0</v>
      </c>
      <c r="AE1418" s="30">
        <v>0</v>
      </c>
      <c r="AF1418" s="30">
        <v>0</v>
      </c>
      <c r="AG1418" s="30">
        <v>0</v>
      </c>
      <c r="AH1418" s="30">
        <v>0</v>
      </c>
      <c r="AI1418" s="30">
        <v>0</v>
      </c>
      <c r="AJ1418" s="30">
        <v>0</v>
      </c>
      <c r="AK1418" s="30">
        <v>0</v>
      </c>
      <c r="AL1418" s="30">
        <v>0</v>
      </c>
    </row>
    <row r="1419" spans="1:38" x14ac:dyDescent="0.25">
      <c r="A1419" s="30" t="s">
        <v>521</v>
      </c>
      <c r="B1419" s="30">
        <v>1</v>
      </c>
      <c r="C1419" s="30" t="s">
        <v>522</v>
      </c>
      <c r="D1419" s="30" t="s">
        <v>32</v>
      </c>
      <c r="E1419" s="30">
        <v>27</v>
      </c>
      <c r="F1419" s="30">
        <v>0</v>
      </c>
      <c r="G1419" s="30">
        <v>0</v>
      </c>
      <c r="H1419" s="30">
        <v>0</v>
      </c>
      <c r="I1419" s="30">
        <v>0</v>
      </c>
      <c r="J1419" s="30">
        <v>0</v>
      </c>
      <c r="K1419" s="30">
        <v>0</v>
      </c>
      <c r="L1419" s="30">
        <v>0</v>
      </c>
      <c r="M1419" s="30">
        <v>0</v>
      </c>
      <c r="N1419" s="30">
        <v>0</v>
      </c>
      <c r="O1419" s="30">
        <v>0</v>
      </c>
      <c r="P1419" s="30">
        <v>0</v>
      </c>
      <c r="Q1419" s="30">
        <v>0</v>
      </c>
      <c r="R1419" s="30">
        <v>0</v>
      </c>
      <c r="S1419" s="30">
        <v>0</v>
      </c>
      <c r="T1419" s="30">
        <v>0</v>
      </c>
      <c r="U1419" s="30">
        <v>0</v>
      </c>
      <c r="V1419" s="30">
        <v>0</v>
      </c>
      <c r="W1419" s="30">
        <v>0</v>
      </c>
      <c r="X1419" s="30">
        <v>0</v>
      </c>
      <c r="Y1419" s="30">
        <v>0</v>
      </c>
      <c r="Z1419" s="30">
        <v>0</v>
      </c>
      <c r="AA1419" s="30">
        <v>0</v>
      </c>
      <c r="AB1419" s="30">
        <v>0</v>
      </c>
      <c r="AC1419" s="30">
        <v>0</v>
      </c>
      <c r="AD1419" s="30">
        <v>0</v>
      </c>
      <c r="AE1419" s="30">
        <v>0</v>
      </c>
      <c r="AF1419" s="30">
        <v>0</v>
      </c>
      <c r="AG1419" s="30">
        <v>0</v>
      </c>
      <c r="AH1419" s="30">
        <v>0</v>
      </c>
      <c r="AI1419" s="30">
        <v>0</v>
      </c>
      <c r="AJ1419" s="30">
        <v>0</v>
      </c>
      <c r="AK1419" s="30">
        <v>0</v>
      </c>
      <c r="AL1419" s="30">
        <v>0</v>
      </c>
    </row>
    <row r="1420" spans="1:38" x14ac:dyDescent="0.25">
      <c r="A1420" s="30" t="s">
        <v>521</v>
      </c>
      <c r="B1420" s="30">
        <v>1</v>
      </c>
      <c r="C1420" s="30" t="s">
        <v>522</v>
      </c>
      <c r="D1420" s="30" t="s">
        <v>38</v>
      </c>
      <c r="E1420" s="30">
        <v>27</v>
      </c>
      <c r="F1420" s="30">
        <v>0</v>
      </c>
      <c r="G1420" s="30">
        <v>0</v>
      </c>
      <c r="H1420" s="30">
        <v>0</v>
      </c>
      <c r="I1420" s="30">
        <v>0</v>
      </c>
      <c r="J1420" s="30">
        <v>0</v>
      </c>
      <c r="K1420" s="30">
        <v>0</v>
      </c>
      <c r="L1420" s="30">
        <v>0</v>
      </c>
      <c r="M1420" s="30">
        <v>0</v>
      </c>
      <c r="N1420" s="30">
        <v>0</v>
      </c>
      <c r="O1420" s="30">
        <v>0</v>
      </c>
      <c r="P1420" s="30">
        <v>0</v>
      </c>
      <c r="Q1420" s="30">
        <v>0</v>
      </c>
      <c r="R1420" s="30">
        <v>0</v>
      </c>
      <c r="S1420" s="30">
        <v>0</v>
      </c>
      <c r="T1420" s="30">
        <v>0</v>
      </c>
      <c r="U1420" s="30">
        <v>0</v>
      </c>
      <c r="V1420" s="30">
        <v>0</v>
      </c>
      <c r="W1420" s="30">
        <v>0</v>
      </c>
      <c r="X1420" s="30">
        <v>0</v>
      </c>
      <c r="Y1420" s="30">
        <v>0</v>
      </c>
      <c r="Z1420" s="30">
        <v>0</v>
      </c>
      <c r="AA1420" s="30">
        <v>0</v>
      </c>
      <c r="AB1420" s="30">
        <v>0</v>
      </c>
      <c r="AC1420" s="30">
        <v>0</v>
      </c>
      <c r="AD1420" s="30">
        <v>0</v>
      </c>
      <c r="AE1420" s="30">
        <v>0</v>
      </c>
      <c r="AF1420" s="30">
        <v>0</v>
      </c>
      <c r="AG1420" s="30">
        <v>0</v>
      </c>
      <c r="AH1420" s="30">
        <v>0</v>
      </c>
      <c r="AI1420" s="30">
        <v>0</v>
      </c>
      <c r="AJ1420" s="30">
        <v>0</v>
      </c>
      <c r="AK1420" s="30">
        <v>0</v>
      </c>
      <c r="AL1420" s="30">
        <v>0</v>
      </c>
    </row>
    <row r="1421" spans="1:38" x14ac:dyDescent="0.25">
      <c r="A1421" s="30" t="s">
        <v>521</v>
      </c>
      <c r="B1421" s="30">
        <v>1</v>
      </c>
      <c r="C1421" s="30" t="s">
        <v>522</v>
      </c>
      <c r="D1421" s="30" t="s">
        <v>40</v>
      </c>
      <c r="E1421" s="30">
        <v>27</v>
      </c>
      <c r="F1421" s="30">
        <v>0</v>
      </c>
      <c r="G1421" s="30">
        <v>0</v>
      </c>
      <c r="H1421" s="30">
        <v>0</v>
      </c>
      <c r="I1421" s="30">
        <v>0</v>
      </c>
      <c r="J1421" s="30">
        <v>0</v>
      </c>
      <c r="K1421" s="30">
        <v>0</v>
      </c>
      <c r="L1421" s="30">
        <v>0</v>
      </c>
      <c r="M1421" s="30">
        <v>0</v>
      </c>
      <c r="N1421" s="30">
        <v>0</v>
      </c>
      <c r="O1421" s="30">
        <v>0</v>
      </c>
      <c r="P1421" s="30">
        <v>0</v>
      </c>
      <c r="Q1421" s="30">
        <v>0</v>
      </c>
      <c r="R1421" s="30">
        <v>0</v>
      </c>
      <c r="S1421" s="30">
        <v>0</v>
      </c>
      <c r="T1421" s="30">
        <v>0</v>
      </c>
      <c r="U1421" s="30">
        <v>0</v>
      </c>
      <c r="V1421" s="30">
        <v>0</v>
      </c>
      <c r="W1421" s="30">
        <v>0</v>
      </c>
      <c r="X1421" s="30">
        <v>0</v>
      </c>
      <c r="Y1421" s="30">
        <v>0</v>
      </c>
      <c r="Z1421" s="30">
        <v>0</v>
      </c>
      <c r="AA1421" s="30">
        <v>0</v>
      </c>
      <c r="AB1421" s="30">
        <v>0</v>
      </c>
      <c r="AC1421" s="30">
        <v>0</v>
      </c>
      <c r="AD1421" s="30">
        <v>0</v>
      </c>
      <c r="AE1421" s="30">
        <v>0</v>
      </c>
      <c r="AF1421" s="30">
        <v>0</v>
      </c>
      <c r="AG1421" s="30">
        <v>0</v>
      </c>
      <c r="AH1421" s="30">
        <v>0</v>
      </c>
      <c r="AI1421" s="30">
        <v>0</v>
      </c>
      <c r="AJ1421" s="30">
        <v>0</v>
      </c>
      <c r="AK1421" s="30">
        <v>0</v>
      </c>
      <c r="AL1421" s="30">
        <v>0</v>
      </c>
    </row>
    <row r="1422" spans="1:38" x14ac:dyDescent="0.25">
      <c r="A1422" s="30" t="s">
        <v>521</v>
      </c>
      <c r="B1422" s="30">
        <v>1</v>
      </c>
      <c r="C1422" s="30" t="s">
        <v>522</v>
      </c>
      <c r="D1422" s="30" t="s">
        <v>42</v>
      </c>
      <c r="E1422" s="30">
        <v>27</v>
      </c>
      <c r="F1422" s="30">
        <v>0.17931549937730001</v>
      </c>
      <c r="G1422" s="30">
        <v>0.16634271558739999</v>
      </c>
      <c r="H1422" s="30">
        <v>0.19389429154070001</v>
      </c>
      <c r="I1422" s="30">
        <v>0.15629589719180001</v>
      </c>
      <c r="J1422" s="30">
        <v>0.20554065397759999</v>
      </c>
      <c r="K1422" s="30">
        <v>0.20621496339680001</v>
      </c>
      <c r="L1422" s="30">
        <v>0.21194659346020001</v>
      </c>
      <c r="M1422" s="30">
        <v>0.20617243092759999</v>
      </c>
      <c r="N1422" s="30">
        <v>0.21164975438600001</v>
      </c>
      <c r="O1422" s="30">
        <v>0.21416002653739999</v>
      </c>
      <c r="P1422" s="30">
        <v>0.13350792285300001</v>
      </c>
      <c r="Q1422" s="30">
        <v>0.1291371368268</v>
      </c>
      <c r="R1422" s="30">
        <v>0.13742086462879999</v>
      </c>
      <c r="S1422" s="30">
        <v>0.1385297641921</v>
      </c>
      <c r="T1422" s="30">
        <v>0.14110451237259999</v>
      </c>
      <c r="U1422" s="30">
        <v>0.12356364504050001</v>
      </c>
      <c r="V1422" s="30">
        <v>0.1131923895563</v>
      </c>
      <c r="W1422" s="30">
        <v>0.1284348017087</v>
      </c>
      <c r="X1422" s="30">
        <v>0.12682481890790001</v>
      </c>
      <c r="Y1422" s="30">
        <v>0.10004722217009999</v>
      </c>
      <c r="Z1422" s="30">
        <v>8.2949671788900003E-2</v>
      </c>
      <c r="AA1422" s="30">
        <v>0.1336778918305</v>
      </c>
      <c r="AB1422" s="30">
        <v>0.15082628913089999</v>
      </c>
      <c r="AC1422" s="30">
        <v>0.1329532297952</v>
      </c>
      <c r="AD1422" s="30">
        <v>0.1129783644513</v>
      </c>
      <c r="AE1422" s="30">
        <v>0.1335587239912</v>
      </c>
      <c r="AF1422" s="30">
        <v>0.107211742488</v>
      </c>
      <c r="AG1422" s="30">
        <v>0.14782703441219999</v>
      </c>
      <c r="AH1422" s="30">
        <v>0.17578785821369999</v>
      </c>
      <c r="AI1422" s="30">
        <v>0.14456626187630001</v>
      </c>
      <c r="AJ1422" s="30">
        <v>0.17144658815159999</v>
      </c>
      <c r="AK1422" s="30">
        <v>0</v>
      </c>
      <c r="AL1422" s="30">
        <v>0</v>
      </c>
    </row>
    <row r="1423" spans="1:38" x14ac:dyDescent="0.25">
      <c r="A1423" s="30" t="s">
        <v>521</v>
      </c>
      <c r="B1423" s="30">
        <v>1</v>
      </c>
      <c r="C1423" s="30" t="s">
        <v>522</v>
      </c>
      <c r="D1423" s="30" t="s">
        <v>48</v>
      </c>
      <c r="E1423" s="30">
        <v>27</v>
      </c>
      <c r="F1423" s="30">
        <v>0</v>
      </c>
      <c r="G1423" s="30">
        <v>0</v>
      </c>
      <c r="H1423" s="30">
        <v>0</v>
      </c>
      <c r="I1423" s="30">
        <v>0</v>
      </c>
      <c r="J1423" s="30">
        <v>0</v>
      </c>
      <c r="K1423" s="30">
        <v>0</v>
      </c>
      <c r="L1423" s="30">
        <v>0</v>
      </c>
      <c r="M1423" s="30">
        <v>0</v>
      </c>
      <c r="N1423" s="30">
        <v>0</v>
      </c>
      <c r="O1423" s="30">
        <v>0</v>
      </c>
      <c r="P1423" s="30">
        <v>0</v>
      </c>
      <c r="Q1423" s="30">
        <v>0</v>
      </c>
      <c r="R1423" s="30">
        <v>0</v>
      </c>
      <c r="S1423" s="30">
        <v>0</v>
      </c>
      <c r="T1423" s="30">
        <v>0</v>
      </c>
      <c r="U1423" s="30">
        <v>0</v>
      </c>
      <c r="V1423" s="30">
        <v>0</v>
      </c>
      <c r="W1423" s="30">
        <v>0</v>
      </c>
      <c r="X1423" s="30">
        <v>0</v>
      </c>
      <c r="Y1423" s="30">
        <v>0</v>
      </c>
      <c r="Z1423" s="30">
        <v>0</v>
      </c>
      <c r="AA1423" s="30">
        <v>0</v>
      </c>
      <c r="AB1423" s="30">
        <v>0</v>
      </c>
      <c r="AC1423" s="30">
        <v>0</v>
      </c>
      <c r="AD1423" s="30">
        <v>0</v>
      </c>
      <c r="AE1423" s="30">
        <v>0</v>
      </c>
      <c r="AF1423" s="30">
        <v>0</v>
      </c>
      <c r="AG1423" s="30">
        <v>0</v>
      </c>
      <c r="AH1423" s="30">
        <v>0</v>
      </c>
      <c r="AI1423" s="30">
        <v>0</v>
      </c>
      <c r="AJ1423" s="30">
        <v>0</v>
      </c>
      <c r="AK1423" s="30">
        <v>0</v>
      </c>
      <c r="AL1423" s="30">
        <v>0</v>
      </c>
    </row>
    <row r="1424" spans="1:38" x14ac:dyDescent="0.25">
      <c r="A1424" s="30" t="s">
        <v>521</v>
      </c>
      <c r="B1424" s="30">
        <v>1</v>
      </c>
      <c r="C1424" s="30" t="s">
        <v>522</v>
      </c>
      <c r="D1424" s="30" t="s">
        <v>46</v>
      </c>
      <c r="E1424" s="30">
        <v>27</v>
      </c>
      <c r="F1424" s="30">
        <v>0</v>
      </c>
      <c r="G1424" s="30">
        <v>0</v>
      </c>
      <c r="H1424" s="30">
        <v>0</v>
      </c>
      <c r="I1424" s="30">
        <v>0</v>
      </c>
      <c r="J1424" s="30">
        <v>0</v>
      </c>
      <c r="K1424" s="30">
        <v>0</v>
      </c>
      <c r="L1424" s="30">
        <v>0</v>
      </c>
      <c r="M1424" s="30">
        <v>0</v>
      </c>
      <c r="N1424" s="30">
        <v>0</v>
      </c>
      <c r="O1424" s="30">
        <v>0</v>
      </c>
      <c r="P1424" s="30">
        <v>0</v>
      </c>
      <c r="Q1424" s="30">
        <v>0</v>
      </c>
      <c r="R1424" s="30">
        <v>0</v>
      </c>
      <c r="S1424" s="30">
        <v>0</v>
      </c>
      <c r="T1424" s="30">
        <v>0</v>
      </c>
      <c r="U1424" s="30">
        <v>0</v>
      </c>
      <c r="V1424" s="30">
        <v>0</v>
      </c>
      <c r="W1424" s="30">
        <v>0</v>
      </c>
      <c r="X1424" s="30">
        <v>0</v>
      </c>
      <c r="Y1424" s="30">
        <v>0</v>
      </c>
      <c r="Z1424" s="30">
        <v>0</v>
      </c>
      <c r="AA1424" s="30">
        <v>0</v>
      </c>
      <c r="AB1424" s="30">
        <v>0</v>
      </c>
      <c r="AC1424" s="30">
        <v>0</v>
      </c>
      <c r="AD1424" s="30">
        <v>0</v>
      </c>
      <c r="AE1424" s="30">
        <v>0</v>
      </c>
      <c r="AF1424" s="30">
        <v>0</v>
      </c>
      <c r="AG1424" s="30">
        <v>0</v>
      </c>
      <c r="AH1424" s="30">
        <v>0</v>
      </c>
      <c r="AI1424" s="30">
        <v>0</v>
      </c>
      <c r="AJ1424" s="30">
        <v>0</v>
      </c>
      <c r="AK1424" s="30">
        <v>0</v>
      </c>
      <c r="AL1424" s="30">
        <v>0</v>
      </c>
    </row>
    <row r="1425" spans="1:38" x14ac:dyDescent="0.25">
      <c r="A1425" s="30" t="s">
        <v>521</v>
      </c>
      <c r="B1425" s="30">
        <v>1</v>
      </c>
      <c r="C1425" s="30" t="s">
        <v>522</v>
      </c>
      <c r="D1425" s="30" t="s">
        <v>44</v>
      </c>
      <c r="E1425" s="30">
        <v>27</v>
      </c>
      <c r="F1425" s="30">
        <v>0</v>
      </c>
      <c r="G1425" s="30">
        <v>0</v>
      </c>
      <c r="H1425" s="30">
        <v>0</v>
      </c>
      <c r="I1425" s="30">
        <v>0</v>
      </c>
      <c r="J1425" s="30">
        <v>0</v>
      </c>
      <c r="K1425" s="30">
        <v>0</v>
      </c>
      <c r="L1425" s="30">
        <v>0</v>
      </c>
      <c r="M1425" s="30">
        <v>0</v>
      </c>
      <c r="N1425" s="30">
        <v>0</v>
      </c>
      <c r="O1425" s="30">
        <v>0</v>
      </c>
      <c r="P1425" s="30">
        <v>0</v>
      </c>
      <c r="Q1425" s="30">
        <v>0</v>
      </c>
      <c r="R1425" s="30">
        <v>0</v>
      </c>
      <c r="S1425" s="30">
        <v>0</v>
      </c>
      <c r="T1425" s="30">
        <v>0</v>
      </c>
      <c r="U1425" s="30">
        <v>0</v>
      </c>
      <c r="V1425" s="30">
        <v>0</v>
      </c>
      <c r="W1425" s="30">
        <v>0</v>
      </c>
      <c r="X1425" s="30">
        <v>0</v>
      </c>
      <c r="Y1425" s="30">
        <v>0</v>
      </c>
      <c r="Z1425" s="30">
        <v>0</v>
      </c>
      <c r="AA1425" s="30">
        <v>0</v>
      </c>
      <c r="AB1425" s="30">
        <v>0</v>
      </c>
      <c r="AC1425" s="30">
        <v>0</v>
      </c>
      <c r="AD1425" s="30">
        <v>0</v>
      </c>
      <c r="AE1425" s="30">
        <v>0</v>
      </c>
      <c r="AF1425" s="30">
        <v>0</v>
      </c>
      <c r="AG1425" s="30">
        <v>0</v>
      </c>
      <c r="AH1425" s="30">
        <v>0</v>
      </c>
      <c r="AI1425" s="30">
        <v>0</v>
      </c>
      <c r="AJ1425" s="30">
        <v>0</v>
      </c>
      <c r="AK1425" s="30">
        <v>0</v>
      </c>
      <c r="AL1425" s="30">
        <v>0</v>
      </c>
    </row>
    <row r="1426" spans="1:38" x14ac:dyDescent="0.25">
      <c r="A1426" s="30" t="s">
        <v>521</v>
      </c>
      <c r="B1426" s="30">
        <v>1</v>
      </c>
      <c r="C1426" s="30" t="s">
        <v>522</v>
      </c>
      <c r="D1426" s="30" t="s">
        <v>50</v>
      </c>
      <c r="E1426" s="30">
        <v>27</v>
      </c>
      <c r="F1426" s="30">
        <v>0</v>
      </c>
      <c r="G1426" s="30">
        <v>0</v>
      </c>
      <c r="H1426" s="30">
        <v>0</v>
      </c>
      <c r="I1426" s="30">
        <v>0</v>
      </c>
      <c r="J1426" s="30">
        <v>0</v>
      </c>
      <c r="K1426" s="30">
        <v>0</v>
      </c>
      <c r="L1426" s="30">
        <v>0</v>
      </c>
      <c r="M1426" s="30">
        <v>0</v>
      </c>
      <c r="N1426" s="30">
        <v>0</v>
      </c>
      <c r="O1426" s="30">
        <v>0</v>
      </c>
      <c r="P1426" s="30">
        <v>0</v>
      </c>
      <c r="Q1426" s="30">
        <v>0</v>
      </c>
      <c r="R1426" s="30">
        <v>0</v>
      </c>
      <c r="S1426" s="30">
        <v>0</v>
      </c>
      <c r="T1426" s="30">
        <v>0</v>
      </c>
      <c r="U1426" s="30">
        <v>0</v>
      </c>
      <c r="V1426" s="30">
        <v>0</v>
      </c>
      <c r="W1426" s="30">
        <v>0</v>
      </c>
      <c r="X1426" s="30">
        <v>0</v>
      </c>
      <c r="Y1426" s="30">
        <v>0</v>
      </c>
      <c r="Z1426" s="30">
        <v>0</v>
      </c>
      <c r="AA1426" s="30">
        <v>0</v>
      </c>
      <c r="AB1426" s="30">
        <v>0</v>
      </c>
      <c r="AC1426" s="30">
        <v>0</v>
      </c>
      <c r="AD1426" s="30">
        <v>0</v>
      </c>
      <c r="AE1426" s="30">
        <v>0</v>
      </c>
      <c r="AF1426" s="30">
        <v>0</v>
      </c>
      <c r="AG1426" s="30">
        <v>0</v>
      </c>
      <c r="AH1426" s="30">
        <v>0</v>
      </c>
      <c r="AI1426" s="30">
        <v>0</v>
      </c>
      <c r="AJ1426" s="30">
        <v>0</v>
      </c>
      <c r="AK1426" s="30">
        <v>0</v>
      </c>
      <c r="AL1426" s="30">
        <v>0</v>
      </c>
    </row>
    <row r="1427" spans="1:38" x14ac:dyDescent="0.25">
      <c r="A1427" s="30" t="s">
        <v>521</v>
      </c>
      <c r="B1427" s="30">
        <v>1</v>
      </c>
      <c r="C1427" s="30" t="s">
        <v>522</v>
      </c>
      <c r="D1427" s="30" t="s">
        <v>52</v>
      </c>
      <c r="E1427" s="30">
        <v>27</v>
      </c>
      <c r="F1427" s="30">
        <v>0</v>
      </c>
      <c r="G1427" s="30">
        <v>0</v>
      </c>
      <c r="H1427" s="30">
        <v>0</v>
      </c>
      <c r="I1427" s="30">
        <v>0</v>
      </c>
      <c r="J1427" s="30">
        <v>0</v>
      </c>
      <c r="K1427" s="30">
        <v>0</v>
      </c>
      <c r="L1427" s="30">
        <v>0</v>
      </c>
      <c r="M1427" s="30">
        <v>0</v>
      </c>
      <c r="N1427" s="30">
        <v>0</v>
      </c>
      <c r="O1427" s="30">
        <v>0</v>
      </c>
      <c r="P1427" s="30">
        <v>0</v>
      </c>
      <c r="Q1427" s="30">
        <v>0</v>
      </c>
      <c r="R1427" s="30">
        <v>0</v>
      </c>
      <c r="S1427" s="30">
        <v>0</v>
      </c>
      <c r="T1427" s="30">
        <v>0</v>
      </c>
      <c r="U1427" s="30">
        <v>0</v>
      </c>
      <c r="V1427" s="30">
        <v>0</v>
      </c>
      <c r="W1427" s="30">
        <v>0</v>
      </c>
      <c r="X1427" s="30">
        <v>0</v>
      </c>
      <c r="Y1427" s="30">
        <v>0</v>
      </c>
      <c r="Z1427" s="30">
        <v>0</v>
      </c>
      <c r="AA1427" s="30">
        <v>0</v>
      </c>
      <c r="AB1427" s="30">
        <v>0</v>
      </c>
      <c r="AC1427" s="30">
        <v>0</v>
      </c>
      <c r="AD1427" s="30">
        <v>0</v>
      </c>
      <c r="AE1427" s="30">
        <v>0</v>
      </c>
      <c r="AF1427" s="30">
        <v>0</v>
      </c>
      <c r="AG1427" s="30">
        <v>0</v>
      </c>
      <c r="AH1427" s="30">
        <v>0</v>
      </c>
      <c r="AI1427" s="30">
        <v>0</v>
      </c>
      <c r="AJ1427" s="30">
        <v>0</v>
      </c>
      <c r="AK1427" s="30">
        <v>0</v>
      </c>
      <c r="AL1427" s="30">
        <v>0</v>
      </c>
    </row>
    <row r="1428" spans="1:38" x14ac:dyDescent="0.25">
      <c r="A1428" s="30" t="s">
        <v>521</v>
      </c>
      <c r="B1428" s="30">
        <v>1</v>
      </c>
      <c r="C1428" s="30" t="s">
        <v>522</v>
      </c>
      <c r="D1428" s="30" t="s">
        <v>56</v>
      </c>
      <c r="E1428" s="30">
        <v>27</v>
      </c>
      <c r="F1428" s="30">
        <v>0</v>
      </c>
      <c r="G1428" s="30">
        <v>0</v>
      </c>
      <c r="H1428" s="30">
        <v>0</v>
      </c>
      <c r="I1428" s="30">
        <v>0</v>
      </c>
      <c r="J1428" s="30">
        <v>0</v>
      </c>
      <c r="K1428" s="30">
        <v>0</v>
      </c>
      <c r="L1428" s="30">
        <v>0</v>
      </c>
      <c r="M1428" s="30">
        <v>0</v>
      </c>
      <c r="N1428" s="30">
        <v>0</v>
      </c>
      <c r="O1428" s="30">
        <v>0</v>
      </c>
      <c r="P1428" s="30">
        <v>0</v>
      </c>
      <c r="Q1428" s="30">
        <v>0</v>
      </c>
      <c r="R1428" s="30">
        <v>0</v>
      </c>
      <c r="S1428" s="30">
        <v>0</v>
      </c>
      <c r="T1428" s="30">
        <v>0</v>
      </c>
      <c r="U1428" s="30">
        <v>0</v>
      </c>
      <c r="V1428" s="30">
        <v>0</v>
      </c>
      <c r="W1428" s="30">
        <v>0</v>
      </c>
      <c r="X1428" s="30">
        <v>0</v>
      </c>
      <c r="Y1428" s="30">
        <v>0</v>
      </c>
      <c r="Z1428" s="30">
        <v>0</v>
      </c>
      <c r="AA1428" s="30">
        <v>0</v>
      </c>
      <c r="AB1428" s="30">
        <v>0</v>
      </c>
      <c r="AC1428" s="30">
        <v>0</v>
      </c>
      <c r="AD1428" s="30">
        <v>0</v>
      </c>
      <c r="AE1428" s="30">
        <v>0</v>
      </c>
      <c r="AF1428" s="30">
        <v>0</v>
      </c>
      <c r="AG1428" s="30">
        <v>0</v>
      </c>
      <c r="AH1428" s="30">
        <v>0</v>
      </c>
      <c r="AI1428" s="30">
        <v>0</v>
      </c>
      <c r="AJ1428" s="30">
        <v>0</v>
      </c>
      <c r="AK1428" s="30">
        <v>0</v>
      </c>
      <c r="AL1428" s="30">
        <v>0</v>
      </c>
    </row>
    <row r="1429" spans="1:38" x14ac:dyDescent="0.25">
      <c r="A1429" s="30" t="s">
        <v>521</v>
      </c>
      <c r="B1429" s="30">
        <v>1</v>
      </c>
      <c r="C1429" s="30" t="s">
        <v>522</v>
      </c>
      <c r="D1429" s="30" t="s">
        <v>452</v>
      </c>
      <c r="E1429" s="30">
        <v>27</v>
      </c>
      <c r="F1429" s="30">
        <v>0</v>
      </c>
      <c r="G1429" s="30">
        <v>0</v>
      </c>
      <c r="H1429" s="30">
        <v>0</v>
      </c>
      <c r="I1429" s="30">
        <v>0</v>
      </c>
      <c r="J1429" s="30">
        <v>0</v>
      </c>
      <c r="K1429" s="30">
        <v>0</v>
      </c>
      <c r="L1429" s="30">
        <v>0</v>
      </c>
      <c r="M1429" s="30">
        <v>0</v>
      </c>
      <c r="N1429" s="30">
        <v>0</v>
      </c>
      <c r="O1429" s="30">
        <v>0</v>
      </c>
      <c r="P1429" s="30">
        <v>0</v>
      </c>
      <c r="Q1429" s="30">
        <v>0</v>
      </c>
      <c r="R1429" s="30">
        <v>0</v>
      </c>
      <c r="S1429" s="30">
        <v>0</v>
      </c>
      <c r="T1429" s="30">
        <v>0</v>
      </c>
      <c r="U1429" s="30">
        <v>0</v>
      </c>
      <c r="V1429" s="30">
        <v>0</v>
      </c>
      <c r="W1429" s="30">
        <v>0</v>
      </c>
      <c r="X1429" s="30">
        <v>0</v>
      </c>
      <c r="Y1429" s="30">
        <v>0</v>
      </c>
      <c r="Z1429" s="30">
        <v>0</v>
      </c>
      <c r="AA1429" s="30">
        <v>0</v>
      </c>
      <c r="AB1429" s="30">
        <v>0</v>
      </c>
      <c r="AC1429" s="30">
        <v>0</v>
      </c>
      <c r="AD1429" s="30">
        <v>0</v>
      </c>
      <c r="AE1429" s="30">
        <v>0</v>
      </c>
      <c r="AF1429" s="30">
        <v>0</v>
      </c>
      <c r="AG1429" s="30">
        <v>0</v>
      </c>
      <c r="AH1429" s="30">
        <v>0</v>
      </c>
      <c r="AI1429" s="30">
        <v>0</v>
      </c>
      <c r="AJ1429" s="30">
        <v>0</v>
      </c>
      <c r="AK1429" s="30">
        <v>0</v>
      </c>
      <c r="AL1429" s="30">
        <v>0</v>
      </c>
    </row>
    <row r="1430" spans="1:38" x14ac:dyDescent="0.25">
      <c r="A1430" s="30" t="s">
        <v>521</v>
      </c>
      <c r="B1430" s="30">
        <v>1</v>
      </c>
      <c r="C1430" s="30" t="s">
        <v>522</v>
      </c>
      <c r="D1430" s="30" t="s">
        <v>54</v>
      </c>
      <c r="E1430" s="30">
        <v>27</v>
      </c>
      <c r="F1430" s="30">
        <v>1.353E-2</v>
      </c>
      <c r="G1430" s="30">
        <v>1.6559999999999998E-2</v>
      </c>
      <c r="H1430" s="30">
        <v>4.5900000000000003E-2</v>
      </c>
      <c r="I1430" s="30">
        <v>1.602E-2</v>
      </c>
      <c r="J1430" s="30">
        <v>5.3999999999999999E-2</v>
      </c>
      <c r="K1430" s="30">
        <v>5.3999999999999999E-2</v>
      </c>
      <c r="L1430" s="30">
        <v>5.3999999999999999E-2</v>
      </c>
      <c r="M1430" s="30">
        <v>4.3920000000000001E-2</v>
      </c>
      <c r="N1430" s="30">
        <v>4.224E-2</v>
      </c>
      <c r="O1430" s="30">
        <v>5.2080000000000001E-2</v>
      </c>
      <c r="P1430" s="30">
        <v>3.8600000000000002E-2</v>
      </c>
      <c r="Q1430" s="30">
        <v>0.05</v>
      </c>
      <c r="R1430" s="30">
        <v>5.3999999999999999E-2</v>
      </c>
      <c r="S1430" s="30">
        <v>4.8000000000000001E-2</v>
      </c>
      <c r="T1430" s="30">
        <v>0.05</v>
      </c>
      <c r="U1430" s="30">
        <v>3.1843049327400001E-2</v>
      </c>
      <c r="V1430" s="30">
        <v>2.93004484305E-2</v>
      </c>
      <c r="W1430" s="30">
        <v>3.23273542601E-2</v>
      </c>
      <c r="X1430" s="30">
        <v>3.32959641256E-2</v>
      </c>
      <c r="Y1430" s="30">
        <v>2.4215246636800001E-2</v>
      </c>
      <c r="Z1430" s="30">
        <v>4.5444272304700002E-2</v>
      </c>
      <c r="AA1430" s="30">
        <v>8.9519166481900003E-2</v>
      </c>
      <c r="AB1430" s="30">
        <v>8.1907659499000002E-2</v>
      </c>
      <c r="AC1430" s="30">
        <v>7.3865198041800001E-2</v>
      </c>
      <c r="AD1430" s="30">
        <v>4.8979976339800002E-2</v>
      </c>
      <c r="AE1430" s="30">
        <v>0</v>
      </c>
      <c r="AF1430" s="30">
        <v>0</v>
      </c>
      <c r="AG1430" s="30">
        <v>0</v>
      </c>
      <c r="AH1430" s="30">
        <v>0</v>
      </c>
      <c r="AI1430" s="30">
        <v>0</v>
      </c>
      <c r="AJ1430" s="30">
        <v>0</v>
      </c>
      <c r="AK1430" s="30">
        <v>0</v>
      </c>
      <c r="AL1430" s="30">
        <v>0</v>
      </c>
    </row>
    <row r="1431" spans="1:38" x14ac:dyDescent="0.25">
      <c r="A1431" s="30" t="s">
        <v>521</v>
      </c>
      <c r="B1431" s="30">
        <v>1</v>
      </c>
      <c r="C1431" s="30" t="s">
        <v>522</v>
      </c>
      <c r="D1431" s="30" t="s">
        <v>58</v>
      </c>
      <c r="E1431" s="30">
        <v>27</v>
      </c>
      <c r="F1431" s="30">
        <v>0</v>
      </c>
      <c r="G1431" s="30">
        <v>0</v>
      </c>
      <c r="H1431" s="30">
        <v>0</v>
      </c>
      <c r="I1431" s="30">
        <v>0</v>
      </c>
      <c r="J1431" s="30">
        <v>0</v>
      </c>
      <c r="K1431" s="30">
        <v>0</v>
      </c>
      <c r="L1431" s="30">
        <v>0</v>
      </c>
      <c r="M1431" s="30">
        <v>0</v>
      </c>
      <c r="N1431" s="30">
        <v>0</v>
      </c>
      <c r="O1431" s="30">
        <v>0</v>
      </c>
      <c r="P1431" s="30">
        <v>0</v>
      </c>
      <c r="Q1431" s="30">
        <v>0</v>
      </c>
      <c r="R1431" s="30">
        <v>0</v>
      </c>
      <c r="S1431" s="30">
        <v>0</v>
      </c>
      <c r="T1431" s="30">
        <v>0</v>
      </c>
      <c r="U1431" s="30">
        <v>0</v>
      </c>
      <c r="V1431" s="30">
        <v>0</v>
      </c>
      <c r="W1431" s="30">
        <v>0</v>
      </c>
      <c r="X1431" s="30">
        <v>0</v>
      </c>
      <c r="Y1431" s="30">
        <v>0</v>
      </c>
      <c r="Z1431" s="30">
        <v>0</v>
      </c>
      <c r="AA1431" s="30">
        <v>0</v>
      </c>
      <c r="AB1431" s="30">
        <v>0</v>
      </c>
      <c r="AC1431" s="30">
        <v>0</v>
      </c>
      <c r="AD1431" s="30">
        <v>0</v>
      </c>
      <c r="AE1431" s="30">
        <v>0</v>
      </c>
      <c r="AF1431" s="30">
        <v>0</v>
      </c>
      <c r="AG1431" s="30">
        <v>0</v>
      </c>
      <c r="AH1431" s="30">
        <v>0</v>
      </c>
      <c r="AI1431" s="30">
        <v>0</v>
      </c>
      <c r="AJ1431" s="30">
        <v>0</v>
      </c>
      <c r="AK1431" s="30">
        <v>0</v>
      </c>
      <c r="AL1431" s="30">
        <v>0</v>
      </c>
    </row>
    <row r="1432" spans="1:38" x14ac:dyDescent="0.25">
      <c r="A1432" s="30" t="s">
        <v>521</v>
      </c>
      <c r="B1432" s="30">
        <v>1</v>
      </c>
      <c r="C1432" s="30" t="s">
        <v>522</v>
      </c>
      <c r="D1432" s="30" t="s">
        <v>72</v>
      </c>
      <c r="E1432" s="30">
        <v>27</v>
      </c>
      <c r="F1432" s="30">
        <v>0.15559372964679999</v>
      </c>
      <c r="G1432" s="30">
        <v>0.14189528690360001</v>
      </c>
      <c r="H1432" s="30">
        <v>0.14919694263069999</v>
      </c>
      <c r="I1432" s="30">
        <v>0.13304474059970001</v>
      </c>
      <c r="J1432" s="30">
        <v>0.15490405075649999</v>
      </c>
      <c r="K1432" s="30">
        <v>0.15552014641289999</v>
      </c>
      <c r="L1432" s="30">
        <v>0.16075695949239999</v>
      </c>
      <c r="M1432" s="30">
        <v>0.16162114192669999</v>
      </c>
      <c r="N1432" s="30">
        <v>0.1676489122807</v>
      </c>
      <c r="O1432" s="30">
        <v>0.16394880122479999</v>
      </c>
      <c r="P1432" s="30">
        <v>0.15553832805680001</v>
      </c>
      <c r="Q1432" s="30">
        <v>0.13826230731440001</v>
      </c>
      <c r="R1432" s="30">
        <v>0.1463687478166</v>
      </c>
      <c r="S1432" s="30">
        <v>0.1537418187773</v>
      </c>
      <c r="T1432" s="30">
        <v>0.1555334061135</v>
      </c>
      <c r="U1432" s="30">
        <v>0.1455955963303</v>
      </c>
      <c r="V1432" s="30">
        <v>0.1325126034063</v>
      </c>
      <c r="W1432" s="30">
        <v>0.1564455788006</v>
      </c>
      <c r="X1432" s="30">
        <v>0.14537868898190001</v>
      </c>
      <c r="Y1432" s="30">
        <v>0.12827531380750001</v>
      </c>
      <c r="Z1432" s="30">
        <v>0.17862783279710001</v>
      </c>
      <c r="AA1432" s="30">
        <v>0.18385448004179999</v>
      </c>
      <c r="AB1432" s="30">
        <v>0.1659554636619</v>
      </c>
      <c r="AC1432" s="30">
        <v>0.22365468847350001</v>
      </c>
      <c r="AD1432" s="30">
        <v>0.18837484387940001</v>
      </c>
      <c r="AE1432" s="30">
        <v>0.18461300545770001</v>
      </c>
      <c r="AF1432" s="30">
        <v>0.18797503808909999</v>
      </c>
      <c r="AG1432" s="30">
        <v>0.17491066267120001</v>
      </c>
      <c r="AH1432" s="30">
        <v>0.1364908387049</v>
      </c>
      <c r="AI1432" s="30">
        <v>0.13582406400200001</v>
      </c>
      <c r="AJ1432" s="30">
        <v>0.1439853497795</v>
      </c>
      <c r="AK1432" s="30">
        <v>0</v>
      </c>
      <c r="AL1432" s="30">
        <v>0</v>
      </c>
    </row>
    <row r="1433" spans="1:38" x14ac:dyDescent="0.25">
      <c r="A1433" s="30" t="s">
        <v>521</v>
      </c>
      <c r="B1433" s="30">
        <v>1</v>
      </c>
      <c r="C1433" s="30" t="s">
        <v>522</v>
      </c>
      <c r="D1433" s="30" t="s">
        <v>75</v>
      </c>
      <c r="E1433" s="30">
        <v>27</v>
      </c>
      <c r="F1433" s="30">
        <v>0</v>
      </c>
      <c r="G1433" s="30">
        <v>0</v>
      </c>
      <c r="H1433" s="30">
        <v>0</v>
      </c>
      <c r="I1433" s="30">
        <v>0</v>
      </c>
      <c r="J1433" s="30">
        <v>0</v>
      </c>
      <c r="K1433" s="30">
        <v>0</v>
      </c>
      <c r="L1433" s="30">
        <v>0</v>
      </c>
      <c r="M1433" s="30">
        <v>0</v>
      </c>
      <c r="N1433" s="30">
        <v>0</v>
      </c>
      <c r="O1433" s="30">
        <v>0</v>
      </c>
      <c r="P1433" s="30">
        <v>0</v>
      </c>
      <c r="Q1433" s="30">
        <v>0</v>
      </c>
      <c r="R1433" s="30">
        <v>0</v>
      </c>
      <c r="S1433" s="30">
        <v>0</v>
      </c>
      <c r="T1433" s="30">
        <v>0</v>
      </c>
      <c r="U1433" s="30">
        <v>0</v>
      </c>
      <c r="V1433" s="30">
        <v>0</v>
      </c>
      <c r="W1433" s="30">
        <v>0</v>
      </c>
      <c r="X1433" s="30">
        <v>0</v>
      </c>
      <c r="Y1433" s="30">
        <v>0</v>
      </c>
      <c r="Z1433" s="30">
        <v>0</v>
      </c>
      <c r="AA1433" s="30">
        <v>0</v>
      </c>
      <c r="AB1433" s="30">
        <v>0</v>
      </c>
      <c r="AC1433" s="30">
        <v>0</v>
      </c>
      <c r="AD1433" s="30">
        <v>0</v>
      </c>
      <c r="AE1433" s="30">
        <v>0</v>
      </c>
      <c r="AF1433" s="30">
        <v>0</v>
      </c>
      <c r="AG1433" s="30">
        <v>0</v>
      </c>
      <c r="AH1433" s="30">
        <v>0</v>
      </c>
      <c r="AI1433" s="30">
        <v>0</v>
      </c>
      <c r="AJ1433" s="30">
        <v>0</v>
      </c>
      <c r="AK1433" s="30">
        <v>0</v>
      </c>
      <c r="AL1433" s="30">
        <v>0</v>
      </c>
    </row>
    <row r="1434" spans="1:38" x14ac:dyDescent="0.25">
      <c r="A1434" s="30" t="s">
        <v>521</v>
      </c>
      <c r="B1434" s="30">
        <v>1</v>
      </c>
      <c r="C1434" s="30" t="s">
        <v>522</v>
      </c>
      <c r="D1434" s="30" t="s">
        <v>60</v>
      </c>
      <c r="E1434" s="30">
        <v>27</v>
      </c>
      <c r="F1434" s="30">
        <v>0</v>
      </c>
      <c r="G1434" s="30">
        <v>0</v>
      </c>
      <c r="H1434" s="30">
        <v>0</v>
      </c>
      <c r="I1434" s="30">
        <v>0</v>
      </c>
      <c r="J1434" s="30">
        <v>0</v>
      </c>
      <c r="K1434" s="30">
        <v>0</v>
      </c>
      <c r="L1434" s="30">
        <v>0</v>
      </c>
      <c r="M1434" s="30">
        <v>0</v>
      </c>
      <c r="N1434" s="30">
        <v>0</v>
      </c>
      <c r="O1434" s="30">
        <v>0</v>
      </c>
      <c r="P1434" s="30">
        <v>0</v>
      </c>
      <c r="Q1434" s="30">
        <v>0</v>
      </c>
      <c r="R1434" s="30">
        <v>0</v>
      </c>
      <c r="S1434" s="30">
        <v>0</v>
      </c>
      <c r="T1434" s="30">
        <v>0</v>
      </c>
      <c r="U1434" s="30">
        <v>0</v>
      </c>
      <c r="V1434" s="30">
        <v>0</v>
      </c>
      <c r="W1434" s="30">
        <v>0</v>
      </c>
      <c r="X1434" s="30">
        <v>0</v>
      </c>
      <c r="Y1434" s="30">
        <v>0</v>
      </c>
      <c r="Z1434" s="30">
        <v>0</v>
      </c>
      <c r="AA1434" s="30">
        <v>0</v>
      </c>
      <c r="AB1434" s="30">
        <v>0</v>
      </c>
      <c r="AC1434" s="30">
        <v>0</v>
      </c>
      <c r="AD1434" s="30">
        <v>0</v>
      </c>
      <c r="AE1434" s="30">
        <v>0</v>
      </c>
      <c r="AF1434" s="30">
        <v>0</v>
      </c>
      <c r="AG1434" s="30">
        <v>0</v>
      </c>
      <c r="AH1434" s="30">
        <v>0</v>
      </c>
      <c r="AI1434" s="30">
        <v>0</v>
      </c>
      <c r="AJ1434" s="30">
        <v>0</v>
      </c>
      <c r="AK1434" s="30">
        <v>0</v>
      </c>
      <c r="AL1434" s="30">
        <v>0</v>
      </c>
    </row>
    <row r="1435" spans="1:38" x14ac:dyDescent="0.25">
      <c r="A1435" s="30" t="s">
        <v>521</v>
      </c>
      <c r="B1435" s="30">
        <v>1</v>
      </c>
      <c r="C1435" s="30" t="s">
        <v>522</v>
      </c>
      <c r="D1435" s="30" t="s">
        <v>64</v>
      </c>
      <c r="E1435" s="30">
        <v>27</v>
      </c>
      <c r="F1435" s="30">
        <v>0</v>
      </c>
      <c r="G1435" s="30">
        <v>0</v>
      </c>
      <c r="H1435" s="30">
        <v>0</v>
      </c>
      <c r="I1435" s="30">
        <v>0</v>
      </c>
      <c r="J1435" s="30">
        <v>0</v>
      </c>
      <c r="K1435" s="30">
        <v>0</v>
      </c>
      <c r="L1435" s="30">
        <v>0</v>
      </c>
      <c r="M1435" s="30">
        <v>0</v>
      </c>
      <c r="N1435" s="30">
        <v>0</v>
      </c>
      <c r="O1435" s="30">
        <v>0</v>
      </c>
      <c r="P1435" s="30">
        <v>0</v>
      </c>
      <c r="Q1435" s="30">
        <v>0</v>
      </c>
      <c r="R1435" s="30">
        <v>0</v>
      </c>
      <c r="S1435" s="30">
        <v>0</v>
      </c>
      <c r="T1435" s="30">
        <v>0</v>
      </c>
      <c r="U1435" s="30">
        <v>0</v>
      </c>
      <c r="V1435" s="30">
        <v>0</v>
      </c>
      <c r="W1435" s="30">
        <v>0</v>
      </c>
      <c r="X1435" s="30">
        <v>0</v>
      </c>
      <c r="Y1435" s="30">
        <v>0</v>
      </c>
      <c r="Z1435" s="30">
        <v>0</v>
      </c>
      <c r="AA1435" s="30">
        <v>0</v>
      </c>
      <c r="AB1435" s="30">
        <v>0</v>
      </c>
      <c r="AC1435" s="30">
        <v>0</v>
      </c>
      <c r="AD1435" s="30">
        <v>0</v>
      </c>
      <c r="AE1435" s="30">
        <v>0</v>
      </c>
      <c r="AF1435" s="30">
        <v>0</v>
      </c>
      <c r="AG1435" s="30">
        <v>0</v>
      </c>
      <c r="AH1435" s="30">
        <v>0</v>
      </c>
      <c r="AI1435" s="30">
        <v>0</v>
      </c>
      <c r="AJ1435" s="30">
        <v>0</v>
      </c>
      <c r="AK1435" s="30">
        <v>0</v>
      </c>
      <c r="AL1435" s="30">
        <v>0</v>
      </c>
    </row>
    <row r="1436" spans="1:38" x14ac:dyDescent="0.25">
      <c r="A1436" s="30" t="s">
        <v>521</v>
      </c>
      <c r="B1436" s="30">
        <v>1</v>
      </c>
      <c r="C1436" s="30" t="s">
        <v>522</v>
      </c>
      <c r="D1436" s="30" t="s">
        <v>66</v>
      </c>
      <c r="E1436" s="30">
        <v>27</v>
      </c>
      <c r="F1436" s="30">
        <v>0</v>
      </c>
      <c r="G1436" s="30">
        <v>0</v>
      </c>
      <c r="H1436" s="30">
        <v>0</v>
      </c>
      <c r="I1436" s="30">
        <v>0</v>
      </c>
      <c r="J1436" s="30">
        <v>0</v>
      </c>
      <c r="K1436" s="30">
        <v>0</v>
      </c>
      <c r="L1436" s="30">
        <v>0</v>
      </c>
      <c r="M1436" s="30">
        <v>0</v>
      </c>
      <c r="N1436" s="30">
        <v>0</v>
      </c>
      <c r="O1436" s="30">
        <v>0</v>
      </c>
      <c r="P1436" s="30">
        <v>0</v>
      </c>
      <c r="Q1436" s="30">
        <v>0</v>
      </c>
      <c r="R1436" s="30">
        <v>0</v>
      </c>
      <c r="S1436" s="30">
        <v>0</v>
      </c>
      <c r="T1436" s="30">
        <v>0</v>
      </c>
      <c r="U1436" s="30">
        <v>0</v>
      </c>
      <c r="V1436" s="30">
        <v>0</v>
      </c>
      <c r="W1436" s="30">
        <v>0</v>
      </c>
      <c r="X1436" s="30">
        <v>0</v>
      </c>
      <c r="Y1436" s="30">
        <v>0</v>
      </c>
      <c r="Z1436" s="30">
        <v>0</v>
      </c>
      <c r="AA1436" s="30">
        <v>0</v>
      </c>
      <c r="AB1436" s="30">
        <v>0</v>
      </c>
      <c r="AC1436" s="30">
        <v>0</v>
      </c>
      <c r="AD1436" s="30">
        <v>0</v>
      </c>
      <c r="AE1436" s="30">
        <v>0</v>
      </c>
      <c r="AF1436" s="30">
        <v>0</v>
      </c>
      <c r="AG1436" s="30">
        <v>0</v>
      </c>
      <c r="AH1436" s="30">
        <v>0</v>
      </c>
      <c r="AI1436" s="30">
        <v>0</v>
      </c>
      <c r="AJ1436" s="30">
        <v>0</v>
      </c>
      <c r="AK1436" s="30">
        <v>0</v>
      </c>
      <c r="AL1436" s="30">
        <v>0</v>
      </c>
    </row>
    <row r="1437" spans="1:38" x14ac:dyDescent="0.25">
      <c r="A1437" s="30" t="s">
        <v>521</v>
      </c>
      <c r="B1437" s="30">
        <v>1</v>
      </c>
      <c r="C1437" s="30" t="s">
        <v>522</v>
      </c>
      <c r="D1437" s="30" t="s">
        <v>68</v>
      </c>
      <c r="E1437" s="30">
        <v>27</v>
      </c>
      <c r="F1437" s="30">
        <v>0</v>
      </c>
      <c r="G1437" s="30">
        <v>0</v>
      </c>
      <c r="H1437" s="30">
        <v>0</v>
      </c>
      <c r="I1437" s="30">
        <v>0</v>
      </c>
      <c r="J1437" s="30">
        <v>0</v>
      </c>
      <c r="K1437" s="30">
        <v>0</v>
      </c>
      <c r="L1437" s="30">
        <v>0</v>
      </c>
      <c r="M1437" s="30">
        <v>0</v>
      </c>
      <c r="N1437" s="30">
        <v>0</v>
      </c>
      <c r="O1437" s="30">
        <v>0</v>
      </c>
      <c r="P1437" s="30">
        <v>0</v>
      </c>
      <c r="Q1437" s="30">
        <v>0</v>
      </c>
      <c r="R1437" s="30">
        <v>0</v>
      </c>
      <c r="S1437" s="30">
        <v>0</v>
      </c>
      <c r="T1437" s="30">
        <v>0</v>
      </c>
      <c r="U1437" s="30">
        <v>0</v>
      </c>
      <c r="V1437" s="30">
        <v>0</v>
      </c>
      <c r="W1437" s="30">
        <v>0</v>
      </c>
      <c r="X1437" s="30">
        <v>0</v>
      </c>
      <c r="Y1437" s="30">
        <v>0</v>
      </c>
      <c r="Z1437" s="30">
        <v>0</v>
      </c>
      <c r="AA1437" s="30">
        <v>0</v>
      </c>
      <c r="AB1437" s="30">
        <v>0</v>
      </c>
      <c r="AC1437" s="30">
        <v>0</v>
      </c>
      <c r="AD1437" s="30">
        <v>0</v>
      </c>
      <c r="AE1437" s="30">
        <v>0</v>
      </c>
      <c r="AF1437" s="30">
        <v>0</v>
      </c>
      <c r="AG1437" s="30">
        <v>0</v>
      </c>
      <c r="AH1437" s="30">
        <v>0</v>
      </c>
      <c r="AI1437" s="30">
        <v>0</v>
      </c>
      <c r="AJ1437" s="30">
        <v>0</v>
      </c>
      <c r="AK1437" s="30">
        <v>0</v>
      </c>
      <c r="AL1437" s="30">
        <v>0</v>
      </c>
    </row>
    <row r="1438" spans="1:38" x14ac:dyDescent="0.25">
      <c r="A1438" s="30" t="s">
        <v>521</v>
      </c>
      <c r="B1438" s="30">
        <v>1</v>
      </c>
      <c r="C1438" s="30" t="s">
        <v>522</v>
      </c>
      <c r="D1438" s="30" t="s">
        <v>62</v>
      </c>
      <c r="E1438" s="30">
        <v>27</v>
      </c>
      <c r="F1438" s="30">
        <v>0</v>
      </c>
      <c r="G1438" s="30">
        <v>0</v>
      </c>
      <c r="H1438" s="30">
        <v>0</v>
      </c>
      <c r="I1438" s="30">
        <v>0</v>
      </c>
      <c r="J1438" s="30">
        <v>0</v>
      </c>
      <c r="K1438" s="30">
        <v>0</v>
      </c>
      <c r="L1438" s="30">
        <v>0</v>
      </c>
      <c r="M1438" s="30">
        <v>0</v>
      </c>
      <c r="N1438" s="30">
        <v>0</v>
      </c>
      <c r="O1438" s="30">
        <v>0</v>
      </c>
      <c r="P1438" s="30">
        <v>0</v>
      </c>
      <c r="Q1438" s="30">
        <v>0</v>
      </c>
      <c r="R1438" s="30">
        <v>0</v>
      </c>
      <c r="S1438" s="30">
        <v>0</v>
      </c>
      <c r="T1438" s="30">
        <v>0</v>
      </c>
      <c r="U1438" s="30">
        <v>0</v>
      </c>
      <c r="V1438" s="30">
        <v>0</v>
      </c>
      <c r="W1438" s="30">
        <v>0</v>
      </c>
      <c r="X1438" s="30">
        <v>0</v>
      </c>
      <c r="Y1438" s="30">
        <v>0</v>
      </c>
      <c r="Z1438" s="30">
        <v>0</v>
      </c>
      <c r="AA1438" s="30">
        <v>0</v>
      </c>
      <c r="AB1438" s="30">
        <v>0</v>
      </c>
      <c r="AC1438" s="30">
        <v>0</v>
      </c>
      <c r="AD1438" s="30">
        <v>0</v>
      </c>
      <c r="AE1438" s="30">
        <v>0</v>
      </c>
      <c r="AF1438" s="30">
        <v>0</v>
      </c>
      <c r="AG1438" s="30">
        <v>0</v>
      </c>
      <c r="AH1438" s="30">
        <v>0</v>
      </c>
      <c r="AI1438" s="30">
        <v>0</v>
      </c>
      <c r="AJ1438" s="30">
        <v>0</v>
      </c>
      <c r="AK1438" s="30">
        <v>0</v>
      </c>
      <c r="AL1438" s="30">
        <v>0</v>
      </c>
    </row>
    <row r="1439" spans="1:38" x14ac:dyDescent="0.25">
      <c r="A1439" s="30" t="s">
        <v>521</v>
      </c>
      <c r="B1439" s="30">
        <v>1</v>
      </c>
      <c r="C1439" s="30" t="s">
        <v>522</v>
      </c>
      <c r="D1439" s="30" t="s">
        <v>70</v>
      </c>
      <c r="E1439" s="30">
        <v>27</v>
      </c>
      <c r="F1439" s="30">
        <v>0</v>
      </c>
      <c r="G1439" s="30">
        <v>0</v>
      </c>
      <c r="H1439" s="30">
        <v>0</v>
      </c>
      <c r="I1439" s="30">
        <v>0</v>
      </c>
      <c r="J1439" s="30">
        <v>0</v>
      </c>
      <c r="K1439" s="30">
        <v>0</v>
      </c>
      <c r="L1439" s="30">
        <v>0</v>
      </c>
      <c r="M1439" s="30">
        <v>0</v>
      </c>
      <c r="N1439" s="30">
        <v>0</v>
      </c>
      <c r="O1439" s="30">
        <v>0</v>
      </c>
      <c r="P1439" s="30">
        <v>0</v>
      </c>
      <c r="Q1439" s="30">
        <v>0</v>
      </c>
      <c r="R1439" s="30">
        <v>0</v>
      </c>
      <c r="S1439" s="30">
        <v>0</v>
      </c>
      <c r="T1439" s="30">
        <v>0</v>
      </c>
      <c r="U1439" s="30">
        <v>0</v>
      </c>
      <c r="V1439" s="30">
        <v>0</v>
      </c>
      <c r="W1439" s="30">
        <v>0</v>
      </c>
      <c r="X1439" s="30">
        <v>0</v>
      </c>
      <c r="Y1439" s="30">
        <v>0</v>
      </c>
      <c r="Z1439" s="30">
        <v>0</v>
      </c>
      <c r="AA1439" s="30">
        <v>0</v>
      </c>
      <c r="AB1439" s="30">
        <v>0</v>
      </c>
      <c r="AC1439" s="30">
        <v>0</v>
      </c>
      <c r="AD1439" s="30">
        <v>0</v>
      </c>
      <c r="AE1439" s="30">
        <v>0</v>
      </c>
      <c r="AF1439" s="30">
        <v>0</v>
      </c>
      <c r="AG1439" s="30">
        <v>0</v>
      </c>
      <c r="AH1439" s="30">
        <v>0</v>
      </c>
      <c r="AI1439" s="30">
        <v>0</v>
      </c>
      <c r="AJ1439" s="30">
        <v>0</v>
      </c>
      <c r="AK1439" s="30">
        <v>0</v>
      </c>
      <c r="AL1439" s="30">
        <v>0</v>
      </c>
    </row>
    <row r="1440" spans="1:38" x14ac:dyDescent="0.25">
      <c r="A1440" s="30" t="s">
        <v>521</v>
      </c>
      <c r="B1440" s="30">
        <v>1</v>
      </c>
      <c r="C1440" s="30" t="s">
        <v>522</v>
      </c>
      <c r="D1440" s="30" t="s">
        <v>77</v>
      </c>
      <c r="E1440" s="30">
        <v>27</v>
      </c>
      <c r="F1440" s="30">
        <v>0</v>
      </c>
      <c r="G1440" s="30">
        <v>0</v>
      </c>
      <c r="H1440" s="30">
        <v>0</v>
      </c>
      <c r="I1440" s="30">
        <v>0</v>
      </c>
      <c r="J1440" s="30">
        <v>0</v>
      </c>
      <c r="K1440" s="30">
        <v>0</v>
      </c>
      <c r="L1440" s="30">
        <v>0</v>
      </c>
      <c r="M1440" s="30">
        <v>0</v>
      </c>
      <c r="N1440" s="30">
        <v>0</v>
      </c>
      <c r="O1440" s="30">
        <v>0</v>
      </c>
      <c r="P1440" s="30">
        <v>0</v>
      </c>
      <c r="Q1440" s="30">
        <v>0</v>
      </c>
      <c r="R1440" s="30">
        <v>0</v>
      </c>
      <c r="S1440" s="30">
        <v>0</v>
      </c>
      <c r="T1440" s="30">
        <v>0</v>
      </c>
      <c r="U1440" s="30">
        <v>0</v>
      </c>
      <c r="V1440" s="30">
        <v>0</v>
      </c>
      <c r="W1440" s="30">
        <v>0</v>
      </c>
      <c r="X1440" s="30">
        <v>0</v>
      </c>
      <c r="Y1440" s="30">
        <v>0</v>
      </c>
      <c r="Z1440" s="30">
        <v>0</v>
      </c>
      <c r="AA1440" s="30">
        <v>0</v>
      </c>
      <c r="AB1440" s="30">
        <v>0</v>
      </c>
      <c r="AC1440" s="30">
        <v>0</v>
      </c>
      <c r="AD1440" s="30">
        <v>0</v>
      </c>
      <c r="AE1440" s="30">
        <v>0</v>
      </c>
      <c r="AF1440" s="30">
        <v>0</v>
      </c>
      <c r="AG1440" s="30">
        <v>0</v>
      </c>
      <c r="AH1440" s="30">
        <v>0</v>
      </c>
      <c r="AI1440" s="30">
        <v>0</v>
      </c>
      <c r="AJ1440" s="30">
        <v>0</v>
      </c>
      <c r="AK1440" s="30">
        <v>0</v>
      </c>
      <c r="AL1440" s="30">
        <v>0</v>
      </c>
    </row>
    <row r="1441" spans="1:38" x14ac:dyDescent="0.25">
      <c r="A1441" s="30" t="s">
        <v>521</v>
      </c>
      <c r="B1441" s="30">
        <v>1</v>
      </c>
      <c r="C1441" s="30" t="s">
        <v>522</v>
      </c>
      <c r="D1441" s="30" t="s">
        <v>79</v>
      </c>
      <c r="E1441" s="30">
        <v>27</v>
      </c>
      <c r="F1441" s="30">
        <v>0</v>
      </c>
      <c r="G1441" s="30">
        <v>0</v>
      </c>
      <c r="H1441" s="30">
        <v>0</v>
      </c>
      <c r="I1441" s="30">
        <v>0</v>
      </c>
      <c r="J1441" s="30">
        <v>0</v>
      </c>
      <c r="K1441" s="30">
        <v>0</v>
      </c>
      <c r="L1441" s="30">
        <v>0</v>
      </c>
      <c r="M1441" s="30">
        <v>0</v>
      </c>
      <c r="N1441" s="30">
        <v>0</v>
      </c>
      <c r="O1441" s="30">
        <v>0</v>
      </c>
      <c r="P1441" s="30">
        <v>0</v>
      </c>
      <c r="Q1441" s="30">
        <v>0</v>
      </c>
      <c r="R1441" s="30">
        <v>0</v>
      </c>
      <c r="S1441" s="30">
        <v>0</v>
      </c>
      <c r="T1441" s="30">
        <v>0</v>
      </c>
      <c r="U1441" s="30">
        <v>0</v>
      </c>
      <c r="V1441" s="30">
        <v>0</v>
      </c>
      <c r="W1441" s="30">
        <v>0</v>
      </c>
      <c r="X1441" s="30">
        <v>0</v>
      </c>
      <c r="Y1441" s="30">
        <v>0</v>
      </c>
      <c r="Z1441" s="30">
        <v>0</v>
      </c>
      <c r="AA1441" s="30">
        <v>0</v>
      </c>
      <c r="AB1441" s="30">
        <v>0</v>
      </c>
      <c r="AC1441" s="30">
        <v>0</v>
      </c>
      <c r="AD1441" s="30">
        <v>0</v>
      </c>
      <c r="AE1441" s="30">
        <v>0</v>
      </c>
      <c r="AF1441" s="30">
        <v>0</v>
      </c>
      <c r="AG1441" s="30">
        <v>0</v>
      </c>
      <c r="AH1441" s="30">
        <v>0</v>
      </c>
      <c r="AI1441" s="30">
        <v>0</v>
      </c>
      <c r="AJ1441" s="30">
        <v>0</v>
      </c>
      <c r="AK1441" s="30">
        <v>0</v>
      </c>
      <c r="AL1441" s="30">
        <v>0</v>
      </c>
    </row>
    <row r="1442" spans="1:38" x14ac:dyDescent="0.25">
      <c r="A1442" s="30" t="s">
        <v>521</v>
      </c>
      <c r="B1442" s="30">
        <v>1</v>
      </c>
      <c r="C1442" s="30" t="s">
        <v>522</v>
      </c>
      <c r="D1442" s="30" t="s">
        <v>81</v>
      </c>
      <c r="E1442" s="30">
        <v>27</v>
      </c>
      <c r="F1442" s="30">
        <v>0</v>
      </c>
      <c r="G1442" s="30">
        <v>0</v>
      </c>
      <c r="H1442" s="30">
        <v>0</v>
      </c>
      <c r="I1442" s="30">
        <v>0</v>
      </c>
      <c r="J1442" s="30">
        <v>0</v>
      </c>
      <c r="K1442" s="30">
        <v>0</v>
      </c>
      <c r="L1442" s="30">
        <v>0</v>
      </c>
      <c r="M1442" s="30">
        <v>0</v>
      </c>
      <c r="N1442" s="30">
        <v>0</v>
      </c>
      <c r="O1442" s="30">
        <v>0</v>
      </c>
      <c r="P1442" s="30">
        <v>0</v>
      </c>
      <c r="Q1442" s="30">
        <v>0</v>
      </c>
      <c r="R1442" s="30">
        <v>0</v>
      </c>
      <c r="S1442" s="30">
        <v>0</v>
      </c>
      <c r="T1442" s="30">
        <v>0</v>
      </c>
      <c r="U1442" s="30">
        <v>0</v>
      </c>
      <c r="V1442" s="30">
        <v>0</v>
      </c>
      <c r="W1442" s="30">
        <v>0</v>
      </c>
      <c r="X1442" s="30">
        <v>0</v>
      </c>
      <c r="Y1442" s="30">
        <v>0</v>
      </c>
      <c r="Z1442" s="30">
        <v>0</v>
      </c>
      <c r="AA1442" s="30">
        <v>0</v>
      </c>
      <c r="AB1442" s="30">
        <v>0</v>
      </c>
      <c r="AC1442" s="30">
        <v>0</v>
      </c>
      <c r="AD1442" s="30">
        <v>0</v>
      </c>
      <c r="AE1442" s="30">
        <v>0</v>
      </c>
      <c r="AF1442" s="30">
        <v>0</v>
      </c>
      <c r="AG1442" s="30">
        <v>0</v>
      </c>
      <c r="AH1442" s="30">
        <v>0</v>
      </c>
      <c r="AI1442" s="30">
        <v>0</v>
      </c>
      <c r="AJ1442" s="30">
        <v>0</v>
      </c>
      <c r="AK1442" s="30">
        <v>0</v>
      </c>
      <c r="AL1442" s="30">
        <v>0</v>
      </c>
    </row>
    <row r="1443" spans="1:38" x14ac:dyDescent="0.25">
      <c r="A1443" s="30" t="s">
        <v>521</v>
      </c>
      <c r="B1443" s="30">
        <v>1</v>
      </c>
      <c r="C1443" s="30" t="s">
        <v>522</v>
      </c>
      <c r="D1443" s="30" t="s">
        <v>83</v>
      </c>
      <c r="E1443" s="30">
        <v>27</v>
      </c>
      <c r="F1443" s="30">
        <v>0</v>
      </c>
      <c r="G1443" s="30">
        <v>0</v>
      </c>
      <c r="H1443" s="30">
        <v>0</v>
      </c>
      <c r="I1443" s="30">
        <v>0</v>
      </c>
      <c r="J1443" s="30">
        <v>0</v>
      </c>
      <c r="K1443" s="30">
        <v>0</v>
      </c>
      <c r="L1443" s="30">
        <v>0</v>
      </c>
      <c r="M1443" s="30">
        <v>0</v>
      </c>
      <c r="N1443" s="30">
        <v>0</v>
      </c>
      <c r="O1443" s="30">
        <v>0</v>
      </c>
      <c r="P1443" s="30">
        <v>0</v>
      </c>
      <c r="Q1443" s="30">
        <v>0</v>
      </c>
      <c r="R1443" s="30">
        <v>0</v>
      </c>
      <c r="S1443" s="30">
        <v>0</v>
      </c>
      <c r="T1443" s="30">
        <v>0</v>
      </c>
      <c r="U1443" s="30">
        <v>0</v>
      </c>
      <c r="V1443" s="30">
        <v>0</v>
      </c>
      <c r="W1443" s="30">
        <v>0</v>
      </c>
      <c r="X1443" s="30">
        <v>0</v>
      </c>
      <c r="Y1443" s="30">
        <v>0</v>
      </c>
      <c r="Z1443" s="30">
        <v>0</v>
      </c>
      <c r="AA1443" s="30">
        <v>0</v>
      </c>
      <c r="AB1443" s="30">
        <v>0</v>
      </c>
      <c r="AC1443" s="30">
        <v>0</v>
      </c>
      <c r="AD1443" s="30">
        <v>0</v>
      </c>
      <c r="AE1443" s="30">
        <v>0</v>
      </c>
      <c r="AF1443" s="30">
        <v>0</v>
      </c>
      <c r="AG1443" s="30">
        <v>0</v>
      </c>
      <c r="AH1443" s="30">
        <v>0</v>
      </c>
      <c r="AI1443" s="30">
        <v>0</v>
      </c>
      <c r="AJ1443" s="30">
        <v>0</v>
      </c>
      <c r="AK1443" s="30">
        <v>0</v>
      </c>
      <c r="AL1443" s="30">
        <v>0</v>
      </c>
    </row>
    <row r="1444" spans="1:38" x14ac:dyDescent="0.25">
      <c r="A1444" s="30" t="s">
        <v>521</v>
      </c>
      <c r="B1444" s="30">
        <v>1</v>
      </c>
      <c r="C1444" s="30" t="s">
        <v>522</v>
      </c>
      <c r="D1444" s="30" t="s">
        <v>453</v>
      </c>
      <c r="E1444" s="30">
        <v>27</v>
      </c>
      <c r="F1444" s="30">
        <v>0</v>
      </c>
      <c r="G1444" s="30">
        <v>0</v>
      </c>
      <c r="H1444" s="30">
        <v>0</v>
      </c>
      <c r="I1444" s="30">
        <v>0</v>
      </c>
      <c r="J1444" s="30">
        <v>0</v>
      </c>
      <c r="K1444" s="30">
        <v>0</v>
      </c>
      <c r="L1444" s="30">
        <v>0</v>
      </c>
      <c r="M1444" s="30">
        <v>0</v>
      </c>
      <c r="N1444" s="30">
        <v>0</v>
      </c>
      <c r="O1444" s="30">
        <v>0</v>
      </c>
      <c r="P1444" s="30">
        <v>0</v>
      </c>
      <c r="Q1444" s="30">
        <v>0</v>
      </c>
      <c r="R1444" s="30">
        <v>0</v>
      </c>
      <c r="S1444" s="30">
        <v>0</v>
      </c>
      <c r="T1444" s="30">
        <v>0</v>
      </c>
      <c r="U1444" s="30">
        <v>0</v>
      </c>
      <c r="V1444" s="30">
        <v>0</v>
      </c>
      <c r="W1444" s="30">
        <v>0</v>
      </c>
      <c r="X1444" s="30">
        <v>0</v>
      </c>
      <c r="Y1444" s="30">
        <v>0</v>
      </c>
      <c r="Z1444" s="30">
        <v>0</v>
      </c>
      <c r="AA1444" s="30">
        <v>0</v>
      </c>
      <c r="AB1444" s="30">
        <v>0</v>
      </c>
      <c r="AC1444" s="30">
        <v>0</v>
      </c>
      <c r="AD1444" s="30">
        <v>0</v>
      </c>
      <c r="AE1444" s="30">
        <v>0</v>
      </c>
      <c r="AF1444" s="30">
        <v>0</v>
      </c>
      <c r="AG1444" s="30">
        <v>0</v>
      </c>
      <c r="AH1444" s="30">
        <v>0</v>
      </c>
      <c r="AI1444" s="30">
        <v>0</v>
      </c>
      <c r="AJ1444" s="30">
        <v>0</v>
      </c>
      <c r="AK1444" s="30">
        <v>0</v>
      </c>
      <c r="AL1444" s="30">
        <v>0</v>
      </c>
    </row>
    <row r="1445" spans="1:38" x14ac:dyDescent="0.25">
      <c r="A1445" s="30" t="s">
        <v>521</v>
      </c>
      <c r="B1445" s="30">
        <v>1</v>
      </c>
      <c r="C1445" s="30" t="s">
        <v>522</v>
      </c>
      <c r="D1445" s="30" t="s">
        <v>85</v>
      </c>
      <c r="E1445" s="30">
        <v>27</v>
      </c>
      <c r="F1445" s="30">
        <v>0</v>
      </c>
      <c r="G1445" s="30">
        <v>0</v>
      </c>
      <c r="H1445" s="30">
        <v>0</v>
      </c>
      <c r="I1445" s="30">
        <v>0</v>
      </c>
      <c r="J1445" s="30">
        <v>0</v>
      </c>
      <c r="K1445" s="30">
        <v>0</v>
      </c>
      <c r="L1445" s="30">
        <v>0</v>
      </c>
      <c r="M1445" s="30">
        <v>0</v>
      </c>
      <c r="N1445" s="30">
        <v>0</v>
      </c>
      <c r="O1445" s="30">
        <v>0</v>
      </c>
      <c r="P1445" s="30">
        <v>0</v>
      </c>
      <c r="Q1445" s="30">
        <v>0</v>
      </c>
      <c r="R1445" s="30">
        <v>0</v>
      </c>
      <c r="S1445" s="30">
        <v>0</v>
      </c>
      <c r="T1445" s="30">
        <v>0</v>
      </c>
      <c r="U1445" s="30">
        <v>0</v>
      </c>
      <c r="V1445" s="30">
        <v>0</v>
      </c>
      <c r="W1445" s="30">
        <v>0</v>
      </c>
      <c r="X1445" s="30">
        <v>0</v>
      </c>
      <c r="Y1445" s="30">
        <v>0</v>
      </c>
      <c r="Z1445" s="30">
        <v>0</v>
      </c>
      <c r="AA1445" s="30">
        <v>0</v>
      </c>
      <c r="AB1445" s="30">
        <v>0</v>
      </c>
      <c r="AC1445" s="30">
        <v>0</v>
      </c>
      <c r="AD1445" s="30">
        <v>0</v>
      </c>
      <c r="AE1445" s="30">
        <v>0</v>
      </c>
      <c r="AF1445" s="30">
        <v>0</v>
      </c>
      <c r="AG1445" s="30">
        <v>0</v>
      </c>
      <c r="AH1445" s="30">
        <v>0</v>
      </c>
      <c r="AI1445" s="30">
        <v>0</v>
      </c>
      <c r="AJ1445" s="30">
        <v>0</v>
      </c>
      <c r="AK1445" s="30">
        <v>0</v>
      </c>
      <c r="AL1445" s="30">
        <v>0</v>
      </c>
    </row>
    <row r="1446" spans="1:38" x14ac:dyDescent="0.25">
      <c r="A1446" s="30" t="s">
        <v>521</v>
      </c>
      <c r="B1446" s="30">
        <v>1</v>
      </c>
      <c r="C1446" s="30" t="s">
        <v>522</v>
      </c>
      <c r="D1446" s="30" t="s">
        <v>87</v>
      </c>
      <c r="E1446" s="30">
        <v>27</v>
      </c>
      <c r="F1446" s="30">
        <v>0</v>
      </c>
      <c r="G1446" s="30">
        <v>0</v>
      </c>
      <c r="H1446" s="30">
        <v>0</v>
      </c>
      <c r="I1446" s="30">
        <v>0</v>
      </c>
      <c r="J1446" s="30">
        <v>0</v>
      </c>
      <c r="K1446" s="30">
        <v>0</v>
      </c>
      <c r="L1446" s="30">
        <v>0</v>
      </c>
      <c r="M1446" s="30">
        <v>0</v>
      </c>
      <c r="N1446" s="30">
        <v>0</v>
      </c>
      <c r="O1446" s="30">
        <v>0</v>
      </c>
      <c r="P1446" s="30">
        <v>0</v>
      </c>
      <c r="Q1446" s="30">
        <v>0</v>
      </c>
      <c r="R1446" s="30">
        <v>0</v>
      </c>
      <c r="S1446" s="30">
        <v>0</v>
      </c>
      <c r="T1446" s="30">
        <v>0</v>
      </c>
      <c r="U1446" s="30">
        <v>0</v>
      </c>
      <c r="V1446" s="30">
        <v>0</v>
      </c>
      <c r="W1446" s="30">
        <v>0</v>
      </c>
      <c r="X1446" s="30">
        <v>0</v>
      </c>
      <c r="Y1446" s="30">
        <v>0</v>
      </c>
      <c r="Z1446" s="30">
        <v>0</v>
      </c>
      <c r="AA1446" s="30">
        <v>0</v>
      </c>
      <c r="AB1446" s="30">
        <v>0</v>
      </c>
      <c r="AC1446" s="30">
        <v>0</v>
      </c>
      <c r="AD1446" s="30">
        <v>0</v>
      </c>
      <c r="AE1446" s="30">
        <v>0</v>
      </c>
      <c r="AF1446" s="30">
        <v>0</v>
      </c>
      <c r="AG1446" s="30">
        <v>0</v>
      </c>
      <c r="AH1446" s="30">
        <v>0</v>
      </c>
      <c r="AI1446" s="30">
        <v>0</v>
      </c>
      <c r="AJ1446" s="30">
        <v>0</v>
      </c>
      <c r="AK1446" s="30">
        <v>0</v>
      </c>
      <c r="AL1446" s="30">
        <v>0</v>
      </c>
    </row>
    <row r="1447" spans="1:38" x14ac:dyDescent="0.25">
      <c r="A1447" s="30" t="s">
        <v>521</v>
      </c>
      <c r="B1447" s="30">
        <v>1</v>
      </c>
      <c r="C1447" s="30" t="s">
        <v>522</v>
      </c>
      <c r="D1447" s="30" t="s">
        <v>89</v>
      </c>
      <c r="E1447" s="30">
        <v>27</v>
      </c>
      <c r="F1447" s="30">
        <v>0</v>
      </c>
      <c r="G1447" s="30">
        <v>0</v>
      </c>
      <c r="H1447" s="30">
        <v>0</v>
      </c>
      <c r="I1447" s="30">
        <v>0</v>
      </c>
      <c r="J1447" s="30">
        <v>0</v>
      </c>
      <c r="K1447" s="30">
        <v>0</v>
      </c>
      <c r="L1447" s="30">
        <v>0</v>
      </c>
      <c r="M1447" s="30">
        <v>0</v>
      </c>
      <c r="N1447" s="30">
        <v>0</v>
      </c>
      <c r="O1447" s="30">
        <v>0</v>
      </c>
      <c r="P1447" s="30">
        <v>0</v>
      </c>
      <c r="Q1447" s="30">
        <v>0</v>
      </c>
      <c r="R1447" s="30">
        <v>0</v>
      </c>
      <c r="S1447" s="30">
        <v>0</v>
      </c>
      <c r="T1447" s="30">
        <v>0</v>
      </c>
      <c r="U1447" s="30">
        <v>0</v>
      </c>
      <c r="V1447" s="30">
        <v>0</v>
      </c>
      <c r="W1447" s="30">
        <v>0</v>
      </c>
      <c r="X1447" s="30">
        <v>0</v>
      </c>
      <c r="Y1447" s="30">
        <v>0</v>
      </c>
      <c r="Z1447" s="30">
        <v>0</v>
      </c>
      <c r="AA1447" s="30">
        <v>0</v>
      </c>
      <c r="AB1447" s="30">
        <v>0</v>
      </c>
      <c r="AC1447" s="30">
        <v>0</v>
      </c>
      <c r="AD1447" s="30">
        <v>0</v>
      </c>
      <c r="AE1447" s="30">
        <v>0</v>
      </c>
      <c r="AF1447" s="30">
        <v>0</v>
      </c>
      <c r="AG1447" s="30">
        <v>0</v>
      </c>
      <c r="AH1447" s="30">
        <v>0</v>
      </c>
      <c r="AI1447" s="30">
        <v>0</v>
      </c>
      <c r="AJ1447" s="30">
        <v>0</v>
      </c>
      <c r="AK1447" s="30">
        <v>0</v>
      </c>
      <c r="AL1447" s="30">
        <v>0</v>
      </c>
    </row>
    <row r="1448" spans="1:38" x14ac:dyDescent="0.25">
      <c r="A1448" s="30" t="s">
        <v>521</v>
      </c>
      <c r="B1448" s="30">
        <v>1</v>
      </c>
      <c r="C1448" s="30" t="s">
        <v>522</v>
      </c>
      <c r="D1448" s="30" t="s">
        <v>91</v>
      </c>
      <c r="E1448" s="30">
        <v>27</v>
      </c>
      <c r="F1448" s="30">
        <v>0</v>
      </c>
      <c r="G1448" s="30">
        <v>0</v>
      </c>
      <c r="H1448" s="30">
        <v>0</v>
      </c>
      <c r="I1448" s="30">
        <v>0</v>
      </c>
      <c r="J1448" s="30">
        <v>0</v>
      </c>
      <c r="K1448" s="30">
        <v>0</v>
      </c>
      <c r="L1448" s="30">
        <v>0</v>
      </c>
      <c r="M1448" s="30">
        <v>0</v>
      </c>
      <c r="N1448" s="30">
        <v>0</v>
      </c>
      <c r="O1448" s="30">
        <v>0</v>
      </c>
      <c r="P1448" s="30">
        <v>0</v>
      </c>
      <c r="Q1448" s="30">
        <v>0</v>
      </c>
      <c r="R1448" s="30">
        <v>0</v>
      </c>
      <c r="S1448" s="30">
        <v>0</v>
      </c>
      <c r="T1448" s="30">
        <v>0</v>
      </c>
      <c r="U1448" s="30">
        <v>0</v>
      </c>
      <c r="V1448" s="30">
        <v>0</v>
      </c>
      <c r="W1448" s="30">
        <v>0</v>
      </c>
      <c r="X1448" s="30">
        <v>0</v>
      </c>
      <c r="Y1448" s="30">
        <v>0</v>
      </c>
      <c r="Z1448" s="30">
        <v>0</v>
      </c>
      <c r="AA1448" s="30">
        <v>0</v>
      </c>
      <c r="AB1448" s="30">
        <v>0</v>
      </c>
      <c r="AC1448" s="30">
        <v>0</v>
      </c>
      <c r="AD1448" s="30">
        <v>0</v>
      </c>
      <c r="AE1448" s="30">
        <v>0</v>
      </c>
      <c r="AF1448" s="30">
        <v>0</v>
      </c>
      <c r="AG1448" s="30">
        <v>0</v>
      </c>
      <c r="AH1448" s="30">
        <v>0</v>
      </c>
      <c r="AI1448" s="30">
        <v>0</v>
      </c>
      <c r="AJ1448" s="30">
        <v>0</v>
      </c>
      <c r="AK1448" s="30">
        <v>0</v>
      </c>
      <c r="AL1448" s="30">
        <v>0</v>
      </c>
    </row>
    <row r="1449" spans="1:38" x14ac:dyDescent="0.25">
      <c r="A1449" s="30" t="s">
        <v>521</v>
      </c>
      <c r="B1449" s="30">
        <v>1</v>
      </c>
      <c r="C1449" s="30" t="s">
        <v>522</v>
      </c>
      <c r="D1449" s="30" t="s">
        <v>93</v>
      </c>
      <c r="E1449" s="30">
        <v>27</v>
      </c>
      <c r="F1449" s="30">
        <v>3.1241260677100001E-2</v>
      </c>
      <c r="G1449" s="30">
        <v>2.8490785953099999E-2</v>
      </c>
      <c r="H1449" s="30">
        <v>2.9956866433700002E-2</v>
      </c>
      <c r="I1449" s="30">
        <v>2.6713707758199999E-2</v>
      </c>
      <c r="J1449" s="30">
        <v>3.11027818448E-2</v>
      </c>
      <c r="K1449" s="30">
        <v>3.1226486090800001E-2</v>
      </c>
      <c r="L1449" s="30">
        <v>3.2277972181600001E-2</v>
      </c>
      <c r="M1449" s="30">
        <v>3.4525744563500001E-2</v>
      </c>
      <c r="N1449" s="30">
        <v>3.44308947368E-2</v>
      </c>
      <c r="O1449" s="30">
        <v>3.8159426894600001E-2</v>
      </c>
      <c r="P1449" s="30">
        <v>3.2166666666699997E-2</v>
      </c>
      <c r="Q1449" s="30">
        <v>4.1666666666699999E-2</v>
      </c>
      <c r="R1449" s="30">
        <v>4.4999999999999998E-2</v>
      </c>
      <c r="S1449" s="30">
        <v>0.04</v>
      </c>
      <c r="T1449" s="30">
        <v>4.1666666666699999E-2</v>
      </c>
      <c r="U1449" s="30">
        <v>2.65358744395E-2</v>
      </c>
      <c r="V1449" s="30">
        <v>2.4417040358700001E-2</v>
      </c>
      <c r="W1449" s="30">
        <v>2.69394618834E-2</v>
      </c>
      <c r="X1449" s="30">
        <v>2.7746636771300001E-2</v>
      </c>
      <c r="Y1449" s="30">
        <v>2.01793721973E-2</v>
      </c>
      <c r="Z1449" s="30">
        <v>3.4352386074399999E-2</v>
      </c>
      <c r="AA1449" s="30">
        <v>1.15253363367E-2</v>
      </c>
      <c r="AB1449" s="30">
        <v>0</v>
      </c>
      <c r="AC1449" s="30">
        <v>0</v>
      </c>
      <c r="AD1449" s="30">
        <v>0</v>
      </c>
      <c r="AE1449" s="30">
        <v>0</v>
      </c>
      <c r="AF1449" s="30">
        <v>0</v>
      </c>
      <c r="AG1449" s="30">
        <v>0</v>
      </c>
      <c r="AH1449" s="30">
        <v>0</v>
      </c>
      <c r="AI1449" s="30">
        <v>0</v>
      </c>
      <c r="AJ1449" s="30">
        <v>0</v>
      </c>
      <c r="AK1449" s="30">
        <v>0</v>
      </c>
      <c r="AL1449" s="30">
        <v>0</v>
      </c>
    </row>
    <row r="1450" spans="1:38" x14ac:dyDescent="0.25">
      <c r="A1450" s="30" t="s">
        <v>521</v>
      </c>
      <c r="B1450" s="30">
        <v>1</v>
      </c>
      <c r="C1450" s="30" t="s">
        <v>522</v>
      </c>
      <c r="D1450" s="30" t="s">
        <v>454</v>
      </c>
      <c r="E1450" s="30">
        <v>27</v>
      </c>
      <c r="F1450" s="30">
        <v>0</v>
      </c>
      <c r="G1450" s="30">
        <v>0</v>
      </c>
      <c r="H1450" s="30">
        <v>0</v>
      </c>
      <c r="I1450" s="30">
        <v>0</v>
      </c>
      <c r="J1450" s="30">
        <v>0</v>
      </c>
      <c r="K1450" s="30">
        <v>0</v>
      </c>
      <c r="L1450" s="30">
        <v>0</v>
      </c>
      <c r="M1450" s="30">
        <v>0</v>
      </c>
      <c r="N1450" s="30">
        <v>0</v>
      </c>
      <c r="O1450" s="30">
        <v>0</v>
      </c>
      <c r="P1450" s="30">
        <v>0</v>
      </c>
      <c r="Q1450" s="30">
        <v>0</v>
      </c>
      <c r="R1450" s="30">
        <v>0</v>
      </c>
      <c r="S1450" s="30">
        <v>0</v>
      </c>
      <c r="T1450" s="30">
        <v>0</v>
      </c>
      <c r="U1450" s="30">
        <v>0</v>
      </c>
      <c r="V1450" s="30">
        <v>0</v>
      </c>
      <c r="W1450" s="30">
        <v>0</v>
      </c>
      <c r="X1450" s="30">
        <v>0</v>
      </c>
      <c r="Y1450" s="30">
        <v>0</v>
      </c>
      <c r="Z1450" s="30">
        <v>0</v>
      </c>
      <c r="AA1450" s="30">
        <v>0</v>
      </c>
      <c r="AB1450" s="30">
        <v>0</v>
      </c>
      <c r="AC1450" s="30">
        <v>0</v>
      </c>
      <c r="AD1450" s="30">
        <v>0</v>
      </c>
      <c r="AE1450" s="30">
        <v>0</v>
      </c>
      <c r="AF1450" s="30">
        <v>0</v>
      </c>
      <c r="AG1450" s="30">
        <v>0</v>
      </c>
      <c r="AH1450" s="30">
        <v>0</v>
      </c>
      <c r="AI1450" s="30">
        <v>0</v>
      </c>
      <c r="AJ1450" s="30">
        <v>0</v>
      </c>
      <c r="AK1450" s="30">
        <v>0</v>
      </c>
      <c r="AL1450" s="30">
        <v>0</v>
      </c>
    </row>
    <row r="1451" spans="1:38" x14ac:dyDescent="0.25">
      <c r="A1451" s="30" t="s">
        <v>521</v>
      </c>
      <c r="B1451" s="30">
        <v>1</v>
      </c>
      <c r="C1451" s="30" t="s">
        <v>522</v>
      </c>
      <c r="D1451" s="30" t="s">
        <v>95</v>
      </c>
      <c r="E1451" s="30">
        <v>27</v>
      </c>
      <c r="F1451" s="30">
        <v>0</v>
      </c>
      <c r="G1451" s="30">
        <v>0</v>
      </c>
      <c r="H1451" s="30">
        <v>0</v>
      </c>
      <c r="I1451" s="30">
        <v>0</v>
      </c>
      <c r="J1451" s="30">
        <v>0</v>
      </c>
      <c r="K1451" s="30">
        <v>0</v>
      </c>
      <c r="L1451" s="30">
        <v>0</v>
      </c>
      <c r="M1451" s="30">
        <v>0</v>
      </c>
      <c r="N1451" s="30">
        <v>0</v>
      </c>
      <c r="O1451" s="30">
        <v>0</v>
      </c>
      <c r="P1451" s="30">
        <v>0</v>
      </c>
      <c r="Q1451" s="30">
        <v>0</v>
      </c>
      <c r="R1451" s="30">
        <v>0</v>
      </c>
      <c r="S1451" s="30">
        <v>0</v>
      </c>
      <c r="T1451" s="30">
        <v>0</v>
      </c>
      <c r="U1451" s="30">
        <v>0</v>
      </c>
      <c r="V1451" s="30">
        <v>0</v>
      </c>
      <c r="W1451" s="30">
        <v>0</v>
      </c>
      <c r="X1451" s="30">
        <v>0</v>
      </c>
      <c r="Y1451" s="30">
        <v>0</v>
      </c>
      <c r="Z1451" s="30">
        <v>0</v>
      </c>
      <c r="AA1451" s="30">
        <v>0</v>
      </c>
      <c r="AB1451" s="30">
        <v>0</v>
      </c>
      <c r="AC1451" s="30">
        <v>0</v>
      </c>
      <c r="AD1451" s="30">
        <v>0</v>
      </c>
      <c r="AE1451" s="30">
        <v>0</v>
      </c>
      <c r="AF1451" s="30">
        <v>0</v>
      </c>
      <c r="AG1451" s="30">
        <v>0</v>
      </c>
      <c r="AH1451" s="30">
        <v>0</v>
      </c>
      <c r="AI1451" s="30">
        <v>0</v>
      </c>
      <c r="AJ1451" s="30">
        <v>0</v>
      </c>
      <c r="AK1451" s="30">
        <v>0</v>
      </c>
      <c r="AL1451" s="30">
        <v>0</v>
      </c>
    </row>
    <row r="1452" spans="1:38" x14ac:dyDescent="0.25">
      <c r="A1452" s="30" t="s">
        <v>521</v>
      </c>
      <c r="B1452" s="30">
        <v>1</v>
      </c>
      <c r="C1452" s="30" t="s">
        <v>522</v>
      </c>
      <c r="D1452" s="30" t="s">
        <v>99</v>
      </c>
      <c r="E1452" s="30">
        <v>27</v>
      </c>
      <c r="F1452" s="30">
        <v>0</v>
      </c>
      <c r="G1452" s="30">
        <v>0</v>
      </c>
      <c r="H1452" s="30">
        <v>0</v>
      </c>
      <c r="I1452" s="30">
        <v>0</v>
      </c>
      <c r="J1452" s="30">
        <v>0</v>
      </c>
      <c r="K1452" s="30">
        <v>0</v>
      </c>
      <c r="L1452" s="30">
        <v>0</v>
      </c>
      <c r="M1452" s="30">
        <v>0</v>
      </c>
      <c r="N1452" s="30">
        <v>0</v>
      </c>
      <c r="O1452" s="30">
        <v>0</v>
      </c>
      <c r="P1452" s="30">
        <v>0</v>
      </c>
      <c r="Q1452" s="30">
        <v>0</v>
      </c>
      <c r="R1452" s="30">
        <v>0</v>
      </c>
      <c r="S1452" s="30">
        <v>0</v>
      </c>
      <c r="T1452" s="30">
        <v>0</v>
      </c>
      <c r="U1452" s="30">
        <v>0</v>
      </c>
      <c r="V1452" s="30">
        <v>0</v>
      </c>
      <c r="W1452" s="30">
        <v>0</v>
      </c>
      <c r="X1452" s="30">
        <v>0</v>
      </c>
      <c r="Y1452" s="30">
        <v>0</v>
      </c>
      <c r="Z1452" s="30">
        <v>0</v>
      </c>
      <c r="AA1452" s="30">
        <v>0</v>
      </c>
      <c r="AB1452" s="30">
        <v>0</v>
      </c>
      <c r="AC1452" s="30">
        <v>0</v>
      </c>
      <c r="AD1452" s="30">
        <v>0</v>
      </c>
      <c r="AE1452" s="30">
        <v>0</v>
      </c>
      <c r="AF1452" s="30">
        <v>0</v>
      </c>
      <c r="AG1452" s="30">
        <v>0</v>
      </c>
      <c r="AH1452" s="30">
        <v>0</v>
      </c>
      <c r="AI1452" s="30">
        <v>0</v>
      </c>
      <c r="AJ1452" s="30">
        <v>0</v>
      </c>
      <c r="AK1452" s="30">
        <v>0</v>
      </c>
      <c r="AL1452" s="30">
        <v>0</v>
      </c>
    </row>
    <row r="1453" spans="1:38" x14ac:dyDescent="0.25">
      <c r="A1453" s="30" t="s">
        <v>521</v>
      </c>
      <c r="B1453" s="30">
        <v>1</v>
      </c>
      <c r="C1453" s="30" t="s">
        <v>522</v>
      </c>
      <c r="D1453" s="30" t="s">
        <v>455</v>
      </c>
      <c r="E1453" s="30">
        <v>27</v>
      </c>
      <c r="F1453" s="30">
        <v>0</v>
      </c>
      <c r="G1453" s="30">
        <v>0</v>
      </c>
      <c r="H1453" s="30">
        <v>0</v>
      </c>
      <c r="I1453" s="30">
        <v>0</v>
      </c>
      <c r="J1453" s="30">
        <v>0</v>
      </c>
      <c r="K1453" s="30">
        <v>0</v>
      </c>
      <c r="L1453" s="30">
        <v>0</v>
      </c>
      <c r="M1453" s="30">
        <v>0</v>
      </c>
      <c r="N1453" s="30">
        <v>0</v>
      </c>
      <c r="O1453" s="30">
        <v>0</v>
      </c>
      <c r="P1453" s="30">
        <v>0</v>
      </c>
      <c r="Q1453" s="30">
        <v>0</v>
      </c>
      <c r="R1453" s="30">
        <v>0</v>
      </c>
      <c r="S1453" s="30">
        <v>0</v>
      </c>
      <c r="T1453" s="30">
        <v>0</v>
      </c>
      <c r="U1453" s="30">
        <v>0</v>
      </c>
      <c r="V1453" s="30">
        <v>0</v>
      </c>
      <c r="W1453" s="30">
        <v>0</v>
      </c>
      <c r="X1453" s="30">
        <v>0</v>
      </c>
      <c r="Y1453" s="30">
        <v>0</v>
      </c>
      <c r="Z1453" s="30">
        <v>0</v>
      </c>
      <c r="AA1453" s="30">
        <v>0</v>
      </c>
      <c r="AB1453" s="30">
        <v>0</v>
      </c>
      <c r="AC1453" s="30">
        <v>0</v>
      </c>
      <c r="AD1453" s="30">
        <v>0</v>
      </c>
      <c r="AE1453" s="30">
        <v>0</v>
      </c>
      <c r="AF1453" s="30">
        <v>0</v>
      </c>
      <c r="AG1453" s="30">
        <v>0</v>
      </c>
      <c r="AH1453" s="30">
        <v>0</v>
      </c>
      <c r="AI1453" s="30">
        <v>0</v>
      </c>
      <c r="AJ1453" s="30">
        <v>0</v>
      </c>
      <c r="AK1453" s="30">
        <v>0</v>
      </c>
      <c r="AL1453" s="30">
        <v>0</v>
      </c>
    </row>
    <row r="1454" spans="1:38" x14ac:dyDescent="0.25">
      <c r="A1454" s="30" t="s">
        <v>521</v>
      </c>
      <c r="B1454" s="30">
        <v>1</v>
      </c>
      <c r="C1454" s="30" t="s">
        <v>522</v>
      </c>
      <c r="D1454" s="30" t="s">
        <v>97</v>
      </c>
      <c r="E1454" s="30">
        <v>27</v>
      </c>
      <c r="F1454" s="30">
        <v>0</v>
      </c>
      <c r="G1454" s="30">
        <v>0</v>
      </c>
      <c r="H1454" s="30">
        <v>0</v>
      </c>
      <c r="I1454" s="30">
        <v>0</v>
      </c>
      <c r="J1454" s="30">
        <v>0</v>
      </c>
      <c r="K1454" s="30">
        <v>0</v>
      </c>
      <c r="L1454" s="30">
        <v>0</v>
      </c>
      <c r="M1454" s="30">
        <v>0</v>
      </c>
      <c r="N1454" s="30">
        <v>0</v>
      </c>
      <c r="O1454" s="30">
        <v>0</v>
      </c>
      <c r="P1454" s="30">
        <v>0</v>
      </c>
      <c r="Q1454" s="30">
        <v>0</v>
      </c>
      <c r="R1454" s="30">
        <v>0</v>
      </c>
      <c r="S1454" s="30">
        <v>0</v>
      </c>
      <c r="T1454" s="30">
        <v>0</v>
      </c>
      <c r="U1454" s="30">
        <v>0</v>
      </c>
      <c r="V1454" s="30">
        <v>0</v>
      </c>
      <c r="W1454" s="30">
        <v>0</v>
      </c>
      <c r="X1454" s="30">
        <v>0</v>
      </c>
      <c r="Y1454" s="30">
        <v>0</v>
      </c>
      <c r="Z1454" s="30">
        <v>0</v>
      </c>
      <c r="AA1454" s="30">
        <v>0</v>
      </c>
      <c r="AB1454" s="30">
        <v>0</v>
      </c>
      <c r="AC1454" s="30">
        <v>0</v>
      </c>
      <c r="AD1454" s="30">
        <v>0</v>
      </c>
      <c r="AE1454" s="30">
        <v>0</v>
      </c>
      <c r="AF1454" s="30">
        <v>0</v>
      </c>
      <c r="AG1454" s="30">
        <v>0</v>
      </c>
      <c r="AH1454" s="30">
        <v>0</v>
      </c>
      <c r="AI1454" s="30">
        <v>0</v>
      </c>
      <c r="AJ1454" s="30">
        <v>0</v>
      </c>
      <c r="AK1454" s="30">
        <v>0</v>
      </c>
      <c r="AL1454" s="30">
        <v>0</v>
      </c>
    </row>
    <row r="1455" spans="1:38" x14ac:dyDescent="0.25">
      <c r="A1455" s="30" t="s">
        <v>521</v>
      </c>
      <c r="B1455" s="30">
        <v>1</v>
      </c>
      <c r="C1455" s="30" t="s">
        <v>522</v>
      </c>
      <c r="D1455" s="30" t="s">
        <v>101</v>
      </c>
      <c r="E1455" s="30">
        <v>27</v>
      </c>
      <c r="F1455" s="30">
        <v>0</v>
      </c>
      <c r="G1455" s="30">
        <v>0</v>
      </c>
      <c r="H1455" s="30">
        <v>0</v>
      </c>
      <c r="I1455" s="30">
        <v>0</v>
      </c>
      <c r="J1455" s="30">
        <v>0</v>
      </c>
      <c r="K1455" s="30">
        <v>0</v>
      </c>
      <c r="L1455" s="30">
        <v>0</v>
      </c>
      <c r="M1455" s="30">
        <v>0</v>
      </c>
      <c r="N1455" s="30">
        <v>0</v>
      </c>
      <c r="O1455" s="30">
        <v>0</v>
      </c>
      <c r="P1455" s="30">
        <v>0</v>
      </c>
      <c r="Q1455" s="30">
        <v>0</v>
      </c>
      <c r="R1455" s="30">
        <v>0</v>
      </c>
      <c r="S1455" s="30">
        <v>0</v>
      </c>
      <c r="T1455" s="30">
        <v>0</v>
      </c>
      <c r="U1455" s="30">
        <v>0</v>
      </c>
      <c r="V1455" s="30">
        <v>0</v>
      </c>
      <c r="W1455" s="30">
        <v>0</v>
      </c>
      <c r="X1455" s="30">
        <v>0</v>
      </c>
      <c r="Y1455" s="30">
        <v>0</v>
      </c>
      <c r="Z1455" s="30">
        <v>0</v>
      </c>
      <c r="AA1455" s="30">
        <v>0</v>
      </c>
      <c r="AB1455" s="30">
        <v>0</v>
      </c>
      <c r="AC1455" s="30">
        <v>0</v>
      </c>
      <c r="AD1455" s="30">
        <v>0</v>
      </c>
      <c r="AE1455" s="30">
        <v>0</v>
      </c>
      <c r="AF1455" s="30">
        <v>0</v>
      </c>
      <c r="AG1455" s="30">
        <v>0</v>
      </c>
      <c r="AH1455" s="30">
        <v>0</v>
      </c>
      <c r="AI1455" s="30">
        <v>0</v>
      </c>
      <c r="AJ1455" s="30">
        <v>0</v>
      </c>
      <c r="AK1455" s="30">
        <v>0</v>
      </c>
      <c r="AL1455" s="30">
        <v>0</v>
      </c>
    </row>
    <row r="1456" spans="1:38" x14ac:dyDescent="0.25">
      <c r="A1456" s="30" t="s">
        <v>521</v>
      </c>
      <c r="B1456" s="30">
        <v>1</v>
      </c>
      <c r="C1456" s="30" t="s">
        <v>522</v>
      </c>
      <c r="D1456" s="30" t="s">
        <v>104</v>
      </c>
      <c r="E1456" s="30">
        <v>27</v>
      </c>
      <c r="F1456" s="30">
        <v>0</v>
      </c>
      <c r="G1456" s="30">
        <v>0</v>
      </c>
      <c r="H1456" s="30">
        <v>0</v>
      </c>
      <c r="I1456" s="30">
        <v>0</v>
      </c>
      <c r="J1456" s="30">
        <v>0</v>
      </c>
      <c r="K1456" s="30">
        <v>0</v>
      </c>
      <c r="L1456" s="30">
        <v>0</v>
      </c>
      <c r="M1456" s="30">
        <v>0</v>
      </c>
      <c r="N1456" s="30">
        <v>0</v>
      </c>
      <c r="O1456" s="30">
        <v>0</v>
      </c>
      <c r="P1456" s="30">
        <v>0</v>
      </c>
      <c r="Q1456" s="30">
        <v>0</v>
      </c>
      <c r="R1456" s="30">
        <v>0</v>
      </c>
      <c r="S1456" s="30">
        <v>0</v>
      </c>
      <c r="T1456" s="30">
        <v>0</v>
      </c>
      <c r="U1456" s="30">
        <v>0</v>
      </c>
      <c r="V1456" s="30">
        <v>0</v>
      </c>
      <c r="W1456" s="30">
        <v>0</v>
      </c>
      <c r="X1456" s="30">
        <v>0</v>
      </c>
      <c r="Y1456" s="30">
        <v>0</v>
      </c>
      <c r="Z1456" s="30">
        <v>0</v>
      </c>
      <c r="AA1456" s="30">
        <v>0</v>
      </c>
      <c r="AB1456" s="30">
        <v>0</v>
      </c>
      <c r="AC1456" s="30">
        <v>0</v>
      </c>
      <c r="AD1456" s="30">
        <v>0</v>
      </c>
      <c r="AE1456" s="30">
        <v>0</v>
      </c>
      <c r="AF1456" s="30">
        <v>0</v>
      </c>
      <c r="AG1456" s="30">
        <v>0</v>
      </c>
      <c r="AH1456" s="30">
        <v>0</v>
      </c>
      <c r="AI1456" s="30">
        <v>0</v>
      </c>
      <c r="AJ1456" s="30">
        <v>0</v>
      </c>
      <c r="AK1456" s="30">
        <v>0</v>
      </c>
      <c r="AL1456" s="30">
        <v>0</v>
      </c>
    </row>
    <row r="1457" spans="1:38" x14ac:dyDescent="0.25">
      <c r="A1457" s="30" t="s">
        <v>521</v>
      </c>
      <c r="B1457" s="30">
        <v>1</v>
      </c>
      <c r="C1457" s="30" t="s">
        <v>522</v>
      </c>
      <c r="D1457" s="30" t="s">
        <v>103</v>
      </c>
      <c r="E1457" s="30">
        <v>27</v>
      </c>
      <c r="F1457" s="30">
        <v>0</v>
      </c>
      <c r="G1457" s="30">
        <v>0</v>
      </c>
      <c r="H1457" s="30">
        <v>0</v>
      </c>
      <c r="I1457" s="30">
        <v>0</v>
      </c>
      <c r="J1457" s="30">
        <v>0</v>
      </c>
      <c r="K1457" s="30">
        <v>0</v>
      </c>
      <c r="L1457" s="30">
        <v>0</v>
      </c>
      <c r="M1457" s="30">
        <v>0</v>
      </c>
      <c r="N1457" s="30">
        <v>0</v>
      </c>
      <c r="O1457" s="30">
        <v>0</v>
      </c>
      <c r="P1457" s="30">
        <v>0</v>
      </c>
      <c r="Q1457" s="30">
        <v>0</v>
      </c>
      <c r="R1457" s="30">
        <v>0</v>
      </c>
      <c r="S1457" s="30">
        <v>0</v>
      </c>
      <c r="T1457" s="30">
        <v>0</v>
      </c>
      <c r="U1457" s="30">
        <v>0</v>
      </c>
      <c r="V1457" s="30">
        <v>0</v>
      </c>
      <c r="W1457" s="30">
        <v>0</v>
      </c>
      <c r="X1457" s="30">
        <v>0</v>
      </c>
      <c r="Y1457" s="30">
        <v>0</v>
      </c>
      <c r="Z1457" s="30">
        <v>0</v>
      </c>
      <c r="AA1457" s="30">
        <v>0</v>
      </c>
      <c r="AB1457" s="30">
        <v>0</v>
      </c>
      <c r="AC1457" s="30">
        <v>0</v>
      </c>
      <c r="AD1457" s="30">
        <v>0</v>
      </c>
      <c r="AE1457" s="30">
        <v>0</v>
      </c>
      <c r="AF1457" s="30">
        <v>0</v>
      </c>
      <c r="AG1457" s="30">
        <v>0</v>
      </c>
      <c r="AH1457" s="30">
        <v>0</v>
      </c>
      <c r="AI1457" s="30">
        <v>0</v>
      </c>
      <c r="AJ1457" s="30">
        <v>0</v>
      </c>
      <c r="AK1457" s="30">
        <v>0</v>
      </c>
      <c r="AL1457" s="30">
        <v>0</v>
      </c>
    </row>
    <row r="1458" spans="1:38" x14ac:dyDescent="0.25">
      <c r="A1458" s="30" t="s">
        <v>521</v>
      </c>
      <c r="B1458" s="30">
        <v>1</v>
      </c>
      <c r="C1458" s="30" t="s">
        <v>522</v>
      </c>
      <c r="D1458" s="30" t="s">
        <v>106</v>
      </c>
      <c r="E1458" s="30">
        <v>27</v>
      </c>
      <c r="F1458" s="30">
        <v>5.5723637470800003E-2</v>
      </c>
      <c r="G1458" s="30">
        <v>5.0016999898500003E-2</v>
      </c>
      <c r="H1458" s="30">
        <v>5.0464579315900003E-2</v>
      </c>
      <c r="I1458" s="30">
        <v>4.4847457627099997E-2</v>
      </c>
      <c r="J1458" s="30">
        <v>4.5610169491499999E-2</v>
      </c>
      <c r="K1458" s="30">
        <v>4.28644067797E-2</v>
      </c>
      <c r="L1458" s="30">
        <v>4.1644067796600001E-2</v>
      </c>
      <c r="M1458" s="30">
        <v>4.1916269156600003E-2</v>
      </c>
      <c r="N1458" s="30">
        <v>4.3016949152499998E-2</v>
      </c>
      <c r="O1458" s="30">
        <v>4.2254237288100002E-2</v>
      </c>
      <c r="P1458" s="30">
        <v>4.17203389831E-2</v>
      </c>
      <c r="Q1458" s="30">
        <v>3.60762711864E-2</v>
      </c>
      <c r="R1458" s="30">
        <v>3.7525423728800002E-2</v>
      </c>
      <c r="S1458" s="30">
        <v>3.8974576271199997E-2</v>
      </c>
      <c r="T1458" s="30">
        <v>3.76016949153E-2</v>
      </c>
      <c r="U1458" s="30">
        <v>5.3694915254199997E-2</v>
      </c>
      <c r="V1458" s="30">
        <v>4.6067796610200003E-2</v>
      </c>
      <c r="W1458" s="30">
        <v>4.7440677966099999E-2</v>
      </c>
      <c r="X1458" s="30">
        <v>4.4084745762700002E-2</v>
      </c>
      <c r="Y1458" s="30">
        <v>3.8898305084699998E-2</v>
      </c>
      <c r="Z1458" s="30">
        <v>7.0062256715099996E-2</v>
      </c>
      <c r="AA1458" s="30">
        <v>5.9443148288700003E-2</v>
      </c>
      <c r="AB1458" s="30">
        <v>5.7923965166999998E-2</v>
      </c>
      <c r="AC1458" s="30">
        <v>6.3031990350200004E-2</v>
      </c>
      <c r="AD1458" s="30">
        <v>6.3565244324199993E-2</v>
      </c>
      <c r="AE1458" s="30">
        <v>6.1326059495899997E-2</v>
      </c>
      <c r="AF1458" s="30">
        <v>6.6178817588600003E-2</v>
      </c>
      <c r="AG1458" s="30">
        <v>8.4347218498800003E-2</v>
      </c>
      <c r="AH1458" s="30">
        <v>6.4252476200199998E-2</v>
      </c>
      <c r="AI1458" s="30">
        <v>6.1556910076399997E-2</v>
      </c>
      <c r="AJ1458" s="30">
        <v>6.2633694617399996E-2</v>
      </c>
      <c r="AK1458" s="30">
        <v>0</v>
      </c>
      <c r="AL1458" s="30">
        <v>0</v>
      </c>
    </row>
    <row r="1459" spans="1:38" x14ac:dyDescent="0.25">
      <c r="A1459" s="30" t="s">
        <v>523</v>
      </c>
      <c r="B1459" s="30">
        <v>1</v>
      </c>
      <c r="C1459" s="30" t="s">
        <v>524</v>
      </c>
      <c r="D1459" s="30" t="s">
        <v>7</v>
      </c>
      <c r="E1459" s="30">
        <v>28</v>
      </c>
      <c r="F1459" s="30">
        <v>0</v>
      </c>
      <c r="G1459" s="30">
        <v>0</v>
      </c>
      <c r="H1459" s="30">
        <v>0</v>
      </c>
      <c r="I1459" s="30">
        <v>0</v>
      </c>
      <c r="J1459" s="30">
        <v>0</v>
      </c>
      <c r="K1459" s="30">
        <v>0</v>
      </c>
      <c r="L1459" s="30">
        <v>0</v>
      </c>
      <c r="M1459" s="30">
        <v>0</v>
      </c>
      <c r="N1459" s="30">
        <v>0</v>
      </c>
      <c r="O1459" s="30">
        <v>0</v>
      </c>
      <c r="P1459" s="30">
        <v>0</v>
      </c>
      <c r="Q1459" s="30">
        <v>0</v>
      </c>
      <c r="R1459" s="30">
        <v>0</v>
      </c>
      <c r="S1459" s="30">
        <v>0</v>
      </c>
      <c r="T1459" s="30">
        <v>0</v>
      </c>
      <c r="U1459" s="30">
        <v>0</v>
      </c>
      <c r="V1459" s="30">
        <v>0</v>
      </c>
      <c r="W1459" s="30">
        <v>0</v>
      </c>
      <c r="X1459" s="30">
        <v>0</v>
      </c>
      <c r="Y1459" s="30">
        <v>0</v>
      </c>
      <c r="Z1459" s="30">
        <v>0</v>
      </c>
      <c r="AA1459" s="30">
        <v>0</v>
      </c>
      <c r="AB1459" s="30">
        <v>0</v>
      </c>
      <c r="AC1459" s="30">
        <v>0</v>
      </c>
      <c r="AD1459" s="30">
        <v>0</v>
      </c>
      <c r="AE1459" s="30">
        <v>0</v>
      </c>
      <c r="AF1459" s="30">
        <v>0</v>
      </c>
      <c r="AG1459" s="30">
        <v>0</v>
      </c>
      <c r="AH1459" s="30">
        <v>0</v>
      </c>
      <c r="AI1459" s="30">
        <v>0</v>
      </c>
      <c r="AJ1459" s="30">
        <v>0</v>
      </c>
      <c r="AK1459" s="30">
        <v>0</v>
      </c>
      <c r="AL1459" s="30">
        <v>0</v>
      </c>
    </row>
    <row r="1460" spans="1:38" x14ac:dyDescent="0.25">
      <c r="A1460" s="30" t="s">
        <v>523</v>
      </c>
      <c r="B1460" s="30">
        <v>1</v>
      </c>
      <c r="C1460" s="30" t="s">
        <v>524</v>
      </c>
      <c r="D1460" s="30" t="s">
        <v>4</v>
      </c>
      <c r="E1460" s="30">
        <v>28</v>
      </c>
      <c r="F1460" s="30">
        <v>2.0186509321099999E-2</v>
      </c>
      <c r="G1460" s="30">
        <v>1.8966671313500001E-2</v>
      </c>
      <c r="H1460" s="30">
        <v>1.91104693786E-2</v>
      </c>
      <c r="I1460" s="30">
        <v>1.89999307299E-2</v>
      </c>
      <c r="J1460" s="30">
        <v>1.98304379219E-2</v>
      </c>
      <c r="K1460" s="30">
        <v>2.1618620662700001E-2</v>
      </c>
      <c r="L1460" s="30">
        <v>3.6849562528099997E-2</v>
      </c>
      <c r="M1460" s="30">
        <v>2.5818899056700002E-2</v>
      </c>
      <c r="N1460" s="30">
        <v>2.5951247108200001E-2</v>
      </c>
      <c r="O1460" s="30">
        <v>2.70912606051E-2</v>
      </c>
      <c r="P1460" s="30">
        <v>2.87286746081E-2</v>
      </c>
      <c r="Q1460" s="30">
        <v>2.7240831670499999E-2</v>
      </c>
      <c r="R1460" s="30">
        <v>2.98482250069E-2</v>
      </c>
      <c r="S1460" s="30">
        <v>3.0580451757800001E-2</v>
      </c>
      <c r="T1460" s="30">
        <v>3.4331564683300002E-2</v>
      </c>
      <c r="U1460" s="30">
        <v>2.92892730431E-2</v>
      </c>
      <c r="V1460" s="30">
        <v>3.7628025881300001E-2</v>
      </c>
      <c r="W1460" s="30">
        <v>3.3260963416800002E-2</v>
      </c>
      <c r="X1460" s="30">
        <v>3.2372820201399997E-2</v>
      </c>
      <c r="Y1460" s="30">
        <v>3.1099814925999999E-2</v>
      </c>
      <c r="Z1460" s="30">
        <v>0.14813607219149999</v>
      </c>
      <c r="AA1460" s="30">
        <v>0.13337292731770001</v>
      </c>
      <c r="AB1460" s="30">
        <v>0.1296354990012</v>
      </c>
      <c r="AC1460" s="30">
        <v>0.13320501257639999</v>
      </c>
      <c r="AD1460" s="30">
        <v>0.1178986920205</v>
      </c>
      <c r="AE1460" s="30">
        <v>0.1350525320297</v>
      </c>
      <c r="AF1460" s="30">
        <v>0.14702930867149999</v>
      </c>
      <c r="AG1460" s="30">
        <v>0.14467975101870001</v>
      </c>
      <c r="AH1460" s="30">
        <v>0.15497144064310001</v>
      </c>
      <c r="AI1460" s="30">
        <v>0.14650039009249999</v>
      </c>
      <c r="AJ1460" s="30">
        <v>0.15125381800599999</v>
      </c>
      <c r="AK1460" s="30">
        <v>0</v>
      </c>
      <c r="AL1460" s="30">
        <v>0</v>
      </c>
    </row>
    <row r="1461" spans="1:38" x14ac:dyDescent="0.25">
      <c r="A1461" s="30" t="s">
        <v>523</v>
      </c>
      <c r="B1461" s="30">
        <v>1</v>
      </c>
      <c r="C1461" s="30" t="s">
        <v>524</v>
      </c>
      <c r="D1461" s="30" t="s">
        <v>11</v>
      </c>
      <c r="E1461" s="30">
        <v>28</v>
      </c>
      <c r="F1461" s="30">
        <v>0</v>
      </c>
      <c r="G1461" s="30">
        <v>0</v>
      </c>
      <c r="H1461" s="30">
        <v>0</v>
      </c>
      <c r="I1461" s="30">
        <v>0</v>
      </c>
      <c r="J1461" s="30">
        <v>0</v>
      </c>
      <c r="K1461" s="30">
        <v>0</v>
      </c>
      <c r="L1461" s="30">
        <v>0</v>
      </c>
      <c r="M1461" s="30">
        <v>0</v>
      </c>
      <c r="N1461" s="30">
        <v>0</v>
      </c>
      <c r="O1461" s="30">
        <v>0</v>
      </c>
      <c r="P1461" s="30">
        <v>0</v>
      </c>
      <c r="Q1461" s="30">
        <v>0</v>
      </c>
      <c r="R1461" s="30">
        <v>0</v>
      </c>
      <c r="S1461" s="30">
        <v>0</v>
      </c>
      <c r="T1461" s="30">
        <v>0</v>
      </c>
      <c r="U1461" s="30">
        <v>0</v>
      </c>
      <c r="V1461" s="30">
        <v>0</v>
      </c>
      <c r="W1461" s="30">
        <v>0</v>
      </c>
      <c r="X1461" s="30">
        <v>0</v>
      </c>
      <c r="Y1461" s="30">
        <v>0</v>
      </c>
      <c r="Z1461" s="30">
        <v>0</v>
      </c>
      <c r="AA1461" s="30">
        <v>0</v>
      </c>
      <c r="AB1461" s="30">
        <v>0</v>
      </c>
      <c r="AC1461" s="30">
        <v>0</v>
      </c>
      <c r="AD1461" s="30">
        <v>0</v>
      </c>
      <c r="AE1461" s="30">
        <v>0</v>
      </c>
      <c r="AF1461" s="30">
        <v>0</v>
      </c>
      <c r="AG1461" s="30">
        <v>0</v>
      </c>
      <c r="AH1461" s="30">
        <v>0</v>
      </c>
      <c r="AI1461" s="30">
        <v>0</v>
      </c>
      <c r="AJ1461" s="30">
        <v>0</v>
      </c>
      <c r="AK1461" s="30">
        <v>0</v>
      </c>
      <c r="AL1461" s="30">
        <v>0</v>
      </c>
    </row>
    <row r="1462" spans="1:38" x14ac:dyDescent="0.25">
      <c r="A1462" s="30" t="s">
        <v>523</v>
      </c>
      <c r="B1462" s="30">
        <v>1</v>
      </c>
      <c r="C1462" s="30" t="s">
        <v>524</v>
      </c>
      <c r="D1462" s="30" t="s">
        <v>450</v>
      </c>
      <c r="E1462" s="30">
        <v>28</v>
      </c>
      <c r="F1462" s="30">
        <v>0</v>
      </c>
      <c r="G1462" s="30">
        <v>0</v>
      </c>
      <c r="H1462" s="30">
        <v>0</v>
      </c>
      <c r="I1462" s="30">
        <v>0</v>
      </c>
      <c r="J1462" s="30">
        <v>0</v>
      </c>
      <c r="K1462" s="30">
        <v>0</v>
      </c>
      <c r="L1462" s="30">
        <v>0</v>
      </c>
      <c r="M1462" s="30">
        <v>0</v>
      </c>
      <c r="N1462" s="30">
        <v>0</v>
      </c>
      <c r="O1462" s="30">
        <v>0</v>
      </c>
      <c r="P1462" s="30">
        <v>0</v>
      </c>
      <c r="Q1462" s="30">
        <v>0</v>
      </c>
      <c r="R1462" s="30">
        <v>0</v>
      </c>
      <c r="S1462" s="30">
        <v>0</v>
      </c>
      <c r="T1462" s="30">
        <v>0</v>
      </c>
      <c r="U1462" s="30">
        <v>0</v>
      </c>
      <c r="V1462" s="30">
        <v>0</v>
      </c>
      <c r="W1462" s="30">
        <v>0</v>
      </c>
      <c r="X1462" s="30">
        <v>0</v>
      </c>
      <c r="Y1462" s="30">
        <v>0</v>
      </c>
      <c r="Z1462" s="30">
        <v>0</v>
      </c>
      <c r="AA1462" s="30">
        <v>0</v>
      </c>
      <c r="AB1462" s="30">
        <v>0</v>
      </c>
      <c r="AC1462" s="30">
        <v>0</v>
      </c>
      <c r="AD1462" s="30">
        <v>0</v>
      </c>
      <c r="AE1462" s="30">
        <v>0</v>
      </c>
      <c r="AF1462" s="30">
        <v>0</v>
      </c>
      <c r="AG1462" s="30">
        <v>0</v>
      </c>
      <c r="AH1462" s="30">
        <v>0</v>
      </c>
      <c r="AI1462" s="30">
        <v>0</v>
      </c>
      <c r="AJ1462" s="30">
        <v>0</v>
      </c>
      <c r="AK1462" s="30">
        <v>0</v>
      </c>
      <c r="AL1462" s="30">
        <v>0</v>
      </c>
    </row>
    <row r="1463" spans="1:38" x14ac:dyDescent="0.25">
      <c r="A1463" s="30" t="s">
        <v>523</v>
      </c>
      <c r="B1463" s="30">
        <v>1</v>
      </c>
      <c r="C1463" s="30" t="s">
        <v>524</v>
      </c>
      <c r="D1463" s="30" t="s">
        <v>9</v>
      </c>
      <c r="E1463" s="30">
        <v>28</v>
      </c>
      <c r="F1463" s="30">
        <v>0</v>
      </c>
      <c r="G1463" s="30">
        <v>0</v>
      </c>
      <c r="H1463" s="30">
        <v>0</v>
      </c>
      <c r="I1463" s="30">
        <v>0</v>
      </c>
      <c r="J1463" s="30">
        <v>0</v>
      </c>
      <c r="K1463" s="30">
        <v>0</v>
      </c>
      <c r="L1463" s="30">
        <v>0</v>
      </c>
      <c r="M1463" s="30">
        <v>0</v>
      </c>
      <c r="N1463" s="30">
        <v>0</v>
      </c>
      <c r="O1463" s="30">
        <v>0</v>
      </c>
      <c r="P1463" s="30">
        <v>0</v>
      </c>
      <c r="Q1463" s="30">
        <v>0</v>
      </c>
      <c r="R1463" s="30">
        <v>0</v>
      </c>
      <c r="S1463" s="30">
        <v>0</v>
      </c>
      <c r="T1463" s="30">
        <v>0</v>
      </c>
      <c r="U1463" s="30">
        <v>0</v>
      </c>
      <c r="V1463" s="30">
        <v>0</v>
      </c>
      <c r="W1463" s="30">
        <v>0</v>
      </c>
      <c r="X1463" s="30">
        <v>0</v>
      </c>
      <c r="Y1463" s="30">
        <v>0</v>
      </c>
      <c r="Z1463" s="30">
        <v>0</v>
      </c>
      <c r="AA1463" s="30">
        <v>0</v>
      </c>
      <c r="AB1463" s="30">
        <v>0</v>
      </c>
      <c r="AC1463" s="30">
        <v>0</v>
      </c>
      <c r="AD1463" s="30">
        <v>0</v>
      </c>
      <c r="AE1463" s="30">
        <v>0</v>
      </c>
      <c r="AF1463" s="30">
        <v>0</v>
      </c>
      <c r="AG1463" s="30">
        <v>0</v>
      </c>
      <c r="AH1463" s="30">
        <v>0</v>
      </c>
      <c r="AI1463" s="30">
        <v>0</v>
      </c>
      <c r="AJ1463" s="30">
        <v>0</v>
      </c>
      <c r="AK1463" s="30">
        <v>0</v>
      </c>
      <c r="AL1463" s="30">
        <v>0</v>
      </c>
    </row>
    <row r="1464" spans="1:38" x14ac:dyDescent="0.25">
      <c r="A1464" s="30" t="s">
        <v>523</v>
      </c>
      <c r="B1464" s="30">
        <v>1</v>
      </c>
      <c r="C1464" s="30" t="s">
        <v>524</v>
      </c>
      <c r="D1464" s="30" t="s">
        <v>13</v>
      </c>
      <c r="E1464" s="30">
        <v>28</v>
      </c>
      <c r="F1464" s="30">
        <v>4.0373018642100002E-2</v>
      </c>
      <c r="G1464" s="30">
        <v>3.7933342627099999E-2</v>
      </c>
      <c r="H1464" s="30">
        <v>3.8220938757099997E-2</v>
      </c>
      <c r="I1464" s="30">
        <v>3.7999861459900003E-2</v>
      </c>
      <c r="J1464" s="30">
        <v>3.96608758438E-2</v>
      </c>
      <c r="K1464" s="30">
        <v>4.3237241325400001E-2</v>
      </c>
      <c r="L1464" s="30">
        <v>3.6849562528099997E-2</v>
      </c>
      <c r="M1464" s="30">
        <v>5.1637798113400003E-2</v>
      </c>
      <c r="N1464" s="30">
        <v>5.1902494216499999E-2</v>
      </c>
      <c r="O1464" s="30">
        <v>5.4182521210299997E-2</v>
      </c>
      <c r="P1464" s="30">
        <v>5.74573492162E-2</v>
      </c>
      <c r="Q1464" s="30">
        <v>5.4481663340999999E-2</v>
      </c>
      <c r="R1464" s="30">
        <v>5.9696450013800001E-2</v>
      </c>
      <c r="S1464" s="30">
        <v>6.1160903515499999E-2</v>
      </c>
      <c r="T1464" s="30">
        <v>6.86631293665E-2</v>
      </c>
      <c r="U1464" s="30">
        <v>5.8578546086200001E-2</v>
      </c>
      <c r="V1464" s="30">
        <v>7.5256051762600001E-2</v>
      </c>
      <c r="W1464" s="30">
        <v>6.6521926833600004E-2</v>
      </c>
      <c r="X1464" s="30">
        <v>6.4745640402799995E-2</v>
      </c>
      <c r="Y1464" s="30">
        <v>6.2199629851999998E-2</v>
      </c>
      <c r="Z1464" s="30">
        <v>2.9240238472299999E-2</v>
      </c>
      <c r="AA1464" s="30">
        <v>4.7202399260199999E-2</v>
      </c>
      <c r="AB1464" s="30">
        <v>3.9957436157200002E-2</v>
      </c>
      <c r="AC1464" s="30">
        <v>4.5126553161399997E-2</v>
      </c>
      <c r="AD1464" s="30">
        <v>3.8806812887600003E-2</v>
      </c>
      <c r="AE1464" s="30">
        <v>3.4608218257499997E-2</v>
      </c>
      <c r="AF1464" s="30">
        <v>1.9535166947900001E-2</v>
      </c>
      <c r="AG1464" s="30">
        <v>1.9324160004700001E-2</v>
      </c>
      <c r="AH1464" s="30">
        <v>2.1848206078100001E-2</v>
      </c>
      <c r="AI1464" s="30">
        <v>1.9587470413700001E-2</v>
      </c>
      <c r="AJ1464" s="30">
        <v>2.0635902827100001E-2</v>
      </c>
      <c r="AK1464" s="30">
        <v>0</v>
      </c>
      <c r="AL1464" s="30">
        <v>0</v>
      </c>
    </row>
    <row r="1465" spans="1:38" x14ac:dyDescent="0.25">
      <c r="A1465" s="30" t="s">
        <v>523</v>
      </c>
      <c r="B1465" s="30">
        <v>1</v>
      </c>
      <c r="C1465" s="30" t="s">
        <v>524</v>
      </c>
      <c r="D1465" s="30" t="s">
        <v>15</v>
      </c>
      <c r="E1465" s="30">
        <v>28</v>
      </c>
      <c r="F1465" s="30">
        <v>0</v>
      </c>
      <c r="G1465" s="30">
        <v>0</v>
      </c>
      <c r="H1465" s="30">
        <v>0</v>
      </c>
      <c r="I1465" s="30">
        <v>0</v>
      </c>
      <c r="J1465" s="30">
        <v>0</v>
      </c>
      <c r="K1465" s="30">
        <v>0</v>
      </c>
      <c r="L1465" s="30">
        <v>0</v>
      </c>
      <c r="M1465" s="30">
        <v>0</v>
      </c>
      <c r="N1465" s="30">
        <v>0</v>
      </c>
      <c r="O1465" s="30">
        <v>0</v>
      </c>
      <c r="P1465" s="30">
        <v>0</v>
      </c>
      <c r="Q1465" s="30">
        <v>0</v>
      </c>
      <c r="R1465" s="30">
        <v>0</v>
      </c>
      <c r="S1465" s="30">
        <v>0</v>
      </c>
      <c r="T1465" s="30">
        <v>0</v>
      </c>
      <c r="U1465" s="30">
        <v>0</v>
      </c>
      <c r="V1465" s="30">
        <v>0</v>
      </c>
      <c r="W1465" s="30">
        <v>0</v>
      </c>
      <c r="X1465" s="30">
        <v>0</v>
      </c>
      <c r="Y1465" s="30">
        <v>0</v>
      </c>
      <c r="Z1465" s="30">
        <v>0</v>
      </c>
      <c r="AA1465" s="30">
        <v>0</v>
      </c>
      <c r="AB1465" s="30">
        <v>0</v>
      </c>
      <c r="AC1465" s="30">
        <v>0</v>
      </c>
      <c r="AD1465" s="30">
        <v>0</v>
      </c>
      <c r="AE1465" s="30">
        <v>0</v>
      </c>
      <c r="AF1465" s="30">
        <v>0</v>
      </c>
      <c r="AG1465" s="30">
        <v>0</v>
      </c>
      <c r="AH1465" s="30">
        <v>0</v>
      </c>
      <c r="AI1465" s="30">
        <v>0</v>
      </c>
      <c r="AJ1465" s="30">
        <v>0</v>
      </c>
      <c r="AK1465" s="30">
        <v>0</v>
      </c>
      <c r="AL1465" s="30">
        <v>0</v>
      </c>
    </row>
    <row r="1466" spans="1:38" x14ac:dyDescent="0.25">
      <c r="A1466" s="30" t="s">
        <v>523</v>
      </c>
      <c r="B1466" s="30">
        <v>1</v>
      </c>
      <c r="C1466" s="30" t="s">
        <v>524</v>
      </c>
      <c r="D1466" s="30" t="s">
        <v>18</v>
      </c>
      <c r="E1466" s="30">
        <v>28</v>
      </c>
      <c r="F1466" s="30">
        <v>0</v>
      </c>
      <c r="G1466" s="30">
        <v>0</v>
      </c>
      <c r="H1466" s="30">
        <v>0</v>
      </c>
      <c r="I1466" s="30">
        <v>0</v>
      </c>
      <c r="J1466" s="30">
        <v>0</v>
      </c>
      <c r="K1466" s="30">
        <v>0</v>
      </c>
      <c r="L1466" s="30">
        <v>0</v>
      </c>
      <c r="M1466" s="30">
        <v>0</v>
      </c>
      <c r="N1466" s="30">
        <v>0</v>
      </c>
      <c r="O1466" s="30">
        <v>0</v>
      </c>
      <c r="P1466" s="30">
        <v>0</v>
      </c>
      <c r="Q1466" s="30">
        <v>0</v>
      </c>
      <c r="R1466" s="30">
        <v>0</v>
      </c>
      <c r="S1466" s="30">
        <v>0</v>
      </c>
      <c r="T1466" s="30">
        <v>0</v>
      </c>
      <c r="U1466" s="30">
        <v>0</v>
      </c>
      <c r="V1466" s="30">
        <v>0</v>
      </c>
      <c r="W1466" s="30">
        <v>0</v>
      </c>
      <c r="X1466" s="30">
        <v>0</v>
      </c>
      <c r="Y1466" s="30">
        <v>0</v>
      </c>
      <c r="Z1466" s="30">
        <v>0</v>
      </c>
      <c r="AA1466" s="30">
        <v>0</v>
      </c>
      <c r="AB1466" s="30">
        <v>0</v>
      </c>
      <c r="AC1466" s="30">
        <v>0</v>
      </c>
      <c r="AD1466" s="30">
        <v>0</v>
      </c>
      <c r="AE1466" s="30">
        <v>0</v>
      </c>
      <c r="AF1466" s="30">
        <v>0</v>
      </c>
      <c r="AG1466" s="30">
        <v>0</v>
      </c>
      <c r="AH1466" s="30">
        <v>0</v>
      </c>
      <c r="AI1466" s="30">
        <v>0</v>
      </c>
      <c r="AJ1466" s="30">
        <v>0</v>
      </c>
      <c r="AK1466" s="30">
        <v>0</v>
      </c>
      <c r="AL1466" s="30">
        <v>0</v>
      </c>
    </row>
    <row r="1467" spans="1:38" x14ac:dyDescent="0.25">
      <c r="A1467" s="30" t="s">
        <v>523</v>
      </c>
      <c r="B1467" s="30">
        <v>1</v>
      </c>
      <c r="C1467" s="30" t="s">
        <v>524</v>
      </c>
      <c r="D1467" s="30" t="s">
        <v>363</v>
      </c>
      <c r="E1467" s="30">
        <v>28</v>
      </c>
      <c r="F1467" s="30">
        <v>0</v>
      </c>
      <c r="G1467" s="30">
        <v>0</v>
      </c>
      <c r="H1467" s="30">
        <v>0</v>
      </c>
      <c r="I1467" s="30">
        <v>0</v>
      </c>
      <c r="J1467" s="30">
        <v>0</v>
      </c>
      <c r="K1467" s="30">
        <v>0</v>
      </c>
      <c r="L1467" s="30">
        <v>0</v>
      </c>
      <c r="M1467" s="30">
        <v>0</v>
      </c>
      <c r="N1467" s="30">
        <v>0</v>
      </c>
      <c r="O1467" s="30">
        <v>0</v>
      </c>
      <c r="P1467" s="30">
        <v>0</v>
      </c>
      <c r="Q1467" s="30">
        <v>0</v>
      </c>
      <c r="R1467" s="30">
        <v>0</v>
      </c>
      <c r="S1467" s="30">
        <v>0</v>
      </c>
      <c r="T1467" s="30">
        <v>0</v>
      </c>
      <c r="U1467" s="30">
        <v>0</v>
      </c>
      <c r="V1467" s="30">
        <v>0</v>
      </c>
      <c r="W1467" s="30">
        <v>0</v>
      </c>
      <c r="X1467" s="30">
        <v>0</v>
      </c>
      <c r="Y1467" s="30">
        <v>0</v>
      </c>
      <c r="Z1467" s="30">
        <v>0</v>
      </c>
      <c r="AA1467" s="30">
        <v>0</v>
      </c>
      <c r="AB1467" s="30">
        <v>0</v>
      </c>
      <c r="AC1467" s="30">
        <v>0</v>
      </c>
      <c r="AD1467" s="30">
        <v>0</v>
      </c>
      <c r="AE1467" s="30">
        <v>0</v>
      </c>
      <c r="AF1467" s="30">
        <v>0</v>
      </c>
      <c r="AG1467" s="30">
        <v>0</v>
      </c>
      <c r="AH1467" s="30">
        <v>0</v>
      </c>
      <c r="AI1467" s="30">
        <v>0</v>
      </c>
      <c r="AJ1467" s="30">
        <v>0</v>
      </c>
      <c r="AK1467" s="30">
        <v>0</v>
      </c>
      <c r="AL1467" s="30">
        <v>0</v>
      </c>
    </row>
    <row r="1468" spans="1:38" x14ac:dyDescent="0.25">
      <c r="A1468" s="30" t="s">
        <v>523</v>
      </c>
      <c r="B1468" s="30">
        <v>1</v>
      </c>
      <c r="C1468" s="30" t="s">
        <v>524</v>
      </c>
      <c r="D1468" s="30" t="s">
        <v>20</v>
      </c>
      <c r="E1468" s="30">
        <v>28</v>
      </c>
      <c r="F1468" s="30">
        <v>0</v>
      </c>
      <c r="G1468" s="30">
        <v>0</v>
      </c>
      <c r="H1468" s="30">
        <v>0</v>
      </c>
      <c r="I1468" s="30">
        <v>0</v>
      </c>
      <c r="J1468" s="30">
        <v>0</v>
      </c>
      <c r="K1468" s="30">
        <v>0</v>
      </c>
      <c r="L1468" s="30">
        <v>0</v>
      </c>
      <c r="M1468" s="30">
        <v>0</v>
      </c>
      <c r="N1468" s="30">
        <v>0</v>
      </c>
      <c r="O1468" s="30">
        <v>0</v>
      </c>
      <c r="P1468" s="30">
        <v>0</v>
      </c>
      <c r="Q1468" s="30">
        <v>0</v>
      </c>
      <c r="R1468" s="30">
        <v>0</v>
      </c>
      <c r="S1468" s="30">
        <v>0</v>
      </c>
      <c r="T1468" s="30">
        <v>0</v>
      </c>
      <c r="U1468" s="30">
        <v>0</v>
      </c>
      <c r="V1468" s="30">
        <v>0</v>
      </c>
      <c r="W1468" s="30">
        <v>0</v>
      </c>
      <c r="X1468" s="30">
        <v>0</v>
      </c>
      <c r="Y1468" s="30">
        <v>0</v>
      </c>
      <c r="Z1468" s="30">
        <v>0</v>
      </c>
      <c r="AA1468" s="30">
        <v>0</v>
      </c>
      <c r="AB1468" s="30">
        <v>0</v>
      </c>
      <c r="AC1468" s="30">
        <v>0</v>
      </c>
      <c r="AD1468" s="30">
        <v>0</v>
      </c>
      <c r="AE1468" s="30">
        <v>0</v>
      </c>
      <c r="AF1468" s="30">
        <v>0</v>
      </c>
      <c r="AG1468" s="30">
        <v>0</v>
      </c>
      <c r="AH1468" s="30">
        <v>0</v>
      </c>
      <c r="AI1468" s="30">
        <v>0</v>
      </c>
      <c r="AJ1468" s="30">
        <v>0</v>
      </c>
      <c r="AK1468" s="30">
        <v>0</v>
      </c>
      <c r="AL1468" s="30">
        <v>0</v>
      </c>
    </row>
    <row r="1469" spans="1:38" x14ac:dyDescent="0.25">
      <c r="A1469" s="30" t="s">
        <v>523</v>
      </c>
      <c r="B1469" s="30">
        <v>1</v>
      </c>
      <c r="C1469" s="30" t="s">
        <v>524</v>
      </c>
      <c r="D1469" s="30" t="s">
        <v>22</v>
      </c>
      <c r="E1469" s="30">
        <v>28</v>
      </c>
      <c r="F1469" s="30">
        <v>2.0186509321099999E-2</v>
      </c>
      <c r="G1469" s="30">
        <v>1.8966671313500001E-2</v>
      </c>
      <c r="H1469" s="30">
        <v>1.91104693786E-2</v>
      </c>
      <c r="I1469" s="30">
        <v>1.89999307299E-2</v>
      </c>
      <c r="J1469" s="30">
        <v>1.98304379219E-2</v>
      </c>
      <c r="K1469" s="30">
        <v>2.1618620662700001E-2</v>
      </c>
      <c r="L1469" s="30">
        <v>3.6849562528099997E-2</v>
      </c>
      <c r="M1469" s="30">
        <v>2.5818899056700002E-2</v>
      </c>
      <c r="N1469" s="30">
        <v>2.5951247108200001E-2</v>
      </c>
      <c r="O1469" s="30">
        <v>2.70912606051E-2</v>
      </c>
      <c r="P1469" s="30">
        <v>2.87286746081E-2</v>
      </c>
      <c r="Q1469" s="30">
        <v>2.7240831670499999E-2</v>
      </c>
      <c r="R1469" s="30">
        <v>2.98482250069E-2</v>
      </c>
      <c r="S1469" s="30">
        <v>3.0580451757800001E-2</v>
      </c>
      <c r="T1469" s="30">
        <v>3.4331564683300002E-2</v>
      </c>
      <c r="U1469" s="30">
        <v>2.92892730431E-2</v>
      </c>
      <c r="V1469" s="30">
        <v>3.7628025881300001E-2</v>
      </c>
      <c r="W1469" s="30">
        <v>3.3260963416800002E-2</v>
      </c>
      <c r="X1469" s="30">
        <v>3.2372820201399997E-2</v>
      </c>
      <c r="Y1469" s="30">
        <v>3.1099814925999999E-2</v>
      </c>
      <c r="Z1469" s="30">
        <v>0</v>
      </c>
      <c r="AA1469" s="30">
        <v>0</v>
      </c>
      <c r="AB1469" s="30">
        <v>4.0767765047100002E-2</v>
      </c>
      <c r="AC1469" s="30">
        <v>3.3456158476499999E-2</v>
      </c>
      <c r="AD1469" s="30">
        <v>6.3975003498199998E-2</v>
      </c>
      <c r="AE1469" s="30">
        <v>3.2858272453300003E-2</v>
      </c>
      <c r="AF1469" s="30">
        <v>6.8158444613799996E-2</v>
      </c>
      <c r="AG1469" s="30">
        <v>2.55994274318E-2</v>
      </c>
      <c r="AH1469" s="30">
        <v>2.22428080848E-2</v>
      </c>
      <c r="AI1469" s="30">
        <v>2.3036014997799999E-2</v>
      </c>
      <c r="AJ1469" s="30">
        <v>4.0388784895899997E-2</v>
      </c>
      <c r="AK1469" s="30">
        <v>0</v>
      </c>
      <c r="AL1469" s="30">
        <v>0</v>
      </c>
    </row>
    <row r="1470" spans="1:38" x14ac:dyDescent="0.25">
      <c r="A1470" s="30" t="s">
        <v>523</v>
      </c>
      <c r="B1470" s="30">
        <v>1</v>
      </c>
      <c r="C1470" s="30" t="s">
        <v>524</v>
      </c>
      <c r="D1470" s="30" t="s">
        <v>24</v>
      </c>
      <c r="E1470" s="30">
        <v>28</v>
      </c>
      <c r="F1470" s="30">
        <v>2.0186509321099999E-2</v>
      </c>
      <c r="G1470" s="30">
        <v>1.8966671313500001E-2</v>
      </c>
      <c r="H1470" s="30">
        <v>1.91104693786E-2</v>
      </c>
      <c r="I1470" s="30">
        <v>1.89999307299E-2</v>
      </c>
      <c r="J1470" s="30">
        <v>1.98304379219E-2</v>
      </c>
      <c r="K1470" s="30">
        <v>2.1618620662700001E-2</v>
      </c>
      <c r="L1470" s="30">
        <v>1.84247812641E-2</v>
      </c>
      <c r="M1470" s="30">
        <v>2.5818899056700002E-2</v>
      </c>
      <c r="N1470" s="30">
        <v>2.5951247108200001E-2</v>
      </c>
      <c r="O1470" s="30">
        <v>2.70912606051E-2</v>
      </c>
      <c r="P1470" s="30">
        <v>0</v>
      </c>
      <c r="Q1470" s="30">
        <v>0</v>
      </c>
      <c r="R1470" s="30">
        <v>0</v>
      </c>
      <c r="S1470" s="30">
        <v>0</v>
      </c>
      <c r="T1470" s="30">
        <v>0</v>
      </c>
      <c r="U1470" s="30">
        <v>0</v>
      </c>
      <c r="V1470" s="30">
        <v>0</v>
      </c>
      <c r="W1470" s="30">
        <v>0</v>
      </c>
      <c r="X1470" s="30">
        <v>0</v>
      </c>
      <c r="Y1470" s="30">
        <v>0</v>
      </c>
      <c r="Z1470" s="30">
        <v>0</v>
      </c>
      <c r="AA1470" s="30">
        <v>0</v>
      </c>
      <c r="AB1470" s="30">
        <v>0</v>
      </c>
      <c r="AC1470" s="30">
        <v>0</v>
      </c>
      <c r="AD1470" s="30">
        <v>0</v>
      </c>
      <c r="AE1470" s="30">
        <v>0</v>
      </c>
      <c r="AF1470" s="30">
        <v>0</v>
      </c>
      <c r="AG1470" s="30">
        <v>0</v>
      </c>
      <c r="AH1470" s="30">
        <v>0</v>
      </c>
      <c r="AI1470" s="30">
        <v>0</v>
      </c>
      <c r="AJ1470" s="30">
        <v>0</v>
      </c>
      <c r="AK1470" s="30">
        <v>0</v>
      </c>
      <c r="AL1470" s="30">
        <v>0</v>
      </c>
    </row>
    <row r="1471" spans="1:38" x14ac:dyDescent="0.25">
      <c r="A1471" s="30" t="s">
        <v>523</v>
      </c>
      <c r="B1471" s="30">
        <v>1</v>
      </c>
      <c r="C1471" s="30" t="s">
        <v>524</v>
      </c>
      <c r="D1471" s="30" t="s">
        <v>451</v>
      </c>
      <c r="E1471" s="30">
        <v>28</v>
      </c>
      <c r="F1471" s="30">
        <v>0</v>
      </c>
      <c r="G1471" s="30">
        <v>0</v>
      </c>
      <c r="H1471" s="30">
        <v>0</v>
      </c>
      <c r="I1471" s="30">
        <v>0</v>
      </c>
      <c r="J1471" s="30">
        <v>0</v>
      </c>
      <c r="K1471" s="30">
        <v>0</v>
      </c>
      <c r="L1471" s="30">
        <v>0</v>
      </c>
      <c r="M1471" s="30">
        <v>0</v>
      </c>
      <c r="N1471" s="30">
        <v>0</v>
      </c>
      <c r="O1471" s="30">
        <v>0</v>
      </c>
      <c r="P1471" s="30">
        <v>0</v>
      </c>
      <c r="Q1471" s="30">
        <v>0</v>
      </c>
      <c r="R1471" s="30">
        <v>0</v>
      </c>
      <c r="S1471" s="30">
        <v>0</v>
      </c>
      <c r="T1471" s="30">
        <v>0</v>
      </c>
      <c r="U1471" s="30">
        <v>0</v>
      </c>
      <c r="V1471" s="30">
        <v>0</v>
      </c>
      <c r="W1471" s="30">
        <v>0</v>
      </c>
      <c r="X1471" s="30">
        <v>0</v>
      </c>
      <c r="Y1471" s="30">
        <v>0</v>
      </c>
      <c r="Z1471" s="30">
        <v>0</v>
      </c>
      <c r="AA1471" s="30">
        <v>0</v>
      </c>
      <c r="AB1471" s="30">
        <v>0</v>
      </c>
      <c r="AC1471" s="30">
        <v>0</v>
      </c>
      <c r="AD1471" s="30">
        <v>0</v>
      </c>
      <c r="AE1471" s="30">
        <v>0</v>
      </c>
      <c r="AF1471" s="30">
        <v>0</v>
      </c>
      <c r="AG1471" s="30">
        <v>0</v>
      </c>
      <c r="AH1471" s="30">
        <v>0</v>
      </c>
      <c r="AI1471" s="30">
        <v>0</v>
      </c>
      <c r="AJ1471" s="30">
        <v>0</v>
      </c>
      <c r="AK1471" s="30">
        <v>0</v>
      </c>
      <c r="AL1471" s="30">
        <v>0</v>
      </c>
    </row>
    <row r="1472" spans="1:38" x14ac:dyDescent="0.25">
      <c r="A1472" s="30" t="s">
        <v>523</v>
      </c>
      <c r="B1472" s="30">
        <v>1</v>
      </c>
      <c r="C1472" s="30" t="s">
        <v>524</v>
      </c>
      <c r="D1472" s="30" t="s">
        <v>26</v>
      </c>
      <c r="E1472" s="30">
        <v>28</v>
      </c>
      <c r="F1472" s="30">
        <v>0</v>
      </c>
      <c r="G1472" s="30">
        <v>0</v>
      </c>
      <c r="H1472" s="30">
        <v>0</v>
      </c>
      <c r="I1472" s="30">
        <v>0</v>
      </c>
      <c r="J1472" s="30">
        <v>0</v>
      </c>
      <c r="K1472" s="30">
        <v>0</v>
      </c>
      <c r="L1472" s="30">
        <v>0</v>
      </c>
      <c r="M1472" s="30">
        <v>0</v>
      </c>
      <c r="N1472" s="30">
        <v>0</v>
      </c>
      <c r="O1472" s="30">
        <v>0</v>
      </c>
      <c r="P1472" s="30">
        <v>0</v>
      </c>
      <c r="Q1472" s="30">
        <v>0</v>
      </c>
      <c r="R1472" s="30">
        <v>0</v>
      </c>
      <c r="S1472" s="30">
        <v>0</v>
      </c>
      <c r="T1472" s="30">
        <v>0</v>
      </c>
      <c r="U1472" s="30">
        <v>0</v>
      </c>
      <c r="V1472" s="30">
        <v>0</v>
      </c>
      <c r="W1472" s="30">
        <v>0</v>
      </c>
      <c r="X1472" s="30">
        <v>0</v>
      </c>
      <c r="Y1472" s="30">
        <v>0</v>
      </c>
      <c r="Z1472" s="30">
        <v>0</v>
      </c>
      <c r="AA1472" s="30">
        <v>0</v>
      </c>
      <c r="AB1472" s="30">
        <v>0</v>
      </c>
      <c r="AC1472" s="30">
        <v>0</v>
      </c>
      <c r="AD1472" s="30">
        <v>0</v>
      </c>
      <c r="AE1472" s="30">
        <v>0</v>
      </c>
      <c r="AF1472" s="30">
        <v>0</v>
      </c>
      <c r="AG1472" s="30">
        <v>0</v>
      </c>
      <c r="AH1472" s="30">
        <v>0</v>
      </c>
      <c r="AI1472" s="30">
        <v>0</v>
      </c>
      <c r="AJ1472" s="30">
        <v>0</v>
      </c>
      <c r="AK1472" s="30">
        <v>0</v>
      </c>
      <c r="AL1472" s="30">
        <v>0</v>
      </c>
    </row>
    <row r="1473" spans="1:38" x14ac:dyDescent="0.25">
      <c r="A1473" s="30" t="s">
        <v>523</v>
      </c>
      <c r="B1473" s="30">
        <v>1</v>
      </c>
      <c r="C1473" s="30" t="s">
        <v>524</v>
      </c>
      <c r="D1473" s="30" t="s">
        <v>35</v>
      </c>
      <c r="E1473" s="30">
        <v>28</v>
      </c>
      <c r="F1473" s="30">
        <v>0</v>
      </c>
      <c r="G1473" s="30">
        <v>0</v>
      </c>
      <c r="H1473" s="30">
        <v>0</v>
      </c>
      <c r="I1473" s="30">
        <v>0</v>
      </c>
      <c r="J1473" s="30">
        <v>0</v>
      </c>
      <c r="K1473" s="30">
        <v>0</v>
      </c>
      <c r="L1473" s="30">
        <v>0</v>
      </c>
      <c r="M1473" s="30">
        <v>0</v>
      </c>
      <c r="N1473" s="30">
        <v>0</v>
      </c>
      <c r="O1473" s="30">
        <v>0</v>
      </c>
      <c r="P1473" s="30">
        <v>0</v>
      </c>
      <c r="Q1473" s="30">
        <v>0</v>
      </c>
      <c r="R1473" s="30">
        <v>0</v>
      </c>
      <c r="S1473" s="30">
        <v>0</v>
      </c>
      <c r="T1473" s="30">
        <v>0</v>
      </c>
      <c r="U1473" s="30">
        <v>0</v>
      </c>
      <c r="V1473" s="30">
        <v>0</v>
      </c>
      <c r="W1473" s="30">
        <v>0</v>
      </c>
      <c r="X1473" s="30">
        <v>0</v>
      </c>
      <c r="Y1473" s="30">
        <v>0</v>
      </c>
      <c r="Z1473" s="30">
        <v>0</v>
      </c>
      <c r="AA1473" s="30">
        <v>0</v>
      </c>
      <c r="AB1473" s="30">
        <v>0</v>
      </c>
      <c r="AC1473" s="30">
        <v>0</v>
      </c>
      <c r="AD1473" s="30">
        <v>0</v>
      </c>
      <c r="AE1473" s="30">
        <v>0</v>
      </c>
      <c r="AF1473" s="30">
        <v>0</v>
      </c>
      <c r="AG1473" s="30">
        <v>0</v>
      </c>
      <c r="AH1473" s="30">
        <v>0</v>
      </c>
      <c r="AI1473" s="30">
        <v>0</v>
      </c>
      <c r="AJ1473" s="30">
        <v>0</v>
      </c>
      <c r="AK1473" s="30">
        <v>0</v>
      </c>
      <c r="AL1473" s="30">
        <v>0</v>
      </c>
    </row>
    <row r="1474" spans="1:38" x14ac:dyDescent="0.25">
      <c r="A1474" s="30" t="s">
        <v>523</v>
      </c>
      <c r="B1474" s="30">
        <v>1</v>
      </c>
      <c r="C1474" s="30" t="s">
        <v>524</v>
      </c>
      <c r="D1474" s="30" t="s">
        <v>28</v>
      </c>
      <c r="E1474" s="30">
        <v>28</v>
      </c>
      <c r="F1474" s="30">
        <v>0</v>
      </c>
      <c r="G1474" s="30">
        <v>0</v>
      </c>
      <c r="H1474" s="30">
        <v>0</v>
      </c>
      <c r="I1474" s="30">
        <v>0</v>
      </c>
      <c r="J1474" s="30">
        <v>0</v>
      </c>
      <c r="K1474" s="30">
        <v>0</v>
      </c>
      <c r="L1474" s="30">
        <v>0</v>
      </c>
      <c r="M1474" s="30">
        <v>0</v>
      </c>
      <c r="N1474" s="30">
        <v>0</v>
      </c>
      <c r="O1474" s="30">
        <v>0</v>
      </c>
      <c r="P1474" s="30">
        <v>0</v>
      </c>
      <c r="Q1474" s="30">
        <v>0</v>
      </c>
      <c r="R1474" s="30">
        <v>0</v>
      </c>
      <c r="S1474" s="30">
        <v>0</v>
      </c>
      <c r="T1474" s="30">
        <v>0</v>
      </c>
      <c r="U1474" s="30">
        <v>0</v>
      </c>
      <c r="V1474" s="30">
        <v>0</v>
      </c>
      <c r="W1474" s="30">
        <v>0</v>
      </c>
      <c r="X1474" s="30">
        <v>0</v>
      </c>
      <c r="Y1474" s="30">
        <v>0</v>
      </c>
      <c r="Z1474" s="30">
        <v>0</v>
      </c>
      <c r="AA1474" s="30">
        <v>0</v>
      </c>
      <c r="AB1474" s="30">
        <v>0</v>
      </c>
      <c r="AC1474" s="30">
        <v>0</v>
      </c>
      <c r="AD1474" s="30">
        <v>0</v>
      </c>
      <c r="AE1474" s="30">
        <v>0</v>
      </c>
      <c r="AF1474" s="30">
        <v>0</v>
      </c>
      <c r="AG1474" s="30">
        <v>0</v>
      </c>
      <c r="AH1474" s="30">
        <v>0</v>
      </c>
      <c r="AI1474" s="30">
        <v>0</v>
      </c>
      <c r="AJ1474" s="30">
        <v>0</v>
      </c>
      <c r="AK1474" s="30">
        <v>0</v>
      </c>
      <c r="AL1474" s="30">
        <v>0</v>
      </c>
    </row>
    <row r="1475" spans="1:38" x14ac:dyDescent="0.25">
      <c r="A1475" s="30" t="s">
        <v>523</v>
      </c>
      <c r="B1475" s="30">
        <v>1</v>
      </c>
      <c r="C1475" s="30" t="s">
        <v>524</v>
      </c>
      <c r="D1475" s="30" t="s">
        <v>30</v>
      </c>
      <c r="E1475" s="30">
        <v>28</v>
      </c>
      <c r="F1475" s="30">
        <v>0</v>
      </c>
      <c r="G1475" s="30">
        <v>0</v>
      </c>
      <c r="H1475" s="30">
        <v>0</v>
      </c>
      <c r="I1475" s="30">
        <v>0</v>
      </c>
      <c r="J1475" s="30">
        <v>0</v>
      </c>
      <c r="K1475" s="30">
        <v>0</v>
      </c>
      <c r="L1475" s="30">
        <v>0</v>
      </c>
      <c r="M1475" s="30">
        <v>0</v>
      </c>
      <c r="N1475" s="30">
        <v>0</v>
      </c>
      <c r="O1475" s="30">
        <v>0</v>
      </c>
      <c r="P1475" s="30">
        <v>0</v>
      </c>
      <c r="Q1475" s="30">
        <v>0</v>
      </c>
      <c r="R1475" s="30">
        <v>0</v>
      </c>
      <c r="S1475" s="30">
        <v>0</v>
      </c>
      <c r="T1475" s="30">
        <v>0</v>
      </c>
      <c r="U1475" s="30">
        <v>2.92892730431E-2</v>
      </c>
      <c r="V1475" s="30">
        <v>0</v>
      </c>
      <c r="W1475" s="30">
        <v>0</v>
      </c>
      <c r="X1475" s="30">
        <v>0</v>
      </c>
      <c r="Y1475" s="30">
        <v>0</v>
      </c>
      <c r="Z1475" s="30">
        <v>0</v>
      </c>
      <c r="AA1475" s="30">
        <v>0</v>
      </c>
      <c r="AB1475" s="30">
        <v>0</v>
      </c>
      <c r="AC1475" s="30">
        <v>0</v>
      </c>
      <c r="AD1475" s="30">
        <v>0</v>
      </c>
      <c r="AE1475" s="30">
        <v>0</v>
      </c>
      <c r="AF1475" s="30">
        <v>0</v>
      </c>
      <c r="AG1475" s="30">
        <v>0</v>
      </c>
      <c r="AH1475" s="30">
        <v>0</v>
      </c>
      <c r="AI1475" s="30">
        <v>0</v>
      </c>
      <c r="AJ1475" s="30">
        <v>0</v>
      </c>
      <c r="AK1475" s="30">
        <v>0</v>
      </c>
      <c r="AL1475" s="30">
        <v>0</v>
      </c>
    </row>
    <row r="1476" spans="1:38" x14ac:dyDescent="0.25">
      <c r="A1476" s="30" t="s">
        <v>523</v>
      </c>
      <c r="B1476" s="30">
        <v>1</v>
      </c>
      <c r="C1476" s="30" t="s">
        <v>524</v>
      </c>
      <c r="D1476" s="30" t="s">
        <v>32</v>
      </c>
      <c r="E1476" s="30">
        <v>28</v>
      </c>
      <c r="F1476" s="30">
        <v>4.0373018642100002E-2</v>
      </c>
      <c r="G1476" s="30">
        <v>3.7933342627099999E-2</v>
      </c>
      <c r="H1476" s="30">
        <v>3.8220938757099997E-2</v>
      </c>
      <c r="I1476" s="30">
        <v>3.7999861459900003E-2</v>
      </c>
      <c r="J1476" s="30">
        <v>3.96608758438E-2</v>
      </c>
      <c r="K1476" s="30">
        <v>4.3237241325400001E-2</v>
      </c>
      <c r="L1476" s="30">
        <v>3.6849562528099997E-2</v>
      </c>
      <c r="M1476" s="30">
        <v>5.1637798113400003E-2</v>
      </c>
      <c r="N1476" s="30">
        <v>5.1902494216499999E-2</v>
      </c>
      <c r="O1476" s="30">
        <v>5.4182521210299997E-2</v>
      </c>
      <c r="P1476" s="30">
        <v>5.74573492162E-2</v>
      </c>
      <c r="Q1476" s="30">
        <v>5.4481663340999999E-2</v>
      </c>
      <c r="R1476" s="30">
        <v>5.9696450013800001E-2</v>
      </c>
      <c r="S1476" s="30">
        <v>6.1160903515499999E-2</v>
      </c>
      <c r="T1476" s="30">
        <v>6.86631293665E-2</v>
      </c>
      <c r="U1476" s="30">
        <v>5.8578546086200001E-2</v>
      </c>
      <c r="V1476" s="30">
        <v>7.5256051762600001E-2</v>
      </c>
      <c r="W1476" s="30">
        <v>6.6521926833600004E-2</v>
      </c>
      <c r="X1476" s="30">
        <v>6.4745640402799995E-2</v>
      </c>
      <c r="Y1476" s="30">
        <v>6.2199629851999998E-2</v>
      </c>
      <c r="Z1476" s="30">
        <v>4.4502421913299998E-2</v>
      </c>
      <c r="AA1476" s="30">
        <v>5.1546121863700001E-2</v>
      </c>
      <c r="AB1476" s="30">
        <v>5.1277721420799997E-2</v>
      </c>
      <c r="AC1476" s="30">
        <v>6.54732752582E-2</v>
      </c>
      <c r="AD1476" s="30">
        <v>4.11485537264E-2</v>
      </c>
      <c r="AE1476" s="30">
        <v>4.3714843157199999E-2</v>
      </c>
      <c r="AF1476" s="30">
        <v>4.6628666715699998E-2</v>
      </c>
      <c r="AG1476" s="30">
        <v>5.2912721052199997E-2</v>
      </c>
      <c r="AH1476" s="30">
        <v>6.56522314371E-2</v>
      </c>
      <c r="AI1476" s="30">
        <v>7.16463689987E-2</v>
      </c>
      <c r="AJ1476" s="30">
        <v>7.2455791361900002E-2</v>
      </c>
      <c r="AK1476" s="30">
        <v>0</v>
      </c>
      <c r="AL1476" s="30">
        <v>0</v>
      </c>
    </row>
    <row r="1477" spans="1:38" x14ac:dyDescent="0.25">
      <c r="A1477" s="30" t="s">
        <v>523</v>
      </c>
      <c r="B1477" s="30">
        <v>1</v>
      </c>
      <c r="C1477" s="30" t="s">
        <v>524</v>
      </c>
      <c r="D1477" s="30" t="s">
        <v>38</v>
      </c>
      <c r="E1477" s="30">
        <v>28</v>
      </c>
      <c r="F1477" s="30">
        <v>0</v>
      </c>
      <c r="G1477" s="30">
        <v>0</v>
      </c>
      <c r="H1477" s="30">
        <v>0</v>
      </c>
      <c r="I1477" s="30">
        <v>0</v>
      </c>
      <c r="J1477" s="30">
        <v>0</v>
      </c>
      <c r="K1477" s="30">
        <v>0</v>
      </c>
      <c r="L1477" s="30">
        <v>0</v>
      </c>
      <c r="M1477" s="30">
        <v>0</v>
      </c>
      <c r="N1477" s="30">
        <v>0</v>
      </c>
      <c r="O1477" s="30">
        <v>0</v>
      </c>
      <c r="P1477" s="30">
        <v>0</v>
      </c>
      <c r="Q1477" s="30">
        <v>0</v>
      </c>
      <c r="R1477" s="30">
        <v>0</v>
      </c>
      <c r="S1477" s="30">
        <v>0</v>
      </c>
      <c r="T1477" s="30">
        <v>0</v>
      </c>
      <c r="U1477" s="30">
        <v>0</v>
      </c>
      <c r="V1477" s="30">
        <v>0</v>
      </c>
      <c r="W1477" s="30">
        <v>0</v>
      </c>
      <c r="X1477" s="30">
        <v>0</v>
      </c>
      <c r="Y1477" s="30">
        <v>0</v>
      </c>
      <c r="Z1477" s="30">
        <v>0</v>
      </c>
      <c r="AA1477" s="30">
        <v>0</v>
      </c>
      <c r="AB1477" s="30">
        <v>0</v>
      </c>
      <c r="AC1477" s="30">
        <v>0</v>
      </c>
      <c r="AD1477" s="30">
        <v>0</v>
      </c>
      <c r="AE1477" s="30">
        <v>0</v>
      </c>
      <c r="AF1477" s="30">
        <v>0</v>
      </c>
      <c r="AG1477" s="30">
        <v>0</v>
      </c>
      <c r="AH1477" s="30">
        <v>0</v>
      </c>
      <c r="AI1477" s="30">
        <v>0</v>
      </c>
      <c r="AJ1477" s="30">
        <v>0</v>
      </c>
      <c r="AK1477" s="30">
        <v>0</v>
      </c>
      <c r="AL1477" s="30">
        <v>0</v>
      </c>
    </row>
    <row r="1478" spans="1:38" x14ac:dyDescent="0.25">
      <c r="A1478" s="30" t="s">
        <v>523</v>
      </c>
      <c r="B1478" s="30">
        <v>1</v>
      </c>
      <c r="C1478" s="30" t="s">
        <v>524</v>
      </c>
      <c r="D1478" s="30" t="s">
        <v>40</v>
      </c>
      <c r="E1478" s="30">
        <v>28</v>
      </c>
      <c r="F1478" s="30">
        <v>0</v>
      </c>
      <c r="G1478" s="30">
        <v>0</v>
      </c>
      <c r="H1478" s="30">
        <v>0</v>
      </c>
      <c r="I1478" s="30">
        <v>0</v>
      </c>
      <c r="J1478" s="30">
        <v>0</v>
      </c>
      <c r="K1478" s="30">
        <v>0</v>
      </c>
      <c r="L1478" s="30">
        <v>0</v>
      </c>
      <c r="M1478" s="30">
        <v>0</v>
      </c>
      <c r="N1478" s="30">
        <v>0</v>
      </c>
      <c r="O1478" s="30">
        <v>0</v>
      </c>
      <c r="P1478" s="30">
        <v>0</v>
      </c>
      <c r="Q1478" s="30">
        <v>0</v>
      </c>
      <c r="R1478" s="30">
        <v>0</v>
      </c>
      <c r="S1478" s="30">
        <v>0</v>
      </c>
      <c r="T1478" s="30">
        <v>0</v>
      </c>
      <c r="U1478" s="30">
        <v>0</v>
      </c>
      <c r="V1478" s="30">
        <v>0</v>
      </c>
      <c r="W1478" s="30">
        <v>0</v>
      </c>
      <c r="X1478" s="30">
        <v>0</v>
      </c>
      <c r="Y1478" s="30">
        <v>0</v>
      </c>
      <c r="Z1478" s="30">
        <v>0</v>
      </c>
      <c r="AA1478" s="30">
        <v>0</v>
      </c>
      <c r="AB1478" s="30">
        <v>0</v>
      </c>
      <c r="AC1478" s="30">
        <v>0</v>
      </c>
      <c r="AD1478" s="30">
        <v>0</v>
      </c>
      <c r="AE1478" s="30">
        <v>0</v>
      </c>
      <c r="AF1478" s="30">
        <v>0</v>
      </c>
      <c r="AG1478" s="30">
        <v>0</v>
      </c>
      <c r="AH1478" s="30">
        <v>0</v>
      </c>
      <c r="AI1478" s="30">
        <v>0</v>
      </c>
      <c r="AJ1478" s="30">
        <v>0</v>
      </c>
      <c r="AK1478" s="30">
        <v>0</v>
      </c>
      <c r="AL1478" s="30">
        <v>0</v>
      </c>
    </row>
    <row r="1479" spans="1:38" x14ac:dyDescent="0.25">
      <c r="A1479" s="30" t="s">
        <v>523</v>
      </c>
      <c r="B1479" s="30">
        <v>1</v>
      </c>
      <c r="C1479" s="30" t="s">
        <v>524</v>
      </c>
      <c r="D1479" s="30" t="s">
        <v>42</v>
      </c>
      <c r="E1479" s="30">
        <v>28</v>
      </c>
      <c r="F1479" s="30">
        <v>2.0186509321099999E-2</v>
      </c>
      <c r="G1479" s="30">
        <v>1.8966671313500001E-2</v>
      </c>
      <c r="H1479" s="30">
        <v>1.91104693786E-2</v>
      </c>
      <c r="I1479" s="30">
        <v>1.89999307299E-2</v>
      </c>
      <c r="J1479" s="30">
        <v>1.98304379219E-2</v>
      </c>
      <c r="K1479" s="30">
        <v>2.1618620662700001E-2</v>
      </c>
      <c r="L1479" s="30">
        <v>3.6849562528099997E-2</v>
      </c>
      <c r="M1479" s="30">
        <v>2.5818899056700002E-2</v>
      </c>
      <c r="N1479" s="30">
        <v>2.5951247108200001E-2</v>
      </c>
      <c r="O1479" s="30">
        <v>2.70912606051E-2</v>
      </c>
      <c r="P1479" s="30">
        <v>2.87286746081E-2</v>
      </c>
      <c r="Q1479" s="30">
        <v>2.7240831670499999E-2</v>
      </c>
      <c r="R1479" s="30">
        <v>2.98482250069E-2</v>
      </c>
      <c r="S1479" s="30">
        <v>3.0580451757800001E-2</v>
      </c>
      <c r="T1479" s="30">
        <v>3.4331564683300002E-2</v>
      </c>
      <c r="U1479" s="30">
        <v>2.92892730431E-2</v>
      </c>
      <c r="V1479" s="30">
        <v>3.7628025881300001E-2</v>
      </c>
      <c r="W1479" s="30">
        <v>3.3260963416800002E-2</v>
      </c>
      <c r="X1479" s="30">
        <v>3.2372820201399997E-2</v>
      </c>
      <c r="Y1479" s="30">
        <v>3.1099814925999999E-2</v>
      </c>
      <c r="Z1479" s="30">
        <v>0</v>
      </c>
      <c r="AA1479" s="30">
        <v>0</v>
      </c>
      <c r="AB1479" s="30">
        <v>0</v>
      </c>
      <c r="AC1479" s="30">
        <v>0</v>
      </c>
      <c r="AD1479" s="30">
        <v>0</v>
      </c>
      <c r="AE1479" s="30">
        <v>0</v>
      </c>
      <c r="AF1479" s="30">
        <v>0</v>
      </c>
      <c r="AG1479" s="30">
        <v>0</v>
      </c>
      <c r="AH1479" s="30">
        <v>0</v>
      </c>
      <c r="AI1479" s="30">
        <v>0</v>
      </c>
      <c r="AJ1479" s="30">
        <v>0</v>
      </c>
      <c r="AK1479" s="30">
        <v>0</v>
      </c>
      <c r="AL1479" s="30">
        <v>0</v>
      </c>
    </row>
    <row r="1480" spans="1:38" x14ac:dyDescent="0.25">
      <c r="A1480" s="30" t="s">
        <v>523</v>
      </c>
      <c r="B1480" s="30">
        <v>1</v>
      </c>
      <c r="C1480" s="30" t="s">
        <v>524</v>
      </c>
      <c r="D1480" s="30" t="s">
        <v>48</v>
      </c>
      <c r="E1480" s="30">
        <v>28</v>
      </c>
      <c r="F1480" s="30">
        <v>0</v>
      </c>
      <c r="G1480" s="30">
        <v>0</v>
      </c>
      <c r="H1480" s="30">
        <v>0</v>
      </c>
      <c r="I1480" s="30">
        <v>0</v>
      </c>
      <c r="J1480" s="30">
        <v>0</v>
      </c>
      <c r="K1480" s="30">
        <v>0</v>
      </c>
      <c r="L1480" s="30">
        <v>0</v>
      </c>
      <c r="M1480" s="30">
        <v>0</v>
      </c>
      <c r="N1480" s="30">
        <v>0</v>
      </c>
      <c r="O1480" s="30">
        <v>0</v>
      </c>
      <c r="P1480" s="30">
        <v>0</v>
      </c>
      <c r="Q1480" s="30">
        <v>0</v>
      </c>
      <c r="R1480" s="30">
        <v>0</v>
      </c>
      <c r="S1480" s="30">
        <v>0</v>
      </c>
      <c r="T1480" s="30">
        <v>0</v>
      </c>
      <c r="U1480" s="30">
        <v>0</v>
      </c>
      <c r="V1480" s="30">
        <v>0</v>
      </c>
      <c r="W1480" s="30">
        <v>0</v>
      </c>
      <c r="X1480" s="30">
        <v>0</v>
      </c>
      <c r="Y1480" s="30">
        <v>0</v>
      </c>
      <c r="Z1480" s="30">
        <v>0</v>
      </c>
      <c r="AA1480" s="30">
        <v>0</v>
      </c>
      <c r="AB1480" s="30">
        <v>0</v>
      </c>
      <c r="AC1480" s="30">
        <v>0</v>
      </c>
      <c r="AD1480" s="30">
        <v>0</v>
      </c>
      <c r="AE1480" s="30">
        <v>0</v>
      </c>
      <c r="AF1480" s="30">
        <v>0</v>
      </c>
      <c r="AG1480" s="30">
        <v>0</v>
      </c>
      <c r="AH1480" s="30">
        <v>0</v>
      </c>
      <c r="AI1480" s="30">
        <v>0</v>
      </c>
      <c r="AJ1480" s="30">
        <v>0</v>
      </c>
      <c r="AK1480" s="30">
        <v>0</v>
      </c>
      <c r="AL1480" s="30">
        <v>0</v>
      </c>
    </row>
    <row r="1481" spans="1:38" x14ac:dyDescent="0.25">
      <c r="A1481" s="30" t="s">
        <v>523</v>
      </c>
      <c r="B1481" s="30">
        <v>1</v>
      </c>
      <c r="C1481" s="30" t="s">
        <v>524</v>
      </c>
      <c r="D1481" s="30" t="s">
        <v>46</v>
      </c>
      <c r="E1481" s="30">
        <v>28</v>
      </c>
      <c r="F1481" s="30">
        <v>0</v>
      </c>
      <c r="G1481" s="30">
        <v>0</v>
      </c>
      <c r="H1481" s="30">
        <v>0</v>
      </c>
      <c r="I1481" s="30">
        <v>0</v>
      </c>
      <c r="J1481" s="30">
        <v>0</v>
      </c>
      <c r="K1481" s="30">
        <v>0</v>
      </c>
      <c r="L1481" s="30">
        <v>0</v>
      </c>
      <c r="M1481" s="30">
        <v>0</v>
      </c>
      <c r="N1481" s="30">
        <v>0</v>
      </c>
      <c r="O1481" s="30">
        <v>0</v>
      </c>
      <c r="P1481" s="30">
        <v>0</v>
      </c>
      <c r="Q1481" s="30">
        <v>0</v>
      </c>
      <c r="R1481" s="30">
        <v>0</v>
      </c>
      <c r="S1481" s="30">
        <v>0</v>
      </c>
      <c r="T1481" s="30">
        <v>0</v>
      </c>
      <c r="U1481" s="30">
        <v>0</v>
      </c>
      <c r="V1481" s="30">
        <v>0</v>
      </c>
      <c r="W1481" s="30">
        <v>0</v>
      </c>
      <c r="X1481" s="30">
        <v>0</v>
      </c>
      <c r="Y1481" s="30">
        <v>0</v>
      </c>
      <c r="Z1481" s="30">
        <v>0</v>
      </c>
      <c r="AA1481" s="30">
        <v>0</v>
      </c>
      <c r="AB1481" s="30">
        <v>0</v>
      </c>
      <c r="AC1481" s="30">
        <v>0</v>
      </c>
      <c r="AD1481" s="30">
        <v>0</v>
      </c>
      <c r="AE1481" s="30">
        <v>0</v>
      </c>
      <c r="AF1481" s="30">
        <v>0</v>
      </c>
      <c r="AG1481" s="30">
        <v>0</v>
      </c>
      <c r="AH1481" s="30">
        <v>0</v>
      </c>
      <c r="AI1481" s="30">
        <v>0</v>
      </c>
      <c r="AJ1481" s="30">
        <v>0</v>
      </c>
      <c r="AK1481" s="30">
        <v>0</v>
      </c>
      <c r="AL1481" s="30">
        <v>0</v>
      </c>
    </row>
    <row r="1482" spans="1:38" x14ac:dyDescent="0.25">
      <c r="A1482" s="30" t="s">
        <v>523</v>
      </c>
      <c r="B1482" s="30">
        <v>1</v>
      </c>
      <c r="C1482" s="30" t="s">
        <v>524</v>
      </c>
      <c r="D1482" s="30" t="s">
        <v>44</v>
      </c>
      <c r="E1482" s="30">
        <v>28</v>
      </c>
      <c r="F1482" s="30">
        <v>0</v>
      </c>
      <c r="G1482" s="30">
        <v>0</v>
      </c>
      <c r="H1482" s="30">
        <v>0</v>
      </c>
      <c r="I1482" s="30">
        <v>0</v>
      </c>
      <c r="J1482" s="30">
        <v>0</v>
      </c>
      <c r="K1482" s="30">
        <v>0</v>
      </c>
      <c r="L1482" s="30">
        <v>0</v>
      </c>
      <c r="M1482" s="30">
        <v>0</v>
      </c>
      <c r="N1482" s="30">
        <v>0</v>
      </c>
      <c r="O1482" s="30">
        <v>0</v>
      </c>
      <c r="P1482" s="30">
        <v>0</v>
      </c>
      <c r="Q1482" s="30">
        <v>0</v>
      </c>
      <c r="R1482" s="30">
        <v>0</v>
      </c>
      <c r="S1482" s="30">
        <v>0</v>
      </c>
      <c r="T1482" s="30">
        <v>0</v>
      </c>
      <c r="U1482" s="30">
        <v>0</v>
      </c>
      <c r="V1482" s="30">
        <v>0</v>
      </c>
      <c r="W1482" s="30">
        <v>0</v>
      </c>
      <c r="X1482" s="30">
        <v>0</v>
      </c>
      <c r="Y1482" s="30">
        <v>0</v>
      </c>
      <c r="Z1482" s="30">
        <v>0</v>
      </c>
      <c r="AA1482" s="30">
        <v>0</v>
      </c>
      <c r="AB1482" s="30">
        <v>0</v>
      </c>
      <c r="AC1482" s="30">
        <v>0</v>
      </c>
      <c r="AD1482" s="30">
        <v>0</v>
      </c>
      <c r="AE1482" s="30">
        <v>0</v>
      </c>
      <c r="AF1482" s="30">
        <v>0</v>
      </c>
      <c r="AG1482" s="30">
        <v>0</v>
      </c>
      <c r="AH1482" s="30">
        <v>0</v>
      </c>
      <c r="AI1482" s="30">
        <v>0</v>
      </c>
      <c r="AJ1482" s="30">
        <v>0</v>
      </c>
      <c r="AK1482" s="30">
        <v>0</v>
      </c>
      <c r="AL1482" s="30">
        <v>0</v>
      </c>
    </row>
    <row r="1483" spans="1:38" x14ac:dyDescent="0.25">
      <c r="A1483" s="30" t="s">
        <v>523</v>
      </c>
      <c r="B1483" s="30">
        <v>1</v>
      </c>
      <c r="C1483" s="30" t="s">
        <v>524</v>
      </c>
      <c r="D1483" s="30" t="s">
        <v>50</v>
      </c>
      <c r="E1483" s="30">
        <v>28</v>
      </c>
      <c r="F1483" s="30">
        <v>0</v>
      </c>
      <c r="G1483" s="30">
        <v>0</v>
      </c>
      <c r="H1483" s="30">
        <v>0</v>
      </c>
      <c r="I1483" s="30">
        <v>0</v>
      </c>
      <c r="J1483" s="30">
        <v>0</v>
      </c>
      <c r="K1483" s="30">
        <v>0</v>
      </c>
      <c r="L1483" s="30">
        <v>0</v>
      </c>
      <c r="M1483" s="30">
        <v>0</v>
      </c>
      <c r="N1483" s="30">
        <v>0</v>
      </c>
      <c r="O1483" s="30">
        <v>0</v>
      </c>
      <c r="P1483" s="30">
        <v>0</v>
      </c>
      <c r="Q1483" s="30">
        <v>0</v>
      </c>
      <c r="R1483" s="30">
        <v>0</v>
      </c>
      <c r="S1483" s="30">
        <v>0</v>
      </c>
      <c r="T1483" s="30">
        <v>0</v>
      </c>
      <c r="U1483" s="30">
        <v>0</v>
      </c>
      <c r="V1483" s="30">
        <v>0</v>
      </c>
      <c r="W1483" s="30">
        <v>0</v>
      </c>
      <c r="X1483" s="30">
        <v>0</v>
      </c>
      <c r="Y1483" s="30">
        <v>0</v>
      </c>
      <c r="Z1483" s="30">
        <v>0</v>
      </c>
      <c r="AA1483" s="30">
        <v>0</v>
      </c>
      <c r="AB1483" s="30">
        <v>0</v>
      </c>
      <c r="AC1483" s="30">
        <v>0</v>
      </c>
      <c r="AD1483" s="30">
        <v>0</v>
      </c>
      <c r="AE1483" s="30">
        <v>0</v>
      </c>
      <c r="AF1483" s="30">
        <v>0</v>
      </c>
      <c r="AG1483" s="30">
        <v>0</v>
      </c>
      <c r="AH1483" s="30">
        <v>0</v>
      </c>
      <c r="AI1483" s="30">
        <v>0</v>
      </c>
      <c r="AJ1483" s="30">
        <v>0</v>
      </c>
      <c r="AK1483" s="30">
        <v>0</v>
      </c>
      <c r="AL1483" s="30">
        <v>0</v>
      </c>
    </row>
    <row r="1484" spans="1:38" x14ac:dyDescent="0.25">
      <c r="A1484" s="30" t="s">
        <v>523</v>
      </c>
      <c r="B1484" s="30">
        <v>1</v>
      </c>
      <c r="C1484" s="30" t="s">
        <v>524</v>
      </c>
      <c r="D1484" s="30" t="s">
        <v>52</v>
      </c>
      <c r="E1484" s="30">
        <v>28</v>
      </c>
      <c r="F1484" s="30">
        <v>4.0373018642100002E-2</v>
      </c>
      <c r="G1484" s="30">
        <v>3.7933342627099999E-2</v>
      </c>
      <c r="H1484" s="30">
        <v>3.8220938757099997E-2</v>
      </c>
      <c r="I1484" s="30">
        <v>3.7999861459900003E-2</v>
      </c>
      <c r="J1484" s="30">
        <v>3.96608758438E-2</v>
      </c>
      <c r="K1484" s="30">
        <v>4.3237241325400001E-2</v>
      </c>
      <c r="L1484" s="30">
        <v>3.6849562528099997E-2</v>
      </c>
      <c r="M1484" s="30">
        <v>5.1637798113400003E-2</v>
      </c>
      <c r="N1484" s="30">
        <v>5.1902494216499999E-2</v>
      </c>
      <c r="O1484" s="30">
        <v>2.70912606051E-2</v>
      </c>
      <c r="P1484" s="30">
        <v>2.87286746081E-2</v>
      </c>
      <c r="Q1484" s="30">
        <v>2.7240831670499999E-2</v>
      </c>
      <c r="R1484" s="30">
        <v>2.98482250069E-2</v>
      </c>
      <c r="S1484" s="30">
        <v>3.0580451757800001E-2</v>
      </c>
      <c r="T1484" s="30">
        <v>3.4331564683300002E-2</v>
      </c>
      <c r="U1484" s="30">
        <v>2.92892730431E-2</v>
      </c>
      <c r="V1484" s="30">
        <v>3.7628025881300001E-2</v>
      </c>
      <c r="W1484" s="30">
        <v>3.3260963416800002E-2</v>
      </c>
      <c r="X1484" s="30">
        <v>3.2372820201399997E-2</v>
      </c>
      <c r="Y1484" s="30">
        <v>3.1099814925999999E-2</v>
      </c>
      <c r="Z1484" s="30">
        <v>3.2738259635299999E-2</v>
      </c>
      <c r="AA1484" s="30">
        <v>3.6234679694400002E-2</v>
      </c>
      <c r="AB1484" s="30">
        <v>3.6464800044200003E-2</v>
      </c>
      <c r="AC1484" s="30">
        <v>5.9559658151599998E-2</v>
      </c>
      <c r="AD1484" s="30">
        <v>6.3107537940100003E-2</v>
      </c>
      <c r="AE1484" s="30">
        <v>7.6713152246999997E-2</v>
      </c>
      <c r="AF1484" s="30">
        <v>7.2302908393800006E-2</v>
      </c>
      <c r="AG1484" s="30">
        <v>0.1247307124236</v>
      </c>
      <c r="AH1484" s="30">
        <v>9.1100213644899994E-2</v>
      </c>
      <c r="AI1484" s="30">
        <v>9.1504761736500004E-2</v>
      </c>
      <c r="AJ1484" s="30">
        <v>5.39368691052E-2</v>
      </c>
      <c r="AK1484" s="30">
        <v>0</v>
      </c>
      <c r="AL1484" s="30">
        <v>0</v>
      </c>
    </row>
    <row r="1485" spans="1:38" x14ac:dyDescent="0.25">
      <c r="A1485" s="30" t="s">
        <v>523</v>
      </c>
      <c r="B1485" s="30">
        <v>1</v>
      </c>
      <c r="C1485" s="30" t="s">
        <v>524</v>
      </c>
      <c r="D1485" s="30" t="s">
        <v>56</v>
      </c>
      <c r="E1485" s="30">
        <v>28</v>
      </c>
      <c r="F1485" s="30">
        <v>0.1166444347526</v>
      </c>
      <c r="G1485" s="30">
        <v>0.1095958008053</v>
      </c>
      <c r="H1485" s="30">
        <v>0.11042671435</v>
      </c>
      <c r="I1485" s="30">
        <v>0.1097879848905</v>
      </c>
      <c r="J1485" s="30">
        <v>0.11458693454670001</v>
      </c>
      <c r="K1485" s="30">
        <v>0.1249196553612</v>
      </c>
      <c r="L1485" s="30">
        <v>0.1064645779915</v>
      </c>
      <c r="M1485" s="30">
        <v>0.1491902754709</v>
      </c>
      <c r="N1485" s="30">
        <v>0.14995502698970001</v>
      </c>
      <c r="O1485" s="30">
        <v>0.15654240808870001</v>
      </c>
      <c r="P1485" s="30">
        <v>0.16600393646850001</v>
      </c>
      <c r="Q1485" s="30">
        <v>0.1574066799693</v>
      </c>
      <c r="R1485" s="30">
        <v>0.17247307491</v>
      </c>
      <c r="S1485" s="30">
        <v>0.1767041271491</v>
      </c>
      <c r="T1485" s="30">
        <v>0.1335212238007</v>
      </c>
      <c r="U1485" s="30">
        <v>0.1139109043536</v>
      </c>
      <c r="V1485" s="30">
        <v>0.1087136894243</v>
      </c>
      <c r="W1485" s="30">
        <v>0.1293574755818</v>
      </c>
      <c r="X1485" s="30">
        <v>0.12590333738199999</v>
      </c>
      <c r="Y1485" s="30">
        <v>0.1209524059623</v>
      </c>
      <c r="Z1485" s="30">
        <v>0.19829038725920001</v>
      </c>
      <c r="AA1485" s="30">
        <v>0.19387609810180001</v>
      </c>
      <c r="AB1485" s="30">
        <v>0.15067366780149999</v>
      </c>
      <c r="AC1485" s="30">
        <v>0.14419877805459999</v>
      </c>
      <c r="AD1485" s="30">
        <v>7.3273176724499997E-2</v>
      </c>
      <c r="AE1485" s="30">
        <v>8.3470468685599999E-2</v>
      </c>
      <c r="AF1485" s="30">
        <v>7.4947078794000005E-2</v>
      </c>
      <c r="AG1485" s="30">
        <v>6.4806060404600005E-2</v>
      </c>
      <c r="AH1485" s="30">
        <v>7.1916221360599997E-2</v>
      </c>
      <c r="AI1485" s="30">
        <v>6.9296895721300003E-2</v>
      </c>
      <c r="AJ1485" s="30">
        <v>5.8193558719599997E-2</v>
      </c>
      <c r="AK1485" s="30">
        <v>0</v>
      </c>
      <c r="AL1485" s="30">
        <v>0</v>
      </c>
    </row>
    <row r="1486" spans="1:38" x14ac:dyDescent="0.25">
      <c r="A1486" s="30" t="s">
        <v>523</v>
      </c>
      <c r="B1486" s="30">
        <v>1</v>
      </c>
      <c r="C1486" s="30" t="s">
        <v>524</v>
      </c>
      <c r="D1486" s="30" t="s">
        <v>452</v>
      </c>
      <c r="E1486" s="30">
        <v>28</v>
      </c>
      <c r="F1486" s="30">
        <v>0</v>
      </c>
      <c r="G1486" s="30">
        <v>0</v>
      </c>
      <c r="H1486" s="30">
        <v>0</v>
      </c>
      <c r="I1486" s="30">
        <v>0</v>
      </c>
      <c r="J1486" s="30">
        <v>0</v>
      </c>
      <c r="K1486" s="30">
        <v>0</v>
      </c>
      <c r="L1486" s="30">
        <v>0</v>
      </c>
      <c r="M1486" s="30">
        <v>0</v>
      </c>
      <c r="N1486" s="30">
        <v>0</v>
      </c>
      <c r="O1486" s="30">
        <v>0</v>
      </c>
      <c r="P1486" s="30">
        <v>0</v>
      </c>
      <c r="Q1486" s="30">
        <v>0</v>
      </c>
      <c r="R1486" s="30">
        <v>0</v>
      </c>
      <c r="S1486" s="30">
        <v>0</v>
      </c>
      <c r="T1486" s="30">
        <v>0</v>
      </c>
      <c r="U1486" s="30">
        <v>0</v>
      </c>
      <c r="V1486" s="30">
        <v>0</v>
      </c>
      <c r="W1486" s="30">
        <v>0</v>
      </c>
      <c r="X1486" s="30">
        <v>0</v>
      </c>
      <c r="Y1486" s="30">
        <v>0</v>
      </c>
      <c r="Z1486" s="30">
        <v>0</v>
      </c>
      <c r="AA1486" s="30">
        <v>0</v>
      </c>
      <c r="AB1486" s="30">
        <v>0</v>
      </c>
      <c r="AC1486" s="30">
        <v>0</v>
      </c>
      <c r="AD1486" s="30">
        <v>0</v>
      </c>
      <c r="AE1486" s="30">
        <v>0</v>
      </c>
      <c r="AF1486" s="30">
        <v>0</v>
      </c>
      <c r="AG1486" s="30">
        <v>0</v>
      </c>
      <c r="AH1486" s="30">
        <v>0</v>
      </c>
      <c r="AI1486" s="30">
        <v>0</v>
      </c>
      <c r="AJ1486" s="30">
        <v>0</v>
      </c>
      <c r="AK1486" s="30">
        <v>0</v>
      </c>
      <c r="AL1486" s="30">
        <v>0</v>
      </c>
    </row>
    <row r="1487" spans="1:38" x14ac:dyDescent="0.25">
      <c r="A1487" s="30" t="s">
        <v>523</v>
      </c>
      <c r="B1487" s="30">
        <v>1</v>
      </c>
      <c r="C1487" s="30" t="s">
        <v>524</v>
      </c>
      <c r="D1487" s="30" t="s">
        <v>54</v>
      </c>
      <c r="E1487" s="30">
        <v>28</v>
      </c>
      <c r="F1487" s="30">
        <v>0</v>
      </c>
      <c r="G1487" s="30">
        <v>0</v>
      </c>
      <c r="H1487" s="30">
        <v>0</v>
      </c>
      <c r="I1487" s="30">
        <v>0</v>
      </c>
      <c r="J1487" s="30">
        <v>0</v>
      </c>
      <c r="K1487" s="30">
        <v>0</v>
      </c>
      <c r="L1487" s="30">
        <v>0</v>
      </c>
      <c r="M1487" s="30">
        <v>0</v>
      </c>
      <c r="N1487" s="30">
        <v>0</v>
      </c>
      <c r="O1487" s="30">
        <v>0</v>
      </c>
      <c r="P1487" s="30">
        <v>0</v>
      </c>
      <c r="Q1487" s="30">
        <v>0</v>
      </c>
      <c r="R1487" s="30">
        <v>0</v>
      </c>
      <c r="S1487" s="30">
        <v>0</v>
      </c>
      <c r="T1487" s="30">
        <v>0</v>
      </c>
      <c r="U1487" s="30">
        <v>0</v>
      </c>
      <c r="V1487" s="30">
        <v>0</v>
      </c>
      <c r="W1487" s="30">
        <v>0</v>
      </c>
      <c r="X1487" s="30">
        <v>0</v>
      </c>
      <c r="Y1487" s="30">
        <v>0</v>
      </c>
      <c r="Z1487" s="30">
        <v>0</v>
      </c>
      <c r="AA1487" s="30">
        <v>0</v>
      </c>
      <c r="AB1487" s="30">
        <v>0</v>
      </c>
      <c r="AC1487" s="30">
        <v>0</v>
      </c>
      <c r="AD1487" s="30">
        <v>0</v>
      </c>
      <c r="AE1487" s="30">
        <v>0</v>
      </c>
      <c r="AF1487" s="30">
        <v>0</v>
      </c>
      <c r="AG1487" s="30">
        <v>0</v>
      </c>
      <c r="AH1487" s="30">
        <v>0</v>
      </c>
      <c r="AI1487" s="30">
        <v>0</v>
      </c>
      <c r="AJ1487" s="30">
        <v>0</v>
      </c>
      <c r="AK1487" s="30">
        <v>0</v>
      </c>
      <c r="AL1487" s="30">
        <v>0</v>
      </c>
    </row>
    <row r="1488" spans="1:38" x14ac:dyDescent="0.25">
      <c r="A1488" s="30" t="s">
        <v>523</v>
      </c>
      <c r="B1488" s="30">
        <v>1</v>
      </c>
      <c r="C1488" s="30" t="s">
        <v>524</v>
      </c>
      <c r="D1488" s="30" t="s">
        <v>58</v>
      </c>
      <c r="E1488" s="30">
        <v>28</v>
      </c>
      <c r="F1488" s="30">
        <v>3.8135708055299998E-2</v>
      </c>
      <c r="G1488" s="30">
        <v>3.5831229089099997E-2</v>
      </c>
      <c r="H1488" s="30">
        <v>3.6102887796400002E-2</v>
      </c>
      <c r="I1488" s="30">
        <v>3.5894061715299998E-2</v>
      </c>
      <c r="J1488" s="30">
        <v>3.7463029351400001E-2</v>
      </c>
      <c r="K1488" s="30">
        <v>4.0841207017899998E-2</v>
      </c>
      <c r="L1488" s="30">
        <v>3.4807507731700001E-2</v>
      </c>
      <c r="M1488" s="30">
        <v>4.8776238678699999E-2</v>
      </c>
      <c r="N1488" s="30">
        <v>4.9026266386600001E-2</v>
      </c>
      <c r="O1488" s="30">
        <v>5.1179943439200001E-2</v>
      </c>
      <c r="P1488" s="30">
        <v>5.4273293626200002E-2</v>
      </c>
      <c r="Q1488" s="30">
        <v>5.1462508314200003E-2</v>
      </c>
      <c r="R1488" s="30">
        <v>0</v>
      </c>
      <c r="S1488" s="30">
        <v>0</v>
      </c>
      <c r="T1488" s="30">
        <v>0</v>
      </c>
      <c r="U1488" s="30">
        <v>0</v>
      </c>
      <c r="V1488" s="30">
        <v>0</v>
      </c>
      <c r="W1488" s="30">
        <v>0</v>
      </c>
      <c r="X1488" s="30">
        <v>0</v>
      </c>
      <c r="Y1488" s="30">
        <v>0</v>
      </c>
      <c r="Z1488" s="30">
        <v>0</v>
      </c>
      <c r="AA1488" s="30">
        <v>0</v>
      </c>
      <c r="AB1488" s="30">
        <v>0</v>
      </c>
      <c r="AC1488" s="30">
        <v>0</v>
      </c>
      <c r="AD1488" s="30">
        <v>0</v>
      </c>
      <c r="AE1488" s="30">
        <v>0</v>
      </c>
      <c r="AF1488" s="30">
        <v>0</v>
      </c>
      <c r="AG1488" s="30">
        <v>0</v>
      </c>
      <c r="AH1488" s="30">
        <v>0</v>
      </c>
      <c r="AI1488" s="30">
        <v>0</v>
      </c>
      <c r="AJ1488" s="30">
        <v>0</v>
      </c>
      <c r="AK1488" s="30">
        <v>0</v>
      </c>
      <c r="AL1488" s="30">
        <v>0</v>
      </c>
    </row>
    <row r="1489" spans="1:38" x14ac:dyDescent="0.25">
      <c r="A1489" s="30" t="s">
        <v>523</v>
      </c>
      <c r="B1489" s="30">
        <v>1</v>
      </c>
      <c r="C1489" s="30" t="s">
        <v>524</v>
      </c>
      <c r="D1489" s="30" t="s">
        <v>72</v>
      </c>
      <c r="E1489" s="30">
        <v>28</v>
      </c>
      <c r="F1489" s="30">
        <v>0</v>
      </c>
      <c r="G1489" s="30">
        <v>0</v>
      </c>
      <c r="H1489" s="30">
        <v>0</v>
      </c>
      <c r="I1489" s="30">
        <v>0</v>
      </c>
      <c r="J1489" s="30">
        <v>0</v>
      </c>
      <c r="K1489" s="30">
        <v>0</v>
      </c>
      <c r="L1489" s="30">
        <v>0</v>
      </c>
      <c r="M1489" s="30">
        <v>0</v>
      </c>
      <c r="N1489" s="30">
        <v>0</v>
      </c>
      <c r="O1489" s="30">
        <v>0</v>
      </c>
      <c r="P1489" s="30">
        <v>0</v>
      </c>
      <c r="Q1489" s="30">
        <v>0</v>
      </c>
      <c r="R1489" s="30">
        <v>0</v>
      </c>
      <c r="S1489" s="30">
        <v>0</v>
      </c>
      <c r="T1489" s="30">
        <v>0</v>
      </c>
      <c r="U1489" s="30">
        <v>0</v>
      </c>
      <c r="V1489" s="30">
        <v>0</v>
      </c>
      <c r="W1489" s="30">
        <v>0</v>
      </c>
      <c r="X1489" s="30">
        <v>0</v>
      </c>
      <c r="Y1489" s="30">
        <v>0</v>
      </c>
      <c r="Z1489" s="30">
        <v>0</v>
      </c>
      <c r="AA1489" s="30">
        <v>0</v>
      </c>
      <c r="AB1489" s="30">
        <v>0</v>
      </c>
      <c r="AC1489" s="30">
        <v>0</v>
      </c>
      <c r="AD1489" s="30">
        <v>0</v>
      </c>
      <c r="AE1489" s="30">
        <v>0</v>
      </c>
      <c r="AF1489" s="30">
        <v>0</v>
      </c>
      <c r="AG1489" s="30">
        <v>0</v>
      </c>
      <c r="AH1489" s="30">
        <v>0</v>
      </c>
      <c r="AI1489" s="30">
        <v>0</v>
      </c>
      <c r="AJ1489" s="30">
        <v>0</v>
      </c>
      <c r="AK1489" s="30">
        <v>0</v>
      </c>
      <c r="AL1489" s="30">
        <v>0</v>
      </c>
    </row>
    <row r="1490" spans="1:38" x14ac:dyDescent="0.25">
      <c r="A1490" s="30" t="s">
        <v>523</v>
      </c>
      <c r="B1490" s="30">
        <v>1</v>
      </c>
      <c r="C1490" s="30" t="s">
        <v>524</v>
      </c>
      <c r="D1490" s="30" t="s">
        <v>75</v>
      </c>
      <c r="E1490" s="30">
        <v>28</v>
      </c>
      <c r="F1490" s="30">
        <v>0</v>
      </c>
      <c r="G1490" s="30">
        <v>0</v>
      </c>
      <c r="H1490" s="30">
        <v>0</v>
      </c>
      <c r="I1490" s="30">
        <v>0</v>
      </c>
      <c r="J1490" s="30">
        <v>0</v>
      </c>
      <c r="K1490" s="30">
        <v>0</v>
      </c>
      <c r="L1490" s="30">
        <v>0</v>
      </c>
      <c r="M1490" s="30">
        <v>0</v>
      </c>
      <c r="N1490" s="30">
        <v>0</v>
      </c>
      <c r="O1490" s="30">
        <v>0</v>
      </c>
      <c r="P1490" s="30">
        <v>0</v>
      </c>
      <c r="Q1490" s="30">
        <v>0</v>
      </c>
      <c r="R1490" s="30">
        <v>0</v>
      </c>
      <c r="S1490" s="30">
        <v>0</v>
      </c>
      <c r="T1490" s="30">
        <v>0</v>
      </c>
      <c r="U1490" s="30">
        <v>0</v>
      </c>
      <c r="V1490" s="30">
        <v>0</v>
      </c>
      <c r="W1490" s="30">
        <v>0</v>
      </c>
      <c r="X1490" s="30">
        <v>0</v>
      </c>
      <c r="Y1490" s="30">
        <v>0</v>
      </c>
      <c r="Z1490" s="30">
        <v>0</v>
      </c>
      <c r="AA1490" s="30">
        <v>0</v>
      </c>
      <c r="AB1490" s="30">
        <v>0</v>
      </c>
      <c r="AC1490" s="30">
        <v>0</v>
      </c>
      <c r="AD1490" s="30">
        <v>0</v>
      </c>
      <c r="AE1490" s="30">
        <v>0</v>
      </c>
      <c r="AF1490" s="30">
        <v>0</v>
      </c>
      <c r="AG1490" s="30">
        <v>0</v>
      </c>
      <c r="AH1490" s="30">
        <v>0</v>
      </c>
      <c r="AI1490" s="30">
        <v>0</v>
      </c>
      <c r="AJ1490" s="30">
        <v>0</v>
      </c>
      <c r="AK1490" s="30">
        <v>0</v>
      </c>
      <c r="AL1490" s="30">
        <v>0</v>
      </c>
    </row>
    <row r="1491" spans="1:38" x14ac:dyDescent="0.25">
      <c r="A1491" s="30" t="s">
        <v>523</v>
      </c>
      <c r="B1491" s="30">
        <v>1</v>
      </c>
      <c r="C1491" s="30" t="s">
        <v>524</v>
      </c>
      <c r="D1491" s="30" t="s">
        <v>60</v>
      </c>
      <c r="E1491" s="30">
        <v>28</v>
      </c>
      <c r="F1491" s="30">
        <v>3.8135708055299998E-2</v>
      </c>
      <c r="G1491" s="30">
        <v>3.5831229089099997E-2</v>
      </c>
      <c r="H1491" s="30">
        <v>3.6102887796400002E-2</v>
      </c>
      <c r="I1491" s="30">
        <v>3.5894061715299998E-2</v>
      </c>
      <c r="J1491" s="30">
        <v>3.7463029351400001E-2</v>
      </c>
      <c r="K1491" s="30">
        <v>4.0841207017899998E-2</v>
      </c>
      <c r="L1491" s="30">
        <v>3.4807507731700001E-2</v>
      </c>
      <c r="M1491" s="30">
        <v>0</v>
      </c>
      <c r="N1491" s="30">
        <v>0</v>
      </c>
      <c r="O1491" s="30">
        <v>0</v>
      </c>
      <c r="P1491" s="30">
        <v>0</v>
      </c>
      <c r="Q1491" s="30">
        <v>0</v>
      </c>
      <c r="R1491" s="30">
        <v>0</v>
      </c>
      <c r="S1491" s="30">
        <v>0</v>
      </c>
      <c r="T1491" s="30">
        <v>0</v>
      </c>
      <c r="U1491" s="30">
        <v>0</v>
      </c>
      <c r="V1491" s="30">
        <v>0</v>
      </c>
      <c r="W1491" s="30">
        <v>0</v>
      </c>
      <c r="X1491" s="30">
        <v>0</v>
      </c>
      <c r="Y1491" s="30">
        <v>0</v>
      </c>
      <c r="Z1491" s="30">
        <v>0</v>
      </c>
      <c r="AA1491" s="30">
        <v>0</v>
      </c>
      <c r="AB1491" s="30">
        <v>0</v>
      </c>
      <c r="AC1491" s="30">
        <v>0</v>
      </c>
      <c r="AD1491" s="30">
        <v>0</v>
      </c>
      <c r="AE1491" s="30">
        <v>0</v>
      </c>
      <c r="AF1491" s="30">
        <v>0</v>
      </c>
      <c r="AG1491" s="30">
        <v>0</v>
      </c>
      <c r="AH1491" s="30">
        <v>0</v>
      </c>
      <c r="AI1491" s="30">
        <v>0</v>
      </c>
      <c r="AJ1491" s="30">
        <v>0</v>
      </c>
      <c r="AK1491" s="30">
        <v>0</v>
      </c>
      <c r="AL1491" s="30">
        <v>0</v>
      </c>
    </row>
    <row r="1492" spans="1:38" x14ac:dyDescent="0.25">
      <c r="A1492" s="30" t="s">
        <v>523</v>
      </c>
      <c r="B1492" s="30">
        <v>1</v>
      </c>
      <c r="C1492" s="30" t="s">
        <v>524</v>
      </c>
      <c r="D1492" s="30" t="s">
        <v>64</v>
      </c>
      <c r="E1492" s="30">
        <v>28</v>
      </c>
      <c r="F1492" s="30">
        <v>0</v>
      </c>
      <c r="G1492" s="30">
        <v>0</v>
      </c>
      <c r="H1492" s="30">
        <v>0</v>
      </c>
      <c r="I1492" s="30">
        <v>0</v>
      </c>
      <c r="J1492" s="30">
        <v>0</v>
      </c>
      <c r="K1492" s="30">
        <v>0</v>
      </c>
      <c r="L1492" s="30">
        <v>0</v>
      </c>
      <c r="M1492" s="30">
        <v>0</v>
      </c>
      <c r="N1492" s="30">
        <v>0</v>
      </c>
      <c r="O1492" s="30">
        <v>0</v>
      </c>
      <c r="P1492" s="30">
        <v>0</v>
      </c>
      <c r="Q1492" s="30">
        <v>0</v>
      </c>
      <c r="R1492" s="30">
        <v>0</v>
      </c>
      <c r="S1492" s="30">
        <v>0</v>
      </c>
      <c r="T1492" s="30">
        <v>0</v>
      </c>
      <c r="U1492" s="30">
        <v>0</v>
      </c>
      <c r="V1492" s="30">
        <v>0</v>
      </c>
      <c r="W1492" s="30">
        <v>0</v>
      </c>
      <c r="X1492" s="30">
        <v>0</v>
      </c>
      <c r="Y1492" s="30">
        <v>0</v>
      </c>
      <c r="Z1492" s="30">
        <v>0</v>
      </c>
      <c r="AA1492" s="30">
        <v>0</v>
      </c>
      <c r="AB1492" s="30">
        <v>0</v>
      </c>
      <c r="AC1492" s="30">
        <v>0</v>
      </c>
      <c r="AD1492" s="30">
        <v>0</v>
      </c>
      <c r="AE1492" s="30">
        <v>0</v>
      </c>
      <c r="AF1492" s="30">
        <v>0</v>
      </c>
      <c r="AG1492" s="30">
        <v>0</v>
      </c>
      <c r="AH1492" s="30">
        <v>0</v>
      </c>
      <c r="AI1492" s="30">
        <v>0</v>
      </c>
      <c r="AJ1492" s="30">
        <v>0</v>
      </c>
      <c r="AK1492" s="30">
        <v>0</v>
      </c>
      <c r="AL1492" s="30">
        <v>0</v>
      </c>
    </row>
    <row r="1493" spans="1:38" x14ac:dyDescent="0.25">
      <c r="A1493" s="30" t="s">
        <v>523</v>
      </c>
      <c r="B1493" s="30">
        <v>1</v>
      </c>
      <c r="C1493" s="30" t="s">
        <v>524</v>
      </c>
      <c r="D1493" s="30" t="s">
        <v>66</v>
      </c>
      <c r="E1493" s="30">
        <v>28</v>
      </c>
      <c r="F1493" s="30">
        <v>0</v>
      </c>
      <c r="G1493" s="30">
        <v>0</v>
      </c>
      <c r="H1493" s="30">
        <v>0</v>
      </c>
      <c r="I1493" s="30">
        <v>0</v>
      </c>
      <c r="J1493" s="30">
        <v>0</v>
      </c>
      <c r="K1493" s="30">
        <v>0</v>
      </c>
      <c r="L1493" s="30">
        <v>0</v>
      </c>
      <c r="M1493" s="30">
        <v>0</v>
      </c>
      <c r="N1493" s="30">
        <v>0</v>
      </c>
      <c r="O1493" s="30">
        <v>0</v>
      </c>
      <c r="P1493" s="30">
        <v>0</v>
      </c>
      <c r="Q1493" s="30">
        <v>0</v>
      </c>
      <c r="R1493" s="30">
        <v>0</v>
      </c>
      <c r="S1493" s="30">
        <v>0</v>
      </c>
      <c r="T1493" s="30">
        <v>0</v>
      </c>
      <c r="U1493" s="30">
        <v>0</v>
      </c>
      <c r="V1493" s="30">
        <v>0</v>
      </c>
      <c r="W1493" s="30">
        <v>0</v>
      </c>
      <c r="X1493" s="30">
        <v>0</v>
      </c>
      <c r="Y1493" s="30">
        <v>0</v>
      </c>
      <c r="Z1493" s="30">
        <v>0</v>
      </c>
      <c r="AA1493" s="30">
        <v>0</v>
      </c>
      <c r="AB1493" s="30">
        <v>0</v>
      </c>
      <c r="AC1493" s="30">
        <v>0</v>
      </c>
      <c r="AD1493" s="30">
        <v>0</v>
      </c>
      <c r="AE1493" s="30">
        <v>0</v>
      </c>
      <c r="AF1493" s="30">
        <v>0</v>
      </c>
      <c r="AG1493" s="30">
        <v>0</v>
      </c>
      <c r="AH1493" s="30">
        <v>0</v>
      </c>
      <c r="AI1493" s="30">
        <v>0</v>
      </c>
      <c r="AJ1493" s="30">
        <v>0</v>
      </c>
      <c r="AK1493" s="30">
        <v>0</v>
      </c>
      <c r="AL1493" s="30">
        <v>0</v>
      </c>
    </row>
    <row r="1494" spans="1:38" x14ac:dyDescent="0.25">
      <c r="A1494" s="30" t="s">
        <v>523</v>
      </c>
      <c r="B1494" s="30">
        <v>1</v>
      </c>
      <c r="C1494" s="30" t="s">
        <v>524</v>
      </c>
      <c r="D1494" s="30" t="s">
        <v>68</v>
      </c>
      <c r="E1494" s="30">
        <v>28</v>
      </c>
      <c r="F1494" s="30">
        <v>0</v>
      </c>
      <c r="G1494" s="30">
        <v>0</v>
      </c>
      <c r="H1494" s="30">
        <v>0</v>
      </c>
      <c r="I1494" s="30">
        <v>0</v>
      </c>
      <c r="J1494" s="30">
        <v>0</v>
      </c>
      <c r="K1494" s="30">
        <v>0</v>
      </c>
      <c r="L1494" s="30">
        <v>0</v>
      </c>
      <c r="M1494" s="30">
        <v>0</v>
      </c>
      <c r="N1494" s="30">
        <v>0</v>
      </c>
      <c r="O1494" s="30">
        <v>0</v>
      </c>
      <c r="P1494" s="30">
        <v>0</v>
      </c>
      <c r="Q1494" s="30">
        <v>0</v>
      </c>
      <c r="R1494" s="30">
        <v>0</v>
      </c>
      <c r="S1494" s="30">
        <v>0</v>
      </c>
      <c r="T1494" s="30">
        <v>0</v>
      </c>
      <c r="U1494" s="30">
        <v>0</v>
      </c>
      <c r="V1494" s="30">
        <v>0</v>
      </c>
      <c r="W1494" s="30">
        <v>0</v>
      </c>
      <c r="X1494" s="30">
        <v>0</v>
      </c>
      <c r="Y1494" s="30">
        <v>0</v>
      </c>
      <c r="Z1494" s="30">
        <v>0</v>
      </c>
      <c r="AA1494" s="30">
        <v>0</v>
      </c>
      <c r="AB1494" s="30">
        <v>0</v>
      </c>
      <c r="AC1494" s="30">
        <v>0</v>
      </c>
      <c r="AD1494" s="30">
        <v>0</v>
      </c>
      <c r="AE1494" s="30">
        <v>0</v>
      </c>
      <c r="AF1494" s="30">
        <v>0</v>
      </c>
      <c r="AG1494" s="30">
        <v>0</v>
      </c>
      <c r="AH1494" s="30">
        <v>0</v>
      </c>
      <c r="AI1494" s="30">
        <v>0</v>
      </c>
      <c r="AJ1494" s="30">
        <v>0</v>
      </c>
      <c r="AK1494" s="30">
        <v>0</v>
      </c>
      <c r="AL1494" s="30">
        <v>0</v>
      </c>
    </row>
    <row r="1495" spans="1:38" x14ac:dyDescent="0.25">
      <c r="A1495" s="30" t="s">
        <v>523</v>
      </c>
      <c r="B1495" s="30">
        <v>1</v>
      </c>
      <c r="C1495" s="30" t="s">
        <v>524</v>
      </c>
      <c r="D1495" s="30" t="s">
        <v>62</v>
      </c>
      <c r="E1495" s="30">
        <v>28</v>
      </c>
      <c r="F1495" s="30">
        <v>0</v>
      </c>
      <c r="G1495" s="30">
        <v>0</v>
      </c>
      <c r="H1495" s="30">
        <v>0</v>
      </c>
      <c r="I1495" s="30">
        <v>0</v>
      </c>
      <c r="J1495" s="30">
        <v>0</v>
      </c>
      <c r="K1495" s="30">
        <v>0</v>
      </c>
      <c r="L1495" s="30">
        <v>0</v>
      </c>
      <c r="M1495" s="30">
        <v>0</v>
      </c>
      <c r="N1495" s="30">
        <v>0</v>
      </c>
      <c r="O1495" s="30">
        <v>0</v>
      </c>
      <c r="P1495" s="30">
        <v>0</v>
      </c>
      <c r="Q1495" s="30">
        <v>0</v>
      </c>
      <c r="R1495" s="30">
        <v>0</v>
      </c>
      <c r="S1495" s="30">
        <v>0</v>
      </c>
      <c r="T1495" s="30">
        <v>0</v>
      </c>
      <c r="U1495" s="30">
        <v>0</v>
      </c>
      <c r="V1495" s="30">
        <v>0</v>
      </c>
      <c r="W1495" s="30">
        <v>0</v>
      </c>
      <c r="X1495" s="30">
        <v>0</v>
      </c>
      <c r="Y1495" s="30">
        <v>0</v>
      </c>
      <c r="Z1495" s="30">
        <v>0</v>
      </c>
      <c r="AA1495" s="30">
        <v>0</v>
      </c>
      <c r="AB1495" s="30">
        <v>0</v>
      </c>
      <c r="AC1495" s="30">
        <v>0</v>
      </c>
      <c r="AD1495" s="30">
        <v>0</v>
      </c>
      <c r="AE1495" s="30">
        <v>0</v>
      </c>
      <c r="AF1495" s="30">
        <v>0</v>
      </c>
      <c r="AG1495" s="30">
        <v>0</v>
      </c>
      <c r="AH1495" s="30">
        <v>0</v>
      </c>
      <c r="AI1495" s="30">
        <v>0</v>
      </c>
      <c r="AJ1495" s="30">
        <v>0</v>
      </c>
      <c r="AK1495" s="30">
        <v>0</v>
      </c>
      <c r="AL1495" s="30">
        <v>0</v>
      </c>
    </row>
    <row r="1496" spans="1:38" x14ac:dyDescent="0.25">
      <c r="A1496" s="30" t="s">
        <v>523</v>
      </c>
      <c r="B1496" s="30">
        <v>1</v>
      </c>
      <c r="C1496" s="30" t="s">
        <v>524</v>
      </c>
      <c r="D1496" s="30" t="s">
        <v>70</v>
      </c>
      <c r="E1496" s="30">
        <v>28</v>
      </c>
      <c r="F1496" s="30">
        <v>2.0186509321099999E-2</v>
      </c>
      <c r="G1496" s="30">
        <v>1.8966671313500001E-2</v>
      </c>
      <c r="H1496" s="30">
        <v>1.91104693786E-2</v>
      </c>
      <c r="I1496" s="30">
        <v>1.89999307299E-2</v>
      </c>
      <c r="J1496" s="30">
        <v>1.98304379219E-2</v>
      </c>
      <c r="K1496" s="30">
        <v>2.1618620662700001E-2</v>
      </c>
      <c r="L1496" s="30">
        <v>3.6849562528099997E-2</v>
      </c>
      <c r="M1496" s="30">
        <v>2.5818899056700002E-2</v>
      </c>
      <c r="N1496" s="30">
        <v>2.5951247108200001E-2</v>
      </c>
      <c r="O1496" s="30">
        <v>2.70912606051E-2</v>
      </c>
      <c r="P1496" s="30">
        <v>2.87286746081E-2</v>
      </c>
      <c r="Q1496" s="30">
        <v>2.7240831670499999E-2</v>
      </c>
      <c r="R1496" s="30">
        <v>2.98482250069E-2</v>
      </c>
      <c r="S1496" s="30">
        <v>3.0580451757800001E-2</v>
      </c>
      <c r="T1496" s="30">
        <v>3.4331564683300002E-2</v>
      </c>
      <c r="U1496" s="30">
        <v>2.92892730431E-2</v>
      </c>
      <c r="V1496" s="30">
        <v>3.7628025881300001E-2</v>
      </c>
      <c r="W1496" s="30">
        <v>3.3260963416800002E-2</v>
      </c>
      <c r="X1496" s="30">
        <v>3.2372820201399997E-2</v>
      </c>
      <c r="Y1496" s="30">
        <v>3.1099814925999999E-2</v>
      </c>
      <c r="Z1496" s="30">
        <v>3.23319580989E-2</v>
      </c>
      <c r="AA1496" s="30">
        <v>2.3199874609099998E-2</v>
      </c>
      <c r="AB1496" s="30">
        <v>2.9573872967500001E-2</v>
      </c>
      <c r="AC1496" s="30">
        <v>3.4364212517200003E-2</v>
      </c>
      <c r="AD1496" s="30">
        <v>3.32433806107E-2</v>
      </c>
      <c r="AE1496" s="30">
        <v>3.4667847232800003E-2</v>
      </c>
      <c r="AF1496" s="30">
        <v>3.4364250873599997E-2</v>
      </c>
      <c r="AG1496" s="30">
        <v>4.1861130309299999E-2</v>
      </c>
      <c r="AH1496" s="30">
        <v>4.22246604523E-2</v>
      </c>
      <c r="AI1496" s="30">
        <v>6.4335228256099997E-2</v>
      </c>
      <c r="AJ1496" s="30">
        <v>5.75034640666E-2</v>
      </c>
      <c r="AK1496" s="30">
        <v>0</v>
      </c>
      <c r="AL1496" s="30">
        <v>0</v>
      </c>
    </row>
    <row r="1497" spans="1:38" x14ac:dyDescent="0.25">
      <c r="A1497" s="30" t="s">
        <v>523</v>
      </c>
      <c r="B1497" s="30">
        <v>1</v>
      </c>
      <c r="C1497" s="30" t="s">
        <v>524</v>
      </c>
      <c r="D1497" s="30" t="s">
        <v>77</v>
      </c>
      <c r="E1497" s="30">
        <v>28</v>
      </c>
      <c r="F1497" s="30">
        <v>0</v>
      </c>
      <c r="G1497" s="30">
        <v>0</v>
      </c>
      <c r="H1497" s="30">
        <v>0</v>
      </c>
      <c r="I1497" s="30">
        <v>0</v>
      </c>
      <c r="J1497" s="30">
        <v>0</v>
      </c>
      <c r="K1497" s="30">
        <v>0</v>
      </c>
      <c r="L1497" s="30">
        <v>0</v>
      </c>
      <c r="M1497" s="30">
        <v>0</v>
      </c>
      <c r="N1497" s="30">
        <v>0</v>
      </c>
      <c r="O1497" s="30">
        <v>0</v>
      </c>
      <c r="P1497" s="30">
        <v>0</v>
      </c>
      <c r="Q1497" s="30">
        <v>0</v>
      </c>
      <c r="R1497" s="30">
        <v>0</v>
      </c>
      <c r="S1497" s="30">
        <v>0</v>
      </c>
      <c r="T1497" s="30">
        <v>0</v>
      </c>
      <c r="U1497" s="30">
        <v>5.8578546086200001E-2</v>
      </c>
      <c r="V1497" s="30">
        <v>0</v>
      </c>
      <c r="W1497" s="30">
        <v>0</v>
      </c>
      <c r="X1497" s="30">
        <v>0</v>
      </c>
      <c r="Y1497" s="30">
        <v>0</v>
      </c>
      <c r="Z1497" s="30">
        <v>0</v>
      </c>
      <c r="AA1497" s="30">
        <v>0</v>
      </c>
      <c r="AB1497" s="30">
        <v>0</v>
      </c>
      <c r="AC1497" s="30">
        <v>0</v>
      </c>
      <c r="AD1497" s="30">
        <v>0</v>
      </c>
      <c r="AE1497" s="30">
        <v>0</v>
      </c>
      <c r="AF1497" s="30">
        <v>0</v>
      </c>
      <c r="AG1497" s="30">
        <v>0</v>
      </c>
      <c r="AH1497" s="30">
        <v>0</v>
      </c>
      <c r="AI1497" s="30">
        <v>0</v>
      </c>
      <c r="AJ1497" s="30">
        <v>0</v>
      </c>
      <c r="AK1497" s="30">
        <v>0</v>
      </c>
      <c r="AL1497" s="30">
        <v>0</v>
      </c>
    </row>
    <row r="1498" spans="1:38" x14ac:dyDescent="0.25">
      <c r="A1498" s="30" t="s">
        <v>523</v>
      </c>
      <c r="B1498" s="30">
        <v>1</v>
      </c>
      <c r="C1498" s="30" t="s">
        <v>524</v>
      </c>
      <c r="D1498" s="30" t="s">
        <v>79</v>
      </c>
      <c r="E1498" s="30">
        <v>28</v>
      </c>
      <c r="F1498" s="30">
        <v>0</v>
      </c>
      <c r="G1498" s="30">
        <v>0</v>
      </c>
      <c r="H1498" s="30">
        <v>0</v>
      </c>
      <c r="I1498" s="30">
        <v>0</v>
      </c>
      <c r="J1498" s="30">
        <v>0</v>
      </c>
      <c r="K1498" s="30">
        <v>0</v>
      </c>
      <c r="L1498" s="30">
        <v>0</v>
      </c>
      <c r="M1498" s="30">
        <v>0</v>
      </c>
      <c r="N1498" s="30">
        <v>0</v>
      </c>
      <c r="O1498" s="30">
        <v>0</v>
      </c>
      <c r="P1498" s="30">
        <v>0</v>
      </c>
      <c r="Q1498" s="30">
        <v>0</v>
      </c>
      <c r="R1498" s="30">
        <v>0</v>
      </c>
      <c r="S1498" s="30">
        <v>0</v>
      </c>
      <c r="T1498" s="30">
        <v>0</v>
      </c>
      <c r="U1498" s="30">
        <v>0</v>
      </c>
      <c r="V1498" s="30">
        <v>0</v>
      </c>
      <c r="W1498" s="30">
        <v>0</v>
      </c>
      <c r="X1498" s="30">
        <v>0</v>
      </c>
      <c r="Y1498" s="30">
        <v>0</v>
      </c>
      <c r="Z1498" s="30">
        <v>0</v>
      </c>
      <c r="AA1498" s="30">
        <v>0</v>
      </c>
      <c r="AB1498" s="30">
        <v>0</v>
      </c>
      <c r="AC1498" s="30">
        <v>0</v>
      </c>
      <c r="AD1498" s="30">
        <v>0</v>
      </c>
      <c r="AE1498" s="30">
        <v>0</v>
      </c>
      <c r="AF1498" s="30">
        <v>0</v>
      </c>
      <c r="AG1498" s="30">
        <v>0</v>
      </c>
      <c r="AH1498" s="30">
        <v>0</v>
      </c>
      <c r="AI1498" s="30">
        <v>0</v>
      </c>
      <c r="AJ1498" s="30">
        <v>0</v>
      </c>
      <c r="AK1498" s="30">
        <v>0</v>
      </c>
      <c r="AL1498" s="30">
        <v>0</v>
      </c>
    </row>
    <row r="1499" spans="1:38" x14ac:dyDescent="0.25">
      <c r="A1499" s="30" t="s">
        <v>523</v>
      </c>
      <c r="B1499" s="30">
        <v>1</v>
      </c>
      <c r="C1499" s="30" t="s">
        <v>524</v>
      </c>
      <c r="D1499" s="30" t="s">
        <v>81</v>
      </c>
      <c r="E1499" s="30">
        <v>28</v>
      </c>
      <c r="F1499" s="30">
        <v>0</v>
      </c>
      <c r="G1499" s="30">
        <v>0</v>
      </c>
      <c r="H1499" s="30">
        <v>0</v>
      </c>
      <c r="I1499" s="30">
        <v>0</v>
      </c>
      <c r="J1499" s="30">
        <v>0</v>
      </c>
      <c r="K1499" s="30">
        <v>0</v>
      </c>
      <c r="L1499" s="30">
        <v>0</v>
      </c>
      <c r="M1499" s="30">
        <v>0</v>
      </c>
      <c r="N1499" s="30">
        <v>0</v>
      </c>
      <c r="O1499" s="30">
        <v>0</v>
      </c>
      <c r="P1499" s="30">
        <v>0</v>
      </c>
      <c r="Q1499" s="30">
        <v>0</v>
      </c>
      <c r="R1499" s="30">
        <v>0</v>
      </c>
      <c r="S1499" s="30">
        <v>0</v>
      </c>
      <c r="T1499" s="30">
        <v>0</v>
      </c>
      <c r="U1499" s="30">
        <v>0</v>
      </c>
      <c r="V1499" s="30">
        <v>0</v>
      </c>
      <c r="W1499" s="30">
        <v>0</v>
      </c>
      <c r="X1499" s="30">
        <v>0</v>
      </c>
      <c r="Y1499" s="30">
        <v>0</v>
      </c>
      <c r="Z1499" s="30">
        <v>0</v>
      </c>
      <c r="AA1499" s="30">
        <v>0</v>
      </c>
      <c r="AB1499" s="30">
        <v>0</v>
      </c>
      <c r="AC1499" s="30">
        <v>0</v>
      </c>
      <c r="AD1499" s="30">
        <v>0</v>
      </c>
      <c r="AE1499" s="30">
        <v>0</v>
      </c>
      <c r="AF1499" s="30">
        <v>0</v>
      </c>
      <c r="AG1499" s="30">
        <v>0</v>
      </c>
      <c r="AH1499" s="30">
        <v>0</v>
      </c>
      <c r="AI1499" s="30">
        <v>0</v>
      </c>
      <c r="AJ1499" s="30">
        <v>0</v>
      </c>
      <c r="AK1499" s="30">
        <v>0</v>
      </c>
      <c r="AL1499" s="30">
        <v>0</v>
      </c>
    </row>
    <row r="1500" spans="1:38" x14ac:dyDescent="0.25">
      <c r="A1500" s="30" t="s">
        <v>523</v>
      </c>
      <c r="B1500" s="30">
        <v>1</v>
      </c>
      <c r="C1500" s="30" t="s">
        <v>524</v>
      </c>
      <c r="D1500" s="30" t="s">
        <v>83</v>
      </c>
      <c r="E1500" s="30">
        <v>28</v>
      </c>
      <c r="F1500" s="30">
        <v>4.0373018642100002E-2</v>
      </c>
      <c r="G1500" s="30">
        <v>3.7933342627099999E-2</v>
      </c>
      <c r="H1500" s="30">
        <v>3.8220938757099997E-2</v>
      </c>
      <c r="I1500" s="30">
        <v>3.7999861459900003E-2</v>
      </c>
      <c r="J1500" s="30">
        <v>3.96608758438E-2</v>
      </c>
      <c r="K1500" s="30">
        <v>4.3237241325400001E-2</v>
      </c>
      <c r="L1500" s="30">
        <v>3.6849562528099997E-2</v>
      </c>
      <c r="M1500" s="30">
        <v>5.1637798113400003E-2</v>
      </c>
      <c r="N1500" s="30">
        <v>5.1902494216499999E-2</v>
      </c>
      <c r="O1500" s="30">
        <v>5.4182521210299997E-2</v>
      </c>
      <c r="P1500" s="30">
        <v>5.74573492162E-2</v>
      </c>
      <c r="Q1500" s="30">
        <v>5.4481663340999999E-2</v>
      </c>
      <c r="R1500" s="30">
        <v>5.9696450013800001E-2</v>
      </c>
      <c r="S1500" s="30">
        <v>6.1160903515499999E-2</v>
      </c>
      <c r="T1500" s="30">
        <v>6.86631293665E-2</v>
      </c>
      <c r="U1500" s="30">
        <v>5.8578546086200001E-2</v>
      </c>
      <c r="V1500" s="30">
        <v>7.5256051762600001E-2</v>
      </c>
      <c r="W1500" s="30">
        <v>6.6521926833600004E-2</v>
      </c>
      <c r="X1500" s="30">
        <v>6.4745640402799995E-2</v>
      </c>
      <c r="Y1500" s="30">
        <v>6.2199629851999998E-2</v>
      </c>
      <c r="Z1500" s="30">
        <v>4.1637870650900001E-2</v>
      </c>
      <c r="AA1500" s="30">
        <v>4.0418510668300003E-2</v>
      </c>
      <c r="AB1500" s="30">
        <v>3.9736964335399999E-2</v>
      </c>
      <c r="AC1500" s="30">
        <v>1.8992309952600001E-2</v>
      </c>
      <c r="AD1500" s="30">
        <v>1.31831630783E-2</v>
      </c>
      <c r="AE1500" s="30">
        <v>1.57988981985E-2</v>
      </c>
      <c r="AF1500" s="30">
        <v>1.54279855666E-2</v>
      </c>
      <c r="AG1500" s="30">
        <v>1.74518877308E-2</v>
      </c>
      <c r="AH1500" s="30">
        <v>1.9545865471300002E-2</v>
      </c>
      <c r="AI1500" s="30">
        <v>1.64770654197E-2</v>
      </c>
      <c r="AJ1500" s="30">
        <v>1.3071985253999999E-2</v>
      </c>
      <c r="AK1500" s="30">
        <v>0</v>
      </c>
      <c r="AL1500" s="30">
        <v>0</v>
      </c>
    </row>
    <row r="1501" spans="1:38" x14ac:dyDescent="0.25">
      <c r="A1501" s="30" t="s">
        <v>523</v>
      </c>
      <c r="B1501" s="30">
        <v>1</v>
      </c>
      <c r="C1501" s="30" t="s">
        <v>524</v>
      </c>
      <c r="D1501" s="30" t="s">
        <v>453</v>
      </c>
      <c r="E1501" s="30">
        <v>28</v>
      </c>
      <c r="F1501" s="30">
        <v>0</v>
      </c>
      <c r="G1501" s="30">
        <v>0</v>
      </c>
      <c r="H1501" s="30">
        <v>0</v>
      </c>
      <c r="I1501" s="30">
        <v>0</v>
      </c>
      <c r="J1501" s="30">
        <v>0</v>
      </c>
      <c r="K1501" s="30">
        <v>0</v>
      </c>
      <c r="L1501" s="30">
        <v>0</v>
      </c>
      <c r="M1501" s="30">
        <v>0</v>
      </c>
      <c r="N1501" s="30">
        <v>0</v>
      </c>
      <c r="O1501" s="30">
        <v>0</v>
      </c>
      <c r="P1501" s="30">
        <v>0</v>
      </c>
      <c r="Q1501" s="30">
        <v>0</v>
      </c>
      <c r="R1501" s="30">
        <v>0</v>
      </c>
      <c r="S1501" s="30">
        <v>0</v>
      </c>
      <c r="T1501" s="30">
        <v>0</v>
      </c>
      <c r="U1501" s="30">
        <v>0</v>
      </c>
      <c r="V1501" s="30">
        <v>0</v>
      </c>
      <c r="W1501" s="30">
        <v>0</v>
      </c>
      <c r="X1501" s="30">
        <v>0</v>
      </c>
      <c r="Y1501" s="30">
        <v>0</v>
      </c>
      <c r="Z1501" s="30">
        <v>0</v>
      </c>
      <c r="AA1501" s="30">
        <v>0</v>
      </c>
      <c r="AB1501" s="30">
        <v>0</v>
      </c>
      <c r="AC1501" s="30">
        <v>0</v>
      </c>
      <c r="AD1501" s="30">
        <v>0</v>
      </c>
      <c r="AE1501" s="30">
        <v>0</v>
      </c>
      <c r="AF1501" s="30">
        <v>0</v>
      </c>
      <c r="AG1501" s="30">
        <v>0</v>
      </c>
      <c r="AH1501" s="30">
        <v>0</v>
      </c>
      <c r="AI1501" s="30">
        <v>0</v>
      </c>
      <c r="AJ1501" s="30">
        <v>0</v>
      </c>
      <c r="AK1501" s="30">
        <v>0</v>
      </c>
      <c r="AL1501" s="30">
        <v>0</v>
      </c>
    </row>
    <row r="1502" spans="1:38" x14ac:dyDescent="0.25">
      <c r="A1502" s="30" t="s">
        <v>523</v>
      </c>
      <c r="B1502" s="30">
        <v>1</v>
      </c>
      <c r="C1502" s="30" t="s">
        <v>524</v>
      </c>
      <c r="D1502" s="30" t="s">
        <v>85</v>
      </c>
      <c r="E1502" s="30">
        <v>28</v>
      </c>
      <c r="F1502" s="30">
        <v>0</v>
      </c>
      <c r="G1502" s="30">
        <v>0</v>
      </c>
      <c r="H1502" s="30">
        <v>0</v>
      </c>
      <c r="I1502" s="30">
        <v>0</v>
      </c>
      <c r="J1502" s="30">
        <v>0</v>
      </c>
      <c r="K1502" s="30">
        <v>0</v>
      </c>
      <c r="L1502" s="30">
        <v>0</v>
      </c>
      <c r="M1502" s="30">
        <v>0</v>
      </c>
      <c r="N1502" s="30">
        <v>0</v>
      </c>
      <c r="O1502" s="30">
        <v>0</v>
      </c>
      <c r="P1502" s="30">
        <v>0</v>
      </c>
      <c r="Q1502" s="30">
        <v>0</v>
      </c>
      <c r="R1502" s="30">
        <v>0</v>
      </c>
      <c r="S1502" s="30">
        <v>0</v>
      </c>
      <c r="T1502" s="30">
        <v>0</v>
      </c>
      <c r="U1502" s="30">
        <v>0</v>
      </c>
      <c r="V1502" s="30">
        <v>0</v>
      </c>
      <c r="W1502" s="30">
        <v>0</v>
      </c>
      <c r="X1502" s="30">
        <v>0</v>
      </c>
      <c r="Y1502" s="30">
        <v>0</v>
      </c>
      <c r="Z1502" s="30">
        <v>0</v>
      </c>
      <c r="AA1502" s="30">
        <v>0</v>
      </c>
      <c r="AB1502" s="30">
        <v>0</v>
      </c>
      <c r="AC1502" s="30">
        <v>0</v>
      </c>
      <c r="AD1502" s="30">
        <v>0</v>
      </c>
      <c r="AE1502" s="30">
        <v>0</v>
      </c>
      <c r="AF1502" s="30">
        <v>0</v>
      </c>
      <c r="AG1502" s="30">
        <v>0</v>
      </c>
      <c r="AH1502" s="30">
        <v>0</v>
      </c>
      <c r="AI1502" s="30">
        <v>0</v>
      </c>
      <c r="AJ1502" s="30">
        <v>0</v>
      </c>
      <c r="AK1502" s="30">
        <v>0</v>
      </c>
      <c r="AL1502" s="30">
        <v>0</v>
      </c>
    </row>
    <row r="1503" spans="1:38" x14ac:dyDescent="0.25">
      <c r="A1503" s="30" t="s">
        <v>523</v>
      </c>
      <c r="B1503" s="30">
        <v>1</v>
      </c>
      <c r="C1503" s="30" t="s">
        <v>524</v>
      </c>
      <c r="D1503" s="30" t="s">
        <v>87</v>
      </c>
      <c r="E1503" s="30">
        <v>28</v>
      </c>
      <c r="F1503" s="30">
        <v>0</v>
      </c>
      <c r="G1503" s="30">
        <v>0</v>
      </c>
      <c r="H1503" s="30">
        <v>0</v>
      </c>
      <c r="I1503" s="30">
        <v>0</v>
      </c>
      <c r="J1503" s="30">
        <v>0</v>
      </c>
      <c r="K1503" s="30">
        <v>0</v>
      </c>
      <c r="L1503" s="30">
        <v>0</v>
      </c>
      <c r="M1503" s="30">
        <v>0</v>
      </c>
      <c r="N1503" s="30">
        <v>0</v>
      </c>
      <c r="O1503" s="30">
        <v>0</v>
      </c>
      <c r="P1503" s="30">
        <v>0</v>
      </c>
      <c r="Q1503" s="30">
        <v>0</v>
      </c>
      <c r="R1503" s="30">
        <v>0</v>
      </c>
      <c r="S1503" s="30">
        <v>0</v>
      </c>
      <c r="T1503" s="30">
        <v>0</v>
      </c>
      <c r="U1503" s="30">
        <v>0</v>
      </c>
      <c r="V1503" s="30">
        <v>0</v>
      </c>
      <c r="W1503" s="30">
        <v>0</v>
      </c>
      <c r="X1503" s="30">
        <v>0</v>
      </c>
      <c r="Y1503" s="30">
        <v>0</v>
      </c>
      <c r="Z1503" s="30">
        <v>0</v>
      </c>
      <c r="AA1503" s="30">
        <v>0</v>
      </c>
      <c r="AB1503" s="30">
        <v>0</v>
      </c>
      <c r="AC1503" s="30">
        <v>1.1624041851500001E-2</v>
      </c>
      <c r="AD1503" s="30">
        <v>1.46136795137E-2</v>
      </c>
      <c r="AE1503" s="30">
        <v>1.56157677383E-2</v>
      </c>
      <c r="AF1503" s="30">
        <v>2.1106189423000001E-2</v>
      </c>
      <c r="AG1503" s="30">
        <v>2.1634149624299999E-2</v>
      </c>
      <c r="AH1503" s="30">
        <v>2.3498352827599999E-2</v>
      </c>
      <c r="AI1503" s="30">
        <v>2.4115804363699998E-2</v>
      </c>
      <c r="AJ1503" s="30">
        <v>2.7559825763599999E-2</v>
      </c>
      <c r="AK1503" s="30">
        <v>0</v>
      </c>
      <c r="AL1503" s="30">
        <v>0</v>
      </c>
    </row>
    <row r="1504" spans="1:38" x14ac:dyDescent="0.25">
      <c r="A1504" s="30" t="s">
        <v>523</v>
      </c>
      <c r="B1504" s="30">
        <v>1</v>
      </c>
      <c r="C1504" s="30" t="s">
        <v>524</v>
      </c>
      <c r="D1504" s="30" t="s">
        <v>89</v>
      </c>
      <c r="E1504" s="30">
        <v>28</v>
      </c>
      <c r="F1504" s="30">
        <v>0</v>
      </c>
      <c r="G1504" s="30">
        <v>0</v>
      </c>
      <c r="H1504" s="30">
        <v>0</v>
      </c>
      <c r="I1504" s="30">
        <v>0</v>
      </c>
      <c r="J1504" s="30">
        <v>0</v>
      </c>
      <c r="K1504" s="30">
        <v>0</v>
      </c>
      <c r="L1504" s="30">
        <v>0</v>
      </c>
      <c r="M1504" s="30">
        <v>0</v>
      </c>
      <c r="N1504" s="30">
        <v>0</v>
      </c>
      <c r="O1504" s="30">
        <v>0</v>
      </c>
      <c r="P1504" s="30">
        <v>0</v>
      </c>
      <c r="Q1504" s="30">
        <v>0</v>
      </c>
      <c r="R1504" s="30">
        <v>0</v>
      </c>
      <c r="S1504" s="30">
        <v>0</v>
      </c>
      <c r="T1504" s="30">
        <v>0</v>
      </c>
      <c r="U1504" s="30">
        <v>0</v>
      </c>
      <c r="V1504" s="30">
        <v>0</v>
      </c>
      <c r="W1504" s="30">
        <v>0</v>
      </c>
      <c r="X1504" s="30">
        <v>0</v>
      </c>
      <c r="Y1504" s="30">
        <v>0</v>
      </c>
      <c r="Z1504" s="30">
        <v>0</v>
      </c>
      <c r="AA1504" s="30">
        <v>0</v>
      </c>
      <c r="AB1504" s="30">
        <v>0</v>
      </c>
      <c r="AC1504" s="30">
        <v>0</v>
      </c>
      <c r="AD1504" s="30">
        <v>0</v>
      </c>
      <c r="AE1504" s="30">
        <v>0</v>
      </c>
      <c r="AF1504" s="30">
        <v>0</v>
      </c>
      <c r="AG1504" s="30">
        <v>0</v>
      </c>
      <c r="AH1504" s="30">
        <v>0</v>
      </c>
      <c r="AI1504" s="30">
        <v>0</v>
      </c>
      <c r="AJ1504" s="30">
        <v>0</v>
      </c>
      <c r="AK1504" s="30">
        <v>0</v>
      </c>
      <c r="AL1504" s="30">
        <v>0</v>
      </c>
    </row>
    <row r="1505" spans="1:38" x14ac:dyDescent="0.25">
      <c r="A1505" s="30" t="s">
        <v>523</v>
      </c>
      <c r="B1505" s="30">
        <v>1</v>
      </c>
      <c r="C1505" s="30" t="s">
        <v>524</v>
      </c>
      <c r="D1505" s="30" t="s">
        <v>91</v>
      </c>
      <c r="E1505" s="30">
        <v>28</v>
      </c>
      <c r="F1505" s="30">
        <v>4.0373018642100002E-2</v>
      </c>
      <c r="G1505" s="30">
        <v>3.7933342627099999E-2</v>
      </c>
      <c r="H1505" s="30">
        <v>3.8220938757099997E-2</v>
      </c>
      <c r="I1505" s="30">
        <v>3.7999861459900003E-2</v>
      </c>
      <c r="J1505" s="30">
        <v>3.96608758438E-2</v>
      </c>
      <c r="K1505" s="30">
        <v>4.3237241325400001E-2</v>
      </c>
      <c r="L1505" s="30">
        <v>3.6849562528099997E-2</v>
      </c>
      <c r="M1505" s="30">
        <v>2.5818899056700002E-2</v>
      </c>
      <c r="N1505" s="30">
        <v>2.5951247108200001E-2</v>
      </c>
      <c r="O1505" s="30">
        <v>2.70912606051E-2</v>
      </c>
      <c r="P1505" s="30">
        <v>2.87286746081E-2</v>
      </c>
      <c r="Q1505" s="30">
        <v>2.7240831670499999E-2</v>
      </c>
      <c r="R1505" s="30">
        <v>2.98482250069E-2</v>
      </c>
      <c r="S1505" s="30">
        <v>3.0580451757800001E-2</v>
      </c>
      <c r="T1505" s="30">
        <v>0</v>
      </c>
      <c r="U1505" s="30">
        <v>0</v>
      </c>
      <c r="V1505" s="30">
        <v>0</v>
      </c>
      <c r="W1505" s="30">
        <v>3.3260963416800002E-2</v>
      </c>
      <c r="X1505" s="30">
        <v>3.2372820201399997E-2</v>
      </c>
      <c r="Y1505" s="30">
        <v>3.1099814925999999E-2</v>
      </c>
      <c r="Z1505" s="30">
        <v>0</v>
      </c>
      <c r="AA1505" s="30">
        <v>0</v>
      </c>
      <c r="AB1505" s="30">
        <v>0</v>
      </c>
      <c r="AC1505" s="30">
        <v>0</v>
      </c>
      <c r="AD1505" s="30">
        <v>0</v>
      </c>
      <c r="AE1505" s="30">
        <v>0</v>
      </c>
      <c r="AF1505" s="30">
        <v>0</v>
      </c>
      <c r="AG1505" s="30">
        <v>0</v>
      </c>
      <c r="AH1505" s="30">
        <v>0</v>
      </c>
      <c r="AI1505" s="30">
        <v>0</v>
      </c>
      <c r="AJ1505" s="30">
        <v>0</v>
      </c>
      <c r="AK1505" s="30">
        <v>0</v>
      </c>
      <c r="AL1505" s="30">
        <v>0</v>
      </c>
    </row>
    <row r="1506" spans="1:38" x14ac:dyDescent="0.25">
      <c r="A1506" s="30" t="s">
        <v>523</v>
      </c>
      <c r="B1506" s="30">
        <v>1</v>
      </c>
      <c r="C1506" s="30" t="s">
        <v>524</v>
      </c>
      <c r="D1506" s="30" t="s">
        <v>93</v>
      </c>
      <c r="E1506" s="30">
        <v>28</v>
      </c>
      <c r="F1506" s="30">
        <v>2.0186509321099999E-2</v>
      </c>
      <c r="G1506" s="30">
        <v>1.8966671313500001E-2</v>
      </c>
      <c r="H1506" s="30">
        <v>1.91104693786E-2</v>
      </c>
      <c r="I1506" s="30">
        <v>1.89999307299E-2</v>
      </c>
      <c r="J1506" s="30">
        <v>1.98304379219E-2</v>
      </c>
      <c r="K1506" s="30">
        <v>2.1618620662700001E-2</v>
      </c>
      <c r="L1506" s="30">
        <v>3.6849562528099997E-2</v>
      </c>
      <c r="M1506" s="30">
        <v>2.5818899056700002E-2</v>
      </c>
      <c r="N1506" s="30">
        <v>2.5951247108200001E-2</v>
      </c>
      <c r="O1506" s="30">
        <v>2.70912606051E-2</v>
      </c>
      <c r="P1506" s="30">
        <v>2.87286746081E-2</v>
      </c>
      <c r="Q1506" s="30">
        <v>2.7240831670499999E-2</v>
      </c>
      <c r="R1506" s="30">
        <v>2.98482250069E-2</v>
      </c>
      <c r="S1506" s="30">
        <v>3.0580451757800001E-2</v>
      </c>
      <c r="T1506" s="30">
        <v>3.4331564683300002E-2</v>
      </c>
      <c r="U1506" s="30">
        <v>2.92892730431E-2</v>
      </c>
      <c r="V1506" s="30">
        <v>3.7628025881300001E-2</v>
      </c>
      <c r="W1506" s="30">
        <v>3.3260963416800002E-2</v>
      </c>
      <c r="X1506" s="30">
        <v>3.2372820201399997E-2</v>
      </c>
      <c r="Y1506" s="30">
        <v>3.1099814925999999E-2</v>
      </c>
      <c r="Z1506" s="30">
        <v>1.48727917787E-2</v>
      </c>
      <c r="AA1506" s="30">
        <v>1.2149388484699999E-2</v>
      </c>
      <c r="AB1506" s="30">
        <v>9.1622732249E-3</v>
      </c>
      <c r="AC1506" s="30">
        <v>0</v>
      </c>
      <c r="AD1506" s="30">
        <v>0</v>
      </c>
      <c r="AE1506" s="30">
        <v>0</v>
      </c>
      <c r="AF1506" s="30">
        <v>0</v>
      </c>
      <c r="AG1506" s="30">
        <v>0</v>
      </c>
      <c r="AH1506" s="30">
        <v>0</v>
      </c>
      <c r="AI1506" s="30">
        <v>0</v>
      </c>
      <c r="AJ1506" s="30">
        <v>0</v>
      </c>
      <c r="AK1506" s="30">
        <v>0</v>
      </c>
      <c r="AL1506" s="30">
        <v>0</v>
      </c>
    </row>
    <row r="1507" spans="1:38" x14ac:dyDescent="0.25">
      <c r="A1507" s="30" t="s">
        <v>523</v>
      </c>
      <c r="B1507" s="30">
        <v>1</v>
      </c>
      <c r="C1507" s="30" t="s">
        <v>524</v>
      </c>
      <c r="D1507" s="30" t="s">
        <v>454</v>
      </c>
      <c r="E1507" s="30">
        <v>28</v>
      </c>
      <c r="F1507" s="30">
        <v>0</v>
      </c>
      <c r="G1507" s="30">
        <v>0</v>
      </c>
      <c r="H1507" s="30">
        <v>0</v>
      </c>
      <c r="I1507" s="30">
        <v>0</v>
      </c>
      <c r="J1507" s="30">
        <v>0</v>
      </c>
      <c r="K1507" s="30">
        <v>0</v>
      </c>
      <c r="L1507" s="30">
        <v>0</v>
      </c>
      <c r="M1507" s="30">
        <v>0</v>
      </c>
      <c r="N1507" s="30">
        <v>0</v>
      </c>
      <c r="O1507" s="30">
        <v>0</v>
      </c>
      <c r="P1507" s="30">
        <v>0</v>
      </c>
      <c r="Q1507" s="30">
        <v>0</v>
      </c>
      <c r="R1507" s="30">
        <v>0</v>
      </c>
      <c r="S1507" s="30">
        <v>0</v>
      </c>
      <c r="T1507" s="30">
        <v>0</v>
      </c>
      <c r="U1507" s="30">
        <v>0</v>
      </c>
      <c r="V1507" s="30">
        <v>0</v>
      </c>
      <c r="W1507" s="30">
        <v>0</v>
      </c>
      <c r="X1507" s="30">
        <v>0</v>
      </c>
      <c r="Y1507" s="30">
        <v>0</v>
      </c>
      <c r="Z1507" s="30">
        <v>0</v>
      </c>
      <c r="AA1507" s="30">
        <v>0</v>
      </c>
      <c r="AB1507" s="30">
        <v>0</v>
      </c>
      <c r="AC1507" s="30">
        <v>0</v>
      </c>
      <c r="AD1507" s="30">
        <v>0</v>
      </c>
      <c r="AE1507" s="30">
        <v>0</v>
      </c>
      <c r="AF1507" s="30">
        <v>0</v>
      </c>
      <c r="AG1507" s="30">
        <v>0</v>
      </c>
      <c r="AH1507" s="30">
        <v>0</v>
      </c>
      <c r="AI1507" s="30">
        <v>0</v>
      </c>
      <c r="AJ1507" s="30">
        <v>0</v>
      </c>
      <c r="AK1507" s="30">
        <v>0</v>
      </c>
      <c r="AL1507" s="30">
        <v>0</v>
      </c>
    </row>
    <row r="1508" spans="1:38" x14ac:dyDescent="0.25">
      <c r="A1508" s="30" t="s">
        <v>523</v>
      </c>
      <c r="B1508" s="30">
        <v>1</v>
      </c>
      <c r="C1508" s="30" t="s">
        <v>524</v>
      </c>
      <c r="D1508" s="30" t="s">
        <v>95</v>
      </c>
      <c r="E1508" s="30">
        <v>28</v>
      </c>
      <c r="F1508" s="30">
        <v>0</v>
      </c>
      <c r="G1508" s="30">
        <v>0</v>
      </c>
      <c r="H1508" s="30">
        <v>0</v>
      </c>
      <c r="I1508" s="30">
        <v>0</v>
      </c>
      <c r="J1508" s="30">
        <v>0</v>
      </c>
      <c r="K1508" s="30">
        <v>0</v>
      </c>
      <c r="L1508" s="30">
        <v>0</v>
      </c>
      <c r="M1508" s="30">
        <v>0</v>
      </c>
      <c r="N1508" s="30">
        <v>0</v>
      </c>
      <c r="O1508" s="30">
        <v>0</v>
      </c>
      <c r="P1508" s="30">
        <v>0</v>
      </c>
      <c r="Q1508" s="30">
        <v>0</v>
      </c>
      <c r="R1508" s="30">
        <v>0</v>
      </c>
      <c r="S1508" s="30">
        <v>0</v>
      </c>
      <c r="T1508" s="30">
        <v>0</v>
      </c>
      <c r="U1508" s="30">
        <v>0</v>
      </c>
      <c r="V1508" s="30">
        <v>0</v>
      </c>
      <c r="W1508" s="30">
        <v>0</v>
      </c>
      <c r="X1508" s="30">
        <v>0</v>
      </c>
      <c r="Y1508" s="30">
        <v>0</v>
      </c>
      <c r="Z1508" s="30">
        <v>0</v>
      </c>
      <c r="AA1508" s="30">
        <v>0</v>
      </c>
      <c r="AB1508" s="30">
        <v>0</v>
      </c>
      <c r="AC1508" s="30">
        <v>0</v>
      </c>
      <c r="AD1508" s="30">
        <v>0</v>
      </c>
      <c r="AE1508" s="30">
        <v>0</v>
      </c>
      <c r="AF1508" s="30">
        <v>0</v>
      </c>
      <c r="AG1508" s="30">
        <v>0</v>
      </c>
      <c r="AH1508" s="30">
        <v>0</v>
      </c>
      <c r="AI1508" s="30">
        <v>0</v>
      </c>
      <c r="AJ1508" s="30">
        <v>0</v>
      </c>
      <c r="AK1508" s="30">
        <v>0</v>
      </c>
      <c r="AL1508" s="30">
        <v>0</v>
      </c>
    </row>
    <row r="1509" spans="1:38" x14ac:dyDescent="0.25">
      <c r="A1509" s="30" t="s">
        <v>523</v>
      </c>
      <c r="B1509" s="30">
        <v>1</v>
      </c>
      <c r="C1509" s="30" t="s">
        <v>524</v>
      </c>
      <c r="D1509" s="30" t="s">
        <v>99</v>
      </c>
      <c r="E1509" s="30">
        <v>28</v>
      </c>
      <c r="F1509" s="30">
        <v>0</v>
      </c>
      <c r="G1509" s="30">
        <v>0</v>
      </c>
      <c r="H1509" s="30">
        <v>0</v>
      </c>
      <c r="I1509" s="30">
        <v>0</v>
      </c>
      <c r="J1509" s="30">
        <v>0</v>
      </c>
      <c r="K1509" s="30">
        <v>0</v>
      </c>
      <c r="L1509" s="30">
        <v>0</v>
      </c>
      <c r="M1509" s="30">
        <v>0</v>
      </c>
      <c r="N1509" s="30">
        <v>0</v>
      </c>
      <c r="O1509" s="30">
        <v>0</v>
      </c>
      <c r="P1509" s="30">
        <v>0</v>
      </c>
      <c r="Q1509" s="30">
        <v>0</v>
      </c>
      <c r="R1509" s="30">
        <v>0</v>
      </c>
      <c r="S1509" s="30">
        <v>0</v>
      </c>
      <c r="T1509" s="30">
        <v>0</v>
      </c>
      <c r="U1509" s="30">
        <v>0</v>
      </c>
      <c r="V1509" s="30">
        <v>0</v>
      </c>
      <c r="W1509" s="30">
        <v>0</v>
      </c>
      <c r="X1509" s="30">
        <v>0</v>
      </c>
      <c r="Y1509" s="30">
        <v>0</v>
      </c>
      <c r="Z1509" s="30">
        <v>0</v>
      </c>
      <c r="AA1509" s="30">
        <v>0</v>
      </c>
      <c r="AB1509" s="30">
        <v>0</v>
      </c>
      <c r="AC1509" s="30">
        <v>0</v>
      </c>
      <c r="AD1509" s="30">
        <v>0</v>
      </c>
      <c r="AE1509" s="30">
        <v>0</v>
      </c>
      <c r="AF1509" s="30">
        <v>0</v>
      </c>
      <c r="AG1509" s="30">
        <v>0</v>
      </c>
      <c r="AH1509" s="30">
        <v>0</v>
      </c>
      <c r="AI1509" s="30">
        <v>0</v>
      </c>
      <c r="AJ1509" s="30">
        <v>0</v>
      </c>
      <c r="AK1509" s="30">
        <v>0</v>
      </c>
      <c r="AL1509" s="30">
        <v>0</v>
      </c>
    </row>
    <row r="1510" spans="1:38" x14ac:dyDescent="0.25">
      <c r="A1510" s="30" t="s">
        <v>523</v>
      </c>
      <c r="B1510" s="30">
        <v>1</v>
      </c>
      <c r="C1510" s="30" t="s">
        <v>524</v>
      </c>
      <c r="D1510" s="30" t="s">
        <v>455</v>
      </c>
      <c r="E1510" s="30">
        <v>28</v>
      </c>
      <c r="F1510" s="30">
        <v>0</v>
      </c>
      <c r="G1510" s="30">
        <v>0</v>
      </c>
      <c r="H1510" s="30">
        <v>0</v>
      </c>
      <c r="I1510" s="30">
        <v>0</v>
      </c>
      <c r="J1510" s="30">
        <v>0</v>
      </c>
      <c r="K1510" s="30">
        <v>0</v>
      </c>
      <c r="L1510" s="30">
        <v>0</v>
      </c>
      <c r="M1510" s="30">
        <v>0</v>
      </c>
      <c r="N1510" s="30">
        <v>0</v>
      </c>
      <c r="O1510" s="30">
        <v>0</v>
      </c>
      <c r="P1510" s="30">
        <v>0</v>
      </c>
      <c r="Q1510" s="30">
        <v>0</v>
      </c>
      <c r="R1510" s="30">
        <v>0</v>
      </c>
      <c r="S1510" s="30">
        <v>0</v>
      </c>
      <c r="T1510" s="30">
        <v>0</v>
      </c>
      <c r="U1510" s="30">
        <v>0</v>
      </c>
      <c r="V1510" s="30">
        <v>0</v>
      </c>
      <c r="W1510" s="30">
        <v>0</v>
      </c>
      <c r="X1510" s="30">
        <v>0</v>
      </c>
      <c r="Y1510" s="30">
        <v>0</v>
      </c>
      <c r="Z1510" s="30">
        <v>0</v>
      </c>
      <c r="AA1510" s="30">
        <v>0</v>
      </c>
      <c r="AB1510" s="30">
        <v>0</v>
      </c>
      <c r="AC1510" s="30">
        <v>0</v>
      </c>
      <c r="AD1510" s="30">
        <v>0</v>
      </c>
      <c r="AE1510" s="30">
        <v>0</v>
      </c>
      <c r="AF1510" s="30">
        <v>0</v>
      </c>
      <c r="AG1510" s="30">
        <v>0</v>
      </c>
      <c r="AH1510" s="30">
        <v>0</v>
      </c>
      <c r="AI1510" s="30">
        <v>0</v>
      </c>
      <c r="AJ1510" s="30">
        <v>0</v>
      </c>
      <c r="AK1510" s="30">
        <v>0</v>
      </c>
      <c r="AL1510" s="30">
        <v>0</v>
      </c>
    </row>
    <row r="1511" spans="1:38" x14ac:dyDescent="0.25">
      <c r="A1511" s="30" t="s">
        <v>523</v>
      </c>
      <c r="B1511" s="30">
        <v>1</v>
      </c>
      <c r="C1511" s="30" t="s">
        <v>524</v>
      </c>
      <c r="D1511" s="30" t="s">
        <v>97</v>
      </c>
      <c r="E1511" s="30">
        <v>28</v>
      </c>
      <c r="F1511" s="30">
        <v>0</v>
      </c>
      <c r="G1511" s="30">
        <v>0</v>
      </c>
      <c r="H1511" s="30">
        <v>0</v>
      </c>
      <c r="I1511" s="30">
        <v>0</v>
      </c>
      <c r="J1511" s="30">
        <v>0</v>
      </c>
      <c r="K1511" s="30">
        <v>0</v>
      </c>
      <c r="L1511" s="30">
        <v>0</v>
      </c>
      <c r="M1511" s="30">
        <v>0</v>
      </c>
      <c r="N1511" s="30">
        <v>0</v>
      </c>
      <c r="O1511" s="30">
        <v>0</v>
      </c>
      <c r="P1511" s="30">
        <v>0</v>
      </c>
      <c r="Q1511" s="30">
        <v>0</v>
      </c>
      <c r="R1511" s="30">
        <v>0</v>
      </c>
      <c r="S1511" s="30">
        <v>0</v>
      </c>
      <c r="T1511" s="30">
        <v>0</v>
      </c>
      <c r="U1511" s="30">
        <v>0</v>
      </c>
      <c r="V1511" s="30">
        <v>0</v>
      </c>
      <c r="W1511" s="30">
        <v>0</v>
      </c>
      <c r="X1511" s="30">
        <v>0</v>
      </c>
      <c r="Y1511" s="30">
        <v>0</v>
      </c>
      <c r="Z1511" s="30">
        <v>0</v>
      </c>
      <c r="AA1511" s="30">
        <v>0</v>
      </c>
      <c r="AB1511" s="30">
        <v>0</v>
      </c>
      <c r="AC1511" s="30">
        <v>0</v>
      </c>
      <c r="AD1511" s="30">
        <v>0</v>
      </c>
      <c r="AE1511" s="30">
        <v>0</v>
      </c>
      <c r="AF1511" s="30">
        <v>0</v>
      </c>
      <c r="AG1511" s="30">
        <v>0</v>
      </c>
      <c r="AH1511" s="30">
        <v>0</v>
      </c>
      <c r="AI1511" s="30">
        <v>0</v>
      </c>
      <c r="AJ1511" s="30">
        <v>0</v>
      </c>
      <c r="AK1511" s="30">
        <v>0</v>
      </c>
      <c r="AL1511" s="30">
        <v>0</v>
      </c>
    </row>
    <row r="1512" spans="1:38" x14ac:dyDescent="0.25">
      <c r="A1512" s="30" t="s">
        <v>523</v>
      </c>
      <c r="B1512" s="30">
        <v>1</v>
      </c>
      <c r="C1512" s="30" t="s">
        <v>524</v>
      </c>
      <c r="D1512" s="30" t="s">
        <v>101</v>
      </c>
      <c r="E1512" s="30">
        <v>28</v>
      </c>
      <c r="F1512" s="30">
        <v>0</v>
      </c>
      <c r="G1512" s="30">
        <v>0</v>
      </c>
      <c r="H1512" s="30">
        <v>0</v>
      </c>
      <c r="I1512" s="30">
        <v>0</v>
      </c>
      <c r="J1512" s="30">
        <v>0</v>
      </c>
      <c r="K1512" s="30">
        <v>0</v>
      </c>
      <c r="L1512" s="30">
        <v>0</v>
      </c>
      <c r="M1512" s="30">
        <v>0</v>
      </c>
      <c r="N1512" s="30">
        <v>0</v>
      </c>
      <c r="O1512" s="30">
        <v>0</v>
      </c>
      <c r="P1512" s="30">
        <v>0</v>
      </c>
      <c r="Q1512" s="30">
        <v>0</v>
      </c>
      <c r="R1512" s="30">
        <v>0</v>
      </c>
      <c r="S1512" s="30">
        <v>0</v>
      </c>
      <c r="T1512" s="30">
        <v>0</v>
      </c>
      <c r="U1512" s="30">
        <v>0</v>
      </c>
      <c r="V1512" s="30">
        <v>0</v>
      </c>
      <c r="W1512" s="30">
        <v>0</v>
      </c>
      <c r="X1512" s="30">
        <v>0</v>
      </c>
      <c r="Y1512" s="30">
        <v>0</v>
      </c>
      <c r="Z1512" s="30">
        <v>0</v>
      </c>
      <c r="AA1512" s="30">
        <v>0</v>
      </c>
      <c r="AB1512" s="30">
        <v>0</v>
      </c>
      <c r="AC1512" s="30">
        <v>0</v>
      </c>
      <c r="AD1512" s="30">
        <v>0</v>
      </c>
      <c r="AE1512" s="30">
        <v>0</v>
      </c>
      <c r="AF1512" s="30">
        <v>0</v>
      </c>
      <c r="AG1512" s="30">
        <v>0</v>
      </c>
      <c r="AH1512" s="30">
        <v>0</v>
      </c>
      <c r="AI1512" s="30">
        <v>0</v>
      </c>
      <c r="AJ1512" s="30">
        <v>0</v>
      </c>
      <c r="AK1512" s="30">
        <v>0</v>
      </c>
      <c r="AL1512" s="30">
        <v>0</v>
      </c>
    </row>
    <row r="1513" spans="1:38" x14ac:dyDescent="0.25">
      <c r="A1513" s="30" t="s">
        <v>523</v>
      </c>
      <c r="B1513" s="30">
        <v>1</v>
      </c>
      <c r="C1513" s="30" t="s">
        <v>524</v>
      </c>
      <c r="D1513" s="30" t="s">
        <v>104</v>
      </c>
      <c r="E1513" s="30">
        <v>28</v>
      </c>
      <c r="F1513" s="30">
        <v>0</v>
      </c>
      <c r="G1513" s="30">
        <v>0</v>
      </c>
      <c r="H1513" s="30">
        <v>0</v>
      </c>
      <c r="I1513" s="30">
        <v>0</v>
      </c>
      <c r="J1513" s="30">
        <v>0</v>
      </c>
      <c r="K1513" s="30">
        <v>0</v>
      </c>
      <c r="L1513" s="30">
        <v>0</v>
      </c>
      <c r="M1513" s="30">
        <v>0</v>
      </c>
      <c r="N1513" s="30">
        <v>0</v>
      </c>
      <c r="O1513" s="30">
        <v>0</v>
      </c>
      <c r="P1513" s="30">
        <v>0</v>
      </c>
      <c r="Q1513" s="30">
        <v>0</v>
      </c>
      <c r="R1513" s="30">
        <v>0</v>
      </c>
      <c r="S1513" s="30">
        <v>0</v>
      </c>
      <c r="T1513" s="30">
        <v>0</v>
      </c>
      <c r="U1513" s="30">
        <v>0</v>
      </c>
      <c r="V1513" s="30">
        <v>0</v>
      </c>
      <c r="W1513" s="30">
        <v>0</v>
      </c>
      <c r="X1513" s="30">
        <v>0</v>
      </c>
      <c r="Y1513" s="30">
        <v>0</v>
      </c>
      <c r="Z1513" s="30">
        <v>0</v>
      </c>
      <c r="AA1513" s="30">
        <v>0</v>
      </c>
      <c r="AB1513" s="30">
        <v>0</v>
      </c>
      <c r="AC1513" s="30">
        <v>0</v>
      </c>
      <c r="AD1513" s="30">
        <v>0</v>
      </c>
      <c r="AE1513" s="30">
        <v>0</v>
      </c>
      <c r="AF1513" s="30">
        <v>0</v>
      </c>
      <c r="AG1513" s="30">
        <v>0</v>
      </c>
      <c r="AH1513" s="30">
        <v>0</v>
      </c>
      <c r="AI1513" s="30">
        <v>0</v>
      </c>
      <c r="AJ1513" s="30">
        <v>0</v>
      </c>
      <c r="AK1513" s="30">
        <v>0</v>
      </c>
      <c r="AL1513" s="30">
        <v>0</v>
      </c>
    </row>
    <row r="1514" spans="1:38" x14ac:dyDescent="0.25">
      <c r="A1514" s="30" t="s">
        <v>523</v>
      </c>
      <c r="B1514" s="30">
        <v>1</v>
      </c>
      <c r="C1514" s="30" t="s">
        <v>524</v>
      </c>
      <c r="D1514" s="30" t="s">
        <v>103</v>
      </c>
      <c r="E1514" s="30">
        <v>28</v>
      </c>
      <c r="F1514" s="30">
        <v>0</v>
      </c>
      <c r="G1514" s="30">
        <v>0</v>
      </c>
      <c r="H1514" s="30">
        <v>0</v>
      </c>
      <c r="I1514" s="30">
        <v>0</v>
      </c>
      <c r="J1514" s="30">
        <v>0</v>
      </c>
      <c r="K1514" s="30">
        <v>0</v>
      </c>
      <c r="L1514" s="30">
        <v>0</v>
      </c>
      <c r="M1514" s="30">
        <v>0</v>
      </c>
      <c r="N1514" s="30">
        <v>0</v>
      </c>
      <c r="O1514" s="30">
        <v>0</v>
      </c>
      <c r="P1514" s="30">
        <v>0</v>
      </c>
      <c r="Q1514" s="30">
        <v>0</v>
      </c>
      <c r="R1514" s="30">
        <v>0</v>
      </c>
      <c r="S1514" s="30">
        <v>0</v>
      </c>
      <c r="T1514" s="30">
        <v>0</v>
      </c>
      <c r="U1514" s="30">
        <v>0</v>
      </c>
      <c r="V1514" s="30">
        <v>0</v>
      </c>
      <c r="W1514" s="30">
        <v>0</v>
      </c>
      <c r="X1514" s="30">
        <v>0</v>
      </c>
      <c r="Y1514" s="30">
        <v>0</v>
      </c>
      <c r="Z1514" s="30">
        <v>0</v>
      </c>
      <c r="AA1514" s="30">
        <v>0</v>
      </c>
      <c r="AB1514" s="30">
        <v>0</v>
      </c>
      <c r="AC1514" s="30">
        <v>0</v>
      </c>
      <c r="AD1514" s="30">
        <v>0</v>
      </c>
      <c r="AE1514" s="30">
        <v>0</v>
      </c>
      <c r="AF1514" s="30">
        <v>0</v>
      </c>
      <c r="AG1514" s="30">
        <v>0</v>
      </c>
      <c r="AH1514" s="30">
        <v>0</v>
      </c>
      <c r="AI1514" s="30">
        <v>0</v>
      </c>
      <c r="AJ1514" s="30">
        <v>0</v>
      </c>
      <c r="AK1514" s="30">
        <v>0</v>
      </c>
      <c r="AL1514" s="30">
        <v>0</v>
      </c>
    </row>
    <row r="1515" spans="1:38" x14ac:dyDescent="0.25">
      <c r="A1515" s="30" t="s">
        <v>523</v>
      </c>
      <c r="B1515" s="30">
        <v>1</v>
      </c>
      <c r="C1515" s="30" t="s">
        <v>524</v>
      </c>
      <c r="D1515" s="30" t="s">
        <v>106</v>
      </c>
      <c r="E1515" s="30">
        <v>28</v>
      </c>
      <c r="F1515" s="30">
        <v>0</v>
      </c>
      <c r="G1515" s="30">
        <v>0</v>
      </c>
      <c r="H1515" s="30">
        <v>0</v>
      </c>
      <c r="I1515" s="30">
        <v>0</v>
      </c>
      <c r="J1515" s="30">
        <v>0</v>
      </c>
      <c r="K1515" s="30">
        <v>0</v>
      </c>
      <c r="L1515" s="30">
        <v>0</v>
      </c>
      <c r="M1515" s="30">
        <v>0</v>
      </c>
      <c r="N1515" s="30">
        <v>0</v>
      </c>
      <c r="O1515" s="30">
        <v>0</v>
      </c>
      <c r="P1515" s="30">
        <v>0</v>
      </c>
      <c r="Q1515" s="30">
        <v>0</v>
      </c>
      <c r="R1515" s="30">
        <v>0</v>
      </c>
      <c r="S1515" s="30">
        <v>0</v>
      </c>
      <c r="T1515" s="30">
        <v>0</v>
      </c>
      <c r="U1515" s="30">
        <v>0</v>
      </c>
      <c r="V1515" s="30">
        <v>0</v>
      </c>
      <c r="W1515" s="30">
        <v>0</v>
      </c>
      <c r="X1515" s="30">
        <v>0</v>
      </c>
      <c r="Y1515" s="30">
        <v>0</v>
      </c>
      <c r="Z1515" s="30">
        <v>0</v>
      </c>
      <c r="AA1515" s="30">
        <v>0</v>
      </c>
      <c r="AB1515" s="30">
        <v>0</v>
      </c>
      <c r="AC1515" s="30">
        <v>0</v>
      </c>
      <c r="AD1515" s="30">
        <v>0</v>
      </c>
      <c r="AE1515" s="30">
        <v>0</v>
      </c>
      <c r="AF1515" s="30">
        <v>0</v>
      </c>
      <c r="AG1515" s="30">
        <v>0</v>
      </c>
      <c r="AH1515" s="30">
        <v>0</v>
      </c>
      <c r="AI1515" s="30">
        <v>0</v>
      </c>
      <c r="AJ1515" s="30">
        <v>0</v>
      </c>
      <c r="AK1515" s="30">
        <v>0</v>
      </c>
      <c r="AL1515" s="30">
        <v>0</v>
      </c>
    </row>
    <row r="1516" spans="1:38" x14ac:dyDescent="0.25">
      <c r="A1516" s="30" t="s">
        <v>525</v>
      </c>
      <c r="B1516" s="30">
        <v>1</v>
      </c>
      <c r="C1516" s="30" t="s">
        <v>526</v>
      </c>
      <c r="D1516" s="30" t="s">
        <v>7</v>
      </c>
      <c r="E1516" s="30">
        <v>29</v>
      </c>
      <c r="F1516" s="30">
        <v>1.5899503079999999E-4</v>
      </c>
      <c r="G1516" s="30">
        <v>1.205404305E-4</v>
      </c>
      <c r="H1516" s="30">
        <v>1.499214035E-4</v>
      </c>
      <c r="I1516" s="30">
        <v>1.669047687E-4</v>
      </c>
      <c r="J1516" s="30">
        <v>1.730854137E-4</v>
      </c>
      <c r="K1516" s="30">
        <v>2.311702371E-4</v>
      </c>
      <c r="L1516" s="30">
        <v>2.5660591289999998E-4</v>
      </c>
      <c r="M1516" s="30">
        <v>3.1652957340000003E-4</v>
      </c>
      <c r="N1516" s="30">
        <v>3.6198109939999999E-4</v>
      </c>
      <c r="O1516" s="30">
        <v>2.3476534170000001E-4</v>
      </c>
      <c r="P1516" s="30">
        <v>2.5573911630000001E-4</v>
      </c>
      <c r="Q1516" s="30">
        <v>1.8628468160000001E-4</v>
      </c>
      <c r="R1516" s="30">
        <v>2.19300995E-4</v>
      </c>
      <c r="S1516" s="30">
        <v>2.3119824250000001E-4</v>
      </c>
      <c r="T1516" s="30">
        <v>2.8035510690000001E-4</v>
      </c>
      <c r="U1516" s="30">
        <v>2.6937368090000001E-4</v>
      </c>
      <c r="V1516" s="30">
        <v>2.4537267849999999E-4</v>
      </c>
      <c r="W1516" s="30">
        <v>2.2015851E-4</v>
      </c>
      <c r="X1516" s="30">
        <v>1.7772908650000001E-4</v>
      </c>
      <c r="Y1516" s="30">
        <v>1.1406416779999999E-4</v>
      </c>
      <c r="Z1516" s="30">
        <v>1.935641978E-4</v>
      </c>
      <c r="AA1516" s="30">
        <v>1.714080166E-4</v>
      </c>
      <c r="AB1516" s="30">
        <v>1.4443310089999999E-4</v>
      </c>
      <c r="AC1516" s="30">
        <v>1.698826932E-4</v>
      </c>
      <c r="AD1516" s="30">
        <v>1.7695660030000001E-4</v>
      </c>
      <c r="AE1516" s="30">
        <v>1.9196562970000001E-4</v>
      </c>
      <c r="AF1516" s="30">
        <v>1.775010223E-4</v>
      </c>
      <c r="AG1516" s="30">
        <v>2.0255766150000001E-4</v>
      </c>
      <c r="AH1516" s="30">
        <v>2.0656916530000001E-4</v>
      </c>
      <c r="AI1516" s="30">
        <v>1.8521214829999999E-4</v>
      </c>
      <c r="AJ1516" s="30">
        <v>1.3729000179999999E-4</v>
      </c>
      <c r="AK1516" s="30">
        <v>0</v>
      </c>
      <c r="AL1516" s="30">
        <v>0</v>
      </c>
    </row>
    <row r="1517" spans="1:38" x14ac:dyDescent="0.25">
      <c r="A1517" s="30" t="s">
        <v>525</v>
      </c>
      <c r="B1517" s="30">
        <v>1</v>
      </c>
      <c r="C1517" s="30" t="s">
        <v>526</v>
      </c>
      <c r="D1517" s="30" t="s">
        <v>4</v>
      </c>
      <c r="E1517" s="30">
        <v>29</v>
      </c>
      <c r="F1517" s="30">
        <v>1.1638356367E-3</v>
      </c>
      <c r="G1517" s="30">
        <v>8.6657329850000004E-4</v>
      </c>
      <c r="H1517" s="30">
        <v>1.0578181203000001E-3</v>
      </c>
      <c r="I1517" s="30">
        <v>1.1733948307E-3</v>
      </c>
      <c r="J1517" s="30">
        <v>1.2222339149999999E-3</v>
      </c>
      <c r="K1517" s="30">
        <v>1.6434026375E-3</v>
      </c>
      <c r="L1517" s="30">
        <v>1.8262290428E-3</v>
      </c>
      <c r="M1517" s="30">
        <v>2.2555510277E-3</v>
      </c>
      <c r="N1517" s="30">
        <v>2.5719248408000001E-3</v>
      </c>
      <c r="O1517" s="30">
        <v>1.6646583285000001E-3</v>
      </c>
      <c r="P1517" s="30">
        <v>1.8131558529000001E-3</v>
      </c>
      <c r="Q1517" s="30">
        <v>1.3132923954999999E-3</v>
      </c>
      <c r="R1517" s="30">
        <v>1.5295522060999999E-3</v>
      </c>
      <c r="S1517" s="30">
        <v>1.6057629916E-3</v>
      </c>
      <c r="T1517" s="30">
        <v>1.9266494557E-3</v>
      </c>
      <c r="U1517" s="30">
        <v>1.8457044402999999E-3</v>
      </c>
      <c r="V1517" s="30">
        <v>1.6819518777E-3</v>
      </c>
      <c r="W1517" s="30">
        <v>1.5122232720999999E-3</v>
      </c>
      <c r="X1517" s="30">
        <v>1.2198070304999999E-3</v>
      </c>
      <c r="Y1517" s="30">
        <v>7.7652614229999995E-4</v>
      </c>
      <c r="Z1517" s="30">
        <v>1.2973774944000001E-3</v>
      </c>
      <c r="AA1517" s="30">
        <v>1.1389191589000001E-3</v>
      </c>
      <c r="AB1517" s="30">
        <v>9.5193154919999998E-4</v>
      </c>
      <c r="AC1517" s="30">
        <v>1.1127628932999999E-3</v>
      </c>
      <c r="AD1517" s="30">
        <v>1.1628819754999999E-3</v>
      </c>
      <c r="AE1517" s="30">
        <v>1.2620767236E-3</v>
      </c>
      <c r="AF1517" s="30">
        <v>1.1633386999999999E-3</v>
      </c>
      <c r="AG1517" s="30">
        <v>1.3334638509E-3</v>
      </c>
      <c r="AH1517" s="30">
        <v>1.3717439465999999E-3</v>
      </c>
      <c r="AI1517" s="30">
        <v>1.2391099022E-3</v>
      </c>
      <c r="AJ1517" s="30">
        <v>9.2411918770000001E-4</v>
      </c>
      <c r="AK1517" s="30">
        <v>0</v>
      </c>
      <c r="AL1517" s="30">
        <v>0</v>
      </c>
    </row>
    <row r="1518" spans="1:38" x14ac:dyDescent="0.25">
      <c r="A1518" s="30" t="s">
        <v>525</v>
      </c>
      <c r="B1518" s="30">
        <v>1</v>
      </c>
      <c r="C1518" s="30" t="s">
        <v>526</v>
      </c>
      <c r="D1518" s="30" t="s">
        <v>11</v>
      </c>
      <c r="E1518" s="30">
        <v>29</v>
      </c>
      <c r="F1518" s="30">
        <v>6.771954375E-4</v>
      </c>
      <c r="G1518" s="30">
        <v>5.0380345539999998E-4</v>
      </c>
      <c r="H1518" s="30">
        <v>6.152294272E-4</v>
      </c>
      <c r="I1518" s="30">
        <v>6.8392859259999998E-4</v>
      </c>
      <c r="J1518" s="30">
        <v>7.1551895600000003E-4</v>
      </c>
      <c r="K1518" s="30">
        <v>9.6971732539999995E-4</v>
      </c>
      <c r="L1518" s="30">
        <v>1.0845415686999999E-3</v>
      </c>
      <c r="M1518" s="30">
        <v>1.3431727401000001E-3</v>
      </c>
      <c r="N1518" s="30">
        <v>1.5335020285000001E-3</v>
      </c>
      <c r="O1518" s="30">
        <v>9.9645605749999993E-4</v>
      </c>
      <c r="P1518" s="30">
        <v>1.0908600159E-3</v>
      </c>
      <c r="Q1518" s="30">
        <v>7.912062014E-4</v>
      </c>
      <c r="R1518" s="30">
        <v>9.2383356949999999E-4</v>
      </c>
      <c r="S1518" s="30">
        <v>9.7155932849999997E-4</v>
      </c>
      <c r="T1518" s="30">
        <v>1.1692778436E-3</v>
      </c>
      <c r="U1518" s="30">
        <v>1.1232608572999999E-3</v>
      </c>
      <c r="V1518" s="30">
        <v>1.0252939497000001E-3</v>
      </c>
      <c r="W1518" s="30">
        <v>9.2187937619999999E-4</v>
      </c>
      <c r="X1518" s="30">
        <v>7.4316407099999998E-4</v>
      </c>
      <c r="Y1518" s="30">
        <v>4.7278344520000002E-4</v>
      </c>
      <c r="Z1518" s="30">
        <v>7.9216870830000003E-4</v>
      </c>
      <c r="AA1518" s="30">
        <v>6.9788632680000003E-4</v>
      </c>
      <c r="AB1518" s="30">
        <v>5.8358949269999997E-4</v>
      </c>
      <c r="AC1518" s="30">
        <v>6.8182350939999996E-4</v>
      </c>
      <c r="AD1518" s="30">
        <v>7.1273818759999997E-4</v>
      </c>
      <c r="AE1518" s="30">
        <v>7.7462471689999999E-4</v>
      </c>
      <c r="AF1518" s="30">
        <v>7.1514691570000004E-4</v>
      </c>
      <c r="AG1518" s="30">
        <v>8.2114413459999998E-4</v>
      </c>
      <c r="AH1518" s="30">
        <v>8.4469089189999997E-4</v>
      </c>
      <c r="AI1518" s="30">
        <v>7.6270560770000005E-4</v>
      </c>
      <c r="AJ1518" s="30">
        <v>5.6904303960000002E-4</v>
      </c>
      <c r="AK1518" s="30">
        <v>0</v>
      </c>
      <c r="AL1518" s="30">
        <v>0</v>
      </c>
    </row>
    <row r="1519" spans="1:38" x14ac:dyDescent="0.25">
      <c r="A1519" s="30" t="s">
        <v>525</v>
      </c>
      <c r="B1519" s="30">
        <v>1</v>
      </c>
      <c r="C1519" s="30" t="s">
        <v>526</v>
      </c>
      <c r="D1519" s="30" t="s">
        <v>450</v>
      </c>
      <c r="E1519" s="30">
        <v>29</v>
      </c>
      <c r="F1519" s="30">
        <v>0</v>
      </c>
      <c r="G1519" s="30">
        <v>0</v>
      </c>
      <c r="H1519" s="30">
        <v>0</v>
      </c>
      <c r="I1519" s="30">
        <v>0</v>
      </c>
      <c r="J1519" s="30">
        <v>0</v>
      </c>
      <c r="K1519" s="30">
        <v>0</v>
      </c>
      <c r="L1519" s="30">
        <v>0</v>
      </c>
      <c r="M1519" s="30">
        <v>0</v>
      </c>
      <c r="N1519" s="30">
        <v>0</v>
      </c>
      <c r="O1519" s="30">
        <v>0</v>
      </c>
      <c r="P1519" s="30">
        <v>0</v>
      </c>
      <c r="Q1519" s="30">
        <v>0</v>
      </c>
      <c r="R1519" s="30">
        <v>0</v>
      </c>
      <c r="S1519" s="30">
        <v>0</v>
      </c>
      <c r="T1519" s="30">
        <v>0</v>
      </c>
      <c r="U1519" s="30">
        <v>0</v>
      </c>
      <c r="V1519" s="30">
        <v>0</v>
      </c>
      <c r="W1519" s="30">
        <v>0</v>
      </c>
      <c r="X1519" s="30">
        <v>0</v>
      </c>
      <c r="Y1519" s="30">
        <v>0</v>
      </c>
      <c r="Z1519" s="30">
        <v>0</v>
      </c>
      <c r="AA1519" s="30">
        <v>0</v>
      </c>
      <c r="AB1519" s="30">
        <v>0</v>
      </c>
      <c r="AC1519" s="30">
        <v>0</v>
      </c>
      <c r="AD1519" s="30">
        <v>0</v>
      </c>
      <c r="AE1519" s="30">
        <v>0</v>
      </c>
      <c r="AF1519" s="30">
        <v>0</v>
      </c>
      <c r="AG1519" s="30">
        <v>0</v>
      </c>
      <c r="AH1519" s="30">
        <v>0</v>
      </c>
      <c r="AI1519" s="30">
        <v>0</v>
      </c>
      <c r="AJ1519" s="30">
        <v>0</v>
      </c>
      <c r="AK1519" s="30">
        <v>0</v>
      </c>
      <c r="AL1519" s="30">
        <v>0</v>
      </c>
    </row>
    <row r="1520" spans="1:38" x14ac:dyDescent="0.25">
      <c r="A1520" s="30" t="s">
        <v>525</v>
      </c>
      <c r="B1520" s="30">
        <v>1</v>
      </c>
      <c r="C1520" s="30" t="s">
        <v>526</v>
      </c>
      <c r="D1520" s="30" t="s">
        <v>9</v>
      </c>
      <c r="E1520" s="30">
        <v>29</v>
      </c>
      <c r="F1520" s="30">
        <v>1.0586728767E-3</v>
      </c>
      <c r="G1520" s="30">
        <v>8.0091579849999998E-4</v>
      </c>
      <c r="H1520" s="30">
        <v>9.9714173479999993E-4</v>
      </c>
      <c r="I1520" s="30">
        <v>1.1319738067999999E-3</v>
      </c>
      <c r="J1520" s="30">
        <v>1.2178903407E-3</v>
      </c>
      <c r="K1520" s="30">
        <v>1.695303609E-3</v>
      </c>
      <c r="L1520" s="30">
        <v>1.9341043101E-3</v>
      </c>
      <c r="M1520" s="30">
        <v>2.4461267539E-3</v>
      </c>
      <c r="N1520" s="30">
        <v>2.8514054861000001E-3</v>
      </c>
      <c r="O1520" s="30">
        <v>1.887738742E-3</v>
      </c>
      <c r="P1520" s="30">
        <v>2.1016583835000002E-3</v>
      </c>
      <c r="Q1520" s="30">
        <v>1.5501756056999999E-3</v>
      </c>
      <c r="R1520" s="30">
        <v>1.8423414668999999E-3</v>
      </c>
      <c r="S1520" s="30">
        <v>1.9647732352000001E-3</v>
      </c>
      <c r="T1520" s="30">
        <v>2.4036310912000001E-3</v>
      </c>
      <c r="U1520" s="30">
        <v>2.3583523467999999E-3</v>
      </c>
      <c r="V1520" s="30">
        <v>2.1907035319000002E-3</v>
      </c>
      <c r="W1520" s="30">
        <v>1.9959833298999999E-3</v>
      </c>
      <c r="X1520" s="30">
        <v>1.6236742782E-3</v>
      </c>
      <c r="Y1520" s="30">
        <v>1.0352436087999999E-3</v>
      </c>
      <c r="Z1520" s="30">
        <v>1.7370634189E-3</v>
      </c>
      <c r="AA1520" s="30">
        <v>1.5360932140000001E-3</v>
      </c>
      <c r="AB1520" s="30">
        <v>1.2957582603E-3</v>
      </c>
      <c r="AC1520" s="30">
        <v>1.5280358956E-3</v>
      </c>
      <c r="AD1520" s="30">
        <v>1.6164248091000001E-3</v>
      </c>
      <c r="AE1520" s="30">
        <v>1.7762884421000001E-3</v>
      </c>
      <c r="AF1520" s="30">
        <v>1.6600387056999999E-3</v>
      </c>
      <c r="AG1520" s="30">
        <v>1.9266895776999999E-3</v>
      </c>
      <c r="AH1520" s="30">
        <v>2.0090420594999999E-3</v>
      </c>
      <c r="AI1520" s="30">
        <v>1.8409656275999999E-3</v>
      </c>
      <c r="AJ1520" s="30">
        <v>1.3935211766999999E-3</v>
      </c>
      <c r="AK1520" s="30">
        <v>0</v>
      </c>
      <c r="AL1520" s="30">
        <v>0</v>
      </c>
    </row>
    <row r="1521" spans="1:38" x14ac:dyDescent="0.25">
      <c r="A1521" s="30" t="s">
        <v>525</v>
      </c>
      <c r="B1521" s="30">
        <v>1</v>
      </c>
      <c r="C1521" s="30" t="s">
        <v>526</v>
      </c>
      <c r="D1521" s="30" t="s">
        <v>13</v>
      </c>
      <c r="E1521" s="30">
        <v>29</v>
      </c>
      <c r="F1521" s="30">
        <v>8.6092537543999998E-3</v>
      </c>
      <c r="G1521" s="30">
        <v>6.4416007109999998E-3</v>
      </c>
      <c r="H1521" s="30">
        <v>7.8876853957000007E-3</v>
      </c>
      <c r="I1521" s="30">
        <v>8.7081347423000003E-3</v>
      </c>
      <c r="J1521" s="30">
        <v>9.0326938416999993E-3</v>
      </c>
      <c r="K1521" s="30">
        <v>1.21230325958E-2</v>
      </c>
      <c r="L1521" s="30">
        <v>1.3500888357700001E-2</v>
      </c>
      <c r="M1521" s="30">
        <v>1.6775399185400001E-2</v>
      </c>
      <c r="N1521" s="30">
        <v>1.9261652669100002E-2</v>
      </c>
      <c r="O1521" s="30">
        <v>1.2587574286699999E-2</v>
      </c>
      <c r="P1521" s="30">
        <v>1.38416677485E-2</v>
      </c>
      <c r="Q1521" s="30">
        <v>1.01354788668E-2</v>
      </c>
      <c r="R1521" s="30">
        <v>1.1905634997700001E-2</v>
      </c>
      <c r="S1521" s="30">
        <v>1.2569852601200001E-2</v>
      </c>
      <c r="T1521" s="30">
        <v>1.512775041E-2</v>
      </c>
      <c r="U1521" s="30">
        <v>1.44705941463E-2</v>
      </c>
      <c r="V1521" s="30">
        <v>1.3088394258E-2</v>
      </c>
      <c r="W1521" s="30">
        <v>1.1731316269299999E-2</v>
      </c>
      <c r="X1521" s="30">
        <v>9.4633908774000002E-3</v>
      </c>
      <c r="Y1521" s="30">
        <v>6.0323107549999999E-3</v>
      </c>
      <c r="Z1521" s="30">
        <v>1.01175222291E-2</v>
      </c>
      <c r="AA1521" s="30">
        <v>8.9308151875999997E-3</v>
      </c>
      <c r="AB1521" s="30">
        <v>7.4991436374999996E-3</v>
      </c>
      <c r="AC1521" s="30">
        <v>8.8102278547000003E-3</v>
      </c>
      <c r="AD1521" s="30">
        <v>9.2638772301E-3</v>
      </c>
      <c r="AE1521" s="30">
        <v>1.0113738173899999E-2</v>
      </c>
      <c r="AF1521" s="30">
        <v>9.3580049635999998E-3</v>
      </c>
      <c r="AG1521" s="30">
        <v>1.0753512210399999E-2</v>
      </c>
      <c r="AH1521" s="30">
        <v>1.105932445E-2</v>
      </c>
      <c r="AI1521" s="30">
        <v>9.9567810831000005E-3</v>
      </c>
      <c r="AJ1521" s="30">
        <v>7.3921689957999999E-3</v>
      </c>
      <c r="AK1521" s="30">
        <v>0</v>
      </c>
      <c r="AL1521" s="30">
        <v>0</v>
      </c>
    </row>
    <row r="1522" spans="1:38" x14ac:dyDescent="0.25">
      <c r="A1522" s="30" t="s">
        <v>525</v>
      </c>
      <c r="B1522" s="30">
        <v>1</v>
      </c>
      <c r="C1522" s="30" t="s">
        <v>526</v>
      </c>
      <c r="D1522" s="30" t="s">
        <v>15</v>
      </c>
      <c r="E1522" s="30">
        <v>29</v>
      </c>
      <c r="F1522" s="30">
        <v>9.5048677140000004E-4</v>
      </c>
      <c r="G1522" s="30">
        <v>7.1604664089999998E-4</v>
      </c>
      <c r="H1522" s="30">
        <v>8.9023956629999997E-4</v>
      </c>
      <c r="I1522" s="30">
        <v>1.0062016E-3</v>
      </c>
      <c r="J1522" s="30">
        <v>1.0684412586E-3</v>
      </c>
      <c r="K1522" s="30">
        <v>1.463584908E-3</v>
      </c>
      <c r="L1522" s="30">
        <v>1.6528741908000001E-3</v>
      </c>
      <c r="M1522" s="30">
        <v>2.0749999498E-3</v>
      </c>
      <c r="N1522" s="30">
        <v>2.4037241358E-3</v>
      </c>
      <c r="O1522" s="30">
        <v>1.5879575977999999E-3</v>
      </c>
      <c r="P1522" s="30">
        <v>1.7621467396E-3</v>
      </c>
      <c r="Q1522" s="30">
        <v>1.3009617802000001E-3</v>
      </c>
      <c r="R1522" s="30">
        <v>1.5330745446E-3</v>
      </c>
      <c r="S1522" s="30">
        <v>1.6147629127000001E-3</v>
      </c>
      <c r="T1522" s="30">
        <v>1.9454808059E-3</v>
      </c>
      <c r="U1522" s="30">
        <v>1.8707792233E-3</v>
      </c>
      <c r="V1522" s="30">
        <v>1.7151775581999999E-3</v>
      </c>
      <c r="W1522" s="30">
        <v>1.5546265196000001E-3</v>
      </c>
      <c r="X1522" s="30">
        <v>1.2641514658E-3</v>
      </c>
      <c r="Y1522" s="30">
        <v>8.114942654E-4</v>
      </c>
      <c r="Z1522" s="30">
        <v>1.3684138216E-3</v>
      </c>
      <c r="AA1522" s="30">
        <v>1.2153885727E-3</v>
      </c>
      <c r="AB1522" s="30">
        <v>1.0264452027E-3</v>
      </c>
      <c r="AC1522" s="30">
        <v>1.2139123108E-3</v>
      </c>
      <c r="AD1522" s="30">
        <v>1.2850584349999999E-3</v>
      </c>
      <c r="AE1522" s="30">
        <v>1.4179319761E-3</v>
      </c>
      <c r="AF1522" s="30">
        <v>1.3251698176E-3</v>
      </c>
      <c r="AG1522" s="30">
        <v>1.5355975256999999E-3</v>
      </c>
      <c r="AH1522" s="30">
        <v>1.5976353647999999E-3</v>
      </c>
      <c r="AI1522" s="30">
        <v>1.4538402421000001E-3</v>
      </c>
      <c r="AJ1522" s="30">
        <v>1.0905190831999999E-3</v>
      </c>
      <c r="AK1522" s="30">
        <v>0</v>
      </c>
      <c r="AL1522" s="30">
        <v>0</v>
      </c>
    </row>
    <row r="1523" spans="1:38" x14ac:dyDescent="0.25">
      <c r="A1523" s="30" t="s">
        <v>525</v>
      </c>
      <c r="B1523" s="30">
        <v>1</v>
      </c>
      <c r="C1523" s="30" t="s">
        <v>526</v>
      </c>
      <c r="D1523" s="30" t="s">
        <v>18</v>
      </c>
      <c r="E1523" s="30">
        <v>29</v>
      </c>
      <c r="F1523" s="30">
        <v>9.4598925429999995E-4</v>
      </c>
      <c r="G1523" s="30">
        <v>6.982414465E-4</v>
      </c>
      <c r="H1523" s="30">
        <v>8.4052508339999997E-4</v>
      </c>
      <c r="I1523" s="30">
        <v>9.2140073950000003E-4</v>
      </c>
      <c r="J1523" s="30">
        <v>9.5137504409999998E-4</v>
      </c>
      <c r="K1523" s="30">
        <v>1.2713896426999999E-3</v>
      </c>
      <c r="L1523" s="30">
        <v>1.4069285493E-3</v>
      </c>
      <c r="M1523" s="30">
        <v>1.7295645021000001E-3</v>
      </c>
      <c r="N1523" s="30">
        <v>1.9650442576999998E-3</v>
      </c>
      <c r="O1523" s="30">
        <v>1.2724652846E-3</v>
      </c>
      <c r="P1523" s="30">
        <v>1.3894526193E-3</v>
      </c>
      <c r="Q1523" s="30">
        <v>1.0091059608999999E-3</v>
      </c>
      <c r="R1523" s="30">
        <v>1.1808553721000001E-3</v>
      </c>
      <c r="S1523" s="30">
        <v>1.242373483E-3</v>
      </c>
      <c r="T1523" s="30">
        <v>1.4866807532E-3</v>
      </c>
      <c r="U1523" s="30">
        <v>1.4164289857000001E-3</v>
      </c>
      <c r="V1523" s="30">
        <v>1.2780779294E-3</v>
      </c>
      <c r="W1523" s="30">
        <v>1.1414942050000001E-3</v>
      </c>
      <c r="X1523" s="30">
        <v>9.1664547739999996E-4</v>
      </c>
      <c r="Y1523" s="30">
        <v>5.8130985510000005E-4</v>
      </c>
      <c r="Z1523" s="30">
        <v>9.7033223580000004E-4</v>
      </c>
      <c r="AA1523" s="30">
        <v>8.5155554079999998E-4</v>
      </c>
      <c r="AB1523" s="30">
        <v>7.1053690149999998E-4</v>
      </c>
      <c r="AC1523" s="30">
        <v>8.2814709489999997E-4</v>
      </c>
      <c r="AD1523" s="30">
        <v>8.6325315160000005E-4</v>
      </c>
      <c r="AE1523" s="30">
        <v>9.3289867979999997E-4</v>
      </c>
      <c r="AF1523" s="30">
        <v>8.5570277010000001E-4</v>
      </c>
      <c r="AG1523" s="30">
        <v>9.7736286600000007E-4</v>
      </c>
      <c r="AH1523" s="30">
        <v>1.0024029656E-3</v>
      </c>
      <c r="AI1523" s="30">
        <v>9.0031065249999997E-4</v>
      </c>
      <c r="AJ1523" s="30">
        <v>6.6790127450000003E-4</v>
      </c>
      <c r="AK1523" s="30">
        <v>0</v>
      </c>
      <c r="AL1523" s="30">
        <v>0</v>
      </c>
    </row>
    <row r="1524" spans="1:38" x14ac:dyDescent="0.25">
      <c r="A1524" s="30" t="s">
        <v>525</v>
      </c>
      <c r="B1524" s="30">
        <v>1</v>
      </c>
      <c r="C1524" s="30" t="s">
        <v>526</v>
      </c>
      <c r="D1524" s="30" t="s">
        <v>363</v>
      </c>
      <c r="E1524" s="30">
        <v>29</v>
      </c>
      <c r="F1524" s="30">
        <v>1.73946811E-4</v>
      </c>
      <c r="G1524" s="30">
        <v>1.2702563599999999E-4</v>
      </c>
      <c r="H1524" s="30">
        <v>1.5216970499999999E-4</v>
      </c>
      <c r="I1524" s="30">
        <v>1.6575454050000001E-4</v>
      </c>
      <c r="J1524" s="30">
        <v>1.6904910270000001E-4</v>
      </c>
      <c r="K1524" s="30">
        <v>2.220310857E-4</v>
      </c>
      <c r="L1524" s="30">
        <v>2.413453899E-4</v>
      </c>
      <c r="M1524" s="30">
        <v>2.931722927E-4</v>
      </c>
      <c r="N1524" s="30">
        <v>3.300403541E-4</v>
      </c>
      <c r="O1524" s="30">
        <v>2.1426176270000001E-4</v>
      </c>
      <c r="P1524" s="30">
        <v>2.3296681259999999E-4</v>
      </c>
      <c r="Q1524" s="30">
        <v>1.688794862E-4</v>
      </c>
      <c r="R1524" s="30">
        <v>1.9568251510000001E-4</v>
      </c>
      <c r="S1524" s="30">
        <v>2.0270485099999999E-4</v>
      </c>
      <c r="T1524" s="30">
        <v>2.4143199360000001E-4</v>
      </c>
      <c r="U1524" s="30">
        <v>2.290612911E-4</v>
      </c>
      <c r="V1524" s="30">
        <v>2.073583753E-4</v>
      </c>
      <c r="W1524" s="30">
        <v>1.8588847389999999E-4</v>
      </c>
      <c r="X1524" s="30">
        <v>1.500095486E-4</v>
      </c>
      <c r="Y1524" s="30">
        <v>9.6655425999999994E-5</v>
      </c>
      <c r="Z1524" s="30">
        <v>1.640950679E-4</v>
      </c>
      <c r="AA1524" s="30">
        <v>1.4719017899999999E-4</v>
      </c>
      <c r="AB1524" s="30">
        <v>1.2564341789999999E-4</v>
      </c>
      <c r="AC1524" s="30">
        <v>1.5006059669999999E-4</v>
      </c>
      <c r="AD1524" s="30">
        <v>1.59317479E-4</v>
      </c>
      <c r="AE1524" s="30">
        <v>1.7599964629999999E-4</v>
      </c>
      <c r="AF1524" s="30">
        <v>1.6435436539999999E-4</v>
      </c>
      <c r="AG1524" s="30">
        <v>1.9055591310000001E-4</v>
      </c>
      <c r="AH1524" s="30">
        <v>1.9746174169999999E-4</v>
      </c>
      <c r="AI1524" s="30">
        <v>1.7881205460000001E-4</v>
      </c>
      <c r="AJ1524" s="30">
        <v>1.338459128E-4</v>
      </c>
      <c r="AK1524" s="30">
        <v>0</v>
      </c>
      <c r="AL1524" s="30">
        <v>0</v>
      </c>
    </row>
    <row r="1525" spans="1:38" x14ac:dyDescent="0.25">
      <c r="A1525" s="30" t="s">
        <v>525</v>
      </c>
      <c r="B1525" s="30">
        <v>1</v>
      </c>
      <c r="C1525" s="30" t="s">
        <v>526</v>
      </c>
      <c r="D1525" s="30" t="s">
        <v>20</v>
      </c>
      <c r="E1525" s="30">
        <v>29</v>
      </c>
      <c r="F1525" s="30">
        <v>1.924087292E-4</v>
      </c>
      <c r="G1525" s="30">
        <v>1.44405065E-4</v>
      </c>
      <c r="H1525" s="30">
        <v>1.7696239280000001E-4</v>
      </c>
      <c r="I1525" s="30">
        <v>1.966826208E-4</v>
      </c>
      <c r="J1525" s="30">
        <v>2.0585931760000001E-4</v>
      </c>
      <c r="K1525" s="30">
        <v>2.791023041E-4</v>
      </c>
      <c r="L1525" s="30">
        <v>3.1243635389999999E-4</v>
      </c>
      <c r="M1525" s="30">
        <v>3.880591802E-4</v>
      </c>
      <c r="N1525" s="30">
        <v>4.4571475979999998E-4</v>
      </c>
      <c r="O1525" s="30">
        <v>2.912082388E-4</v>
      </c>
      <c r="P1525" s="30">
        <v>3.2025188770000001E-4</v>
      </c>
      <c r="Q1525" s="30">
        <v>2.339013101E-4</v>
      </c>
      <c r="R1525" s="30">
        <v>2.7523506170000001E-4</v>
      </c>
      <c r="S1525" s="30">
        <v>2.9166683010000002E-4</v>
      </c>
      <c r="T1525" s="30">
        <v>3.5329108140000001E-4</v>
      </c>
      <c r="U1525" s="30">
        <v>3.4134872449999998E-4</v>
      </c>
      <c r="V1525" s="30">
        <v>3.1221718689999998E-4</v>
      </c>
      <c r="W1525" s="30">
        <v>2.8211518589999998E-4</v>
      </c>
      <c r="X1525" s="30">
        <v>2.2850967490000001E-4</v>
      </c>
      <c r="Y1525" s="30">
        <v>1.455360824E-4</v>
      </c>
      <c r="Z1525" s="30">
        <v>2.438989356E-4</v>
      </c>
      <c r="AA1525" s="30">
        <v>2.1536432079999999E-4</v>
      </c>
      <c r="AB1525" s="30">
        <v>1.809377316E-4</v>
      </c>
      <c r="AC1525" s="30">
        <v>2.1282078069999999E-4</v>
      </c>
      <c r="AD1525" s="30">
        <v>2.240256275E-4</v>
      </c>
      <c r="AE1525" s="30">
        <v>2.4490351279999998E-4</v>
      </c>
      <c r="AF1525" s="30">
        <v>2.2708011799999999E-4</v>
      </c>
      <c r="AG1525" s="30">
        <v>2.6186632E-4</v>
      </c>
      <c r="AH1525" s="30">
        <v>2.7116858030000002E-4</v>
      </c>
      <c r="AI1525" s="30">
        <v>2.4657856970000002E-4</v>
      </c>
      <c r="AJ1525" s="30">
        <v>1.8529375229999999E-4</v>
      </c>
      <c r="AK1525" s="30">
        <v>0</v>
      </c>
      <c r="AL1525" s="30">
        <v>0</v>
      </c>
    </row>
    <row r="1526" spans="1:38" x14ac:dyDescent="0.25">
      <c r="A1526" s="30" t="s">
        <v>525</v>
      </c>
      <c r="B1526" s="30">
        <v>1</v>
      </c>
      <c r="C1526" s="30" t="s">
        <v>526</v>
      </c>
      <c r="D1526" s="30" t="s">
        <v>22</v>
      </c>
      <c r="E1526" s="30">
        <v>29</v>
      </c>
      <c r="F1526" s="30">
        <v>3.7452891752000001E-3</v>
      </c>
      <c r="G1526" s="30">
        <v>2.8264135236E-3</v>
      </c>
      <c r="H1526" s="30">
        <v>3.4761082451999999E-3</v>
      </c>
      <c r="I1526" s="30">
        <v>3.8778603601999999E-3</v>
      </c>
      <c r="J1526" s="30">
        <v>4.0852102993000003E-3</v>
      </c>
      <c r="K1526" s="30">
        <v>5.5603198003999999E-3</v>
      </c>
      <c r="L1526" s="30">
        <v>6.2629874372000004E-3</v>
      </c>
      <c r="M1526" s="30">
        <v>7.8420314391000005E-3</v>
      </c>
      <c r="N1526" s="30">
        <v>9.0426718615000002E-3</v>
      </c>
      <c r="O1526" s="30">
        <v>5.9217192908000002E-3</v>
      </c>
      <c r="P1526" s="30">
        <v>6.5353807559000001E-3</v>
      </c>
      <c r="Q1526" s="30">
        <v>4.8082450489000004E-3</v>
      </c>
      <c r="R1526" s="30">
        <v>5.6979365146000004E-3</v>
      </c>
      <c r="S1526" s="30">
        <v>6.0629699048000002E-3</v>
      </c>
      <c r="T1526" s="30">
        <v>7.4056984969999998E-3</v>
      </c>
      <c r="U1526" s="30">
        <v>7.2062437590000002E-3</v>
      </c>
      <c r="V1526" s="30">
        <v>6.6010214650999996E-3</v>
      </c>
      <c r="W1526" s="30">
        <v>5.9441962769999999E-3</v>
      </c>
      <c r="X1526" s="30">
        <v>4.7899004185999999E-3</v>
      </c>
      <c r="Y1526" s="30">
        <v>3.0442317005000001E-3</v>
      </c>
      <c r="Z1526" s="30">
        <v>5.1092864393000002E-3</v>
      </c>
      <c r="AA1526" s="30">
        <v>4.5217530592999997E-3</v>
      </c>
      <c r="AB1526" s="30">
        <v>3.8147398418000001E-3</v>
      </c>
      <c r="AC1526" s="30">
        <v>4.5029482617999998E-3</v>
      </c>
      <c r="AD1526" s="30">
        <v>4.7665096590999998E-3</v>
      </c>
      <c r="AE1526" s="30">
        <v>5.2562522854999998E-3</v>
      </c>
      <c r="AF1526" s="30">
        <v>4.9306206834999998E-3</v>
      </c>
      <c r="AG1526" s="30">
        <v>5.7343691999999996E-3</v>
      </c>
      <c r="AH1526" s="30">
        <v>5.9604524458E-3</v>
      </c>
      <c r="AI1526" s="30">
        <v>5.4260817685999998E-3</v>
      </c>
      <c r="AJ1526" s="30">
        <v>4.0808777898999997E-3</v>
      </c>
      <c r="AK1526" s="30">
        <v>0</v>
      </c>
      <c r="AL1526" s="30">
        <v>0</v>
      </c>
    </row>
    <row r="1527" spans="1:38" x14ac:dyDescent="0.25">
      <c r="A1527" s="30" t="s">
        <v>525</v>
      </c>
      <c r="B1527" s="30">
        <v>1</v>
      </c>
      <c r="C1527" s="30" t="s">
        <v>526</v>
      </c>
      <c r="D1527" s="30" t="s">
        <v>24</v>
      </c>
      <c r="E1527" s="30">
        <v>29</v>
      </c>
      <c r="F1527" s="30">
        <v>1.8714803366999999E-3</v>
      </c>
      <c r="G1527" s="30">
        <v>1.406464279E-3</v>
      </c>
      <c r="H1527" s="30">
        <v>1.7359982088E-3</v>
      </c>
      <c r="I1527" s="30">
        <v>1.9430086036999999E-3</v>
      </c>
      <c r="J1527" s="30">
        <v>2.0533473197000001E-3</v>
      </c>
      <c r="K1527" s="30">
        <v>2.8029075714000001E-3</v>
      </c>
      <c r="L1527" s="30">
        <v>3.1628601820000001E-3</v>
      </c>
      <c r="M1527" s="30">
        <v>3.9684960851000001E-3</v>
      </c>
      <c r="N1527" s="30">
        <v>4.5915542450999996E-3</v>
      </c>
      <c r="O1527" s="30">
        <v>3.0233310065E-3</v>
      </c>
      <c r="P1527" s="30">
        <v>3.3505846668E-3</v>
      </c>
      <c r="Q1527" s="30">
        <v>2.4624891614000001E-3</v>
      </c>
      <c r="R1527" s="30">
        <v>2.9048132157E-3</v>
      </c>
      <c r="S1527" s="30">
        <v>3.0745397034999998E-3</v>
      </c>
      <c r="T1527" s="30">
        <v>3.7290410865000001E-3</v>
      </c>
      <c r="U1527" s="30">
        <v>3.6051021584999998E-3</v>
      </c>
      <c r="V1527" s="30">
        <v>3.3267876595999999E-3</v>
      </c>
      <c r="W1527" s="30">
        <v>3.0258406980999998E-3</v>
      </c>
      <c r="X1527" s="30">
        <v>2.4573056612999999E-3</v>
      </c>
      <c r="Y1527" s="30">
        <v>1.570184065E-3</v>
      </c>
      <c r="Z1527" s="30">
        <v>2.6330298851999999E-3</v>
      </c>
      <c r="AA1527" s="30">
        <v>2.3263280956999999E-3</v>
      </c>
      <c r="AB1527" s="30">
        <v>1.9572868037000001E-3</v>
      </c>
      <c r="AC1527" s="30">
        <v>2.2974792576000002E-3</v>
      </c>
      <c r="AD1527" s="30">
        <v>2.4178896591000002E-3</v>
      </c>
      <c r="AE1527" s="30">
        <v>2.6473108772999999E-3</v>
      </c>
      <c r="AF1527" s="30">
        <v>2.4640729798000001E-3</v>
      </c>
      <c r="AG1527" s="30">
        <v>2.8476354236999998E-3</v>
      </c>
      <c r="AH1527" s="30">
        <v>2.9499193689999999E-3</v>
      </c>
      <c r="AI1527" s="30">
        <v>2.6832475012000001E-3</v>
      </c>
      <c r="AJ1527" s="30">
        <v>2.0110266905E-3</v>
      </c>
      <c r="AK1527" s="30">
        <v>0</v>
      </c>
      <c r="AL1527" s="30">
        <v>0</v>
      </c>
    </row>
    <row r="1528" spans="1:38" x14ac:dyDescent="0.25">
      <c r="A1528" s="30" t="s">
        <v>525</v>
      </c>
      <c r="B1528" s="30">
        <v>1</v>
      </c>
      <c r="C1528" s="30" t="s">
        <v>526</v>
      </c>
      <c r="D1528" s="30" t="s">
        <v>451</v>
      </c>
      <c r="E1528" s="30">
        <v>29</v>
      </c>
      <c r="F1528" s="30">
        <v>0</v>
      </c>
      <c r="G1528" s="30">
        <v>0</v>
      </c>
      <c r="H1528" s="30">
        <v>0</v>
      </c>
      <c r="I1528" s="30">
        <v>0</v>
      </c>
      <c r="J1528" s="30">
        <v>0</v>
      </c>
      <c r="K1528" s="30">
        <v>0</v>
      </c>
      <c r="L1528" s="30">
        <v>0</v>
      </c>
      <c r="M1528" s="30">
        <v>0</v>
      </c>
      <c r="N1528" s="30">
        <v>0</v>
      </c>
      <c r="O1528" s="30">
        <v>0</v>
      </c>
      <c r="P1528" s="30">
        <v>0</v>
      </c>
      <c r="Q1528" s="30">
        <v>0</v>
      </c>
      <c r="R1528" s="30">
        <v>0</v>
      </c>
      <c r="S1528" s="30">
        <v>0</v>
      </c>
      <c r="T1528" s="30">
        <v>0</v>
      </c>
      <c r="U1528" s="30">
        <v>0</v>
      </c>
      <c r="V1528" s="30">
        <v>0</v>
      </c>
      <c r="W1528" s="30">
        <v>0</v>
      </c>
      <c r="X1528" s="30">
        <v>0</v>
      </c>
      <c r="Y1528" s="30">
        <v>0</v>
      </c>
      <c r="Z1528" s="30">
        <v>0</v>
      </c>
      <c r="AA1528" s="30">
        <v>0</v>
      </c>
      <c r="AB1528" s="30">
        <v>0</v>
      </c>
      <c r="AC1528" s="30">
        <v>0</v>
      </c>
      <c r="AD1528" s="30">
        <v>0</v>
      </c>
      <c r="AE1528" s="30">
        <v>0</v>
      </c>
      <c r="AF1528" s="30">
        <v>0</v>
      </c>
      <c r="AG1528" s="30">
        <v>0</v>
      </c>
      <c r="AH1528" s="30">
        <v>0</v>
      </c>
      <c r="AI1528" s="30">
        <v>0</v>
      </c>
      <c r="AJ1528" s="30">
        <v>0</v>
      </c>
      <c r="AK1528" s="30">
        <v>0</v>
      </c>
      <c r="AL1528" s="30">
        <v>0</v>
      </c>
    </row>
    <row r="1529" spans="1:38" x14ac:dyDescent="0.25">
      <c r="A1529" s="30" t="s">
        <v>525</v>
      </c>
      <c r="B1529" s="30">
        <v>1</v>
      </c>
      <c r="C1529" s="30" t="s">
        <v>526</v>
      </c>
      <c r="D1529" s="30" t="s">
        <v>26</v>
      </c>
      <c r="E1529" s="30">
        <v>29</v>
      </c>
      <c r="F1529" s="30">
        <v>3.1997602669999999E-4</v>
      </c>
      <c r="G1529" s="30">
        <v>2.403130458E-4</v>
      </c>
      <c r="H1529" s="30">
        <v>2.9504036960000001E-4</v>
      </c>
      <c r="I1529" s="30">
        <v>3.2656290479999997E-4</v>
      </c>
      <c r="J1529" s="30">
        <v>3.4069689079999999E-4</v>
      </c>
      <c r="K1529" s="30">
        <v>4.577622929E-4</v>
      </c>
      <c r="L1529" s="30">
        <v>5.0756882230000003E-4</v>
      </c>
      <c r="M1529" s="30">
        <v>6.2567685810000005E-4</v>
      </c>
      <c r="N1529" s="30">
        <v>7.0958004639999996E-4</v>
      </c>
      <c r="O1529" s="30">
        <v>4.5477919889999998E-4</v>
      </c>
      <c r="P1529" s="30">
        <v>4.9420790189999998E-4</v>
      </c>
      <c r="Q1529" s="30">
        <v>3.6037602579999997E-4</v>
      </c>
      <c r="R1529" s="30">
        <v>4.2321766349999999E-4</v>
      </c>
      <c r="S1529" s="30">
        <v>4.4611098149999998E-4</v>
      </c>
      <c r="T1529" s="30">
        <v>5.415731156E-4</v>
      </c>
      <c r="U1529" s="30">
        <v>5.2212198450000003E-4</v>
      </c>
      <c r="V1529" s="30">
        <v>4.7589404979999999E-4</v>
      </c>
      <c r="W1529" s="30">
        <v>4.257784032E-4</v>
      </c>
      <c r="X1529" s="30">
        <v>3.4441963400000001E-4</v>
      </c>
      <c r="Y1529" s="30">
        <v>2.1979289280000001E-4</v>
      </c>
      <c r="Z1529" s="30">
        <v>3.6978851010000002E-4</v>
      </c>
      <c r="AA1529" s="30">
        <v>3.2735974740000001E-4</v>
      </c>
      <c r="AB1529" s="30">
        <v>2.7573913590000002E-4</v>
      </c>
      <c r="AC1529" s="30">
        <v>3.2446588860000002E-4</v>
      </c>
      <c r="AD1529" s="30">
        <v>3.3979292449999999E-4</v>
      </c>
      <c r="AE1529" s="30">
        <v>3.6992930830000002E-4</v>
      </c>
      <c r="AF1529" s="30">
        <v>3.4155277000000003E-4</v>
      </c>
      <c r="AG1529" s="30">
        <v>3.897514776E-4</v>
      </c>
      <c r="AH1529" s="30">
        <v>3.9907604460000002E-4</v>
      </c>
      <c r="AI1529" s="30">
        <v>3.5739915920000002E-4</v>
      </c>
      <c r="AJ1529" s="30">
        <v>2.6419440969999998E-4</v>
      </c>
      <c r="AK1529" s="30">
        <v>0</v>
      </c>
      <c r="AL1529" s="30">
        <v>0</v>
      </c>
    </row>
    <row r="1530" spans="1:38" x14ac:dyDescent="0.25">
      <c r="A1530" s="30" t="s">
        <v>525</v>
      </c>
      <c r="B1530" s="30">
        <v>1</v>
      </c>
      <c r="C1530" s="30" t="s">
        <v>526</v>
      </c>
      <c r="D1530" s="30" t="s">
        <v>35</v>
      </c>
      <c r="E1530" s="30">
        <v>29</v>
      </c>
      <c r="F1530" s="30">
        <v>7.9916145699999996E-4</v>
      </c>
      <c r="G1530" s="30">
        <v>5.9142338699999996E-4</v>
      </c>
      <c r="H1530" s="30">
        <v>7.1770476659999995E-4</v>
      </c>
      <c r="I1530" s="30">
        <v>7.8992138479999998E-4</v>
      </c>
      <c r="J1530" s="30">
        <v>8.1786177320000003E-4</v>
      </c>
      <c r="K1530" s="30">
        <v>1.0966878493E-3</v>
      </c>
      <c r="L1530" s="30">
        <v>1.2143652223999999E-3</v>
      </c>
      <c r="M1530" s="30">
        <v>1.4929403555E-3</v>
      </c>
      <c r="N1530" s="30">
        <v>1.6950000934000001E-3</v>
      </c>
      <c r="O1530" s="30">
        <v>1.0963226086000001E-3</v>
      </c>
      <c r="P1530" s="30">
        <v>1.1928680612000001E-3</v>
      </c>
      <c r="Q1530" s="30">
        <v>8.6188111280000002E-4</v>
      </c>
      <c r="R1530" s="30">
        <v>1.0017801182E-3</v>
      </c>
      <c r="S1530" s="30">
        <v>1.0489980141E-3</v>
      </c>
      <c r="T1530" s="30">
        <v>1.2560052179000001E-3</v>
      </c>
      <c r="U1530" s="30">
        <v>1.1973171527E-3</v>
      </c>
      <c r="V1530" s="30">
        <v>1.0837511920000001E-3</v>
      </c>
      <c r="W1530" s="30">
        <v>9.706042117E-4</v>
      </c>
      <c r="X1530" s="30">
        <v>7.799221446E-4</v>
      </c>
      <c r="Y1530" s="30">
        <v>4.9498392810000001E-4</v>
      </c>
      <c r="Z1530" s="30">
        <v>8.2709274489999995E-4</v>
      </c>
      <c r="AA1530" s="30">
        <v>7.2772206489999996E-4</v>
      </c>
      <c r="AB1530" s="30">
        <v>6.0808981790000003E-4</v>
      </c>
      <c r="AC1530" s="30">
        <v>7.1256437580000001E-4</v>
      </c>
      <c r="AD1530" s="30">
        <v>7.4680162800000005E-4</v>
      </c>
      <c r="AE1530" s="30">
        <v>8.1174999570000005E-4</v>
      </c>
      <c r="AF1530" s="30">
        <v>7.4894519470000004E-4</v>
      </c>
      <c r="AG1530" s="30">
        <v>8.5938193919999999E-4</v>
      </c>
      <c r="AH1530" s="30">
        <v>8.8331660900000004E-4</v>
      </c>
      <c r="AI1530" s="30">
        <v>7.9770061330000001E-4</v>
      </c>
      <c r="AJ1530" s="30">
        <v>5.9402385709999997E-4</v>
      </c>
      <c r="AK1530" s="30">
        <v>0</v>
      </c>
      <c r="AL1530" s="30">
        <v>0</v>
      </c>
    </row>
    <row r="1531" spans="1:38" x14ac:dyDescent="0.25">
      <c r="A1531" s="30" t="s">
        <v>525</v>
      </c>
      <c r="B1531" s="30">
        <v>1</v>
      </c>
      <c r="C1531" s="30" t="s">
        <v>526</v>
      </c>
      <c r="D1531" s="30" t="s">
        <v>28</v>
      </c>
      <c r="E1531" s="30">
        <v>29</v>
      </c>
      <c r="F1531" s="30">
        <v>2.9092162380000002E-4</v>
      </c>
      <c r="G1531" s="30">
        <v>2.2013717969999999E-4</v>
      </c>
      <c r="H1531" s="30">
        <v>2.729041867E-4</v>
      </c>
      <c r="I1531" s="30">
        <v>3.0872336910000003E-4</v>
      </c>
      <c r="J1531" s="30">
        <v>3.2853373499999998E-4</v>
      </c>
      <c r="K1531" s="30">
        <v>4.5029186369999999E-4</v>
      </c>
      <c r="L1531" s="30">
        <v>5.0728547039999999E-4</v>
      </c>
      <c r="M1531" s="30">
        <v>6.343934945E-4</v>
      </c>
      <c r="N1531" s="30">
        <v>7.3124115260000001E-4</v>
      </c>
      <c r="O1531" s="30">
        <v>4.793439641E-4</v>
      </c>
      <c r="P1531" s="30">
        <v>5.2919531879999995E-4</v>
      </c>
      <c r="Q1531" s="30">
        <v>3.880121015E-4</v>
      </c>
      <c r="R1531" s="30">
        <v>4.5761790659999999E-4</v>
      </c>
      <c r="S1531" s="30">
        <v>4.861262402E-4</v>
      </c>
      <c r="T1531" s="30">
        <v>5.9185057539999999E-4</v>
      </c>
      <c r="U1531" s="30">
        <v>5.7685410110000002E-4</v>
      </c>
      <c r="V1531" s="30">
        <v>5.336445715E-4</v>
      </c>
      <c r="W1531" s="30">
        <v>4.8708169079999999E-4</v>
      </c>
      <c r="X1531" s="30">
        <v>3.966707522E-4</v>
      </c>
      <c r="Y1531" s="30">
        <v>2.5369446179999999E-4</v>
      </c>
      <c r="Z1531" s="30">
        <v>4.2585712180000002E-4</v>
      </c>
      <c r="AA1531" s="30">
        <v>3.7593589969999998E-4</v>
      </c>
      <c r="AB1531" s="30">
        <v>3.1540650779999997E-4</v>
      </c>
      <c r="AC1531" s="30">
        <v>3.712720337E-4</v>
      </c>
      <c r="AD1531" s="30">
        <v>3.9186928989999999E-4</v>
      </c>
      <c r="AE1531" s="30">
        <v>4.2959013479999998E-4</v>
      </c>
      <c r="AF1531" s="30">
        <v>4.0254265430000001E-4</v>
      </c>
      <c r="AG1531" s="30">
        <v>4.7011540829999999E-4</v>
      </c>
      <c r="AH1531" s="30">
        <v>4.9132863410000002E-4</v>
      </c>
      <c r="AI1531" s="30">
        <v>4.5168251230000002E-4</v>
      </c>
      <c r="AJ1531" s="30">
        <v>3.4304061370000002E-4</v>
      </c>
      <c r="AK1531" s="30">
        <v>0</v>
      </c>
      <c r="AL1531" s="30">
        <v>0</v>
      </c>
    </row>
    <row r="1532" spans="1:38" x14ac:dyDescent="0.25">
      <c r="A1532" s="30" t="s">
        <v>525</v>
      </c>
      <c r="B1532" s="30">
        <v>1</v>
      </c>
      <c r="C1532" s="30" t="s">
        <v>526</v>
      </c>
      <c r="D1532" s="30" t="s">
        <v>30</v>
      </c>
      <c r="E1532" s="30">
        <v>29</v>
      </c>
      <c r="F1532" s="30">
        <v>0.17359125834559999</v>
      </c>
      <c r="G1532" s="30">
        <v>0.1046257120671</v>
      </c>
      <c r="H1532" s="30">
        <v>6.19279196069E-2</v>
      </c>
      <c r="I1532" s="30">
        <v>4.9138237951600001E-2</v>
      </c>
      <c r="J1532" s="30">
        <v>6.2367648535500003E-2</v>
      </c>
      <c r="K1532" s="30">
        <v>5.1752882386299999E-2</v>
      </c>
      <c r="L1532" s="30">
        <v>6.0122862596500001E-2</v>
      </c>
      <c r="M1532" s="30">
        <v>5.3452562043899997E-2</v>
      </c>
      <c r="N1532" s="30">
        <v>5.6945586981299999E-2</v>
      </c>
      <c r="O1532" s="30">
        <v>4.7873993402399999E-2</v>
      </c>
      <c r="P1532" s="30">
        <v>4.6983835523199999E-2</v>
      </c>
      <c r="Q1532" s="30">
        <v>4.5591066127999999E-2</v>
      </c>
      <c r="R1532" s="30">
        <v>4.3576364110699997E-2</v>
      </c>
      <c r="S1532" s="30">
        <v>5.03269645943E-2</v>
      </c>
      <c r="T1532" s="30">
        <v>5.1203681338699999E-2</v>
      </c>
      <c r="U1532" s="30">
        <v>5.094303E-2</v>
      </c>
      <c r="V1532" s="30">
        <v>5.0444212820000001E-2</v>
      </c>
      <c r="W1532" s="30">
        <v>4.9958632870999997E-2</v>
      </c>
      <c r="X1532" s="30">
        <v>4.9145516679400002E-2</v>
      </c>
      <c r="Y1532" s="30">
        <v>4.79385166334E-2</v>
      </c>
      <c r="Z1532" s="30">
        <v>4.93311378881E-2</v>
      </c>
      <c r="AA1532" s="30">
        <v>4.8903428691399999E-2</v>
      </c>
      <c r="AB1532" s="30">
        <v>4.83961280319E-2</v>
      </c>
      <c r="AC1532" s="30">
        <v>4.8820027489699998E-2</v>
      </c>
      <c r="AD1532" s="30">
        <v>4.8943446493899999E-2</v>
      </c>
      <c r="AE1532" s="30">
        <v>4.9193036350400003E-2</v>
      </c>
      <c r="AF1532" s="30">
        <v>4.89148304275E-2</v>
      </c>
      <c r="AG1532" s="30">
        <v>4.9343555507099998E-2</v>
      </c>
      <c r="AH1532" s="30">
        <v>4.9418343631500002E-2</v>
      </c>
      <c r="AI1532" s="30">
        <v>4.9048031403099997E-2</v>
      </c>
      <c r="AJ1532" s="30">
        <v>4.8213568498299997E-2</v>
      </c>
      <c r="AK1532" s="30">
        <v>0</v>
      </c>
      <c r="AL1532" s="30">
        <v>0</v>
      </c>
    </row>
    <row r="1533" spans="1:38" x14ac:dyDescent="0.25">
      <c r="A1533" s="30" t="s">
        <v>525</v>
      </c>
      <c r="B1533" s="30">
        <v>1</v>
      </c>
      <c r="C1533" s="30" t="s">
        <v>526</v>
      </c>
      <c r="D1533" s="30" t="s">
        <v>32</v>
      </c>
      <c r="E1533" s="30">
        <v>29</v>
      </c>
      <c r="F1533" s="30">
        <v>1.5971050699E-3</v>
      </c>
      <c r="G1533" s="30">
        <v>1.1873204813E-3</v>
      </c>
      <c r="H1533" s="30">
        <v>1.4450212833000001E-3</v>
      </c>
      <c r="I1533" s="30">
        <v>1.5979621356999999E-3</v>
      </c>
      <c r="J1533" s="30">
        <v>1.662127544E-3</v>
      </c>
      <c r="K1533" s="30">
        <v>2.2380150702000002E-3</v>
      </c>
      <c r="L1533" s="30">
        <v>2.4902974964999998E-3</v>
      </c>
      <c r="M1533" s="30">
        <v>3.0752308819000001E-3</v>
      </c>
      <c r="N1533" s="30">
        <v>3.502773171E-3</v>
      </c>
      <c r="O1533" s="30">
        <v>2.2714419228999998E-3</v>
      </c>
      <c r="P1533" s="30">
        <v>2.4809239203000002E-3</v>
      </c>
      <c r="Q1533" s="30">
        <v>1.8012980940999999E-3</v>
      </c>
      <c r="R1533" s="30">
        <v>2.1017155922000001E-3</v>
      </c>
      <c r="S1533" s="30">
        <v>2.2094708244999998E-3</v>
      </c>
      <c r="T1533" s="30">
        <v>2.6505269998999999E-3</v>
      </c>
      <c r="U1533" s="30">
        <v>2.5358783208999998E-3</v>
      </c>
      <c r="V1533" s="30">
        <v>2.3009911934000001E-3</v>
      </c>
      <c r="W1533" s="30">
        <v>2.0645641782E-3</v>
      </c>
      <c r="X1533" s="30">
        <v>1.6610176682E-3</v>
      </c>
      <c r="Y1533" s="30">
        <v>1.0542034646E-3</v>
      </c>
      <c r="Z1533" s="30">
        <v>1.7596228917999999E-3</v>
      </c>
      <c r="AA1533" s="30">
        <v>1.5464946945000001E-3</v>
      </c>
      <c r="AB1533" s="30">
        <v>1.2923283176E-3</v>
      </c>
      <c r="AC1533" s="30">
        <v>1.5132695656999999E-3</v>
      </c>
      <c r="AD1533" s="30">
        <v>1.5835689685999999E-3</v>
      </c>
      <c r="AE1533" s="30">
        <v>1.7187406075E-3</v>
      </c>
      <c r="AF1533" s="30">
        <v>1.5866864367000001E-3</v>
      </c>
      <c r="AG1533" s="30">
        <v>1.8211658226999999E-3</v>
      </c>
      <c r="AH1533" s="30">
        <v>1.8784340844E-3</v>
      </c>
      <c r="AI1533" s="30">
        <v>1.6993725795999999E-3</v>
      </c>
      <c r="AJ1533" s="30">
        <v>1.2683818127E-3</v>
      </c>
      <c r="AK1533" s="30">
        <v>0</v>
      </c>
      <c r="AL1533" s="30">
        <v>0</v>
      </c>
    </row>
    <row r="1534" spans="1:38" x14ac:dyDescent="0.25">
      <c r="A1534" s="30" t="s">
        <v>525</v>
      </c>
      <c r="B1534" s="30">
        <v>1</v>
      </c>
      <c r="C1534" s="30" t="s">
        <v>526</v>
      </c>
      <c r="D1534" s="30" t="s">
        <v>38</v>
      </c>
      <c r="E1534" s="30">
        <v>29</v>
      </c>
      <c r="F1534" s="30">
        <v>7.1304769769999995E-4</v>
      </c>
      <c r="G1534" s="30">
        <v>5.2823697499999997E-4</v>
      </c>
      <c r="H1534" s="30">
        <v>6.4487319040000004E-4</v>
      </c>
      <c r="I1534" s="30">
        <v>7.1184035179999998E-4</v>
      </c>
      <c r="J1534" s="30">
        <v>7.4033356110000004E-4</v>
      </c>
      <c r="K1534" s="30">
        <v>9.9481050169999996E-4</v>
      </c>
      <c r="L1534" s="30">
        <v>1.1024386977999999E-3</v>
      </c>
      <c r="M1534" s="30">
        <v>1.3608342567E-3</v>
      </c>
      <c r="N1534" s="30">
        <v>1.5535352088000001E-3</v>
      </c>
      <c r="O1534" s="30">
        <v>1.0064053623E-3</v>
      </c>
      <c r="P1534" s="30">
        <v>1.0970066686E-3</v>
      </c>
      <c r="Q1534" s="30">
        <v>7.9431950019999995E-4</v>
      </c>
      <c r="R1534" s="30">
        <v>9.2643102529999996E-4</v>
      </c>
      <c r="S1534" s="30">
        <v>9.7091324250000001E-4</v>
      </c>
      <c r="T1534" s="30">
        <v>1.1627661359E-3</v>
      </c>
      <c r="U1534" s="30">
        <v>1.1088023568E-3</v>
      </c>
      <c r="V1534" s="30">
        <v>1.0039179213000001E-3</v>
      </c>
      <c r="W1534" s="30">
        <v>9.0088778159999995E-4</v>
      </c>
      <c r="X1534" s="30">
        <v>7.2597738350000003E-4</v>
      </c>
      <c r="Y1534" s="30">
        <v>4.623155471E-4</v>
      </c>
      <c r="Z1534" s="30">
        <v>7.7489063479999998E-4</v>
      </c>
      <c r="AA1534" s="30">
        <v>6.8095289509999995E-4</v>
      </c>
      <c r="AB1534" s="30">
        <v>5.7037724650000005E-4</v>
      </c>
      <c r="AC1534" s="30">
        <v>6.6658780749999998E-4</v>
      </c>
      <c r="AD1534" s="30">
        <v>6.9667734900000005E-4</v>
      </c>
      <c r="AE1534" s="30">
        <v>7.5668326290000002E-4</v>
      </c>
      <c r="AF1534" s="30">
        <v>6.9630191609999998E-4</v>
      </c>
      <c r="AG1534" s="30">
        <v>7.9573144920000005E-4</v>
      </c>
      <c r="AH1534" s="30">
        <v>8.1681281509999996E-4</v>
      </c>
      <c r="AI1534" s="30">
        <v>7.3535057199999995E-4</v>
      </c>
      <c r="AJ1534" s="30">
        <v>5.4712701449999995E-4</v>
      </c>
      <c r="AK1534" s="30">
        <v>0</v>
      </c>
      <c r="AL1534" s="30">
        <v>0</v>
      </c>
    </row>
    <row r="1535" spans="1:38" x14ac:dyDescent="0.25">
      <c r="A1535" s="30" t="s">
        <v>525</v>
      </c>
      <c r="B1535" s="30">
        <v>1</v>
      </c>
      <c r="C1535" s="30" t="s">
        <v>526</v>
      </c>
      <c r="D1535" s="30" t="s">
        <v>40</v>
      </c>
      <c r="E1535" s="30">
        <v>29</v>
      </c>
      <c r="F1535" s="30">
        <v>1.0615324250999999E-3</v>
      </c>
      <c r="G1535" s="30">
        <v>7.8691078189999997E-4</v>
      </c>
      <c r="H1535" s="30">
        <v>5.9908875280600002E-2</v>
      </c>
      <c r="I1535" s="30">
        <v>4.6911463787E-2</v>
      </c>
      <c r="J1535" s="30">
        <v>6.0054280050599998E-2</v>
      </c>
      <c r="K1535" s="30">
        <v>4.8646829218200002E-2</v>
      </c>
      <c r="L1535" s="30">
        <v>5.6672689927699998E-2</v>
      </c>
      <c r="M1535" s="30">
        <v>4.9201152754799998E-2</v>
      </c>
      <c r="N1535" s="30">
        <v>5.2107087250899999E-2</v>
      </c>
      <c r="O1535" s="30">
        <v>4.47398132071E-2</v>
      </c>
      <c r="P1535" s="30">
        <v>4.3568971440399999E-2</v>
      </c>
      <c r="Q1535" s="30">
        <v>4.3115855976399997E-2</v>
      </c>
      <c r="R1535" s="30">
        <v>4.0696328807100002E-2</v>
      </c>
      <c r="S1535" s="30">
        <v>4.7318016526799997E-2</v>
      </c>
      <c r="T1535" s="30">
        <v>4.76130900535E-2</v>
      </c>
      <c r="U1535" s="30">
        <v>4.75393730656E-2</v>
      </c>
      <c r="V1535" s="30">
        <v>4.7383071092400003E-2</v>
      </c>
      <c r="W1535" s="30">
        <v>4.7227543091600002E-2</v>
      </c>
      <c r="X1535" s="30">
        <v>4.6959070554399997E-2</v>
      </c>
      <c r="Y1535" s="30">
        <v>4.65545742965E-2</v>
      </c>
      <c r="Z1535" s="30">
        <v>4.7028890988300001E-2</v>
      </c>
      <c r="AA1535" s="30">
        <v>4.6887162192800001E-2</v>
      </c>
      <c r="AB1535" s="30">
        <v>4.6717192496200002E-2</v>
      </c>
      <c r="AC1535" s="30">
        <v>4.6864954814199999E-2</v>
      </c>
      <c r="AD1535" s="30">
        <v>4.6910429247700003E-2</v>
      </c>
      <c r="AE1535" s="30">
        <v>4.7001415789699998E-2</v>
      </c>
      <c r="AF1535" s="30">
        <v>4.6911386195600001E-2</v>
      </c>
      <c r="AG1535" s="30">
        <v>4.70679954075E-2</v>
      </c>
      <c r="AH1535" s="30">
        <v>4.71019021201E-2</v>
      </c>
      <c r="AI1535" s="30">
        <v>4.6979129277700003E-2</v>
      </c>
      <c r="AJ1535" s="30">
        <v>4.6690696262299998E-2</v>
      </c>
      <c r="AK1535" s="30">
        <v>0</v>
      </c>
      <c r="AL1535" s="30">
        <v>0</v>
      </c>
    </row>
    <row r="1536" spans="1:38" x14ac:dyDescent="0.25">
      <c r="A1536" s="30" t="s">
        <v>525</v>
      </c>
      <c r="B1536" s="30">
        <v>1</v>
      </c>
      <c r="C1536" s="30" t="s">
        <v>526</v>
      </c>
      <c r="D1536" s="30" t="s">
        <v>42</v>
      </c>
      <c r="E1536" s="30">
        <v>29</v>
      </c>
      <c r="F1536" s="30">
        <v>1.2131117683E-3</v>
      </c>
      <c r="G1536" s="30">
        <v>8.9915534139999996E-4</v>
      </c>
      <c r="H1536" s="30">
        <v>1.0932116175000001E-3</v>
      </c>
      <c r="I1536" s="30">
        <v>1.2018584545E-3</v>
      </c>
      <c r="J1536" s="30">
        <v>1.2472659856999999E-3</v>
      </c>
      <c r="K1536" s="30">
        <v>1.6747572512999999E-3</v>
      </c>
      <c r="L1536" s="30">
        <v>1.8548066826999999E-3</v>
      </c>
      <c r="M1536" s="30">
        <v>2.2829898424999999E-3</v>
      </c>
      <c r="N1536" s="30">
        <v>2.5927369497999999E-3</v>
      </c>
      <c r="O1536" s="30">
        <v>1.6761828084E-3</v>
      </c>
      <c r="P1536" s="30">
        <v>1.8211836020999999E-3</v>
      </c>
      <c r="Q1536" s="30">
        <v>1.3163028094E-3</v>
      </c>
      <c r="R1536" s="30">
        <v>1.5354169663E-3</v>
      </c>
      <c r="S1536" s="30">
        <v>1.6120209693000001E-3</v>
      </c>
      <c r="T1536" s="30">
        <v>1.9357959536000001E-3</v>
      </c>
      <c r="U1536" s="30">
        <v>1.8484601906000001E-3</v>
      </c>
      <c r="V1536" s="30">
        <v>1.5633841392E-3</v>
      </c>
      <c r="W1536" s="30">
        <v>1.4160243914E-3</v>
      </c>
      <c r="X1536" s="30">
        <v>1.1467407288E-3</v>
      </c>
      <c r="Y1536" s="30">
        <v>7.3306589830000001E-4</v>
      </c>
      <c r="Z1536" s="30">
        <v>1.2320739568000001E-3</v>
      </c>
      <c r="AA1536" s="30">
        <v>1.0859084838999999E-3</v>
      </c>
      <c r="AB1536" s="30">
        <v>9.0952615210000004E-4</v>
      </c>
      <c r="AC1536" s="30">
        <v>1.0654235804E-3</v>
      </c>
      <c r="AD1536" s="30">
        <v>1.1153944898000001E-3</v>
      </c>
      <c r="AE1536" s="30">
        <v>1.2132540795000001E-3</v>
      </c>
      <c r="AF1536" s="30">
        <v>1.1190030644E-3</v>
      </c>
      <c r="AG1536" s="30">
        <v>1.2776113264E-3</v>
      </c>
      <c r="AH1536" s="30">
        <v>1.3080371302999999E-3</v>
      </c>
      <c r="AI1536" s="30">
        <v>1.1760733970999999E-3</v>
      </c>
      <c r="AJ1536" s="30">
        <v>8.7225430959999998E-4</v>
      </c>
      <c r="AK1536" s="30">
        <v>0</v>
      </c>
      <c r="AL1536" s="30">
        <v>0</v>
      </c>
    </row>
    <row r="1537" spans="1:38" x14ac:dyDescent="0.25">
      <c r="A1537" s="30" t="s">
        <v>525</v>
      </c>
      <c r="B1537" s="30">
        <v>1</v>
      </c>
      <c r="C1537" s="30" t="s">
        <v>526</v>
      </c>
      <c r="D1537" s="30" t="s">
        <v>48</v>
      </c>
      <c r="E1537" s="30">
        <v>29</v>
      </c>
      <c r="F1537" s="30">
        <v>1.7306831376E-3</v>
      </c>
      <c r="G1537" s="30">
        <v>1.2723217658000001E-3</v>
      </c>
      <c r="H1537" s="30">
        <v>1.5352085049E-3</v>
      </c>
      <c r="I1537" s="30">
        <v>1.6874939398E-3</v>
      </c>
      <c r="J1537" s="30">
        <v>1.7486877514E-3</v>
      </c>
      <c r="K1537" s="30">
        <v>2.3489263896000001E-3</v>
      </c>
      <c r="L1537" s="30">
        <v>2.6057224892999998E-3</v>
      </c>
      <c r="M1537" s="30">
        <v>3.2150642168999998E-3</v>
      </c>
      <c r="N1537" s="30">
        <v>3.6621545821000001E-3</v>
      </c>
      <c r="O1537" s="30">
        <v>2.3737892244000002E-3</v>
      </c>
      <c r="P1537" s="30">
        <v>2.5905716036000001E-3</v>
      </c>
      <c r="Q1537" s="30">
        <v>1.8806294519999999E-3</v>
      </c>
      <c r="R1537" s="30">
        <v>2.1909054918999998E-3</v>
      </c>
      <c r="S1537" s="30">
        <v>2.2900272674000002E-3</v>
      </c>
      <c r="T1537" s="30">
        <v>2.7267615650000002E-3</v>
      </c>
      <c r="U1537" s="30">
        <v>2.5862330637E-3</v>
      </c>
      <c r="V1537" s="30">
        <v>2.3291201282000002E-3</v>
      </c>
      <c r="W1537" s="30">
        <v>2.0813794599999999E-3</v>
      </c>
      <c r="X1537" s="30">
        <v>1.6724346978999999E-3</v>
      </c>
      <c r="Y1537" s="30">
        <v>1.0637164417999999E-3</v>
      </c>
      <c r="Z1537" s="30">
        <v>1.7801957062E-3</v>
      </c>
      <c r="AA1537" s="30">
        <v>1.5695044758000001E-3</v>
      </c>
      <c r="AB1537" s="30">
        <v>1.3170879389000001E-3</v>
      </c>
      <c r="AC1537" s="30">
        <v>1.5465684859999999E-3</v>
      </c>
      <c r="AD1537" s="30">
        <v>1.6241051924999999E-3</v>
      </c>
      <c r="AE1537" s="30">
        <v>1.7671049341000001E-3</v>
      </c>
      <c r="AF1537" s="30">
        <v>1.6319552627999999E-3</v>
      </c>
      <c r="AG1537" s="30">
        <v>1.8762463689E-3</v>
      </c>
      <c r="AH1537" s="30">
        <v>1.9309409317999999E-3</v>
      </c>
      <c r="AI1537" s="30">
        <v>1.7407454615999999E-3</v>
      </c>
      <c r="AJ1537" s="30">
        <v>1.2944107658E-3</v>
      </c>
      <c r="AK1537" s="30">
        <v>0</v>
      </c>
      <c r="AL1537" s="30">
        <v>0</v>
      </c>
    </row>
    <row r="1538" spans="1:38" x14ac:dyDescent="0.25">
      <c r="A1538" s="30" t="s">
        <v>525</v>
      </c>
      <c r="B1538" s="30">
        <v>1</v>
      </c>
      <c r="C1538" s="30" t="s">
        <v>526</v>
      </c>
      <c r="D1538" s="30" t="s">
        <v>46</v>
      </c>
      <c r="E1538" s="30">
        <v>29</v>
      </c>
      <c r="F1538" s="30">
        <v>1.3792759292999999E-3</v>
      </c>
      <c r="G1538" s="30">
        <v>1.0290332248E-3</v>
      </c>
      <c r="H1538" s="30">
        <v>1.2537338302999999E-3</v>
      </c>
      <c r="I1538" s="30">
        <v>1.3843638372000001E-3</v>
      </c>
      <c r="J1538" s="30">
        <v>1.4410855119E-3</v>
      </c>
      <c r="K1538" s="30">
        <v>1.9391420602E-3</v>
      </c>
      <c r="L1538" s="30">
        <v>2.1554923664999998E-3</v>
      </c>
      <c r="M1538" s="30">
        <v>2.6631844271000002E-3</v>
      </c>
      <c r="N1538" s="30">
        <v>3.0389100746999998E-3</v>
      </c>
      <c r="O1538" s="30">
        <v>1.9744207169E-3</v>
      </c>
      <c r="P1538" s="30">
        <v>2.1629286152999999E-3</v>
      </c>
      <c r="Q1538" s="30">
        <v>1.5799281719000001E-3</v>
      </c>
      <c r="R1538" s="30">
        <v>1.8574093053000001E-3</v>
      </c>
      <c r="S1538" s="30">
        <v>1.9597475274999998E-3</v>
      </c>
      <c r="T1538" s="30">
        <v>2.3587814010999999E-3</v>
      </c>
      <c r="U1538" s="30">
        <v>2.2587131732000002E-3</v>
      </c>
      <c r="V1538" s="30">
        <v>2.0447179395000001E-3</v>
      </c>
      <c r="W1538" s="30">
        <v>1.8295544346E-3</v>
      </c>
      <c r="X1538" s="30">
        <v>1.4697451266E-3</v>
      </c>
      <c r="Y1538" s="30">
        <v>9.3523624880000001E-4</v>
      </c>
      <c r="Z1538" s="30">
        <v>1.5693691589999999E-3</v>
      </c>
      <c r="AA1538" s="30">
        <v>1.3858455208999999E-3</v>
      </c>
      <c r="AB1538" s="30">
        <v>1.1637446946000001E-3</v>
      </c>
      <c r="AC1538" s="30">
        <v>1.3646325155000001E-3</v>
      </c>
      <c r="AD1538" s="30">
        <v>1.4308892077999999E-3</v>
      </c>
      <c r="AE1538" s="30">
        <v>1.5568050437999999E-3</v>
      </c>
      <c r="AF1538" s="30">
        <v>1.4358834135000001E-3</v>
      </c>
      <c r="AG1538" s="30">
        <v>1.6478856589999999E-3</v>
      </c>
      <c r="AH1538" s="30">
        <v>1.6943820753000001E-3</v>
      </c>
      <c r="AI1538" s="30">
        <v>1.5286892751999999E-3</v>
      </c>
      <c r="AJ1538" s="30">
        <v>1.1371017855999999E-3</v>
      </c>
      <c r="AK1538" s="30">
        <v>0</v>
      </c>
      <c r="AL1538" s="30">
        <v>0</v>
      </c>
    </row>
    <row r="1539" spans="1:38" x14ac:dyDescent="0.25">
      <c r="A1539" s="30" t="s">
        <v>525</v>
      </c>
      <c r="B1539" s="30">
        <v>1</v>
      </c>
      <c r="C1539" s="30" t="s">
        <v>526</v>
      </c>
      <c r="D1539" s="30" t="s">
        <v>44</v>
      </c>
      <c r="E1539" s="30">
        <v>29</v>
      </c>
      <c r="F1539" s="30">
        <v>3.5395037020000001E-4</v>
      </c>
      <c r="G1539" s="30">
        <v>2.6152246040000001E-4</v>
      </c>
      <c r="H1539" s="30">
        <v>3.1538560160000002E-4</v>
      </c>
      <c r="I1539" s="30">
        <v>3.459043361E-4</v>
      </c>
      <c r="J1539" s="30">
        <v>3.5651220659999998E-4</v>
      </c>
      <c r="K1539" s="30">
        <v>4.7559539930000001E-4</v>
      </c>
      <c r="L1539" s="30">
        <v>5.2667188359999996E-4</v>
      </c>
      <c r="M1539" s="30">
        <v>6.4795075600000002E-4</v>
      </c>
      <c r="N1539" s="30">
        <v>7.3520995159999999E-4</v>
      </c>
      <c r="O1539" s="30">
        <v>4.7601249889999998E-4</v>
      </c>
      <c r="P1539" s="30">
        <v>5.2008998110000002E-4</v>
      </c>
      <c r="Q1539" s="30">
        <v>3.7793819420000002E-4</v>
      </c>
      <c r="R1539" s="30">
        <v>4.4245515590000001E-4</v>
      </c>
      <c r="S1539" s="30">
        <v>4.6584976490000001E-4</v>
      </c>
      <c r="T1539" s="30">
        <v>5.5863333920000001E-4</v>
      </c>
      <c r="U1539" s="30">
        <v>5.326465838E-4</v>
      </c>
      <c r="V1539" s="30">
        <v>4.8094028949999999E-4</v>
      </c>
      <c r="W1539" s="30">
        <v>4.2945634149999998E-4</v>
      </c>
      <c r="X1539" s="30">
        <v>3.4397909550000001E-4</v>
      </c>
      <c r="Y1539" s="30">
        <v>2.16997656E-4</v>
      </c>
      <c r="Z1539" s="30">
        <v>3.5993302450000001E-4</v>
      </c>
      <c r="AA1539" s="30">
        <v>3.1523670969999998E-4</v>
      </c>
      <c r="AB1539" s="30">
        <v>2.6247688820000003E-4</v>
      </c>
      <c r="AC1539" s="30">
        <v>3.059768268E-4</v>
      </c>
      <c r="AD1539" s="30">
        <v>3.1959791679999998E-4</v>
      </c>
      <c r="AE1539" s="30">
        <v>3.4551837619999998E-4</v>
      </c>
      <c r="AF1539" s="30">
        <v>3.1847709929999998E-4</v>
      </c>
      <c r="AG1539" s="30">
        <v>3.6514330079999999E-4</v>
      </c>
      <c r="AH1539" s="30">
        <v>3.7580650309999999E-4</v>
      </c>
      <c r="AI1539" s="30">
        <v>3.3976544920000002E-4</v>
      </c>
      <c r="AJ1539" s="30">
        <v>2.5351683259999998E-4</v>
      </c>
      <c r="AK1539" s="30">
        <v>0</v>
      </c>
      <c r="AL1539" s="30">
        <v>0</v>
      </c>
    </row>
    <row r="1540" spans="1:38" x14ac:dyDescent="0.25">
      <c r="A1540" s="30" t="s">
        <v>525</v>
      </c>
      <c r="B1540" s="30">
        <v>1</v>
      </c>
      <c r="C1540" s="30" t="s">
        <v>526</v>
      </c>
      <c r="D1540" s="30" t="s">
        <v>50</v>
      </c>
      <c r="E1540" s="30">
        <v>29</v>
      </c>
      <c r="F1540" s="30">
        <v>2.6757278299999999E-3</v>
      </c>
      <c r="G1540" s="30">
        <v>1.9872811618000001E-3</v>
      </c>
      <c r="H1540" s="30">
        <v>2.4138403772999998E-3</v>
      </c>
      <c r="I1540" s="30">
        <v>2.6563321957999999E-3</v>
      </c>
      <c r="J1540" s="30">
        <v>2.7535326549000001E-3</v>
      </c>
      <c r="K1540" s="30">
        <v>3.7008729002999999E-3</v>
      </c>
      <c r="L1540" s="30">
        <v>4.1147774672000001E-3</v>
      </c>
      <c r="M1540" s="30">
        <v>5.0652802900999997E-3</v>
      </c>
      <c r="N1540" s="30">
        <v>5.7502578859999999E-3</v>
      </c>
      <c r="O1540" s="30">
        <v>3.7189147203E-3</v>
      </c>
      <c r="P1540" s="30">
        <v>4.0531540369000002E-3</v>
      </c>
      <c r="Q1540" s="30">
        <v>2.9369599028E-3</v>
      </c>
      <c r="R1540" s="30">
        <v>3.4194747752000001E-3</v>
      </c>
      <c r="S1540" s="30">
        <v>3.5802692344999998E-3</v>
      </c>
      <c r="T1540" s="30">
        <v>4.2759271568999996E-3</v>
      </c>
      <c r="U1540" s="30">
        <v>4.0595666973000004E-3</v>
      </c>
      <c r="V1540" s="30">
        <v>3.6466352492000001E-3</v>
      </c>
      <c r="W1540" s="30">
        <v>3.2366129410999998E-3</v>
      </c>
      <c r="X1540" s="30">
        <v>2.5715886786999999E-3</v>
      </c>
      <c r="Y1540" s="30">
        <v>1.6160034581E-3</v>
      </c>
      <c r="Z1540" s="30">
        <v>2.6778674237999999E-3</v>
      </c>
      <c r="AA1540" s="30">
        <v>2.3451745797E-3</v>
      </c>
      <c r="AB1540" s="30">
        <v>1.9562411207999998E-3</v>
      </c>
      <c r="AC1540" s="30">
        <v>2.2834787087E-3</v>
      </c>
      <c r="AD1540" s="30">
        <v>2.3844775545E-3</v>
      </c>
      <c r="AE1540" s="30">
        <v>2.5826134974000002E-3</v>
      </c>
      <c r="AF1540" s="30">
        <v>2.3793770909E-3</v>
      </c>
      <c r="AG1540" s="30">
        <v>2.7272792419E-3</v>
      </c>
      <c r="AH1540" s="30">
        <v>2.8007033883000001E-3</v>
      </c>
      <c r="AI1540" s="30">
        <v>2.5208530125000001E-3</v>
      </c>
      <c r="AJ1540" s="30">
        <v>1.8714263587999999E-3</v>
      </c>
      <c r="AK1540" s="30">
        <v>0</v>
      </c>
      <c r="AL1540" s="30">
        <v>0</v>
      </c>
    </row>
    <row r="1541" spans="1:38" x14ac:dyDescent="0.25">
      <c r="A1541" s="30" t="s">
        <v>525</v>
      </c>
      <c r="B1541" s="30">
        <v>1</v>
      </c>
      <c r="C1541" s="30" t="s">
        <v>526</v>
      </c>
      <c r="D1541" s="30" t="s">
        <v>52</v>
      </c>
      <c r="E1541" s="30">
        <v>29</v>
      </c>
      <c r="F1541" s="30">
        <v>1.2614821321E-3</v>
      </c>
      <c r="G1541" s="30">
        <v>9.3881028969999998E-4</v>
      </c>
      <c r="H1541" s="30">
        <v>1.144795738E-3</v>
      </c>
      <c r="I1541" s="30">
        <v>1.2685516434000001E-3</v>
      </c>
      <c r="J1541" s="30">
        <v>1.3226829453000001E-3</v>
      </c>
      <c r="K1541" s="30">
        <v>1.7823850547E-3</v>
      </c>
      <c r="L1541" s="30">
        <v>1.9871851416000002E-3</v>
      </c>
      <c r="M1541" s="30">
        <v>2.4597594079999998E-3</v>
      </c>
      <c r="N1541" s="30">
        <v>2.8105730427E-3</v>
      </c>
      <c r="O1541" s="30">
        <v>1.8312466207E-3</v>
      </c>
      <c r="P1541" s="30">
        <v>2.009255374E-3</v>
      </c>
      <c r="Q1541" s="30">
        <v>1.4647278838999999E-3</v>
      </c>
      <c r="R1541" s="30">
        <v>1.7135202228000001E-3</v>
      </c>
      <c r="S1541" s="30">
        <v>1.8018996581000001E-3</v>
      </c>
      <c r="T1541" s="30">
        <v>2.1635016091999999E-3</v>
      </c>
      <c r="U1541" s="30">
        <v>2.0677610448000001E-3</v>
      </c>
      <c r="V1541" s="30">
        <v>1.8761906837999999E-3</v>
      </c>
      <c r="W1541" s="30">
        <v>1.6851536880000001E-3</v>
      </c>
      <c r="X1541" s="30">
        <v>1.3565218317E-3</v>
      </c>
      <c r="Y1541" s="30">
        <v>8.6192636219999997E-4</v>
      </c>
      <c r="Z1541" s="30">
        <v>1.4398215627999999E-3</v>
      </c>
      <c r="AA1541" s="30">
        <v>1.2687129485000001E-3</v>
      </c>
      <c r="AB1541" s="30">
        <v>1.0627782869E-3</v>
      </c>
      <c r="AC1541" s="30">
        <v>1.2470649843E-3</v>
      </c>
      <c r="AD1541" s="30">
        <v>1.3090731076000001E-3</v>
      </c>
      <c r="AE1541" s="30">
        <v>1.4256461645E-3</v>
      </c>
      <c r="AF1541" s="30">
        <v>1.3207515044000001E-3</v>
      </c>
      <c r="AG1541" s="30">
        <v>1.5224383565E-3</v>
      </c>
      <c r="AH1541" s="30">
        <v>1.5728475922E-3</v>
      </c>
      <c r="AI1541" s="30">
        <v>1.4239395597E-3</v>
      </c>
      <c r="AJ1541" s="30">
        <v>1.0622826984999999E-3</v>
      </c>
      <c r="AK1541" s="30">
        <v>0</v>
      </c>
      <c r="AL1541" s="30">
        <v>0</v>
      </c>
    </row>
    <row r="1542" spans="1:38" x14ac:dyDescent="0.25">
      <c r="A1542" s="30" t="s">
        <v>525</v>
      </c>
      <c r="B1542" s="30">
        <v>1</v>
      </c>
      <c r="C1542" s="30" t="s">
        <v>526</v>
      </c>
      <c r="D1542" s="30" t="s">
        <v>56</v>
      </c>
      <c r="E1542" s="30">
        <v>29</v>
      </c>
      <c r="F1542" s="30">
        <v>1.4738499404E-3</v>
      </c>
      <c r="G1542" s="30">
        <v>1.0931219041E-3</v>
      </c>
      <c r="H1542" s="30">
        <v>1.3285328295999999E-3</v>
      </c>
      <c r="I1542" s="30">
        <v>1.4676964932E-3</v>
      </c>
      <c r="J1542" s="30">
        <v>1.5275659627000001E-3</v>
      </c>
      <c r="K1542" s="30">
        <v>2.0570250662999999E-3</v>
      </c>
      <c r="L1542" s="30">
        <v>2.2902392591999999E-3</v>
      </c>
      <c r="M1542" s="30">
        <v>2.8304245608E-3</v>
      </c>
      <c r="N1542" s="30">
        <v>3.2241835640000002E-3</v>
      </c>
      <c r="O1542" s="30">
        <v>2.0899432006999999E-3</v>
      </c>
      <c r="P1542" s="30">
        <v>2.2835773939E-3</v>
      </c>
      <c r="Q1542" s="30">
        <v>1.6582533148999999E-3</v>
      </c>
      <c r="R1542" s="30">
        <v>1.9374483627000001E-3</v>
      </c>
      <c r="S1542" s="30">
        <v>2.0357425032999999E-3</v>
      </c>
      <c r="T1542" s="30">
        <v>2.4441722445000002E-3</v>
      </c>
      <c r="U1542" s="30">
        <v>2.3386517412999999E-3</v>
      </c>
      <c r="V1542" s="30">
        <v>2.1229611795E-3</v>
      </c>
      <c r="W1542" s="30">
        <v>1.9053474725E-3</v>
      </c>
      <c r="X1542" s="30">
        <v>1.5315215962999999E-3</v>
      </c>
      <c r="Y1542" s="30">
        <v>9.7288797549999998E-4</v>
      </c>
      <c r="Z1542" s="30">
        <v>1.6255706123E-3</v>
      </c>
      <c r="AA1542" s="30">
        <v>1.4264085420000001E-3</v>
      </c>
      <c r="AB1542" s="30">
        <v>1.1909494472000001E-3</v>
      </c>
      <c r="AC1542" s="30">
        <v>1.3917611989E-3</v>
      </c>
      <c r="AD1542" s="30">
        <v>1.4546729239000001E-3</v>
      </c>
      <c r="AE1542" s="30">
        <v>1.5793915447E-3</v>
      </c>
      <c r="AF1542" s="30">
        <v>1.4560507518E-3</v>
      </c>
      <c r="AG1542" s="30">
        <v>1.6706284037E-3</v>
      </c>
      <c r="AH1542" s="30">
        <v>1.7178911014E-3</v>
      </c>
      <c r="AI1542" s="30">
        <v>1.5502806920000001E-3</v>
      </c>
      <c r="AJ1542" s="30">
        <v>1.1550800727999999E-3</v>
      </c>
      <c r="AK1542" s="30">
        <v>0</v>
      </c>
      <c r="AL1542" s="30">
        <v>0</v>
      </c>
    </row>
    <row r="1543" spans="1:38" x14ac:dyDescent="0.25">
      <c r="A1543" s="30" t="s">
        <v>525</v>
      </c>
      <c r="B1543" s="30">
        <v>1</v>
      </c>
      <c r="C1543" s="30" t="s">
        <v>526</v>
      </c>
      <c r="D1543" s="30" t="s">
        <v>452</v>
      </c>
      <c r="E1543" s="30">
        <v>29</v>
      </c>
      <c r="F1543" s="30">
        <v>0</v>
      </c>
      <c r="G1543" s="30">
        <v>0</v>
      </c>
      <c r="H1543" s="30">
        <v>0</v>
      </c>
      <c r="I1543" s="30">
        <v>0</v>
      </c>
      <c r="J1543" s="30">
        <v>0</v>
      </c>
      <c r="K1543" s="30">
        <v>0</v>
      </c>
      <c r="L1543" s="30">
        <v>0</v>
      </c>
      <c r="M1543" s="30">
        <v>0</v>
      </c>
      <c r="N1543" s="30">
        <v>0</v>
      </c>
      <c r="O1543" s="30">
        <v>0</v>
      </c>
      <c r="P1543" s="30">
        <v>0</v>
      </c>
      <c r="Q1543" s="30">
        <v>0</v>
      </c>
      <c r="R1543" s="30">
        <v>0</v>
      </c>
      <c r="S1543" s="30">
        <v>0</v>
      </c>
      <c r="T1543" s="30">
        <v>0</v>
      </c>
      <c r="U1543" s="30">
        <v>0</v>
      </c>
      <c r="V1543" s="30">
        <v>0</v>
      </c>
      <c r="W1543" s="30">
        <v>0</v>
      </c>
      <c r="X1543" s="30">
        <v>0</v>
      </c>
      <c r="Y1543" s="30">
        <v>0</v>
      </c>
      <c r="Z1543" s="30">
        <v>0</v>
      </c>
      <c r="AA1543" s="30">
        <v>0</v>
      </c>
      <c r="AB1543" s="30">
        <v>0</v>
      </c>
      <c r="AC1543" s="30">
        <v>0</v>
      </c>
      <c r="AD1543" s="30">
        <v>0</v>
      </c>
      <c r="AE1543" s="30">
        <v>0</v>
      </c>
      <c r="AF1543" s="30">
        <v>0</v>
      </c>
      <c r="AG1543" s="30">
        <v>0</v>
      </c>
      <c r="AH1543" s="30">
        <v>0</v>
      </c>
      <c r="AI1543" s="30">
        <v>0</v>
      </c>
      <c r="AJ1543" s="30">
        <v>0</v>
      </c>
      <c r="AK1543" s="30">
        <v>0</v>
      </c>
      <c r="AL1543" s="30">
        <v>0</v>
      </c>
    </row>
    <row r="1544" spans="1:38" x14ac:dyDescent="0.25">
      <c r="A1544" s="30" t="s">
        <v>525</v>
      </c>
      <c r="B1544" s="30">
        <v>1</v>
      </c>
      <c r="C1544" s="30" t="s">
        <v>526</v>
      </c>
      <c r="D1544" s="30" t="s">
        <v>54</v>
      </c>
      <c r="E1544" s="30">
        <v>29</v>
      </c>
      <c r="F1544" s="30">
        <v>7.4107937589999999E-4</v>
      </c>
      <c r="G1544" s="30">
        <v>5.4937958639999997E-4</v>
      </c>
      <c r="H1544" s="30">
        <v>6.6813288740000005E-4</v>
      </c>
      <c r="I1544" s="30">
        <v>7.3928127200000005E-4</v>
      </c>
      <c r="J1544" s="30">
        <v>7.714555297E-4</v>
      </c>
      <c r="K1544" s="30">
        <v>1.0413388990999999E-3</v>
      </c>
      <c r="L1544" s="30">
        <v>1.1587426569999999E-3</v>
      </c>
      <c r="M1544" s="30">
        <v>1.4340126916000001E-3</v>
      </c>
      <c r="N1544" s="30">
        <v>1.6377552617000001E-3</v>
      </c>
      <c r="O1544" s="30">
        <v>1.0627952775999999E-3</v>
      </c>
      <c r="P1544" s="30">
        <v>1.1599971324000001E-3</v>
      </c>
      <c r="Q1544" s="30">
        <v>8.386576261E-4</v>
      </c>
      <c r="R1544" s="30">
        <v>9.7598548380000002E-4</v>
      </c>
      <c r="S1544" s="30">
        <v>1.0227242062E-3</v>
      </c>
      <c r="T1544" s="30">
        <v>1.2285240508E-3</v>
      </c>
      <c r="U1544" s="30">
        <v>1.1736850693999999E-3</v>
      </c>
      <c r="V1544" s="30">
        <v>1.0555310556999999E-3</v>
      </c>
      <c r="W1544" s="30">
        <v>9.4767186949999997E-4</v>
      </c>
      <c r="X1544" s="30">
        <v>7.6210205389999998E-4</v>
      </c>
      <c r="Y1544" s="30">
        <v>4.8289098350000001E-4</v>
      </c>
      <c r="Z1544" s="30">
        <v>8.0534902740000004E-4</v>
      </c>
      <c r="AA1544" s="30">
        <v>7.0692930749999998E-4</v>
      </c>
      <c r="AB1544" s="30">
        <v>5.8985904459999999E-4</v>
      </c>
      <c r="AC1544" s="30">
        <v>6.885900191E-4</v>
      </c>
      <c r="AD1544" s="30">
        <v>7.1829194679999997E-4</v>
      </c>
      <c r="AE1544" s="30">
        <v>7.7735408479999999E-4</v>
      </c>
      <c r="AF1544" s="30">
        <v>7.148552937E-4</v>
      </c>
      <c r="AG1544" s="30">
        <v>8.1754093110000001E-4</v>
      </c>
      <c r="AH1544" s="30">
        <v>8.3647943219999996E-4</v>
      </c>
      <c r="AI1544" s="30">
        <v>7.5191053040000002E-4</v>
      </c>
      <c r="AJ1544" s="30">
        <v>5.5707529050000001E-4</v>
      </c>
      <c r="AK1544" s="30">
        <v>0</v>
      </c>
      <c r="AL1544" s="30">
        <v>0</v>
      </c>
    </row>
    <row r="1545" spans="1:38" x14ac:dyDescent="0.25">
      <c r="A1545" s="30" t="s">
        <v>525</v>
      </c>
      <c r="B1545" s="30">
        <v>1</v>
      </c>
      <c r="C1545" s="30" t="s">
        <v>526</v>
      </c>
      <c r="D1545" s="30" t="s">
        <v>58</v>
      </c>
      <c r="E1545" s="30">
        <v>29</v>
      </c>
      <c r="F1545" s="30">
        <v>2.299489592E-4</v>
      </c>
      <c r="G1545" s="30">
        <v>1.7116866699999999E-4</v>
      </c>
      <c r="H1545" s="30">
        <v>2.1028202340000001E-4</v>
      </c>
      <c r="I1545" s="30">
        <v>2.3521373460000001E-4</v>
      </c>
      <c r="J1545" s="30">
        <v>2.4710347830000001E-4</v>
      </c>
      <c r="K1545" s="30">
        <v>3.3525635639999998E-4</v>
      </c>
      <c r="L1545" s="30">
        <v>3.7369306799999997E-4</v>
      </c>
      <c r="M1545" s="30">
        <v>4.595159761E-4</v>
      </c>
      <c r="N1545" s="30">
        <v>5.2109449830000005E-4</v>
      </c>
      <c r="O1545" s="30">
        <v>3.3724490990000002E-4</v>
      </c>
      <c r="P1545" s="30">
        <v>3.6806325909999999E-4</v>
      </c>
      <c r="Q1545" s="30">
        <v>2.6660755649999998E-4</v>
      </c>
      <c r="R1545" s="30">
        <v>3.112532521E-4</v>
      </c>
      <c r="S1545" s="30">
        <v>3.2790291350000001E-4</v>
      </c>
      <c r="T1545" s="30">
        <v>3.9547749019999998E-4</v>
      </c>
      <c r="U1545" s="30">
        <v>3.796990103E-4</v>
      </c>
      <c r="V1545" s="30">
        <v>3.4616303209999998E-4</v>
      </c>
      <c r="W1545" s="30">
        <v>3.1219790619999997E-4</v>
      </c>
      <c r="X1545" s="30">
        <v>2.5243448069999999E-4</v>
      </c>
      <c r="Y1545" s="30">
        <v>1.605922033E-4</v>
      </c>
      <c r="Z1545" s="30">
        <v>2.6859200599999998E-4</v>
      </c>
      <c r="AA1545" s="30">
        <v>2.3670356279999999E-4</v>
      </c>
      <c r="AB1545" s="30">
        <v>1.9845800960000001E-4</v>
      </c>
      <c r="AC1545" s="30">
        <v>2.3357079649999999E-4</v>
      </c>
      <c r="AD1545" s="30">
        <v>2.4551898510000002E-4</v>
      </c>
      <c r="AE1545" s="30">
        <v>2.6815214329999998E-4</v>
      </c>
      <c r="AF1545" s="30">
        <v>2.4910666650000002E-4</v>
      </c>
      <c r="AG1545" s="30">
        <v>2.8808734109999999E-4</v>
      </c>
      <c r="AH1545" s="30">
        <v>2.9776230200000001E-4</v>
      </c>
      <c r="AI1545" s="30">
        <v>2.7017307699999998E-4</v>
      </c>
      <c r="AJ1545" s="30">
        <v>2.0290062919999999E-4</v>
      </c>
      <c r="AK1545" s="30">
        <v>0</v>
      </c>
      <c r="AL1545" s="30">
        <v>0</v>
      </c>
    </row>
    <row r="1546" spans="1:38" x14ac:dyDescent="0.25">
      <c r="A1546" s="30" t="s">
        <v>525</v>
      </c>
      <c r="B1546" s="30">
        <v>1</v>
      </c>
      <c r="C1546" s="30" t="s">
        <v>526</v>
      </c>
      <c r="D1546" s="30" t="s">
        <v>72</v>
      </c>
      <c r="E1546" s="30">
        <v>29</v>
      </c>
      <c r="F1546" s="30">
        <v>1.9149911061000001E-3</v>
      </c>
      <c r="G1546" s="30">
        <v>1.4342161893E-3</v>
      </c>
      <c r="H1546" s="30">
        <v>1.7563729801999999E-3</v>
      </c>
      <c r="I1546" s="30">
        <v>1.960989586E-3</v>
      </c>
      <c r="J1546" s="30">
        <v>2.0620209843999998E-3</v>
      </c>
      <c r="K1546" s="30">
        <v>2.8091269370000001E-3</v>
      </c>
      <c r="L1546" s="30">
        <v>3.1626919418E-3</v>
      </c>
      <c r="M1546" s="30">
        <v>3.9538957190999998E-3</v>
      </c>
      <c r="N1546" s="30">
        <v>4.5597810803999998E-3</v>
      </c>
      <c r="O1546" s="30">
        <v>2.9870313371999999E-3</v>
      </c>
      <c r="P1546" s="30">
        <v>3.2912525467000001E-3</v>
      </c>
      <c r="Q1546" s="30">
        <v>2.4134230306999999E-3</v>
      </c>
      <c r="R1546" s="30">
        <v>2.8426576142000001E-3</v>
      </c>
      <c r="S1546" s="30">
        <v>3.0031236662999999E-3</v>
      </c>
      <c r="T1546" s="30">
        <v>3.6371466148999998E-3</v>
      </c>
      <c r="U1546" s="30">
        <v>3.5160380704999999E-3</v>
      </c>
      <c r="V1546" s="30">
        <v>3.2401124611E-3</v>
      </c>
      <c r="W1546" s="30">
        <v>2.9507767755000002E-3</v>
      </c>
      <c r="X1546" s="30">
        <v>2.4067900680999998E-3</v>
      </c>
      <c r="Y1546" s="30">
        <v>1.5422300652E-3</v>
      </c>
      <c r="Z1546" s="30">
        <v>2.5957195810000001E-3</v>
      </c>
      <c r="AA1546" s="30">
        <v>2.2919878337000002E-3</v>
      </c>
      <c r="AB1546" s="30">
        <v>1.9272918506E-3</v>
      </c>
      <c r="AC1546" s="30">
        <v>2.2677980478000002E-3</v>
      </c>
      <c r="AD1546" s="30">
        <v>2.3857408527999998E-3</v>
      </c>
      <c r="AE1546" s="30">
        <v>2.6093209564E-3</v>
      </c>
      <c r="AF1546" s="30">
        <v>2.4290209650000001E-3</v>
      </c>
      <c r="AG1546" s="30">
        <v>2.8090165504999999E-3</v>
      </c>
      <c r="AH1546" s="30">
        <v>2.9140160359000002E-3</v>
      </c>
      <c r="AI1546" s="30">
        <v>2.6512758140999999E-3</v>
      </c>
      <c r="AJ1546" s="30">
        <v>1.9905232638000002E-3</v>
      </c>
      <c r="AK1546" s="30">
        <v>0</v>
      </c>
      <c r="AL1546" s="30">
        <v>0</v>
      </c>
    </row>
    <row r="1547" spans="1:38" x14ac:dyDescent="0.25">
      <c r="A1547" s="30" t="s">
        <v>525</v>
      </c>
      <c r="B1547" s="30">
        <v>1</v>
      </c>
      <c r="C1547" s="30" t="s">
        <v>526</v>
      </c>
      <c r="D1547" s="30" t="s">
        <v>75</v>
      </c>
      <c r="E1547" s="30">
        <v>29</v>
      </c>
      <c r="F1547" s="30">
        <v>1.832470245E-4</v>
      </c>
      <c r="G1547" s="30">
        <v>1.344000019E-4</v>
      </c>
      <c r="H1547" s="30">
        <v>1.6252324960000001E-4</v>
      </c>
      <c r="I1547" s="30">
        <v>1.7853903060000001E-4</v>
      </c>
      <c r="J1547" s="30">
        <v>1.849903649E-4</v>
      </c>
      <c r="K1547" s="30">
        <v>2.477771405E-4</v>
      </c>
      <c r="L1547" s="30">
        <v>2.7423655630000001E-4</v>
      </c>
      <c r="M1547" s="30">
        <v>3.3550581490000001E-4</v>
      </c>
      <c r="N1547" s="30">
        <v>3.7809686419999999E-4</v>
      </c>
      <c r="O1547" s="30">
        <v>2.4208509619999999E-4</v>
      </c>
      <c r="P1547" s="30">
        <v>2.6146507789999999E-4</v>
      </c>
      <c r="Q1547" s="30">
        <v>1.8785676369999999E-4</v>
      </c>
      <c r="R1547" s="30">
        <v>2.17877652E-4</v>
      </c>
      <c r="S1547" s="30">
        <v>2.2777634000000001E-4</v>
      </c>
      <c r="T1547" s="30">
        <v>2.741546752E-4</v>
      </c>
      <c r="U1547" s="30">
        <v>2.6094972020000002E-4</v>
      </c>
      <c r="V1547" s="30">
        <v>2.3596911549999999E-4</v>
      </c>
      <c r="W1547" s="30">
        <v>2.1126608679999999E-4</v>
      </c>
      <c r="X1547" s="30">
        <v>1.700026004E-4</v>
      </c>
      <c r="Y1547" s="30">
        <v>1.085270627E-4</v>
      </c>
      <c r="Z1547" s="30">
        <v>1.8292874270000001E-4</v>
      </c>
      <c r="AA1547" s="30">
        <v>1.62670194E-4</v>
      </c>
      <c r="AB1547" s="30">
        <v>1.3878412050000001E-4</v>
      </c>
      <c r="AC1547" s="30">
        <v>1.665484943E-4</v>
      </c>
      <c r="AD1547" s="30">
        <v>1.7735537229999999E-4</v>
      </c>
      <c r="AE1547" s="30">
        <v>1.9641284339999999E-4</v>
      </c>
      <c r="AF1547" s="30">
        <v>1.8073731E-4</v>
      </c>
      <c r="AG1547" s="30">
        <v>2.068691497E-4</v>
      </c>
      <c r="AH1547" s="30">
        <v>2.1314181040000001E-4</v>
      </c>
      <c r="AI1547" s="30">
        <v>1.9281677250000001E-4</v>
      </c>
      <c r="AJ1547" s="30">
        <v>1.4370255670000001E-4</v>
      </c>
      <c r="AK1547" s="30">
        <v>0</v>
      </c>
      <c r="AL1547" s="30">
        <v>0</v>
      </c>
    </row>
    <row r="1548" spans="1:38" x14ac:dyDescent="0.25">
      <c r="A1548" s="30" t="s">
        <v>525</v>
      </c>
      <c r="B1548" s="30">
        <v>1</v>
      </c>
      <c r="C1548" s="30" t="s">
        <v>526</v>
      </c>
      <c r="D1548" s="30" t="s">
        <v>60</v>
      </c>
      <c r="E1548" s="30">
        <v>29</v>
      </c>
      <c r="F1548" s="30">
        <v>4.5451043830000001E-4</v>
      </c>
      <c r="G1548" s="30">
        <v>3.3738183960000003E-4</v>
      </c>
      <c r="H1548" s="30">
        <v>4.104154952E-4</v>
      </c>
      <c r="I1548" s="30">
        <v>4.5262635789999997E-4</v>
      </c>
      <c r="J1548" s="30">
        <v>4.7023094259999998E-4</v>
      </c>
      <c r="K1548" s="30">
        <v>6.3375186719999996E-4</v>
      </c>
      <c r="L1548" s="30">
        <v>7.0574015530000002E-4</v>
      </c>
      <c r="M1548" s="30">
        <v>8.7084671660000003E-4</v>
      </c>
      <c r="N1548" s="30">
        <v>9.9019463429999991E-4</v>
      </c>
      <c r="O1548" s="30">
        <v>6.4057771319999996E-4</v>
      </c>
      <c r="P1548" s="30">
        <v>6.9795642800000003E-4</v>
      </c>
      <c r="Q1548" s="30">
        <v>5.0555787249999999E-4</v>
      </c>
      <c r="R1548" s="30">
        <v>5.9005810849999997E-4</v>
      </c>
      <c r="S1548" s="30">
        <v>6.1992986889999999E-4</v>
      </c>
      <c r="T1548" s="30">
        <v>7.4390296980000002E-4</v>
      </c>
      <c r="U1548" s="30">
        <v>7.114532971E-4</v>
      </c>
      <c r="V1548" s="30">
        <v>6.4411245580000003E-4</v>
      </c>
      <c r="W1548" s="30">
        <v>5.7715639149999996E-4</v>
      </c>
      <c r="X1548" s="30">
        <v>4.6442111980000002E-4</v>
      </c>
      <c r="Y1548" s="30">
        <v>2.9584154670000002E-4</v>
      </c>
      <c r="Z1548" s="30">
        <v>4.9601154389999999E-4</v>
      </c>
      <c r="AA1548" s="30">
        <v>4.368351274E-4</v>
      </c>
      <c r="AB1548" s="30">
        <v>3.663528676E-4</v>
      </c>
      <c r="AC1548" s="30">
        <v>4.2971551620000001E-4</v>
      </c>
      <c r="AD1548" s="30">
        <v>4.513386636E-4</v>
      </c>
      <c r="AE1548" s="30">
        <v>4.9186828460000005E-4</v>
      </c>
      <c r="AF1548" s="30">
        <v>4.557151553E-4</v>
      </c>
      <c r="AG1548" s="30">
        <v>5.2403716680000001E-4</v>
      </c>
      <c r="AH1548" s="30">
        <v>5.3996531010000004E-4</v>
      </c>
      <c r="AI1548" s="30">
        <v>4.8791461689999999E-4</v>
      </c>
      <c r="AJ1548" s="30">
        <v>3.6381536889999998E-4</v>
      </c>
      <c r="AK1548" s="30">
        <v>0</v>
      </c>
      <c r="AL1548" s="30">
        <v>0</v>
      </c>
    </row>
    <row r="1549" spans="1:38" x14ac:dyDescent="0.25">
      <c r="A1549" s="30" t="s">
        <v>525</v>
      </c>
      <c r="B1549" s="30">
        <v>1</v>
      </c>
      <c r="C1549" s="30" t="s">
        <v>526</v>
      </c>
      <c r="D1549" s="30" t="s">
        <v>64</v>
      </c>
      <c r="E1549" s="30">
        <v>29</v>
      </c>
      <c r="F1549" s="30">
        <v>3.1965791600000002E-4</v>
      </c>
      <c r="G1549" s="30">
        <v>2.3464216409999999E-4</v>
      </c>
      <c r="H1549" s="30">
        <v>2.8464327989999999E-4</v>
      </c>
      <c r="I1549" s="30">
        <v>3.1448425560000001E-4</v>
      </c>
      <c r="J1549" s="30">
        <v>3.2779354860000001E-4</v>
      </c>
      <c r="K1549" s="30">
        <v>4.4273384849999998E-4</v>
      </c>
      <c r="L1549" s="30">
        <v>4.9532565959999996E-4</v>
      </c>
      <c r="M1549" s="30">
        <v>6.1420528949999997E-4</v>
      </c>
      <c r="N1549" s="30">
        <v>7.0415382170000004E-4</v>
      </c>
      <c r="O1549" s="30">
        <v>4.5918082130000002E-4</v>
      </c>
      <c r="P1549" s="30">
        <v>5.0494428339999998E-4</v>
      </c>
      <c r="Q1549" s="30">
        <v>3.6906804100000001E-4</v>
      </c>
      <c r="R1549" s="30">
        <v>4.3328109769999999E-4</v>
      </c>
      <c r="S1549" s="30">
        <v>4.5633925039999999E-4</v>
      </c>
      <c r="T1549" s="30">
        <v>5.4861169640000001E-4</v>
      </c>
      <c r="U1549" s="30">
        <v>5.2444961000000002E-4</v>
      </c>
      <c r="V1549" s="30">
        <v>4.754064308E-4</v>
      </c>
      <c r="W1549" s="30">
        <v>4.2476385530000003E-4</v>
      </c>
      <c r="X1549" s="30">
        <v>3.4020375329999998E-4</v>
      </c>
      <c r="Y1549" s="30">
        <v>2.147963275E-4</v>
      </c>
      <c r="Z1549" s="30">
        <v>3.569931603E-4</v>
      </c>
      <c r="AA1549" s="30">
        <v>3.1333148799999997E-4</v>
      </c>
      <c r="AB1549" s="30">
        <v>2.618015719E-4</v>
      </c>
      <c r="AC1549" s="30">
        <v>3.056841027E-4</v>
      </c>
      <c r="AD1549" s="30">
        <v>3.2032775849999998E-4</v>
      </c>
      <c r="AE1549" s="30">
        <v>3.4769739910000001E-4</v>
      </c>
      <c r="AF1549" s="30">
        <v>3.2118918439999998E-4</v>
      </c>
      <c r="AG1549" s="30">
        <v>3.691486219E-4</v>
      </c>
      <c r="AH1549" s="30">
        <v>3.7999636099999998E-4</v>
      </c>
      <c r="AI1549" s="30">
        <v>3.4355576900000002E-4</v>
      </c>
      <c r="AJ1549" s="30">
        <v>2.5654632400000003E-4</v>
      </c>
      <c r="AK1549" s="30">
        <v>0</v>
      </c>
      <c r="AL1549" s="30">
        <v>0</v>
      </c>
    </row>
    <row r="1550" spans="1:38" x14ac:dyDescent="0.25">
      <c r="A1550" s="30" t="s">
        <v>525</v>
      </c>
      <c r="B1550" s="30">
        <v>1</v>
      </c>
      <c r="C1550" s="30" t="s">
        <v>526</v>
      </c>
      <c r="D1550" s="30" t="s">
        <v>66</v>
      </c>
      <c r="E1550" s="30">
        <v>29</v>
      </c>
      <c r="F1550" s="30">
        <v>2.2307877265000001E-3</v>
      </c>
      <c r="G1550" s="30">
        <v>1.6520448498E-3</v>
      </c>
      <c r="H1550" s="30">
        <v>2.0067684316999999E-3</v>
      </c>
      <c r="I1550" s="30">
        <v>2.2132816061000002E-3</v>
      </c>
      <c r="J1550" s="30">
        <v>2.2992558847999998E-3</v>
      </c>
      <c r="K1550" s="30">
        <v>3.0916079924999998E-3</v>
      </c>
      <c r="L1550" s="30">
        <v>3.4363145690000001E-3</v>
      </c>
      <c r="M1550" s="30">
        <v>4.2440972291999998E-3</v>
      </c>
      <c r="N1550" s="30">
        <v>4.8390608626000002E-3</v>
      </c>
      <c r="O1550" s="30">
        <v>3.1411786772000002E-3</v>
      </c>
      <c r="P1550" s="30">
        <v>3.4333863058999999E-3</v>
      </c>
      <c r="Q1550" s="30">
        <v>2.4964802939E-3</v>
      </c>
      <c r="R1550" s="30">
        <v>2.9199674311000002E-3</v>
      </c>
      <c r="S1550" s="30">
        <v>3.0669125368999999E-3</v>
      </c>
      <c r="T1550" s="30">
        <v>3.6717650186E-3</v>
      </c>
      <c r="U1550" s="30">
        <v>3.4944569470999999E-3</v>
      </c>
      <c r="V1550" s="30">
        <v>3.1472428289999999E-3</v>
      </c>
      <c r="W1550" s="30">
        <v>2.8083348991000002E-3</v>
      </c>
      <c r="X1550" s="30">
        <v>2.2520951448999999E-3</v>
      </c>
      <c r="Y1550" s="30">
        <v>1.4289706685E-3</v>
      </c>
      <c r="Z1550" s="30">
        <v>2.3855764900000001E-3</v>
      </c>
      <c r="AA1550" s="30">
        <v>2.0949493771000001E-3</v>
      </c>
      <c r="AB1550" s="30">
        <v>1.7482077308E-3</v>
      </c>
      <c r="AC1550" s="30">
        <v>2.0400453442E-3</v>
      </c>
      <c r="AD1550" s="30">
        <v>2.1288514623000001E-3</v>
      </c>
      <c r="AE1550" s="30">
        <v>2.3059667520999999E-3</v>
      </c>
      <c r="AF1550" s="30">
        <v>2.1210924568999998E-3</v>
      </c>
      <c r="AG1550" s="30">
        <v>2.4296944347999999E-3</v>
      </c>
      <c r="AH1550" s="30">
        <v>2.4934800443999999E-3</v>
      </c>
      <c r="AI1550" s="30">
        <v>2.2447686220999998E-3</v>
      </c>
      <c r="AJ1550" s="30">
        <v>1.667848441E-3</v>
      </c>
      <c r="AK1550" s="30">
        <v>0</v>
      </c>
      <c r="AL1550" s="30">
        <v>0</v>
      </c>
    </row>
    <row r="1551" spans="1:38" x14ac:dyDescent="0.25">
      <c r="A1551" s="30" t="s">
        <v>525</v>
      </c>
      <c r="B1551" s="30">
        <v>1</v>
      </c>
      <c r="C1551" s="30" t="s">
        <v>526</v>
      </c>
      <c r="D1551" s="30" t="s">
        <v>68</v>
      </c>
      <c r="E1551" s="30">
        <v>29</v>
      </c>
      <c r="F1551" s="30">
        <v>4.3724394980000002E-4</v>
      </c>
      <c r="G1551" s="30">
        <v>3.2879592390000001E-4</v>
      </c>
      <c r="H1551" s="30">
        <v>4.0627871200000002E-4</v>
      </c>
      <c r="I1551" s="30">
        <v>4.5565103210000002E-4</v>
      </c>
      <c r="J1551" s="30">
        <v>4.8266980350000001E-4</v>
      </c>
      <c r="K1551" s="30">
        <v>6.5800131190000004E-4</v>
      </c>
      <c r="L1551" s="30">
        <v>7.3887630299999995E-4</v>
      </c>
      <c r="M1551" s="30">
        <v>9.1650629659999997E-4</v>
      </c>
      <c r="N1551" s="30">
        <v>1.0472234213E-3</v>
      </c>
      <c r="O1551" s="30">
        <v>6.7940021769999999E-4</v>
      </c>
      <c r="P1551" s="30">
        <v>7.4168876449999999E-4</v>
      </c>
      <c r="Q1551" s="30">
        <v>5.384381415E-4</v>
      </c>
      <c r="R1551" s="30">
        <v>6.3342312480000002E-4</v>
      </c>
      <c r="S1551" s="30">
        <v>6.6946705199999999E-4</v>
      </c>
      <c r="T1551" s="30">
        <v>8.0957626179999998E-4</v>
      </c>
      <c r="U1551" s="30">
        <v>7.8042864010000003E-4</v>
      </c>
      <c r="V1551" s="30">
        <v>7.1294740930000005E-4</v>
      </c>
      <c r="W1551" s="30">
        <v>6.4402593860000002E-4</v>
      </c>
      <c r="X1551" s="30">
        <v>5.1982038160000002E-4</v>
      </c>
      <c r="Y1551" s="30">
        <v>3.3241921179999999E-4</v>
      </c>
      <c r="Z1551" s="30">
        <v>5.5972748970000005E-4</v>
      </c>
      <c r="AA1551" s="30">
        <v>4.9373621329999999E-4</v>
      </c>
      <c r="AB1551" s="30">
        <v>4.1260403E-4</v>
      </c>
      <c r="AC1551" s="30">
        <v>4.8200050760000002E-4</v>
      </c>
      <c r="AD1551" s="30">
        <v>5.018228217E-4</v>
      </c>
      <c r="AE1551" s="30">
        <v>5.4334438689999996E-4</v>
      </c>
      <c r="AF1551" s="30">
        <v>5.0019277739999995E-4</v>
      </c>
      <c r="AG1551" s="30">
        <v>5.7210703420000001E-4</v>
      </c>
      <c r="AH1551" s="30">
        <v>5.8714488820000004E-4</v>
      </c>
      <c r="AI1551" s="30">
        <v>5.3009287559999997E-4</v>
      </c>
      <c r="AJ1551" s="30">
        <v>3.9550485569999998E-4</v>
      </c>
      <c r="AK1551" s="30">
        <v>0</v>
      </c>
      <c r="AL1551" s="30">
        <v>0</v>
      </c>
    </row>
    <row r="1552" spans="1:38" x14ac:dyDescent="0.25">
      <c r="A1552" s="30" t="s">
        <v>525</v>
      </c>
      <c r="B1552" s="30">
        <v>1</v>
      </c>
      <c r="C1552" s="30" t="s">
        <v>526</v>
      </c>
      <c r="D1552" s="30" t="s">
        <v>62</v>
      </c>
      <c r="E1552" s="30">
        <v>29</v>
      </c>
      <c r="F1552" s="30">
        <v>3.507824814E-4</v>
      </c>
      <c r="G1552" s="30">
        <v>2.7401425540000003E-4</v>
      </c>
      <c r="H1552" s="30">
        <v>3.4412510399999999E-4</v>
      </c>
      <c r="I1552" s="30">
        <v>3.9293616820000002E-4</v>
      </c>
      <c r="J1552" s="30">
        <v>4.301395217E-4</v>
      </c>
      <c r="K1552" s="30">
        <v>6.0490817739999999E-4</v>
      </c>
      <c r="L1552" s="30">
        <v>7.0261147820000001E-4</v>
      </c>
      <c r="M1552" s="30">
        <v>9.109628669E-4</v>
      </c>
      <c r="N1552" s="30">
        <v>1.0820866087999999E-3</v>
      </c>
      <c r="O1552" s="30">
        <v>7.2698463369999999E-4</v>
      </c>
      <c r="P1552" s="30">
        <v>8.2213608040000003E-4</v>
      </c>
      <c r="Q1552" s="30">
        <v>6.1683912539999995E-4</v>
      </c>
      <c r="R1552" s="30">
        <v>7.4215642139999996E-4</v>
      </c>
      <c r="S1552" s="30">
        <v>8.018490775E-4</v>
      </c>
      <c r="T1552" s="30">
        <v>9.977086114E-4</v>
      </c>
      <c r="U1552" s="30">
        <v>9.8232137580000004E-4</v>
      </c>
      <c r="V1552" s="30">
        <v>9.16614123E-4</v>
      </c>
      <c r="W1552" s="30">
        <v>8.4175824779999999E-4</v>
      </c>
      <c r="X1552" s="30">
        <v>6.8604815690000002E-4</v>
      </c>
      <c r="Y1552" s="30">
        <v>4.3815462829999998E-4</v>
      </c>
      <c r="Z1552" s="30">
        <v>7.3265706110000001E-4</v>
      </c>
      <c r="AA1552" s="30">
        <v>6.4380166580000004E-4</v>
      </c>
      <c r="AB1552" s="30">
        <v>5.4244085190000002E-4</v>
      </c>
      <c r="AC1552" s="30">
        <v>6.3956092120000003E-4</v>
      </c>
      <c r="AD1552" s="30">
        <v>6.7676851609999999E-4</v>
      </c>
      <c r="AE1552" s="30">
        <v>7.4571639789999995E-4</v>
      </c>
      <c r="AF1552" s="30">
        <v>6.9787428480000001E-4</v>
      </c>
      <c r="AG1552" s="30">
        <v>8.1246265849999999E-4</v>
      </c>
      <c r="AH1552" s="30">
        <v>8.4989673629999997E-4</v>
      </c>
      <c r="AI1552" s="30">
        <v>7.8032442189999995E-4</v>
      </c>
      <c r="AJ1552" s="30">
        <v>5.8927288449999999E-4</v>
      </c>
      <c r="AK1552" s="30">
        <v>0</v>
      </c>
      <c r="AL1552" s="30">
        <v>0</v>
      </c>
    </row>
    <row r="1553" spans="1:38" x14ac:dyDescent="0.25">
      <c r="A1553" s="30" t="s">
        <v>525</v>
      </c>
      <c r="B1553" s="30">
        <v>1</v>
      </c>
      <c r="C1553" s="30" t="s">
        <v>526</v>
      </c>
      <c r="D1553" s="30" t="s">
        <v>70</v>
      </c>
      <c r="E1553" s="30">
        <v>29</v>
      </c>
      <c r="F1553" s="30">
        <v>5.1785051362999998E-3</v>
      </c>
      <c r="G1553" s="30">
        <v>3.8311504291000001E-3</v>
      </c>
      <c r="H1553" s="30">
        <v>4.6465034010000003E-3</v>
      </c>
      <c r="I1553" s="30">
        <v>5.1162891666999997E-3</v>
      </c>
      <c r="J1553" s="30">
        <v>5.2959102168999997E-3</v>
      </c>
      <c r="K1553" s="30">
        <v>7.0849379468999997E-3</v>
      </c>
      <c r="L1553" s="30">
        <v>7.8379095004999996E-3</v>
      </c>
      <c r="M1553" s="30">
        <v>9.6340242021999995E-3</v>
      </c>
      <c r="N1553" s="30">
        <v>1.09516583653E-2</v>
      </c>
      <c r="O1553" s="30">
        <v>7.0953239269000001E-3</v>
      </c>
      <c r="P1553" s="30">
        <v>7.7385107501E-3</v>
      </c>
      <c r="Q1553" s="30">
        <v>5.6095342700999999E-3</v>
      </c>
      <c r="R1553" s="30">
        <v>6.5338577448E-3</v>
      </c>
      <c r="S1553" s="30">
        <v>6.8373653186000003E-3</v>
      </c>
      <c r="T1553" s="30">
        <v>8.1525266961000008E-3</v>
      </c>
      <c r="U1553" s="30">
        <v>7.7274945500000001E-3</v>
      </c>
      <c r="V1553" s="30">
        <v>6.9417156785000003E-3</v>
      </c>
      <c r="W1553" s="30">
        <v>6.1916013039000004E-3</v>
      </c>
      <c r="X1553" s="30">
        <v>4.9670286767999998E-3</v>
      </c>
      <c r="Y1553" s="30">
        <v>3.151037588E-3</v>
      </c>
      <c r="Z1553" s="30">
        <v>5.2594279960999999E-3</v>
      </c>
      <c r="AA1553" s="30">
        <v>4.6271854492999998E-3</v>
      </c>
      <c r="AB1553" s="30">
        <v>3.8685647447000001E-3</v>
      </c>
      <c r="AC1553" s="30">
        <v>4.5201777578999999E-3</v>
      </c>
      <c r="AD1553" s="30">
        <v>4.7183859626E-3</v>
      </c>
      <c r="AE1553" s="30">
        <v>5.1102067955E-3</v>
      </c>
      <c r="AF1553" s="30">
        <v>4.6937743340999998E-3</v>
      </c>
      <c r="AG1553" s="30">
        <v>5.3562419559000001E-3</v>
      </c>
      <c r="AH1553" s="30">
        <v>5.4806902985999996E-3</v>
      </c>
      <c r="AI1553" s="30">
        <v>4.9138407363000002E-3</v>
      </c>
      <c r="AJ1553" s="30">
        <v>3.6308787039999999E-3</v>
      </c>
      <c r="AK1553" s="30">
        <v>0</v>
      </c>
      <c r="AL1553" s="30">
        <v>0</v>
      </c>
    </row>
    <row r="1554" spans="1:38" x14ac:dyDescent="0.25">
      <c r="A1554" s="30" t="s">
        <v>525</v>
      </c>
      <c r="B1554" s="30">
        <v>1</v>
      </c>
      <c r="C1554" s="30" t="s">
        <v>526</v>
      </c>
      <c r="D1554" s="30" t="s">
        <v>77</v>
      </c>
      <c r="E1554" s="30">
        <v>29</v>
      </c>
      <c r="F1554" s="30">
        <v>3.1219573309999998E-3</v>
      </c>
      <c r="G1554" s="30">
        <v>2.3139653824999998E-3</v>
      </c>
      <c r="H1554" s="30">
        <v>2.8086405026000001E-3</v>
      </c>
      <c r="I1554" s="30">
        <v>3.0909814696999998E-3</v>
      </c>
      <c r="J1554" s="30">
        <v>3.1995715523E-3</v>
      </c>
      <c r="K1554" s="30">
        <v>4.2847306229000003E-3</v>
      </c>
      <c r="L1554" s="30">
        <v>4.7405896214999998E-3</v>
      </c>
      <c r="M1554" s="30">
        <v>5.8234964969000004E-3</v>
      </c>
      <c r="N1554" s="30">
        <v>6.6048570439000004E-3</v>
      </c>
      <c r="O1554" s="30">
        <v>4.2593808885000002E-3</v>
      </c>
      <c r="P1554" s="30">
        <v>4.627824323E-3</v>
      </c>
      <c r="Q1554" s="30">
        <v>3.3474073922000001E-3</v>
      </c>
      <c r="R1554" s="30">
        <v>3.8947801677000002E-3</v>
      </c>
      <c r="S1554" s="30">
        <v>4.0771835422E-3</v>
      </c>
      <c r="T1554" s="30">
        <v>4.8699609169999998E-3</v>
      </c>
      <c r="U1554" s="30">
        <v>4.6299351121000002E-3</v>
      </c>
      <c r="V1554" s="30">
        <v>4.1717275926000004E-3</v>
      </c>
      <c r="W1554" s="30">
        <v>3.7217784794E-3</v>
      </c>
      <c r="X1554" s="30">
        <v>2.9770965703000002E-3</v>
      </c>
      <c r="Y1554" s="30">
        <v>1.8815901207E-3</v>
      </c>
      <c r="Z1554" s="30">
        <v>3.1284040608E-3</v>
      </c>
      <c r="AA1554" s="30">
        <v>2.7397165862000001E-3</v>
      </c>
      <c r="AB1554" s="30">
        <v>2.2828677214000001E-3</v>
      </c>
      <c r="AC1554" s="30">
        <v>2.6669196354000002E-3</v>
      </c>
      <c r="AD1554" s="30">
        <v>2.7865002867999999E-3</v>
      </c>
      <c r="AE1554" s="30">
        <v>3.0213899997999999E-3</v>
      </c>
      <c r="AF1554" s="30">
        <v>2.7823755839000001E-3</v>
      </c>
      <c r="AG1554" s="30">
        <v>3.1889775164999998E-3</v>
      </c>
      <c r="AH1554" s="30">
        <v>3.2756360239000002E-3</v>
      </c>
      <c r="AI1554" s="30">
        <v>2.9530075385999998E-3</v>
      </c>
      <c r="AJ1554" s="30">
        <v>2.1956427785999998E-3</v>
      </c>
      <c r="AK1554" s="30">
        <v>0</v>
      </c>
      <c r="AL1554" s="30">
        <v>0</v>
      </c>
    </row>
    <row r="1555" spans="1:38" x14ac:dyDescent="0.25">
      <c r="A1555" s="30" t="s">
        <v>525</v>
      </c>
      <c r="B1555" s="30">
        <v>1</v>
      </c>
      <c r="C1555" s="30" t="s">
        <v>526</v>
      </c>
      <c r="D1555" s="30" t="s">
        <v>79</v>
      </c>
      <c r="E1555" s="30">
        <v>29</v>
      </c>
      <c r="F1555" s="30">
        <v>9.0485555099999995E-4</v>
      </c>
      <c r="G1555" s="30">
        <v>6.7129709509999998E-4</v>
      </c>
      <c r="H1555" s="30">
        <v>8.2010345640000002E-4</v>
      </c>
      <c r="I1555" s="30">
        <v>9.0556039009999996E-4</v>
      </c>
      <c r="J1555" s="30">
        <v>9.4128182810000001E-4</v>
      </c>
      <c r="K1555" s="30">
        <v>1.2652945803E-3</v>
      </c>
      <c r="L1555" s="30">
        <v>1.4083807277E-3</v>
      </c>
      <c r="M1555" s="30">
        <v>1.7417352606E-3</v>
      </c>
      <c r="N1555" s="30">
        <v>1.9883081816999999E-3</v>
      </c>
      <c r="O1555" s="30">
        <v>1.2915334704000001E-3</v>
      </c>
      <c r="P1555" s="30">
        <v>1.4067966625999999E-3</v>
      </c>
      <c r="Q1555" s="30">
        <v>1.0191783982999999E-3</v>
      </c>
      <c r="R1555" s="30">
        <v>1.1912107128000001E-3</v>
      </c>
      <c r="S1555" s="30">
        <v>1.2497029222999999E-3</v>
      </c>
      <c r="T1555" s="30">
        <v>1.499071836E-3</v>
      </c>
      <c r="U1555" s="30">
        <v>1.433247423E-3</v>
      </c>
      <c r="V1555" s="30">
        <v>1.3059216324E-3</v>
      </c>
      <c r="W1555" s="30">
        <v>1.1761470832999999E-3</v>
      </c>
      <c r="X1555" s="30">
        <v>9.4854754530000003E-4</v>
      </c>
      <c r="Y1555" s="30">
        <v>6.0673170680000004E-4</v>
      </c>
      <c r="Z1555" s="30">
        <v>1.0193591622999999E-3</v>
      </c>
      <c r="AA1555" s="30">
        <v>8.9905960559999996E-4</v>
      </c>
      <c r="AB1555" s="30">
        <v>7.5482852009999999E-4</v>
      </c>
      <c r="AC1555" s="30">
        <v>8.8758989279999999E-4</v>
      </c>
      <c r="AD1555" s="30">
        <v>9.3131329010000003E-4</v>
      </c>
      <c r="AE1555" s="30">
        <v>1.0165960894999999E-3</v>
      </c>
      <c r="AF1555" s="30">
        <v>9.3896158379999997E-4</v>
      </c>
      <c r="AG1555" s="30">
        <v>1.0753029723999999E-3</v>
      </c>
      <c r="AH1555" s="30">
        <v>1.1058600107000001E-3</v>
      </c>
      <c r="AI1555" s="30">
        <v>9.9994862449999996E-4</v>
      </c>
      <c r="AJ1555" s="30">
        <v>7.4747415080000002E-4</v>
      </c>
      <c r="AK1555" s="30">
        <v>0</v>
      </c>
      <c r="AL1555" s="30">
        <v>0</v>
      </c>
    </row>
    <row r="1556" spans="1:38" x14ac:dyDescent="0.25">
      <c r="A1556" s="30" t="s">
        <v>525</v>
      </c>
      <c r="B1556" s="30">
        <v>1</v>
      </c>
      <c r="C1556" s="30" t="s">
        <v>526</v>
      </c>
      <c r="D1556" s="30" t="s">
        <v>81</v>
      </c>
      <c r="E1556" s="30">
        <v>29</v>
      </c>
      <c r="F1556" s="30">
        <v>8.2196571630000002E-4</v>
      </c>
      <c r="G1556" s="30">
        <v>6.1909475289999999E-4</v>
      </c>
      <c r="H1556" s="30">
        <v>7.6184929819999995E-4</v>
      </c>
      <c r="I1556" s="30">
        <v>8.5212308710000005E-4</v>
      </c>
      <c r="J1556" s="30">
        <v>8.9547175010000002E-4</v>
      </c>
      <c r="K1556" s="30">
        <v>1.2179297182000001E-3</v>
      </c>
      <c r="L1556" s="30">
        <v>1.369159261E-3</v>
      </c>
      <c r="M1556" s="30">
        <v>1.7063074007000001E-3</v>
      </c>
      <c r="N1556" s="30">
        <v>1.9575101375999999E-3</v>
      </c>
      <c r="O1556" s="30">
        <v>1.2752984955E-3</v>
      </c>
      <c r="P1556" s="30">
        <v>1.3967550528E-3</v>
      </c>
      <c r="Q1556" s="30">
        <v>1.0194244402999999E-3</v>
      </c>
      <c r="R1556" s="30">
        <v>1.1995220252E-3</v>
      </c>
      <c r="S1556" s="30">
        <v>1.2648510008E-3</v>
      </c>
      <c r="T1556" s="30">
        <v>1.5178802232999999E-3</v>
      </c>
      <c r="U1556" s="30">
        <v>1.4593408198E-3</v>
      </c>
      <c r="V1556" s="30">
        <v>1.3338245620000001E-3</v>
      </c>
      <c r="W1556" s="30">
        <v>1.2046476266999999E-3</v>
      </c>
      <c r="X1556" s="30">
        <v>9.7434179570000002E-4</v>
      </c>
      <c r="Y1556" s="30">
        <v>6.2158806300000003E-4</v>
      </c>
      <c r="Z1556" s="30">
        <v>1.0403969220000001E-3</v>
      </c>
      <c r="AA1556" s="30">
        <v>9.1895610899999996E-4</v>
      </c>
      <c r="AB1556" s="30">
        <v>7.7079381170000005E-4</v>
      </c>
      <c r="AC1556" s="30">
        <v>9.0376203530000002E-4</v>
      </c>
      <c r="AD1556" s="30">
        <v>9.5202254810000002E-4</v>
      </c>
      <c r="AE1556" s="30">
        <v>1.044678501E-3</v>
      </c>
      <c r="AF1556" s="30">
        <v>9.7843286789999991E-4</v>
      </c>
      <c r="AG1556" s="30">
        <v>1.1337185525000001E-3</v>
      </c>
      <c r="AH1556" s="30">
        <v>1.1731764816999999E-3</v>
      </c>
      <c r="AI1556" s="30">
        <v>1.064439352E-3</v>
      </c>
      <c r="AJ1556" s="30">
        <v>7.9643046180000003E-4</v>
      </c>
      <c r="AK1556" s="30">
        <v>0</v>
      </c>
      <c r="AL1556" s="30">
        <v>0</v>
      </c>
    </row>
    <row r="1557" spans="1:38" x14ac:dyDescent="0.25">
      <c r="A1557" s="30" t="s">
        <v>525</v>
      </c>
      <c r="B1557" s="30">
        <v>1</v>
      </c>
      <c r="C1557" s="30" t="s">
        <v>526</v>
      </c>
      <c r="D1557" s="30" t="s">
        <v>83</v>
      </c>
      <c r="E1557" s="30">
        <v>29</v>
      </c>
      <c r="F1557" s="30">
        <v>3.4205667751000001E-3</v>
      </c>
      <c r="G1557" s="30">
        <v>2.5330637284999998E-3</v>
      </c>
      <c r="H1557" s="30">
        <v>3.0683879615999998E-3</v>
      </c>
      <c r="I1557" s="30">
        <v>3.3745941679000002E-3</v>
      </c>
      <c r="J1557" s="30">
        <v>3.4903661099000001E-3</v>
      </c>
      <c r="K1557" s="30">
        <v>4.6655389274E-3</v>
      </c>
      <c r="L1557" s="30">
        <v>5.1528147510000004E-3</v>
      </c>
      <c r="M1557" s="30">
        <v>6.3143014797999997E-3</v>
      </c>
      <c r="N1557" s="30">
        <v>7.1503032804000003E-3</v>
      </c>
      <c r="O1557" s="30">
        <v>4.6082156601000004E-3</v>
      </c>
      <c r="P1557" s="30">
        <v>5.0027526272000003E-3</v>
      </c>
      <c r="Q1557" s="30">
        <v>3.6153686209000001E-3</v>
      </c>
      <c r="R1557" s="30">
        <v>4.2099511124999997E-3</v>
      </c>
      <c r="S1557" s="30">
        <v>4.4123032222E-3</v>
      </c>
      <c r="T1557" s="30">
        <v>5.2775416023E-3</v>
      </c>
      <c r="U1557" s="30">
        <v>5.0284425319999998E-3</v>
      </c>
      <c r="V1557" s="30">
        <v>4.5458338863000004E-3</v>
      </c>
      <c r="W1557" s="30">
        <v>4.0659380421000004E-3</v>
      </c>
      <c r="X1557" s="30">
        <v>3.2606787226000002E-3</v>
      </c>
      <c r="Y1557" s="30">
        <v>2.0673128522000002E-3</v>
      </c>
      <c r="Z1557" s="30">
        <v>3.4461276399999998E-3</v>
      </c>
      <c r="AA1557" s="30">
        <v>3.0247801279E-3</v>
      </c>
      <c r="AB1557" s="30">
        <v>2.5236163026999998E-3</v>
      </c>
      <c r="AC1557" s="30">
        <v>2.9432562475000001E-3</v>
      </c>
      <c r="AD1557" s="30">
        <v>3.0711911239000001E-3</v>
      </c>
      <c r="AE1557" s="30">
        <v>3.3249046022999999E-3</v>
      </c>
      <c r="AF1557" s="30">
        <v>3.0568846826000001E-3</v>
      </c>
      <c r="AG1557" s="30">
        <v>3.4975974588999999E-3</v>
      </c>
      <c r="AH1557" s="30">
        <v>3.592017829E-3</v>
      </c>
      <c r="AI1557" s="30">
        <v>3.2313235040999999E-3</v>
      </c>
      <c r="AJ1557" s="30">
        <v>2.4003197179999999E-3</v>
      </c>
      <c r="AK1557" s="30">
        <v>0</v>
      </c>
      <c r="AL1557" s="30">
        <v>0</v>
      </c>
    </row>
    <row r="1558" spans="1:38" x14ac:dyDescent="0.25">
      <c r="A1558" s="30" t="s">
        <v>525</v>
      </c>
      <c r="B1558" s="30">
        <v>1</v>
      </c>
      <c r="C1558" s="30" t="s">
        <v>526</v>
      </c>
      <c r="D1558" s="30" t="s">
        <v>453</v>
      </c>
      <c r="E1558" s="30">
        <v>29</v>
      </c>
      <c r="F1558" s="30">
        <v>1.0136994300000001E-3</v>
      </c>
      <c r="G1558" s="30">
        <v>7.5059980399999995E-4</v>
      </c>
      <c r="H1558" s="30">
        <v>9.1031436039999995E-4</v>
      </c>
      <c r="I1558" s="30">
        <v>1.0024476962000001E-3</v>
      </c>
      <c r="J1558" s="30">
        <v>1.0405781185000001E-3</v>
      </c>
      <c r="K1558" s="30">
        <v>1.3980067632E-3</v>
      </c>
      <c r="L1558" s="30">
        <v>1.5536871163E-3</v>
      </c>
      <c r="M1558" s="30">
        <v>1.9187578564999999E-3</v>
      </c>
      <c r="N1558" s="30">
        <v>2.1885617416999999E-3</v>
      </c>
      <c r="O1558" s="30">
        <v>1.4211682753999999E-3</v>
      </c>
      <c r="P1558" s="30">
        <v>1.5518760746E-3</v>
      </c>
      <c r="Q1558" s="30">
        <v>1.1225554407999999E-3</v>
      </c>
      <c r="R1558" s="30">
        <v>1.3054540433999999E-3</v>
      </c>
      <c r="S1558" s="30">
        <v>1.3642309385000001E-3</v>
      </c>
      <c r="T1558" s="30">
        <v>1.627343506E-3</v>
      </c>
      <c r="U1558" s="30">
        <v>1.5434148309E-3</v>
      </c>
      <c r="V1558" s="30">
        <v>1.3826340683E-3</v>
      </c>
      <c r="W1558" s="30">
        <v>1.2242518633999999E-3</v>
      </c>
      <c r="X1558" s="30">
        <v>9.7230404679999997E-4</v>
      </c>
      <c r="Y1558" s="30">
        <v>6.1045901559999996E-4</v>
      </c>
      <c r="Z1558" s="30">
        <v>1.0089245962E-3</v>
      </c>
      <c r="AA1558" s="30">
        <v>8.7293559710000001E-4</v>
      </c>
      <c r="AB1558" s="30">
        <v>7.1829938269999999E-4</v>
      </c>
      <c r="AC1558" s="30">
        <v>8.2752180310000003E-4</v>
      </c>
      <c r="AD1558" s="30">
        <v>8.4865079590000004E-4</v>
      </c>
      <c r="AE1558" s="30">
        <v>9.0291722709999998E-4</v>
      </c>
      <c r="AF1558" s="30">
        <v>8.143120392E-4</v>
      </c>
      <c r="AG1558" s="30">
        <v>9.0901107159999995E-4</v>
      </c>
      <c r="AH1558" s="30">
        <v>8.9549947410000005E-4</v>
      </c>
      <c r="AI1558" s="30">
        <v>8.0627370919999998E-4</v>
      </c>
      <c r="AJ1558" s="30">
        <v>5.9323184060000003E-4</v>
      </c>
      <c r="AK1558" s="30">
        <v>0</v>
      </c>
      <c r="AL1558" s="30">
        <v>0</v>
      </c>
    </row>
    <row r="1559" spans="1:38" x14ac:dyDescent="0.25">
      <c r="A1559" s="30" t="s">
        <v>525</v>
      </c>
      <c r="B1559" s="30">
        <v>1</v>
      </c>
      <c r="C1559" s="30" t="s">
        <v>526</v>
      </c>
      <c r="D1559" s="30" t="s">
        <v>85</v>
      </c>
      <c r="E1559" s="30">
        <v>29</v>
      </c>
      <c r="F1559" s="30">
        <v>2.890856621E-4</v>
      </c>
      <c r="G1559" s="30">
        <v>2.1365408820000001E-4</v>
      </c>
      <c r="H1559" s="30">
        <v>2.578533751E-4</v>
      </c>
      <c r="I1559" s="30">
        <v>2.8264596079999999E-4</v>
      </c>
      <c r="J1559" s="30">
        <v>2.9147277489999999E-4</v>
      </c>
      <c r="K1559" s="30">
        <v>3.889740665E-4</v>
      </c>
      <c r="L1559" s="30">
        <v>4.3046422050000002E-4</v>
      </c>
      <c r="M1559" s="30">
        <v>5.294804096E-4</v>
      </c>
      <c r="N1559" s="30">
        <v>6.0209606950000004E-4</v>
      </c>
      <c r="O1559" s="30">
        <v>3.909387657E-4</v>
      </c>
      <c r="P1559" s="30">
        <v>4.2772362419999998E-4</v>
      </c>
      <c r="Q1559" s="30">
        <v>3.107543164E-4</v>
      </c>
      <c r="R1559" s="30">
        <v>3.6394254759999998E-4</v>
      </c>
      <c r="S1559" s="30">
        <v>3.8199728500000002E-4</v>
      </c>
      <c r="T1559" s="30">
        <v>4.56954509E-4</v>
      </c>
      <c r="U1559" s="30">
        <v>4.313219717E-4</v>
      </c>
      <c r="V1559" s="30">
        <v>3.8627860289999999E-4</v>
      </c>
      <c r="W1559" s="30">
        <v>3.4216800680000002E-4</v>
      </c>
      <c r="X1559" s="30">
        <v>2.7275199020000002E-4</v>
      </c>
      <c r="Y1559" s="30">
        <v>1.71961817E-4</v>
      </c>
      <c r="Z1559" s="30">
        <v>2.8574320230000003E-4</v>
      </c>
      <c r="AA1559" s="30">
        <v>2.5006574209999999E-4</v>
      </c>
      <c r="AB1559" s="30">
        <v>2.08483008E-4</v>
      </c>
      <c r="AC1559" s="30">
        <v>2.4310609390000001E-4</v>
      </c>
      <c r="AD1559" s="30">
        <v>2.5364663659999999E-4</v>
      </c>
      <c r="AE1559" s="30">
        <v>2.7475290349999998E-4</v>
      </c>
      <c r="AF1559" s="30">
        <v>2.5285448790000003E-4</v>
      </c>
      <c r="AG1559" s="30">
        <v>2.8882323549999999E-4</v>
      </c>
      <c r="AH1559" s="30">
        <v>2.9706684339999998E-4</v>
      </c>
      <c r="AI1559" s="30">
        <v>2.6715228320000001E-4</v>
      </c>
      <c r="AJ1559" s="30">
        <v>1.984970323E-4</v>
      </c>
      <c r="AK1559" s="30">
        <v>0</v>
      </c>
      <c r="AL1559" s="30">
        <v>0</v>
      </c>
    </row>
    <row r="1560" spans="1:38" x14ac:dyDescent="0.25">
      <c r="A1560" s="30" t="s">
        <v>525</v>
      </c>
      <c r="B1560" s="30">
        <v>1</v>
      </c>
      <c r="C1560" s="30" t="s">
        <v>526</v>
      </c>
      <c r="D1560" s="30" t="s">
        <v>87</v>
      </c>
      <c r="E1560" s="30">
        <v>29</v>
      </c>
      <c r="F1560" s="30">
        <v>1.0061021291E-3</v>
      </c>
      <c r="G1560" s="30">
        <v>7.5479361389999998E-4</v>
      </c>
      <c r="H1560" s="30">
        <v>9.2194981129999998E-4</v>
      </c>
      <c r="I1560" s="30">
        <v>1.0200065660999999E-3</v>
      </c>
      <c r="J1560" s="30">
        <v>1.0630559724E-3</v>
      </c>
      <c r="K1560" s="30">
        <v>1.4337249920000001E-3</v>
      </c>
      <c r="L1560" s="30">
        <v>1.6006851587000001E-3</v>
      </c>
      <c r="M1560" s="30">
        <v>1.9931022965E-3</v>
      </c>
      <c r="N1560" s="30">
        <v>2.2884590472000001E-3</v>
      </c>
      <c r="O1560" s="30">
        <v>1.4935162322E-3</v>
      </c>
      <c r="P1560" s="30">
        <v>1.6388724081E-3</v>
      </c>
      <c r="Q1560" s="30">
        <v>1.1949338331999999E-3</v>
      </c>
      <c r="R1560" s="30">
        <v>1.4024468943000001E-3</v>
      </c>
      <c r="S1560" s="30">
        <v>1.4798282770000001E-3</v>
      </c>
      <c r="T1560" s="30">
        <v>1.7906541426E-3</v>
      </c>
      <c r="U1560" s="30">
        <v>1.7246763956000001E-3</v>
      </c>
      <c r="V1560" s="30">
        <v>1.5834346575000001E-3</v>
      </c>
      <c r="W1560" s="30">
        <v>1.4382017286999999E-3</v>
      </c>
      <c r="X1560" s="30">
        <v>1.1708901988999999E-3</v>
      </c>
      <c r="Y1560" s="30">
        <v>7.4909668799999995E-4</v>
      </c>
      <c r="Z1560" s="30">
        <v>1.2568017287E-3</v>
      </c>
      <c r="AA1560" s="30">
        <v>1.1087860932999999E-3</v>
      </c>
      <c r="AB1560" s="30">
        <v>9.3264145629999996E-4</v>
      </c>
      <c r="AC1560" s="30">
        <v>1.0977657926999999E-3</v>
      </c>
      <c r="AD1560" s="30">
        <v>1.1588296736000001E-3</v>
      </c>
      <c r="AE1560" s="30">
        <v>1.2727880433E-3</v>
      </c>
      <c r="AF1560" s="30">
        <v>1.1863354894000001E-3</v>
      </c>
      <c r="AG1560" s="30">
        <v>1.3742258935000001E-3</v>
      </c>
      <c r="AH1560" s="30">
        <v>1.4278500729000001E-3</v>
      </c>
      <c r="AI1560" s="30">
        <v>1.3021607979000001E-3</v>
      </c>
      <c r="AJ1560" s="30">
        <v>9.7979468309999994E-4</v>
      </c>
      <c r="AK1560" s="30">
        <v>0</v>
      </c>
      <c r="AL1560" s="30">
        <v>0</v>
      </c>
    </row>
    <row r="1561" spans="1:38" x14ac:dyDescent="0.25">
      <c r="A1561" s="30" t="s">
        <v>525</v>
      </c>
      <c r="B1561" s="30">
        <v>1</v>
      </c>
      <c r="C1561" s="30" t="s">
        <v>526</v>
      </c>
      <c r="D1561" s="30" t="s">
        <v>89</v>
      </c>
      <c r="E1561" s="30">
        <v>29</v>
      </c>
      <c r="F1561" s="30">
        <v>2.0032097989999999E-4</v>
      </c>
      <c r="G1561" s="30">
        <v>1.4875763850000001E-4</v>
      </c>
      <c r="H1561" s="30">
        <v>1.815145096E-4</v>
      </c>
      <c r="I1561" s="30">
        <v>2.01076654E-4</v>
      </c>
      <c r="J1561" s="30">
        <v>2.0965922790000001E-4</v>
      </c>
      <c r="K1561" s="30">
        <v>2.8223512639999999E-4</v>
      </c>
      <c r="L1561" s="30">
        <v>3.1295751899999998E-4</v>
      </c>
      <c r="M1561" s="30">
        <v>3.843081347E-4</v>
      </c>
      <c r="N1561" s="30">
        <v>4.356266414E-4</v>
      </c>
      <c r="O1561" s="30">
        <v>2.81972873E-4</v>
      </c>
      <c r="P1561" s="30">
        <v>3.078188948E-4</v>
      </c>
      <c r="Q1561" s="30">
        <v>2.2281119349999999E-4</v>
      </c>
      <c r="R1561" s="30">
        <v>2.594792799E-4</v>
      </c>
      <c r="S1561" s="30">
        <v>2.7231491390000001E-4</v>
      </c>
      <c r="T1561" s="30">
        <v>3.2760357859999998E-4</v>
      </c>
      <c r="U1561" s="30">
        <v>3.1321486880000001E-4</v>
      </c>
      <c r="V1561" s="30">
        <v>2.8451700809999997E-4</v>
      </c>
      <c r="W1561" s="30">
        <v>2.561848305E-4</v>
      </c>
      <c r="X1561" s="30">
        <v>2.0659909160000001E-4</v>
      </c>
      <c r="Y1561" s="30">
        <v>1.317185352E-4</v>
      </c>
      <c r="Z1561" s="30">
        <v>2.2127412630000001E-4</v>
      </c>
      <c r="AA1561" s="30">
        <v>1.9546734280000001E-4</v>
      </c>
      <c r="AB1561" s="30">
        <v>1.647991148E-4</v>
      </c>
      <c r="AC1561" s="30">
        <v>1.9409403889999999E-4</v>
      </c>
      <c r="AD1561" s="30">
        <v>2.03988352E-4</v>
      </c>
      <c r="AE1561" s="30">
        <v>2.2218209040000001E-4</v>
      </c>
      <c r="AF1561" s="30">
        <v>2.064523993E-4</v>
      </c>
      <c r="AG1561" s="30">
        <v>2.3884638469999999E-4</v>
      </c>
      <c r="AH1561" s="30">
        <v>2.4660346659999998E-4</v>
      </c>
      <c r="AI1561" s="30">
        <v>2.2397222679999999E-4</v>
      </c>
      <c r="AJ1561" s="30">
        <v>1.6762603780000001E-4</v>
      </c>
      <c r="AK1561" s="30">
        <v>0</v>
      </c>
      <c r="AL1561" s="30">
        <v>0</v>
      </c>
    </row>
    <row r="1562" spans="1:38" x14ac:dyDescent="0.25">
      <c r="A1562" s="30" t="s">
        <v>525</v>
      </c>
      <c r="B1562" s="30">
        <v>1</v>
      </c>
      <c r="C1562" s="30" t="s">
        <v>526</v>
      </c>
      <c r="D1562" s="30" t="s">
        <v>91</v>
      </c>
      <c r="E1562" s="30">
        <v>29</v>
      </c>
      <c r="F1562" s="30">
        <v>1.4064955199E-3</v>
      </c>
      <c r="G1562" s="30">
        <v>1.0499506920999999E-3</v>
      </c>
      <c r="H1562" s="30">
        <v>1.2859149223999999E-3</v>
      </c>
      <c r="I1562" s="30">
        <v>1.4304996551999999E-3</v>
      </c>
      <c r="J1562" s="30">
        <v>1.5008678988999999E-3</v>
      </c>
      <c r="K1562" s="30">
        <v>2.0374000819000002E-3</v>
      </c>
      <c r="L1562" s="30">
        <v>2.2839523892999999E-3</v>
      </c>
      <c r="M1562" s="30">
        <v>2.8397402078000002E-3</v>
      </c>
      <c r="N1562" s="30">
        <v>3.2523744743999999E-3</v>
      </c>
      <c r="O1562" s="30">
        <v>2.1187855883000001E-3</v>
      </c>
      <c r="P1562" s="30">
        <v>2.3228503223000001E-3</v>
      </c>
      <c r="Q1562" s="30">
        <v>1.6904848207999999E-3</v>
      </c>
      <c r="R1562" s="30">
        <v>1.9787908595999999E-3</v>
      </c>
      <c r="S1562" s="30">
        <v>2.0850935622000002E-3</v>
      </c>
      <c r="T1562" s="30">
        <v>2.5135153619999999E-3</v>
      </c>
      <c r="U1562" s="30">
        <v>2.4197357451999999E-3</v>
      </c>
      <c r="V1562" s="30">
        <v>2.2123684255E-3</v>
      </c>
      <c r="W1562" s="30">
        <v>1.9985871742999998E-3</v>
      </c>
      <c r="X1562" s="30">
        <v>1.6151553917E-3</v>
      </c>
      <c r="Y1562" s="30">
        <v>1.0291829375E-3</v>
      </c>
      <c r="Z1562" s="30">
        <v>1.7230136656E-3</v>
      </c>
      <c r="AA1562" s="30">
        <v>1.5187428594E-3</v>
      </c>
      <c r="AB1562" s="30">
        <v>1.2758778338000001E-3</v>
      </c>
      <c r="AC1562" s="30">
        <v>1.4963113748E-3</v>
      </c>
      <c r="AD1562" s="30">
        <v>1.5712284019999999E-3</v>
      </c>
      <c r="AE1562" s="30">
        <v>1.7145582975999999E-3</v>
      </c>
      <c r="AF1562" s="30">
        <v>1.5898844788E-3</v>
      </c>
      <c r="AG1562" s="30">
        <v>1.8355666087E-3</v>
      </c>
      <c r="AH1562" s="30">
        <v>1.9007838258000001E-3</v>
      </c>
      <c r="AI1562" s="30">
        <v>1.7244465562999999E-3</v>
      </c>
      <c r="AJ1562" s="30">
        <v>1.2931451918E-3</v>
      </c>
      <c r="AK1562" s="30">
        <v>0</v>
      </c>
      <c r="AL1562" s="30">
        <v>0</v>
      </c>
    </row>
    <row r="1563" spans="1:38" x14ac:dyDescent="0.25">
      <c r="A1563" s="30" t="s">
        <v>525</v>
      </c>
      <c r="B1563" s="30">
        <v>1</v>
      </c>
      <c r="C1563" s="30" t="s">
        <v>526</v>
      </c>
      <c r="D1563" s="30" t="s">
        <v>93</v>
      </c>
      <c r="E1563" s="30">
        <v>29</v>
      </c>
      <c r="F1563" s="30">
        <v>4.9014789465999997E-3</v>
      </c>
      <c r="G1563" s="30">
        <v>3.6779880006000002E-3</v>
      </c>
      <c r="H1563" s="30">
        <v>4.5225106774000002E-3</v>
      </c>
      <c r="I1563" s="30">
        <v>5.0568866035999999E-3</v>
      </c>
      <c r="J1563" s="30">
        <v>5.3259170287000002E-3</v>
      </c>
      <c r="K1563" s="30">
        <v>7.2511779456000004E-3</v>
      </c>
      <c r="L1563" s="30">
        <v>8.1549439977000003E-3</v>
      </c>
      <c r="M1563" s="30">
        <v>1.01936709901E-2</v>
      </c>
      <c r="N1563" s="30">
        <v>1.1770073543800001E-2</v>
      </c>
      <c r="O1563" s="30">
        <v>7.7249035962999998E-3</v>
      </c>
      <c r="P1563" s="30">
        <v>8.5296867275999992E-3</v>
      </c>
      <c r="Q1563" s="30">
        <v>6.2670526383999999E-3</v>
      </c>
      <c r="R1563" s="30">
        <v>7.4053181655000001E-3</v>
      </c>
      <c r="S1563" s="30">
        <v>7.8553401507999998E-3</v>
      </c>
      <c r="T1563" s="30">
        <v>9.5228454899999992E-3</v>
      </c>
      <c r="U1563" s="30">
        <v>9.1998855012999994E-3</v>
      </c>
      <c r="V1563" s="30">
        <v>8.4877620890999993E-3</v>
      </c>
      <c r="W1563" s="30">
        <v>7.7125001739999999E-3</v>
      </c>
      <c r="X1563" s="30">
        <v>6.2846634242E-3</v>
      </c>
      <c r="Y1563" s="30">
        <v>4.0478072204E-3</v>
      </c>
      <c r="Z1563" s="30">
        <v>6.8432082917E-3</v>
      </c>
      <c r="AA1563" s="30">
        <v>6.0854863437000001E-3</v>
      </c>
      <c r="AB1563" s="30">
        <v>5.1551160149E-3</v>
      </c>
      <c r="AC1563" s="30">
        <v>6.0985290331000003E-3</v>
      </c>
      <c r="AD1563" s="30">
        <v>6.4732857485000003E-3</v>
      </c>
      <c r="AE1563" s="30">
        <v>7.1408445626999998E-3</v>
      </c>
      <c r="AF1563" s="30">
        <v>6.6724235203000004E-3</v>
      </c>
      <c r="AG1563" s="30">
        <v>7.7337316279999999E-3</v>
      </c>
      <c r="AH1563" s="30">
        <v>8.0270969893000005E-3</v>
      </c>
      <c r="AI1563" s="30">
        <v>7.3182721306000002E-3</v>
      </c>
      <c r="AJ1563" s="30">
        <v>5.5130883548000003E-3</v>
      </c>
      <c r="AK1563" s="30">
        <v>0</v>
      </c>
      <c r="AL1563" s="30">
        <v>0</v>
      </c>
    </row>
    <row r="1564" spans="1:38" x14ac:dyDescent="0.25">
      <c r="A1564" s="30" t="s">
        <v>525</v>
      </c>
      <c r="B1564" s="30">
        <v>1</v>
      </c>
      <c r="C1564" s="30" t="s">
        <v>526</v>
      </c>
      <c r="D1564" s="30" t="s">
        <v>454</v>
      </c>
      <c r="E1564" s="30">
        <v>29</v>
      </c>
      <c r="F1564" s="30">
        <v>0</v>
      </c>
      <c r="G1564" s="30">
        <v>0</v>
      </c>
      <c r="H1564" s="30">
        <v>0</v>
      </c>
      <c r="I1564" s="30">
        <v>0</v>
      </c>
      <c r="J1564" s="30">
        <v>0</v>
      </c>
      <c r="K1564" s="30">
        <v>0</v>
      </c>
      <c r="L1564" s="30">
        <v>0</v>
      </c>
      <c r="M1564" s="30">
        <v>0</v>
      </c>
      <c r="N1564" s="30">
        <v>0</v>
      </c>
      <c r="O1564" s="30">
        <v>0</v>
      </c>
      <c r="P1564" s="30">
        <v>0</v>
      </c>
      <c r="Q1564" s="30">
        <v>0</v>
      </c>
      <c r="R1564" s="30">
        <v>0</v>
      </c>
      <c r="S1564" s="30">
        <v>0</v>
      </c>
      <c r="T1564" s="30">
        <v>0</v>
      </c>
      <c r="U1564" s="30">
        <v>0</v>
      </c>
      <c r="V1564" s="30">
        <v>0</v>
      </c>
      <c r="W1564" s="30">
        <v>0</v>
      </c>
      <c r="X1564" s="30">
        <v>0</v>
      </c>
      <c r="Y1564" s="30">
        <v>0</v>
      </c>
      <c r="Z1564" s="30">
        <v>0</v>
      </c>
      <c r="AA1564" s="30">
        <v>0</v>
      </c>
      <c r="AB1564" s="30">
        <v>0</v>
      </c>
      <c r="AC1564" s="30">
        <v>0</v>
      </c>
      <c r="AD1564" s="30">
        <v>0</v>
      </c>
      <c r="AE1564" s="30">
        <v>0</v>
      </c>
      <c r="AF1564" s="30">
        <v>0</v>
      </c>
      <c r="AG1564" s="30">
        <v>0</v>
      </c>
      <c r="AH1564" s="30">
        <v>0</v>
      </c>
      <c r="AI1564" s="30">
        <v>0</v>
      </c>
      <c r="AJ1564" s="30">
        <v>0</v>
      </c>
      <c r="AK1564" s="30">
        <v>0</v>
      </c>
      <c r="AL1564" s="30">
        <v>0</v>
      </c>
    </row>
    <row r="1565" spans="1:38" x14ac:dyDescent="0.25">
      <c r="A1565" s="30" t="s">
        <v>525</v>
      </c>
      <c r="B1565" s="30">
        <v>1</v>
      </c>
      <c r="C1565" s="30" t="s">
        <v>526</v>
      </c>
      <c r="D1565" s="30" t="s">
        <v>95</v>
      </c>
      <c r="E1565" s="30">
        <v>29</v>
      </c>
      <c r="F1565" s="30">
        <v>4.9748929889999996E-4</v>
      </c>
      <c r="G1565" s="30">
        <v>3.7625058069999998E-4</v>
      </c>
      <c r="H1565" s="30">
        <v>4.6774018229999998E-4</v>
      </c>
      <c r="I1565" s="30">
        <v>5.2858819779999999E-4</v>
      </c>
      <c r="J1565" s="30">
        <v>5.6244009179999999E-4</v>
      </c>
      <c r="K1565" s="30">
        <v>7.7036487479999996E-4</v>
      </c>
      <c r="L1565" s="30">
        <v>8.7197157469999997E-4</v>
      </c>
      <c r="M1565" s="30">
        <v>1.0946318981E-3</v>
      </c>
      <c r="N1565" s="30">
        <v>1.2647138427999999E-3</v>
      </c>
      <c r="O1565" s="30">
        <v>8.2797469950000001E-4</v>
      </c>
      <c r="P1565" s="30">
        <v>9.1407767350000003E-4</v>
      </c>
      <c r="Q1565" s="30">
        <v>6.713140653E-4</v>
      </c>
      <c r="R1565" s="30">
        <v>7.9371769450000003E-4</v>
      </c>
      <c r="S1565" s="30">
        <v>8.4152952669999995E-4</v>
      </c>
      <c r="T1565" s="30">
        <v>1.0212490748999999E-3</v>
      </c>
      <c r="U1565" s="30">
        <v>9.9265129940000001E-4</v>
      </c>
      <c r="V1565" s="30">
        <v>9.1764931429999996E-4</v>
      </c>
      <c r="W1565" s="30">
        <v>8.4068188860000003E-4</v>
      </c>
      <c r="X1565" s="30">
        <v>6.8847809880000005E-4</v>
      </c>
      <c r="Y1565" s="30">
        <v>4.4447985720000001E-4</v>
      </c>
      <c r="Z1565" s="30">
        <v>7.5242875980000002E-4</v>
      </c>
      <c r="AA1565" s="30">
        <v>6.6793028140000005E-4</v>
      </c>
      <c r="AB1565" s="30">
        <v>5.640770612E-4</v>
      </c>
      <c r="AC1565" s="30">
        <v>6.6761660259999996E-4</v>
      </c>
      <c r="AD1565" s="30">
        <v>7.0543208820000002E-4</v>
      </c>
      <c r="AE1565" s="30">
        <v>7.7563701889999997E-4</v>
      </c>
      <c r="AF1565" s="30">
        <v>7.2767853689999999E-4</v>
      </c>
      <c r="AG1565" s="30">
        <v>8.4839436909999995E-4</v>
      </c>
      <c r="AH1565" s="30">
        <v>8.8478969140000005E-4</v>
      </c>
      <c r="AI1565" s="30">
        <v>8.0875548130000005E-4</v>
      </c>
      <c r="AJ1565" s="30">
        <v>6.1023184279999996E-4</v>
      </c>
      <c r="AK1565" s="30">
        <v>0</v>
      </c>
      <c r="AL1565" s="30">
        <v>0</v>
      </c>
    </row>
    <row r="1566" spans="1:38" x14ac:dyDescent="0.25">
      <c r="A1566" s="30" t="s">
        <v>525</v>
      </c>
      <c r="B1566" s="30">
        <v>1</v>
      </c>
      <c r="C1566" s="30" t="s">
        <v>526</v>
      </c>
      <c r="D1566" s="30" t="s">
        <v>99</v>
      </c>
      <c r="E1566" s="30">
        <v>29</v>
      </c>
      <c r="F1566" s="30">
        <v>1.7865019483E-3</v>
      </c>
      <c r="G1566" s="30">
        <v>1.3320952900000001E-3</v>
      </c>
      <c r="H1566" s="30">
        <v>1.6334008922E-3</v>
      </c>
      <c r="I1566" s="30">
        <v>1.8125296774999999E-3</v>
      </c>
      <c r="J1566" s="30">
        <v>1.8915316740999999E-3</v>
      </c>
      <c r="K1566" s="30">
        <v>2.5513485547000001E-3</v>
      </c>
      <c r="L1566" s="30">
        <v>2.8465412326000002E-3</v>
      </c>
      <c r="M1566" s="30">
        <v>3.5265109791999998E-3</v>
      </c>
      <c r="N1566" s="30">
        <v>4.02947724E-3</v>
      </c>
      <c r="O1566" s="30">
        <v>2.6303672840999998E-3</v>
      </c>
      <c r="P1566" s="30">
        <v>2.8938573776999999E-3</v>
      </c>
      <c r="Q1566" s="30">
        <v>2.116009072E-3</v>
      </c>
      <c r="R1566" s="30">
        <v>2.4878194769999999E-3</v>
      </c>
      <c r="S1566" s="30">
        <v>2.6267664412000001E-3</v>
      </c>
      <c r="T1566" s="30">
        <v>3.1789172348999999E-3</v>
      </c>
      <c r="U1566" s="30">
        <v>3.0603267193000001E-3</v>
      </c>
      <c r="V1566" s="30">
        <v>2.7882672606999999E-3</v>
      </c>
      <c r="W1566" s="30">
        <v>2.5083766151000001E-3</v>
      </c>
      <c r="X1566" s="30">
        <v>2.0252090505999999E-3</v>
      </c>
      <c r="Y1566" s="30">
        <v>1.2935639939999999E-3</v>
      </c>
      <c r="Z1566" s="30">
        <v>2.1753488141000002E-3</v>
      </c>
      <c r="AA1566" s="30">
        <v>1.9226477169000001E-3</v>
      </c>
      <c r="AB1566" s="30">
        <v>1.6181218897E-3</v>
      </c>
      <c r="AC1566" s="30">
        <v>1.9014078965E-3</v>
      </c>
      <c r="AD1566" s="30">
        <v>1.9963643084E-3</v>
      </c>
      <c r="AE1566" s="30">
        <v>2.1752022390000001E-3</v>
      </c>
      <c r="AF1566" s="30">
        <v>2.0121087533999998E-3</v>
      </c>
      <c r="AG1566" s="30">
        <v>2.3156647030999999E-3</v>
      </c>
      <c r="AH1566" s="30">
        <v>2.3866906867000002E-3</v>
      </c>
      <c r="AI1566" s="30">
        <v>2.1602883948000002E-3</v>
      </c>
      <c r="AJ1566" s="30">
        <v>1.6130554675999999E-3</v>
      </c>
      <c r="AK1566" s="30">
        <v>0</v>
      </c>
      <c r="AL1566" s="30">
        <v>0</v>
      </c>
    </row>
    <row r="1567" spans="1:38" x14ac:dyDescent="0.25">
      <c r="A1567" s="30" t="s">
        <v>525</v>
      </c>
      <c r="B1567" s="30">
        <v>1</v>
      </c>
      <c r="C1567" s="30" t="s">
        <v>526</v>
      </c>
      <c r="D1567" s="30" t="s">
        <v>455</v>
      </c>
      <c r="E1567" s="30">
        <v>29</v>
      </c>
      <c r="F1567" s="30">
        <v>0</v>
      </c>
      <c r="G1567" s="30">
        <v>0</v>
      </c>
      <c r="H1567" s="30">
        <v>0</v>
      </c>
      <c r="I1567" s="30">
        <v>0</v>
      </c>
      <c r="J1567" s="30">
        <v>0</v>
      </c>
      <c r="K1567" s="30">
        <v>0</v>
      </c>
      <c r="L1567" s="30">
        <v>0</v>
      </c>
      <c r="M1567" s="30">
        <v>0</v>
      </c>
      <c r="N1567" s="30">
        <v>0</v>
      </c>
      <c r="O1567" s="30">
        <v>0</v>
      </c>
      <c r="P1567" s="30">
        <v>0</v>
      </c>
      <c r="Q1567" s="30">
        <v>0</v>
      </c>
      <c r="R1567" s="30">
        <v>0</v>
      </c>
      <c r="S1567" s="30">
        <v>0</v>
      </c>
      <c r="T1567" s="30">
        <v>0</v>
      </c>
      <c r="U1567" s="30">
        <v>0</v>
      </c>
      <c r="V1567" s="30">
        <v>0</v>
      </c>
      <c r="W1567" s="30">
        <v>0</v>
      </c>
      <c r="X1567" s="30">
        <v>0</v>
      </c>
      <c r="Y1567" s="30">
        <v>0</v>
      </c>
      <c r="Z1567" s="30">
        <v>0</v>
      </c>
      <c r="AA1567" s="30">
        <v>0</v>
      </c>
      <c r="AB1567" s="30">
        <v>0</v>
      </c>
      <c r="AC1567" s="30">
        <v>0</v>
      </c>
      <c r="AD1567" s="30">
        <v>0</v>
      </c>
      <c r="AE1567" s="30">
        <v>0</v>
      </c>
      <c r="AF1567" s="30">
        <v>0</v>
      </c>
      <c r="AG1567" s="30">
        <v>0</v>
      </c>
      <c r="AH1567" s="30">
        <v>0</v>
      </c>
      <c r="AI1567" s="30">
        <v>0</v>
      </c>
      <c r="AJ1567" s="30">
        <v>0</v>
      </c>
      <c r="AK1567" s="30">
        <v>0</v>
      </c>
      <c r="AL1567" s="30">
        <v>0</v>
      </c>
    </row>
    <row r="1568" spans="1:38" x14ac:dyDescent="0.25">
      <c r="A1568" s="30" t="s">
        <v>525</v>
      </c>
      <c r="B1568" s="30">
        <v>1</v>
      </c>
      <c r="C1568" s="30" t="s">
        <v>526</v>
      </c>
      <c r="D1568" s="30" t="s">
        <v>97</v>
      </c>
      <c r="E1568" s="30">
        <v>29</v>
      </c>
      <c r="F1568" s="30">
        <v>1.623020033E-4</v>
      </c>
      <c r="G1568" s="30">
        <v>1.202049341E-4</v>
      </c>
      <c r="H1568" s="30">
        <v>1.458508292E-4</v>
      </c>
      <c r="I1568" s="30">
        <v>1.6086711469999999E-4</v>
      </c>
      <c r="J1568" s="30">
        <v>1.674990147E-4</v>
      </c>
      <c r="K1568" s="30">
        <v>2.252763546E-4</v>
      </c>
      <c r="L1568" s="30">
        <v>2.5033675239999998E-4</v>
      </c>
      <c r="M1568" s="30">
        <v>3.0840730009999999E-4</v>
      </c>
      <c r="N1568" s="30">
        <v>3.5058561870000002E-4</v>
      </c>
      <c r="O1568" s="30">
        <v>2.2721412070000001E-4</v>
      </c>
      <c r="P1568" s="30">
        <v>2.4826808050000001E-4</v>
      </c>
      <c r="Q1568" s="30">
        <v>1.7996725119999999E-4</v>
      </c>
      <c r="R1568" s="30">
        <v>2.101187429E-4</v>
      </c>
      <c r="S1568" s="30">
        <v>2.203032071E-4</v>
      </c>
      <c r="T1568" s="30">
        <v>2.6361508940000002E-4</v>
      </c>
      <c r="U1568" s="30">
        <v>2.5090332820000002E-4</v>
      </c>
      <c r="V1568" s="30">
        <v>2.2632937339999999E-4</v>
      </c>
      <c r="W1568" s="30">
        <v>2.0177075990000001E-4</v>
      </c>
      <c r="X1568" s="30">
        <v>1.6136297950000001E-4</v>
      </c>
      <c r="Y1568" s="30">
        <v>1.0197416079999999E-4</v>
      </c>
      <c r="Z1568" s="30">
        <v>1.696809184E-4</v>
      </c>
      <c r="AA1568" s="30">
        <v>1.4882915839999999E-4</v>
      </c>
      <c r="AB1568" s="30">
        <v>1.2379039900000001E-4</v>
      </c>
      <c r="AC1568" s="30">
        <v>1.4431297860000001E-4</v>
      </c>
      <c r="AD1568" s="30">
        <v>1.5021606500000001E-4</v>
      </c>
      <c r="AE1568" s="30">
        <v>1.62688421E-4</v>
      </c>
      <c r="AF1568" s="30">
        <v>1.4924499650000001E-4</v>
      </c>
      <c r="AG1568" s="30">
        <v>1.7088823370000001E-4</v>
      </c>
      <c r="AH1568" s="30">
        <v>1.7521127140000001E-4</v>
      </c>
      <c r="AI1568" s="30">
        <v>1.5755238229999999E-4</v>
      </c>
      <c r="AJ1568" s="30">
        <v>1.170462619E-4</v>
      </c>
      <c r="AK1568" s="30">
        <v>0</v>
      </c>
      <c r="AL1568" s="30">
        <v>0</v>
      </c>
    </row>
    <row r="1569" spans="1:38" x14ac:dyDescent="0.25">
      <c r="A1569" s="30" t="s">
        <v>525</v>
      </c>
      <c r="B1569" s="30">
        <v>1</v>
      </c>
      <c r="C1569" s="30" t="s">
        <v>526</v>
      </c>
      <c r="D1569" s="30" t="s">
        <v>101</v>
      </c>
      <c r="E1569" s="30">
        <v>29</v>
      </c>
      <c r="F1569" s="30">
        <v>1.4089527603E-3</v>
      </c>
      <c r="G1569" s="30">
        <v>1.0624312826E-3</v>
      </c>
      <c r="H1569" s="30">
        <v>1.3141848508999999E-3</v>
      </c>
      <c r="I1569" s="30">
        <v>1.4698312789000001E-3</v>
      </c>
      <c r="J1569" s="30">
        <v>1.5421011576999999E-3</v>
      </c>
      <c r="K1569" s="30">
        <v>2.0963354654000002E-3</v>
      </c>
      <c r="L1569" s="30">
        <v>2.3485119236999999E-3</v>
      </c>
      <c r="M1569" s="30">
        <v>2.9303736038999999E-3</v>
      </c>
      <c r="N1569" s="30">
        <v>3.3688733533999999E-3</v>
      </c>
      <c r="O1569" s="30">
        <v>2.1953867434000001E-3</v>
      </c>
      <c r="P1569" s="30">
        <v>2.4070671616E-3</v>
      </c>
      <c r="Q1569" s="30">
        <v>1.7595450263000001E-3</v>
      </c>
      <c r="R1569" s="30">
        <v>2.0663392547000002E-3</v>
      </c>
      <c r="S1569" s="30">
        <v>2.1764808598E-3</v>
      </c>
      <c r="T1569" s="30">
        <v>2.6274100759999999E-3</v>
      </c>
      <c r="U1569" s="30">
        <v>2.5272709935999999E-3</v>
      </c>
      <c r="V1569" s="30">
        <v>2.3148291104999998E-3</v>
      </c>
      <c r="W1569" s="30">
        <v>2.0910971136000002E-3</v>
      </c>
      <c r="X1569" s="30">
        <v>1.6965464223999999E-3</v>
      </c>
      <c r="Y1569" s="30">
        <v>1.0881668888E-3</v>
      </c>
      <c r="Z1569" s="30">
        <v>1.8280644715E-3</v>
      </c>
      <c r="AA1569" s="30">
        <v>1.6201097166E-3</v>
      </c>
      <c r="AB1569" s="30">
        <v>1.3633995773999999E-3</v>
      </c>
      <c r="AC1569" s="30">
        <v>1.6043979619E-3</v>
      </c>
      <c r="AD1569" s="30">
        <v>1.6943685406E-3</v>
      </c>
      <c r="AE1569" s="30">
        <v>1.8632406081E-3</v>
      </c>
      <c r="AF1569" s="30">
        <v>1.7449423156000001E-3</v>
      </c>
      <c r="AG1569" s="30">
        <v>2.0305302339000001E-3</v>
      </c>
      <c r="AH1569" s="30">
        <v>2.1107150289E-3</v>
      </c>
      <c r="AI1569" s="30">
        <v>1.9223064007E-3</v>
      </c>
      <c r="AJ1569" s="30">
        <v>1.4446344089E-3</v>
      </c>
      <c r="AK1569" s="30">
        <v>0</v>
      </c>
      <c r="AL1569" s="30">
        <v>0</v>
      </c>
    </row>
    <row r="1570" spans="1:38" x14ac:dyDescent="0.25">
      <c r="A1570" s="30" t="s">
        <v>525</v>
      </c>
      <c r="B1570" s="30">
        <v>1</v>
      </c>
      <c r="C1570" s="30" t="s">
        <v>526</v>
      </c>
      <c r="D1570" s="30" t="s">
        <v>104</v>
      </c>
      <c r="E1570" s="30">
        <v>29</v>
      </c>
      <c r="F1570" s="30">
        <v>1.4093892645999999E-3</v>
      </c>
      <c r="G1570" s="30">
        <v>1.049476304E-3</v>
      </c>
      <c r="H1570" s="30">
        <v>1.2797157319000001E-3</v>
      </c>
      <c r="I1570" s="30">
        <v>1.4158273542E-3</v>
      </c>
      <c r="J1570" s="30">
        <v>1.4728211466E-3</v>
      </c>
      <c r="K1570" s="30">
        <v>1.9830509116999999E-3</v>
      </c>
      <c r="L1570" s="30">
        <v>2.2052476082999998E-3</v>
      </c>
      <c r="M1570" s="30">
        <v>2.7194113796E-3</v>
      </c>
      <c r="N1570" s="30">
        <v>3.0933346474999999E-3</v>
      </c>
      <c r="O1570" s="30">
        <v>2.0037887891999999E-3</v>
      </c>
      <c r="P1570" s="30">
        <v>2.1885712302999998E-3</v>
      </c>
      <c r="Q1570" s="30">
        <v>1.5893771265E-3</v>
      </c>
      <c r="R1570" s="30">
        <v>1.8590388605E-3</v>
      </c>
      <c r="S1570" s="30">
        <v>1.9536624812000001E-3</v>
      </c>
      <c r="T1570" s="30">
        <v>2.3447871615000001E-3</v>
      </c>
      <c r="U1570" s="30">
        <v>2.2400481449000001E-3</v>
      </c>
      <c r="V1570" s="30">
        <v>2.0266549592999998E-3</v>
      </c>
      <c r="W1570" s="30">
        <v>1.8157575542E-3</v>
      </c>
      <c r="X1570" s="30">
        <v>1.4583777349999999E-3</v>
      </c>
      <c r="Y1570" s="30">
        <v>9.2526041820000004E-4</v>
      </c>
      <c r="Z1570" s="30">
        <v>1.5427341623999999E-3</v>
      </c>
      <c r="AA1570" s="30">
        <v>1.3539531684999999E-3</v>
      </c>
      <c r="AB1570" s="30">
        <v>1.1306310727000001E-3</v>
      </c>
      <c r="AC1570" s="30">
        <v>1.3215219256999999E-3</v>
      </c>
      <c r="AD1570" s="30">
        <v>1.3812251612E-3</v>
      </c>
      <c r="AE1570" s="30">
        <v>1.4981567791999999E-3</v>
      </c>
      <c r="AF1570" s="30">
        <v>1.3804647056E-3</v>
      </c>
      <c r="AG1570" s="30">
        <v>1.5836345895E-3</v>
      </c>
      <c r="AH1570" s="30">
        <v>1.6290891646000001E-3</v>
      </c>
      <c r="AI1570" s="30">
        <v>1.4705271926000001E-3</v>
      </c>
      <c r="AJ1570" s="30">
        <v>1.0952013318000001E-3</v>
      </c>
      <c r="AK1570" s="30">
        <v>0</v>
      </c>
      <c r="AL1570" s="30">
        <v>0</v>
      </c>
    </row>
    <row r="1571" spans="1:38" x14ac:dyDescent="0.25">
      <c r="A1571" s="30" t="s">
        <v>525</v>
      </c>
      <c r="B1571" s="30">
        <v>1</v>
      </c>
      <c r="C1571" s="30" t="s">
        <v>526</v>
      </c>
      <c r="D1571" s="30" t="s">
        <v>103</v>
      </c>
      <c r="E1571" s="30">
        <v>29</v>
      </c>
      <c r="F1571" s="30">
        <v>5.1511183E-4</v>
      </c>
      <c r="G1571" s="30">
        <v>3.8025772190000001E-4</v>
      </c>
      <c r="H1571" s="30">
        <v>4.6001207539999998E-4</v>
      </c>
      <c r="I1571" s="30">
        <v>5.0607229250000001E-4</v>
      </c>
      <c r="J1571" s="30">
        <v>5.2226776679999999E-4</v>
      </c>
      <c r="K1571" s="30">
        <v>6.9751289099999998E-4</v>
      </c>
      <c r="L1571" s="30">
        <v>7.6859536190000005E-4</v>
      </c>
      <c r="M1571" s="30">
        <v>9.3936887720000002E-4</v>
      </c>
      <c r="N1571" s="30">
        <v>1.0601423089E-3</v>
      </c>
      <c r="O1571" s="30">
        <v>6.8079690799999995E-4</v>
      </c>
      <c r="P1571" s="30">
        <v>7.35912711E-4</v>
      </c>
      <c r="Q1571" s="30">
        <v>5.2955799380000003E-4</v>
      </c>
      <c r="R1571" s="30">
        <v>6.1638841700000001E-4</v>
      </c>
      <c r="S1571" s="30">
        <v>6.4619119719999999E-4</v>
      </c>
      <c r="T1571" s="30">
        <v>7.7242299949999995E-4</v>
      </c>
      <c r="U1571" s="30">
        <v>7.352808638E-4</v>
      </c>
      <c r="V1571" s="30">
        <v>6.6417641819999996E-4</v>
      </c>
      <c r="W1571" s="30">
        <v>5.9353543380000001E-4</v>
      </c>
      <c r="X1571" s="30">
        <v>4.7577894570000002E-4</v>
      </c>
      <c r="Y1571" s="30">
        <v>3.0156878729999998E-4</v>
      </c>
      <c r="Z1571" s="30">
        <v>5.0270079240000002E-4</v>
      </c>
      <c r="AA1571" s="30">
        <v>4.4055872170000002E-4</v>
      </c>
      <c r="AB1571" s="30">
        <v>3.6709498430000001E-4</v>
      </c>
      <c r="AC1571" s="30">
        <v>4.271717416E-4</v>
      </c>
      <c r="AD1571" s="30">
        <v>4.4428368730000002E-4</v>
      </c>
      <c r="AE1571" s="30">
        <v>4.7920099149999999E-4</v>
      </c>
      <c r="AF1571" s="30">
        <v>4.3801513079999999E-4</v>
      </c>
      <c r="AG1571" s="30">
        <v>4.971614403E-4</v>
      </c>
      <c r="AH1571" s="30">
        <v>5.0643775359999999E-4</v>
      </c>
      <c r="AI1571" s="30">
        <v>4.5324857860000001E-4</v>
      </c>
      <c r="AJ1571" s="30">
        <v>3.351305879E-4</v>
      </c>
      <c r="AK1571" s="30">
        <v>0</v>
      </c>
      <c r="AL1571" s="30">
        <v>0</v>
      </c>
    </row>
    <row r="1572" spans="1:38" x14ac:dyDescent="0.25">
      <c r="A1572" s="30" t="s">
        <v>525</v>
      </c>
      <c r="B1572" s="30">
        <v>1</v>
      </c>
      <c r="C1572" s="30" t="s">
        <v>526</v>
      </c>
      <c r="D1572" s="30" t="s">
        <v>106</v>
      </c>
      <c r="E1572" s="30">
        <v>29</v>
      </c>
      <c r="F1572" s="30">
        <v>1.303736838E-4</v>
      </c>
      <c r="G1572" s="30">
        <v>9.70888771E-5</v>
      </c>
      <c r="H1572" s="30">
        <v>1.187306438E-4</v>
      </c>
      <c r="I1572" s="30">
        <v>1.317238234E-4</v>
      </c>
      <c r="J1572" s="30">
        <v>1.3779028580000001E-4</v>
      </c>
      <c r="K1572" s="30">
        <v>1.8555977089999999E-4</v>
      </c>
      <c r="L1572" s="30">
        <v>2.0583785680000001E-4</v>
      </c>
      <c r="M1572" s="30">
        <v>2.527468257E-4</v>
      </c>
      <c r="N1572" s="30">
        <v>2.8657274959999998E-4</v>
      </c>
      <c r="O1572" s="30">
        <v>1.8478998140000001E-4</v>
      </c>
      <c r="P1572" s="30">
        <v>2.0130460750000001E-4</v>
      </c>
      <c r="Q1572" s="30">
        <v>1.4540789970000001E-4</v>
      </c>
      <c r="R1572" s="30">
        <v>1.7071136430000001E-4</v>
      </c>
      <c r="S1572" s="30">
        <v>1.7951100499999999E-4</v>
      </c>
      <c r="T1572" s="30">
        <v>2.1649248890000001E-4</v>
      </c>
      <c r="U1572" s="30">
        <v>2.0766353439999999E-4</v>
      </c>
      <c r="V1572" s="30">
        <v>1.8991236779999999E-4</v>
      </c>
      <c r="W1572" s="30">
        <v>1.7309643279999999E-4</v>
      </c>
      <c r="X1572" s="30">
        <v>1.411695654E-4</v>
      </c>
      <c r="Y1572" s="30">
        <v>9.1371290900000001E-5</v>
      </c>
      <c r="Z1572" s="30">
        <v>1.5304726189999999E-4</v>
      </c>
      <c r="AA1572" s="30">
        <v>1.3466137109999999E-4</v>
      </c>
      <c r="AB1572" s="30">
        <v>1.139669876E-4</v>
      </c>
      <c r="AC1572" s="30">
        <v>1.3418325100000001E-4</v>
      </c>
      <c r="AD1572" s="30">
        <v>1.4000452339999999E-4</v>
      </c>
      <c r="AE1572" s="30">
        <v>1.5244035810000001E-4</v>
      </c>
      <c r="AF1572" s="30">
        <v>1.3989325090000001E-4</v>
      </c>
      <c r="AG1572" s="30">
        <v>1.5854915470000001E-4</v>
      </c>
      <c r="AH1572" s="30">
        <v>1.623823028E-4</v>
      </c>
      <c r="AI1572" s="30">
        <v>1.4646141119999999E-4</v>
      </c>
      <c r="AJ1572" s="30">
        <v>1.093440982E-4</v>
      </c>
      <c r="AK1572" s="30">
        <v>0</v>
      </c>
      <c r="AL1572" s="30">
        <v>0</v>
      </c>
    </row>
    <row r="1573" spans="1:38" x14ac:dyDescent="0.25">
      <c r="A1573" s="30" t="s">
        <v>527</v>
      </c>
      <c r="B1573" s="30">
        <v>1</v>
      </c>
      <c r="C1573" s="30" t="s">
        <v>528</v>
      </c>
      <c r="D1573" s="30" t="s">
        <v>7</v>
      </c>
      <c r="E1573" s="30">
        <v>30</v>
      </c>
      <c r="F1573" s="30">
        <v>1.2529832419000001E-3</v>
      </c>
      <c r="G1573" s="30">
        <v>1.0546799153000001E-3</v>
      </c>
      <c r="H1573" s="30">
        <v>1.1266566782999999E-3</v>
      </c>
      <c r="I1573" s="30">
        <v>1.1758652815999999E-3</v>
      </c>
      <c r="J1573" s="30">
        <v>1.1508937515000001E-3</v>
      </c>
      <c r="K1573" s="30">
        <v>1.2471075878E-3</v>
      </c>
      <c r="L1573" s="30">
        <v>1.0877304697000001E-3</v>
      </c>
      <c r="M1573" s="30">
        <v>1.0649623100000001E-3</v>
      </c>
      <c r="N1573" s="30">
        <v>9.8710989280000007E-4</v>
      </c>
      <c r="O1573" s="30">
        <v>1.1494248379999999E-3</v>
      </c>
      <c r="P1573" s="30">
        <v>1.2052435522000001E-3</v>
      </c>
      <c r="Q1573" s="30">
        <v>1.1121445471000001E-3</v>
      </c>
      <c r="R1573" s="30">
        <v>8.4147666419999998E-4</v>
      </c>
      <c r="S1573" s="30">
        <v>7.9418499300000001E-4</v>
      </c>
      <c r="T1573" s="30">
        <v>1.1103421901999999E-3</v>
      </c>
      <c r="U1573" s="30">
        <v>1.0679104194E-3</v>
      </c>
      <c r="V1573" s="30">
        <v>1.0466177833000001E-3</v>
      </c>
      <c r="W1573" s="30">
        <v>9.7209759659999998E-4</v>
      </c>
      <c r="X1573" s="30">
        <v>1.0848036595E-3</v>
      </c>
      <c r="Y1573" s="30">
        <v>1.3663561916E-3</v>
      </c>
      <c r="Z1573" s="30">
        <v>1.5798855415000001E-3</v>
      </c>
      <c r="AA1573" s="30">
        <v>1.5782932393000001E-3</v>
      </c>
      <c r="AB1573" s="30">
        <v>1.5071684461E-3</v>
      </c>
      <c r="AC1573" s="30">
        <v>1.1983279073E-3</v>
      </c>
      <c r="AD1573" s="30">
        <v>1.1029763232000001E-3</v>
      </c>
      <c r="AE1573" s="30">
        <v>8.6474205110000004E-4</v>
      </c>
      <c r="AF1573" s="30">
        <v>6.8460330920000001E-4</v>
      </c>
      <c r="AG1573" s="30">
        <v>7.0439398120000004E-4</v>
      </c>
      <c r="AH1573" s="30">
        <v>6.6221633249999995E-4</v>
      </c>
      <c r="AI1573" s="30">
        <v>7.1587647830000003E-4</v>
      </c>
      <c r="AJ1573" s="30">
        <v>7.4988035760000004E-4</v>
      </c>
      <c r="AK1573" s="30">
        <v>0</v>
      </c>
      <c r="AL1573" s="30">
        <v>0</v>
      </c>
    </row>
    <row r="1574" spans="1:38" x14ac:dyDescent="0.25">
      <c r="A1574" s="30" t="s">
        <v>527</v>
      </c>
      <c r="B1574" s="30">
        <v>1</v>
      </c>
      <c r="C1574" s="30" t="s">
        <v>528</v>
      </c>
      <c r="D1574" s="30" t="s">
        <v>4</v>
      </c>
      <c r="E1574" s="30">
        <v>30</v>
      </c>
      <c r="F1574" s="30">
        <v>0.17374750283269999</v>
      </c>
      <c r="G1574" s="30">
        <v>0.1680579878232</v>
      </c>
      <c r="H1574" s="30">
        <v>0.15715434713170001</v>
      </c>
      <c r="I1574" s="30">
        <v>0.15385340108709999</v>
      </c>
      <c r="J1574" s="30">
        <v>0.1427717755332</v>
      </c>
      <c r="K1574" s="30">
        <v>0.1714717738798</v>
      </c>
      <c r="L1574" s="30">
        <v>0.17423384015939999</v>
      </c>
      <c r="M1574" s="30">
        <v>0.18082019830769999</v>
      </c>
      <c r="N1574" s="30">
        <v>0.167414605928</v>
      </c>
      <c r="O1574" s="30">
        <v>0.14390793676470001</v>
      </c>
      <c r="P1574" s="30">
        <v>0.152018214948</v>
      </c>
      <c r="Q1574" s="30">
        <v>0.14575719161129999</v>
      </c>
      <c r="R1574" s="30">
        <v>0.1426733419175</v>
      </c>
      <c r="S1574" s="30">
        <v>0.1487764264941</v>
      </c>
      <c r="T1574" s="30">
        <v>0.1560022488868</v>
      </c>
      <c r="U1574" s="30">
        <v>0.12842874949050001</v>
      </c>
      <c r="V1574" s="30">
        <v>0.101786204395</v>
      </c>
      <c r="W1574" s="30">
        <v>0.111026315007</v>
      </c>
      <c r="X1574" s="30">
        <v>0.1212820353451</v>
      </c>
      <c r="Y1574" s="30">
        <v>0.11910179070140001</v>
      </c>
      <c r="Z1574" s="30">
        <v>0.12927687986940001</v>
      </c>
      <c r="AA1574" s="30">
        <v>0.1135007825385</v>
      </c>
      <c r="AB1574" s="30">
        <v>0.12536966366489999</v>
      </c>
      <c r="AC1574" s="30">
        <v>0.13059542423930001</v>
      </c>
      <c r="AD1574" s="30">
        <v>0.1209482875109</v>
      </c>
      <c r="AE1574" s="30">
        <v>9.3264075099900007E-2</v>
      </c>
      <c r="AF1574" s="30">
        <v>6.8378027161799998E-2</v>
      </c>
      <c r="AG1574" s="30">
        <v>9.6651046505999996E-2</v>
      </c>
      <c r="AH1574" s="30">
        <v>0.11262096094060001</v>
      </c>
      <c r="AI1574" s="30">
        <v>0.112285368797</v>
      </c>
      <c r="AJ1574" s="30">
        <v>9.6821421466700003E-2</v>
      </c>
      <c r="AK1574" s="30">
        <v>0</v>
      </c>
      <c r="AL1574" s="30">
        <v>0</v>
      </c>
    </row>
    <row r="1575" spans="1:38" x14ac:dyDescent="0.25">
      <c r="A1575" s="30" t="s">
        <v>527</v>
      </c>
      <c r="B1575" s="30">
        <v>1</v>
      </c>
      <c r="C1575" s="30" t="s">
        <v>528</v>
      </c>
      <c r="D1575" s="30" t="s">
        <v>11</v>
      </c>
      <c r="E1575" s="30">
        <v>30</v>
      </c>
      <c r="F1575" s="30">
        <v>2.8643813899999998E-5</v>
      </c>
      <c r="G1575" s="30">
        <v>2.4971529999999998E-5</v>
      </c>
      <c r="H1575" s="30">
        <v>3.3785011200000003E-5</v>
      </c>
      <c r="I1575" s="30">
        <v>5.1278435999999999E-5</v>
      </c>
      <c r="J1575" s="30">
        <v>1.4609012750000001E-4</v>
      </c>
      <c r="K1575" s="30">
        <v>2.12992462E-5</v>
      </c>
      <c r="L1575" s="30">
        <v>1.5423592099999999E-5</v>
      </c>
      <c r="M1575" s="30">
        <v>1.32202218E-5</v>
      </c>
      <c r="N1575" s="30">
        <v>1.7626962400000002E-5</v>
      </c>
      <c r="O1575" s="30">
        <v>1.6158048800000001E-5</v>
      </c>
      <c r="P1575" s="30">
        <v>8.8134812000000008E-6</v>
      </c>
      <c r="Q1575" s="30">
        <v>1.9662208800000001E-5</v>
      </c>
      <c r="R1575" s="30">
        <v>1.8270880700000001E-5</v>
      </c>
      <c r="S1575" s="30">
        <v>1.4669371700000001E-5</v>
      </c>
      <c r="T1575" s="30">
        <v>1.39856593E-5</v>
      </c>
      <c r="U1575" s="30">
        <v>1.8824127000000001E-6</v>
      </c>
      <c r="V1575" s="30">
        <v>1.7679672990000001E-4</v>
      </c>
      <c r="W1575" s="30">
        <v>7.9238984720000005E-4</v>
      </c>
      <c r="X1575" s="30">
        <v>6.6501715E-4</v>
      </c>
      <c r="Y1575" s="30">
        <v>3.9679894800000003E-5</v>
      </c>
      <c r="Z1575" s="30">
        <v>3.075682594E-4</v>
      </c>
      <c r="AA1575" s="30">
        <v>1.2520176984E-3</v>
      </c>
      <c r="AB1575" s="30">
        <v>9.4882673450000005E-4</v>
      </c>
      <c r="AC1575" s="30">
        <v>5.4068974420000003E-4</v>
      </c>
      <c r="AD1575" s="30">
        <v>8.6183433680000001E-4</v>
      </c>
      <c r="AE1575" s="30">
        <v>8.9902248680000002E-4</v>
      </c>
      <c r="AF1575" s="30">
        <v>3.7151303660000001E-4</v>
      </c>
      <c r="AG1575" s="30">
        <v>2.491486001E-4</v>
      </c>
      <c r="AH1575" s="30">
        <v>0</v>
      </c>
      <c r="AI1575" s="30">
        <v>0</v>
      </c>
      <c r="AJ1575" s="30">
        <v>0</v>
      </c>
      <c r="AK1575" s="30">
        <v>0</v>
      </c>
      <c r="AL1575" s="30">
        <v>0</v>
      </c>
    </row>
    <row r="1576" spans="1:38" x14ac:dyDescent="0.25">
      <c r="A1576" s="30" t="s">
        <v>527</v>
      </c>
      <c r="B1576" s="30">
        <v>1</v>
      </c>
      <c r="C1576" s="30" t="s">
        <v>528</v>
      </c>
      <c r="D1576" s="30" t="s">
        <v>9</v>
      </c>
      <c r="E1576" s="30">
        <v>30</v>
      </c>
      <c r="F1576" s="30">
        <v>8.3022992772999998E-3</v>
      </c>
      <c r="G1576" s="30">
        <v>9.6970326749E-3</v>
      </c>
      <c r="H1576" s="30">
        <v>9.1895230500000005E-3</v>
      </c>
      <c r="I1576" s="30">
        <v>8.9405422065000004E-3</v>
      </c>
      <c r="J1576" s="30">
        <v>9.5890675303999997E-3</v>
      </c>
      <c r="K1576" s="30">
        <v>8.7745549774999997E-3</v>
      </c>
      <c r="L1576" s="30">
        <v>7.6691975454000003E-3</v>
      </c>
      <c r="M1576" s="30">
        <v>8.6100366619999997E-3</v>
      </c>
      <c r="N1576" s="30">
        <v>8.3103783017000003E-3</v>
      </c>
      <c r="O1576" s="30">
        <v>8.6570418950000002E-3</v>
      </c>
      <c r="P1576" s="30">
        <v>9.6294626525000003E-3</v>
      </c>
      <c r="Q1576" s="30">
        <v>9.8545912781000007E-3</v>
      </c>
      <c r="R1576" s="30">
        <v>9.4040262894999997E-3</v>
      </c>
      <c r="S1576" s="30">
        <v>8.8568831740999995E-3</v>
      </c>
      <c r="T1576" s="30">
        <v>9.3502434895000007E-3</v>
      </c>
      <c r="U1576" s="30">
        <v>8.8660506635000001E-3</v>
      </c>
      <c r="V1576" s="30">
        <v>6.0344840719000004E-3</v>
      </c>
      <c r="W1576" s="30">
        <v>5.8628628249999997E-3</v>
      </c>
      <c r="X1576" s="30">
        <v>5.8939957128000004E-3</v>
      </c>
      <c r="Y1576" s="30">
        <v>5.4893511646000002E-3</v>
      </c>
      <c r="Z1576" s="30">
        <v>5.6937122906999997E-3</v>
      </c>
      <c r="AA1576" s="30">
        <v>5.9571362265000002E-3</v>
      </c>
      <c r="AB1576" s="30">
        <v>5.5034872540000003E-3</v>
      </c>
      <c r="AC1576" s="30">
        <v>5.5838706090999999E-3</v>
      </c>
      <c r="AD1576" s="30">
        <v>5.9128227775999999E-3</v>
      </c>
      <c r="AE1576" s="30">
        <v>4.9976514559999996E-3</v>
      </c>
      <c r="AF1576" s="30">
        <v>3.9828488707999996E-3</v>
      </c>
      <c r="AG1576" s="30">
        <v>4.5693434453E-3</v>
      </c>
      <c r="AH1576" s="30">
        <v>4.8109980825000002E-3</v>
      </c>
      <c r="AI1576" s="30">
        <v>2.8221559971E-3</v>
      </c>
      <c r="AJ1576" s="30">
        <v>0</v>
      </c>
      <c r="AK1576" s="30">
        <v>0</v>
      </c>
      <c r="AL1576" s="30">
        <v>0</v>
      </c>
    </row>
    <row r="1577" spans="1:38" x14ac:dyDescent="0.25">
      <c r="A1577" s="30" t="s">
        <v>527</v>
      </c>
      <c r="B1577" s="30">
        <v>1</v>
      </c>
      <c r="C1577" s="30" t="s">
        <v>528</v>
      </c>
      <c r="D1577" s="30" t="s">
        <v>13</v>
      </c>
      <c r="E1577" s="30">
        <v>30</v>
      </c>
      <c r="F1577" s="30">
        <v>4.4801862699999999E-5</v>
      </c>
      <c r="G1577" s="30">
        <v>4.1864035600000003E-5</v>
      </c>
      <c r="H1577" s="30">
        <v>7.5649046799999999E-5</v>
      </c>
      <c r="I1577" s="30">
        <v>0</v>
      </c>
      <c r="J1577" s="30">
        <v>0</v>
      </c>
      <c r="K1577" s="30">
        <v>0</v>
      </c>
      <c r="L1577" s="30">
        <v>0</v>
      </c>
      <c r="M1577" s="30">
        <v>0</v>
      </c>
      <c r="N1577" s="30">
        <v>0</v>
      </c>
      <c r="O1577" s="30">
        <v>0</v>
      </c>
      <c r="P1577" s="30">
        <v>0</v>
      </c>
      <c r="Q1577" s="30">
        <v>0</v>
      </c>
      <c r="R1577" s="30">
        <v>0</v>
      </c>
      <c r="S1577" s="30">
        <v>0</v>
      </c>
      <c r="T1577" s="30">
        <v>0</v>
      </c>
      <c r="U1577" s="30">
        <v>0</v>
      </c>
      <c r="V1577" s="30">
        <v>0</v>
      </c>
      <c r="W1577" s="30">
        <v>0</v>
      </c>
      <c r="X1577" s="30">
        <v>0</v>
      </c>
      <c r="Y1577" s="30">
        <v>0</v>
      </c>
      <c r="Z1577" s="30">
        <v>0</v>
      </c>
      <c r="AA1577" s="30">
        <v>0</v>
      </c>
      <c r="AB1577" s="30">
        <v>0</v>
      </c>
      <c r="AC1577" s="30">
        <v>0</v>
      </c>
      <c r="AD1577" s="30">
        <v>0</v>
      </c>
      <c r="AE1577" s="30">
        <v>0</v>
      </c>
      <c r="AF1577" s="30">
        <v>0</v>
      </c>
      <c r="AG1577" s="30">
        <v>0</v>
      </c>
      <c r="AH1577" s="30">
        <v>0</v>
      </c>
      <c r="AI1577" s="30">
        <v>0</v>
      </c>
      <c r="AJ1577" s="30">
        <v>0</v>
      </c>
      <c r="AK1577" s="30">
        <v>0</v>
      </c>
      <c r="AL1577" s="30">
        <v>0</v>
      </c>
    </row>
    <row r="1578" spans="1:38" x14ac:dyDescent="0.25">
      <c r="A1578" s="30" t="s">
        <v>527</v>
      </c>
      <c r="B1578" s="30">
        <v>1</v>
      </c>
      <c r="C1578" s="30" t="s">
        <v>528</v>
      </c>
      <c r="D1578" s="30" t="s">
        <v>15</v>
      </c>
      <c r="E1578" s="30">
        <v>30</v>
      </c>
      <c r="F1578" s="30">
        <v>0.1106818667203</v>
      </c>
      <c r="G1578" s="30">
        <v>0.1005717021147</v>
      </c>
      <c r="H1578" s="30">
        <v>0.1074240501993</v>
      </c>
      <c r="I1578" s="30">
        <v>0.1331246621038</v>
      </c>
      <c r="J1578" s="30">
        <v>0.1674335746816</v>
      </c>
      <c r="K1578" s="30">
        <v>0.17552418348839999</v>
      </c>
      <c r="L1578" s="30">
        <v>0.16028200223389999</v>
      </c>
      <c r="M1578" s="30">
        <v>0.18256832494190001</v>
      </c>
      <c r="N1578" s="30">
        <v>0.2013528913297</v>
      </c>
      <c r="O1578" s="30">
        <v>0.20866090306839999</v>
      </c>
      <c r="P1578" s="30">
        <v>0.1926821284469</v>
      </c>
      <c r="Q1578" s="30">
        <v>0.23911307583970001</v>
      </c>
      <c r="R1578" s="30">
        <v>0.25665707564469997</v>
      </c>
      <c r="S1578" s="30">
        <v>0.27398813260900001</v>
      </c>
      <c r="T1578" s="30">
        <v>0.2990384241822</v>
      </c>
      <c r="U1578" s="30">
        <v>0.28738288509019999</v>
      </c>
      <c r="V1578" s="30">
        <v>0.26955254987029997</v>
      </c>
      <c r="W1578" s="30">
        <v>0.2782612484466</v>
      </c>
      <c r="X1578" s="30">
        <v>0.2455325213358</v>
      </c>
      <c r="Y1578" s="30">
        <v>0.2229911698666</v>
      </c>
      <c r="Z1578" s="30">
        <v>0.201437209654</v>
      </c>
      <c r="AA1578" s="30">
        <v>0.21576838317200001</v>
      </c>
      <c r="AB1578" s="30">
        <v>0.23646456659660001</v>
      </c>
      <c r="AC1578" s="30">
        <v>0.19450827546970001</v>
      </c>
      <c r="AD1578" s="30">
        <v>0.18216753988330001</v>
      </c>
      <c r="AE1578" s="30">
        <v>0.1332036833329</v>
      </c>
      <c r="AF1578" s="30">
        <v>8.9298407927599993E-2</v>
      </c>
      <c r="AG1578" s="30">
        <v>0.1123760587395</v>
      </c>
      <c r="AH1578" s="30">
        <v>0.1052150846442</v>
      </c>
      <c r="AI1578" s="30">
        <v>9.4355394023100003E-2</v>
      </c>
      <c r="AJ1578" s="30">
        <v>6.3969415673199997E-2</v>
      </c>
      <c r="AK1578" s="30">
        <v>0</v>
      </c>
      <c r="AL1578" s="30">
        <v>0</v>
      </c>
    </row>
    <row r="1579" spans="1:38" x14ac:dyDescent="0.25">
      <c r="A1579" s="30" t="s">
        <v>527</v>
      </c>
      <c r="B1579" s="30">
        <v>1</v>
      </c>
      <c r="C1579" s="30" t="s">
        <v>528</v>
      </c>
      <c r="D1579" s="30" t="s">
        <v>18</v>
      </c>
      <c r="E1579" s="30">
        <v>30</v>
      </c>
      <c r="F1579" s="30">
        <v>0</v>
      </c>
      <c r="G1579" s="30">
        <v>0</v>
      </c>
      <c r="H1579" s="30">
        <v>0</v>
      </c>
      <c r="I1579" s="30">
        <v>0</v>
      </c>
      <c r="J1579" s="30">
        <v>0</v>
      </c>
      <c r="K1579" s="30">
        <v>0</v>
      </c>
      <c r="L1579" s="30">
        <v>0</v>
      </c>
      <c r="M1579" s="30">
        <v>0</v>
      </c>
      <c r="N1579" s="30">
        <v>0</v>
      </c>
      <c r="O1579" s="30">
        <v>0</v>
      </c>
      <c r="P1579" s="30">
        <v>0</v>
      </c>
      <c r="Q1579" s="30">
        <v>0</v>
      </c>
      <c r="R1579" s="30">
        <v>0</v>
      </c>
      <c r="S1579" s="30">
        <v>0</v>
      </c>
      <c r="T1579" s="30">
        <v>0</v>
      </c>
      <c r="U1579" s="30">
        <v>0</v>
      </c>
      <c r="V1579" s="30">
        <v>0</v>
      </c>
      <c r="W1579" s="30">
        <v>0</v>
      </c>
      <c r="X1579" s="30">
        <v>0</v>
      </c>
      <c r="Y1579" s="30">
        <v>0</v>
      </c>
      <c r="Z1579" s="30">
        <v>0</v>
      </c>
      <c r="AA1579" s="30">
        <v>0</v>
      </c>
      <c r="AB1579" s="30">
        <v>0</v>
      </c>
      <c r="AC1579" s="30">
        <v>0</v>
      </c>
      <c r="AD1579" s="30">
        <v>0</v>
      </c>
      <c r="AE1579" s="30">
        <v>0</v>
      </c>
      <c r="AF1579" s="30">
        <v>0</v>
      </c>
      <c r="AG1579" s="30">
        <v>0</v>
      </c>
      <c r="AH1579" s="30">
        <v>0</v>
      </c>
      <c r="AI1579" s="30">
        <v>0</v>
      </c>
      <c r="AJ1579" s="30">
        <v>0</v>
      </c>
      <c r="AK1579" s="30">
        <v>0</v>
      </c>
      <c r="AL1579" s="30">
        <v>0</v>
      </c>
    </row>
    <row r="1580" spans="1:38" x14ac:dyDescent="0.25">
      <c r="A1580" s="30" t="s">
        <v>527</v>
      </c>
      <c r="B1580" s="30">
        <v>1</v>
      </c>
      <c r="C1580" s="30" t="s">
        <v>528</v>
      </c>
      <c r="D1580" s="30" t="s">
        <v>363</v>
      </c>
      <c r="E1580" s="30">
        <v>30</v>
      </c>
      <c r="F1580" s="30">
        <v>0</v>
      </c>
      <c r="G1580" s="30">
        <v>0</v>
      </c>
      <c r="H1580" s="30">
        <v>0</v>
      </c>
      <c r="I1580" s="30">
        <v>0</v>
      </c>
      <c r="J1580" s="30">
        <v>0</v>
      </c>
      <c r="K1580" s="30">
        <v>0</v>
      </c>
      <c r="L1580" s="30">
        <v>0</v>
      </c>
      <c r="M1580" s="30">
        <v>0</v>
      </c>
      <c r="N1580" s="30">
        <v>0</v>
      </c>
      <c r="O1580" s="30">
        <v>0</v>
      </c>
      <c r="P1580" s="30">
        <v>0</v>
      </c>
      <c r="Q1580" s="30">
        <v>0</v>
      </c>
      <c r="R1580" s="30">
        <v>0</v>
      </c>
      <c r="S1580" s="30">
        <v>0</v>
      </c>
      <c r="T1580" s="30">
        <v>0</v>
      </c>
      <c r="U1580" s="30">
        <v>0</v>
      </c>
      <c r="V1580" s="30">
        <v>0</v>
      </c>
      <c r="W1580" s="30">
        <v>0</v>
      </c>
      <c r="X1580" s="30">
        <v>0</v>
      </c>
      <c r="Y1580" s="30">
        <v>0</v>
      </c>
      <c r="Z1580" s="30">
        <v>0</v>
      </c>
      <c r="AA1580" s="30">
        <v>0</v>
      </c>
      <c r="AB1580" s="30">
        <v>0</v>
      </c>
      <c r="AC1580" s="30">
        <v>0</v>
      </c>
      <c r="AD1580" s="30">
        <v>0</v>
      </c>
      <c r="AE1580" s="30">
        <v>0</v>
      </c>
      <c r="AF1580" s="30">
        <v>0</v>
      </c>
      <c r="AG1580" s="30">
        <v>0</v>
      </c>
      <c r="AH1580" s="30">
        <v>0</v>
      </c>
      <c r="AI1580" s="30">
        <v>0</v>
      </c>
      <c r="AJ1580" s="30">
        <v>0</v>
      </c>
      <c r="AK1580" s="30">
        <v>0</v>
      </c>
      <c r="AL1580" s="30">
        <v>0</v>
      </c>
    </row>
    <row r="1581" spans="1:38" x14ac:dyDescent="0.25">
      <c r="A1581" s="30" t="s">
        <v>527</v>
      </c>
      <c r="B1581" s="30">
        <v>1</v>
      </c>
      <c r="C1581" s="30" t="s">
        <v>528</v>
      </c>
      <c r="D1581" s="30" t="s">
        <v>20</v>
      </c>
      <c r="E1581" s="30">
        <v>30</v>
      </c>
      <c r="F1581" s="30">
        <v>0</v>
      </c>
      <c r="G1581" s="30">
        <v>0</v>
      </c>
      <c r="H1581" s="30">
        <v>0</v>
      </c>
      <c r="I1581" s="30">
        <v>0</v>
      </c>
      <c r="J1581" s="30">
        <v>0</v>
      </c>
      <c r="K1581" s="30">
        <v>0</v>
      </c>
      <c r="L1581" s="30">
        <v>0</v>
      </c>
      <c r="M1581" s="30">
        <v>0</v>
      </c>
      <c r="N1581" s="30">
        <v>0</v>
      </c>
      <c r="O1581" s="30">
        <v>0</v>
      </c>
      <c r="P1581" s="30">
        <v>0</v>
      </c>
      <c r="Q1581" s="30">
        <v>0</v>
      </c>
      <c r="R1581" s="30">
        <v>0</v>
      </c>
      <c r="S1581" s="30">
        <v>0</v>
      </c>
      <c r="T1581" s="30">
        <v>0</v>
      </c>
      <c r="U1581" s="30">
        <v>0</v>
      </c>
      <c r="V1581" s="30">
        <v>0</v>
      </c>
      <c r="W1581" s="30">
        <v>0</v>
      </c>
      <c r="X1581" s="30">
        <v>0</v>
      </c>
      <c r="Y1581" s="30">
        <v>0</v>
      </c>
      <c r="Z1581" s="30">
        <v>0</v>
      </c>
      <c r="AA1581" s="30">
        <v>0</v>
      </c>
      <c r="AB1581" s="30">
        <v>0</v>
      </c>
      <c r="AC1581" s="30">
        <v>0</v>
      </c>
      <c r="AD1581" s="30">
        <v>0</v>
      </c>
      <c r="AE1581" s="30">
        <v>0</v>
      </c>
      <c r="AF1581" s="30">
        <v>0</v>
      </c>
      <c r="AG1581" s="30">
        <v>0</v>
      </c>
      <c r="AH1581" s="30">
        <v>0</v>
      </c>
      <c r="AI1581" s="30">
        <v>0</v>
      </c>
      <c r="AJ1581" s="30">
        <v>0</v>
      </c>
      <c r="AK1581" s="30">
        <v>0</v>
      </c>
      <c r="AL1581" s="30">
        <v>0</v>
      </c>
    </row>
    <row r="1582" spans="1:38" x14ac:dyDescent="0.25">
      <c r="A1582" s="30" t="s">
        <v>527</v>
      </c>
      <c r="B1582" s="30">
        <v>1</v>
      </c>
      <c r="C1582" s="30" t="s">
        <v>528</v>
      </c>
      <c r="D1582" s="30" t="s">
        <v>22</v>
      </c>
      <c r="E1582" s="30">
        <v>30</v>
      </c>
      <c r="F1582" s="30">
        <v>0</v>
      </c>
      <c r="G1582" s="30">
        <v>0</v>
      </c>
      <c r="H1582" s="30">
        <v>0</v>
      </c>
      <c r="I1582" s="30">
        <v>0</v>
      </c>
      <c r="J1582" s="30">
        <v>0</v>
      </c>
      <c r="K1582" s="30">
        <v>0</v>
      </c>
      <c r="L1582" s="30">
        <v>0</v>
      </c>
      <c r="M1582" s="30">
        <v>0</v>
      </c>
      <c r="N1582" s="30">
        <v>0</v>
      </c>
      <c r="O1582" s="30">
        <v>0</v>
      </c>
      <c r="P1582" s="30">
        <v>0</v>
      </c>
      <c r="Q1582" s="30">
        <v>0</v>
      </c>
      <c r="R1582" s="30">
        <v>0</v>
      </c>
      <c r="S1582" s="30">
        <v>0</v>
      </c>
      <c r="T1582" s="30">
        <v>0</v>
      </c>
      <c r="U1582" s="30">
        <v>0</v>
      </c>
      <c r="V1582" s="30">
        <v>0</v>
      </c>
      <c r="W1582" s="30">
        <v>0</v>
      </c>
      <c r="X1582" s="30">
        <v>0</v>
      </c>
      <c r="Y1582" s="30">
        <v>0</v>
      </c>
      <c r="Z1582" s="30">
        <v>0</v>
      </c>
      <c r="AA1582" s="30">
        <v>0</v>
      </c>
      <c r="AB1582" s="30">
        <v>0</v>
      </c>
      <c r="AC1582" s="30">
        <v>0</v>
      </c>
      <c r="AD1582" s="30">
        <v>0</v>
      </c>
      <c r="AE1582" s="30">
        <v>0</v>
      </c>
      <c r="AF1582" s="30">
        <v>0</v>
      </c>
      <c r="AG1582" s="30">
        <v>0</v>
      </c>
      <c r="AH1582" s="30">
        <v>0</v>
      </c>
      <c r="AI1582" s="30">
        <v>0</v>
      </c>
      <c r="AJ1582" s="30">
        <v>0</v>
      </c>
      <c r="AK1582" s="30">
        <v>0</v>
      </c>
      <c r="AL1582" s="30">
        <v>0</v>
      </c>
    </row>
    <row r="1583" spans="1:38" x14ac:dyDescent="0.25">
      <c r="A1583" s="30" t="s">
        <v>527</v>
      </c>
      <c r="B1583" s="30">
        <v>1</v>
      </c>
      <c r="C1583" s="30" t="s">
        <v>528</v>
      </c>
      <c r="D1583" s="30" t="s">
        <v>24</v>
      </c>
      <c r="E1583" s="30">
        <v>30</v>
      </c>
      <c r="F1583" s="30">
        <v>0</v>
      </c>
      <c r="G1583" s="30">
        <v>0</v>
      </c>
      <c r="H1583" s="30">
        <v>0</v>
      </c>
      <c r="I1583" s="30">
        <v>0</v>
      </c>
      <c r="J1583" s="30">
        <v>0</v>
      </c>
      <c r="K1583" s="30">
        <v>0</v>
      </c>
      <c r="L1583" s="30">
        <v>0</v>
      </c>
      <c r="M1583" s="30">
        <v>0</v>
      </c>
      <c r="N1583" s="30">
        <v>0</v>
      </c>
      <c r="O1583" s="30">
        <v>0</v>
      </c>
      <c r="P1583" s="30">
        <v>0</v>
      </c>
      <c r="Q1583" s="30">
        <v>0</v>
      </c>
      <c r="R1583" s="30">
        <v>0</v>
      </c>
      <c r="S1583" s="30">
        <v>0</v>
      </c>
      <c r="T1583" s="30">
        <v>0</v>
      </c>
      <c r="U1583" s="30">
        <v>0</v>
      </c>
      <c r="V1583" s="30">
        <v>0</v>
      </c>
      <c r="W1583" s="30">
        <v>0</v>
      </c>
      <c r="X1583" s="30">
        <v>0</v>
      </c>
      <c r="Y1583" s="30">
        <v>0</v>
      </c>
      <c r="Z1583" s="30">
        <v>0</v>
      </c>
      <c r="AA1583" s="30">
        <v>0</v>
      </c>
      <c r="AB1583" s="30">
        <v>0</v>
      </c>
      <c r="AC1583" s="30">
        <v>0</v>
      </c>
      <c r="AD1583" s="30">
        <v>0</v>
      </c>
      <c r="AE1583" s="30">
        <v>0</v>
      </c>
      <c r="AF1583" s="30">
        <v>0</v>
      </c>
      <c r="AG1583" s="30">
        <v>0</v>
      </c>
      <c r="AH1583" s="30">
        <v>0</v>
      </c>
      <c r="AI1583" s="30">
        <v>0</v>
      </c>
      <c r="AJ1583" s="30">
        <v>0</v>
      </c>
      <c r="AK1583" s="30">
        <v>0</v>
      </c>
      <c r="AL1583" s="30">
        <v>0</v>
      </c>
    </row>
    <row r="1584" spans="1:38" x14ac:dyDescent="0.25">
      <c r="A1584" s="30" t="s">
        <v>527</v>
      </c>
      <c r="B1584" s="30">
        <v>1</v>
      </c>
      <c r="C1584" s="30" t="s">
        <v>528</v>
      </c>
      <c r="D1584" s="30" t="s">
        <v>26</v>
      </c>
      <c r="E1584" s="30">
        <v>30</v>
      </c>
      <c r="F1584" s="30">
        <v>0</v>
      </c>
      <c r="G1584" s="30">
        <v>0</v>
      </c>
      <c r="H1584" s="30">
        <v>0</v>
      </c>
      <c r="I1584" s="30">
        <v>0</v>
      </c>
      <c r="J1584" s="30">
        <v>0</v>
      </c>
      <c r="K1584" s="30">
        <v>0</v>
      </c>
      <c r="L1584" s="30">
        <v>0</v>
      </c>
      <c r="M1584" s="30">
        <v>0</v>
      </c>
      <c r="N1584" s="30">
        <v>0</v>
      </c>
      <c r="O1584" s="30">
        <v>0</v>
      </c>
      <c r="P1584" s="30">
        <v>0</v>
      </c>
      <c r="Q1584" s="30">
        <v>0</v>
      </c>
      <c r="R1584" s="30">
        <v>0</v>
      </c>
      <c r="S1584" s="30">
        <v>0</v>
      </c>
      <c r="T1584" s="30">
        <v>0</v>
      </c>
      <c r="U1584" s="30">
        <v>0</v>
      </c>
      <c r="V1584" s="30">
        <v>0</v>
      </c>
      <c r="W1584" s="30">
        <v>0</v>
      </c>
      <c r="X1584" s="30">
        <v>0</v>
      </c>
      <c r="Y1584" s="30">
        <v>0</v>
      </c>
      <c r="Z1584" s="30">
        <v>0</v>
      </c>
      <c r="AA1584" s="30">
        <v>0</v>
      </c>
      <c r="AB1584" s="30">
        <v>0</v>
      </c>
      <c r="AC1584" s="30">
        <v>0</v>
      </c>
      <c r="AD1584" s="30">
        <v>0</v>
      </c>
      <c r="AE1584" s="30">
        <v>0</v>
      </c>
      <c r="AF1584" s="30">
        <v>0</v>
      </c>
      <c r="AG1584" s="30">
        <v>0</v>
      </c>
      <c r="AH1584" s="30">
        <v>0</v>
      </c>
      <c r="AI1584" s="30">
        <v>0</v>
      </c>
      <c r="AJ1584" s="30">
        <v>0</v>
      </c>
      <c r="AK1584" s="30">
        <v>0</v>
      </c>
      <c r="AL1584" s="30">
        <v>0</v>
      </c>
    </row>
    <row r="1585" spans="1:38" x14ac:dyDescent="0.25">
      <c r="A1585" s="30" t="s">
        <v>527</v>
      </c>
      <c r="B1585" s="30">
        <v>1</v>
      </c>
      <c r="C1585" s="30" t="s">
        <v>528</v>
      </c>
      <c r="D1585" s="30" t="s">
        <v>35</v>
      </c>
      <c r="E1585" s="30">
        <v>30</v>
      </c>
      <c r="F1585" s="30">
        <v>2.7982802769999999E-4</v>
      </c>
      <c r="G1585" s="30">
        <v>2.526531273E-4</v>
      </c>
      <c r="H1585" s="30">
        <v>2.1225800519999999E-4</v>
      </c>
      <c r="I1585" s="30">
        <v>1.2852993400000001E-4</v>
      </c>
      <c r="J1585" s="30">
        <v>3.3785011200000003E-5</v>
      </c>
      <c r="K1585" s="30">
        <v>0</v>
      </c>
      <c r="L1585" s="30">
        <v>0</v>
      </c>
      <c r="M1585" s="30">
        <v>0</v>
      </c>
      <c r="N1585" s="30">
        <v>0</v>
      </c>
      <c r="O1585" s="30">
        <v>0</v>
      </c>
      <c r="P1585" s="30">
        <v>0</v>
      </c>
      <c r="Q1585" s="30">
        <v>0</v>
      </c>
      <c r="R1585" s="30">
        <v>0</v>
      </c>
      <c r="S1585" s="30">
        <v>0</v>
      </c>
      <c r="T1585" s="30">
        <v>0</v>
      </c>
      <c r="U1585" s="30">
        <v>0</v>
      </c>
      <c r="V1585" s="30">
        <v>0</v>
      </c>
      <c r="W1585" s="30">
        <v>0</v>
      </c>
      <c r="X1585" s="30">
        <v>0</v>
      </c>
      <c r="Y1585" s="30">
        <v>0</v>
      </c>
      <c r="Z1585" s="30">
        <v>0</v>
      </c>
      <c r="AA1585" s="30">
        <v>0</v>
      </c>
      <c r="AB1585" s="30">
        <v>0</v>
      </c>
      <c r="AC1585" s="30">
        <v>0</v>
      </c>
      <c r="AD1585" s="30">
        <v>0</v>
      </c>
      <c r="AE1585" s="30">
        <v>0</v>
      </c>
      <c r="AF1585" s="30">
        <v>0</v>
      </c>
      <c r="AG1585" s="30">
        <v>0</v>
      </c>
      <c r="AH1585" s="30">
        <v>0</v>
      </c>
      <c r="AI1585" s="30">
        <v>0</v>
      </c>
      <c r="AJ1585" s="30">
        <v>0</v>
      </c>
      <c r="AK1585" s="30">
        <v>0</v>
      </c>
      <c r="AL1585" s="30">
        <v>0</v>
      </c>
    </row>
    <row r="1586" spans="1:38" x14ac:dyDescent="0.25">
      <c r="A1586" s="30" t="s">
        <v>527</v>
      </c>
      <c r="B1586" s="30">
        <v>1</v>
      </c>
      <c r="C1586" s="30" t="s">
        <v>528</v>
      </c>
      <c r="D1586" s="30" t="s">
        <v>28</v>
      </c>
      <c r="E1586" s="30">
        <v>30</v>
      </c>
      <c r="F1586" s="30">
        <v>0</v>
      </c>
      <c r="G1586" s="30">
        <v>0</v>
      </c>
      <c r="H1586" s="30">
        <v>0</v>
      </c>
      <c r="I1586" s="30">
        <v>0</v>
      </c>
      <c r="J1586" s="30">
        <v>0</v>
      </c>
      <c r="K1586" s="30">
        <v>0</v>
      </c>
      <c r="L1586" s="30">
        <v>0</v>
      </c>
      <c r="M1586" s="30">
        <v>0</v>
      </c>
      <c r="N1586" s="30">
        <v>0</v>
      </c>
      <c r="O1586" s="30">
        <v>0</v>
      </c>
      <c r="P1586" s="30">
        <v>0</v>
      </c>
      <c r="Q1586" s="30">
        <v>0</v>
      </c>
      <c r="R1586" s="30">
        <v>0</v>
      </c>
      <c r="S1586" s="30">
        <v>0</v>
      </c>
      <c r="T1586" s="30">
        <v>0</v>
      </c>
      <c r="U1586" s="30">
        <v>0</v>
      </c>
      <c r="V1586" s="30">
        <v>0</v>
      </c>
      <c r="W1586" s="30">
        <v>0</v>
      </c>
      <c r="X1586" s="30">
        <v>0</v>
      </c>
      <c r="Y1586" s="30">
        <v>0</v>
      </c>
      <c r="Z1586" s="30">
        <v>0</v>
      </c>
      <c r="AA1586" s="30">
        <v>0</v>
      </c>
      <c r="AB1586" s="30">
        <v>0</v>
      </c>
      <c r="AC1586" s="30">
        <v>0</v>
      </c>
      <c r="AD1586" s="30">
        <v>0</v>
      </c>
      <c r="AE1586" s="30">
        <v>0</v>
      </c>
      <c r="AF1586" s="30">
        <v>0</v>
      </c>
      <c r="AG1586" s="30">
        <v>0</v>
      </c>
      <c r="AH1586" s="30">
        <v>0</v>
      </c>
      <c r="AI1586" s="30">
        <v>0</v>
      </c>
      <c r="AJ1586" s="30">
        <v>0</v>
      </c>
      <c r="AK1586" s="30">
        <v>0</v>
      </c>
      <c r="AL1586" s="30">
        <v>0</v>
      </c>
    </row>
    <row r="1587" spans="1:38" x14ac:dyDescent="0.25">
      <c r="A1587" s="30" t="s">
        <v>527</v>
      </c>
      <c r="B1587" s="30">
        <v>1</v>
      </c>
      <c r="C1587" s="30" t="s">
        <v>528</v>
      </c>
      <c r="D1587" s="30" t="s">
        <v>30</v>
      </c>
      <c r="E1587" s="30">
        <v>30</v>
      </c>
      <c r="F1587" s="30">
        <v>0.42414307334649998</v>
      </c>
      <c r="G1587" s="30">
        <v>0.43737467920529999</v>
      </c>
      <c r="H1587" s="30">
        <v>0.47199860696680002</v>
      </c>
      <c r="I1587" s="30">
        <v>0.33181968793670003</v>
      </c>
      <c r="J1587" s="30">
        <v>0.43323758439839999</v>
      </c>
      <c r="K1587" s="30">
        <v>0.41013314362249997</v>
      </c>
      <c r="L1587" s="30">
        <v>0.38923584557989999</v>
      </c>
      <c r="M1587" s="30">
        <v>0.34761264499650002</v>
      </c>
      <c r="N1587" s="30">
        <v>0.35045769681529998</v>
      </c>
      <c r="O1587" s="30">
        <v>0.36469477398619998</v>
      </c>
      <c r="P1587" s="30">
        <v>0.29471860442719999</v>
      </c>
      <c r="Q1587" s="30">
        <v>0.28102403621659999</v>
      </c>
      <c r="R1587" s="30">
        <v>0.26991750549319998</v>
      </c>
      <c r="S1587" s="30">
        <v>0.26006102772950002</v>
      </c>
      <c r="T1587" s="30">
        <v>0.26862490365019998</v>
      </c>
      <c r="U1587" s="30">
        <v>0.26360052030480002</v>
      </c>
      <c r="V1587" s="30">
        <v>0.27121051422519998</v>
      </c>
      <c r="W1587" s="30">
        <v>0.26814906326679999</v>
      </c>
      <c r="X1587" s="30">
        <v>0.27075351783239998</v>
      </c>
      <c r="Y1587" s="30">
        <v>0.28368285854359998</v>
      </c>
      <c r="Z1587" s="30">
        <v>0.2822127886104</v>
      </c>
      <c r="AA1587" s="30">
        <v>0.32592306410380001</v>
      </c>
      <c r="AB1587" s="30">
        <v>0.426021788347</v>
      </c>
      <c r="AC1587" s="30">
        <v>0.4616109371198</v>
      </c>
      <c r="AD1587" s="30">
        <v>0.52300024373020004</v>
      </c>
      <c r="AE1587" s="30">
        <v>0.51488503996940005</v>
      </c>
      <c r="AF1587" s="30">
        <v>0.40790709446939999</v>
      </c>
      <c r="AG1587" s="30">
        <v>0.44467307206439999</v>
      </c>
      <c r="AH1587" s="30">
        <v>0.4563017538418</v>
      </c>
      <c r="AI1587" s="30">
        <v>0.42021024875989998</v>
      </c>
      <c r="AJ1587" s="30">
        <v>0.2927921577157</v>
      </c>
      <c r="AK1587" s="30">
        <v>0</v>
      </c>
      <c r="AL1587" s="30">
        <v>0</v>
      </c>
    </row>
    <row r="1588" spans="1:38" x14ac:dyDescent="0.25">
      <c r="A1588" s="30" t="s">
        <v>527</v>
      </c>
      <c r="B1588" s="30">
        <v>1</v>
      </c>
      <c r="C1588" s="30" t="s">
        <v>528</v>
      </c>
      <c r="D1588" s="30" t="s">
        <v>32</v>
      </c>
      <c r="E1588" s="30">
        <v>30</v>
      </c>
      <c r="F1588" s="30">
        <v>5.4035753611199999E-2</v>
      </c>
      <c r="G1588" s="30">
        <v>4.8913752281799998E-2</v>
      </c>
      <c r="H1588" s="30">
        <v>4.6442205112700002E-2</v>
      </c>
      <c r="I1588" s="30">
        <v>4.5057954416099999E-2</v>
      </c>
      <c r="J1588" s="30">
        <v>5.3009283512699998E-2</v>
      </c>
      <c r="K1588" s="30">
        <v>5.1364367433100001E-2</v>
      </c>
      <c r="L1588" s="30">
        <v>4.87959387397E-2</v>
      </c>
      <c r="M1588" s="30">
        <v>5.8243222730099999E-2</v>
      </c>
      <c r="N1588" s="30">
        <v>5.8428472756900003E-2</v>
      </c>
      <c r="O1588" s="30">
        <v>5.73562994169E-2</v>
      </c>
      <c r="P1588" s="30">
        <v>5.4151297014200003E-2</v>
      </c>
      <c r="Q1588" s="30">
        <v>9.2524293086800005E-2</v>
      </c>
      <c r="R1588" s="30">
        <v>9.8034302917700003E-2</v>
      </c>
      <c r="S1588" s="30">
        <v>0.1046613851334</v>
      </c>
      <c r="T1588" s="30">
        <v>0.1177608856561</v>
      </c>
      <c r="U1588" s="30">
        <v>0.12728205616400001</v>
      </c>
      <c r="V1588" s="30">
        <v>0.12364460010930001</v>
      </c>
      <c r="W1588" s="30">
        <v>0.1223531105677</v>
      </c>
      <c r="X1588" s="30">
        <v>0.13776242079770001</v>
      </c>
      <c r="Y1588" s="30">
        <v>0.14282211986230001</v>
      </c>
      <c r="Z1588" s="30">
        <v>0.15587696868529999</v>
      </c>
      <c r="AA1588" s="30">
        <v>0.17758438045229999</v>
      </c>
      <c r="AB1588" s="30">
        <v>0.16882376706669999</v>
      </c>
      <c r="AC1588" s="30">
        <v>0.18216939843999999</v>
      </c>
      <c r="AD1588" s="30">
        <v>0.1938492801667</v>
      </c>
      <c r="AE1588" s="30">
        <v>0.16743673020829999</v>
      </c>
      <c r="AF1588" s="30">
        <v>0.1328940889502</v>
      </c>
      <c r="AG1588" s="30">
        <v>0.15432010155289999</v>
      </c>
      <c r="AH1588" s="30">
        <v>0.18359055665740001</v>
      </c>
      <c r="AI1588" s="30">
        <v>0.1777133970973</v>
      </c>
      <c r="AJ1588" s="30">
        <v>9.7993525176999996E-2</v>
      </c>
      <c r="AK1588" s="30">
        <v>0</v>
      </c>
      <c r="AL1588" s="30">
        <v>0</v>
      </c>
    </row>
    <row r="1589" spans="1:38" x14ac:dyDescent="0.25">
      <c r="A1589" s="30" t="s">
        <v>527</v>
      </c>
      <c r="B1589" s="30">
        <v>1</v>
      </c>
      <c r="C1589" s="30" t="s">
        <v>528</v>
      </c>
      <c r="D1589" s="30" t="s">
        <v>38</v>
      </c>
      <c r="E1589" s="30">
        <v>30</v>
      </c>
      <c r="F1589" s="30">
        <v>5.2954332789999995E-4</v>
      </c>
      <c r="G1589" s="30">
        <v>3.0553401440000001E-4</v>
      </c>
      <c r="H1589" s="30">
        <v>2.6660780589999998E-4</v>
      </c>
      <c r="I1589" s="30">
        <v>2.5044975699999998E-4</v>
      </c>
      <c r="J1589" s="30">
        <v>2.0858572139999999E-4</v>
      </c>
      <c r="K1589" s="30">
        <v>2.0932017820000001E-4</v>
      </c>
      <c r="L1589" s="30">
        <v>1.703939696E-4</v>
      </c>
      <c r="M1589" s="30">
        <v>2.6440443560000001E-4</v>
      </c>
      <c r="N1589" s="30">
        <v>2.5044975699999998E-4</v>
      </c>
      <c r="O1589" s="30">
        <v>3.0039281709999999E-4</v>
      </c>
      <c r="P1589" s="30">
        <v>1.4762580990000001E-4</v>
      </c>
      <c r="Q1589" s="30">
        <v>1.29311396E-4</v>
      </c>
      <c r="R1589" s="30">
        <v>1.503051081E-4</v>
      </c>
      <c r="S1589" s="30">
        <v>1.1285075089999999E-4</v>
      </c>
      <c r="T1589" s="30">
        <v>5.1889370500000001E-5</v>
      </c>
      <c r="U1589" s="30">
        <v>1.253409227E-4</v>
      </c>
      <c r="V1589" s="30">
        <v>3.1287637869999998E-4</v>
      </c>
      <c r="W1589" s="30">
        <v>3.0879206469999998E-4</v>
      </c>
      <c r="X1589" s="30">
        <v>1.683712757E-4</v>
      </c>
      <c r="Y1589" s="30">
        <v>1.3573642369999999E-4</v>
      </c>
      <c r="Z1589" s="30">
        <v>9.7455802699999996E-5</v>
      </c>
      <c r="AA1589" s="30">
        <v>2.7363655699999998E-5</v>
      </c>
      <c r="AB1589" s="30">
        <v>1.16514221E-5</v>
      </c>
      <c r="AC1589" s="30">
        <v>1.6268217400000001E-5</v>
      </c>
      <c r="AD1589" s="30">
        <v>4.8742957700000001E-5</v>
      </c>
      <c r="AE1589" s="30">
        <v>1.4630305320000001E-4</v>
      </c>
      <c r="AF1589" s="30">
        <v>1.96746278E-5</v>
      </c>
      <c r="AG1589" s="30">
        <v>0</v>
      </c>
      <c r="AH1589" s="30">
        <v>0</v>
      </c>
      <c r="AI1589" s="30">
        <v>0</v>
      </c>
      <c r="AJ1589" s="30">
        <v>0</v>
      </c>
      <c r="AK1589" s="30">
        <v>0</v>
      </c>
      <c r="AL1589" s="30">
        <v>0</v>
      </c>
    </row>
    <row r="1590" spans="1:38" x14ac:dyDescent="0.25">
      <c r="A1590" s="30" t="s">
        <v>527</v>
      </c>
      <c r="B1590" s="30">
        <v>1</v>
      </c>
      <c r="C1590" s="30" t="s">
        <v>528</v>
      </c>
      <c r="D1590" s="30" t="s">
        <v>40</v>
      </c>
      <c r="E1590" s="30">
        <v>30</v>
      </c>
      <c r="F1590" s="30">
        <v>1.0825513810606999</v>
      </c>
      <c r="G1590" s="30">
        <v>1.0005210733754999</v>
      </c>
      <c r="H1590" s="30">
        <v>0.98996509351329998</v>
      </c>
      <c r="I1590" s="30">
        <v>0.95516399474939995</v>
      </c>
      <c r="J1590" s="30">
        <v>0.98831587084630002</v>
      </c>
      <c r="K1590" s="30">
        <v>0.97151166697360003</v>
      </c>
      <c r="L1590" s="30">
        <v>0.9714587193177</v>
      </c>
      <c r="M1590" s="30">
        <v>0.99215801449300001</v>
      </c>
      <c r="N1590" s="30">
        <v>0.95646037770939996</v>
      </c>
      <c r="O1590" s="30">
        <v>0.88771452338580004</v>
      </c>
      <c r="P1590" s="30">
        <v>0.82682695584029997</v>
      </c>
      <c r="Q1590" s="30">
        <v>0.83557815362379995</v>
      </c>
      <c r="R1590" s="30">
        <v>0.78008957018330005</v>
      </c>
      <c r="S1590" s="30">
        <v>0.71388043137769996</v>
      </c>
      <c r="T1590" s="30">
        <v>0.73797275359339998</v>
      </c>
      <c r="U1590" s="30">
        <v>0.7596536125783</v>
      </c>
      <c r="V1590" s="30">
        <v>0.75573741886379997</v>
      </c>
      <c r="W1590" s="30">
        <v>0.71550415360550002</v>
      </c>
      <c r="X1590" s="30">
        <v>0.7215513967271</v>
      </c>
      <c r="Y1590" s="30">
        <v>0.65439880226930003</v>
      </c>
      <c r="Z1590" s="30">
        <v>0.66031634236250003</v>
      </c>
      <c r="AA1590" s="30">
        <v>0.67455173639220001</v>
      </c>
      <c r="AB1590" s="30">
        <v>0.59714517753789997</v>
      </c>
      <c r="AC1590" s="30">
        <v>0.55684219847810001</v>
      </c>
      <c r="AD1590" s="30">
        <v>0.53808139630700003</v>
      </c>
      <c r="AE1590" s="30">
        <v>0.44046073389779999</v>
      </c>
      <c r="AF1590" s="30">
        <v>0.3296135413936</v>
      </c>
      <c r="AG1590" s="30">
        <v>0.31788541353580002</v>
      </c>
      <c r="AH1590" s="30">
        <v>0.31126011077530003</v>
      </c>
      <c r="AI1590" s="30">
        <v>0.288444635437</v>
      </c>
      <c r="AJ1590" s="30">
        <v>0.1972877399014</v>
      </c>
      <c r="AK1590" s="30">
        <v>0</v>
      </c>
      <c r="AL1590" s="30">
        <v>0</v>
      </c>
    </row>
    <row r="1591" spans="1:38" x14ac:dyDescent="0.25">
      <c r="A1591" s="30" t="s">
        <v>527</v>
      </c>
      <c r="B1591" s="30">
        <v>1</v>
      </c>
      <c r="C1591" s="30" t="s">
        <v>528</v>
      </c>
      <c r="D1591" s="30" t="s">
        <v>42</v>
      </c>
      <c r="E1591" s="30">
        <v>30</v>
      </c>
      <c r="F1591" s="30">
        <v>2.3399792548999998E-3</v>
      </c>
      <c r="G1591" s="30">
        <v>2.3142732681E-3</v>
      </c>
      <c r="H1591" s="30">
        <v>2.3796399202000002E-3</v>
      </c>
      <c r="I1591" s="30">
        <v>2.3017875031E-3</v>
      </c>
      <c r="J1591" s="30">
        <v>2.5434237789E-3</v>
      </c>
      <c r="K1591" s="30">
        <v>2.7314447108999999E-3</v>
      </c>
      <c r="L1591" s="30">
        <v>2.3656852417E-3</v>
      </c>
      <c r="M1591" s="30">
        <v>2.6036492336999999E-3</v>
      </c>
      <c r="N1591" s="30">
        <v>2.3620129578999999E-3</v>
      </c>
      <c r="O1591" s="30">
        <v>2.1688508284999999E-3</v>
      </c>
      <c r="P1591" s="30">
        <v>2.7086765511999998E-3</v>
      </c>
      <c r="Q1591" s="30">
        <v>2.7286067700000001E-3</v>
      </c>
      <c r="R1591" s="30">
        <v>2.7927784609000001E-3</v>
      </c>
      <c r="S1591" s="30">
        <v>2.9584726417000002E-3</v>
      </c>
      <c r="T1591" s="30">
        <v>2.7949664076E-3</v>
      </c>
      <c r="U1591" s="30">
        <v>3.0560466919000002E-3</v>
      </c>
      <c r="V1591" s="30">
        <v>3.0215668845999999E-3</v>
      </c>
      <c r="W1591" s="30">
        <v>2.2963422405999998E-3</v>
      </c>
      <c r="X1591" s="30">
        <v>2.8226958228000001E-3</v>
      </c>
      <c r="Y1591" s="30">
        <v>2.6862139254999998E-3</v>
      </c>
      <c r="Z1591" s="30">
        <v>2.8970955587E-3</v>
      </c>
      <c r="AA1591" s="30">
        <v>2.8384550616E-3</v>
      </c>
      <c r="AB1591" s="30">
        <v>2.9166225607000001E-3</v>
      </c>
      <c r="AC1591" s="30">
        <v>2.0636553205E-3</v>
      </c>
      <c r="AD1591" s="30">
        <v>1.913177615E-3</v>
      </c>
      <c r="AE1591" s="30">
        <v>2.5255970443E-3</v>
      </c>
      <c r="AF1591" s="30">
        <v>2.0547573768E-3</v>
      </c>
      <c r="AG1591" s="30">
        <v>1.5266175957E-3</v>
      </c>
      <c r="AH1591" s="30">
        <v>1.0893763873E-3</v>
      </c>
      <c r="AI1591" s="30">
        <v>1.1293514002000001E-3</v>
      </c>
      <c r="AJ1591" s="30">
        <v>4.9722723019999995E-4</v>
      </c>
      <c r="AK1591" s="30">
        <v>0</v>
      </c>
      <c r="AL1591" s="30">
        <v>0</v>
      </c>
    </row>
    <row r="1592" spans="1:38" x14ac:dyDescent="0.25">
      <c r="A1592" s="30" t="s">
        <v>527</v>
      </c>
      <c r="B1592" s="30">
        <v>1</v>
      </c>
      <c r="C1592" s="30" t="s">
        <v>528</v>
      </c>
      <c r="D1592" s="30" t="s">
        <v>48</v>
      </c>
      <c r="E1592" s="30">
        <v>30</v>
      </c>
      <c r="F1592" s="30">
        <v>0</v>
      </c>
      <c r="G1592" s="30">
        <v>0</v>
      </c>
      <c r="H1592" s="30">
        <v>0</v>
      </c>
      <c r="I1592" s="30">
        <v>0</v>
      </c>
      <c r="J1592" s="30">
        <v>0</v>
      </c>
      <c r="K1592" s="30">
        <v>0</v>
      </c>
      <c r="L1592" s="30">
        <v>0</v>
      </c>
      <c r="M1592" s="30">
        <v>0</v>
      </c>
      <c r="N1592" s="30">
        <v>0</v>
      </c>
      <c r="O1592" s="30">
        <v>0</v>
      </c>
      <c r="P1592" s="30">
        <v>0</v>
      </c>
      <c r="Q1592" s="30">
        <v>0</v>
      </c>
      <c r="R1592" s="30">
        <v>0</v>
      </c>
      <c r="S1592" s="30">
        <v>0</v>
      </c>
      <c r="T1592" s="30">
        <v>0</v>
      </c>
      <c r="U1592" s="30">
        <v>0</v>
      </c>
      <c r="V1592" s="30">
        <v>0</v>
      </c>
      <c r="W1592" s="30">
        <v>0</v>
      </c>
      <c r="X1592" s="30">
        <v>0</v>
      </c>
      <c r="Y1592" s="30">
        <v>0</v>
      </c>
      <c r="Z1592" s="30">
        <v>0</v>
      </c>
      <c r="AA1592" s="30">
        <v>0</v>
      </c>
      <c r="AB1592" s="30">
        <v>0</v>
      </c>
      <c r="AC1592" s="30">
        <v>0</v>
      </c>
      <c r="AD1592" s="30">
        <v>0</v>
      </c>
      <c r="AE1592" s="30">
        <v>0</v>
      </c>
      <c r="AF1592" s="30">
        <v>0</v>
      </c>
      <c r="AG1592" s="30">
        <v>0</v>
      </c>
      <c r="AH1592" s="30">
        <v>0</v>
      </c>
      <c r="AI1592" s="30">
        <v>0</v>
      </c>
      <c r="AJ1592" s="30">
        <v>0</v>
      </c>
      <c r="AK1592" s="30">
        <v>0</v>
      </c>
      <c r="AL1592" s="30">
        <v>0</v>
      </c>
    </row>
    <row r="1593" spans="1:38" x14ac:dyDescent="0.25">
      <c r="A1593" s="30" t="s">
        <v>527</v>
      </c>
      <c r="B1593" s="30">
        <v>1</v>
      </c>
      <c r="C1593" s="30" t="s">
        <v>528</v>
      </c>
      <c r="D1593" s="30" t="s">
        <v>46</v>
      </c>
      <c r="E1593" s="30">
        <v>30</v>
      </c>
      <c r="F1593" s="30">
        <v>2.06390029518E-2</v>
      </c>
      <c r="G1593" s="30">
        <v>2.67278498442E-2</v>
      </c>
      <c r="H1593" s="30">
        <v>2.30645798043E-2</v>
      </c>
      <c r="I1593" s="30">
        <v>2.55041447197E-2</v>
      </c>
      <c r="J1593" s="30">
        <v>2.85420248238E-2</v>
      </c>
      <c r="K1593" s="30">
        <v>2.90416557307E-2</v>
      </c>
      <c r="L1593" s="30">
        <v>3.3045680325500003E-2</v>
      </c>
      <c r="M1593" s="30">
        <v>3.3140458632700001E-2</v>
      </c>
      <c r="N1593" s="30">
        <v>3.3285013077900001E-2</v>
      </c>
      <c r="O1593" s="30">
        <v>3.27118363412E-2</v>
      </c>
      <c r="P1593" s="30">
        <v>3.2466995163099997E-2</v>
      </c>
      <c r="Q1593" s="30">
        <v>3.29810694962E-2</v>
      </c>
      <c r="R1593" s="30">
        <v>3.4108241028600002E-2</v>
      </c>
      <c r="S1593" s="30">
        <v>3.3789403231199999E-2</v>
      </c>
      <c r="T1593" s="30">
        <v>3.4266325803300003E-2</v>
      </c>
      <c r="U1593" s="30">
        <v>3.2742918251000001E-2</v>
      </c>
      <c r="V1593" s="30">
        <v>2.9471438797799999E-2</v>
      </c>
      <c r="W1593" s="30">
        <v>7.2559680656000001E-3</v>
      </c>
      <c r="X1593" s="30">
        <v>8.9645757685000004E-3</v>
      </c>
      <c r="Y1593" s="30">
        <v>6.2022181061000001E-3</v>
      </c>
      <c r="Z1593" s="30">
        <v>8.0689690397000007E-3</v>
      </c>
      <c r="AA1593" s="30">
        <v>1.0110183968500001E-2</v>
      </c>
      <c r="AB1593" s="30">
        <v>8.9449273139999997E-3</v>
      </c>
      <c r="AC1593" s="30">
        <v>7.5245301607999998E-3</v>
      </c>
      <c r="AD1593" s="30">
        <v>7.9956735929999998E-3</v>
      </c>
      <c r="AE1593" s="30">
        <v>6.8714819853E-3</v>
      </c>
      <c r="AF1593" s="30">
        <v>7.6465383189999996E-3</v>
      </c>
      <c r="AG1593" s="30">
        <v>8.1132353498999995E-3</v>
      </c>
      <c r="AH1593" s="30">
        <v>4.9253325028999996E-3</v>
      </c>
      <c r="AI1593" s="30">
        <v>6.8687362520000001E-3</v>
      </c>
      <c r="AJ1593" s="30">
        <v>5.6141541311000003E-3</v>
      </c>
      <c r="AK1593" s="30">
        <v>0</v>
      </c>
      <c r="AL1593" s="30">
        <v>0</v>
      </c>
    </row>
    <row r="1594" spans="1:38" x14ac:dyDescent="0.25">
      <c r="A1594" s="30" t="s">
        <v>527</v>
      </c>
      <c r="B1594" s="30">
        <v>1</v>
      </c>
      <c r="C1594" s="30" t="s">
        <v>528</v>
      </c>
      <c r="D1594" s="30" t="s">
        <v>44</v>
      </c>
      <c r="E1594" s="30">
        <v>30</v>
      </c>
      <c r="F1594" s="30">
        <v>0</v>
      </c>
      <c r="G1594" s="30">
        <v>0</v>
      </c>
      <c r="H1594" s="30">
        <v>0</v>
      </c>
      <c r="I1594" s="30">
        <v>0</v>
      </c>
      <c r="J1594" s="30">
        <v>0</v>
      </c>
      <c r="K1594" s="30">
        <v>0</v>
      </c>
      <c r="L1594" s="30">
        <v>0</v>
      </c>
      <c r="M1594" s="30">
        <v>0</v>
      </c>
      <c r="N1594" s="30">
        <v>0</v>
      </c>
      <c r="O1594" s="30">
        <v>0</v>
      </c>
      <c r="P1594" s="30">
        <v>0</v>
      </c>
      <c r="Q1594" s="30">
        <v>0</v>
      </c>
      <c r="R1594" s="30">
        <v>0</v>
      </c>
      <c r="S1594" s="30">
        <v>0</v>
      </c>
      <c r="T1594" s="30">
        <v>0</v>
      </c>
      <c r="U1594" s="30">
        <v>0</v>
      </c>
      <c r="V1594" s="30">
        <v>0</v>
      </c>
      <c r="W1594" s="30">
        <v>0</v>
      </c>
      <c r="X1594" s="30">
        <v>0</v>
      </c>
      <c r="Y1594" s="30">
        <v>0</v>
      </c>
      <c r="Z1594" s="30">
        <v>0</v>
      </c>
      <c r="AA1594" s="30">
        <v>0</v>
      </c>
      <c r="AB1594" s="30">
        <v>0</v>
      </c>
      <c r="AC1594" s="30">
        <v>0</v>
      </c>
      <c r="AD1594" s="30">
        <v>0</v>
      </c>
      <c r="AE1594" s="30">
        <v>0</v>
      </c>
      <c r="AF1594" s="30">
        <v>0</v>
      </c>
      <c r="AG1594" s="30">
        <v>0</v>
      </c>
      <c r="AH1594" s="30">
        <v>0</v>
      </c>
      <c r="AI1594" s="30">
        <v>0</v>
      </c>
      <c r="AJ1594" s="30">
        <v>0</v>
      </c>
      <c r="AK1594" s="30">
        <v>0</v>
      </c>
      <c r="AL1594" s="30">
        <v>0</v>
      </c>
    </row>
    <row r="1595" spans="1:38" x14ac:dyDescent="0.25">
      <c r="A1595" s="30" t="s">
        <v>527</v>
      </c>
      <c r="B1595" s="30">
        <v>1</v>
      </c>
      <c r="C1595" s="30" t="s">
        <v>528</v>
      </c>
      <c r="D1595" s="30" t="s">
        <v>50</v>
      </c>
      <c r="E1595" s="30">
        <v>30</v>
      </c>
      <c r="F1595" s="30">
        <v>0</v>
      </c>
      <c r="G1595" s="30">
        <v>0</v>
      </c>
      <c r="H1595" s="30">
        <v>0</v>
      </c>
      <c r="I1595" s="30">
        <v>0</v>
      </c>
      <c r="J1595" s="30">
        <v>0</v>
      </c>
      <c r="K1595" s="30">
        <v>0</v>
      </c>
      <c r="L1595" s="30">
        <v>0</v>
      </c>
      <c r="M1595" s="30">
        <v>0</v>
      </c>
      <c r="N1595" s="30">
        <v>0</v>
      </c>
      <c r="O1595" s="30">
        <v>0</v>
      </c>
      <c r="P1595" s="30">
        <v>0</v>
      </c>
      <c r="Q1595" s="30">
        <v>0</v>
      </c>
      <c r="R1595" s="30">
        <v>0</v>
      </c>
      <c r="S1595" s="30">
        <v>0</v>
      </c>
      <c r="T1595" s="30">
        <v>0</v>
      </c>
      <c r="U1595" s="30">
        <v>0</v>
      </c>
      <c r="V1595" s="30">
        <v>0</v>
      </c>
      <c r="W1595" s="30">
        <v>0</v>
      </c>
      <c r="X1595" s="30">
        <v>0</v>
      </c>
      <c r="Y1595" s="30">
        <v>0</v>
      </c>
      <c r="Z1595" s="30">
        <v>0</v>
      </c>
      <c r="AA1595" s="30">
        <v>0</v>
      </c>
      <c r="AB1595" s="30">
        <v>0</v>
      </c>
      <c r="AC1595" s="30">
        <v>0</v>
      </c>
      <c r="AD1595" s="30">
        <v>0</v>
      </c>
      <c r="AE1595" s="30">
        <v>0</v>
      </c>
      <c r="AF1595" s="30">
        <v>0</v>
      </c>
      <c r="AG1595" s="30">
        <v>0</v>
      </c>
      <c r="AH1595" s="30">
        <v>0</v>
      </c>
      <c r="AI1595" s="30">
        <v>0</v>
      </c>
      <c r="AJ1595" s="30">
        <v>0</v>
      </c>
      <c r="AK1595" s="30">
        <v>0</v>
      </c>
      <c r="AL1595" s="30">
        <v>0</v>
      </c>
    </row>
    <row r="1596" spans="1:38" x14ac:dyDescent="0.25">
      <c r="A1596" s="30" t="s">
        <v>527</v>
      </c>
      <c r="B1596" s="30">
        <v>1</v>
      </c>
      <c r="C1596" s="30" t="s">
        <v>528</v>
      </c>
      <c r="D1596" s="30" t="s">
        <v>52</v>
      </c>
      <c r="E1596" s="30">
        <v>30</v>
      </c>
      <c r="F1596" s="30">
        <v>0</v>
      </c>
      <c r="G1596" s="30">
        <v>0</v>
      </c>
      <c r="H1596" s="30">
        <v>0</v>
      </c>
      <c r="I1596" s="30">
        <v>0</v>
      </c>
      <c r="J1596" s="30">
        <v>0</v>
      </c>
      <c r="K1596" s="30">
        <v>0</v>
      </c>
      <c r="L1596" s="30">
        <v>0</v>
      </c>
      <c r="M1596" s="30">
        <v>0</v>
      </c>
      <c r="N1596" s="30">
        <v>0</v>
      </c>
      <c r="O1596" s="30">
        <v>0</v>
      </c>
      <c r="P1596" s="30">
        <v>0</v>
      </c>
      <c r="Q1596" s="30">
        <v>0</v>
      </c>
      <c r="R1596" s="30">
        <v>0</v>
      </c>
      <c r="S1596" s="30">
        <v>0</v>
      </c>
      <c r="T1596" s="30">
        <v>0</v>
      </c>
      <c r="U1596" s="30">
        <v>0</v>
      </c>
      <c r="V1596" s="30">
        <v>0</v>
      </c>
      <c r="W1596" s="30">
        <v>0</v>
      </c>
      <c r="X1596" s="30">
        <v>0</v>
      </c>
      <c r="Y1596" s="30">
        <v>0</v>
      </c>
      <c r="Z1596" s="30">
        <v>0</v>
      </c>
      <c r="AA1596" s="30">
        <v>0</v>
      </c>
      <c r="AB1596" s="30">
        <v>0</v>
      </c>
      <c r="AC1596" s="30">
        <v>0</v>
      </c>
      <c r="AD1596" s="30">
        <v>0</v>
      </c>
      <c r="AE1596" s="30">
        <v>0</v>
      </c>
      <c r="AF1596" s="30">
        <v>0</v>
      </c>
      <c r="AG1596" s="30">
        <v>0</v>
      </c>
      <c r="AH1596" s="30">
        <v>0</v>
      </c>
      <c r="AI1596" s="30">
        <v>0</v>
      </c>
      <c r="AJ1596" s="30">
        <v>0</v>
      </c>
      <c r="AK1596" s="30">
        <v>0</v>
      </c>
      <c r="AL1596" s="30">
        <v>0</v>
      </c>
    </row>
    <row r="1597" spans="1:38" x14ac:dyDescent="0.25">
      <c r="A1597" s="30" t="s">
        <v>527</v>
      </c>
      <c r="B1597" s="30">
        <v>1</v>
      </c>
      <c r="C1597" s="30" t="s">
        <v>528</v>
      </c>
      <c r="D1597" s="30" t="s">
        <v>56</v>
      </c>
      <c r="E1597" s="30">
        <v>30</v>
      </c>
      <c r="F1597" s="30">
        <v>1.9433726015E-3</v>
      </c>
      <c r="G1597" s="30">
        <v>1.6921883877E-3</v>
      </c>
      <c r="H1597" s="30">
        <v>2.1137665711000002E-3</v>
      </c>
      <c r="I1597" s="30">
        <v>4.7960026789999998E-4</v>
      </c>
      <c r="J1597" s="30">
        <v>6.1547476950000004E-4</v>
      </c>
      <c r="K1597" s="30">
        <v>4.0248230749999998E-4</v>
      </c>
      <c r="L1597" s="30">
        <v>5.214643035E-4</v>
      </c>
      <c r="M1597" s="30">
        <v>2.94517163E-4</v>
      </c>
      <c r="N1597" s="30">
        <v>2.7321791679999998E-4</v>
      </c>
      <c r="O1597" s="30">
        <v>2.8790705209999999E-4</v>
      </c>
      <c r="P1597" s="30">
        <v>3.202231498E-4</v>
      </c>
      <c r="Q1597" s="30">
        <v>2.6913066489999999E-4</v>
      </c>
      <c r="R1597" s="30">
        <v>1.8215702919999999E-4</v>
      </c>
      <c r="S1597" s="30">
        <v>3.917893514E-4</v>
      </c>
      <c r="T1597" s="30">
        <v>4.2456375019999998E-4</v>
      </c>
      <c r="U1597" s="30">
        <v>4.3892458329999998E-4</v>
      </c>
      <c r="V1597" s="30">
        <v>2.8944941130000003E-4</v>
      </c>
      <c r="W1597" s="30">
        <v>1.7341038349999999E-4</v>
      </c>
      <c r="X1597" s="30">
        <v>1.814468095E-4</v>
      </c>
      <c r="Y1597" s="30">
        <v>3.3230937030000001E-4</v>
      </c>
      <c r="Z1597" s="30">
        <v>3.3673153449999998E-4</v>
      </c>
      <c r="AA1597" s="30">
        <v>3.4132996829999999E-4</v>
      </c>
      <c r="AB1597" s="30">
        <v>3.0963742439999998E-4</v>
      </c>
      <c r="AC1597" s="30">
        <v>3.038469673E-4</v>
      </c>
      <c r="AD1597" s="30">
        <v>2.6647046249999998E-4</v>
      </c>
      <c r="AE1597" s="30">
        <v>1.015063317E-4</v>
      </c>
      <c r="AF1597" s="30">
        <v>1.7178796849999999E-4</v>
      </c>
      <c r="AG1597" s="30">
        <v>1.794608384E-4</v>
      </c>
      <c r="AH1597" s="30">
        <v>1.9015232549999999E-4</v>
      </c>
      <c r="AI1597" s="30">
        <v>1.3901283540000001E-4</v>
      </c>
      <c r="AJ1597" s="30">
        <v>1.167786257E-4</v>
      </c>
      <c r="AK1597" s="30">
        <v>0</v>
      </c>
      <c r="AL1597" s="30">
        <v>0</v>
      </c>
    </row>
    <row r="1598" spans="1:38" x14ac:dyDescent="0.25">
      <c r="A1598" s="30" t="s">
        <v>527</v>
      </c>
      <c r="B1598" s="30">
        <v>1</v>
      </c>
      <c r="C1598" s="30" t="s">
        <v>528</v>
      </c>
      <c r="D1598" s="30" t="s">
        <v>54</v>
      </c>
      <c r="E1598" s="30">
        <v>30</v>
      </c>
      <c r="F1598" s="30">
        <v>0</v>
      </c>
      <c r="G1598" s="30">
        <v>0</v>
      </c>
      <c r="H1598" s="30">
        <v>0</v>
      </c>
      <c r="I1598" s="30">
        <v>0</v>
      </c>
      <c r="J1598" s="30">
        <v>0</v>
      </c>
      <c r="K1598" s="30">
        <v>0</v>
      </c>
      <c r="L1598" s="30">
        <v>0</v>
      </c>
      <c r="M1598" s="30">
        <v>0</v>
      </c>
      <c r="N1598" s="30">
        <v>0</v>
      </c>
      <c r="O1598" s="30">
        <v>1.32202218E-5</v>
      </c>
      <c r="P1598" s="30">
        <v>5.8903432590000002E-4</v>
      </c>
      <c r="Q1598" s="30">
        <v>4.4348482530000001E-4</v>
      </c>
      <c r="R1598" s="30">
        <v>1.6931152722E-3</v>
      </c>
      <c r="S1598" s="30">
        <v>2.7141005144000001E-3</v>
      </c>
      <c r="T1598" s="30">
        <v>2.6340285689000001E-3</v>
      </c>
      <c r="U1598" s="30">
        <v>2.6112515956999999E-3</v>
      </c>
      <c r="V1598" s="30">
        <v>2.7890665163999998E-3</v>
      </c>
      <c r="W1598" s="30">
        <v>2.6038445992000001E-3</v>
      </c>
      <c r="X1598" s="30">
        <v>2.0869677127E-3</v>
      </c>
      <c r="Y1598" s="30">
        <v>2.5265217253999999E-3</v>
      </c>
      <c r="Z1598" s="30">
        <v>2.940401333E-3</v>
      </c>
      <c r="AA1598" s="30">
        <v>2.0173647139000001E-3</v>
      </c>
      <c r="AB1598" s="30">
        <v>2.1687171573999998E-3</v>
      </c>
      <c r="AC1598" s="30">
        <v>2.6257336142000002E-3</v>
      </c>
      <c r="AD1598" s="30">
        <v>2.7447383784000002E-3</v>
      </c>
      <c r="AE1598" s="30">
        <v>2.3086855210000001E-3</v>
      </c>
      <c r="AF1598" s="30">
        <v>2.1076999582E-3</v>
      </c>
      <c r="AG1598" s="30">
        <v>1.9122815777000001E-3</v>
      </c>
      <c r="AH1598" s="30">
        <v>2.1591104629000001E-3</v>
      </c>
      <c r="AI1598" s="30">
        <v>1.9810730018000001E-3</v>
      </c>
      <c r="AJ1598" s="30">
        <v>1.9000396524E-3</v>
      </c>
      <c r="AK1598" s="30">
        <v>0</v>
      </c>
      <c r="AL1598" s="30">
        <v>0</v>
      </c>
    </row>
    <row r="1599" spans="1:38" x14ac:dyDescent="0.25">
      <c r="A1599" s="30" t="s">
        <v>527</v>
      </c>
      <c r="B1599" s="30">
        <v>1</v>
      </c>
      <c r="C1599" s="30" t="s">
        <v>528</v>
      </c>
      <c r="D1599" s="30" t="s">
        <v>58</v>
      </c>
      <c r="E1599" s="30">
        <v>30</v>
      </c>
      <c r="F1599" s="30">
        <v>2.7627325691200001E-2</v>
      </c>
      <c r="G1599" s="30">
        <v>2.8076078774899999E-2</v>
      </c>
      <c r="H1599" s="30">
        <v>2.8554944586000001E-2</v>
      </c>
      <c r="I1599" s="30">
        <v>2.6470623054400001E-2</v>
      </c>
      <c r="J1599" s="30">
        <v>3.06093870811E-2</v>
      </c>
      <c r="K1599" s="30">
        <v>2.90661932636E-2</v>
      </c>
      <c r="L1599" s="30">
        <v>2.9169050595199999E-2</v>
      </c>
      <c r="M1599" s="30">
        <v>3.0189311195700001E-2</v>
      </c>
      <c r="N1599" s="30">
        <v>3.1464127834200002E-2</v>
      </c>
      <c r="O1599" s="30">
        <v>3.0187641975700001E-2</v>
      </c>
      <c r="P1599" s="30">
        <v>2.8167885870599998E-2</v>
      </c>
      <c r="Q1599" s="30">
        <v>2.8748708969899998E-2</v>
      </c>
      <c r="R1599" s="30">
        <v>2.7458258885E-2</v>
      </c>
      <c r="S1599" s="30">
        <v>2.7461537232899999E-2</v>
      </c>
      <c r="T1599" s="30">
        <v>3.0805983129699999E-2</v>
      </c>
      <c r="U1599" s="30">
        <v>3.1116884086799999E-2</v>
      </c>
      <c r="V1599" s="30">
        <v>3.36412226395E-2</v>
      </c>
      <c r="W1599" s="30">
        <v>3.22978154175E-2</v>
      </c>
      <c r="X1599" s="30">
        <v>3.4426599125599998E-2</v>
      </c>
      <c r="Y1599" s="30">
        <v>3.6068792841000001E-2</v>
      </c>
      <c r="Z1599" s="30">
        <v>7.2853578404699998E-2</v>
      </c>
      <c r="AA1599" s="30">
        <v>7.7658515416200002E-2</v>
      </c>
      <c r="AB1599" s="30">
        <v>7.8969172443100005E-2</v>
      </c>
      <c r="AC1599" s="30">
        <v>0.1101524889122</v>
      </c>
      <c r="AD1599" s="30">
        <v>0.104745289007</v>
      </c>
      <c r="AE1599" s="30">
        <v>8.92555652757E-2</v>
      </c>
      <c r="AF1599" s="30">
        <v>7.4869617891499998E-2</v>
      </c>
      <c r="AG1599" s="30">
        <v>7.9501052445200004E-2</v>
      </c>
      <c r="AH1599" s="30">
        <v>9.7317929112099993E-2</v>
      </c>
      <c r="AI1599" s="30">
        <v>8.92868395131E-2</v>
      </c>
      <c r="AJ1599" s="30">
        <v>7.4299081927499996E-2</v>
      </c>
      <c r="AK1599" s="30">
        <v>0</v>
      </c>
      <c r="AL1599" s="30">
        <v>0</v>
      </c>
    </row>
    <row r="1600" spans="1:38" x14ac:dyDescent="0.25">
      <c r="A1600" s="30" t="s">
        <v>527</v>
      </c>
      <c r="B1600" s="30">
        <v>1</v>
      </c>
      <c r="C1600" s="30" t="s">
        <v>528</v>
      </c>
      <c r="D1600" s="30" t="s">
        <v>72</v>
      </c>
      <c r="E1600" s="30">
        <v>30</v>
      </c>
      <c r="F1600" s="30">
        <v>0</v>
      </c>
      <c r="G1600" s="30">
        <v>0</v>
      </c>
      <c r="H1600" s="30">
        <v>0</v>
      </c>
      <c r="I1600" s="30">
        <v>0</v>
      </c>
      <c r="J1600" s="30">
        <v>0</v>
      </c>
      <c r="K1600" s="30">
        <v>0</v>
      </c>
      <c r="L1600" s="30">
        <v>0</v>
      </c>
      <c r="M1600" s="30">
        <v>0</v>
      </c>
      <c r="N1600" s="30">
        <v>0</v>
      </c>
      <c r="O1600" s="30">
        <v>0</v>
      </c>
      <c r="P1600" s="30">
        <v>0</v>
      </c>
      <c r="Q1600" s="30">
        <v>0</v>
      </c>
      <c r="R1600" s="30">
        <v>0</v>
      </c>
      <c r="S1600" s="30">
        <v>0</v>
      </c>
      <c r="T1600" s="30">
        <v>0</v>
      </c>
      <c r="U1600" s="30">
        <v>0</v>
      </c>
      <c r="V1600" s="30">
        <v>0</v>
      </c>
      <c r="W1600" s="30">
        <v>0</v>
      </c>
      <c r="X1600" s="30">
        <v>0</v>
      </c>
      <c r="Y1600" s="30">
        <v>0</v>
      </c>
      <c r="Z1600" s="30">
        <v>0</v>
      </c>
      <c r="AA1600" s="30">
        <v>0</v>
      </c>
      <c r="AB1600" s="30">
        <v>0</v>
      </c>
      <c r="AC1600" s="30">
        <v>0</v>
      </c>
      <c r="AD1600" s="30">
        <v>0</v>
      </c>
      <c r="AE1600" s="30">
        <v>0</v>
      </c>
      <c r="AF1600" s="30">
        <v>0</v>
      </c>
      <c r="AG1600" s="30">
        <v>0</v>
      </c>
      <c r="AH1600" s="30">
        <v>0</v>
      </c>
      <c r="AI1600" s="30">
        <v>0</v>
      </c>
      <c r="AJ1600" s="30">
        <v>0</v>
      </c>
      <c r="AK1600" s="30">
        <v>0</v>
      </c>
      <c r="AL1600" s="30">
        <v>0</v>
      </c>
    </row>
    <row r="1601" spans="1:38" x14ac:dyDescent="0.25">
      <c r="A1601" s="30" t="s">
        <v>527</v>
      </c>
      <c r="B1601" s="30">
        <v>1</v>
      </c>
      <c r="C1601" s="30" t="s">
        <v>528</v>
      </c>
      <c r="D1601" s="30" t="s">
        <v>75</v>
      </c>
      <c r="E1601" s="30">
        <v>30</v>
      </c>
      <c r="F1601" s="30">
        <v>2.14556854907E-2</v>
      </c>
      <c r="G1601" s="30">
        <v>2.1688508285300001E-2</v>
      </c>
      <c r="H1601" s="30">
        <v>2.33145955642E-2</v>
      </c>
      <c r="I1601" s="30">
        <v>2.34827861635E-2</v>
      </c>
      <c r="J1601" s="30">
        <v>2.37126711311E-2</v>
      </c>
      <c r="K1601" s="30">
        <v>2.2115962122899999E-2</v>
      </c>
      <c r="L1601" s="30">
        <v>2.1931613474700001E-2</v>
      </c>
      <c r="M1601" s="30">
        <v>2.1725231123599999E-2</v>
      </c>
      <c r="N1601" s="30">
        <v>2.1969070769799998E-2</v>
      </c>
      <c r="O1601" s="30">
        <v>2.2867311394000001E-2</v>
      </c>
      <c r="P1601" s="30">
        <v>2.2966463057300001E-2</v>
      </c>
      <c r="Q1601" s="30">
        <v>2.2382876197199999E-2</v>
      </c>
      <c r="R1601" s="30">
        <v>2.2620456802800001E-2</v>
      </c>
      <c r="S1601" s="30">
        <v>2.2603227916000002E-2</v>
      </c>
      <c r="T1601" s="30">
        <v>2.1991744184599999E-2</v>
      </c>
      <c r="U1601" s="30">
        <v>2.20015770917E-2</v>
      </c>
      <c r="V1601" s="30">
        <v>2.23356058253E-2</v>
      </c>
      <c r="W1601" s="30">
        <v>2.1744522365000001E-2</v>
      </c>
      <c r="X1601" s="30">
        <v>2.17598218339E-2</v>
      </c>
      <c r="Y1601" s="30">
        <v>2.19935223044E-2</v>
      </c>
      <c r="Z1601" s="30">
        <v>2.1261747774999999E-2</v>
      </c>
      <c r="AA1601" s="30">
        <v>2.0734756684299999E-2</v>
      </c>
      <c r="AB1601" s="30">
        <v>2.0218614988999999E-2</v>
      </c>
      <c r="AC1601" s="30">
        <v>2.02996946092E-2</v>
      </c>
      <c r="AD1601" s="30">
        <v>2.1414697662E-2</v>
      </c>
      <c r="AE1601" s="30">
        <v>2.1153695964600001E-2</v>
      </c>
      <c r="AF1601" s="30">
        <v>2.06535551443E-2</v>
      </c>
      <c r="AG1601" s="30">
        <v>2.1143177809200001E-2</v>
      </c>
      <c r="AH1601" s="30">
        <v>2.1771817716200001E-2</v>
      </c>
      <c r="AI1601" s="30">
        <v>1.9828026474400001E-2</v>
      </c>
      <c r="AJ1601" s="30">
        <v>1.9417567966399998E-2</v>
      </c>
      <c r="AK1601" s="30">
        <v>0</v>
      </c>
      <c r="AL1601" s="30">
        <v>0</v>
      </c>
    </row>
    <row r="1602" spans="1:38" x14ac:dyDescent="0.25">
      <c r="A1602" s="30" t="s">
        <v>527</v>
      </c>
      <c r="B1602" s="30">
        <v>1</v>
      </c>
      <c r="C1602" s="30" t="s">
        <v>528</v>
      </c>
      <c r="D1602" s="30" t="s">
        <v>60</v>
      </c>
      <c r="E1602" s="30">
        <v>30</v>
      </c>
      <c r="F1602" s="30">
        <v>0</v>
      </c>
      <c r="G1602" s="30">
        <v>0</v>
      </c>
      <c r="H1602" s="30">
        <v>0</v>
      </c>
      <c r="I1602" s="30">
        <v>0</v>
      </c>
      <c r="J1602" s="30">
        <v>0</v>
      </c>
      <c r="K1602" s="30">
        <v>0</v>
      </c>
      <c r="L1602" s="30">
        <v>0</v>
      </c>
      <c r="M1602" s="30">
        <v>0</v>
      </c>
      <c r="N1602" s="30">
        <v>0</v>
      </c>
      <c r="O1602" s="30">
        <v>0</v>
      </c>
      <c r="P1602" s="30">
        <v>0</v>
      </c>
      <c r="Q1602" s="30">
        <v>0</v>
      </c>
      <c r="R1602" s="30">
        <v>0</v>
      </c>
      <c r="S1602" s="30">
        <v>0</v>
      </c>
      <c r="T1602" s="30">
        <v>0</v>
      </c>
      <c r="U1602" s="30">
        <v>0</v>
      </c>
      <c r="V1602" s="30">
        <v>0</v>
      </c>
      <c r="W1602" s="30">
        <v>0</v>
      </c>
      <c r="X1602" s="30">
        <v>0</v>
      </c>
      <c r="Y1602" s="30">
        <v>0</v>
      </c>
      <c r="Z1602" s="30">
        <v>0</v>
      </c>
      <c r="AA1602" s="30">
        <v>0</v>
      </c>
      <c r="AB1602" s="30">
        <v>0</v>
      </c>
      <c r="AC1602" s="30">
        <v>0</v>
      </c>
      <c r="AD1602" s="30">
        <v>0</v>
      </c>
      <c r="AE1602" s="30">
        <v>0</v>
      </c>
      <c r="AF1602" s="30">
        <v>0</v>
      </c>
      <c r="AG1602" s="30">
        <v>0</v>
      </c>
      <c r="AH1602" s="30">
        <v>0</v>
      </c>
      <c r="AI1602" s="30">
        <v>0</v>
      </c>
      <c r="AJ1602" s="30">
        <v>0</v>
      </c>
      <c r="AK1602" s="30">
        <v>0</v>
      </c>
      <c r="AL1602" s="30">
        <v>0</v>
      </c>
    </row>
    <row r="1603" spans="1:38" x14ac:dyDescent="0.25">
      <c r="A1603" s="30" t="s">
        <v>527</v>
      </c>
      <c r="B1603" s="30">
        <v>1</v>
      </c>
      <c r="C1603" s="30" t="s">
        <v>528</v>
      </c>
      <c r="D1603" s="30" t="s">
        <v>64</v>
      </c>
      <c r="E1603" s="30">
        <v>30</v>
      </c>
      <c r="F1603" s="30">
        <v>0</v>
      </c>
      <c r="G1603" s="30">
        <v>0</v>
      </c>
      <c r="H1603" s="30">
        <v>0</v>
      </c>
      <c r="I1603" s="30">
        <v>0</v>
      </c>
      <c r="J1603" s="30">
        <v>0</v>
      </c>
      <c r="K1603" s="30">
        <v>0</v>
      </c>
      <c r="L1603" s="30">
        <v>0</v>
      </c>
      <c r="M1603" s="30">
        <v>0</v>
      </c>
      <c r="N1603" s="30">
        <v>0</v>
      </c>
      <c r="O1603" s="30">
        <v>0</v>
      </c>
      <c r="P1603" s="30">
        <v>0</v>
      </c>
      <c r="Q1603" s="30">
        <v>0</v>
      </c>
      <c r="R1603" s="30">
        <v>0</v>
      </c>
      <c r="S1603" s="30">
        <v>0</v>
      </c>
      <c r="T1603" s="30">
        <v>0</v>
      </c>
      <c r="U1603" s="30">
        <v>0</v>
      </c>
      <c r="V1603" s="30">
        <v>0</v>
      </c>
      <c r="W1603" s="30">
        <v>0</v>
      </c>
      <c r="X1603" s="30">
        <v>0</v>
      </c>
      <c r="Y1603" s="30">
        <v>0</v>
      </c>
      <c r="Z1603" s="30">
        <v>0</v>
      </c>
      <c r="AA1603" s="30">
        <v>0</v>
      </c>
      <c r="AB1603" s="30">
        <v>0</v>
      </c>
      <c r="AC1603" s="30">
        <v>0</v>
      </c>
      <c r="AD1603" s="30">
        <v>0</v>
      </c>
      <c r="AE1603" s="30">
        <v>0</v>
      </c>
      <c r="AF1603" s="30">
        <v>0</v>
      </c>
      <c r="AG1603" s="30">
        <v>0</v>
      </c>
      <c r="AH1603" s="30">
        <v>0</v>
      </c>
      <c r="AI1603" s="30">
        <v>0</v>
      </c>
      <c r="AJ1603" s="30">
        <v>0</v>
      </c>
      <c r="AK1603" s="30">
        <v>0</v>
      </c>
      <c r="AL1603" s="30">
        <v>0</v>
      </c>
    </row>
    <row r="1604" spans="1:38" x14ac:dyDescent="0.25">
      <c r="A1604" s="30" t="s">
        <v>527</v>
      </c>
      <c r="B1604" s="30">
        <v>1</v>
      </c>
      <c r="C1604" s="30" t="s">
        <v>528</v>
      </c>
      <c r="D1604" s="30" t="s">
        <v>66</v>
      </c>
      <c r="E1604" s="30">
        <v>30</v>
      </c>
      <c r="F1604" s="30">
        <v>0</v>
      </c>
      <c r="G1604" s="30">
        <v>0</v>
      </c>
      <c r="H1604" s="30">
        <v>0</v>
      </c>
      <c r="I1604" s="30">
        <v>0</v>
      </c>
      <c r="J1604" s="30">
        <v>0</v>
      </c>
      <c r="K1604" s="30">
        <v>0</v>
      </c>
      <c r="L1604" s="30">
        <v>0</v>
      </c>
      <c r="M1604" s="30">
        <v>0</v>
      </c>
      <c r="N1604" s="30">
        <v>0</v>
      </c>
      <c r="O1604" s="30">
        <v>0</v>
      </c>
      <c r="P1604" s="30">
        <v>0</v>
      </c>
      <c r="Q1604" s="30">
        <v>0</v>
      </c>
      <c r="R1604" s="30">
        <v>0</v>
      </c>
      <c r="S1604" s="30">
        <v>0</v>
      </c>
      <c r="T1604" s="30">
        <v>0</v>
      </c>
      <c r="U1604" s="30">
        <v>0</v>
      </c>
      <c r="V1604" s="30">
        <v>0</v>
      </c>
      <c r="W1604" s="30">
        <v>0</v>
      </c>
      <c r="X1604" s="30">
        <v>0</v>
      </c>
      <c r="Y1604" s="30">
        <v>0</v>
      </c>
      <c r="Z1604" s="30">
        <v>0</v>
      </c>
      <c r="AA1604" s="30">
        <v>0</v>
      </c>
      <c r="AB1604" s="30">
        <v>0</v>
      </c>
      <c r="AC1604" s="30">
        <v>0</v>
      </c>
      <c r="AD1604" s="30">
        <v>0</v>
      </c>
      <c r="AE1604" s="30">
        <v>0</v>
      </c>
      <c r="AF1604" s="30">
        <v>0</v>
      </c>
      <c r="AG1604" s="30">
        <v>0</v>
      </c>
      <c r="AH1604" s="30">
        <v>0</v>
      </c>
      <c r="AI1604" s="30">
        <v>0</v>
      </c>
      <c r="AJ1604" s="30">
        <v>0</v>
      </c>
      <c r="AK1604" s="30">
        <v>0</v>
      </c>
      <c r="AL1604" s="30">
        <v>0</v>
      </c>
    </row>
    <row r="1605" spans="1:38" x14ac:dyDescent="0.25">
      <c r="A1605" s="30" t="s">
        <v>527</v>
      </c>
      <c r="B1605" s="30">
        <v>1</v>
      </c>
      <c r="C1605" s="30" t="s">
        <v>528</v>
      </c>
      <c r="D1605" s="30" t="s">
        <v>68</v>
      </c>
      <c r="E1605" s="30">
        <v>30</v>
      </c>
      <c r="F1605" s="30">
        <v>1.8534817703000001E-2</v>
      </c>
      <c r="G1605" s="30">
        <v>1.6031154742600001E-2</v>
      </c>
      <c r="H1605" s="30">
        <v>1.8877775628199998E-2</v>
      </c>
      <c r="I1605" s="30">
        <v>2.7314547262299999E-2</v>
      </c>
      <c r="J1605" s="30">
        <v>2.9253145894899999E-2</v>
      </c>
      <c r="K1605" s="30">
        <v>2.5525911347499999E-2</v>
      </c>
      <c r="L1605" s="30">
        <v>1.7676170975399998E-2</v>
      </c>
      <c r="M1605" s="30">
        <v>1.98486940877E-2</v>
      </c>
      <c r="N1605" s="30">
        <v>2.2853390099799999E-2</v>
      </c>
      <c r="O1605" s="30">
        <v>2.2380633633699999E-2</v>
      </c>
      <c r="P1605" s="30">
        <v>2.0104752423699999E-2</v>
      </c>
      <c r="Q1605" s="30">
        <v>2.7951166107300002E-2</v>
      </c>
      <c r="R1605" s="30">
        <v>3.721817912E-2</v>
      </c>
      <c r="S1605" s="30">
        <v>7.3060400323799998E-2</v>
      </c>
      <c r="T1605" s="30">
        <v>9.0016682287999999E-2</v>
      </c>
      <c r="U1605" s="30">
        <v>9.2994575013600006E-2</v>
      </c>
      <c r="V1605" s="30">
        <v>8.2766718940299994E-2</v>
      </c>
      <c r="W1605" s="30">
        <v>8.0826404783699998E-2</v>
      </c>
      <c r="X1605" s="30">
        <v>8.30536746706E-2</v>
      </c>
      <c r="Y1605" s="30">
        <v>7.7685840579599999E-2</v>
      </c>
      <c r="Z1605" s="30">
        <v>6.0365641836099999E-2</v>
      </c>
      <c r="AA1605" s="30">
        <v>5.2402150803299997E-2</v>
      </c>
      <c r="AB1605" s="30">
        <v>6.1698789231299997E-2</v>
      </c>
      <c r="AC1605" s="30">
        <v>7.0721871591999996E-2</v>
      </c>
      <c r="AD1605" s="30">
        <v>9.6329716332300003E-2</v>
      </c>
      <c r="AE1605" s="30">
        <v>7.3853507005100003E-2</v>
      </c>
      <c r="AF1605" s="30">
        <v>4.9268351313200003E-2</v>
      </c>
      <c r="AG1605" s="30">
        <v>5.8721577492799999E-2</v>
      </c>
      <c r="AH1605" s="30">
        <v>2.47690177958E-2</v>
      </c>
      <c r="AI1605" s="30">
        <v>4.5089680511399999E-2</v>
      </c>
      <c r="AJ1605" s="30">
        <v>1.8883417591500001E-2</v>
      </c>
      <c r="AK1605" s="30">
        <v>0</v>
      </c>
      <c r="AL1605" s="30">
        <v>0</v>
      </c>
    </row>
    <row r="1606" spans="1:38" x14ac:dyDescent="0.25">
      <c r="A1606" s="30" t="s">
        <v>527</v>
      </c>
      <c r="B1606" s="30">
        <v>1</v>
      </c>
      <c r="C1606" s="30" t="s">
        <v>528</v>
      </c>
      <c r="D1606" s="30" t="s">
        <v>62</v>
      </c>
      <c r="E1606" s="30">
        <v>30</v>
      </c>
      <c r="F1606" s="30">
        <v>0</v>
      </c>
      <c r="G1606" s="30">
        <v>0</v>
      </c>
      <c r="H1606" s="30">
        <v>0</v>
      </c>
      <c r="I1606" s="30">
        <v>0</v>
      </c>
      <c r="J1606" s="30">
        <v>0</v>
      </c>
      <c r="K1606" s="30">
        <v>0</v>
      </c>
      <c r="L1606" s="30">
        <v>0</v>
      </c>
      <c r="M1606" s="30">
        <v>0</v>
      </c>
      <c r="N1606" s="30">
        <v>0</v>
      </c>
      <c r="O1606" s="30">
        <v>0</v>
      </c>
      <c r="P1606" s="30">
        <v>0</v>
      </c>
      <c r="Q1606" s="30">
        <v>0</v>
      </c>
      <c r="R1606" s="30">
        <v>0</v>
      </c>
      <c r="S1606" s="30">
        <v>0</v>
      </c>
      <c r="T1606" s="30">
        <v>0</v>
      </c>
      <c r="U1606" s="30">
        <v>0</v>
      </c>
      <c r="V1606" s="30">
        <v>0</v>
      </c>
      <c r="W1606" s="30">
        <v>0</v>
      </c>
      <c r="X1606" s="30">
        <v>0</v>
      </c>
      <c r="Y1606" s="30">
        <v>0</v>
      </c>
      <c r="Z1606" s="30">
        <v>0</v>
      </c>
      <c r="AA1606" s="30">
        <v>0</v>
      </c>
      <c r="AB1606" s="30">
        <v>0</v>
      </c>
      <c r="AC1606" s="30">
        <v>0</v>
      </c>
      <c r="AD1606" s="30">
        <v>0</v>
      </c>
      <c r="AE1606" s="30">
        <v>0</v>
      </c>
      <c r="AF1606" s="30">
        <v>0</v>
      </c>
      <c r="AG1606" s="30">
        <v>0</v>
      </c>
      <c r="AH1606" s="30">
        <v>0</v>
      </c>
      <c r="AI1606" s="30">
        <v>0</v>
      </c>
      <c r="AJ1606" s="30">
        <v>0</v>
      </c>
      <c r="AK1606" s="30">
        <v>0</v>
      </c>
      <c r="AL1606" s="30">
        <v>0</v>
      </c>
    </row>
    <row r="1607" spans="1:38" x14ac:dyDescent="0.25">
      <c r="A1607" s="30" t="s">
        <v>527</v>
      </c>
      <c r="B1607" s="30">
        <v>1</v>
      </c>
      <c r="C1607" s="30" t="s">
        <v>528</v>
      </c>
      <c r="D1607" s="30" t="s">
        <v>70</v>
      </c>
      <c r="E1607" s="30">
        <v>30</v>
      </c>
      <c r="F1607" s="30">
        <v>0</v>
      </c>
      <c r="G1607" s="30">
        <v>0</v>
      </c>
      <c r="H1607" s="30">
        <v>0</v>
      </c>
      <c r="I1607" s="30">
        <v>0</v>
      </c>
      <c r="J1607" s="30">
        <v>0</v>
      </c>
      <c r="K1607" s="30">
        <v>0</v>
      </c>
      <c r="L1607" s="30">
        <v>0</v>
      </c>
      <c r="M1607" s="30">
        <v>0</v>
      </c>
      <c r="N1607" s="30">
        <v>0</v>
      </c>
      <c r="O1607" s="30">
        <v>0</v>
      </c>
      <c r="P1607" s="30">
        <v>0</v>
      </c>
      <c r="Q1607" s="30">
        <v>0</v>
      </c>
      <c r="R1607" s="30">
        <v>0</v>
      </c>
      <c r="S1607" s="30">
        <v>0</v>
      </c>
      <c r="T1607" s="30">
        <v>0</v>
      </c>
      <c r="U1607" s="30">
        <v>0</v>
      </c>
      <c r="V1607" s="30">
        <v>0</v>
      </c>
      <c r="W1607" s="30">
        <v>0</v>
      </c>
      <c r="X1607" s="30">
        <v>0</v>
      </c>
      <c r="Y1607" s="30">
        <v>0</v>
      </c>
      <c r="Z1607" s="30">
        <v>0</v>
      </c>
      <c r="AA1607" s="30">
        <v>0</v>
      </c>
      <c r="AB1607" s="30">
        <v>0</v>
      </c>
      <c r="AC1607" s="30">
        <v>0</v>
      </c>
      <c r="AD1607" s="30">
        <v>0</v>
      </c>
      <c r="AE1607" s="30">
        <v>0</v>
      </c>
      <c r="AF1607" s="30">
        <v>0</v>
      </c>
      <c r="AG1607" s="30">
        <v>0</v>
      </c>
      <c r="AH1607" s="30">
        <v>0</v>
      </c>
      <c r="AI1607" s="30">
        <v>0</v>
      </c>
      <c r="AJ1607" s="30">
        <v>0</v>
      </c>
      <c r="AK1607" s="30">
        <v>0</v>
      </c>
      <c r="AL1607" s="30">
        <v>0</v>
      </c>
    </row>
    <row r="1608" spans="1:38" x14ac:dyDescent="0.25">
      <c r="A1608" s="30" t="s">
        <v>527</v>
      </c>
      <c r="B1608" s="30">
        <v>1</v>
      </c>
      <c r="C1608" s="30" t="s">
        <v>528</v>
      </c>
      <c r="D1608" s="30" t="s">
        <v>77</v>
      </c>
      <c r="E1608" s="30">
        <v>30</v>
      </c>
      <c r="F1608" s="30">
        <v>0.1435168581073</v>
      </c>
      <c r="G1608" s="30">
        <v>0.1338441626588</v>
      </c>
      <c r="H1608" s="30">
        <v>0.13186640412690001</v>
      </c>
      <c r="I1608" s="30">
        <v>0.1162863059915</v>
      </c>
      <c r="J1608" s="30">
        <v>0.14597144600199999</v>
      </c>
      <c r="K1608" s="30">
        <v>0.13836554527600001</v>
      </c>
      <c r="L1608" s="30">
        <v>0.166005924267</v>
      </c>
      <c r="M1608" s="30">
        <v>0.17588453468510001</v>
      </c>
      <c r="N1608" s="30">
        <v>0.15370003439220001</v>
      </c>
      <c r="O1608" s="30">
        <v>0.1206913105958</v>
      </c>
      <c r="P1608" s="30">
        <v>0.1251269620779</v>
      </c>
      <c r="Q1608" s="30">
        <v>0.13616758588940001</v>
      </c>
      <c r="R1608" s="30">
        <v>0.1144340000197</v>
      </c>
      <c r="S1608" s="30">
        <v>0.13307593096420001</v>
      </c>
      <c r="T1608" s="30">
        <v>0.14711214522659999</v>
      </c>
      <c r="U1608" s="30">
        <v>0.16236088117389999</v>
      </c>
      <c r="V1608" s="30">
        <v>0.15454620440200001</v>
      </c>
      <c r="W1608" s="30">
        <v>0.1605136118395</v>
      </c>
      <c r="X1608" s="30">
        <v>0.17470020071639999</v>
      </c>
      <c r="Y1608" s="30">
        <v>0.17793103356289999</v>
      </c>
      <c r="Z1608" s="30">
        <v>0.17877145818439999</v>
      </c>
      <c r="AA1608" s="30">
        <v>0.1935917176967</v>
      </c>
      <c r="AB1608" s="30">
        <v>0.1845247091461</v>
      </c>
      <c r="AC1608" s="30">
        <v>0.17726573885499999</v>
      </c>
      <c r="AD1608" s="30">
        <v>0.158062317249</v>
      </c>
      <c r="AE1608" s="30">
        <v>0.1238896100455</v>
      </c>
      <c r="AF1608" s="30">
        <v>9.3961638931500002E-2</v>
      </c>
      <c r="AG1608" s="30">
        <v>6.8948791805400006E-2</v>
      </c>
      <c r="AH1608" s="30">
        <v>6.6010852772100004E-2</v>
      </c>
      <c r="AI1608" s="30">
        <v>6.3426213649800001E-2</v>
      </c>
      <c r="AJ1608" s="30">
        <v>2.5746715758699999E-2</v>
      </c>
      <c r="AK1608" s="30">
        <v>0</v>
      </c>
      <c r="AL1608" s="30">
        <v>0</v>
      </c>
    </row>
    <row r="1609" spans="1:38" x14ac:dyDescent="0.25">
      <c r="A1609" s="30" t="s">
        <v>527</v>
      </c>
      <c r="B1609" s="30">
        <v>1</v>
      </c>
      <c r="C1609" s="30" t="s">
        <v>528</v>
      </c>
      <c r="D1609" s="30" t="s">
        <v>79</v>
      </c>
      <c r="E1609" s="30">
        <v>30</v>
      </c>
      <c r="F1609" s="30">
        <v>2.1959923444000002E-3</v>
      </c>
      <c r="G1609" s="30">
        <v>1.5890973654E-3</v>
      </c>
      <c r="H1609" s="30">
        <v>1.8112705369E-3</v>
      </c>
      <c r="I1609" s="30">
        <v>2.1850756462000001E-3</v>
      </c>
      <c r="J1609" s="30">
        <v>2.6339288831E-3</v>
      </c>
      <c r="K1609" s="30">
        <v>1.6056894112999999E-3</v>
      </c>
      <c r="L1609" s="30">
        <v>2.4979208438000002E-3</v>
      </c>
      <c r="M1609" s="30">
        <v>3.1227098604999998E-3</v>
      </c>
      <c r="N1609" s="30">
        <v>3.4718105148999999E-3</v>
      </c>
      <c r="O1609" s="30">
        <v>3.0427208418999999E-3</v>
      </c>
      <c r="P1609" s="30">
        <v>3.3613081561E-3</v>
      </c>
      <c r="Q1609" s="30">
        <v>5.0380381319000004E-3</v>
      </c>
      <c r="R1609" s="30">
        <v>5.2569746526000003E-3</v>
      </c>
      <c r="S1609" s="30">
        <v>4.7289561237000002E-3</v>
      </c>
      <c r="T1609" s="30">
        <v>5.0445209480999998E-3</v>
      </c>
      <c r="U1609" s="30">
        <v>5.6056825396E-3</v>
      </c>
      <c r="V1609" s="30">
        <v>5.6973733908000004E-3</v>
      </c>
      <c r="W1609" s="30">
        <v>5.8975273814999996E-3</v>
      </c>
      <c r="X1609" s="30">
        <v>5.0902672219999999E-3</v>
      </c>
      <c r="Y1609" s="30">
        <v>4.2059543685000001E-3</v>
      </c>
      <c r="Z1609" s="30">
        <v>4.3320024395000004E-3</v>
      </c>
      <c r="AA1609" s="30">
        <v>4.5624575792000003E-3</v>
      </c>
      <c r="AB1609" s="30">
        <v>3.9593196469999998E-3</v>
      </c>
      <c r="AC1609" s="30">
        <v>4.8758619657000004E-3</v>
      </c>
      <c r="AD1609" s="30">
        <v>4.2920908236E-3</v>
      </c>
      <c r="AE1609" s="30">
        <v>4.1338937773E-3</v>
      </c>
      <c r="AF1609" s="30">
        <v>3.9772237332000001E-3</v>
      </c>
      <c r="AG1609" s="30">
        <v>3.3219092243999999E-3</v>
      </c>
      <c r="AH1609" s="30">
        <v>2.3271927966E-3</v>
      </c>
      <c r="AI1609" s="30">
        <v>1.6697213549999999E-4</v>
      </c>
      <c r="AJ1609" s="30">
        <v>7.3445680000000001E-7</v>
      </c>
      <c r="AK1609" s="30">
        <v>0</v>
      </c>
      <c r="AL1609" s="30">
        <v>0</v>
      </c>
    </row>
    <row r="1610" spans="1:38" x14ac:dyDescent="0.25">
      <c r="A1610" s="30" t="s">
        <v>527</v>
      </c>
      <c r="B1610" s="30">
        <v>1</v>
      </c>
      <c r="C1610" s="30" t="s">
        <v>528</v>
      </c>
      <c r="D1610" s="30" t="s">
        <v>81</v>
      </c>
      <c r="E1610" s="30">
        <v>30</v>
      </c>
      <c r="F1610" s="30">
        <v>0</v>
      </c>
      <c r="G1610" s="30">
        <v>0</v>
      </c>
      <c r="H1610" s="30">
        <v>0</v>
      </c>
      <c r="I1610" s="30">
        <v>0</v>
      </c>
      <c r="J1610" s="30">
        <v>0</v>
      </c>
      <c r="K1610" s="30">
        <v>0</v>
      </c>
      <c r="L1610" s="30">
        <v>0</v>
      </c>
      <c r="M1610" s="30">
        <v>0</v>
      </c>
      <c r="N1610" s="30">
        <v>0</v>
      </c>
      <c r="O1610" s="30">
        <v>0</v>
      </c>
      <c r="P1610" s="30">
        <v>0</v>
      </c>
      <c r="Q1610" s="30">
        <v>0</v>
      </c>
      <c r="R1610" s="30">
        <v>0</v>
      </c>
      <c r="S1610" s="30">
        <v>0</v>
      </c>
      <c r="T1610" s="30">
        <v>0</v>
      </c>
      <c r="U1610" s="30">
        <v>0</v>
      </c>
      <c r="V1610" s="30">
        <v>0</v>
      </c>
      <c r="W1610" s="30">
        <v>0</v>
      </c>
      <c r="X1610" s="30">
        <v>0</v>
      </c>
      <c r="Y1610" s="30">
        <v>0</v>
      </c>
      <c r="Z1610" s="30">
        <v>0</v>
      </c>
      <c r="AA1610" s="30">
        <v>0</v>
      </c>
      <c r="AB1610" s="30">
        <v>0</v>
      </c>
      <c r="AC1610" s="30">
        <v>0</v>
      </c>
      <c r="AD1610" s="30">
        <v>0</v>
      </c>
      <c r="AE1610" s="30">
        <v>0</v>
      </c>
      <c r="AF1610" s="30">
        <v>0</v>
      </c>
      <c r="AG1610" s="30">
        <v>0</v>
      </c>
      <c r="AH1610" s="30">
        <v>0</v>
      </c>
      <c r="AI1610" s="30">
        <v>0</v>
      </c>
      <c r="AJ1610" s="30">
        <v>0</v>
      </c>
      <c r="AK1610" s="30">
        <v>0</v>
      </c>
      <c r="AL1610" s="30">
        <v>0</v>
      </c>
    </row>
    <row r="1611" spans="1:38" x14ac:dyDescent="0.25">
      <c r="A1611" s="30" t="s">
        <v>527</v>
      </c>
      <c r="B1611" s="30">
        <v>1</v>
      </c>
      <c r="C1611" s="30" t="s">
        <v>528</v>
      </c>
      <c r="D1611" s="30" t="s">
        <v>83</v>
      </c>
      <c r="E1611" s="30">
        <v>30</v>
      </c>
      <c r="F1611" s="30">
        <v>0.41858316886269997</v>
      </c>
      <c r="G1611" s="30">
        <v>0.41851640006590002</v>
      </c>
      <c r="H1611" s="30">
        <v>0.45918961420760002</v>
      </c>
      <c r="I1611" s="30">
        <v>0.38046135737129999</v>
      </c>
      <c r="J1611" s="30">
        <v>0.41003105413199997</v>
      </c>
      <c r="K1611" s="30">
        <v>0.42262408321779998</v>
      </c>
      <c r="L1611" s="30">
        <v>0.48050608675669998</v>
      </c>
      <c r="M1611" s="30">
        <v>0.55567239520239997</v>
      </c>
      <c r="N1611" s="30">
        <v>0.60227995324049999</v>
      </c>
      <c r="O1611" s="30">
        <v>0.59575730947490002</v>
      </c>
      <c r="P1611" s="30">
        <v>0.58354613113840004</v>
      </c>
      <c r="Q1611" s="30">
        <v>0.58429180375980005</v>
      </c>
      <c r="R1611" s="30">
        <v>0.55861953480890003</v>
      </c>
      <c r="S1611" s="30">
        <v>0.52265169702320002</v>
      </c>
      <c r="T1611" s="30">
        <v>0.53355199075119997</v>
      </c>
      <c r="U1611" s="30">
        <v>0.54663269488959998</v>
      </c>
      <c r="V1611" s="30">
        <v>0.53858018165160004</v>
      </c>
      <c r="W1611" s="30">
        <v>0.53496332456679996</v>
      </c>
      <c r="X1611" s="30">
        <v>0.53297291713310002</v>
      </c>
      <c r="Y1611" s="30">
        <v>0.4850924490247</v>
      </c>
      <c r="Z1611" s="30">
        <v>0.47631986519559999</v>
      </c>
      <c r="AA1611" s="30">
        <v>0.4735596928761</v>
      </c>
      <c r="AB1611" s="30">
        <v>0.45014774971839999</v>
      </c>
      <c r="AC1611" s="30">
        <v>0.45055357200099999</v>
      </c>
      <c r="AD1611" s="30">
        <v>0.52645969429219996</v>
      </c>
      <c r="AE1611" s="30">
        <v>0.43641021838170002</v>
      </c>
      <c r="AF1611" s="30">
        <v>0.41052274429800001</v>
      </c>
      <c r="AG1611" s="30">
        <v>0.43306024354860001</v>
      </c>
      <c r="AH1611" s="30">
        <v>0.44330507059730001</v>
      </c>
      <c r="AI1611" s="30">
        <v>0.4429952620848</v>
      </c>
      <c r="AJ1611" s="30">
        <v>0.31940389327079999</v>
      </c>
      <c r="AK1611" s="30">
        <v>0</v>
      </c>
      <c r="AL1611" s="30">
        <v>0</v>
      </c>
    </row>
    <row r="1612" spans="1:38" x14ac:dyDescent="0.25">
      <c r="A1612" s="30" t="s">
        <v>527</v>
      </c>
      <c r="B1612" s="30">
        <v>1</v>
      </c>
      <c r="C1612" s="30" t="s">
        <v>528</v>
      </c>
      <c r="D1612" s="30" t="s">
        <v>85</v>
      </c>
      <c r="E1612" s="30">
        <v>30</v>
      </c>
      <c r="F1612" s="30">
        <v>0</v>
      </c>
      <c r="G1612" s="30">
        <v>0</v>
      </c>
      <c r="H1612" s="30">
        <v>0</v>
      </c>
      <c r="I1612" s="30">
        <v>0</v>
      </c>
      <c r="J1612" s="30">
        <v>0</v>
      </c>
      <c r="K1612" s="30">
        <v>0</v>
      </c>
      <c r="L1612" s="30">
        <v>0</v>
      </c>
      <c r="M1612" s="30">
        <v>0</v>
      </c>
      <c r="N1612" s="30">
        <v>0</v>
      </c>
      <c r="O1612" s="30">
        <v>0</v>
      </c>
      <c r="P1612" s="30">
        <v>0</v>
      </c>
      <c r="Q1612" s="30">
        <v>0</v>
      </c>
      <c r="R1612" s="30">
        <v>0</v>
      </c>
      <c r="S1612" s="30">
        <v>0</v>
      </c>
      <c r="T1612" s="30">
        <v>0</v>
      </c>
      <c r="U1612" s="30">
        <v>0</v>
      </c>
      <c r="V1612" s="30">
        <v>0</v>
      </c>
      <c r="W1612" s="30">
        <v>0</v>
      </c>
      <c r="X1612" s="30">
        <v>0</v>
      </c>
      <c r="Y1612" s="30">
        <v>0</v>
      </c>
      <c r="Z1612" s="30">
        <v>0</v>
      </c>
      <c r="AA1612" s="30">
        <v>0</v>
      </c>
      <c r="AB1612" s="30">
        <v>0</v>
      </c>
      <c r="AC1612" s="30">
        <v>0</v>
      </c>
      <c r="AD1612" s="30">
        <v>0</v>
      </c>
      <c r="AE1612" s="30">
        <v>0</v>
      </c>
      <c r="AF1612" s="30">
        <v>0</v>
      </c>
      <c r="AG1612" s="30">
        <v>0</v>
      </c>
      <c r="AH1612" s="30">
        <v>0</v>
      </c>
      <c r="AI1612" s="30">
        <v>0</v>
      </c>
      <c r="AJ1612" s="30">
        <v>0</v>
      </c>
      <c r="AK1612" s="30">
        <v>0</v>
      </c>
      <c r="AL1612" s="30">
        <v>0</v>
      </c>
    </row>
    <row r="1613" spans="1:38" x14ac:dyDescent="0.25">
      <c r="A1613" s="30" t="s">
        <v>527</v>
      </c>
      <c r="B1613" s="30">
        <v>1</v>
      </c>
      <c r="C1613" s="30" t="s">
        <v>528</v>
      </c>
      <c r="D1613" s="30" t="s">
        <v>87</v>
      </c>
      <c r="E1613" s="30">
        <v>30</v>
      </c>
      <c r="F1613" s="30">
        <v>0</v>
      </c>
      <c r="G1613" s="30">
        <v>0</v>
      </c>
      <c r="H1613" s="30">
        <v>0</v>
      </c>
      <c r="I1613" s="30">
        <v>0</v>
      </c>
      <c r="J1613" s="30">
        <v>0</v>
      </c>
      <c r="K1613" s="30">
        <v>0</v>
      </c>
      <c r="L1613" s="30">
        <v>0</v>
      </c>
      <c r="M1613" s="30">
        <v>0</v>
      </c>
      <c r="N1613" s="30">
        <v>0</v>
      </c>
      <c r="O1613" s="30">
        <v>0</v>
      </c>
      <c r="P1613" s="30">
        <v>0</v>
      </c>
      <c r="Q1613" s="30">
        <v>0</v>
      </c>
      <c r="R1613" s="30">
        <v>0</v>
      </c>
      <c r="S1613" s="30">
        <v>0</v>
      </c>
      <c r="T1613" s="30">
        <v>0</v>
      </c>
      <c r="U1613" s="30">
        <v>0</v>
      </c>
      <c r="V1613" s="30">
        <v>0</v>
      </c>
      <c r="W1613" s="30">
        <v>0</v>
      </c>
      <c r="X1613" s="30">
        <v>0</v>
      </c>
      <c r="Y1613" s="30">
        <v>0</v>
      </c>
      <c r="Z1613" s="30">
        <v>0</v>
      </c>
      <c r="AA1613" s="30">
        <v>0</v>
      </c>
      <c r="AB1613" s="30">
        <v>0</v>
      </c>
      <c r="AC1613" s="30">
        <v>0</v>
      </c>
      <c r="AD1613" s="30">
        <v>0</v>
      </c>
      <c r="AE1613" s="30">
        <v>0</v>
      </c>
      <c r="AF1613" s="30">
        <v>0</v>
      </c>
      <c r="AG1613" s="30">
        <v>0</v>
      </c>
      <c r="AH1613" s="30">
        <v>0</v>
      </c>
      <c r="AI1613" s="30">
        <v>0</v>
      </c>
      <c r="AJ1613" s="30">
        <v>0</v>
      </c>
      <c r="AK1613" s="30">
        <v>0</v>
      </c>
      <c r="AL1613" s="30">
        <v>0</v>
      </c>
    </row>
    <row r="1614" spans="1:38" x14ac:dyDescent="0.25">
      <c r="A1614" s="30" t="s">
        <v>527</v>
      </c>
      <c r="B1614" s="30">
        <v>1</v>
      </c>
      <c r="C1614" s="30" t="s">
        <v>528</v>
      </c>
      <c r="D1614" s="30" t="s">
        <v>89</v>
      </c>
      <c r="E1614" s="30">
        <v>30</v>
      </c>
      <c r="F1614" s="30">
        <v>0</v>
      </c>
      <c r="G1614" s="30">
        <v>0</v>
      </c>
      <c r="H1614" s="30">
        <v>0</v>
      </c>
      <c r="I1614" s="30">
        <v>0</v>
      </c>
      <c r="J1614" s="30">
        <v>0</v>
      </c>
      <c r="K1614" s="30">
        <v>0</v>
      </c>
      <c r="L1614" s="30">
        <v>0</v>
      </c>
      <c r="M1614" s="30">
        <v>0</v>
      </c>
      <c r="N1614" s="30">
        <v>0</v>
      </c>
      <c r="O1614" s="30">
        <v>0</v>
      </c>
      <c r="P1614" s="30">
        <v>0</v>
      </c>
      <c r="Q1614" s="30">
        <v>0</v>
      </c>
      <c r="R1614" s="30">
        <v>0</v>
      </c>
      <c r="S1614" s="30">
        <v>0</v>
      </c>
      <c r="T1614" s="30">
        <v>0</v>
      </c>
      <c r="U1614" s="30">
        <v>0</v>
      </c>
      <c r="V1614" s="30">
        <v>0</v>
      </c>
      <c r="W1614" s="30">
        <v>0</v>
      </c>
      <c r="X1614" s="30">
        <v>0</v>
      </c>
      <c r="Y1614" s="30">
        <v>0</v>
      </c>
      <c r="Z1614" s="30">
        <v>0</v>
      </c>
      <c r="AA1614" s="30">
        <v>0</v>
      </c>
      <c r="AB1614" s="30">
        <v>0</v>
      </c>
      <c r="AC1614" s="30">
        <v>0</v>
      </c>
      <c r="AD1614" s="30">
        <v>0</v>
      </c>
      <c r="AE1614" s="30">
        <v>0</v>
      </c>
      <c r="AF1614" s="30">
        <v>0</v>
      </c>
      <c r="AG1614" s="30">
        <v>0</v>
      </c>
      <c r="AH1614" s="30">
        <v>0</v>
      </c>
      <c r="AI1614" s="30">
        <v>0</v>
      </c>
      <c r="AJ1614" s="30">
        <v>0</v>
      </c>
      <c r="AK1614" s="30">
        <v>0</v>
      </c>
      <c r="AL1614" s="30">
        <v>0</v>
      </c>
    </row>
    <row r="1615" spans="1:38" x14ac:dyDescent="0.25">
      <c r="A1615" s="30" t="s">
        <v>527</v>
      </c>
      <c r="B1615" s="30">
        <v>1</v>
      </c>
      <c r="C1615" s="30" t="s">
        <v>528</v>
      </c>
      <c r="D1615" s="30" t="s">
        <v>91</v>
      </c>
      <c r="E1615" s="30">
        <v>30</v>
      </c>
      <c r="F1615" s="30">
        <v>4.5066767897299999E-2</v>
      </c>
      <c r="G1615" s="30">
        <v>3.0483427745799999E-2</v>
      </c>
      <c r="H1615" s="30">
        <v>2.0479692602499999E-2</v>
      </c>
      <c r="I1615" s="30">
        <v>1.95179214681E-2</v>
      </c>
      <c r="J1615" s="30">
        <v>1.9445777783099999E-2</v>
      </c>
      <c r="K1615" s="30">
        <v>2.0266199374499999E-2</v>
      </c>
      <c r="L1615" s="30">
        <v>1.9031911395699999E-2</v>
      </c>
      <c r="M1615" s="30">
        <v>1.5146768643800001E-2</v>
      </c>
      <c r="N1615" s="30">
        <v>1.1522391428E-2</v>
      </c>
      <c r="O1615" s="30">
        <v>1.5801203006199999E-2</v>
      </c>
      <c r="P1615" s="30">
        <v>1.5249859666200001E-2</v>
      </c>
      <c r="Q1615" s="30">
        <v>1.4481750859500001E-2</v>
      </c>
      <c r="R1615" s="30">
        <v>1.22154621223E-2</v>
      </c>
      <c r="S1615" s="30">
        <v>7.8687631028000003E-3</v>
      </c>
      <c r="T1615" s="30">
        <v>9.6485266463000006E-3</v>
      </c>
      <c r="U1615" s="30">
        <v>1.3517722672599999E-2</v>
      </c>
      <c r="V1615" s="30">
        <v>1.29152547987E-2</v>
      </c>
      <c r="W1615" s="30">
        <v>1.00760065571E-2</v>
      </c>
      <c r="X1615" s="30">
        <v>8.9019256715999993E-3</v>
      </c>
      <c r="Y1615" s="30">
        <v>9.1431217408E-3</v>
      </c>
      <c r="Z1615" s="30">
        <v>6.3631034312000003E-3</v>
      </c>
      <c r="AA1615" s="30">
        <v>4.9882465033999996E-3</v>
      </c>
      <c r="AB1615" s="30">
        <v>6.0222070929000001E-3</v>
      </c>
      <c r="AC1615" s="30">
        <v>7.4683069611999999E-3</v>
      </c>
      <c r="AD1615" s="30">
        <v>6.2816632596000002E-3</v>
      </c>
      <c r="AE1615" s="30">
        <v>5.500461192E-3</v>
      </c>
      <c r="AF1615" s="30">
        <v>4.3307068243999998E-3</v>
      </c>
      <c r="AG1615" s="30">
        <v>3.3173616685000002E-3</v>
      </c>
      <c r="AH1615" s="30">
        <v>1.7544280234E-3</v>
      </c>
      <c r="AI1615" s="30">
        <v>3.1781434857000002E-3</v>
      </c>
      <c r="AJ1615" s="30">
        <v>8.2402710649999997E-4</v>
      </c>
      <c r="AK1615" s="30">
        <v>0</v>
      </c>
      <c r="AL1615" s="30">
        <v>0</v>
      </c>
    </row>
    <row r="1616" spans="1:38" x14ac:dyDescent="0.25">
      <c r="A1616" s="30" t="s">
        <v>527</v>
      </c>
      <c r="B1616" s="30">
        <v>1</v>
      </c>
      <c r="C1616" s="30" t="s">
        <v>528</v>
      </c>
      <c r="D1616" s="30" t="s">
        <v>93</v>
      </c>
      <c r="E1616" s="30">
        <v>30</v>
      </c>
      <c r="F1616" s="30">
        <v>4.0949636960700003E-2</v>
      </c>
      <c r="G1616" s="30">
        <v>3.9532135403300001E-2</v>
      </c>
      <c r="H1616" s="30">
        <v>4.0447268533100003E-2</v>
      </c>
      <c r="I1616" s="30">
        <v>4.0077102323300001E-2</v>
      </c>
      <c r="J1616" s="30">
        <v>3.84458738471E-2</v>
      </c>
      <c r="K1616" s="30">
        <v>3.8694120233799999E-2</v>
      </c>
      <c r="L1616" s="30">
        <v>4.05155730123E-2</v>
      </c>
      <c r="M1616" s="30">
        <v>3.9167110390800002E-2</v>
      </c>
      <c r="N1616" s="30">
        <v>3.8619940100500003E-2</v>
      </c>
      <c r="O1616" s="30">
        <v>3.8979089458799999E-2</v>
      </c>
      <c r="P1616" s="30">
        <v>3.5612339645799997E-2</v>
      </c>
      <c r="Q1616" s="30">
        <v>3.3081699821299999E-2</v>
      </c>
      <c r="R1616" s="30">
        <v>3.3231687644099998E-2</v>
      </c>
      <c r="S1616" s="30">
        <v>3.4899003653500002E-2</v>
      </c>
      <c r="T1616" s="30">
        <v>3.3684262840799999E-2</v>
      </c>
      <c r="U1616" s="30">
        <v>3.3739973589900003E-2</v>
      </c>
      <c r="V1616" s="30">
        <v>3.3452755458199999E-2</v>
      </c>
      <c r="W1616" s="30">
        <v>3.0809290588800001E-2</v>
      </c>
      <c r="X1616" s="30">
        <v>2.8656246004300001E-2</v>
      </c>
      <c r="Y1616" s="30">
        <v>2.5774488106199998E-2</v>
      </c>
      <c r="Z1616" s="30">
        <v>3.0099507898300001E-2</v>
      </c>
      <c r="AA1616" s="30">
        <v>3.3714207377600003E-2</v>
      </c>
      <c r="AB1616" s="30">
        <v>3.2446996239199999E-2</v>
      </c>
      <c r="AC1616" s="30">
        <v>3.1471927030599998E-2</v>
      </c>
      <c r="AD1616" s="30">
        <v>3.2061985189199997E-2</v>
      </c>
      <c r="AE1616" s="30">
        <v>2.6380193131800001E-2</v>
      </c>
      <c r="AF1616" s="30">
        <v>2.8644242777399999E-2</v>
      </c>
      <c r="AG1616" s="30">
        <v>2.6721185250000001E-2</v>
      </c>
      <c r="AH1616" s="30">
        <v>1.82310692198E-2</v>
      </c>
      <c r="AI1616" s="30">
        <v>1.7117756152000001E-2</v>
      </c>
      <c r="AJ1616" s="30">
        <v>1.44555780586E-2</v>
      </c>
      <c r="AK1616" s="30">
        <v>0</v>
      </c>
      <c r="AL1616" s="30">
        <v>0</v>
      </c>
    </row>
    <row r="1617" spans="1:38" x14ac:dyDescent="0.25">
      <c r="A1617" s="30" t="s">
        <v>527</v>
      </c>
      <c r="B1617" s="30">
        <v>1</v>
      </c>
      <c r="C1617" s="30" t="s">
        <v>528</v>
      </c>
      <c r="D1617" s="30" t="s">
        <v>457</v>
      </c>
      <c r="E1617" s="30">
        <v>30</v>
      </c>
      <c r="F1617" s="30">
        <v>0</v>
      </c>
      <c r="G1617" s="30">
        <v>0</v>
      </c>
      <c r="H1617" s="30">
        <v>0</v>
      </c>
      <c r="I1617" s="30">
        <v>0</v>
      </c>
      <c r="J1617" s="30">
        <v>0</v>
      </c>
      <c r="K1617" s="30">
        <v>0</v>
      </c>
      <c r="L1617" s="30">
        <v>0</v>
      </c>
      <c r="M1617" s="30">
        <v>0</v>
      </c>
      <c r="N1617" s="30">
        <v>0</v>
      </c>
      <c r="O1617" s="30">
        <v>0</v>
      </c>
      <c r="P1617" s="30">
        <v>0</v>
      </c>
      <c r="Q1617" s="30">
        <v>0</v>
      </c>
      <c r="R1617" s="30">
        <v>0</v>
      </c>
      <c r="S1617" s="30">
        <v>0</v>
      </c>
      <c r="T1617" s="30">
        <v>0</v>
      </c>
      <c r="U1617" s="30">
        <v>0</v>
      </c>
      <c r="V1617" s="30">
        <v>0</v>
      </c>
      <c r="W1617" s="30">
        <v>0</v>
      </c>
      <c r="X1617" s="30">
        <v>0</v>
      </c>
      <c r="Y1617" s="30">
        <v>0</v>
      </c>
      <c r="Z1617" s="30">
        <v>0</v>
      </c>
      <c r="AA1617" s="30">
        <v>0</v>
      </c>
      <c r="AB1617" s="30">
        <v>0</v>
      </c>
      <c r="AC1617" s="30">
        <v>0</v>
      </c>
      <c r="AD1617" s="30">
        <v>0</v>
      </c>
      <c r="AE1617" s="30">
        <v>0</v>
      </c>
      <c r="AF1617" s="30">
        <v>0</v>
      </c>
      <c r="AG1617" s="30">
        <v>0</v>
      </c>
      <c r="AH1617" s="30">
        <v>0</v>
      </c>
      <c r="AI1617" s="30">
        <v>0</v>
      </c>
      <c r="AJ1617" s="30">
        <v>0</v>
      </c>
      <c r="AK1617" s="30">
        <v>0</v>
      </c>
      <c r="AL1617" s="30">
        <v>0</v>
      </c>
    </row>
    <row r="1618" spans="1:38" x14ac:dyDescent="0.25">
      <c r="A1618" s="30" t="s">
        <v>527</v>
      </c>
      <c r="B1618" s="30">
        <v>1</v>
      </c>
      <c r="C1618" s="30" t="s">
        <v>528</v>
      </c>
      <c r="D1618" s="30" t="s">
        <v>95</v>
      </c>
      <c r="E1618" s="30">
        <v>30</v>
      </c>
      <c r="F1618" s="30">
        <v>0.21715389840409999</v>
      </c>
      <c r="G1618" s="30">
        <v>0.21605087787989999</v>
      </c>
      <c r="H1618" s="30">
        <v>0.2100827489722</v>
      </c>
      <c r="I1618" s="30">
        <v>0.21494569745709999</v>
      </c>
      <c r="J1618" s="30">
        <v>0.2402891141039</v>
      </c>
      <c r="K1618" s="30">
        <v>0.2478546208248</v>
      </c>
      <c r="L1618" s="30">
        <v>0.27089987106239999</v>
      </c>
      <c r="M1618" s="30">
        <v>0.26278479149150002</v>
      </c>
      <c r="N1618" s="30">
        <v>0.25679696578869998</v>
      </c>
      <c r="O1618" s="30">
        <v>0.25973178825490001</v>
      </c>
      <c r="P1618" s="30">
        <v>0.26448856426549999</v>
      </c>
      <c r="Q1618" s="30">
        <v>0.26557663492220002</v>
      </c>
      <c r="R1618" s="30">
        <v>0.24676312706529999</v>
      </c>
      <c r="S1618" s="30">
        <v>0.22696647097539999</v>
      </c>
      <c r="T1618" s="30">
        <v>0.21416412935660001</v>
      </c>
      <c r="U1618" s="30">
        <v>0.2414959340159</v>
      </c>
      <c r="V1618" s="30">
        <v>0.25623262306470002</v>
      </c>
      <c r="W1618" s="30">
        <v>0.23909674375029999</v>
      </c>
      <c r="X1618" s="30">
        <v>0.23973619625539999</v>
      </c>
      <c r="Y1618" s="30">
        <v>0.21388344017829999</v>
      </c>
      <c r="Z1618" s="30">
        <v>0.19057585817549999</v>
      </c>
      <c r="AA1618" s="30">
        <v>0.19350151178360001</v>
      </c>
      <c r="AB1618" s="30">
        <v>0.1623833308131</v>
      </c>
      <c r="AC1618" s="30">
        <v>0.16043847444189999</v>
      </c>
      <c r="AD1618" s="30">
        <v>0.17156457870530001</v>
      </c>
      <c r="AE1618" s="30">
        <v>0.13912760496330001</v>
      </c>
      <c r="AF1618" s="30">
        <v>0.1314464672874</v>
      </c>
      <c r="AG1618" s="30">
        <v>0.13448757025460001</v>
      </c>
      <c r="AH1618" s="30">
        <v>0.12962436982289999</v>
      </c>
      <c r="AI1618" s="30">
        <v>0.13968227502530001</v>
      </c>
      <c r="AJ1618" s="30">
        <v>0.1244486244861</v>
      </c>
      <c r="AK1618" s="30">
        <v>0</v>
      </c>
      <c r="AL1618" s="30">
        <v>0</v>
      </c>
    </row>
    <row r="1619" spans="1:38" x14ac:dyDescent="0.25">
      <c r="A1619" s="30" t="s">
        <v>527</v>
      </c>
      <c r="B1619" s="30">
        <v>1</v>
      </c>
      <c r="C1619" s="30" t="s">
        <v>528</v>
      </c>
      <c r="D1619" s="30" t="s">
        <v>99</v>
      </c>
      <c r="E1619" s="30">
        <v>30</v>
      </c>
      <c r="F1619" s="30">
        <v>0.3904281026011</v>
      </c>
      <c r="G1619" s="30">
        <v>0.34055518789220002</v>
      </c>
      <c r="H1619" s="30">
        <v>0.34479910417949999</v>
      </c>
      <c r="I1619" s="30">
        <v>0.29783002764389999</v>
      </c>
      <c r="J1619" s="30">
        <v>0.2744034966885</v>
      </c>
      <c r="K1619" s="30">
        <v>0.24643592409849999</v>
      </c>
      <c r="L1619" s="30">
        <v>0.24846351683019999</v>
      </c>
      <c r="M1619" s="30">
        <v>0.2625155005866</v>
      </c>
      <c r="N1619" s="30">
        <v>0.24355647128810001</v>
      </c>
      <c r="O1619" s="30">
        <v>0.21856564366</v>
      </c>
      <c r="P1619" s="30">
        <v>0.22299571509220001</v>
      </c>
      <c r="Q1619" s="30">
        <v>0.2149177334148</v>
      </c>
      <c r="R1619" s="30">
        <v>0.1939334501011</v>
      </c>
      <c r="S1619" s="30">
        <v>0.2023085017215</v>
      </c>
      <c r="T1619" s="30">
        <v>0.19549736917210001</v>
      </c>
      <c r="U1619" s="30">
        <v>0.16082025613449999</v>
      </c>
      <c r="V1619" s="30">
        <v>0.17916859698199999</v>
      </c>
      <c r="W1619" s="30">
        <v>0.15140561117000001</v>
      </c>
      <c r="X1619" s="30">
        <v>0.14846035318379999</v>
      </c>
      <c r="Y1619" s="30">
        <v>0.1210639836028</v>
      </c>
      <c r="Z1619" s="30">
        <v>0.13032516425169999</v>
      </c>
      <c r="AA1619" s="30">
        <v>0.14285603795999999</v>
      </c>
      <c r="AB1619" s="30">
        <v>0.1139960332797</v>
      </c>
      <c r="AC1619" s="30">
        <v>0.11121246471850001</v>
      </c>
      <c r="AD1619" s="30">
        <v>0.1008575738033</v>
      </c>
      <c r="AE1619" s="30">
        <v>8.8061580692399999E-2</v>
      </c>
      <c r="AF1619" s="30">
        <v>8.0366103536100006E-2</v>
      </c>
      <c r="AG1619" s="30">
        <v>8.9178194945600003E-2</v>
      </c>
      <c r="AH1619" s="30">
        <v>8.4392351245899999E-2</v>
      </c>
      <c r="AI1619" s="30">
        <v>7.8349706692999996E-2</v>
      </c>
      <c r="AJ1619" s="30">
        <v>6.2946004645500001E-2</v>
      </c>
      <c r="AK1619" s="30">
        <v>0</v>
      </c>
      <c r="AL1619" s="30">
        <v>0</v>
      </c>
    </row>
    <row r="1620" spans="1:38" x14ac:dyDescent="0.25">
      <c r="A1620" s="30" t="s">
        <v>527</v>
      </c>
      <c r="B1620" s="30">
        <v>1</v>
      </c>
      <c r="C1620" s="30" t="s">
        <v>528</v>
      </c>
      <c r="D1620" s="30" t="s">
        <v>97</v>
      </c>
      <c r="E1620" s="30">
        <v>30</v>
      </c>
      <c r="F1620" s="30">
        <v>0</v>
      </c>
      <c r="G1620" s="30">
        <v>0</v>
      </c>
      <c r="H1620" s="30">
        <v>0</v>
      </c>
      <c r="I1620" s="30">
        <v>0</v>
      </c>
      <c r="J1620" s="30">
        <v>0</v>
      </c>
      <c r="K1620" s="30">
        <v>0</v>
      </c>
      <c r="L1620" s="30">
        <v>0</v>
      </c>
      <c r="M1620" s="30">
        <v>0</v>
      </c>
      <c r="N1620" s="30">
        <v>0</v>
      </c>
      <c r="O1620" s="30">
        <v>0</v>
      </c>
      <c r="P1620" s="30">
        <v>0</v>
      </c>
      <c r="Q1620" s="30">
        <v>0</v>
      </c>
      <c r="R1620" s="30">
        <v>0</v>
      </c>
      <c r="S1620" s="30">
        <v>0</v>
      </c>
      <c r="T1620" s="30">
        <v>0</v>
      </c>
      <c r="U1620" s="30">
        <v>0</v>
      </c>
      <c r="V1620" s="30">
        <v>0</v>
      </c>
      <c r="W1620" s="30">
        <v>0</v>
      </c>
      <c r="X1620" s="30">
        <v>0</v>
      </c>
      <c r="Y1620" s="30">
        <v>0</v>
      </c>
      <c r="Z1620" s="30">
        <v>0</v>
      </c>
      <c r="AA1620" s="30">
        <v>0</v>
      </c>
      <c r="AB1620" s="30">
        <v>0</v>
      </c>
      <c r="AC1620" s="30">
        <v>0</v>
      </c>
      <c r="AD1620" s="30">
        <v>0</v>
      </c>
      <c r="AE1620" s="30">
        <v>0</v>
      </c>
      <c r="AF1620" s="30">
        <v>0</v>
      </c>
      <c r="AG1620" s="30">
        <v>0</v>
      </c>
      <c r="AH1620" s="30">
        <v>0</v>
      </c>
      <c r="AI1620" s="30">
        <v>0</v>
      </c>
      <c r="AJ1620" s="30">
        <v>0</v>
      </c>
      <c r="AK1620" s="30">
        <v>0</v>
      </c>
      <c r="AL1620" s="30">
        <v>0</v>
      </c>
    </row>
    <row r="1621" spans="1:38" x14ac:dyDescent="0.25">
      <c r="A1621" s="30" t="s">
        <v>527</v>
      </c>
      <c r="B1621" s="30">
        <v>1</v>
      </c>
      <c r="C1621" s="30" t="s">
        <v>528</v>
      </c>
      <c r="D1621" s="30" t="s">
        <v>101</v>
      </c>
      <c r="E1621" s="30">
        <v>30</v>
      </c>
      <c r="F1621" s="30">
        <v>3.6730182842999999E-3</v>
      </c>
      <c r="G1621" s="30">
        <v>3.7773111450000001E-3</v>
      </c>
      <c r="H1621" s="30">
        <v>3.8566324756999998E-3</v>
      </c>
      <c r="I1621" s="30">
        <v>3.4805906117000001E-3</v>
      </c>
      <c r="J1621" s="30">
        <v>3.5936969536000001E-3</v>
      </c>
      <c r="K1621" s="30">
        <v>3.5753355345E-3</v>
      </c>
      <c r="L1621" s="30">
        <v>3.3527951345000001E-3</v>
      </c>
      <c r="M1621" s="30">
        <v>3.3013831609000001E-3</v>
      </c>
      <c r="N1621" s="30">
        <v>3.4064104784000001E-3</v>
      </c>
      <c r="O1621" s="30">
        <v>3.0120071952999998E-3</v>
      </c>
      <c r="P1621" s="30">
        <v>3.1361303887000001E-3</v>
      </c>
      <c r="Q1621" s="30">
        <v>3.3963080256000002E-3</v>
      </c>
      <c r="R1621" s="30">
        <v>4.2797985546000001E-3</v>
      </c>
      <c r="S1621" s="30">
        <v>4.5770420211000001E-3</v>
      </c>
      <c r="T1621" s="30">
        <v>4.1520464103000001E-3</v>
      </c>
      <c r="U1621" s="30">
        <v>3.8674084253000002E-3</v>
      </c>
      <c r="V1621" s="30">
        <v>1.894567215E-3</v>
      </c>
      <c r="W1621" s="30">
        <v>0</v>
      </c>
      <c r="X1621" s="30">
        <v>0</v>
      </c>
      <c r="Y1621" s="30">
        <v>0</v>
      </c>
      <c r="Z1621" s="30">
        <v>0</v>
      </c>
      <c r="AA1621" s="30">
        <v>0</v>
      </c>
      <c r="AB1621" s="30">
        <v>0</v>
      </c>
      <c r="AC1621" s="30">
        <v>0</v>
      </c>
      <c r="AD1621" s="30">
        <v>0</v>
      </c>
      <c r="AE1621" s="30">
        <v>0</v>
      </c>
      <c r="AF1621" s="30">
        <v>0</v>
      </c>
      <c r="AG1621" s="30">
        <v>0</v>
      </c>
      <c r="AH1621" s="30">
        <v>0</v>
      </c>
      <c r="AI1621" s="30">
        <v>0</v>
      </c>
      <c r="AJ1621" s="30">
        <v>0</v>
      </c>
      <c r="AK1621" s="30">
        <v>0</v>
      </c>
      <c r="AL1621" s="30">
        <v>0</v>
      </c>
    </row>
    <row r="1622" spans="1:38" x14ac:dyDescent="0.25">
      <c r="A1622" s="30" t="s">
        <v>527</v>
      </c>
      <c r="B1622" s="30">
        <v>1</v>
      </c>
      <c r="C1622" s="30" t="s">
        <v>528</v>
      </c>
      <c r="D1622" s="30" t="s">
        <v>104</v>
      </c>
      <c r="E1622" s="30">
        <v>30</v>
      </c>
      <c r="F1622" s="30">
        <v>0</v>
      </c>
      <c r="G1622" s="30">
        <v>0</v>
      </c>
      <c r="H1622" s="30">
        <v>0</v>
      </c>
      <c r="I1622" s="30">
        <v>0</v>
      </c>
      <c r="J1622" s="30">
        <v>0</v>
      </c>
      <c r="K1622" s="30">
        <v>0</v>
      </c>
      <c r="L1622" s="30">
        <v>0</v>
      </c>
      <c r="M1622" s="30">
        <v>0</v>
      </c>
      <c r="N1622" s="30">
        <v>0</v>
      </c>
      <c r="O1622" s="30">
        <v>0</v>
      </c>
      <c r="P1622" s="30">
        <v>0</v>
      </c>
      <c r="Q1622" s="30">
        <v>0</v>
      </c>
      <c r="R1622" s="30">
        <v>0</v>
      </c>
      <c r="S1622" s="30">
        <v>0</v>
      </c>
      <c r="T1622" s="30">
        <v>0</v>
      </c>
      <c r="U1622" s="30">
        <v>0</v>
      </c>
      <c r="V1622" s="30">
        <v>0</v>
      </c>
      <c r="W1622" s="30">
        <v>0</v>
      </c>
      <c r="X1622" s="30">
        <v>0</v>
      </c>
      <c r="Y1622" s="30">
        <v>0</v>
      </c>
      <c r="Z1622" s="30">
        <v>0</v>
      </c>
      <c r="AA1622" s="30">
        <v>0</v>
      </c>
      <c r="AB1622" s="30">
        <v>0</v>
      </c>
      <c r="AC1622" s="30">
        <v>0</v>
      </c>
      <c r="AD1622" s="30">
        <v>0</v>
      </c>
      <c r="AE1622" s="30">
        <v>0</v>
      </c>
      <c r="AF1622" s="30">
        <v>0</v>
      </c>
      <c r="AG1622" s="30">
        <v>0</v>
      </c>
      <c r="AH1622" s="30">
        <v>0</v>
      </c>
      <c r="AI1622" s="30">
        <v>0</v>
      </c>
      <c r="AJ1622" s="30">
        <v>0</v>
      </c>
      <c r="AK1622" s="30">
        <v>0</v>
      </c>
      <c r="AL1622" s="30">
        <v>0</v>
      </c>
    </row>
    <row r="1623" spans="1:38" x14ac:dyDescent="0.25">
      <c r="A1623" s="30" t="s">
        <v>527</v>
      </c>
      <c r="B1623" s="30">
        <v>1</v>
      </c>
      <c r="C1623" s="30" t="s">
        <v>528</v>
      </c>
      <c r="D1623" s="30" t="s">
        <v>103</v>
      </c>
      <c r="E1623" s="30">
        <v>30</v>
      </c>
      <c r="F1623" s="30">
        <v>1.2457597322344001</v>
      </c>
      <c r="G1623" s="30">
        <v>1.2129503479892001</v>
      </c>
      <c r="H1623" s="30">
        <v>1.1676071238885</v>
      </c>
      <c r="I1623" s="30">
        <v>0.89778794125060002</v>
      </c>
      <c r="J1623" s="30">
        <v>1.136614437525</v>
      </c>
      <c r="K1623" s="30">
        <v>1.1225120386022001</v>
      </c>
      <c r="L1623" s="30">
        <v>1.1783120971347001</v>
      </c>
      <c r="M1623" s="30">
        <v>1.1887967903918999</v>
      </c>
      <c r="N1623" s="30">
        <v>1.1925863836895001</v>
      </c>
      <c r="O1623" s="30">
        <v>1.0602188796473999</v>
      </c>
      <c r="P1623" s="30">
        <v>1.0129040715427999</v>
      </c>
      <c r="Q1623" s="30">
        <v>1.0249181168420001</v>
      </c>
      <c r="R1623" s="30">
        <v>0.9094766962245</v>
      </c>
      <c r="S1623" s="30">
        <v>0.89309928573990005</v>
      </c>
      <c r="T1623" s="30">
        <v>0.93664757438519997</v>
      </c>
      <c r="U1623" s="30">
        <v>0.93961059414670001</v>
      </c>
      <c r="V1623" s="30">
        <v>0.8812238171415</v>
      </c>
      <c r="W1623" s="30">
        <v>0.88467429952929999</v>
      </c>
      <c r="X1623" s="30">
        <v>0.92007351587709996</v>
      </c>
      <c r="Y1623" s="30">
        <v>0.83626545097079996</v>
      </c>
      <c r="Z1623" s="30">
        <v>0.86808872309910001</v>
      </c>
      <c r="AA1623" s="30">
        <v>0.85704143997110005</v>
      </c>
      <c r="AB1623" s="30">
        <v>0.83245018829439998</v>
      </c>
      <c r="AC1623" s="30">
        <v>0.82523142661750004</v>
      </c>
      <c r="AD1623" s="30">
        <v>0.85560540423940001</v>
      </c>
      <c r="AE1623" s="30">
        <v>0.78410925298</v>
      </c>
      <c r="AF1623" s="30">
        <v>0.67603368583739998</v>
      </c>
      <c r="AG1623" s="30">
        <v>0.75694695432369996</v>
      </c>
      <c r="AH1623" s="30">
        <v>0.75119882616440004</v>
      </c>
      <c r="AI1623" s="30">
        <v>0.72153965643340001</v>
      </c>
      <c r="AJ1623" s="30">
        <v>0.56782765515459999</v>
      </c>
      <c r="AK1623" s="30">
        <v>0</v>
      </c>
      <c r="AL1623" s="30">
        <v>0</v>
      </c>
    </row>
    <row r="1624" spans="1:38" x14ac:dyDescent="0.25">
      <c r="A1624" s="30" t="s">
        <v>527</v>
      </c>
      <c r="B1624" s="30">
        <v>1</v>
      </c>
      <c r="C1624" s="30" t="s">
        <v>528</v>
      </c>
      <c r="D1624" s="30" t="s">
        <v>106</v>
      </c>
      <c r="E1624" s="30">
        <v>30</v>
      </c>
      <c r="F1624" s="30">
        <v>0.15101713059659999</v>
      </c>
      <c r="G1624" s="30">
        <v>0.16441562506330001</v>
      </c>
      <c r="H1624" s="30">
        <v>0.16255601391739999</v>
      </c>
      <c r="I1624" s="30">
        <v>0.1737980431675</v>
      </c>
      <c r="J1624" s="30">
        <v>0.1990604514581</v>
      </c>
      <c r="K1624" s="30">
        <v>0.2120666458589</v>
      </c>
      <c r="L1624" s="30">
        <v>0.22857205936559999</v>
      </c>
      <c r="M1624" s="30">
        <v>0.232967682954</v>
      </c>
      <c r="N1624" s="30">
        <v>0.24662313713539999</v>
      </c>
      <c r="O1624" s="30">
        <v>0.26284695324140001</v>
      </c>
      <c r="P1624" s="30">
        <v>0.26019820168539998</v>
      </c>
      <c r="Q1624" s="30">
        <v>0.2708303241494</v>
      </c>
      <c r="R1624" s="30">
        <v>0.27407086784969997</v>
      </c>
      <c r="S1624" s="30">
        <v>0.27635403760830002</v>
      </c>
      <c r="T1624" s="30">
        <v>0.29160063765510003</v>
      </c>
      <c r="U1624" s="30">
        <v>0.3006917908376</v>
      </c>
      <c r="V1624" s="30">
        <v>0.33284438161809998</v>
      </c>
      <c r="W1624" s="30">
        <v>0.35884431349860002</v>
      </c>
      <c r="X1624" s="30">
        <v>0.37537366942790001</v>
      </c>
      <c r="Y1624" s="30">
        <v>0.34827136237700002</v>
      </c>
      <c r="Z1624" s="30">
        <v>0.35982100221770003</v>
      </c>
      <c r="AA1624" s="30">
        <v>0.34992136196570001</v>
      </c>
      <c r="AB1624" s="30">
        <v>0.3370988130375</v>
      </c>
      <c r="AC1624" s="30">
        <v>0.32540301907129998</v>
      </c>
      <c r="AD1624" s="30">
        <v>0.32131043758569999</v>
      </c>
      <c r="AE1624" s="30">
        <v>0.30415232977809997</v>
      </c>
      <c r="AF1624" s="30">
        <v>0.22893225195299999</v>
      </c>
      <c r="AG1624" s="30">
        <v>0.24805981679450001</v>
      </c>
      <c r="AH1624" s="30">
        <v>0.2435583977137</v>
      </c>
      <c r="AI1624" s="30">
        <v>0.22337184503409999</v>
      </c>
      <c r="AJ1624" s="30">
        <v>0.1826113908159</v>
      </c>
      <c r="AK1624" s="30">
        <v>0</v>
      </c>
      <c r="AL1624" s="30">
        <v>0</v>
      </c>
    </row>
    <row r="1625" spans="1:38" x14ac:dyDescent="0.25">
      <c r="A1625" s="30" t="s">
        <v>529</v>
      </c>
      <c r="B1625" s="30">
        <v>1</v>
      </c>
      <c r="C1625" s="30" t="s">
        <v>530</v>
      </c>
      <c r="D1625" s="30" t="s">
        <v>7</v>
      </c>
      <c r="E1625" s="30">
        <v>31</v>
      </c>
      <c r="F1625" s="30">
        <v>2.1549700000000001E-6</v>
      </c>
      <c r="G1625" s="30">
        <v>2.2526226000000001E-6</v>
      </c>
      <c r="H1625" s="30">
        <v>2.3511831000000001E-6</v>
      </c>
      <c r="I1625" s="30">
        <v>2.4464467E-6</v>
      </c>
      <c r="J1625" s="30">
        <v>2.5402949000000002E-6</v>
      </c>
      <c r="K1625" s="30">
        <v>2.6287609000000002E-6</v>
      </c>
      <c r="L1625" s="30">
        <v>2.7138903999999999E-6</v>
      </c>
      <c r="M1625" s="30">
        <v>2.7960277000000001E-6</v>
      </c>
      <c r="N1625" s="30">
        <v>2.8770957E-6</v>
      </c>
      <c r="O1625" s="30">
        <v>2.9596563000000001E-6</v>
      </c>
      <c r="P1625" s="30">
        <v>3.0306248E-6</v>
      </c>
      <c r="Q1625" s="30">
        <v>3.1269301999999999E-6</v>
      </c>
      <c r="R1625" s="30">
        <v>3.1988023000000001E-6</v>
      </c>
      <c r="S1625" s="30">
        <v>3.2688547000000002E-6</v>
      </c>
      <c r="T1625" s="30">
        <v>3.3355321000000001E-6</v>
      </c>
      <c r="U1625" s="30">
        <v>3.4012056000000001E-6</v>
      </c>
      <c r="V1625" s="30">
        <v>3.4672093999999998E-6</v>
      </c>
      <c r="W1625" s="30">
        <v>3.5352055000000001E-6</v>
      </c>
      <c r="X1625" s="30">
        <v>3.6019221999999998E-6</v>
      </c>
      <c r="Y1625" s="30">
        <v>3.6729249000000001E-6</v>
      </c>
      <c r="Z1625" s="30">
        <v>3.7422461999999998E-6</v>
      </c>
      <c r="AA1625" s="30">
        <v>3.8086167999999998E-6</v>
      </c>
      <c r="AB1625" s="30">
        <v>3.8755532000000003E-6</v>
      </c>
      <c r="AC1625" s="30">
        <v>3.9480903000000003E-6</v>
      </c>
      <c r="AD1625" s="30">
        <v>4.0181649000000001E-6</v>
      </c>
      <c r="AE1625" s="30">
        <v>4.0938706E-6</v>
      </c>
      <c r="AF1625" s="30">
        <v>4.2213651999999999E-6</v>
      </c>
      <c r="AG1625" s="30">
        <v>4.3466154E-6</v>
      </c>
      <c r="AH1625" s="30">
        <v>4.5495185E-6</v>
      </c>
      <c r="AI1625" s="30">
        <v>4.7583863999999998E-6</v>
      </c>
      <c r="AJ1625" s="30">
        <v>4.7203406000000003E-6</v>
      </c>
      <c r="AK1625" s="30">
        <v>0</v>
      </c>
      <c r="AL1625" s="30">
        <v>0</v>
      </c>
    </row>
    <row r="1626" spans="1:38" x14ac:dyDescent="0.25">
      <c r="A1626" s="30" t="s">
        <v>529</v>
      </c>
      <c r="B1626" s="30">
        <v>1</v>
      </c>
      <c r="C1626" s="30" t="s">
        <v>530</v>
      </c>
      <c r="D1626" s="30" t="s">
        <v>4</v>
      </c>
      <c r="E1626" s="30">
        <v>31</v>
      </c>
      <c r="F1626" s="30">
        <v>1.0237007900000001E-5</v>
      </c>
      <c r="G1626" s="30">
        <v>1.0841349E-5</v>
      </c>
      <c r="H1626" s="30">
        <v>1.1442678399999999E-5</v>
      </c>
      <c r="I1626" s="30">
        <v>1.2023260900000001E-5</v>
      </c>
      <c r="J1626" s="30">
        <v>1.26063329E-5</v>
      </c>
      <c r="K1626" s="30">
        <v>1.3155269299999999E-5</v>
      </c>
      <c r="L1626" s="30">
        <v>1.36970069E-5</v>
      </c>
      <c r="M1626" s="30">
        <v>1.42389361E-5</v>
      </c>
      <c r="N1626" s="30">
        <v>1.47750775E-5</v>
      </c>
      <c r="O1626" s="30">
        <v>1.5296078699999999E-5</v>
      </c>
      <c r="P1626" s="30">
        <v>1.5790678299999999E-5</v>
      </c>
      <c r="Q1626" s="30">
        <v>1.64219963E-5</v>
      </c>
      <c r="R1626" s="30">
        <v>1.6945537500000002E-5</v>
      </c>
      <c r="S1626" s="30">
        <v>1.74700539E-5</v>
      </c>
      <c r="T1626" s="30">
        <v>1.7984906200000001E-5</v>
      </c>
      <c r="U1626" s="30">
        <v>1.85198225E-5</v>
      </c>
      <c r="V1626" s="30">
        <v>1.9069717099999999E-5</v>
      </c>
      <c r="W1626" s="30">
        <v>1.9727142200000001E-5</v>
      </c>
      <c r="X1626" s="30">
        <v>2.0358730499999999E-5</v>
      </c>
      <c r="Y1626" s="30">
        <v>2.1051462999999999E-5</v>
      </c>
      <c r="Z1626" s="30">
        <v>2.1767521399999998E-5</v>
      </c>
      <c r="AA1626" s="30">
        <v>2.2408310000000001E-5</v>
      </c>
      <c r="AB1626" s="30">
        <v>2.30596974E-5</v>
      </c>
      <c r="AC1626" s="30">
        <v>2.3785254600000001E-5</v>
      </c>
      <c r="AD1626" s="30">
        <v>2.4418604899999999E-5</v>
      </c>
      <c r="AE1626" s="30">
        <v>2.5042838200000001E-5</v>
      </c>
      <c r="AF1626" s="30">
        <v>2.5457833799999999E-5</v>
      </c>
      <c r="AG1626" s="30">
        <v>2.5857973200000001E-5</v>
      </c>
      <c r="AH1626" s="30">
        <v>2.6243424999999999E-5</v>
      </c>
      <c r="AI1626" s="30">
        <v>2.6692391000000001E-5</v>
      </c>
      <c r="AJ1626" s="30">
        <v>2.66161628E-5</v>
      </c>
      <c r="AK1626" s="30">
        <v>0</v>
      </c>
      <c r="AL1626" s="30">
        <v>0</v>
      </c>
    </row>
    <row r="1627" spans="1:38" x14ac:dyDescent="0.25">
      <c r="A1627" s="30" t="s">
        <v>529</v>
      </c>
      <c r="B1627" s="30">
        <v>1</v>
      </c>
      <c r="C1627" s="30" t="s">
        <v>530</v>
      </c>
      <c r="D1627" s="30" t="s">
        <v>11</v>
      </c>
      <c r="E1627" s="30">
        <v>31</v>
      </c>
      <c r="F1627" s="30">
        <v>3.6384484700000001E-5</v>
      </c>
      <c r="G1627" s="30">
        <v>3.6849173200000002E-5</v>
      </c>
      <c r="H1627" s="30">
        <v>3.7335972200000003E-5</v>
      </c>
      <c r="I1627" s="30">
        <v>3.7778888600000002E-5</v>
      </c>
      <c r="J1627" s="30">
        <v>3.8216922699999998E-5</v>
      </c>
      <c r="K1627" s="30">
        <v>3.85826629E-5</v>
      </c>
      <c r="L1627" s="30">
        <v>3.8919082299999997E-5</v>
      </c>
      <c r="M1627" s="30">
        <v>3.92357047E-5</v>
      </c>
      <c r="N1627" s="30">
        <v>3.9551601200000002E-5</v>
      </c>
      <c r="O1627" s="30">
        <v>3.9888753899999999E-5</v>
      </c>
      <c r="P1627" s="30">
        <v>4.0101805800000003E-5</v>
      </c>
      <c r="Q1627" s="30">
        <v>4.0662151900000002E-5</v>
      </c>
      <c r="R1627" s="30">
        <v>4.0923889399999999E-5</v>
      </c>
      <c r="S1627" s="30">
        <v>4.1181438599999999E-5</v>
      </c>
      <c r="T1627" s="30">
        <v>4.14143174E-5</v>
      </c>
      <c r="U1627" s="30">
        <v>4.1661381400000002E-5</v>
      </c>
      <c r="V1627" s="30">
        <v>4.19317427E-5</v>
      </c>
      <c r="W1627" s="30">
        <v>4.2288201000000002E-5</v>
      </c>
      <c r="X1627" s="30">
        <v>4.26295677E-5</v>
      </c>
      <c r="Y1627" s="30">
        <v>4.3050135399999999E-5</v>
      </c>
      <c r="Z1627" s="30">
        <v>4.34764299E-5</v>
      </c>
      <c r="AA1627" s="30">
        <v>4.3845720899999998E-5</v>
      </c>
      <c r="AB1627" s="30">
        <v>4.4233247299999999E-5</v>
      </c>
      <c r="AC1627" s="30">
        <v>4.47130114E-5</v>
      </c>
      <c r="AD1627" s="30">
        <v>4.51294507E-5</v>
      </c>
      <c r="AE1627" s="30">
        <v>4.5590989700000002E-5</v>
      </c>
      <c r="AF1627" s="30">
        <v>4.6102859299999998E-5</v>
      </c>
      <c r="AG1627" s="30">
        <v>4.66068403E-5</v>
      </c>
      <c r="AH1627" s="30">
        <v>4.7023567600000001E-5</v>
      </c>
      <c r="AI1627" s="30">
        <v>4.7538597299999999E-5</v>
      </c>
      <c r="AJ1627" s="30">
        <v>4.72737317E-5</v>
      </c>
      <c r="AK1627" s="30">
        <v>0</v>
      </c>
      <c r="AL1627" s="30">
        <v>0</v>
      </c>
    </row>
    <row r="1628" spans="1:38" x14ac:dyDescent="0.25">
      <c r="A1628" s="30" t="s">
        <v>529</v>
      </c>
      <c r="B1628" s="30">
        <v>1</v>
      </c>
      <c r="C1628" s="30" t="s">
        <v>530</v>
      </c>
      <c r="D1628" s="30" t="s">
        <v>450</v>
      </c>
      <c r="E1628" s="30">
        <v>31</v>
      </c>
      <c r="F1628" s="30">
        <v>0</v>
      </c>
      <c r="G1628" s="30">
        <v>0</v>
      </c>
      <c r="H1628" s="30">
        <v>0</v>
      </c>
      <c r="I1628" s="30">
        <v>0</v>
      </c>
      <c r="J1628" s="30">
        <v>0</v>
      </c>
      <c r="K1628" s="30">
        <v>0</v>
      </c>
      <c r="L1628" s="30">
        <v>0</v>
      </c>
      <c r="M1628" s="30">
        <v>0</v>
      </c>
      <c r="N1628" s="30">
        <v>0</v>
      </c>
      <c r="O1628" s="30">
        <v>0</v>
      </c>
      <c r="P1628" s="30">
        <v>0</v>
      </c>
      <c r="Q1628" s="30">
        <v>0</v>
      </c>
      <c r="R1628" s="30">
        <v>0</v>
      </c>
      <c r="S1628" s="30">
        <v>0</v>
      </c>
      <c r="T1628" s="30">
        <v>0</v>
      </c>
      <c r="U1628" s="30">
        <v>0</v>
      </c>
      <c r="V1628" s="30">
        <v>0</v>
      </c>
      <c r="W1628" s="30">
        <v>0</v>
      </c>
      <c r="X1628" s="30">
        <v>0</v>
      </c>
      <c r="Y1628" s="30">
        <v>0</v>
      </c>
      <c r="Z1628" s="30">
        <v>0</v>
      </c>
      <c r="AA1628" s="30">
        <v>0</v>
      </c>
      <c r="AB1628" s="30">
        <v>0</v>
      </c>
      <c r="AC1628" s="30">
        <v>0</v>
      </c>
      <c r="AD1628" s="30">
        <v>0</v>
      </c>
      <c r="AE1628" s="30">
        <v>0</v>
      </c>
      <c r="AF1628" s="30">
        <v>0</v>
      </c>
      <c r="AG1628" s="30">
        <v>0</v>
      </c>
      <c r="AH1628" s="30">
        <v>0</v>
      </c>
      <c r="AI1628" s="30">
        <v>0</v>
      </c>
      <c r="AJ1628" s="30">
        <v>0</v>
      </c>
      <c r="AK1628" s="30">
        <v>0</v>
      </c>
      <c r="AL1628" s="30">
        <v>0</v>
      </c>
    </row>
    <row r="1629" spans="1:38" x14ac:dyDescent="0.25">
      <c r="A1629" s="30" t="s">
        <v>529</v>
      </c>
      <c r="B1629" s="30">
        <v>1</v>
      </c>
      <c r="C1629" s="30" t="s">
        <v>530</v>
      </c>
      <c r="D1629" s="30" t="s">
        <v>9</v>
      </c>
      <c r="E1629" s="30">
        <v>31</v>
      </c>
      <c r="F1629" s="30">
        <v>1.4260317E-6</v>
      </c>
      <c r="G1629" s="30">
        <v>1.431691E-6</v>
      </c>
      <c r="H1629" s="30">
        <v>1.4379882999999999E-6</v>
      </c>
      <c r="I1629" s="30">
        <v>1.4423801999999999E-6</v>
      </c>
      <c r="J1629" s="30">
        <v>1.4463746E-6</v>
      </c>
      <c r="K1629" s="30">
        <v>1.4474312E-6</v>
      </c>
      <c r="L1629" s="30">
        <v>1.4471971E-6</v>
      </c>
      <c r="M1629" s="30">
        <v>1.4460212E-6</v>
      </c>
      <c r="N1629" s="30">
        <v>1.4446218999999999E-6</v>
      </c>
      <c r="O1629" s="30">
        <v>1.4438321E-6</v>
      </c>
      <c r="P1629" s="30">
        <v>1.4382986000000001E-6</v>
      </c>
      <c r="Q1629" s="30">
        <v>1.4449361999999999E-6</v>
      </c>
      <c r="R1629" s="30">
        <v>1.4406109999999999E-6</v>
      </c>
      <c r="S1629" s="30">
        <v>1.4358946E-6</v>
      </c>
      <c r="T1629" s="30">
        <v>1.4300793E-6</v>
      </c>
      <c r="U1629" s="30">
        <v>1.4244578000000001E-6</v>
      </c>
      <c r="V1629" s="30">
        <v>1.4193485000000001E-6</v>
      </c>
      <c r="W1629" s="30">
        <v>1.416558E-6</v>
      </c>
      <c r="X1629" s="30">
        <v>1.41299E-6</v>
      </c>
      <c r="Y1629" s="30">
        <v>1.4115695000000001E-6</v>
      </c>
      <c r="Z1629" s="30">
        <v>1.4098327000000001E-6</v>
      </c>
      <c r="AA1629" s="30">
        <v>1.4060611000000001E-6</v>
      </c>
      <c r="AB1629" s="30">
        <v>1.4024782E-6</v>
      </c>
      <c r="AC1629" s="30">
        <v>1.4012617E-6</v>
      </c>
      <c r="AD1629" s="30">
        <v>1.3978929000000001E-6</v>
      </c>
      <c r="AE1629" s="30">
        <v>1.3956373E-6</v>
      </c>
      <c r="AF1629" s="30">
        <v>1.3576887E-6</v>
      </c>
      <c r="AG1629" s="30">
        <v>1.3196276E-6</v>
      </c>
      <c r="AH1629" s="30">
        <v>1.2963509999999999E-6</v>
      </c>
      <c r="AI1629" s="30">
        <v>1.275549E-6</v>
      </c>
      <c r="AJ1629" s="30">
        <v>1.2531799000000001E-6</v>
      </c>
      <c r="AK1629" s="30">
        <v>0</v>
      </c>
      <c r="AL1629" s="30">
        <v>0</v>
      </c>
    </row>
    <row r="1630" spans="1:38" x14ac:dyDescent="0.25">
      <c r="A1630" s="30" t="s">
        <v>529</v>
      </c>
      <c r="B1630" s="30">
        <v>1</v>
      </c>
      <c r="C1630" s="30" t="s">
        <v>530</v>
      </c>
      <c r="D1630" s="30" t="s">
        <v>13</v>
      </c>
      <c r="E1630" s="30">
        <v>31</v>
      </c>
      <c r="F1630" s="30">
        <v>1.3459238180000001E-4</v>
      </c>
      <c r="G1630" s="30">
        <v>1.3716888429999999E-4</v>
      </c>
      <c r="H1630" s="30">
        <v>1.3981314609999999E-4</v>
      </c>
      <c r="I1630" s="30">
        <v>1.4226949750000001E-4</v>
      </c>
      <c r="J1630" s="30">
        <v>1.4463578390000001E-4</v>
      </c>
      <c r="K1630" s="30">
        <v>1.4671094250000001E-4</v>
      </c>
      <c r="L1630" s="30">
        <v>1.485986325E-4</v>
      </c>
      <c r="M1630" s="30">
        <v>1.5031465789999999E-4</v>
      </c>
      <c r="N1630" s="30">
        <v>1.519838861E-4</v>
      </c>
      <c r="O1630" s="30">
        <v>1.537667346E-4</v>
      </c>
      <c r="P1630" s="30">
        <v>1.5491401210000001E-4</v>
      </c>
      <c r="Q1630" s="30">
        <v>1.5734583460000001E-4</v>
      </c>
      <c r="R1630" s="30">
        <v>1.585133316E-4</v>
      </c>
      <c r="S1630" s="30">
        <v>1.5958421519999999E-4</v>
      </c>
      <c r="T1630" s="30">
        <v>1.604867418E-4</v>
      </c>
      <c r="U1630" s="30">
        <v>1.6131513930000001E-4</v>
      </c>
      <c r="V1630" s="30">
        <v>1.621464955E-4</v>
      </c>
      <c r="W1630" s="30">
        <v>1.6294959800000001E-4</v>
      </c>
      <c r="X1630" s="30">
        <v>1.637151335E-4</v>
      </c>
      <c r="Y1630" s="30">
        <v>1.646235366E-4</v>
      </c>
      <c r="Z1630" s="30">
        <v>1.654068427E-4</v>
      </c>
      <c r="AA1630" s="30">
        <v>1.6612226499999999E-4</v>
      </c>
      <c r="AB1630" s="30">
        <v>1.668431654E-4</v>
      </c>
      <c r="AC1630" s="30">
        <v>1.677408402E-4</v>
      </c>
      <c r="AD1630" s="30">
        <v>1.686079342E-4</v>
      </c>
      <c r="AE1630" s="30">
        <v>1.6973942899999999E-4</v>
      </c>
      <c r="AF1630" s="30">
        <v>1.715565838E-4</v>
      </c>
      <c r="AG1630" s="30">
        <v>1.732763743E-4</v>
      </c>
      <c r="AH1630" s="30">
        <v>1.7406159150000001E-4</v>
      </c>
      <c r="AI1630" s="30">
        <v>1.750787528E-4</v>
      </c>
      <c r="AJ1630" s="30">
        <v>1.725274371E-4</v>
      </c>
      <c r="AK1630" s="30">
        <v>0</v>
      </c>
      <c r="AL1630" s="30">
        <v>0</v>
      </c>
    </row>
    <row r="1631" spans="1:38" x14ac:dyDescent="0.25">
      <c r="A1631" s="30" t="s">
        <v>529</v>
      </c>
      <c r="B1631" s="30">
        <v>1</v>
      </c>
      <c r="C1631" s="30" t="s">
        <v>530</v>
      </c>
      <c r="D1631" s="30" t="s">
        <v>15</v>
      </c>
      <c r="E1631" s="30">
        <v>31</v>
      </c>
      <c r="F1631" s="30">
        <v>4.0708662700000003E-5</v>
      </c>
      <c r="G1631" s="30">
        <v>4.1382674199999998E-5</v>
      </c>
      <c r="H1631" s="30">
        <v>4.2042090800000001E-5</v>
      </c>
      <c r="I1631" s="30">
        <v>4.2616723699999999E-5</v>
      </c>
      <c r="J1631" s="30">
        <v>4.3166697099999998E-5</v>
      </c>
      <c r="K1631" s="30">
        <v>4.3595279599999998E-5</v>
      </c>
      <c r="L1631" s="30">
        <v>4.3969166499999997E-5</v>
      </c>
      <c r="M1631" s="30">
        <v>4.4302767000000002E-5</v>
      </c>
      <c r="N1631" s="30">
        <v>4.4600865799999999E-5</v>
      </c>
      <c r="O1631" s="30">
        <v>4.48686776E-5</v>
      </c>
      <c r="P1631" s="30">
        <v>4.4992030300000002E-5</v>
      </c>
      <c r="Q1631" s="30">
        <v>4.54720024E-5</v>
      </c>
      <c r="R1631" s="30">
        <v>4.5595746499999998E-5</v>
      </c>
      <c r="S1631" s="30">
        <v>4.5685191000000003E-5</v>
      </c>
      <c r="T1631" s="30">
        <v>4.5715327499999998E-5</v>
      </c>
      <c r="U1631" s="30">
        <v>4.57393856E-5</v>
      </c>
      <c r="V1631" s="30">
        <v>4.5757261999999999E-5</v>
      </c>
      <c r="W1631" s="30">
        <v>4.5883064900000001E-5</v>
      </c>
      <c r="X1631" s="30">
        <v>4.59348888E-5</v>
      </c>
      <c r="Y1631" s="30">
        <v>4.6044192600000003E-5</v>
      </c>
      <c r="Z1631" s="30">
        <v>4.6126043100000001E-5</v>
      </c>
      <c r="AA1631" s="30">
        <v>4.6069568500000001E-5</v>
      </c>
      <c r="AB1631" s="30">
        <v>4.5987851899999998E-5</v>
      </c>
      <c r="AC1631" s="30">
        <v>4.5969510700000003E-5</v>
      </c>
      <c r="AD1631" s="30">
        <v>4.5803038399999999E-5</v>
      </c>
      <c r="AE1631" s="30">
        <v>4.5616693199999997E-5</v>
      </c>
      <c r="AF1631" s="30">
        <v>4.6528304699999999E-5</v>
      </c>
      <c r="AG1631" s="30">
        <v>4.7295047999999998E-5</v>
      </c>
      <c r="AH1631" s="30">
        <v>4.8990650599999998E-5</v>
      </c>
      <c r="AI1631" s="30">
        <v>5.0593539500000001E-5</v>
      </c>
      <c r="AJ1631" s="30">
        <v>4.9076543700000002E-5</v>
      </c>
      <c r="AK1631" s="30">
        <v>0</v>
      </c>
      <c r="AL1631" s="30">
        <v>0</v>
      </c>
    </row>
    <row r="1632" spans="1:38" x14ac:dyDescent="0.25">
      <c r="A1632" s="30" t="s">
        <v>529</v>
      </c>
      <c r="B1632" s="30">
        <v>1</v>
      </c>
      <c r="C1632" s="30" t="s">
        <v>530</v>
      </c>
      <c r="D1632" s="30" t="s">
        <v>18</v>
      </c>
      <c r="E1632" s="30">
        <v>31</v>
      </c>
      <c r="F1632" s="30">
        <v>0</v>
      </c>
      <c r="G1632" s="30">
        <v>0</v>
      </c>
      <c r="H1632" s="30">
        <v>0</v>
      </c>
      <c r="I1632" s="30">
        <v>0</v>
      </c>
      <c r="J1632" s="30">
        <v>0</v>
      </c>
      <c r="K1632" s="30">
        <v>0</v>
      </c>
      <c r="L1632" s="30">
        <v>0</v>
      </c>
      <c r="M1632" s="30">
        <v>0</v>
      </c>
      <c r="N1632" s="30">
        <v>0</v>
      </c>
      <c r="O1632" s="30">
        <v>0</v>
      </c>
      <c r="P1632" s="30">
        <v>0</v>
      </c>
      <c r="Q1632" s="30">
        <v>0</v>
      </c>
      <c r="R1632" s="30">
        <v>0</v>
      </c>
      <c r="S1632" s="30">
        <v>0</v>
      </c>
      <c r="T1632" s="30">
        <v>0</v>
      </c>
      <c r="U1632" s="30">
        <v>0</v>
      </c>
      <c r="V1632" s="30">
        <v>0</v>
      </c>
      <c r="W1632" s="30">
        <v>0</v>
      </c>
      <c r="X1632" s="30">
        <v>0</v>
      </c>
      <c r="Y1632" s="30">
        <v>0</v>
      </c>
      <c r="Z1632" s="30">
        <v>0</v>
      </c>
      <c r="AA1632" s="30">
        <v>0</v>
      </c>
      <c r="AB1632" s="30">
        <v>0</v>
      </c>
      <c r="AC1632" s="30">
        <v>0</v>
      </c>
      <c r="AD1632" s="30">
        <v>0</v>
      </c>
      <c r="AE1632" s="30">
        <v>0</v>
      </c>
      <c r="AF1632" s="30">
        <v>0</v>
      </c>
      <c r="AG1632" s="30">
        <v>0</v>
      </c>
      <c r="AH1632" s="30">
        <v>0</v>
      </c>
      <c r="AI1632" s="30">
        <v>0</v>
      </c>
      <c r="AJ1632" s="30">
        <v>0</v>
      </c>
      <c r="AK1632" s="30">
        <v>0</v>
      </c>
      <c r="AL1632" s="30">
        <v>0</v>
      </c>
    </row>
    <row r="1633" spans="1:38" x14ac:dyDescent="0.25">
      <c r="A1633" s="30" t="s">
        <v>529</v>
      </c>
      <c r="B1633" s="30">
        <v>1</v>
      </c>
      <c r="C1633" s="30" t="s">
        <v>530</v>
      </c>
      <c r="D1633" s="30" t="s">
        <v>363</v>
      </c>
      <c r="E1633" s="30">
        <v>31</v>
      </c>
      <c r="F1633" s="30">
        <v>0</v>
      </c>
      <c r="G1633" s="30">
        <v>0</v>
      </c>
      <c r="H1633" s="30">
        <v>0</v>
      </c>
      <c r="I1633" s="30">
        <v>0</v>
      </c>
      <c r="J1633" s="30">
        <v>0</v>
      </c>
      <c r="K1633" s="30">
        <v>0</v>
      </c>
      <c r="L1633" s="30">
        <v>0</v>
      </c>
      <c r="M1633" s="30">
        <v>0</v>
      </c>
      <c r="N1633" s="30">
        <v>0</v>
      </c>
      <c r="O1633" s="30">
        <v>0</v>
      </c>
      <c r="P1633" s="30">
        <v>0</v>
      </c>
      <c r="Q1633" s="30">
        <v>0</v>
      </c>
      <c r="R1633" s="30">
        <v>0</v>
      </c>
      <c r="S1633" s="30">
        <v>0</v>
      </c>
      <c r="T1633" s="30">
        <v>0</v>
      </c>
      <c r="U1633" s="30">
        <v>0</v>
      </c>
      <c r="V1633" s="30">
        <v>0</v>
      </c>
      <c r="W1633" s="30">
        <v>0</v>
      </c>
      <c r="X1633" s="30">
        <v>0</v>
      </c>
      <c r="Y1633" s="30">
        <v>0</v>
      </c>
      <c r="Z1633" s="30">
        <v>0</v>
      </c>
      <c r="AA1633" s="30">
        <v>0</v>
      </c>
      <c r="AB1633" s="30">
        <v>0</v>
      </c>
      <c r="AC1633" s="30">
        <v>0</v>
      </c>
      <c r="AD1633" s="30">
        <v>0</v>
      </c>
      <c r="AE1633" s="30">
        <v>0</v>
      </c>
      <c r="AF1633" s="30">
        <v>0</v>
      </c>
      <c r="AG1633" s="30">
        <v>0</v>
      </c>
      <c r="AH1633" s="30">
        <v>0</v>
      </c>
      <c r="AI1633" s="30">
        <v>0</v>
      </c>
      <c r="AJ1633" s="30">
        <v>0</v>
      </c>
      <c r="AK1633" s="30">
        <v>0</v>
      </c>
      <c r="AL1633" s="30">
        <v>0</v>
      </c>
    </row>
    <row r="1634" spans="1:38" x14ac:dyDescent="0.25">
      <c r="A1634" s="30" t="s">
        <v>529</v>
      </c>
      <c r="B1634" s="30">
        <v>1</v>
      </c>
      <c r="C1634" s="30" t="s">
        <v>530</v>
      </c>
      <c r="D1634" s="30" t="s">
        <v>20</v>
      </c>
      <c r="E1634" s="30">
        <v>31</v>
      </c>
      <c r="F1634" s="30">
        <v>0</v>
      </c>
      <c r="G1634" s="30">
        <v>0</v>
      </c>
      <c r="H1634" s="30">
        <v>0</v>
      </c>
      <c r="I1634" s="30">
        <v>0</v>
      </c>
      <c r="J1634" s="30">
        <v>0</v>
      </c>
      <c r="K1634" s="30">
        <v>0</v>
      </c>
      <c r="L1634" s="30">
        <v>0</v>
      </c>
      <c r="M1634" s="30">
        <v>0</v>
      </c>
      <c r="N1634" s="30">
        <v>0</v>
      </c>
      <c r="O1634" s="30">
        <v>0</v>
      </c>
      <c r="P1634" s="30">
        <v>0</v>
      </c>
      <c r="Q1634" s="30">
        <v>0</v>
      </c>
      <c r="R1634" s="30">
        <v>0</v>
      </c>
      <c r="S1634" s="30">
        <v>0</v>
      </c>
      <c r="T1634" s="30">
        <v>0</v>
      </c>
      <c r="U1634" s="30">
        <v>0</v>
      </c>
      <c r="V1634" s="30">
        <v>0</v>
      </c>
      <c r="W1634" s="30">
        <v>0</v>
      </c>
      <c r="X1634" s="30">
        <v>0</v>
      </c>
      <c r="Y1634" s="30">
        <v>0</v>
      </c>
      <c r="Z1634" s="30">
        <v>0</v>
      </c>
      <c r="AA1634" s="30">
        <v>0</v>
      </c>
      <c r="AB1634" s="30">
        <v>0</v>
      </c>
      <c r="AC1634" s="30">
        <v>0</v>
      </c>
      <c r="AD1634" s="30">
        <v>0</v>
      </c>
      <c r="AE1634" s="30">
        <v>0</v>
      </c>
      <c r="AF1634" s="30">
        <v>0</v>
      </c>
      <c r="AG1634" s="30">
        <v>0</v>
      </c>
      <c r="AH1634" s="30">
        <v>0</v>
      </c>
      <c r="AI1634" s="30">
        <v>0</v>
      </c>
      <c r="AJ1634" s="30">
        <v>0</v>
      </c>
      <c r="AK1634" s="30">
        <v>0</v>
      </c>
      <c r="AL1634" s="30">
        <v>0</v>
      </c>
    </row>
    <row r="1635" spans="1:38" x14ac:dyDescent="0.25">
      <c r="A1635" s="30" t="s">
        <v>529</v>
      </c>
      <c r="B1635" s="30">
        <v>1</v>
      </c>
      <c r="C1635" s="30" t="s">
        <v>530</v>
      </c>
      <c r="D1635" s="30" t="s">
        <v>22</v>
      </c>
      <c r="E1635" s="30">
        <v>31</v>
      </c>
      <c r="F1635" s="30">
        <v>1.4781106E-6</v>
      </c>
      <c r="G1635" s="30">
        <v>1.4943703000000001E-6</v>
      </c>
      <c r="H1635" s="30">
        <v>1.5122844000000001E-6</v>
      </c>
      <c r="I1635" s="30">
        <v>1.5290133000000001E-6</v>
      </c>
      <c r="J1635" s="30">
        <v>1.5453228999999999E-6</v>
      </c>
      <c r="K1635" s="30">
        <v>1.5594757999999999E-6</v>
      </c>
      <c r="L1635" s="30">
        <v>1.5722505999999999E-6</v>
      </c>
      <c r="M1635" s="30">
        <v>1.5837430000000001E-6</v>
      </c>
      <c r="N1635" s="30">
        <v>1.5956088E-6</v>
      </c>
      <c r="O1635" s="30">
        <v>1.6099473000000001E-6</v>
      </c>
      <c r="P1635" s="30">
        <v>1.6178652999999999E-6</v>
      </c>
      <c r="Q1635" s="30">
        <v>1.6399864E-6</v>
      </c>
      <c r="R1635" s="30">
        <v>1.649452E-6</v>
      </c>
      <c r="S1635" s="30">
        <v>1.6586308E-6</v>
      </c>
      <c r="T1635" s="30">
        <v>1.6668227E-6</v>
      </c>
      <c r="U1635" s="30">
        <v>1.6747342999999999E-6</v>
      </c>
      <c r="V1635" s="30">
        <v>1.6833822000000001E-6</v>
      </c>
      <c r="W1635" s="30">
        <v>1.6911507000000001E-6</v>
      </c>
      <c r="X1635" s="30">
        <v>1.6997894000000001E-6</v>
      </c>
      <c r="Y1635" s="30">
        <v>1.7103176000000001E-6</v>
      </c>
      <c r="Z1635" s="30">
        <v>1.7200398999999999E-6</v>
      </c>
      <c r="AA1635" s="30">
        <v>1.7309105999999999E-6</v>
      </c>
      <c r="AB1635" s="30">
        <v>1.7427081E-6</v>
      </c>
      <c r="AC1635" s="30">
        <v>1.7567632999999999E-6</v>
      </c>
      <c r="AD1635" s="30">
        <v>1.7726359E-6</v>
      </c>
      <c r="AE1635" s="30">
        <v>1.7929404E-6</v>
      </c>
      <c r="AF1635" s="30">
        <v>1.8009689E-6</v>
      </c>
      <c r="AG1635" s="30">
        <v>1.8095829E-6</v>
      </c>
      <c r="AH1635" s="30">
        <v>1.8199853E-6</v>
      </c>
      <c r="AI1635" s="30">
        <v>1.8337932E-6</v>
      </c>
      <c r="AJ1635" s="30">
        <v>1.8361604E-6</v>
      </c>
      <c r="AK1635" s="30">
        <v>0</v>
      </c>
      <c r="AL1635" s="30">
        <v>0</v>
      </c>
    </row>
    <row r="1636" spans="1:38" x14ac:dyDescent="0.25">
      <c r="A1636" s="30" t="s">
        <v>529</v>
      </c>
      <c r="B1636" s="30">
        <v>1</v>
      </c>
      <c r="C1636" s="30" t="s">
        <v>530</v>
      </c>
      <c r="D1636" s="30" t="s">
        <v>24</v>
      </c>
      <c r="E1636" s="30">
        <v>31</v>
      </c>
      <c r="F1636" s="30">
        <v>0</v>
      </c>
      <c r="G1636" s="30">
        <v>0</v>
      </c>
      <c r="H1636" s="30">
        <v>0</v>
      </c>
      <c r="I1636" s="30">
        <v>0</v>
      </c>
      <c r="J1636" s="30">
        <v>0</v>
      </c>
      <c r="K1636" s="30">
        <v>0</v>
      </c>
      <c r="L1636" s="30">
        <v>0</v>
      </c>
      <c r="M1636" s="30">
        <v>0</v>
      </c>
      <c r="N1636" s="30">
        <v>0</v>
      </c>
      <c r="O1636" s="30">
        <v>0</v>
      </c>
      <c r="P1636" s="30">
        <v>0</v>
      </c>
      <c r="Q1636" s="30">
        <v>0</v>
      </c>
      <c r="R1636" s="30">
        <v>0</v>
      </c>
      <c r="S1636" s="30">
        <v>0</v>
      </c>
      <c r="T1636" s="30">
        <v>0</v>
      </c>
      <c r="U1636" s="30">
        <v>0</v>
      </c>
      <c r="V1636" s="30">
        <v>0</v>
      </c>
      <c r="W1636" s="30">
        <v>0</v>
      </c>
      <c r="X1636" s="30">
        <v>0</v>
      </c>
      <c r="Y1636" s="30">
        <v>0</v>
      </c>
      <c r="Z1636" s="30">
        <v>0</v>
      </c>
      <c r="AA1636" s="30">
        <v>0</v>
      </c>
      <c r="AB1636" s="30">
        <v>0</v>
      </c>
      <c r="AC1636" s="30">
        <v>0</v>
      </c>
      <c r="AD1636" s="30">
        <v>0</v>
      </c>
      <c r="AE1636" s="30">
        <v>0</v>
      </c>
      <c r="AF1636" s="30">
        <v>0</v>
      </c>
      <c r="AG1636" s="30">
        <v>0</v>
      </c>
      <c r="AH1636" s="30">
        <v>0</v>
      </c>
      <c r="AI1636" s="30">
        <v>0</v>
      </c>
      <c r="AJ1636" s="30">
        <v>0</v>
      </c>
      <c r="AK1636" s="30">
        <v>0</v>
      </c>
      <c r="AL1636" s="30">
        <v>0</v>
      </c>
    </row>
    <row r="1637" spans="1:38" x14ac:dyDescent="0.25">
      <c r="A1637" s="30" t="s">
        <v>529</v>
      </c>
      <c r="B1637" s="30">
        <v>1</v>
      </c>
      <c r="C1637" s="30" t="s">
        <v>530</v>
      </c>
      <c r="D1637" s="30" t="s">
        <v>451</v>
      </c>
      <c r="E1637" s="30">
        <v>31</v>
      </c>
      <c r="F1637" s="30">
        <v>0</v>
      </c>
      <c r="G1637" s="30">
        <v>0</v>
      </c>
      <c r="H1637" s="30">
        <v>0</v>
      </c>
      <c r="I1637" s="30">
        <v>0</v>
      </c>
      <c r="J1637" s="30">
        <v>0</v>
      </c>
      <c r="K1637" s="30">
        <v>0</v>
      </c>
      <c r="L1637" s="30">
        <v>0</v>
      </c>
      <c r="M1637" s="30">
        <v>0</v>
      </c>
      <c r="N1637" s="30">
        <v>0</v>
      </c>
      <c r="O1637" s="30">
        <v>0</v>
      </c>
      <c r="P1637" s="30">
        <v>0</v>
      </c>
      <c r="Q1637" s="30">
        <v>0</v>
      </c>
      <c r="R1637" s="30">
        <v>0</v>
      </c>
      <c r="S1637" s="30">
        <v>0</v>
      </c>
      <c r="T1637" s="30">
        <v>0</v>
      </c>
      <c r="U1637" s="30">
        <v>0</v>
      </c>
      <c r="V1637" s="30">
        <v>0</v>
      </c>
      <c r="W1637" s="30">
        <v>0</v>
      </c>
      <c r="X1637" s="30">
        <v>0</v>
      </c>
      <c r="Y1637" s="30">
        <v>0</v>
      </c>
      <c r="Z1637" s="30">
        <v>0</v>
      </c>
      <c r="AA1637" s="30">
        <v>0</v>
      </c>
      <c r="AB1637" s="30">
        <v>0</v>
      </c>
      <c r="AC1637" s="30">
        <v>0</v>
      </c>
      <c r="AD1637" s="30">
        <v>0</v>
      </c>
      <c r="AE1637" s="30">
        <v>0</v>
      </c>
      <c r="AF1637" s="30">
        <v>0</v>
      </c>
      <c r="AG1637" s="30">
        <v>0</v>
      </c>
      <c r="AH1637" s="30">
        <v>0</v>
      </c>
      <c r="AI1637" s="30">
        <v>0</v>
      </c>
      <c r="AJ1637" s="30">
        <v>0</v>
      </c>
      <c r="AK1637" s="30">
        <v>0</v>
      </c>
      <c r="AL1637" s="30">
        <v>0</v>
      </c>
    </row>
    <row r="1638" spans="1:38" x14ac:dyDescent="0.25">
      <c r="A1638" s="30" t="s">
        <v>529</v>
      </c>
      <c r="B1638" s="30">
        <v>1</v>
      </c>
      <c r="C1638" s="30" t="s">
        <v>530</v>
      </c>
      <c r="D1638" s="30" t="s">
        <v>26</v>
      </c>
      <c r="E1638" s="30">
        <v>31</v>
      </c>
      <c r="F1638" s="30">
        <v>0</v>
      </c>
      <c r="G1638" s="30">
        <v>0</v>
      </c>
      <c r="H1638" s="30">
        <v>0</v>
      </c>
      <c r="I1638" s="30">
        <v>0</v>
      </c>
      <c r="J1638" s="30">
        <v>0</v>
      </c>
      <c r="K1638" s="30">
        <v>0</v>
      </c>
      <c r="L1638" s="30">
        <v>0</v>
      </c>
      <c r="M1638" s="30">
        <v>0</v>
      </c>
      <c r="N1638" s="30">
        <v>0</v>
      </c>
      <c r="O1638" s="30">
        <v>0</v>
      </c>
      <c r="P1638" s="30">
        <v>0</v>
      </c>
      <c r="Q1638" s="30">
        <v>0</v>
      </c>
      <c r="R1638" s="30">
        <v>0</v>
      </c>
      <c r="S1638" s="30">
        <v>0</v>
      </c>
      <c r="T1638" s="30">
        <v>0</v>
      </c>
      <c r="U1638" s="30">
        <v>0</v>
      </c>
      <c r="V1638" s="30">
        <v>0</v>
      </c>
      <c r="W1638" s="30">
        <v>0</v>
      </c>
      <c r="X1638" s="30">
        <v>0</v>
      </c>
      <c r="Y1638" s="30">
        <v>0</v>
      </c>
      <c r="Z1638" s="30">
        <v>0</v>
      </c>
      <c r="AA1638" s="30">
        <v>0</v>
      </c>
      <c r="AB1638" s="30">
        <v>0</v>
      </c>
      <c r="AC1638" s="30">
        <v>0</v>
      </c>
      <c r="AD1638" s="30">
        <v>0</v>
      </c>
      <c r="AE1638" s="30">
        <v>0</v>
      </c>
      <c r="AF1638" s="30">
        <v>0</v>
      </c>
      <c r="AG1638" s="30">
        <v>0</v>
      </c>
      <c r="AH1638" s="30">
        <v>0</v>
      </c>
      <c r="AI1638" s="30">
        <v>0</v>
      </c>
      <c r="AJ1638" s="30">
        <v>0</v>
      </c>
      <c r="AK1638" s="30">
        <v>0</v>
      </c>
      <c r="AL1638" s="30">
        <v>0</v>
      </c>
    </row>
    <row r="1639" spans="1:38" x14ac:dyDescent="0.25">
      <c r="A1639" s="30" t="s">
        <v>529</v>
      </c>
      <c r="B1639" s="30">
        <v>1</v>
      </c>
      <c r="C1639" s="30" t="s">
        <v>530</v>
      </c>
      <c r="D1639" s="30" t="s">
        <v>35</v>
      </c>
      <c r="E1639" s="30">
        <v>31</v>
      </c>
      <c r="F1639" s="30">
        <v>0</v>
      </c>
      <c r="G1639" s="30">
        <v>0</v>
      </c>
      <c r="H1639" s="30">
        <v>0</v>
      </c>
      <c r="I1639" s="30">
        <v>0</v>
      </c>
      <c r="J1639" s="30">
        <v>0</v>
      </c>
      <c r="K1639" s="30">
        <v>0</v>
      </c>
      <c r="L1639" s="30">
        <v>0</v>
      </c>
      <c r="M1639" s="30">
        <v>0</v>
      </c>
      <c r="N1639" s="30">
        <v>0</v>
      </c>
      <c r="O1639" s="30">
        <v>0</v>
      </c>
      <c r="P1639" s="30">
        <v>0</v>
      </c>
      <c r="Q1639" s="30">
        <v>0</v>
      </c>
      <c r="R1639" s="30">
        <v>0</v>
      </c>
      <c r="S1639" s="30">
        <v>0</v>
      </c>
      <c r="T1639" s="30">
        <v>0</v>
      </c>
      <c r="U1639" s="30">
        <v>0</v>
      </c>
      <c r="V1639" s="30">
        <v>0</v>
      </c>
      <c r="W1639" s="30">
        <v>0</v>
      </c>
      <c r="X1639" s="30">
        <v>0</v>
      </c>
      <c r="Y1639" s="30">
        <v>0</v>
      </c>
      <c r="Z1639" s="30">
        <v>0</v>
      </c>
      <c r="AA1639" s="30">
        <v>0</v>
      </c>
      <c r="AB1639" s="30">
        <v>0</v>
      </c>
      <c r="AC1639" s="30">
        <v>0</v>
      </c>
      <c r="AD1639" s="30">
        <v>0</v>
      </c>
      <c r="AE1639" s="30">
        <v>0</v>
      </c>
      <c r="AF1639" s="30">
        <v>0</v>
      </c>
      <c r="AG1639" s="30">
        <v>0</v>
      </c>
      <c r="AH1639" s="30">
        <v>0</v>
      </c>
      <c r="AI1639" s="30">
        <v>0</v>
      </c>
      <c r="AJ1639" s="30">
        <v>0</v>
      </c>
      <c r="AK1639" s="30">
        <v>0</v>
      </c>
      <c r="AL1639" s="30">
        <v>0</v>
      </c>
    </row>
    <row r="1640" spans="1:38" x14ac:dyDescent="0.25">
      <c r="A1640" s="30" t="s">
        <v>529</v>
      </c>
      <c r="B1640" s="30">
        <v>1</v>
      </c>
      <c r="C1640" s="30" t="s">
        <v>530</v>
      </c>
      <c r="D1640" s="30" t="s">
        <v>28</v>
      </c>
      <c r="E1640" s="30">
        <v>31</v>
      </c>
      <c r="F1640" s="30">
        <v>1.7591690000000001E-7</v>
      </c>
      <c r="G1640" s="30">
        <v>1.719257E-7</v>
      </c>
      <c r="H1640" s="30">
        <v>1.680016E-7</v>
      </c>
      <c r="I1640" s="30">
        <v>1.6391029999999999E-7</v>
      </c>
      <c r="J1640" s="30">
        <v>1.6006479999999999E-7</v>
      </c>
      <c r="K1640" s="30">
        <v>1.5589179999999999E-7</v>
      </c>
      <c r="L1640" s="30">
        <v>1.518371E-7</v>
      </c>
      <c r="M1640" s="30">
        <v>1.479794E-7</v>
      </c>
      <c r="N1640" s="30">
        <v>1.441605E-7</v>
      </c>
      <c r="O1640" s="30">
        <v>1.4020800000000001E-7</v>
      </c>
      <c r="P1640" s="30">
        <v>1.362414E-7</v>
      </c>
      <c r="Q1640" s="30">
        <v>1.3349440000000001E-7</v>
      </c>
      <c r="R1640" s="30">
        <v>1.2992979999999999E-7</v>
      </c>
      <c r="S1640" s="30">
        <v>1.2643940000000001E-7</v>
      </c>
      <c r="T1640" s="30">
        <v>1.22931E-7</v>
      </c>
      <c r="U1640" s="30">
        <v>1.1963520000000001E-7</v>
      </c>
      <c r="V1640" s="30">
        <v>1.1645649999999999E-7</v>
      </c>
      <c r="W1640" s="30">
        <v>1.140626E-7</v>
      </c>
      <c r="X1640" s="30">
        <v>1.1138069999999999E-7</v>
      </c>
      <c r="Y1640" s="30">
        <v>1.089873E-7</v>
      </c>
      <c r="Z1640" s="30">
        <v>1.066306E-7</v>
      </c>
      <c r="AA1640" s="30">
        <v>1.0370779999999999E-7</v>
      </c>
      <c r="AB1640" s="30">
        <v>1.00761E-7</v>
      </c>
      <c r="AC1640" s="30">
        <v>9.8084200000000004E-8</v>
      </c>
      <c r="AD1640" s="30">
        <v>9.4842199999999994E-8</v>
      </c>
      <c r="AE1640" s="30">
        <v>9.1460300000000003E-8</v>
      </c>
      <c r="AF1640" s="30">
        <v>8.8062199999999996E-8</v>
      </c>
      <c r="AG1640" s="30">
        <v>8.4556000000000006E-8</v>
      </c>
      <c r="AH1640" s="30">
        <v>8.0961499999999993E-8</v>
      </c>
      <c r="AI1640" s="30">
        <v>7.7523699999999997E-8</v>
      </c>
      <c r="AJ1640" s="30">
        <v>7.3704199999999994E-8</v>
      </c>
      <c r="AK1640" s="30">
        <v>0</v>
      </c>
      <c r="AL1640" s="30">
        <v>0</v>
      </c>
    </row>
    <row r="1641" spans="1:38" x14ac:dyDescent="0.25">
      <c r="A1641" s="30" t="s">
        <v>529</v>
      </c>
      <c r="B1641" s="30">
        <v>1</v>
      </c>
      <c r="C1641" s="30" t="s">
        <v>530</v>
      </c>
      <c r="D1641" s="30" t="s">
        <v>30</v>
      </c>
      <c r="E1641" s="30">
        <v>31</v>
      </c>
      <c r="F1641" s="30">
        <v>1.58231148E-4</v>
      </c>
      <c r="G1641" s="30">
        <v>1.5887073690000001E-4</v>
      </c>
      <c r="H1641" s="30">
        <v>1.5967268140000001E-4</v>
      </c>
      <c r="I1641" s="30">
        <v>1.6033876620000001E-4</v>
      </c>
      <c r="J1641" s="30">
        <v>1.6096332479999999E-4</v>
      </c>
      <c r="K1641" s="30">
        <v>1.6135290509999999E-4</v>
      </c>
      <c r="L1641" s="30">
        <v>1.6160538049999999E-4</v>
      </c>
      <c r="M1641" s="30">
        <v>1.6173631500000001E-4</v>
      </c>
      <c r="N1641" s="30">
        <v>1.6190402929999999E-4</v>
      </c>
      <c r="O1641" s="30">
        <v>1.623045976E-4</v>
      </c>
      <c r="P1641" s="30">
        <v>1.6207975489999999E-4</v>
      </c>
      <c r="Q1641" s="30">
        <v>1.632744294E-4</v>
      </c>
      <c r="R1641" s="30">
        <v>1.6321384949999999E-4</v>
      </c>
      <c r="S1641" s="30">
        <v>1.6313142370000001E-4</v>
      </c>
      <c r="T1641" s="30">
        <v>1.6295750919999999E-4</v>
      </c>
      <c r="U1641" s="30">
        <v>1.6277137969999999E-4</v>
      </c>
      <c r="V1641" s="30">
        <v>1.6266418169999999E-4</v>
      </c>
      <c r="W1641" s="30">
        <v>1.625213261E-4</v>
      </c>
      <c r="X1641" s="30">
        <v>1.6245056560000001E-4</v>
      </c>
      <c r="Y1641" s="30">
        <v>1.6257520460000001E-4</v>
      </c>
      <c r="Z1641" s="30">
        <v>1.6263455869999999E-4</v>
      </c>
      <c r="AA1641" s="30">
        <v>1.627705374E-4</v>
      </c>
      <c r="AB1641" s="30">
        <v>1.62992545E-4</v>
      </c>
      <c r="AC1641" s="30">
        <v>1.634378064E-4</v>
      </c>
      <c r="AD1641" s="30">
        <v>1.6400921980000001E-4</v>
      </c>
      <c r="AE1641" s="30">
        <v>1.649614009E-4</v>
      </c>
      <c r="AF1641" s="30">
        <v>1.6504727659999999E-4</v>
      </c>
      <c r="AG1641" s="30">
        <v>1.651807095E-4</v>
      </c>
      <c r="AH1641" s="30">
        <v>1.653049216E-4</v>
      </c>
      <c r="AI1641" s="30">
        <v>1.6574212750000001E-4</v>
      </c>
      <c r="AJ1641" s="30">
        <v>1.6604504669999999E-4</v>
      </c>
      <c r="AK1641" s="30">
        <v>0</v>
      </c>
      <c r="AL1641" s="30">
        <v>0</v>
      </c>
    </row>
    <row r="1642" spans="1:38" x14ac:dyDescent="0.25">
      <c r="A1642" s="30" t="s">
        <v>529</v>
      </c>
      <c r="B1642" s="30">
        <v>1</v>
      </c>
      <c r="C1642" s="30" t="s">
        <v>530</v>
      </c>
      <c r="D1642" s="30" t="s">
        <v>32</v>
      </c>
      <c r="E1642" s="30">
        <v>31</v>
      </c>
      <c r="F1642" s="30">
        <v>1.2080653650000001E-4</v>
      </c>
      <c r="G1642" s="30">
        <v>1.2100629999999999E-4</v>
      </c>
      <c r="H1642" s="30">
        <v>1.212950849E-4</v>
      </c>
      <c r="I1642" s="30">
        <v>1.214691887E-4</v>
      </c>
      <c r="J1642" s="30">
        <v>1.216942063E-4</v>
      </c>
      <c r="K1642" s="30">
        <v>1.2170779780000001E-4</v>
      </c>
      <c r="L1642" s="30">
        <v>1.216898424E-4</v>
      </c>
      <c r="M1642" s="30">
        <v>1.2167549049999999E-4</v>
      </c>
      <c r="N1642" s="30">
        <v>1.216871224E-4</v>
      </c>
      <c r="O1642" s="30">
        <v>1.2175421739999999E-4</v>
      </c>
      <c r="P1642" s="30">
        <v>1.21528238E-4</v>
      </c>
      <c r="Q1642" s="30">
        <v>1.223810023E-4</v>
      </c>
      <c r="R1642" s="30">
        <v>1.2237832410000001E-4</v>
      </c>
      <c r="S1642" s="30">
        <v>1.223958778E-4</v>
      </c>
      <c r="T1642" s="30">
        <v>1.22368251E-4</v>
      </c>
      <c r="U1642" s="30">
        <v>1.224253501E-4</v>
      </c>
      <c r="V1642" s="30">
        <v>1.2257641630000001E-4</v>
      </c>
      <c r="W1642" s="30">
        <v>1.2306682109999999E-4</v>
      </c>
      <c r="X1642" s="30">
        <v>1.234971317E-4</v>
      </c>
      <c r="Y1642" s="30">
        <v>1.241823336E-4</v>
      </c>
      <c r="Z1642" s="30">
        <v>1.2490116E-4</v>
      </c>
      <c r="AA1642" s="30">
        <v>1.2542228290000001E-4</v>
      </c>
      <c r="AB1642" s="30">
        <v>1.2600536460000001E-4</v>
      </c>
      <c r="AC1642" s="30">
        <v>1.268744519E-4</v>
      </c>
      <c r="AD1642" s="30">
        <v>1.2753742290000001E-4</v>
      </c>
      <c r="AE1642" s="30">
        <v>1.2832520409999999E-4</v>
      </c>
      <c r="AF1642" s="30">
        <v>1.287452064E-4</v>
      </c>
      <c r="AG1642" s="30">
        <v>1.291534634E-4</v>
      </c>
      <c r="AH1642" s="30">
        <v>1.295327624E-4</v>
      </c>
      <c r="AI1642" s="30">
        <v>1.3019980299999999E-4</v>
      </c>
      <c r="AJ1642" s="30">
        <v>1.3057070119999999E-4</v>
      </c>
      <c r="AK1642" s="30">
        <v>0</v>
      </c>
      <c r="AL1642" s="30">
        <v>0</v>
      </c>
    </row>
    <row r="1643" spans="1:38" x14ac:dyDescent="0.25">
      <c r="A1643" s="30" t="s">
        <v>529</v>
      </c>
      <c r="B1643" s="30">
        <v>1</v>
      </c>
      <c r="C1643" s="30" t="s">
        <v>530</v>
      </c>
      <c r="D1643" s="30" t="s">
        <v>38</v>
      </c>
      <c r="E1643" s="30">
        <v>31</v>
      </c>
      <c r="F1643" s="30">
        <v>3.5865473210000001E-4</v>
      </c>
      <c r="G1643" s="30">
        <v>3.6230525629999999E-4</v>
      </c>
      <c r="H1643" s="30">
        <v>3.6617551799999999E-4</v>
      </c>
      <c r="I1643" s="30">
        <v>3.696291839E-4</v>
      </c>
      <c r="J1643" s="30">
        <v>3.7308135299999999E-4</v>
      </c>
      <c r="K1643" s="30">
        <v>3.7583142640000003E-4</v>
      </c>
      <c r="L1643" s="30">
        <v>3.7833241469999998E-4</v>
      </c>
      <c r="M1643" s="30">
        <v>3.8067630339999999E-4</v>
      </c>
      <c r="N1643" s="30">
        <v>3.8301904309999998E-4</v>
      </c>
      <c r="O1643" s="30">
        <v>3.8555155490000001E-4</v>
      </c>
      <c r="P1643" s="30">
        <v>3.8692453609999997E-4</v>
      </c>
      <c r="Q1643" s="30">
        <v>3.916489749E-4</v>
      </c>
      <c r="R1643" s="30">
        <v>3.9350190250000001E-4</v>
      </c>
      <c r="S1643" s="30">
        <v>3.9531340890000002E-4</v>
      </c>
      <c r="T1643" s="30">
        <v>3.9688357680000002E-4</v>
      </c>
      <c r="U1643" s="30">
        <v>3.98583866E-4</v>
      </c>
      <c r="V1643" s="30">
        <v>4.0049392750000001E-4</v>
      </c>
      <c r="W1643" s="30">
        <v>4.0319469089999997E-4</v>
      </c>
      <c r="X1643" s="30">
        <v>4.057234307E-4</v>
      </c>
      <c r="Y1643" s="30">
        <v>4.0896554359999999E-4</v>
      </c>
      <c r="Z1643" s="30">
        <v>4.122156319E-4</v>
      </c>
      <c r="AA1643" s="30">
        <v>4.149213427E-4</v>
      </c>
      <c r="AB1643" s="30">
        <v>4.177740164E-4</v>
      </c>
      <c r="AC1643" s="30">
        <v>4.2144944219999999E-4</v>
      </c>
      <c r="AD1643" s="30">
        <v>4.2455687089999999E-4</v>
      </c>
      <c r="AE1643" s="30">
        <v>4.2810762760000002E-4</v>
      </c>
      <c r="AF1643" s="30">
        <v>4.2708021190000003E-4</v>
      </c>
      <c r="AG1643" s="30">
        <v>4.2599254589999999E-4</v>
      </c>
      <c r="AH1643" s="30">
        <v>4.2464962190000001E-4</v>
      </c>
      <c r="AI1643" s="30">
        <v>4.2417473770000003E-4</v>
      </c>
      <c r="AJ1643" s="30">
        <v>4.2135446739999997E-4</v>
      </c>
      <c r="AK1643" s="30">
        <v>0</v>
      </c>
      <c r="AL1643" s="30">
        <v>0</v>
      </c>
    </row>
    <row r="1644" spans="1:38" x14ac:dyDescent="0.25">
      <c r="A1644" s="30" t="s">
        <v>529</v>
      </c>
      <c r="B1644" s="30">
        <v>1</v>
      </c>
      <c r="C1644" s="30" t="s">
        <v>530</v>
      </c>
      <c r="D1644" s="30" t="s">
        <v>40</v>
      </c>
      <c r="E1644" s="30">
        <v>31</v>
      </c>
      <c r="F1644" s="30">
        <v>3.9899035370000001E-4</v>
      </c>
      <c r="G1644" s="30">
        <v>4.0027460249999997E-4</v>
      </c>
      <c r="H1644" s="30">
        <v>4.0162468380000002E-4</v>
      </c>
      <c r="I1644" s="30">
        <v>4.023485129E-4</v>
      </c>
      <c r="J1644" s="30">
        <v>4.029212717E-4</v>
      </c>
      <c r="K1644" s="30">
        <v>4.0257732290000002E-4</v>
      </c>
      <c r="L1644" s="30">
        <v>4.018345484E-4</v>
      </c>
      <c r="M1644" s="30">
        <v>4.008018695E-4</v>
      </c>
      <c r="N1644" s="30">
        <v>3.9963515470000001E-4</v>
      </c>
      <c r="O1644" s="30">
        <v>3.9851965679999998E-4</v>
      </c>
      <c r="P1644" s="30">
        <v>3.9610914319999999E-4</v>
      </c>
      <c r="Q1644" s="30">
        <v>3.9699208550000002E-4</v>
      </c>
      <c r="R1644" s="30">
        <v>3.9483177930000002E-4</v>
      </c>
      <c r="S1644" s="30">
        <v>3.925227812E-4</v>
      </c>
      <c r="T1644" s="30">
        <v>3.898706449E-4</v>
      </c>
      <c r="U1644" s="30">
        <v>3.872522189E-4</v>
      </c>
      <c r="V1644" s="30">
        <v>3.847354921E-4</v>
      </c>
      <c r="W1644" s="30">
        <v>3.8289002590000001E-4</v>
      </c>
      <c r="X1644" s="30">
        <v>3.8074916930000001E-4</v>
      </c>
      <c r="Y1644" s="30">
        <v>3.7915601910000002E-4</v>
      </c>
      <c r="Z1644" s="30">
        <v>3.7743821920000002E-4</v>
      </c>
      <c r="AA1644" s="30">
        <v>3.7508358990000001E-4</v>
      </c>
      <c r="AB1644" s="30">
        <v>3.727433129E-4</v>
      </c>
      <c r="AC1644" s="30">
        <v>3.7101115039999999E-4</v>
      </c>
      <c r="AD1644" s="30">
        <v>3.6864521049999999E-4</v>
      </c>
      <c r="AE1644" s="30">
        <v>3.6655415869999997E-4</v>
      </c>
      <c r="AF1644" s="30">
        <v>3.6653479290000001E-4</v>
      </c>
      <c r="AG1644" s="30">
        <v>3.6632628649999998E-4</v>
      </c>
      <c r="AH1644" s="30">
        <v>3.690679107E-4</v>
      </c>
      <c r="AI1644" s="30">
        <v>3.7234539549999999E-4</v>
      </c>
      <c r="AJ1644" s="30">
        <v>3.6640830999999999E-4</v>
      </c>
      <c r="AK1644" s="30">
        <v>0</v>
      </c>
      <c r="AL1644" s="30">
        <v>0</v>
      </c>
    </row>
    <row r="1645" spans="1:38" x14ac:dyDescent="0.25">
      <c r="A1645" s="30" t="s">
        <v>529</v>
      </c>
      <c r="B1645" s="30">
        <v>1</v>
      </c>
      <c r="C1645" s="30" t="s">
        <v>530</v>
      </c>
      <c r="D1645" s="30" t="s">
        <v>42</v>
      </c>
      <c r="E1645" s="30">
        <v>31</v>
      </c>
      <c r="F1645" s="30">
        <v>1.768146658E-4</v>
      </c>
      <c r="G1645" s="30">
        <v>1.777909692E-4</v>
      </c>
      <c r="H1645" s="30">
        <v>1.787871507E-4</v>
      </c>
      <c r="I1645" s="30">
        <v>1.794992696E-4</v>
      </c>
      <c r="J1645" s="30">
        <v>1.801583222E-4</v>
      </c>
      <c r="K1645" s="30">
        <v>1.803909263E-4</v>
      </c>
      <c r="L1645" s="30">
        <v>1.804491473E-4</v>
      </c>
      <c r="M1645" s="30">
        <v>1.8038279180000001E-4</v>
      </c>
      <c r="N1645" s="30">
        <v>1.8023756040000001E-4</v>
      </c>
      <c r="O1645" s="30">
        <v>1.8007089319999999E-4</v>
      </c>
      <c r="P1645" s="30">
        <v>1.793325919E-4</v>
      </c>
      <c r="Q1645" s="30">
        <v>1.800644207E-4</v>
      </c>
      <c r="R1645" s="30">
        <v>1.794065412E-4</v>
      </c>
      <c r="S1645" s="30">
        <v>1.7865683160000001E-4</v>
      </c>
      <c r="T1645" s="30">
        <v>1.777215303E-4</v>
      </c>
      <c r="U1645" s="30">
        <v>1.7678222759999999E-4</v>
      </c>
      <c r="V1645" s="30">
        <v>1.7585661010000001E-4</v>
      </c>
      <c r="W1645" s="30">
        <v>1.752591001E-4</v>
      </c>
      <c r="X1645" s="30">
        <v>1.7446185860000001E-4</v>
      </c>
      <c r="Y1645" s="30">
        <v>1.73885646E-4</v>
      </c>
      <c r="Z1645" s="30">
        <v>1.732150836E-4</v>
      </c>
      <c r="AA1645" s="30">
        <v>1.7215901019999999E-4</v>
      </c>
      <c r="AB1645" s="30">
        <v>1.710538339E-4</v>
      </c>
      <c r="AC1645" s="30">
        <v>1.701861687E-4</v>
      </c>
      <c r="AD1645" s="30">
        <v>1.689212884E-4</v>
      </c>
      <c r="AE1645" s="30">
        <v>1.6768790129999999E-4</v>
      </c>
      <c r="AF1645" s="30">
        <v>1.6561931699999999E-4</v>
      </c>
      <c r="AG1645" s="30">
        <v>1.6341270970000001E-4</v>
      </c>
      <c r="AH1645" s="30">
        <v>1.6108810900000001E-4</v>
      </c>
      <c r="AI1645" s="30">
        <v>1.5898495980000001E-4</v>
      </c>
      <c r="AJ1645" s="30">
        <v>1.545318262E-4</v>
      </c>
      <c r="AK1645" s="30">
        <v>0</v>
      </c>
      <c r="AL1645" s="30">
        <v>0</v>
      </c>
    </row>
    <row r="1646" spans="1:38" x14ac:dyDescent="0.25">
      <c r="A1646" s="30" t="s">
        <v>529</v>
      </c>
      <c r="B1646" s="30">
        <v>1</v>
      </c>
      <c r="C1646" s="30" t="s">
        <v>530</v>
      </c>
      <c r="D1646" s="30" t="s">
        <v>48</v>
      </c>
      <c r="E1646" s="30">
        <v>31</v>
      </c>
      <c r="F1646" s="30">
        <v>0</v>
      </c>
      <c r="G1646" s="30">
        <v>0</v>
      </c>
      <c r="H1646" s="30">
        <v>0</v>
      </c>
      <c r="I1646" s="30">
        <v>0</v>
      </c>
      <c r="J1646" s="30">
        <v>0</v>
      </c>
      <c r="K1646" s="30">
        <v>0</v>
      </c>
      <c r="L1646" s="30">
        <v>0</v>
      </c>
      <c r="M1646" s="30">
        <v>0</v>
      </c>
      <c r="N1646" s="30">
        <v>0</v>
      </c>
      <c r="O1646" s="30">
        <v>0</v>
      </c>
      <c r="P1646" s="30">
        <v>0</v>
      </c>
      <c r="Q1646" s="30">
        <v>0</v>
      </c>
      <c r="R1646" s="30">
        <v>0</v>
      </c>
      <c r="S1646" s="30">
        <v>0</v>
      </c>
      <c r="T1646" s="30">
        <v>0</v>
      </c>
      <c r="U1646" s="30">
        <v>0</v>
      </c>
      <c r="V1646" s="30">
        <v>0</v>
      </c>
      <c r="W1646" s="30">
        <v>0</v>
      </c>
      <c r="X1646" s="30">
        <v>0</v>
      </c>
      <c r="Y1646" s="30">
        <v>0</v>
      </c>
      <c r="Z1646" s="30">
        <v>0</v>
      </c>
      <c r="AA1646" s="30">
        <v>0</v>
      </c>
      <c r="AB1646" s="30">
        <v>0</v>
      </c>
      <c r="AC1646" s="30">
        <v>0</v>
      </c>
      <c r="AD1646" s="30">
        <v>0</v>
      </c>
      <c r="AE1646" s="30">
        <v>0</v>
      </c>
      <c r="AF1646" s="30">
        <v>0</v>
      </c>
      <c r="AG1646" s="30">
        <v>0</v>
      </c>
      <c r="AH1646" s="30">
        <v>0</v>
      </c>
      <c r="AI1646" s="30">
        <v>0</v>
      </c>
      <c r="AJ1646" s="30">
        <v>0</v>
      </c>
      <c r="AK1646" s="30">
        <v>0</v>
      </c>
      <c r="AL1646" s="30">
        <v>0</v>
      </c>
    </row>
    <row r="1647" spans="1:38" x14ac:dyDescent="0.25">
      <c r="A1647" s="30" t="s">
        <v>529</v>
      </c>
      <c r="B1647" s="30">
        <v>1</v>
      </c>
      <c r="C1647" s="30" t="s">
        <v>530</v>
      </c>
      <c r="D1647" s="30" t="s">
        <v>46</v>
      </c>
      <c r="E1647" s="30">
        <v>31</v>
      </c>
      <c r="F1647" s="30">
        <v>0</v>
      </c>
      <c r="G1647" s="30">
        <v>0</v>
      </c>
      <c r="H1647" s="30">
        <v>0</v>
      </c>
      <c r="I1647" s="30">
        <v>0</v>
      </c>
      <c r="J1647" s="30">
        <v>0</v>
      </c>
      <c r="K1647" s="30">
        <v>0</v>
      </c>
      <c r="L1647" s="30">
        <v>0</v>
      </c>
      <c r="M1647" s="30">
        <v>0</v>
      </c>
      <c r="N1647" s="30">
        <v>0</v>
      </c>
      <c r="O1647" s="30">
        <v>0</v>
      </c>
      <c r="P1647" s="30">
        <v>0</v>
      </c>
      <c r="Q1647" s="30">
        <v>0</v>
      </c>
      <c r="R1647" s="30">
        <v>0</v>
      </c>
      <c r="S1647" s="30">
        <v>0</v>
      </c>
      <c r="T1647" s="30">
        <v>0</v>
      </c>
      <c r="U1647" s="30">
        <v>0</v>
      </c>
      <c r="V1647" s="30">
        <v>0</v>
      </c>
      <c r="W1647" s="30">
        <v>0</v>
      </c>
      <c r="X1647" s="30">
        <v>0</v>
      </c>
      <c r="Y1647" s="30">
        <v>0</v>
      </c>
      <c r="Z1647" s="30">
        <v>0</v>
      </c>
      <c r="AA1647" s="30">
        <v>0</v>
      </c>
      <c r="AB1647" s="30">
        <v>0</v>
      </c>
      <c r="AC1647" s="30">
        <v>0</v>
      </c>
      <c r="AD1647" s="30">
        <v>0</v>
      </c>
      <c r="AE1647" s="30">
        <v>1.130121E-7</v>
      </c>
      <c r="AF1647" s="30">
        <v>1.2027149999999999E-7</v>
      </c>
      <c r="AG1647" s="30">
        <v>1.2744289999999999E-7</v>
      </c>
      <c r="AH1647" s="30">
        <v>1.2730030000000001E-7</v>
      </c>
      <c r="AI1647" s="30">
        <v>1.274841E-7</v>
      </c>
      <c r="AJ1647" s="30">
        <v>1.271148E-7</v>
      </c>
      <c r="AK1647" s="30">
        <v>0</v>
      </c>
      <c r="AL1647" s="30">
        <v>0</v>
      </c>
    </row>
    <row r="1648" spans="1:38" x14ac:dyDescent="0.25">
      <c r="A1648" s="30" t="s">
        <v>529</v>
      </c>
      <c r="B1648" s="30">
        <v>1</v>
      </c>
      <c r="C1648" s="30" t="s">
        <v>530</v>
      </c>
      <c r="D1648" s="30" t="s">
        <v>44</v>
      </c>
      <c r="E1648" s="30">
        <v>31</v>
      </c>
      <c r="F1648" s="30">
        <v>0</v>
      </c>
      <c r="G1648" s="30">
        <v>0</v>
      </c>
      <c r="H1648" s="30">
        <v>0</v>
      </c>
      <c r="I1648" s="30">
        <v>0</v>
      </c>
      <c r="J1648" s="30">
        <v>0</v>
      </c>
      <c r="K1648" s="30">
        <v>0</v>
      </c>
      <c r="L1648" s="30">
        <v>0</v>
      </c>
      <c r="M1648" s="30">
        <v>0</v>
      </c>
      <c r="N1648" s="30">
        <v>0</v>
      </c>
      <c r="O1648" s="30">
        <v>0</v>
      </c>
      <c r="P1648" s="30">
        <v>0</v>
      </c>
      <c r="Q1648" s="30">
        <v>0</v>
      </c>
      <c r="R1648" s="30">
        <v>0</v>
      </c>
      <c r="S1648" s="30">
        <v>0</v>
      </c>
      <c r="T1648" s="30">
        <v>0</v>
      </c>
      <c r="U1648" s="30">
        <v>0</v>
      </c>
      <c r="V1648" s="30">
        <v>0</v>
      </c>
      <c r="W1648" s="30">
        <v>0</v>
      </c>
      <c r="X1648" s="30">
        <v>0</v>
      </c>
      <c r="Y1648" s="30">
        <v>0</v>
      </c>
      <c r="Z1648" s="30">
        <v>0</v>
      </c>
      <c r="AA1648" s="30">
        <v>0</v>
      </c>
      <c r="AB1648" s="30">
        <v>0</v>
      </c>
      <c r="AC1648" s="30">
        <v>0</v>
      </c>
      <c r="AD1648" s="30">
        <v>0</v>
      </c>
      <c r="AE1648" s="30">
        <v>0</v>
      </c>
      <c r="AF1648" s="30">
        <v>0</v>
      </c>
      <c r="AG1648" s="30">
        <v>0</v>
      </c>
      <c r="AH1648" s="30">
        <v>0</v>
      </c>
      <c r="AI1648" s="30">
        <v>0</v>
      </c>
      <c r="AJ1648" s="30">
        <v>0</v>
      </c>
      <c r="AK1648" s="30">
        <v>0</v>
      </c>
      <c r="AL1648" s="30">
        <v>0</v>
      </c>
    </row>
    <row r="1649" spans="1:38" x14ac:dyDescent="0.25">
      <c r="A1649" s="30" t="s">
        <v>529</v>
      </c>
      <c r="B1649" s="30">
        <v>1</v>
      </c>
      <c r="C1649" s="30" t="s">
        <v>530</v>
      </c>
      <c r="D1649" s="30" t="s">
        <v>50</v>
      </c>
      <c r="E1649" s="30">
        <v>31</v>
      </c>
      <c r="F1649" s="30">
        <v>3.6201007199999997E-5</v>
      </c>
      <c r="G1649" s="30">
        <v>3.6190156699999999E-5</v>
      </c>
      <c r="H1649" s="30">
        <v>3.6155603900000003E-5</v>
      </c>
      <c r="I1649" s="30">
        <v>3.6034387799999999E-5</v>
      </c>
      <c r="J1649" s="30">
        <v>3.58723625E-5</v>
      </c>
      <c r="K1649" s="30">
        <v>3.5598738300000001E-5</v>
      </c>
      <c r="L1649" s="30">
        <v>3.5264963300000002E-5</v>
      </c>
      <c r="M1649" s="30">
        <v>3.4884135699999997E-5</v>
      </c>
      <c r="N1649" s="30">
        <v>3.4465181399999998E-5</v>
      </c>
      <c r="O1649" s="30">
        <v>3.4014335399999999E-5</v>
      </c>
      <c r="P1649" s="30">
        <v>3.3439392300000003E-5</v>
      </c>
      <c r="Q1649" s="30">
        <v>3.3114913399999999E-5</v>
      </c>
      <c r="R1649" s="30">
        <v>3.2514666800000002E-5</v>
      </c>
      <c r="S1649" s="30">
        <v>3.1878824599999999E-5</v>
      </c>
      <c r="T1649" s="30">
        <v>3.1190273799999997E-5</v>
      </c>
      <c r="U1649" s="30">
        <v>3.0486519100000001E-5</v>
      </c>
      <c r="V1649" s="30">
        <v>2.9765634899999999E-5</v>
      </c>
      <c r="W1649" s="30">
        <v>2.91061677E-5</v>
      </c>
      <c r="X1649" s="30">
        <v>2.83785046E-5</v>
      </c>
      <c r="Y1649" s="30">
        <v>2.7667652400000001E-5</v>
      </c>
      <c r="Z1649" s="30">
        <v>2.69178003E-5</v>
      </c>
      <c r="AA1649" s="30">
        <v>2.6052542900000001E-5</v>
      </c>
      <c r="AB1649" s="30">
        <v>2.5145366199999998E-5</v>
      </c>
      <c r="AC1649" s="30">
        <v>2.42451905E-5</v>
      </c>
      <c r="AD1649" s="30">
        <v>2.3220942899999999E-5</v>
      </c>
      <c r="AE1649" s="30">
        <v>2.21445665E-5</v>
      </c>
      <c r="AF1649" s="30">
        <v>2.06581962E-5</v>
      </c>
      <c r="AG1649" s="30">
        <v>1.9151715700000001E-5</v>
      </c>
      <c r="AH1649" s="30">
        <v>1.7626559300000001E-5</v>
      </c>
      <c r="AI1649" s="30">
        <v>1.6125646100000001E-5</v>
      </c>
      <c r="AJ1649" s="30">
        <v>1.45562108E-5</v>
      </c>
      <c r="AK1649" s="30">
        <v>0</v>
      </c>
      <c r="AL1649" s="30">
        <v>0</v>
      </c>
    </row>
    <row r="1650" spans="1:38" x14ac:dyDescent="0.25">
      <c r="A1650" s="30" t="s">
        <v>529</v>
      </c>
      <c r="B1650" s="30">
        <v>1</v>
      </c>
      <c r="C1650" s="30" t="s">
        <v>530</v>
      </c>
      <c r="D1650" s="30" t="s">
        <v>52</v>
      </c>
      <c r="E1650" s="30">
        <v>31</v>
      </c>
      <c r="F1650" s="30">
        <v>0</v>
      </c>
      <c r="G1650" s="30">
        <v>0</v>
      </c>
      <c r="H1650" s="30">
        <v>0</v>
      </c>
      <c r="I1650" s="30">
        <v>0</v>
      </c>
      <c r="J1650" s="30">
        <v>0</v>
      </c>
      <c r="K1650" s="30">
        <v>0</v>
      </c>
      <c r="L1650" s="30">
        <v>0</v>
      </c>
      <c r="M1650" s="30">
        <v>0</v>
      </c>
      <c r="N1650" s="30">
        <v>0</v>
      </c>
      <c r="O1650" s="30">
        <v>0</v>
      </c>
      <c r="P1650" s="30">
        <v>0</v>
      </c>
      <c r="Q1650" s="30">
        <v>0</v>
      </c>
      <c r="R1650" s="30">
        <v>0</v>
      </c>
      <c r="S1650" s="30">
        <v>0</v>
      </c>
      <c r="T1650" s="30">
        <v>0</v>
      </c>
      <c r="U1650" s="30">
        <v>0</v>
      </c>
      <c r="V1650" s="30">
        <v>0</v>
      </c>
      <c r="W1650" s="30">
        <v>0</v>
      </c>
      <c r="X1650" s="30">
        <v>0</v>
      </c>
      <c r="Y1650" s="30">
        <v>0</v>
      </c>
      <c r="Z1650" s="30">
        <v>0</v>
      </c>
      <c r="AA1650" s="30">
        <v>0</v>
      </c>
      <c r="AB1650" s="30">
        <v>0</v>
      </c>
      <c r="AC1650" s="30">
        <v>0</v>
      </c>
      <c r="AD1650" s="30">
        <v>0</v>
      </c>
      <c r="AE1650" s="30">
        <v>0</v>
      </c>
      <c r="AF1650" s="30">
        <v>0</v>
      </c>
      <c r="AG1650" s="30">
        <v>0</v>
      </c>
      <c r="AH1650" s="30">
        <v>0</v>
      </c>
      <c r="AI1650" s="30">
        <v>0</v>
      </c>
      <c r="AJ1650" s="30">
        <v>0</v>
      </c>
      <c r="AK1650" s="30">
        <v>0</v>
      </c>
      <c r="AL1650" s="30">
        <v>0</v>
      </c>
    </row>
    <row r="1651" spans="1:38" x14ac:dyDescent="0.25">
      <c r="A1651" s="30" t="s">
        <v>529</v>
      </c>
      <c r="B1651" s="30">
        <v>1</v>
      </c>
      <c r="C1651" s="30" t="s">
        <v>530</v>
      </c>
      <c r="D1651" s="30" t="s">
        <v>56</v>
      </c>
      <c r="E1651" s="30">
        <v>31</v>
      </c>
      <c r="F1651" s="30">
        <v>1.24911718E-5</v>
      </c>
      <c r="G1651" s="30">
        <v>1.24803214E-5</v>
      </c>
      <c r="H1651" s="30">
        <v>1.24764588E-5</v>
      </c>
      <c r="I1651" s="30">
        <v>1.24599371E-5</v>
      </c>
      <c r="J1651" s="30">
        <v>1.2452924499999999E-5</v>
      </c>
      <c r="K1651" s="30">
        <v>1.2422151E-5</v>
      </c>
      <c r="L1651" s="30">
        <v>1.23917901E-5</v>
      </c>
      <c r="M1651" s="30">
        <v>1.23665454E-5</v>
      </c>
      <c r="N1651" s="30">
        <v>1.23434241E-5</v>
      </c>
      <c r="O1651" s="30">
        <v>1.23192593E-5</v>
      </c>
      <c r="P1651" s="30">
        <v>1.2274265499999999E-5</v>
      </c>
      <c r="Q1651" s="30">
        <v>1.23383595E-5</v>
      </c>
      <c r="R1651" s="30">
        <v>1.23198666E-5</v>
      </c>
      <c r="S1651" s="30">
        <v>1.23046182E-5</v>
      </c>
      <c r="T1651" s="30">
        <v>1.2285327699999999E-5</v>
      </c>
      <c r="U1651" s="30">
        <v>1.2278425500000001E-5</v>
      </c>
      <c r="V1651" s="30">
        <v>1.2281781499999999E-5</v>
      </c>
      <c r="W1651" s="30">
        <v>1.2335544399999999E-5</v>
      </c>
      <c r="X1651" s="30">
        <v>1.23765241E-5</v>
      </c>
      <c r="Y1651" s="30">
        <v>1.24465981E-5</v>
      </c>
      <c r="Z1651" s="30">
        <v>1.25223007E-5</v>
      </c>
      <c r="AA1651" s="30">
        <v>1.25652417E-5</v>
      </c>
      <c r="AB1651" s="30">
        <v>1.2612937E-5</v>
      </c>
      <c r="AC1651" s="30">
        <v>1.2692792199999999E-5</v>
      </c>
      <c r="AD1651" s="30">
        <v>1.2737683E-5</v>
      </c>
      <c r="AE1651" s="30">
        <v>1.27867396E-5</v>
      </c>
      <c r="AF1651" s="30">
        <v>1.2771484400000001E-5</v>
      </c>
      <c r="AG1651" s="30">
        <v>1.27523414E-5</v>
      </c>
      <c r="AH1651" s="30">
        <v>1.27234374E-5</v>
      </c>
      <c r="AI1651" s="30">
        <v>1.27237186E-5</v>
      </c>
      <c r="AJ1651" s="30">
        <v>1.2684580400000001E-5</v>
      </c>
      <c r="AK1651" s="30">
        <v>0</v>
      </c>
      <c r="AL1651" s="30">
        <v>0</v>
      </c>
    </row>
    <row r="1652" spans="1:38" x14ac:dyDescent="0.25">
      <c r="A1652" s="30" t="s">
        <v>529</v>
      </c>
      <c r="B1652" s="30">
        <v>1</v>
      </c>
      <c r="C1652" s="30" t="s">
        <v>530</v>
      </c>
      <c r="D1652" s="30" t="s">
        <v>452</v>
      </c>
      <c r="E1652" s="30">
        <v>31</v>
      </c>
      <c r="F1652" s="30">
        <v>0</v>
      </c>
      <c r="G1652" s="30">
        <v>0</v>
      </c>
      <c r="H1652" s="30">
        <v>0</v>
      </c>
      <c r="I1652" s="30">
        <v>0</v>
      </c>
      <c r="J1652" s="30">
        <v>0</v>
      </c>
      <c r="K1652" s="30">
        <v>0</v>
      </c>
      <c r="L1652" s="30">
        <v>0</v>
      </c>
      <c r="M1652" s="30">
        <v>0</v>
      </c>
      <c r="N1652" s="30">
        <v>0</v>
      </c>
      <c r="O1652" s="30">
        <v>0</v>
      </c>
      <c r="P1652" s="30">
        <v>0</v>
      </c>
      <c r="Q1652" s="30">
        <v>0</v>
      </c>
      <c r="R1652" s="30">
        <v>0</v>
      </c>
      <c r="S1652" s="30">
        <v>0</v>
      </c>
      <c r="T1652" s="30">
        <v>0</v>
      </c>
      <c r="U1652" s="30">
        <v>0</v>
      </c>
      <c r="V1652" s="30">
        <v>0</v>
      </c>
      <c r="W1652" s="30">
        <v>0</v>
      </c>
      <c r="X1652" s="30">
        <v>0</v>
      </c>
      <c r="Y1652" s="30">
        <v>0</v>
      </c>
      <c r="Z1652" s="30">
        <v>0</v>
      </c>
      <c r="AA1652" s="30">
        <v>0</v>
      </c>
      <c r="AB1652" s="30">
        <v>0</v>
      </c>
      <c r="AC1652" s="30">
        <v>0</v>
      </c>
      <c r="AD1652" s="30">
        <v>0</v>
      </c>
      <c r="AE1652" s="30">
        <v>0</v>
      </c>
      <c r="AF1652" s="30">
        <v>0</v>
      </c>
      <c r="AG1652" s="30">
        <v>0</v>
      </c>
      <c r="AH1652" s="30">
        <v>0</v>
      </c>
      <c r="AI1652" s="30">
        <v>0</v>
      </c>
      <c r="AJ1652" s="30">
        <v>0</v>
      </c>
      <c r="AK1652" s="30">
        <v>0</v>
      </c>
      <c r="AL1652" s="30">
        <v>0</v>
      </c>
    </row>
    <row r="1653" spans="1:38" x14ac:dyDescent="0.25">
      <c r="A1653" s="30" t="s">
        <v>529</v>
      </c>
      <c r="B1653" s="30">
        <v>1</v>
      </c>
      <c r="C1653" s="30" t="s">
        <v>530</v>
      </c>
      <c r="D1653" s="30" t="s">
        <v>54</v>
      </c>
      <c r="E1653" s="30">
        <v>31</v>
      </c>
      <c r="F1653" s="30">
        <v>2.6386983E-5</v>
      </c>
      <c r="G1653" s="30">
        <v>2.67857732E-5</v>
      </c>
      <c r="H1653" s="30">
        <v>2.7199815600000001E-5</v>
      </c>
      <c r="I1653" s="30">
        <v>2.7580664E-5</v>
      </c>
      <c r="J1653" s="30">
        <v>2.79538201E-5</v>
      </c>
      <c r="K1653" s="30">
        <v>2.82730903E-5</v>
      </c>
      <c r="L1653" s="30">
        <v>2.85661512E-5</v>
      </c>
      <c r="M1653" s="30">
        <v>2.8838381E-5</v>
      </c>
      <c r="N1653" s="30">
        <v>2.9107070999999999E-5</v>
      </c>
      <c r="O1653" s="30">
        <v>2.9393749500000002E-5</v>
      </c>
      <c r="P1653" s="30">
        <v>2.9578077600000001E-5</v>
      </c>
      <c r="Q1653" s="30">
        <v>3.0014528600000002E-5</v>
      </c>
      <c r="R1653" s="30">
        <v>3.0222647300000001E-5</v>
      </c>
      <c r="S1653" s="30">
        <v>3.0421667700000001E-5</v>
      </c>
      <c r="T1653" s="30">
        <v>3.0596951399999998E-5</v>
      </c>
      <c r="U1653" s="30">
        <v>3.0772761399999998E-5</v>
      </c>
      <c r="V1653" s="30">
        <v>3.0958902500000003E-5</v>
      </c>
      <c r="W1653" s="30">
        <v>3.1179797000000001E-5</v>
      </c>
      <c r="X1653" s="30">
        <v>3.1390734299999999E-5</v>
      </c>
      <c r="Y1653" s="30">
        <v>3.1646567499999997E-5</v>
      </c>
      <c r="Z1653" s="30">
        <v>3.1894128600000003E-5</v>
      </c>
      <c r="AA1653" s="30">
        <v>3.2111877100000002E-5</v>
      </c>
      <c r="AB1653" s="30">
        <v>3.2337627599999997E-5</v>
      </c>
      <c r="AC1653" s="30">
        <v>3.2616329999999997E-5</v>
      </c>
      <c r="AD1653" s="30">
        <v>3.2866581299999998E-5</v>
      </c>
      <c r="AE1653" s="30">
        <v>3.3158450700000002E-5</v>
      </c>
      <c r="AF1653" s="30">
        <v>3.3438086299999997E-5</v>
      </c>
      <c r="AG1653" s="30">
        <v>3.3708114400000001E-5</v>
      </c>
      <c r="AH1653" s="30">
        <v>3.3846761800000002E-5</v>
      </c>
      <c r="AI1653" s="30">
        <v>3.4046693199999998E-5</v>
      </c>
      <c r="AJ1653" s="30">
        <v>3.3730978799999999E-5</v>
      </c>
      <c r="AK1653" s="30">
        <v>0</v>
      </c>
      <c r="AL1653" s="30">
        <v>0</v>
      </c>
    </row>
    <row r="1654" spans="1:38" x14ac:dyDescent="0.25">
      <c r="A1654" s="30" t="s">
        <v>529</v>
      </c>
      <c r="B1654" s="30">
        <v>1</v>
      </c>
      <c r="C1654" s="30" t="s">
        <v>530</v>
      </c>
      <c r="D1654" s="30" t="s">
        <v>58</v>
      </c>
      <c r="E1654" s="30">
        <v>31</v>
      </c>
      <c r="F1654" s="30">
        <v>3.5157701899999998E-5</v>
      </c>
      <c r="G1654" s="30">
        <v>3.5532548100000002E-5</v>
      </c>
      <c r="H1654" s="30">
        <v>3.5907802499999999E-5</v>
      </c>
      <c r="I1654" s="30">
        <v>3.6223133600000002E-5</v>
      </c>
      <c r="J1654" s="30">
        <v>3.6529763400000002E-5</v>
      </c>
      <c r="K1654" s="30">
        <v>3.6746663500000002E-5</v>
      </c>
      <c r="L1654" s="30">
        <v>3.6930801900000003E-5</v>
      </c>
      <c r="M1654" s="30">
        <v>3.7095153599999998E-5</v>
      </c>
      <c r="N1654" s="30">
        <v>3.7243558299999997E-5</v>
      </c>
      <c r="O1654" s="30">
        <v>3.7378808900000002E-5</v>
      </c>
      <c r="P1654" s="30">
        <v>3.7409521899999997E-5</v>
      </c>
      <c r="Q1654" s="30">
        <v>3.77506118E-5</v>
      </c>
      <c r="R1654" s="30">
        <v>3.7811324099999999E-5</v>
      </c>
      <c r="S1654" s="30">
        <v>3.7858819199999999E-5</v>
      </c>
      <c r="T1654" s="30">
        <v>3.7872292699999999E-5</v>
      </c>
      <c r="U1654" s="30">
        <v>3.7897966400000002E-5</v>
      </c>
      <c r="V1654" s="30">
        <v>3.7934611299999999E-5</v>
      </c>
      <c r="W1654" s="30">
        <v>3.8087886200000003E-5</v>
      </c>
      <c r="X1654" s="30">
        <v>3.8192922399999998E-5</v>
      </c>
      <c r="Y1654" s="30">
        <v>3.83664177E-5</v>
      </c>
      <c r="Z1654" s="30">
        <v>3.8537802599999997E-5</v>
      </c>
      <c r="AA1654" s="30">
        <v>3.8601580900000003E-5</v>
      </c>
      <c r="AB1654" s="30">
        <v>3.8661234300000003E-5</v>
      </c>
      <c r="AC1654" s="30">
        <v>3.8796763099999998E-5</v>
      </c>
      <c r="AD1654" s="30">
        <v>3.8812610800000002E-5</v>
      </c>
      <c r="AE1654" s="30">
        <v>3.8821775499999998E-5</v>
      </c>
      <c r="AF1654" s="30">
        <v>3.8622850999999998E-5</v>
      </c>
      <c r="AG1654" s="30">
        <v>3.8391614900000003E-5</v>
      </c>
      <c r="AH1654" s="30">
        <v>3.80918838E-5</v>
      </c>
      <c r="AI1654" s="30">
        <v>3.7857775E-5</v>
      </c>
      <c r="AJ1654" s="30">
        <v>3.7096588899999998E-5</v>
      </c>
      <c r="AK1654" s="30">
        <v>0</v>
      </c>
      <c r="AL1654" s="30">
        <v>0</v>
      </c>
    </row>
    <row r="1655" spans="1:38" x14ac:dyDescent="0.25">
      <c r="A1655" s="30" t="s">
        <v>529</v>
      </c>
      <c r="B1655" s="30">
        <v>1</v>
      </c>
      <c r="C1655" s="30" t="s">
        <v>530</v>
      </c>
      <c r="D1655" s="30" t="s">
        <v>72</v>
      </c>
      <c r="E1655" s="30">
        <v>31</v>
      </c>
      <c r="F1655" s="30">
        <v>0</v>
      </c>
      <c r="G1655" s="30">
        <v>0</v>
      </c>
      <c r="H1655" s="30">
        <v>0</v>
      </c>
      <c r="I1655" s="30">
        <v>0</v>
      </c>
      <c r="J1655" s="30">
        <v>0</v>
      </c>
      <c r="K1655" s="30">
        <v>0</v>
      </c>
      <c r="L1655" s="30">
        <v>0</v>
      </c>
      <c r="M1655" s="30">
        <v>0</v>
      </c>
      <c r="N1655" s="30">
        <v>0</v>
      </c>
      <c r="O1655" s="30">
        <v>0</v>
      </c>
      <c r="P1655" s="30">
        <v>0</v>
      </c>
      <c r="Q1655" s="30">
        <v>0</v>
      </c>
      <c r="R1655" s="30">
        <v>0</v>
      </c>
      <c r="S1655" s="30">
        <v>0</v>
      </c>
      <c r="T1655" s="30">
        <v>0</v>
      </c>
      <c r="U1655" s="30">
        <v>0</v>
      </c>
      <c r="V1655" s="30">
        <v>0</v>
      </c>
      <c r="W1655" s="30">
        <v>0</v>
      </c>
      <c r="X1655" s="30">
        <v>0</v>
      </c>
      <c r="Y1655" s="30">
        <v>0</v>
      </c>
      <c r="Z1655" s="30">
        <v>0</v>
      </c>
      <c r="AA1655" s="30">
        <v>0</v>
      </c>
      <c r="AB1655" s="30">
        <v>0</v>
      </c>
      <c r="AC1655" s="30">
        <v>0</v>
      </c>
      <c r="AD1655" s="30">
        <v>0</v>
      </c>
      <c r="AE1655" s="30">
        <v>0</v>
      </c>
      <c r="AF1655" s="30">
        <v>0</v>
      </c>
      <c r="AG1655" s="30">
        <v>0</v>
      </c>
      <c r="AH1655" s="30">
        <v>0</v>
      </c>
      <c r="AI1655" s="30">
        <v>0</v>
      </c>
      <c r="AJ1655" s="30">
        <v>0</v>
      </c>
      <c r="AK1655" s="30">
        <v>0</v>
      </c>
      <c r="AL1655" s="30">
        <v>0</v>
      </c>
    </row>
    <row r="1656" spans="1:38" x14ac:dyDescent="0.25">
      <c r="A1656" s="30" t="s">
        <v>529</v>
      </c>
      <c r="B1656" s="30">
        <v>1</v>
      </c>
      <c r="C1656" s="30" t="s">
        <v>530</v>
      </c>
      <c r="D1656" s="30" t="s">
        <v>75</v>
      </c>
      <c r="E1656" s="30">
        <v>31</v>
      </c>
      <c r="F1656" s="30">
        <v>1.0336112E-5</v>
      </c>
      <c r="G1656" s="30">
        <v>1.04882238E-5</v>
      </c>
      <c r="H1656" s="30">
        <v>1.06405105E-5</v>
      </c>
      <c r="I1656" s="30">
        <v>1.07729808E-5</v>
      </c>
      <c r="J1656" s="30">
        <v>1.08913368E-5</v>
      </c>
      <c r="K1656" s="30">
        <v>1.0982604799999999E-5</v>
      </c>
      <c r="L1656" s="30">
        <v>1.10527666E-5</v>
      </c>
      <c r="M1656" s="30">
        <v>1.11026353E-5</v>
      </c>
      <c r="N1656" s="30">
        <v>1.1143302800000001E-5</v>
      </c>
      <c r="O1656" s="30">
        <v>1.1188632400000001E-5</v>
      </c>
      <c r="P1656" s="30">
        <v>1.1178498500000001E-5</v>
      </c>
      <c r="Q1656" s="30">
        <v>1.12543527E-5</v>
      </c>
      <c r="R1656" s="30">
        <v>1.12314872E-5</v>
      </c>
      <c r="S1656" s="30">
        <v>1.11951451E-5</v>
      </c>
      <c r="T1656" s="30">
        <v>1.11406387E-5</v>
      </c>
      <c r="U1656" s="30">
        <v>1.10732761E-5</v>
      </c>
      <c r="V1656" s="30">
        <v>1.09994527E-5</v>
      </c>
      <c r="W1656" s="30">
        <v>1.0910509399999999E-5</v>
      </c>
      <c r="X1656" s="30">
        <v>1.08150405E-5</v>
      </c>
      <c r="Y1656" s="30">
        <v>1.0720482200000001E-5</v>
      </c>
      <c r="Z1656" s="30">
        <v>1.06095092E-5</v>
      </c>
      <c r="AA1656" s="30">
        <v>1.0492256200000001E-5</v>
      </c>
      <c r="AB1656" s="30">
        <v>1.03684593E-5</v>
      </c>
      <c r="AC1656" s="30">
        <v>1.02461778E-5</v>
      </c>
      <c r="AD1656" s="30">
        <v>1.0119695E-5</v>
      </c>
      <c r="AE1656" s="30">
        <v>1.00035997E-5</v>
      </c>
      <c r="AF1656" s="30">
        <v>9.9192275000000001E-6</v>
      </c>
      <c r="AG1656" s="30">
        <v>9.8185065000000004E-6</v>
      </c>
      <c r="AH1656" s="30">
        <v>9.7008675999999999E-6</v>
      </c>
      <c r="AI1656" s="30">
        <v>9.5816773000000003E-6</v>
      </c>
      <c r="AJ1656" s="30">
        <v>9.2062888000000003E-6</v>
      </c>
      <c r="AK1656" s="30">
        <v>0</v>
      </c>
      <c r="AL1656" s="30">
        <v>0</v>
      </c>
    </row>
    <row r="1657" spans="1:38" x14ac:dyDescent="0.25">
      <c r="A1657" s="30" t="s">
        <v>529</v>
      </c>
      <c r="B1657" s="30">
        <v>1</v>
      </c>
      <c r="C1657" s="30" t="s">
        <v>530</v>
      </c>
      <c r="D1657" s="30" t="s">
        <v>60</v>
      </c>
      <c r="E1657" s="30">
        <v>31</v>
      </c>
      <c r="F1657" s="30">
        <v>2.4713015799999999E-5</v>
      </c>
      <c r="G1657" s="30">
        <v>2.4945998199999999E-5</v>
      </c>
      <c r="H1657" s="30">
        <v>2.5201769200000002E-5</v>
      </c>
      <c r="I1657" s="30">
        <v>2.54336778E-5</v>
      </c>
      <c r="J1657" s="30">
        <v>2.5658289200000001E-5</v>
      </c>
      <c r="K1657" s="30">
        <v>2.5842313E-5</v>
      </c>
      <c r="L1657" s="30">
        <v>2.6003276100000002E-5</v>
      </c>
      <c r="M1657" s="30">
        <v>2.6144278100000001E-5</v>
      </c>
      <c r="N1657" s="30">
        <v>2.62886149E-5</v>
      </c>
      <c r="O1657" s="30">
        <v>2.64650553E-5</v>
      </c>
      <c r="P1657" s="30">
        <v>2.6541671400000001E-5</v>
      </c>
      <c r="Q1657" s="30">
        <v>2.6849232099999999E-5</v>
      </c>
      <c r="R1657" s="30">
        <v>2.6951305299999999E-5</v>
      </c>
      <c r="S1657" s="30">
        <v>2.7048540599999999E-5</v>
      </c>
      <c r="T1657" s="30">
        <v>2.7128995099999999E-5</v>
      </c>
      <c r="U1657" s="30">
        <v>2.7208380000000001E-5</v>
      </c>
      <c r="V1657" s="30">
        <v>2.7300119899999999E-5</v>
      </c>
      <c r="W1657" s="30">
        <v>2.7398052700000001E-5</v>
      </c>
      <c r="X1657" s="30">
        <v>2.7502489500000001E-5</v>
      </c>
      <c r="Y1657" s="30">
        <v>2.7643189100000001E-5</v>
      </c>
      <c r="Z1657" s="30">
        <v>2.77754511E-5</v>
      </c>
      <c r="AA1657" s="30">
        <v>2.7908836899999999E-5</v>
      </c>
      <c r="AB1657" s="30">
        <v>2.8055488300000001E-5</v>
      </c>
      <c r="AC1657" s="30">
        <v>2.8244658799999999E-5</v>
      </c>
      <c r="AD1657" s="30">
        <v>2.8440448400000001E-5</v>
      </c>
      <c r="AE1657" s="30">
        <v>2.8692679999999999E-5</v>
      </c>
      <c r="AF1657" s="30">
        <v>2.8714150900000001E-5</v>
      </c>
      <c r="AG1657" s="30">
        <v>2.8739487799999999E-5</v>
      </c>
      <c r="AH1657" s="30">
        <v>2.8776253100000001E-5</v>
      </c>
      <c r="AI1657" s="30">
        <v>2.8867847E-5</v>
      </c>
      <c r="AJ1657" s="30">
        <v>2.8767295699999999E-5</v>
      </c>
      <c r="AK1657" s="30">
        <v>0</v>
      </c>
      <c r="AL1657" s="30">
        <v>0</v>
      </c>
    </row>
    <row r="1658" spans="1:38" x14ac:dyDescent="0.25">
      <c r="A1658" s="30" t="s">
        <v>529</v>
      </c>
      <c r="B1658" s="30">
        <v>1</v>
      </c>
      <c r="C1658" s="30" t="s">
        <v>530</v>
      </c>
      <c r="D1658" s="30" t="s">
        <v>64</v>
      </c>
      <c r="E1658" s="30">
        <v>31</v>
      </c>
      <c r="F1658" s="30">
        <v>0</v>
      </c>
      <c r="G1658" s="30">
        <v>0</v>
      </c>
      <c r="H1658" s="30">
        <v>0</v>
      </c>
      <c r="I1658" s="30">
        <v>0</v>
      </c>
      <c r="J1658" s="30">
        <v>0</v>
      </c>
      <c r="K1658" s="30">
        <v>0</v>
      </c>
      <c r="L1658" s="30">
        <v>0</v>
      </c>
      <c r="M1658" s="30">
        <v>0</v>
      </c>
      <c r="N1658" s="30">
        <v>0</v>
      </c>
      <c r="O1658" s="30">
        <v>0</v>
      </c>
      <c r="P1658" s="30">
        <v>0</v>
      </c>
      <c r="Q1658" s="30">
        <v>0</v>
      </c>
      <c r="R1658" s="30">
        <v>0</v>
      </c>
      <c r="S1658" s="30">
        <v>0</v>
      </c>
      <c r="T1658" s="30">
        <v>0</v>
      </c>
      <c r="U1658" s="30">
        <v>0</v>
      </c>
      <c r="V1658" s="30">
        <v>0</v>
      </c>
      <c r="W1658" s="30">
        <v>0</v>
      </c>
      <c r="X1658" s="30">
        <v>0</v>
      </c>
      <c r="Y1658" s="30">
        <v>0</v>
      </c>
      <c r="Z1658" s="30">
        <v>0</v>
      </c>
      <c r="AA1658" s="30">
        <v>0</v>
      </c>
      <c r="AB1658" s="30">
        <v>0</v>
      </c>
      <c r="AC1658" s="30">
        <v>0</v>
      </c>
      <c r="AD1658" s="30">
        <v>0</v>
      </c>
      <c r="AE1658" s="30">
        <v>0</v>
      </c>
      <c r="AF1658" s="30">
        <v>0</v>
      </c>
      <c r="AG1658" s="30">
        <v>0</v>
      </c>
      <c r="AH1658" s="30">
        <v>0</v>
      </c>
      <c r="AI1658" s="30">
        <v>0</v>
      </c>
      <c r="AJ1658" s="30">
        <v>0</v>
      </c>
      <c r="AK1658" s="30">
        <v>0</v>
      </c>
      <c r="AL1658" s="30">
        <v>0</v>
      </c>
    </row>
    <row r="1659" spans="1:38" x14ac:dyDescent="0.25">
      <c r="A1659" s="30" t="s">
        <v>529</v>
      </c>
      <c r="B1659" s="30">
        <v>1</v>
      </c>
      <c r="C1659" s="30" t="s">
        <v>530</v>
      </c>
      <c r="D1659" s="30" t="s">
        <v>66</v>
      </c>
      <c r="E1659" s="30">
        <v>31</v>
      </c>
      <c r="F1659" s="30">
        <v>0</v>
      </c>
      <c r="G1659" s="30">
        <v>0</v>
      </c>
      <c r="H1659" s="30">
        <v>0</v>
      </c>
      <c r="I1659" s="30">
        <v>0</v>
      </c>
      <c r="J1659" s="30">
        <v>0</v>
      </c>
      <c r="K1659" s="30">
        <v>0</v>
      </c>
      <c r="L1659" s="30">
        <v>0</v>
      </c>
      <c r="M1659" s="30">
        <v>0</v>
      </c>
      <c r="N1659" s="30">
        <v>0</v>
      </c>
      <c r="O1659" s="30">
        <v>0</v>
      </c>
      <c r="P1659" s="30">
        <v>0</v>
      </c>
      <c r="Q1659" s="30">
        <v>0</v>
      </c>
      <c r="R1659" s="30">
        <v>0</v>
      </c>
      <c r="S1659" s="30">
        <v>0</v>
      </c>
      <c r="T1659" s="30">
        <v>0</v>
      </c>
      <c r="U1659" s="30">
        <v>0</v>
      </c>
      <c r="V1659" s="30">
        <v>0</v>
      </c>
      <c r="W1659" s="30">
        <v>0</v>
      </c>
      <c r="X1659" s="30">
        <v>0</v>
      </c>
      <c r="Y1659" s="30">
        <v>0</v>
      </c>
      <c r="Z1659" s="30">
        <v>0</v>
      </c>
      <c r="AA1659" s="30">
        <v>0</v>
      </c>
      <c r="AB1659" s="30">
        <v>0</v>
      </c>
      <c r="AC1659" s="30">
        <v>0</v>
      </c>
      <c r="AD1659" s="30">
        <v>0</v>
      </c>
      <c r="AE1659" s="30">
        <v>0</v>
      </c>
      <c r="AF1659" s="30">
        <v>0</v>
      </c>
      <c r="AG1659" s="30">
        <v>0</v>
      </c>
      <c r="AH1659" s="30">
        <v>0</v>
      </c>
      <c r="AI1659" s="30">
        <v>0</v>
      </c>
      <c r="AJ1659" s="30">
        <v>0</v>
      </c>
      <c r="AK1659" s="30">
        <v>0</v>
      </c>
      <c r="AL1659" s="30">
        <v>0</v>
      </c>
    </row>
    <row r="1660" spans="1:38" x14ac:dyDescent="0.25">
      <c r="A1660" s="30" t="s">
        <v>529</v>
      </c>
      <c r="B1660" s="30">
        <v>1</v>
      </c>
      <c r="C1660" s="30" t="s">
        <v>530</v>
      </c>
      <c r="D1660" s="30" t="s">
        <v>68</v>
      </c>
      <c r="E1660" s="30">
        <v>31</v>
      </c>
      <c r="F1660" s="30">
        <v>3.6734499699999997E-5</v>
      </c>
      <c r="G1660" s="30">
        <v>3.7719411899999998E-5</v>
      </c>
      <c r="H1660" s="30">
        <v>3.8684019500000001E-5</v>
      </c>
      <c r="I1660" s="30">
        <v>3.9563198199999999E-5</v>
      </c>
      <c r="J1660" s="30">
        <v>4.0408932499999998E-5</v>
      </c>
      <c r="K1660" s="30">
        <v>4.1134162600000002E-5</v>
      </c>
      <c r="L1660" s="30">
        <v>4.1796692500000002E-5</v>
      </c>
      <c r="M1660" s="30">
        <v>4.2408818000000002E-5</v>
      </c>
      <c r="N1660" s="30">
        <v>4.2978783800000002E-5</v>
      </c>
      <c r="O1660" s="30">
        <v>4.35168465E-5</v>
      </c>
      <c r="P1660" s="30">
        <v>4.38992522E-5</v>
      </c>
      <c r="Q1660" s="30">
        <v>4.4622643799999999E-5</v>
      </c>
      <c r="R1660" s="30">
        <v>4.4986786800000002E-5</v>
      </c>
      <c r="S1660" s="30">
        <v>4.53079981E-5</v>
      </c>
      <c r="T1660" s="30">
        <v>4.5562032400000002E-5</v>
      </c>
      <c r="U1660" s="30">
        <v>4.5798389300000003E-5</v>
      </c>
      <c r="V1660" s="30">
        <v>4.6020282599999998E-5</v>
      </c>
      <c r="W1660" s="30">
        <v>4.6326278399999997E-5</v>
      </c>
      <c r="X1660" s="30">
        <v>4.6558246100000002E-5</v>
      </c>
      <c r="Y1660" s="30">
        <v>4.6838257100000002E-5</v>
      </c>
      <c r="Z1660" s="30">
        <v>4.7081893700000003E-5</v>
      </c>
      <c r="AA1660" s="30">
        <v>4.7193839000000002E-5</v>
      </c>
      <c r="AB1660" s="30">
        <v>4.72761892E-5</v>
      </c>
      <c r="AC1660" s="30">
        <v>4.7414374499999998E-5</v>
      </c>
      <c r="AD1660" s="30">
        <v>4.7413109499999998E-5</v>
      </c>
      <c r="AE1660" s="30">
        <v>4.7397587700000001E-5</v>
      </c>
      <c r="AF1660" s="30">
        <v>4.7515079900000002E-5</v>
      </c>
      <c r="AG1660" s="30">
        <v>4.7554183600000003E-5</v>
      </c>
      <c r="AH1660" s="30">
        <v>4.7546181399999997E-5</v>
      </c>
      <c r="AI1660" s="30">
        <v>4.7567375399999999E-5</v>
      </c>
      <c r="AJ1660" s="30">
        <v>4.62230943E-5</v>
      </c>
      <c r="AK1660" s="30">
        <v>0</v>
      </c>
      <c r="AL1660" s="30">
        <v>0</v>
      </c>
    </row>
    <row r="1661" spans="1:38" x14ac:dyDescent="0.25">
      <c r="A1661" s="30" t="s">
        <v>529</v>
      </c>
      <c r="B1661" s="30">
        <v>1</v>
      </c>
      <c r="C1661" s="30" t="s">
        <v>530</v>
      </c>
      <c r="D1661" s="30" t="s">
        <v>62</v>
      </c>
      <c r="E1661" s="30">
        <v>31</v>
      </c>
      <c r="F1661" s="30">
        <v>9.1285139999999997E-7</v>
      </c>
      <c r="G1661" s="30">
        <v>9.3302160000000001E-7</v>
      </c>
      <c r="H1661" s="30">
        <v>9.5425599999999997E-7</v>
      </c>
      <c r="I1661" s="30">
        <v>9.7482829999999992E-7</v>
      </c>
      <c r="J1661" s="30">
        <v>9.953978000000001E-7</v>
      </c>
      <c r="K1661" s="30">
        <v>1.0145812E-6</v>
      </c>
      <c r="L1661" s="30">
        <v>1.0330549E-6</v>
      </c>
      <c r="M1661" s="30">
        <v>1.0508883000000001E-6</v>
      </c>
      <c r="N1661" s="30">
        <v>1.0689733999999999E-6</v>
      </c>
      <c r="O1661" s="30">
        <v>1.0885257000000001E-6</v>
      </c>
      <c r="P1661" s="30">
        <v>1.1040557E-6</v>
      </c>
      <c r="Q1661" s="30">
        <v>1.1293451000000001E-6</v>
      </c>
      <c r="R1661" s="30">
        <v>1.1461112000000001E-6</v>
      </c>
      <c r="S1661" s="30">
        <v>1.1626987000000001E-6</v>
      </c>
      <c r="T1661" s="30">
        <v>1.1785819E-6</v>
      </c>
      <c r="U1661" s="30">
        <v>1.1943512999999999E-6</v>
      </c>
      <c r="V1661" s="30">
        <v>1.2106332E-6</v>
      </c>
      <c r="W1661" s="30">
        <v>1.2267374999999999E-6</v>
      </c>
      <c r="X1661" s="30">
        <v>1.2432150999999999E-6</v>
      </c>
      <c r="Y1661" s="30">
        <v>1.261143E-6</v>
      </c>
      <c r="Z1661" s="30">
        <v>1.2785075E-6</v>
      </c>
      <c r="AA1661" s="30">
        <v>1.2963242000000001E-6</v>
      </c>
      <c r="AB1661" s="30">
        <v>1.3147821999999999E-6</v>
      </c>
      <c r="AC1661" s="30">
        <v>1.3350433000000001E-6</v>
      </c>
      <c r="AD1661" s="30">
        <v>1.3563280999999999E-6</v>
      </c>
      <c r="AE1661" s="30">
        <v>1.3808595E-6</v>
      </c>
      <c r="AF1661" s="30">
        <v>1.3841982000000001E-6</v>
      </c>
      <c r="AG1661" s="30">
        <v>1.3879159E-6</v>
      </c>
      <c r="AH1661" s="30">
        <v>1.4057298E-6</v>
      </c>
      <c r="AI1661" s="30">
        <v>1.4264990999999999E-6</v>
      </c>
      <c r="AJ1661" s="30">
        <v>1.4279670000000001E-6</v>
      </c>
      <c r="AK1661" s="30">
        <v>0</v>
      </c>
      <c r="AL1661" s="30">
        <v>0</v>
      </c>
    </row>
    <row r="1662" spans="1:38" x14ac:dyDescent="0.25">
      <c r="A1662" s="30" t="s">
        <v>529</v>
      </c>
      <c r="B1662" s="30">
        <v>1</v>
      </c>
      <c r="C1662" s="30" t="s">
        <v>530</v>
      </c>
      <c r="D1662" s="30" t="s">
        <v>70</v>
      </c>
      <c r="E1662" s="30">
        <v>31</v>
      </c>
      <c r="F1662" s="30">
        <v>1.8304590500000002E-5</v>
      </c>
      <c r="G1662" s="30">
        <v>1.8732265400000001E-5</v>
      </c>
      <c r="H1662" s="30">
        <v>1.91513234E-5</v>
      </c>
      <c r="I1662" s="30">
        <v>1.9527285099999999E-5</v>
      </c>
      <c r="J1662" s="30">
        <v>1.98789064E-5</v>
      </c>
      <c r="K1662" s="30">
        <v>2.01716669E-5</v>
      </c>
      <c r="L1662" s="30">
        <v>2.0426704700000001E-5</v>
      </c>
      <c r="M1662" s="30">
        <v>2.06487684E-5</v>
      </c>
      <c r="N1662" s="30">
        <v>2.0848608299999999E-5</v>
      </c>
      <c r="O1662" s="30">
        <v>2.10387422E-5</v>
      </c>
      <c r="P1662" s="30">
        <v>2.11405449E-5</v>
      </c>
      <c r="Q1662" s="30">
        <v>2.1403667700000001E-5</v>
      </c>
      <c r="R1662" s="30">
        <v>2.1487337499999999E-5</v>
      </c>
      <c r="S1662" s="30">
        <v>2.1547333799999999E-5</v>
      </c>
      <c r="T1662" s="30">
        <v>2.1573328599999998E-5</v>
      </c>
      <c r="U1662" s="30">
        <v>2.1585240699999999E-5</v>
      </c>
      <c r="V1662" s="30">
        <v>2.1588356600000001E-5</v>
      </c>
      <c r="W1662" s="30">
        <v>2.1611314599999999E-5</v>
      </c>
      <c r="X1662" s="30">
        <v>2.1606608500000001E-5</v>
      </c>
      <c r="Y1662" s="30">
        <v>2.1619626900000001E-5</v>
      </c>
      <c r="Z1662" s="30">
        <v>2.1612930700000001E-5</v>
      </c>
      <c r="AA1662" s="30">
        <v>2.15599475E-5</v>
      </c>
      <c r="AB1662" s="30">
        <v>2.1495496700000001E-5</v>
      </c>
      <c r="AC1662" s="30">
        <v>2.14533479E-5</v>
      </c>
      <c r="AD1662" s="30">
        <v>2.13643854E-5</v>
      </c>
      <c r="AE1662" s="30">
        <v>2.1279955300000001E-5</v>
      </c>
      <c r="AF1662" s="30">
        <v>2.15841372E-5</v>
      </c>
      <c r="AG1662" s="30">
        <v>2.1850462799999999E-5</v>
      </c>
      <c r="AH1662" s="30">
        <v>2.2157502800000001E-5</v>
      </c>
      <c r="AI1662" s="30">
        <v>2.2472383600000002E-5</v>
      </c>
      <c r="AJ1662" s="30">
        <v>2.1890684799999999E-5</v>
      </c>
      <c r="AK1662" s="30">
        <v>0</v>
      </c>
      <c r="AL1662" s="30">
        <v>0</v>
      </c>
    </row>
    <row r="1663" spans="1:38" x14ac:dyDescent="0.25">
      <c r="A1663" s="30" t="s">
        <v>529</v>
      </c>
      <c r="B1663" s="30">
        <v>1</v>
      </c>
      <c r="C1663" s="30" t="s">
        <v>530</v>
      </c>
      <c r="D1663" s="30" t="s">
        <v>77</v>
      </c>
      <c r="E1663" s="30">
        <v>31</v>
      </c>
      <c r="F1663" s="30">
        <v>7.6385207940000001E-4</v>
      </c>
      <c r="G1663" s="30">
        <v>7.6751838780000003E-4</v>
      </c>
      <c r="H1663" s="30">
        <v>7.7138756769999997E-4</v>
      </c>
      <c r="I1663" s="30">
        <v>7.7414126679999995E-4</v>
      </c>
      <c r="J1663" s="30">
        <v>7.7672816299999997E-4</v>
      </c>
      <c r="K1663" s="30">
        <v>7.776219644E-4</v>
      </c>
      <c r="L1663" s="30">
        <v>7.7785601100000001E-4</v>
      </c>
      <c r="M1663" s="30">
        <v>7.7764381579999999E-4</v>
      </c>
      <c r="N1663" s="30">
        <v>7.7724799429999998E-4</v>
      </c>
      <c r="O1663" s="30">
        <v>7.7698759110000004E-4</v>
      </c>
      <c r="P1663" s="30">
        <v>7.7433565959999996E-4</v>
      </c>
      <c r="Q1663" s="30">
        <v>7.7820834040000003E-4</v>
      </c>
      <c r="R1663" s="30">
        <v>7.7622618820000005E-4</v>
      </c>
      <c r="S1663" s="30">
        <v>7.7402752899999999E-4</v>
      </c>
      <c r="T1663" s="30">
        <v>7.7122013090000002E-4</v>
      </c>
      <c r="U1663" s="30">
        <v>7.6856534969999999E-4</v>
      </c>
      <c r="V1663" s="30">
        <v>7.6617977069999999E-4</v>
      </c>
      <c r="W1663" s="30">
        <v>7.6529426869999999E-4</v>
      </c>
      <c r="X1663" s="30">
        <v>7.6384697330000005E-4</v>
      </c>
      <c r="Y1663" s="30">
        <v>7.6358956580000002E-4</v>
      </c>
      <c r="Z1663" s="30">
        <v>7.6316792390000005E-4</v>
      </c>
      <c r="AA1663" s="30">
        <v>7.6145645669999996E-4</v>
      </c>
      <c r="AB1663" s="30">
        <v>7.5983238770000003E-4</v>
      </c>
      <c r="AC1663" s="30">
        <v>7.5953863000000001E-4</v>
      </c>
      <c r="AD1663" s="30">
        <v>7.5794482239999997E-4</v>
      </c>
      <c r="AE1663" s="30">
        <v>7.5694647220000001E-4</v>
      </c>
      <c r="AF1663" s="30">
        <v>7.632820609E-4</v>
      </c>
      <c r="AG1663" s="30">
        <v>7.6927467879999995E-4</v>
      </c>
      <c r="AH1663" s="30">
        <v>7.7381787480000001E-4</v>
      </c>
      <c r="AI1663" s="30">
        <v>7.7980813300000001E-4</v>
      </c>
      <c r="AJ1663" s="30">
        <v>7.7269849980000005E-4</v>
      </c>
      <c r="AK1663" s="30">
        <v>0</v>
      </c>
      <c r="AL1663" s="30">
        <v>0</v>
      </c>
    </row>
    <row r="1664" spans="1:38" x14ac:dyDescent="0.25">
      <c r="A1664" s="30" t="s">
        <v>529</v>
      </c>
      <c r="B1664" s="30">
        <v>1</v>
      </c>
      <c r="C1664" s="30" t="s">
        <v>530</v>
      </c>
      <c r="D1664" s="30" t="s">
        <v>79</v>
      </c>
      <c r="E1664" s="30">
        <v>31</v>
      </c>
      <c r="F1664" s="30">
        <v>4.5407207209999999E-4</v>
      </c>
      <c r="G1664" s="30">
        <v>4.5639371760000002E-4</v>
      </c>
      <c r="H1664" s="30">
        <v>4.5897768789999999E-4</v>
      </c>
      <c r="I1664" s="30">
        <v>4.6101826979999999E-4</v>
      </c>
      <c r="J1664" s="30">
        <v>4.6300827560000001E-4</v>
      </c>
      <c r="K1664" s="30">
        <v>4.6411590009999998E-4</v>
      </c>
      <c r="L1664" s="30">
        <v>4.648763153E-4</v>
      </c>
      <c r="M1664" s="30">
        <v>4.6539646790000002E-4</v>
      </c>
      <c r="N1664" s="30">
        <v>4.6589763639999997E-4</v>
      </c>
      <c r="O1664" s="30">
        <v>4.6664819050000001E-4</v>
      </c>
      <c r="P1664" s="30">
        <v>4.6592100499999998E-4</v>
      </c>
      <c r="Q1664" s="30">
        <v>4.6919268360000001E-4</v>
      </c>
      <c r="R1664" s="30">
        <v>4.6895864399999998E-4</v>
      </c>
      <c r="S1664" s="30">
        <v>4.6864215420000001E-4</v>
      </c>
      <c r="T1664" s="30">
        <v>4.6801101649999999E-4</v>
      </c>
      <c r="U1664" s="30">
        <v>4.6747933730000002E-4</v>
      </c>
      <c r="V1664" s="30">
        <v>4.6715633069999997E-4</v>
      </c>
      <c r="W1664" s="30">
        <v>4.6759401009999999E-4</v>
      </c>
      <c r="X1664" s="30">
        <v>4.6783300340000003E-4</v>
      </c>
      <c r="Y1664" s="30">
        <v>4.688133773E-4</v>
      </c>
      <c r="Z1664" s="30">
        <v>4.697236275E-4</v>
      </c>
      <c r="AA1664" s="30">
        <v>4.7005572759999998E-4</v>
      </c>
      <c r="AB1664" s="30">
        <v>4.7050945879999998E-4</v>
      </c>
      <c r="AC1664" s="30">
        <v>4.7179595560000001E-4</v>
      </c>
      <c r="AD1664" s="30">
        <v>4.7249588089999999E-4</v>
      </c>
      <c r="AE1664" s="30">
        <v>4.736912987E-4</v>
      </c>
      <c r="AF1664" s="30">
        <v>4.7508944559999998E-4</v>
      </c>
      <c r="AG1664" s="30">
        <v>4.763388657E-4</v>
      </c>
      <c r="AH1664" s="30">
        <v>4.777905313E-4</v>
      </c>
      <c r="AI1664" s="30">
        <v>4.8009757440000002E-4</v>
      </c>
      <c r="AJ1664" s="30">
        <v>4.7456163699999997E-4</v>
      </c>
      <c r="AK1664" s="30">
        <v>0</v>
      </c>
      <c r="AL1664" s="30">
        <v>0</v>
      </c>
    </row>
    <row r="1665" spans="1:38" x14ac:dyDescent="0.25">
      <c r="A1665" s="30" t="s">
        <v>529</v>
      </c>
      <c r="B1665" s="30">
        <v>1</v>
      </c>
      <c r="C1665" s="30" t="s">
        <v>530</v>
      </c>
      <c r="D1665" s="30" t="s">
        <v>81</v>
      </c>
      <c r="E1665" s="30">
        <v>31</v>
      </c>
      <c r="F1665" s="30">
        <v>5.4939289999999996E-7</v>
      </c>
      <c r="G1665" s="30">
        <v>5.6225850000000002E-7</v>
      </c>
      <c r="H1665" s="30">
        <v>5.7509960000000004E-7</v>
      </c>
      <c r="I1665" s="30">
        <v>5.8709780000000002E-7</v>
      </c>
      <c r="J1665" s="30">
        <v>5.996919E-7</v>
      </c>
      <c r="K1665" s="30">
        <v>6.1078100000000005E-7</v>
      </c>
      <c r="L1665" s="30">
        <v>6.2198890000000001E-7</v>
      </c>
      <c r="M1665" s="30">
        <v>6.3370309999999999E-7</v>
      </c>
      <c r="N1665" s="30">
        <v>6.4534129999999998E-7</v>
      </c>
      <c r="O1665" s="30">
        <v>6.561379E-7</v>
      </c>
      <c r="P1665" s="30">
        <v>6.6652820000000001E-7</v>
      </c>
      <c r="Q1665" s="30">
        <v>6.8283599999999999E-7</v>
      </c>
      <c r="R1665" s="30">
        <v>6.9499639999999998E-7</v>
      </c>
      <c r="S1665" s="30">
        <v>7.0743699999999996E-7</v>
      </c>
      <c r="T1665" s="30">
        <v>7.1968099999999997E-7</v>
      </c>
      <c r="U1665" s="30">
        <v>7.3312260000000005E-7</v>
      </c>
      <c r="V1665" s="30">
        <v>7.4735009999999997E-7</v>
      </c>
      <c r="W1665" s="30">
        <v>7.6693199999999995E-7</v>
      </c>
      <c r="X1665" s="30">
        <v>7.8517280000000003E-7</v>
      </c>
      <c r="Y1665" s="30">
        <v>8.0608609999999997E-7</v>
      </c>
      <c r="Z1665" s="30">
        <v>8.2811389999999998E-7</v>
      </c>
      <c r="AA1665" s="30">
        <v>8.4652460000000005E-7</v>
      </c>
      <c r="AB1665" s="30">
        <v>8.6534350000000004E-7</v>
      </c>
      <c r="AC1665" s="30">
        <v>8.872745E-7</v>
      </c>
      <c r="AD1665" s="30">
        <v>9.0489490000000004E-7</v>
      </c>
      <c r="AE1665" s="30">
        <v>9.2171679999999996E-7</v>
      </c>
      <c r="AF1665" s="30">
        <v>9.3231319999999998E-7</v>
      </c>
      <c r="AG1665" s="30">
        <v>9.4229419999999999E-7</v>
      </c>
      <c r="AH1665" s="30">
        <v>9.4399330000000003E-7</v>
      </c>
      <c r="AI1665" s="30">
        <v>9.4813250000000002E-7</v>
      </c>
      <c r="AJ1665" s="30">
        <v>9.4663210000000005E-7</v>
      </c>
      <c r="AK1665" s="30">
        <v>0</v>
      </c>
      <c r="AL1665" s="30">
        <v>0</v>
      </c>
    </row>
    <row r="1666" spans="1:38" x14ac:dyDescent="0.25">
      <c r="A1666" s="30" t="s">
        <v>529</v>
      </c>
      <c r="B1666" s="30">
        <v>1</v>
      </c>
      <c r="C1666" s="30" t="s">
        <v>530</v>
      </c>
      <c r="D1666" s="30" t="s">
        <v>83</v>
      </c>
      <c r="E1666" s="30">
        <v>31</v>
      </c>
      <c r="F1666" s="30">
        <v>1.7642368803E-3</v>
      </c>
      <c r="G1666" s="30">
        <v>1.7707767214E-3</v>
      </c>
      <c r="H1666" s="30">
        <v>1.7779881745999999E-3</v>
      </c>
      <c r="I1666" s="30">
        <v>1.7827816237000001E-3</v>
      </c>
      <c r="J1666" s="30">
        <v>1.7871402131000001E-3</v>
      </c>
      <c r="K1666" s="30">
        <v>1.7878047707E-3</v>
      </c>
      <c r="L1666" s="30">
        <v>1.7869255774E-3</v>
      </c>
      <c r="M1666" s="30">
        <v>1.7849411802999999E-3</v>
      </c>
      <c r="N1666" s="30">
        <v>1.7826640983000001E-3</v>
      </c>
      <c r="O1666" s="30">
        <v>1.7810803137E-3</v>
      </c>
      <c r="P1666" s="30">
        <v>1.7737506101E-3</v>
      </c>
      <c r="Q1666" s="30">
        <v>1.7814471256E-3</v>
      </c>
      <c r="R1666" s="30">
        <v>1.7756630669000001E-3</v>
      </c>
      <c r="S1666" s="30">
        <v>1.7694198830000001E-3</v>
      </c>
      <c r="T1666" s="30">
        <v>1.7618484974E-3</v>
      </c>
      <c r="U1666" s="30">
        <v>1.7545362348000001E-3</v>
      </c>
      <c r="V1666" s="30">
        <v>1.7478753770000001E-3</v>
      </c>
      <c r="W1666" s="30">
        <v>1.7439693052E-3</v>
      </c>
      <c r="X1666" s="30">
        <v>1.7391372683999999E-3</v>
      </c>
      <c r="Y1666" s="30">
        <v>1.736903753E-3</v>
      </c>
      <c r="Z1666" s="30">
        <v>1.7342369548999999E-3</v>
      </c>
      <c r="AA1666" s="30">
        <v>1.7292723144E-3</v>
      </c>
      <c r="AB1666" s="30">
        <v>1.7246201197E-3</v>
      </c>
      <c r="AC1666" s="30">
        <v>1.7228667844E-3</v>
      </c>
      <c r="AD1666" s="30">
        <v>1.7188654066E-3</v>
      </c>
      <c r="AE1666" s="30">
        <v>1.7166313696999999E-3</v>
      </c>
      <c r="AF1666" s="30">
        <v>1.725103641E-3</v>
      </c>
      <c r="AG1666" s="30">
        <v>1.7330628303999999E-3</v>
      </c>
      <c r="AH1666" s="30">
        <v>1.7400819006000001E-3</v>
      </c>
      <c r="AI1666" s="30">
        <v>1.7503594276999999E-3</v>
      </c>
      <c r="AJ1666" s="30">
        <v>1.7381058352999999E-3</v>
      </c>
      <c r="AK1666" s="30">
        <v>0</v>
      </c>
      <c r="AL1666" s="30">
        <v>0</v>
      </c>
    </row>
    <row r="1667" spans="1:38" x14ac:dyDescent="0.25">
      <c r="A1667" s="30" t="s">
        <v>529</v>
      </c>
      <c r="B1667" s="30">
        <v>1</v>
      </c>
      <c r="C1667" s="30" t="s">
        <v>530</v>
      </c>
      <c r="D1667" s="30" t="s">
        <v>453</v>
      </c>
      <c r="E1667" s="30">
        <v>31</v>
      </c>
      <c r="F1667" s="30">
        <v>0</v>
      </c>
      <c r="G1667" s="30">
        <v>0</v>
      </c>
      <c r="H1667" s="30">
        <v>0</v>
      </c>
      <c r="I1667" s="30">
        <v>0</v>
      </c>
      <c r="J1667" s="30">
        <v>0</v>
      </c>
      <c r="K1667" s="30">
        <v>0</v>
      </c>
      <c r="L1667" s="30">
        <v>0</v>
      </c>
      <c r="M1667" s="30">
        <v>0</v>
      </c>
      <c r="N1667" s="30">
        <v>0</v>
      </c>
      <c r="O1667" s="30">
        <v>0</v>
      </c>
      <c r="P1667" s="30">
        <v>0</v>
      </c>
      <c r="Q1667" s="30">
        <v>0</v>
      </c>
      <c r="R1667" s="30">
        <v>0</v>
      </c>
      <c r="S1667" s="30">
        <v>0</v>
      </c>
      <c r="T1667" s="30">
        <v>0</v>
      </c>
      <c r="U1667" s="30">
        <v>0</v>
      </c>
      <c r="V1667" s="30">
        <v>0</v>
      </c>
      <c r="W1667" s="30">
        <v>0</v>
      </c>
      <c r="X1667" s="30">
        <v>0</v>
      </c>
      <c r="Y1667" s="30">
        <v>0</v>
      </c>
      <c r="Z1667" s="30">
        <v>0</v>
      </c>
      <c r="AA1667" s="30">
        <v>0</v>
      </c>
      <c r="AB1667" s="30">
        <v>0</v>
      </c>
      <c r="AC1667" s="30">
        <v>0</v>
      </c>
      <c r="AD1667" s="30">
        <v>0</v>
      </c>
      <c r="AE1667" s="30">
        <v>0</v>
      </c>
      <c r="AF1667" s="30">
        <v>0</v>
      </c>
      <c r="AG1667" s="30">
        <v>0</v>
      </c>
      <c r="AH1667" s="30">
        <v>0</v>
      </c>
      <c r="AI1667" s="30">
        <v>0</v>
      </c>
      <c r="AJ1667" s="30">
        <v>0</v>
      </c>
      <c r="AK1667" s="30">
        <v>0</v>
      </c>
      <c r="AL1667" s="30">
        <v>0</v>
      </c>
    </row>
    <row r="1668" spans="1:38" x14ac:dyDescent="0.25">
      <c r="A1668" s="30" t="s">
        <v>529</v>
      </c>
      <c r="B1668" s="30">
        <v>1</v>
      </c>
      <c r="C1668" s="30" t="s">
        <v>530</v>
      </c>
      <c r="D1668" s="30" t="s">
        <v>85</v>
      </c>
      <c r="E1668" s="30">
        <v>31</v>
      </c>
      <c r="F1668" s="30">
        <v>0</v>
      </c>
      <c r="G1668" s="30">
        <v>0</v>
      </c>
      <c r="H1668" s="30">
        <v>0</v>
      </c>
      <c r="I1668" s="30">
        <v>0</v>
      </c>
      <c r="J1668" s="30">
        <v>0</v>
      </c>
      <c r="K1668" s="30">
        <v>0</v>
      </c>
      <c r="L1668" s="30">
        <v>0</v>
      </c>
      <c r="M1668" s="30">
        <v>0</v>
      </c>
      <c r="N1668" s="30">
        <v>0</v>
      </c>
      <c r="O1668" s="30">
        <v>0</v>
      </c>
      <c r="P1668" s="30">
        <v>0</v>
      </c>
      <c r="Q1668" s="30">
        <v>0</v>
      </c>
      <c r="R1668" s="30">
        <v>0</v>
      </c>
      <c r="S1668" s="30">
        <v>0</v>
      </c>
      <c r="T1668" s="30">
        <v>0</v>
      </c>
      <c r="U1668" s="30">
        <v>0</v>
      </c>
      <c r="V1668" s="30">
        <v>0</v>
      </c>
      <c r="W1668" s="30">
        <v>0</v>
      </c>
      <c r="X1668" s="30">
        <v>0</v>
      </c>
      <c r="Y1668" s="30">
        <v>0</v>
      </c>
      <c r="Z1668" s="30">
        <v>0</v>
      </c>
      <c r="AA1668" s="30">
        <v>0</v>
      </c>
      <c r="AB1668" s="30">
        <v>0</v>
      </c>
      <c r="AC1668" s="30">
        <v>0</v>
      </c>
      <c r="AD1668" s="30">
        <v>0</v>
      </c>
      <c r="AE1668" s="30">
        <v>0</v>
      </c>
      <c r="AF1668" s="30">
        <v>0</v>
      </c>
      <c r="AG1668" s="30">
        <v>0</v>
      </c>
      <c r="AH1668" s="30">
        <v>0</v>
      </c>
      <c r="AI1668" s="30">
        <v>0</v>
      </c>
      <c r="AJ1668" s="30">
        <v>0</v>
      </c>
      <c r="AK1668" s="30">
        <v>0</v>
      </c>
      <c r="AL1668" s="30">
        <v>0</v>
      </c>
    </row>
    <row r="1669" spans="1:38" x14ac:dyDescent="0.25">
      <c r="A1669" s="30" t="s">
        <v>529</v>
      </c>
      <c r="B1669" s="30">
        <v>1</v>
      </c>
      <c r="C1669" s="30" t="s">
        <v>530</v>
      </c>
      <c r="D1669" s="30" t="s">
        <v>87</v>
      </c>
      <c r="E1669" s="30">
        <v>31</v>
      </c>
      <c r="F1669" s="30">
        <v>0</v>
      </c>
      <c r="G1669" s="30">
        <v>0</v>
      </c>
      <c r="H1669" s="30">
        <v>0</v>
      </c>
      <c r="I1669" s="30">
        <v>0</v>
      </c>
      <c r="J1669" s="30">
        <v>0</v>
      </c>
      <c r="K1669" s="30">
        <v>0</v>
      </c>
      <c r="L1669" s="30">
        <v>0</v>
      </c>
      <c r="M1669" s="30">
        <v>0</v>
      </c>
      <c r="N1669" s="30">
        <v>0</v>
      </c>
      <c r="O1669" s="30">
        <v>0</v>
      </c>
      <c r="P1669" s="30">
        <v>0</v>
      </c>
      <c r="Q1669" s="30">
        <v>0</v>
      </c>
      <c r="R1669" s="30">
        <v>0</v>
      </c>
      <c r="S1669" s="30">
        <v>0</v>
      </c>
      <c r="T1669" s="30">
        <v>0</v>
      </c>
      <c r="U1669" s="30">
        <v>0</v>
      </c>
      <c r="V1669" s="30">
        <v>0</v>
      </c>
      <c r="W1669" s="30">
        <v>0</v>
      </c>
      <c r="X1669" s="30">
        <v>0</v>
      </c>
      <c r="Y1669" s="30">
        <v>0</v>
      </c>
      <c r="Z1669" s="30">
        <v>0</v>
      </c>
      <c r="AA1669" s="30">
        <v>0</v>
      </c>
      <c r="AB1669" s="30">
        <v>0</v>
      </c>
      <c r="AC1669" s="30">
        <v>0</v>
      </c>
      <c r="AD1669" s="30">
        <v>0</v>
      </c>
      <c r="AE1669" s="30">
        <v>0</v>
      </c>
      <c r="AF1669" s="30">
        <v>0</v>
      </c>
      <c r="AG1669" s="30">
        <v>0</v>
      </c>
      <c r="AH1669" s="30">
        <v>0</v>
      </c>
      <c r="AI1669" s="30">
        <v>0</v>
      </c>
      <c r="AJ1669" s="30">
        <v>0</v>
      </c>
      <c r="AK1669" s="30">
        <v>0</v>
      </c>
      <c r="AL1669" s="30">
        <v>0</v>
      </c>
    </row>
    <row r="1670" spans="1:38" x14ac:dyDescent="0.25">
      <c r="A1670" s="30" t="s">
        <v>529</v>
      </c>
      <c r="B1670" s="30">
        <v>1</v>
      </c>
      <c r="C1670" s="30" t="s">
        <v>530</v>
      </c>
      <c r="D1670" s="30" t="s">
        <v>89</v>
      </c>
      <c r="E1670" s="30">
        <v>31</v>
      </c>
      <c r="F1670" s="30">
        <v>1.5576646E-6</v>
      </c>
      <c r="G1670" s="30">
        <v>1.5519703999999999E-6</v>
      </c>
      <c r="H1670" s="30">
        <v>1.5462092E-6</v>
      </c>
      <c r="I1670" s="30">
        <v>1.5377525999999999E-6</v>
      </c>
      <c r="J1670" s="30">
        <v>1.5286662000000001E-6</v>
      </c>
      <c r="K1670" s="30">
        <v>1.515731E-6</v>
      </c>
      <c r="L1670" s="30">
        <v>1.5012033E-6</v>
      </c>
      <c r="M1670" s="30">
        <v>1.485546E-6</v>
      </c>
      <c r="N1670" s="30">
        <v>1.4690613000000001E-6</v>
      </c>
      <c r="O1670" s="30">
        <v>1.4520848E-6</v>
      </c>
      <c r="P1670" s="30">
        <v>1.4304995999999999E-6</v>
      </c>
      <c r="Q1670" s="30">
        <v>1.4203805E-6</v>
      </c>
      <c r="R1670" s="30">
        <v>1.3990836000000001E-6</v>
      </c>
      <c r="S1670" s="30">
        <v>1.3769065999999999E-6</v>
      </c>
      <c r="T1670" s="30">
        <v>1.3531157E-6</v>
      </c>
      <c r="U1670" s="30">
        <v>1.3291853E-6</v>
      </c>
      <c r="V1670" s="30">
        <v>1.3051431000000001E-6</v>
      </c>
      <c r="W1670" s="30">
        <v>1.2836821999999999E-6</v>
      </c>
      <c r="X1670" s="30">
        <v>1.2602335E-6</v>
      </c>
      <c r="Y1670" s="30">
        <v>1.2380914E-6</v>
      </c>
      <c r="Z1670" s="30">
        <v>1.2148929000000001E-6</v>
      </c>
      <c r="AA1670" s="30">
        <v>1.1881528999999999E-6</v>
      </c>
      <c r="AB1670" s="30">
        <v>1.1605605E-6</v>
      </c>
      <c r="AC1670" s="30">
        <v>1.1341373000000001E-6</v>
      </c>
      <c r="AD1670" s="30">
        <v>1.1040357000000001E-6</v>
      </c>
      <c r="AE1670" s="30">
        <v>1.0732678E-6</v>
      </c>
      <c r="AF1670" s="30">
        <v>1.046228E-6</v>
      </c>
      <c r="AG1670" s="30">
        <v>1.0168689999999999E-6</v>
      </c>
      <c r="AH1670" s="30">
        <v>9.6969220000000009E-7</v>
      </c>
      <c r="AI1670" s="30">
        <v>9.2389859999999996E-7</v>
      </c>
      <c r="AJ1670" s="30">
        <v>8.7236449999999998E-7</v>
      </c>
      <c r="AK1670" s="30">
        <v>0</v>
      </c>
      <c r="AL1670" s="30">
        <v>0</v>
      </c>
    </row>
    <row r="1671" spans="1:38" x14ac:dyDescent="0.25">
      <c r="A1671" s="30" t="s">
        <v>529</v>
      </c>
      <c r="B1671" s="30">
        <v>1</v>
      </c>
      <c r="C1671" s="30" t="s">
        <v>530</v>
      </c>
      <c r="D1671" s="30" t="s">
        <v>91</v>
      </c>
      <c r="E1671" s="30">
        <v>31</v>
      </c>
      <c r="F1671" s="30">
        <v>5.24021574E-5</v>
      </c>
      <c r="G1671" s="30">
        <v>5.3167601100000003E-5</v>
      </c>
      <c r="H1671" s="30">
        <v>5.3936045900000001E-5</v>
      </c>
      <c r="I1671" s="30">
        <v>5.46215814E-5</v>
      </c>
      <c r="J1671" s="30">
        <v>5.5314153299999999E-5</v>
      </c>
      <c r="K1671" s="30">
        <v>5.5874380099999998E-5</v>
      </c>
      <c r="L1671" s="30">
        <v>5.6401102100000002E-5</v>
      </c>
      <c r="M1671" s="30">
        <v>5.6914498099999998E-5</v>
      </c>
      <c r="N1671" s="30">
        <v>5.7408976099999998E-5</v>
      </c>
      <c r="O1671" s="30">
        <v>5.7879600599999997E-5</v>
      </c>
      <c r="P1671" s="30">
        <v>5.82096745E-5</v>
      </c>
      <c r="Q1671" s="30">
        <v>5.90309458E-5</v>
      </c>
      <c r="R1671" s="30">
        <v>5.9426365599999998E-5</v>
      </c>
      <c r="S1671" s="30">
        <v>5.9807460299999998E-5</v>
      </c>
      <c r="T1671" s="30">
        <v>6.01401732E-5</v>
      </c>
      <c r="U1671" s="30">
        <v>6.04992285E-5</v>
      </c>
      <c r="V1671" s="30">
        <v>6.0880299699999999E-5</v>
      </c>
      <c r="W1671" s="30">
        <v>6.1455477000000005E-5</v>
      </c>
      <c r="X1671" s="30">
        <v>6.1953555999999995E-5</v>
      </c>
      <c r="Y1671" s="30">
        <v>6.2564808699999997E-5</v>
      </c>
      <c r="Z1671" s="30">
        <v>6.3174235499999996E-5</v>
      </c>
      <c r="AA1671" s="30">
        <v>6.3617743100000002E-5</v>
      </c>
      <c r="AB1671" s="30">
        <v>6.4061793100000003E-5</v>
      </c>
      <c r="AC1671" s="30">
        <v>6.4635365100000004E-5</v>
      </c>
      <c r="AD1671" s="30">
        <v>6.5034920400000004E-5</v>
      </c>
      <c r="AE1671" s="30">
        <v>6.5450859000000002E-5</v>
      </c>
      <c r="AF1671" s="30">
        <v>7.1845516999999995E-5</v>
      </c>
      <c r="AG1671" s="30">
        <v>7.8185188599999995E-5</v>
      </c>
      <c r="AH1671" s="30">
        <v>7.7876620300000002E-5</v>
      </c>
      <c r="AI1671" s="30">
        <v>7.7740724399999998E-5</v>
      </c>
      <c r="AJ1671" s="30">
        <v>7.7383135500000002E-5</v>
      </c>
      <c r="AK1671" s="30">
        <v>0</v>
      </c>
      <c r="AL1671" s="30">
        <v>0</v>
      </c>
    </row>
    <row r="1672" spans="1:38" x14ac:dyDescent="0.25">
      <c r="A1672" s="30" t="s">
        <v>529</v>
      </c>
      <c r="B1672" s="30">
        <v>1</v>
      </c>
      <c r="C1672" s="30" t="s">
        <v>530</v>
      </c>
      <c r="D1672" s="30" t="s">
        <v>93</v>
      </c>
      <c r="E1672" s="30">
        <v>31</v>
      </c>
      <c r="F1672" s="30">
        <v>1.4216689759E-3</v>
      </c>
      <c r="G1672" s="30">
        <v>1.4414392464000001E-3</v>
      </c>
      <c r="H1672" s="30">
        <v>1.4620983459999999E-3</v>
      </c>
      <c r="I1672" s="30">
        <v>1.4810935792E-3</v>
      </c>
      <c r="J1672" s="30">
        <v>1.4999848520000001E-3</v>
      </c>
      <c r="K1672" s="30">
        <v>1.5160569808999999E-3</v>
      </c>
      <c r="L1672" s="30">
        <v>1.5310013962E-3</v>
      </c>
      <c r="M1672" s="30">
        <v>1.5451391355E-3</v>
      </c>
      <c r="N1672" s="30">
        <v>1.5592091101999999E-3</v>
      </c>
      <c r="O1672" s="30">
        <v>1.5741585002000001E-3</v>
      </c>
      <c r="P1672" s="30">
        <v>1.5840621804000001E-3</v>
      </c>
      <c r="Q1672" s="30">
        <v>1.6076127015999999E-3</v>
      </c>
      <c r="R1672" s="30">
        <v>1.6191913496000001E-3</v>
      </c>
      <c r="S1672" s="30">
        <v>1.6304506113999999E-3</v>
      </c>
      <c r="T1672" s="30">
        <v>1.6405808696999999E-3</v>
      </c>
      <c r="U1672" s="30">
        <v>1.6509839731000001E-3</v>
      </c>
      <c r="V1672" s="30">
        <v>1.6620898374000001E-3</v>
      </c>
      <c r="W1672" s="30">
        <v>1.6756703909000001E-3</v>
      </c>
      <c r="X1672" s="30">
        <v>1.6886321676000001E-3</v>
      </c>
      <c r="Y1672" s="30">
        <v>1.7042323133999999E-3</v>
      </c>
      <c r="Z1672" s="30">
        <v>1.7195726696E-3</v>
      </c>
      <c r="AA1672" s="30">
        <v>1.7330683930000001E-3</v>
      </c>
      <c r="AB1672" s="30">
        <v>1.7470890176000001E-3</v>
      </c>
      <c r="AC1672" s="30">
        <v>1.7642041794E-3</v>
      </c>
      <c r="AD1672" s="30">
        <v>1.7795465851E-3</v>
      </c>
      <c r="AE1672" s="30">
        <v>1.7970879425000001E-3</v>
      </c>
      <c r="AF1672" s="30">
        <v>1.8179680537000001E-3</v>
      </c>
      <c r="AG1672" s="30">
        <v>1.8383785620999999E-3</v>
      </c>
      <c r="AH1672" s="30">
        <v>1.8538601114E-3</v>
      </c>
      <c r="AI1672" s="30">
        <v>1.8727947160999999E-3</v>
      </c>
      <c r="AJ1672" s="30">
        <v>1.8594934501999999E-3</v>
      </c>
      <c r="AK1672" s="30">
        <v>0</v>
      </c>
      <c r="AL1672" s="30">
        <v>0</v>
      </c>
    </row>
    <row r="1673" spans="1:38" x14ac:dyDescent="0.25">
      <c r="A1673" s="30" t="s">
        <v>529</v>
      </c>
      <c r="B1673" s="30">
        <v>1</v>
      </c>
      <c r="C1673" s="30" t="s">
        <v>530</v>
      </c>
      <c r="D1673" s="30" t="s">
        <v>454</v>
      </c>
      <c r="E1673" s="30">
        <v>31</v>
      </c>
      <c r="F1673" s="30">
        <v>0</v>
      </c>
      <c r="G1673" s="30">
        <v>0</v>
      </c>
      <c r="H1673" s="30">
        <v>0</v>
      </c>
      <c r="I1673" s="30">
        <v>0</v>
      </c>
      <c r="J1673" s="30">
        <v>0</v>
      </c>
      <c r="K1673" s="30">
        <v>0</v>
      </c>
      <c r="L1673" s="30">
        <v>0</v>
      </c>
      <c r="M1673" s="30">
        <v>0</v>
      </c>
      <c r="N1673" s="30">
        <v>0</v>
      </c>
      <c r="O1673" s="30">
        <v>0</v>
      </c>
      <c r="P1673" s="30">
        <v>0</v>
      </c>
      <c r="Q1673" s="30">
        <v>0</v>
      </c>
      <c r="R1673" s="30">
        <v>0</v>
      </c>
      <c r="S1673" s="30">
        <v>0</v>
      </c>
      <c r="T1673" s="30">
        <v>0</v>
      </c>
      <c r="U1673" s="30">
        <v>0</v>
      </c>
      <c r="V1673" s="30">
        <v>0</v>
      </c>
      <c r="W1673" s="30">
        <v>0</v>
      </c>
      <c r="X1673" s="30">
        <v>0</v>
      </c>
      <c r="Y1673" s="30">
        <v>0</v>
      </c>
      <c r="Z1673" s="30">
        <v>0</v>
      </c>
      <c r="AA1673" s="30">
        <v>0</v>
      </c>
      <c r="AB1673" s="30">
        <v>0</v>
      </c>
      <c r="AC1673" s="30">
        <v>0</v>
      </c>
      <c r="AD1673" s="30">
        <v>0</v>
      </c>
      <c r="AE1673" s="30">
        <v>0</v>
      </c>
      <c r="AF1673" s="30">
        <v>0</v>
      </c>
      <c r="AG1673" s="30">
        <v>0</v>
      </c>
      <c r="AH1673" s="30">
        <v>0</v>
      </c>
      <c r="AI1673" s="30">
        <v>0</v>
      </c>
      <c r="AJ1673" s="30">
        <v>0</v>
      </c>
      <c r="AK1673" s="30">
        <v>0</v>
      </c>
      <c r="AL1673" s="30">
        <v>0</v>
      </c>
    </row>
    <row r="1674" spans="1:38" x14ac:dyDescent="0.25">
      <c r="A1674" s="30" t="s">
        <v>529</v>
      </c>
      <c r="B1674" s="30">
        <v>1</v>
      </c>
      <c r="C1674" s="30" t="s">
        <v>530</v>
      </c>
      <c r="D1674" s="30" t="s">
        <v>95</v>
      </c>
      <c r="E1674" s="30">
        <v>31</v>
      </c>
      <c r="F1674" s="30">
        <v>1.2879037099999999E-5</v>
      </c>
      <c r="G1674" s="30">
        <v>1.34374234E-5</v>
      </c>
      <c r="H1674" s="30">
        <v>1.39927313E-5</v>
      </c>
      <c r="I1674" s="30">
        <v>1.45213905E-5</v>
      </c>
      <c r="J1674" s="30">
        <v>1.5042777499999999E-5</v>
      </c>
      <c r="K1674" s="30">
        <v>1.55239283E-5</v>
      </c>
      <c r="L1674" s="30">
        <v>1.5986908500000001E-5</v>
      </c>
      <c r="M1674" s="30">
        <v>1.6437223800000002E-5</v>
      </c>
      <c r="N1674" s="30">
        <v>1.6877229400000001E-5</v>
      </c>
      <c r="O1674" s="30">
        <v>1.7308895599999999E-5</v>
      </c>
      <c r="P1674" s="30">
        <v>1.7688179900000002E-5</v>
      </c>
      <c r="Q1674" s="30">
        <v>1.8213554599999998E-5</v>
      </c>
      <c r="R1674" s="30">
        <v>1.8603661700000001E-5</v>
      </c>
      <c r="S1674" s="30">
        <v>1.8985260999999999E-5</v>
      </c>
      <c r="T1674" s="30">
        <v>1.9348016799999998E-5</v>
      </c>
      <c r="U1674" s="30">
        <v>1.9715341100000001E-5</v>
      </c>
      <c r="V1674" s="30">
        <v>2.00877342E-5</v>
      </c>
      <c r="W1674" s="30">
        <v>2.0521511E-5</v>
      </c>
      <c r="X1674" s="30">
        <v>2.0932163200000001E-5</v>
      </c>
      <c r="Y1674" s="30">
        <v>2.1382959799999999E-5</v>
      </c>
      <c r="Z1674" s="30">
        <v>2.1836466099999999E-5</v>
      </c>
      <c r="AA1674" s="30">
        <v>2.2234382199999999E-5</v>
      </c>
      <c r="AB1674" s="30">
        <v>2.26336639E-5</v>
      </c>
      <c r="AC1674" s="30">
        <v>2.3081736200000001E-5</v>
      </c>
      <c r="AD1674" s="30">
        <v>2.3466069899999998E-5</v>
      </c>
      <c r="AE1674" s="30">
        <v>2.3852801799999999E-5</v>
      </c>
      <c r="AF1674" s="30">
        <v>2.41555442E-5</v>
      </c>
      <c r="AG1674" s="30">
        <v>2.4440328900000002E-5</v>
      </c>
      <c r="AH1674" s="30">
        <v>2.5047685799999999E-5</v>
      </c>
      <c r="AI1674" s="30">
        <v>2.56962494E-5</v>
      </c>
      <c r="AJ1674" s="30">
        <v>2.5424917699999999E-5</v>
      </c>
      <c r="AK1674" s="30">
        <v>0</v>
      </c>
      <c r="AL1674" s="30">
        <v>0</v>
      </c>
    </row>
    <row r="1675" spans="1:38" x14ac:dyDescent="0.25">
      <c r="A1675" s="30" t="s">
        <v>529</v>
      </c>
      <c r="B1675" s="30">
        <v>1</v>
      </c>
      <c r="C1675" s="30" t="s">
        <v>530</v>
      </c>
      <c r="D1675" s="30" t="s">
        <v>99</v>
      </c>
      <c r="E1675" s="30">
        <v>31</v>
      </c>
      <c r="F1675" s="30">
        <v>5.2458058999999996E-6</v>
      </c>
      <c r="G1675" s="30">
        <v>5.6138251000000004E-6</v>
      </c>
      <c r="H1675" s="30">
        <v>5.9800351000000002E-6</v>
      </c>
      <c r="I1675" s="30">
        <v>6.3356205000000002E-6</v>
      </c>
      <c r="J1675" s="30">
        <v>6.6950702999999999E-6</v>
      </c>
      <c r="K1675" s="30">
        <v>7.0361538999999997E-6</v>
      </c>
      <c r="L1675" s="30">
        <v>7.3758217000000001E-6</v>
      </c>
      <c r="M1675" s="30">
        <v>7.7189410000000004E-6</v>
      </c>
      <c r="N1675" s="30">
        <v>8.0598307000000003E-6</v>
      </c>
      <c r="O1675" s="30">
        <v>8.3899198000000006E-6</v>
      </c>
      <c r="P1675" s="30">
        <v>8.7115775999999998E-6</v>
      </c>
      <c r="Q1675" s="30">
        <v>9.1105433999999993E-6</v>
      </c>
      <c r="R1675" s="30">
        <v>9.4540496E-6</v>
      </c>
      <c r="S1675" s="30">
        <v>9.8007628E-6</v>
      </c>
      <c r="T1675" s="30">
        <v>1.01443961E-5</v>
      </c>
      <c r="U1675" s="30">
        <v>1.0504218299999999E-5</v>
      </c>
      <c r="V1675" s="30">
        <v>1.08756995E-5</v>
      </c>
      <c r="W1675" s="30">
        <v>1.13237725E-5</v>
      </c>
      <c r="X1675" s="30">
        <v>1.17560826E-5</v>
      </c>
      <c r="Y1675" s="30">
        <v>1.2230613E-5</v>
      </c>
      <c r="Z1675" s="30">
        <v>1.2725186E-5</v>
      </c>
      <c r="AA1675" s="30">
        <v>1.31698479E-5</v>
      </c>
      <c r="AB1675" s="30">
        <v>1.3623574999999999E-5</v>
      </c>
      <c r="AC1675" s="30">
        <v>1.41285752E-5</v>
      </c>
      <c r="AD1675" s="30">
        <v>1.4570726E-5</v>
      </c>
      <c r="AE1675" s="30">
        <v>1.5003699200000001E-5</v>
      </c>
      <c r="AF1675" s="30">
        <v>1.52999899E-5</v>
      </c>
      <c r="AG1675" s="30">
        <v>1.5588065899999999E-5</v>
      </c>
      <c r="AH1675" s="30">
        <v>1.6319324499999998E-5</v>
      </c>
      <c r="AI1675" s="30">
        <v>1.70973942E-5</v>
      </c>
      <c r="AJ1675" s="30">
        <v>1.71008981E-5</v>
      </c>
      <c r="AK1675" s="30">
        <v>0</v>
      </c>
      <c r="AL1675" s="30">
        <v>0</v>
      </c>
    </row>
    <row r="1676" spans="1:38" x14ac:dyDescent="0.25">
      <c r="A1676" s="30" t="s">
        <v>529</v>
      </c>
      <c r="B1676" s="30">
        <v>1</v>
      </c>
      <c r="C1676" s="30" t="s">
        <v>530</v>
      </c>
      <c r="D1676" s="30" t="s">
        <v>455</v>
      </c>
      <c r="E1676" s="30">
        <v>31</v>
      </c>
      <c r="F1676" s="30">
        <v>0</v>
      </c>
      <c r="G1676" s="30">
        <v>0</v>
      </c>
      <c r="H1676" s="30">
        <v>0</v>
      </c>
      <c r="I1676" s="30">
        <v>0</v>
      </c>
      <c r="J1676" s="30">
        <v>0</v>
      </c>
      <c r="K1676" s="30">
        <v>0</v>
      </c>
      <c r="L1676" s="30">
        <v>0</v>
      </c>
      <c r="M1676" s="30">
        <v>0</v>
      </c>
      <c r="N1676" s="30">
        <v>0</v>
      </c>
      <c r="O1676" s="30">
        <v>0</v>
      </c>
      <c r="P1676" s="30">
        <v>0</v>
      </c>
      <c r="Q1676" s="30">
        <v>0</v>
      </c>
      <c r="R1676" s="30">
        <v>0</v>
      </c>
      <c r="S1676" s="30">
        <v>0</v>
      </c>
      <c r="T1676" s="30">
        <v>0</v>
      </c>
      <c r="U1676" s="30">
        <v>0</v>
      </c>
      <c r="V1676" s="30">
        <v>0</v>
      </c>
      <c r="W1676" s="30">
        <v>0</v>
      </c>
      <c r="X1676" s="30">
        <v>0</v>
      </c>
      <c r="Y1676" s="30">
        <v>0</v>
      </c>
      <c r="Z1676" s="30">
        <v>0</v>
      </c>
      <c r="AA1676" s="30">
        <v>0</v>
      </c>
      <c r="AB1676" s="30">
        <v>0</v>
      </c>
      <c r="AC1676" s="30">
        <v>0</v>
      </c>
      <c r="AD1676" s="30">
        <v>0</v>
      </c>
      <c r="AE1676" s="30">
        <v>0</v>
      </c>
      <c r="AF1676" s="30">
        <v>0</v>
      </c>
      <c r="AG1676" s="30">
        <v>0</v>
      </c>
      <c r="AH1676" s="30">
        <v>0</v>
      </c>
      <c r="AI1676" s="30">
        <v>0</v>
      </c>
      <c r="AJ1676" s="30">
        <v>0</v>
      </c>
      <c r="AK1676" s="30">
        <v>0</v>
      </c>
      <c r="AL1676" s="30">
        <v>0</v>
      </c>
    </row>
    <row r="1677" spans="1:38" x14ac:dyDescent="0.25">
      <c r="A1677" s="30" t="s">
        <v>529</v>
      </c>
      <c r="B1677" s="30">
        <v>1</v>
      </c>
      <c r="C1677" s="30" t="s">
        <v>530</v>
      </c>
      <c r="D1677" s="30" t="s">
        <v>97</v>
      </c>
      <c r="E1677" s="30">
        <v>31</v>
      </c>
      <c r="F1677" s="30">
        <v>0</v>
      </c>
      <c r="G1677" s="30">
        <v>0</v>
      </c>
      <c r="H1677" s="30">
        <v>0</v>
      </c>
      <c r="I1677" s="30">
        <v>0</v>
      </c>
      <c r="J1677" s="30">
        <v>0</v>
      </c>
      <c r="K1677" s="30">
        <v>0</v>
      </c>
      <c r="L1677" s="30">
        <v>0</v>
      </c>
      <c r="M1677" s="30">
        <v>0</v>
      </c>
      <c r="N1677" s="30">
        <v>0</v>
      </c>
      <c r="O1677" s="30">
        <v>0</v>
      </c>
      <c r="P1677" s="30">
        <v>0</v>
      </c>
      <c r="Q1677" s="30">
        <v>0</v>
      </c>
      <c r="R1677" s="30">
        <v>0</v>
      </c>
      <c r="S1677" s="30">
        <v>0</v>
      </c>
      <c r="T1677" s="30">
        <v>0</v>
      </c>
      <c r="U1677" s="30">
        <v>0</v>
      </c>
      <c r="V1677" s="30">
        <v>0</v>
      </c>
      <c r="W1677" s="30">
        <v>0</v>
      </c>
      <c r="X1677" s="30">
        <v>0</v>
      </c>
      <c r="Y1677" s="30">
        <v>0</v>
      </c>
      <c r="Z1677" s="30">
        <v>0</v>
      </c>
      <c r="AA1677" s="30">
        <v>0</v>
      </c>
      <c r="AB1677" s="30">
        <v>0</v>
      </c>
      <c r="AC1677" s="30">
        <v>0</v>
      </c>
      <c r="AD1677" s="30">
        <v>0</v>
      </c>
      <c r="AE1677" s="30">
        <v>0</v>
      </c>
      <c r="AF1677" s="30">
        <v>0</v>
      </c>
      <c r="AG1677" s="30">
        <v>0</v>
      </c>
      <c r="AH1677" s="30">
        <v>0</v>
      </c>
      <c r="AI1677" s="30">
        <v>0</v>
      </c>
      <c r="AJ1677" s="30">
        <v>0</v>
      </c>
      <c r="AK1677" s="30">
        <v>0</v>
      </c>
      <c r="AL1677" s="30">
        <v>0</v>
      </c>
    </row>
    <row r="1678" spans="1:38" x14ac:dyDescent="0.25">
      <c r="A1678" s="30" t="s">
        <v>529</v>
      </c>
      <c r="B1678" s="30">
        <v>1</v>
      </c>
      <c r="C1678" s="30" t="s">
        <v>530</v>
      </c>
      <c r="D1678" s="30" t="s">
        <v>101</v>
      </c>
      <c r="E1678" s="30">
        <v>31</v>
      </c>
      <c r="F1678" s="30">
        <v>0</v>
      </c>
      <c r="G1678" s="30">
        <v>0</v>
      </c>
      <c r="H1678" s="30">
        <v>0</v>
      </c>
      <c r="I1678" s="30">
        <v>0</v>
      </c>
      <c r="J1678" s="30">
        <v>0</v>
      </c>
      <c r="K1678" s="30">
        <v>0</v>
      </c>
      <c r="L1678" s="30">
        <v>0</v>
      </c>
      <c r="M1678" s="30">
        <v>0</v>
      </c>
      <c r="N1678" s="30">
        <v>0</v>
      </c>
      <c r="O1678" s="30">
        <v>0</v>
      </c>
      <c r="P1678" s="30">
        <v>0</v>
      </c>
      <c r="Q1678" s="30">
        <v>0</v>
      </c>
      <c r="R1678" s="30">
        <v>0</v>
      </c>
      <c r="S1678" s="30">
        <v>0</v>
      </c>
      <c r="T1678" s="30">
        <v>0</v>
      </c>
      <c r="U1678" s="30">
        <v>0</v>
      </c>
      <c r="V1678" s="30">
        <v>0</v>
      </c>
      <c r="W1678" s="30">
        <v>0</v>
      </c>
      <c r="X1678" s="30">
        <v>0</v>
      </c>
      <c r="Y1678" s="30">
        <v>0</v>
      </c>
      <c r="Z1678" s="30">
        <v>0</v>
      </c>
      <c r="AA1678" s="30">
        <v>0</v>
      </c>
      <c r="AB1678" s="30">
        <v>0</v>
      </c>
      <c r="AC1678" s="30">
        <v>0</v>
      </c>
      <c r="AD1678" s="30">
        <v>0</v>
      </c>
      <c r="AE1678" s="30">
        <v>0</v>
      </c>
      <c r="AF1678" s="30">
        <v>0</v>
      </c>
      <c r="AG1678" s="30">
        <v>0</v>
      </c>
      <c r="AH1678" s="30">
        <v>0</v>
      </c>
      <c r="AI1678" s="30">
        <v>0</v>
      </c>
      <c r="AJ1678" s="30">
        <v>0</v>
      </c>
      <c r="AK1678" s="30">
        <v>0</v>
      </c>
      <c r="AL1678" s="30">
        <v>0</v>
      </c>
    </row>
    <row r="1679" spans="1:38" x14ac:dyDescent="0.25">
      <c r="A1679" s="30" t="s">
        <v>529</v>
      </c>
      <c r="B1679" s="30">
        <v>1</v>
      </c>
      <c r="C1679" s="30" t="s">
        <v>530</v>
      </c>
      <c r="D1679" s="30" t="s">
        <v>104</v>
      </c>
      <c r="E1679" s="30">
        <v>31</v>
      </c>
      <c r="F1679" s="30">
        <v>0</v>
      </c>
      <c r="G1679" s="30">
        <v>0</v>
      </c>
      <c r="H1679" s="30">
        <v>0</v>
      </c>
      <c r="I1679" s="30">
        <v>0</v>
      </c>
      <c r="J1679" s="30">
        <v>0</v>
      </c>
      <c r="K1679" s="30">
        <v>0</v>
      </c>
      <c r="L1679" s="30">
        <v>0</v>
      </c>
      <c r="M1679" s="30">
        <v>0</v>
      </c>
      <c r="N1679" s="30">
        <v>0</v>
      </c>
      <c r="O1679" s="30">
        <v>0</v>
      </c>
      <c r="P1679" s="30">
        <v>0</v>
      </c>
      <c r="Q1679" s="30">
        <v>0</v>
      </c>
      <c r="R1679" s="30">
        <v>0</v>
      </c>
      <c r="S1679" s="30">
        <v>0</v>
      </c>
      <c r="T1679" s="30">
        <v>0</v>
      </c>
      <c r="U1679" s="30">
        <v>0</v>
      </c>
      <c r="V1679" s="30">
        <v>0</v>
      </c>
      <c r="W1679" s="30">
        <v>0</v>
      </c>
      <c r="X1679" s="30">
        <v>0</v>
      </c>
      <c r="Y1679" s="30">
        <v>0</v>
      </c>
      <c r="Z1679" s="30">
        <v>0</v>
      </c>
      <c r="AA1679" s="30">
        <v>0</v>
      </c>
      <c r="AB1679" s="30">
        <v>0</v>
      </c>
      <c r="AC1679" s="30">
        <v>0</v>
      </c>
      <c r="AD1679" s="30">
        <v>0</v>
      </c>
      <c r="AE1679" s="30">
        <v>0</v>
      </c>
      <c r="AF1679" s="30">
        <v>0</v>
      </c>
      <c r="AG1679" s="30">
        <v>0</v>
      </c>
      <c r="AH1679" s="30">
        <v>0</v>
      </c>
      <c r="AI1679" s="30">
        <v>0</v>
      </c>
      <c r="AJ1679" s="30">
        <v>0</v>
      </c>
      <c r="AK1679" s="30">
        <v>0</v>
      </c>
      <c r="AL1679" s="30">
        <v>0</v>
      </c>
    </row>
    <row r="1680" spans="1:38" x14ac:dyDescent="0.25">
      <c r="A1680" s="30" t="s">
        <v>529</v>
      </c>
      <c r="B1680" s="30">
        <v>1</v>
      </c>
      <c r="C1680" s="30" t="s">
        <v>530</v>
      </c>
      <c r="D1680" s="30" t="s">
        <v>103</v>
      </c>
      <c r="E1680" s="30">
        <v>31</v>
      </c>
      <c r="F1680" s="30">
        <v>1.9578076579999999E-4</v>
      </c>
      <c r="G1680" s="30">
        <v>1.9627247040000001E-4</v>
      </c>
      <c r="H1680" s="30">
        <v>1.96628947E-4</v>
      </c>
      <c r="I1680" s="30">
        <v>1.9656156889999999E-4</v>
      </c>
      <c r="J1680" s="30">
        <v>1.9649256400000001E-4</v>
      </c>
      <c r="K1680" s="30">
        <v>1.9582244910000001E-4</v>
      </c>
      <c r="L1680" s="30">
        <v>1.950162913E-4</v>
      </c>
      <c r="M1680" s="30">
        <v>1.9417466360000001E-4</v>
      </c>
      <c r="N1680" s="30">
        <v>1.931860745E-4</v>
      </c>
      <c r="O1680" s="30">
        <v>1.919172186E-4</v>
      </c>
      <c r="P1680" s="30">
        <v>1.9029357200000001E-4</v>
      </c>
      <c r="Q1680" s="30">
        <v>1.902072479E-4</v>
      </c>
      <c r="R1680" s="30">
        <v>1.887521909E-4</v>
      </c>
      <c r="S1680" s="30">
        <v>1.8722609300000001E-4</v>
      </c>
      <c r="T1680" s="30">
        <v>1.8551311200000001E-4</v>
      </c>
      <c r="U1680" s="30">
        <v>1.8392075450000001E-4</v>
      </c>
      <c r="V1680" s="30">
        <v>1.8237097280000001E-4</v>
      </c>
      <c r="W1680" s="30">
        <v>1.8170868559999999E-4</v>
      </c>
      <c r="X1680" s="30">
        <v>1.806226825E-4</v>
      </c>
      <c r="Y1680" s="30">
        <v>1.7989310260000001E-4</v>
      </c>
      <c r="Z1680" s="30">
        <v>1.7915325649999999E-4</v>
      </c>
      <c r="AA1680" s="30">
        <v>1.7760942420000001E-4</v>
      </c>
      <c r="AB1680" s="30">
        <v>1.7599260809999999E-4</v>
      </c>
      <c r="AC1680" s="30">
        <v>1.7476296729999999E-4</v>
      </c>
      <c r="AD1680" s="30">
        <v>1.726993378E-4</v>
      </c>
      <c r="AE1680" s="30">
        <v>1.704612638E-4</v>
      </c>
      <c r="AF1680" s="30">
        <v>1.6904826550000001E-4</v>
      </c>
      <c r="AG1680" s="30">
        <v>1.6744936430000001E-4</v>
      </c>
      <c r="AH1680" s="30">
        <v>1.67167637E-4</v>
      </c>
      <c r="AI1680" s="30">
        <v>1.6713028240000001E-4</v>
      </c>
      <c r="AJ1680" s="30">
        <v>1.6286771349999999E-4</v>
      </c>
      <c r="AK1680" s="30">
        <v>0</v>
      </c>
      <c r="AL1680" s="30">
        <v>0</v>
      </c>
    </row>
    <row r="1681" spans="1:38" x14ac:dyDescent="0.25">
      <c r="A1681" s="30" t="s">
        <v>529</v>
      </c>
      <c r="B1681" s="30">
        <v>1</v>
      </c>
      <c r="C1681" s="30" t="s">
        <v>530</v>
      </c>
      <c r="D1681" s="30" t="s">
        <v>106</v>
      </c>
      <c r="E1681" s="30">
        <v>31</v>
      </c>
      <c r="F1681" s="30">
        <v>5.6303244099999999E-5</v>
      </c>
      <c r="G1681" s="30">
        <v>5.8795206499999997E-5</v>
      </c>
      <c r="H1681" s="30">
        <v>6.1181441599999999E-5</v>
      </c>
      <c r="I1681" s="30">
        <v>6.3358374799999995E-5</v>
      </c>
      <c r="J1681" s="30">
        <v>6.5418299900000005E-5</v>
      </c>
      <c r="K1681" s="30">
        <v>6.7212591000000003E-5</v>
      </c>
      <c r="L1681" s="30">
        <v>6.88496069E-5</v>
      </c>
      <c r="M1681" s="30">
        <v>7.0361908300000005E-5</v>
      </c>
      <c r="N1681" s="30">
        <v>7.1749807500000006E-5</v>
      </c>
      <c r="O1681" s="30">
        <v>7.3000342999999997E-5</v>
      </c>
      <c r="P1681" s="30">
        <v>7.3981664700000006E-5</v>
      </c>
      <c r="Q1681" s="30">
        <v>7.5495355400000006E-5</v>
      </c>
      <c r="R1681" s="30">
        <v>7.6384657100000001E-5</v>
      </c>
      <c r="S1681" s="30">
        <v>7.7170935100000004E-5</v>
      </c>
      <c r="T1681" s="30">
        <v>7.7809918800000004E-5</v>
      </c>
      <c r="U1681" s="30">
        <v>7.8414706100000001E-5</v>
      </c>
      <c r="V1681" s="30">
        <v>7.8970957700000004E-5</v>
      </c>
      <c r="W1681" s="30">
        <v>7.9788997600000006E-5</v>
      </c>
      <c r="X1681" s="30">
        <v>8.0401055699999996E-5</v>
      </c>
      <c r="Y1681" s="30">
        <v>8.1108948999999999E-5</v>
      </c>
      <c r="Z1681" s="30">
        <v>8.1756773100000001E-5</v>
      </c>
      <c r="AA1681" s="30">
        <v>8.2021668800000007E-5</v>
      </c>
      <c r="AB1681" s="30">
        <v>8.2189428099999998E-5</v>
      </c>
      <c r="AC1681" s="30">
        <v>8.2460727800000002E-5</v>
      </c>
      <c r="AD1681" s="30">
        <v>8.2297506300000001E-5</v>
      </c>
      <c r="AE1681" s="30">
        <v>8.1974775399999998E-5</v>
      </c>
      <c r="AF1681" s="30">
        <v>8.1956758099999998E-5</v>
      </c>
      <c r="AG1681" s="30">
        <v>8.1716058E-5</v>
      </c>
      <c r="AH1681" s="30">
        <v>8.0464390899999999E-5</v>
      </c>
      <c r="AI1681" s="30">
        <v>7.9266283500000002E-5</v>
      </c>
      <c r="AJ1681" s="30">
        <v>7.6211088800000006E-5</v>
      </c>
      <c r="AK1681" s="30">
        <v>0</v>
      </c>
      <c r="AL1681" s="30">
        <v>0</v>
      </c>
    </row>
    <row r="1682" spans="1:38" x14ac:dyDescent="0.25">
      <c r="A1682" s="30" t="s">
        <v>531</v>
      </c>
      <c r="B1682" s="30">
        <v>1</v>
      </c>
      <c r="C1682" s="30" t="s">
        <v>532</v>
      </c>
      <c r="D1682" s="30" t="s">
        <v>7</v>
      </c>
      <c r="E1682" s="30">
        <v>32</v>
      </c>
      <c r="F1682" s="30">
        <v>0</v>
      </c>
      <c r="G1682" s="30">
        <v>0</v>
      </c>
      <c r="H1682" s="30">
        <v>0</v>
      </c>
      <c r="I1682" s="30">
        <v>0</v>
      </c>
      <c r="J1682" s="30">
        <v>0</v>
      </c>
      <c r="K1682" s="30">
        <v>0</v>
      </c>
      <c r="L1682" s="30">
        <v>0</v>
      </c>
      <c r="M1682" s="30">
        <v>0</v>
      </c>
      <c r="N1682" s="30">
        <v>0</v>
      </c>
      <c r="O1682" s="30">
        <v>0</v>
      </c>
      <c r="P1682" s="30">
        <v>0</v>
      </c>
      <c r="Q1682" s="30">
        <v>0</v>
      </c>
      <c r="R1682" s="30">
        <v>0</v>
      </c>
      <c r="S1682" s="30">
        <v>0</v>
      </c>
      <c r="T1682" s="30">
        <v>0</v>
      </c>
      <c r="U1682" s="30">
        <v>0</v>
      </c>
      <c r="V1682" s="30">
        <v>0</v>
      </c>
      <c r="W1682" s="30">
        <v>0</v>
      </c>
      <c r="X1682" s="30">
        <v>0</v>
      </c>
      <c r="Y1682" s="30">
        <v>0</v>
      </c>
      <c r="Z1682" s="30">
        <v>0</v>
      </c>
      <c r="AA1682" s="30">
        <v>0</v>
      </c>
      <c r="AB1682" s="30">
        <v>0</v>
      </c>
      <c r="AC1682" s="30">
        <v>0</v>
      </c>
      <c r="AD1682" s="30">
        <v>0</v>
      </c>
      <c r="AE1682" s="30">
        <v>0</v>
      </c>
      <c r="AF1682" s="30">
        <v>0</v>
      </c>
      <c r="AG1682" s="30">
        <v>0</v>
      </c>
      <c r="AH1682" s="30">
        <v>0</v>
      </c>
      <c r="AI1682" s="30">
        <v>0</v>
      </c>
      <c r="AJ1682" s="30">
        <v>0</v>
      </c>
      <c r="AK1682" s="30">
        <v>0</v>
      </c>
      <c r="AL1682" s="30">
        <v>0</v>
      </c>
    </row>
    <row r="1683" spans="1:38" x14ac:dyDescent="0.25">
      <c r="A1683" s="30" t="s">
        <v>531</v>
      </c>
      <c r="B1683" s="30">
        <v>1</v>
      </c>
      <c r="C1683" s="30" t="s">
        <v>532</v>
      </c>
      <c r="D1683" s="30" t="s">
        <v>4</v>
      </c>
      <c r="E1683" s="30">
        <v>32</v>
      </c>
      <c r="F1683" s="30">
        <v>0</v>
      </c>
      <c r="G1683" s="30">
        <v>0</v>
      </c>
      <c r="H1683" s="30">
        <v>0</v>
      </c>
      <c r="I1683" s="30">
        <v>0</v>
      </c>
      <c r="J1683" s="30">
        <v>0</v>
      </c>
      <c r="K1683" s="30">
        <v>0</v>
      </c>
      <c r="L1683" s="30">
        <v>0</v>
      </c>
      <c r="M1683" s="30">
        <v>0</v>
      </c>
      <c r="N1683" s="30">
        <v>0</v>
      </c>
      <c r="O1683" s="30">
        <v>0</v>
      </c>
      <c r="P1683" s="30">
        <v>0</v>
      </c>
      <c r="Q1683" s="30">
        <v>0</v>
      </c>
      <c r="R1683" s="30">
        <v>0</v>
      </c>
      <c r="S1683" s="30">
        <v>0</v>
      </c>
      <c r="T1683" s="30">
        <v>0</v>
      </c>
      <c r="U1683" s="30">
        <v>0</v>
      </c>
      <c r="V1683" s="30">
        <v>0</v>
      </c>
      <c r="W1683" s="30">
        <v>0</v>
      </c>
      <c r="X1683" s="30">
        <v>0</v>
      </c>
      <c r="Y1683" s="30">
        <v>0</v>
      </c>
      <c r="Z1683" s="30">
        <v>0</v>
      </c>
      <c r="AA1683" s="30">
        <v>0</v>
      </c>
      <c r="AB1683" s="30">
        <v>0</v>
      </c>
      <c r="AC1683" s="30">
        <v>0</v>
      </c>
      <c r="AD1683" s="30">
        <v>0</v>
      </c>
      <c r="AE1683" s="30">
        <v>0</v>
      </c>
      <c r="AF1683" s="30">
        <v>0</v>
      </c>
      <c r="AG1683" s="30">
        <v>0</v>
      </c>
      <c r="AH1683" s="30">
        <v>0</v>
      </c>
      <c r="AI1683" s="30">
        <v>0</v>
      </c>
      <c r="AJ1683" s="30">
        <v>0</v>
      </c>
      <c r="AK1683" s="30">
        <v>0</v>
      </c>
      <c r="AL1683" s="30">
        <v>0</v>
      </c>
    </row>
    <row r="1684" spans="1:38" x14ac:dyDescent="0.25">
      <c r="A1684" s="30" t="s">
        <v>531</v>
      </c>
      <c r="B1684" s="30">
        <v>1</v>
      </c>
      <c r="C1684" s="30" t="s">
        <v>532</v>
      </c>
      <c r="D1684" s="30" t="s">
        <v>11</v>
      </c>
      <c r="E1684" s="30">
        <v>32</v>
      </c>
      <c r="F1684" s="30">
        <v>0</v>
      </c>
      <c r="G1684" s="30">
        <v>0</v>
      </c>
      <c r="H1684" s="30">
        <v>0</v>
      </c>
      <c r="I1684" s="30">
        <v>0</v>
      </c>
      <c r="J1684" s="30">
        <v>0</v>
      </c>
      <c r="K1684" s="30">
        <v>0</v>
      </c>
      <c r="L1684" s="30">
        <v>0</v>
      </c>
      <c r="M1684" s="30">
        <v>0</v>
      </c>
      <c r="N1684" s="30">
        <v>0</v>
      </c>
      <c r="O1684" s="30">
        <v>0</v>
      </c>
      <c r="P1684" s="30">
        <v>0</v>
      </c>
      <c r="Q1684" s="30">
        <v>0</v>
      </c>
      <c r="R1684" s="30">
        <v>0</v>
      </c>
      <c r="S1684" s="30">
        <v>0</v>
      </c>
      <c r="T1684" s="30">
        <v>0</v>
      </c>
      <c r="U1684" s="30">
        <v>0</v>
      </c>
      <c r="V1684" s="30">
        <v>0</v>
      </c>
      <c r="W1684" s="30">
        <v>0</v>
      </c>
      <c r="X1684" s="30">
        <v>0</v>
      </c>
      <c r="Y1684" s="30">
        <v>0</v>
      </c>
      <c r="Z1684" s="30">
        <v>0</v>
      </c>
      <c r="AA1684" s="30">
        <v>0</v>
      </c>
      <c r="AB1684" s="30">
        <v>0</v>
      </c>
      <c r="AC1684" s="30">
        <v>0</v>
      </c>
      <c r="AD1684" s="30">
        <v>0</v>
      </c>
      <c r="AE1684" s="30">
        <v>0</v>
      </c>
      <c r="AF1684" s="30">
        <v>0</v>
      </c>
      <c r="AG1684" s="30">
        <v>0</v>
      </c>
      <c r="AH1684" s="30">
        <v>0</v>
      </c>
      <c r="AI1684" s="30">
        <v>0</v>
      </c>
      <c r="AJ1684" s="30">
        <v>0</v>
      </c>
      <c r="AK1684" s="30">
        <v>0</v>
      </c>
      <c r="AL1684" s="30">
        <v>0</v>
      </c>
    </row>
    <row r="1685" spans="1:38" x14ac:dyDescent="0.25">
      <c r="A1685" s="30" t="s">
        <v>531</v>
      </c>
      <c r="B1685" s="30">
        <v>1</v>
      </c>
      <c r="C1685" s="30" t="s">
        <v>532</v>
      </c>
      <c r="D1685" s="30" t="s">
        <v>450</v>
      </c>
      <c r="E1685" s="30">
        <v>32</v>
      </c>
      <c r="F1685" s="30">
        <v>0</v>
      </c>
      <c r="G1685" s="30">
        <v>0</v>
      </c>
      <c r="H1685" s="30">
        <v>0</v>
      </c>
      <c r="I1685" s="30">
        <v>0</v>
      </c>
      <c r="J1685" s="30">
        <v>0</v>
      </c>
      <c r="K1685" s="30">
        <v>0</v>
      </c>
      <c r="L1685" s="30">
        <v>0</v>
      </c>
      <c r="M1685" s="30">
        <v>0</v>
      </c>
      <c r="N1685" s="30">
        <v>0</v>
      </c>
      <c r="O1685" s="30">
        <v>0</v>
      </c>
      <c r="P1685" s="30">
        <v>0</v>
      </c>
      <c r="Q1685" s="30">
        <v>0</v>
      </c>
      <c r="R1685" s="30">
        <v>0</v>
      </c>
      <c r="S1685" s="30">
        <v>0</v>
      </c>
      <c r="T1685" s="30">
        <v>0</v>
      </c>
      <c r="U1685" s="30">
        <v>0</v>
      </c>
      <c r="V1685" s="30">
        <v>0</v>
      </c>
      <c r="W1685" s="30">
        <v>0</v>
      </c>
      <c r="X1685" s="30">
        <v>0</v>
      </c>
      <c r="Y1685" s="30">
        <v>0</v>
      </c>
      <c r="Z1685" s="30">
        <v>0</v>
      </c>
      <c r="AA1685" s="30">
        <v>0</v>
      </c>
      <c r="AB1685" s="30">
        <v>0</v>
      </c>
      <c r="AC1685" s="30">
        <v>0</v>
      </c>
      <c r="AD1685" s="30">
        <v>0</v>
      </c>
      <c r="AE1685" s="30">
        <v>0</v>
      </c>
      <c r="AF1685" s="30">
        <v>0</v>
      </c>
      <c r="AG1685" s="30">
        <v>0</v>
      </c>
      <c r="AH1685" s="30">
        <v>0</v>
      </c>
      <c r="AI1685" s="30">
        <v>0</v>
      </c>
      <c r="AJ1685" s="30">
        <v>0</v>
      </c>
      <c r="AK1685" s="30">
        <v>0</v>
      </c>
      <c r="AL1685" s="30">
        <v>0</v>
      </c>
    </row>
    <row r="1686" spans="1:38" x14ac:dyDescent="0.25">
      <c r="A1686" s="30" t="s">
        <v>531</v>
      </c>
      <c r="B1686" s="30">
        <v>1</v>
      </c>
      <c r="C1686" s="30" t="s">
        <v>532</v>
      </c>
      <c r="D1686" s="30" t="s">
        <v>9</v>
      </c>
      <c r="E1686" s="30">
        <v>32</v>
      </c>
      <c r="F1686" s="30">
        <v>0</v>
      </c>
      <c r="G1686" s="30">
        <v>0</v>
      </c>
      <c r="H1686" s="30">
        <v>0</v>
      </c>
      <c r="I1686" s="30">
        <v>0</v>
      </c>
      <c r="J1686" s="30">
        <v>0</v>
      </c>
      <c r="K1686" s="30">
        <v>0</v>
      </c>
      <c r="L1686" s="30">
        <v>0</v>
      </c>
      <c r="M1686" s="30">
        <v>0</v>
      </c>
      <c r="N1686" s="30">
        <v>0</v>
      </c>
      <c r="O1686" s="30">
        <v>0</v>
      </c>
      <c r="P1686" s="30">
        <v>0</v>
      </c>
      <c r="Q1686" s="30">
        <v>0</v>
      </c>
      <c r="R1686" s="30">
        <v>0</v>
      </c>
      <c r="S1686" s="30">
        <v>0</v>
      </c>
      <c r="T1686" s="30">
        <v>0</v>
      </c>
      <c r="U1686" s="30">
        <v>0</v>
      </c>
      <c r="V1686" s="30">
        <v>0</v>
      </c>
      <c r="W1686" s="30">
        <v>0</v>
      </c>
      <c r="X1686" s="30">
        <v>0</v>
      </c>
      <c r="Y1686" s="30">
        <v>0</v>
      </c>
      <c r="Z1686" s="30">
        <v>0</v>
      </c>
      <c r="AA1686" s="30">
        <v>0</v>
      </c>
      <c r="AB1686" s="30">
        <v>0</v>
      </c>
      <c r="AC1686" s="30">
        <v>0</v>
      </c>
      <c r="AD1686" s="30">
        <v>0</v>
      </c>
      <c r="AE1686" s="30">
        <v>0</v>
      </c>
      <c r="AF1686" s="30">
        <v>0</v>
      </c>
      <c r="AG1686" s="30">
        <v>0</v>
      </c>
      <c r="AH1686" s="30">
        <v>0</v>
      </c>
      <c r="AI1686" s="30">
        <v>0</v>
      </c>
      <c r="AJ1686" s="30">
        <v>0</v>
      </c>
      <c r="AK1686" s="30">
        <v>0</v>
      </c>
      <c r="AL1686" s="30">
        <v>0</v>
      </c>
    </row>
    <row r="1687" spans="1:38" x14ac:dyDescent="0.25">
      <c r="A1687" s="30" t="s">
        <v>531</v>
      </c>
      <c r="B1687" s="30">
        <v>1</v>
      </c>
      <c r="C1687" s="30" t="s">
        <v>532</v>
      </c>
      <c r="D1687" s="30" t="s">
        <v>13</v>
      </c>
      <c r="E1687" s="30">
        <v>32</v>
      </c>
      <c r="F1687" s="30">
        <v>3.1966760500000002E-5</v>
      </c>
      <c r="G1687" s="30">
        <v>3.1180300500000002E-5</v>
      </c>
      <c r="H1687" s="30">
        <v>3.1495149100000002E-5</v>
      </c>
      <c r="I1687" s="30">
        <v>3.1395574299999998E-5</v>
      </c>
      <c r="J1687" s="30">
        <v>3.2131571299999998E-5</v>
      </c>
      <c r="K1687" s="30">
        <v>3.3668875900000002E-5</v>
      </c>
      <c r="L1687" s="30">
        <v>4.4193173199999998E-5</v>
      </c>
      <c r="M1687" s="30">
        <v>4.3978884900000001E-5</v>
      </c>
      <c r="N1687" s="30">
        <v>4.32733636E-5</v>
      </c>
      <c r="O1687" s="30">
        <v>4.3114774600000001E-5</v>
      </c>
      <c r="P1687" s="30">
        <v>2.06077631E-5</v>
      </c>
      <c r="Q1687" s="30">
        <v>2.48861878E-5</v>
      </c>
      <c r="R1687" s="30">
        <v>6.0865948700000002E-5</v>
      </c>
      <c r="S1687" s="30">
        <v>6.6317727599999994E-5</v>
      </c>
      <c r="T1687" s="30">
        <v>6.8084236E-5</v>
      </c>
      <c r="U1687" s="30">
        <v>6.3103713000000006E-5</v>
      </c>
      <c r="V1687" s="30">
        <v>8.2986270900000004E-5</v>
      </c>
      <c r="W1687" s="30">
        <v>5.2236668099999998E-5</v>
      </c>
      <c r="X1687" s="30">
        <v>5.3370773899999998E-5</v>
      </c>
      <c r="Y1687" s="30">
        <v>4.2145252799999999E-5</v>
      </c>
      <c r="Z1687" s="30">
        <v>4.0876099900000002E-5</v>
      </c>
      <c r="AA1687" s="30">
        <v>0</v>
      </c>
      <c r="AB1687" s="30">
        <v>0</v>
      </c>
      <c r="AC1687" s="30">
        <v>0</v>
      </c>
      <c r="AD1687" s="30">
        <v>0</v>
      </c>
      <c r="AE1687" s="30">
        <v>0</v>
      </c>
      <c r="AF1687" s="30">
        <v>0</v>
      </c>
      <c r="AG1687" s="30">
        <v>0</v>
      </c>
      <c r="AH1687" s="30">
        <v>0</v>
      </c>
      <c r="AI1687" s="30">
        <v>0</v>
      </c>
      <c r="AJ1687" s="30">
        <v>0</v>
      </c>
      <c r="AK1687" s="30">
        <v>0</v>
      </c>
      <c r="AL1687" s="30">
        <v>0</v>
      </c>
    </row>
    <row r="1688" spans="1:38" x14ac:dyDescent="0.25">
      <c r="A1688" s="30" t="s">
        <v>531</v>
      </c>
      <c r="B1688" s="30">
        <v>1</v>
      </c>
      <c r="C1688" s="30" t="s">
        <v>532</v>
      </c>
      <c r="D1688" s="30" t="s">
        <v>15</v>
      </c>
      <c r="E1688" s="30">
        <v>32</v>
      </c>
      <c r="F1688" s="30">
        <v>0</v>
      </c>
      <c r="G1688" s="30">
        <v>0</v>
      </c>
      <c r="H1688" s="30">
        <v>0</v>
      </c>
      <c r="I1688" s="30">
        <v>0</v>
      </c>
      <c r="J1688" s="30">
        <v>0</v>
      </c>
      <c r="K1688" s="30">
        <v>0</v>
      </c>
      <c r="L1688" s="30">
        <v>0</v>
      </c>
      <c r="M1688" s="30">
        <v>0</v>
      </c>
      <c r="N1688" s="30">
        <v>0</v>
      </c>
      <c r="O1688" s="30">
        <v>0</v>
      </c>
      <c r="P1688" s="30">
        <v>0</v>
      </c>
      <c r="Q1688" s="30">
        <v>0</v>
      </c>
      <c r="R1688" s="30">
        <v>0</v>
      </c>
      <c r="S1688" s="30">
        <v>0</v>
      </c>
      <c r="T1688" s="30">
        <v>0</v>
      </c>
      <c r="U1688" s="30">
        <v>0</v>
      </c>
      <c r="V1688" s="30">
        <v>0</v>
      </c>
      <c r="W1688" s="30">
        <v>0</v>
      </c>
      <c r="X1688" s="30">
        <v>0</v>
      </c>
      <c r="Y1688" s="30">
        <v>0</v>
      </c>
      <c r="Z1688" s="30">
        <v>0</v>
      </c>
      <c r="AA1688" s="30">
        <v>0</v>
      </c>
      <c r="AB1688" s="30">
        <v>0</v>
      </c>
      <c r="AC1688" s="30">
        <v>0</v>
      </c>
      <c r="AD1688" s="30">
        <v>0</v>
      </c>
      <c r="AE1688" s="30">
        <v>0</v>
      </c>
      <c r="AF1688" s="30">
        <v>0</v>
      </c>
      <c r="AG1688" s="30">
        <v>0</v>
      </c>
      <c r="AH1688" s="30">
        <v>0</v>
      </c>
      <c r="AI1688" s="30">
        <v>0</v>
      </c>
      <c r="AJ1688" s="30">
        <v>0</v>
      </c>
      <c r="AK1688" s="30">
        <v>0</v>
      </c>
      <c r="AL1688" s="30">
        <v>0</v>
      </c>
    </row>
    <row r="1689" spans="1:38" x14ac:dyDescent="0.25">
      <c r="A1689" s="30" t="s">
        <v>531</v>
      </c>
      <c r="B1689" s="30">
        <v>1</v>
      </c>
      <c r="C1689" s="30" t="s">
        <v>532</v>
      </c>
      <c r="D1689" s="30" t="s">
        <v>18</v>
      </c>
      <c r="E1689" s="30">
        <v>32</v>
      </c>
      <c r="F1689" s="30">
        <v>0</v>
      </c>
      <c r="G1689" s="30">
        <v>0</v>
      </c>
      <c r="H1689" s="30">
        <v>0</v>
      </c>
      <c r="I1689" s="30">
        <v>0</v>
      </c>
      <c r="J1689" s="30">
        <v>0</v>
      </c>
      <c r="K1689" s="30">
        <v>0</v>
      </c>
      <c r="L1689" s="30">
        <v>0</v>
      </c>
      <c r="M1689" s="30">
        <v>0</v>
      </c>
      <c r="N1689" s="30">
        <v>0</v>
      </c>
      <c r="O1689" s="30">
        <v>0</v>
      </c>
      <c r="P1689" s="30">
        <v>0</v>
      </c>
      <c r="Q1689" s="30">
        <v>0</v>
      </c>
      <c r="R1689" s="30">
        <v>0</v>
      </c>
      <c r="S1689" s="30">
        <v>0</v>
      </c>
      <c r="T1689" s="30">
        <v>0</v>
      </c>
      <c r="U1689" s="30">
        <v>0</v>
      </c>
      <c r="V1689" s="30">
        <v>0</v>
      </c>
      <c r="W1689" s="30">
        <v>0</v>
      </c>
      <c r="X1689" s="30">
        <v>0</v>
      </c>
      <c r="Y1689" s="30">
        <v>0</v>
      </c>
      <c r="Z1689" s="30">
        <v>0</v>
      </c>
      <c r="AA1689" s="30">
        <v>0</v>
      </c>
      <c r="AB1689" s="30">
        <v>0</v>
      </c>
      <c r="AC1689" s="30">
        <v>0</v>
      </c>
      <c r="AD1689" s="30">
        <v>0</v>
      </c>
      <c r="AE1689" s="30">
        <v>0</v>
      </c>
      <c r="AF1689" s="30">
        <v>0</v>
      </c>
      <c r="AG1689" s="30">
        <v>0</v>
      </c>
      <c r="AH1689" s="30">
        <v>0</v>
      </c>
      <c r="AI1689" s="30">
        <v>0</v>
      </c>
      <c r="AJ1689" s="30">
        <v>0</v>
      </c>
      <c r="AK1689" s="30">
        <v>0</v>
      </c>
      <c r="AL1689" s="30">
        <v>0</v>
      </c>
    </row>
    <row r="1690" spans="1:38" x14ac:dyDescent="0.25">
      <c r="A1690" s="30" t="s">
        <v>531</v>
      </c>
      <c r="B1690" s="30">
        <v>1</v>
      </c>
      <c r="C1690" s="30" t="s">
        <v>532</v>
      </c>
      <c r="D1690" s="30" t="s">
        <v>363</v>
      </c>
      <c r="E1690" s="30">
        <v>32</v>
      </c>
      <c r="F1690" s="30">
        <v>0</v>
      </c>
      <c r="G1690" s="30">
        <v>0</v>
      </c>
      <c r="H1690" s="30">
        <v>0</v>
      </c>
      <c r="I1690" s="30">
        <v>0</v>
      </c>
      <c r="J1690" s="30">
        <v>0</v>
      </c>
      <c r="K1690" s="30">
        <v>0</v>
      </c>
      <c r="L1690" s="30">
        <v>0</v>
      </c>
      <c r="M1690" s="30">
        <v>0</v>
      </c>
      <c r="N1690" s="30">
        <v>0</v>
      </c>
      <c r="O1690" s="30">
        <v>0</v>
      </c>
      <c r="P1690" s="30">
        <v>0</v>
      </c>
      <c r="Q1690" s="30">
        <v>0</v>
      </c>
      <c r="R1690" s="30">
        <v>0</v>
      </c>
      <c r="S1690" s="30">
        <v>0</v>
      </c>
      <c r="T1690" s="30">
        <v>0</v>
      </c>
      <c r="U1690" s="30">
        <v>0</v>
      </c>
      <c r="V1690" s="30">
        <v>0</v>
      </c>
      <c r="W1690" s="30">
        <v>0</v>
      </c>
      <c r="X1690" s="30">
        <v>0</v>
      </c>
      <c r="Y1690" s="30">
        <v>0</v>
      </c>
      <c r="Z1690" s="30">
        <v>0</v>
      </c>
      <c r="AA1690" s="30">
        <v>0</v>
      </c>
      <c r="AB1690" s="30">
        <v>0</v>
      </c>
      <c r="AC1690" s="30">
        <v>0</v>
      </c>
      <c r="AD1690" s="30">
        <v>0</v>
      </c>
      <c r="AE1690" s="30">
        <v>0</v>
      </c>
      <c r="AF1690" s="30">
        <v>0</v>
      </c>
      <c r="AG1690" s="30">
        <v>0</v>
      </c>
      <c r="AH1690" s="30">
        <v>0</v>
      </c>
      <c r="AI1690" s="30">
        <v>0</v>
      </c>
      <c r="AJ1690" s="30">
        <v>0</v>
      </c>
      <c r="AK1690" s="30">
        <v>0</v>
      </c>
      <c r="AL1690" s="30">
        <v>0</v>
      </c>
    </row>
    <row r="1691" spans="1:38" x14ac:dyDescent="0.25">
      <c r="A1691" s="30" t="s">
        <v>531</v>
      </c>
      <c r="B1691" s="30">
        <v>1</v>
      </c>
      <c r="C1691" s="30" t="s">
        <v>532</v>
      </c>
      <c r="D1691" s="30" t="s">
        <v>20</v>
      </c>
      <c r="E1691" s="30">
        <v>32</v>
      </c>
      <c r="F1691" s="30">
        <v>0</v>
      </c>
      <c r="G1691" s="30">
        <v>0</v>
      </c>
      <c r="H1691" s="30">
        <v>0</v>
      </c>
      <c r="I1691" s="30">
        <v>0</v>
      </c>
      <c r="J1691" s="30">
        <v>0</v>
      </c>
      <c r="K1691" s="30">
        <v>0</v>
      </c>
      <c r="L1691" s="30">
        <v>0</v>
      </c>
      <c r="M1691" s="30">
        <v>0</v>
      </c>
      <c r="N1691" s="30">
        <v>0</v>
      </c>
      <c r="O1691" s="30">
        <v>0</v>
      </c>
      <c r="P1691" s="30">
        <v>0</v>
      </c>
      <c r="Q1691" s="30">
        <v>0</v>
      </c>
      <c r="R1691" s="30">
        <v>0</v>
      </c>
      <c r="S1691" s="30">
        <v>0</v>
      </c>
      <c r="T1691" s="30">
        <v>0</v>
      </c>
      <c r="U1691" s="30">
        <v>0</v>
      </c>
      <c r="V1691" s="30">
        <v>0</v>
      </c>
      <c r="W1691" s="30">
        <v>0</v>
      </c>
      <c r="X1691" s="30">
        <v>0</v>
      </c>
      <c r="Y1691" s="30">
        <v>0</v>
      </c>
      <c r="Z1691" s="30">
        <v>0</v>
      </c>
      <c r="AA1691" s="30">
        <v>0</v>
      </c>
      <c r="AB1691" s="30">
        <v>0</v>
      </c>
      <c r="AC1691" s="30">
        <v>0</v>
      </c>
      <c r="AD1691" s="30">
        <v>0</v>
      </c>
      <c r="AE1691" s="30">
        <v>0</v>
      </c>
      <c r="AF1691" s="30">
        <v>0</v>
      </c>
      <c r="AG1691" s="30">
        <v>0</v>
      </c>
      <c r="AH1691" s="30">
        <v>0</v>
      </c>
      <c r="AI1691" s="30">
        <v>0</v>
      </c>
      <c r="AJ1691" s="30">
        <v>0</v>
      </c>
      <c r="AK1691" s="30">
        <v>0</v>
      </c>
      <c r="AL1691" s="30">
        <v>0</v>
      </c>
    </row>
    <row r="1692" spans="1:38" x14ac:dyDescent="0.25">
      <c r="A1692" s="30" t="s">
        <v>531</v>
      </c>
      <c r="B1692" s="30">
        <v>1</v>
      </c>
      <c r="C1692" s="30" t="s">
        <v>532</v>
      </c>
      <c r="D1692" s="30" t="s">
        <v>22</v>
      </c>
      <c r="E1692" s="30">
        <v>32</v>
      </c>
      <c r="F1692" s="30">
        <v>0</v>
      </c>
      <c r="G1692" s="30">
        <v>0</v>
      </c>
      <c r="H1692" s="30">
        <v>0</v>
      </c>
      <c r="I1692" s="30">
        <v>0</v>
      </c>
      <c r="J1692" s="30">
        <v>0</v>
      </c>
      <c r="K1692" s="30">
        <v>0</v>
      </c>
      <c r="L1692" s="30">
        <v>0</v>
      </c>
      <c r="M1692" s="30">
        <v>0</v>
      </c>
      <c r="N1692" s="30">
        <v>0</v>
      </c>
      <c r="O1692" s="30">
        <v>0</v>
      </c>
      <c r="P1692" s="30">
        <v>0</v>
      </c>
      <c r="Q1692" s="30">
        <v>0</v>
      </c>
      <c r="R1692" s="30">
        <v>0</v>
      </c>
      <c r="S1692" s="30">
        <v>0</v>
      </c>
      <c r="T1692" s="30">
        <v>0</v>
      </c>
      <c r="U1692" s="30">
        <v>0</v>
      </c>
      <c r="V1692" s="30">
        <v>0</v>
      </c>
      <c r="W1692" s="30">
        <v>0</v>
      </c>
      <c r="X1692" s="30">
        <v>0</v>
      </c>
      <c r="Y1692" s="30">
        <v>0</v>
      </c>
      <c r="Z1692" s="30">
        <v>0</v>
      </c>
      <c r="AA1692" s="30">
        <v>0</v>
      </c>
      <c r="AB1692" s="30">
        <v>0</v>
      </c>
      <c r="AC1692" s="30">
        <v>0</v>
      </c>
      <c r="AD1692" s="30">
        <v>0</v>
      </c>
      <c r="AE1692" s="30">
        <v>0</v>
      </c>
      <c r="AF1692" s="30">
        <v>0</v>
      </c>
      <c r="AG1692" s="30">
        <v>0</v>
      </c>
      <c r="AH1692" s="30">
        <v>0</v>
      </c>
      <c r="AI1692" s="30">
        <v>0</v>
      </c>
      <c r="AJ1692" s="30">
        <v>0</v>
      </c>
      <c r="AK1692" s="30">
        <v>0</v>
      </c>
      <c r="AL1692" s="30">
        <v>0</v>
      </c>
    </row>
    <row r="1693" spans="1:38" x14ac:dyDescent="0.25">
      <c r="A1693" s="30" t="s">
        <v>531</v>
      </c>
      <c r="B1693" s="30">
        <v>1</v>
      </c>
      <c r="C1693" s="30" t="s">
        <v>532</v>
      </c>
      <c r="D1693" s="30" t="s">
        <v>461</v>
      </c>
      <c r="E1693" s="30">
        <v>32</v>
      </c>
      <c r="F1693" s="30">
        <v>0</v>
      </c>
      <c r="G1693" s="30">
        <v>0</v>
      </c>
      <c r="H1693" s="30">
        <v>0</v>
      </c>
      <c r="I1693" s="30">
        <v>0</v>
      </c>
      <c r="J1693" s="30">
        <v>0</v>
      </c>
      <c r="K1693" s="30">
        <v>0</v>
      </c>
      <c r="L1693" s="30">
        <v>0</v>
      </c>
      <c r="M1693" s="30">
        <v>0</v>
      </c>
      <c r="N1693" s="30">
        <v>0</v>
      </c>
      <c r="O1693" s="30">
        <v>0</v>
      </c>
      <c r="P1693" s="30">
        <v>0</v>
      </c>
      <c r="Q1693" s="30">
        <v>0</v>
      </c>
      <c r="R1693" s="30">
        <v>0</v>
      </c>
      <c r="S1693" s="30">
        <v>0</v>
      </c>
      <c r="T1693" s="30">
        <v>0</v>
      </c>
      <c r="U1693" s="30">
        <v>0</v>
      </c>
      <c r="V1693" s="30">
        <v>0</v>
      </c>
      <c r="W1693" s="30">
        <v>0</v>
      </c>
      <c r="X1693" s="30">
        <v>0</v>
      </c>
      <c r="Y1693" s="30">
        <v>0</v>
      </c>
      <c r="Z1693" s="30">
        <v>0</v>
      </c>
      <c r="AA1693" s="30">
        <v>0</v>
      </c>
      <c r="AB1693" s="30">
        <v>0</v>
      </c>
      <c r="AC1693" s="30">
        <v>0</v>
      </c>
      <c r="AD1693" s="30">
        <v>0</v>
      </c>
      <c r="AE1693" s="30">
        <v>0</v>
      </c>
      <c r="AF1693" s="30">
        <v>0</v>
      </c>
      <c r="AG1693" s="30">
        <v>0</v>
      </c>
      <c r="AH1693" s="30">
        <v>0</v>
      </c>
      <c r="AI1693" s="30">
        <v>0</v>
      </c>
      <c r="AJ1693" s="30">
        <v>0</v>
      </c>
      <c r="AK1693" s="30">
        <v>0</v>
      </c>
      <c r="AL1693" s="30">
        <v>0</v>
      </c>
    </row>
    <row r="1694" spans="1:38" x14ac:dyDescent="0.25">
      <c r="A1694" s="30" t="s">
        <v>531</v>
      </c>
      <c r="B1694" s="30">
        <v>1</v>
      </c>
      <c r="C1694" s="30" t="s">
        <v>532</v>
      </c>
      <c r="D1694" s="30" t="s">
        <v>24</v>
      </c>
      <c r="E1694" s="30">
        <v>32</v>
      </c>
      <c r="F1694" s="30">
        <v>0</v>
      </c>
      <c r="G1694" s="30">
        <v>0</v>
      </c>
      <c r="H1694" s="30">
        <v>0</v>
      </c>
      <c r="I1694" s="30">
        <v>0</v>
      </c>
      <c r="J1694" s="30">
        <v>0</v>
      </c>
      <c r="K1694" s="30">
        <v>0</v>
      </c>
      <c r="L1694" s="30">
        <v>0</v>
      </c>
      <c r="M1694" s="30">
        <v>0</v>
      </c>
      <c r="N1694" s="30">
        <v>0</v>
      </c>
      <c r="O1694" s="30">
        <v>0</v>
      </c>
      <c r="P1694" s="30">
        <v>0</v>
      </c>
      <c r="Q1694" s="30">
        <v>0</v>
      </c>
      <c r="R1694" s="30">
        <v>0</v>
      </c>
      <c r="S1694" s="30">
        <v>0</v>
      </c>
      <c r="T1694" s="30">
        <v>0</v>
      </c>
      <c r="U1694" s="30">
        <v>0</v>
      </c>
      <c r="V1694" s="30">
        <v>0</v>
      </c>
      <c r="W1694" s="30">
        <v>0</v>
      </c>
      <c r="X1694" s="30">
        <v>0</v>
      </c>
      <c r="Y1694" s="30">
        <v>0</v>
      </c>
      <c r="Z1694" s="30">
        <v>0</v>
      </c>
      <c r="AA1694" s="30">
        <v>0</v>
      </c>
      <c r="AB1694" s="30">
        <v>0</v>
      </c>
      <c r="AC1694" s="30">
        <v>0</v>
      </c>
      <c r="AD1694" s="30">
        <v>0</v>
      </c>
      <c r="AE1694" s="30">
        <v>0</v>
      </c>
      <c r="AF1694" s="30">
        <v>0</v>
      </c>
      <c r="AG1694" s="30">
        <v>0</v>
      </c>
      <c r="AH1694" s="30">
        <v>0</v>
      </c>
      <c r="AI1694" s="30">
        <v>0</v>
      </c>
      <c r="AJ1694" s="30">
        <v>0</v>
      </c>
      <c r="AK1694" s="30">
        <v>0</v>
      </c>
      <c r="AL1694" s="30">
        <v>0</v>
      </c>
    </row>
    <row r="1695" spans="1:38" x14ac:dyDescent="0.25">
      <c r="A1695" s="30" t="s">
        <v>531</v>
      </c>
      <c r="B1695" s="30">
        <v>1</v>
      </c>
      <c r="C1695" s="30" t="s">
        <v>532</v>
      </c>
      <c r="D1695" s="30" t="s">
        <v>451</v>
      </c>
      <c r="E1695" s="30">
        <v>32</v>
      </c>
      <c r="F1695" s="30">
        <v>0</v>
      </c>
      <c r="G1695" s="30">
        <v>0</v>
      </c>
      <c r="H1695" s="30">
        <v>0</v>
      </c>
      <c r="I1695" s="30">
        <v>0</v>
      </c>
      <c r="J1695" s="30">
        <v>0</v>
      </c>
      <c r="K1695" s="30">
        <v>0</v>
      </c>
      <c r="L1695" s="30">
        <v>0</v>
      </c>
      <c r="M1695" s="30">
        <v>0</v>
      </c>
      <c r="N1695" s="30">
        <v>0</v>
      </c>
      <c r="O1695" s="30">
        <v>0</v>
      </c>
      <c r="P1695" s="30">
        <v>0</v>
      </c>
      <c r="Q1695" s="30">
        <v>0</v>
      </c>
      <c r="R1695" s="30">
        <v>0</v>
      </c>
      <c r="S1695" s="30">
        <v>0</v>
      </c>
      <c r="T1695" s="30">
        <v>0</v>
      </c>
      <c r="U1695" s="30">
        <v>0</v>
      </c>
      <c r="V1695" s="30">
        <v>0</v>
      </c>
      <c r="W1695" s="30">
        <v>0</v>
      </c>
      <c r="X1695" s="30">
        <v>0</v>
      </c>
      <c r="Y1695" s="30">
        <v>0</v>
      </c>
      <c r="Z1695" s="30">
        <v>0</v>
      </c>
      <c r="AA1695" s="30">
        <v>0</v>
      </c>
      <c r="AB1695" s="30">
        <v>0</v>
      </c>
      <c r="AC1695" s="30">
        <v>0</v>
      </c>
      <c r="AD1695" s="30">
        <v>0</v>
      </c>
      <c r="AE1695" s="30">
        <v>0</v>
      </c>
      <c r="AF1695" s="30">
        <v>0</v>
      </c>
      <c r="AG1695" s="30">
        <v>0</v>
      </c>
      <c r="AH1695" s="30">
        <v>0</v>
      </c>
      <c r="AI1695" s="30">
        <v>0</v>
      </c>
      <c r="AJ1695" s="30">
        <v>0</v>
      </c>
      <c r="AK1695" s="30">
        <v>0</v>
      </c>
      <c r="AL1695" s="30">
        <v>0</v>
      </c>
    </row>
    <row r="1696" spans="1:38" x14ac:dyDescent="0.25">
      <c r="A1696" s="30" t="s">
        <v>531</v>
      </c>
      <c r="B1696" s="30">
        <v>1</v>
      </c>
      <c r="C1696" s="30" t="s">
        <v>532</v>
      </c>
      <c r="D1696" s="30" t="s">
        <v>26</v>
      </c>
      <c r="E1696" s="30">
        <v>32</v>
      </c>
      <c r="F1696" s="30">
        <v>0</v>
      </c>
      <c r="G1696" s="30">
        <v>0</v>
      </c>
      <c r="H1696" s="30">
        <v>0</v>
      </c>
      <c r="I1696" s="30">
        <v>0</v>
      </c>
      <c r="J1696" s="30">
        <v>0</v>
      </c>
      <c r="K1696" s="30">
        <v>0</v>
      </c>
      <c r="L1696" s="30">
        <v>0</v>
      </c>
      <c r="M1696" s="30">
        <v>0</v>
      </c>
      <c r="N1696" s="30">
        <v>0</v>
      </c>
      <c r="O1696" s="30">
        <v>0</v>
      </c>
      <c r="P1696" s="30">
        <v>0</v>
      </c>
      <c r="Q1696" s="30">
        <v>0</v>
      </c>
      <c r="R1696" s="30">
        <v>0</v>
      </c>
      <c r="S1696" s="30">
        <v>0</v>
      </c>
      <c r="T1696" s="30">
        <v>0</v>
      </c>
      <c r="U1696" s="30">
        <v>0</v>
      </c>
      <c r="V1696" s="30">
        <v>0</v>
      </c>
      <c r="W1696" s="30">
        <v>0</v>
      </c>
      <c r="X1696" s="30">
        <v>0</v>
      </c>
      <c r="Y1696" s="30">
        <v>0</v>
      </c>
      <c r="Z1696" s="30">
        <v>0</v>
      </c>
      <c r="AA1696" s="30">
        <v>0</v>
      </c>
      <c r="AB1696" s="30">
        <v>0</v>
      </c>
      <c r="AC1696" s="30">
        <v>0</v>
      </c>
      <c r="AD1696" s="30">
        <v>0</v>
      </c>
      <c r="AE1696" s="30">
        <v>0</v>
      </c>
      <c r="AF1696" s="30">
        <v>0</v>
      </c>
      <c r="AG1696" s="30">
        <v>0</v>
      </c>
      <c r="AH1696" s="30">
        <v>0</v>
      </c>
      <c r="AI1696" s="30">
        <v>0</v>
      </c>
      <c r="AJ1696" s="30">
        <v>0</v>
      </c>
      <c r="AK1696" s="30">
        <v>0</v>
      </c>
      <c r="AL1696" s="30">
        <v>0</v>
      </c>
    </row>
    <row r="1697" spans="1:38" x14ac:dyDescent="0.25">
      <c r="A1697" s="30" t="s">
        <v>531</v>
      </c>
      <c r="B1697" s="30">
        <v>1</v>
      </c>
      <c r="C1697" s="30" t="s">
        <v>532</v>
      </c>
      <c r="D1697" s="30" t="s">
        <v>35</v>
      </c>
      <c r="E1697" s="30">
        <v>32</v>
      </c>
      <c r="F1697" s="30">
        <v>0</v>
      </c>
      <c r="G1697" s="30">
        <v>0</v>
      </c>
      <c r="H1697" s="30">
        <v>0</v>
      </c>
      <c r="I1697" s="30">
        <v>0</v>
      </c>
      <c r="J1697" s="30">
        <v>0</v>
      </c>
      <c r="K1697" s="30">
        <v>0</v>
      </c>
      <c r="L1697" s="30">
        <v>0</v>
      </c>
      <c r="M1697" s="30">
        <v>0</v>
      </c>
      <c r="N1697" s="30">
        <v>0</v>
      </c>
      <c r="O1697" s="30">
        <v>0</v>
      </c>
      <c r="P1697" s="30">
        <v>0</v>
      </c>
      <c r="Q1697" s="30">
        <v>0</v>
      </c>
      <c r="R1697" s="30">
        <v>0</v>
      </c>
      <c r="S1697" s="30">
        <v>0</v>
      </c>
      <c r="T1697" s="30">
        <v>0</v>
      </c>
      <c r="U1697" s="30">
        <v>0</v>
      </c>
      <c r="V1697" s="30">
        <v>0</v>
      </c>
      <c r="W1697" s="30">
        <v>0</v>
      </c>
      <c r="X1697" s="30">
        <v>0</v>
      </c>
      <c r="Y1697" s="30">
        <v>0</v>
      </c>
      <c r="Z1697" s="30">
        <v>0</v>
      </c>
      <c r="AA1697" s="30">
        <v>0</v>
      </c>
      <c r="AB1697" s="30">
        <v>0</v>
      </c>
      <c r="AC1697" s="30">
        <v>0</v>
      </c>
      <c r="AD1697" s="30">
        <v>0</v>
      </c>
      <c r="AE1697" s="30">
        <v>0</v>
      </c>
      <c r="AF1697" s="30">
        <v>0</v>
      </c>
      <c r="AG1697" s="30">
        <v>0</v>
      </c>
      <c r="AH1697" s="30">
        <v>0</v>
      </c>
      <c r="AI1697" s="30">
        <v>0</v>
      </c>
      <c r="AJ1697" s="30">
        <v>0</v>
      </c>
      <c r="AK1697" s="30">
        <v>0</v>
      </c>
      <c r="AL1697" s="30">
        <v>0</v>
      </c>
    </row>
    <row r="1698" spans="1:38" x14ac:dyDescent="0.25">
      <c r="A1698" s="30" t="s">
        <v>531</v>
      </c>
      <c r="B1698" s="30">
        <v>1</v>
      </c>
      <c r="C1698" s="30" t="s">
        <v>532</v>
      </c>
      <c r="D1698" s="30" t="s">
        <v>28</v>
      </c>
      <c r="E1698" s="30">
        <v>32</v>
      </c>
      <c r="F1698" s="30">
        <v>0</v>
      </c>
      <c r="G1698" s="30">
        <v>0</v>
      </c>
      <c r="H1698" s="30">
        <v>0</v>
      </c>
      <c r="I1698" s="30">
        <v>0</v>
      </c>
      <c r="J1698" s="30">
        <v>0</v>
      </c>
      <c r="K1698" s="30">
        <v>0</v>
      </c>
      <c r="L1698" s="30">
        <v>0</v>
      </c>
      <c r="M1698" s="30">
        <v>0</v>
      </c>
      <c r="N1698" s="30">
        <v>0</v>
      </c>
      <c r="O1698" s="30">
        <v>0</v>
      </c>
      <c r="P1698" s="30">
        <v>0</v>
      </c>
      <c r="Q1698" s="30">
        <v>0</v>
      </c>
      <c r="R1698" s="30">
        <v>0</v>
      </c>
      <c r="S1698" s="30">
        <v>0</v>
      </c>
      <c r="T1698" s="30">
        <v>0</v>
      </c>
      <c r="U1698" s="30">
        <v>0</v>
      </c>
      <c r="V1698" s="30">
        <v>0</v>
      </c>
      <c r="W1698" s="30">
        <v>0</v>
      </c>
      <c r="X1698" s="30">
        <v>0</v>
      </c>
      <c r="Y1698" s="30">
        <v>0</v>
      </c>
      <c r="Z1698" s="30">
        <v>0</v>
      </c>
      <c r="AA1698" s="30">
        <v>0</v>
      </c>
      <c r="AB1698" s="30">
        <v>0</v>
      </c>
      <c r="AC1698" s="30">
        <v>0</v>
      </c>
      <c r="AD1698" s="30">
        <v>0</v>
      </c>
      <c r="AE1698" s="30">
        <v>0</v>
      </c>
      <c r="AF1698" s="30">
        <v>0</v>
      </c>
      <c r="AG1698" s="30">
        <v>0</v>
      </c>
      <c r="AH1698" s="30">
        <v>0</v>
      </c>
      <c r="AI1698" s="30">
        <v>0</v>
      </c>
      <c r="AJ1698" s="30">
        <v>0</v>
      </c>
      <c r="AK1698" s="30">
        <v>0</v>
      </c>
      <c r="AL1698" s="30">
        <v>0</v>
      </c>
    </row>
    <row r="1699" spans="1:38" x14ac:dyDescent="0.25">
      <c r="A1699" s="30" t="s">
        <v>531</v>
      </c>
      <c r="B1699" s="30">
        <v>1</v>
      </c>
      <c r="C1699" s="30" t="s">
        <v>532</v>
      </c>
      <c r="D1699" s="30" t="s">
        <v>30</v>
      </c>
      <c r="E1699" s="30">
        <v>32</v>
      </c>
      <c r="F1699" s="30">
        <v>5.3703384659999998E-4</v>
      </c>
      <c r="G1699" s="30">
        <v>5.2382150939999999E-4</v>
      </c>
      <c r="H1699" s="30">
        <v>5.2911088920000004E-4</v>
      </c>
      <c r="I1699" s="30">
        <v>5.2743805710000005E-4</v>
      </c>
      <c r="J1699" s="30">
        <v>5.3980262869999997E-4</v>
      </c>
      <c r="K1699" s="30">
        <v>5.6562897409999997E-4</v>
      </c>
      <c r="L1699" s="30">
        <v>7.4243462279999998E-4</v>
      </c>
      <c r="M1699" s="30">
        <v>7.3883463210000001E-4</v>
      </c>
      <c r="N1699" s="30">
        <v>7.269820439E-4</v>
      </c>
      <c r="O1699" s="30">
        <v>7.2431778689999995E-4</v>
      </c>
      <c r="P1699" s="30">
        <v>7.1002163530000002E-4</v>
      </c>
      <c r="Q1699" s="30">
        <v>4.7387614980000002E-4</v>
      </c>
      <c r="R1699" s="30">
        <v>5.3417516920000005E-4</v>
      </c>
      <c r="S1699" s="30">
        <v>4.8050280070000001E-4</v>
      </c>
      <c r="T1699" s="30">
        <v>5.4655735809999999E-4</v>
      </c>
      <c r="U1699" s="30">
        <v>6.4946491160000001E-4</v>
      </c>
      <c r="V1699" s="30">
        <v>5.5643073330000005E-4</v>
      </c>
      <c r="W1699" s="30">
        <v>4.2546120119999999E-4</v>
      </c>
      <c r="X1699" s="30">
        <v>3.331570449E-4</v>
      </c>
      <c r="Y1699" s="30">
        <v>2.4534821949999999E-4</v>
      </c>
      <c r="Z1699" s="30">
        <v>3.0813945899999998E-4</v>
      </c>
      <c r="AA1699" s="30">
        <v>0</v>
      </c>
      <c r="AB1699" s="30">
        <v>0</v>
      </c>
      <c r="AC1699" s="30">
        <v>0</v>
      </c>
      <c r="AD1699" s="30">
        <v>0</v>
      </c>
      <c r="AE1699" s="30">
        <v>0</v>
      </c>
      <c r="AF1699" s="30">
        <v>0</v>
      </c>
      <c r="AG1699" s="30">
        <v>0</v>
      </c>
      <c r="AH1699" s="30">
        <v>0</v>
      </c>
      <c r="AI1699" s="30">
        <v>0</v>
      </c>
      <c r="AJ1699" s="30">
        <v>0</v>
      </c>
      <c r="AK1699" s="30">
        <v>0</v>
      </c>
      <c r="AL1699" s="30">
        <v>0</v>
      </c>
    </row>
    <row r="1700" spans="1:38" x14ac:dyDescent="0.25">
      <c r="A1700" s="30" t="s">
        <v>531</v>
      </c>
      <c r="B1700" s="30">
        <v>1</v>
      </c>
      <c r="C1700" s="30" t="s">
        <v>532</v>
      </c>
      <c r="D1700" s="30" t="s">
        <v>32</v>
      </c>
      <c r="E1700" s="30">
        <v>32</v>
      </c>
      <c r="F1700" s="30">
        <v>0</v>
      </c>
      <c r="G1700" s="30">
        <v>0</v>
      </c>
      <c r="H1700" s="30">
        <v>0</v>
      </c>
      <c r="I1700" s="30">
        <v>0</v>
      </c>
      <c r="J1700" s="30">
        <v>0</v>
      </c>
      <c r="K1700" s="30">
        <v>0</v>
      </c>
      <c r="L1700" s="30">
        <v>0</v>
      </c>
      <c r="M1700" s="30">
        <v>0</v>
      </c>
      <c r="N1700" s="30">
        <v>0</v>
      </c>
      <c r="O1700" s="30">
        <v>0</v>
      </c>
      <c r="P1700" s="30">
        <v>0</v>
      </c>
      <c r="Q1700" s="30">
        <v>7.9583474050000001E-4</v>
      </c>
      <c r="R1700" s="30">
        <v>8.0189219230000005E-4</v>
      </c>
      <c r="S1700" s="30">
        <v>7.6848617929999995E-4</v>
      </c>
      <c r="T1700" s="30">
        <v>3.5191692990000002E-4</v>
      </c>
      <c r="U1700" s="30">
        <v>3.1887595920000001E-4</v>
      </c>
      <c r="V1700" s="30">
        <v>4.0534885480000003E-4</v>
      </c>
      <c r="W1700" s="30">
        <v>4.7829776030000002E-4</v>
      </c>
      <c r="X1700" s="30">
        <v>2.3890712790000001E-4</v>
      </c>
      <c r="Y1700" s="30">
        <v>8.2303393899999994E-5</v>
      </c>
      <c r="Z1700" s="30">
        <v>1.4203548300000001E-4</v>
      </c>
      <c r="AA1700" s="30">
        <v>0</v>
      </c>
      <c r="AB1700" s="30">
        <v>0</v>
      </c>
      <c r="AC1700" s="30">
        <v>0</v>
      </c>
      <c r="AD1700" s="30">
        <v>0</v>
      </c>
      <c r="AE1700" s="30">
        <v>0</v>
      </c>
      <c r="AF1700" s="30">
        <v>0</v>
      </c>
      <c r="AG1700" s="30">
        <v>0</v>
      </c>
      <c r="AH1700" s="30">
        <v>0</v>
      </c>
      <c r="AI1700" s="30">
        <v>0</v>
      </c>
      <c r="AJ1700" s="30">
        <v>0</v>
      </c>
      <c r="AK1700" s="30">
        <v>0</v>
      </c>
      <c r="AL1700" s="30">
        <v>0</v>
      </c>
    </row>
    <row r="1701" spans="1:38" x14ac:dyDescent="0.25">
      <c r="A1701" s="30" t="s">
        <v>531</v>
      </c>
      <c r="B1701" s="30">
        <v>1</v>
      </c>
      <c r="C1701" s="30" t="s">
        <v>532</v>
      </c>
      <c r="D1701" s="30" t="s">
        <v>38</v>
      </c>
      <c r="E1701" s="30">
        <v>32</v>
      </c>
      <c r="F1701" s="30">
        <v>0</v>
      </c>
      <c r="G1701" s="30">
        <v>0</v>
      </c>
      <c r="H1701" s="30">
        <v>0</v>
      </c>
      <c r="I1701" s="30">
        <v>0</v>
      </c>
      <c r="J1701" s="30">
        <v>0</v>
      </c>
      <c r="K1701" s="30">
        <v>0</v>
      </c>
      <c r="L1701" s="30">
        <v>0</v>
      </c>
      <c r="M1701" s="30">
        <v>0</v>
      </c>
      <c r="N1701" s="30">
        <v>0</v>
      </c>
      <c r="O1701" s="30">
        <v>0</v>
      </c>
      <c r="P1701" s="30">
        <v>0</v>
      </c>
      <c r="Q1701" s="30">
        <v>0</v>
      </c>
      <c r="R1701" s="30">
        <v>0</v>
      </c>
      <c r="S1701" s="30">
        <v>0</v>
      </c>
      <c r="T1701" s="30">
        <v>0</v>
      </c>
      <c r="U1701" s="30">
        <v>0</v>
      </c>
      <c r="V1701" s="30">
        <v>0</v>
      </c>
      <c r="W1701" s="30">
        <v>0</v>
      </c>
      <c r="X1701" s="30">
        <v>0</v>
      </c>
      <c r="Y1701" s="30">
        <v>0</v>
      </c>
      <c r="Z1701" s="30">
        <v>0</v>
      </c>
      <c r="AA1701" s="30">
        <v>0</v>
      </c>
      <c r="AB1701" s="30">
        <v>0</v>
      </c>
      <c r="AC1701" s="30">
        <v>0</v>
      </c>
      <c r="AD1701" s="30">
        <v>0</v>
      </c>
      <c r="AE1701" s="30">
        <v>0</v>
      </c>
      <c r="AF1701" s="30">
        <v>0</v>
      </c>
      <c r="AG1701" s="30">
        <v>0</v>
      </c>
      <c r="AH1701" s="30">
        <v>0</v>
      </c>
      <c r="AI1701" s="30">
        <v>0</v>
      </c>
      <c r="AJ1701" s="30">
        <v>0</v>
      </c>
      <c r="AK1701" s="30">
        <v>0</v>
      </c>
      <c r="AL1701" s="30">
        <v>0</v>
      </c>
    </row>
    <row r="1702" spans="1:38" x14ac:dyDescent="0.25">
      <c r="A1702" s="30" t="s">
        <v>531</v>
      </c>
      <c r="B1702" s="30">
        <v>1</v>
      </c>
      <c r="C1702" s="30" t="s">
        <v>532</v>
      </c>
      <c r="D1702" s="30" t="s">
        <v>40</v>
      </c>
      <c r="E1702" s="30">
        <v>32</v>
      </c>
      <c r="F1702" s="30">
        <v>0</v>
      </c>
      <c r="G1702" s="30">
        <v>0</v>
      </c>
      <c r="H1702" s="30">
        <v>0</v>
      </c>
      <c r="I1702" s="30">
        <v>0</v>
      </c>
      <c r="J1702" s="30">
        <v>0</v>
      </c>
      <c r="K1702" s="30">
        <v>0</v>
      </c>
      <c r="L1702" s="30">
        <v>0</v>
      </c>
      <c r="M1702" s="30">
        <v>0</v>
      </c>
      <c r="N1702" s="30">
        <v>0</v>
      </c>
      <c r="O1702" s="30">
        <v>0</v>
      </c>
      <c r="P1702" s="30">
        <v>0</v>
      </c>
      <c r="Q1702" s="30">
        <v>0</v>
      </c>
      <c r="R1702" s="30">
        <v>0</v>
      </c>
      <c r="S1702" s="30">
        <v>0</v>
      </c>
      <c r="T1702" s="30">
        <v>0</v>
      </c>
      <c r="U1702" s="30">
        <v>0</v>
      </c>
      <c r="V1702" s="30">
        <v>0</v>
      </c>
      <c r="W1702" s="30">
        <v>0</v>
      </c>
      <c r="X1702" s="30">
        <v>0</v>
      </c>
      <c r="Y1702" s="30">
        <v>0</v>
      </c>
      <c r="Z1702" s="30">
        <v>0</v>
      </c>
      <c r="AA1702" s="30">
        <v>0</v>
      </c>
      <c r="AB1702" s="30">
        <v>0</v>
      </c>
      <c r="AC1702" s="30">
        <v>0</v>
      </c>
      <c r="AD1702" s="30">
        <v>0</v>
      </c>
      <c r="AE1702" s="30">
        <v>0</v>
      </c>
      <c r="AF1702" s="30">
        <v>0</v>
      </c>
      <c r="AG1702" s="30">
        <v>0</v>
      </c>
      <c r="AH1702" s="30">
        <v>0</v>
      </c>
      <c r="AI1702" s="30">
        <v>0</v>
      </c>
      <c r="AJ1702" s="30">
        <v>0</v>
      </c>
      <c r="AK1702" s="30">
        <v>0</v>
      </c>
      <c r="AL1702" s="30">
        <v>0</v>
      </c>
    </row>
    <row r="1703" spans="1:38" x14ac:dyDescent="0.25">
      <c r="A1703" s="30" t="s">
        <v>531</v>
      </c>
      <c r="B1703" s="30">
        <v>1</v>
      </c>
      <c r="C1703" s="30" t="s">
        <v>532</v>
      </c>
      <c r="D1703" s="30" t="s">
        <v>42</v>
      </c>
      <c r="E1703" s="30">
        <v>32</v>
      </c>
      <c r="F1703" s="30">
        <v>0</v>
      </c>
      <c r="G1703" s="30">
        <v>0</v>
      </c>
      <c r="H1703" s="30">
        <v>0</v>
      </c>
      <c r="I1703" s="30">
        <v>0</v>
      </c>
      <c r="J1703" s="30">
        <v>0</v>
      </c>
      <c r="K1703" s="30">
        <v>0</v>
      </c>
      <c r="L1703" s="30">
        <v>0</v>
      </c>
      <c r="M1703" s="30">
        <v>0</v>
      </c>
      <c r="N1703" s="30">
        <v>0</v>
      </c>
      <c r="O1703" s="30">
        <v>0</v>
      </c>
      <c r="P1703" s="30">
        <v>0</v>
      </c>
      <c r="Q1703" s="30">
        <v>0</v>
      </c>
      <c r="R1703" s="30">
        <v>0</v>
      </c>
      <c r="S1703" s="30">
        <v>0</v>
      </c>
      <c r="T1703" s="30">
        <v>0</v>
      </c>
      <c r="U1703" s="30">
        <v>0</v>
      </c>
      <c r="V1703" s="30">
        <v>0</v>
      </c>
      <c r="W1703" s="30">
        <v>0</v>
      </c>
      <c r="X1703" s="30">
        <v>0</v>
      </c>
      <c r="Y1703" s="30">
        <v>0</v>
      </c>
      <c r="Z1703" s="30">
        <v>0</v>
      </c>
      <c r="AA1703" s="30">
        <v>0</v>
      </c>
      <c r="AB1703" s="30">
        <v>0</v>
      </c>
      <c r="AC1703" s="30">
        <v>0</v>
      </c>
      <c r="AD1703" s="30">
        <v>0</v>
      </c>
      <c r="AE1703" s="30">
        <v>0</v>
      </c>
      <c r="AF1703" s="30">
        <v>0</v>
      </c>
      <c r="AG1703" s="30">
        <v>0</v>
      </c>
      <c r="AH1703" s="30">
        <v>0</v>
      </c>
      <c r="AI1703" s="30">
        <v>0</v>
      </c>
      <c r="AJ1703" s="30">
        <v>0</v>
      </c>
      <c r="AK1703" s="30">
        <v>0</v>
      </c>
      <c r="AL1703" s="30">
        <v>0</v>
      </c>
    </row>
    <row r="1704" spans="1:38" x14ac:dyDescent="0.25">
      <c r="A1704" s="30" t="s">
        <v>531</v>
      </c>
      <c r="B1704" s="30">
        <v>1</v>
      </c>
      <c r="C1704" s="30" t="s">
        <v>532</v>
      </c>
      <c r="D1704" s="30" t="s">
        <v>48</v>
      </c>
      <c r="E1704" s="30">
        <v>32</v>
      </c>
      <c r="F1704" s="30">
        <v>0</v>
      </c>
      <c r="G1704" s="30">
        <v>0</v>
      </c>
      <c r="H1704" s="30">
        <v>0</v>
      </c>
      <c r="I1704" s="30">
        <v>0</v>
      </c>
      <c r="J1704" s="30">
        <v>0</v>
      </c>
      <c r="K1704" s="30">
        <v>0</v>
      </c>
      <c r="L1704" s="30">
        <v>0</v>
      </c>
      <c r="M1704" s="30">
        <v>0</v>
      </c>
      <c r="N1704" s="30">
        <v>0</v>
      </c>
      <c r="O1704" s="30">
        <v>0</v>
      </c>
      <c r="P1704" s="30">
        <v>0</v>
      </c>
      <c r="Q1704" s="30">
        <v>0</v>
      </c>
      <c r="R1704" s="30">
        <v>0</v>
      </c>
      <c r="S1704" s="30">
        <v>0</v>
      </c>
      <c r="T1704" s="30">
        <v>0</v>
      </c>
      <c r="U1704" s="30">
        <v>0</v>
      </c>
      <c r="V1704" s="30">
        <v>0</v>
      </c>
      <c r="W1704" s="30">
        <v>0</v>
      </c>
      <c r="X1704" s="30">
        <v>0</v>
      </c>
      <c r="Y1704" s="30">
        <v>0</v>
      </c>
      <c r="Z1704" s="30">
        <v>0</v>
      </c>
      <c r="AA1704" s="30">
        <v>0</v>
      </c>
      <c r="AB1704" s="30">
        <v>0</v>
      </c>
      <c r="AC1704" s="30">
        <v>0</v>
      </c>
      <c r="AD1704" s="30">
        <v>0</v>
      </c>
      <c r="AE1704" s="30">
        <v>0</v>
      </c>
      <c r="AF1704" s="30">
        <v>0</v>
      </c>
      <c r="AG1704" s="30">
        <v>0</v>
      </c>
      <c r="AH1704" s="30">
        <v>0</v>
      </c>
      <c r="AI1704" s="30">
        <v>0</v>
      </c>
      <c r="AJ1704" s="30">
        <v>0</v>
      </c>
      <c r="AK1704" s="30">
        <v>0</v>
      </c>
      <c r="AL1704" s="30">
        <v>0</v>
      </c>
    </row>
    <row r="1705" spans="1:38" x14ac:dyDescent="0.25">
      <c r="A1705" s="30" t="s">
        <v>531</v>
      </c>
      <c r="B1705" s="30">
        <v>1</v>
      </c>
      <c r="C1705" s="30" t="s">
        <v>532</v>
      </c>
      <c r="D1705" s="30" t="s">
        <v>46</v>
      </c>
      <c r="E1705" s="30">
        <v>32</v>
      </c>
      <c r="F1705" s="30">
        <v>0</v>
      </c>
      <c r="G1705" s="30">
        <v>0</v>
      </c>
      <c r="H1705" s="30">
        <v>0</v>
      </c>
      <c r="I1705" s="30">
        <v>0</v>
      </c>
      <c r="J1705" s="30">
        <v>0</v>
      </c>
      <c r="K1705" s="30">
        <v>0</v>
      </c>
      <c r="L1705" s="30">
        <v>0</v>
      </c>
      <c r="M1705" s="30">
        <v>0</v>
      </c>
      <c r="N1705" s="30">
        <v>0</v>
      </c>
      <c r="O1705" s="30">
        <v>0</v>
      </c>
      <c r="P1705" s="30">
        <v>0</v>
      </c>
      <c r="Q1705" s="30">
        <v>0</v>
      </c>
      <c r="R1705" s="30">
        <v>0</v>
      </c>
      <c r="S1705" s="30">
        <v>0</v>
      </c>
      <c r="T1705" s="30">
        <v>0</v>
      </c>
      <c r="U1705" s="30">
        <v>0</v>
      </c>
      <c r="V1705" s="30">
        <v>0</v>
      </c>
      <c r="W1705" s="30">
        <v>0</v>
      </c>
      <c r="X1705" s="30">
        <v>0</v>
      </c>
      <c r="Y1705" s="30">
        <v>0</v>
      </c>
      <c r="Z1705" s="30">
        <v>0</v>
      </c>
      <c r="AA1705" s="30">
        <v>0</v>
      </c>
      <c r="AB1705" s="30">
        <v>0</v>
      </c>
      <c r="AC1705" s="30">
        <v>0</v>
      </c>
      <c r="AD1705" s="30">
        <v>0</v>
      </c>
      <c r="AE1705" s="30">
        <v>0</v>
      </c>
      <c r="AF1705" s="30">
        <v>0</v>
      </c>
      <c r="AG1705" s="30">
        <v>0</v>
      </c>
      <c r="AH1705" s="30">
        <v>0</v>
      </c>
      <c r="AI1705" s="30">
        <v>0</v>
      </c>
      <c r="AJ1705" s="30">
        <v>0</v>
      </c>
      <c r="AK1705" s="30">
        <v>0</v>
      </c>
      <c r="AL1705" s="30">
        <v>0</v>
      </c>
    </row>
    <row r="1706" spans="1:38" x14ac:dyDescent="0.25">
      <c r="A1706" s="30" t="s">
        <v>531</v>
      </c>
      <c r="B1706" s="30">
        <v>1</v>
      </c>
      <c r="C1706" s="30" t="s">
        <v>532</v>
      </c>
      <c r="D1706" s="30" t="s">
        <v>44</v>
      </c>
      <c r="E1706" s="30">
        <v>32</v>
      </c>
      <c r="F1706" s="30">
        <v>0</v>
      </c>
      <c r="G1706" s="30">
        <v>0</v>
      </c>
      <c r="H1706" s="30">
        <v>0</v>
      </c>
      <c r="I1706" s="30">
        <v>0</v>
      </c>
      <c r="J1706" s="30">
        <v>0</v>
      </c>
      <c r="K1706" s="30">
        <v>0</v>
      </c>
      <c r="L1706" s="30">
        <v>0</v>
      </c>
      <c r="M1706" s="30">
        <v>0</v>
      </c>
      <c r="N1706" s="30">
        <v>0</v>
      </c>
      <c r="O1706" s="30">
        <v>0</v>
      </c>
      <c r="P1706" s="30">
        <v>0</v>
      </c>
      <c r="Q1706" s="30">
        <v>0</v>
      </c>
      <c r="R1706" s="30">
        <v>0</v>
      </c>
      <c r="S1706" s="30">
        <v>0</v>
      </c>
      <c r="T1706" s="30">
        <v>0</v>
      </c>
      <c r="U1706" s="30">
        <v>0</v>
      </c>
      <c r="V1706" s="30">
        <v>0</v>
      </c>
      <c r="W1706" s="30">
        <v>0</v>
      </c>
      <c r="X1706" s="30">
        <v>0</v>
      </c>
      <c r="Y1706" s="30">
        <v>0</v>
      </c>
      <c r="Z1706" s="30">
        <v>0</v>
      </c>
      <c r="AA1706" s="30">
        <v>0</v>
      </c>
      <c r="AB1706" s="30">
        <v>0</v>
      </c>
      <c r="AC1706" s="30">
        <v>0</v>
      </c>
      <c r="AD1706" s="30">
        <v>0</v>
      </c>
      <c r="AE1706" s="30">
        <v>0</v>
      </c>
      <c r="AF1706" s="30">
        <v>0</v>
      </c>
      <c r="AG1706" s="30">
        <v>0</v>
      </c>
      <c r="AH1706" s="30">
        <v>0</v>
      </c>
      <c r="AI1706" s="30">
        <v>0</v>
      </c>
      <c r="AJ1706" s="30">
        <v>0</v>
      </c>
      <c r="AK1706" s="30">
        <v>0</v>
      </c>
      <c r="AL1706" s="30">
        <v>0</v>
      </c>
    </row>
    <row r="1707" spans="1:38" x14ac:dyDescent="0.25">
      <c r="A1707" s="30" t="s">
        <v>531</v>
      </c>
      <c r="B1707" s="30">
        <v>1</v>
      </c>
      <c r="C1707" s="30" t="s">
        <v>532</v>
      </c>
      <c r="D1707" s="30" t="s">
        <v>462</v>
      </c>
      <c r="E1707" s="30">
        <v>32</v>
      </c>
      <c r="F1707" s="30">
        <v>0</v>
      </c>
      <c r="G1707" s="30">
        <v>0</v>
      </c>
      <c r="H1707" s="30">
        <v>0</v>
      </c>
      <c r="I1707" s="30">
        <v>0</v>
      </c>
      <c r="J1707" s="30">
        <v>0</v>
      </c>
      <c r="K1707" s="30">
        <v>0</v>
      </c>
      <c r="L1707" s="30">
        <v>0</v>
      </c>
      <c r="M1707" s="30">
        <v>0</v>
      </c>
      <c r="N1707" s="30">
        <v>0</v>
      </c>
      <c r="O1707" s="30">
        <v>0</v>
      </c>
      <c r="P1707" s="30">
        <v>0</v>
      </c>
      <c r="Q1707" s="30">
        <v>0</v>
      </c>
      <c r="R1707" s="30">
        <v>0</v>
      </c>
      <c r="S1707" s="30">
        <v>0</v>
      </c>
      <c r="T1707" s="30">
        <v>0</v>
      </c>
      <c r="U1707" s="30">
        <v>0</v>
      </c>
      <c r="V1707" s="30">
        <v>0</v>
      </c>
      <c r="W1707" s="30">
        <v>0</v>
      </c>
      <c r="X1707" s="30">
        <v>0</v>
      </c>
      <c r="Y1707" s="30">
        <v>0</v>
      </c>
      <c r="Z1707" s="30">
        <v>0</v>
      </c>
      <c r="AA1707" s="30">
        <v>0</v>
      </c>
      <c r="AB1707" s="30">
        <v>0</v>
      </c>
      <c r="AC1707" s="30">
        <v>0</v>
      </c>
      <c r="AD1707" s="30">
        <v>0</v>
      </c>
      <c r="AE1707" s="30">
        <v>0</v>
      </c>
      <c r="AF1707" s="30">
        <v>0</v>
      </c>
      <c r="AG1707" s="30">
        <v>0</v>
      </c>
      <c r="AH1707" s="30">
        <v>0</v>
      </c>
      <c r="AI1707" s="30">
        <v>0</v>
      </c>
      <c r="AJ1707" s="30">
        <v>0</v>
      </c>
      <c r="AK1707" s="30">
        <v>0</v>
      </c>
      <c r="AL1707" s="30">
        <v>0</v>
      </c>
    </row>
    <row r="1708" spans="1:38" x14ac:dyDescent="0.25">
      <c r="A1708" s="30" t="s">
        <v>531</v>
      </c>
      <c r="B1708" s="30">
        <v>1</v>
      </c>
      <c r="C1708" s="30" t="s">
        <v>532</v>
      </c>
      <c r="D1708" s="30" t="s">
        <v>50</v>
      </c>
      <c r="E1708" s="30">
        <v>32</v>
      </c>
      <c r="F1708" s="30">
        <v>1.7733001309999999E-4</v>
      </c>
      <c r="G1708" s="30">
        <v>1.72967264E-4</v>
      </c>
      <c r="H1708" s="30">
        <v>1.7471383130000001E-4</v>
      </c>
      <c r="I1708" s="30">
        <v>1.7416145770000001E-4</v>
      </c>
      <c r="J1708" s="30">
        <v>1.782442723E-4</v>
      </c>
      <c r="K1708" s="30">
        <v>1.867722007E-4</v>
      </c>
      <c r="L1708" s="30">
        <v>2.4515389890000002E-4</v>
      </c>
      <c r="M1708" s="30">
        <v>2.439651724E-4</v>
      </c>
      <c r="N1708" s="30">
        <v>2.4005141609999999E-4</v>
      </c>
      <c r="O1708" s="30">
        <v>2.3917167130000001E-4</v>
      </c>
      <c r="P1708" s="30">
        <v>3.923491743E-4</v>
      </c>
      <c r="Q1708" s="30">
        <v>8.2356208830000003E-4</v>
      </c>
      <c r="R1708" s="30">
        <v>9.3975612589999999E-4</v>
      </c>
      <c r="S1708" s="30">
        <v>9.5244615869999999E-4</v>
      </c>
      <c r="T1708" s="30">
        <v>7.422551514E-4</v>
      </c>
      <c r="U1708" s="30">
        <v>1.1235424065000001E-3</v>
      </c>
      <c r="V1708" s="30">
        <v>9.4302228940000002E-4</v>
      </c>
      <c r="W1708" s="30">
        <v>1.1309792386000001E-3</v>
      </c>
      <c r="X1708" s="30">
        <v>7.823680922E-4</v>
      </c>
      <c r="Y1708" s="30">
        <v>3.683088431E-4</v>
      </c>
      <c r="Z1708" s="30">
        <v>3.2862232919999998E-4</v>
      </c>
      <c r="AA1708" s="30">
        <v>1.3361901353999999E-3</v>
      </c>
      <c r="AB1708" s="30">
        <v>1.4424435022E-3</v>
      </c>
      <c r="AC1708" s="30">
        <v>1.5140876099E-3</v>
      </c>
      <c r="AD1708" s="30">
        <v>1.6110631580999999E-3</v>
      </c>
      <c r="AE1708" s="30">
        <v>1.6939967803000001E-3</v>
      </c>
      <c r="AF1708" s="30">
        <v>1.6747340388000001E-3</v>
      </c>
      <c r="AG1708" s="30">
        <v>2.0774592913E-3</v>
      </c>
      <c r="AH1708" s="30">
        <v>5.3375502900000001E-5</v>
      </c>
      <c r="AI1708" s="30">
        <v>5.0558928799999997E-5</v>
      </c>
      <c r="AJ1708" s="30">
        <v>5.0850338300000002E-5</v>
      </c>
      <c r="AK1708" s="30">
        <v>0</v>
      </c>
      <c r="AL1708" s="30">
        <v>0</v>
      </c>
    </row>
    <row r="1709" spans="1:38" x14ac:dyDescent="0.25">
      <c r="A1709" s="30" t="s">
        <v>531</v>
      </c>
      <c r="B1709" s="30">
        <v>1</v>
      </c>
      <c r="C1709" s="30" t="s">
        <v>532</v>
      </c>
      <c r="D1709" s="30" t="s">
        <v>52</v>
      </c>
      <c r="E1709" s="30">
        <v>32</v>
      </c>
      <c r="F1709" s="30">
        <v>2.3777744699999999E-5</v>
      </c>
      <c r="G1709" s="30">
        <v>2.31927544E-5</v>
      </c>
      <c r="H1709" s="30">
        <v>2.3426947300000001E-5</v>
      </c>
      <c r="I1709" s="30">
        <v>2.3352880900000001E-5</v>
      </c>
      <c r="J1709" s="30">
        <v>2.3900335499999999E-5</v>
      </c>
      <c r="K1709" s="30">
        <v>2.5043824400000001E-5</v>
      </c>
      <c r="L1709" s="30">
        <v>3.2872082500000002E-5</v>
      </c>
      <c r="M1709" s="30">
        <v>3.2712689099999998E-5</v>
      </c>
      <c r="N1709" s="30">
        <v>3.2187903200000002E-5</v>
      </c>
      <c r="O1709" s="30">
        <v>3.20699403E-5</v>
      </c>
      <c r="P1709" s="30">
        <v>1.6505073400000002E-5</v>
      </c>
      <c r="Q1709" s="30">
        <v>1.5867541100000001E-5</v>
      </c>
      <c r="R1709" s="30">
        <v>1.6884959300000001E-5</v>
      </c>
      <c r="S1709" s="30">
        <v>1.9921829399999999E-5</v>
      </c>
      <c r="T1709" s="30">
        <v>2.3665858000000002E-5</v>
      </c>
      <c r="U1709" s="30">
        <v>4.9951767700000003E-5</v>
      </c>
      <c r="V1709" s="30">
        <v>4.6359957600000002E-5</v>
      </c>
      <c r="W1709" s="30">
        <v>5.96836235E-5</v>
      </c>
      <c r="X1709" s="30">
        <v>3.5044323000000002E-5</v>
      </c>
      <c r="Y1709" s="30">
        <v>3.2426890200000002E-5</v>
      </c>
      <c r="Z1709" s="30">
        <v>4.9396435999999999E-5</v>
      </c>
      <c r="AA1709" s="30">
        <v>1.121862813E-3</v>
      </c>
      <c r="AB1709" s="30">
        <v>1.1330485169999999E-4</v>
      </c>
      <c r="AC1709" s="30">
        <v>1.7624622700000001E-4</v>
      </c>
      <c r="AD1709" s="30">
        <v>2.5798387459999999E-4</v>
      </c>
      <c r="AE1709" s="30">
        <v>1.5517890209999999E-4</v>
      </c>
      <c r="AF1709" s="30">
        <v>1.4119279050000001E-4</v>
      </c>
      <c r="AG1709" s="30">
        <v>2.133215967E-4</v>
      </c>
      <c r="AH1709" s="30">
        <v>2.9178165409999998E-4</v>
      </c>
      <c r="AI1709" s="30">
        <v>2.8018518769999998E-4</v>
      </c>
      <c r="AJ1709" s="30">
        <v>1.1673744130000001E-4</v>
      </c>
      <c r="AK1709" s="30">
        <v>0</v>
      </c>
      <c r="AL1709" s="30">
        <v>0</v>
      </c>
    </row>
    <row r="1710" spans="1:38" x14ac:dyDescent="0.25">
      <c r="A1710" s="30" t="s">
        <v>531</v>
      </c>
      <c r="B1710" s="30">
        <v>1</v>
      </c>
      <c r="C1710" s="30" t="s">
        <v>532</v>
      </c>
      <c r="D1710" s="30" t="s">
        <v>56</v>
      </c>
      <c r="E1710" s="30">
        <v>32</v>
      </c>
      <c r="F1710" s="30">
        <v>4.524557867E-4</v>
      </c>
      <c r="G1710" s="30">
        <v>4.4132427519999999E-4</v>
      </c>
      <c r="H1710" s="30">
        <v>4.4578062470000001E-4</v>
      </c>
      <c r="I1710" s="30">
        <v>4.4437124880000002E-4</v>
      </c>
      <c r="J1710" s="30">
        <v>4.547885102E-4</v>
      </c>
      <c r="K1710" s="30">
        <v>4.7654743570000002E-4</v>
      </c>
      <c r="L1710" s="30">
        <v>6.2550776549999995E-4</v>
      </c>
      <c r="M1710" s="30">
        <v>6.2247474130000004E-4</v>
      </c>
      <c r="N1710" s="30">
        <v>6.1248883050000005E-4</v>
      </c>
      <c r="O1710" s="30">
        <v>6.1024417030000003E-4</v>
      </c>
      <c r="P1710" s="30">
        <v>4.5563434159999998E-4</v>
      </c>
      <c r="Q1710" s="30">
        <v>3.6599833089999997E-4</v>
      </c>
      <c r="R1710" s="30">
        <v>4.178976909E-4</v>
      </c>
      <c r="S1710" s="30">
        <v>4.2884631720000002E-4</v>
      </c>
      <c r="T1710" s="30">
        <v>4.751837178E-4</v>
      </c>
      <c r="U1710" s="30">
        <v>5.2928915230000004E-4</v>
      </c>
      <c r="V1710" s="30">
        <v>4.9061275699999998E-4</v>
      </c>
      <c r="W1710" s="30">
        <v>3.9537435700000002E-4</v>
      </c>
      <c r="X1710" s="30">
        <v>3.244377554E-4</v>
      </c>
      <c r="Y1710" s="30">
        <v>2.4811631229999998E-4</v>
      </c>
      <c r="Z1710" s="30">
        <v>2.9164559409999998E-4</v>
      </c>
      <c r="AA1710" s="30">
        <v>0</v>
      </c>
      <c r="AB1710" s="30">
        <v>0</v>
      </c>
      <c r="AC1710" s="30">
        <v>0</v>
      </c>
      <c r="AD1710" s="30">
        <v>0</v>
      </c>
      <c r="AE1710" s="30">
        <v>0</v>
      </c>
      <c r="AF1710" s="30">
        <v>0</v>
      </c>
      <c r="AG1710" s="30">
        <v>0</v>
      </c>
      <c r="AH1710" s="30">
        <v>0</v>
      </c>
      <c r="AI1710" s="30">
        <v>0</v>
      </c>
      <c r="AJ1710" s="30">
        <v>0</v>
      </c>
      <c r="AK1710" s="30">
        <v>0</v>
      </c>
      <c r="AL1710" s="30">
        <v>0</v>
      </c>
    </row>
    <row r="1711" spans="1:38" x14ac:dyDescent="0.25">
      <c r="A1711" s="30" t="s">
        <v>531</v>
      </c>
      <c r="B1711" s="30">
        <v>1</v>
      </c>
      <c r="C1711" s="30" t="s">
        <v>532</v>
      </c>
      <c r="D1711" s="30" t="s">
        <v>452</v>
      </c>
      <c r="E1711" s="30">
        <v>32</v>
      </c>
      <c r="F1711" s="30">
        <v>0</v>
      </c>
      <c r="G1711" s="30">
        <v>0</v>
      </c>
      <c r="H1711" s="30">
        <v>0</v>
      </c>
      <c r="I1711" s="30">
        <v>0</v>
      </c>
      <c r="J1711" s="30">
        <v>0</v>
      </c>
      <c r="K1711" s="30">
        <v>0</v>
      </c>
      <c r="L1711" s="30">
        <v>0</v>
      </c>
      <c r="M1711" s="30">
        <v>0</v>
      </c>
      <c r="N1711" s="30">
        <v>0</v>
      </c>
      <c r="O1711" s="30">
        <v>0</v>
      </c>
      <c r="P1711" s="30">
        <v>0</v>
      </c>
      <c r="Q1711" s="30">
        <v>0</v>
      </c>
      <c r="R1711" s="30">
        <v>0</v>
      </c>
      <c r="S1711" s="30">
        <v>0</v>
      </c>
      <c r="T1711" s="30">
        <v>0</v>
      </c>
      <c r="U1711" s="30">
        <v>0</v>
      </c>
      <c r="V1711" s="30">
        <v>0</v>
      </c>
      <c r="W1711" s="30">
        <v>0</v>
      </c>
      <c r="X1711" s="30">
        <v>0</v>
      </c>
      <c r="Y1711" s="30">
        <v>0</v>
      </c>
      <c r="Z1711" s="30">
        <v>0</v>
      </c>
      <c r="AA1711" s="30">
        <v>0</v>
      </c>
      <c r="AB1711" s="30">
        <v>0</v>
      </c>
      <c r="AC1711" s="30">
        <v>0</v>
      </c>
      <c r="AD1711" s="30">
        <v>0</v>
      </c>
      <c r="AE1711" s="30">
        <v>0</v>
      </c>
      <c r="AF1711" s="30">
        <v>0</v>
      </c>
      <c r="AG1711" s="30">
        <v>0</v>
      </c>
      <c r="AH1711" s="30">
        <v>0</v>
      </c>
      <c r="AI1711" s="30">
        <v>0</v>
      </c>
      <c r="AJ1711" s="30">
        <v>0</v>
      </c>
      <c r="AK1711" s="30">
        <v>0</v>
      </c>
      <c r="AL1711" s="30">
        <v>0</v>
      </c>
    </row>
    <row r="1712" spans="1:38" x14ac:dyDescent="0.25">
      <c r="A1712" s="30" t="s">
        <v>531</v>
      </c>
      <c r="B1712" s="30">
        <v>1</v>
      </c>
      <c r="C1712" s="30" t="s">
        <v>532</v>
      </c>
      <c r="D1712" s="30" t="s">
        <v>54</v>
      </c>
      <c r="E1712" s="30">
        <v>32</v>
      </c>
      <c r="F1712" s="30">
        <v>0</v>
      </c>
      <c r="G1712" s="30">
        <v>0</v>
      </c>
      <c r="H1712" s="30">
        <v>0</v>
      </c>
      <c r="I1712" s="30">
        <v>0</v>
      </c>
      <c r="J1712" s="30">
        <v>0</v>
      </c>
      <c r="K1712" s="30">
        <v>0</v>
      </c>
      <c r="L1712" s="30">
        <v>0</v>
      </c>
      <c r="M1712" s="30">
        <v>0</v>
      </c>
      <c r="N1712" s="30">
        <v>0</v>
      </c>
      <c r="O1712" s="30">
        <v>0</v>
      </c>
      <c r="P1712" s="30">
        <v>0</v>
      </c>
      <c r="Q1712" s="30">
        <v>0</v>
      </c>
      <c r="R1712" s="30">
        <v>0</v>
      </c>
      <c r="S1712" s="30">
        <v>0</v>
      </c>
      <c r="T1712" s="30">
        <v>0</v>
      </c>
      <c r="U1712" s="30">
        <v>0</v>
      </c>
      <c r="V1712" s="30">
        <v>0</v>
      </c>
      <c r="W1712" s="30">
        <v>0</v>
      </c>
      <c r="X1712" s="30">
        <v>0</v>
      </c>
      <c r="Y1712" s="30">
        <v>0</v>
      </c>
      <c r="Z1712" s="30">
        <v>0</v>
      </c>
      <c r="AA1712" s="30">
        <v>0</v>
      </c>
      <c r="AB1712" s="30">
        <v>0</v>
      </c>
      <c r="AC1712" s="30">
        <v>0</v>
      </c>
      <c r="AD1712" s="30">
        <v>0</v>
      </c>
      <c r="AE1712" s="30">
        <v>0</v>
      </c>
      <c r="AF1712" s="30">
        <v>0</v>
      </c>
      <c r="AG1712" s="30">
        <v>0</v>
      </c>
      <c r="AH1712" s="30">
        <v>0</v>
      </c>
      <c r="AI1712" s="30">
        <v>0</v>
      </c>
      <c r="AJ1712" s="30">
        <v>0</v>
      </c>
      <c r="AK1712" s="30">
        <v>0</v>
      </c>
      <c r="AL1712" s="30">
        <v>0</v>
      </c>
    </row>
    <row r="1713" spans="1:38" x14ac:dyDescent="0.25">
      <c r="A1713" s="30" t="s">
        <v>531</v>
      </c>
      <c r="B1713" s="30">
        <v>1</v>
      </c>
      <c r="C1713" s="30" t="s">
        <v>532</v>
      </c>
      <c r="D1713" s="30" t="s">
        <v>58</v>
      </c>
      <c r="E1713" s="30">
        <v>32</v>
      </c>
      <c r="F1713" s="30">
        <v>0</v>
      </c>
      <c r="G1713" s="30">
        <v>0</v>
      </c>
      <c r="H1713" s="30">
        <v>0</v>
      </c>
      <c r="I1713" s="30">
        <v>0</v>
      </c>
      <c r="J1713" s="30">
        <v>0</v>
      </c>
      <c r="K1713" s="30">
        <v>0</v>
      </c>
      <c r="L1713" s="30">
        <v>0</v>
      </c>
      <c r="M1713" s="30">
        <v>0</v>
      </c>
      <c r="N1713" s="30">
        <v>0</v>
      </c>
      <c r="O1713" s="30">
        <v>0</v>
      </c>
      <c r="P1713" s="30">
        <v>0</v>
      </c>
      <c r="Q1713" s="30">
        <v>0</v>
      </c>
      <c r="R1713" s="30">
        <v>0</v>
      </c>
      <c r="S1713" s="30">
        <v>0</v>
      </c>
      <c r="T1713" s="30">
        <v>0</v>
      </c>
      <c r="U1713" s="30">
        <v>0</v>
      </c>
      <c r="V1713" s="30">
        <v>0</v>
      </c>
      <c r="W1713" s="30">
        <v>0</v>
      </c>
      <c r="X1713" s="30">
        <v>0</v>
      </c>
      <c r="Y1713" s="30">
        <v>0</v>
      </c>
      <c r="Z1713" s="30">
        <v>0</v>
      </c>
      <c r="AA1713" s="30">
        <v>0</v>
      </c>
      <c r="AB1713" s="30">
        <v>0</v>
      </c>
      <c r="AC1713" s="30">
        <v>0</v>
      </c>
      <c r="AD1713" s="30">
        <v>0</v>
      </c>
      <c r="AE1713" s="30">
        <v>0</v>
      </c>
      <c r="AF1713" s="30">
        <v>0</v>
      </c>
      <c r="AG1713" s="30">
        <v>0</v>
      </c>
      <c r="AH1713" s="30">
        <v>0</v>
      </c>
      <c r="AI1713" s="30">
        <v>0</v>
      </c>
      <c r="AJ1713" s="30">
        <v>0</v>
      </c>
      <c r="AK1713" s="30">
        <v>0</v>
      </c>
      <c r="AL1713" s="30">
        <v>0</v>
      </c>
    </row>
    <row r="1714" spans="1:38" x14ac:dyDescent="0.25">
      <c r="A1714" s="30" t="s">
        <v>531</v>
      </c>
      <c r="B1714" s="30">
        <v>1</v>
      </c>
      <c r="C1714" s="30" t="s">
        <v>532</v>
      </c>
      <c r="D1714" s="30" t="s">
        <v>72</v>
      </c>
      <c r="E1714" s="30">
        <v>32</v>
      </c>
      <c r="F1714" s="30">
        <v>0</v>
      </c>
      <c r="G1714" s="30">
        <v>0</v>
      </c>
      <c r="H1714" s="30">
        <v>0</v>
      </c>
      <c r="I1714" s="30">
        <v>0</v>
      </c>
      <c r="J1714" s="30">
        <v>0</v>
      </c>
      <c r="K1714" s="30">
        <v>0</v>
      </c>
      <c r="L1714" s="30">
        <v>0</v>
      </c>
      <c r="M1714" s="30">
        <v>0</v>
      </c>
      <c r="N1714" s="30">
        <v>0</v>
      </c>
      <c r="O1714" s="30">
        <v>0</v>
      </c>
      <c r="P1714" s="30">
        <v>0</v>
      </c>
      <c r="Q1714" s="30">
        <v>0</v>
      </c>
      <c r="R1714" s="30">
        <v>0</v>
      </c>
      <c r="S1714" s="30">
        <v>0</v>
      </c>
      <c r="T1714" s="30">
        <v>0</v>
      </c>
      <c r="U1714" s="30">
        <v>0</v>
      </c>
      <c r="V1714" s="30">
        <v>0</v>
      </c>
      <c r="W1714" s="30">
        <v>0</v>
      </c>
      <c r="X1714" s="30">
        <v>0</v>
      </c>
      <c r="Y1714" s="30">
        <v>0</v>
      </c>
      <c r="Z1714" s="30">
        <v>0</v>
      </c>
      <c r="AA1714" s="30">
        <v>0</v>
      </c>
      <c r="AB1714" s="30">
        <v>0</v>
      </c>
      <c r="AC1714" s="30">
        <v>0</v>
      </c>
      <c r="AD1714" s="30">
        <v>0</v>
      </c>
      <c r="AE1714" s="30">
        <v>0</v>
      </c>
      <c r="AF1714" s="30">
        <v>0</v>
      </c>
      <c r="AG1714" s="30">
        <v>0</v>
      </c>
      <c r="AH1714" s="30">
        <v>0</v>
      </c>
      <c r="AI1714" s="30">
        <v>0</v>
      </c>
      <c r="AJ1714" s="30">
        <v>0</v>
      </c>
      <c r="AK1714" s="30">
        <v>0</v>
      </c>
      <c r="AL1714" s="30">
        <v>0</v>
      </c>
    </row>
    <row r="1715" spans="1:38" x14ac:dyDescent="0.25">
      <c r="A1715" s="30" t="s">
        <v>531</v>
      </c>
      <c r="B1715" s="30">
        <v>1</v>
      </c>
      <c r="C1715" s="30" t="s">
        <v>532</v>
      </c>
      <c r="D1715" s="30" t="s">
        <v>75</v>
      </c>
      <c r="E1715" s="30">
        <v>32</v>
      </c>
      <c r="F1715" s="30">
        <v>0</v>
      </c>
      <c r="G1715" s="30">
        <v>0</v>
      </c>
      <c r="H1715" s="30">
        <v>0</v>
      </c>
      <c r="I1715" s="30">
        <v>0</v>
      </c>
      <c r="J1715" s="30">
        <v>0</v>
      </c>
      <c r="K1715" s="30">
        <v>0</v>
      </c>
      <c r="L1715" s="30">
        <v>0</v>
      </c>
      <c r="M1715" s="30">
        <v>0</v>
      </c>
      <c r="N1715" s="30">
        <v>0</v>
      </c>
      <c r="O1715" s="30">
        <v>0</v>
      </c>
      <c r="P1715" s="30">
        <v>0</v>
      </c>
      <c r="Q1715" s="30">
        <v>0</v>
      </c>
      <c r="R1715" s="30">
        <v>0</v>
      </c>
      <c r="S1715" s="30">
        <v>0</v>
      </c>
      <c r="T1715" s="30">
        <v>0</v>
      </c>
      <c r="U1715" s="30">
        <v>0</v>
      </c>
      <c r="V1715" s="30">
        <v>0</v>
      </c>
      <c r="W1715" s="30">
        <v>0</v>
      </c>
      <c r="X1715" s="30">
        <v>0</v>
      </c>
      <c r="Y1715" s="30">
        <v>0</v>
      </c>
      <c r="Z1715" s="30">
        <v>0</v>
      </c>
      <c r="AA1715" s="30">
        <v>0</v>
      </c>
      <c r="AB1715" s="30">
        <v>0</v>
      </c>
      <c r="AC1715" s="30">
        <v>0</v>
      </c>
      <c r="AD1715" s="30">
        <v>0</v>
      </c>
      <c r="AE1715" s="30">
        <v>0</v>
      </c>
      <c r="AF1715" s="30">
        <v>0</v>
      </c>
      <c r="AG1715" s="30">
        <v>0</v>
      </c>
      <c r="AH1715" s="30">
        <v>0</v>
      </c>
      <c r="AI1715" s="30">
        <v>0</v>
      </c>
      <c r="AJ1715" s="30">
        <v>0</v>
      </c>
      <c r="AK1715" s="30">
        <v>0</v>
      </c>
      <c r="AL1715" s="30">
        <v>0</v>
      </c>
    </row>
    <row r="1716" spans="1:38" x14ac:dyDescent="0.25">
      <c r="A1716" s="30" t="s">
        <v>531</v>
      </c>
      <c r="B1716" s="30">
        <v>1</v>
      </c>
      <c r="C1716" s="30" t="s">
        <v>532</v>
      </c>
      <c r="D1716" s="30" t="s">
        <v>60</v>
      </c>
      <c r="E1716" s="30">
        <v>32</v>
      </c>
      <c r="F1716" s="30">
        <v>0</v>
      </c>
      <c r="G1716" s="30">
        <v>0</v>
      </c>
      <c r="H1716" s="30">
        <v>0</v>
      </c>
      <c r="I1716" s="30">
        <v>0</v>
      </c>
      <c r="J1716" s="30">
        <v>0</v>
      </c>
      <c r="K1716" s="30">
        <v>0</v>
      </c>
      <c r="L1716" s="30">
        <v>0</v>
      </c>
      <c r="M1716" s="30">
        <v>0</v>
      </c>
      <c r="N1716" s="30">
        <v>0</v>
      </c>
      <c r="O1716" s="30">
        <v>0</v>
      </c>
      <c r="P1716" s="30">
        <v>0</v>
      </c>
      <c r="Q1716" s="30">
        <v>0</v>
      </c>
      <c r="R1716" s="30">
        <v>0</v>
      </c>
      <c r="S1716" s="30">
        <v>0</v>
      </c>
      <c r="T1716" s="30">
        <v>0</v>
      </c>
      <c r="U1716" s="30">
        <v>0</v>
      </c>
      <c r="V1716" s="30">
        <v>0</v>
      </c>
      <c r="W1716" s="30">
        <v>0</v>
      </c>
      <c r="X1716" s="30">
        <v>0</v>
      </c>
      <c r="Y1716" s="30">
        <v>0</v>
      </c>
      <c r="Z1716" s="30">
        <v>0</v>
      </c>
      <c r="AA1716" s="30">
        <v>0</v>
      </c>
      <c r="AB1716" s="30">
        <v>0</v>
      </c>
      <c r="AC1716" s="30">
        <v>0</v>
      </c>
      <c r="AD1716" s="30">
        <v>0</v>
      </c>
      <c r="AE1716" s="30">
        <v>0</v>
      </c>
      <c r="AF1716" s="30">
        <v>0</v>
      </c>
      <c r="AG1716" s="30">
        <v>0</v>
      </c>
      <c r="AH1716" s="30">
        <v>0</v>
      </c>
      <c r="AI1716" s="30">
        <v>0</v>
      </c>
      <c r="AJ1716" s="30">
        <v>0</v>
      </c>
      <c r="AK1716" s="30">
        <v>0</v>
      </c>
      <c r="AL1716" s="30">
        <v>0</v>
      </c>
    </row>
    <row r="1717" spans="1:38" x14ac:dyDescent="0.25">
      <c r="A1717" s="30" t="s">
        <v>531</v>
      </c>
      <c r="B1717" s="30">
        <v>1</v>
      </c>
      <c r="C1717" s="30" t="s">
        <v>532</v>
      </c>
      <c r="D1717" s="30" t="s">
        <v>64</v>
      </c>
      <c r="E1717" s="30">
        <v>32</v>
      </c>
      <c r="F1717" s="30">
        <v>0</v>
      </c>
      <c r="G1717" s="30">
        <v>0</v>
      </c>
      <c r="H1717" s="30">
        <v>0</v>
      </c>
      <c r="I1717" s="30">
        <v>0</v>
      </c>
      <c r="J1717" s="30">
        <v>0</v>
      </c>
      <c r="K1717" s="30">
        <v>0</v>
      </c>
      <c r="L1717" s="30">
        <v>0</v>
      </c>
      <c r="M1717" s="30">
        <v>0</v>
      </c>
      <c r="N1717" s="30">
        <v>0</v>
      </c>
      <c r="O1717" s="30">
        <v>0</v>
      </c>
      <c r="P1717" s="30">
        <v>0</v>
      </c>
      <c r="Q1717" s="30">
        <v>0</v>
      </c>
      <c r="R1717" s="30">
        <v>0</v>
      </c>
      <c r="S1717" s="30">
        <v>0</v>
      </c>
      <c r="T1717" s="30">
        <v>0</v>
      </c>
      <c r="U1717" s="30">
        <v>0</v>
      </c>
      <c r="V1717" s="30">
        <v>0</v>
      </c>
      <c r="W1717" s="30">
        <v>0</v>
      </c>
      <c r="X1717" s="30">
        <v>0</v>
      </c>
      <c r="Y1717" s="30">
        <v>0</v>
      </c>
      <c r="Z1717" s="30">
        <v>0</v>
      </c>
      <c r="AA1717" s="30">
        <v>0</v>
      </c>
      <c r="AB1717" s="30">
        <v>0</v>
      </c>
      <c r="AC1717" s="30">
        <v>0</v>
      </c>
      <c r="AD1717" s="30">
        <v>0</v>
      </c>
      <c r="AE1717" s="30">
        <v>0</v>
      </c>
      <c r="AF1717" s="30">
        <v>0</v>
      </c>
      <c r="AG1717" s="30">
        <v>0</v>
      </c>
      <c r="AH1717" s="30">
        <v>0</v>
      </c>
      <c r="AI1717" s="30">
        <v>0</v>
      </c>
      <c r="AJ1717" s="30">
        <v>0</v>
      </c>
      <c r="AK1717" s="30">
        <v>0</v>
      </c>
      <c r="AL1717" s="30">
        <v>0</v>
      </c>
    </row>
    <row r="1718" spans="1:38" x14ac:dyDescent="0.25">
      <c r="A1718" s="30" t="s">
        <v>531</v>
      </c>
      <c r="B1718" s="30">
        <v>1</v>
      </c>
      <c r="C1718" s="30" t="s">
        <v>532</v>
      </c>
      <c r="D1718" s="30" t="s">
        <v>66</v>
      </c>
      <c r="E1718" s="30">
        <v>32</v>
      </c>
      <c r="F1718" s="30">
        <v>0</v>
      </c>
      <c r="G1718" s="30">
        <v>0</v>
      </c>
      <c r="H1718" s="30">
        <v>0</v>
      </c>
      <c r="I1718" s="30">
        <v>0</v>
      </c>
      <c r="J1718" s="30">
        <v>0</v>
      </c>
      <c r="K1718" s="30">
        <v>0</v>
      </c>
      <c r="L1718" s="30">
        <v>0</v>
      </c>
      <c r="M1718" s="30">
        <v>0</v>
      </c>
      <c r="N1718" s="30">
        <v>0</v>
      </c>
      <c r="O1718" s="30">
        <v>0</v>
      </c>
      <c r="P1718" s="30">
        <v>0</v>
      </c>
      <c r="Q1718" s="30">
        <v>0</v>
      </c>
      <c r="R1718" s="30">
        <v>0</v>
      </c>
      <c r="S1718" s="30">
        <v>0</v>
      </c>
      <c r="T1718" s="30">
        <v>0</v>
      </c>
      <c r="U1718" s="30">
        <v>0</v>
      </c>
      <c r="V1718" s="30">
        <v>0</v>
      </c>
      <c r="W1718" s="30">
        <v>0</v>
      </c>
      <c r="X1718" s="30">
        <v>0</v>
      </c>
      <c r="Y1718" s="30">
        <v>0</v>
      </c>
      <c r="Z1718" s="30">
        <v>0</v>
      </c>
      <c r="AA1718" s="30">
        <v>0</v>
      </c>
      <c r="AB1718" s="30">
        <v>0</v>
      </c>
      <c r="AC1718" s="30">
        <v>0</v>
      </c>
      <c r="AD1718" s="30">
        <v>0</v>
      </c>
      <c r="AE1718" s="30">
        <v>0</v>
      </c>
      <c r="AF1718" s="30">
        <v>0</v>
      </c>
      <c r="AG1718" s="30">
        <v>0</v>
      </c>
      <c r="AH1718" s="30">
        <v>0</v>
      </c>
      <c r="AI1718" s="30">
        <v>0</v>
      </c>
      <c r="AJ1718" s="30">
        <v>0</v>
      </c>
      <c r="AK1718" s="30">
        <v>0</v>
      </c>
      <c r="AL1718" s="30">
        <v>0</v>
      </c>
    </row>
    <row r="1719" spans="1:38" x14ac:dyDescent="0.25">
      <c r="A1719" s="30" t="s">
        <v>531</v>
      </c>
      <c r="B1719" s="30">
        <v>1</v>
      </c>
      <c r="C1719" s="30" t="s">
        <v>532</v>
      </c>
      <c r="D1719" s="30" t="s">
        <v>68</v>
      </c>
      <c r="E1719" s="30">
        <v>32</v>
      </c>
      <c r="F1719" s="30">
        <v>0</v>
      </c>
      <c r="G1719" s="30">
        <v>0</v>
      </c>
      <c r="H1719" s="30">
        <v>0</v>
      </c>
      <c r="I1719" s="30">
        <v>0</v>
      </c>
      <c r="J1719" s="30">
        <v>0</v>
      </c>
      <c r="K1719" s="30">
        <v>0</v>
      </c>
      <c r="L1719" s="30">
        <v>0</v>
      </c>
      <c r="M1719" s="30">
        <v>0</v>
      </c>
      <c r="N1719" s="30">
        <v>0</v>
      </c>
      <c r="O1719" s="30">
        <v>0</v>
      </c>
      <c r="P1719" s="30">
        <v>0</v>
      </c>
      <c r="Q1719" s="30">
        <v>0</v>
      </c>
      <c r="R1719" s="30">
        <v>0</v>
      </c>
      <c r="S1719" s="30">
        <v>0</v>
      </c>
      <c r="T1719" s="30">
        <v>0</v>
      </c>
      <c r="U1719" s="30">
        <v>0</v>
      </c>
      <c r="V1719" s="30">
        <v>0</v>
      </c>
      <c r="W1719" s="30">
        <v>0</v>
      </c>
      <c r="X1719" s="30">
        <v>0</v>
      </c>
      <c r="Y1719" s="30">
        <v>0</v>
      </c>
      <c r="Z1719" s="30">
        <v>0</v>
      </c>
      <c r="AA1719" s="30">
        <v>0</v>
      </c>
      <c r="AB1719" s="30">
        <v>0</v>
      </c>
      <c r="AC1719" s="30">
        <v>0</v>
      </c>
      <c r="AD1719" s="30">
        <v>0</v>
      </c>
      <c r="AE1719" s="30">
        <v>0</v>
      </c>
      <c r="AF1719" s="30">
        <v>0</v>
      </c>
      <c r="AG1719" s="30">
        <v>0</v>
      </c>
      <c r="AH1719" s="30">
        <v>0</v>
      </c>
      <c r="AI1719" s="30">
        <v>0</v>
      </c>
      <c r="AJ1719" s="30">
        <v>0</v>
      </c>
      <c r="AK1719" s="30">
        <v>0</v>
      </c>
      <c r="AL1719" s="30">
        <v>0</v>
      </c>
    </row>
    <row r="1720" spans="1:38" x14ac:dyDescent="0.25">
      <c r="A1720" s="30" t="s">
        <v>531</v>
      </c>
      <c r="B1720" s="30">
        <v>1</v>
      </c>
      <c r="C1720" s="30" t="s">
        <v>532</v>
      </c>
      <c r="D1720" s="30" t="s">
        <v>62</v>
      </c>
      <c r="E1720" s="30">
        <v>32</v>
      </c>
      <c r="F1720" s="30">
        <v>0</v>
      </c>
      <c r="G1720" s="30">
        <v>0</v>
      </c>
      <c r="H1720" s="30">
        <v>0</v>
      </c>
      <c r="I1720" s="30">
        <v>0</v>
      </c>
      <c r="J1720" s="30">
        <v>0</v>
      </c>
      <c r="K1720" s="30">
        <v>0</v>
      </c>
      <c r="L1720" s="30">
        <v>0</v>
      </c>
      <c r="M1720" s="30">
        <v>0</v>
      </c>
      <c r="N1720" s="30">
        <v>0</v>
      </c>
      <c r="O1720" s="30">
        <v>0</v>
      </c>
      <c r="P1720" s="30">
        <v>0</v>
      </c>
      <c r="Q1720" s="30">
        <v>0</v>
      </c>
      <c r="R1720" s="30">
        <v>0</v>
      </c>
      <c r="S1720" s="30">
        <v>0</v>
      </c>
      <c r="T1720" s="30">
        <v>0</v>
      </c>
      <c r="U1720" s="30">
        <v>0</v>
      </c>
      <c r="V1720" s="30">
        <v>0</v>
      </c>
      <c r="W1720" s="30">
        <v>0</v>
      </c>
      <c r="X1720" s="30">
        <v>0</v>
      </c>
      <c r="Y1720" s="30">
        <v>0</v>
      </c>
      <c r="Z1720" s="30">
        <v>0</v>
      </c>
      <c r="AA1720" s="30">
        <v>0</v>
      </c>
      <c r="AB1720" s="30">
        <v>0</v>
      </c>
      <c r="AC1720" s="30">
        <v>0</v>
      </c>
      <c r="AD1720" s="30">
        <v>0</v>
      </c>
      <c r="AE1720" s="30">
        <v>0</v>
      </c>
      <c r="AF1720" s="30">
        <v>0</v>
      </c>
      <c r="AG1720" s="30">
        <v>0</v>
      </c>
      <c r="AH1720" s="30">
        <v>0</v>
      </c>
      <c r="AI1720" s="30">
        <v>0</v>
      </c>
      <c r="AJ1720" s="30">
        <v>0</v>
      </c>
      <c r="AK1720" s="30">
        <v>0</v>
      </c>
      <c r="AL1720" s="30">
        <v>0</v>
      </c>
    </row>
    <row r="1721" spans="1:38" x14ac:dyDescent="0.25">
      <c r="A1721" s="30" t="s">
        <v>531</v>
      </c>
      <c r="B1721" s="30">
        <v>1</v>
      </c>
      <c r="C1721" s="30" t="s">
        <v>532</v>
      </c>
      <c r="D1721" s="30" t="s">
        <v>70</v>
      </c>
      <c r="E1721" s="30">
        <v>32</v>
      </c>
      <c r="F1721" s="30">
        <v>0</v>
      </c>
      <c r="G1721" s="30">
        <v>0</v>
      </c>
      <c r="H1721" s="30">
        <v>0</v>
      </c>
      <c r="I1721" s="30">
        <v>0</v>
      </c>
      <c r="J1721" s="30">
        <v>0</v>
      </c>
      <c r="K1721" s="30">
        <v>0</v>
      </c>
      <c r="L1721" s="30">
        <v>0</v>
      </c>
      <c r="M1721" s="30">
        <v>0</v>
      </c>
      <c r="N1721" s="30">
        <v>0</v>
      </c>
      <c r="O1721" s="30">
        <v>0</v>
      </c>
      <c r="P1721" s="30">
        <v>0</v>
      </c>
      <c r="Q1721" s="30">
        <v>0</v>
      </c>
      <c r="R1721" s="30">
        <v>0</v>
      </c>
      <c r="S1721" s="30">
        <v>0</v>
      </c>
      <c r="T1721" s="30">
        <v>0</v>
      </c>
      <c r="U1721" s="30">
        <v>0</v>
      </c>
      <c r="V1721" s="30">
        <v>0</v>
      </c>
      <c r="W1721" s="30">
        <v>0</v>
      </c>
      <c r="X1721" s="30">
        <v>0</v>
      </c>
      <c r="Y1721" s="30">
        <v>0</v>
      </c>
      <c r="Z1721" s="30">
        <v>0</v>
      </c>
      <c r="AA1721" s="30">
        <v>0</v>
      </c>
      <c r="AB1721" s="30">
        <v>0</v>
      </c>
      <c r="AC1721" s="30">
        <v>0</v>
      </c>
      <c r="AD1721" s="30">
        <v>0</v>
      </c>
      <c r="AE1721" s="30">
        <v>0</v>
      </c>
      <c r="AF1721" s="30">
        <v>0</v>
      </c>
      <c r="AG1721" s="30">
        <v>0</v>
      </c>
      <c r="AH1721" s="30">
        <v>0</v>
      </c>
      <c r="AI1721" s="30">
        <v>0</v>
      </c>
      <c r="AJ1721" s="30">
        <v>0</v>
      </c>
      <c r="AK1721" s="30">
        <v>0</v>
      </c>
      <c r="AL1721" s="30">
        <v>0</v>
      </c>
    </row>
    <row r="1722" spans="1:38" x14ac:dyDescent="0.25">
      <c r="A1722" s="30" t="s">
        <v>531</v>
      </c>
      <c r="B1722" s="30">
        <v>1</v>
      </c>
      <c r="C1722" s="30" t="s">
        <v>532</v>
      </c>
      <c r="D1722" s="30" t="s">
        <v>77</v>
      </c>
      <c r="E1722" s="30">
        <v>32</v>
      </c>
      <c r="F1722" s="30">
        <v>4.0178797650000002E-4</v>
      </c>
      <c r="G1722" s="30">
        <v>3.9190301630000001E-4</v>
      </c>
      <c r="H1722" s="30">
        <v>3.9586032590000001E-4</v>
      </c>
      <c r="I1722" s="30">
        <v>3.9460877759999998E-4</v>
      </c>
      <c r="J1722" s="30">
        <v>4.0385947230000001E-4</v>
      </c>
      <c r="K1722" s="30">
        <v>4.2318174620000002E-4</v>
      </c>
      <c r="L1722" s="30">
        <v>5.55460902E-4</v>
      </c>
      <c r="M1722" s="30">
        <v>5.5276752799999997E-4</v>
      </c>
      <c r="N1722" s="30">
        <v>5.4389987940000001E-4</v>
      </c>
      <c r="O1722" s="30">
        <v>5.4190658529999997E-4</v>
      </c>
      <c r="P1722" s="30">
        <v>5.7612137770000004E-4</v>
      </c>
      <c r="Q1722" s="30">
        <v>4.3744720569999999E-4</v>
      </c>
      <c r="R1722" s="30">
        <v>4.4077681070000001E-4</v>
      </c>
      <c r="S1722" s="30">
        <v>4.224144972E-4</v>
      </c>
      <c r="T1722" s="30">
        <v>4.2599939090000002E-4</v>
      </c>
      <c r="U1722" s="30">
        <v>5.4942243979999995E-4</v>
      </c>
      <c r="V1722" s="30">
        <v>5.7300573909999997E-4</v>
      </c>
      <c r="W1722" s="30">
        <v>5.5111530649999999E-4</v>
      </c>
      <c r="X1722" s="30">
        <v>5.2672105360000005E-4</v>
      </c>
      <c r="Y1722" s="30">
        <v>3.0365839490000001E-4</v>
      </c>
      <c r="Z1722" s="30">
        <v>4.2261046670000001E-4</v>
      </c>
      <c r="AA1722" s="30">
        <v>4.1951022889999997E-4</v>
      </c>
      <c r="AB1722" s="30">
        <v>4.2660662869999999E-4</v>
      </c>
      <c r="AC1722" s="30">
        <v>3.5540248559999999E-4</v>
      </c>
      <c r="AD1722" s="30">
        <v>2.8898375810000002E-4</v>
      </c>
      <c r="AE1722" s="30">
        <v>2.1494134910000001E-4</v>
      </c>
      <c r="AF1722" s="30">
        <v>1.9499167020000001E-4</v>
      </c>
      <c r="AG1722" s="30">
        <v>1.6187892479999999E-4</v>
      </c>
      <c r="AH1722" s="30">
        <v>3.5436125930000001E-4</v>
      </c>
      <c r="AI1722" s="30">
        <v>2.216777786E-4</v>
      </c>
      <c r="AJ1722" s="30">
        <v>1.752960201E-4</v>
      </c>
      <c r="AK1722" s="30">
        <v>0</v>
      </c>
      <c r="AL1722" s="30">
        <v>0</v>
      </c>
    </row>
    <row r="1723" spans="1:38" x14ac:dyDescent="0.25">
      <c r="A1723" s="30" t="s">
        <v>531</v>
      </c>
      <c r="B1723" s="30">
        <v>1</v>
      </c>
      <c r="C1723" s="30" t="s">
        <v>532</v>
      </c>
      <c r="D1723" s="30" t="s">
        <v>79</v>
      </c>
      <c r="E1723" s="30">
        <v>32</v>
      </c>
      <c r="F1723" s="30">
        <v>0</v>
      </c>
      <c r="G1723" s="30">
        <v>0</v>
      </c>
      <c r="H1723" s="30">
        <v>0</v>
      </c>
      <c r="I1723" s="30">
        <v>0</v>
      </c>
      <c r="J1723" s="30">
        <v>0</v>
      </c>
      <c r="K1723" s="30">
        <v>0</v>
      </c>
      <c r="L1723" s="30">
        <v>0</v>
      </c>
      <c r="M1723" s="30">
        <v>0</v>
      </c>
      <c r="N1723" s="30">
        <v>0</v>
      </c>
      <c r="O1723" s="30">
        <v>0</v>
      </c>
      <c r="P1723" s="30">
        <v>0</v>
      </c>
      <c r="Q1723" s="30">
        <v>0</v>
      </c>
      <c r="R1723" s="30">
        <v>0</v>
      </c>
      <c r="S1723" s="30">
        <v>0</v>
      </c>
      <c r="T1723" s="30">
        <v>0</v>
      </c>
      <c r="U1723" s="30">
        <v>0</v>
      </c>
      <c r="V1723" s="30">
        <v>0</v>
      </c>
      <c r="W1723" s="30">
        <v>0</v>
      </c>
      <c r="X1723" s="30">
        <v>0</v>
      </c>
      <c r="Y1723" s="30">
        <v>0</v>
      </c>
      <c r="Z1723" s="30">
        <v>0</v>
      </c>
      <c r="AA1723" s="30">
        <v>0</v>
      </c>
      <c r="AB1723" s="30">
        <v>0</v>
      </c>
      <c r="AC1723" s="30">
        <v>0</v>
      </c>
      <c r="AD1723" s="30">
        <v>0</v>
      </c>
      <c r="AE1723" s="30">
        <v>0</v>
      </c>
      <c r="AF1723" s="30">
        <v>0</v>
      </c>
      <c r="AG1723" s="30">
        <v>0</v>
      </c>
      <c r="AH1723" s="30">
        <v>0</v>
      </c>
      <c r="AI1723" s="30">
        <v>0</v>
      </c>
      <c r="AJ1723" s="30">
        <v>0</v>
      </c>
      <c r="AK1723" s="30">
        <v>0</v>
      </c>
      <c r="AL1723" s="30">
        <v>0</v>
      </c>
    </row>
    <row r="1724" spans="1:38" x14ac:dyDescent="0.25">
      <c r="A1724" s="30" t="s">
        <v>531</v>
      </c>
      <c r="B1724" s="30">
        <v>1</v>
      </c>
      <c r="C1724" s="30" t="s">
        <v>532</v>
      </c>
      <c r="D1724" s="30" t="s">
        <v>81</v>
      </c>
      <c r="E1724" s="30">
        <v>32</v>
      </c>
      <c r="F1724" s="30">
        <v>0</v>
      </c>
      <c r="G1724" s="30">
        <v>0</v>
      </c>
      <c r="H1724" s="30">
        <v>0</v>
      </c>
      <c r="I1724" s="30">
        <v>0</v>
      </c>
      <c r="J1724" s="30">
        <v>0</v>
      </c>
      <c r="K1724" s="30">
        <v>0</v>
      </c>
      <c r="L1724" s="30">
        <v>0</v>
      </c>
      <c r="M1724" s="30">
        <v>0</v>
      </c>
      <c r="N1724" s="30">
        <v>0</v>
      </c>
      <c r="O1724" s="30">
        <v>0</v>
      </c>
      <c r="P1724" s="30">
        <v>0</v>
      </c>
      <c r="Q1724" s="30">
        <v>0</v>
      </c>
      <c r="R1724" s="30">
        <v>0</v>
      </c>
      <c r="S1724" s="30">
        <v>0</v>
      </c>
      <c r="T1724" s="30">
        <v>0</v>
      </c>
      <c r="U1724" s="30">
        <v>0</v>
      </c>
      <c r="V1724" s="30">
        <v>0</v>
      </c>
      <c r="W1724" s="30">
        <v>0</v>
      </c>
      <c r="X1724" s="30">
        <v>0</v>
      </c>
      <c r="Y1724" s="30">
        <v>0</v>
      </c>
      <c r="Z1724" s="30">
        <v>0</v>
      </c>
      <c r="AA1724" s="30">
        <v>0</v>
      </c>
      <c r="AB1724" s="30">
        <v>0</v>
      </c>
      <c r="AC1724" s="30">
        <v>0</v>
      </c>
      <c r="AD1724" s="30">
        <v>0</v>
      </c>
      <c r="AE1724" s="30">
        <v>0</v>
      </c>
      <c r="AF1724" s="30">
        <v>0</v>
      </c>
      <c r="AG1724" s="30">
        <v>0</v>
      </c>
      <c r="AH1724" s="30">
        <v>0</v>
      </c>
      <c r="AI1724" s="30">
        <v>0</v>
      </c>
      <c r="AJ1724" s="30">
        <v>0</v>
      </c>
      <c r="AK1724" s="30">
        <v>0</v>
      </c>
      <c r="AL1724" s="30">
        <v>0</v>
      </c>
    </row>
    <row r="1725" spans="1:38" x14ac:dyDescent="0.25">
      <c r="A1725" s="30" t="s">
        <v>531</v>
      </c>
      <c r="B1725" s="30">
        <v>1</v>
      </c>
      <c r="C1725" s="30" t="s">
        <v>532</v>
      </c>
      <c r="D1725" s="30" t="s">
        <v>83</v>
      </c>
      <c r="E1725" s="30">
        <v>32</v>
      </c>
      <c r="F1725" s="30">
        <v>0</v>
      </c>
      <c r="G1725" s="30">
        <v>0</v>
      </c>
      <c r="H1725" s="30">
        <v>0</v>
      </c>
      <c r="I1725" s="30">
        <v>0</v>
      </c>
      <c r="J1725" s="30">
        <v>0</v>
      </c>
      <c r="K1725" s="30">
        <v>0</v>
      </c>
      <c r="L1725" s="30">
        <v>0</v>
      </c>
      <c r="M1725" s="30">
        <v>0</v>
      </c>
      <c r="N1725" s="30">
        <v>0</v>
      </c>
      <c r="O1725" s="30">
        <v>0</v>
      </c>
      <c r="P1725" s="30">
        <v>0</v>
      </c>
      <c r="Q1725" s="30">
        <v>0</v>
      </c>
      <c r="R1725" s="30">
        <v>0</v>
      </c>
      <c r="S1725" s="30">
        <v>0</v>
      </c>
      <c r="T1725" s="30">
        <v>0</v>
      </c>
      <c r="U1725" s="30">
        <v>0</v>
      </c>
      <c r="V1725" s="30">
        <v>0</v>
      </c>
      <c r="W1725" s="30">
        <v>0</v>
      </c>
      <c r="X1725" s="30">
        <v>0</v>
      </c>
      <c r="Y1725" s="30">
        <v>0</v>
      </c>
      <c r="Z1725" s="30">
        <v>0</v>
      </c>
      <c r="AA1725" s="30">
        <v>0</v>
      </c>
      <c r="AB1725" s="30">
        <v>0</v>
      </c>
      <c r="AC1725" s="30">
        <v>0</v>
      </c>
      <c r="AD1725" s="30">
        <v>0</v>
      </c>
      <c r="AE1725" s="30">
        <v>0</v>
      </c>
      <c r="AF1725" s="30">
        <v>0</v>
      </c>
      <c r="AG1725" s="30">
        <v>0</v>
      </c>
      <c r="AH1725" s="30">
        <v>0</v>
      </c>
      <c r="AI1725" s="30">
        <v>0</v>
      </c>
      <c r="AJ1725" s="30">
        <v>0</v>
      </c>
      <c r="AK1725" s="30">
        <v>0</v>
      </c>
      <c r="AL1725" s="30">
        <v>0</v>
      </c>
    </row>
    <row r="1726" spans="1:38" x14ac:dyDescent="0.25">
      <c r="A1726" s="30" t="s">
        <v>531</v>
      </c>
      <c r="B1726" s="30">
        <v>1</v>
      </c>
      <c r="C1726" s="30" t="s">
        <v>532</v>
      </c>
      <c r="D1726" s="30" t="s">
        <v>453</v>
      </c>
      <c r="E1726" s="30">
        <v>32</v>
      </c>
      <c r="F1726" s="30">
        <v>0</v>
      </c>
      <c r="G1726" s="30">
        <v>0</v>
      </c>
      <c r="H1726" s="30">
        <v>0</v>
      </c>
      <c r="I1726" s="30">
        <v>0</v>
      </c>
      <c r="J1726" s="30">
        <v>0</v>
      </c>
      <c r="K1726" s="30">
        <v>0</v>
      </c>
      <c r="L1726" s="30">
        <v>0</v>
      </c>
      <c r="M1726" s="30">
        <v>0</v>
      </c>
      <c r="N1726" s="30">
        <v>0</v>
      </c>
      <c r="O1726" s="30">
        <v>0</v>
      </c>
      <c r="P1726" s="30">
        <v>0</v>
      </c>
      <c r="Q1726" s="30">
        <v>0</v>
      </c>
      <c r="R1726" s="30">
        <v>0</v>
      </c>
      <c r="S1726" s="30">
        <v>0</v>
      </c>
      <c r="T1726" s="30">
        <v>0</v>
      </c>
      <c r="U1726" s="30">
        <v>0</v>
      </c>
      <c r="V1726" s="30">
        <v>0</v>
      </c>
      <c r="W1726" s="30">
        <v>0</v>
      </c>
      <c r="X1726" s="30">
        <v>0</v>
      </c>
      <c r="Y1726" s="30">
        <v>0</v>
      </c>
      <c r="Z1726" s="30">
        <v>0</v>
      </c>
      <c r="AA1726" s="30">
        <v>0</v>
      </c>
      <c r="AB1726" s="30">
        <v>0</v>
      </c>
      <c r="AC1726" s="30">
        <v>0</v>
      </c>
      <c r="AD1726" s="30">
        <v>0</v>
      </c>
      <c r="AE1726" s="30">
        <v>0</v>
      </c>
      <c r="AF1726" s="30">
        <v>0</v>
      </c>
      <c r="AG1726" s="30">
        <v>0</v>
      </c>
      <c r="AH1726" s="30">
        <v>0</v>
      </c>
      <c r="AI1726" s="30">
        <v>0</v>
      </c>
      <c r="AJ1726" s="30">
        <v>0</v>
      </c>
      <c r="AK1726" s="30">
        <v>0</v>
      </c>
      <c r="AL1726" s="30">
        <v>0</v>
      </c>
    </row>
    <row r="1727" spans="1:38" x14ac:dyDescent="0.25">
      <c r="A1727" s="30" t="s">
        <v>531</v>
      </c>
      <c r="B1727" s="30">
        <v>1</v>
      </c>
      <c r="C1727" s="30" t="s">
        <v>532</v>
      </c>
      <c r="D1727" s="30" t="s">
        <v>463</v>
      </c>
      <c r="E1727" s="30">
        <v>32</v>
      </c>
      <c r="F1727" s="30">
        <v>0</v>
      </c>
      <c r="G1727" s="30">
        <v>0</v>
      </c>
      <c r="H1727" s="30">
        <v>0</v>
      </c>
      <c r="I1727" s="30">
        <v>0</v>
      </c>
      <c r="J1727" s="30">
        <v>0</v>
      </c>
      <c r="K1727" s="30">
        <v>0</v>
      </c>
      <c r="L1727" s="30">
        <v>0</v>
      </c>
      <c r="M1727" s="30">
        <v>0</v>
      </c>
      <c r="N1727" s="30">
        <v>0</v>
      </c>
      <c r="O1727" s="30">
        <v>0</v>
      </c>
      <c r="P1727" s="30">
        <v>0</v>
      </c>
      <c r="Q1727" s="30">
        <v>0</v>
      </c>
      <c r="R1727" s="30">
        <v>0</v>
      </c>
      <c r="S1727" s="30">
        <v>0</v>
      </c>
      <c r="T1727" s="30">
        <v>0</v>
      </c>
      <c r="U1727" s="30">
        <v>0</v>
      </c>
      <c r="V1727" s="30">
        <v>0</v>
      </c>
      <c r="W1727" s="30">
        <v>0</v>
      </c>
      <c r="X1727" s="30">
        <v>0</v>
      </c>
      <c r="Y1727" s="30">
        <v>0</v>
      </c>
      <c r="Z1727" s="30">
        <v>0</v>
      </c>
      <c r="AA1727" s="30">
        <v>0</v>
      </c>
      <c r="AB1727" s="30">
        <v>0</v>
      </c>
      <c r="AC1727" s="30">
        <v>0</v>
      </c>
      <c r="AD1727" s="30">
        <v>0</v>
      </c>
      <c r="AE1727" s="30">
        <v>0</v>
      </c>
      <c r="AF1727" s="30">
        <v>0</v>
      </c>
      <c r="AG1727" s="30">
        <v>0</v>
      </c>
      <c r="AH1727" s="30">
        <v>0</v>
      </c>
      <c r="AI1727" s="30">
        <v>0</v>
      </c>
      <c r="AJ1727" s="30">
        <v>0</v>
      </c>
      <c r="AK1727" s="30">
        <v>0</v>
      </c>
      <c r="AL1727" s="30">
        <v>0</v>
      </c>
    </row>
    <row r="1728" spans="1:38" x14ac:dyDescent="0.25">
      <c r="A1728" s="30" t="s">
        <v>531</v>
      </c>
      <c r="B1728" s="30">
        <v>1</v>
      </c>
      <c r="C1728" s="30" t="s">
        <v>532</v>
      </c>
      <c r="D1728" s="30" t="s">
        <v>85</v>
      </c>
      <c r="E1728" s="30">
        <v>32</v>
      </c>
      <c r="F1728" s="30">
        <v>0</v>
      </c>
      <c r="G1728" s="30">
        <v>0</v>
      </c>
      <c r="H1728" s="30">
        <v>0</v>
      </c>
      <c r="I1728" s="30">
        <v>0</v>
      </c>
      <c r="J1728" s="30">
        <v>0</v>
      </c>
      <c r="K1728" s="30">
        <v>0</v>
      </c>
      <c r="L1728" s="30">
        <v>0</v>
      </c>
      <c r="M1728" s="30">
        <v>0</v>
      </c>
      <c r="N1728" s="30">
        <v>0</v>
      </c>
      <c r="O1728" s="30">
        <v>0</v>
      </c>
      <c r="P1728" s="30">
        <v>0</v>
      </c>
      <c r="Q1728" s="30">
        <v>0</v>
      </c>
      <c r="R1728" s="30">
        <v>0</v>
      </c>
      <c r="S1728" s="30">
        <v>0</v>
      </c>
      <c r="T1728" s="30">
        <v>0</v>
      </c>
      <c r="U1728" s="30">
        <v>0</v>
      </c>
      <c r="V1728" s="30">
        <v>0</v>
      </c>
      <c r="W1728" s="30">
        <v>0</v>
      </c>
      <c r="X1728" s="30">
        <v>0</v>
      </c>
      <c r="Y1728" s="30">
        <v>0</v>
      </c>
      <c r="Z1728" s="30">
        <v>0</v>
      </c>
      <c r="AA1728" s="30">
        <v>0</v>
      </c>
      <c r="AB1728" s="30">
        <v>0</v>
      </c>
      <c r="AC1728" s="30">
        <v>0</v>
      </c>
      <c r="AD1728" s="30">
        <v>0</v>
      </c>
      <c r="AE1728" s="30">
        <v>0</v>
      </c>
      <c r="AF1728" s="30">
        <v>0</v>
      </c>
      <c r="AG1728" s="30">
        <v>0</v>
      </c>
      <c r="AH1728" s="30">
        <v>0</v>
      </c>
      <c r="AI1728" s="30">
        <v>0</v>
      </c>
      <c r="AJ1728" s="30">
        <v>0</v>
      </c>
      <c r="AK1728" s="30">
        <v>0</v>
      </c>
      <c r="AL1728" s="30">
        <v>0</v>
      </c>
    </row>
    <row r="1729" spans="1:38" x14ac:dyDescent="0.25">
      <c r="A1729" s="30" t="s">
        <v>531</v>
      </c>
      <c r="B1729" s="30">
        <v>1</v>
      </c>
      <c r="C1729" s="30" t="s">
        <v>532</v>
      </c>
      <c r="D1729" s="30" t="s">
        <v>87</v>
      </c>
      <c r="E1729" s="30">
        <v>32</v>
      </c>
      <c r="F1729" s="30">
        <v>0</v>
      </c>
      <c r="G1729" s="30">
        <v>0</v>
      </c>
      <c r="H1729" s="30">
        <v>0</v>
      </c>
      <c r="I1729" s="30">
        <v>0</v>
      </c>
      <c r="J1729" s="30">
        <v>0</v>
      </c>
      <c r="K1729" s="30">
        <v>0</v>
      </c>
      <c r="L1729" s="30">
        <v>0</v>
      </c>
      <c r="M1729" s="30">
        <v>0</v>
      </c>
      <c r="N1729" s="30">
        <v>0</v>
      </c>
      <c r="O1729" s="30">
        <v>0</v>
      </c>
      <c r="P1729" s="30">
        <v>0</v>
      </c>
      <c r="Q1729" s="30">
        <v>0</v>
      </c>
      <c r="R1729" s="30">
        <v>0</v>
      </c>
      <c r="S1729" s="30">
        <v>0</v>
      </c>
      <c r="T1729" s="30">
        <v>0</v>
      </c>
      <c r="U1729" s="30">
        <v>0</v>
      </c>
      <c r="V1729" s="30">
        <v>0</v>
      </c>
      <c r="W1729" s="30">
        <v>0</v>
      </c>
      <c r="X1729" s="30">
        <v>0</v>
      </c>
      <c r="Y1729" s="30">
        <v>0</v>
      </c>
      <c r="Z1729" s="30">
        <v>0</v>
      </c>
      <c r="AA1729" s="30">
        <v>0</v>
      </c>
      <c r="AB1729" s="30">
        <v>0</v>
      </c>
      <c r="AC1729" s="30">
        <v>0</v>
      </c>
      <c r="AD1729" s="30">
        <v>0</v>
      </c>
      <c r="AE1729" s="30">
        <v>0</v>
      </c>
      <c r="AF1729" s="30">
        <v>0</v>
      </c>
      <c r="AG1729" s="30">
        <v>0</v>
      </c>
      <c r="AH1729" s="30">
        <v>0</v>
      </c>
      <c r="AI1729" s="30">
        <v>0</v>
      </c>
      <c r="AJ1729" s="30">
        <v>0</v>
      </c>
      <c r="AK1729" s="30">
        <v>0</v>
      </c>
      <c r="AL1729" s="30">
        <v>0</v>
      </c>
    </row>
    <row r="1730" spans="1:38" x14ac:dyDescent="0.25">
      <c r="A1730" s="30" t="s">
        <v>531</v>
      </c>
      <c r="B1730" s="30">
        <v>1</v>
      </c>
      <c r="C1730" s="30" t="s">
        <v>532</v>
      </c>
      <c r="D1730" s="30" t="s">
        <v>89</v>
      </c>
      <c r="E1730" s="30">
        <v>32</v>
      </c>
      <c r="F1730" s="30">
        <v>0</v>
      </c>
      <c r="G1730" s="30">
        <v>0</v>
      </c>
      <c r="H1730" s="30">
        <v>0</v>
      </c>
      <c r="I1730" s="30">
        <v>0</v>
      </c>
      <c r="J1730" s="30">
        <v>0</v>
      </c>
      <c r="K1730" s="30">
        <v>0</v>
      </c>
      <c r="L1730" s="30">
        <v>0</v>
      </c>
      <c r="M1730" s="30">
        <v>0</v>
      </c>
      <c r="N1730" s="30">
        <v>0</v>
      </c>
      <c r="O1730" s="30">
        <v>0</v>
      </c>
      <c r="P1730" s="30">
        <v>0</v>
      </c>
      <c r="Q1730" s="30">
        <v>0</v>
      </c>
      <c r="R1730" s="30">
        <v>0</v>
      </c>
      <c r="S1730" s="30">
        <v>0</v>
      </c>
      <c r="T1730" s="30">
        <v>0</v>
      </c>
      <c r="U1730" s="30">
        <v>0</v>
      </c>
      <c r="V1730" s="30">
        <v>0</v>
      </c>
      <c r="W1730" s="30">
        <v>0</v>
      </c>
      <c r="X1730" s="30">
        <v>0</v>
      </c>
      <c r="Y1730" s="30">
        <v>0</v>
      </c>
      <c r="Z1730" s="30">
        <v>0</v>
      </c>
      <c r="AA1730" s="30">
        <v>0</v>
      </c>
      <c r="AB1730" s="30">
        <v>0</v>
      </c>
      <c r="AC1730" s="30">
        <v>0</v>
      </c>
      <c r="AD1730" s="30">
        <v>0</v>
      </c>
      <c r="AE1730" s="30">
        <v>0</v>
      </c>
      <c r="AF1730" s="30">
        <v>0</v>
      </c>
      <c r="AG1730" s="30">
        <v>0</v>
      </c>
      <c r="AH1730" s="30">
        <v>0</v>
      </c>
      <c r="AI1730" s="30">
        <v>0</v>
      </c>
      <c r="AJ1730" s="30">
        <v>0</v>
      </c>
      <c r="AK1730" s="30">
        <v>0</v>
      </c>
      <c r="AL1730" s="30">
        <v>0</v>
      </c>
    </row>
    <row r="1731" spans="1:38" x14ac:dyDescent="0.25">
      <c r="A1731" s="30" t="s">
        <v>531</v>
      </c>
      <c r="B1731" s="30">
        <v>1</v>
      </c>
      <c r="C1731" s="30" t="s">
        <v>532</v>
      </c>
      <c r="D1731" s="30" t="s">
        <v>91</v>
      </c>
      <c r="E1731" s="30">
        <v>32</v>
      </c>
      <c r="F1731" s="30">
        <v>0</v>
      </c>
      <c r="G1731" s="30">
        <v>0</v>
      </c>
      <c r="H1731" s="30">
        <v>0</v>
      </c>
      <c r="I1731" s="30">
        <v>0</v>
      </c>
      <c r="J1731" s="30">
        <v>0</v>
      </c>
      <c r="K1731" s="30">
        <v>0</v>
      </c>
      <c r="L1731" s="30">
        <v>0</v>
      </c>
      <c r="M1731" s="30">
        <v>0</v>
      </c>
      <c r="N1731" s="30">
        <v>0</v>
      </c>
      <c r="O1731" s="30">
        <v>0</v>
      </c>
      <c r="P1731" s="30">
        <v>0</v>
      </c>
      <c r="Q1731" s="30">
        <v>0</v>
      </c>
      <c r="R1731" s="30">
        <v>0</v>
      </c>
      <c r="S1731" s="30">
        <v>1.9687127959999999E-4</v>
      </c>
      <c r="T1731" s="30">
        <v>6.3706383500000002E-5</v>
      </c>
      <c r="U1731" s="30">
        <v>0</v>
      </c>
      <c r="V1731" s="30">
        <v>6.7746164800000006E-5</v>
      </c>
      <c r="W1731" s="30">
        <v>8.4307767300000004E-5</v>
      </c>
      <c r="X1731" s="30">
        <v>8.5668954399999996E-5</v>
      </c>
      <c r="Y1731" s="30">
        <v>8.4429141299999995E-5</v>
      </c>
      <c r="Z1731" s="30">
        <v>0</v>
      </c>
      <c r="AA1731" s="30">
        <v>0</v>
      </c>
      <c r="AB1731" s="30">
        <v>0</v>
      </c>
      <c r="AC1731" s="30">
        <v>0</v>
      </c>
      <c r="AD1731" s="30">
        <v>0</v>
      </c>
      <c r="AE1731" s="30">
        <v>0</v>
      </c>
      <c r="AF1731" s="30">
        <v>0</v>
      </c>
      <c r="AG1731" s="30">
        <v>0</v>
      </c>
      <c r="AH1731" s="30">
        <v>0</v>
      </c>
      <c r="AI1731" s="30">
        <v>0</v>
      </c>
      <c r="AJ1731" s="30">
        <v>0</v>
      </c>
      <c r="AK1731" s="30">
        <v>0</v>
      </c>
      <c r="AL1731" s="30">
        <v>0</v>
      </c>
    </row>
    <row r="1732" spans="1:38" x14ac:dyDescent="0.25">
      <c r="A1732" s="30" t="s">
        <v>531</v>
      </c>
      <c r="B1732" s="30">
        <v>1</v>
      </c>
      <c r="C1732" s="30" t="s">
        <v>532</v>
      </c>
      <c r="D1732" s="30" t="s">
        <v>93</v>
      </c>
      <c r="E1732" s="30">
        <v>32</v>
      </c>
      <c r="F1732" s="30">
        <v>0</v>
      </c>
      <c r="G1732" s="30">
        <v>0</v>
      </c>
      <c r="H1732" s="30">
        <v>0</v>
      </c>
      <c r="I1732" s="30">
        <v>0</v>
      </c>
      <c r="J1732" s="30">
        <v>0</v>
      </c>
      <c r="K1732" s="30">
        <v>0</v>
      </c>
      <c r="L1732" s="30">
        <v>0</v>
      </c>
      <c r="M1732" s="30">
        <v>0</v>
      </c>
      <c r="N1732" s="30">
        <v>0</v>
      </c>
      <c r="O1732" s="30">
        <v>0</v>
      </c>
      <c r="P1732" s="30">
        <v>0</v>
      </c>
      <c r="Q1732" s="30">
        <v>0</v>
      </c>
      <c r="R1732" s="30">
        <v>0</v>
      </c>
      <c r="S1732" s="30">
        <v>0</v>
      </c>
      <c r="T1732" s="30">
        <v>0</v>
      </c>
      <c r="U1732" s="30">
        <v>0</v>
      </c>
      <c r="V1732" s="30">
        <v>0</v>
      </c>
      <c r="W1732" s="30">
        <v>0</v>
      </c>
      <c r="X1732" s="30">
        <v>0</v>
      </c>
      <c r="Y1732" s="30">
        <v>0</v>
      </c>
      <c r="Z1732" s="30">
        <v>0</v>
      </c>
      <c r="AA1732" s="30">
        <v>0</v>
      </c>
      <c r="AB1732" s="30">
        <v>0</v>
      </c>
      <c r="AC1732" s="30">
        <v>0</v>
      </c>
      <c r="AD1732" s="30">
        <v>0</v>
      </c>
      <c r="AE1732" s="30">
        <v>0</v>
      </c>
      <c r="AF1732" s="30">
        <v>0</v>
      </c>
      <c r="AG1732" s="30">
        <v>0</v>
      </c>
      <c r="AH1732" s="30">
        <v>0</v>
      </c>
      <c r="AI1732" s="30">
        <v>0</v>
      </c>
      <c r="AJ1732" s="30">
        <v>0</v>
      </c>
      <c r="AK1732" s="30">
        <v>0</v>
      </c>
      <c r="AL1732" s="30">
        <v>0</v>
      </c>
    </row>
    <row r="1733" spans="1:38" x14ac:dyDescent="0.25">
      <c r="A1733" s="30" t="s">
        <v>531</v>
      </c>
      <c r="B1733" s="30">
        <v>1</v>
      </c>
      <c r="C1733" s="30" t="s">
        <v>532</v>
      </c>
      <c r="D1733" s="30" t="s">
        <v>95</v>
      </c>
      <c r="E1733" s="30">
        <v>32</v>
      </c>
      <c r="F1733" s="30">
        <v>2.3460906899999998E-5</v>
      </c>
      <c r="G1733" s="30">
        <v>2.2883711599999999E-5</v>
      </c>
      <c r="H1733" s="30">
        <v>2.3114783899999999E-5</v>
      </c>
      <c r="I1733" s="30">
        <v>2.3041704400000001E-5</v>
      </c>
      <c r="J1733" s="30">
        <v>2.3581864099999998E-5</v>
      </c>
      <c r="K1733" s="30">
        <v>2.4710116100000001E-5</v>
      </c>
      <c r="L1733" s="30">
        <v>3.2434062900000002E-5</v>
      </c>
      <c r="M1733" s="30">
        <v>3.2276793400000003E-5</v>
      </c>
      <c r="N1733" s="30">
        <v>3.1759000200000002E-5</v>
      </c>
      <c r="O1733" s="30">
        <v>0</v>
      </c>
      <c r="P1733" s="30">
        <v>0</v>
      </c>
      <c r="Q1733" s="30">
        <v>0</v>
      </c>
      <c r="R1733" s="30">
        <v>0</v>
      </c>
      <c r="S1733" s="30">
        <v>0</v>
      </c>
      <c r="T1733" s="30">
        <v>0</v>
      </c>
      <c r="U1733" s="30">
        <v>0</v>
      </c>
      <c r="V1733" s="30">
        <v>0</v>
      </c>
      <c r="W1733" s="30">
        <v>0</v>
      </c>
      <c r="X1733" s="30">
        <v>0</v>
      </c>
      <c r="Y1733" s="30">
        <v>0</v>
      </c>
      <c r="Z1733" s="30">
        <v>0</v>
      </c>
      <c r="AA1733" s="30">
        <v>3.9819999999999998E-4</v>
      </c>
      <c r="AB1733" s="30">
        <v>4.1120000000000002E-4</v>
      </c>
      <c r="AC1733" s="30">
        <v>2.4919999999999999E-4</v>
      </c>
      <c r="AD1733" s="30">
        <v>3.1306999999999998E-4</v>
      </c>
      <c r="AE1733" s="30">
        <v>7.6959999999999995E-4</v>
      </c>
      <c r="AF1733" s="30">
        <v>8.6954000000000003E-4</v>
      </c>
      <c r="AG1733" s="30">
        <v>8.6954000000000003E-4</v>
      </c>
      <c r="AH1733" s="30">
        <v>9.0711999999999997E-4</v>
      </c>
      <c r="AI1733" s="30">
        <v>9.121E-4</v>
      </c>
      <c r="AJ1733" s="30">
        <v>6.4999999999999997E-4</v>
      </c>
      <c r="AK1733" s="30">
        <v>0</v>
      </c>
      <c r="AL1733" s="30">
        <v>0</v>
      </c>
    </row>
    <row r="1734" spans="1:38" x14ac:dyDescent="0.25">
      <c r="A1734" s="30" t="s">
        <v>531</v>
      </c>
      <c r="B1734" s="30">
        <v>1</v>
      </c>
      <c r="C1734" s="30" t="s">
        <v>532</v>
      </c>
      <c r="D1734" s="30" t="s">
        <v>99</v>
      </c>
      <c r="E1734" s="30">
        <v>32</v>
      </c>
      <c r="F1734" s="30">
        <v>0</v>
      </c>
      <c r="G1734" s="30">
        <v>0</v>
      </c>
      <c r="H1734" s="30">
        <v>0</v>
      </c>
      <c r="I1734" s="30">
        <v>0</v>
      </c>
      <c r="J1734" s="30">
        <v>0</v>
      </c>
      <c r="K1734" s="30">
        <v>0</v>
      </c>
      <c r="L1734" s="30">
        <v>0</v>
      </c>
      <c r="M1734" s="30">
        <v>0</v>
      </c>
      <c r="N1734" s="30">
        <v>0</v>
      </c>
      <c r="O1734" s="30">
        <v>0</v>
      </c>
      <c r="P1734" s="30">
        <v>0</v>
      </c>
      <c r="Q1734" s="30">
        <v>0</v>
      </c>
      <c r="R1734" s="30">
        <v>0</v>
      </c>
      <c r="S1734" s="30">
        <v>0</v>
      </c>
      <c r="T1734" s="30">
        <v>0</v>
      </c>
      <c r="U1734" s="30">
        <v>0</v>
      </c>
      <c r="V1734" s="30">
        <v>0</v>
      </c>
      <c r="W1734" s="30">
        <v>0</v>
      </c>
      <c r="X1734" s="30">
        <v>0</v>
      </c>
      <c r="Y1734" s="30">
        <v>0</v>
      </c>
      <c r="Z1734" s="30">
        <v>0</v>
      </c>
      <c r="AA1734" s="30">
        <v>0</v>
      </c>
      <c r="AB1734" s="30">
        <v>0</v>
      </c>
      <c r="AC1734" s="30">
        <v>0</v>
      </c>
      <c r="AD1734" s="30">
        <v>0</v>
      </c>
      <c r="AE1734" s="30">
        <v>0</v>
      </c>
      <c r="AF1734" s="30">
        <v>0</v>
      </c>
      <c r="AG1734" s="30">
        <v>0</v>
      </c>
      <c r="AH1734" s="30">
        <v>0</v>
      </c>
      <c r="AI1734" s="30">
        <v>0</v>
      </c>
      <c r="AJ1734" s="30">
        <v>0</v>
      </c>
      <c r="AK1734" s="30">
        <v>0</v>
      </c>
      <c r="AL1734" s="30">
        <v>0</v>
      </c>
    </row>
    <row r="1735" spans="1:38" x14ac:dyDescent="0.25">
      <c r="A1735" s="30" t="s">
        <v>531</v>
      </c>
      <c r="B1735" s="30">
        <v>1</v>
      </c>
      <c r="C1735" s="30" t="s">
        <v>532</v>
      </c>
      <c r="D1735" s="30" t="s">
        <v>455</v>
      </c>
      <c r="E1735" s="30">
        <v>32</v>
      </c>
      <c r="F1735" s="30">
        <v>0</v>
      </c>
      <c r="G1735" s="30">
        <v>0</v>
      </c>
      <c r="H1735" s="30">
        <v>0</v>
      </c>
      <c r="I1735" s="30">
        <v>0</v>
      </c>
      <c r="J1735" s="30">
        <v>0</v>
      </c>
      <c r="K1735" s="30">
        <v>0</v>
      </c>
      <c r="L1735" s="30">
        <v>0</v>
      </c>
      <c r="M1735" s="30">
        <v>0</v>
      </c>
      <c r="N1735" s="30">
        <v>0</v>
      </c>
      <c r="O1735" s="30">
        <v>0</v>
      </c>
      <c r="P1735" s="30">
        <v>0</v>
      </c>
      <c r="Q1735" s="30">
        <v>0</v>
      </c>
      <c r="R1735" s="30">
        <v>0</v>
      </c>
      <c r="S1735" s="30">
        <v>0</v>
      </c>
      <c r="T1735" s="30">
        <v>0</v>
      </c>
      <c r="U1735" s="30">
        <v>0</v>
      </c>
      <c r="V1735" s="30">
        <v>0</v>
      </c>
      <c r="W1735" s="30">
        <v>0</v>
      </c>
      <c r="X1735" s="30">
        <v>0</v>
      </c>
      <c r="Y1735" s="30">
        <v>0</v>
      </c>
      <c r="Z1735" s="30">
        <v>0</v>
      </c>
      <c r="AA1735" s="30">
        <v>0</v>
      </c>
      <c r="AB1735" s="30">
        <v>0</v>
      </c>
      <c r="AC1735" s="30">
        <v>0</v>
      </c>
      <c r="AD1735" s="30">
        <v>0</v>
      </c>
      <c r="AE1735" s="30">
        <v>0</v>
      </c>
      <c r="AF1735" s="30">
        <v>0</v>
      </c>
      <c r="AG1735" s="30">
        <v>0</v>
      </c>
      <c r="AH1735" s="30">
        <v>0</v>
      </c>
      <c r="AI1735" s="30">
        <v>0</v>
      </c>
      <c r="AJ1735" s="30">
        <v>0</v>
      </c>
      <c r="AK1735" s="30">
        <v>0</v>
      </c>
      <c r="AL1735" s="30">
        <v>0</v>
      </c>
    </row>
    <row r="1736" spans="1:38" x14ac:dyDescent="0.25">
      <c r="A1736" s="30" t="s">
        <v>531</v>
      </c>
      <c r="B1736" s="30">
        <v>1</v>
      </c>
      <c r="C1736" s="30" t="s">
        <v>532</v>
      </c>
      <c r="D1736" s="30" t="s">
        <v>97</v>
      </c>
      <c r="E1736" s="30">
        <v>32</v>
      </c>
      <c r="F1736" s="30">
        <v>0</v>
      </c>
      <c r="G1736" s="30">
        <v>0</v>
      </c>
      <c r="H1736" s="30">
        <v>0</v>
      </c>
      <c r="I1736" s="30">
        <v>0</v>
      </c>
      <c r="J1736" s="30">
        <v>0</v>
      </c>
      <c r="K1736" s="30">
        <v>0</v>
      </c>
      <c r="L1736" s="30">
        <v>0</v>
      </c>
      <c r="M1736" s="30">
        <v>0</v>
      </c>
      <c r="N1736" s="30">
        <v>0</v>
      </c>
      <c r="O1736" s="30">
        <v>0</v>
      </c>
      <c r="P1736" s="30">
        <v>0</v>
      </c>
      <c r="Q1736" s="30">
        <v>0</v>
      </c>
      <c r="R1736" s="30">
        <v>0</v>
      </c>
      <c r="S1736" s="30">
        <v>0</v>
      </c>
      <c r="T1736" s="30">
        <v>0</v>
      </c>
      <c r="U1736" s="30">
        <v>0</v>
      </c>
      <c r="V1736" s="30">
        <v>0</v>
      </c>
      <c r="W1736" s="30">
        <v>0</v>
      </c>
      <c r="X1736" s="30">
        <v>0</v>
      </c>
      <c r="Y1736" s="30">
        <v>0</v>
      </c>
      <c r="Z1736" s="30">
        <v>0</v>
      </c>
      <c r="AA1736" s="30">
        <v>0</v>
      </c>
      <c r="AB1736" s="30">
        <v>0</v>
      </c>
      <c r="AC1736" s="30">
        <v>0</v>
      </c>
      <c r="AD1736" s="30">
        <v>0</v>
      </c>
      <c r="AE1736" s="30">
        <v>0</v>
      </c>
      <c r="AF1736" s="30">
        <v>0</v>
      </c>
      <c r="AG1736" s="30">
        <v>0</v>
      </c>
      <c r="AH1736" s="30">
        <v>0</v>
      </c>
      <c r="AI1736" s="30">
        <v>0</v>
      </c>
      <c r="AJ1736" s="30">
        <v>0</v>
      </c>
      <c r="AK1736" s="30">
        <v>0</v>
      </c>
      <c r="AL1736" s="30">
        <v>0</v>
      </c>
    </row>
    <row r="1737" spans="1:38" x14ac:dyDescent="0.25">
      <c r="A1737" s="30" t="s">
        <v>531</v>
      </c>
      <c r="B1737" s="30">
        <v>1</v>
      </c>
      <c r="C1737" s="30" t="s">
        <v>532</v>
      </c>
      <c r="D1737" s="30" t="s">
        <v>101</v>
      </c>
      <c r="E1737" s="30">
        <v>32</v>
      </c>
      <c r="F1737" s="30">
        <v>0.12672919574870001</v>
      </c>
      <c r="G1737" s="30">
        <v>0.12672847746240001</v>
      </c>
      <c r="H1737" s="30">
        <v>0.1267287650185</v>
      </c>
      <c r="I1737" s="30">
        <v>0.1267286740753</v>
      </c>
      <c r="J1737" s="30">
        <v>0.13758934627300001</v>
      </c>
      <c r="K1737" s="30">
        <v>0.14483075031770001</v>
      </c>
      <c r="L1737" s="30">
        <v>0.144840362325</v>
      </c>
      <c r="M1737" s="30">
        <v>0.14484016661220001</v>
      </c>
      <c r="N1737" s="30">
        <v>0.14483952224839999</v>
      </c>
      <c r="O1737" s="30">
        <v>0.14480000000000001</v>
      </c>
      <c r="P1737" s="30">
        <v>0.14480000000000001</v>
      </c>
      <c r="Q1737" s="30">
        <v>0.10558454</v>
      </c>
      <c r="R1737" s="30">
        <v>0</v>
      </c>
      <c r="S1737" s="30">
        <v>0</v>
      </c>
      <c r="T1737" s="30">
        <v>0</v>
      </c>
      <c r="U1737" s="30">
        <v>0</v>
      </c>
      <c r="V1737" s="30">
        <v>0</v>
      </c>
      <c r="W1737" s="30">
        <v>0</v>
      </c>
      <c r="X1737" s="30">
        <v>0</v>
      </c>
      <c r="Y1737" s="30">
        <v>0</v>
      </c>
      <c r="Z1737" s="30">
        <v>0</v>
      </c>
      <c r="AA1737" s="30">
        <v>0</v>
      </c>
      <c r="AB1737" s="30">
        <v>0</v>
      </c>
      <c r="AC1737" s="30">
        <v>0</v>
      </c>
      <c r="AD1737" s="30">
        <v>0</v>
      </c>
      <c r="AE1737" s="30">
        <v>0</v>
      </c>
      <c r="AF1737" s="30">
        <v>0</v>
      </c>
      <c r="AG1737" s="30">
        <v>0</v>
      </c>
      <c r="AH1737" s="30">
        <v>0</v>
      </c>
      <c r="AI1737" s="30">
        <v>0</v>
      </c>
      <c r="AJ1737" s="30">
        <v>0</v>
      </c>
      <c r="AK1737" s="30">
        <v>0</v>
      </c>
      <c r="AL1737" s="30">
        <v>0</v>
      </c>
    </row>
    <row r="1738" spans="1:38" x14ac:dyDescent="0.25">
      <c r="A1738" s="30" t="s">
        <v>531</v>
      </c>
      <c r="B1738" s="30">
        <v>1</v>
      </c>
      <c r="C1738" s="30" t="s">
        <v>532</v>
      </c>
      <c r="D1738" s="30" t="s">
        <v>104</v>
      </c>
      <c r="E1738" s="30">
        <v>32</v>
      </c>
      <c r="F1738" s="30">
        <v>0</v>
      </c>
      <c r="G1738" s="30">
        <v>0</v>
      </c>
      <c r="H1738" s="30">
        <v>0</v>
      </c>
      <c r="I1738" s="30">
        <v>0</v>
      </c>
      <c r="J1738" s="30">
        <v>0</v>
      </c>
      <c r="K1738" s="30">
        <v>0</v>
      </c>
      <c r="L1738" s="30">
        <v>0</v>
      </c>
      <c r="M1738" s="30">
        <v>0</v>
      </c>
      <c r="N1738" s="30">
        <v>0</v>
      </c>
      <c r="O1738" s="30">
        <v>0</v>
      </c>
      <c r="P1738" s="30">
        <v>0</v>
      </c>
      <c r="Q1738" s="30">
        <v>0</v>
      </c>
      <c r="R1738" s="30">
        <v>0</v>
      </c>
      <c r="S1738" s="30">
        <v>0</v>
      </c>
      <c r="T1738" s="30">
        <v>0</v>
      </c>
      <c r="U1738" s="30">
        <v>0</v>
      </c>
      <c r="V1738" s="30">
        <v>0</v>
      </c>
      <c r="W1738" s="30">
        <v>0</v>
      </c>
      <c r="X1738" s="30">
        <v>0</v>
      </c>
      <c r="Y1738" s="30">
        <v>0</v>
      </c>
      <c r="Z1738" s="30">
        <v>0</v>
      </c>
      <c r="AA1738" s="30">
        <v>0</v>
      </c>
      <c r="AB1738" s="30">
        <v>0</v>
      </c>
      <c r="AC1738" s="30">
        <v>0</v>
      </c>
      <c r="AD1738" s="30">
        <v>0</v>
      </c>
      <c r="AE1738" s="30">
        <v>0</v>
      </c>
      <c r="AF1738" s="30">
        <v>0</v>
      </c>
      <c r="AG1738" s="30">
        <v>0</v>
      </c>
      <c r="AH1738" s="30">
        <v>0</v>
      </c>
      <c r="AI1738" s="30">
        <v>0</v>
      </c>
      <c r="AJ1738" s="30">
        <v>0</v>
      </c>
      <c r="AK1738" s="30">
        <v>0</v>
      </c>
      <c r="AL1738" s="30">
        <v>0</v>
      </c>
    </row>
    <row r="1739" spans="1:38" x14ac:dyDescent="0.25">
      <c r="A1739" s="30" t="s">
        <v>531</v>
      </c>
      <c r="B1739" s="30">
        <v>1</v>
      </c>
      <c r="C1739" s="30" t="s">
        <v>532</v>
      </c>
      <c r="D1739" s="30" t="s">
        <v>103</v>
      </c>
      <c r="E1739" s="30">
        <v>32</v>
      </c>
      <c r="F1739" s="30">
        <v>0</v>
      </c>
      <c r="G1739" s="30">
        <v>0</v>
      </c>
      <c r="H1739" s="30">
        <v>0</v>
      </c>
      <c r="I1739" s="30">
        <v>0</v>
      </c>
      <c r="J1739" s="30">
        <v>0</v>
      </c>
      <c r="K1739" s="30">
        <v>0</v>
      </c>
      <c r="L1739" s="30">
        <v>0</v>
      </c>
      <c r="M1739" s="30">
        <v>0</v>
      </c>
      <c r="N1739" s="30">
        <v>0</v>
      </c>
      <c r="O1739" s="30">
        <v>0</v>
      </c>
      <c r="P1739" s="30">
        <v>0</v>
      </c>
      <c r="Q1739" s="30">
        <v>0</v>
      </c>
      <c r="R1739" s="30">
        <v>0</v>
      </c>
      <c r="S1739" s="30">
        <v>0</v>
      </c>
      <c r="T1739" s="30">
        <v>0</v>
      </c>
      <c r="U1739" s="30">
        <v>0</v>
      </c>
      <c r="V1739" s="30">
        <v>0</v>
      </c>
      <c r="W1739" s="30">
        <v>0</v>
      </c>
      <c r="X1739" s="30">
        <v>0</v>
      </c>
      <c r="Y1739" s="30">
        <v>0</v>
      </c>
      <c r="Z1739" s="30">
        <v>0</v>
      </c>
      <c r="AA1739" s="30">
        <v>0</v>
      </c>
      <c r="AB1739" s="30">
        <v>0</v>
      </c>
      <c r="AC1739" s="30">
        <v>0</v>
      </c>
      <c r="AD1739" s="30">
        <v>0</v>
      </c>
      <c r="AE1739" s="30">
        <v>0</v>
      </c>
      <c r="AF1739" s="30">
        <v>0</v>
      </c>
      <c r="AG1739" s="30">
        <v>0</v>
      </c>
      <c r="AH1739" s="30">
        <v>0</v>
      </c>
      <c r="AI1739" s="30">
        <v>0</v>
      </c>
      <c r="AJ1739" s="30">
        <v>0</v>
      </c>
      <c r="AK1739" s="30">
        <v>0</v>
      </c>
      <c r="AL1739" s="30">
        <v>0</v>
      </c>
    </row>
    <row r="1740" spans="1:38" x14ac:dyDescent="0.25">
      <c r="A1740" s="30" t="s">
        <v>531</v>
      </c>
      <c r="B1740" s="30">
        <v>1</v>
      </c>
      <c r="C1740" s="30" t="s">
        <v>532</v>
      </c>
      <c r="D1740" s="30" t="s">
        <v>106</v>
      </c>
      <c r="E1740" s="30">
        <v>32</v>
      </c>
      <c r="F1740" s="30">
        <v>0</v>
      </c>
      <c r="G1740" s="30">
        <v>0</v>
      </c>
      <c r="H1740" s="30">
        <v>0</v>
      </c>
      <c r="I1740" s="30">
        <v>0</v>
      </c>
      <c r="J1740" s="30">
        <v>0</v>
      </c>
      <c r="K1740" s="30">
        <v>0</v>
      </c>
      <c r="L1740" s="30">
        <v>0</v>
      </c>
      <c r="M1740" s="30">
        <v>0</v>
      </c>
      <c r="N1740" s="30">
        <v>0</v>
      </c>
      <c r="O1740" s="30">
        <v>0</v>
      </c>
      <c r="P1740" s="30">
        <v>0</v>
      </c>
      <c r="Q1740" s="30">
        <v>0</v>
      </c>
      <c r="R1740" s="30">
        <v>0</v>
      </c>
      <c r="S1740" s="30">
        <v>0</v>
      </c>
      <c r="T1740" s="30">
        <v>0</v>
      </c>
      <c r="U1740" s="30">
        <v>0</v>
      </c>
      <c r="V1740" s="30">
        <v>0</v>
      </c>
      <c r="W1740" s="30">
        <v>0</v>
      </c>
      <c r="X1740" s="30">
        <v>0</v>
      </c>
      <c r="Y1740" s="30">
        <v>0</v>
      </c>
      <c r="Z1740" s="30">
        <v>0</v>
      </c>
      <c r="AA1740" s="30">
        <v>0</v>
      </c>
      <c r="AB1740" s="30">
        <v>0</v>
      </c>
      <c r="AC1740" s="30">
        <v>0</v>
      </c>
      <c r="AD1740" s="30">
        <v>0</v>
      </c>
      <c r="AE1740" s="30">
        <v>0</v>
      </c>
      <c r="AF1740" s="30">
        <v>0</v>
      </c>
      <c r="AG1740" s="30">
        <v>0</v>
      </c>
      <c r="AH1740" s="30">
        <v>0</v>
      </c>
      <c r="AI1740" s="30">
        <v>0</v>
      </c>
      <c r="AJ1740" s="30">
        <v>0</v>
      </c>
      <c r="AK1740" s="30">
        <v>0</v>
      </c>
      <c r="AL1740" s="30">
        <v>0</v>
      </c>
    </row>
    <row r="1741" spans="1:38" x14ac:dyDescent="0.25">
      <c r="A1741" s="30" t="s">
        <v>533</v>
      </c>
      <c r="B1741" s="30">
        <v>1</v>
      </c>
      <c r="C1741" s="30" t="s">
        <v>534</v>
      </c>
      <c r="D1741" s="30" t="s">
        <v>7</v>
      </c>
      <c r="E1741" s="30">
        <v>33</v>
      </c>
      <c r="F1741" s="30">
        <v>0</v>
      </c>
      <c r="G1741" s="30">
        <v>0</v>
      </c>
      <c r="H1741" s="30">
        <v>0</v>
      </c>
      <c r="I1741" s="30">
        <v>0</v>
      </c>
      <c r="J1741" s="30">
        <v>0</v>
      </c>
      <c r="K1741" s="30">
        <v>0</v>
      </c>
      <c r="L1741" s="30">
        <v>0</v>
      </c>
      <c r="M1741" s="30">
        <v>0</v>
      </c>
      <c r="N1741" s="30">
        <v>0</v>
      </c>
      <c r="O1741" s="30">
        <v>0</v>
      </c>
      <c r="P1741" s="30">
        <v>0</v>
      </c>
      <c r="Q1741" s="30">
        <v>3.2452496219999999E-4</v>
      </c>
      <c r="R1741" s="30">
        <v>4.8585246599999998E-4</v>
      </c>
      <c r="S1741" s="30">
        <v>3.3392204209999998E-4</v>
      </c>
      <c r="T1741" s="30">
        <v>1.4199622253000001E-3</v>
      </c>
      <c r="U1741" s="30">
        <v>5.0505747153000002E-3</v>
      </c>
      <c r="V1741" s="30">
        <v>1.4545152486300001E-2</v>
      </c>
      <c r="W1741" s="30">
        <v>1.94814955857E-2</v>
      </c>
      <c r="X1741" s="30">
        <v>1.8085457859299998E-2</v>
      </c>
      <c r="Y1741" s="30">
        <v>2.2951144541700001E-2</v>
      </c>
      <c r="Z1741" s="30">
        <v>1.4129665124100001E-2</v>
      </c>
      <c r="AA1741" s="30">
        <v>3.1969973929000001E-2</v>
      </c>
      <c r="AB1741" s="30">
        <v>3.5283246083300003E-2</v>
      </c>
      <c r="AC1741" s="30">
        <v>4.68034972764E-2</v>
      </c>
      <c r="AD1741" s="30">
        <v>6.5847767975100002E-2</v>
      </c>
      <c r="AE1741" s="30">
        <v>4.8600966771299998E-2</v>
      </c>
      <c r="AF1741" s="30">
        <v>5.5106330393400002E-2</v>
      </c>
      <c r="AG1741" s="30">
        <v>5.8939582853099998E-2</v>
      </c>
      <c r="AH1741" s="30">
        <v>3.9149255770600001E-2</v>
      </c>
      <c r="AI1741" s="30">
        <v>4.9257766321599998E-2</v>
      </c>
      <c r="AJ1741" s="30">
        <v>4.3644601618800002E-2</v>
      </c>
      <c r="AK1741" s="30">
        <v>0</v>
      </c>
      <c r="AL1741" s="30">
        <v>0</v>
      </c>
    </row>
    <row r="1742" spans="1:38" x14ac:dyDescent="0.25">
      <c r="A1742" s="30" t="s">
        <v>533</v>
      </c>
      <c r="B1742" s="30">
        <v>1</v>
      </c>
      <c r="C1742" s="30" t="s">
        <v>534</v>
      </c>
      <c r="D1742" s="30" t="s">
        <v>4</v>
      </c>
      <c r="E1742" s="30">
        <v>33</v>
      </c>
      <c r="F1742" s="30">
        <v>0</v>
      </c>
      <c r="G1742" s="30">
        <v>0</v>
      </c>
      <c r="H1742" s="30">
        <v>0</v>
      </c>
      <c r="I1742" s="30">
        <v>0</v>
      </c>
      <c r="J1742" s="30">
        <v>0</v>
      </c>
      <c r="K1742" s="30">
        <v>0</v>
      </c>
      <c r="L1742" s="30">
        <v>0</v>
      </c>
      <c r="M1742" s="30">
        <v>0</v>
      </c>
      <c r="N1742" s="30">
        <v>0</v>
      </c>
      <c r="O1742" s="30">
        <v>0</v>
      </c>
      <c r="P1742" s="30">
        <v>0</v>
      </c>
      <c r="Q1742" s="30">
        <v>1.9812846609999998E-3</v>
      </c>
      <c r="R1742" s="30">
        <v>2.9835329816000002E-3</v>
      </c>
      <c r="S1742" s="30">
        <v>2.657891295E-3</v>
      </c>
      <c r="T1742" s="30">
        <v>5.3535323970999998E-3</v>
      </c>
      <c r="U1742" s="30">
        <v>1.78252128935E-2</v>
      </c>
      <c r="V1742" s="30">
        <v>5.0553574475899997E-2</v>
      </c>
      <c r="W1742" s="30">
        <v>7.2066532062300001E-2</v>
      </c>
      <c r="X1742" s="30">
        <v>5.7206366718099998E-2</v>
      </c>
      <c r="Y1742" s="30">
        <v>5.9092982156900002E-2</v>
      </c>
      <c r="Z1742" s="30">
        <v>4.9836350169499999E-2</v>
      </c>
      <c r="AA1742" s="30">
        <v>0.16808168311720001</v>
      </c>
      <c r="AB1742" s="30">
        <v>0.16548154929760001</v>
      </c>
      <c r="AC1742" s="30">
        <v>0.25856422533180001</v>
      </c>
      <c r="AD1742" s="30">
        <v>0.2619617252525</v>
      </c>
      <c r="AE1742" s="30">
        <v>0.28710303495119999</v>
      </c>
      <c r="AF1742" s="30">
        <v>0.45719293918460002</v>
      </c>
      <c r="AG1742" s="30">
        <v>0.39101333661159998</v>
      </c>
      <c r="AH1742" s="30">
        <v>0.35948020741440001</v>
      </c>
      <c r="AI1742" s="30">
        <v>0.33994975025590002</v>
      </c>
      <c r="AJ1742" s="30">
        <v>0.36411225686740001</v>
      </c>
      <c r="AK1742" s="30">
        <v>0</v>
      </c>
      <c r="AL1742" s="30">
        <v>0</v>
      </c>
    </row>
    <row r="1743" spans="1:38" x14ac:dyDescent="0.25">
      <c r="A1743" s="30" t="s">
        <v>533</v>
      </c>
      <c r="B1743" s="30">
        <v>1</v>
      </c>
      <c r="C1743" s="30" t="s">
        <v>534</v>
      </c>
      <c r="D1743" s="30" t="s">
        <v>11</v>
      </c>
      <c r="E1743" s="30">
        <v>33</v>
      </c>
      <c r="F1743" s="30">
        <v>0</v>
      </c>
      <c r="G1743" s="30">
        <v>0</v>
      </c>
      <c r="H1743" s="30">
        <v>0</v>
      </c>
      <c r="I1743" s="30">
        <v>0</v>
      </c>
      <c r="J1743" s="30">
        <v>0</v>
      </c>
      <c r="K1743" s="30">
        <v>0</v>
      </c>
      <c r="L1743" s="30">
        <v>0</v>
      </c>
      <c r="M1743" s="30">
        <v>0</v>
      </c>
      <c r="N1743" s="30">
        <v>0</v>
      </c>
      <c r="O1743" s="30">
        <v>0</v>
      </c>
      <c r="P1743" s="30">
        <v>0</v>
      </c>
      <c r="Q1743" s="30">
        <v>1.6874184753000001E-3</v>
      </c>
      <c r="R1743" s="30">
        <v>2.5395995111999999E-3</v>
      </c>
      <c r="S1743" s="30">
        <v>2.1357970454000002E-3</v>
      </c>
      <c r="T1743" s="30">
        <v>4.0756997699E-3</v>
      </c>
      <c r="U1743" s="30">
        <v>1.38754002547E-2</v>
      </c>
      <c r="V1743" s="30">
        <v>3.9941380404399998E-2</v>
      </c>
      <c r="W1743" s="30">
        <v>5.50492706495E-2</v>
      </c>
      <c r="X1743" s="30">
        <v>4.6422947811600002E-2</v>
      </c>
      <c r="Y1743" s="30">
        <v>5.0941908765600001E-2</v>
      </c>
      <c r="Z1743" s="30">
        <v>4.1357205490900002E-2</v>
      </c>
      <c r="AA1743" s="30">
        <v>0.13548636358239999</v>
      </c>
      <c r="AB1743" s="30">
        <v>0.13734240755380001</v>
      </c>
      <c r="AC1743" s="30">
        <v>0.21003341434530001</v>
      </c>
      <c r="AD1743" s="30">
        <v>0.20599298815430001</v>
      </c>
      <c r="AE1743" s="30">
        <v>0.2137886666611</v>
      </c>
      <c r="AF1743" s="30">
        <v>0.30439287444270002</v>
      </c>
      <c r="AG1743" s="30">
        <v>0.29211000192940001</v>
      </c>
      <c r="AH1743" s="30">
        <v>0.28519641432699999</v>
      </c>
      <c r="AI1743" s="30">
        <v>0.26455313072039999</v>
      </c>
      <c r="AJ1743" s="30">
        <v>0.28651932452759998</v>
      </c>
      <c r="AK1743" s="30">
        <v>0</v>
      </c>
      <c r="AL1743" s="30">
        <v>0</v>
      </c>
    </row>
    <row r="1744" spans="1:38" x14ac:dyDescent="0.25">
      <c r="A1744" s="30" t="s">
        <v>533</v>
      </c>
      <c r="B1744" s="30">
        <v>1</v>
      </c>
      <c r="C1744" s="30" t="s">
        <v>534</v>
      </c>
      <c r="D1744" s="30" t="s">
        <v>9</v>
      </c>
      <c r="E1744" s="30">
        <v>33</v>
      </c>
      <c r="F1744" s="30">
        <v>0</v>
      </c>
      <c r="G1744" s="30">
        <v>0</v>
      </c>
      <c r="H1744" s="30">
        <v>0</v>
      </c>
      <c r="I1744" s="30">
        <v>0</v>
      </c>
      <c r="J1744" s="30">
        <v>0</v>
      </c>
      <c r="K1744" s="30">
        <v>0</v>
      </c>
      <c r="L1744" s="30">
        <v>0</v>
      </c>
      <c r="M1744" s="30">
        <v>0</v>
      </c>
      <c r="N1744" s="30">
        <v>0</v>
      </c>
      <c r="O1744" s="30">
        <v>0</v>
      </c>
      <c r="P1744" s="30">
        <v>0</v>
      </c>
      <c r="Q1744" s="30">
        <v>1.9682557681000002E-3</v>
      </c>
      <c r="R1744" s="30">
        <v>3.1434192579000001E-3</v>
      </c>
      <c r="S1744" s="30">
        <v>2.6543871368E-3</v>
      </c>
      <c r="T1744" s="30">
        <v>5.2862149772999996E-3</v>
      </c>
      <c r="U1744" s="30">
        <v>1.8828195090899998E-2</v>
      </c>
      <c r="V1744" s="30">
        <v>5.43402364518E-2</v>
      </c>
      <c r="W1744" s="30">
        <v>7.2344911512099999E-2</v>
      </c>
      <c r="X1744" s="30">
        <v>6.0536949451200001E-2</v>
      </c>
      <c r="Y1744" s="30">
        <v>6.2398830172799999E-2</v>
      </c>
      <c r="Z1744" s="30">
        <v>5.1818919501400003E-2</v>
      </c>
      <c r="AA1744" s="30">
        <v>0.17525861948659999</v>
      </c>
      <c r="AB1744" s="30">
        <v>0.1734625610745</v>
      </c>
      <c r="AC1744" s="30">
        <v>0.25163742005770001</v>
      </c>
      <c r="AD1744" s="30">
        <v>0.25886772089049997</v>
      </c>
      <c r="AE1744" s="30">
        <v>0.2799356217499</v>
      </c>
      <c r="AF1744" s="30">
        <v>0.40227255927290001</v>
      </c>
      <c r="AG1744" s="30">
        <v>0.37962011943129997</v>
      </c>
      <c r="AH1744" s="30">
        <v>0.37414758541769999</v>
      </c>
      <c r="AI1744" s="30">
        <v>0.36810876685529997</v>
      </c>
      <c r="AJ1744" s="30">
        <v>0.40342894904979998</v>
      </c>
      <c r="AK1744" s="30">
        <v>0</v>
      </c>
      <c r="AL1744" s="30">
        <v>0</v>
      </c>
    </row>
    <row r="1745" spans="1:38" x14ac:dyDescent="0.25">
      <c r="A1745" s="30" t="s">
        <v>533</v>
      </c>
      <c r="B1745" s="30">
        <v>1</v>
      </c>
      <c r="C1745" s="30" t="s">
        <v>534</v>
      </c>
      <c r="D1745" s="30" t="s">
        <v>13</v>
      </c>
      <c r="E1745" s="30">
        <v>33</v>
      </c>
      <c r="F1745" s="30">
        <v>0</v>
      </c>
      <c r="G1745" s="30">
        <v>0</v>
      </c>
      <c r="H1745" s="30">
        <v>0</v>
      </c>
      <c r="I1745" s="30">
        <v>0</v>
      </c>
      <c r="J1745" s="30">
        <v>0</v>
      </c>
      <c r="K1745" s="30">
        <v>0</v>
      </c>
      <c r="L1745" s="30">
        <v>0</v>
      </c>
      <c r="M1745" s="30">
        <v>0</v>
      </c>
      <c r="N1745" s="30">
        <v>0</v>
      </c>
      <c r="O1745" s="30">
        <v>0</v>
      </c>
      <c r="P1745" s="30">
        <v>0</v>
      </c>
      <c r="Q1745" s="30">
        <v>7.6766387501999997E-3</v>
      </c>
      <c r="R1745" s="30">
        <v>1.2114625235100001E-2</v>
      </c>
      <c r="S1745" s="30">
        <v>9.7214351396000005E-3</v>
      </c>
      <c r="T1745" s="30">
        <v>1.96931177413E-2</v>
      </c>
      <c r="U1745" s="30">
        <v>6.7047897242299995E-2</v>
      </c>
      <c r="V1745" s="30">
        <v>0.18675488464590001</v>
      </c>
      <c r="W1745" s="30">
        <v>0.25992249192200001</v>
      </c>
      <c r="X1745" s="30">
        <v>0.21841074307899999</v>
      </c>
      <c r="Y1745" s="30">
        <v>0.23440161350729999</v>
      </c>
      <c r="Z1745" s="30">
        <v>0.1825386542239</v>
      </c>
      <c r="AA1745" s="30">
        <v>0.6213824145529</v>
      </c>
      <c r="AB1745" s="30">
        <v>0.62221236808239999</v>
      </c>
      <c r="AC1745" s="30">
        <v>1.0036538586277</v>
      </c>
      <c r="AD1745" s="30">
        <v>0.9811573917352</v>
      </c>
      <c r="AE1745" s="30">
        <v>1.0438310490581999</v>
      </c>
      <c r="AF1745" s="30">
        <v>1.5095991395409001</v>
      </c>
      <c r="AG1745" s="30">
        <v>1.4460483154899999</v>
      </c>
      <c r="AH1745" s="30">
        <v>1.3728889989532</v>
      </c>
      <c r="AI1745" s="30">
        <v>1.3619377688042</v>
      </c>
      <c r="AJ1745" s="30">
        <v>1.3269346723572</v>
      </c>
      <c r="AK1745" s="30">
        <v>0</v>
      </c>
      <c r="AL1745" s="30">
        <v>0</v>
      </c>
    </row>
    <row r="1746" spans="1:38" x14ac:dyDescent="0.25">
      <c r="A1746" s="30" t="s">
        <v>533</v>
      </c>
      <c r="B1746" s="30">
        <v>1</v>
      </c>
      <c r="C1746" s="30" t="s">
        <v>534</v>
      </c>
      <c r="D1746" s="30" t="s">
        <v>15</v>
      </c>
      <c r="E1746" s="30">
        <v>33</v>
      </c>
      <c r="F1746" s="30">
        <v>0</v>
      </c>
      <c r="G1746" s="30">
        <v>0</v>
      </c>
      <c r="H1746" s="30">
        <v>0</v>
      </c>
      <c r="I1746" s="30">
        <v>0</v>
      </c>
      <c r="J1746" s="30">
        <v>0</v>
      </c>
      <c r="K1746" s="30">
        <v>0</v>
      </c>
      <c r="L1746" s="30">
        <v>0</v>
      </c>
      <c r="M1746" s="30">
        <v>0</v>
      </c>
      <c r="N1746" s="30">
        <v>0</v>
      </c>
      <c r="O1746" s="30">
        <v>0</v>
      </c>
      <c r="P1746" s="30">
        <v>0</v>
      </c>
      <c r="Q1746" s="30">
        <v>1.4871811493000001E-3</v>
      </c>
      <c r="R1746" s="30">
        <v>2.4379431756E-3</v>
      </c>
      <c r="S1746" s="30">
        <v>1.7191204574E-3</v>
      </c>
      <c r="T1746" s="30">
        <v>3.4395457520999999E-3</v>
      </c>
      <c r="U1746" s="30">
        <v>1.2121685631000001E-2</v>
      </c>
      <c r="V1746" s="30">
        <v>3.5695227433900002E-2</v>
      </c>
      <c r="W1746" s="30">
        <v>4.9153378562700002E-2</v>
      </c>
      <c r="X1746" s="30">
        <v>4.3054046859400001E-2</v>
      </c>
      <c r="Y1746" s="30">
        <v>4.5105252244199999E-2</v>
      </c>
      <c r="Z1746" s="30">
        <v>3.6054488977800003E-2</v>
      </c>
      <c r="AA1746" s="30">
        <v>0.12189461199980001</v>
      </c>
      <c r="AB1746" s="30">
        <v>0.12645398341460001</v>
      </c>
      <c r="AC1746" s="30">
        <v>0.1985224357216</v>
      </c>
      <c r="AD1746" s="30">
        <v>0.20698297542569999</v>
      </c>
      <c r="AE1746" s="30">
        <v>0.219278069287</v>
      </c>
      <c r="AF1746" s="30">
        <v>0.3017962087869</v>
      </c>
      <c r="AG1746" s="30">
        <v>0.29179555808169999</v>
      </c>
      <c r="AH1746" s="30">
        <v>0.28142385880530002</v>
      </c>
      <c r="AI1746" s="30">
        <v>0.26516870697439998</v>
      </c>
      <c r="AJ1746" s="30">
        <v>0.27801190075729998</v>
      </c>
      <c r="AK1746" s="30">
        <v>0</v>
      </c>
      <c r="AL1746" s="30">
        <v>0</v>
      </c>
    </row>
    <row r="1747" spans="1:38" x14ac:dyDescent="0.25">
      <c r="A1747" s="30" t="s">
        <v>533</v>
      </c>
      <c r="B1747" s="30">
        <v>1</v>
      </c>
      <c r="C1747" s="30" t="s">
        <v>534</v>
      </c>
      <c r="D1747" s="30" t="s">
        <v>18</v>
      </c>
      <c r="E1747" s="30">
        <v>33</v>
      </c>
      <c r="F1747" s="30">
        <v>0</v>
      </c>
      <c r="G1747" s="30">
        <v>0</v>
      </c>
      <c r="H1747" s="30">
        <v>0</v>
      </c>
      <c r="I1747" s="30">
        <v>0</v>
      </c>
      <c r="J1747" s="30">
        <v>0</v>
      </c>
      <c r="K1747" s="30">
        <v>0</v>
      </c>
      <c r="L1747" s="30">
        <v>0</v>
      </c>
      <c r="M1747" s="30">
        <v>0</v>
      </c>
      <c r="N1747" s="30">
        <v>0</v>
      </c>
      <c r="O1747" s="30">
        <v>0</v>
      </c>
      <c r="P1747" s="30">
        <v>0</v>
      </c>
      <c r="Q1747" s="30">
        <v>7.9199085320000003E-4</v>
      </c>
      <c r="R1747" s="30">
        <v>1.0157741883E-3</v>
      </c>
      <c r="S1747" s="30">
        <v>9.6571560780000002E-4</v>
      </c>
      <c r="T1747" s="30">
        <v>1.9350491504999999E-3</v>
      </c>
      <c r="U1747" s="30">
        <v>6.7236630568999999E-3</v>
      </c>
      <c r="V1747" s="30">
        <v>1.8558923435199999E-2</v>
      </c>
      <c r="W1747" s="30">
        <v>2.5073025051200001E-2</v>
      </c>
      <c r="X1747" s="30">
        <v>2.1873493415799999E-2</v>
      </c>
      <c r="Y1747" s="30">
        <v>2.3064138679499999E-2</v>
      </c>
      <c r="Z1747" s="30">
        <v>1.8055875713100002E-2</v>
      </c>
      <c r="AA1747" s="30">
        <v>6.19404089029E-2</v>
      </c>
      <c r="AB1747" s="30">
        <v>6.0999350246999998E-2</v>
      </c>
      <c r="AC1747" s="30">
        <v>9.4738295525800001E-2</v>
      </c>
      <c r="AD1747" s="30">
        <v>9.1094964586200006E-2</v>
      </c>
      <c r="AE1747" s="30">
        <v>9.4959734364000001E-2</v>
      </c>
      <c r="AF1747" s="30">
        <v>0.1297834746273</v>
      </c>
      <c r="AG1747" s="30">
        <v>0.1202723596764</v>
      </c>
      <c r="AH1747" s="30">
        <v>0.1190362557676</v>
      </c>
      <c r="AI1747" s="30">
        <v>0.1114107468927</v>
      </c>
      <c r="AJ1747" s="30">
        <v>0.11642818359319999</v>
      </c>
      <c r="AK1747" s="30">
        <v>0</v>
      </c>
      <c r="AL1747" s="30">
        <v>0</v>
      </c>
    </row>
    <row r="1748" spans="1:38" x14ac:dyDescent="0.25">
      <c r="A1748" s="30" t="s">
        <v>533</v>
      </c>
      <c r="B1748" s="30">
        <v>1</v>
      </c>
      <c r="C1748" s="30" t="s">
        <v>534</v>
      </c>
      <c r="D1748" s="30" t="s">
        <v>363</v>
      </c>
      <c r="E1748" s="30">
        <v>33</v>
      </c>
      <c r="F1748" s="30">
        <v>0</v>
      </c>
      <c r="G1748" s="30">
        <v>0</v>
      </c>
      <c r="H1748" s="30">
        <v>0</v>
      </c>
      <c r="I1748" s="30">
        <v>0</v>
      </c>
      <c r="J1748" s="30">
        <v>0</v>
      </c>
      <c r="K1748" s="30">
        <v>0</v>
      </c>
      <c r="L1748" s="30">
        <v>0</v>
      </c>
      <c r="M1748" s="30">
        <v>0</v>
      </c>
      <c r="N1748" s="30">
        <v>0</v>
      </c>
      <c r="O1748" s="30">
        <v>0</v>
      </c>
      <c r="P1748" s="30">
        <v>0</v>
      </c>
      <c r="Q1748" s="30">
        <v>7.9675129900000003E-5</v>
      </c>
      <c r="R1748" s="30">
        <v>1.204633562E-4</v>
      </c>
      <c r="S1748" s="30">
        <v>9.2974103099999995E-5</v>
      </c>
      <c r="T1748" s="30">
        <v>1.652841365E-4</v>
      </c>
      <c r="U1748" s="30">
        <v>6.2512171110000003E-4</v>
      </c>
      <c r="V1748" s="30">
        <v>1.2042784395E-3</v>
      </c>
      <c r="W1748" s="30">
        <v>1.7864655975000001E-3</v>
      </c>
      <c r="X1748" s="30">
        <v>1.9923008754000001E-3</v>
      </c>
      <c r="Y1748" s="30">
        <v>1.8814193295E-3</v>
      </c>
      <c r="Z1748" s="30">
        <v>1.4398384858E-3</v>
      </c>
      <c r="AA1748" s="30">
        <v>4.0439638511999996E-3</v>
      </c>
      <c r="AB1748" s="30">
        <v>3.7488216598000001E-3</v>
      </c>
      <c r="AC1748" s="30">
        <v>5.7425019907E-3</v>
      </c>
      <c r="AD1748" s="30">
        <v>5.9432852151999997E-3</v>
      </c>
      <c r="AE1748" s="30">
        <v>5.3902884118000004E-3</v>
      </c>
      <c r="AF1748" s="30">
        <v>7.4304294543000001E-3</v>
      </c>
      <c r="AG1748" s="30">
        <v>4.2127581598000001E-3</v>
      </c>
      <c r="AH1748" s="30">
        <v>2.9231031642000002E-3</v>
      </c>
      <c r="AI1748" s="30">
        <v>6.4314691497000002E-3</v>
      </c>
      <c r="AJ1748" s="30">
        <v>4.8013404023999999E-3</v>
      </c>
      <c r="AK1748" s="30">
        <v>0</v>
      </c>
      <c r="AL1748" s="30">
        <v>0</v>
      </c>
    </row>
    <row r="1749" spans="1:38" x14ac:dyDescent="0.25">
      <c r="A1749" s="30" t="s">
        <v>533</v>
      </c>
      <c r="B1749" s="30">
        <v>1</v>
      </c>
      <c r="C1749" s="30" t="s">
        <v>534</v>
      </c>
      <c r="D1749" s="30" t="s">
        <v>20</v>
      </c>
      <c r="E1749" s="30">
        <v>33</v>
      </c>
      <c r="F1749" s="30">
        <v>0</v>
      </c>
      <c r="G1749" s="30">
        <v>0</v>
      </c>
      <c r="H1749" s="30">
        <v>0</v>
      </c>
      <c r="I1749" s="30">
        <v>0</v>
      </c>
      <c r="J1749" s="30">
        <v>0</v>
      </c>
      <c r="K1749" s="30">
        <v>0</v>
      </c>
      <c r="L1749" s="30">
        <v>0</v>
      </c>
      <c r="M1749" s="30">
        <v>0</v>
      </c>
      <c r="N1749" s="30">
        <v>0</v>
      </c>
      <c r="O1749" s="30">
        <v>0</v>
      </c>
      <c r="P1749" s="30">
        <v>0</v>
      </c>
      <c r="Q1749" s="30">
        <v>1.6470793530000001E-4</v>
      </c>
      <c r="R1749" s="30">
        <v>2.7360623840000001E-4</v>
      </c>
      <c r="S1749" s="30">
        <v>2.306632892E-4</v>
      </c>
      <c r="T1749" s="30">
        <v>4.4392395639999998E-4</v>
      </c>
      <c r="U1749" s="30">
        <v>1.5894645558999999E-3</v>
      </c>
      <c r="V1749" s="30">
        <v>4.3201595932999999E-3</v>
      </c>
      <c r="W1749" s="30">
        <v>5.8509526394000004E-3</v>
      </c>
      <c r="X1749" s="30">
        <v>4.8881534515999997E-3</v>
      </c>
      <c r="Y1749" s="30">
        <v>5.8866553402000003E-3</v>
      </c>
      <c r="Z1749" s="30">
        <v>4.0769512457999998E-3</v>
      </c>
      <c r="AA1749" s="30">
        <v>1.3725712104899999E-2</v>
      </c>
      <c r="AB1749" s="30">
        <v>1.37294075213E-2</v>
      </c>
      <c r="AC1749" s="30">
        <v>2.14719029203E-2</v>
      </c>
      <c r="AD1749" s="30">
        <v>2.14778494891E-2</v>
      </c>
      <c r="AE1749" s="30">
        <v>2.2650023789299999E-2</v>
      </c>
      <c r="AF1749" s="30">
        <v>3.3232007523900001E-2</v>
      </c>
      <c r="AG1749" s="30">
        <v>3.3694171290599997E-2</v>
      </c>
      <c r="AH1749" s="30">
        <v>3.3591219148900002E-2</v>
      </c>
      <c r="AI1749" s="30">
        <v>3.2709147835900003E-2</v>
      </c>
      <c r="AJ1749" s="30">
        <v>3.2668844539500003E-2</v>
      </c>
      <c r="AK1749" s="30">
        <v>0</v>
      </c>
      <c r="AL1749" s="30">
        <v>0</v>
      </c>
    </row>
    <row r="1750" spans="1:38" x14ac:dyDescent="0.25">
      <c r="A1750" s="30" t="s">
        <v>533</v>
      </c>
      <c r="B1750" s="30">
        <v>1</v>
      </c>
      <c r="C1750" s="30" t="s">
        <v>534</v>
      </c>
      <c r="D1750" s="30" t="s">
        <v>22</v>
      </c>
      <c r="E1750" s="30">
        <v>33</v>
      </c>
      <c r="F1750" s="30">
        <v>0</v>
      </c>
      <c r="G1750" s="30">
        <v>0</v>
      </c>
      <c r="H1750" s="30">
        <v>0</v>
      </c>
      <c r="I1750" s="30">
        <v>0</v>
      </c>
      <c r="J1750" s="30">
        <v>0</v>
      </c>
      <c r="K1750" s="30">
        <v>0</v>
      </c>
      <c r="L1750" s="30">
        <v>0</v>
      </c>
      <c r="M1750" s="30">
        <v>0</v>
      </c>
      <c r="N1750" s="30">
        <v>0</v>
      </c>
      <c r="O1750" s="30">
        <v>0</v>
      </c>
      <c r="P1750" s="30">
        <v>0</v>
      </c>
      <c r="Q1750" s="30">
        <v>3.7395241855000001E-3</v>
      </c>
      <c r="R1750" s="30">
        <v>6.0094238779999998E-3</v>
      </c>
      <c r="S1750" s="30">
        <v>5.1808851584000002E-3</v>
      </c>
      <c r="T1750" s="30">
        <v>1.0672123106200001E-2</v>
      </c>
      <c r="U1750" s="30">
        <v>3.7846611320499997E-2</v>
      </c>
      <c r="V1750" s="30">
        <v>0.11005876194399999</v>
      </c>
      <c r="W1750" s="30">
        <v>0.1373064352275</v>
      </c>
      <c r="X1750" s="30">
        <v>0.1104940023602</v>
      </c>
      <c r="Y1750" s="30">
        <v>0.1145156152131</v>
      </c>
      <c r="Z1750" s="30">
        <v>9.0787905378600001E-2</v>
      </c>
      <c r="AA1750" s="30">
        <v>0.30302680182269998</v>
      </c>
      <c r="AB1750" s="30">
        <v>0.3075528582282</v>
      </c>
      <c r="AC1750" s="30">
        <v>0.49689525737189999</v>
      </c>
      <c r="AD1750" s="30">
        <v>0.48477138683280002</v>
      </c>
      <c r="AE1750" s="30">
        <v>0.53929256816350002</v>
      </c>
      <c r="AF1750" s="30">
        <v>0.78120169199790002</v>
      </c>
      <c r="AG1750" s="30">
        <v>0.74796499294459995</v>
      </c>
      <c r="AH1750" s="30">
        <v>0.74511986689739995</v>
      </c>
      <c r="AI1750" s="30">
        <v>0.6926065031966</v>
      </c>
      <c r="AJ1750" s="30">
        <v>0.73768933886190002</v>
      </c>
      <c r="AK1750" s="30">
        <v>0</v>
      </c>
      <c r="AL1750" s="30">
        <v>0</v>
      </c>
    </row>
    <row r="1751" spans="1:38" x14ac:dyDescent="0.25">
      <c r="A1751" s="30" t="s">
        <v>533</v>
      </c>
      <c r="B1751" s="30">
        <v>1</v>
      </c>
      <c r="C1751" s="30" t="s">
        <v>534</v>
      </c>
      <c r="D1751" s="30" t="s">
        <v>24</v>
      </c>
      <c r="E1751" s="30">
        <v>33</v>
      </c>
      <c r="F1751" s="30">
        <v>0</v>
      </c>
      <c r="G1751" s="30">
        <v>0</v>
      </c>
      <c r="H1751" s="30">
        <v>0</v>
      </c>
      <c r="I1751" s="30">
        <v>0</v>
      </c>
      <c r="J1751" s="30">
        <v>0</v>
      </c>
      <c r="K1751" s="30">
        <v>0</v>
      </c>
      <c r="L1751" s="30">
        <v>0</v>
      </c>
      <c r="M1751" s="30">
        <v>0</v>
      </c>
      <c r="N1751" s="30">
        <v>0</v>
      </c>
      <c r="O1751" s="30">
        <v>0</v>
      </c>
      <c r="P1751" s="30">
        <v>0</v>
      </c>
      <c r="Q1751" s="30">
        <v>4.1071859738999999E-3</v>
      </c>
      <c r="R1751" s="30">
        <v>6.4676820733000004E-3</v>
      </c>
      <c r="S1751" s="30">
        <v>5.1957769264000002E-3</v>
      </c>
      <c r="T1751" s="30">
        <v>9.8980980297000004E-3</v>
      </c>
      <c r="U1751" s="30">
        <v>3.7125525735999997E-2</v>
      </c>
      <c r="V1751" s="30">
        <v>9.6087819914700001E-2</v>
      </c>
      <c r="W1751" s="30">
        <v>0.12383350717949999</v>
      </c>
      <c r="X1751" s="30">
        <v>9.8731682490200007E-2</v>
      </c>
      <c r="Y1751" s="30">
        <v>0.1032119272305</v>
      </c>
      <c r="Z1751" s="30">
        <v>8.4551982085599997E-2</v>
      </c>
      <c r="AA1751" s="30">
        <v>0.26759191248800002</v>
      </c>
      <c r="AB1751" s="30">
        <v>0.25586900056650003</v>
      </c>
      <c r="AC1751" s="30">
        <v>0.4383080477281</v>
      </c>
      <c r="AD1751" s="30">
        <v>0.4213170685598</v>
      </c>
      <c r="AE1751" s="30">
        <v>0.51123492830259998</v>
      </c>
      <c r="AF1751" s="30">
        <v>0.62956192031309999</v>
      </c>
      <c r="AG1751" s="30">
        <v>0.67581657571550002</v>
      </c>
      <c r="AH1751" s="30">
        <v>0.55327454429180001</v>
      </c>
      <c r="AI1751" s="30">
        <v>0.52203627289190002</v>
      </c>
      <c r="AJ1751" s="30">
        <v>0.58265524190079998</v>
      </c>
      <c r="AK1751" s="30">
        <v>0</v>
      </c>
      <c r="AL1751" s="30">
        <v>0</v>
      </c>
    </row>
    <row r="1752" spans="1:38" x14ac:dyDescent="0.25">
      <c r="A1752" s="30" t="s">
        <v>533</v>
      </c>
      <c r="B1752" s="30">
        <v>1</v>
      </c>
      <c r="C1752" s="30" t="s">
        <v>534</v>
      </c>
      <c r="D1752" s="30" t="s">
        <v>26</v>
      </c>
      <c r="E1752" s="30">
        <v>33</v>
      </c>
      <c r="F1752" s="30">
        <v>0</v>
      </c>
      <c r="G1752" s="30">
        <v>0</v>
      </c>
      <c r="H1752" s="30">
        <v>0</v>
      </c>
      <c r="I1752" s="30">
        <v>0</v>
      </c>
      <c r="J1752" s="30">
        <v>0</v>
      </c>
      <c r="K1752" s="30">
        <v>0</v>
      </c>
      <c r="L1752" s="30">
        <v>0</v>
      </c>
      <c r="M1752" s="30">
        <v>0</v>
      </c>
      <c r="N1752" s="30">
        <v>0</v>
      </c>
      <c r="O1752" s="30">
        <v>0</v>
      </c>
      <c r="P1752" s="30">
        <v>0</v>
      </c>
      <c r="Q1752" s="30">
        <v>9.5890216200000006E-5</v>
      </c>
      <c r="R1752" s="30">
        <v>1.703760007E-4</v>
      </c>
      <c r="S1752" s="30">
        <v>1.325757912E-4</v>
      </c>
      <c r="T1752" s="30">
        <v>2.9789464659999999E-4</v>
      </c>
      <c r="U1752" s="30">
        <v>1.0230020203999999E-3</v>
      </c>
      <c r="V1752" s="30">
        <v>3.2932027385000001E-3</v>
      </c>
      <c r="W1752" s="30">
        <v>4.4809531574000003E-3</v>
      </c>
      <c r="X1752" s="30">
        <v>4.3598345394000003E-3</v>
      </c>
      <c r="Y1752" s="30">
        <v>4.2493491437000002E-3</v>
      </c>
      <c r="Z1752" s="30">
        <v>3.4999933232999999E-3</v>
      </c>
      <c r="AA1752" s="30">
        <v>1.09582281308E-2</v>
      </c>
      <c r="AB1752" s="30">
        <v>1.13894176559E-2</v>
      </c>
      <c r="AC1752" s="30">
        <v>1.87196438672E-2</v>
      </c>
      <c r="AD1752" s="30">
        <v>1.61342713341E-2</v>
      </c>
      <c r="AE1752" s="30">
        <v>1.84078661161E-2</v>
      </c>
      <c r="AF1752" s="30">
        <v>2.3606698276E-2</v>
      </c>
      <c r="AG1752" s="30">
        <v>2.25561930495E-2</v>
      </c>
      <c r="AH1752" s="30">
        <v>2.1361363715500001E-2</v>
      </c>
      <c r="AI1752" s="30">
        <v>1.90358109811E-2</v>
      </c>
      <c r="AJ1752" s="30">
        <v>1.8102937766099999E-2</v>
      </c>
      <c r="AK1752" s="30">
        <v>0</v>
      </c>
      <c r="AL1752" s="30">
        <v>0</v>
      </c>
    </row>
    <row r="1753" spans="1:38" x14ac:dyDescent="0.25">
      <c r="A1753" s="30" t="s">
        <v>533</v>
      </c>
      <c r="B1753" s="30">
        <v>1</v>
      </c>
      <c r="C1753" s="30" t="s">
        <v>534</v>
      </c>
      <c r="D1753" s="30" t="s">
        <v>35</v>
      </c>
      <c r="E1753" s="30">
        <v>33</v>
      </c>
      <c r="F1753" s="30">
        <v>0</v>
      </c>
      <c r="G1753" s="30">
        <v>0</v>
      </c>
      <c r="H1753" s="30">
        <v>0</v>
      </c>
      <c r="I1753" s="30">
        <v>0</v>
      </c>
      <c r="J1753" s="30">
        <v>0</v>
      </c>
      <c r="K1753" s="30">
        <v>0</v>
      </c>
      <c r="L1753" s="30">
        <v>0</v>
      </c>
      <c r="M1753" s="30">
        <v>0</v>
      </c>
      <c r="N1753" s="30">
        <v>0</v>
      </c>
      <c r="O1753" s="30">
        <v>0</v>
      </c>
      <c r="P1753" s="30">
        <v>0</v>
      </c>
      <c r="Q1753" s="30">
        <v>1.4417568739000001E-3</v>
      </c>
      <c r="R1753" s="30">
        <v>2.2469911770999999E-3</v>
      </c>
      <c r="S1753" s="30">
        <v>1.8508174968999999E-3</v>
      </c>
      <c r="T1753" s="30">
        <v>3.8844040144999999E-3</v>
      </c>
      <c r="U1753" s="30">
        <v>1.2789691334800001E-2</v>
      </c>
      <c r="V1753" s="30">
        <v>3.71268601046E-2</v>
      </c>
      <c r="W1753" s="30">
        <v>5.3421972403999998E-2</v>
      </c>
      <c r="X1753" s="30">
        <v>4.82466362304E-2</v>
      </c>
      <c r="Y1753" s="30">
        <v>5.2349956985099998E-2</v>
      </c>
      <c r="Z1753" s="30">
        <v>4.3049379213900001E-2</v>
      </c>
      <c r="AA1753" s="30">
        <v>0.1467795014404</v>
      </c>
      <c r="AB1753" s="30">
        <v>0.1490609203463</v>
      </c>
      <c r="AC1753" s="30">
        <v>0.23336320620430001</v>
      </c>
      <c r="AD1753" s="30">
        <v>0.23028213256720001</v>
      </c>
      <c r="AE1753" s="30">
        <v>0.23326668904680001</v>
      </c>
      <c r="AF1753" s="30">
        <v>0.32694553707989998</v>
      </c>
      <c r="AG1753" s="30">
        <v>0.30982147923960002</v>
      </c>
      <c r="AH1753" s="30">
        <v>0.29734052986210002</v>
      </c>
      <c r="AI1753" s="30">
        <v>0.28590736597569999</v>
      </c>
      <c r="AJ1753" s="30">
        <v>0.31951742070060002</v>
      </c>
      <c r="AK1753" s="30">
        <v>0</v>
      </c>
      <c r="AL1753" s="30">
        <v>0</v>
      </c>
    </row>
    <row r="1754" spans="1:38" x14ac:dyDescent="0.25">
      <c r="A1754" s="30" t="s">
        <v>533</v>
      </c>
      <c r="B1754" s="30">
        <v>1</v>
      </c>
      <c r="C1754" s="30" t="s">
        <v>534</v>
      </c>
      <c r="D1754" s="30" t="s">
        <v>28</v>
      </c>
      <c r="E1754" s="30">
        <v>33</v>
      </c>
      <c r="F1754" s="30">
        <v>0</v>
      </c>
      <c r="G1754" s="30">
        <v>0</v>
      </c>
      <c r="H1754" s="30">
        <v>0</v>
      </c>
      <c r="I1754" s="30">
        <v>0</v>
      </c>
      <c r="J1754" s="30">
        <v>0</v>
      </c>
      <c r="K1754" s="30">
        <v>0</v>
      </c>
      <c r="L1754" s="30">
        <v>0</v>
      </c>
      <c r="M1754" s="30">
        <v>0</v>
      </c>
      <c r="N1754" s="30">
        <v>0</v>
      </c>
      <c r="O1754" s="30">
        <v>0</v>
      </c>
      <c r="P1754" s="30">
        <v>0</v>
      </c>
      <c r="Q1754" s="30">
        <v>6.3519476669999999E-4</v>
      </c>
      <c r="R1754" s="30">
        <v>9.9396567010000009E-4</v>
      </c>
      <c r="S1754" s="30">
        <v>8.3190667109999999E-4</v>
      </c>
      <c r="T1754" s="30">
        <v>1.621047882E-3</v>
      </c>
      <c r="U1754" s="30">
        <v>5.50394166E-3</v>
      </c>
      <c r="V1754" s="30">
        <v>1.6189975734500001E-2</v>
      </c>
      <c r="W1754" s="30">
        <v>2.2661084053500001E-2</v>
      </c>
      <c r="X1754" s="30">
        <v>1.8225048807500002E-2</v>
      </c>
      <c r="Y1754" s="30">
        <v>2.05799965743E-2</v>
      </c>
      <c r="Z1754" s="30">
        <v>1.7144031951600001E-2</v>
      </c>
      <c r="AA1754" s="30">
        <v>5.7625298234199998E-2</v>
      </c>
      <c r="AB1754" s="30">
        <v>5.8559296383200003E-2</v>
      </c>
      <c r="AC1754" s="30">
        <v>9.2448314902999998E-2</v>
      </c>
      <c r="AD1754" s="30">
        <v>8.9364419773500001E-2</v>
      </c>
      <c r="AE1754" s="30">
        <v>9.9465619019400001E-2</v>
      </c>
      <c r="AF1754" s="30">
        <v>0.14348641229629999</v>
      </c>
      <c r="AG1754" s="30">
        <v>0.13405482383299999</v>
      </c>
      <c r="AH1754" s="30">
        <v>0.13166511541020001</v>
      </c>
      <c r="AI1754" s="30">
        <v>0.1271621882965</v>
      </c>
      <c r="AJ1754" s="30">
        <v>0.1451046939848</v>
      </c>
      <c r="AK1754" s="30">
        <v>0</v>
      </c>
      <c r="AL1754" s="30">
        <v>0</v>
      </c>
    </row>
    <row r="1755" spans="1:38" x14ac:dyDescent="0.25">
      <c r="A1755" s="30" t="s">
        <v>533</v>
      </c>
      <c r="B1755" s="30">
        <v>1</v>
      </c>
      <c r="C1755" s="30" t="s">
        <v>534</v>
      </c>
      <c r="D1755" s="30" t="s">
        <v>30</v>
      </c>
      <c r="E1755" s="30">
        <v>33</v>
      </c>
      <c r="F1755" s="30">
        <v>0</v>
      </c>
      <c r="G1755" s="30">
        <v>0</v>
      </c>
      <c r="H1755" s="30">
        <v>0</v>
      </c>
      <c r="I1755" s="30">
        <v>0</v>
      </c>
      <c r="J1755" s="30">
        <v>0</v>
      </c>
      <c r="K1755" s="30">
        <v>0</v>
      </c>
      <c r="L1755" s="30">
        <v>0</v>
      </c>
      <c r="M1755" s="30">
        <v>0</v>
      </c>
      <c r="N1755" s="30">
        <v>0</v>
      </c>
      <c r="O1755" s="30">
        <v>0</v>
      </c>
      <c r="P1755" s="30">
        <v>0</v>
      </c>
      <c r="Q1755" s="30">
        <v>3.6181415227000001E-3</v>
      </c>
      <c r="R1755" s="30">
        <v>6.0862613307000003E-3</v>
      </c>
      <c r="S1755" s="30">
        <v>5.0881027171999996E-3</v>
      </c>
      <c r="T1755" s="30">
        <v>9.4881611442999992E-3</v>
      </c>
      <c r="U1755" s="30">
        <v>3.2870821037299998E-2</v>
      </c>
      <c r="V1755" s="30">
        <v>9.4161869603400006E-2</v>
      </c>
      <c r="W1755" s="30">
        <v>0.12735904768449999</v>
      </c>
      <c r="X1755" s="30">
        <v>0.1090892446543</v>
      </c>
      <c r="Y1755" s="30">
        <v>0.1202782737131</v>
      </c>
      <c r="Z1755" s="30">
        <v>9.3791509710900001E-2</v>
      </c>
      <c r="AA1755" s="30">
        <v>0.33450941569780002</v>
      </c>
      <c r="AB1755" s="30">
        <v>0.3226639525844</v>
      </c>
      <c r="AC1755" s="30">
        <v>0.52290605352219999</v>
      </c>
      <c r="AD1755" s="30">
        <v>0.50806180384910005</v>
      </c>
      <c r="AE1755" s="30">
        <v>0.58290178269850002</v>
      </c>
      <c r="AF1755" s="30">
        <v>0.74167298372220003</v>
      </c>
      <c r="AG1755" s="30">
        <v>0.70913227414629998</v>
      </c>
      <c r="AH1755" s="30">
        <v>0.66497899315300002</v>
      </c>
      <c r="AI1755" s="30">
        <v>0.59162011046660001</v>
      </c>
      <c r="AJ1755" s="30">
        <v>0.6215006110022</v>
      </c>
      <c r="AK1755" s="30">
        <v>0</v>
      </c>
      <c r="AL1755" s="30">
        <v>0</v>
      </c>
    </row>
    <row r="1756" spans="1:38" x14ac:dyDescent="0.25">
      <c r="A1756" s="30" t="s">
        <v>533</v>
      </c>
      <c r="B1756" s="30">
        <v>1</v>
      </c>
      <c r="C1756" s="30" t="s">
        <v>534</v>
      </c>
      <c r="D1756" s="30" t="s">
        <v>32</v>
      </c>
      <c r="E1756" s="30">
        <v>33</v>
      </c>
      <c r="F1756" s="30">
        <v>0</v>
      </c>
      <c r="G1756" s="30">
        <v>0</v>
      </c>
      <c r="H1756" s="30">
        <v>0</v>
      </c>
      <c r="I1756" s="30">
        <v>0</v>
      </c>
      <c r="J1756" s="30">
        <v>0</v>
      </c>
      <c r="K1756" s="30">
        <v>0</v>
      </c>
      <c r="L1756" s="30">
        <v>0</v>
      </c>
      <c r="M1756" s="30">
        <v>0</v>
      </c>
      <c r="N1756" s="30">
        <v>0</v>
      </c>
      <c r="O1756" s="30">
        <v>0</v>
      </c>
      <c r="P1756" s="30">
        <v>0</v>
      </c>
      <c r="Q1756" s="30">
        <v>2.8428354221999999E-3</v>
      </c>
      <c r="R1756" s="30">
        <v>6.0310240205000004E-3</v>
      </c>
      <c r="S1756" s="30">
        <v>4.2006502575999997E-3</v>
      </c>
      <c r="T1756" s="30">
        <v>8.4628348521000006E-3</v>
      </c>
      <c r="U1756" s="30">
        <v>2.9098517496600002E-2</v>
      </c>
      <c r="V1756" s="30">
        <v>8.3314534357099998E-2</v>
      </c>
      <c r="W1756" s="30">
        <v>0.11305670085320001</v>
      </c>
      <c r="X1756" s="30">
        <v>9.6997543190700003E-2</v>
      </c>
      <c r="Y1756" s="30">
        <v>9.6537821896700002E-2</v>
      </c>
      <c r="Z1756" s="30">
        <v>8.1694159926400001E-2</v>
      </c>
      <c r="AA1756" s="30">
        <v>0.27795444342190001</v>
      </c>
      <c r="AB1756" s="30">
        <v>0.28552990026929997</v>
      </c>
      <c r="AC1756" s="30">
        <v>0.43518231544039998</v>
      </c>
      <c r="AD1756" s="30">
        <v>0.43352500667479998</v>
      </c>
      <c r="AE1756" s="30">
        <v>0.44458859005820001</v>
      </c>
      <c r="AF1756" s="30">
        <v>0.60143501249469999</v>
      </c>
      <c r="AG1756" s="30">
        <v>0.55185553095869999</v>
      </c>
      <c r="AH1756" s="30">
        <v>0.51860342066870002</v>
      </c>
      <c r="AI1756" s="30">
        <v>0.48794742540410002</v>
      </c>
      <c r="AJ1756" s="30">
        <v>0.51344621127159995</v>
      </c>
      <c r="AK1756" s="30">
        <v>0</v>
      </c>
      <c r="AL1756" s="30">
        <v>0</v>
      </c>
    </row>
    <row r="1757" spans="1:38" x14ac:dyDescent="0.25">
      <c r="A1757" s="30" t="s">
        <v>533</v>
      </c>
      <c r="B1757" s="30">
        <v>1</v>
      </c>
      <c r="C1757" s="30" t="s">
        <v>534</v>
      </c>
      <c r="D1757" s="30" t="s">
        <v>38</v>
      </c>
      <c r="E1757" s="30">
        <v>33</v>
      </c>
      <c r="F1757" s="30">
        <v>0</v>
      </c>
      <c r="G1757" s="30">
        <v>0</v>
      </c>
      <c r="H1757" s="30">
        <v>0</v>
      </c>
      <c r="I1757" s="30">
        <v>0</v>
      </c>
      <c r="J1757" s="30">
        <v>0</v>
      </c>
      <c r="K1757" s="30">
        <v>0</v>
      </c>
      <c r="L1757" s="30">
        <v>0</v>
      </c>
      <c r="M1757" s="30">
        <v>0</v>
      </c>
      <c r="N1757" s="30">
        <v>0</v>
      </c>
      <c r="O1757" s="30">
        <v>0</v>
      </c>
      <c r="P1757" s="30">
        <v>0</v>
      </c>
      <c r="Q1757" s="30">
        <v>1.0670848801000001E-3</v>
      </c>
      <c r="R1757" s="30">
        <v>1.8051591985E-3</v>
      </c>
      <c r="S1757" s="30">
        <v>1.4642426760999999E-3</v>
      </c>
      <c r="T1757" s="30">
        <v>2.8082731442999999E-3</v>
      </c>
      <c r="U1757" s="30">
        <v>9.2530528372999996E-3</v>
      </c>
      <c r="V1757" s="30">
        <v>2.6656118625099999E-2</v>
      </c>
      <c r="W1757" s="30">
        <v>3.9222169220900001E-2</v>
      </c>
      <c r="X1757" s="30">
        <v>3.5606476847299999E-2</v>
      </c>
      <c r="Y1757" s="30">
        <v>3.7960174766900001E-2</v>
      </c>
      <c r="Z1757" s="30">
        <v>3.1861764347500002E-2</v>
      </c>
      <c r="AA1757" s="30">
        <v>0.1052067412975</v>
      </c>
      <c r="AB1757" s="30">
        <v>0.1075959061769</v>
      </c>
      <c r="AC1757" s="30">
        <v>0.17128907634189999</v>
      </c>
      <c r="AD1757" s="30">
        <v>0.16787394006279999</v>
      </c>
      <c r="AE1757" s="30">
        <v>0.1782621123183</v>
      </c>
      <c r="AF1757" s="30">
        <v>0.22163447406840001</v>
      </c>
      <c r="AG1757" s="30">
        <v>0.1892320443862</v>
      </c>
      <c r="AH1757" s="30">
        <v>0.2004891590764</v>
      </c>
      <c r="AI1757" s="30">
        <v>0.1954717091408</v>
      </c>
      <c r="AJ1757" s="30">
        <v>0.21513369187039999</v>
      </c>
      <c r="AK1757" s="30">
        <v>0</v>
      </c>
      <c r="AL1757" s="30">
        <v>0</v>
      </c>
    </row>
    <row r="1758" spans="1:38" x14ac:dyDescent="0.25">
      <c r="A1758" s="30" t="s">
        <v>533</v>
      </c>
      <c r="B1758" s="30">
        <v>1</v>
      </c>
      <c r="C1758" s="30" t="s">
        <v>534</v>
      </c>
      <c r="D1758" s="30" t="s">
        <v>40</v>
      </c>
      <c r="E1758" s="30">
        <v>33</v>
      </c>
      <c r="F1758" s="30">
        <v>0</v>
      </c>
      <c r="G1758" s="30">
        <v>0</v>
      </c>
      <c r="H1758" s="30">
        <v>0</v>
      </c>
      <c r="I1758" s="30">
        <v>0</v>
      </c>
      <c r="J1758" s="30">
        <v>0</v>
      </c>
      <c r="K1758" s="30">
        <v>0</v>
      </c>
      <c r="L1758" s="30">
        <v>0</v>
      </c>
      <c r="M1758" s="30">
        <v>0</v>
      </c>
      <c r="N1758" s="30">
        <v>0</v>
      </c>
      <c r="O1758" s="30">
        <v>0</v>
      </c>
      <c r="P1758" s="30">
        <v>0</v>
      </c>
      <c r="Q1758" s="30">
        <v>2.3613317254E-3</v>
      </c>
      <c r="R1758" s="30">
        <v>4.0517114563999998E-3</v>
      </c>
      <c r="S1758" s="30">
        <v>2.8551511695000002E-3</v>
      </c>
      <c r="T1758" s="30">
        <v>5.8027372131E-3</v>
      </c>
      <c r="U1758" s="30">
        <v>1.8975050886099999E-2</v>
      </c>
      <c r="V1758" s="30">
        <v>5.4502535979800003E-2</v>
      </c>
      <c r="W1758" s="30">
        <v>7.1577754290400003E-2</v>
      </c>
      <c r="X1758" s="30">
        <v>6.0737723048700003E-2</v>
      </c>
      <c r="Y1758" s="30">
        <v>6.3895411541499997E-2</v>
      </c>
      <c r="Z1758" s="30">
        <v>5.2493517012899997E-2</v>
      </c>
      <c r="AA1758" s="30">
        <v>0.17361854309659999</v>
      </c>
      <c r="AB1758" s="30">
        <v>0.17378690124179999</v>
      </c>
      <c r="AC1758" s="30">
        <v>0.2604266773833</v>
      </c>
      <c r="AD1758" s="30">
        <v>0.26955252408980002</v>
      </c>
      <c r="AE1758" s="30">
        <v>0.2677064525667</v>
      </c>
      <c r="AF1758" s="30">
        <v>0.36996413743270001</v>
      </c>
      <c r="AG1758" s="30">
        <v>0.35474572529580001</v>
      </c>
      <c r="AH1758" s="30">
        <v>0.34534901745759999</v>
      </c>
      <c r="AI1758" s="30">
        <v>0.3156444043303</v>
      </c>
      <c r="AJ1758" s="30">
        <v>0.32904759026210001</v>
      </c>
      <c r="AK1758" s="30">
        <v>0</v>
      </c>
      <c r="AL1758" s="30">
        <v>0</v>
      </c>
    </row>
    <row r="1759" spans="1:38" x14ac:dyDescent="0.25">
      <c r="A1759" s="30" t="s">
        <v>533</v>
      </c>
      <c r="B1759" s="30">
        <v>1</v>
      </c>
      <c r="C1759" s="30" t="s">
        <v>534</v>
      </c>
      <c r="D1759" s="30" t="s">
        <v>42</v>
      </c>
      <c r="E1759" s="30">
        <v>33</v>
      </c>
      <c r="F1759" s="30">
        <v>0</v>
      </c>
      <c r="G1759" s="30">
        <v>0</v>
      </c>
      <c r="H1759" s="30">
        <v>0</v>
      </c>
      <c r="I1759" s="30">
        <v>0</v>
      </c>
      <c r="J1759" s="30">
        <v>0</v>
      </c>
      <c r="K1759" s="30">
        <v>0</v>
      </c>
      <c r="L1759" s="30">
        <v>0</v>
      </c>
      <c r="M1759" s="30">
        <v>0</v>
      </c>
      <c r="N1759" s="30">
        <v>0</v>
      </c>
      <c r="O1759" s="30">
        <v>0</v>
      </c>
      <c r="P1759" s="30">
        <v>0</v>
      </c>
      <c r="Q1759" s="30">
        <v>1.7458861394000001E-3</v>
      </c>
      <c r="R1759" s="30">
        <v>2.6090374076999999E-3</v>
      </c>
      <c r="S1759" s="30">
        <v>2.3090160084E-3</v>
      </c>
      <c r="T1759" s="30">
        <v>4.4837883543999996E-3</v>
      </c>
      <c r="U1759" s="30">
        <v>1.5076436483399999E-2</v>
      </c>
      <c r="V1759" s="30">
        <v>4.8124293289899998E-2</v>
      </c>
      <c r="W1759" s="30">
        <v>5.7782978090799998E-2</v>
      </c>
      <c r="X1759" s="30">
        <v>5.1607055298900001E-2</v>
      </c>
      <c r="Y1759" s="30">
        <v>6.0153628855600001E-2</v>
      </c>
      <c r="Z1759" s="30">
        <v>4.9327417992099998E-2</v>
      </c>
      <c r="AA1759" s="30">
        <v>0.16987883357629999</v>
      </c>
      <c r="AB1759" s="30">
        <v>0.15282331618379999</v>
      </c>
      <c r="AC1759" s="30">
        <v>0.23871047242230001</v>
      </c>
      <c r="AD1759" s="30">
        <v>0.22684524636590001</v>
      </c>
      <c r="AE1759" s="30">
        <v>0.25174386580210001</v>
      </c>
      <c r="AF1759" s="30">
        <v>0.33062754636390002</v>
      </c>
      <c r="AG1759" s="30">
        <v>0.30292301100579999</v>
      </c>
      <c r="AH1759" s="30">
        <v>0.27946062425779999</v>
      </c>
      <c r="AI1759" s="30">
        <v>0.2944974351163</v>
      </c>
      <c r="AJ1759" s="30">
        <v>0.28417535643230002</v>
      </c>
      <c r="AK1759" s="30">
        <v>0</v>
      </c>
      <c r="AL1759" s="30">
        <v>0</v>
      </c>
    </row>
    <row r="1760" spans="1:38" x14ac:dyDescent="0.25">
      <c r="A1760" s="30" t="s">
        <v>533</v>
      </c>
      <c r="B1760" s="30">
        <v>1</v>
      </c>
      <c r="C1760" s="30" t="s">
        <v>534</v>
      </c>
      <c r="D1760" s="30" t="s">
        <v>48</v>
      </c>
      <c r="E1760" s="30">
        <v>33</v>
      </c>
      <c r="F1760" s="30">
        <v>0</v>
      </c>
      <c r="G1760" s="30">
        <v>0</v>
      </c>
      <c r="H1760" s="30">
        <v>0</v>
      </c>
      <c r="I1760" s="30">
        <v>0</v>
      </c>
      <c r="J1760" s="30">
        <v>0</v>
      </c>
      <c r="K1760" s="30">
        <v>0</v>
      </c>
      <c r="L1760" s="30">
        <v>0</v>
      </c>
      <c r="M1760" s="30">
        <v>0</v>
      </c>
      <c r="N1760" s="30">
        <v>0</v>
      </c>
      <c r="O1760" s="30">
        <v>0</v>
      </c>
      <c r="P1760" s="30">
        <v>0</v>
      </c>
      <c r="Q1760" s="30">
        <v>1.1640390936000001E-3</v>
      </c>
      <c r="R1760" s="30">
        <v>1.7677402323999999E-3</v>
      </c>
      <c r="S1760" s="30">
        <v>1.4986116327E-3</v>
      </c>
      <c r="T1760" s="30">
        <v>2.8776216639999999E-3</v>
      </c>
      <c r="U1760" s="30">
        <v>9.2474735424000008E-3</v>
      </c>
      <c r="V1760" s="30">
        <v>2.4286067263100002E-2</v>
      </c>
      <c r="W1760" s="30">
        <v>3.3093327380200002E-2</v>
      </c>
      <c r="X1760" s="30">
        <v>2.8138432441100002E-2</v>
      </c>
      <c r="Y1760" s="30">
        <v>3.4630271532600003E-2</v>
      </c>
      <c r="Z1760" s="30">
        <v>2.6615144083699999E-2</v>
      </c>
      <c r="AA1760" s="30">
        <v>9.3109771586099996E-2</v>
      </c>
      <c r="AB1760" s="30">
        <v>9.5825921627500005E-2</v>
      </c>
      <c r="AC1760" s="30">
        <v>0.17679815756100001</v>
      </c>
      <c r="AD1760" s="30">
        <v>0.1401781637284</v>
      </c>
      <c r="AE1760" s="30">
        <v>0.15322225768879999</v>
      </c>
      <c r="AF1760" s="30">
        <v>0.21405224830239999</v>
      </c>
      <c r="AG1760" s="30">
        <v>0.19208747519800001</v>
      </c>
      <c r="AH1760" s="30">
        <v>0.1834946747624</v>
      </c>
      <c r="AI1760" s="30">
        <v>0.17602797681390001</v>
      </c>
      <c r="AJ1760" s="30">
        <v>0.16841495079999999</v>
      </c>
      <c r="AK1760" s="30">
        <v>0</v>
      </c>
      <c r="AL1760" s="30">
        <v>0</v>
      </c>
    </row>
    <row r="1761" spans="1:38" x14ac:dyDescent="0.25">
      <c r="A1761" s="30" t="s">
        <v>533</v>
      </c>
      <c r="B1761" s="30">
        <v>1</v>
      </c>
      <c r="C1761" s="30" t="s">
        <v>534</v>
      </c>
      <c r="D1761" s="30" t="s">
        <v>46</v>
      </c>
      <c r="E1761" s="30">
        <v>33</v>
      </c>
      <c r="F1761" s="30">
        <v>0</v>
      </c>
      <c r="G1761" s="30">
        <v>0</v>
      </c>
      <c r="H1761" s="30">
        <v>0</v>
      </c>
      <c r="I1761" s="30">
        <v>0</v>
      </c>
      <c r="J1761" s="30">
        <v>0</v>
      </c>
      <c r="K1761" s="30">
        <v>0</v>
      </c>
      <c r="L1761" s="30">
        <v>0</v>
      </c>
      <c r="M1761" s="30">
        <v>0</v>
      </c>
      <c r="N1761" s="30">
        <v>0</v>
      </c>
      <c r="O1761" s="30">
        <v>0</v>
      </c>
      <c r="P1761" s="30">
        <v>0</v>
      </c>
      <c r="Q1761" s="30">
        <v>1.4548669437000001E-3</v>
      </c>
      <c r="R1761" s="30">
        <v>2.2348078455E-3</v>
      </c>
      <c r="S1761" s="30">
        <v>1.8512225182999999E-3</v>
      </c>
      <c r="T1761" s="30">
        <v>3.6633661867E-3</v>
      </c>
      <c r="U1761" s="30">
        <v>1.23778956075E-2</v>
      </c>
      <c r="V1761" s="30">
        <v>3.4515474801399999E-2</v>
      </c>
      <c r="W1761" s="30">
        <v>4.7144585262499997E-2</v>
      </c>
      <c r="X1761" s="30">
        <v>3.9523537638599997E-2</v>
      </c>
      <c r="Y1761" s="30">
        <v>4.4661183871899997E-2</v>
      </c>
      <c r="Z1761" s="30">
        <v>3.5040553698900002E-2</v>
      </c>
      <c r="AA1761" s="30">
        <v>0.1138627137965</v>
      </c>
      <c r="AB1761" s="30">
        <v>0.11537199717960001</v>
      </c>
      <c r="AC1761" s="30">
        <v>0.17121606653659999</v>
      </c>
      <c r="AD1761" s="30">
        <v>0.17484150073329999</v>
      </c>
      <c r="AE1761" s="30">
        <v>0.18579756501379999</v>
      </c>
      <c r="AF1761" s="30">
        <v>0.25460320986419999</v>
      </c>
      <c r="AG1761" s="30">
        <v>0.2334453929849</v>
      </c>
      <c r="AH1761" s="30">
        <v>0.21858362354800001</v>
      </c>
      <c r="AI1761" s="30">
        <v>0.2141637618095</v>
      </c>
      <c r="AJ1761" s="30">
        <v>0.21220288859729999</v>
      </c>
      <c r="AK1761" s="30">
        <v>0</v>
      </c>
      <c r="AL1761" s="30">
        <v>0</v>
      </c>
    </row>
    <row r="1762" spans="1:38" x14ac:dyDescent="0.25">
      <c r="A1762" s="30" t="s">
        <v>533</v>
      </c>
      <c r="B1762" s="30">
        <v>1</v>
      </c>
      <c r="C1762" s="30" t="s">
        <v>534</v>
      </c>
      <c r="D1762" s="30" t="s">
        <v>44</v>
      </c>
      <c r="E1762" s="30">
        <v>33</v>
      </c>
      <c r="F1762" s="30">
        <v>0</v>
      </c>
      <c r="G1762" s="30">
        <v>0</v>
      </c>
      <c r="H1762" s="30">
        <v>0</v>
      </c>
      <c r="I1762" s="30">
        <v>0</v>
      </c>
      <c r="J1762" s="30">
        <v>0</v>
      </c>
      <c r="K1762" s="30">
        <v>0</v>
      </c>
      <c r="L1762" s="30">
        <v>0</v>
      </c>
      <c r="M1762" s="30">
        <v>0</v>
      </c>
      <c r="N1762" s="30">
        <v>0</v>
      </c>
      <c r="O1762" s="30">
        <v>0</v>
      </c>
      <c r="P1762" s="30">
        <v>0</v>
      </c>
      <c r="Q1762" s="30">
        <v>4.580000843E-4</v>
      </c>
      <c r="R1762" s="30">
        <v>7.4656157499999995E-4</v>
      </c>
      <c r="S1762" s="30">
        <v>7.3351540709999999E-4</v>
      </c>
      <c r="T1762" s="30">
        <v>1.1872117216000001E-3</v>
      </c>
      <c r="U1762" s="30">
        <v>4.0774581556999997E-3</v>
      </c>
      <c r="V1762" s="30">
        <v>1.15532492871E-2</v>
      </c>
      <c r="W1762" s="30">
        <v>1.56054273907E-2</v>
      </c>
      <c r="X1762" s="30">
        <v>1.4187788103999999E-2</v>
      </c>
      <c r="Y1762" s="30">
        <v>1.7044749425300001E-2</v>
      </c>
      <c r="Z1762" s="30">
        <v>1.2430184154899999E-2</v>
      </c>
      <c r="AA1762" s="30">
        <v>4.2693101074799997E-2</v>
      </c>
      <c r="AB1762" s="30">
        <v>4.2918874072599998E-2</v>
      </c>
      <c r="AC1762" s="30">
        <v>7.0648569876400003E-2</v>
      </c>
      <c r="AD1762" s="30">
        <v>6.0825557504800003E-2</v>
      </c>
      <c r="AE1762" s="30">
        <v>6.6682379776699996E-2</v>
      </c>
      <c r="AF1762" s="30">
        <v>9.1766562742699995E-2</v>
      </c>
      <c r="AG1762" s="30">
        <v>0.1047049771657</v>
      </c>
      <c r="AH1762" s="30">
        <v>7.5332329306199999E-2</v>
      </c>
      <c r="AI1762" s="30">
        <v>7.0041145012799996E-2</v>
      </c>
      <c r="AJ1762" s="30">
        <v>7.60120186064E-2</v>
      </c>
      <c r="AK1762" s="30">
        <v>0</v>
      </c>
      <c r="AL1762" s="30">
        <v>0</v>
      </c>
    </row>
    <row r="1763" spans="1:38" x14ac:dyDescent="0.25">
      <c r="A1763" s="30" t="s">
        <v>533</v>
      </c>
      <c r="B1763" s="30">
        <v>1</v>
      </c>
      <c r="C1763" s="30" t="s">
        <v>534</v>
      </c>
      <c r="D1763" s="30" t="s">
        <v>50</v>
      </c>
      <c r="E1763" s="30">
        <v>33</v>
      </c>
      <c r="F1763" s="30">
        <v>0</v>
      </c>
      <c r="G1763" s="30">
        <v>0</v>
      </c>
      <c r="H1763" s="30">
        <v>0</v>
      </c>
      <c r="I1763" s="30">
        <v>0</v>
      </c>
      <c r="J1763" s="30">
        <v>0</v>
      </c>
      <c r="K1763" s="30">
        <v>0</v>
      </c>
      <c r="L1763" s="30">
        <v>0</v>
      </c>
      <c r="M1763" s="30">
        <v>0</v>
      </c>
      <c r="N1763" s="30">
        <v>0</v>
      </c>
      <c r="O1763" s="30">
        <v>0</v>
      </c>
      <c r="P1763" s="30">
        <v>0</v>
      </c>
      <c r="Q1763" s="30">
        <v>2.6228721087999999E-3</v>
      </c>
      <c r="R1763" s="30">
        <v>4.1858699769000002E-3</v>
      </c>
      <c r="S1763" s="30">
        <v>3.4198847675E-3</v>
      </c>
      <c r="T1763" s="30">
        <v>6.6280949534999996E-3</v>
      </c>
      <c r="U1763" s="30">
        <v>2.0762875787599999E-2</v>
      </c>
      <c r="V1763" s="30">
        <v>5.7177259179600003E-2</v>
      </c>
      <c r="W1763" s="30">
        <v>7.4270852812800006E-2</v>
      </c>
      <c r="X1763" s="30">
        <v>6.2181983390900003E-2</v>
      </c>
      <c r="Y1763" s="30">
        <v>6.7321237357400004E-2</v>
      </c>
      <c r="Z1763" s="30">
        <v>5.4878537727700002E-2</v>
      </c>
      <c r="AA1763" s="30">
        <v>0.18480838728189999</v>
      </c>
      <c r="AB1763" s="30">
        <v>0.1902984919897</v>
      </c>
      <c r="AC1763" s="30">
        <v>0.31968782369109999</v>
      </c>
      <c r="AD1763" s="30">
        <v>0.31138814239270002</v>
      </c>
      <c r="AE1763" s="30">
        <v>0.33108860625719999</v>
      </c>
      <c r="AF1763" s="30">
        <v>0.46661427213869999</v>
      </c>
      <c r="AG1763" s="30">
        <v>0.40871779704369998</v>
      </c>
      <c r="AH1763" s="30">
        <v>0.43393464381149999</v>
      </c>
      <c r="AI1763" s="30">
        <v>0.37700954062440001</v>
      </c>
      <c r="AJ1763" s="30">
        <v>0.38354864267040001</v>
      </c>
      <c r="AK1763" s="30">
        <v>0</v>
      </c>
      <c r="AL1763" s="30">
        <v>0</v>
      </c>
    </row>
    <row r="1764" spans="1:38" x14ac:dyDescent="0.25">
      <c r="A1764" s="30" t="s">
        <v>533</v>
      </c>
      <c r="B1764" s="30">
        <v>1</v>
      </c>
      <c r="C1764" s="30" t="s">
        <v>534</v>
      </c>
      <c r="D1764" s="30" t="s">
        <v>52</v>
      </c>
      <c r="E1764" s="30">
        <v>33</v>
      </c>
      <c r="F1764" s="30">
        <v>0</v>
      </c>
      <c r="G1764" s="30">
        <v>0</v>
      </c>
      <c r="H1764" s="30">
        <v>0</v>
      </c>
      <c r="I1764" s="30">
        <v>0</v>
      </c>
      <c r="J1764" s="30">
        <v>0</v>
      </c>
      <c r="K1764" s="30">
        <v>0</v>
      </c>
      <c r="L1764" s="30">
        <v>0</v>
      </c>
      <c r="M1764" s="30">
        <v>0</v>
      </c>
      <c r="N1764" s="30">
        <v>0</v>
      </c>
      <c r="O1764" s="30">
        <v>0</v>
      </c>
      <c r="P1764" s="30">
        <v>0</v>
      </c>
      <c r="Q1764" s="30">
        <v>1.8333310585000001E-3</v>
      </c>
      <c r="R1764" s="30">
        <v>2.8930934687E-3</v>
      </c>
      <c r="S1764" s="30">
        <v>2.333595743E-3</v>
      </c>
      <c r="T1764" s="30">
        <v>4.4986560054000001E-3</v>
      </c>
      <c r="U1764" s="30">
        <v>1.4565219907799999E-2</v>
      </c>
      <c r="V1764" s="30">
        <v>4.1425743560199998E-2</v>
      </c>
      <c r="W1764" s="30">
        <v>5.5378227404699998E-2</v>
      </c>
      <c r="X1764" s="30">
        <v>4.9378910021399998E-2</v>
      </c>
      <c r="Y1764" s="30">
        <v>5.14374471418E-2</v>
      </c>
      <c r="Z1764" s="30">
        <v>4.22464235865E-2</v>
      </c>
      <c r="AA1764" s="30">
        <v>0.14771427554909999</v>
      </c>
      <c r="AB1764" s="30">
        <v>0.15634087060419999</v>
      </c>
      <c r="AC1764" s="30">
        <v>0.23238950812840001</v>
      </c>
      <c r="AD1764" s="30">
        <v>0.22642303108129999</v>
      </c>
      <c r="AE1764" s="30">
        <v>0.23137832068129999</v>
      </c>
      <c r="AF1764" s="30">
        <v>0.37909326248690001</v>
      </c>
      <c r="AG1764" s="30">
        <v>0.35575045452170001</v>
      </c>
      <c r="AH1764" s="30">
        <v>0.35483519614789999</v>
      </c>
      <c r="AI1764" s="30">
        <v>0.34015584969660001</v>
      </c>
      <c r="AJ1764" s="30">
        <v>0.30356874138180001</v>
      </c>
      <c r="AK1764" s="30">
        <v>0</v>
      </c>
      <c r="AL1764" s="30">
        <v>0</v>
      </c>
    </row>
    <row r="1765" spans="1:38" x14ac:dyDescent="0.25">
      <c r="A1765" s="30" t="s">
        <v>533</v>
      </c>
      <c r="B1765" s="30">
        <v>1</v>
      </c>
      <c r="C1765" s="30" t="s">
        <v>534</v>
      </c>
      <c r="D1765" s="30" t="s">
        <v>56</v>
      </c>
      <c r="E1765" s="30">
        <v>33</v>
      </c>
      <c r="F1765" s="30">
        <v>0</v>
      </c>
      <c r="G1765" s="30">
        <v>0</v>
      </c>
      <c r="H1765" s="30">
        <v>0</v>
      </c>
      <c r="I1765" s="30">
        <v>0</v>
      </c>
      <c r="J1765" s="30">
        <v>0</v>
      </c>
      <c r="K1765" s="30">
        <v>0</v>
      </c>
      <c r="L1765" s="30">
        <v>0</v>
      </c>
      <c r="M1765" s="30">
        <v>0</v>
      </c>
      <c r="N1765" s="30">
        <v>0</v>
      </c>
      <c r="O1765" s="30">
        <v>0</v>
      </c>
      <c r="P1765" s="30">
        <v>0</v>
      </c>
      <c r="Q1765" s="30">
        <v>2.6531945810999999E-3</v>
      </c>
      <c r="R1765" s="30">
        <v>4.2172593464999998E-3</v>
      </c>
      <c r="S1765" s="30">
        <v>3.5190101326999998E-3</v>
      </c>
      <c r="T1765" s="30">
        <v>7.0471920991999996E-3</v>
      </c>
      <c r="U1765" s="30">
        <v>2.3061939144199999E-2</v>
      </c>
      <c r="V1765" s="30">
        <v>6.6064798500999999E-2</v>
      </c>
      <c r="W1765" s="30">
        <v>8.9360211930800001E-2</v>
      </c>
      <c r="X1765" s="30">
        <v>7.3626318459900003E-2</v>
      </c>
      <c r="Y1765" s="30">
        <v>8.1900156311199998E-2</v>
      </c>
      <c r="Z1765" s="30">
        <v>6.5843236366700003E-2</v>
      </c>
      <c r="AA1765" s="30">
        <v>0.22027133594410001</v>
      </c>
      <c r="AB1765" s="30">
        <v>0.21921250175910001</v>
      </c>
      <c r="AC1765" s="30">
        <v>0.336954993644</v>
      </c>
      <c r="AD1765" s="30">
        <v>0.33723101216000001</v>
      </c>
      <c r="AE1765" s="30">
        <v>0.3541863767758</v>
      </c>
      <c r="AF1765" s="30">
        <v>0.49484221937689998</v>
      </c>
      <c r="AG1765" s="30">
        <v>0.4611062471265</v>
      </c>
      <c r="AH1765" s="30">
        <v>0.44588636737990001</v>
      </c>
      <c r="AI1765" s="30">
        <v>0.42787177164829998</v>
      </c>
      <c r="AJ1765" s="30">
        <v>0.44464821821310002</v>
      </c>
      <c r="AK1765" s="30">
        <v>0</v>
      </c>
      <c r="AL1765" s="30">
        <v>0</v>
      </c>
    </row>
    <row r="1766" spans="1:38" x14ac:dyDescent="0.25">
      <c r="A1766" s="30" t="s">
        <v>533</v>
      </c>
      <c r="B1766" s="30">
        <v>1</v>
      </c>
      <c r="C1766" s="30" t="s">
        <v>534</v>
      </c>
      <c r="D1766" s="30" t="s">
        <v>54</v>
      </c>
      <c r="E1766" s="30">
        <v>33</v>
      </c>
      <c r="F1766" s="30">
        <v>0</v>
      </c>
      <c r="G1766" s="30">
        <v>0</v>
      </c>
      <c r="H1766" s="30">
        <v>0</v>
      </c>
      <c r="I1766" s="30">
        <v>0</v>
      </c>
      <c r="J1766" s="30">
        <v>0</v>
      </c>
      <c r="K1766" s="30">
        <v>0</v>
      </c>
      <c r="L1766" s="30">
        <v>0</v>
      </c>
      <c r="M1766" s="30">
        <v>0</v>
      </c>
      <c r="N1766" s="30">
        <v>0</v>
      </c>
      <c r="O1766" s="30">
        <v>0</v>
      </c>
      <c r="P1766" s="30">
        <v>0</v>
      </c>
      <c r="Q1766" s="30">
        <v>1.4660548604E-3</v>
      </c>
      <c r="R1766" s="30">
        <v>2.3947916595E-3</v>
      </c>
      <c r="S1766" s="30">
        <v>2.1452463388000002E-3</v>
      </c>
      <c r="T1766" s="30">
        <v>4.0626465680999998E-3</v>
      </c>
      <c r="U1766" s="30">
        <v>1.32781531388E-2</v>
      </c>
      <c r="V1766" s="30">
        <v>3.9444242296E-2</v>
      </c>
      <c r="W1766" s="30">
        <v>5.1178676896299999E-2</v>
      </c>
      <c r="X1766" s="30">
        <v>4.6234653552099998E-2</v>
      </c>
      <c r="Y1766" s="30">
        <v>4.76226688749E-2</v>
      </c>
      <c r="Z1766" s="30">
        <v>3.7606879840800002E-2</v>
      </c>
      <c r="AA1766" s="30">
        <v>0.124226653255</v>
      </c>
      <c r="AB1766" s="30">
        <v>0.13097801699360001</v>
      </c>
      <c r="AC1766" s="30">
        <v>0.1933692773032</v>
      </c>
      <c r="AD1766" s="30">
        <v>0.19275405141060001</v>
      </c>
      <c r="AE1766" s="30">
        <v>0.2193636679265</v>
      </c>
      <c r="AF1766" s="30">
        <v>0.32635922382619997</v>
      </c>
      <c r="AG1766" s="30">
        <v>0.3008280343527</v>
      </c>
      <c r="AH1766" s="30">
        <v>0.29606363274379999</v>
      </c>
      <c r="AI1766" s="30">
        <v>0.27608653319400001</v>
      </c>
      <c r="AJ1766" s="30">
        <v>0.29373419322950001</v>
      </c>
      <c r="AK1766" s="30">
        <v>0</v>
      </c>
      <c r="AL1766" s="30">
        <v>0</v>
      </c>
    </row>
    <row r="1767" spans="1:38" x14ac:dyDescent="0.25">
      <c r="A1767" s="30" t="s">
        <v>533</v>
      </c>
      <c r="B1767" s="30">
        <v>1</v>
      </c>
      <c r="C1767" s="30" t="s">
        <v>534</v>
      </c>
      <c r="D1767" s="30" t="s">
        <v>58</v>
      </c>
      <c r="E1767" s="30">
        <v>33</v>
      </c>
      <c r="F1767" s="30">
        <v>0</v>
      </c>
      <c r="G1767" s="30">
        <v>0</v>
      </c>
      <c r="H1767" s="30">
        <v>0</v>
      </c>
      <c r="I1767" s="30">
        <v>0</v>
      </c>
      <c r="J1767" s="30">
        <v>0</v>
      </c>
      <c r="K1767" s="30">
        <v>0</v>
      </c>
      <c r="L1767" s="30">
        <v>0</v>
      </c>
      <c r="M1767" s="30">
        <v>0</v>
      </c>
      <c r="N1767" s="30">
        <v>0</v>
      </c>
      <c r="O1767" s="30">
        <v>0</v>
      </c>
      <c r="P1767" s="30">
        <v>0</v>
      </c>
      <c r="Q1767" s="30">
        <v>5.7470927679999998E-4</v>
      </c>
      <c r="R1767" s="30">
        <v>8.9768720239999996E-4</v>
      </c>
      <c r="S1767" s="30">
        <v>7.6198985630000001E-4</v>
      </c>
      <c r="T1767" s="30">
        <v>1.5140901633000001E-3</v>
      </c>
      <c r="U1767" s="30">
        <v>5.3918525303E-3</v>
      </c>
      <c r="V1767" s="30">
        <v>1.59153480103E-2</v>
      </c>
      <c r="W1767" s="30">
        <v>2.16739686637E-2</v>
      </c>
      <c r="X1767" s="30">
        <v>1.86884368663E-2</v>
      </c>
      <c r="Y1767" s="30">
        <v>2.0372672436100001E-2</v>
      </c>
      <c r="Z1767" s="30">
        <v>1.64191466106E-2</v>
      </c>
      <c r="AA1767" s="30">
        <v>5.70986838673E-2</v>
      </c>
      <c r="AB1767" s="30">
        <v>5.93840267251E-2</v>
      </c>
      <c r="AC1767" s="30">
        <v>9.2905679212000006E-2</v>
      </c>
      <c r="AD1767" s="30">
        <v>9.1071433479600006E-2</v>
      </c>
      <c r="AE1767" s="30">
        <v>9.3065474594200004E-2</v>
      </c>
      <c r="AF1767" s="30">
        <v>0.12605782390369999</v>
      </c>
      <c r="AG1767" s="30">
        <v>0.1185589257674</v>
      </c>
      <c r="AH1767" s="30">
        <v>0.1138989720123</v>
      </c>
      <c r="AI1767" s="30">
        <v>0.10841647199979999</v>
      </c>
      <c r="AJ1767" s="30">
        <v>0.1211038940509</v>
      </c>
      <c r="AK1767" s="30">
        <v>0</v>
      </c>
      <c r="AL1767" s="30">
        <v>0</v>
      </c>
    </row>
    <row r="1768" spans="1:38" x14ac:dyDescent="0.25">
      <c r="A1768" s="30" t="s">
        <v>533</v>
      </c>
      <c r="B1768" s="30">
        <v>1</v>
      </c>
      <c r="C1768" s="30" t="s">
        <v>534</v>
      </c>
      <c r="D1768" s="30" t="s">
        <v>72</v>
      </c>
      <c r="E1768" s="30">
        <v>33</v>
      </c>
      <c r="F1768" s="30">
        <v>0</v>
      </c>
      <c r="G1768" s="30">
        <v>0</v>
      </c>
      <c r="H1768" s="30">
        <v>0</v>
      </c>
      <c r="I1768" s="30">
        <v>0</v>
      </c>
      <c r="J1768" s="30">
        <v>0</v>
      </c>
      <c r="K1768" s="30">
        <v>0</v>
      </c>
      <c r="L1768" s="30">
        <v>0</v>
      </c>
      <c r="M1768" s="30">
        <v>0</v>
      </c>
      <c r="N1768" s="30">
        <v>0</v>
      </c>
      <c r="O1768" s="30">
        <v>0</v>
      </c>
      <c r="P1768" s="30">
        <v>0</v>
      </c>
      <c r="Q1768" s="30">
        <v>2.7798566416999998E-3</v>
      </c>
      <c r="R1768" s="30">
        <v>4.3473567564000001E-3</v>
      </c>
      <c r="S1768" s="30">
        <v>3.7615962385999999E-3</v>
      </c>
      <c r="T1768" s="30">
        <v>7.4558900137000001E-3</v>
      </c>
      <c r="U1768" s="30">
        <v>2.42150371954E-2</v>
      </c>
      <c r="V1768" s="30">
        <v>6.8873003405499997E-2</v>
      </c>
      <c r="W1768" s="30">
        <v>9.1017905584399997E-2</v>
      </c>
      <c r="X1768" s="30">
        <v>7.5474152131300001E-2</v>
      </c>
      <c r="Y1768" s="30">
        <v>8.0276679891399999E-2</v>
      </c>
      <c r="Z1768" s="30">
        <v>6.6235163169700004E-2</v>
      </c>
      <c r="AA1768" s="30">
        <v>0.22407276026449999</v>
      </c>
      <c r="AB1768" s="30">
        <v>0.21675196754510001</v>
      </c>
      <c r="AC1768" s="30">
        <v>0.34521141979469999</v>
      </c>
      <c r="AD1768" s="30">
        <v>0.34617955584929999</v>
      </c>
      <c r="AE1768" s="30">
        <v>0.37038773869250002</v>
      </c>
      <c r="AF1768" s="30">
        <v>0.52863492452689997</v>
      </c>
      <c r="AG1768" s="30">
        <v>0.50257643496219995</v>
      </c>
      <c r="AH1768" s="30">
        <v>0.49061582667269998</v>
      </c>
      <c r="AI1768" s="30">
        <v>0.46974728932499998</v>
      </c>
      <c r="AJ1768" s="30">
        <v>0.51054449681119995</v>
      </c>
      <c r="AK1768" s="30">
        <v>0</v>
      </c>
      <c r="AL1768" s="30">
        <v>0</v>
      </c>
    </row>
    <row r="1769" spans="1:38" x14ac:dyDescent="0.25">
      <c r="A1769" s="30" t="s">
        <v>533</v>
      </c>
      <c r="B1769" s="30">
        <v>1</v>
      </c>
      <c r="C1769" s="30" t="s">
        <v>534</v>
      </c>
      <c r="D1769" s="30" t="s">
        <v>75</v>
      </c>
      <c r="E1769" s="30">
        <v>33</v>
      </c>
      <c r="F1769" s="30">
        <v>0</v>
      </c>
      <c r="G1769" s="30">
        <v>0</v>
      </c>
      <c r="H1769" s="30">
        <v>0</v>
      </c>
      <c r="I1769" s="30">
        <v>0</v>
      </c>
      <c r="J1769" s="30">
        <v>0</v>
      </c>
      <c r="K1769" s="30">
        <v>0</v>
      </c>
      <c r="L1769" s="30">
        <v>0</v>
      </c>
      <c r="M1769" s="30">
        <v>0</v>
      </c>
      <c r="N1769" s="30">
        <v>0</v>
      </c>
      <c r="O1769" s="30">
        <v>0</v>
      </c>
      <c r="P1769" s="30">
        <v>0</v>
      </c>
      <c r="Q1769" s="30">
        <v>4.3746812630000002E-4</v>
      </c>
      <c r="R1769" s="30">
        <v>6.6506891919999997E-4</v>
      </c>
      <c r="S1769" s="30">
        <v>5.6405012450000001E-4</v>
      </c>
      <c r="T1769" s="30">
        <v>1.06331463E-3</v>
      </c>
      <c r="U1769" s="30">
        <v>3.7688246862000001E-3</v>
      </c>
      <c r="V1769" s="30">
        <v>1.0449526656399999E-2</v>
      </c>
      <c r="W1769" s="30">
        <v>1.4934930835E-2</v>
      </c>
      <c r="X1769" s="30">
        <v>1.4666987057199999E-2</v>
      </c>
      <c r="Y1769" s="30">
        <v>1.70475497805E-2</v>
      </c>
      <c r="Z1769" s="30">
        <v>1.5974210245600001E-2</v>
      </c>
      <c r="AA1769" s="30">
        <v>7.1877496250000006E-2</v>
      </c>
      <c r="AB1769" s="30">
        <v>8.5659005851199996E-2</v>
      </c>
      <c r="AC1769" s="30">
        <v>0.1385350524567</v>
      </c>
      <c r="AD1769" s="30">
        <v>0.14100343325350001</v>
      </c>
      <c r="AE1769" s="30">
        <v>0.122727655753</v>
      </c>
      <c r="AF1769" s="30">
        <v>0.13842590275729999</v>
      </c>
      <c r="AG1769" s="30">
        <v>0.13653748299839999</v>
      </c>
      <c r="AH1769" s="30">
        <v>0.1355823831504</v>
      </c>
      <c r="AI1769" s="30">
        <v>0.1248542634278</v>
      </c>
      <c r="AJ1769" s="30">
        <v>0.1184032718174</v>
      </c>
      <c r="AK1769" s="30">
        <v>0</v>
      </c>
      <c r="AL1769" s="30">
        <v>0</v>
      </c>
    </row>
    <row r="1770" spans="1:38" x14ac:dyDescent="0.25">
      <c r="A1770" s="30" t="s">
        <v>533</v>
      </c>
      <c r="B1770" s="30">
        <v>1</v>
      </c>
      <c r="C1770" s="30" t="s">
        <v>534</v>
      </c>
      <c r="D1770" s="30" t="s">
        <v>60</v>
      </c>
      <c r="E1770" s="30">
        <v>33</v>
      </c>
      <c r="F1770" s="30">
        <v>0</v>
      </c>
      <c r="G1770" s="30">
        <v>0</v>
      </c>
      <c r="H1770" s="30">
        <v>0</v>
      </c>
      <c r="I1770" s="30">
        <v>0</v>
      </c>
      <c r="J1770" s="30">
        <v>0</v>
      </c>
      <c r="K1770" s="30">
        <v>0</v>
      </c>
      <c r="L1770" s="30">
        <v>0</v>
      </c>
      <c r="M1770" s="30">
        <v>0</v>
      </c>
      <c r="N1770" s="30">
        <v>0</v>
      </c>
      <c r="O1770" s="30">
        <v>0</v>
      </c>
      <c r="P1770" s="30">
        <v>0</v>
      </c>
      <c r="Q1770" s="30">
        <v>1.0635304915E-3</v>
      </c>
      <c r="R1770" s="30">
        <v>1.6646829024E-3</v>
      </c>
      <c r="S1770" s="30">
        <v>1.3671677316000001E-3</v>
      </c>
      <c r="T1770" s="30">
        <v>2.7363451278999999E-3</v>
      </c>
      <c r="U1770" s="30">
        <v>8.9105060063000008E-3</v>
      </c>
      <c r="V1770" s="30">
        <v>2.5279669020299999E-2</v>
      </c>
      <c r="W1770" s="30">
        <v>3.5686578621199998E-2</v>
      </c>
      <c r="X1770" s="30">
        <v>3.0228457743700001E-2</v>
      </c>
      <c r="Y1770" s="30">
        <v>3.3460525247400001E-2</v>
      </c>
      <c r="Z1770" s="30">
        <v>2.8470294804600001E-2</v>
      </c>
      <c r="AA1770" s="30">
        <v>9.5369711295400006E-2</v>
      </c>
      <c r="AB1770" s="30">
        <v>9.5269051617299996E-2</v>
      </c>
      <c r="AC1770" s="30">
        <v>0.1508452778428</v>
      </c>
      <c r="AD1770" s="30">
        <v>0.14873239330249999</v>
      </c>
      <c r="AE1770" s="30">
        <v>0.15389595710199999</v>
      </c>
      <c r="AF1770" s="30">
        <v>0.221623089345</v>
      </c>
      <c r="AG1770" s="30">
        <v>0.20442139259200001</v>
      </c>
      <c r="AH1770" s="30">
        <v>0.19525400636410001</v>
      </c>
      <c r="AI1770" s="30">
        <v>0.189950188465</v>
      </c>
      <c r="AJ1770" s="30">
        <v>0.2032068570891</v>
      </c>
      <c r="AK1770" s="30">
        <v>0</v>
      </c>
      <c r="AL1770" s="30">
        <v>0</v>
      </c>
    </row>
    <row r="1771" spans="1:38" x14ac:dyDescent="0.25">
      <c r="A1771" s="30" t="s">
        <v>533</v>
      </c>
      <c r="B1771" s="30">
        <v>1</v>
      </c>
      <c r="C1771" s="30" t="s">
        <v>534</v>
      </c>
      <c r="D1771" s="30" t="s">
        <v>64</v>
      </c>
      <c r="E1771" s="30">
        <v>33</v>
      </c>
      <c r="F1771" s="30">
        <v>0</v>
      </c>
      <c r="G1771" s="30">
        <v>0</v>
      </c>
      <c r="H1771" s="30">
        <v>0</v>
      </c>
      <c r="I1771" s="30">
        <v>0</v>
      </c>
      <c r="J1771" s="30">
        <v>0</v>
      </c>
      <c r="K1771" s="30">
        <v>0</v>
      </c>
      <c r="L1771" s="30">
        <v>0</v>
      </c>
      <c r="M1771" s="30">
        <v>0</v>
      </c>
      <c r="N1771" s="30">
        <v>0</v>
      </c>
      <c r="O1771" s="30">
        <v>0</v>
      </c>
      <c r="P1771" s="30">
        <v>0</v>
      </c>
      <c r="Q1771" s="30">
        <v>2.902509143E-4</v>
      </c>
      <c r="R1771" s="30">
        <v>4.6737352640000002E-4</v>
      </c>
      <c r="S1771" s="30">
        <v>3.6928908720000001E-4</v>
      </c>
      <c r="T1771" s="30">
        <v>7.5916419580000002E-4</v>
      </c>
      <c r="U1771" s="30">
        <v>2.4364234107000001E-3</v>
      </c>
      <c r="V1771" s="30">
        <v>6.2577596629000004E-3</v>
      </c>
      <c r="W1771" s="30">
        <v>8.5648867237999998E-3</v>
      </c>
      <c r="X1771" s="30">
        <v>7.3116448251000004E-3</v>
      </c>
      <c r="Y1771" s="30">
        <v>8.0498280299999992E-3</v>
      </c>
      <c r="Z1771" s="30">
        <v>6.2925380533000001E-3</v>
      </c>
      <c r="AA1771" s="30">
        <v>2.08210636414E-2</v>
      </c>
      <c r="AB1771" s="30">
        <v>2.08638608781E-2</v>
      </c>
      <c r="AC1771" s="30">
        <v>3.2393537971699998E-2</v>
      </c>
      <c r="AD1771" s="30">
        <v>3.2780848475199999E-2</v>
      </c>
      <c r="AE1771" s="30">
        <v>3.51827735723E-2</v>
      </c>
      <c r="AF1771" s="30">
        <v>4.66560194703E-2</v>
      </c>
      <c r="AG1771" s="30">
        <v>4.4751455434199998E-2</v>
      </c>
      <c r="AH1771" s="30">
        <v>4.3839855568300001E-2</v>
      </c>
      <c r="AI1771" s="30">
        <v>3.9953737609100003E-2</v>
      </c>
      <c r="AJ1771" s="30">
        <v>4.4080933809200001E-2</v>
      </c>
      <c r="AK1771" s="30">
        <v>0</v>
      </c>
      <c r="AL1771" s="30">
        <v>0</v>
      </c>
    </row>
    <row r="1772" spans="1:38" x14ac:dyDescent="0.25">
      <c r="A1772" s="30" t="s">
        <v>533</v>
      </c>
      <c r="B1772" s="30">
        <v>1</v>
      </c>
      <c r="C1772" s="30" t="s">
        <v>534</v>
      </c>
      <c r="D1772" s="30" t="s">
        <v>66</v>
      </c>
      <c r="E1772" s="30">
        <v>33</v>
      </c>
      <c r="F1772" s="30">
        <v>0</v>
      </c>
      <c r="G1772" s="30">
        <v>0</v>
      </c>
      <c r="H1772" s="30">
        <v>0</v>
      </c>
      <c r="I1772" s="30">
        <v>0</v>
      </c>
      <c r="J1772" s="30">
        <v>0</v>
      </c>
      <c r="K1772" s="30">
        <v>0</v>
      </c>
      <c r="L1772" s="30">
        <v>0</v>
      </c>
      <c r="M1772" s="30">
        <v>0</v>
      </c>
      <c r="N1772" s="30">
        <v>0</v>
      </c>
      <c r="O1772" s="30">
        <v>0</v>
      </c>
      <c r="P1772" s="30">
        <v>0</v>
      </c>
      <c r="Q1772" s="30">
        <v>2.4217505342999999E-3</v>
      </c>
      <c r="R1772" s="30">
        <v>3.6995874587000001E-3</v>
      </c>
      <c r="S1772" s="30">
        <v>3.1413783285E-3</v>
      </c>
      <c r="T1772" s="30">
        <v>6.0833945921999998E-3</v>
      </c>
      <c r="U1772" s="30">
        <v>2.0520668747500002E-2</v>
      </c>
      <c r="V1772" s="30">
        <v>5.9355028214600002E-2</v>
      </c>
      <c r="W1772" s="30">
        <v>8.0868453944300006E-2</v>
      </c>
      <c r="X1772" s="30">
        <v>6.6832751213199995E-2</v>
      </c>
      <c r="Y1772" s="30">
        <v>7.2248661554999996E-2</v>
      </c>
      <c r="Z1772" s="30">
        <v>5.3070751657200002E-2</v>
      </c>
      <c r="AA1772" s="30">
        <v>0.17975919255180001</v>
      </c>
      <c r="AB1772" s="30">
        <v>0.17812839815029999</v>
      </c>
      <c r="AC1772" s="30">
        <v>0.27723332394919997</v>
      </c>
      <c r="AD1772" s="30">
        <v>0.27600475352530002</v>
      </c>
      <c r="AE1772" s="30">
        <v>0.26626860335620001</v>
      </c>
      <c r="AF1772" s="30">
        <v>0.42816663821989998</v>
      </c>
      <c r="AG1772" s="30">
        <v>0.35734854849780001</v>
      </c>
      <c r="AH1772" s="30">
        <v>0.33886833588240001</v>
      </c>
      <c r="AI1772" s="30">
        <v>0.3113513140943</v>
      </c>
      <c r="AJ1772" s="30">
        <v>0.3109598292679</v>
      </c>
      <c r="AK1772" s="30">
        <v>0</v>
      </c>
      <c r="AL1772" s="30">
        <v>0</v>
      </c>
    </row>
    <row r="1773" spans="1:38" x14ac:dyDescent="0.25">
      <c r="A1773" s="30" t="s">
        <v>533</v>
      </c>
      <c r="B1773" s="30">
        <v>1</v>
      </c>
      <c r="C1773" s="30" t="s">
        <v>534</v>
      </c>
      <c r="D1773" s="30" t="s">
        <v>68</v>
      </c>
      <c r="E1773" s="30">
        <v>33</v>
      </c>
      <c r="F1773" s="30">
        <v>0</v>
      </c>
      <c r="G1773" s="30">
        <v>0</v>
      </c>
      <c r="H1773" s="30">
        <v>0</v>
      </c>
      <c r="I1773" s="30">
        <v>0</v>
      </c>
      <c r="J1773" s="30">
        <v>0</v>
      </c>
      <c r="K1773" s="30">
        <v>0</v>
      </c>
      <c r="L1773" s="30">
        <v>0</v>
      </c>
      <c r="M1773" s="30">
        <v>0</v>
      </c>
      <c r="N1773" s="30">
        <v>0</v>
      </c>
      <c r="O1773" s="30">
        <v>0</v>
      </c>
      <c r="P1773" s="30">
        <v>0</v>
      </c>
      <c r="Q1773" s="30">
        <v>1.1735106985999999E-3</v>
      </c>
      <c r="R1773" s="30">
        <v>1.8628792836999999E-3</v>
      </c>
      <c r="S1773" s="30">
        <v>1.5921498727000001E-3</v>
      </c>
      <c r="T1773" s="30">
        <v>3.1617522238000001E-3</v>
      </c>
      <c r="U1773" s="30">
        <v>1.05408416328E-2</v>
      </c>
      <c r="V1773" s="30">
        <v>3.1918988926000001E-2</v>
      </c>
      <c r="W1773" s="30">
        <v>4.3488802068099998E-2</v>
      </c>
      <c r="X1773" s="30">
        <v>3.5024294619099998E-2</v>
      </c>
      <c r="Y1773" s="30">
        <v>3.8771673105899997E-2</v>
      </c>
      <c r="Z1773" s="30">
        <v>3.1643655251799997E-2</v>
      </c>
      <c r="AA1773" s="30">
        <v>0.11534432915200001</v>
      </c>
      <c r="AB1773" s="30">
        <v>0.11618544853399999</v>
      </c>
      <c r="AC1773" s="30">
        <v>0.17780976457430001</v>
      </c>
      <c r="AD1773" s="30">
        <v>0.17828746321860001</v>
      </c>
      <c r="AE1773" s="30">
        <v>0.18612124569899999</v>
      </c>
      <c r="AF1773" s="30">
        <v>0.25624450748380001</v>
      </c>
      <c r="AG1773" s="30">
        <v>0.25167831204520003</v>
      </c>
      <c r="AH1773" s="30">
        <v>0.242322282783</v>
      </c>
      <c r="AI1773" s="30">
        <v>0.2363101188773</v>
      </c>
      <c r="AJ1773" s="30">
        <v>0.26858459598270001</v>
      </c>
      <c r="AK1773" s="30">
        <v>0</v>
      </c>
      <c r="AL1773" s="30">
        <v>0</v>
      </c>
    </row>
    <row r="1774" spans="1:38" x14ac:dyDescent="0.25">
      <c r="A1774" s="30" t="s">
        <v>533</v>
      </c>
      <c r="B1774" s="30">
        <v>1</v>
      </c>
      <c r="C1774" s="30" t="s">
        <v>534</v>
      </c>
      <c r="D1774" s="30" t="s">
        <v>62</v>
      </c>
      <c r="E1774" s="30">
        <v>33</v>
      </c>
      <c r="F1774" s="30">
        <v>0</v>
      </c>
      <c r="G1774" s="30">
        <v>0</v>
      </c>
      <c r="H1774" s="30">
        <v>0</v>
      </c>
      <c r="I1774" s="30">
        <v>0</v>
      </c>
      <c r="J1774" s="30">
        <v>0</v>
      </c>
      <c r="K1774" s="30">
        <v>0</v>
      </c>
      <c r="L1774" s="30">
        <v>0</v>
      </c>
      <c r="M1774" s="30">
        <v>0</v>
      </c>
      <c r="N1774" s="30">
        <v>0</v>
      </c>
      <c r="O1774" s="30">
        <v>0</v>
      </c>
      <c r="P1774" s="30">
        <v>0</v>
      </c>
      <c r="Q1774" s="30">
        <v>7.7865174860000002E-4</v>
      </c>
      <c r="R1774" s="30">
        <v>1.2765675343E-3</v>
      </c>
      <c r="S1774" s="30">
        <v>1.0780547953000001E-3</v>
      </c>
      <c r="T1774" s="30">
        <v>2.2485494143999999E-3</v>
      </c>
      <c r="U1774" s="30">
        <v>8.5096938322000003E-3</v>
      </c>
      <c r="V1774" s="30">
        <v>2.4480250340199999E-2</v>
      </c>
      <c r="W1774" s="30">
        <v>3.1684189724900003E-2</v>
      </c>
      <c r="X1774" s="30">
        <v>2.4711188545099998E-2</v>
      </c>
      <c r="Y1774" s="30">
        <v>2.67369066787E-2</v>
      </c>
      <c r="Z1774" s="30">
        <v>2.0628627305100001E-2</v>
      </c>
      <c r="AA1774" s="30">
        <v>6.6870086326299996E-2</v>
      </c>
      <c r="AB1774" s="30">
        <v>6.7908050888300001E-2</v>
      </c>
      <c r="AC1774" s="30">
        <v>0.111452626809</v>
      </c>
      <c r="AD1774" s="30">
        <v>0.10127889137310001</v>
      </c>
      <c r="AE1774" s="30">
        <v>0.1076262536807</v>
      </c>
      <c r="AF1774" s="30">
        <v>0.1601455831344</v>
      </c>
      <c r="AG1774" s="30">
        <v>0.1645462288483</v>
      </c>
      <c r="AH1774" s="30">
        <v>0.14767003582570001</v>
      </c>
      <c r="AI1774" s="30">
        <v>0.150409427471</v>
      </c>
      <c r="AJ1774" s="30">
        <v>0.1639837549998</v>
      </c>
      <c r="AK1774" s="30">
        <v>0</v>
      </c>
      <c r="AL1774" s="30">
        <v>0</v>
      </c>
    </row>
    <row r="1775" spans="1:38" x14ac:dyDescent="0.25">
      <c r="A1775" s="30" t="s">
        <v>533</v>
      </c>
      <c r="B1775" s="30">
        <v>1</v>
      </c>
      <c r="C1775" s="30" t="s">
        <v>534</v>
      </c>
      <c r="D1775" s="30" t="s">
        <v>70</v>
      </c>
      <c r="E1775" s="30">
        <v>33</v>
      </c>
      <c r="F1775" s="30">
        <v>0</v>
      </c>
      <c r="G1775" s="30">
        <v>0</v>
      </c>
      <c r="H1775" s="30">
        <v>0</v>
      </c>
      <c r="I1775" s="30">
        <v>0</v>
      </c>
      <c r="J1775" s="30">
        <v>0</v>
      </c>
      <c r="K1775" s="30">
        <v>0</v>
      </c>
      <c r="L1775" s="30">
        <v>0</v>
      </c>
      <c r="M1775" s="30">
        <v>0</v>
      </c>
      <c r="N1775" s="30">
        <v>0</v>
      </c>
      <c r="O1775" s="30">
        <v>0</v>
      </c>
      <c r="P1775" s="30">
        <v>0</v>
      </c>
      <c r="Q1775" s="30">
        <v>2.7921259507E-3</v>
      </c>
      <c r="R1775" s="30">
        <v>5.1786784964999999E-3</v>
      </c>
      <c r="S1775" s="30">
        <v>4.5670282536000003E-3</v>
      </c>
      <c r="T1775" s="30">
        <v>9.5835619048999995E-3</v>
      </c>
      <c r="U1775" s="30">
        <v>3.14307065496E-2</v>
      </c>
      <c r="V1775" s="30">
        <v>8.4256386661499996E-2</v>
      </c>
      <c r="W1775" s="30">
        <v>0.11700516241260001</v>
      </c>
      <c r="X1775" s="30">
        <v>0.1051455981186</v>
      </c>
      <c r="Y1775" s="30">
        <v>0.1167048640679</v>
      </c>
      <c r="Z1775" s="30">
        <v>9.0742994021000001E-2</v>
      </c>
      <c r="AA1775" s="30">
        <v>0.30324639017339999</v>
      </c>
      <c r="AB1775" s="30">
        <v>0.30965824153139998</v>
      </c>
      <c r="AC1775" s="30">
        <v>0.47428047019239999</v>
      </c>
      <c r="AD1775" s="30">
        <v>0.4650452601524</v>
      </c>
      <c r="AE1775" s="30">
        <v>0.4841857582422</v>
      </c>
      <c r="AF1775" s="30">
        <v>0.71160498056889998</v>
      </c>
      <c r="AG1775" s="30">
        <v>0.68414867984609995</v>
      </c>
      <c r="AH1775" s="30">
        <v>0.5542795831963</v>
      </c>
      <c r="AI1775" s="30">
        <v>0.58300359837890003</v>
      </c>
      <c r="AJ1775" s="30">
        <v>0.57827041957000003</v>
      </c>
      <c r="AK1775" s="30">
        <v>0</v>
      </c>
      <c r="AL1775" s="30">
        <v>0</v>
      </c>
    </row>
    <row r="1776" spans="1:38" x14ac:dyDescent="0.25">
      <c r="A1776" s="30" t="s">
        <v>533</v>
      </c>
      <c r="B1776" s="30">
        <v>1</v>
      </c>
      <c r="C1776" s="30" t="s">
        <v>534</v>
      </c>
      <c r="D1776" s="30" t="s">
        <v>77</v>
      </c>
      <c r="E1776" s="30">
        <v>33</v>
      </c>
      <c r="F1776" s="30">
        <v>0</v>
      </c>
      <c r="G1776" s="30">
        <v>0</v>
      </c>
      <c r="H1776" s="30">
        <v>0</v>
      </c>
      <c r="I1776" s="30">
        <v>0</v>
      </c>
      <c r="J1776" s="30">
        <v>0</v>
      </c>
      <c r="K1776" s="30">
        <v>0</v>
      </c>
      <c r="L1776" s="30">
        <v>0</v>
      </c>
      <c r="M1776" s="30">
        <v>0</v>
      </c>
      <c r="N1776" s="30">
        <v>0</v>
      </c>
      <c r="O1776" s="30">
        <v>0</v>
      </c>
      <c r="P1776" s="30">
        <v>0</v>
      </c>
      <c r="Q1776" s="30">
        <v>4.2780778497000004E-3</v>
      </c>
      <c r="R1776" s="30">
        <v>6.6725110106999998E-3</v>
      </c>
      <c r="S1776" s="30">
        <v>5.4969464811000001E-3</v>
      </c>
      <c r="T1776" s="30">
        <v>1.0758194348000001E-2</v>
      </c>
      <c r="U1776" s="30">
        <v>3.5370782771699999E-2</v>
      </c>
      <c r="V1776" s="30">
        <v>9.8226347658400007E-2</v>
      </c>
      <c r="W1776" s="30">
        <v>0.13135514505820001</v>
      </c>
      <c r="X1776" s="30">
        <v>0.1118568880046</v>
      </c>
      <c r="Y1776" s="30">
        <v>0.1149276787776</v>
      </c>
      <c r="Z1776" s="30">
        <v>9.6987527617399996E-2</v>
      </c>
      <c r="AA1776" s="30">
        <v>0.3306712013086</v>
      </c>
      <c r="AB1776" s="30">
        <v>0.33191215566310001</v>
      </c>
      <c r="AC1776" s="30">
        <v>0.52781806897810002</v>
      </c>
      <c r="AD1776" s="30">
        <v>0.52399807772889995</v>
      </c>
      <c r="AE1776" s="30">
        <v>0.54973386940820002</v>
      </c>
      <c r="AF1776" s="30">
        <v>0.75352400638929995</v>
      </c>
      <c r="AG1776" s="30">
        <v>0.72251389914419994</v>
      </c>
      <c r="AH1776" s="30">
        <v>0.70345738650050005</v>
      </c>
      <c r="AI1776" s="30">
        <v>0.64420502172100003</v>
      </c>
      <c r="AJ1776" s="30">
        <v>0.67813905877790004</v>
      </c>
      <c r="AK1776" s="30">
        <v>0</v>
      </c>
      <c r="AL1776" s="30">
        <v>0</v>
      </c>
    </row>
    <row r="1777" spans="1:38" x14ac:dyDescent="0.25">
      <c r="A1777" s="30" t="s">
        <v>533</v>
      </c>
      <c r="B1777" s="30">
        <v>1</v>
      </c>
      <c r="C1777" s="30" t="s">
        <v>534</v>
      </c>
      <c r="D1777" s="30" t="s">
        <v>79</v>
      </c>
      <c r="E1777" s="30">
        <v>33</v>
      </c>
      <c r="F1777" s="30">
        <v>0</v>
      </c>
      <c r="G1777" s="30">
        <v>0</v>
      </c>
      <c r="H1777" s="30">
        <v>0</v>
      </c>
      <c r="I1777" s="30">
        <v>0</v>
      </c>
      <c r="J1777" s="30">
        <v>0</v>
      </c>
      <c r="K1777" s="30">
        <v>0</v>
      </c>
      <c r="L1777" s="30">
        <v>0</v>
      </c>
      <c r="M1777" s="30">
        <v>0</v>
      </c>
      <c r="N1777" s="30">
        <v>0</v>
      </c>
      <c r="O1777" s="30">
        <v>0</v>
      </c>
      <c r="P1777" s="30">
        <v>0</v>
      </c>
      <c r="Q1777" s="30">
        <v>2.7478816395999999E-3</v>
      </c>
      <c r="R1777" s="30">
        <v>3.5789689291000001E-3</v>
      </c>
      <c r="S1777" s="30">
        <v>2.2776702470000002E-3</v>
      </c>
      <c r="T1777" s="30">
        <v>4.3257620147000003E-3</v>
      </c>
      <c r="U1777" s="30">
        <v>1.63489533263E-2</v>
      </c>
      <c r="V1777" s="30">
        <v>4.7880813340600001E-2</v>
      </c>
      <c r="W1777" s="30">
        <v>6.8726142080700006E-2</v>
      </c>
      <c r="X1777" s="30">
        <v>6.7007998341400005E-2</v>
      </c>
      <c r="Y1777" s="30">
        <v>6.27569574962E-2</v>
      </c>
      <c r="Z1777" s="30">
        <v>5.1934770298500001E-2</v>
      </c>
      <c r="AA1777" s="30">
        <v>0.177446395443</v>
      </c>
      <c r="AB1777" s="30">
        <v>0.18491495043600001</v>
      </c>
      <c r="AC1777" s="30">
        <v>0.30577103158059998</v>
      </c>
      <c r="AD1777" s="30">
        <v>0.29505553744570001</v>
      </c>
      <c r="AE1777" s="30">
        <v>0.29945280464669999</v>
      </c>
      <c r="AF1777" s="30">
        <v>0.42092263361069998</v>
      </c>
      <c r="AG1777" s="30">
        <v>0.42673187721990002</v>
      </c>
      <c r="AH1777" s="30">
        <v>0.3952646949841</v>
      </c>
      <c r="AI1777" s="30">
        <v>0.36256158096610003</v>
      </c>
      <c r="AJ1777" s="30">
        <v>0.38118106626339998</v>
      </c>
      <c r="AK1777" s="30">
        <v>0</v>
      </c>
      <c r="AL1777" s="30">
        <v>0</v>
      </c>
    </row>
    <row r="1778" spans="1:38" x14ac:dyDescent="0.25">
      <c r="A1778" s="30" t="s">
        <v>533</v>
      </c>
      <c r="B1778" s="30">
        <v>1</v>
      </c>
      <c r="C1778" s="30" t="s">
        <v>534</v>
      </c>
      <c r="D1778" s="30" t="s">
        <v>81</v>
      </c>
      <c r="E1778" s="30">
        <v>33</v>
      </c>
      <c r="F1778" s="30">
        <v>0</v>
      </c>
      <c r="G1778" s="30">
        <v>0</v>
      </c>
      <c r="H1778" s="30">
        <v>0</v>
      </c>
      <c r="I1778" s="30">
        <v>0</v>
      </c>
      <c r="J1778" s="30">
        <v>0</v>
      </c>
      <c r="K1778" s="30">
        <v>0</v>
      </c>
      <c r="L1778" s="30">
        <v>0</v>
      </c>
      <c r="M1778" s="30">
        <v>0</v>
      </c>
      <c r="N1778" s="30">
        <v>0</v>
      </c>
      <c r="O1778" s="30">
        <v>0</v>
      </c>
      <c r="P1778" s="30">
        <v>0</v>
      </c>
      <c r="Q1778" s="30">
        <v>1.2067700352000001E-3</v>
      </c>
      <c r="R1778" s="30">
        <v>2.0399898116000002E-3</v>
      </c>
      <c r="S1778" s="30">
        <v>1.7797579432E-3</v>
      </c>
      <c r="T1778" s="30">
        <v>3.5526306222000001E-3</v>
      </c>
      <c r="U1778" s="30">
        <v>1.17782198573E-2</v>
      </c>
      <c r="V1778" s="30">
        <v>3.3535116980000002E-2</v>
      </c>
      <c r="W1778" s="30">
        <v>4.6077232532000002E-2</v>
      </c>
      <c r="X1778" s="30">
        <v>3.9910552249699999E-2</v>
      </c>
      <c r="Y1778" s="30">
        <v>4.3189581808799997E-2</v>
      </c>
      <c r="Z1778" s="30">
        <v>3.4603922461800003E-2</v>
      </c>
      <c r="AA1778" s="30">
        <v>0.1166016596526</v>
      </c>
      <c r="AB1778" s="30">
        <v>0.1162382229663</v>
      </c>
      <c r="AC1778" s="30">
        <v>0.18349821122839999</v>
      </c>
      <c r="AD1778" s="30">
        <v>0.1774346286829</v>
      </c>
      <c r="AE1778" s="30">
        <v>0.19008754702809999</v>
      </c>
      <c r="AF1778" s="30">
        <v>0.26828574990389997</v>
      </c>
      <c r="AG1778" s="30">
        <v>0.25525165719269999</v>
      </c>
      <c r="AH1778" s="30">
        <v>0.25007107836499998</v>
      </c>
      <c r="AI1778" s="30">
        <v>0.22321619365760001</v>
      </c>
      <c r="AJ1778" s="30">
        <v>0.25667968320529999</v>
      </c>
      <c r="AK1778" s="30">
        <v>0</v>
      </c>
      <c r="AL1778" s="30">
        <v>0</v>
      </c>
    </row>
    <row r="1779" spans="1:38" x14ac:dyDescent="0.25">
      <c r="A1779" s="30" t="s">
        <v>533</v>
      </c>
      <c r="B1779" s="30">
        <v>1</v>
      </c>
      <c r="C1779" s="30" t="s">
        <v>534</v>
      </c>
      <c r="D1779" s="30" t="s">
        <v>83</v>
      </c>
      <c r="E1779" s="30">
        <v>33</v>
      </c>
      <c r="F1779" s="30">
        <v>0</v>
      </c>
      <c r="G1779" s="30">
        <v>0</v>
      </c>
      <c r="H1779" s="30">
        <v>0</v>
      </c>
      <c r="I1779" s="30">
        <v>0</v>
      </c>
      <c r="J1779" s="30">
        <v>0</v>
      </c>
      <c r="K1779" s="30">
        <v>0</v>
      </c>
      <c r="L1779" s="30">
        <v>0</v>
      </c>
      <c r="M1779" s="30">
        <v>0</v>
      </c>
      <c r="N1779" s="30">
        <v>0</v>
      </c>
      <c r="O1779" s="30">
        <v>0</v>
      </c>
      <c r="P1779" s="30">
        <v>0</v>
      </c>
      <c r="Q1779" s="30">
        <v>4.0204774452999997E-3</v>
      </c>
      <c r="R1779" s="30">
        <v>6.0982850553E-3</v>
      </c>
      <c r="S1779" s="30">
        <v>5.0280763797E-3</v>
      </c>
      <c r="T1779" s="30">
        <v>9.8381128804000007E-3</v>
      </c>
      <c r="U1779" s="30">
        <v>3.4522029790799998E-2</v>
      </c>
      <c r="V1779" s="30">
        <v>9.8296123579399999E-2</v>
      </c>
      <c r="W1779" s="30">
        <v>0.1279095150615</v>
      </c>
      <c r="X1779" s="30">
        <v>0.11122015609990001</v>
      </c>
      <c r="Y1779" s="30">
        <v>0.1209047112315</v>
      </c>
      <c r="Z1779" s="30">
        <v>0.1002283526849</v>
      </c>
      <c r="AA1779" s="30">
        <v>0.34618999235629999</v>
      </c>
      <c r="AB1779" s="30">
        <v>0.34639728183469998</v>
      </c>
      <c r="AC1779" s="30">
        <v>0.54342110678319999</v>
      </c>
      <c r="AD1779" s="30">
        <v>0.53512761884329996</v>
      </c>
      <c r="AE1779" s="30">
        <v>0.53678213681109999</v>
      </c>
      <c r="AF1779" s="30">
        <v>0.70811461412830001</v>
      </c>
      <c r="AG1779" s="30">
        <v>0.67480044406280004</v>
      </c>
      <c r="AH1779" s="30">
        <v>0.62750145627599996</v>
      </c>
      <c r="AI1779" s="30">
        <v>0.60846115683790003</v>
      </c>
      <c r="AJ1779" s="30">
        <v>0.62222783131949999</v>
      </c>
      <c r="AK1779" s="30">
        <v>0</v>
      </c>
      <c r="AL1779" s="30">
        <v>0</v>
      </c>
    </row>
    <row r="1780" spans="1:38" x14ac:dyDescent="0.25">
      <c r="A1780" s="30" t="s">
        <v>533</v>
      </c>
      <c r="B1780" s="30">
        <v>1</v>
      </c>
      <c r="C1780" s="30" t="s">
        <v>534</v>
      </c>
      <c r="D1780" s="30" t="s">
        <v>85</v>
      </c>
      <c r="E1780" s="30">
        <v>33</v>
      </c>
      <c r="F1780" s="30">
        <v>0</v>
      </c>
      <c r="G1780" s="30">
        <v>0</v>
      </c>
      <c r="H1780" s="30">
        <v>0</v>
      </c>
      <c r="I1780" s="30">
        <v>0</v>
      </c>
      <c r="J1780" s="30">
        <v>0</v>
      </c>
      <c r="K1780" s="30">
        <v>0</v>
      </c>
      <c r="L1780" s="30">
        <v>0</v>
      </c>
      <c r="M1780" s="30">
        <v>0</v>
      </c>
      <c r="N1780" s="30">
        <v>0</v>
      </c>
      <c r="O1780" s="30">
        <v>0</v>
      </c>
      <c r="P1780" s="30">
        <v>0</v>
      </c>
      <c r="Q1780" s="30">
        <v>1.5971845499999999E-4</v>
      </c>
      <c r="R1780" s="30">
        <v>2.4399027939999999E-4</v>
      </c>
      <c r="S1780" s="30">
        <v>1.990137617E-4</v>
      </c>
      <c r="T1780" s="30">
        <v>3.9462916269999998E-4</v>
      </c>
      <c r="U1780" s="30">
        <v>1.2753174302E-3</v>
      </c>
      <c r="V1780" s="30">
        <v>3.5363761152000001E-3</v>
      </c>
      <c r="W1780" s="30">
        <v>5.1141091177000003E-3</v>
      </c>
      <c r="X1780" s="30">
        <v>4.337766394E-3</v>
      </c>
      <c r="Y1780" s="30">
        <v>4.8260307213E-3</v>
      </c>
      <c r="Z1780" s="30">
        <v>4.1795158553999999E-3</v>
      </c>
      <c r="AA1780" s="30">
        <v>1.39030099097E-2</v>
      </c>
      <c r="AB1780" s="30">
        <v>1.30252747308E-2</v>
      </c>
      <c r="AC1780" s="30">
        <v>2.0996286160099999E-2</v>
      </c>
      <c r="AD1780" s="30">
        <v>2.4698921826799999E-2</v>
      </c>
      <c r="AE1780" s="30">
        <v>2.3368082011600001E-2</v>
      </c>
      <c r="AF1780" s="30">
        <v>2.5939617840400001E-2</v>
      </c>
      <c r="AG1780" s="30">
        <v>2.7653954953399999E-2</v>
      </c>
      <c r="AH1780" s="30">
        <v>2.71360504215E-2</v>
      </c>
      <c r="AI1780" s="30">
        <v>2.7455167566099999E-2</v>
      </c>
      <c r="AJ1780" s="30">
        <v>2.6452691740099999E-2</v>
      </c>
      <c r="AK1780" s="30">
        <v>0</v>
      </c>
      <c r="AL1780" s="30">
        <v>0</v>
      </c>
    </row>
    <row r="1781" spans="1:38" x14ac:dyDescent="0.25">
      <c r="A1781" s="30" t="s">
        <v>533</v>
      </c>
      <c r="B1781" s="30">
        <v>1</v>
      </c>
      <c r="C1781" s="30" t="s">
        <v>534</v>
      </c>
      <c r="D1781" s="30" t="s">
        <v>87</v>
      </c>
      <c r="E1781" s="30">
        <v>33</v>
      </c>
      <c r="F1781" s="30">
        <v>0</v>
      </c>
      <c r="G1781" s="30">
        <v>0</v>
      </c>
      <c r="H1781" s="30">
        <v>0</v>
      </c>
      <c r="I1781" s="30">
        <v>0</v>
      </c>
      <c r="J1781" s="30">
        <v>0</v>
      </c>
      <c r="K1781" s="30">
        <v>0</v>
      </c>
      <c r="L1781" s="30">
        <v>0</v>
      </c>
      <c r="M1781" s="30">
        <v>0</v>
      </c>
      <c r="N1781" s="30">
        <v>0</v>
      </c>
      <c r="O1781" s="30">
        <v>0</v>
      </c>
      <c r="P1781" s="30">
        <v>0</v>
      </c>
      <c r="Q1781" s="30">
        <v>1.7996687365E-3</v>
      </c>
      <c r="R1781" s="30">
        <v>2.7612226481000001E-3</v>
      </c>
      <c r="S1781" s="30">
        <v>2.2797279002000001E-3</v>
      </c>
      <c r="T1781" s="30">
        <v>4.8077487825000003E-3</v>
      </c>
      <c r="U1781" s="30">
        <v>1.52286746572E-2</v>
      </c>
      <c r="V1781" s="30">
        <v>4.3371069259099997E-2</v>
      </c>
      <c r="W1781" s="30">
        <v>5.96128306821E-2</v>
      </c>
      <c r="X1781" s="30">
        <v>5.0083517016299997E-2</v>
      </c>
      <c r="Y1781" s="30">
        <v>5.5222855142800002E-2</v>
      </c>
      <c r="Z1781" s="30">
        <v>4.4202455409000002E-2</v>
      </c>
      <c r="AA1781" s="30">
        <v>0.16331774178460001</v>
      </c>
      <c r="AB1781" s="30">
        <v>0.14999850440650001</v>
      </c>
      <c r="AC1781" s="30">
        <v>0.26992076013670002</v>
      </c>
      <c r="AD1781" s="30">
        <v>0.22970427582030001</v>
      </c>
      <c r="AE1781" s="30">
        <v>0.26390203663209999</v>
      </c>
      <c r="AF1781" s="30">
        <v>0.40038554137400001</v>
      </c>
      <c r="AG1781" s="30">
        <v>0.37351411986240002</v>
      </c>
      <c r="AH1781" s="30">
        <v>0.35028596262139999</v>
      </c>
      <c r="AI1781" s="30">
        <v>0.34310112736390003</v>
      </c>
      <c r="AJ1781" s="30">
        <v>0.35849137078560001</v>
      </c>
      <c r="AK1781" s="30">
        <v>0</v>
      </c>
      <c r="AL1781" s="30">
        <v>0</v>
      </c>
    </row>
    <row r="1782" spans="1:38" x14ac:dyDescent="0.25">
      <c r="A1782" s="30" t="s">
        <v>533</v>
      </c>
      <c r="B1782" s="30">
        <v>1</v>
      </c>
      <c r="C1782" s="30" t="s">
        <v>534</v>
      </c>
      <c r="D1782" s="30" t="s">
        <v>89</v>
      </c>
      <c r="E1782" s="30">
        <v>33</v>
      </c>
      <c r="F1782" s="30">
        <v>0</v>
      </c>
      <c r="G1782" s="30">
        <v>0</v>
      </c>
      <c r="H1782" s="30">
        <v>0</v>
      </c>
      <c r="I1782" s="30">
        <v>0</v>
      </c>
      <c r="J1782" s="30">
        <v>0</v>
      </c>
      <c r="K1782" s="30">
        <v>0</v>
      </c>
      <c r="L1782" s="30">
        <v>0</v>
      </c>
      <c r="M1782" s="30">
        <v>0</v>
      </c>
      <c r="N1782" s="30">
        <v>0</v>
      </c>
      <c r="O1782" s="30">
        <v>0</v>
      </c>
      <c r="P1782" s="30">
        <v>0</v>
      </c>
      <c r="Q1782" s="30">
        <v>4.339224352E-4</v>
      </c>
      <c r="R1782" s="30">
        <v>7.0434109939999999E-4</v>
      </c>
      <c r="S1782" s="30">
        <v>6.0274051450000005E-4</v>
      </c>
      <c r="T1782" s="30">
        <v>1.1941987052E-3</v>
      </c>
      <c r="U1782" s="30">
        <v>4.0895794475E-3</v>
      </c>
      <c r="V1782" s="30">
        <v>1.17666238082E-2</v>
      </c>
      <c r="W1782" s="30">
        <v>1.7284937103300001E-2</v>
      </c>
      <c r="X1782" s="30">
        <v>1.5195261202E-2</v>
      </c>
      <c r="Y1782" s="30">
        <v>1.7148836895800001E-2</v>
      </c>
      <c r="Z1782" s="30">
        <v>1.3904983233799999E-2</v>
      </c>
      <c r="AA1782" s="30">
        <v>4.6748537035200002E-2</v>
      </c>
      <c r="AB1782" s="30">
        <v>5.1690080574700002E-2</v>
      </c>
      <c r="AC1782" s="30">
        <v>7.6546217703300001E-2</v>
      </c>
      <c r="AD1782" s="30">
        <v>7.7505750512499999E-2</v>
      </c>
      <c r="AE1782" s="30">
        <v>8.0151862848700003E-2</v>
      </c>
      <c r="AF1782" s="30">
        <v>0.10979474656630001</v>
      </c>
      <c r="AG1782" s="30">
        <v>0.104008990574</v>
      </c>
      <c r="AH1782" s="30">
        <v>9.9482121809200005E-2</v>
      </c>
      <c r="AI1782" s="30">
        <v>9.3350214019600003E-2</v>
      </c>
      <c r="AJ1782" s="30">
        <v>0.1055970274235</v>
      </c>
      <c r="AK1782" s="30">
        <v>0</v>
      </c>
      <c r="AL1782" s="30">
        <v>0</v>
      </c>
    </row>
    <row r="1783" spans="1:38" x14ac:dyDescent="0.25">
      <c r="A1783" s="30" t="s">
        <v>533</v>
      </c>
      <c r="B1783" s="30">
        <v>1</v>
      </c>
      <c r="C1783" s="30" t="s">
        <v>534</v>
      </c>
      <c r="D1783" s="30" t="s">
        <v>91</v>
      </c>
      <c r="E1783" s="30">
        <v>33</v>
      </c>
      <c r="F1783" s="30">
        <v>0</v>
      </c>
      <c r="G1783" s="30">
        <v>0</v>
      </c>
      <c r="H1783" s="30">
        <v>0</v>
      </c>
      <c r="I1783" s="30">
        <v>0</v>
      </c>
      <c r="J1783" s="30">
        <v>0</v>
      </c>
      <c r="K1783" s="30">
        <v>0</v>
      </c>
      <c r="L1783" s="30">
        <v>0</v>
      </c>
      <c r="M1783" s="30">
        <v>0</v>
      </c>
      <c r="N1783" s="30">
        <v>0</v>
      </c>
      <c r="O1783" s="30">
        <v>0</v>
      </c>
      <c r="P1783" s="30">
        <v>0</v>
      </c>
      <c r="Q1783" s="30">
        <v>2.5180495341999998E-3</v>
      </c>
      <c r="R1783" s="30">
        <v>4.0113929638999997E-3</v>
      </c>
      <c r="S1783" s="30">
        <v>3.499945198E-3</v>
      </c>
      <c r="T1783" s="30">
        <v>6.7126225594E-3</v>
      </c>
      <c r="U1783" s="30">
        <v>2.3048811391400002E-2</v>
      </c>
      <c r="V1783" s="30">
        <v>6.3827125182399996E-2</v>
      </c>
      <c r="W1783" s="30">
        <v>8.6808223273400001E-2</v>
      </c>
      <c r="X1783" s="30">
        <v>7.4090240921100003E-2</v>
      </c>
      <c r="Y1783" s="30">
        <v>7.1012980243699994E-2</v>
      </c>
      <c r="Z1783" s="30">
        <v>5.9595999606199997E-2</v>
      </c>
      <c r="AA1783" s="30">
        <v>0.20104707406610001</v>
      </c>
      <c r="AB1783" s="30">
        <v>0.1998946117607</v>
      </c>
      <c r="AC1783" s="30">
        <v>0.31084275598540001</v>
      </c>
      <c r="AD1783" s="30">
        <v>0.3123720788082</v>
      </c>
      <c r="AE1783" s="30">
        <v>0.33962109249779998</v>
      </c>
      <c r="AF1783" s="30">
        <v>0.45977964320749998</v>
      </c>
      <c r="AG1783" s="30">
        <v>0.43575952938719997</v>
      </c>
      <c r="AH1783" s="30">
        <v>0.4318848328789</v>
      </c>
      <c r="AI1783" s="30">
        <v>0.43976370937530002</v>
      </c>
      <c r="AJ1783" s="30">
        <v>0.4453417123708</v>
      </c>
      <c r="AK1783" s="30">
        <v>0</v>
      </c>
      <c r="AL1783" s="30">
        <v>0</v>
      </c>
    </row>
    <row r="1784" spans="1:38" x14ac:dyDescent="0.25">
      <c r="A1784" s="30" t="s">
        <v>533</v>
      </c>
      <c r="B1784" s="30">
        <v>1</v>
      </c>
      <c r="C1784" s="30" t="s">
        <v>534</v>
      </c>
      <c r="D1784" s="30" t="s">
        <v>93</v>
      </c>
      <c r="E1784" s="30">
        <v>33</v>
      </c>
      <c r="F1784" s="30">
        <v>0</v>
      </c>
      <c r="G1784" s="30">
        <v>0</v>
      </c>
      <c r="H1784" s="30">
        <v>0</v>
      </c>
      <c r="I1784" s="30">
        <v>0</v>
      </c>
      <c r="J1784" s="30">
        <v>0</v>
      </c>
      <c r="K1784" s="30">
        <v>0</v>
      </c>
      <c r="L1784" s="30">
        <v>0</v>
      </c>
      <c r="M1784" s="30">
        <v>0</v>
      </c>
      <c r="N1784" s="30">
        <v>0</v>
      </c>
      <c r="O1784" s="30">
        <v>0</v>
      </c>
      <c r="P1784" s="30">
        <v>0</v>
      </c>
      <c r="Q1784" s="30">
        <v>8.6692960073000008E-3</v>
      </c>
      <c r="R1784" s="30">
        <v>1.3855941647899999E-2</v>
      </c>
      <c r="S1784" s="30">
        <v>1.2017233709299999E-2</v>
      </c>
      <c r="T1784" s="30">
        <v>2.3557908101399998E-2</v>
      </c>
      <c r="U1784" s="30">
        <v>8.0376154637799999E-2</v>
      </c>
      <c r="V1784" s="30">
        <v>0.2485639651116</v>
      </c>
      <c r="W1784" s="30">
        <v>0.3524363091494</v>
      </c>
      <c r="X1784" s="30">
        <v>0.3196833010108</v>
      </c>
      <c r="Y1784" s="30">
        <v>0.32168983220890002</v>
      </c>
      <c r="Z1784" s="30">
        <v>0.26226027894010001</v>
      </c>
      <c r="AA1784" s="30">
        <v>0.94509487324179997</v>
      </c>
      <c r="AB1784" s="30">
        <v>1.0046985337920999</v>
      </c>
      <c r="AC1784" s="30">
        <v>1.6641707587543999</v>
      </c>
      <c r="AD1784" s="30">
        <v>1.7801443515005999</v>
      </c>
      <c r="AE1784" s="30">
        <v>1.8072225880193999</v>
      </c>
      <c r="AF1784" s="30">
        <v>2.5282761994528</v>
      </c>
      <c r="AG1784" s="30">
        <v>2.4509604187863001</v>
      </c>
      <c r="AH1784" s="30">
        <v>2.448723546534</v>
      </c>
      <c r="AI1784" s="30">
        <v>2.3263124386123999</v>
      </c>
      <c r="AJ1784" s="30">
        <v>2.2815152575840001</v>
      </c>
      <c r="AK1784" s="30">
        <v>0</v>
      </c>
      <c r="AL1784" s="30">
        <v>0</v>
      </c>
    </row>
    <row r="1785" spans="1:38" x14ac:dyDescent="0.25">
      <c r="A1785" s="30" t="s">
        <v>533</v>
      </c>
      <c r="B1785" s="30">
        <v>1</v>
      </c>
      <c r="C1785" s="30" t="s">
        <v>534</v>
      </c>
      <c r="D1785" s="30" t="s">
        <v>95</v>
      </c>
      <c r="E1785" s="30">
        <v>33</v>
      </c>
      <c r="F1785" s="30">
        <v>0</v>
      </c>
      <c r="G1785" s="30">
        <v>0</v>
      </c>
      <c r="H1785" s="30">
        <v>0</v>
      </c>
      <c r="I1785" s="30">
        <v>0</v>
      </c>
      <c r="J1785" s="30">
        <v>0</v>
      </c>
      <c r="K1785" s="30">
        <v>0</v>
      </c>
      <c r="L1785" s="30">
        <v>0</v>
      </c>
      <c r="M1785" s="30">
        <v>0</v>
      </c>
      <c r="N1785" s="30">
        <v>0</v>
      </c>
      <c r="O1785" s="30">
        <v>0</v>
      </c>
      <c r="P1785" s="30">
        <v>0</v>
      </c>
      <c r="Q1785" s="30">
        <v>9.7962546509999999E-4</v>
      </c>
      <c r="R1785" s="30">
        <v>1.5730685049E-3</v>
      </c>
      <c r="S1785" s="30">
        <v>1.273965804E-3</v>
      </c>
      <c r="T1785" s="30">
        <v>2.4890722602000002E-3</v>
      </c>
      <c r="U1785" s="30">
        <v>8.6159629914999997E-3</v>
      </c>
      <c r="V1785" s="30">
        <v>3.0860639038300001E-2</v>
      </c>
      <c r="W1785" s="30">
        <v>4.02689315137E-2</v>
      </c>
      <c r="X1785" s="30">
        <v>3.3449104430000001E-2</v>
      </c>
      <c r="Y1785" s="30">
        <v>3.5270926298299997E-2</v>
      </c>
      <c r="Z1785" s="30">
        <v>2.7559415929199998E-2</v>
      </c>
      <c r="AA1785" s="30">
        <v>0.1090483671817</v>
      </c>
      <c r="AB1785" s="30">
        <v>0.1074045326394</v>
      </c>
      <c r="AC1785" s="30">
        <v>0.1679839786191</v>
      </c>
      <c r="AD1785" s="30">
        <v>0.152954209989</v>
      </c>
      <c r="AE1785" s="30">
        <v>0.16159740877840001</v>
      </c>
      <c r="AF1785" s="30">
        <v>0.2249303514847</v>
      </c>
      <c r="AG1785" s="30">
        <v>0.21946075502939999</v>
      </c>
      <c r="AH1785" s="30">
        <v>0.20567579555359999</v>
      </c>
      <c r="AI1785" s="30">
        <v>0.18794402428679999</v>
      </c>
      <c r="AJ1785" s="30">
        <v>0.2230947518544</v>
      </c>
      <c r="AK1785" s="30">
        <v>0</v>
      </c>
      <c r="AL1785" s="30">
        <v>0</v>
      </c>
    </row>
    <row r="1786" spans="1:38" x14ac:dyDescent="0.25">
      <c r="A1786" s="30" t="s">
        <v>533</v>
      </c>
      <c r="B1786" s="30">
        <v>1</v>
      </c>
      <c r="C1786" s="30" t="s">
        <v>534</v>
      </c>
      <c r="D1786" s="30" t="s">
        <v>99</v>
      </c>
      <c r="E1786" s="30">
        <v>33</v>
      </c>
      <c r="F1786" s="30">
        <v>0</v>
      </c>
      <c r="G1786" s="30">
        <v>0</v>
      </c>
      <c r="H1786" s="30">
        <v>0</v>
      </c>
      <c r="I1786" s="30">
        <v>0</v>
      </c>
      <c r="J1786" s="30">
        <v>0</v>
      </c>
      <c r="K1786" s="30">
        <v>0</v>
      </c>
      <c r="L1786" s="30">
        <v>0</v>
      </c>
      <c r="M1786" s="30">
        <v>0</v>
      </c>
      <c r="N1786" s="30">
        <v>0</v>
      </c>
      <c r="O1786" s="30">
        <v>0</v>
      </c>
      <c r="P1786" s="30">
        <v>0</v>
      </c>
      <c r="Q1786" s="30">
        <v>2.7237981920999999E-3</v>
      </c>
      <c r="R1786" s="30">
        <v>4.1506722077999996E-3</v>
      </c>
      <c r="S1786" s="30">
        <v>3.6810367639000001E-3</v>
      </c>
      <c r="T1786" s="30">
        <v>7.5637414164000001E-3</v>
      </c>
      <c r="U1786" s="30">
        <v>2.3929267895500001E-2</v>
      </c>
      <c r="V1786" s="30">
        <v>6.7710602781499998E-2</v>
      </c>
      <c r="W1786" s="30">
        <v>9.2482441322200001E-2</v>
      </c>
      <c r="X1786" s="30">
        <v>7.6644285016200006E-2</v>
      </c>
      <c r="Y1786" s="30">
        <v>8.2467741953600002E-2</v>
      </c>
      <c r="Z1786" s="30">
        <v>6.6866916221300005E-2</v>
      </c>
      <c r="AA1786" s="30">
        <v>0.21259500171109999</v>
      </c>
      <c r="AB1786" s="30">
        <v>0.22722891805590001</v>
      </c>
      <c r="AC1786" s="30">
        <v>0.35265069774039998</v>
      </c>
      <c r="AD1786" s="30">
        <v>0.34133651794809999</v>
      </c>
      <c r="AE1786" s="30">
        <v>0.35088892311519998</v>
      </c>
      <c r="AF1786" s="30">
        <v>0.49500872095620002</v>
      </c>
      <c r="AG1786" s="30">
        <v>0.46051419804100002</v>
      </c>
      <c r="AH1786" s="30">
        <v>0.43641482720879998</v>
      </c>
      <c r="AI1786" s="30">
        <v>0.40576196806620002</v>
      </c>
      <c r="AJ1786" s="30">
        <v>0.4773200137916</v>
      </c>
      <c r="AK1786" s="30">
        <v>0</v>
      </c>
      <c r="AL1786" s="30">
        <v>0</v>
      </c>
    </row>
    <row r="1787" spans="1:38" x14ac:dyDescent="0.25">
      <c r="A1787" s="30" t="s">
        <v>533</v>
      </c>
      <c r="B1787" s="30">
        <v>1</v>
      </c>
      <c r="C1787" s="30" t="s">
        <v>534</v>
      </c>
      <c r="D1787" s="30" t="s">
        <v>97</v>
      </c>
      <c r="E1787" s="30">
        <v>33</v>
      </c>
      <c r="F1787" s="30">
        <v>0</v>
      </c>
      <c r="G1787" s="30">
        <v>0</v>
      </c>
      <c r="H1787" s="30">
        <v>0</v>
      </c>
      <c r="I1787" s="30">
        <v>0</v>
      </c>
      <c r="J1787" s="30">
        <v>0</v>
      </c>
      <c r="K1787" s="30">
        <v>0</v>
      </c>
      <c r="L1787" s="30">
        <v>0</v>
      </c>
      <c r="M1787" s="30">
        <v>0</v>
      </c>
      <c r="N1787" s="30">
        <v>0</v>
      </c>
      <c r="O1787" s="30">
        <v>0</v>
      </c>
      <c r="P1787" s="30">
        <v>0</v>
      </c>
      <c r="Q1787" s="30">
        <v>2.040294471E-4</v>
      </c>
      <c r="R1787" s="30">
        <v>2.856476971E-4</v>
      </c>
      <c r="S1787" s="30">
        <v>2.424956993E-4</v>
      </c>
      <c r="T1787" s="30">
        <v>4.2126365229999999E-4</v>
      </c>
      <c r="U1787" s="30">
        <v>1.3769918761E-3</v>
      </c>
      <c r="V1787" s="30">
        <v>4.0712839664000001E-3</v>
      </c>
      <c r="W1787" s="30">
        <v>5.3786799009000004E-3</v>
      </c>
      <c r="X1787" s="30">
        <v>4.5118049482999996E-3</v>
      </c>
      <c r="Y1787" s="30">
        <v>4.6718487241999996E-3</v>
      </c>
      <c r="Z1787" s="30">
        <v>3.9516924410000001E-3</v>
      </c>
      <c r="AA1787" s="30">
        <v>1.31990353066E-2</v>
      </c>
      <c r="AB1787" s="30">
        <v>1.35813704709E-2</v>
      </c>
      <c r="AC1787" s="30">
        <v>2.1060169739699999E-2</v>
      </c>
      <c r="AD1787" s="30">
        <v>1.96162027967E-2</v>
      </c>
      <c r="AE1787" s="30">
        <v>2.29106317928E-2</v>
      </c>
      <c r="AF1787" s="30">
        <v>3.4075425780400001E-2</v>
      </c>
      <c r="AG1787" s="30">
        <v>3.1337815930199998E-2</v>
      </c>
      <c r="AH1787" s="30">
        <v>3.04464469796E-2</v>
      </c>
      <c r="AI1787" s="30">
        <v>2.7842090101E-2</v>
      </c>
      <c r="AJ1787" s="30">
        <v>2.70348895709E-2</v>
      </c>
      <c r="AK1787" s="30">
        <v>0</v>
      </c>
      <c r="AL1787" s="30">
        <v>0</v>
      </c>
    </row>
    <row r="1788" spans="1:38" x14ac:dyDescent="0.25">
      <c r="A1788" s="30" t="s">
        <v>533</v>
      </c>
      <c r="B1788" s="30">
        <v>1</v>
      </c>
      <c r="C1788" s="30" t="s">
        <v>534</v>
      </c>
      <c r="D1788" s="30" t="s">
        <v>101</v>
      </c>
      <c r="E1788" s="30">
        <v>33</v>
      </c>
      <c r="F1788" s="30">
        <v>0</v>
      </c>
      <c r="G1788" s="30">
        <v>0</v>
      </c>
      <c r="H1788" s="30">
        <v>0</v>
      </c>
      <c r="I1788" s="30">
        <v>0</v>
      </c>
      <c r="J1788" s="30">
        <v>0</v>
      </c>
      <c r="K1788" s="30">
        <v>0</v>
      </c>
      <c r="L1788" s="30">
        <v>0</v>
      </c>
      <c r="M1788" s="30">
        <v>0</v>
      </c>
      <c r="N1788" s="30">
        <v>0</v>
      </c>
      <c r="O1788" s="30">
        <v>0</v>
      </c>
      <c r="P1788" s="30">
        <v>0</v>
      </c>
      <c r="Q1788" s="30">
        <v>1.5804360152999999E-3</v>
      </c>
      <c r="R1788" s="30">
        <v>2.5371788056000001E-3</v>
      </c>
      <c r="S1788" s="30">
        <v>2.1112607059000001E-3</v>
      </c>
      <c r="T1788" s="30">
        <v>4.2564811983999999E-3</v>
      </c>
      <c r="U1788" s="30">
        <v>1.3947296581099999E-2</v>
      </c>
      <c r="V1788" s="30">
        <v>4.3215698271600003E-2</v>
      </c>
      <c r="W1788" s="30">
        <v>5.8210719922199998E-2</v>
      </c>
      <c r="X1788" s="30">
        <v>4.8860715500999997E-2</v>
      </c>
      <c r="Y1788" s="30">
        <v>5.16172913719E-2</v>
      </c>
      <c r="Z1788" s="30">
        <v>4.2054703987600001E-2</v>
      </c>
      <c r="AA1788" s="30">
        <v>0.13903478257640001</v>
      </c>
      <c r="AB1788" s="30">
        <v>0.13943113567279999</v>
      </c>
      <c r="AC1788" s="30">
        <v>0.23029117824449999</v>
      </c>
      <c r="AD1788" s="30">
        <v>0.2235058461777</v>
      </c>
      <c r="AE1788" s="30">
        <v>0.2368483163282</v>
      </c>
      <c r="AF1788" s="30">
        <v>0.32353249188549998</v>
      </c>
      <c r="AG1788" s="30">
        <v>0.31356103668579999</v>
      </c>
      <c r="AH1788" s="30">
        <v>0.30909400605620002</v>
      </c>
      <c r="AI1788" s="30">
        <v>0.28621651513669999</v>
      </c>
      <c r="AJ1788" s="30">
        <v>0.29368739818299999</v>
      </c>
      <c r="AK1788" s="30">
        <v>0</v>
      </c>
      <c r="AL1788" s="30">
        <v>0</v>
      </c>
    </row>
    <row r="1789" spans="1:38" x14ac:dyDescent="0.25">
      <c r="A1789" s="30" t="s">
        <v>533</v>
      </c>
      <c r="B1789" s="30">
        <v>1</v>
      </c>
      <c r="C1789" s="30" t="s">
        <v>534</v>
      </c>
      <c r="D1789" s="30" t="s">
        <v>104</v>
      </c>
      <c r="E1789" s="30">
        <v>33</v>
      </c>
      <c r="F1789" s="30">
        <v>0</v>
      </c>
      <c r="G1789" s="30">
        <v>0</v>
      </c>
      <c r="H1789" s="30">
        <v>0</v>
      </c>
      <c r="I1789" s="30">
        <v>0</v>
      </c>
      <c r="J1789" s="30">
        <v>0</v>
      </c>
      <c r="K1789" s="30">
        <v>0</v>
      </c>
      <c r="L1789" s="30">
        <v>0</v>
      </c>
      <c r="M1789" s="30">
        <v>0</v>
      </c>
      <c r="N1789" s="30">
        <v>0</v>
      </c>
      <c r="O1789" s="30">
        <v>0</v>
      </c>
      <c r="P1789" s="30">
        <v>0</v>
      </c>
      <c r="Q1789" s="30">
        <v>1.9458973298000001E-3</v>
      </c>
      <c r="R1789" s="30">
        <v>3.0308786140999999E-3</v>
      </c>
      <c r="S1789" s="30">
        <v>2.4472404013E-3</v>
      </c>
      <c r="T1789" s="30">
        <v>4.9329051560999997E-3</v>
      </c>
      <c r="U1789" s="30">
        <v>1.54162921251E-2</v>
      </c>
      <c r="V1789" s="30">
        <v>4.6630119811299997E-2</v>
      </c>
      <c r="W1789" s="30">
        <v>6.2290813208599999E-2</v>
      </c>
      <c r="X1789" s="30">
        <v>5.5185985190000002E-2</v>
      </c>
      <c r="Y1789" s="30">
        <v>5.7355363878999997E-2</v>
      </c>
      <c r="Z1789" s="30">
        <v>4.7779541508700001E-2</v>
      </c>
      <c r="AA1789" s="30">
        <v>0.1561888124778</v>
      </c>
      <c r="AB1789" s="30">
        <v>0.17073734896010001</v>
      </c>
      <c r="AC1789" s="30">
        <v>0.2556413760606</v>
      </c>
      <c r="AD1789" s="30">
        <v>0.26960261173099997</v>
      </c>
      <c r="AE1789" s="30">
        <v>0.27892611228980002</v>
      </c>
      <c r="AF1789" s="30">
        <v>0.38327287905489998</v>
      </c>
      <c r="AG1789" s="30">
        <v>0.35239024704510002</v>
      </c>
      <c r="AH1789" s="30">
        <v>0.36330127917119998</v>
      </c>
      <c r="AI1789" s="30">
        <v>0.3358946465439</v>
      </c>
      <c r="AJ1789" s="30">
        <v>0.36269322870030002</v>
      </c>
      <c r="AK1789" s="30">
        <v>0</v>
      </c>
      <c r="AL1789" s="30">
        <v>0</v>
      </c>
    </row>
    <row r="1790" spans="1:38" x14ac:dyDescent="0.25">
      <c r="A1790" s="30" t="s">
        <v>533</v>
      </c>
      <c r="B1790" s="30">
        <v>1</v>
      </c>
      <c r="C1790" s="30" t="s">
        <v>534</v>
      </c>
      <c r="D1790" s="30" t="s">
        <v>103</v>
      </c>
      <c r="E1790" s="30">
        <v>33</v>
      </c>
      <c r="F1790" s="30">
        <v>0</v>
      </c>
      <c r="G1790" s="30">
        <v>0</v>
      </c>
      <c r="H1790" s="30">
        <v>0</v>
      </c>
      <c r="I1790" s="30">
        <v>0</v>
      </c>
      <c r="J1790" s="30">
        <v>0</v>
      </c>
      <c r="K1790" s="30">
        <v>0</v>
      </c>
      <c r="L1790" s="30">
        <v>0</v>
      </c>
      <c r="M1790" s="30">
        <v>0</v>
      </c>
      <c r="N1790" s="30">
        <v>0</v>
      </c>
      <c r="O1790" s="30">
        <v>0</v>
      </c>
      <c r="P1790" s="30">
        <v>0</v>
      </c>
      <c r="Q1790" s="30">
        <v>7.8747973680000003E-4</v>
      </c>
      <c r="R1790" s="30">
        <v>1.1968660232999999E-3</v>
      </c>
      <c r="S1790" s="30">
        <v>9.7935614909999994E-4</v>
      </c>
      <c r="T1790" s="30">
        <v>1.9957316441000001E-3</v>
      </c>
      <c r="U1790" s="30">
        <v>6.4904704071000003E-3</v>
      </c>
      <c r="V1790" s="30">
        <v>1.80882731984E-2</v>
      </c>
      <c r="W1790" s="30">
        <v>2.4077003480000001E-2</v>
      </c>
      <c r="X1790" s="30">
        <v>2.1211633073399998E-2</v>
      </c>
      <c r="Y1790" s="30">
        <v>2.33839288443E-2</v>
      </c>
      <c r="Z1790" s="30">
        <v>1.92760499038E-2</v>
      </c>
      <c r="AA1790" s="30">
        <v>6.3699166288E-2</v>
      </c>
      <c r="AB1790" s="30">
        <v>6.6737964605300001E-2</v>
      </c>
      <c r="AC1790" s="30">
        <v>0.1007851220413</v>
      </c>
      <c r="AD1790" s="30">
        <v>9.19427567419E-2</v>
      </c>
      <c r="AE1790" s="30">
        <v>0.11093826257559999</v>
      </c>
      <c r="AF1790" s="30">
        <v>0.1358278140111</v>
      </c>
      <c r="AG1790" s="30">
        <v>0.17574648188209999</v>
      </c>
      <c r="AH1790" s="30">
        <v>0.2125458617397</v>
      </c>
      <c r="AI1790" s="30">
        <v>0.19761708765819999</v>
      </c>
      <c r="AJ1790" s="30">
        <v>0.1664643140416</v>
      </c>
      <c r="AK1790" s="30">
        <v>0</v>
      </c>
      <c r="AL1790" s="30">
        <v>0</v>
      </c>
    </row>
    <row r="1791" spans="1:38" x14ac:dyDescent="0.25">
      <c r="A1791" s="30" t="s">
        <v>533</v>
      </c>
      <c r="B1791" s="30">
        <v>1</v>
      </c>
      <c r="C1791" s="30" t="s">
        <v>534</v>
      </c>
      <c r="D1791" s="30" t="s">
        <v>106</v>
      </c>
      <c r="E1791" s="30">
        <v>33</v>
      </c>
      <c r="F1791" s="30">
        <v>0</v>
      </c>
      <c r="G1791" s="30">
        <v>0</v>
      </c>
      <c r="H1791" s="30">
        <v>0</v>
      </c>
      <c r="I1791" s="30">
        <v>0</v>
      </c>
      <c r="J1791" s="30">
        <v>0</v>
      </c>
      <c r="K1791" s="30">
        <v>0</v>
      </c>
      <c r="L1791" s="30">
        <v>0</v>
      </c>
      <c r="M1791" s="30">
        <v>0</v>
      </c>
      <c r="N1791" s="30">
        <v>0</v>
      </c>
      <c r="O1791" s="30">
        <v>0</v>
      </c>
      <c r="P1791" s="30">
        <v>0</v>
      </c>
      <c r="Q1791" s="30">
        <v>8.9454917209999996E-4</v>
      </c>
      <c r="R1791" s="30">
        <v>1.3505098939E-3</v>
      </c>
      <c r="S1791" s="30">
        <v>1.0588705238999999E-3</v>
      </c>
      <c r="T1791" s="30">
        <v>2.2984535379999998E-3</v>
      </c>
      <c r="U1791" s="30">
        <v>7.5715189746999997E-3</v>
      </c>
      <c r="V1791" s="30">
        <v>2.2092356453599998E-2</v>
      </c>
      <c r="W1791" s="30">
        <v>3.20526931939E-2</v>
      </c>
      <c r="X1791" s="30">
        <v>2.8800828885100001E-2</v>
      </c>
      <c r="Y1791" s="30">
        <v>2.7976018435899998E-2</v>
      </c>
      <c r="Z1791" s="30">
        <v>2.3272483447999998E-2</v>
      </c>
      <c r="AA1791" s="30">
        <v>7.22975669175E-2</v>
      </c>
      <c r="AB1791" s="30">
        <v>8.2290982912999994E-2</v>
      </c>
      <c r="AC1791" s="30">
        <v>0.12944603371909999</v>
      </c>
      <c r="AD1791" s="30">
        <v>0.1230112129724</v>
      </c>
      <c r="AE1791" s="30">
        <v>0.12142808126769999</v>
      </c>
      <c r="AF1791" s="30">
        <v>0.1607299989341</v>
      </c>
      <c r="AG1791" s="30">
        <v>0.14333596071999999</v>
      </c>
      <c r="AH1791" s="30">
        <v>0.14880473018609999</v>
      </c>
      <c r="AI1791" s="30">
        <v>0.14341799002969999</v>
      </c>
      <c r="AJ1791" s="30">
        <v>0.1480709097256</v>
      </c>
      <c r="AK1791" s="30">
        <v>0</v>
      </c>
      <c r="AL1791" s="30">
        <v>0</v>
      </c>
    </row>
    <row r="1792" spans="1:38" x14ac:dyDescent="0.25">
      <c r="A1792" s="30" t="s">
        <v>533</v>
      </c>
      <c r="B1792" s="30">
        <v>1</v>
      </c>
      <c r="C1792" s="30" t="s">
        <v>535</v>
      </c>
      <c r="D1792" s="30" t="s">
        <v>7</v>
      </c>
      <c r="E1792" s="30">
        <v>34</v>
      </c>
      <c r="F1792" s="30">
        <v>9.0690210539000008E-3</v>
      </c>
      <c r="G1792" s="30">
        <v>9.3659276130999992E-3</v>
      </c>
      <c r="H1792" s="30">
        <v>1.1823940153600001E-2</v>
      </c>
      <c r="I1792" s="30">
        <v>1.3652344845200001E-2</v>
      </c>
      <c r="J1792" s="30">
        <v>1.7036828778200001E-2</v>
      </c>
      <c r="K1792" s="30">
        <v>1.94949349716E-2</v>
      </c>
      <c r="L1792" s="30">
        <v>1.38161073183E-2</v>
      </c>
      <c r="M1792" s="30">
        <v>1.53139028259E-2</v>
      </c>
      <c r="N1792" s="30">
        <v>1.7991591457300001E-2</v>
      </c>
      <c r="O1792" s="30">
        <v>1.7148469610100001E-2</v>
      </c>
      <c r="P1792" s="30">
        <v>1.8081442466299998E-2</v>
      </c>
      <c r="Q1792" s="30">
        <v>2.1702575212299999E-2</v>
      </c>
      <c r="R1792" s="30">
        <v>2.1555856003400001E-2</v>
      </c>
      <c r="S1792" s="30">
        <v>2.8530526757300001E-2</v>
      </c>
      <c r="T1792" s="30">
        <v>4.1713440461900002E-2</v>
      </c>
      <c r="U1792" s="30">
        <v>4.7554896709699999E-2</v>
      </c>
      <c r="V1792" s="30">
        <v>6.3369605450899993E-2</v>
      </c>
      <c r="W1792" s="30">
        <v>8.1271151339700004E-2</v>
      </c>
      <c r="X1792" s="30">
        <v>0.11384289402180001</v>
      </c>
      <c r="Y1792" s="30">
        <v>0.1263103435631</v>
      </c>
      <c r="Z1792" s="30">
        <v>0.16101355692710001</v>
      </c>
      <c r="AA1792" s="30">
        <v>0.1573784086759</v>
      </c>
      <c r="AB1792" s="30">
        <v>0.16069246187880001</v>
      </c>
      <c r="AC1792" s="30">
        <v>0.15885273319609999</v>
      </c>
      <c r="AD1792" s="30">
        <v>0.15658842701629999</v>
      </c>
      <c r="AE1792" s="30">
        <v>0.15267659457419999</v>
      </c>
      <c r="AF1792" s="30">
        <v>0.15309742888399999</v>
      </c>
      <c r="AG1792" s="30">
        <v>0.14985406929219999</v>
      </c>
      <c r="AH1792" s="30">
        <v>0.14784538267569999</v>
      </c>
      <c r="AI1792" s="30">
        <v>0.14719095068999999</v>
      </c>
      <c r="AJ1792" s="30">
        <v>0.12964411878529999</v>
      </c>
      <c r="AK1792" s="30">
        <v>0</v>
      </c>
      <c r="AL1792" s="30">
        <v>0</v>
      </c>
    </row>
    <row r="1793" spans="1:38" x14ac:dyDescent="0.25">
      <c r="A1793" s="30" t="s">
        <v>533</v>
      </c>
      <c r="B1793" s="30">
        <v>1</v>
      </c>
      <c r="C1793" s="30" t="s">
        <v>535</v>
      </c>
      <c r="D1793" s="30" t="s">
        <v>4</v>
      </c>
      <c r="E1793" s="30">
        <v>34</v>
      </c>
      <c r="F1793" s="30">
        <v>7.8173718968599995E-2</v>
      </c>
      <c r="G1793" s="30">
        <v>9.1106143463900002E-2</v>
      </c>
      <c r="H1793" s="30">
        <v>0.10510089387340001</v>
      </c>
      <c r="I1793" s="30">
        <v>0.1232147869222</v>
      </c>
      <c r="J1793" s="30">
        <v>0.139145412744</v>
      </c>
      <c r="K1793" s="30">
        <v>0.15168786970770001</v>
      </c>
      <c r="L1793" s="30">
        <v>0.10619259388629999</v>
      </c>
      <c r="M1793" s="30">
        <v>0.1343127072286</v>
      </c>
      <c r="N1793" s="30">
        <v>0.14800756605279999</v>
      </c>
      <c r="O1793" s="30">
        <v>0.15202334629309999</v>
      </c>
      <c r="P1793" s="30">
        <v>0.17084253261560001</v>
      </c>
      <c r="Q1793" s="30">
        <v>0.1800470629955</v>
      </c>
      <c r="R1793" s="30">
        <v>0.2226696762907</v>
      </c>
      <c r="S1793" s="30">
        <v>0.2888708248129</v>
      </c>
      <c r="T1793" s="30">
        <v>0.37266351228400002</v>
      </c>
      <c r="U1793" s="30">
        <v>0.4290911981112</v>
      </c>
      <c r="V1793" s="30">
        <v>0.5787710086176</v>
      </c>
      <c r="W1793" s="30">
        <v>0.73432052508720003</v>
      </c>
      <c r="X1793" s="30">
        <v>1.0406169561298999</v>
      </c>
      <c r="Y1793" s="30">
        <v>1.1856592410793001</v>
      </c>
      <c r="Z1793" s="30">
        <v>1.3779652761258001</v>
      </c>
      <c r="AA1793" s="30">
        <v>1.3828424050984001</v>
      </c>
      <c r="AB1793" s="30">
        <v>1.3699090059795</v>
      </c>
      <c r="AC1793" s="30">
        <v>1.3922998289338999</v>
      </c>
      <c r="AD1793" s="30">
        <v>1.4197469215456</v>
      </c>
      <c r="AE1793" s="30">
        <v>1.4754224509356999</v>
      </c>
      <c r="AF1793" s="30">
        <v>1.5384663852556</v>
      </c>
      <c r="AG1793" s="30">
        <v>1.5324455217177999</v>
      </c>
      <c r="AH1793" s="30">
        <v>1.5284678719392</v>
      </c>
      <c r="AI1793" s="30">
        <v>1.6002290103137999</v>
      </c>
      <c r="AJ1793" s="30">
        <v>1.6292947031566001</v>
      </c>
      <c r="AK1793" s="30">
        <v>0</v>
      </c>
      <c r="AL1793" s="30">
        <v>0</v>
      </c>
    </row>
    <row r="1794" spans="1:38" x14ac:dyDescent="0.25">
      <c r="A1794" s="30" t="s">
        <v>533</v>
      </c>
      <c r="B1794" s="30">
        <v>1</v>
      </c>
      <c r="C1794" s="30" t="s">
        <v>535</v>
      </c>
      <c r="D1794" s="30" t="s">
        <v>11</v>
      </c>
      <c r="E1794" s="30">
        <v>34</v>
      </c>
      <c r="F1794" s="30">
        <v>4.6269614647800002E-2</v>
      </c>
      <c r="G1794" s="30">
        <v>5.3898793914699997E-2</v>
      </c>
      <c r="H1794" s="30">
        <v>6.14158702052E-2</v>
      </c>
      <c r="I1794" s="30">
        <v>7.2508654162199995E-2</v>
      </c>
      <c r="J1794" s="30">
        <v>8.0977363502999999E-2</v>
      </c>
      <c r="K1794" s="30">
        <v>8.80899974172E-2</v>
      </c>
      <c r="L1794" s="30">
        <v>6.2078510504199998E-2</v>
      </c>
      <c r="M1794" s="30">
        <v>8.0077427199999995E-2</v>
      </c>
      <c r="N1794" s="30">
        <v>8.6951360200499997E-2</v>
      </c>
      <c r="O1794" s="30">
        <v>8.9421931573199998E-2</v>
      </c>
      <c r="P1794" s="30">
        <v>0.101017944956</v>
      </c>
      <c r="Q1794" s="30">
        <v>0.1049065327844</v>
      </c>
      <c r="R1794" s="30">
        <v>0.12504929803119999</v>
      </c>
      <c r="S1794" s="30">
        <v>0.16993429161679999</v>
      </c>
      <c r="T1794" s="30">
        <v>0.21195808444969999</v>
      </c>
      <c r="U1794" s="30">
        <v>0.242482592183</v>
      </c>
      <c r="V1794" s="30">
        <v>0.32921521889100003</v>
      </c>
      <c r="W1794" s="30">
        <v>0.4117029155852</v>
      </c>
      <c r="X1794" s="30">
        <v>0.58532529755069995</v>
      </c>
      <c r="Y1794" s="30">
        <v>0.6746398191995</v>
      </c>
      <c r="Z1794" s="30">
        <v>0.78172293292100004</v>
      </c>
      <c r="AA1794" s="30">
        <v>0.77429423185339996</v>
      </c>
      <c r="AB1794" s="30">
        <v>0.77008041973929997</v>
      </c>
      <c r="AC1794" s="30">
        <v>0.77815097359300001</v>
      </c>
      <c r="AD1794" s="30">
        <v>0.79932859185880001</v>
      </c>
      <c r="AE1794" s="30">
        <v>0.79137579454340001</v>
      </c>
      <c r="AF1794" s="30">
        <v>0.84625242788910005</v>
      </c>
      <c r="AG1794" s="30">
        <v>0.8547107484009</v>
      </c>
      <c r="AH1794" s="30">
        <v>0.83597946226770004</v>
      </c>
      <c r="AI1794" s="30">
        <v>0.86817900712380003</v>
      </c>
      <c r="AJ1794" s="30">
        <v>0.80969344130239995</v>
      </c>
      <c r="AK1794" s="30">
        <v>0</v>
      </c>
      <c r="AL1794" s="30">
        <v>0</v>
      </c>
    </row>
    <row r="1795" spans="1:38" x14ac:dyDescent="0.25">
      <c r="A1795" s="30" t="s">
        <v>533</v>
      </c>
      <c r="B1795" s="30">
        <v>1</v>
      </c>
      <c r="C1795" s="30" t="s">
        <v>535</v>
      </c>
      <c r="D1795" s="30" t="s">
        <v>9</v>
      </c>
      <c r="E1795" s="30">
        <v>34</v>
      </c>
      <c r="F1795" s="30">
        <v>6.2952769074099996E-2</v>
      </c>
      <c r="G1795" s="30">
        <v>7.5804850689699999E-2</v>
      </c>
      <c r="H1795" s="30">
        <v>8.6956364448000006E-2</v>
      </c>
      <c r="I1795" s="30">
        <v>0.1024586222108</v>
      </c>
      <c r="J1795" s="30">
        <v>0.1180227090024</v>
      </c>
      <c r="K1795" s="30">
        <v>0.1287558630841</v>
      </c>
      <c r="L1795" s="30">
        <v>9.5373313195999995E-2</v>
      </c>
      <c r="M1795" s="30">
        <v>0.1179278905434</v>
      </c>
      <c r="N1795" s="30">
        <v>0.13637125844760001</v>
      </c>
      <c r="O1795" s="30">
        <v>0.14505383821119999</v>
      </c>
      <c r="P1795" s="30">
        <v>0.16904586119189999</v>
      </c>
      <c r="Q1795" s="30">
        <v>0.1828259800716</v>
      </c>
      <c r="R1795" s="30">
        <v>0.2213868839781</v>
      </c>
      <c r="S1795" s="30">
        <v>0.30187726632880002</v>
      </c>
      <c r="T1795" s="30">
        <v>0.39211938155249998</v>
      </c>
      <c r="U1795" s="30">
        <v>0.45928264396320001</v>
      </c>
      <c r="V1795" s="30">
        <v>0.62952686241569999</v>
      </c>
      <c r="W1795" s="30">
        <v>0.7957728293995</v>
      </c>
      <c r="X1795" s="30">
        <v>1.0936692511518</v>
      </c>
      <c r="Y1795" s="30">
        <v>1.204956076385</v>
      </c>
      <c r="Z1795" s="30">
        <v>1.3939614527205</v>
      </c>
      <c r="AA1795" s="30">
        <v>1.4147780493758</v>
      </c>
      <c r="AB1795" s="30">
        <v>1.4170531363315</v>
      </c>
      <c r="AC1795" s="30">
        <v>1.4627658629364</v>
      </c>
      <c r="AD1795" s="30">
        <v>1.4834263561120999</v>
      </c>
      <c r="AE1795" s="30">
        <v>1.5939461826735</v>
      </c>
      <c r="AF1795" s="30">
        <v>1.6627630520622001</v>
      </c>
      <c r="AG1795" s="30">
        <v>1.6949827182605</v>
      </c>
      <c r="AH1795" s="30">
        <v>1.7109052942136</v>
      </c>
      <c r="AI1795" s="30">
        <v>1.7483164655704999</v>
      </c>
      <c r="AJ1795" s="30">
        <v>1.5678660656507</v>
      </c>
      <c r="AK1795" s="30">
        <v>0</v>
      </c>
      <c r="AL1795" s="30">
        <v>0</v>
      </c>
    </row>
    <row r="1796" spans="1:38" x14ac:dyDescent="0.25">
      <c r="A1796" s="30" t="s">
        <v>533</v>
      </c>
      <c r="B1796" s="30">
        <v>1</v>
      </c>
      <c r="C1796" s="30" t="s">
        <v>535</v>
      </c>
      <c r="D1796" s="30" t="s">
        <v>13</v>
      </c>
      <c r="E1796" s="30">
        <v>34</v>
      </c>
      <c r="F1796" s="30">
        <v>0.48975808576449997</v>
      </c>
      <c r="G1796" s="30">
        <v>0.55742439347789996</v>
      </c>
      <c r="H1796" s="30">
        <v>0.66115490228509999</v>
      </c>
      <c r="I1796" s="30">
        <v>0.73295484985280002</v>
      </c>
      <c r="J1796" s="30">
        <v>0.80492712310759995</v>
      </c>
      <c r="K1796" s="30">
        <v>0.85679329700960005</v>
      </c>
      <c r="L1796" s="30">
        <v>0.61446056865440002</v>
      </c>
      <c r="M1796" s="30">
        <v>0.7798278737273</v>
      </c>
      <c r="N1796" s="30">
        <v>0.85595343074889996</v>
      </c>
      <c r="O1796" s="30">
        <v>0.89327543206390003</v>
      </c>
      <c r="P1796" s="30">
        <v>1.0265765352194001</v>
      </c>
      <c r="Q1796" s="30">
        <v>1.1001942407400001</v>
      </c>
      <c r="R1796" s="30">
        <v>1.3354833021126999</v>
      </c>
      <c r="S1796" s="30">
        <v>1.7912254909054</v>
      </c>
      <c r="T1796" s="30">
        <v>2.2521675425289001</v>
      </c>
      <c r="U1796" s="30">
        <v>2.5921512546939001</v>
      </c>
      <c r="V1796" s="30">
        <v>3.4622085134643998</v>
      </c>
      <c r="W1796" s="30">
        <v>4.2932758443108003</v>
      </c>
      <c r="X1796" s="30">
        <v>5.9827796907722002</v>
      </c>
      <c r="Y1796" s="30">
        <v>6.6830135293869999</v>
      </c>
      <c r="Z1796" s="30">
        <v>7.8622427542955</v>
      </c>
      <c r="AA1796" s="30">
        <v>7.8968927563079001</v>
      </c>
      <c r="AB1796" s="30">
        <v>7.9105821672968997</v>
      </c>
      <c r="AC1796" s="30">
        <v>8.0866948189857002</v>
      </c>
      <c r="AD1796" s="30">
        <v>8.1396428571708999</v>
      </c>
      <c r="AE1796" s="30">
        <v>8.5627409689643006</v>
      </c>
      <c r="AF1796" s="30">
        <v>8.7995739479940998</v>
      </c>
      <c r="AG1796" s="30">
        <v>8.9669472903034002</v>
      </c>
      <c r="AH1796" s="30">
        <v>8.8765058155837</v>
      </c>
      <c r="AI1796" s="30">
        <v>8.8554462490049008</v>
      </c>
      <c r="AJ1796" s="30">
        <v>7.1627916814206998</v>
      </c>
      <c r="AK1796" s="30">
        <v>0</v>
      </c>
      <c r="AL1796" s="30">
        <v>0</v>
      </c>
    </row>
    <row r="1797" spans="1:38" x14ac:dyDescent="0.25">
      <c r="A1797" s="30" t="s">
        <v>533</v>
      </c>
      <c r="B1797" s="30">
        <v>1</v>
      </c>
      <c r="C1797" s="30" t="s">
        <v>535</v>
      </c>
      <c r="D1797" s="30" t="s">
        <v>15</v>
      </c>
      <c r="E1797" s="30">
        <v>34</v>
      </c>
      <c r="F1797" s="30">
        <v>5.7233734322300001E-2</v>
      </c>
      <c r="G1797" s="30">
        <v>6.75943984788E-2</v>
      </c>
      <c r="H1797" s="30">
        <v>7.5438016387799997E-2</v>
      </c>
      <c r="I1797" s="30">
        <v>9.0753559939100004E-2</v>
      </c>
      <c r="J1797" s="30">
        <v>0.1040517628905</v>
      </c>
      <c r="K1797" s="30">
        <v>0.1142326626784</v>
      </c>
      <c r="L1797" s="30">
        <v>8.4617438209299997E-2</v>
      </c>
      <c r="M1797" s="30">
        <v>0.10655679772980001</v>
      </c>
      <c r="N1797" s="30">
        <v>0.1171691741115</v>
      </c>
      <c r="O1797" s="30">
        <v>0.12598538166199999</v>
      </c>
      <c r="P1797" s="30">
        <v>0.1441975356331</v>
      </c>
      <c r="Q1797" s="30">
        <v>0.15655045614679999</v>
      </c>
      <c r="R1797" s="30">
        <v>0.17997191461170001</v>
      </c>
      <c r="S1797" s="30">
        <v>0.24055636469069999</v>
      </c>
      <c r="T1797" s="30">
        <v>0.30882604518149998</v>
      </c>
      <c r="U1797" s="30">
        <v>0.35666673942260002</v>
      </c>
      <c r="V1797" s="30">
        <v>0.48182140052509997</v>
      </c>
      <c r="W1797" s="30">
        <v>0.59238742982079995</v>
      </c>
      <c r="X1797" s="30">
        <v>0.84149410102620004</v>
      </c>
      <c r="Y1797" s="30">
        <v>0.95297572671919994</v>
      </c>
      <c r="Z1797" s="30">
        <v>1.1404452855459</v>
      </c>
      <c r="AA1797" s="30">
        <v>1.1583270959901</v>
      </c>
      <c r="AB1797" s="30">
        <v>1.1494348513521999</v>
      </c>
      <c r="AC1797" s="30">
        <v>1.1891813188571001</v>
      </c>
      <c r="AD1797" s="30">
        <v>1.2317447222129001</v>
      </c>
      <c r="AE1797" s="30">
        <v>1.2799793382581</v>
      </c>
      <c r="AF1797" s="30">
        <v>1.3484250569878999</v>
      </c>
      <c r="AG1797" s="30">
        <v>1.3557804670657001</v>
      </c>
      <c r="AH1797" s="30">
        <v>1.3559727643449999</v>
      </c>
      <c r="AI1797" s="30">
        <v>1.3969902960031</v>
      </c>
      <c r="AJ1797" s="30">
        <v>1.1973215456191999</v>
      </c>
      <c r="AK1797" s="30">
        <v>0</v>
      </c>
      <c r="AL1797" s="30">
        <v>0</v>
      </c>
    </row>
    <row r="1798" spans="1:38" x14ac:dyDescent="0.25">
      <c r="A1798" s="30" t="s">
        <v>533</v>
      </c>
      <c r="B1798" s="30">
        <v>1</v>
      </c>
      <c r="C1798" s="30" t="s">
        <v>535</v>
      </c>
      <c r="D1798" s="30" t="s">
        <v>18</v>
      </c>
      <c r="E1798" s="30">
        <v>34</v>
      </c>
      <c r="F1798" s="30">
        <v>4.9624745866300002E-2</v>
      </c>
      <c r="G1798" s="30">
        <v>6.0252329588600002E-2</v>
      </c>
      <c r="H1798" s="30">
        <v>7.0125991370699997E-2</v>
      </c>
      <c r="I1798" s="30">
        <v>8.3256561539800003E-2</v>
      </c>
      <c r="J1798" s="30">
        <v>8.8175036630899997E-2</v>
      </c>
      <c r="K1798" s="30">
        <v>8.3927403021499994E-2</v>
      </c>
      <c r="L1798" s="30">
        <v>6.4988496258599995E-2</v>
      </c>
      <c r="M1798" s="30">
        <v>8.1786954033299997E-2</v>
      </c>
      <c r="N1798" s="30">
        <v>8.8677846756699999E-2</v>
      </c>
      <c r="O1798" s="30">
        <v>9.7862377167699993E-2</v>
      </c>
      <c r="P1798" s="30">
        <v>0.1086053166764</v>
      </c>
      <c r="Q1798" s="30">
        <v>0.1113494717423</v>
      </c>
      <c r="R1798" s="30">
        <v>0.1381452967373</v>
      </c>
      <c r="S1798" s="30">
        <v>0.20616206472859999</v>
      </c>
      <c r="T1798" s="30">
        <v>0.26067953234180002</v>
      </c>
      <c r="U1798" s="30">
        <v>0.26349855054889998</v>
      </c>
      <c r="V1798" s="30">
        <v>0.3399551850857</v>
      </c>
      <c r="W1798" s="30">
        <v>0.42567620803009998</v>
      </c>
      <c r="X1798" s="30">
        <v>0.59330411282090001</v>
      </c>
      <c r="Y1798" s="30">
        <v>0.67682893612759998</v>
      </c>
      <c r="Z1798" s="30">
        <v>0.78389940201240005</v>
      </c>
      <c r="AA1798" s="30">
        <v>0.78801526316939996</v>
      </c>
      <c r="AB1798" s="30">
        <v>0.78121634240250004</v>
      </c>
      <c r="AC1798" s="30">
        <v>0.78833301686739998</v>
      </c>
      <c r="AD1798" s="30">
        <v>0.78564942584179998</v>
      </c>
      <c r="AE1798" s="30">
        <v>0.83740705005930005</v>
      </c>
      <c r="AF1798" s="30">
        <v>0.86142820055180003</v>
      </c>
      <c r="AG1798" s="30">
        <v>0.86914216694190005</v>
      </c>
      <c r="AH1798" s="30">
        <v>0.87195505275420004</v>
      </c>
      <c r="AI1798" s="30">
        <v>0.87139373062339998</v>
      </c>
      <c r="AJ1798" s="30">
        <v>0.73137176444700003</v>
      </c>
      <c r="AK1798" s="30">
        <v>0</v>
      </c>
      <c r="AL1798" s="30">
        <v>0</v>
      </c>
    </row>
    <row r="1799" spans="1:38" x14ac:dyDescent="0.25">
      <c r="A1799" s="30" t="s">
        <v>533</v>
      </c>
      <c r="B1799" s="30">
        <v>1</v>
      </c>
      <c r="C1799" s="30" t="s">
        <v>535</v>
      </c>
      <c r="D1799" s="30" t="s">
        <v>363</v>
      </c>
      <c r="E1799" s="30">
        <v>34</v>
      </c>
      <c r="F1799" s="30">
        <v>6.6107021122999996E-3</v>
      </c>
      <c r="G1799" s="30">
        <v>7.5859326741999997E-3</v>
      </c>
      <c r="H1799" s="30">
        <v>8.4734561746000001E-3</v>
      </c>
      <c r="I1799" s="30">
        <v>1.00622544609E-2</v>
      </c>
      <c r="J1799" s="30">
        <v>1.10726644744E-2</v>
      </c>
      <c r="K1799" s="30">
        <v>1.18696721815E-2</v>
      </c>
      <c r="L1799" s="30">
        <v>7.5517703590999999E-3</v>
      </c>
      <c r="M1799" s="30">
        <v>1.0012715694900001E-2</v>
      </c>
      <c r="N1799" s="30">
        <v>1.10399968809E-2</v>
      </c>
      <c r="O1799" s="30">
        <v>1.06086434434E-2</v>
      </c>
      <c r="P1799" s="30">
        <v>1.25120601906E-2</v>
      </c>
      <c r="Q1799" s="30">
        <v>1.31510661087E-2</v>
      </c>
      <c r="R1799" s="30">
        <v>1.6458042510799999E-2</v>
      </c>
      <c r="S1799" s="30">
        <v>1.88955491364E-2</v>
      </c>
      <c r="T1799" s="30">
        <v>2.3294036604499999E-2</v>
      </c>
      <c r="U1799" s="30">
        <v>2.62392173711E-2</v>
      </c>
      <c r="V1799" s="30">
        <v>3.1274827446300002E-2</v>
      </c>
      <c r="W1799" s="30">
        <v>3.5708987009100003E-2</v>
      </c>
      <c r="X1799" s="30">
        <v>4.71290513708E-2</v>
      </c>
      <c r="Y1799" s="30">
        <v>5.3403312860299999E-2</v>
      </c>
      <c r="Z1799" s="30">
        <v>6.9300987682499995E-2</v>
      </c>
      <c r="AA1799" s="30">
        <v>7.3123926999399999E-2</v>
      </c>
      <c r="AB1799" s="30">
        <v>5.25147466945E-2</v>
      </c>
      <c r="AC1799" s="30">
        <v>5.3808393540399999E-2</v>
      </c>
      <c r="AD1799" s="30">
        <v>6.0465667609199997E-2</v>
      </c>
      <c r="AE1799" s="30">
        <v>6.36064996863E-2</v>
      </c>
      <c r="AF1799" s="30">
        <v>6.9000042304800002E-2</v>
      </c>
      <c r="AG1799" s="30">
        <v>6.1127560881100003E-2</v>
      </c>
      <c r="AH1799" s="30">
        <v>0.12277961605319999</v>
      </c>
      <c r="AI1799" s="30">
        <v>6.9172693995099996E-2</v>
      </c>
      <c r="AJ1799" s="30">
        <v>5.8050166506100002E-2</v>
      </c>
      <c r="AK1799" s="30">
        <v>0</v>
      </c>
      <c r="AL1799" s="30">
        <v>0</v>
      </c>
    </row>
    <row r="1800" spans="1:38" x14ac:dyDescent="0.25">
      <c r="A1800" s="30" t="s">
        <v>533</v>
      </c>
      <c r="B1800" s="30">
        <v>1</v>
      </c>
      <c r="C1800" s="30" t="s">
        <v>535</v>
      </c>
      <c r="D1800" s="30" t="s">
        <v>20</v>
      </c>
      <c r="E1800" s="30">
        <v>34</v>
      </c>
      <c r="F1800" s="30">
        <v>1.25692059275E-2</v>
      </c>
      <c r="G1800" s="30">
        <v>1.4170092284400001E-2</v>
      </c>
      <c r="H1800" s="30">
        <v>1.67246572691E-2</v>
      </c>
      <c r="I1800" s="30">
        <v>1.9467002834800001E-2</v>
      </c>
      <c r="J1800" s="30">
        <v>2.1415375532499999E-2</v>
      </c>
      <c r="K1800" s="30">
        <v>2.27660499734E-2</v>
      </c>
      <c r="L1800" s="30">
        <v>1.6082536539700001E-2</v>
      </c>
      <c r="M1800" s="30">
        <v>2.0417691913699999E-2</v>
      </c>
      <c r="N1800" s="30">
        <v>2.3255816939300001E-2</v>
      </c>
      <c r="O1800" s="30">
        <v>2.4257581241000001E-2</v>
      </c>
      <c r="P1800" s="30">
        <v>2.6608577890500001E-2</v>
      </c>
      <c r="Q1800" s="30">
        <v>2.8643877346200001E-2</v>
      </c>
      <c r="R1800" s="30">
        <v>3.5438193525499997E-2</v>
      </c>
      <c r="S1800" s="30">
        <v>4.7537237089999997E-2</v>
      </c>
      <c r="T1800" s="30">
        <v>5.9384892520800002E-2</v>
      </c>
      <c r="U1800" s="30">
        <v>7.0165244489899997E-2</v>
      </c>
      <c r="V1800" s="30">
        <v>9.55384096308E-2</v>
      </c>
      <c r="W1800" s="30">
        <v>0.1234941297799</v>
      </c>
      <c r="X1800" s="30">
        <v>0.17145279808210001</v>
      </c>
      <c r="Y1800" s="30">
        <v>0.1946360570207</v>
      </c>
      <c r="Z1800" s="30">
        <v>0.2295807712173</v>
      </c>
      <c r="AA1800" s="30">
        <v>0.22690231690259999</v>
      </c>
      <c r="AB1800" s="30">
        <v>0.22541340415</v>
      </c>
      <c r="AC1800" s="30">
        <v>0.23173520821470001</v>
      </c>
      <c r="AD1800" s="30">
        <v>0.23331153903419999</v>
      </c>
      <c r="AE1800" s="30">
        <v>0.25757138399379997</v>
      </c>
      <c r="AF1800" s="30">
        <v>0.30982473667959998</v>
      </c>
      <c r="AG1800" s="30">
        <v>0.28146879969010002</v>
      </c>
      <c r="AH1800" s="30">
        <v>0.29230103136890001</v>
      </c>
      <c r="AI1800" s="30">
        <v>0.3140057103783</v>
      </c>
      <c r="AJ1800" s="30">
        <v>0.26105950345380002</v>
      </c>
      <c r="AK1800" s="30">
        <v>0</v>
      </c>
      <c r="AL1800" s="30">
        <v>0</v>
      </c>
    </row>
    <row r="1801" spans="1:38" x14ac:dyDescent="0.25">
      <c r="A1801" s="30" t="s">
        <v>533</v>
      </c>
      <c r="B1801" s="30">
        <v>1</v>
      </c>
      <c r="C1801" s="30" t="s">
        <v>535</v>
      </c>
      <c r="D1801" s="30" t="s">
        <v>22</v>
      </c>
      <c r="E1801" s="30">
        <v>34</v>
      </c>
      <c r="F1801" s="30">
        <v>0.2234417987482</v>
      </c>
      <c r="G1801" s="30">
        <v>0.25644956157049997</v>
      </c>
      <c r="H1801" s="30">
        <v>0.29376701130560001</v>
      </c>
      <c r="I1801" s="30">
        <v>0.35170225337670002</v>
      </c>
      <c r="J1801" s="30">
        <v>0.39295524241020002</v>
      </c>
      <c r="K1801" s="30">
        <v>0.4238525861238</v>
      </c>
      <c r="L1801" s="30">
        <v>0.30217897002420002</v>
      </c>
      <c r="M1801" s="30">
        <v>0.3850685939388</v>
      </c>
      <c r="N1801" s="30">
        <v>0.4346016456631</v>
      </c>
      <c r="O1801" s="30">
        <v>0.45340968099059997</v>
      </c>
      <c r="P1801" s="30">
        <v>0.5287170233388</v>
      </c>
      <c r="Q1801" s="30">
        <v>0.56065440795520005</v>
      </c>
      <c r="R1801" s="30">
        <v>0.6725194442404</v>
      </c>
      <c r="S1801" s="30">
        <v>0.92340297017749995</v>
      </c>
      <c r="T1801" s="30">
        <v>1.1946139439092001</v>
      </c>
      <c r="U1801" s="30">
        <v>1.3933154677455999</v>
      </c>
      <c r="V1801" s="30">
        <v>1.8766382749949</v>
      </c>
      <c r="W1801" s="30">
        <v>2.3711952598593</v>
      </c>
      <c r="X1801" s="30">
        <v>3.3174247717330001</v>
      </c>
      <c r="Y1801" s="30">
        <v>3.7676044426176998</v>
      </c>
      <c r="Z1801" s="30">
        <v>4.3051013235706002</v>
      </c>
      <c r="AA1801" s="30">
        <v>4.3134718068596003</v>
      </c>
      <c r="AB1801" s="30">
        <v>4.3255403090176996</v>
      </c>
      <c r="AC1801" s="30">
        <v>4.4673513758548999</v>
      </c>
      <c r="AD1801" s="30">
        <v>4.5807951863455001</v>
      </c>
      <c r="AE1801" s="30">
        <v>4.8794587786349002</v>
      </c>
      <c r="AF1801" s="30">
        <v>5.0333254090604997</v>
      </c>
      <c r="AG1801" s="30">
        <v>5.1749072435340997</v>
      </c>
      <c r="AH1801" s="30">
        <v>5.2291563895711999</v>
      </c>
      <c r="AI1801" s="30">
        <v>5.2833392736461002</v>
      </c>
      <c r="AJ1801" s="30">
        <v>4.6488717937133996</v>
      </c>
      <c r="AK1801" s="30">
        <v>0</v>
      </c>
      <c r="AL1801" s="30">
        <v>0</v>
      </c>
    </row>
    <row r="1802" spans="1:38" x14ac:dyDescent="0.25">
      <c r="A1802" s="30" t="s">
        <v>533</v>
      </c>
      <c r="B1802" s="30">
        <v>1</v>
      </c>
      <c r="C1802" s="30" t="s">
        <v>535</v>
      </c>
      <c r="D1802" s="30" t="s">
        <v>24</v>
      </c>
      <c r="E1802" s="30">
        <v>34</v>
      </c>
      <c r="F1802" s="30">
        <v>0.13342304421680001</v>
      </c>
      <c r="G1802" s="30">
        <v>0.15627359291689999</v>
      </c>
      <c r="H1802" s="30">
        <v>0.17602221947669999</v>
      </c>
      <c r="I1802" s="30">
        <v>0.22050450192000001</v>
      </c>
      <c r="J1802" s="30">
        <v>0.24473257938010001</v>
      </c>
      <c r="K1802" s="30">
        <v>0.2666557679039</v>
      </c>
      <c r="L1802" s="30">
        <v>0.19516047604209999</v>
      </c>
      <c r="M1802" s="30">
        <v>0.24670966138280001</v>
      </c>
      <c r="N1802" s="30">
        <v>0.27717572806739998</v>
      </c>
      <c r="O1802" s="30">
        <v>0.29204763391299998</v>
      </c>
      <c r="P1802" s="30">
        <v>0.33543735373549999</v>
      </c>
      <c r="Q1802" s="30">
        <v>0.35693278626329999</v>
      </c>
      <c r="R1802" s="30">
        <v>0.42557443972850001</v>
      </c>
      <c r="S1802" s="30">
        <v>0.58114417595699996</v>
      </c>
      <c r="T1802" s="30">
        <v>0.73003697916690002</v>
      </c>
      <c r="U1802" s="30">
        <v>0.84271119942820005</v>
      </c>
      <c r="V1802" s="30">
        <v>1.1097744927076001</v>
      </c>
      <c r="W1802" s="30">
        <v>1.3779863962925001</v>
      </c>
      <c r="X1802" s="30">
        <v>1.9140555059983999</v>
      </c>
      <c r="Y1802" s="30">
        <v>2.217335292405</v>
      </c>
      <c r="Z1802" s="30">
        <v>2.5530957302034998</v>
      </c>
      <c r="AA1802" s="30">
        <v>2.5306048983156</v>
      </c>
      <c r="AB1802" s="30">
        <v>2.5255436203105002</v>
      </c>
      <c r="AC1802" s="30">
        <v>2.6458777668347002</v>
      </c>
      <c r="AD1802" s="30">
        <v>2.5811729263842</v>
      </c>
      <c r="AE1802" s="30">
        <v>2.7783865413244002</v>
      </c>
      <c r="AF1802" s="30">
        <v>2.7295855334399</v>
      </c>
      <c r="AG1802" s="30">
        <v>2.8956847617366002</v>
      </c>
      <c r="AH1802" s="30">
        <v>2.8863056001927001</v>
      </c>
      <c r="AI1802" s="30">
        <v>2.8606269507979998</v>
      </c>
      <c r="AJ1802" s="30">
        <v>2.6703849794228001</v>
      </c>
      <c r="AK1802" s="30">
        <v>0</v>
      </c>
      <c r="AL1802" s="30">
        <v>0</v>
      </c>
    </row>
    <row r="1803" spans="1:38" x14ac:dyDescent="0.25">
      <c r="A1803" s="30" t="s">
        <v>533</v>
      </c>
      <c r="B1803" s="30">
        <v>1</v>
      </c>
      <c r="C1803" s="30" t="s">
        <v>535</v>
      </c>
      <c r="D1803" s="30" t="s">
        <v>26</v>
      </c>
      <c r="E1803" s="30">
        <v>34</v>
      </c>
      <c r="F1803" s="30">
        <v>1.3945359048100001E-2</v>
      </c>
      <c r="G1803" s="30">
        <v>1.6886504599900001E-2</v>
      </c>
      <c r="H1803" s="30">
        <v>1.8684009517699999E-2</v>
      </c>
      <c r="I1803" s="30">
        <v>2.2036513757300001E-2</v>
      </c>
      <c r="J1803" s="30">
        <v>2.49534185596E-2</v>
      </c>
      <c r="K1803" s="30">
        <v>2.6534889359099999E-2</v>
      </c>
      <c r="L1803" s="30">
        <v>1.8605698799400001E-2</v>
      </c>
      <c r="M1803" s="30">
        <v>2.3013238959900002E-2</v>
      </c>
      <c r="N1803" s="30">
        <v>2.4844828902800001E-2</v>
      </c>
      <c r="O1803" s="30">
        <v>2.39561657482E-2</v>
      </c>
      <c r="P1803" s="30">
        <v>2.8366450109500001E-2</v>
      </c>
      <c r="Q1803" s="30">
        <v>3.0320310187600001E-2</v>
      </c>
      <c r="R1803" s="30">
        <v>3.7721142229799998E-2</v>
      </c>
      <c r="S1803" s="30">
        <v>5.1666678376200002E-2</v>
      </c>
      <c r="T1803" s="30">
        <v>6.4458138499700002E-2</v>
      </c>
      <c r="U1803" s="30">
        <v>7.4478021499200006E-2</v>
      </c>
      <c r="V1803" s="30">
        <v>0.1039247643167</v>
      </c>
      <c r="W1803" s="30">
        <v>0.13130992866460001</v>
      </c>
      <c r="X1803" s="30">
        <v>0.18324598013669999</v>
      </c>
      <c r="Y1803" s="30">
        <v>0.2085307685825</v>
      </c>
      <c r="Z1803" s="30">
        <v>0.2204731134365</v>
      </c>
      <c r="AA1803" s="30">
        <v>0.25345044330310001</v>
      </c>
      <c r="AB1803" s="30">
        <v>0.24091089772079999</v>
      </c>
      <c r="AC1803" s="30">
        <v>0.245810982175</v>
      </c>
      <c r="AD1803" s="30">
        <v>0.25420436300440002</v>
      </c>
      <c r="AE1803" s="30">
        <v>0.2631335891637</v>
      </c>
      <c r="AF1803" s="30">
        <v>0.2723890836351</v>
      </c>
      <c r="AG1803" s="30">
        <v>0.27473973423780002</v>
      </c>
      <c r="AH1803" s="30">
        <v>0.26659975656629997</v>
      </c>
      <c r="AI1803" s="30">
        <v>0.27154588377610001</v>
      </c>
      <c r="AJ1803" s="30">
        <v>0.2131423690049</v>
      </c>
      <c r="AK1803" s="30">
        <v>0</v>
      </c>
      <c r="AL1803" s="30">
        <v>0</v>
      </c>
    </row>
    <row r="1804" spans="1:38" x14ac:dyDescent="0.25">
      <c r="A1804" s="30" t="s">
        <v>533</v>
      </c>
      <c r="B1804" s="30">
        <v>1</v>
      </c>
      <c r="C1804" s="30" t="s">
        <v>535</v>
      </c>
      <c r="D1804" s="30" t="s">
        <v>35</v>
      </c>
      <c r="E1804" s="30">
        <v>34</v>
      </c>
      <c r="F1804" s="30">
        <v>5.16445895192E-2</v>
      </c>
      <c r="G1804" s="30">
        <v>6.4015963507199999E-2</v>
      </c>
      <c r="H1804" s="30">
        <v>6.8236790744000006E-2</v>
      </c>
      <c r="I1804" s="30">
        <v>8.1104327947600002E-2</v>
      </c>
      <c r="J1804" s="30">
        <v>9.1044016547199999E-2</v>
      </c>
      <c r="K1804" s="30">
        <v>9.7468287901600004E-2</v>
      </c>
      <c r="L1804" s="30">
        <v>7.2208691613100007E-2</v>
      </c>
      <c r="M1804" s="30">
        <v>8.9108600638700006E-2</v>
      </c>
      <c r="N1804" s="30">
        <v>9.9170668585899999E-2</v>
      </c>
      <c r="O1804" s="30">
        <v>0.10078541084129999</v>
      </c>
      <c r="P1804" s="30">
        <v>0.1153672712799</v>
      </c>
      <c r="Q1804" s="30">
        <v>0.1177941520125</v>
      </c>
      <c r="R1804" s="30">
        <v>0.14192785813600001</v>
      </c>
      <c r="S1804" s="30">
        <v>0.19229486350280001</v>
      </c>
      <c r="T1804" s="30">
        <v>0.2485405585223</v>
      </c>
      <c r="U1804" s="30">
        <v>0.28431785440559998</v>
      </c>
      <c r="V1804" s="30">
        <v>0.41156175127400002</v>
      </c>
      <c r="W1804" s="30">
        <v>0.52600223865590001</v>
      </c>
      <c r="X1804" s="30">
        <v>0.74856268086690003</v>
      </c>
      <c r="Y1804" s="30">
        <v>0.86096177899939996</v>
      </c>
      <c r="Z1804" s="30">
        <v>1.0241777931164</v>
      </c>
      <c r="AA1804" s="30">
        <v>1.0320918359708</v>
      </c>
      <c r="AB1804" s="30">
        <v>0.95858617463920004</v>
      </c>
      <c r="AC1804" s="30">
        <v>1.0273581856164</v>
      </c>
      <c r="AD1804" s="30">
        <v>0.96427644914749999</v>
      </c>
      <c r="AE1804" s="30">
        <v>0.9612929349764</v>
      </c>
      <c r="AF1804" s="30">
        <v>0.98451079723180002</v>
      </c>
      <c r="AG1804" s="30">
        <v>0.91032299262430005</v>
      </c>
      <c r="AH1804" s="30">
        <v>0.89886074552170003</v>
      </c>
      <c r="AI1804" s="30">
        <v>0.9017655554174</v>
      </c>
      <c r="AJ1804" s="30">
        <v>0.80142719227500003</v>
      </c>
      <c r="AK1804" s="30">
        <v>0</v>
      </c>
      <c r="AL1804" s="30">
        <v>0</v>
      </c>
    </row>
    <row r="1805" spans="1:38" x14ac:dyDescent="0.25">
      <c r="A1805" s="30" t="s">
        <v>533</v>
      </c>
      <c r="B1805" s="30">
        <v>1</v>
      </c>
      <c r="C1805" s="30" t="s">
        <v>535</v>
      </c>
      <c r="D1805" s="30" t="s">
        <v>28</v>
      </c>
      <c r="E1805" s="30">
        <v>34</v>
      </c>
      <c r="F1805" s="30">
        <v>1.8714979269600002E-2</v>
      </c>
      <c r="G1805" s="30">
        <v>2.31560308862E-2</v>
      </c>
      <c r="H1805" s="30">
        <v>2.57602891343E-2</v>
      </c>
      <c r="I1805" s="30">
        <v>3.1038869166400002E-2</v>
      </c>
      <c r="J1805" s="30">
        <v>3.4631622738200002E-2</v>
      </c>
      <c r="K1805" s="30">
        <v>3.8295257016999998E-2</v>
      </c>
      <c r="L1805" s="30">
        <v>2.8539432809600002E-2</v>
      </c>
      <c r="M1805" s="30">
        <v>3.5660762803900001E-2</v>
      </c>
      <c r="N1805" s="30">
        <v>4.0544340799600002E-2</v>
      </c>
      <c r="O1805" s="30">
        <v>4.2633527256200003E-2</v>
      </c>
      <c r="P1805" s="30">
        <v>4.7149113080500002E-2</v>
      </c>
      <c r="Q1805" s="30">
        <v>4.80203536716E-2</v>
      </c>
      <c r="R1805" s="30">
        <v>5.7325059725299998E-2</v>
      </c>
      <c r="S1805" s="30">
        <v>7.3368330481699995E-2</v>
      </c>
      <c r="T1805" s="30">
        <v>9.2405520974399996E-2</v>
      </c>
      <c r="U1805" s="30">
        <v>0.1050298673616</v>
      </c>
      <c r="V1805" s="30">
        <v>0.15124502857290001</v>
      </c>
      <c r="W1805" s="30">
        <v>0.196016763353</v>
      </c>
      <c r="X1805" s="30">
        <v>0.2855806959246</v>
      </c>
      <c r="Y1805" s="30">
        <v>0.31535008183419999</v>
      </c>
      <c r="Z1805" s="30">
        <v>0.37791827266029998</v>
      </c>
      <c r="AA1805" s="30">
        <v>0.37732760522999997</v>
      </c>
      <c r="AB1805" s="30">
        <v>0.38401923377000002</v>
      </c>
      <c r="AC1805" s="30">
        <v>0.40296726548680001</v>
      </c>
      <c r="AD1805" s="30">
        <v>0.40521843755929998</v>
      </c>
      <c r="AE1805" s="30">
        <v>0.41157366393509998</v>
      </c>
      <c r="AF1805" s="30">
        <v>0.43767673386080003</v>
      </c>
      <c r="AG1805" s="30">
        <v>0.45299352022939998</v>
      </c>
      <c r="AH1805" s="30">
        <v>0.42363831423039999</v>
      </c>
      <c r="AI1805" s="30">
        <v>0.4521268123694</v>
      </c>
      <c r="AJ1805" s="30">
        <v>0.4380327606792</v>
      </c>
      <c r="AK1805" s="30">
        <v>0</v>
      </c>
      <c r="AL1805" s="30">
        <v>0</v>
      </c>
    </row>
    <row r="1806" spans="1:38" x14ac:dyDescent="0.25">
      <c r="A1806" s="30" t="s">
        <v>533</v>
      </c>
      <c r="B1806" s="30">
        <v>1</v>
      </c>
      <c r="C1806" s="30" t="s">
        <v>535</v>
      </c>
      <c r="D1806" s="30" t="s">
        <v>30</v>
      </c>
      <c r="E1806" s="30">
        <v>34</v>
      </c>
      <c r="F1806" s="30">
        <v>0.17001754459419999</v>
      </c>
      <c r="G1806" s="30">
        <v>0.19546342760980001</v>
      </c>
      <c r="H1806" s="30">
        <v>0.2230917066167</v>
      </c>
      <c r="I1806" s="30">
        <v>0.2622534223188</v>
      </c>
      <c r="J1806" s="30">
        <v>0.2927896388647</v>
      </c>
      <c r="K1806" s="30">
        <v>0.3064394380546</v>
      </c>
      <c r="L1806" s="30">
        <v>0.2169649191338</v>
      </c>
      <c r="M1806" s="30">
        <v>0.27506035958940001</v>
      </c>
      <c r="N1806" s="30">
        <v>0.29602488707329999</v>
      </c>
      <c r="O1806" s="30">
        <v>0.31531146377649999</v>
      </c>
      <c r="P1806" s="30">
        <v>0.36152194619290001</v>
      </c>
      <c r="Q1806" s="30">
        <v>0.37931660251810001</v>
      </c>
      <c r="R1806" s="30">
        <v>0.44579765902259999</v>
      </c>
      <c r="S1806" s="30">
        <v>0.60170569599860002</v>
      </c>
      <c r="T1806" s="30">
        <v>0.76015123519380001</v>
      </c>
      <c r="U1806" s="30">
        <v>0.85639709259600005</v>
      </c>
      <c r="V1806" s="30">
        <v>1.1536306151396001</v>
      </c>
      <c r="W1806" s="30">
        <v>1.4125047710298999</v>
      </c>
      <c r="X1806" s="30">
        <v>1.9795537220588</v>
      </c>
      <c r="Y1806" s="30">
        <v>2.2579627790154002</v>
      </c>
      <c r="Z1806" s="30">
        <v>2.5956460466128002</v>
      </c>
      <c r="AA1806" s="30">
        <v>2.5555542001294</v>
      </c>
      <c r="AB1806" s="30">
        <v>2.5261325607268001</v>
      </c>
      <c r="AC1806" s="30">
        <v>2.5729969405258002</v>
      </c>
      <c r="AD1806" s="30">
        <v>2.5882649926735</v>
      </c>
      <c r="AE1806" s="30">
        <v>2.8922860862682001</v>
      </c>
      <c r="AF1806" s="30">
        <v>2.7953365617880999</v>
      </c>
      <c r="AG1806" s="30">
        <v>2.8143830667389</v>
      </c>
      <c r="AH1806" s="30">
        <v>2.7750058996393001</v>
      </c>
      <c r="AI1806" s="30">
        <v>2.7204008511270001</v>
      </c>
      <c r="AJ1806" s="30">
        <v>2.2665918203216999</v>
      </c>
      <c r="AK1806" s="30">
        <v>0</v>
      </c>
      <c r="AL1806" s="30">
        <v>0</v>
      </c>
    </row>
    <row r="1807" spans="1:38" x14ac:dyDescent="0.25">
      <c r="A1807" s="30" t="s">
        <v>533</v>
      </c>
      <c r="B1807" s="30">
        <v>1</v>
      </c>
      <c r="C1807" s="30" t="s">
        <v>535</v>
      </c>
      <c r="D1807" s="30" t="s">
        <v>32</v>
      </c>
      <c r="E1807" s="30">
        <v>34</v>
      </c>
      <c r="F1807" s="30">
        <v>9.9464077414399998E-2</v>
      </c>
      <c r="G1807" s="30">
        <v>0.1145730923598</v>
      </c>
      <c r="H1807" s="30">
        <v>0.1298918439467</v>
      </c>
      <c r="I1807" s="30">
        <v>0.15707616194999999</v>
      </c>
      <c r="J1807" s="30">
        <v>0.17650367279010001</v>
      </c>
      <c r="K1807" s="30">
        <v>0.19358023573409999</v>
      </c>
      <c r="L1807" s="30">
        <v>0.1353974680385</v>
      </c>
      <c r="M1807" s="30">
        <v>0.16968479999860001</v>
      </c>
      <c r="N1807" s="30">
        <v>0.1926795984288</v>
      </c>
      <c r="O1807" s="30">
        <v>0.19317053398270001</v>
      </c>
      <c r="P1807" s="30">
        <v>0.22251331806370001</v>
      </c>
      <c r="Q1807" s="30">
        <v>0.23552847344799999</v>
      </c>
      <c r="R1807" s="30">
        <v>0.26965557417039998</v>
      </c>
      <c r="S1807" s="30">
        <v>0.37602112687229999</v>
      </c>
      <c r="T1807" s="30">
        <v>0.46516930508839999</v>
      </c>
      <c r="U1807" s="30">
        <v>0.52856115890690003</v>
      </c>
      <c r="V1807" s="30">
        <v>0.706085908363</v>
      </c>
      <c r="W1807" s="30">
        <v>0.92551068563140004</v>
      </c>
      <c r="X1807" s="30">
        <v>1.3235052280485999</v>
      </c>
      <c r="Y1807" s="30">
        <v>1.4931421329548</v>
      </c>
      <c r="Z1807" s="30">
        <v>1.6846525951753</v>
      </c>
      <c r="AA1807" s="30">
        <v>1.6636314207014</v>
      </c>
      <c r="AB1807" s="30">
        <v>1.6490289789768999</v>
      </c>
      <c r="AC1807" s="30">
        <v>1.6974666532134</v>
      </c>
      <c r="AD1807" s="30">
        <v>1.6989599551051999</v>
      </c>
      <c r="AE1807" s="30">
        <v>1.7807286174335</v>
      </c>
      <c r="AF1807" s="30">
        <v>1.8218722928405</v>
      </c>
      <c r="AG1807" s="30">
        <v>1.8375852561004</v>
      </c>
      <c r="AH1807" s="30">
        <v>1.7930005445582999</v>
      </c>
      <c r="AI1807" s="30">
        <v>1.7753001424653001</v>
      </c>
      <c r="AJ1807" s="30">
        <v>1.6423425844618</v>
      </c>
      <c r="AK1807" s="30">
        <v>0</v>
      </c>
      <c r="AL1807" s="30">
        <v>0</v>
      </c>
    </row>
    <row r="1808" spans="1:38" x14ac:dyDescent="0.25">
      <c r="A1808" s="30" t="s">
        <v>533</v>
      </c>
      <c r="B1808" s="30">
        <v>1</v>
      </c>
      <c r="C1808" s="30" t="s">
        <v>535</v>
      </c>
      <c r="D1808" s="30" t="s">
        <v>38</v>
      </c>
      <c r="E1808" s="30">
        <v>34</v>
      </c>
      <c r="F1808" s="30">
        <v>4.6502100785700003E-2</v>
      </c>
      <c r="G1808" s="30">
        <v>5.3532623183300002E-2</v>
      </c>
      <c r="H1808" s="30">
        <v>5.8898436718700001E-2</v>
      </c>
      <c r="I1808" s="30">
        <v>6.9989479646200004E-2</v>
      </c>
      <c r="J1808" s="30">
        <v>7.8619667341200003E-2</v>
      </c>
      <c r="K1808" s="30">
        <v>8.4491974686800003E-2</v>
      </c>
      <c r="L1808" s="30">
        <v>6.2280683811100003E-2</v>
      </c>
      <c r="M1808" s="30">
        <v>7.6686016782999994E-2</v>
      </c>
      <c r="N1808" s="30">
        <v>8.6502990678999997E-2</v>
      </c>
      <c r="O1808" s="30">
        <v>9.0636549351999995E-2</v>
      </c>
      <c r="P1808" s="30">
        <v>9.8883215688600007E-2</v>
      </c>
      <c r="Q1808" s="30">
        <v>9.6557988842099998E-2</v>
      </c>
      <c r="R1808" s="30">
        <v>0.105838847266</v>
      </c>
      <c r="S1808" s="30">
        <v>0.1631857894497</v>
      </c>
      <c r="T1808" s="30">
        <v>0.19661594207220001</v>
      </c>
      <c r="U1808" s="30">
        <v>0.2006321152526</v>
      </c>
      <c r="V1808" s="30">
        <v>0.30380359627769998</v>
      </c>
      <c r="W1808" s="30">
        <v>0.381497721146</v>
      </c>
      <c r="X1808" s="30">
        <v>0.54185915672609997</v>
      </c>
      <c r="Y1808" s="30">
        <v>0.62134510463909998</v>
      </c>
      <c r="Z1808" s="30">
        <v>0.71178074110900003</v>
      </c>
      <c r="AA1808" s="30">
        <v>0.70764128600080001</v>
      </c>
      <c r="AB1808" s="30">
        <v>0.67917222504219998</v>
      </c>
      <c r="AC1808" s="30">
        <v>0.71463194986279999</v>
      </c>
      <c r="AD1808" s="30">
        <v>0.73611788728990002</v>
      </c>
      <c r="AE1808" s="30">
        <v>0.7275230537863</v>
      </c>
      <c r="AF1808" s="30">
        <v>0.78657436130699998</v>
      </c>
      <c r="AG1808" s="30">
        <v>0.76206711091629997</v>
      </c>
      <c r="AH1808" s="30">
        <v>0.74259635046490002</v>
      </c>
      <c r="AI1808" s="30">
        <v>0.79051409312080001</v>
      </c>
      <c r="AJ1808" s="30">
        <v>0.7316182338046</v>
      </c>
      <c r="AK1808" s="30">
        <v>0</v>
      </c>
      <c r="AL1808" s="30">
        <v>0</v>
      </c>
    </row>
    <row r="1809" spans="1:38" x14ac:dyDescent="0.25">
      <c r="A1809" s="30" t="s">
        <v>533</v>
      </c>
      <c r="B1809" s="30">
        <v>1</v>
      </c>
      <c r="C1809" s="30" t="s">
        <v>535</v>
      </c>
      <c r="D1809" s="30" t="s">
        <v>40</v>
      </c>
      <c r="E1809" s="30">
        <v>34</v>
      </c>
      <c r="F1809" s="30">
        <v>6.9797838768500001E-2</v>
      </c>
      <c r="G1809" s="30">
        <v>8.2983691482499997E-2</v>
      </c>
      <c r="H1809" s="30">
        <v>9.4757562970900003E-2</v>
      </c>
      <c r="I1809" s="30">
        <v>0.11058073315060001</v>
      </c>
      <c r="J1809" s="30">
        <v>0.12293018995049999</v>
      </c>
      <c r="K1809" s="30">
        <v>0.13493939246299999</v>
      </c>
      <c r="L1809" s="30">
        <v>8.6242626335000003E-2</v>
      </c>
      <c r="M1809" s="30">
        <v>0.1230848178856</v>
      </c>
      <c r="N1809" s="30">
        <v>0.13131599212200001</v>
      </c>
      <c r="O1809" s="30">
        <v>0.13600143408859999</v>
      </c>
      <c r="P1809" s="30">
        <v>0.14895138827560001</v>
      </c>
      <c r="Q1809" s="30">
        <v>0.16277517414539999</v>
      </c>
      <c r="R1809" s="30">
        <v>0.18729490362349999</v>
      </c>
      <c r="S1809" s="30">
        <v>0.26197644519050001</v>
      </c>
      <c r="T1809" s="30">
        <v>0.33919430926850003</v>
      </c>
      <c r="U1809" s="30">
        <v>0.37952614884590002</v>
      </c>
      <c r="V1809" s="30">
        <v>0.51393372968749995</v>
      </c>
      <c r="W1809" s="30">
        <v>0.62339376341649999</v>
      </c>
      <c r="X1809" s="30">
        <v>0.86059260242650004</v>
      </c>
      <c r="Y1809" s="30">
        <v>1.0072242997800001</v>
      </c>
      <c r="Z1809" s="30">
        <v>1.1655286598632999</v>
      </c>
      <c r="AA1809" s="30">
        <v>1.1645631341339999</v>
      </c>
      <c r="AB1809" s="30">
        <v>1.1563880011548</v>
      </c>
      <c r="AC1809" s="30">
        <v>1.1661434882599999</v>
      </c>
      <c r="AD1809" s="30">
        <v>1.1667751159329001</v>
      </c>
      <c r="AE1809" s="30">
        <v>1.207697005485</v>
      </c>
      <c r="AF1809" s="30">
        <v>1.2570074513556999</v>
      </c>
      <c r="AG1809" s="30">
        <v>1.2684945089947</v>
      </c>
      <c r="AH1809" s="30">
        <v>1.2734933954320999</v>
      </c>
      <c r="AI1809" s="30">
        <v>1.283552221898</v>
      </c>
      <c r="AJ1809" s="30">
        <v>1.1570005472297</v>
      </c>
      <c r="AK1809" s="30">
        <v>0</v>
      </c>
      <c r="AL1809" s="30">
        <v>0</v>
      </c>
    </row>
    <row r="1810" spans="1:38" x14ac:dyDescent="0.25">
      <c r="A1810" s="30" t="s">
        <v>533</v>
      </c>
      <c r="B1810" s="30">
        <v>1</v>
      </c>
      <c r="C1810" s="30" t="s">
        <v>535</v>
      </c>
      <c r="D1810" s="30" t="s">
        <v>42</v>
      </c>
      <c r="E1810" s="30">
        <v>34</v>
      </c>
      <c r="F1810" s="30">
        <v>6.83115208275E-2</v>
      </c>
      <c r="G1810" s="30">
        <v>7.7014188247599993E-2</v>
      </c>
      <c r="H1810" s="30">
        <v>9.1880548992000002E-2</v>
      </c>
      <c r="I1810" s="30">
        <v>0.10920875077639999</v>
      </c>
      <c r="J1810" s="30">
        <v>0.1194772522204</v>
      </c>
      <c r="K1810" s="30">
        <v>0.1294783349868</v>
      </c>
      <c r="L1810" s="30">
        <v>9.8298275980400002E-2</v>
      </c>
      <c r="M1810" s="30">
        <v>0.11312357392609999</v>
      </c>
      <c r="N1810" s="30">
        <v>0.12932013673850001</v>
      </c>
      <c r="O1810" s="30">
        <v>0.13097395825380001</v>
      </c>
      <c r="P1810" s="30">
        <v>0.17468652512400001</v>
      </c>
      <c r="Q1810" s="30">
        <v>0.16973533344549999</v>
      </c>
      <c r="R1810" s="30">
        <v>0.20210034024500001</v>
      </c>
      <c r="S1810" s="30">
        <v>0.29063682588590001</v>
      </c>
      <c r="T1810" s="30">
        <v>0.34501581453910002</v>
      </c>
      <c r="U1810" s="30">
        <v>0.40089382572350002</v>
      </c>
      <c r="V1810" s="30">
        <v>0.57926103004209994</v>
      </c>
      <c r="W1810" s="30">
        <v>0.76016388951930003</v>
      </c>
      <c r="X1810" s="30">
        <v>0.85691148743209999</v>
      </c>
      <c r="Y1810" s="30">
        <v>1.0274169617107001</v>
      </c>
      <c r="Z1810" s="30">
        <v>1.2087667431093001</v>
      </c>
      <c r="AA1810" s="30">
        <v>1.2425604500041001</v>
      </c>
      <c r="AB1810" s="30">
        <v>1.2055882512925</v>
      </c>
      <c r="AC1810" s="30">
        <v>1.2618713896436</v>
      </c>
      <c r="AD1810" s="30">
        <v>1.2496083692069</v>
      </c>
      <c r="AE1810" s="30">
        <v>1.2799179894024</v>
      </c>
      <c r="AF1810" s="30">
        <v>1.2608878702352999</v>
      </c>
      <c r="AG1810" s="30">
        <v>1.2310723247677999</v>
      </c>
      <c r="AH1810" s="30">
        <v>1.2253485276214999</v>
      </c>
      <c r="AI1810" s="30">
        <v>1.2578700500496001</v>
      </c>
      <c r="AJ1810" s="30">
        <v>1.1092328766962001</v>
      </c>
      <c r="AK1810" s="30">
        <v>0</v>
      </c>
      <c r="AL1810" s="30">
        <v>0</v>
      </c>
    </row>
    <row r="1811" spans="1:38" x14ac:dyDescent="0.25">
      <c r="A1811" s="30" t="s">
        <v>533</v>
      </c>
      <c r="B1811" s="30">
        <v>1</v>
      </c>
      <c r="C1811" s="30" t="s">
        <v>535</v>
      </c>
      <c r="D1811" s="30" t="s">
        <v>48</v>
      </c>
      <c r="E1811" s="30">
        <v>34</v>
      </c>
      <c r="F1811" s="30">
        <v>8.8099862160299997E-2</v>
      </c>
      <c r="G1811" s="30">
        <v>9.9731384428299999E-2</v>
      </c>
      <c r="H1811" s="30">
        <v>0.1151367254863</v>
      </c>
      <c r="I1811" s="30">
        <v>0.13165818316690001</v>
      </c>
      <c r="J1811" s="30">
        <v>0.14786243403230001</v>
      </c>
      <c r="K1811" s="30">
        <v>0.15963836368449999</v>
      </c>
      <c r="L1811" s="30">
        <v>0.1148620036022</v>
      </c>
      <c r="M1811" s="30">
        <v>0.1462722066422</v>
      </c>
      <c r="N1811" s="30">
        <v>0.16026497181839999</v>
      </c>
      <c r="O1811" s="30">
        <v>0.16720644722729999</v>
      </c>
      <c r="P1811" s="30">
        <v>0.19518910127520001</v>
      </c>
      <c r="Q1811" s="30">
        <v>0.20442735522329999</v>
      </c>
      <c r="R1811" s="30">
        <v>0.24269126244059999</v>
      </c>
      <c r="S1811" s="30">
        <v>0.32667899993600003</v>
      </c>
      <c r="T1811" s="30">
        <v>0.40821466838080001</v>
      </c>
      <c r="U1811" s="30">
        <v>0.46160036545650002</v>
      </c>
      <c r="V1811" s="30">
        <v>0.6159121032921</v>
      </c>
      <c r="W1811" s="30">
        <v>0.79477286514620005</v>
      </c>
      <c r="X1811" s="30">
        <v>1.1169832840783001</v>
      </c>
      <c r="Y1811" s="30">
        <v>1.2445753011978999</v>
      </c>
      <c r="Z1811" s="30">
        <v>1.4648221506378001</v>
      </c>
      <c r="AA1811" s="30">
        <v>1.5052878602093001</v>
      </c>
      <c r="AB1811" s="30">
        <v>1.5034243543215999</v>
      </c>
      <c r="AC1811" s="30">
        <v>1.5111319141321</v>
      </c>
      <c r="AD1811" s="30">
        <v>1.5003991644515</v>
      </c>
      <c r="AE1811" s="30">
        <v>1.578175974046</v>
      </c>
      <c r="AF1811" s="30">
        <v>1.6146374223432001</v>
      </c>
      <c r="AG1811" s="30">
        <v>1.6086662106534999</v>
      </c>
      <c r="AH1811" s="30">
        <v>1.6172667762505</v>
      </c>
      <c r="AI1811" s="30">
        <v>1.6057330408293</v>
      </c>
      <c r="AJ1811" s="30">
        <v>1.2907340328020001</v>
      </c>
      <c r="AK1811" s="30">
        <v>0</v>
      </c>
      <c r="AL1811" s="30">
        <v>0</v>
      </c>
    </row>
    <row r="1812" spans="1:38" x14ac:dyDescent="0.25">
      <c r="A1812" s="30" t="s">
        <v>533</v>
      </c>
      <c r="B1812" s="30">
        <v>1</v>
      </c>
      <c r="C1812" s="30" t="s">
        <v>535</v>
      </c>
      <c r="D1812" s="30" t="s">
        <v>46</v>
      </c>
      <c r="E1812" s="30">
        <v>34</v>
      </c>
      <c r="F1812" s="30">
        <v>7.4388552879899997E-2</v>
      </c>
      <c r="G1812" s="30">
        <v>8.7676557926299997E-2</v>
      </c>
      <c r="H1812" s="30">
        <v>0.1006464913972</v>
      </c>
      <c r="I1812" s="30">
        <v>0.116858174728</v>
      </c>
      <c r="J1812" s="30">
        <v>0.13166143107809999</v>
      </c>
      <c r="K1812" s="30">
        <v>0.13950500892529999</v>
      </c>
      <c r="L1812" s="30">
        <v>9.9349224563099997E-2</v>
      </c>
      <c r="M1812" s="30">
        <v>0.1285271071021</v>
      </c>
      <c r="N1812" s="30">
        <v>0.14026718937159999</v>
      </c>
      <c r="O1812" s="30">
        <v>0.149679430636</v>
      </c>
      <c r="P1812" s="30">
        <v>0.17052561269950001</v>
      </c>
      <c r="Q1812" s="30">
        <v>0.1843992508816</v>
      </c>
      <c r="R1812" s="30">
        <v>0.21789104320229999</v>
      </c>
      <c r="S1812" s="30">
        <v>0.30137937727390002</v>
      </c>
      <c r="T1812" s="30">
        <v>0.38057955406690003</v>
      </c>
      <c r="U1812" s="30">
        <v>0.43812521948889999</v>
      </c>
      <c r="V1812" s="30">
        <v>0.59206132748340001</v>
      </c>
      <c r="W1812" s="30">
        <v>0.75109574718280003</v>
      </c>
      <c r="X1812" s="30">
        <v>1.0741047850662</v>
      </c>
      <c r="Y1812" s="30">
        <v>1.2969524758597999</v>
      </c>
      <c r="Z1812" s="30">
        <v>1.3972208499987</v>
      </c>
      <c r="AA1812" s="30">
        <v>1.4250755557234001</v>
      </c>
      <c r="AB1812" s="30">
        <v>1.4566854538428999</v>
      </c>
      <c r="AC1812" s="30">
        <v>1.5319079731648</v>
      </c>
      <c r="AD1812" s="30">
        <v>1.5065300117052001</v>
      </c>
      <c r="AE1812" s="30">
        <v>1.6045409466044001</v>
      </c>
      <c r="AF1812" s="30">
        <v>1.5696306906893001</v>
      </c>
      <c r="AG1812" s="30">
        <v>1.5737216558653</v>
      </c>
      <c r="AH1812" s="30">
        <v>1.5638549421798</v>
      </c>
      <c r="AI1812" s="30">
        <v>1.5770472892606999</v>
      </c>
      <c r="AJ1812" s="30">
        <v>1.2626032512998999</v>
      </c>
      <c r="AK1812" s="30">
        <v>0</v>
      </c>
      <c r="AL1812" s="30">
        <v>0</v>
      </c>
    </row>
    <row r="1813" spans="1:38" x14ac:dyDescent="0.25">
      <c r="A1813" s="30" t="s">
        <v>533</v>
      </c>
      <c r="B1813" s="30">
        <v>1</v>
      </c>
      <c r="C1813" s="30" t="s">
        <v>535</v>
      </c>
      <c r="D1813" s="30" t="s">
        <v>44</v>
      </c>
      <c r="E1813" s="30">
        <v>34</v>
      </c>
      <c r="F1813" s="30">
        <v>2.1993460795800002E-2</v>
      </c>
      <c r="G1813" s="30">
        <v>2.5481583650799999E-2</v>
      </c>
      <c r="H1813" s="30">
        <v>2.89116832397E-2</v>
      </c>
      <c r="I1813" s="30">
        <v>3.4022546413000003E-2</v>
      </c>
      <c r="J1813" s="30">
        <v>3.7850093653600002E-2</v>
      </c>
      <c r="K1813" s="30">
        <v>3.9234001446700001E-2</v>
      </c>
      <c r="L1813" s="30">
        <v>2.88695795096E-2</v>
      </c>
      <c r="M1813" s="30">
        <v>3.8474745375499997E-2</v>
      </c>
      <c r="N1813" s="30">
        <v>3.9372789318100003E-2</v>
      </c>
      <c r="O1813" s="30">
        <v>4.2507154422899998E-2</v>
      </c>
      <c r="P1813" s="30">
        <v>4.8584604314099999E-2</v>
      </c>
      <c r="Q1813" s="30">
        <v>4.4410060193500002E-2</v>
      </c>
      <c r="R1813" s="30">
        <v>6.0753223920299998E-2</v>
      </c>
      <c r="S1813" s="30">
        <v>8.8787069733599996E-2</v>
      </c>
      <c r="T1813" s="30">
        <v>0.1019428641615</v>
      </c>
      <c r="U1813" s="30">
        <v>0.11779259740710001</v>
      </c>
      <c r="V1813" s="30">
        <v>0.15452845552370001</v>
      </c>
      <c r="W1813" s="30">
        <v>0.1914821026453</v>
      </c>
      <c r="X1813" s="30">
        <v>0.26016657162090001</v>
      </c>
      <c r="Y1813" s="30">
        <v>0.29938068194470002</v>
      </c>
      <c r="Z1813" s="30">
        <v>0.35870549407070002</v>
      </c>
      <c r="AA1813" s="30">
        <v>0.36517217790470002</v>
      </c>
      <c r="AB1813" s="30">
        <v>0.35338511476060003</v>
      </c>
      <c r="AC1813" s="30">
        <v>0.40719980240760001</v>
      </c>
      <c r="AD1813" s="30">
        <v>0.42997786675159999</v>
      </c>
      <c r="AE1813" s="30">
        <v>0.4253004594509</v>
      </c>
      <c r="AF1813" s="30">
        <v>0.43978522323320002</v>
      </c>
      <c r="AG1813" s="30">
        <v>0.36261530781919998</v>
      </c>
      <c r="AH1813" s="30">
        <v>0.35909221270820002</v>
      </c>
      <c r="AI1813" s="30">
        <v>0.3601395631025</v>
      </c>
      <c r="AJ1813" s="30">
        <v>0.32738193348369998</v>
      </c>
      <c r="AK1813" s="30">
        <v>0</v>
      </c>
      <c r="AL1813" s="30">
        <v>0</v>
      </c>
    </row>
    <row r="1814" spans="1:38" x14ac:dyDescent="0.25">
      <c r="A1814" s="30" t="s">
        <v>533</v>
      </c>
      <c r="B1814" s="30">
        <v>1</v>
      </c>
      <c r="C1814" s="30" t="s">
        <v>535</v>
      </c>
      <c r="D1814" s="30" t="s">
        <v>50</v>
      </c>
      <c r="E1814" s="30">
        <v>34</v>
      </c>
      <c r="F1814" s="30">
        <v>0.15875638369129999</v>
      </c>
      <c r="G1814" s="30">
        <v>0.1875077625387</v>
      </c>
      <c r="H1814" s="30">
        <v>0.21067466925889999</v>
      </c>
      <c r="I1814" s="30">
        <v>0.2481817099734</v>
      </c>
      <c r="J1814" s="30">
        <v>0.27576303974670002</v>
      </c>
      <c r="K1814" s="30">
        <v>0.30168644750340001</v>
      </c>
      <c r="L1814" s="30">
        <v>0.2133633934186</v>
      </c>
      <c r="M1814" s="30">
        <v>0.2703383080142</v>
      </c>
      <c r="N1814" s="30">
        <v>0.2998486236829</v>
      </c>
      <c r="O1814" s="30">
        <v>0.31939698986080001</v>
      </c>
      <c r="P1814" s="30">
        <v>0.35400542483769998</v>
      </c>
      <c r="Q1814" s="30">
        <v>0.37131167774730001</v>
      </c>
      <c r="R1814" s="30">
        <v>0.43757754889770001</v>
      </c>
      <c r="S1814" s="30">
        <v>0.57700250557889998</v>
      </c>
      <c r="T1814" s="30">
        <v>0.710488328861</v>
      </c>
      <c r="U1814" s="30">
        <v>0.81162663606609997</v>
      </c>
      <c r="V1814" s="30">
        <v>1.0690101055173</v>
      </c>
      <c r="W1814" s="30">
        <v>1.319960278238</v>
      </c>
      <c r="X1814" s="30">
        <v>1.8461199861448001</v>
      </c>
      <c r="Y1814" s="30">
        <v>2.0559345848524999</v>
      </c>
      <c r="Z1814" s="30">
        <v>2.3599831995223002</v>
      </c>
      <c r="AA1814" s="30">
        <v>2.3813737698003998</v>
      </c>
      <c r="AB1814" s="30">
        <v>2.3904400081475998</v>
      </c>
      <c r="AC1814" s="30">
        <v>2.4963437300162998</v>
      </c>
      <c r="AD1814" s="30">
        <v>2.5770877858721</v>
      </c>
      <c r="AE1814" s="30">
        <v>2.5772301252870999</v>
      </c>
      <c r="AF1814" s="30">
        <v>2.6496022703584998</v>
      </c>
      <c r="AG1814" s="30">
        <v>2.6548211151599999</v>
      </c>
      <c r="AH1814" s="30">
        <v>2.6610990532449001</v>
      </c>
      <c r="AI1814" s="30">
        <v>2.6493642591266</v>
      </c>
      <c r="AJ1814" s="30">
        <v>2.2631922582827002</v>
      </c>
      <c r="AK1814" s="30">
        <v>0</v>
      </c>
      <c r="AL1814" s="30">
        <v>0</v>
      </c>
    </row>
    <row r="1815" spans="1:38" x14ac:dyDescent="0.25">
      <c r="A1815" s="30" t="s">
        <v>533</v>
      </c>
      <c r="B1815" s="30">
        <v>1</v>
      </c>
      <c r="C1815" s="30" t="s">
        <v>535</v>
      </c>
      <c r="D1815" s="30" t="s">
        <v>52</v>
      </c>
      <c r="E1815" s="30">
        <v>34</v>
      </c>
      <c r="F1815" s="30">
        <v>7.7367603317900005E-2</v>
      </c>
      <c r="G1815" s="30">
        <v>9.0311144152400005E-2</v>
      </c>
      <c r="H1815" s="30">
        <v>0.103064354939</v>
      </c>
      <c r="I1815" s="30">
        <v>0.12314322927</v>
      </c>
      <c r="J1815" s="30">
        <v>0.13850508870860001</v>
      </c>
      <c r="K1815" s="30">
        <v>0.15013075588460001</v>
      </c>
      <c r="L1815" s="30">
        <v>0.1054428182536</v>
      </c>
      <c r="M1815" s="30">
        <v>0.1393903044274</v>
      </c>
      <c r="N1815" s="30">
        <v>0.1546411445335</v>
      </c>
      <c r="O1815" s="30">
        <v>0.15871943188820001</v>
      </c>
      <c r="P1815" s="30">
        <v>0.18456946064570001</v>
      </c>
      <c r="Q1815" s="30">
        <v>0.19426578399229999</v>
      </c>
      <c r="R1815" s="30">
        <v>0.22851588789509999</v>
      </c>
      <c r="S1815" s="30">
        <v>0.31630071166700002</v>
      </c>
      <c r="T1815" s="30">
        <v>0.38698427535360003</v>
      </c>
      <c r="U1815" s="30">
        <v>0.43778004063879999</v>
      </c>
      <c r="V1815" s="30">
        <v>0.60400763427860005</v>
      </c>
      <c r="W1815" s="30">
        <v>0.76473502627260004</v>
      </c>
      <c r="X1815" s="30">
        <v>1.0809004596347001</v>
      </c>
      <c r="Y1815" s="30">
        <v>1.1784953232824</v>
      </c>
      <c r="Z1815" s="30">
        <v>1.3845892924908001</v>
      </c>
      <c r="AA1815" s="30">
        <v>1.3598381751455999</v>
      </c>
      <c r="AB1815" s="30">
        <v>1.4024506856087</v>
      </c>
      <c r="AC1815" s="30">
        <v>1.4262519551284001</v>
      </c>
      <c r="AD1815" s="30">
        <v>1.4180499363054999</v>
      </c>
      <c r="AE1815" s="30">
        <v>1.4042984040166</v>
      </c>
      <c r="AF1815" s="30">
        <v>1.4912830701237001</v>
      </c>
      <c r="AG1815" s="30">
        <v>1.4933726058106001</v>
      </c>
      <c r="AH1815" s="30">
        <v>1.4557038471193</v>
      </c>
      <c r="AI1815" s="30">
        <v>1.4642716478232001</v>
      </c>
      <c r="AJ1815" s="30">
        <v>1.2694484259733001</v>
      </c>
      <c r="AK1815" s="30">
        <v>0</v>
      </c>
      <c r="AL1815" s="30">
        <v>0</v>
      </c>
    </row>
    <row r="1816" spans="1:38" x14ac:dyDescent="0.25">
      <c r="A1816" s="30" t="s">
        <v>533</v>
      </c>
      <c r="B1816" s="30">
        <v>1</v>
      </c>
      <c r="C1816" s="30" t="s">
        <v>535</v>
      </c>
      <c r="D1816" s="30" t="s">
        <v>56</v>
      </c>
      <c r="E1816" s="30">
        <v>34</v>
      </c>
      <c r="F1816" s="30">
        <v>0.1021676835596</v>
      </c>
      <c r="G1816" s="30">
        <v>0.1188222392781</v>
      </c>
      <c r="H1816" s="30">
        <v>0.13635917728659999</v>
      </c>
      <c r="I1816" s="30">
        <v>0.15966490255640001</v>
      </c>
      <c r="J1816" s="30">
        <v>0.17967313279739999</v>
      </c>
      <c r="K1816" s="30">
        <v>0.19330876587769999</v>
      </c>
      <c r="L1816" s="30">
        <v>0.13794852680559999</v>
      </c>
      <c r="M1816" s="30">
        <v>0.1731304703496</v>
      </c>
      <c r="N1816" s="30">
        <v>0.18675699701869999</v>
      </c>
      <c r="O1816" s="30">
        <v>0.1898337539918</v>
      </c>
      <c r="P1816" s="30">
        <v>0.22398476247849999</v>
      </c>
      <c r="Q1816" s="30">
        <v>0.2283099330277</v>
      </c>
      <c r="R1816" s="30">
        <v>0.26958629424160002</v>
      </c>
      <c r="S1816" s="30">
        <v>0.3780978057821</v>
      </c>
      <c r="T1816" s="30">
        <v>0.4682651253881</v>
      </c>
      <c r="U1816" s="30">
        <v>0.53482225828649999</v>
      </c>
      <c r="V1816" s="30">
        <v>0.71530457521599999</v>
      </c>
      <c r="W1816" s="30">
        <v>0.88326339635179996</v>
      </c>
      <c r="X1816" s="30">
        <v>1.2737659756641999</v>
      </c>
      <c r="Y1816" s="30">
        <v>1.4477302242989001</v>
      </c>
      <c r="Z1816" s="30">
        <v>1.6823315824064999</v>
      </c>
      <c r="AA1816" s="30">
        <v>1.6728219123963</v>
      </c>
      <c r="AB1816" s="30">
        <v>1.6354910349908001</v>
      </c>
      <c r="AC1816" s="30">
        <v>1.6528421381575</v>
      </c>
      <c r="AD1816" s="30">
        <v>1.7133635622448</v>
      </c>
      <c r="AE1816" s="30">
        <v>1.7424156383192</v>
      </c>
      <c r="AF1816" s="30">
        <v>1.8186240456178999</v>
      </c>
      <c r="AG1816" s="30">
        <v>1.8229890240997</v>
      </c>
      <c r="AH1816" s="30">
        <v>1.8036647091583999</v>
      </c>
      <c r="AI1816" s="30">
        <v>1.8026388919462999</v>
      </c>
      <c r="AJ1816" s="30">
        <v>1.6721686978085</v>
      </c>
      <c r="AK1816" s="30">
        <v>0</v>
      </c>
      <c r="AL1816" s="30">
        <v>0</v>
      </c>
    </row>
    <row r="1817" spans="1:38" x14ac:dyDescent="0.25">
      <c r="A1817" s="30" t="s">
        <v>533</v>
      </c>
      <c r="B1817" s="30">
        <v>1</v>
      </c>
      <c r="C1817" s="30" t="s">
        <v>535</v>
      </c>
      <c r="D1817" s="30" t="s">
        <v>54</v>
      </c>
      <c r="E1817" s="30">
        <v>34</v>
      </c>
      <c r="F1817" s="30">
        <v>4.6547232651999997E-2</v>
      </c>
      <c r="G1817" s="30">
        <v>5.5714342078499998E-2</v>
      </c>
      <c r="H1817" s="30">
        <v>6.3983403303700004E-2</v>
      </c>
      <c r="I1817" s="30">
        <v>7.5787508912099996E-2</v>
      </c>
      <c r="J1817" s="30">
        <v>8.6382925025000001E-2</v>
      </c>
      <c r="K1817" s="30">
        <v>9.3029913844199993E-2</v>
      </c>
      <c r="L1817" s="30">
        <v>6.5947448257899999E-2</v>
      </c>
      <c r="M1817" s="30">
        <v>8.5264095290200001E-2</v>
      </c>
      <c r="N1817" s="30">
        <v>9.4608882793099994E-2</v>
      </c>
      <c r="O1817" s="30">
        <v>0.1023571462836</v>
      </c>
      <c r="P1817" s="30">
        <v>0.11333662121389999</v>
      </c>
      <c r="Q1817" s="30">
        <v>0.1145056355098</v>
      </c>
      <c r="R1817" s="30">
        <v>0.13871589323710001</v>
      </c>
      <c r="S1817" s="30">
        <v>0.19121767371100001</v>
      </c>
      <c r="T1817" s="30">
        <v>0.23926386942540001</v>
      </c>
      <c r="U1817" s="30">
        <v>0.27973322990159999</v>
      </c>
      <c r="V1817" s="30">
        <v>0.3783051373588</v>
      </c>
      <c r="W1817" s="30">
        <v>0.46015009418140002</v>
      </c>
      <c r="X1817" s="30">
        <v>0.65160740591169997</v>
      </c>
      <c r="Y1817" s="30">
        <v>0.70880328458300002</v>
      </c>
      <c r="Z1817" s="30">
        <v>0.86734572053320003</v>
      </c>
      <c r="AA1817" s="30">
        <v>0.86042414103919995</v>
      </c>
      <c r="AB1817" s="30">
        <v>0.88495378902489996</v>
      </c>
      <c r="AC1817" s="30">
        <v>0.88865800299529996</v>
      </c>
      <c r="AD1817" s="30">
        <v>0.93819669360909996</v>
      </c>
      <c r="AE1817" s="30">
        <v>0.93356134300149995</v>
      </c>
      <c r="AF1817" s="30">
        <v>0.98302663379340005</v>
      </c>
      <c r="AG1817" s="30">
        <v>0.97257793115589997</v>
      </c>
      <c r="AH1817" s="30">
        <v>0.94919907639169998</v>
      </c>
      <c r="AI1817" s="30">
        <v>0.99170749686769999</v>
      </c>
      <c r="AJ1817" s="30">
        <v>0.93356224255520004</v>
      </c>
      <c r="AK1817" s="30">
        <v>0</v>
      </c>
      <c r="AL1817" s="30">
        <v>0</v>
      </c>
    </row>
    <row r="1818" spans="1:38" x14ac:dyDescent="0.25">
      <c r="A1818" s="30" t="s">
        <v>533</v>
      </c>
      <c r="B1818" s="30">
        <v>1</v>
      </c>
      <c r="C1818" s="30" t="s">
        <v>535</v>
      </c>
      <c r="D1818" s="30" t="s">
        <v>58</v>
      </c>
      <c r="E1818" s="30">
        <v>34</v>
      </c>
      <c r="F1818" s="30">
        <v>1.7293300149100001E-2</v>
      </c>
      <c r="G1818" s="30">
        <v>2.06997980892E-2</v>
      </c>
      <c r="H1818" s="30">
        <v>2.3227230550500001E-2</v>
      </c>
      <c r="I1818" s="30">
        <v>2.7713167420899999E-2</v>
      </c>
      <c r="J1818" s="30">
        <v>3.07303977841E-2</v>
      </c>
      <c r="K1818" s="30">
        <v>3.3761568116100003E-2</v>
      </c>
      <c r="L1818" s="30">
        <v>2.4390881621300001E-2</v>
      </c>
      <c r="M1818" s="30">
        <v>2.94191581466E-2</v>
      </c>
      <c r="N1818" s="30">
        <v>3.1273985733399998E-2</v>
      </c>
      <c r="O1818" s="30">
        <v>3.2204387163499999E-2</v>
      </c>
      <c r="P1818" s="30">
        <v>3.6445297464700002E-2</v>
      </c>
      <c r="Q1818" s="30">
        <v>3.7493428906700002E-2</v>
      </c>
      <c r="R1818" s="30">
        <v>4.4531944396500003E-2</v>
      </c>
      <c r="S1818" s="30">
        <v>5.9880407372899999E-2</v>
      </c>
      <c r="T1818" s="30">
        <v>7.5151691786499997E-2</v>
      </c>
      <c r="U1818" s="30">
        <v>8.5017157375299995E-2</v>
      </c>
      <c r="V1818" s="30">
        <v>0.1179621501927</v>
      </c>
      <c r="W1818" s="30">
        <v>0.14648346530090001</v>
      </c>
      <c r="X1818" s="30">
        <v>0.20193157160889999</v>
      </c>
      <c r="Y1818" s="30">
        <v>0.23264478693900001</v>
      </c>
      <c r="Z1818" s="30">
        <v>0.26734075097210003</v>
      </c>
      <c r="AA1818" s="30">
        <v>0.27095332010970002</v>
      </c>
      <c r="AB1818" s="30">
        <v>0.27568336943869998</v>
      </c>
      <c r="AC1818" s="30">
        <v>0.28599917894659999</v>
      </c>
      <c r="AD1818" s="30">
        <v>0.28940444786000002</v>
      </c>
      <c r="AE1818" s="30">
        <v>0.28981219129649999</v>
      </c>
      <c r="AF1818" s="30">
        <v>0.295529985065</v>
      </c>
      <c r="AG1818" s="30">
        <v>0.29896883741269997</v>
      </c>
      <c r="AH1818" s="30">
        <v>0.29235021284500001</v>
      </c>
      <c r="AI1818" s="30">
        <v>0.29572238887559998</v>
      </c>
      <c r="AJ1818" s="30">
        <v>0.27762264632630002</v>
      </c>
      <c r="AK1818" s="30">
        <v>0</v>
      </c>
      <c r="AL1818" s="30">
        <v>0</v>
      </c>
    </row>
    <row r="1819" spans="1:38" x14ac:dyDescent="0.25">
      <c r="A1819" s="30" t="s">
        <v>533</v>
      </c>
      <c r="B1819" s="30">
        <v>1</v>
      </c>
      <c r="C1819" s="30" t="s">
        <v>535</v>
      </c>
      <c r="D1819" s="30" t="s">
        <v>72</v>
      </c>
      <c r="E1819" s="30">
        <v>34</v>
      </c>
      <c r="F1819" s="30">
        <v>0.12370539054349999</v>
      </c>
      <c r="G1819" s="30">
        <v>0.14250661191950001</v>
      </c>
      <c r="H1819" s="30">
        <v>0.1605617821243</v>
      </c>
      <c r="I1819" s="30">
        <v>0.1932530798531</v>
      </c>
      <c r="J1819" s="30">
        <v>0.218270626582</v>
      </c>
      <c r="K1819" s="30">
        <v>0.23644538068730001</v>
      </c>
      <c r="L1819" s="30">
        <v>0.1710303841435</v>
      </c>
      <c r="M1819" s="30">
        <v>0.21957730183800001</v>
      </c>
      <c r="N1819" s="30">
        <v>0.2445372750043</v>
      </c>
      <c r="O1819" s="30">
        <v>0.25782108857699998</v>
      </c>
      <c r="P1819" s="30">
        <v>0.29459658691919999</v>
      </c>
      <c r="Q1819" s="30">
        <v>0.30983561392999998</v>
      </c>
      <c r="R1819" s="30">
        <v>0.36576597361500002</v>
      </c>
      <c r="S1819" s="30">
        <v>0.50546839376170005</v>
      </c>
      <c r="T1819" s="30">
        <v>0.64120584827420002</v>
      </c>
      <c r="U1819" s="30">
        <v>0.74117750305660002</v>
      </c>
      <c r="V1819" s="30">
        <v>0.99726740865020003</v>
      </c>
      <c r="W1819" s="30">
        <v>1.2492398762538</v>
      </c>
      <c r="X1819" s="30">
        <v>1.7997024328033</v>
      </c>
      <c r="Y1819" s="30">
        <v>2.0781960010262002</v>
      </c>
      <c r="Z1819" s="30">
        <v>2.4020588138365002</v>
      </c>
      <c r="AA1819" s="30">
        <v>2.3657504736438</v>
      </c>
      <c r="AB1819" s="30">
        <v>2.2920520473150998</v>
      </c>
      <c r="AC1819" s="30">
        <v>2.3837581786289999</v>
      </c>
      <c r="AD1819" s="30">
        <v>2.4111532741851001</v>
      </c>
      <c r="AE1819" s="30">
        <v>2.5315098237456</v>
      </c>
      <c r="AF1819" s="30">
        <v>2.6808530267747002</v>
      </c>
      <c r="AG1819" s="30">
        <v>2.7084936830827</v>
      </c>
      <c r="AH1819" s="30">
        <v>2.7071473816356999</v>
      </c>
      <c r="AI1819" s="30">
        <v>2.7950953300634001</v>
      </c>
      <c r="AJ1819" s="30">
        <v>2.5052467470419</v>
      </c>
      <c r="AK1819" s="30">
        <v>0</v>
      </c>
      <c r="AL1819" s="30">
        <v>0</v>
      </c>
    </row>
    <row r="1820" spans="1:38" x14ac:dyDescent="0.25">
      <c r="A1820" s="30" t="s">
        <v>533</v>
      </c>
      <c r="B1820" s="30">
        <v>1</v>
      </c>
      <c r="C1820" s="30" t="s">
        <v>535</v>
      </c>
      <c r="D1820" s="30" t="s">
        <v>75</v>
      </c>
      <c r="E1820" s="30">
        <v>34</v>
      </c>
      <c r="F1820" s="30">
        <v>1.40734533015E-2</v>
      </c>
      <c r="G1820" s="30">
        <v>1.7257737479600001E-2</v>
      </c>
      <c r="H1820" s="30">
        <v>1.8242484692099999E-2</v>
      </c>
      <c r="I1820" s="30">
        <v>2.21152119701E-2</v>
      </c>
      <c r="J1820" s="30">
        <v>2.3946695972400001E-2</v>
      </c>
      <c r="K1820" s="30">
        <v>2.6677870893399999E-2</v>
      </c>
      <c r="L1820" s="30">
        <v>1.82146792005E-2</v>
      </c>
      <c r="M1820" s="30">
        <v>2.1893080793100001E-2</v>
      </c>
      <c r="N1820" s="30">
        <v>2.42583067049E-2</v>
      </c>
      <c r="O1820" s="30">
        <v>2.4187656452600001E-2</v>
      </c>
      <c r="P1820" s="30">
        <v>2.75555166317E-2</v>
      </c>
      <c r="Q1820" s="30">
        <v>2.7611612967500001E-2</v>
      </c>
      <c r="R1820" s="30">
        <v>3.2520360367599997E-2</v>
      </c>
      <c r="S1820" s="30">
        <v>4.4462571838899997E-2</v>
      </c>
      <c r="T1820" s="30">
        <v>5.51973287842E-2</v>
      </c>
      <c r="U1820" s="30">
        <v>6.4174056010099997E-2</v>
      </c>
      <c r="V1820" s="30">
        <v>8.6516175195199996E-2</v>
      </c>
      <c r="W1820" s="30">
        <v>0.11108840597440001</v>
      </c>
      <c r="X1820" s="30">
        <v>0.15988622017179999</v>
      </c>
      <c r="Y1820" s="30">
        <v>0.18470421436340001</v>
      </c>
      <c r="Z1820" s="30">
        <v>0.2107060411093</v>
      </c>
      <c r="AA1820" s="30">
        <v>0.2277370478803</v>
      </c>
      <c r="AB1820" s="30">
        <v>0.2397802139204</v>
      </c>
      <c r="AC1820" s="30">
        <v>0.25476815733320002</v>
      </c>
      <c r="AD1820" s="30">
        <v>0.26333909192830002</v>
      </c>
      <c r="AE1820" s="30">
        <v>0.2617925380417</v>
      </c>
      <c r="AF1820" s="30">
        <v>0.24800048896900001</v>
      </c>
      <c r="AG1820" s="30">
        <v>0.24793308045010001</v>
      </c>
      <c r="AH1820" s="30">
        <v>0.2469074248209</v>
      </c>
      <c r="AI1820" s="30">
        <v>0.25204446290940002</v>
      </c>
      <c r="AJ1820" s="30">
        <v>0.22405976779940001</v>
      </c>
      <c r="AK1820" s="30">
        <v>0</v>
      </c>
      <c r="AL1820" s="30">
        <v>0</v>
      </c>
    </row>
    <row r="1821" spans="1:38" x14ac:dyDescent="0.25">
      <c r="A1821" s="30" t="s">
        <v>533</v>
      </c>
      <c r="B1821" s="30">
        <v>1</v>
      </c>
      <c r="C1821" s="30" t="s">
        <v>535</v>
      </c>
      <c r="D1821" s="30" t="s">
        <v>60</v>
      </c>
      <c r="E1821" s="30">
        <v>34</v>
      </c>
      <c r="F1821" s="30">
        <v>3.0697216118300001E-2</v>
      </c>
      <c r="G1821" s="30">
        <v>3.5264497526300002E-2</v>
      </c>
      <c r="H1821" s="30">
        <v>3.8667982475899997E-2</v>
      </c>
      <c r="I1821" s="30">
        <v>4.4553978698300002E-2</v>
      </c>
      <c r="J1821" s="30">
        <v>4.9074101674699999E-2</v>
      </c>
      <c r="K1821" s="30">
        <v>5.5676067344500001E-2</v>
      </c>
      <c r="L1821" s="30">
        <v>3.9363378300699997E-2</v>
      </c>
      <c r="M1821" s="30">
        <v>4.96370774054E-2</v>
      </c>
      <c r="N1821" s="30">
        <v>5.56819751209E-2</v>
      </c>
      <c r="O1821" s="30">
        <v>5.5846906609700001E-2</v>
      </c>
      <c r="P1821" s="30">
        <v>6.5254957194600005E-2</v>
      </c>
      <c r="Q1821" s="30">
        <v>6.6136812562899994E-2</v>
      </c>
      <c r="R1821" s="30">
        <v>7.8552131215500004E-2</v>
      </c>
      <c r="S1821" s="30">
        <v>0.10488287734439999</v>
      </c>
      <c r="T1821" s="30">
        <v>0.13221536892640001</v>
      </c>
      <c r="U1821" s="30">
        <v>0.14734454936899999</v>
      </c>
      <c r="V1821" s="30">
        <v>0.202983934886</v>
      </c>
      <c r="W1821" s="30">
        <v>0.246275654348</v>
      </c>
      <c r="X1821" s="30">
        <v>0.34782859677900002</v>
      </c>
      <c r="Y1821" s="30">
        <v>0.38909801050300002</v>
      </c>
      <c r="Z1821" s="30">
        <v>0.46402984945870002</v>
      </c>
      <c r="AA1821" s="30">
        <v>0.4643818046539</v>
      </c>
      <c r="AB1821" s="30">
        <v>0.46548839321919999</v>
      </c>
      <c r="AC1821" s="30">
        <v>0.48433167746470002</v>
      </c>
      <c r="AD1821" s="30">
        <v>0.49807766779919999</v>
      </c>
      <c r="AE1821" s="30">
        <v>0.50295210110779998</v>
      </c>
      <c r="AF1821" s="30">
        <v>0.51773732571160003</v>
      </c>
      <c r="AG1821" s="30">
        <v>0.5222354347657</v>
      </c>
      <c r="AH1821" s="30">
        <v>0.52224679119509998</v>
      </c>
      <c r="AI1821" s="30">
        <v>0.53008207346360003</v>
      </c>
      <c r="AJ1821" s="30">
        <v>0.48843255790099999</v>
      </c>
      <c r="AK1821" s="30">
        <v>0</v>
      </c>
      <c r="AL1821" s="30">
        <v>0</v>
      </c>
    </row>
    <row r="1822" spans="1:38" x14ac:dyDescent="0.25">
      <c r="A1822" s="30" t="s">
        <v>533</v>
      </c>
      <c r="B1822" s="30">
        <v>1</v>
      </c>
      <c r="C1822" s="30" t="s">
        <v>535</v>
      </c>
      <c r="D1822" s="30" t="s">
        <v>64</v>
      </c>
      <c r="E1822" s="30">
        <v>34</v>
      </c>
      <c r="F1822" s="30">
        <v>1.8671266399900001E-2</v>
      </c>
      <c r="G1822" s="30">
        <v>2.2267666516200001E-2</v>
      </c>
      <c r="H1822" s="30">
        <v>2.5119249984699998E-2</v>
      </c>
      <c r="I1822" s="30">
        <v>2.93508240644E-2</v>
      </c>
      <c r="J1822" s="30">
        <v>3.3188291343399998E-2</v>
      </c>
      <c r="K1822" s="30">
        <v>3.6494445339699998E-2</v>
      </c>
      <c r="L1822" s="30">
        <v>2.6612507945399998E-2</v>
      </c>
      <c r="M1822" s="30">
        <v>3.5078005159899998E-2</v>
      </c>
      <c r="N1822" s="30">
        <v>3.8547735738099997E-2</v>
      </c>
      <c r="O1822" s="30">
        <v>4.1272991229499997E-2</v>
      </c>
      <c r="P1822" s="30">
        <v>4.77676848253E-2</v>
      </c>
      <c r="Q1822" s="30">
        <v>5.0242153453299999E-2</v>
      </c>
      <c r="R1822" s="30">
        <v>6.0473716908100002E-2</v>
      </c>
      <c r="S1822" s="30">
        <v>8.2370431193200006E-2</v>
      </c>
      <c r="T1822" s="30">
        <v>0.1024465009178</v>
      </c>
      <c r="U1822" s="30">
        <v>0.1152879749654</v>
      </c>
      <c r="V1822" s="30">
        <v>0.1595716518577</v>
      </c>
      <c r="W1822" s="30">
        <v>0.19824045316450001</v>
      </c>
      <c r="X1822" s="30">
        <v>0.28441941901910001</v>
      </c>
      <c r="Y1822" s="30">
        <v>0.32017724821049998</v>
      </c>
      <c r="Z1822" s="30">
        <v>0.37400410092570002</v>
      </c>
      <c r="AA1822" s="30">
        <v>0.37685451954690002</v>
      </c>
      <c r="AB1822" s="30">
        <v>0.37572445373359997</v>
      </c>
      <c r="AC1822" s="30">
        <v>0.38520249822710001</v>
      </c>
      <c r="AD1822" s="30">
        <v>0.38828717900069998</v>
      </c>
      <c r="AE1822" s="30">
        <v>0.38841368449199998</v>
      </c>
      <c r="AF1822" s="30">
        <v>0.39322447117929998</v>
      </c>
      <c r="AG1822" s="30">
        <v>0.39971464445850002</v>
      </c>
      <c r="AH1822" s="30">
        <v>0.4033629294512</v>
      </c>
      <c r="AI1822" s="30">
        <v>0.40732779051869999</v>
      </c>
      <c r="AJ1822" s="30">
        <v>0.3454367906404</v>
      </c>
      <c r="AK1822" s="30">
        <v>0</v>
      </c>
      <c r="AL1822" s="30">
        <v>0</v>
      </c>
    </row>
    <row r="1823" spans="1:38" x14ac:dyDescent="0.25">
      <c r="A1823" s="30" t="s">
        <v>533</v>
      </c>
      <c r="B1823" s="30">
        <v>1</v>
      </c>
      <c r="C1823" s="30" t="s">
        <v>535</v>
      </c>
      <c r="D1823" s="30" t="s">
        <v>66</v>
      </c>
      <c r="E1823" s="30">
        <v>34</v>
      </c>
      <c r="F1823" s="30">
        <v>0.1249757244768</v>
      </c>
      <c r="G1823" s="30">
        <v>0.14783128728360001</v>
      </c>
      <c r="H1823" s="30">
        <v>0.16000082106970001</v>
      </c>
      <c r="I1823" s="30">
        <v>0.16625959566990001</v>
      </c>
      <c r="J1823" s="30">
        <v>0.21204825063150001</v>
      </c>
      <c r="K1823" s="30">
        <v>0.22315663876319999</v>
      </c>
      <c r="L1823" s="30">
        <v>0.16496466742839999</v>
      </c>
      <c r="M1823" s="30">
        <v>0.21307602963780001</v>
      </c>
      <c r="N1823" s="30">
        <v>0.23553230863319999</v>
      </c>
      <c r="O1823" s="30">
        <v>0.2407299804195</v>
      </c>
      <c r="P1823" s="30">
        <v>0.28057328166270001</v>
      </c>
      <c r="Q1823" s="30">
        <v>0.29153237733039999</v>
      </c>
      <c r="R1823" s="30">
        <v>0.34558448520590002</v>
      </c>
      <c r="S1823" s="30">
        <v>0.47617403178750001</v>
      </c>
      <c r="T1823" s="30">
        <v>0.61723000994090005</v>
      </c>
      <c r="U1823" s="30">
        <v>0.6936894613415</v>
      </c>
      <c r="V1823" s="30">
        <v>0.92292131266029998</v>
      </c>
      <c r="W1823" s="30">
        <v>1.1870858081391</v>
      </c>
      <c r="X1823" s="30">
        <v>1.6862971044937001</v>
      </c>
      <c r="Y1823" s="30">
        <v>1.8760826229733001</v>
      </c>
      <c r="Z1823" s="30">
        <v>2.1835553805457</v>
      </c>
      <c r="AA1823" s="30">
        <v>2.2166462815274999</v>
      </c>
      <c r="AB1823" s="30">
        <v>2.181027116209</v>
      </c>
      <c r="AC1823" s="30">
        <v>2.1682702248051999</v>
      </c>
      <c r="AD1823" s="30">
        <v>2.2535928078851999</v>
      </c>
      <c r="AE1823" s="30">
        <v>2.3320385392163998</v>
      </c>
      <c r="AF1823" s="30">
        <v>2.4152654899672998</v>
      </c>
      <c r="AG1823" s="30">
        <v>2.3351066745609002</v>
      </c>
      <c r="AH1823" s="30">
        <v>2.2767273687622001</v>
      </c>
      <c r="AI1823" s="30">
        <v>2.2884722863454998</v>
      </c>
      <c r="AJ1823" s="30">
        <v>1.8298743750149999</v>
      </c>
      <c r="AK1823" s="30">
        <v>0</v>
      </c>
      <c r="AL1823" s="30">
        <v>0</v>
      </c>
    </row>
    <row r="1824" spans="1:38" x14ac:dyDescent="0.25">
      <c r="A1824" s="30" t="s">
        <v>533</v>
      </c>
      <c r="B1824" s="30">
        <v>1</v>
      </c>
      <c r="C1824" s="30" t="s">
        <v>535</v>
      </c>
      <c r="D1824" s="30" t="s">
        <v>68</v>
      </c>
      <c r="E1824" s="30">
        <v>34</v>
      </c>
      <c r="F1824" s="30">
        <v>3.0155968492000002E-2</v>
      </c>
      <c r="G1824" s="30">
        <v>3.6359989073600003E-2</v>
      </c>
      <c r="H1824" s="30">
        <v>4.1217973926800003E-2</v>
      </c>
      <c r="I1824" s="30">
        <v>4.9792918476800001E-2</v>
      </c>
      <c r="J1824" s="30">
        <v>5.5890322959800003E-2</v>
      </c>
      <c r="K1824" s="30">
        <v>5.9811247105300003E-2</v>
      </c>
      <c r="L1824" s="30">
        <v>4.0500350042199998E-2</v>
      </c>
      <c r="M1824" s="30">
        <v>5.3328874943000003E-2</v>
      </c>
      <c r="N1824" s="30">
        <v>5.7816633735300001E-2</v>
      </c>
      <c r="O1824" s="30">
        <v>5.9255337209099999E-2</v>
      </c>
      <c r="P1824" s="30">
        <v>6.4678251025300004E-2</v>
      </c>
      <c r="Q1824" s="30">
        <v>6.8631971930399993E-2</v>
      </c>
      <c r="R1824" s="30">
        <v>8.3513433132499995E-2</v>
      </c>
      <c r="S1824" s="30">
        <v>0.11517289826880001</v>
      </c>
      <c r="T1824" s="30">
        <v>0.14261831035889999</v>
      </c>
      <c r="U1824" s="30">
        <v>0.16127782214299999</v>
      </c>
      <c r="V1824" s="30">
        <v>0.21959783107360001</v>
      </c>
      <c r="W1824" s="30">
        <v>0.26681435476690002</v>
      </c>
      <c r="X1824" s="30">
        <v>0.37618234516740001</v>
      </c>
      <c r="Y1824" s="30">
        <v>0.44397757525819997</v>
      </c>
      <c r="Z1824" s="30">
        <v>0.48390341713540003</v>
      </c>
      <c r="AA1824" s="30">
        <v>0.51660605397649995</v>
      </c>
      <c r="AB1824" s="30">
        <v>0.52211705519240004</v>
      </c>
      <c r="AC1824" s="30">
        <v>0.52312371829070003</v>
      </c>
      <c r="AD1824" s="30">
        <v>0.5350849617772</v>
      </c>
      <c r="AE1824" s="30">
        <v>0.5482842159961</v>
      </c>
      <c r="AF1824" s="30">
        <v>0.54638001493999999</v>
      </c>
      <c r="AG1824" s="30">
        <v>0.587496870103</v>
      </c>
      <c r="AH1824" s="30">
        <v>0.57971222875560002</v>
      </c>
      <c r="AI1824" s="30">
        <v>0.58492167630559999</v>
      </c>
      <c r="AJ1824" s="30">
        <v>0.52630977563589998</v>
      </c>
      <c r="AK1824" s="30">
        <v>0</v>
      </c>
      <c r="AL1824" s="30">
        <v>0</v>
      </c>
    </row>
    <row r="1825" spans="1:38" x14ac:dyDescent="0.25">
      <c r="A1825" s="30" t="s">
        <v>533</v>
      </c>
      <c r="B1825" s="30">
        <v>1</v>
      </c>
      <c r="C1825" s="30" t="s">
        <v>535</v>
      </c>
      <c r="D1825" s="30" t="s">
        <v>62</v>
      </c>
      <c r="E1825" s="30">
        <v>34</v>
      </c>
      <c r="F1825" s="30">
        <v>2.39926808873E-2</v>
      </c>
      <c r="G1825" s="30">
        <v>2.8784969750599999E-2</v>
      </c>
      <c r="H1825" s="30">
        <v>3.3703245585900002E-2</v>
      </c>
      <c r="I1825" s="30">
        <v>3.8476847207299998E-2</v>
      </c>
      <c r="J1825" s="30">
        <v>4.5154117368999998E-2</v>
      </c>
      <c r="K1825" s="30">
        <v>4.93044889655E-2</v>
      </c>
      <c r="L1825" s="30">
        <v>3.6658026313399997E-2</v>
      </c>
      <c r="M1825" s="30">
        <v>4.8399669440000001E-2</v>
      </c>
      <c r="N1825" s="30">
        <v>5.7916573413699997E-2</v>
      </c>
      <c r="O1825" s="30">
        <v>5.6978861883100002E-2</v>
      </c>
      <c r="P1825" s="30">
        <v>6.5838309756499999E-2</v>
      </c>
      <c r="Q1825" s="30">
        <v>7.1753483046100006E-2</v>
      </c>
      <c r="R1825" s="30">
        <v>8.5721012722100004E-2</v>
      </c>
      <c r="S1825" s="30">
        <v>0.1218706677465</v>
      </c>
      <c r="T1825" s="30">
        <v>0.15704467346090001</v>
      </c>
      <c r="U1825" s="30">
        <v>0.18696117633939999</v>
      </c>
      <c r="V1825" s="30">
        <v>0.25923562430719999</v>
      </c>
      <c r="W1825" s="30">
        <v>0.31987986212519998</v>
      </c>
      <c r="X1825" s="30">
        <v>0.45349553214740002</v>
      </c>
      <c r="Y1825" s="30">
        <v>0.50119887002910002</v>
      </c>
      <c r="Z1825" s="30">
        <v>0.57274631731000003</v>
      </c>
      <c r="AA1825" s="30">
        <v>0.57999356741069996</v>
      </c>
      <c r="AB1825" s="30">
        <v>0.58393956846999995</v>
      </c>
      <c r="AC1825" s="30">
        <v>0.60116066418839997</v>
      </c>
      <c r="AD1825" s="30">
        <v>0.61354621727820002</v>
      </c>
      <c r="AE1825" s="30">
        <v>0.64747063116409997</v>
      </c>
      <c r="AF1825" s="30">
        <v>0.66923581244490005</v>
      </c>
      <c r="AG1825" s="30">
        <v>0.695735776478</v>
      </c>
      <c r="AH1825" s="30">
        <v>0.70610754670929998</v>
      </c>
      <c r="AI1825" s="30">
        <v>0.71048608822460002</v>
      </c>
      <c r="AJ1825" s="30">
        <v>0.61194117485330002</v>
      </c>
      <c r="AK1825" s="30">
        <v>0</v>
      </c>
      <c r="AL1825" s="30">
        <v>0</v>
      </c>
    </row>
    <row r="1826" spans="1:38" x14ac:dyDescent="0.25">
      <c r="A1826" s="30" t="s">
        <v>533</v>
      </c>
      <c r="B1826" s="30">
        <v>1</v>
      </c>
      <c r="C1826" s="30" t="s">
        <v>535</v>
      </c>
      <c r="D1826" s="30" t="s">
        <v>70</v>
      </c>
      <c r="E1826" s="30">
        <v>34</v>
      </c>
      <c r="F1826" s="30">
        <v>0.2226058952943</v>
      </c>
      <c r="G1826" s="30">
        <v>0.24751638474750001</v>
      </c>
      <c r="H1826" s="30">
        <v>0.26966023392889998</v>
      </c>
      <c r="I1826" s="30">
        <v>0.31118666247069998</v>
      </c>
      <c r="J1826" s="30">
        <v>0.3340572765091</v>
      </c>
      <c r="K1826" s="30">
        <v>0.36081416907469999</v>
      </c>
      <c r="L1826" s="30">
        <v>0.25189234826029999</v>
      </c>
      <c r="M1826" s="30">
        <v>0.3147209770478</v>
      </c>
      <c r="N1826" s="30">
        <v>0.33855730048970001</v>
      </c>
      <c r="O1826" s="30">
        <v>0.35191882035010003</v>
      </c>
      <c r="P1826" s="30">
        <v>0.39666714599480002</v>
      </c>
      <c r="Q1826" s="30">
        <v>0.41561470625890001</v>
      </c>
      <c r="R1826" s="30">
        <v>0.49513104206929998</v>
      </c>
      <c r="S1826" s="30">
        <v>0.67169183743920002</v>
      </c>
      <c r="T1826" s="30">
        <v>0.81919727029330003</v>
      </c>
      <c r="U1826" s="30">
        <v>0.9327161323541</v>
      </c>
      <c r="V1826" s="30">
        <v>1.2683187813679999</v>
      </c>
      <c r="W1826" s="30">
        <v>1.5794164061403999</v>
      </c>
      <c r="X1826" s="30">
        <v>2.2365507264255999</v>
      </c>
      <c r="Y1826" s="30">
        <v>2.5462634859144</v>
      </c>
      <c r="Z1826" s="30">
        <v>3.0477997799262</v>
      </c>
      <c r="AA1826" s="30">
        <v>2.9534711705963002</v>
      </c>
      <c r="AB1826" s="30">
        <v>2.9393603515166</v>
      </c>
      <c r="AC1826" s="30">
        <v>2.9598306909626002</v>
      </c>
      <c r="AD1826" s="30">
        <v>3.0792271568471001</v>
      </c>
      <c r="AE1826" s="30">
        <v>3.0764066777736998</v>
      </c>
      <c r="AF1826" s="30">
        <v>3.2195739711899001</v>
      </c>
      <c r="AG1826" s="30">
        <v>3.3017631158923999</v>
      </c>
      <c r="AH1826" s="30">
        <v>3.3168069721296001</v>
      </c>
      <c r="AI1826" s="30">
        <v>3.3057570296840999</v>
      </c>
      <c r="AJ1826" s="30">
        <v>2.7478318003265998</v>
      </c>
      <c r="AK1826" s="30">
        <v>0</v>
      </c>
      <c r="AL1826" s="30">
        <v>0</v>
      </c>
    </row>
    <row r="1827" spans="1:38" x14ac:dyDescent="0.25">
      <c r="A1827" s="30" t="s">
        <v>533</v>
      </c>
      <c r="B1827" s="30">
        <v>1</v>
      </c>
      <c r="C1827" s="30" t="s">
        <v>535</v>
      </c>
      <c r="D1827" s="30" t="s">
        <v>77</v>
      </c>
      <c r="E1827" s="30">
        <v>34</v>
      </c>
      <c r="F1827" s="30">
        <v>0.1774258836855</v>
      </c>
      <c r="G1827" s="30">
        <v>0.2059631364042</v>
      </c>
      <c r="H1827" s="30">
        <v>0.2309032516575</v>
      </c>
      <c r="I1827" s="30">
        <v>0.27333910075149997</v>
      </c>
      <c r="J1827" s="30">
        <v>0.29693097416059999</v>
      </c>
      <c r="K1827" s="30">
        <v>0.3194585581937</v>
      </c>
      <c r="L1827" s="30">
        <v>0.2237188145307</v>
      </c>
      <c r="M1827" s="30">
        <v>0.29088746684779998</v>
      </c>
      <c r="N1827" s="30">
        <v>0.31325416807169998</v>
      </c>
      <c r="O1827" s="30">
        <v>0.32060391691899998</v>
      </c>
      <c r="P1827" s="30">
        <v>0.36479707923830001</v>
      </c>
      <c r="Q1827" s="30">
        <v>0.37898561630819999</v>
      </c>
      <c r="R1827" s="30">
        <v>0.4470140183538</v>
      </c>
      <c r="S1827" s="30">
        <v>0.60628986049269995</v>
      </c>
      <c r="T1827" s="30">
        <v>0.74829143696150002</v>
      </c>
      <c r="U1827" s="30">
        <v>0.85281907782879995</v>
      </c>
      <c r="V1827" s="30">
        <v>1.1383819469898</v>
      </c>
      <c r="W1827" s="30">
        <v>1.4188206574677</v>
      </c>
      <c r="X1827" s="30">
        <v>2.0323837597910002</v>
      </c>
      <c r="Y1827" s="30">
        <v>2.2712072423893002</v>
      </c>
      <c r="Z1827" s="30">
        <v>2.6524049029743999</v>
      </c>
      <c r="AA1827" s="30">
        <v>2.6659775663583001</v>
      </c>
      <c r="AB1827" s="30">
        <v>2.6579576558803999</v>
      </c>
      <c r="AC1827" s="30">
        <v>2.7069015725873</v>
      </c>
      <c r="AD1827" s="30">
        <v>2.7544398681520001</v>
      </c>
      <c r="AE1827" s="30">
        <v>2.8708784114175998</v>
      </c>
      <c r="AF1827" s="30">
        <v>2.9222467088075001</v>
      </c>
      <c r="AG1827" s="30">
        <v>2.9593617866848998</v>
      </c>
      <c r="AH1827" s="30">
        <v>2.9160829669119002</v>
      </c>
      <c r="AI1827" s="30">
        <v>2.9162178211940999</v>
      </c>
      <c r="AJ1827" s="30">
        <v>2.5447600234791001</v>
      </c>
      <c r="AK1827" s="30">
        <v>0</v>
      </c>
      <c r="AL1827" s="30">
        <v>0</v>
      </c>
    </row>
    <row r="1828" spans="1:38" x14ac:dyDescent="0.25">
      <c r="A1828" s="30" t="s">
        <v>533</v>
      </c>
      <c r="B1828" s="30">
        <v>1</v>
      </c>
      <c r="C1828" s="30" t="s">
        <v>535</v>
      </c>
      <c r="D1828" s="30" t="s">
        <v>79</v>
      </c>
      <c r="E1828" s="30">
        <v>34</v>
      </c>
      <c r="F1828" s="30">
        <v>6.2969643478000006E-2</v>
      </c>
      <c r="G1828" s="30">
        <v>7.3392799969900002E-2</v>
      </c>
      <c r="H1828" s="30">
        <v>8.3873055942300004E-2</v>
      </c>
      <c r="I1828" s="30">
        <v>9.8962501979100004E-2</v>
      </c>
      <c r="J1828" s="30">
        <v>0.1108723142634</v>
      </c>
      <c r="K1828" s="30">
        <v>0.1196110555447</v>
      </c>
      <c r="L1828" s="30">
        <v>8.6723731637000007E-2</v>
      </c>
      <c r="M1828" s="30">
        <v>0.10516412795339999</v>
      </c>
      <c r="N1828" s="30">
        <v>0.11535979687550001</v>
      </c>
      <c r="O1828" s="30">
        <v>0.1161519832272</v>
      </c>
      <c r="P1828" s="30">
        <v>0.1285854228144</v>
      </c>
      <c r="Q1828" s="30">
        <v>0.1356716357926</v>
      </c>
      <c r="R1828" s="30">
        <v>0.1551783912387</v>
      </c>
      <c r="S1828" s="30">
        <v>0.21471298749949999</v>
      </c>
      <c r="T1828" s="30">
        <v>0.27745804051970002</v>
      </c>
      <c r="U1828" s="30">
        <v>0.31627251320060001</v>
      </c>
      <c r="V1828" s="30">
        <v>0.4145123107691</v>
      </c>
      <c r="W1828" s="30">
        <v>0.53609195968209999</v>
      </c>
      <c r="X1828" s="30">
        <v>0.7642697616113</v>
      </c>
      <c r="Y1828" s="30">
        <v>0.85723277509810003</v>
      </c>
      <c r="Z1828" s="30">
        <v>1.0180192422507</v>
      </c>
      <c r="AA1828" s="30">
        <v>0.98746230796970003</v>
      </c>
      <c r="AB1828" s="30">
        <v>1.0448360091355999</v>
      </c>
      <c r="AC1828" s="30">
        <v>1.0445133525585</v>
      </c>
      <c r="AD1828" s="30">
        <v>1.1039149252867</v>
      </c>
      <c r="AE1828" s="30">
        <v>1.0767323168109999</v>
      </c>
      <c r="AF1828" s="30">
        <v>1.1050853425823</v>
      </c>
      <c r="AG1828" s="30">
        <v>1.0889087038006</v>
      </c>
      <c r="AH1828" s="30">
        <v>1.1072955119409</v>
      </c>
      <c r="AI1828" s="30">
        <v>1.1059113871537001</v>
      </c>
      <c r="AJ1828" s="30">
        <v>1.0132243340892</v>
      </c>
      <c r="AK1828" s="30">
        <v>0</v>
      </c>
      <c r="AL1828" s="30">
        <v>0</v>
      </c>
    </row>
    <row r="1829" spans="1:38" x14ac:dyDescent="0.25">
      <c r="A1829" s="30" t="s">
        <v>533</v>
      </c>
      <c r="B1829" s="30">
        <v>1</v>
      </c>
      <c r="C1829" s="30" t="s">
        <v>535</v>
      </c>
      <c r="D1829" s="30" t="s">
        <v>81</v>
      </c>
      <c r="E1829" s="30">
        <v>34</v>
      </c>
      <c r="F1829" s="30">
        <v>5.0828932684200002E-2</v>
      </c>
      <c r="G1829" s="30">
        <v>6.0025015207600001E-2</v>
      </c>
      <c r="H1829" s="30">
        <v>6.6493423114E-2</v>
      </c>
      <c r="I1829" s="30">
        <v>7.9855238393599995E-2</v>
      </c>
      <c r="J1829" s="30">
        <v>8.8921116506299996E-2</v>
      </c>
      <c r="K1829" s="30">
        <v>9.3705976106700006E-2</v>
      </c>
      <c r="L1829" s="30">
        <v>6.8436891081399998E-2</v>
      </c>
      <c r="M1829" s="30">
        <v>8.1592204186499998E-2</v>
      </c>
      <c r="N1829" s="30">
        <v>9.5220590716999995E-2</v>
      </c>
      <c r="O1829" s="30">
        <v>9.6763949164700006E-2</v>
      </c>
      <c r="P1829" s="30">
        <v>0.10841357548909999</v>
      </c>
      <c r="Q1829" s="30">
        <v>0.11349617628770001</v>
      </c>
      <c r="R1829" s="30">
        <v>0.13439178540009999</v>
      </c>
      <c r="S1829" s="30">
        <v>0.17944073341870001</v>
      </c>
      <c r="T1829" s="30">
        <v>0.2230905752673</v>
      </c>
      <c r="U1829" s="30">
        <v>0.2587996744712</v>
      </c>
      <c r="V1829" s="30">
        <v>0.3517105290807</v>
      </c>
      <c r="W1829" s="30">
        <v>0.43777902328149998</v>
      </c>
      <c r="X1829" s="30">
        <v>0.61087302955919998</v>
      </c>
      <c r="Y1829" s="30">
        <v>0.70326378239880005</v>
      </c>
      <c r="Z1829" s="30">
        <v>0.81435602425130005</v>
      </c>
      <c r="AA1829" s="30">
        <v>0.8185570297443</v>
      </c>
      <c r="AB1829" s="30">
        <v>0.80446610791609996</v>
      </c>
      <c r="AC1829" s="30">
        <v>0.82686023503109995</v>
      </c>
      <c r="AD1829" s="30">
        <v>0.82836413698699995</v>
      </c>
      <c r="AE1829" s="30">
        <v>0.87070100204290002</v>
      </c>
      <c r="AF1829" s="30">
        <v>0.9052692358701</v>
      </c>
      <c r="AG1829" s="30">
        <v>0.93401735215290005</v>
      </c>
      <c r="AH1829" s="30">
        <v>0.93025205692140001</v>
      </c>
      <c r="AI1829" s="30">
        <v>0.92116817680389995</v>
      </c>
      <c r="AJ1829" s="30">
        <v>0.80196245455920001</v>
      </c>
      <c r="AK1829" s="30">
        <v>0</v>
      </c>
      <c r="AL1829" s="30">
        <v>0</v>
      </c>
    </row>
    <row r="1830" spans="1:38" x14ac:dyDescent="0.25">
      <c r="A1830" s="30" t="s">
        <v>533</v>
      </c>
      <c r="B1830" s="30">
        <v>1</v>
      </c>
      <c r="C1830" s="30" t="s">
        <v>535</v>
      </c>
      <c r="D1830" s="30" t="s">
        <v>83</v>
      </c>
      <c r="E1830" s="30">
        <v>34</v>
      </c>
      <c r="F1830" s="30">
        <v>0.17253452940489999</v>
      </c>
      <c r="G1830" s="30">
        <v>0.2006534561186</v>
      </c>
      <c r="H1830" s="30">
        <v>0.22555559815160001</v>
      </c>
      <c r="I1830" s="30">
        <v>0.26127764671920001</v>
      </c>
      <c r="J1830" s="30">
        <v>0.28653939170159998</v>
      </c>
      <c r="K1830" s="30">
        <v>0.30669743233399999</v>
      </c>
      <c r="L1830" s="30">
        <v>0.2190816040993</v>
      </c>
      <c r="M1830" s="30">
        <v>0.27723193146500003</v>
      </c>
      <c r="N1830" s="30">
        <v>0.30542173792589999</v>
      </c>
      <c r="O1830" s="30">
        <v>0.31113959127660001</v>
      </c>
      <c r="P1830" s="30">
        <v>0.35404563305600001</v>
      </c>
      <c r="Q1830" s="30">
        <v>0.37541604011860003</v>
      </c>
      <c r="R1830" s="30">
        <v>0.44323611157659998</v>
      </c>
      <c r="S1830" s="30">
        <v>0.59696292876760004</v>
      </c>
      <c r="T1830" s="30">
        <v>0.74535839813670002</v>
      </c>
      <c r="U1830" s="30">
        <v>0.8429532011002</v>
      </c>
      <c r="V1830" s="30">
        <v>1.1153181588708001</v>
      </c>
      <c r="W1830" s="30">
        <v>1.4009803638433</v>
      </c>
      <c r="X1830" s="30">
        <v>1.9660994050306999</v>
      </c>
      <c r="Y1830" s="30">
        <v>2.2653710409154</v>
      </c>
      <c r="Z1830" s="30">
        <v>2.7169886230558</v>
      </c>
      <c r="AA1830" s="30">
        <v>2.7092655010172999</v>
      </c>
      <c r="AB1830" s="30">
        <v>2.7240382286489</v>
      </c>
      <c r="AC1830" s="30">
        <v>2.7715979929057002</v>
      </c>
      <c r="AD1830" s="30">
        <v>2.7510485263805</v>
      </c>
      <c r="AE1830" s="30">
        <v>2.7655380749285001</v>
      </c>
      <c r="AF1830" s="30">
        <v>2.8302315269417999</v>
      </c>
      <c r="AG1830" s="30">
        <v>2.8906011593074998</v>
      </c>
      <c r="AH1830" s="30">
        <v>2.7990096857026998</v>
      </c>
      <c r="AI1830" s="30">
        <v>2.842777186028</v>
      </c>
      <c r="AJ1830" s="30">
        <v>2.4396499624641002</v>
      </c>
      <c r="AK1830" s="30">
        <v>0</v>
      </c>
      <c r="AL1830" s="30">
        <v>0</v>
      </c>
    </row>
    <row r="1831" spans="1:38" x14ac:dyDescent="0.25">
      <c r="A1831" s="30" t="s">
        <v>533</v>
      </c>
      <c r="B1831" s="30">
        <v>1</v>
      </c>
      <c r="C1831" s="30" t="s">
        <v>535</v>
      </c>
      <c r="D1831" s="30" t="s">
        <v>85</v>
      </c>
      <c r="E1831" s="30">
        <v>34</v>
      </c>
      <c r="F1831" s="30">
        <v>1.35863190225E-2</v>
      </c>
      <c r="G1831" s="30">
        <v>1.5570070267799999E-2</v>
      </c>
      <c r="H1831" s="30">
        <v>1.7871503429099999E-2</v>
      </c>
      <c r="I1831" s="30">
        <v>2.0950607797999999E-2</v>
      </c>
      <c r="J1831" s="30">
        <v>2.24367081324E-2</v>
      </c>
      <c r="K1831" s="30">
        <v>2.41962783099E-2</v>
      </c>
      <c r="L1831" s="30">
        <v>1.7260455020299999E-2</v>
      </c>
      <c r="M1831" s="30">
        <v>2.2055084190200001E-2</v>
      </c>
      <c r="N1831" s="30">
        <v>2.4132492623000001E-2</v>
      </c>
      <c r="O1831" s="30">
        <v>2.5205096954999999E-2</v>
      </c>
      <c r="P1831" s="30">
        <v>2.8160282191900001E-2</v>
      </c>
      <c r="Q1831" s="30">
        <v>2.98652536843E-2</v>
      </c>
      <c r="R1831" s="30">
        <v>3.4111615850199999E-2</v>
      </c>
      <c r="S1831" s="30">
        <v>4.6103893841999997E-2</v>
      </c>
      <c r="T1831" s="30">
        <v>5.4045086957300002E-2</v>
      </c>
      <c r="U1831" s="30">
        <v>6.2145754201199999E-2</v>
      </c>
      <c r="V1831" s="30">
        <v>8.7873180959100003E-2</v>
      </c>
      <c r="W1831" s="30">
        <v>0.11003299461960001</v>
      </c>
      <c r="X1831" s="30">
        <v>0.16267332296299999</v>
      </c>
      <c r="Y1831" s="30">
        <v>0.17816965958870001</v>
      </c>
      <c r="Z1831" s="30">
        <v>0.20483091472199999</v>
      </c>
      <c r="AA1831" s="30">
        <v>0.1995858305621</v>
      </c>
      <c r="AB1831" s="30">
        <v>0.1954583137066</v>
      </c>
      <c r="AC1831" s="30">
        <v>0.1984148085869</v>
      </c>
      <c r="AD1831" s="30">
        <v>0.20360410879839999</v>
      </c>
      <c r="AE1831" s="30">
        <v>0.21374465252870001</v>
      </c>
      <c r="AF1831" s="30">
        <v>0.21235623389860001</v>
      </c>
      <c r="AG1831" s="30">
        <v>0.21462815794170001</v>
      </c>
      <c r="AH1831" s="30">
        <v>0.22368446111840001</v>
      </c>
      <c r="AI1831" s="30">
        <v>0.22219794720819999</v>
      </c>
      <c r="AJ1831" s="30">
        <v>0.18657010419379999</v>
      </c>
      <c r="AK1831" s="30">
        <v>0</v>
      </c>
      <c r="AL1831" s="30">
        <v>0</v>
      </c>
    </row>
    <row r="1832" spans="1:38" x14ac:dyDescent="0.25">
      <c r="A1832" s="30" t="s">
        <v>533</v>
      </c>
      <c r="B1832" s="30">
        <v>1</v>
      </c>
      <c r="C1832" s="30" t="s">
        <v>535</v>
      </c>
      <c r="D1832" s="30" t="s">
        <v>87</v>
      </c>
      <c r="E1832" s="30">
        <v>34</v>
      </c>
      <c r="F1832" s="30">
        <v>6.8317959268099998E-2</v>
      </c>
      <c r="G1832" s="30">
        <v>7.7636980420400001E-2</v>
      </c>
      <c r="H1832" s="30">
        <v>8.9381260137600005E-2</v>
      </c>
      <c r="I1832" s="30">
        <v>0.1065104886812</v>
      </c>
      <c r="J1832" s="30">
        <v>0.11787150302719999</v>
      </c>
      <c r="K1832" s="30">
        <v>0.12784023439450001</v>
      </c>
      <c r="L1832" s="30">
        <v>9.1278143408900003E-2</v>
      </c>
      <c r="M1832" s="30">
        <v>0.1189638756453</v>
      </c>
      <c r="N1832" s="30">
        <v>0.1319475554059</v>
      </c>
      <c r="O1832" s="30">
        <v>0.1390239367393</v>
      </c>
      <c r="P1832" s="30">
        <v>0.15815539181819999</v>
      </c>
      <c r="Q1832" s="30">
        <v>0.16682109637180001</v>
      </c>
      <c r="R1832" s="30">
        <v>0.1982690505286</v>
      </c>
      <c r="S1832" s="30">
        <v>0.2710116422421</v>
      </c>
      <c r="T1832" s="30">
        <v>0.36773764696189998</v>
      </c>
      <c r="U1832" s="30">
        <v>0.40159409268379997</v>
      </c>
      <c r="V1832" s="30">
        <v>0.5570532262472</v>
      </c>
      <c r="W1832" s="30">
        <v>0.68410388962369995</v>
      </c>
      <c r="X1832" s="30">
        <v>1.0158942018598001</v>
      </c>
      <c r="Y1832" s="30">
        <v>1.2142704182313</v>
      </c>
      <c r="Z1832" s="30">
        <v>1.3582741681848001</v>
      </c>
      <c r="AA1832" s="30">
        <v>1.3657829229003</v>
      </c>
      <c r="AB1832" s="30">
        <v>1.4002744333157</v>
      </c>
      <c r="AC1832" s="30">
        <v>1.4362495810566001</v>
      </c>
      <c r="AD1832" s="30">
        <v>1.4538837195578</v>
      </c>
      <c r="AE1832" s="30">
        <v>1.5437797609018</v>
      </c>
      <c r="AF1832" s="30">
        <v>1.5819654860697001</v>
      </c>
      <c r="AG1832" s="30">
        <v>1.6143198400894001</v>
      </c>
      <c r="AH1832" s="30">
        <v>1.5879406909417</v>
      </c>
      <c r="AI1832" s="30">
        <v>1.6034836319985</v>
      </c>
      <c r="AJ1832" s="30">
        <v>1.4179616151189001</v>
      </c>
      <c r="AK1832" s="30">
        <v>0</v>
      </c>
      <c r="AL1832" s="30">
        <v>0</v>
      </c>
    </row>
    <row r="1833" spans="1:38" x14ac:dyDescent="0.25">
      <c r="A1833" s="30" t="s">
        <v>533</v>
      </c>
      <c r="B1833" s="30">
        <v>1</v>
      </c>
      <c r="C1833" s="30" t="s">
        <v>535</v>
      </c>
      <c r="D1833" s="30" t="s">
        <v>89</v>
      </c>
      <c r="E1833" s="30">
        <v>34</v>
      </c>
      <c r="F1833" s="30">
        <v>1.49565637583E-2</v>
      </c>
      <c r="G1833" s="30">
        <v>1.8024740783299999E-2</v>
      </c>
      <c r="H1833" s="30">
        <v>2.0143116638599998E-2</v>
      </c>
      <c r="I1833" s="30">
        <v>2.4137656142800001E-2</v>
      </c>
      <c r="J1833" s="30">
        <v>2.6872516132899999E-2</v>
      </c>
      <c r="K1833" s="30">
        <v>2.9429268084099999E-2</v>
      </c>
      <c r="L1833" s="30">
        <v>2.0858871504099999E-2</v>
      </c>
      <c r="M1833" s="30">
        <v>2.5815986176800001E-2</v>
      </c>
      <c r="N1833" s="30">
        <v>2.8021214062000002E-2</v>
      </c>
      <c r="O1833" s="30">
        <v>2.8398417411999999E-2</v>
      </c>
      <c r="P1833" s="30">
        <v>3.2595182550399997E-2</v>
      </c>
      <c r="Q1833" s="30">
        <v>3.3227808523699998E-2</v>
      </c>
      <c r="R1833" s="30">
        <v>4.0086262951399998E-2</v>
      </c>
      <c r="S1833" s="30">
        <v>5.2696121339799999E-2</v>
      </c>
      <c r="T1833" s="30">
        <v>6.62974294637E-2</v>
      </c>
      <c r="U1833" s="30">
        <v>7.6176440456600006E-2</v>
      </c>
      <c r="V1833" s="30">
        <v>0.10498499490099999</v>
      </c>
      <c r="W1833" s="30">
        <v>0.1286028659889</v>
      </c>
      <c r="X1833" s="30">
        <v>0.17912912606289999</v>
      </c>
      <c r="Y1833" s="30">
        <v>0.2160544779844</v>
      </c>
      <c r="Z1833" s="30">
        <v>0.23999761202789999</v>
      </c>
      <c r="AA1833" s="30">
        <v>0.24718904704860001</v>
      </c>
      <c r="AB1833" s="30">
        <v>0.2510771036767</v>
      </c>
      <c r="AC1833" s="30">
        <v>0.25138263911179998</v>
      </c>
      <c r="AD1833" s="30">
        <v>0.25857796309870001</v>
      </c>
      <c r="AE1833" s="30">
        <v>0.26004061256799998</v>
      </c>
      <c r="AF1833" s="30">
        <v>0.27088990482769998</v>
      </c>
      <c r="AG1833" s="30">
        <v>0.27106212735669999</v>
      </c>
      <c r="AH1833" s="30">
        <v>0.26928036246769999</v>
      </c>
      <c r="AI1833" s="30">
        <v>0.26371462662400003</v>
      </c>
      <c r="AJ1833" s="30">
        <v>0.25665705844370001</v>
      </c>
      <c r="AK1833" s="30">
        <v>0</v>
      </c>
      <c r="AL1833" s="30">
        <v>0</v>
      </c>
    </row>
    <row r="1834" spans="1:38" x14ac:dyDescent="0.25">
      <c r="A1834" s="30" t="s">
        <v>533</v>
      </c>
      <c r="B1834" s="30">
        <v>1</v>
      </c>
      <c r="C1834" s="30" t="s">
        <v>535</v>
      </c>
      <c r="D1834" s="30" t="s">
        <v>91</v>
      </c>
      <c r="E1834" s="30">
        <v>34</v>
      </c>
      <c r="F1834" s="30">
        <v>9.2741918444700006E-2</v>
      </c>
      <c r="G1834" s="30">
        <v>0.1046207225612</v>
      </c>
      <c r="H1834" s="30">
        <v>0.12247929313270001</v>
      </c>
      <c r="I1834" s="30">
        <v>0.14610220298689999</v>
      </c>
      <c r="J1834" s="30">
        <v>0.16486496834100001</v>
      </c>
      <c r="K1834" s="30">
        <v>0.1779941066396</v>
      </c>
      <c r="L1834" s="30">
        <v>0.12573189363590001</v>
      </c>
      <c r="M1834" s="30">
        <v>0.160021379406</v>
      </c>
      <c r="N1834" s="30">
        <v>0.17436194684969999</v>
      </c>
      <c r="O1834" s="30">
        <v>0.18426841417190001</v>
      </c>
      <c r="P1834" s="30">
        <v>0.20623150319360001</v>
      </c>
      <c r="Q1834" s="30">
        <v>0.2130254287817</v>
      </c>
      <c r="R1834" s="30">
        <v>0.2592107171502</v>
      </c>
      <c r="S1834" s="30">
        <v>0.35282790246250001</v>
      </c>
      <c r="T1834" s="30">
        <v>0.4367733850021</v>
      </c>
      <c r="U1834" s="30">
        <v>0.50559422417370004</v>
      </c>
      <c r="V1834" s="30">
        <v>0.68003128791870004</v>
      </c>
      <c r="W1834" s="30">
        <v>0.88369001755429999</v>
      </c>
      <c r="X1834" s="30">
        <v>1.2509725761448001</v>
      </c>
      <c r="Y1834" s="30">
        <v>1.4507520274568999</v>
      </c>
      <c r="Z1834" s="30">
        <v>1.6730223082805</v>
      </c>
      <c r="AA1834" s="30">
        <v>1.7075356338758001</v>
      </c>
      <c r="AB1834" s="30">
        <v>1.6852054180305001</v>
      </c>
      <c r="AC1834" s="30">
        <v>1.7201230697142</v>
      </c>
      <c r="AD1834" s="30">
        <v>1.7756932659189999</v>
      </c>
      <c r="AE1834" s="30">
        <v>1.8113160638739001</v>
      </c>
      <c r="AF1834" s="30">
        <v>1.937673013593</v>
      </c>
      <c r="AG1834" s="30">
        <v>1.9694635465254999</v>
      </c>
      <c r="AH1834" s="30">
        <v>1.9335273269957001</v>
      </c>
      <c r="AI1834" s="30">
        <v>1.9766822884044</v>
      </c>
      <c r="AJ1834" s="30">
        <v>1.8115883172806</v>
      </c>
      <c r="AK1834" s="30">
        <v>0</v>
      </c>
      <c r="AL1834" s="30">
        <v>0</v>
      </c>
    </row>
    <row r="1835" spans="1:38" x14ac:dyDescent="0.25">
      <c r="A1835" s="30" t="s">
        <v>533</v>
      </c>
      <c r="B1835" s="30">
        <v>1</v>
      </c>
      <c r="C1835" s="30" t="s">
        <v>535</v>
      </c>
      <c r="D1835" s="30" t="s">
        <v>93</v>
      </c>
      <c r="E1835" s="30">
        <v>34</v>
      </c>
      <c r="F1835" s="30">
        <v>0.33292816335530001</v>
      </c>
      <c r="G1835" s="30">
        <v>0.37839204913739999</v>
      </c>
      <c r="H1835" s="30">
        <v>0.4242830721841</v>
      </c>
      <c r="I1835" s="30">
        <v>0.49791301770140001</v>
      </c>
      <c r="J1835" s="30">
        <v>0.57832207132650004</v>
      </c>
      <c r="K1835" s="30">
        <v>0.59326026557660005</v>
      </c>
      <c r="L1835" s="30">
        <v>0.44300822415989999</v>
      </c>
      <c r="M1835" s="30">
        <v>0.54917242439400005</v>
      </c>
      <c r="N1835" s="30">
        <v>0.62361811846390003</v>
      </c>
      <c r="O1835" s="30">
        <v>0.64574624744069997</v>
      </c>
      <c r="P1835" s="30">
        <v>0.75404124232320002</v>
      </c>
      <c r="Q1835" s="30">
        <v>0.80475791420779996</v>
      </c>
      <c r="R1835" s="30">
        <v>0.97642234090290003</v>
      </c>
      <c r="S1835" s="30">
        <v>1.3226950059761</v>
      </c>
      <c r="T1835" s="30">
        <v>1.6652729642310999</v>
      </c>
      <c r="U1835" s="30">
        <v>1.9154485011677</v>
      </c>
      <c r="V1835" s="30">
        <v>2.6183754078272998</v>
      </c>
      <c r="W1835" s="30">
        <v>3.3249509040509002</v>
      </c>
      <c r="X1835" s="30">
        <v>4.7793703847118998</v>
      </c>
      <c r="Y1835" s="30">
        <v>5.4743672065534001</v>
      </c>
      <c r="Z1835" s="30">
        <v>6.5577347427749002</v>
      </c>
      <c r="AA1835" s="30">
        <v>6.6738676045545002</v>
      </c>
      <c r="AB1835" s="30">
        <v>6.7870396363524996</v>
      </c>
      <c r="AC1835" s="30">
        <v>7.0735944276123996</v>
      </c>
      <c r="AD1835" s="30">
        <v>7.3783441931434997</v>
      </c>
      <c r="AE1835" s="30">
        <v>7.7713294879871997</v>
      </c>
      <c r="AF1835" s="30">
        <v>8.0739066771301005</v>
      </c>
      <c r="AG1835" s="30">
        <v>8.2310114435100008</v>
      </c>
      <c r="AH1835" s="30">
        <v>8.3904034638349998</v>
      </c>
      <c r="AI1835" s="30">
        <v>8.5294551840067001</v>
      </c>
      <c r="AJ1835" s="30">
        <v>7.4027660139508997</v>
      </c>
      <c r="AK1835" s="30">
        <v>0</v>
      </c>
      <c r="AL1835" s="30">
        <v>0</v>
      </c>
    </row>
    <row r="1836" spans="1:38" x14ac:dyDescent="0.25">
      <c r="A1836" s="30" t="s">
        <v>533</v>
      </c>
      <c r="B1836" s="30">
        <v>1</v>
      </c>
      <c r="C1836" s="30" t="s">
        <v>535</v>
      </c>
      <c r="D1836" s="30" t="s">
        <v>95</v>
      </c>
      <c r="E1836" s="30">
        <v>34</v>
      </c>
      <c r="F1836" s="30">
        <v>2.67898823676E-2</v>
      </c>
      <c r="G1836" s="30">
        <v>3.2503891759400001E-2</v>
      </c>
      <c r="H1836" s="30">
        <v>3.7536806819799998E-2</v>
      </c>
      <c r="I1836" s="30">
        <v>4.4916377814799999E-2</v>
      </c>
      <c r="J1836" s="30">
        <v>5.1222816049699998E-2</v>
      </c>
      <c r="K1836" s="30">
        <v>5.7340926381600002E-2</v>
      </c>
      <c r="L1836" s="30">
        <v>4.1202555499899998E-2</v>
      </c>
      <c r="M1836" s="30">
        <v>5.34464105659E-2</v>
      </c>
      <c r="N1836" s="30">
        <v>5.8939957278399999E-2</v>
      </c>
      <c r="O1836" s="30">
        <v>6.1363830838400003E-2</v>
      </c>
      <c r="P1836" s="30">
        <v>7.1953849697E-2</v>
      </c>
      <c r="Q1836" s="30">
        <v>7.2090369275899999E-2</v>
      </c>
      <c r="R1836" s="30">
        <v>8.7802185483899994E-2</v>
      </c>
      <c r="S1836" s="30">
        <v>0.11931949094530001</v>
      </c>
      <c r="T1836" s="30">
        <v>0.14928953762909999</v>
      </c>
      <c r="U1836" s="30">
        <v>0.16993489242570001</v>
      </c>
      <c r="V1836" s="30">
        <v>0.2331280900221</v>
      </c>
      <c r="W1836" s="30">
        <v>0.29995872212820002</v>
      </c>
      <c r="X1836" s="30">
        <v>0.4263161126876</v>
      </c>
      <c r="Y1836" s="30">
        <v>0.4837044114695</v>
      </c>
      <c r="Z1836" s="30">
        <v>0.54573817936190006</v>
      </c>
      <c r="AA1836" s="30">
        <v>0.58232569493980002</v>
      </c>
      <c r="AB1836" s="30">
        <v>0.57456920251620003</v>
      </c>
      <c r="AC1836" s="30">
        <v>0.59792207905350003</v>
      </c>
      <c r="AD1836" s="30">
        <v>0.61770906653900004</v>
      </c>
      <c r="AE1836" s="30">
        <v>0.61643737624579997</v>
      </c>
      <c r="AF1836" s="30">
        <v>0.67296615121329995</v>
      </c>
      <c r="AG1836" s="30">
        <v>0.68739173211969995</v>
      </c>
      <c r="AH1836" s="30">
        <v>0.68580652464460001</v>
      </c>
      <c r="AI1836" s="30">
        <v>0.71534091019470003</v>
      </c>
      <c r="AJ1836" s="30">
        <v>0.66438573710089999</v>
      </c>
      <c r="AK1836" s="30">
        <v>0</v>
      </c>
      <c r="AL1836" s="30">
        <v>0</v>
      </c>
    </row>
    <row r="1837" spans="1:38" x14ac:dyDescent="0.25">
      <c r="A1837" s="30" t="s">
        <v>533</v>
      </c>
      <c r="B1837" s="30">
        <v>1</v>
      </c>
      <c r="C1837" s="30" t="s">
        <v>535</v>
      </c>
      <c r="D1837" s="30" t="s">
        <v>99</v>
      </c>
      <c r="E1837" s="30">
        <v>34</v>
      </c>
      <c r="F1837" s="30">
        <v>0.1124007098762</v>
      </c>
      <c r="G1837" s="30">
        <v>0.1309845803651</v>
      </c>
      <c r="H1837" s="30">
        <v>0.14950461703519999</v>
      </c>
      <c r="I1837" s="30">
        <v>0.17521357985280001</v>
      </c>
      <c r="J1837" s="30">
        <v>0.1963103975055</v>
      </c>
      <c r="K1837" s="30">
        <v>0.21556970131719999</v>
      </c>
      <c r="L1837" s="30">
        <v>0.15301657569929999</v>
      </c>
      <c r="M1837" s="30">
        <v>0.1966505647364</v>
      </c>
      <c r="N1837" s="30">
        <v>0.213060453634</v>
      </c>
      <c r="O1837" s="30">
        <v>0.22451087213759999</v>
      </c>
      <c r="P1837" s="30">
        <v>0.25674032192739998</v>
      </c>
      <c r="Q1837" s="30">
        <v>0.28365130501379998</v>
      </c>
      <c r="R1837" s="30">
        <v>0.33111960150929998</v>
      </c>
      <c r="S1837" s="30">
        <v>0.45357306132699998</v>
      </c>
      <c r="T1837" s="30">
        <v>0.56934030338099995</v>
      </c>
      <c r="U1837" s="30">
        <v>0.65088053115400002</v>
      </c>
      <c r="V1837" s="30">
        <v>0.88231016776070004</v>
      </c>
      <c r="W1837" s="30">
        <v>1.1138531212872</v>
      </c>
      <c r="X1837" s="30">
        <v>1.5550071147121001</v>
      </c>
      <c r="Y1837" s="30">
        <v>1.7545516168344999</v>
      </c>
      <c r="Z1837" s="30">
        <v>2.1048643418422999</v>
      </c>
      <c r="AA1837" s="30">
        <v>2.0434167377615999</v>
      </c>
      <c r="AB1837" s="30">
        <v>2.1127037294415998</v>
      </c>
      <c r="AC1837" s="30">
        <v>2.1295165328185002</v>
      </c>
      <c r="AD1837" s="30">
        <v>2.2108105613963001</v>
      </c>
      <c r="AE1837" s="30">
        <v>2.2536186499681001</v>
      </c>
      <c r="AF1837" s="30">
        <v>2.3136233132113002</v>
      </c>
      <c r="AG1837" s="30">
        <v>2.3558158023831002</v>
      </c>
      <c r="AH1837" s="30">
        <v>2.3570571008886998</v>
      </c>
      <c r="AI1837" s="30">
        <v>2.3617540463719</v>
      </c>
      <c r="AJ1837" s="30">
        <v>2.1228617868867001</v>
      </c>
      <c r="AK1837" s="30">
        <v>0</v>
      </c>
      <c r="AL1837" s="30">
        <v>0</v>
      </c>
    </row>
    <row r="1838" spans="1:38" x14ac:dyDescent="0.25">
      <c r="A1838" s="30" t="s">
        <v>533</v>
      </c>
      <c r="B1838" s="30">
        <v>1</v>
      </c>
      <c r="C1838" s="30" t="s">
        <v>535</v>
      </c>
      <c r="D1838" s="30" t="s">
        <v>97</v>
      </c>
      <c r="E1838" s="30">
        <v>34</v>
      </c>
      <c r="F1838" s="30">
        <v>1.07096462231E-2</v>
      </c>
      <c r="G1838" s="30">
        <v>1.26087233898E-2</v>
      </c>
      <c r="H1838" s="30">
        <v>1.44026096606E-2</v>
      </c>
      <c r="I1838" s="30">
        <v>1.6869703659E-2</v>
      </c>
      <c r="J1838" s="30">
        <v>1.8758098955599999E-2</v>
      </c>
      <c r="K1838" s="30">
        <v>1.9794407999100001E-2</v>
      </c>
      <c r="L1838" s="30">
        <v>1.42093657281E-2</v>
      </c>
      <c r="M1838" s="30">
        <v>1.8408066764099999E-2</v>
      </c>
      <c r="N1838" s="30">
        <v>1.94623140461E-2</v>
      </c>
      <c r="O1838" s="30">
        <v>2.0449407654299999E-2</v>
      </c>
      <c r="P1838" s="30">
        <v>2.5283114491599999E-2</v>
      </c>
      <c r="Q1838" s="30">
        <v>2.5221747973299999E-2</v>
      </c>
      <c r="R1838" s="30">
        <v>2.9774153513400001E-2</v>
      </c>
      <c r="S1838" s="30">
        <v>4.0959222995699998E-2</v>
      </c>
      <c r="T1838" s="30">
        <v>5.1086752345100003E-2</v>
      </c>
      <c r="U1838" s="30">
        <v>5.8435350301500003E-2</v>
      </c>
      <c r="V1838" s="30">
        <v>7.8767574894199999E-2</v>
      </c>
      <c r="W1838" s="30">
        <v>9.7534423085299998E-2</v>
      </c>
      <c r="X1838" s="30">
        <v>0.13257065091440001</v>
      </c>
      <c r="Y1838" s="30">
        <v>0.14993962958820001</v>
      </c>
      <c r="Z1838" s="30">
        <v>0.17507999553920001</v>
      </c>
      <c r="AA1838" s="30">
        <v>0.1748866617065</v>
      </c>
      <c r="AB1838" s="30">
        <v>0.17070795995560001</v>
      </c>
      <c r="AC1838" s="30">
        <v>0.17572635300510001</v>
      </c>
      <c r="AD1838" s="30">
        <v>0.17518462212579999</v>
      </c>
      <c r="AE1838" s="30">
        <v>0.17254785770229999</v>
      </c>
      <c r="AF1838" s="30">
        <v>0.17408859664340001</v>
      </c>
      <c r="AG1838" s="30">
        <v>0.1759602126714</v>
      </c>
      <c r="AH1838" s="30">
        <v>0.16178809277020001</v>
      </c>
      <c r="AI1838" s="30">
        <v>0.1742633144464</v>
      </c>
      <c r="AJ1838" s="30">
        <v>0.14436342995990001</v>
      </c>
      <c r="AK1838" s="30">
        <v>0</v>
      </c>
      <c r="AL1838" s="30">
        <v>0</v>
      </c>
    </row>
    <row r="1839" spans="1:38" x14ac:dyDescent="0.25">
      <c r="A1839" s="30" t="s">
        <v>533</v>
      </c>
      <c r="B1839" s="30">
        <v>1</v>
      </c>
      <c r="C1839" s="30" t="s">
        <v>535</v>
      </c>
      <c r="D1839" s="30" t="s">
        <v>101</v>
      </c>
      <c r="E1839" s="30">
        <v>34</v>
      </c>
      <c r="F1839" s="30">
        <v>8.5463850814699996E-2</v>
      </c>
      <c r="G1839" s="30">
        <v>0.1011546857101</v>
      </c>
      <c r="H1839" s="30">
        <v>0.11547168550259999</v>
      </c>
      <c r="I1839" s="30">
        <v>0.13577009555370001</v>
      </c>
      <c r="J1839" s="30">
        <v>0.14972674332499999</v>
      </c>
      <c r="K1839" s="30">
        <v>0.16028940546609999</v>
      </c>
      <c r="L1839" s="30">
        <v>0.1185628127791</v>
      </c>
      <c r="M1839" s="30">
        <v>0.1472230101226</v>
      </c>
      <c r="N1839" s="30">
        <v>0.15934256864499999</v>
      </c>
      <c r="O1839" s="30">
        <v>0.16772403688269999</v>
      </c>
      <c r="P1839" s="30">
        <v>0.1900331738529</v>
      </c>
      <c r="Q1839" s="30">
        <v>0.1983974919124</v>
      </c>
      <c r="R1839" s="30">
        <v>0.2338723793311</v>
      </c>
      <c r="S1839" s="30">
        <v>0.31364931597110002</v>
      </c>
      <c r="T1839" s="30">
        <v>0.38594706869669998</v>
      </c>
      <c r="U1839" s="30">
        <v>0.44597131494519998</v>
      </c>
      <c r="V1839" s="30">
        <v>0.5997220397784</v>
      </c>
      <c r="W1839" s="30">
        <v>0.74845393073590005</v>
      </c>
      <c r="X1839" s="30">
        <v>1.0568958622139</v>
      </c>
      <c r="Y1839" s="30">
        <v>1.2147298655415999</v>
      </c>
      <c r="Z1839" s="30">
        <v>1.4100136663067999</v>
      </c>
      <c r="AA1839" s="30">
        <v>1.4430822076676</v>
      </c>
      <c r="AB1839" s="30">
        <v>1.4451680800425999</v>
      </c>
      <c r="AC1839" s="30">
        <v>1.5029629327892</v>
      </c>
      <c r="AD1839" s="30">
        <v>1.5182875593323999</v>
      </c>
      <c r="AE1839" s="30">
        <v>1.5721734954336</v>
      </c>
      <c r="AF1839" s="30">
        <v>1.6132494938377999</v>
      </c>
      <c r="AG1839" s="30">
        <v>1.6226636222657</v>
      </c>
      <c r="AH1839" s="30">
        <v>1.6749248510481001</v>
      </c>
      <c r="AI1839" s="30">
        <v>1.7061207058087</v>
      </c>
      <c r="AJ1839" s="30">
        <v>1.3481581705765999</v>
      </c>
      <c r="AK1839" s="30">
        <v>0</v>
      </c>
      <c r="AL1839" s="30">
        <v>0</v>
      </c>
    </row>
    <row r="1840" spans="1:38" x14ac:dyDescent="0.25">
      <c r="A1840" s="30" t="s">
        <v>533</v>
      </c>
      <c r="B1840" s="30">
        <v>1</v>
      </c>
      <c r="C1840" s="30" t="s">
        <v>535</v>
      </c>
      <c r="D1840" s="30" t="s">
        <v>104</v>
      </c>
      <c r="E1840" s="30">
        <v>34</v>
      </c>
      <c r="F1840" s="30">
        <v>7.8055161394600003E-2</v>
      </c>
      <c r="G1840" s="30">
        <v>9.3099563973899999E-2</v>
      </c>
      <c r="H1840" s="30">
        <v>0.1047423110268</v>
      </c>
      <c r="I1840" s="30">
        <v>0.1232166397401</v>
      </c>
      <c r="J1840" s="30">
        <v>0.13966244716160001</v>
      </c>
      <c r="K1840" s="30">
        <v>0.15183373809600001</v>
      </c>
      <c r="L1840" s="30">
        <v>0.1094980070186</v>
      </c>
      <c r="M1840" s="30">
        <v>0.13486295241570001</v>
      </c>
      <c r="N1840" s="30">
        <v>0.15201037805180001</v>
      </c>
      <c r="O1840" s="30">
        <v>0.1565307336216</v>
      </c>
      <c r="P1840" s="30">
        <v>0.17587687800230001</v>
      </c>
      <c r="Q1840" s="30">
        <v>0.1838515679428</v>
      </c>
      <c r="R1840" s="30">
        <v>0.21857499829730001</v>
      </c>
      <c r="S1840" s="30">
        <v>0.29714033178280003</v>
      </c>
      <c r="T1840" s="30">
        <v>0.36863519412000001</v>
      </c>
      <c r="U1840" s="30">
        <v>0.42286638836520002</v>
      </c>
      <c r="V1840" s="30">
        <v>0.56238370890480005</v>
      </c>
      <c r="W1840" s="30">
        <v>0.72386816535520004</v>
      </c>
      <c r="X1840" s="30">
        <v>1.0053798779865</v>
      </c>
      <c r="Y1840" s="30">
        <v>1.1435170354944999</v>
      </c>
      <c r="Z1840" s="30">
        <v>1.3562972226418</v>
      </c>
      <c r="AA1840" s="30">
        <v>1.3516095738653999</v>
      </c>
      <c r="AB1840" s="30">
        <v>1.3388821115309999</v>
      </c>
      <c r="AC1840" s="30">
        <v>1.3482493425398001</v>
      </c>
      <c r="AD1840" s="30">
        <v>1.4391660740451</v>
      </c>
      <c r="AE1840" s="30">
        <v>1.4128554696502</v>
      </c>
      <c r="AF1840" s="30">
        <v>1.4476543420867001</v>
      </c>
      <c r="AG1840" s="30">
        <v>1.4492162379764999</v>
      </c>
      <c r="AH1840" s="30">
        <v>1.5052900111623999</v>
      </c>
      <c r="AI1840" s="30">
        <v>1.4914062937473</v>
      </c>
      <c r="AJ1840" s="30">
        <v>1.3164534911846</v>
      </c>
      <c r="AK1840" s="30">
        <v>0</v>
      </c>
      <c r="AL1840" s="30">
        <v>0</v>
      </c>
    </row>
    <row r="1841" spans="1:38" x14ac:dyDescent="0.25">
      <c r="A1841" s="30" t="s">
        <v>533</v>
      </c>
      <c r="B1841" s="30">
        <v>1</v>
      </c>
      <c r="C1841" s="30" t="s">
        <v>535</v>
      </c>
      <c r="D1841" s="30" t="s">
        <v>103</v>
      </c>
      <c r="E1841" s="30">
        <v>34</v>
      </c>
      <c r="F1841" s="30">
        <v>3.18686352228E-2</v>
      </c>
      <c r="G1841" s="30">
        <v>3.68032779349E-2</v>
      </c>
      <c r="H1841" s="30">
        <v>4.1999925708199999E-2</v>
      </c>
      <c r="I1841" s="30">
        <v>4.66268138713E-2</v>
      </c>
      <c r="J1841" s="30">
        <v>5.2277272261199999E-2</v>
      </c>
      <c r="K1841" s="30">
        <v>5.7176844105700002E-2</v>
      </c>
      <c r="L1841" s="30">
        <v>3.6544770423E-2</v>
      </c>
      <c r="M1841" s="30">
        <v>4.7719633382900001E-2</v>
      </c>
      <c r="N1841" s="30">
        <v>5.1252318616199999E-2</v>
      </c>
      <c r="O1841" s="30">
        <v>5.1676805253600001E-2</v>
      </c>
      <c r="P1841" s="30">
        <v>5.862951282E-2</v>
      </c>
      <c r="Q1841" s="30">
        <v>6.1718092835299998E-2</v>
      </c>
      <c r="R1841" s="30">
        <v>6.9931483284599999E-2</v>
      </c>
      <c r="S1841" s="30">
        <v>9.5952134808300005E-2</v>
      </c>
      <c r="T1841" s="30">
        <v>0.1226514811475</v>
      </c>
      <c r="U1841" s="30">
        <v>0.13873546493630001</v>
      </c>
      <c r="V1841" s="30">
        <v>0.1865200796334</v>
      </c>
      <c r="W1841" s="30">
        <v>0.23226268378359999</v>
      </c>
      <c r="X1841" s="30">
        <v>0.30949598155230001</v>
      </c>
      <c r="Y1841" s="30">
        <v>0.37904713828719999</v>
      </c>
      <c r="Z1841" s="30">
        <v>0.44777751434579999</v>
      </c>
      <c r="AA1841" s="30">
        <v>0.44085766913399999</v>
      </c>
      <c r="AB1841" s="30">
        <v>0.43496237042489999</v>
      </c>
      <c r="AC1841" s="30">
        <v>0.43193415555409997</v>
      </c>
      <c r="AD1841" s="30">
        <v>0.45410202243839998</v>
      </c>
      <c r="AE1841" s="30">
        <v>0.47986716140149999</v>
      </c>
      <c r="AF1841" s="30">
        <v>0.464958898728</v>
      </c>
      <c r="AG1841" s="30">
        <v>0.45656986231879998</v>
      </c>
      <c r="AH1841" s="30">
        <v>0.4771011651223</v>
      </c>
      <c r="AI1841" s="30">
        <v>0.47825336671360003</v>
      </c>
      <c r="AJ1841" s="30">
        <v>0.4057482116401</v>
      </c>
      <c r="AK1841" s="30">
        <v>0</v>
      </c>
      <c r="AL1841" s="30">
        <v>0</v>
      </c>
    </row>
    <row r="1842" spans="1:38" x14ac:dyDescent="0.25">
      <c r="A1842" s="30" t="s">
        <v>533</v>
      </c>
      <c r="B1842" s="30">
        <v>1</v>
      </c>
      <c r="C1842" s="30" t="s">
        <v>535</v>
      </c>
      <c r="D1842" s="30" t="s">
        <v>106</v>
      </c>
      <c r="E1842" s="30">
        <v>34</v>
      </c>
      <c r="F1842" s="30">
        <v>1.1920675350499999E-2</v>
      </c>
      <c r="G1842" s="30">
        <v>1.47392010082E-2</v>
      </c>
      <c r="H1842" s="30">
        <v>1.6241715685100001E-2</v>
      </c>
      <c r="I1842" s="30">
        <v>1.9028476725599999E-2</v>
      </c>
      <c r="J1842" s="30">
        <v>2.1213087816400002E-2</v>
      </c>
      <c r="K1842" s="30">
        <v>2.3538843718799999E-2</v>
      </c>
      <c r="L1842" s="30">
        <v>1.6471835262400002E-2</v>
      </c>
      <c r="M1842" s="30">
        <v>1.95055899973E-2</v>
      </c>
      <c r="N1842" s="30">
        <v>2.1083073634299999E-2</v>
      </c>
      <c r="O1842" s="30">
        <v>2.14110866319E-2</v>
      </c>
      <c r="P1842" s="30">
        <v>2.4397875865400001E-2</v>
      </c>
      <c r="Q1842" s="30">
        <v>2.6343475703899999E-2</v>
      </c>
      <c r="R1842" s="30">
        <v>3.07311423056E-2</v>
      </c>
      <c r="S1842" s="30">
        <v>4.14192344007E-2</v>
      </c>
      <c r="T1842" s="30">
        <v>5.19279156389E-2</v>
      </c>
      <c r="U1842" s="30">
        <v>6.2366229130300002E-2</v>
      </c>
      <c r="V1842" s="30">
        <v>8.8807787012100001E-2</v>
      </c>
      <c r="W1842" s="30">
        <v>0.114096340017</v>
      </c>
      <c r="X1842" s="30">
        <v>0.16107177451730001</v>
      </c>
      <c r="Y1842" s="30">
        <v>0.1821224993842</v>
      </c>
      <c r="Z1842" s="30">
        <v>0.2036312489222</v>
      </c>
      <c r="AA1842" s="30">
        <v>0.21412196097460001</v>
      </c>
      <c r="AB1842" s="30">
        <v>0.2102633045691</v>
      </c>
      <c r="AC1842" s="30">
        <v>0.22174080762769999</v>
      </c>
      <c r="AD1842" s="30">
        <v>0.20132555691430001</v>
      </c>
      <c r="AE1842" s="30">
        <v>0.20174511554730001</v>
      </c>
      <c r="AF1842" s="30">
        <v>0.20329629212709999</v>
      </c>
      <c r="AG1842" s="30">
        <v>0.1921872737277</v>
      </c>
      <c r="AH1842" s="30">
        <v>0.17995792917110001</v>
      </c>
      <c r="AI1842" s="30">
        <v>0.18024680291180001</v>
      </c>
      <c r="AJ1842" s="30">
        <v>0.16856157337569999</v>
      </c>
      <c r="AK1842" s="30">
        <v>0</v>
      </c>
      <c r="AL1842" s="30">
        <v>0</v>
      </c>
    </row>
    <row r="1843" spans="1:38" x14ac:dyDescent="0.25">
      <c r="A1843" s="30" t="s">
        <v>533</v>
      </c>
      <c r="B1843" s="30">
        <v>1</v>
      </c>
      <c r="C1843" s="30" t="s">
        <v>536</v>
      </c>
      <c r="D1843" s="30" t="s">
        <v>7</v>
      </c>
      <c r="E1843" s="30">
        <v>35</v>
      </c>
      <c r="F1843" s="30">
        <v>0.78049817391830001</v>
      </c>
      <c r="G1843" s="30">
        <v>0.76176697451929998</v>
      </c>
      <c r="H1843" s="30">
        <v>0.76651428651919995</v>
      </c>
      <c r="I1843" s="30">
        <v>0.61230620448060002</v>
      </c>
      <c r="J1843" s="30">
        <v>0.84957597825889997</v>
      </c>
      <c r="K1843" s="30">
        <v>0.73488813424660004</v>
      </c>
      <c r="L1843" s="30">
        <v>0.71902172867970005</v>
      </c>
      <c r="M1843" s="30">
        <v>0.34843043115200001</v>
      </c>
      <c r="N1843" s="30">
        <v>0.19234257054619999</v>
      </c>
      <c r="O1843" s="30">
        <v>0.18206973056100001</v>
      </c>
      <c r="P1843" s="30">
        <v>0.1948839181474</v>
      </c>
      <c r="Q1843" s="30">
        <v>0.30347452447590001</v>
      </c>
      <c r="R1843" s="30">
        <v>0.31440343624430001</v>
      </c>
      <c r="S1843" s="30">
        <v>0.3292514812665</v>
      </c>
      <c r="T1843" s="30">
        <v>0.33388593802819999</v>
      </c>
      <c r="U1843" s="30">
        <v>0.1128340947991</v>
      </c>
      <c r="V1843" s="30">
        <v>0.1025572775432</v>
      </c>
      <c r="W1843" s="30">
        <v>0.1106949663885</v>
      </c>
      <c r="X1843" s="30">
        <v>0.1223665347789</v>
      </c>
      <c r="Y1843" s="30">
        <v>0.2546995412625</v>
      </c>
      <c r="Z1843" s="30">
        <v>0.27186678154499999</v>
      </c>
      <c r="AA1843" s="30">
        <v>0.27027277788139997</v>
      </c>
      <c r="AB1843" s="30">
        <v>0.2287163398764</v>
      </c>
      <c r="AC1843" s="30">
        <v>0.2915117622958</v>
      </c>
      <c r="AD1843" s="30">
        <v>0.29613116392</v>
      </c>
      <c r="AE1843" s="30">
        <v>0.70684363561130004</v>
      </c>
      <c r="AF1843" s="30">
        <v>0.78629793356330002</v>
      </c>
      <c r="AG1843" s="30">
        <v>0.66920114806770004</v>
      </c>
      <c r="AH1843" s="30">
        <v>0.71128302648649999</v>
      </c>
      <c r="AI1843" s="30">
        <v>0.65994855453000001</v>
      </c>
      <c r="AJ1843" s="30">
        <v>0.78931353322069997</v>
      </c>
      <c r="AK1843" s="30">
        <v>0</v>
      </c>
      <c r="AL1843" s="30">
        <v>0</v>
      </c>
    </row>
    <row r="1844" spans="1:38" x14ac:dyDescent="0.25">
      <c r="A1844" s="30" t="s">
        <v>533</v>
      </c>
      <c r="B1844" s="30">
        <v>1</v>
      </c>
      <c r="C1844" s="30" t="s">
        <v>536</v>
      </c>
      <c r="D1844" s="30" t="s">
        <v>4</v>
      </c>
      <c r="E1844" s="30">
        <v>35</v>
      </c>
      <c r="F1844" s="30">
        <v>13.524690785897899</v>
      </c>
      <c r="G1844" s="30">
        <v>13.5100285590498</v>
      </c>
      <c r="H1844" s="30">
        <v>14.0649471653155</v>
      </c>
      <c r="I1844" s="30">
        <v>16.536470571676599</v>
      </c>
      <c r="J1844" s="30">
        <v>20.0198770923311</v>
      </c>
      <c r="K1844" s="30">
        <v>20.699458301165699</v>
      </c>
      <c r="L1844" s="30">
        <v>19.441167345522398</v>
      </c>
      <c r="M1844" s="30">
        <v>16.903950643932799</v>
      </c>
      <c r="N1844" s="30">
        <v>19.5195379095174</v>
      </c>
      <c r="O1844" s="30">
        <v>19.570253826435</v>
      </c>
      <c r="P1844" s="30">
        <v>18.8489802888522</v>
      </c>
      <c r="Q1844" s="30">
        <v>15.234957494301501</v>
      </c>
      <c r="R1844" s="30">
        <v>15.0643097945623</v>
      </c>
      <c r="S1844" s="30">
        <v>14.337575262387</v>
      </c>
      <c r="T1844" s="30">
        <v>17.077996944955402</v>
      </c>
      <c r="U1844" s="30">
        <v>16.483292140129102</v>
      </c>
      <c r="V1844" s="30">
        <v>17.866186115353599</v>
      </c>
      <c r="W1844" s="30">
        <v>17.176386428812499</v>
      </c>
      <c r="X1844" s="30">
        <v>15.7592840191845</v>
      </c>
      <c r="Y1844" s="30">
        <v>12.9454195193053</v>
      </c>
      <c r="Z1844" s="30">
        <v>14.374458854943599</v>
      </c>
      <c r="AA1844" s="30">
        <v>15.847273303236999</v>
      </c>
      <c r="AB1844" s="30">
        <v>15.9849936059854</v>
      </c>
      <c r="AC1844" s="30">
        <v>17.531735514943001</v>
      </c>
      <c r="AD1844" s="30">
        <v>16.692827149399001</v>
      </c>
      <c r="AE1844" s="30">
        <v>15.389507190591299</v>
      </c>
      <c r="AF1844" s="30">
        <v>15.2804249879051</v>
      </c>
      <c r="AG1844" s="30">
        <v>15.7359985051749</v>
      </c>
      <c r="AH1844" s="30">
        <v>15.7015326693537</v>
      </c>
      <c r="AI1844" s="30">
        <v>15.455167421306401</v>
      </c>
      <c r="AJ1844" s="30">
        <v>14.966389436340201</v>
      </c>
      <c r="AK1844" s="30">
        <v>0</v>
      </c>
      <c r="AL1844" s="30">
        <v>0</v>
      </c>
    </row>
    <row r="1845" spans="1:38" x14ac:dyDescent="0.25">
      <c r="A1845" s="30" t="s">
        <v>533</v>
      </c>
      <c r="B1845" s="30">
        <v>1</v>
      </c>
      <c r="C1845" s="30" t="s">
        <v>536</v>
      </c>
      <c r="D1845" s="30" t="s">
        <v>11</v>
      </c>
      <c r="E1845" s="30">
        <v>35</v>
      </c>
      <c r="F1845" s="30">
        <v>6.5670434942222</v>
      </c>
      <c r="G1845" s="30">
        <v>6.6409721660227996</v>
      </c>
      <c r="H1845" s="30">
        <v>7.1034436234912004</v>
      </c>
      <c r="I1845" s="30">
        <v>7.9582993224346996</v>
      </c>
      <c r="J1845" s="30">
        <v>7.5499265049837998</v>
      </c>
      <c r="K1845" s="30">
        <v>7.6333130900874</v>
      </c>
      <c r="L1845" s="30">
        <v>8.1002863901929008</v>
      </c>
      <c r="M1845" s="30">
        <v>8.0599904944114993</v>
      </c>
      <c r="N1845" s="30">
        <v>7.5978747102047999</v>
      </c>
      <c r="O1845" s="30">
        <v>7.6204385033762998</v>
      </c>
      <c r="P1845" s="30">
        <v>7.7589415940424002</v>
      </c>
      <c r="Q1845" s="30">
        <v>6.2161015242250004</v>
      </c>
      <c r="R1845" s="30">
        <v>6.8018943182834999</v>
      </c>
      <c r="S1845" s="30">
        <v>6.8397549027939002</v>
      </c>
      <c r="T1845" s="30">
        <v>6.8581271276163998</v>
      </c>
      <c r="U1845" s="30">
        <v>7.4190330669527</v>
      </c>
      <c r="V1845" s="30">
        <v>7.7665271064496002</v>
      </c>
      <c r="W1845" s="30">
        <v>8.0537217875879996</v>
      </c>
      <c r="X1845" s="30">
        <v>6.9770125023228999</v>
      </c>
      <c r="Y1845" s="30">
        <v>7.6648518464205999</v>
      </c>
      <c r="Z1845" s="30">
        <v>8.2077220678722007</v>
      </c>
      <c r="AA1845" s="30">
        <v>8.4511872271556996</v>
      </c>
      <c r="AB1845" s="30">
        <v>8.2724409936419008</v>
      </c>
      <c r="AC1845" s="30">
        <v>8.3623429171894994</v>
      </c>
      <c r="AD1845" s="30">
        <v>8.2433677471652</v>
      </c>
      <c r="AE1845" s="30">
        <v>7.1470020231781</v>
      </c>
      <c r="AF1845" s="30">
        <v>6.7007719952500002</v>
      </c>
      <c r="AG1845" s="30">
        <v>6.7824043161437002</v>
      </c>
      <c r="AH1845" s="30">
        <v>6.9797164158712999</v>
      </c>
      <c r="AI1845" s="30">
        <v>6.8457567970345004</v>
      </c>
      <c r="AJ1845" s="30">
        <v>5.3112511059759004</v>
      </c>
      <c r="AK1845" s="30">
        <v>0</v>
      </c>
      <c r="AL1845" s="30">
        <v>0</v>
      </c>
    </row>
    <row r="1846" spans="1:38" x14ac:dyDescent="0.25">
      <c r="A1846" s="30" t="s">
        <v>533</v>
      </c>
      <c r="B1846" s="30">
        <v>1</v>
      </c>
      <c r="C1846" s="30" t="s">
        <v>536</v>
      </c>
      <c r="D1846" s="30" t="s">
        <v>9</v>
      </c>
      <c r="E1846" s="30">
        <v>35</v>
      </c>
      <c r="F1846" s="30">
        <v>1.3609210825257001</v>
      </c>
      <c r="G1846" s="30">
        <v>1.4472896180867001</v>
      </c>
      <c r="H1846" s="30">
        <v>1.5000272322035999</v>
      </c>
      <c r="I1846" s="30">
        <v>1.3610590955516999</v>
      </c>
      <c r="J1846" s="30">
        <v>1.3307680221927001</v>
      </c>
      <c r="K1846" s="30">
        <v>1.4175080612565001</v>
      </c>
      <c r="L1846" s="30">
        <v>1.2614352766042001</v>
      </c>
      <c r="M1846" s="30">
        <v>1.4505164002957001</v>
      </c>
      <c r="N1846" s="30">
        <v>1.0834183745157999</v>
      </c>
      <c r="O1846" s="30">
        <v>1.1160409549770001</v>
      </c>
      <c r="P1846" s="30">
        <v>1.19520390999</v>
      </c>
      <c r="Q1846" s="30">
        <v>0.78666586123869997</v>
      </c>
      <c r="R1846" s="30">
        <v>0.7657734336873</v>
      </c>
      <c r="S1846" s="30">
        <v>0.80285815852569997</v>
      </c>
      <c r="T1846" s="30">
        <v>0.82010094487850005</v>
      </c>
      <c r="U1846" s="30">
        <v>1.1028748994119</v>
      </c>
      <c r="V1846" s="30">
        <v>0.97206565758450003</v>
      </c>
      <c r="W1846" s="30">
        <v>1.0420812276267</v>
      </c>
      <c r="X1846" s="30">
        <v>1.2982745848585999</v>
      </c>
      <c r="Y1846" s="30">
        <v>0.54739665237589996</v>
      </c>
      <c r="Z1846" s="30">
        <v>0.62115123987340004</v>
      </c>
      <c r="AA1846" s="30">
        <v>0.55515345870720001</v>
      </c>
      <c r="AB1846" s="30">
        <v>0.53308155305619997</v>
      </c>
      <c r="AC1846" s="30">
        <v>0.56143664192239995</v>
      </c>
      <c r="AD1846" s="30">
        <v>0.69466203338300003</v>
      </c>
      <c r="AE1846" s="30">
        <v>0.82283781190890004</v>
      </c>
      <c r="AF1846" s="30">
        <v>0.7691353075481</v>
      </c>
      <c r="AG1846" s="30">
        <v>0.76519616081649999</v>
      </c>
      <c r="AH1846" s="30">
        <v>0.94727754561889999</v>
      </c>
      <c r="AI1846" s="30">
        <v>1.1158434414462</v>
      </c>
      <c r="AJ1846" s="30">
        <v>0.96224673536560001</v>
      </c>
      <c r="AK1846" s="30">
        <v>0</v>
      </c>
      <c r="AL1846" s="30">
        <v>0</v>
      </c>
    </row>
    <row r="1847" spans="1:38" x14ac:dyDescent="0.25">
      <c r="A1847" s="30" t="s">
        <v>533</v>
      </c>
      <c r="B1847" s="30">
        <v>1</v>
      </c>
      <c r="C1847" s="30" t="s">
        <v>536</v>
      </c>
      <c r="D1847" s="30" t="s">
        <v>13</v>
      </c>
      <c r="E1847" s="30">
        <v>35</v>
      </c>
      <c r="F1847" s="30">
        <v>18.5926196361664</v>
      </c>
      <c r="G1847" s="30">
        <v>17.815265576830299</v>
      </c>
      <c r="H1847" s="30">
        <v>18.547210994014801</v>
      </c>
      <c r="I1847" s="30">
        <v>15.1833718017075</v>
      </c>
      <c r="J1847" s="30">
        <v>15.243530416976</v>
      </c>
      <c r="K1847" s="30">
        <v>13.0974170086713</v>
      </c>
      <c r="L1847" s="30">
        <v>13.337853107714899</v>
      </c>
      <c r="M1847" s="30">
        <v>11.7054863611025</v>
      </c>
      <c r="N1847" s="30">
        <v>10.671991000993</v>
      </c>
      <c r="O1847" s="30">
        <v>11.5338769433357</v>
      </c>
      <c r="P1847" s="30">
        <v>12.244303910411499</v>
      </c>
      <c r="Q1847" s="30">
        <v>11.9808111577722</v>
      </c>
      <c r="R1847" s="30">
        <v>11.6461313217279</v>
      </c>
      <c r="S1847" s="30">
        <v>12.1069923074634</v>
      </c>
      <c r="T1847" s="30">
        <v>12.1208129204716</v>
      </c>
      <c r="U1847" s="30">
        <v>10.957054710037699</v>
      </c>
      <c r="V1847" s="30">
        <v>10.3699078095385</v>
      </c>
      <c r="W1847" s="30">
        <v>10.3127582570309</v>
      </c>
      <c r="X1847" s="30">
        <v>10.4981120865955</v>
      </c>
      <c r="Y1847" s="30">
        <v>11.6483041566363</v>
      </c>
      <c r="Z1847" s="30">
        <v>12.344551397276099</v>
      </c>
      <c r="AA1847" s="30">
        <v>12.0233303297502</v>
      </c>
      <c r="AB1847" s="30">
        <v>11.884365311228899</v>
      </c>
      <c r="AC1847" s="30">
        <v>12.6445342754173</v>
      </c>
      <c r="AD1847" s="30">
        <v>12.7536512298219</v>
      </c>
      <c r="AE1847" s="30">
        <v>9.9796842983745009</v>
      </c>
      <c r="AF1847" s="30">
        <v>8.9718554108792006</v>
      </c>
      <c r="AG1847" s="30">
        <v>8.8354904442843001</v>
      </c>
      <c r="AH1847" s="30">
        <v>9.1240056791026998</v>
      </c>
      <c r="AI1847" s="30">
        <v>9.9113985771704005</v>
      </c>
      <c r="AJ1847" s="30">
        <v>10.863065442636</v>
      </c>
      <c r="AK1847" s="30">
        <v>0</v>
      </c>
      <c r="AL1847" s="30">
        <v>0</v>
      </c>
    </row>
    <row r="1848" spans="1:38" x14ac:dyDescent="0.25">
      <c r="A1848" s="30" t="s">
        <v>533</v>
      </c>
      <c r="B1848" s="30">
        <v>1</v>
      </c>
      <c r="C1848" s="30" t="s">
        <v>536</v>
      </c>
      <c r="D1848" s="30" t="s">
        <v>15</v>
      </c>
      <c r="E1848" s="30">
        <v>35</v>
      </c>
      <c r="F1848" s="30">
        <v>0.8657407657999</v>
      </c>
      <c r="G1848" s="30">
        <v>0.9098684642314</v>
      </c>
      <c r="H1848" s="30">
        <v>0.95030710154139997</v>
      </c>
      <c r="I1848" s="30">
        <v>0.92027086855630003</v>
      </c>
      <c r="J1848" s="30">
        <v>0.86920379882340004</v>
      </c>
      <c r="K1848" s="30">
        <v>0.87548220102050001</v>
      </c>
      <c r="L1848" s="30">
        <v>0.91049128355849995</v>
      </c>
      <c r="M1848" s="30">
        <v>1.0492483232730001</v>
      </c>
      <c r="N1848" s="30">
        <v>0.92428616288459997</v>
      </c>
      <c r="O1848" s="30">
        <v>0.95211799236969996</v>
      </c>
      <c r="P1848" s="30">
        <v>1.0206044823028999</v>
      </c>
      <c r="Q1848" s="30">
        <v>0.59569419879359997</v>
      </c>
      <c r="R1848" s="30">
        <v>0.59647375203099995</v>
      </c>
      <c r="S1848" s="30">
        <v>0.62634850117090002</v>
      </c>
      <c r="T1848" s="30">
        <v>0.63832709085560002</v>
      </c>
      <c r="U1848" s="30">
        <v>0.83748517688690005</v>
      </c>
      <c r="V1848" s="30">
        <v>0.74485838094800005</v>
      </c>
      <c r="W1848" s="30">
        <v>0.81771112362590004</v>
      </c>
      <c r="X1848" s="30">
        <v>0.90563784159560001</v>
      </c>
      <c r="Y1848" s="30">
        <v>1.1093996067044001</v>
      </c>
      <c r="Z1848" s="30">
        <v>1.1889816780691</v>
      </c>
      <c r="AA1848" s="30">
        <v>1.1609108123605001</v>
      </c>
      <c r="AB1848" s="30">
        <v>0.98097039649140005</v>
      </c>
      <c r="AC1848" s="30">
        <v>1.2555586713152</v>
      </c>
      <c r="AD1848" s="30">
        <v>1.3475030436741</v>
      </c>
      <c r="AE1848" s="30">
        <v>1.4199845376497</v>
      </c>
      <c r="AF1848" s="30">
        <v>1.4640680914990001</v>
      </c>
      <c r="AG1848" s="30">
        <v>1.4830411945382</v>
      </c>
      <c r="AH1848" s="30">
        <v>1.5132302576993999</v>
      </c>
      <c r="AI1848" s="30">
        <v>1.7425701946822001</v>
      </c>
      <c r="AJ1848" s="30">
        <v>1.5151989632199001</v>
      </c>
      <c r="AK1848" s="30">
        <v>0</v>
      </c>
      <c r="AL1848" s="30">
        <v>0</v>
      </c>
    </row>
    <row r="1849" spans="1:38" x14ac:dyDescent="0.25">
      <c r="A1849" s="30" t="s">
        <v>533</v>
      </c>
      <c r="B1849" s="30">
        <v>1</v>
      </c>
      <c r="C1849" s="30" t="s">
        <v>536</v>
      </c>
      <c r="D1849" s="30" t="s">
        <v>18</v>
      </c>
      <c r="E1849" s="30">
        <v>35</v>
      </c>
      <c r="F1849" s="30">
        <v>1.2953924751492001</v>
      </c>
      <c r="G1849" s="30">
        <v>1.3618303859181999</v>
      </c>
      <c r="H1849" s="30">
        <v>1.3990036423040999</v>
      </c>
      <c r="I1849" s="30">
        <v>1.4859941764764</v>
      </c>
      <c r="J1849" s="30">
        <v>1.4326606180707999</v>
      </c>
      <c r="K1849" s="30">
        <v>1.4747481511025999</v>
      </c>
      <c r="L1849" s="30">
        <v>1.7715574628822</v>
      </c>
      <c r="M1849" s="30">
        <v>1.4842541073744999</v>
      </c>
      <c r="N1849" s="30">
        <v>1.2791069284076</v>
      </c>
      <c r="O1849" s="30">
        <v>1.3195305897966001</v>
      </c>
      <c r="P1849" s="30">
        <v>1.3679816371183999</v>
      </c>
      <c r="Q1849" s="30">
        <v>1.18350357715</v>
      </c>
      <c r="R1849" s="30">
        <v>1.0650778036555</v>
      </c>
      <c r="S1849" s="30">
        <v>1.1097996993670001</v>
      </c>
      <c r="T1849" s="30">
        <v>1.1540699412936</v>
      </c>
      <c r="U1849" s="30">
        <v>0.65739645071069996</v>
      </c>
      <c r="V1849" s="30">
        <v>0.55841505235639999</v>
      </c>
      <c r="W1849" s="30">
        <v>0.58177152255429998</v>
      </c>
      <c r="X1849" s="30">
        <v>0.60229780194780003</v>
      </c>
      <c r="Y1849" s="30">
        <v>0.93679959661979995</v>
      </c>
      <c r="Z1849" s="30">
        <v>1.1491594444516999</v>
      </c>
      <c r="AA1849" s="30">
        <v>1.1232155056632001</v>
      </c>
      <c r="AB1849" s="30">
        <v>1.0087545248270999</v>
      </c>
      <c r="AC1849" s="30">
        <v>1.1884790090541999</v>
      </c>
      <c r="AD1849" s="30">
        <v>1.352351346294</v>
      </c>
      <c r="AE1849" s="30">
        <v>1.5760077731746001</v>
      </c>
      <c r="AF1849" s="30">
        <v>1.5008062751343001</v>
      </c>
      <c r="AG1849" s="30">
        <v>1.2742020279135</v>
      </c>
      <c r="AH1849" s="30">
        <v>1.3996678569901999</v>
      </c>
      <c r="AI1849" s="30">
        <v>1.4437027115620999</v>
      </c>
      <c r="AJ1849" s="30">
        <v>1.3416630905002001</v>
      </c>
      <c r="AK1849" s="30">
        <v>0</v>
      </c>
      <c r="AL1849" s="30">
        <v>0</v>
      </c>
    </row>
    <row r="1850" spans="1:38" x14ac:dyDescent="0.25">
      <c r="A1850" s="30" t="s">
        <v>533</v>
      </c>
      <c r="B1850" s="30">
        <v>1</v>
      </c>
      <c r="C1850" s="30" t="s">
        <v>536</v>
      </c>
      <c r="D1850" s="30" t="s">
        <v>363</v>
      </c>
      <c r="E1850" s="30">
        <v>35</v>
      </c>
      <c r="F1850" s="30">
        <v>0.131811671129</v>
      </c>
      <c r="G1850" s="30">
        <v>0.1385885876689</v>
      </c>
      <c r="H1850" s="30">
        <v>0.1454978019074</v>
      </c>
      <c r="I1850" s="30">
        <v>0.20126139176720001</v>
      </c>
      <c r="J1850" s="30">
        <v>0.19056119808319999</v>
      </c>
      <c r="K1850" s="30">
        <v>0.1907674313396</v>
      </c>
      <c r="L1850" s="30">
        <v>0.19819022267870001</v>
      </c>
      <c r="M1850" s="30">
        <v>0.14256576177989999</v>
      </c>
      <c r="N1850" s="30">
        <v>0.12580231925579999</v>
      </c>
      <c r="O1850" s="30">
        <v>0.1296173672382</v>
      </c>
      <c r="P1850" s="30">
        <v>0.139413445936</v>
      </c>
      <c r="Q1850" s="30">
        <v>8.8107979464099997E-2</v>
      </c>
      <c r="R1850" s="30">
        <v>9.0433113558599995E-2</v>
      </c>
      <c r="S1850" s="30">
        <v>9.5176273485800003E-2</v>
      </c>
      <c r="T1850" s="30">
        <v>9.6827151426799998E-2</v>
      </c>
      <c r="U1850" s="30">
        <v>4.3442690712000003E-3</v>
      </c>
      <c r="V1850" s="30">
        <v>3.8153100722999999E-3</v>
      </c>
      <c r="W1850" s="30">
        <v>4.2278005637000002E-3</v>
      </c>
      <c r="X1850" s="30">
        <v>4.6403009504E-3</v>
      </c>
      <c r="Y1850" s="30">
        <v>2.7842382392000002E-3</v>
      </c>
      <c r="Z1850" s="30">
        <v>2.9903769317E-3</v>
      </c>
      <c r="AA1850" s="30">
        <v>2.8872620384999999E-3</v>
      </c>
      <c r="AB1850" s="30">
        <v>2.4747895172000001E-3</v>
      </c>
      <c r="AC1850" s="30">
        <v>3.0934631796000001E-3</v>
      </c>
      <c r="AD1850" s="30">
        <v>3.0935360614000001E-3</v>
      </c>
      <c r="AE1850" s="30">
        <v>0</v>
      </c>
      <c r="AF1850" s="30">
        <v>7.2167641470000001E-4</v>
      </c>
      <c r="AG1850" s="30">
        <v>9.2729459470000002E-4</v>
      </c>
      <c r="AH1850" s="30">
        <v>0</v>
      </c>
      <c r="AI1850" s="30">
        <v>0</v>
      </c>
      <c r="AJ1850" s="30">
        <v>2.140628886E-4</v>
      </c>
      <c r="AK1850" s="30">
        <v>0</v>
      </c>
      <c r="AL1850" s="30">
        <v>0</v>
      </c>
    </row>
    <row r="1851" spans="1:38" x14ac:dyDescent="0.25">
      <c r="A1851" s="30" t="s">
        <v>533</v>
      </c>
      <c r="B1851" s="30">
        <v>1</v>
      </c>
      <c r="C1851" s="30" t="s">
        <v>536</v>
      </c>
      <c r="D1851" s="30" t="s">
        <v>20</v>
      </c>
      <c r="E1851" s="30">
        <v>35</v>
      </c>
      <c r="F1851" s="30">
        <v>0.15885952273250001</v>
      </c>
      <c r="G1851" s="30">
        <v>0.1669757114265</v>
      </c>
      <c r="H1851" s="30">
        <v>0.17184761511839999</v>
      </c>
      <c r="I1851" s="30">
        <v>0.24523043701219999</v>
      </c>
      <c r="J1851" s="30">
        <v>0.23519477044080001</v>
      </c>
      <c r="K1851" s="30">
        <v>0.2400004289896</v>
      </c>
      <c r="L1851" s="30">
        <v>0.25763468975929998</v>
      </c>
      <c r="M1851" s="30">
        <v>0.21275813303069999</v>
      </c>
      <c r="N1851" s="30">
        <v>0.18522270940640001</v>
      </c>
      <c r="O1851" s="30">
        <v>0.19098915997970001</v>
      </c>
      <c r="P1851" s="30">
        <v>0.20152410457789999</v>
      </c>
      <c r="Q1851" s="30">
        <v>0.12089143377930001</v>
      </c>
      <c r="R1851" s="30">
        <v>0.1191710777788</v>
      </c>
      <c r="S1851" s="30">
        <v>0.12514233064290001</v>
      </c>
      <c r="T1851" s="30">
        <v>0.1275906455786</v>
      </c>
      <c r="U1851" s="30">
        <v>7.57350744597E-2</v>
      </c>
      <c r="V1851" s="30">
        <v>6.5256950200600003E-2</v>
      </c>
      <c r="W1851" s="30">
        <v>7.1538227111700006E-2</v>
      </c>
      <c r="X1851" s="30">
        <v>7.9075560722999996E-2</v>
      </c>
      <c r="Y1851" s="30">
        <v>0.1546917567668</v>
      </c>
      <c r="Z1851" s="30">
        <v>0.165581434719</v>
      </c>
      <c r="AA1851" s="30">
        <v>0.15996553786459999</v>
      </c>
      <c r="AB1851" s="30">
        <v>0.1349079322301</v>
      </c>
      <c r="AC1851" s="30">
        <v>0.17285327890419999</v>
      </c>
      <c r="AD1851" s="30">
        <v>0.17524763487619999</v>
      </c>
      <c r="AE1851" s="30">
        <v>0.10739513600099999</v>
      </c>
      <c r="AF1851" s="30">
        <v>8.4899502618699996E-2</v>
      </c>
      <c r="AG1851" s="30">
        <v>7.6766814640600006E-2</v>
      </c>
      <c r="AH1851" s="30">
        <v>7.5927029078900005E-2</v>
      </c>
      <c r="AI1851" s="30">
        <v>8.1103663964200004E-2</v>
      </c>
      <c r="AJ1851" s="30">
        <v>6.8257351980899994E-2</v>
      </c>
      <c r="AK1851" s="30">
        <v>0</v>
      </c>
      <c r="AL1851" s="30">
        <v>0</v>
      </c>
    </row>
    <row r="1852" spans="1:38" x14ac:dyDescent="0.25">
      <c r="A1852" s="30" t="s">
        <v>533</v>
      </c>
      <c r="B1852" s="30">
        <v>1</v>
      </c>
      <c r="C1852" s="30" t="s">
        <v>536</v>
      </c>
      <c r="D1852" s="30" t="s">
        <v>22</v>
      </c>
      <c r="E1852" s="30">
        <v>35</v>
      </c>
      <c r="F1852" s="30">
        <v>11.779944329810901</v>
      </c>
      <c r="G1852" s="30">
        <v>11.842379507387101</v>
      </c>
      <c r="H1852" s="30">
        <v>12.526470125736299</v>
      </c>
      <c r="I1852" s="30">
        <v>10.819398501718901</v>
      </c>
      <c r="J1852" s="30">
        <v>10.5794041121992</v>
      </c>
      <c r="K1852" s="30">
        <v>10.8065330962819</v>
      </c>
      <c r="L1852" s="30">
        <v>11.6056968808058</v>
      </c>
      <c r="M1852" s="30">
        <v>11.3431915538651</v>
      </c>
      <c r="N1852" s="30">
        <v>9.1330900645372992</v>
      </c>
      <c r="O1852" s="30">
        <v>8.9460403829327007</v>
      </c>
      <c r="P1852" s="30">
        <v>8.4969342498503995</v>
      </c>
      <c r="Q1852" s="30">
        <v>7.7948563512781002</v>
      </c>
      <c r="R1852" s="30">
        <v>8.5530944157634003</v>
      </c>
      <c r="S1852" s="30">
        <v>9.8331701580310007</v>
      </c>
      <c r="T1852" s="30">
        <v>9.3622991181673996</v>
      </c>
      <c r="U1852" s="30">
        <v>8.8665367568129003</v>
      </c>
      <c r="V1852" s="30">
        <v>9.0141373864380991</v>
      </c>
      <c r="W1852" s="30">
        <v>8.794443514688</v>
      </c>
      <c r="X1852" s="30">
        <v>9.4907585295696997</v>
      </c>
      <c r="Y1852" s="30">
        <v>11.0649719891655</v>
      </c>
      <c r="Z1852" s="30">
        <v>12.357822038831801</v>
      </c>
      <c r="AA1852" s="30">
        <v>12.551381162353699</v>
      </c>
      <c r="AB1852" s="30">
        <v>11.759877441527999</v>
      </c>
      <c r="AC1852" s="30">
        <v>12.207137337318199</v>
      </c>
      <c r="AD1852" s="30">
        <v>12.243242135752499</v>
      </c>
      <c r="AE1852" s="30">
        <v>10.6143903089741</v>
      </c>
      <c r="AF1852" s="30">
        <v>9.3647955166432002</v>
      </c>
      <c r="AG1852" s="30">
        <v>9.4459275563893002</v>
      </c>
      <c r="AH1852" s="30">
        <v>9.4195924709281993</v>
      </c>
      <c r="AI1852" s="30">
        <v>9.2135281831534002</v>
      </c>
      <c r="AJ1852" s="30">
        <v>7.6517104056659004</v>
      </c>
      <c r="AK1852" s="30">
        <v>0</v>
      </c>
      <c r="AL1852" s="30">
        <v>0</v>
      </c>
    </row>
    <row r="1853" spans="1:38" x14ac:dyDescent="0.25">
      <c r="A1853" s="30" t="s">
        <v>533</v>
      </c>
      <c r="B1853" s="30">
        <v>1</v>
      </c>
      <c r="C1853" s="30" t="s">
        <v>536</v>
      </c>
      <c r="D1853" s="30" t="s">
        <v>24</v>
      </c>
      <c r="E1853" s="30">
        <v>35</v>
      </c>
      <c r="F1853" s="30">
        <v>16.981098989531699</v>
      </c>
      <c r="G1853" s="30">
        <v>17.0651680466705</v>
      </c>
      <c r="H1853" s="30">
        <v>17.120400203192201</v>
      </c>
      <c r="I1853" s="30">
        <v>18.063851251777599</v>
      </c>
      <c r="J1853" s="30">
        <v>17.993853569189401</v>
      </c>
      <c r="K1853" s="30">
        <v>18.8905384512117</v>
      </c>
      <c r="L1853" s="30">
        <v>18.826575830279399</v>
      </c>
      <c r="M1853" s="30">
        <v>20.026749577316799</v>
      </c>
      <c r="N1853" s="30">
        <v>18.628949408831499</v>
      </c>
      <c r="O1853" s="30">
        <v>18.6200723345036</v>
      </c>
      <c r="P1853" s="30">
        <v>18.070382931727298</v>
      </c>
      <c r="Q1853" s="30">
        <v>15.199251671468501</v>
      </c>
      <c r="R1853" s="30">
        <v>23.326997613145299</v>
      </c>
      <c r="S1853" s="30">
        <v>16.216147251849801</v>
      </c>
      <c r="T1853" s="30">
        <v>17.418547245030101</v>
      </c>
      <c r="U1853" s="30">
        <v>16.069977451609599</v>
      </c>
      <c r="V1853" s="30">
        <v>16.520319390880299</v>
      </c>
      <c r="W1853" s="30">
        <v>16.155219995685702</v>
      </c>
      <c r="X1853" s="30">
        <v>13.3199265375492</v>
      </c>
      <c r="Y1853" s="30">
        <v>13.417915932155999</v>
      </c>
      <c r="Z1853" s="30">
        <v>15.7708960330148</v>
      </c>
      <c r="AA1853" s="30">
        <v>16.083070493539299</v>
      </c>
      <c r="AB1853" s="30">
        <v>15.5902538176391</v>
      </c>
      <c r="AC1853" s="30">
        <v>16.9318554742459</v>
      </c>
      <c r="AD1853" s="30">
        <v>18.1714015000844</v>
      </c>
      <c r="AE1853" s="30">
        <v>18.4969459235014</v>
      </c>
      <c r="AF1853" s="30">
        <v>18.590632931679199</v>
      </c>
      <c r="AG1853" s="30">
        <v>17.974552276813998</v>
      </c>
      <c r="AH1853" s="30">
        <v>18.136330567779801</v>
      </c>
      <c r="AI1853" s="30">
        <v>18.996333462654398</v>
      </c>
      <c r="AJ1853" s="30">
        <v>19.150193089632399</v>
      </c>
      <c r="AK1853" s="30">
        <v>0</v>
      </c>
      <c r="AL1853" s="30">
        <v>0</v>
      </c>
    </row>
    <row r="1854" spans="1:38" x14ac:dyDescent="0.25">
      <c r="A1854" s="30" t="s">
        <v>533</v>
      </c>
      <c r="B1854" s="30">
        <v>1</v>
      </c>
      <c r="C1854" s="30" t="s">
        <v>536</v>
      </c>
      <c r="D1854" s="30" t="s">
        <v>26</v>
      </c>
      <c r="E1854" s="30">
        <v>35</v>
      </c>
      <c r="F1854" s="30">
        <v>1.2859750595899999E-2</v>
      </c>
      <c r="G1854" s="30">
        <v>1.35167895955E-2</v>
      </c>
      <c r="H1854" s="30">
        <v>1.32351814148E-2</v>
      </c>
      <c r="I1854" s="30">
        <v>1.30474663424E-2</v>
      </c>
      <c r="J1854" s="30">
        <v>6.4768165020000004E-3</v>
      </c>
      <c r="K1854" s="30">
        <v>1.06069402156E-2</v>
      </c>
      <c r="L1854" s="30">
        <v>5.1626761497000004E-3</v>
      </c>
      <c r="M1854" s="30">
        <v>2.2528027635000001E-3</v>
      </c>
      <c r="N1854" s="30">
        <v>0</v>
      </c>
      <c r="O1854" s="30">
        <v>0</v>
      </c>
      <c r="P1854" s="30">
        <v>0</v>
      </c>
      <c r="Q1854" s="30">
        <v>3.3792045349999998E-3</v>
      </c>
      <c r="R1854" s="30">
        <v>2.0650680065999998E-3</v>
      </c>
      <c r="S1854" s="30">
        <v>2.0650664918E-3</v>
      </c>
      <c r="T1854" s="30">
        <v>2.2527923024E-3</v>
      </c>
      <c r="U1854" s="30">
        <v>2.32504680185E-2</v>
      </c>
      <c r="V1854" s="30">
        <v>2.0738397412900001E-2</v>
      </c>
      <c r="W1854" s="30">
        <v>2.2688483827900001E-2</v>
      </c>
      <c r="X1854" s="30">
        <v>2.47602353976E-2</v>
      </c>
      <c r="Y1854" s="30">
        <v>4.1906358475699998E-2</v>
      </c>
      <c r="Z1854" s="30">
        <v>4.5797077838699997E-2</v>
      </c>
      <c r="AA1854" s="30">
        <v>4.35179000655E-2</v>
      </c>
      <c r="AB1854" s="30">
        <v>3.6815250221800003E-2</v>
      </c>
      <c r="AC1854" s="30">
        <v>4.6920260287199998E-2</v>
      </c>
      <c r="AD1854" s="30">
        <v>4.7633931783800001E-2</v>
      </c>
      <c r="AE1854" s="30">
        <v>3.8088079772000002E-3</v>
      </c>
      <c r="AF1854" s="30">
        <v>3.3961001581000001E-3</v>
      </c>
      <c r="AG1854" s="30">
        <v>1.02983604899E-2</v>
      </c>
      <c r="AH1854" s="30">
        <v>8.9677555711999996E-3</v>
      </c>
      <c r="AI1854" s="30">
        <v>8.9651058076E-3</v>
      </c>
      <c r="AJ1854" s="30">
        <v>9.1632463590999996E-3</v>
      </c>
      <c r="AK1854" s="30">
        <v>0</v>
      </c>
      <c r="AL1854" s="30">
        <v>0</v>
      </c>
    </row>
    <row r="1855" spans="1:38" x14ac:dyDescent="0.25">
      <c r="A1855" s="30" t="s">
        <v>533</v>
      </c>
      <c r="B1855" s="30">
        <v>1</v>
      </c>
      <c r="C1855" s="30" t="s">
        <v>536</v>
      </c>
      <c r="D1855" s="30" t="s">
        <v>35</v>
      </c>
      <c r="E1855" s="30">
        <v>35</v>
      </c>
      <c r="F1855" s="30">
        <v>0.93750865165230002</v>
      </c>
      <c r="G1855" s="30">
        <v>0.98557312244560003</v>
      </c>
      <c r="H1855" s="30">
        <v>1.0119158083043001</v>
      </c>
      <c r="I1855" s="30">
        <v>0.89212765835959995</v>
      </c>
      <c r="J1855" s="30">
        <v>0.79034338746910004</v>
      </c>
      <c r="K1855" s="30">
        <v>0.80750097789819997</v>
      </c>
      <c r="L1855" s="30">
        <v>0.96989540410709996</v>
      </c>
      <c r="M1855" s="30">
        <v>0.83841922915550005</v>
      </c>
      <c r="N1855" s="30">
        <v>0.68438172130249997</v>
      </c>
      <c r="O1855" s="30">
        <v>0.70388501565140005</v>
      </c>
      <c r="P1855" s="30">
        <v>0.73613991020970004</v>
      </c>
      <c r="Q1855" s="30">
        <v>0.67743999604909999</v>
      </c>
      <c r="R1855" s="30">
        <v>0.64247632807900001</v>
      </c>
      <c r="S1855" s="30">
        <v>0.6731112254278</v>
      </c>
      <c r="T1855" s="30">
        <v>0.68780254982849998</v>
      </c>
      <c r="U1855" s="30">
        <v>0.58467717860849999</v>
      </c>
      <c r="V1855" s="30">
        <v>0.52551877513409995</v>
      </c>
      <c r="W1855" s="30">
        <v>0.57375530198960001</v>
      </c>
      <c r="X1855" s="30">
        <v>0.62712358209959995</v>
      </c>
      <c r="Y1855" s="30">
        <v>0.70690206689449997</v>
      </c>
      <c r="Z1855" s="30">
        <v>0.78584446714419998</v>
      </c>
      <c r="AA1855" s="30">
        <v>0.71783843677939996</v>
      </c>
      <c r="AB1855" s="30">
        <v>0.61080223026140001</v>
      </c>
      <c r="AC1855" s="30">
        <v>0.77268860500159997</v>
      </c>
      <c r="AD1855" s="30">
        <v>0.83647183928190005</v>
      </c>
      <c r="AE1855" s="30">
        <v>0.70942508940299998</v>
      </c>
      <c r="AF1855" s="30">
        <v>0.62064136760239996</v>
      </c>
      <c r="AG1855" s="30">
        <v>0.60361077465979995</v>
      </c>
      <c r="AH1855" s="30">
        <v>0.7360400528587</v>
      </c>
      <c r="AI1855" s="30">
        <v>0.84310252325019996</v>
      </c>
      <c r="AJ1855" s="30">
        <v>0.73391633198119999</v>
      </c>
      <c r="AK1855" s="30">
        <v>0</v>
      </c>
      <c r="AL1855" s="30">
        <v>0</v>
      </c>
    </row>
    <row r="1856" spans="1:38" x14ac:dyDescent="0.25">
      <c r="A1856" s="30" t="s">
        <v>533</v>
      </c>
      <c r="B1856" s="30">
        <v>1</v>
      </c>
      <c r="C1856" s="30" t="s">
        <v>536</v>
      </c>
      <c r="D1856" s="30" t="s">
        <v>28</v>
      </c>
      <c r="E1856" s="30">
        <v>35</v>
      </c>
      <c r="F1856" s="30">
        <v>2.2193976597858001</v>
      </c>
      <c r="G1856" s="30">
        <v>2.1778847101443999</v>
      </c>
      <c r="H1856" s="30">
        <v>2.3418887275318001</v>
      </c>
      <c r="I1856" s="30">
        <v>2.3146728831623999</v>
      </c>
      <c r="J1856" s="30">
        <v>2.1620997420163</v>
      </c>
      <c r="K1856" s="30">
        <v>2.3094569846207</v>
      </c>
      <c r="L1856" s="30">
        <v>2.4112489002692001</v>
      </c>
      <c r="M1856" s="30">
        <v>2.6215853437201999</v>
      </c>
      <c r="N1856" s="30">
        <v>2.5453421815177002</v>
      </c>
      <c r="O1856" s="30">
        <v>2.6118223168889001</v>
      </c>
      <c r="P1856" s="30">
        <v>2.5937425005732999</v>
      </c>
      <c r="Q1856" s="30">
        <v>2.6360133419517999</v>
      </c>
      <c r="R1856" s="30">
        <v>2.0637434269774002</v>
      </c>
      <c r="S1856" s="30">
        <v>2.1105042554483999</v>
      </c>
      <c r="T1856" s="30">
        <v>2.4149470563380002</v>
      </c>
      <c r="U1856" s="30">
        <v>3.2795136040427999</v>
      </c>
      <c r="V1856" s="30">
        <v>2.9959602569763</v>
      </c>
      <c r="W1856" s="30">
        <v>3.1021761504561001</v>
      </c>
      <c r="X1856" s="30">
        <v>3.0039630345209001</v>
      </c>
      <c r="Y1856" s="30">
        <v>2.3752420917600001</v>
      </c>
      <c r="Z1856" s="30">
        <v>2.7245706243216001</v>
      </c>
      <c r="AA1856" s="30">
        <v>2.3252163727999</v>
      </c>
      <c r="AB1856" s="30">
        <v>2.2168322124838</v>
      </c>
      <c r="AC1856" s="30">
        <v>2.2919565860918998</v>
      </c>
      <c r="AD1856" s="30">
        <v>2.3164011874374002</v>
      </c>
      <c r="AE1856" s="30">
        <v>3.1548873995896001</v>
      </c>
      <c r="AF1856" s="30">
        <v>3.0485632567017</v>
      </c>
      <c r="AG1856" s="30">
        <v>3.2720247790780999</v>
      </c>
      <c r="AH1856" s="30">
        <v>3.5443266431636</v>
      </c>
      <c r="AI1856" s="30">
        <v>3.5781799346195999</v>
      </c>
      <c r="AJ1856" s="30">
        <v>3.2242008885129998</v>
      </c>
      <c r="AK1856" s="30">
        <v>0</v>
      </c>
      <c r="AL1856" s="30">
        <v>0</v>
      </c>
    </row>
    <row r="1857" spans="1:38" x14ac:dyDescent="0.25">
      <c r="A1857" s="30" t="s">
        <v>533</v>
      </c>
      <c r="B1857" s="30">
        <v>1</v>
      </c>
      <c r="C1857" s="30" t="s">
        <v>536</v>
      </c>
      <c r="D1857" s="30" t="s">
        <v>30</v>
      </c>
      <c r="E1857" s="30">
        <v>35</v>
      </c>
      <c r="F1857" s="30">
        <v>3.915176139043</v>
      </c>
      <c r="G1857" s="30">
        <v>4.1147580433256996</v>
      </c>
      <c r="H1857" s="30">
        <v>4.2801709530211003</v>
      </c>
      <c r="I1857" s="30">
        <v>2.3740753666639001</v>
      </c>
      <c r="J1857" s="30">
        <v>2.2210931814614998</v>
      </c>
      <c r="K1857" s="30">
        <v>2.2686883794058001</v>
      </c>
      <c r="L1857" s="30">
        <v>2.3422267216650998</v>
      </c>
      <c r="M1857" s="30">
        <v>1.7734678710384999</v>
      </c>
      <c r="N1857" s="30">
        <v>1.425698897697</v>
      </c>
      <c r="O1857" s="30">
        <v>1.4665551425418999</v>
      </c>
      <c r="P1857" s="30">
        <v>1.5554871225464</v>
      </c>
      <c r="Q1857" s="30">
        <v>2.1044929508306001</v>
      </c>
      <c r="R1857" s="30">
        <v>2.0563084494552002</v>
      </c>
      <c r="S1857" s="30">
        <v>2.1565374950218001</v>
      </c>
      <c r="T1857" s="30">
        <v>2.2017541984454998</v>
      </c>
      <c r="U1857" s="30">
        <v>0.92001878936360004</v>
      </c>
      <c r="V1857" s="30">
        <v>0.89018931301019999</v>
      </c>
      <c r="W1857" s="30">
        <v>0.96490710405570002</v>
      </c>
      <c r="X1857" s="30">
        <v>1.0394571127601</v>
      </c>
      <c r="Y1857" s="30">
        <v>1.8361524677943999</v>
      </c>
      <c r="Z1857" s="30">
        <v>2.0688366565131999</v>
      </c>
      <c r="AA1857" s="30">
        <v>1.8170266698526001</v>
      </c>
      <c r="AB1857" s="30">
        <v>1.5444375404271999</v>
      </c>
      <c r="AC1857" s="30">
        <v>1.9541028650856</v>
      </c>
      <c r="AD1857" s="30">
        <v>1.9957971114366</v>
      </c>
      <c r="AE1857" s="30">
        <v>0.83096192026119997</v>
      </c>
      <c r="AF1857" s="30">
        <v>0.77011036832220003</v>
      </c>
      <c r="AG1857" s="30">
        <v>0.74714173101500003</v>
      </c>
      <c r="AH1857" s="30">
        <v>0.89677486684139995</v>
      </c>
      <c r="AI1857" s="30">
        <v>0.93488880260289997</v>
      </c>
      <c r="AJ1857" s="30">
        <v>0.82626077984790003</v>
      </c>
      <c r="AK1857" s="30">
        <v>0</v>
      </c>
      <c r="AL1857" s="30">
        <v>0</v>
      </c>
    </row>
    <row r="1858" spans="1:38" x14ac:dyDescent="0.25">
      <c r="A1858" s="30" t="s">
        <v>533</v>
      </c>
      <c r="B1858" s="30">
        <v>1</v>
      </c>
      <c r="C1858" s="30" t="s">
        <v>536</v>
      </c>
      <c r="D1858" s="30" t="s">
        <v>32</v>
      </c>
      <c r="E1858" s="30">
        <v>35</v>
      </c>
      <c r="F1858" s="30">
        <v>2.1903413677182</v>
      </c>
      <c r="G1858" s="30">
        <v>2.3025713959115999</v>
      </c>
      <c r="H1858" s="30">
        <v>2.3601498756882999</v>
      </c>
      <c r="I1858" s="30">
        <v>1.4356462566234001</v>
      </c>
      <c r="J1858" s="30">
        <v>1.3566175929293001</v>
      </c>
      <c r="K1858" s="30">
        <v>1.4236456792822001</v>
      </c>
      <c r="L1858" s="30">
        <v>1.3762951568702</v>
      </c>
      <c r="M1858" s="30">
        <v>1.0723173696374</v>
      </c>
      <c r="N1858" s="30">
        <v>0.91859990806019998</v>
      </c>
      <c r="O1858" s="30">
        <v>0.94745680125109999</v>
      </c>
      <c r="P1858" s="30">
        <v>0.98744242845920005</v>
      </c>
      <c r="Q1858" s="30">
        <v>1.3269255608323001</v>
      </c>
      <c r="R1858" s="30">
        <v>1.2165302154752</v>
      </c>
      <c r="S1858" s="30">
        <v>1.2718606498200999</v>
      </c>
      <c r="T1858" s="30">
        <v>1.3042489024493999</v>
      </c>
      <c r="U1858" s="30">
        <v>1.7695542235663</v>
      </c>
      <c r="V1858" s="30">
        <v>1.5562016179658</v>
      </c>
      <c r="W1858" s="30">
        <v>1.6979298948235</v>
      </c>
      <c r="X1858" s="30">
        <v>1.8547532839066001</v>
      </c>
      <c r="Y1858" s="30">
        <v>1.5957559754505</v>
      </c>
      <c r="Z1858" s="30">
        <v>1.8036659686722001</v>
      </c>
      <c r="AA1858" s="30">
        <v>1.8000303068595001</v>
      </c>
      <c r="AB1858" s="30">
        <v>1.5655404253452001</v>
      </c>
      <c r="AC1858" s="30">
        <v>1.9200404945578999</v>
      </c>
      <c r="AD1858" s="30">
        <v>1.9632731685349001</v>
      </c>
      <c r="AE1858" s="30">
        <v>1.8276601416556</v>
      </c>
      <c r="AF1858" s="30">
        <v>1.8160299680391001</v>
      </c>
      <c r="AG1858" s="30">
        <v>1.7574365897972</v>
      </c>
      <c r="AH1858" s="30">
        <v>2.0912618312821998</v>
      </c>
      <c r="AI1858" s="30">
        <v>2.0527696411092</v>
      </c>
      <c r="AJ1858" s="30">
        <v>1.9264381499187999</v>
      </c>
      <c r="AK1858" s="30">
        <v>0</v>
      </c>
      <c r="AL1858" s="30">
        <v>0</v>
      </c>
    </row>
    <row r="1859" spans="1:38" x14ac:dyDescent="0.25">
      <c r="A1859" s="30" t="s">
        <v>533</v>
      </c>
      <c r="B1859" s="30">
        <v>1</v>
      </c>
      <c r="C1859" s="30" t="s">
        <v>536</v>
      </c>
      <c r="D1859" s="30" t="s">
        <v>38</v>
      </c>
      <c r="E1859" s="30">
        <v>35</v>
      </c>
      <c r="F1859" s="30">
        <v>0.76412949102729999</v>
      </c>
      <c r="G1859" s="30">
        <v>0.80314593482709995</v>
      </c>
      <c r="H1859" s="30">
        <v>0.83687103281050002</v>
      </c>
      <c r="I1859" s="30">
        <v>0.72752236619139998</v>
      </c>
      <c r="J1859" s="30">
        <v>0.68527014821520005</v>
      </c>
      <c r="K1859" s="30">
        <v>0.69265643798599996</v>
      </c>
      <c r="L1859" s="30">
        <v>0.71715438704610002</v>
      </c>
      <c r="M1859" s="30">
        <v>0.58833915758230004</v>
      </c>
      <c r="N1859" s="30">
        <v>0.51378012371180004</v>
      </c>
      <c r="O1859" s="30">
        <v>0.52923883652869996</v>
      </c>
      <c r="P1859" s="30">
        <v>0.56555293826029995</v>
      </c>
      <c r="Q1859" s="30">
        <v>0.59346128889100003</v>
      </c>
      <c r="R1859" s="30">
        <v>0.58398362471090004</v>
      </c>
      <c r="S1859" s="30">
        <v>0.61214383583319998</v>
      </c>
      <c r="T1859" s="30">
        <v>0.62536193771360005</v>
      </c>
      <c r="U1859" s="30">
        <v>0.52860947874399999</v>
      </c>
      <c r="V1859" s="30">
        <v>0.4630449244796</v>
      </c>
      <c r="W1859" s="30">
        <v>0.50632101582760003</v>
      </c>
      <c r="X1859" s="30">
        <v>0.55608121877289995</v>
      </c>
      <c r="Y1859" s="30">
        <v>0.5656473921031</v>
      </c>
      <c r="Z1859" s="30">
        <v>0.62264776669590005</v>
      </c>
      <c r="AA1859" s="30">
        <v>0.55508703391559999</v>
      </c>
      <c r="AB1859" s="30">
        <v>0.46774633668990001</v>
      </c>
      <c r="AC1859" s="30">
        <v>0.59983326628610001</v>
      </c>
      <c r="AD1859" s="30">
        <v>0.60910053071100001</v>
      </c>
      <c r="AE1859" s="30">
        <v>0.46174106286760003</v>
      </c>
      <c r="AF1859" s="30">
        <v>0.40876359561820003</v>
      </c>
      <c r="AG1859" s="30">
        <v>0.36650353393000001</v>
      </c>
      <c r="AH1859" s="30">
        <v>0.50133683699429998</v>
      </c>
      <c r="AI1859" s="30">
        <v>0.4907651915249</v>
      </c>
      <c r="AJ1859" s="30">
        <v>0.43214494294060002</v>
      </c>
      <c r="AK1859" s="30">
        <v>0</v>
      </c>
      <c r="AL1859" s="30">
        <v>0</v>
      </c>
    </row>
    <row r="1860" spans="1:38" x14ac:dyDescent="0.25">
      <c r="A1860" s="30" t="s">
        <v>533</v>
      </c>
      <c r="B1860" s="30">
        <v>1</v>
      </c>
      <c r="C1860" s="30" t="s">
        <v>536</v>
      </c>
      <c r="D1860" s="30" t="s">
        <v>40</v>
      </c>
      <c r="E1860" s="30">
        <v>35</v>
      </c>
      <c r="F1860" s="30">
        <v>1.7553967091208</v>
      </c>
      <c r="G1860" s="30">
        <v>1.8451059320909</v>
      </c>
      <c r="H1860" s="30">
        <v>1.9056311790938001</v>
      </c>
      <c r="I1860" s="30">
        <v>1.5385413826612999</v>
      </c>
      <c r="J1860" s="30">
        <v>1.4778723499796</v>
      </c>
      <c r="K1860" s="30">
        <v>1.5346969594324</v>
      </c>
      <c r="L1860" s="30">
        <v>1.8029398975152</v>
      </c>
      <c r="M1860" s="30">
        <v>1.2401168143454</v>
      </c>
      <c r="N1860" s="30">
        <v>1.0736324340522001</v>
      </c>
      <c r="O1860" s="30">
        <v>1.1041333569584</v>
      </c>
      <c r="P1860" s="30">
        <v>1.1410130704764001</v>
      </c>
      <c r="Q1860" s="30">
        <v>1.2129522381636999</v>
      </c>
      <c r="R1860" s="30">
        <v>2.0078775079172</v>
      </c>
      <c r="S1860" s="30">
        <v>2.3375798242792998</v>
      </c>
      <c r="T1860" s="30">
        <v>2.4141328085975</v>
      </c>
      <c r="U1860" s="30">
        <v>3.0615617136150002</v>
      </c>
      <c r="V1860" s="30">
        <v>2.789518061686</v>
      </c>
      <c r="W1860" s="30">
        <v>2.9755461314818001</v>
      </c>
      <c r="X1860" s="30">
        <v>2.9565624946051998</v>
      </c>
      <c r="Y1860" s="30">
        <v>2.8354272201831998</v>
      </c>
      <c r="Z1860" s="30">
        <v>3.4701702965600001</v>
      </c>
      <c r="AA1860" s="30">
        <v>3.5165587633934998</v>
      </c>
      <c r="AB1860" s="30">
        <v>3.0726430345878999</v>
      </c>
      <c r="AC1860" s="30">
        <v>3.6039017096691</v>
      </c>
      <c r="AD1860" s="30">
        <v>3.8290128151351999</v>
      </c>
      <c r="AE1860" s="30">
        <v>2.998410883754</v>
      </c>
      <c r="AF1860" s="30">
        <v>2.9517951328493002</v>
      </c>
      <c r="AG1860" s="30">
        <v>3.2067028992526998</v>
      </c>
      <c r="AH1860" s="30">
        <v>3.3176862164098999</v>
      </c>
      <c r="AI1860" s="30">
        <v>3.3457461060061</v>
      </c>
      <c r="AJ1860" s="30">
        <v>2.7049769367117</v>
      </c>
      <c r="AK1860" s="30">
        <v>0</v>
      </c>
      <c r="AL1860" s="30">
        <v>0</v>
      </c>
    </row>
    <row r="1861" spans="1:38" x14ac:dyDescent="0.25">
      <c r="A1861" s="30" t="s">
        <v>533</v>
      </c>
      <c r="B1861" s="30">
        <v>1</v>
      </c>
      <c r="C1861" s="30" t="s">
        <v>536</v>
      </c>
      <c r="D1861" s="30" t="s">
        <v>42</v>
      </c>
      <c r="E1861" s="30">
        <v>35</v>
      </c>
      <c r="F1861" s="30">
        <v>10.567744809736899</v>
      </c>
      <c r="G1861" s="30">
        <v>10.8064873530311</v>
      </c>
      <c r="H1861" s="30">
        <v>11.1566842441629</v>
      </c>
      <c r="I1861" s="30">
        <v>11.2423380407248</v>
      </c>
      <c r="J1861" s="30">
        <v>12.267299725551601</v>
      </c>
      <c r="K1861" s="30">
        <v>12.6412418306157</v>
      </c>
      <c r="L1861" s="30">
        <v>12.5436739217301</v>
      </c>
      <c r="M1861" s="30">
        <v>12.338366284183699</v>
      </c>
      <c r="N1861" s="30">
        <v>11.903587313648501</v>
      </c>
      <c r="O1861" s="30">
        <v>12.2944745495401</v>
      </c>
      <c r="P1861" s="30">
        <v>12.1454827757006</v>
      </c>
      <c r="Q1861" s="30">
        <v>11.462997905532699</v>
      </c>
      <c r="R1861" s="30">
        <v>11.855659845582901</v>
      </c>
      <c r="S1861" s="30">
        <v>12.228769505594</v>
      </c>
      <c r="T1861" s="30">
        <v>15.8476287655426</v>
      </c>
      <c r="U1861" s="30">
        <v>12.8393498381425</v>
      </c>
      <c r="V1861" s="30">
        <v>12.597734857082999</v>
      </c>
      <c r="W1861" s="30">
        <v>12.526387526539001</v>
      </c>
      <c r="X1861" s="30">
        <v>8.2135312985738995</v>
      </c>
      <c r="Y1861" s="30">
        <v>7.7450538776542999</v>
      </c>
      <c r="Z1861" s="30">
        <v>8.4334122823167998</v>
      </c>
      <c r="AA1861" s="30">
        <v>8.2855110338187004</v>
      </c>
      <c r="AB1861" s="30">
        <v>8.3271296021768002</v>
      </c>
      <c r="AC1861" s="30">
        <v>9.4273261109351001</v>
      </c>
      <c r="AD1861" s="30">
        <v>11.602564945841801</v>
      </c>
      <c r="AE1861" s="30">
        <v>10.0128687277628</v>
      </c>
      <c r="AF1861" s="30">
        <v>11.5026256498598</v>
      </c>
      <c r="AG1861" s="30">
        <v>10.421329041071001</v>
      </c>
      <c r="AH1861" s="30">
        <v>10.063493073106599</v>
      </c>
      <c r="AI1861" s="30">
        <v>9.0361650951030992</v>
      </c>
      <c r="AJ1861" s="30">
        <v>8.9753293485672998</v>
      </c>
      <c r="AK1861" s="30">
        <v>0</v>
      </c>
      <c r="AL1861" s="30">
        <v>0</v>
      </c>
    </row>
    <row r="1862" spans="1:38" x14ac:dyDescent="0.25">
      <c r="A1862" s="30" t="s">
        <v>533</v>
      </c>
      <c r="B1862" s="30">
        <v>1</v>
      </c>
      <c r="C1862" s="30" t="s">
        <v>536</v>
      </c>
      <c r="D1862" s="30" t="s">
        <v>48</v>
      </c>
      <c r="E1862" s="30">
        <v>35</v>
      </c>
      <c r="F1862" s="30">
        <v>2.5658599835234002</v>
      </c>
      <c r="G1862" s="30">
        <v>2.6975181715178</v>
      </c>
      <c r="H1862" s="30">
        <v>2.8805068357118002</v>
      </c>
      <c r="I1862" s="30">
        <v>3.0555730134425998</v>
      </c>
      <c r="J1862" s="30">
        <v>2.9941710792407998</v>
      </c>
      <c r="K1862" s="30">
        <v>3.1206199182151</v>
      </c>
      <c r="L1862" s="30">
        <v>3.2074437109381</v>
      </c>
      <c r="M1862" s="30">
        <v>2.6471203816889002</v>
      </c>
      <c r="N1862" s="30">
        <v>2.3995999307328999</v>
      </c>
      <c r="O1862" s="30">
        <v>2.3517838547398999</v>
      </c>
      <c r="P1862" s="30">
        <v>2.4838658557511999</v>
      </c>
      <c r="Q1862" s="30">
        <v>1.985839060345</v>
      </c>
      <c r="R1862" s="30">
        <v>1.8602810078356999</v>
      </c>
      <c r="S1862" s="30">
        <v>1.9737362436129</v>
      </c>
      <c r="T1862" s="30">
        <v>2.0063533910964</v>
      </c>
      <c r="U1862" s="30">
        <v>0.93379954039360002</v>
      </c>
      <c r="V1862" s="30">
        <v>0.89941473064790001</v>
      </c>
      <c r="W1862" s="30">
        <v>0.93746347524649998</v>
      </c>
      <c r="X1862" s="30">
        <v>0.975397294124</v>
      </c>
      <c r="Y1862" s="30">
        <v>1.6509512314595001</v>
      </c>
      <c r="Z1862" s="30">
        <v>1.9082122141447</v>
      </c>
      <c r="AA1862" s="30">
        <v>2.0495232506973</v>
      </c>
      <c r="AB1862" s="30">
        <v>1.8505022348956</v>
      </c>
      <c r="AC1862" s="30">
        <v>2.1322050310302001</v>
      </c>
      <c r="AD1862" s="30">
        <v>2.2304076759921001</v>
      </c>
      <c r="AE1862" s="30">
        <v>2.0899541660856</v>
      </c>
      <c r="AF1862" s="30">
        <v>1.8890852295645999</v>
      </c>
      <c r="AG1862" s="30">
        <v>1.5116788511424</v>
      </c>
      <c r="AH1862" s="30">
        <v>1.4490863234413001</v>
      </c>
      <c r="AI1862" s="30">
        <v>1.6466310776599</v>
      </c>
      <c r="AJ1862" s="30">
        <v>1.4432053948979</v>
      </c>
      <c r="AK1862" s="30">
        <v>0</v>
      </c>
      <c r="AL1862" s="30">
        <v>0</v>
      </c>
    </row>
    <row r="1863" spans="1:38" x14ac:dyDescent="0.25">
      <c r="A1863" s="30" t="s">
        <v>533</v>
      </c>
      <c r="B1863" s="30">
        <v>1</v>
      </c>
      <c r="C1863" s="30" t="s">
        <v>536</v>
      </c>
      <c r="D1863" s="30" t="s">
        <v>46</v>
      </c>
      <c r="E1863" s="30">
        <v>35</v>
      </c>
      <c r="F1863" s="30">
        <v>1.8540032099335999</v>
      </c>
      <c r="G1863" s="30">
        <v>1.8906234769604999</v>
      </c>
      <c r="H1863" s="30">
        <v>1.9590158604195</v>
      </c>
      <c r="I1863" s="30">
        <v>2.4353643948883001</v>
      </c>
      <c r="J1863" s="30">
        <v>2.3797148111271</v>
      </c>
      <c r="K1863" s="30">
        <v>2.4649227582033002</v>
      </c>
      <c r="L1863" s="30">
        <v>2.6144244753848001</v>
      </c>
      <c r="M1863" s="30">
        <v>2.2474239248057</v>
      </c>
      <c r="N1863" s="30">
        <v>2.0449832262336001</v>
      </c>
      <c r="O1863" s="30">
        <v>2.1288684762799002</v>
      </c>
      <c r="P1863" s="30">
        <v>2.1837148486361002</v>
      </c>
      <c r="Q1863" s="30">
        <v>1.2728385206079</v>
      </c>
      <c r="R1863" s="30">
        <v>1.2812404434775999</v>
      </c>
      <c r="S1863" s="30">
        <v>1.8561309216774</v>
      </c>
      <c r="T1863" s="30">
        <v>1.903976617316</v>
      </c>
      <c r="U1863" s="30">
        <v>1.7237514621883001</v>
      </c>
      <c r="V1863" s="30">
        <v>1.5033338515587999</v>
      </c>
      <c r="W1863" s="30">
        <v>1.5143234577619999</v>
      </c>
      <c r="X1863" s="30">
        <v>1.5603058698365999</v>
      </c>
      <c r="Y1863" s="30">
        <v>2.0676383570114001</v>
      </c>
      <c r="Z1863" s="30">
        <v>2.2589592986654998</v>
      </c>
      <c r="AA1863" s="30">
        <v>2.0130585235954999</v>
      </c>
      <c r="AB1863" s="30">
        <v>1.8278565802741999</v>
      </c>
      <c r="AC1863" s="30">
        <v>2.1043693373221002</v>
      </c>
      <c r="AD1863" s="30">
        <v>2.1323650719379001</v>
      </c>
      <c r="AE1863" s="30">
        <v>1.4243599397469</v>
      </c>
      <c r="AF1863" s="30">
        <v>1.3920979336010999</v>
      </c>
      <c r="AG1863" s="30">
        <v>1.2713527857583</v>
      </c>
      <c r="AH1863" s="30">
        <v>1.4011161487391</v>
      </c>
      <c r="AI1863" s="30">
        <v>1.019941750239</v>
      </c>
      <c r="AJ1863" s="30">
        <v>0.66399787172610003</v>
      </c>
      <c r="AK1863" s="30">
        <v>0</v>
      </c>
      <c r="AL1863" s="30">
        <v>0</v>
      </c>
    </row>
    <row r="1864" spans="1:38" x14ac:dyDescent="0.25">
      <c r="A1864" s="30" t="s">
        <v>533</v>
      </c>
      <c r="B1864" s="30">
        <v>1</v>
      </c>
      <c r="C1864" s="30" t="s">
        <v>536</v>
      </c>
      <c r="D1864" s="30" t="s">
        <v>44</v>
      </c>
      <c r="E1864" s="30">
        <v>35</v>
      </c>
      <c r="F1864" s="30">
        <v>9.7249835326010992</v>
      </c>
      <c r="G1864" s="30">
        <v>10.422478672067299</v>
      </c>
      <c r="H1864" s="30">
        <v>10.9663185849485</v>
      </c>
      <c r="I1864" s="30">
        <v>11.0051844473718</v>
      </c>
      <c r="J1864" s="30">
        <v>10.4085846186626</v>
      </c>
      <c r="K1864" s="30">
        <v>10.8895974538126</v>
      </c>
      <c r="L1864" s="30">
        <v>10.711331845702199</v>
      </c>
      <c r="M1864" s="30">
        <v>10.8799560097554</v>
      </c>
      <c r="N1864" s="30">
        <v>8.8927461967063994</v>
      </c>
      <c r="O1864" s="30">
        <v>10.5398309290567</v>
      </c>
      <c r="P1864" s="30">
        <v>11.0709480362299</v>
      </c>
      <c r="Q1864" s="30">
        <v>10.857388228055299</v>
      </c>
      <c r="R1864" s="30">
        <v>10.250712547888</v>
      </c>
      <c r="S1864" s="30">
        <v>9.1840666506909994</v>
      </c>
      <c r="T1864" s="30">
        <v>9.3577381417133001</v>
      </c>
      <c r="U1864" s="30">
        <v>11.0468943844552</v>
      </c>
      <c r="V1864" s="30">
        <v>10.1822387561604</v>
      </c>
      <c r="W1864" s="30">
        <v>10.8858367731976</v>
      </c>
      <c r="X1864" s="30">
        <v>12.675594584162299</v>
      </c>
      <c r="Y1864" s="30">
        <v>9.5803585763350991</v>
      </c>
      <c r="Z1864" s="30">
        <v>10.7955702210008</v>
      </c>
      <c r="AA1864" s="30">
        <v>10.7679059749576</v>
      </c>
      <c r="AB1864" s="30">
        <v>10.4814910486808</v>
      </c>
      <c r="AC1864" s="30">
        <v>11.028093309048201</v>
      </c>
      <c r="AD1864" s="30">
        <v>10.579745495074899</v>
      </c>
      <c r="AE1864" s="30">
        <v>11.217706256850599</v>
      </c>
      <c r="AF1864" s="30">
        <v>9.3223096908232002</v>
      </c>
      <c r="AG1864" s="30">
        <v>8.9880772953207995</v>
      </c>
      <c r="AH1864" s="30">
        <v>9.2640047987444998</v>
      </c>
      <c r="AI1864" s="30">
        <v>8.9694114941214007</v>
      </c>
      <c r="AJ1864" s="30">
        <v>7.9924287294573002</v>
      </c>
      <c r="AK1864" s="30">
        <v>0</v>
      </c>
      <c r="AL1864" s="30">
        <v>0</v>
      </c>
    </row>
    <row r="1865" spans="1:38" x14ac:dyDescent="0.25">
      <c r="A1865" s="30" t="s">
        <v>533</v>
      </c>
      <c r="B1865" s="30">
        <v>1</v>
      </c>
      <c r="C1865" s="30" t="s">
        <v>536</v>
      </c>
      <c r="D1865" s="30" t="s">
        <v>50</v>
      </c>
      <c r="E1865" s="30">
        <v>35</v>
      </c>
      <c r="F1865" s="30">
        <v>7.1710475020517004</v>
      </c>
      <c r="G1865" s="30">
        <v>7.4906260380380001</v>
      </c>
      <c r="H1865" s="30">
        <v>7.6984911508138003</v>
      </c>
      <c r="I1865" s="30">
        <v>6.8016250663187998</v>
      </c>
      <c r="J1865" s="30">
        <v>6.9769480907168004</v>
      </c>
      <c r="K1865" s="30">
        <v>7.2347180664419</v>
      </c>
      <c r="L1865" s="30">
        <v>8.2680592630687002</v>
      </c>
      <c r="M1865" s="30">
        <v>7.3708161004467998</v>
      </c>
      <c r="N1865" s="30">
        <v>7.0467923794446001</v>
      </c>
      <c r="O1865" s="30">
        <v>7.2430035774646004</v>
      </c>
      <c r="P1865" s="30">
        <v>7.3374899416451997</v>
      </c>
      <c r="Q1865" s="30">
        <v>6.5121872644433001</v>
      </c>
      <c r="R1865" s="30">
        <v>5.5999257434581997</v>
      </c>
      <c r="S1865" s="30">
        <v>6.6464204629630004</v>
      </c>
      <c r="T1865" s="30">
        <v>7.0186313404457996</v>
      </c>
      <c r="U1865" s="30">
        <v>7.9447322386658001</v>
      </c>
      <c r="V1865" s="30">
        <v>7.3842469252524001</v>
      </c>
      <c r="W1865" s="30">
        <v>7.5703560088695001</v>
      </c>
      <c r="X1865" s="30">
        <v>7.839920297371</v>
      </c>
      <c r="Y1865" s="30">
        <v>6.3784323687633</v>
      </c>
      <c r="Z1865" s="30">
        <v>7.3582043025406998</v>
      </c>
      <c r="AA1865" s="30">
        <v>8.0797848669580006</v>
      </c>
      <c r="AB1865" s="30">
        <v>7.6154107215535998</v>
      </c>
      <c r="AC1865" s="30">
        <v>8.1610691856780004</v>
      </c>
      <c r="AD1865" s="30">
        <v>8.2545794882270993</v>
      </c>
      <c r="AE1865" s="30">
        <v>9.7215633083071005</v>
      </c>
      <c r="AF1865" s="30">
        <v>8.8880830456946995</v>
      </c>
      <c r="AG1865" s="30">
        <v>8.4722844364949008</v>
      </c>
      <c r="AH1865" s="30">
        <v>9.1503239535858008</v>
      </c>
      <c r="AI1865" s="30">
        <v>9.1393593866404998</v>
      </c>
      <c r="AJ1865" s="30">
        <v>8.0339674592324002</v>
      </c>
      <c r="AK1865" s="30">
        <v>0</v>
      </c>
      <c r="AL1865" s="30">
        <v>0</v>
      </c>
    </row>
    <row r="1866" spans="1:38" x14ac:dyDescent="0.25">
      <c r="A1866" s="30" t="s">
        <v>533</v>
      </c>
      <c r="B1866" s="30">
        <v>1</v>
      </c>
      <c r="C1866" s="30" t="s">
        <v>536</v>
      </c>
      <c r="D1866" s="30" t="s">
        <v>52</v>
      </c>
      <c r="E1866" s="30">
        <v>35</v>
      </c>
      <c r="F1866" s="30">
        <v>3.8285942113278999</v>
      </c>
      <c r="G1866" s="30">
        <v>3.9457012345239</v>
      </c>
      <c r="H1866" s="30">
        <v>4.2304329646093004</v>
      </c>
      <c r="I1866" s="30">
        <v>4.1463364008439996</v>
      </c>
      <c r="J1866" s="30">
        <v>4.1181404829690997</v>
      </c>
      <c r="K1866" s="30">
        <v>4.3125639934978999</v>
      </c>
      <c r="L1866" s="30">
        <v>4.2262838495311001</v>
      </c>
      <c r="M1866" s="30">
        <v>4.0251876282905004</v>
      </c>
      <c r="N1866" s="30">
        <v>3.7004211512373999</v>
      </c>
      <c r="O1866" s="30">
        <v>3.6954207049541998</v>
      </c>
      <c r="P1866" s="30">
        <v>4.0463294017039004</v>
      </c>
      <c r="Q1866" s="30">
        <v>4.3613368514996003</v>
      </c>
      <c r="R1866" s="30">
        <v>3.3472381191955001</v>
      </c>
      <c r="S1866" s="30">
        <v>3.1750458865060001</v>
      </c>
      <c r="T1866" s="30">
        <v>4.2035817972654996</v>
      </c>
      <c r="U1866" s="30">
        <v>4.474306051248</v>
      </c>
      <c r="V1866" s="30">
        <v>4.0896597849900997</v>
      </c>
      <c r="W1866" s="30">
        <v>4.7910129532400001</v>
      </c>
      <c r="X1866" s="30">
        <v>4.6216816933405998</v>
      </c>
      <c r="Y1866" s="30">
        <v>4.8678382936464999</v>
      </c>
      <c r="Z1866" s="30">
        <v>5.7318170645075996</v>
      </c>
      <c r="AA1866" s="30">
        <v>5.4015679580083997</v>
      </c>
      <c r="AB1866" s="30">
        <v>5.1704188350039999</v>
      </c>
      <c r="AC1866" s="30">
        <v>5.8564600097608999</v>
      </c>
      <c r="AD1866" s="30">
        <v>6.5786964365667</v>
      </c>
      <c r="AE1866" s="30">
        <v>6.4374216512495002</v>
      </c>
      <c r="AF1866" s="30">
        <v>6.2243645811911001</v>
      </c>
      <c r="AG1866" s="30">
        <v>5.5695063816513999</v>
      </c>
      <c r="AH1866" s="30">
        <v>5.8254640380774996</v>
      </c>
      <c r="AI1866" s="30">
        <v>5.5568235331400002</v>
      </c>
      <c r="AJ1866" s="30">
        <v>4.7913707350430998</v>
      </c>
      <c r="AK1866" s="30">
        <v>0</v>
      </c>
      <c r="AL1866" s="30">
        <v>0</v>
      </c>
    </row>
    <row r="1867" spans="1:38" x14ac:dyDescent="0.25">
      <c r="A1867" s="30" t="s">
        <v>533</v>
      </c>
      <c r="B1867" s="30">
        <v>1</v>
      </c>
      <c r="C1867" s="30" t="s">
        <v>536</v>
      </c>
      <c r="D1867" s="30" t="s">
        <v>56</v>
      </c>
      <c r="E1867" s="30">
        <v>35</v>
      </c>
      <c r="F1867" s="30">
        <v>1.604142801406</v>
      </c>
      <c r="G1867" s="30">
        <v>1.6861211798869999</v>
      </c>
      <c r="H1867" s="30">
        <v>1.757471541723</v>
      </c>
      <c r="I1867" s="30">
        <v>1.5281016565761001</v>
      </c>
      <c r="J1867" s="30">
        <v>1.4392707157507001</v>
      </c>
      <c r="K1867" s="30">
        <v>1.4538648151442</v>
      </c>
      <c r="L1867" s="30">
        <v>1.5002753572359</v>
      </c>
      <c r="M1867" s="30">
        <v>1.2342450959043001</v>
      </c>
      <c r="N1867" s="30">
        <v>1.0931533635181001</v>
      </c>
      <c r="O1867" s="30">
        <v>1.1261052839014001</v>
      </c>
      <c r="P1867" s="30">
        <v>1.2029889964447</v>
      </c>
      <c r="Q1867" s="30">
        <v>1.6397425133029999</v>
      </c>
      <c r="R1867" s="30">
        <v>1.5099779282518</v>
      </c>
      <c r="S1867" s="30">
        <v>1.5761762346631001</v>
      </c>
      <c r="T1867" s="30">
        <v>1.6197225995699001</v>
      </c>
      <c r="U1867" s="30">
        <v>2.6030067476146002</v>
      </c>
      <c r="V1867" s="30">
        <v>2.2765279372409002</v>
      </c>
      <c r="W1867" s="30">
        <v>2.4829474523072999</v>
      </c>
      <c r="X1867" s="30">
        <v>2.7154006837065001</v>
      </c>
      <c r="Y1867" s="30">
        <v>3.3456819350720002</v>
      </c>
      <c r="Z1867" s="30">
        <v>3.7135386389368001</v>
      </c>
      <c r="AA1867" s="30">
        <v>3.2215390356515998</v>
      </c>
      <c r="AB1867" s="30">
        <v>2.7158683075679</v>
      </c>
      <c r="AC1867" s="30">
        <v>3.500852806857</v>
      </c>
      <c r="AD1867" s="30">
        <v>3.6232961405160999</v>
      </c>
      <c r="AE1867" s="30">
        <v>2.2738753148161002</v>
      </c>
      <c r="AF1867" s="30">
        <v>2.0777811567373998</v>
      </c>
      <c r="AG1867" s="30">
        <v>1.9696349214422999</v>
      </c>
      <c r="AH1867" s="30">
        <v>2.5489429248084998</v>
      </c>
      <c r="AI1867" s="30">
        <v>2.4758570548146999</v>
      </c>
      <c r="AJ1867" s="30">
        <v>2.2133796760287998</v>
      </c>
      <c r="AK1867" s="30">
        <v>0</v>
      </c>
      <c r="AL1867" s="30">
        <v>0</v>
      </c>
    </row>
    <row r="1868" spans="1:38" x14ac:dyDescent="0.25">
      <c r="A1868" s="30" t="s">
        <v>533</v>
      </c>
      <c r="B1868" s="30">
        <v>1</v>
      </c>
      <c r="C1868" s="30" t="s">
        <v>536</v>
      </c>
      <c r="D1868" s="30" t="s">
        <v>54</v>
      </c>
      <c r="E1868" s="30">
        <v>35</v>
      </c>
      <c r="F1868" s="30">
        <v>8.0196145871063997</v>
      </c>
      <c r="G1868" s="30">
        <v>8.4628713158242999</v>
      </c>
      <c r="H1868" s="30">
        <v>8.5924086200947993</v>
      </c>
      <c r="I1868" s="30">
        <v>8.7228480900042005</v>
      </c>
      <c r="J1868" s="30">
        <v>8.8611140556670005</v>
      </c>
      <c r="K1868" s="30">
        <v>8.7928471031437994</v>
      </c>
      <c r="L1868" s="30">
        <v>8.0317901604104005</v>
      </c>
      <c r="M1868" s="30">
        <v>7.8804128120014996</v>
      </c>
      <c r="N1868" s="30">
        <v>5.9899270593693998</v>
      </c>
      <c r="O1868" s="30">
        <v>6.0792071635785003</v>
      </c>
      <c r="P1868" s="30">
        <v>7.0538239980295998</v>
      </c>
      <c r="Q1868" s="30">
        <v>5.2372939891671999</v>
      </c>
      <c r="R1868" s="30">
        <v>4.6322574795772002</v>
      </c>
      <c r="S1868" s="30">
        <v>4.2148117359877002</v>
      </c>
      <c r="T1868" s="30">
        <v>5.6951692422612004</v>
      </c>
      <c r="U1868" s="30">
        <v>5.8297148439741999</v>
      </c>
      <c r="V1868" s="30">
        <v>5.8048842607494997</v>
      </c>
      <c r="W1868" s="30">
        <v>5.8498311242909997</v>
      </c>
      <c r="X1868" s="30">
        <v>4.2710767040597997</v>
      </c>
      <c r="Y1868" s="30">
        <v>4.1992361855088003</v>
      </c>
      <c r="Z1868" s="30">
        <v>5.2613267749699002</v>
      </c>
      <c r="AA1868" s="30">
        <v>5.2912976126703004</v>
      </c>
      <c r="AB1868" s="30">
        <v>6.3965755347373001</v>
      </c>
      <c r="AC1868" s="30">
        <v>5.3497744940593002</v>
      </c>
      <c r="AD1868" s="30">
        <v>5.4748769352551996</v>
      </c>
      <c r="AE1868" s="30">
        <v>4.8469688657244996</v>
      </c>
      <c r="AF1868" s="30">
        <v>4.8049536750639996</v>
      </c>
      <c r="AG1868" s="30">
        <v>4.3119275902157996</v>
      </c>
      <c r="AH1868" s="30">
        <v>4.4892985025621002</v>
      </c>
      <c r="AI1868" s="30">
        <v>4.4078080220314</v>
      </c>
      <c r="AJ1868" s="30">
        <v>4.3172180072664004</v>
      </c>
      <c r="AK1868" s="30">
        <v>0</v>
      </c>
      <c r="AL1868" s="30">
        <v>0</v>
      </c>
    </row>
    <row r="1869" spans="1:38" x14ac:dyDescent="0.25">
      <c r="A1869" s="30" t="s">
        <v>533</v>
      </c>
      <c r="B1869" s="30">
        <v>1</v>
      </c>
      <c r="C1869" s="30" t="s">
        <v>536</v>
      </c>
      <c r="D1869" s="30" t="s">
        <v>58</v>
      </c>
      <c r="E1869" s="30">
        <v>35</v>
      </c>
      <c r="F1869" s="30">
        <v>1.1105042539540999</v>
      </c>
      <c r="G1869" s="30">
        <v>1.6176047391557999</v>
      </c>
      <c r="H1869" s="30">
        <v>0.95872942328400002</v>
      </c>
      <c r="I1869" s="30">
        <v>0.93403214680010005</v>
      </c>
      <c r="J1869" s="30">
        <v>0.93949793371559998</v>
      </c>
      <c r="K1869" s="30">
        <v>1.5304461742074</v>
      </c>
      <c r="L1869" s="30">
        <v>1.4618660545791</v>
      </c>
      <c r="M1869" s="30">
        <v>1.5137494801608999</v>
      </c>
      <c r="N1869" s="30">
        <v>1.3736570783174</v>
      </c>
      <c r="O1869" s="30">
        <v>1.4323103567191999</v>
      </c>
      <c r="P1869" s="30">
        <v>1.4330655180128999</v>
      </c>
      <c r="Q1869" s="30">
        <v>1.1061014791738</v>
      </c>
      <c r="R1869" s="30">
        <v>1.0229668742417</v>
      </c>
      <c r="S1869" s="30">
        <v>1.1162043171175999</v>
      </c>
      <c r="T1869" s="30">
        <v>1.170116046068</v>
      </c>
      <c r="U1869" s="30">
        <v>1.7216823970971</v>
      </c>
      <c r="V1869" s="30">
        <v>1.6309060493084</v>
      </c>
      <c r="W1869" s="30">
        <v>1.899752329836</v>
      </c>
      <c r="X1869" s="30">
        <v>1.7628633608937001</v>
      </c>
      <c r="Y1869" s="30">
        <v>1.1817667856581</v>
      </c>
      <c r="Z1869" s="30">
        <v>1.2622143494827001</v>
      </c>
      <c r="AA1869" s="30">
        <v>0.4565820215036</v>
      </c>
      <c r="AB1869" s="30">
        <v>0.39502070533689998</v>
      </c>
      <c r="AC1869" s="30">
        <v>0.5008877482088</v>
      </c>
      <c r="AD1869" s="30">
        <v>0.53854889940509998</v>
      </c>
      <c r="AE1869" s="30">
        <v>1.4064469418743</v>
      </c>
      <c r="AF1869" s="30">
        <v>1.4738257192838</v>
      </c>
      <c r="AG1869" s="30">
        <v>1.4826201574558999</v>
      </c>
      <c r="AH1869" s="30">
        <v>1.8732149242092</v>
      </c>
      <c r="AI1869" s="30">
        <v>1.8140934001741</v>
      </c>
      <c r="AJ1869" s="30">
        <v>1.6176014618925001</v>
      </c>
      <c r="AK1869" s="30">
        <v>0</v>
      </c>
      <c r="AL1869" s="30">
        <v>0</v>
      </c>
    </row>
    <row r="1870" spans="1:38" x14ac:dyDescent="0.25">
      <c r="A1870" s="30" t="s">
        <v>533</v>
      </c>
      <c r="B1870" s="30">
        <v>1</v>
      </c>
      <c r="C1870" s="30" t="s">
        <v>536</v>
      </c>
      <c r="D1870" s="30" t="s">
        <v>72</v>
      </c>
      <c r="E1870" s="30">
        <v>35</v>
      </c>
      <c r="F1870" s="30">
        <v>8.8105417709129004</v>
      </c>
      <c r="G1870" s="30">
        <v>6.7807709038245001</v>
      </c>
      <c r="H1870" s="30">
        <v>9.0812826223115</v>
      </c>
      <c r="I1870" s="30">
        <v>9.6963735545100995</v>
      </c>
      <c r="J1870" s="30">
        <v>10.058246400405899</v>
      </c>
      <c r="K1870" s="30">
        <v>9.9310218938821997</v>
      </c>
      <c r="L1870" s="30">
        <v>9.8432493725076</v>
      </c>
      <c r="M1870" s="30">
        <v>9.6660026082588004</v>
      </c>
      <c r="N1870" s="30">
        <v>9.1573803579201005</v>
      </c>
      <c r="O1870" s="30">
        <v>9.2463194525759995</v>
      </c>
      <c r="P1870" s="30">
        <v>9.5110500886578002</v>
      </c>
      <c r="Q1870" s="30">
        <v>9.1095011055765998</v>
      </c>
      <c r="R1870" s="30">
        <v>8.2508429995592998</v>
      </c>
      <c r="S1870" s="30">
        <v>9.9934997907511995</v>
      </c>
      <c r="T1870" s="30">
        <v>7.8293825048316998</v>
      </c>
      <c r="U1870" s="30">
        <v>8.4564762691806994</v>
      </c>
      <c r="V1870" s="30">
        <v>9.1159946291853</v>
      </c>
      <c r="W1870" s="30">
        <v>7.6795788588197</v>
      </c>
      <c r="X1870" s="30">
        <v>10.437250539085699</v>
      </c>
      <c r="Y1870" s="30">
        <v>8.9449536878393001</v>
      </c>
      <c r="Z1870" s="30">
        <v>10.014641848604599</v>
      </c>
      <c r="AA1870" s="30">
        <v>10.3424905689414</v>
      </c>
      <c r="AB1870" s="30">
        <v>10.4277181909454</v>
      </c>
      <c r="AC1870" s="30">
        <v>10.9361910147188</v>
      </c>
      <c r="AD1870" s="30">
        <v>10.6394398930346</v>
      </c>
      <c r="AE1870" s="30">
        <v>9.7459846353595001</v>
      </c>
      <c r="AF1870" s="30">
        <v>9.2595492066377005</v>
      </c>
      <c r="AG1870" s="30">
        <v>9.4078466564119001</v>
      </c>
      <c r="AH1870" s="30">
        <v>9.1652487417023991</v>
      </c>
      <c r="AI1870" s="30">
        <v>8.9981617230934994</v>
      </c>
      <c r="AJ1870" s="30">
        <v>9.0742191062287993</v>
      </c>
      <c r="AK1870" s="30">
        <v>0</v>
      </c>
      <c r="AL1870" s="30">
        <v>0</v>
      </c>
    </row>
    <row r="1871" spans="1:38" x14ac:dyDescent="0.25">
      <c r="A1871" s="30" t="s">
        <v>533</v>
      </c>
      <c r="B1871" s="30">
        <v>1</v>
      </c>
      <c r="C1871" s="30" t="s">
        <v>536</v>
      </c>
      <c r="D1871" s="30" t="s">
        <v>75</v>
      </c>
      <c r="E1871" s="30">
        <v>35</v>
      </c>
      <c r="F1871" s="30">
        <v>0.19474915618159999</v>
      </c>
      <c r="G1871" s="30">
        <v>0.20468112219010001</v>
      </c>
      <c r="H1871" s="30">
        <v>0.21429929853230001</v>
      </c>
      <c r="I1871" s="30">
        <v>0.18367349453779999</v>
      </c>
      <c r="J1871" s="30">
        <v>0.17266772178549999</v>
      </c>
      <c r="K1871" s="30">
        <v>0.17324941922529999</v>
      </c>
      <c r="L1871" s="30">
        <v>0.19411520359930001</v>
      </c>
      <c r="M1871" s="30">
        <v>0.15948745363139999</v>
      </c>
      <c r="N1871" s="30">
        <v>0.1402961338989</v>
      </c>
      <c r="O1871" s="30">
        <v>0.1445713246618</v>
      </c>
      <c r="P1871" s="30">
        <v>0.15380416465210001</v>
      </c>
      <c r="Q1871" s="30">
        <v>0.15752928511969999</v>
      </c>
      <c r="R1871" s="30">
        <v>0.15042768456790001</v>
      </c>
      <c r="S1871" s="30">
        <v>0.1576177806438</v>
      </c>
      <c r="T1871" s="30">
        <v>0.16113584014519999</v>
      </c>
      <c r="U1871" s="30">
        <v>5.8555973249599998E-2</v>
      </c>
      <c r="V1871" s="30">
        <v>4.6553481392899998E-2</v>
      </c>
      <c r="W1871" s="30">
        <v>5.06506410529E-2</v>
      </c>
      <c r="X1871" s="30">
        <v>5.5112760820400002E-2</v>
      </c>
      <c r="Y1871" s="30">
        <v>6.1093332666300001E-2</v>
      </c>
      <c r="Z1871" s="30">
        <v>6.9272339436199995E-2</v>
      </c>
      <c r="AA1871" s="30">
        <v>7.6999931169800001E-2</v>
      </c>
      <c r="AB1871" s="30">
        <v>6.8028677971399998E-2</v>
      </c>
      <c r="AC1871" s="30">
        <v>8.1536381803099994E-2</v>
      </c>
      <c r="AD1871" s="30">
        <v>8.6502198339799996E-2</v>
      </c>
      <c r="AE1871" s="30">
        <v>8.6707894540700006E-2</v>
      </c>
      <c r="AF1871" s="30">
        <v>0.1027789301689</v>
      </c>
      <c r="AG1871" s="30">
        <v>8.4987786619E-2</v>
      </c>
      <c r="AH1871" s="30">
        <v>8.4603805256400003E-2</v>
      </c>
      <c r="AI1871" s="30">
        <v>8.47426662878E-2</v>
      </c>
      <c r="AJ1871" s="30">
        <v>8.1209033676499995E-2</v>
      </c>
      <c r="AK1871" s="30">
        <v>0</v>
      </c>
      <c r="AL1871" s="30">
        <v>0</v>
      </c>
    </row>
    <row r="1872" spans="1:38" x14ac:dyDescent="0.25">
      <c r="A1872" s="30" t="s">
        <v>533</v>
      </c>
      <c r="B1872" s="30">
        <v>1</v>
      </c>
      <c r="C1872" s="30" t="s">
        <v>536</v>
      </c>
      <c r="D1872" s="30" t="s">
        <v>60</v>
      </c>
      <c r="E1872" s="30">
        <v>35</v>
      </c>
      <c r="F1872" s="30">
        <v>0.45815385741300002</v>
      </c>
      <c r="G1872" s="30">
        <v>0.48155409543409999</v>
      </c>
      <c r="H1872" s="30">
        <v>0.50547854384000002</v>
      </c>
      <c r="I1872" s="30">
        <v>0.43542856421909998</v>
      </c>
      <c r="J1872" s="30">
        <v>0.41235775748969999</v>
      </c>
      <c r="K1872" s="30">
        <v>0.41287334143510002</v>
      </c>
      <c r="L1872" s="30">
        <v>0.43776104368009999</v>
      </c>
      <c r="M1872" s="30">
        <v>0.35311227751879998</v>
      </c>
      <c r="N1872" s="30">
        <v>0.307546943578</v>
      </c>
      <c r="O1872" s="30">
        <v>0.3168083136607</v>
      </c>
      <c r="P1872" s="30">
        <v>0.34023427646120002</v>
      </c>
      <c r="Q1872" s="30">
        <v>0.35037947954109999</v>
      </c>
      <c r="R1872" s="30">
        <v>0.34962055018440003</v>
      </c>
      <c r="S1872" s="30">
        <v>0.36714034774490001</v>
      </c>
      <c r="T1872" s="30">
        <v>0.37400672019749998</v>
      </c>
      <c r="U1872" s="30">
        <v>0.28069521830260002</v>
      </c>
      <c r="V1872" s="30">
        <v>0.25835500252819998</v>
      </c>
      <c r="W1872" s="30">
        <v>0.28304907572780003</v>
      </c>
      <c r="X1872" s="30">
        <v>0.31178245483759998</v>
      </c>
      <c r="Y1872" s="30">
        <v>0.31805759749939999</v>
      </c>
      <c r="Z1872" s="30">
        <v>0.34630453032379999</v>
      </c>
      <c r="AA1872" s="30">
        <v>0.33264146962079999</v>
      </c>
      <c r="AB1872" s="30">
        <v>0.28262936974129999</v>
      </c>
      <c r="AC1872" s="30">
        <v>0.35831382709019999</v>
      </c>
      <c r="AD1872" s="30">
        <v>0.36385346543989999</v>
      </c>
      <c r="AE1872" s="30">
        <v>0.30311452338950001</v>
      </c>
      <c r="AF1872" s="30">
        <v>0.2912027767191</v>
      </c>
      <c r="AG1872" s="30">
        <v>0.2385446356947</v>
      </c>
      <c r="AH1872" s="30">
        <v>0.34814750308550002</v>
      </c>
      <c r="AI1872" s="30">
        <v>0.37921247710619999</v>
      </c>
      <c r="AJ1872" s="30">
        <v>0.29209346683569998</v>
      </c>
      <c r="AK1872" s="30">
        <v>0</v>
      </c>
      <c r="AL1872" s="30">
        <v>0</v>
      </c>
    </row>
    <row r="1873" spans="1:38" x14ac:dyDescent="0.25">
      <c r="A1873" s="30" t="s">
        <v>533</v>
      </c>
      <c r="B1873" s="30">
        <v>1</v>
      </c>
      <c r="C1873" s="30" t="s">
        <v>536</v>
      </c>
      <c r="D1873" s="30" t="s">
        <v>64</v>
      </c>
      <c r="E1873" s="30">
        <v>35</v>
      </c>
      <c r="F1873" s="30">
        <v>2.4538189815057998</v>
      </c>
      <c r="G1873" s="30">
        <v>2.1954146803387999</v>
      </c>
      <c r="H1873" s="30">
        <v>2.5023533827001998</v>
      </c>
      <c r="I1873" s="30">
        <v>2.5091256051977999</v>
      </c>
      <c r="J1873" s="30">
        <v>2.2143096721328002</v>
      </c>
      <c r="K1873" s="30">
        <v>2.2191916511491998</v>
      </c>
      <c r="L1873" s="30">
        <v>2.4387231165558001</v>
      </c>
      <c r="M1873" s="30">
        <v>2.2242589556230001</v>
      </c>
      <c r="N1873" s="30">
        <v>2.0642834752427999</v>
      </c>
      <c r="O1873" s="30">
        <v>2.0577550573085999</v>
      </c>
      <c r="P1873" s="30">
        <v>2.0149793274830001</v>
      </c>
      <c r="Q1873" s="30">
        <v>1.7177482052530999</v>
      </c>
      <c r="R1873" s="30">
        <v>1.446897292911</v>
      </c>
      <c r="S1873" s="30">
        <v>1.3785630659804999</v>
      </c>
      <c r="T1873" s="30">
        <v>1.8828836941386999</v>
      </c>
      <c r="U1873" s="30">
        <v>2.0437768912355998</v>
      </c>
      <c r="V1873" s="30">
        <v>1.5277520647652001</v>
      </c>
      <c r="W1873" s="30">
        <v>1.9901216199503999</v>
      </c>
      <c r="X1873" s="30">
        <v>2.1066754468014999</v>
      </c>
      <c r="Y1873" s="30">
        <v>2.5882500538200999</v>
      </c>
      <c r="Z1873" s="30">
        <v>2.7848473533333999</v>
      </c>
      <c r="AA1873" s="30">
        <v>2.591868141825</v>
      </c>
      <c r="AB1873" s="30">
        <v>2.648639784862</v>
      </c>
      <c r="AC1873" s="30">
        <v>3.1059603406279002</v>
      </c>
      <c r="AD1873" s="30">
        <v>3.4426245270106999</v>
      </c>
      <c r="AE1873" s="30">
        <v>4.1707591860853004</v>
      </c>
      <c r="AF1873" s="30">
        <v>3.7308989116579001</v>
      </c>
      <c r="AG1873" s="30">
        <v>3.8225444188292999</v>
      </c>
      <c r="AH1873" s="30">
        <v>3.5874363166570999</v>
      </c>
      <c r="AI1873" s="30">
        <v>3.4783209833426998</v>
      </c>
      <c r="AJ1873" s="30">
        <v>2.5913251619650999</v>
      </c>
      <c r="AK1873" s="30">
        <v>0</v>
      </c>
      <c r="AL1873" s="30">
        <v>0</v>
      </c>
    </row>
    <row r="1874" spans="1:38" x14ac:dyDescent="0.25">
      <c r="A1874" s="30" t="s">
        <v>533</v>
      </c>
      <c r="B1874" s="30">
        <v>1</v>
      </c>
      <c r="C1874" s="30" t="s">
        <v>536</v>
      </c>
      <c r="D1874" s="30" t="s">
        <v>66</v>
      </c>
      <c r="E1874" s="30">
        <v>35</v>
      </c>
      <c r="F1874" s="30">
        <v>2.125910353014</v>
      </c>
      <c r="G1874" s="30">
        <v>2.2283168054493001</v>
      </c>
      <c r="H1874" s="30">
        <v>2.2962101020965</v>
      </c>
      <c r="I1874" s="30">
        <v>2.0680476246961002</v>
      </c>
      <c r="J1874" s="30">
        <v>1.9982556752331999</v>
      </c>
      <c r="K1874" s="30">
        <v>2.0581208489292999</v>
      </c>
      <c r="L1874" s="30">
        <v>2.2676808376304001</v>
      </c>
      <c r="M1874" s="30">
        <v>1.5757567995395001</v>
      </c>
      <c r="N1874" s="30">
        <v>1.3677611748069001</v>
      </c>
      <c r="O1874" s="30">
        <v>1.4107441156359</v>
      </c>
      <c r="P1874" s="30">
        <v>1.4652036552079</v>
      </c>
      <c r="Q1874" s="30">
        <v>1.2451850852029001</v>
      </c>
      <c r="R1874" s="30">
        <v>1.1657890668730999</v>
      </c>
      <c r="S1874" s="30">
        <v>1.2193189758609999</v>
      </c>
      <c r="T1874" s="30">
        <v>1.2496049957485</v>
      </c>
      <c r="U1874" s="30">
        <v>0.37990725418580001</v>
      </c>
      <c r="V1874" s="30">
        <v>0.4684294236073</v>
      </c>
      <c r="W1874" s="30">
        <v>0.49473977559330001</v>
      </c>
      <c r="X1874" s="30">
        <v>0.49975780924020002</v>
      </c>
      <c r="Y1874" s="30">
        <v>1.5665889388581</v>
      </c>
      <c r="Z1874" s="30">
        <v>1.8411412385809001</v>
      </c>
      <c r="AA1874" s="30">
        <v>1.5955393300126</v>
      </c>
      <c r="AB1874" s="30">
        <v>1.3834260360894</v>
      </c>
      <c r="AC1874" s="30">
        <v>1.7041052892805</v>
      </c>
      <c r="AD1874" s="30">
        <v>1.7193461458928001</v>
      </c>
      <c r="AE1874" s="30">
        <v>0.64103891749130004</v>
      </c>
      <c r="AF1874" s="30">
        <v>0.59219946888039998</v>
      </c>
      <c r="AG1874" s="30">
        <v>0.31158117510970001</v>
      </c>
      <c r="AH1874" s="30">
        <v>0.3778925975854</v>
      </c>
      <c r="AI1874" s="30">
        <v>0.33771050568029998</v>
      </c>
      <c r="AJ1874" s="30">
        <v>0.32586833801819998</v>
      </c>
      <c r="AK1874" s="30">
        <v>0</v>
      </c>
      <c r="AL1874" s="30">
        <v>0</v>
      </c>
    </row>
    <row r="1875" spans="1:38" x14ac:dyDescent="0.25">
      <c r="A1875" s="30" t="s">
        <v>533</v>
      </c>
      <c r="B1875" s="30">
        <v>1</v>
      </c>
      <c r="C1875" s="30" t="s">
        <v>536</v>
      </c>
      <c r="D1875" s="30" t="s">
        <v>68</v>
      </c>
      <c r="E1875" s="30">
        <v>35</v>
      </c>
      <c r="F1875" s="30">
        <v>0.37942470411169998</v>
      </c>
      <c r="G1875" s="30">
        <v>0.39880149022419997</v>
      </c>
      <c r="H1875" s="30">
        <v>0.41512000711930003</v>
      </c>
      <c r="I1875" s="30">
        <v>0.40584279073739998</v>
      </c>
      <c r="J1875" s="30">
        <v>0.38571725352090003</v>
      </c>
      <c r="K1875" s="30">
        <v>0.39054141390379998</v>
      </c>
      <c r="L1875" s="30">
        <v>0.39583262963760002</v>
      </c>
      <c r="M1875" s="30">
        <v>0.45890982803840003</v>
      </c>
      <c r="N1875" s="30">
        <v>0.40422063656250001</v>
      </c>
      <c r="O1875" s="30">
        <v>0.41642600707119998</v>
      </c>
      <c r="P1875" s="30">
        <v>0.44598206764339998</v>
      </c>
      <c r="Q1875" s="30">
        <v>0.27279358097610001</v>
      </c>
      <c r="R1875" s="30">
        <v>0.26878856057430001</v>
      </c>
      <c r="S1875" s="30">
        <v>0.28183754901430003</v>
      </c>
      <c r="T1875" s="30">
        <v>0.2878884721362</v>
      </c>
      <c r="U1875" s="30">
        <v>1.1052148414889</v>
      </c>
      <c r="V1875" s="30">
        <v>0.99574686256730005</v>
      </c>
      <c r="W1875" s="30">
        <v>1.0921500701283999</v>
      </c>
      <c r="X1875" s="30">
        <v>1.2071694511877999</v>
      </c>
      <c r="Y1875" s="30">
        <v>0.84225585939259995</v>
      </c>
      <c r="Z1875" s="30">
        <v>0.91358528713599996</v>
      </c>
      <c r="AA1875" s="30">
        <v>0.83966319626020003</v>
      </c>
      <c r="AB1875" s="30">
        <v>0.70602265701440003</v>
      </c>
      <c r="AC1875" s="30">
        <v>0.90801976714900001</v>
      </c>
      <c r="AD1875" s="30">
        <v>0.92195346433080005</v>
      </c>
      <c r="AE1875" s="30">
        <v>1.0443452513788001</v>
      </c>
      <c r="AF1875" s="30">
        <v>1.1000197110393</v>
      </c>
      <c r="AG1875" s="30">
        <v>0.95931484608100004</v>
      </c>
      <c r="AH1875" s="30">
        <v>1.3086014193711999</v>
      </c>
      <c r="AI1875" s="30">
        <v>1.5431177952941</v>
      </c>
      <c r="AJ1875" s="30">
        <v>1.2080562550044001</v>
      </c>
      <c r="AK1875" s="30">
        <v>0</v>
      </c>
      <c r="AL1875" s="30">
        <v>0</v>
      </c>
    </row>
    <row r="1876" spans="1:38" x14ac:dyDescent="0.25">
      <c r="A1876" s="30" t="s">
        <v>533</v>
      </c>
      <c r="B1876" s="30">
        <v>1</v>
      </c>
      <c r="C1876" s="30" t="s">
        <v>536</v>
      </c>
      <c r="D1876" s="30" t="s">
        <v>62</v>
      </c>
      <c r="E1876" s="30">
        <v>35</v>
      </c>
      <c r="F1876" s="30">
        <v>0.2931321423428</v>
      </c>
      <c r="G1876" s="30">
        <v>0.30800901137179998</v>
      </c>
      <c r="H1876" s="30">
        <v>0.32327116207459999</v>
      </c>
      <c r="I1876" s="30">
        <v>0.3486116854754</v>
      </c>
      <c r="J1876" s="30">
        <v>0.33007921823519998</v>
      </c>
      <c r="K1876" s="30">
        <v>0.33038856744040002</v>
      </c>
      <c r="L1876" s="30">
        <v>0.3643769040291</v>
      </c>
      <c r="M1876" s="30">
        <v>0.46259028205809999</v>
      </c>
      <c r="N1876" s="30">
        <v>0.40685814985500002</v>
      </c>
      <c r="O1876" s="30">
        <v>0.41916664390149999</v>
      </c>
      <c r="P1876" s="30">
        <v>0.44882581627910001</v>
      </c>
      <c r="Q1876" s="30">
        <v>0.33243684515639998</v>
      </c>
      <c r="R1876" s="30">
        <v>0.31480074195750002</v>
      </c>
      <c r="S1876" s="30">
        <v>0.32945328004509999</v>
      </c>
      <c r="T1876" s="30">
        <v>0.33741869796599999</v>
      </c>
      <c r="U1876" s="30">
        <v>0.2844643309539</v>
      </c>
      <c r="V1876" s="30">
        <v>0.24047304710449999</v>
      </c>
      <c r="W1876" s="30">
        <v>0.2623179668242</v>
      </c>
      <c r="X1876" s="30">
        <v>0.28607232612380001</v>
      </c>
      <c r="Y1876" s="30">
        <v>0.24141191941510001</v>
      </c>
      <c r="Z1876" s="30">
        <v>0.27326616895240002</v>
      </c>
      <c r="AA1876" s="30">
        <v>0.23247150636050001</v>
      </c>
      <c r="AB1876" s="30">
        <v>0.19761771384749999</v>
      </c>
      <c r="AC1876" s="30">
        <v>0.2504112323114</v>
      </c>
      <c r="AD1876" s="30">
        <v>0.25429847161469998</v>
      </c>
      <c r="AE1876" s="30">
        <v>0.24047868546930001</v>
      </c>
      <c r="AF1876" s="30">
        <v>0.23476407088189999</v>
      </c>
      <c r="AG1876" s="30">
        <v>0.23799115741259999</v>
      </c>
      <c r="AH1876" s="30">
        <v>0.33616664344390002</v>
      </c>
      <c r="AI1876" s="30">
        <v>0.32802343220859997</v>
      </c>
      <c r="AJ1876" s="30">
        <v>0.27104685813160001</v>
      </c>
      <c r="AK1876" s="30">
        <v>0</v>
      </c>
      <c r="AL1876" s="30">
        <v>0</v>
      </c>
    </row>
    <row r="1877" spans="1:38" x14ac:dyDescent="0.25">
      <c r="A1877" s="30" t="s">
        <v>533</v>
      </c>
      <c r="B1877" s="30">
        <v>1</v>
      </c>
      <c r="C1877" s="30" t="s">
        <v>536</v>
      </c>
      <c r="D1877" s="30" t="s">
        <v>70</v>
      </c>
      <c r="E1877" s="30">
        <v>35</v>
      </c>
      <c r="F1877" s="30">
        <v>6.8045814108722</v>
      </c>
      <c r="G1877" s="30">
        <v>6.5076264066703002</v>
      </c>
      <c r="H1877" s="30">
        <v>7.1349349587780999</v>
      </c>
      <c r="I1877" s="30">
        <v>8.7524600423805996</v>
      </c>
      <c r="J1877" s="30">
        <v>8.6107531714702006</v>
      </c>
      <c r="K1877" s="30">
        <v>8.5175338563945004</v>
      </c>
      <c r="L1877" s="30">
        <v>9.8297626108697003</v>
      </c>
      <c r="M1877" s="30">
        <v>13.752216157363099</v>
      </c>
      <c r="N1877" s="30">
        <v>12.0552028777449</v>
      </c>
      <c r="O1877" s="30">
        <v>12.4429692385718</v>
      </c>
      <c r="P1877" s="30">
        <v>13.407646297322501</v>
      </c>
      <c r="Q1877" s="30">
        <v>8.7391954173808006</v>
      </c>
      <c r="R1877" s="30">
        <v>8.4281948393297998</v>
      </c>
      <c r="S1877" s="30">
        <v>8.7765444734767009</v>
      </c>
      <c r="T1877" s="30">
        <v>9.2908321423751001</v>
      </c>
      <c r="U1877" s="30">
        <v>8.0679913442238007</v>
      </c>
      <c r="V1877" s="30">
        <v>7.3078050761703004</v>
      </c>
      <c r="W1877" s="30">
        <v>7.7218649778659998</v>
      </c>
      <c r="X1877" s="30">
        <v>8.2456254519861005</v>
      </c>
      <c r="Y1877" s="30">
        <v>3.7772502018229002</v>
      </c>
      <c r="Z1877" s="30">
        <v>4.3854215559123997</v>
      </c>
      <c r="AA1877" s="30">
        <v>4.4475295744676</v>
      </c>
      <c r="AB1877" s="30">
        <v>4.1238768807532002</v>
      </c>
      <c r="AC1877" s="30">
        <v>4.9260741838974997</v>
      </c>
      <c r="AD1877" s="30">
        <v>5.1730992504001998</v>
      </c>
      <c r="AE1877" s="30">
        <v>6.7923452838687997</v>
      </c>
      <c r="AF1877" s="30">
        <v>6.1288109213866004</v>
      </c>
      <c r="AG1877" s="30">
        <v>6.0299391255404</v>
      </c>
      <c r="AH1877" s="30">
        <v>6.5015914344204004</v>
      </c>
      <c r="AI1877" s="30">
        <v>6.5188921746265001</v>
      </c>
      <c r="AJ1877" s="30">
        <v>5.8172957335535003</v>
      </c>
      <c r="AK1877" s="30">
        <v>0</v>
      </c>
      <c r="AL1877" s="30">
        <v>0</v>
      </c>
    </row>
    <row r="1878" spans="1:38" x14ac:dyDescent="0.25">
      <c r="A1878" s="30" t="s">
        <v>533</v>
      </c>
      <c r="B1878" s="30">
        <v>1</v>
      </c>
      <c r="C1878" s="30" t="s">
        <v>536</v>
      </c>
      <c r="D1878" s="30" t="s">
        <v>77</v>
      </c>
      <c r="E1878" s="30">
        <v>35</v>
      </c>
      <c r="F1878" s="30">
        <v>5.6993532903748996</v>
      </c>
      <c r="G1878" s="30">
        <v>6.1759862609410003</v>
      </c>
      <c r="H1878" s="30">
        <v>5.7933744558861999</v>
      </c>
      <c r="I1878" s="30">
        <v>3.7937171860537</v>
      </c>
      <c r="J1878" s="30">
        <v>6.1417108807835001</v>
      </c>
      <c r="K1878" s="30">
        <v>5.8003161740740996</v>
      </c>
      <c r="L1878" s="30">
        <v>6.7130751568748996</v>
      </c>
      <c r="M1878" s="30">
        <v>6.2207236537827004</v>
      </c>
      <c r="N1878" s="30">
        <v>5.6314832547515996</v>
      </c>
      <c r="O1878" s="30">
        <v>6.2773470224725996</v>
      </c>
      <c r="P1878" s="30">
        <v>6.6461245351876004</v>
      </c>
      <c r="Q1878" s="30">
        <v>4.2072753088401997</v>
      </c>
      <c r="R1878" s="30">
        <v>3.0107137120770999</v>
      </c>
      <c r="S1878" s="30">
        <v>3.8838713298915999</v>
      </c>
      <c r="T1878" s="30">
        <v>3.9908167868264002</v>
      </c>
      <c r="U1878" s="30">
        <v>4.4824647925535004</v>
      </c>
      <c r="V1878" s="30">
        <v>4.2153206105873</v>
      </c>
      <c r="W1878" s="30">
        <v>4.5190267184958</v>
      </c>
      <c r="X1878" s="30">
        <v>4.7021373084920999</v>
      </c>
      <c r="Y1878" s="30">
        <v>4.3379957366472004</v>
      </c>
      <c r="Z1878" s="30">
        <v>4.9347191122628002</v>
      </c>
      <c r="AA1878" s="30">
        <v>4.6547829020184999</v>
      </c>
      <c r="AB1878" s="30">
        <v>4.1676018879010996</v>
      </c>
      <c r="AC1878" s="30">
        <v>4.8248821697251998</v>
      </c>
      <c r="AD1878" s="30">
        <v>4.8743027021079</v>
      </c>
      <c r="AE1878" s="30">
        <v>4.5054538533860002</v>
      </c>
      <c r="AF1878" s="30">
        <v>4.1480454274429004</v>
      </c>
      <c r="AG1878" s="30">
        <v>3.6716334321219</v>
      </c>
      <c r="AH1878" s="30">
        <v>3.8919083072256</v>
      </c>
      <c r="AI1878" s="30">
        <v>3.8563880200136</v>
      </c>
      <c r="AJ1878" s="30">
        <v>3.6254097909880998</v>
      </c>
      <c r="AK1878" s="30">
        <v>0</v>
      </c>
      <c r="AL1878" s="30">
        <v>0</v>
      </c>
    </row>
    <row r="1879" spans="1:38" x14ac:dyDescent="0.25">
      <c r="A1879" s="30" t="s">
        <v>533</v>
      </c>
      <c r="B1879" s="30">
        <v>1</v>
      </c>
      <c r="C1879" s="30" t="s">
        <v>536</v>
      </c>
      <c r="D1879" s="30" t="s">
        <v>79</v>
      </c>
      <c r="E1879" s="30">
        <v>35</v>
      </c>
      <c r="F1879" s="30">
        <v>2.0464835680961002</v>
      </c>
      <c r="G1879" s="30">
        <v>2.0201945555592999</v>
      </c>
      <c r="H1879" s="30">
        <v>1.8891880800367</v>
      </c>
      <c r="I1879" s="30">
        <v>2.2220678882759</v>
      </c>
      <c r="J1879" s="30">
        <v>2.3097327023038998</v>
      </c>
      <c r="K1879" s="30">
        <v>2.3483829503548002</v>
      </c>
      <c r="L1879" s="30">
        <v>2.7819773177087002</v>
      </c>
      <c r="M1879" s="30">
        <v>2.379374083364</v>
      </c>
      <c r="N1879" s="30">
        <v>2.3193635562122998</v>
      </c>
      <c r="O1879" s="30">
        <v>2.1356220053568999</v>
      </c>
      <c r="P1879" s="30">
        <v>2.2688264719893998</v>
      </c>
      <c r="Q1879" s="30">
        <v>2.2712315083891998</v>
      </c>
      <c r="R1879" s="30">
        <v>1.9511517096338999</v>
      </c>
      <c r="S1879" s="30">
        <v>2.1888338813022998</v>
      </c>
      <c r="T1879" s="30">
        <v>2.3424259330216</v>
      </c>
      <c r="U1879" s="30">
        <v>2.3609833873358999</v>
      </c>
      <c r="V1879" s="30">
        <v>2.3598125182194001</v>
      </c>
      <c r="W1879" s="30">
        <v>2.2944832491398999</v>
      </c>
      <c r="X1879" s="30">
        <v>0.88191618642689995</v>
      </c>
      <c r="Y1879" s="30">
        <v>1.1891100500459999</v>
      </c>
      <c r="Z1879" s="30">
        <v>2.3378609147409</v>
      </c>
      <c r="AA1879" s="30">
        <v>2.3557637252460002</v>
      </c>
      <c r="AB1879" s="30">
        <v>2.3666693054872998</v>
      </c>
      <c r="AC1879" s="30">
        <v>2.4541380638298</v>
      </c>
      <c r="AD1879" s="30">
        <v>2.4561699294989001</v>
      </c>
      <c r="AE1879" s="30">
        <v>2.1283823354865001</v>
      </c>
      <c r="AF1879" s="30">
        <v>2.1183222285924002</v>
      </c>
      <c r="AG1879" s="30">
        <v>2.6579831956640998</v>
      </c>
      <c r="AH1879" s="30">
        <v>2.8628021910886998</v>
      </c>
      <c r="AI1879" s="30">
        <v>2.7151652244757001</v>
      </c>
      <c r="AJ1879" s="30">
        <v>2.7740940476503999</v>
      </c>
      <c r="AK1879" s="30">
        <v>0</v>
      </c>
      <c r="AL1879" s="30">
        <v>0</v>
      </c>
    </row>
    <row r="1880" spans="1:38" x14ac:dyDescent="0.25">
      <c r="A1880" s="30" t="s">
        <v>533</v>
      </c>
      <c r="B1880" s="30">
        <v>1</v>
      </c>
      <c r="C1880" s="30" t="s">
        <v>536</v>
      </c>
      <c r="D1880" s="30" t="s">
        <v>81</v>
      </c>
      <c r="E1880" s="30">
        <v>35</v>
      </c>
      <c r="F1880" s="30">
        <v>5.3344533085021997</v>
      </c>
      <c r="G1880" s="30">
        <v>5.0716176629316996</v>
      </c>
      <c r="H1880" s="30">
        <v>4.1886367645142002</v>
      </c>
      <c r="I1880" s="30">
        <v>4.0421609465786998</v>
      </c>
      <c r="J1880" s="30">
        <v>4.0543256296698997</v>
      </c>
      <c r="K1880" s="30">
        <v>4.1455664613602003</v>
      </c>
      <c r="L1880" s="30">
        <v>4.7246260968755998</v>
      </c>
      <c r="M1880" s="30">
        <v>4.7928188119003998</v>
      </c>
      <c r="N1880" s="30">
        <v>4.2028892308922998</v>
      </c>
      <c r="O1880" s="30">
        <v>3.7043027137525</v>
      </c>
      <c r="P1880" s="30">
        <v>4.1937696452275999</v>
      </c>
      <c r="Q1880" s="30">
        <v>4.8523460931185003</v>
      </c>
      <c r="R1880" s="30">
        <v>4.2520019878701003</v>
      </c>
      <c r="S1880" s="30">
        <v>3.9104465388759002</v>
      </c>
      <c r="T1880" s="30">
        <v>4.2248592390014998</v>
      </c>
      <c r="U1880" s="30">
        <v>4.2567405605605</v>
      </c>
      <c r="V1880" s="30">
        <v>4.1659773963889997</v>
      </c>
      <c r="W1880" s="30">
        <v>4.2799689838760999</v>
      </c>
      <c r="X1880" s="30">
        <v>3.8052106721079002</v>
      </c>
      <c r="Y1880" s="30">
        <v>4.3618407175586</v>
      </c>
      <c r="Z1880" s="30">
        <v>4.8289571247931997</v>
      </c>
      <c r="AA1880" s="30">
        <v>4.6753924908956002</v>
      </c>
      <c r="AB1880" s="30">
        <v>4.9360553613334996</v>
      </c>
      <c r="AC1880" s="30">
        <v>5.9280570427925996</v>
      </c>
      <c r="AD1880" s="30">
        <v>5.9182470679010999</v>
      </c>
      <c r="AE1880" s="30">
        <v>6.6215771060625004</v>
      </c>
      <c r="AF1880" s="30">
        <v>6.3403316205504003</v>
      </c>
      <c r="AG1880" s="30">
        <v>6.9075505473319003</v>
      </c>
      <c r="AH1880" s="30">
        <v>7.0517267401546002</v>
      </c>
      <c r="AI1880" s="30">
        <v>7.2124744962546004</v>
      </c>
      <c r="AJ1880" s="30">
        <v>6.8117739976909997</v>
      </c>
      <c r="AK1880" s="30">
        <v>0</v>
      </c>
      <c r="AL1880" s="30">
        <v>0</v>
      </c>
    </row>
    <row r="1881" spans="1:38" x14ac:dyDescent="0.25">
      <c r="A1881" s="30" t="s">
        <v>533</v>
      </c>
      <c r="B1881" s="30">
        <v>1</v>
      </c>
      <c r="C1881" s="30" t="s">
        <v>536</v>
      </c>
      <c r="D1881" s="30" t="s">
        <v>83</v>
      </c>
      <c r="E1881" s="30">
        <v>35</v>
      </c>
      <c r="F1881" s="30">
        <v>5.4419289215550002</v>
      </c>
      <c r="G1881" s="30">
        <v>5.5928461852525002</v>
      </c>
      <c r="H1881" s="30">
        <v>5.7766404466742998</v>
      </c>
      <c r="I1881" s="30">
        <v>5.4351006110495996</v>
      </c>
      <c r="J1881" s="30">
        <v>5.5134664737522998</v>
      </c>
      <c r="K1881" s="30">
        <v>6.0104100292888996</v>
      </c>
      <c r="L1881" s="30">
        <v>6.5145392193700999</v>
      </c>
      <c r="M1881" s="30">
        <v>5.7036651865310004</v>
      </c>
      <c r="N1881" s="30">
        <v>5.0345455792438996</v>
      </c>
      <c r="O1881" s="30">
        <v>5.2361824236465999</v>
      </c>
      <c r="P1881" s="30">
        <v>5.2969273444217997</v>
      </c>
      <c r="Q1881" s="30">
        <v>5.1399536881671004</v>
      </c>
      <c r="R1881" s="30">
        <v>4.8027143077794996</v>
      </c>
      <c r="S1881" s="30">
        <v>4.8758858728470997</v>
      </c>
      <c r="T1881" s="30">
        <v>4.9776707112403002</v>
      </c>
      <c r="U1881" s="30">
        <v>5.2167103509767001</v>
      </c>
      <c r="V1881" s="30">
        <v>4.6391543113068003</v>
      </c>
      <c r="W1881" s="30">
        <v>4.8493092411095002</v>
      </c>
      <c r="X1881" s="30">
        <v>5.1752988908253998</v>
      </c>
      <c r="Y1881" s="30">
        <v>5.7373870879620998</v>
      </c>
      <c r="Z1881" s="30">
        <v>6.7779916824201996</v>
      </c>
      <c r="AA1881" s="30">
        <v>7.1872767069599997</v>
      </c>
      <c r="AB1881" s="30">
        <v>6.6263347543947004</v>
      </c>
      <c r="AC1881" s="30">
        <v>7.7032405258288996</v>
      </c>
      <c r="AD1881" s="30">
        <v>7.2873043045444996</v>
      </c>
      <c r="AE1881" s="30">
        <v>8.0577374105956991</v>
      </c>
      <c r="AF1881" s="30">
        <v>7.5249890457781996</v>
      </c>
      <c r="AG1881" s="30">
        <v>7.4745237701142004</v>
      </c>
      <c r="AH1881" s="30">
        <v>8.0253308335332001</v>
      </c>
      <c r="AI1881" s="30">
        <v>7.6712141698708001</v>
      </c>
      <c r="AJ1881" s="30">
        <v>7.2757107689355998</v>
      </c>
      <c r="AK1881" s="30">
        <v>0</v>
      </c>
      <c r="AL1881" s="30">
        <v>0</v>
      </c>
    </row>
    <row r="1882" spans="1:38" x14ac:dyDescent="0.25">
      <c r="A1882" s="30" t="s">
        <v>533</v>
      </c>
      <c r="B1882" s="30">
        <v>1</v>
      </c>
      <c r="C1882" s="30" t="s">
        <v>536</v>
      </c>
      <c r="D1882" s="30" t="s">
        <v>85</v>
      </c>
      <c r="E1882" s="30">
        <v>35</v>
      </c>
      <c r="F1882" s="30">
        <v>0.34567166688540002</v>
      </c>
      <c r="G1882" s="30">
        <v>0.36327946008579998</v>
      </c>
      <c r="H1882" s="30">
        <v>0.38142903744739998</v>
      </c>
      <c r="I1882" s="30">
        <v>0.40624804471379999</v>
      </c>
      <c r="J1882" s="30">
        <v>0.38811071825659998</v>
      </c>
      <c r="K1882" s="30">
        <v>0.38918024539250001</v>
      </c>
      <c r="L1882" s="30">
        <v>0.40684180774989998</v>
      </c>
      <c r="M1882" s="30">
        <v>0.30207911154680001</v>
      </c>
      <c r="N1882" s="30">
        <v>0.27291992267620002</v>
      </c>
      <c r="O1882" s="30">
        <v>0.28102863208060003</v>
      </c>
      <c r="P1882" s="30">
        <v>0.30087324120570003</v>
      </c>
      <c r="Q1882" s="30">
        <v>0.24429316244060001</v>
      </c>
      <c r="R1882" s="30">
        <v>0.2405655014951</v>
      </c>
      <c r="S1882" s="30">
        <v>0.2527234752468</v>
      </c>
      <c r="T1882" s="30">
        <v>0.25734786576239999</v>
      </c>
      <c r="U1882" s="30">
        <v>7.6085623412200001E-2</v>
      </c>
      <c r="V1882" s="30">
        <v>6.9431969612299999E-2</v>
      </c>
      <c r="W1882" s="30">
        <v>7.6116470226500005E-2</v>
      </c>
      <c r="X1882" s="30">
        <v>8.3663070147999993E-2</v>
      </c>
      <c r="Y1882" s="30">
        <v>0.16900032961629999</v>
      </c>
      <c r="Z1882" s="30">
        <v>0.18220716452989999</v>
      </c>
      <c r="AA1882" s="30">
        <v>0.17262111690010001</v>
      </c>
      <c r="AB1882" s="30">
        <v>0.14550115826019999</v>
      </c>
      <c r="AC1882" s="30">
        <v>0.1864367632718</v>
      </c>
      <c r="AD1882" s="30">
        <v>0.19035181712499999</v>
      </c>
      <c r="AE1882" s="30">
        <v>0.22076969106460001</v>
      </c>
      <c r="AF1882" s="30">
        <v>0.1736120187312</v>
      </c>
      <c r="AG1882" s="30">
        <v>0.16900977097450001</v>
      </c>
      <c r="AH1882" s="30">
        <v>0.15498835525179999</v>
      </c>
      <c r="AI1882" s="30">
        <v>0.21279017611670001</v>
      </c>
      <c r="AJ1882" s="30">
        <v>0.16839897767590001</v>
      </c>
      <c r="AK1882" s="30">
        <v>0</v>
      </c>
      <c r="AL1882" s="30">
        <v>0</v>
      </c>
    </row>
    <row r="1883" spans="1:38" x14ac:dyDescent="0.25">
      <c r="A1883" s="30" t="s">
        <v>533</v>
      </c>
      <c r="B1883" s="30">
        <v>1</v>
      </c>
      <c r="C1883" s="30" t="s">
        <v>536</v>
      </c>
      <c r="D1883" s="30" t="s">
        <v>87</v>
      </c>
      <c r="E1883" s="30">
        <v>35</v>
      </c>
      <c r="F1883" s="30">
        <v>6.4983258786427998</v>
      </c>
      <c r="G1883" s="30">
        <v>6.8046702552917999</v>
      </c>
      <c r="H1883" s="30">
        <v>6.9203779416167999</v>
      </c>
      <c r="I1883" s="30">
        <v>7.2823770981924998</v>
      </c>
      <c r="J1883" s="30">
        <v>7.3899450639871</v>
      </c>
      <c r="K1883" s="30">
        <v>7.9167209726063001</v>
      </c>
      <c r="L1883" s="30">
        <v>8.8900753086420004</v>
      </c>
      <c r="M1883" s="30">
        <v>9.1006563604448996</v>
      </c>
      <c r="N1883" s="30">
        <v>8.3585881293615003</v>
      </c>
      <c r="O1883" s="30">
        <v>7.1109519805305998</v>
      </c>
      <c r="P1883" s="30">
        <v>6.8751380586329001</v>
      </c>
      <c r="Q1883" s="30">
        <v>5.2130402812329004</v>
      </c>
      <c r="R1883" s="30">
        <v>6.2031011935849003</v>
      </c>
      <c r="S1883" s="30">
        <v>6.0923965605634001</v>
      </c>
      <c r="T1883" s="30">
        <v>6.7076853613173002</v>
      </c>
      <c r="U1883" s="30">
        <v>6.8744653079356004</v>
      </c>
      <c r="V1883" s="30">
        <v>7.2952325451842999</v>
      </c>
      <c r="W1883" s="30">
        <v>7.1641264391495998</v>
      </c>
      <c r="X1883" s="30">
        <v>7.2775232368770002</v>
      </c>
      <c r="Y1883" s="30">
        <v>7.1858035766306001</v>
      </c>
      <c r="Z1883" s="30">
        <v>8.3451843341632994</v>
      </c>
      <c r="AA1883" s="30">
        <v>9.1564389131849993</v>
      </c>
      <c r="AB1883" s="30">
        <v>9.4121706016992999</v>
      </c>
      <c r="AC1883" s="30">
        <v>9.2982554128016002</v>
      </c>
      <c r="AD1883" s="30">
        <v>10.1711688579616</v>
      </c>
      <c r="AE1883" s="30">
        <v>9.4443332312576</v>
      </c>
      <c r="AF1883" s="30">
        <v>9.4394918583508005</v>
      </c>
      <c r="AG1883" s="30">
        <v>9.7921820412535006</v>
      </c>
      <c r="AH1883" s="30">
        <v>9.5915654480137995</v>
      </c>
      <c r="AI1883" s="30">
        <v>9.5182260367013001</v>
      </c>
      <c r="AJ1883" s="30">
        <v>9.0572502792912992</v>
      </c>
      <c r="AK1883" s="30">
        <v>0</v>
      </c>
      <c r="AL1883" s="30">
        <v>0</v>
      </c>
    </row>
    <row r="1884" spans="1:38" x14ac:dyDescent="0.25">
      <c r="A1884" s="30" t="s">
        <v>533</v>
      </c>
      <c r="B1884" s="30">
        <v>1</v>
      </c>
      <c r="C1884" s="30" t="s">
        <v>536</v>
      </c>
      <c r="D1884" s="30" t="s">
        <v>89</v>
      </c>
      <c r="E1884" s="30">
        <v>35</v>
      </c>
      <c r="F1884" s="30">
        <v>0.223687905223</v>
      </c>
      <c r="G1884" s="30">
        <v>0.2352004731316</v>
      </c>
      <c r="H1884" s="30">
        <v>0.24366315763550001</v>
      </c>
      <c r="I1884" s="30">
        <v>0.2142452410214</v>
      </c>
      <c r="J1884" s="30">
        <v>0.20417217302259999</v>
      </c>
      <c r="K1884" s="30">
        <v>0.20841463593260001</v>
      </c>
      <c r="L1884" s="30">
        <v>0.21749937257320001</v>
      </c>
      <c r="M1884" s="30">
        <v>0.18468972617029999</v>
      </c>
      <c r="N1884" s="30">
        <v>0.16237675316219999</v>
      </c>
      <c r="O1884" s="30">
        <v>0.1673460246191</v>
      </c>
      <c r="P1884" s="30">
        <v>0.1772345383566</v>
      </c>
      <c r="Q1884" s="30">
        <v>0.17869323517880001</v>
      </c>
      <c r="R1884" s="30">
        <v>0.16952546398019999</v>
      </c>
      <c r="S1884" s="30">
        <v>0.17763431935189999</v>
      </c>
      <c r="T1884" s="30">
        <v>0.18156503119199999</v>
      </c>
      <c r="U1884" s="30">
        <v>0.1562999072704</v>
      </c>
      <c r="V1884" s="30">
        <v>0.1429916843938</v>
      </c>
      <c r="W1884" s="30">
        <v>0.1560142884481</v>
      </c>
      <c r="X1884" s="30">
        <v>0.1701225307657</v>
      </c>
      <c r="Y1884" s="30">
        <v>0.21325478400049999</v>
      </c>
      <c r="Z1884" s="30">
        <v>0.23714938654270001</v>
      </c>
      <c r="AA1884" s="30">
        <v>0.22304988099219999</v>
      </c>
      <c r="AB1884" s="30">
        <v>0.1907740279482</v>
      </c>
      <c r="AC1884" s="30">
        <v>0.23964926821140001</v>
      </c>
      <c r="AD1884" s="30">
        <v>0.2435175857496</v>
      </c>
      <c r="AE1884" s="30">
        <v>0.26022058548330002</v>
      </c>
      <c r="AF1884" s="30">
        <v>0.21914125894149999</v>
      </c>
      <c r="AG1884" s="30">
        <v>0.2153209618129</v>
      </c>
      <c r="AH1884" s="30">
        <v>0.32851897305920003</v>
      </c>
      <c r="AI1884" s="30">
        <v>0.28602483145399998</v>
      </c>
      <c r="AJ1884" s="30">
        <v>0.30113153326530001</v>
      </c>
      <c r="AK1884" s="30">
        <v>0</v>
      </c>
      <c r="AL1884" s="30">
        <v>0</v>
      </c>
    </row>
    <row r="1885" spans="1:38" x14ac:dyDescent="0.25">
      <c r="A1885" s="30" t="s">
        <v>533</v>
      </c>
      <c r="B1885" s="30">
        <v>1</v>
      </c>
      <c r="C1885" s="30" t="s">
        <v>536</v>
      </c>
      <c r="D1885" s="30" t="s">
        <v>91</v>
      </c>
      <c r="E1885" s="30">
        <v>35</v>
      </c>
      <c r="F1885" s="30">
        <v>4.3286950180063002</v>
      </c>
      <c r="G1885" s="30">
        <v>4.8192441630070002</v>
      </c>
      <c r="H1885" s="30">
        <v>4.8714908840688</v>
      </c>
      <c r="I1885" s="30">
        <v>4.2718877720873003</v>
      </c>
      <c r="J1885" s="30">
        <v>4.3760964804129001</v>
      </c>
      <c r="K1885" s="30">
        <v>4.7657202512802996</v>
      </c>
      <c r="L1885" s="30">
        <v>4.281221186682</v>
      </c>
      <c r="M1885" s="30">
        <v>3.4935585878205</v>
      </c>
      <c r="N1885" s="30">
        <v>3.4912107918747002</v>
      </c>
      <c r="O1885" s="30">
        <v>3.8540170495985002</v>
      </c>
      <c r="P1885" s="30">
        <v>4.2763102990758002</v>
      </c>
      <c r="Q1885" s="30">
        <v>5.4622162627578996</v>
      </c>
      <c r="R1885" s="30">
        <v>5.3985696296259</v>
      </c>
      <c r="S1885" s="30">
        <v>4.8895184627823998</v>
      </c>
      <c r="T1885" s="30">
        <v>6.1583697198665002</v>
      </c>
      <c r="U1885" s="30">
        <v>5.4886088540082003</v>
      </c>
      <c r="V1885" s="30">
        <v>4.8949330297628997</v>
      </c>
      <c r="W1885" s="30">
        <v>4.7809051539776002</v>
      </c>
      <c r="X1885" s="30">
        <v>5.7946801347008003</v>
      </c>
      <c r="Y1885" s="30">
        <v>4.6545090821133996</v>
      </c>
      <c r="Z1885" s="30">
        <v>5.3467848696807003</v>
      </c>
      <c r="AA1885" s="30">
        <v>5.2516682690455001</v>
      </c>
      <c r="AB1885" s="30">
        <v>5.6053815644393996</v>
      </c>
      <c r="AC1885" s="30">
        <v>5.7575579970907</v>
      </c>
      <c r="AD1885" s="30">
        <v>6.0115503270142003</v>
      </c>
      <c r="AE1885" s="30">
        <v>5.8521272300692999</v>
      </c>
      <c r="AF1885" s="30">
        <v>5.5768311876965004</v>
      </c>
      <c r="AG1885" s="30">
        <v>5.0168458945927998</v>
      </c>
      <c r="AH1885" s="30">
        <v>5.3503367027171</v>
      </c>
      <c r="AI1885" s="30">
        <v>5.0414903465706997</v>
      </c>
      <c r="AJ1885" s="30">
        <v>4.4349270577743001</v>
      </c>
      <c r="AK1885" s="30">
        <v>0</v>
      </c>
      <c r="AL1885" s="30">
        <v>0</v>
      </c>
    </row>
    <row r="1886" spans="1:38" x14ac:dyDescent="0.25">
      <c r="A1886" s="30" t="s">
        <v>533</v>
      </c>
      <c r="B1886" s="30">
        <v>1</v>
      </c>
      <c r="C1886" s="30" t="s">
        <v>536</v>
      </c>
      <c r="D1886" s="30" t="s">
        <v>93</v>
      </c>
      <c r="E1886" s="30">
        <v>35</v>
      </c>
      <c r="F1886" s="30">
        <v>8.2949879318266007</v>
      </c>
      <c r="G1886" s="30">
        <v>8.3909327177102</v>
      </c>
      <c r="H1886" s="30">
        <v>9.2146192771519999</v>
      </c>
      <c r="I1886" s="30">
        <v>8.2460256988701008</v>
      </c>
      <c r="J1886" s="30">
        <v>8.1560523245354997</v>
      </c>
      <c r="K1886" s="30">
        <v>8.6550141872948991</v>
      </c>
      <c r="L1886" s="30">
        <v>8.6084904939217992</v>
      </c>
      <c r="M1886" s="30">
        <v>9.0634661893307005</v>
      </c>
      <c r="N1886" s="30">
        <v>8.1735570154193002</v>
      </c>
      <c r="O1886" s="30">
        <v>6.7543234207660001</v>
      </c>
      <c r="P1886" s="30">
        <v>6.9678207039161997</v>
      </c>
      <c r="Q1886" s="30">
        <v>6.0777722355710004</v>
      </c>
      <c r="R1886" s="30">
        <v>6.8175118896663003</v>
      </c>
      <c r="S1886" s="30">
        <v>6.6940192208046003</v>
      </c>
      <c r="T1886" s="30">
        <v>6.3877338507905996</v>
      </c>
      <c r="U1886" s="30">
        <v>6.9656151692673998</v>
      </c>
      <c r="V1886" s="30">
        <v>6.6552642922147998</v>
      </c>
      <c r="W1886" s="30">
        <v>7.1231177776876002</v>
      </c>
      <c r="X1886" s="30">
        <v>8.5473945329125005</v>
      </c>
      <c r="Y1886" s="30">
        <v>5.1585190422459002</v>
      </c>
      <c r="Z1886" s="30">
        <v>6.6198019649860997</v>
      </c>
      <c r="AA1886" s="30">
        <v>6.5112750947081004</v>
      </c>
      <c r="AB1886" s="30">
        <v>6.3067990855204004</v>
      </c>
      <c r="AC1886" s="30">
        <v>6.7348427893179998</v>
      </c>
      <c r="AD1886" s="30">
        <v>6.6855276826196999</v>
      </c>
      <c r="AE1886" s="30">
        <v>5.1635581992370998</v>
      </c>
      <c r="AF1886" s="30">
        <v>5.0350641391198003</v>
      </c>
      <c r="AG1886" s="30">
        <v>5.2071922941500999</v>
      </c>
      <c r="AH1886" s="30">
        <v>5.6163334450736997</v>
      </c>
      <c r="AI1886" s="30">
        <v>5.6111255694463997</v>
      </c>
      <c r="AJ1886" s="30">
        <v>5.1502185987697997</v>
      </c>
      <c r="AK1886" s="30">
        <v>0</v>
      </c>
      <c r="AL1886" s="30">
        <v>0</v>
      </c>
    </row>
    <row r="1887" spans="1:38" x14ac:dyDescent="0.25">
      <c r="A1887" s="30" t="s">
        <v>533</v>
      </c>
      <c r="B1887" s="30">
        <v>1</v>
      </c>
      <c r="C1887" s="30" t="s">
        <v>536</v>
      </c>
      <c r="D1887" s="30" t="s">
        <v>95</v>
      </c>
      <c r="E1887" s="30">
        <v>35</v>
      </c>
      <c r="F1887" s="30">
        <v>0.35026596517379999</v>
      </c>
      <c r="G1887" s="30">
        <v>0.36809609578579999</v>
      </c>
      <c r="H1887" s="30">
        <v>0.38451904403870002</v>
      </c>
      <c r="I1887" s="30">
        <v>0.38224384679770002</v>
      </c>
      <c r="J1887" s="30">
        <v>0.36213598534329999</v>
      </c>
      <c r="K1887" s="30">
        <v>0.3648012316891</v>
      </c>
      <c r="L1887" s="30">
        <v>0.38271831403079998</v>
      </c>
      <c r="M1887" s="30">
        <v>0.44811492312020001</v>
      </c>
      <c r="N1887" s="30">
        <v>0.39555095368940002</v>
      </c>
      <c r="O1887" s="30">
        <v>0.40735313132470002</v>
      </c>
      <c r="P1887" s="30">
        <v>0.43629048990059999</v>
      </c>
      <c r="Q1887" s="30">
        <v>0.26114093066549998</v>
      </c>
      <c r="R1887" s="30">
        <v>0.2573104404057</v>
      </c>
      <c r="S1887" s="30">
        <v>0.27006858948630003</v>
      </c>
      <c r="T1887" s="30">
        <v>0.2754624673521</v>
      </c>
      <c r="U1887" s="30">
        <v>0.24471698325159999</v>
      </c>
      <c r="V1887" s="30">
        <v>0.2245091740099</v>
      </c>
      <c r="W1887" s="30">
        <v>0.24558466495719999</v>
      </c>
      <c r="X1887" s="30">
        <v>0.26978982933930001</v>
      </c>
      <c r="Y1887" s="30">
        <v>0.13885774511169999</v>
      </c>
      <c r="Z1887" s="30">
        <v>0.15783293862619999</v>
      </c>
      <c r="AA1887" s="30">
        <v>0.1434953361804</v>
      </c>
      <c r="AB1887" s="30">
        <v>0.1232842534404</v>
      </c>
      <c r="AC1887" s="30">
        <v>0.15380550358049999</v>
      </c>
      <c r="AD1887" s="30">
        <v>0.1563405327189</v>
      </c>
      <c r="AE1887" s="30">
        <v>0.38649644229489999</v>
      </c>
      <c r="AF1887" s="30">
        <v>0.40869306220739998</v>
      </c>
      <c r="AG1887" s="30">
        <v>0.40146221614670002</v>
      </c>
      <c r="AH1887" s="30">
        <v>0.50981467962969995</v>
      </c>
      <c r="AI1887" s="30">
        <v>0.51611959632469995</v>
      </c>
      <c r="AJ1887" s="30">
        <v>0.42498485996000002</v>
      </c>
      <c r="AK1887" s="30">
        <v>0</v>
      </c>
      <c r="AL1887" s="30">
        <v>0</v>
      </c>
    </row>
    <row r="1888" spans="1:38" x14ac:dyDescent="0.25">
      <c r="A1888" s="30" t="s">
        <v>533</v>
      </c>
      <c r="B1888" s="30">
        <v>1</v>
      </c>
      <c r="C1888" s="30" t="s">
        <v>536</v>
      </c>
      <c r="D1888" s="30" t="s">
        <v>99</v>
      </c>
      <c r="E1888" s="30">
        <v>35</v>
      </c>
      <c r="F1888" s="30">
        <v>7.3131736807707997</v>
      </c>
      <c r="G1888" s="30">
        <v>7.6458091702787998</v>
      </c>
      <c r="H1888" s="30">
        <v>7.8770422299621998</v>
      </c>
      <c r="I1888" s="30">
        <v>8.6776253805346002</v>
      </c>
      <c r="J1888" s="30">
        <v>9.0470186361597005</v>
      </c>
      <c r="K1888" s="30">
        <v>9.5090213773168006</v>
      </c>
      <c r="L1888" s="30">
        <v>9.5131968722172999</v>
      </c>
      <c r="M1888" s="30">
        <v>8.6254308267496995</v>
      </c>
      <c r="N1888" s="30">
        <v>8.4146716821763992</v>
      </c>
      <c r="O1888" s="30">
        <v>8.7048338284785007</v>
      </c>
      <c r="P1888" s="30">
        <v>9.0813152569848992</v>
      </c>
      <c r="Q1888" s="30">
        <v>6.5422264160827996</v>
      </c>
      <c r="R1888" s="30">
        <v>5.1679484834086002</v>
      </c>
      <c r="S1888" s="30">
        <v>6.7163304916347002</v>
      </c>
      <c r="T1888" s="30">
        <v>7.4537358989775004</v>
      </c>
      <c r="U1888" s="30">
        <v>9.0756594042714003</v>
      </c>
      <c r="V1888" s="30">
        <v>8.3349997562514009</v>
      </c>
      <c r="W1888" s="30">
        <v>8.2119881951031992</v>
      </c>
      <c r="X1888" s="30">
        <v>8.6114573847091993</v>
      </c>
      <c r="Y1888" s="30">
        <v>7.9367778870882999</v>
      </c>
      <c r="Z1888" s="30">
        <v>7.3817514189200999</v>
      </c>
      <c r="AA1888" s="30">
        <v>7.1580558675130002</v>
      </c>
      <c r="AB1888" s="30">
        <v>6.8241840172792001</v>
      </c>
      <c r="AC1888" s="30">
        <v>8.2109970463675008</v>
      </c>
      <c r="AD1888" s="30">
        <v>9.5983721179923993</v>
      </c>
      <c r="AE1888" s="30">
        <v>9.5346242506207997</v>
      </c>
      <c r="AF1888" s="30">
        <v>9.0285793070222002</v>
      </c>
      <c r="AG1888" s="30">
        <v>9.1339352272488998</v>
      </c>
      <c r="AH1888" s="30">
        <v>9.5401505574906995</v>
      </c>
      <c r="AI1888" s="30">
        <v>8.6737078487836001</v>
      </c>
      <c r="AJ1888" s="30">
        <v>8.2645731879812008</v>
      </c>
      <c r="AK1888" s="30">
        <v>0</v>
      </c>
      <c r="AL1888" s="30">
        <v>0</v>
      </c>
    </row>
    <row r="1889" spans="1:38" x14ac:dyDescent="0.25">
      <c r="A1889" s="30" t="s">
        <v>533</v>
      </c>
      <c r="B1889" s="30">
        <v>1</v>
      </c>
      <c r="C1889" s="30" t="s">
        <v>536</v>
      </c>
      <c r="D1889" s="30" t="s">
        <v>97</v>
      </c>
      <c r="E1889" s="30">
        <v>35</v>
      </c>
      <c r="F1889" s="30">
        <v>0.5109505564879</v>
      </c>
      <c r="G1889" s="30">
        <v>0.61187613002770003</v>
      </c>
      <c r="H1889" s="30">
        <v>0.63103475835010003</v>
      </c>
      <c r="I1889" s="30">
        <v>0.80085413990989995</v>
      </c>
      <c r="J1889" s="30">
        <v>0.81693657212890003</v>
      </c>
      <c r="K1889" s="30">
        <v>0.89478854521030005</v>
      </c>
      <c r="L1889" s="30">
        <v>0.90174071899670005</v>
      </c>
      <c r="M1889" s="30">
        <v>0.89317700482030005</v>
      </c>
      <c r="N1889" s="30">
        <v>0.79956878574300005</v>
      </c>
      <c r="O1889" s="30">
        <v>0.83369623320120001</v>
      </c>
      <c r="P1889" s="30">
        <v>0.86974001749730001</v>
      </c>
      <c r="Q1889" s="30">
        <v>0.79860791413580001</v>
      </c>
      <c r="R1889" s="30">
        <v>1.1399206619991999</v>
      </c>
      <c r="S1889" s="30">
        <v>1.2429387803748</v>
      </c>
      <c r="T1889" s="30">
        <v>1.0102364589191</v>
      </c>
      <c r="U1889" s="30">
        <v>1.2174663718217</v>
      </c>
      <c r="V1889" s="30">
        <v>1.2233585489409</v>
      </c>
      <c r="W1889" s="30">
        <v>1.1985841105496999</v>
      </c>
      <c r="X1889" s="30">
        <v>1.2026628807843001</v>
      </c>
      <c r="Y1889" s="30">
        <v>1.6532368631787</v>
      </c>
      <c r="Z1889" s="30">
        <v>1.8739737652101001</v>
      </c>
      <c r="AA1889" s="30">
        <v>1.6277813236703</v>
      </c>
      <c r="AB1889" s="30">
        <v>1.4043140503384</v>
      </c>
      <c r="AC1889" s="30">
        <v>1.8450255831047</v>
      </c>
      <c r="AD1889" s="30">
        <v>1.8214294796616</v>
      </c>
      <c r="AE1889" s="30">
        <v>2.4461119907686002</v>
      </c>
      <c r="AF1889" s="30">
        <v>2.2050322814507002</v>
      </c>
      <c r="AG1889" s="30">
        <v>2.1581119649936999</v>
      </c>
      <c r="AH1889" s="30">
        <v>2.4910452879602998</v>
      </c>
      <c r="AI1889" s="30">
        <v>2.2933258356083002</v>
      </c>
      <c r="AJ1889" s="30">
        <v>2.1323491818931002</v>
      </c>
      <c r="AK1889" s="30">
        <v>0</v>
      </c>
      <c r="AL1889" s="30">
        <v>0</v>
      </c>
    </row>
    <row r="1890" spans="1:38" x14ac:dyDescent="0.25">
      <c r="A1890" s="30" t="s">
        <v>533</v>
      </c>
      <c r="B1890" s="30">
        <v>1</v>
      </c>
      <c r="C1890" s="30" t="s">
        <v>536</v>
      </c>
      <c r="D1890" s="30" t="s">
        <v>101</v>
      </c>
      <c r="E1890" s="30">
        <v>35</v>
      </c>
      <c r="F1890" s="30">
        <v>8.8546639558524003</v>
      </c>
      <c r="G1890" s="30">
        <v>6.8857805844386002</v>
      </c>
      <c r="H1890" s="30">
        <v>8.8152648945864005</v>
      </c>
      <c r="I1890" s="30">
        <v>8.6230285628213004</v>
      </c>
      <c r="J1890" s="30">
        <v>8.4909344413485002</v>
      </c>
      <c r="K1890" s="30">
        <v>8.0202926914234993</v>
      </c>
      <c r="L1890" s="30">
        <v>7.9872772818250004</v>
      </c>
      <c r="M1890" s="30">
        <v>8.2475008213399992</v>
      </c>
      <c r="N1890" s="30">
        <v>7.7194897997721004</v>
      </c>
      <c r="O1890" s="30">
        <v>7.9533085563443002</v>
      </c>
      <c r="P1890" s="30">
        <v>7.9097702687542997</v>
      </c>
      <c r="Q1890" s="30">
        <v>8.4012317184878</v>
      </c>
      <c r="R1890" s="30">
        <v>8.0214437769470006</v>
      </c>
      <c r="S1890" s="30">
        <v>8.8391204819773996</v>
      </c>
      <c r="T1890" s="30">
        <v>8.5005287204400997</v>
      </c>
      <c r="U1890" s="30">
        <v>7.2804945778608001</v>
      </c>
      <c r="V1890" s="30">
        <v>9.3623869205194001</v>
      </c>
      <c r="W1890" s="30">
        <v>7.0528385905756004</v>
      </c>
      <c r="X1890" s="30">
        <v>6.8727532058565997</v>
      </c>
      <c r="Y1890" s="30">
        <v>7.5775590034378997</v>
      </c>
      <c r="Z1890" s="30">
        <v>9.7345087295053006</v>
      </c>
      <c r="AA1890" s="30">
        <v>9.4034752829795991</v>
      </c>
      <c r="AB1890" s="30">
        <v>8.9969789443010004</v>
      </c>
      <c r="AC1890" s="30">
        <v>9.5754924914892001</v>
      </c>
      <c r="AD1890" s="30">
        <v>9.6011081990845994</v>
      </c>
      <c r="AE1890" s="30">
        <v>10.132102917749</v>
      </c>
      <c r="AF1890" s="30">
        <v>11.051993269604599</v>
      </c>
      <c r="AG1890" s="30">
        <v>10.620104741297499</v>
      </c>
      <c r="AH1890" s="30">
        <v>10.5919836351542</v>
      </c>
      <c r="AI1890" s="30">
        <v>10.742665972283801</v>
      </c>
      <c r="AJ1890" s="30">
        <v>9.6465397617474</v>
      </c>
      <c r="AK1890" s="30">
        <v>0</v>
      </c>
      <c r="AL1890" s="30">
        <v>0</v>
      </c>
    </row>
    <row r="1891" spans="1:38" x14ac:dyDescent="0.25">
      <c r="A1891" s="30" t="s">
        <v>533</v>
      </c>
      <c r="B1891" s="30">
        <v>1</v>
      </c>
      <c r="C1891" s="30" t="s">
        <v>536</v>
      </c>
      <c r="D1891" s="30" t="s">
        <v>104</v>
      </c>
      <c r="E1891" s="30">
        <v>35</v>
      </c>
      <c r="F1891" s="30">
        <v>7.4432425603482999</v>
      </c>
      <c r="G1891" s="30">
        <v>7.5216088574407003</v>
      </c>
      <c r="H1891" s="30">
        <v>7.6523876741852996</v>
      </c>
      <c r="I1891" s="30">
        <v>7.0953167005175004</v>
      </c>
      <c r="J1891" s="30">
        <v>7.3661707167474999</v>
      </c>
      <c r="K1891" s="30">
        <v>7.6422408911015998</v>
      </c>
      <c r="L1891" s="30">
        <v>8.578514418188</v>
      </c>
      <c r="M1891" s="30">
        <v>8.6585628442766005</v>
      </c>
      <c r="N1891" s="30">
        <v>7.9421721954178999</v>
      </c>
      <c r="O1891" s="30">
        <v>8.3859987714698008</v>
      </c>
      <c r="P1891" s="30">
        <v>8.2502788065299999</v>
      </c>
      <c r="Q1891" s="30">
        <v>8.8757956781160008</v>
      </c>
      <c r="R1891" s="30">
        <v>6.2718452501898998</v>
      </c>
      <c r="S1891" s="30">
        <v>7.2435783500359001</v>
      </c>
      <c r="T1891" s="30">
        <v>6.2139846158558001</v>
      </c>
      <c r="U1891" s="30">
        <v>9.1701304746837007</v>
      </c>
      <c r="V1891" s="30">
        <v>8.4374789052208996</v>
      </c>
      <c r="W1891" s="30">
        <v>7.9679223592657999</v>
      </c>
      <c r="X1891" s="30">
        <v>8.0893400877450006</v>
      </c>
      <c r="Y1891" s="30">
        <v>6.9492077202960996</v>
      </c>
      <c r="Z1891" s="30">
        <v>8.9682952508444007</v>
      </c>
      <c r="AA1891" s="30">
        <v>8.9598892651297</v>
      </c>
      <c r="AB1891" s="30">
        <v>8.6380058247854006</v>
      </c>
      <c r="AC1891" s="30">
        <v>9.1565816235219</v>
      </c>
      <c r="AD1891" s="30">
        <v>8.9190366555775995</v>
      </c>
      <c r="AE1891" s="30">
        <v>9.5469718644281993</v>
      </c>
      <c r="AF1891" s="30">
        <v>8.9545977199305007</v>
      </c>
      <c r="AG1891" s="30">
        <v>8.7938411458017995</v>
      </c>
      <c r="AH1891" s="30">
        <v>9.3207983990174004</v>
      </c>
      <c r="AI1891" s="30">
        <v>9.0484433545273006</v>
      </c>
      <c r="AJ1891" s="30">
        <v>8.2382650297687992</v>
      </c>
      <c r="AK1891" s="30">
        <v>0</v>
      </c>
      <c r="AL1891" s="30">
        <v>0</v>
      </c>
    </row>
    <row r="1892" spans="1:38" x14ac:dyDescent="0.25">
      <c r="A1892" s="30" t="s">
        <v>533</v>
      </c>
      <c r="B1892" s="30">
        <v>1</v>
      </c>
      <c r="C1892" s="30" t="s">
        <v>536</v>
      </c>
      <c r="D1892" s="30" t="s">
        <v>103</v>
      </c>
      <c r="E1892" s="30">
        <v>35</v>
      </c>
      <c r="F1892" s="30">
        <v>0.49477038211419999</v>
      </c>
      <c r="G1892" s="30">
        <v>0.52035020305400004</v>
      </c>
      <c r="H1892" s="30">
        <v>0.52649273704959998</v>
      </c>
      <c r="I1892" s="30">
        <v>0.69831067621179999</v>
      </c>
      <c r="J1892" s="30">
        <v>0.66982974966560005</v>
      </c>
      <c r="K1892" s="30">
        <v>0.69513516034760003</v>
      </c>
      <c r="L1892" s="30">
        <v>0.70037841736560003</v>
      </c>
      <c r="M1892" s="30">
        <v>0.57006931130079996</v>
      </c>
      <c r="N1892" s="30">
        <v>0.49599362567740002</v>
      </c>
      <c r="O1892" s="30">
        <v>0.51125077798520002</v>
      </c>
      <c r="P1892" s="30">
        <v>0.53602998606200003</v>
      </c>
      <c r="Q1892" s="30">
        <v>0.45216977051540003</v>
      </c>
      <c r="R1892" s="30">
        <v>0.38856492585969998</v>
      </c>
      <c r="S1892" s="30">
        <v>0.40524408695530001</v>
      </c>
      <c r="T1892" s="30">
        <v>0.41747965773079998</v>
      </c>
      <c r="U1892" s="30">
        <v>1.2362502733602001</v>
      </c>
      <c r="V1892" s="30">
        <v>1.0630915168381001</v>
      </c>
      <c r="W1892" s="30">
        <v>1.1640148836726001</v>
      </c>
      <c r="X1892" s="30">
        <v>1.2814511450631001</v>
      </c>
      <c r="Y1892" s="30">
        <v>2.1683238064483001</v>
      </c>
      <c r="Z1892" s="30">
        <v>2.3415183460818998</v>
      </c>
      <c r="AA1892" s="30">
        <v>2.2640856454551002</v>
      </c>
      <c r="AB1892" s="30">
        <v>1.9173007574683001</v>
      </c>
      <c r="AC1892" s="30">
        <v>2.4412145888411998</v>
      </c>
      <c r="AD1892" s="30">
        <v>2.4800574366385</v>
      </c>
      <c r="AE1892" s="30">
        <v>1.2215966898362001</v>
      </c>
      <c r="AF1892" s="30">
        <v>1.1328162345891</v>
      </c>
      <c r="AG1892" s="30">
        <v>1.0869675001276</v>
      </c>
      <c r="AH1892" s="30">
        <v>1.2369548883982999</v>
      </c>
      <c r="AI1892" s="30">
        <v>1.2097795351547</v>
      </c>
      <c r="AJ1892" s="30">
        <v>1.0906065574487001</v>
      </c>
      <c r="AK1892" s="30">
        <v>0</v>
      </c>
      <c r="AL1892" s="30">
        <v>0</v>
      </c>
    </row>
    <row r="1893" spans="1:38" x14ac:dyDescent="0.25">
      <c r="A1893" s="30" t="s">
        <v>533</v>
      </c>
      <c r="B1893" s="30">
        <v>1</v>
      </c>
      <c r="C1893" s="30" t="s">
        <v>536</v>
      </c>
      <c r="D1893" s="30" t="s">
        <v>106</v>
      </c>
      <c r="E1893" s="30">
        <v>35</v>
      </c>
      <c r="F1893" s="30">
        <v>0.2051556741885</v>
      </c>
      <c r="G1893" s="30">
        <v>0.21236322781280001</v>
      </c>
      <c r="H1893" s="30">
        <v>0.1564862360158</v>
      </c>
      <c r="I1893" s="30">
        <v>0.1449337402244</v>
      </c>
      <c r="J1893" s="30">
        <v>0.1636956930006</v>
      </c>
      <c r="K1893" s="30">
        <v>0.14371123322240001</v>
      </c>
      <c r="L1893" s="30">
        <v>0.1321777209337</v>
      </c>
      <c r="M1893" s="30">
        <v>0.14348032254179999</v>
      </c>
      <c r="N1893" s="30">
        <v>0.12582007163510001</v>
      </c>
      <c r="O1893" s="30">
        <v>0.1295889475457</v>
      </c>
      <c r="P1893" s="30">
        <v>0.1378844942095</v>
      </c>
      <c r="Q1893" s="30">
        <v>9.3074333929399997E-2</v>
      </c>
      <c r="R1893" s="30">
        <v>8.48470026686E-2</v>
      </c>
      <c r="S1893" s="30">
        <v>8.8831381797099998E-2</v>
      </c>
      <c r="T1893" s="30">
        <v>9.0914310439900003E-2</v>
      </c>
      <c r="U1893" s="30">
        <v>0.24990247539489999</v>
      </c>
      <c r="V1893" s="30">
        <v>0.21596454758139999</v>
      </c>
      <c r="W1893" s="30">
        <v>0.23687083347310001</v>
      </c>
      <c r="X1893" s="30">
        <v>0.26175157478159999</v>
      </c>
      <c r="Y1893" s="30">
        <v>0.13955831463849999</v>
      </c>
      <c r="Z1893" s="30">
        <v>0.1526843269666</v>
      </c>
      <c r="AA1893" s="30">
        <v>0.1468515885852</v>
      </c>
      <c r="AB1893" s="30">
        <v>0.1250937436181</v>
      </c>
      <c r="AC1893" s="30">
        <v>0.1580896917463</v>
      </c>
      <c r="AD1893" s="30">
        <v>0.16054037461199999</v>
      </c>
      <c r="AE1893" s="30">
        <v>0.50453734607470002</v>
      </c>
      <c r="AF1893" s="30">
        <v>0.4480465970709</v>
      </c>
      <c r="AG1893" s="30">
        <v>0.51952955688409996</v>
      </c>
      <c r="AH1893" s="30">
        <v>0.50744068671760001</v>
      </c>
      <c r="AI1893" s="30">
        <v>0.51065393165359996</v>
      </c>
      <c r="AJ1893" s="30">
        <v>0.50523069146449995</v>
      </c>
      <c r="AK1893" s="30">
        <v>0</v>
      </c>
      <c r="AL1893" s="30">
        <v>0</v>
      </c>
    </row>
    <row r="1894" spans="1:38" x14ac:dyDescent="0.25">
      <c r="A1894" s="30" t="s">
        <v>537</v>
      </c>
      <c r="B1894" s="30">
        <v>1</v>
      </c>
      <c r="C1894" s="30" t="s">
        <v>538</v>
      </c>
      <c r="D1894" s="30" t="s">
        <v>7</v>
      </c>
      <c r="E1894" s="30">
        <v>36</v>
      </c>
      <c r="F1894" s="30">
        <v>1.9906750363851999</v>
      </c>
      <c r="G1894" s="30">
        <v>2.2072089645066</v>
      </c>
      <c r="H1894" s="30">
        <v>2.0173254987672999</v>
      </c>
      <c r="I1894" s="30">
        <v>1.8030979551841</v>
      </c>
      <c r="J1894" s="30">
        <v>1.7980833409863</v>
      </c>
      <c r="K1894" s="30">
        <v>2.0502598187694998</v>
      </c>
      <c r="L1894" s="30">
        <v>2.0195878835264001</v>
      </c>
      <c r="M1894" s="30">
        <v>2.4461546782680998</v>
      </c>
      <c r="N1894" s="30">
        <v>2.5755159372613998</v>
      </c>
      <c r="O1894" s="30">
        <v>2.6061218937486998</v>
      </c>
      <c r="P1894" s="30">
        <v>2.8178192869251002</v>
      </c>
      <c r="Q1894" s="30">
        <v>2.4610738471392999</v>
      </c>
      <c r="R1894" s="30">
        <v>2.6135603199344</v>
      </c>
      <c r="S1894" s="30">
        <v>3.0233903080075999</v>
      </c>
      <c r="T1894" s="30">
        <v>3.489214480747</v>
      </c>
      <c r="U1894" s="30">
        <v>3.7106602170717999</v>
      </c>
      <c r="V1894" s="30">
        <v>3.7789262653289999</v>
      </c>
      <c r="W1894" s="30">
        <v>3.5733223534963998</v>
      </c>
      <c r="X1894" s="30">
        <v>2.9290107445467002</v>
      </c>
      <c r="Y1894" s="30">
        <v>2.2953518701348998</v>
      </c>
      <c r="Z1894" s="30">
        <v>2.7329557323602001</v>
      </c>
      <c r="AA1894" s="30">
        <v>2.6558075425885002</v>
      </c>
      <c r="AB1894" s="30">
        <v>2.5674370343566002</v>
      </c>
      <c r="AC1894" s="30">
        <v>2.3102254327735001</v>
      </c>
      <c r="AD1894" s="30">
        <v>2.4313511220884001</v>
      </c>
      <c r="AE1894" s="30">
        <v>2.5604119498806002</v>
      </c>
      <c r="AF1894" s="30">
        <v>2.4469648960958001</v>
      </c>
      <c r="AG1894" s="30">
        <v>2.4538577695354999</v>
      </c>
      <c r="AH1894" s="30">
        <v>2.6876104728376999</v>
      </c>
      <c r="AI1894" s="30">
        <v>2.6259690019430999</v>
      </c>
      <c r="AJ1894" s="30">
        <v>2.4979016852921001</v>
      </c>
      <c r="AK1894" s="30">
        <v>0</v>
      </c>
      <c r="AL1894" s="30">
        <v>0</v>
      </c>
    </row>
    <row r="1895" spans="1:38" x14ac:dyDescent="0.25">
      <c r="A1895" s="30" t="s">
        <v>537</v>
      </c>
      <c r="B1895" s="30">
        <v>1</v>
      </c>
      <c r="C1895" s="30" t="s">
        <v>538</v>
      </c>
      <c r="D1895" s="30" t="s">
        <v>4</v>
      </c>
      <c r="E1895" s="30">
        <v>36</v>
      </c>
      <c r="F1895" s="30">
        <v>1.5913162573235999</v>
      </c>
      <c r="G1895" s="30">
        <v>1.891348770015</v>
      </c>
      <c r="H1895" s="30">
        <v>1.6841823712641</v>
      </c>
      <c r="I1895" s="30">
        <v>1.5212279971858</v>
      </c>
      <c r="J1895" s="30">
        <v>1.3140635155909</v>
      </c>
      <c r="K1895" s="30">
        <v>1.2929829509018</v>
      </c>
      <c r="L1895" s="30">
        <v>1.2622285282447001</v>
      </c>
      <c r="M1895" s="30">
        <v>1.1613762945605</v>
      </c>
      <c r="N1895" s="30">
        <v>0.77363426690769999</v>
      </c>
      <c r="O1895" s="30">
        <v>0.76259139243189999</v>
      </c>
      <c r="P1895" s="30">
        <v>1.1810196455901001</v>
      </c>
      <c r="Q1895" s="30">
        <v>0.66834287620980004</v>
      </c>
      <c r="R1895" s="30">
        <v>1.0927995102643</v>
      </c>
      <c r="S1895" s="30">
        <v>0.90647555903139998</v>
      </c>
      <c r="T1895" s="30">
        <v>1.3557956219359999</v>
      </c>
      <c r="U1895" s="30">
        <v>1.0433011743455001</v>
      </c>
      <c r="V1895" s="30">
        <v>1.0858611822349999</v>
      </c>
      <c r="W1895" s="30">
        <v>0.82083763848750002</v>
      </c>
      <c r="X1895" s="30">
        <v>0.91552190099620001</v>
      </c>
      <c r="Y1895" s="30">
        <v>0.77317282062180004</v>
      </c>
      <c r="Z1895" s="30">
        <v>0.9052557522993</v>
      </c>
      <c r="AA1895" s="30">
        <v>0.81303070853290005</v>
      </c>
      <c r="AB1895" s="30">
        <v>0.73205361324200002</v>
      </c>
      <c r="AC1895" s="30">
        <v>0.57797851616630003</v>
      </c>
      <c r="AD1895" s="30">
        <v>0.68458917966129995</v>
      </c>
      <c r="AE1895" s="30">
        <v>0.59141287208500004</v>
      </c>
      <c r="AF1895" s="30">
        <v>0.68029057036469998</v>
      </c>
      <c r="AG1895" s="30">
        <v>0.70121418044049999</v>
      </c>
      <c r="AH1895" s="30">
        <v>0.6332465156357</v>
      </c>
      <c r="AI1895" s="30">
        <v>0.63757432950040005</v>
      </c>
      <c r="AJ1895" s="30">
        <v>0.40476999087580001</v>
      </c>
      <c r="AK1895" s="30">
        <v>0</v>
      </c>
      <c r="AL1895" s="30">
        <v>0</v>
      </c>
    </row>
    <row r="1896" spans="1:38" x14ac:dyDescent="0.25">
      <c r="A1896" s="30" t="s">
        <v>537</v>
      </c>
      <c r="B1896" s="30">
        <v>1</v>
      </c>
      <c r="C1896" s="30" t="s">
        <v>538</v>
      </c>
      <c r="D1896" s="30" t="s">
        <v>11</v>
      </c>
      <c r="E1896" s="30">
        <v>36</v>
      </c>
      <c r="F1896" s="30">
        <v>0.12523123416650001</v>
      </c>
      <c r="G1896" s="30">
        <v>0.1630786209415</v>
      </c>
      <c r="H1896" s="30">
        <v>0.1080068402852</v>
      </c>
      <c r="I1896" s="30">
        <v>0.1004002658606</v>
      </c>
      <c r="J1896" s="30">
        <v>0.15098999492279999</v>
      </c>
      <c r="K1896" s="30">
        <v>0.1179857215884</v>
      </c>
      <c r="L1896" s="30">
        <v>0.1467780807589</v>
      </c>
      <c r="M1896" s="30">
        <v>0.1532429460394</v>
      </c>
      <c r="N1896" s="30">
        <v>0.15999080268890001</v>
      </c>
      <c r="O1896" s="30">
        <v>0.44992821389269999</v>
      </c>
      <c r="P1896" s="30">
        <v>0.47931655093039999</v>
      </c>
      <c r="Q1896" s="30">
        <v>9.76597401319E-2</v>
      </c>
      <c r="R1896" s="30">
        <v>7.6404572634700005E-2</v>
      </c>
      <c r="S1896" s="30">
        <v>0.1126101647636</v>
      </c>
      <c r="T1896" s="30">
        <v>0.30222539229630002</v>
      </c>
      <c r="U1896" s="30">
        <v>0.22238009145500001</v>
      </c>
      <c r="V1896" s="30">
        <v>0.1220105504878</v>
      </c>
      <c r="W1896" s="30">
        <v>0.12966656764590001</v>
      </c>
      <c r="X1896" s="30">
        <v>0.36010587549020001</v>
      </c>
      <c r="Y1896" s="30">
        <v>0.31368437813799999</v>
      </c>
      <c r="Z1896" s="30">
        <v>0.41995196606379998</v>
      </c>
      <c r="AA1896" s="30">
        <v>0.41128739755400001</v>
      </c>
      <c r="AB1896" s="30">
        <v>0.1810621098047</v>
      </c>
      <c r="AC1896" s="30">
        <v>0.16897967092259999</v>
      </c>
      <c r="AD1896" s="30">
        <v>0.18078179407629999</v>
      </c>
      <c r="AE1896" s="30">
        <v>0.16652552841070001</v>
      </c>
      <c r="AF1896" s="30">
        <v>0.1592616894966</v>
      </c>
      <c r="AG1896" s="30">
        <v>0.1705711241184</v>
      </c>
      <c r="AH1896" s="30">
        <v>0.1512936332399</v>
      </c>
      <c r="AI1896" s="30">
        <v>0.15723313283929999</v>
      </c>
      <c r="AJ1896" s="30">
        <v>9.5314749504799998E-2</v>
      </c>
      <c r="AK1896" s="30">
        <v>0</v>
      </c>
      <c r="AL1896" s="30">
        <v>0</v>
      </c>
    </row>
    <row r="1897" spans="1:38" x14ac:dyDescent="0.25">
      <c r="A1897" s="30" t="s">
        <v>537</v>
      </c>
      <c r="B1897" s="30">
        <v>1</v>
      </c>
      <c r="C1897" s="30" t="s">
        <v>538</v>
      </c>
      <c r="D1897" s="30" t="s">
        <v>9</v>
      </c>
      <c r="E1897" s="30">
        <v>36</v>
      </c>
      <c r="F1897" s="30">
        <v>0.57751845754669995</v>
      </c>
      <c r="G1897" s="30">
        <v>0.82608270826899999</v>
      </c>
      <c r="H1897" s="30">
        <v>0.7257021216292</v>
      </c>
      <c r="I1897" s="30">
        <v>0.68709130557880005</v>
      </c>
      <c r="J1897" s="30">
        <v>0.64429343028770003</v>
      </c>
      <c r="K1897" s="30">
        <v>0.6870103884073</v>
      </c>
      <c r="L1897" s="30">
        <v>0.70152764784139998</v>
      </c>
      <c r="M1897" s="30">
        <v>0.74645550706029995</v>
      </c>
      <c r="N1897" s="30">
        <v>0.79412260112419997</v>
      </c>
      <c r="O1897" s="30">
        <v>0.90926715615410003</v>
      </c>
      <c r="P1897" s="30">
        <v>1.026578954174</v>
      </c>
      <c r="Q1897" s="30">
        <v>0.92689245297150002</v>
      </c>
      <c r="R1897" s="30">
        <v>0.96087127552380003</v>
      </c>
      <c r="S1897" s="30">
        <v>1.0225514971030001</v>
      </c>
      <c r="T1897" s="30">
        <v>0.77970488009100003</v>
      </c>
      <c r="U1897" s="30">
        <v>0.78792063279080005</v>
      </c>
      <c r="V1897" s="30">
        <v>0.78207492268839995</v>
      </c>
      <c r="W1897" s="30">
        <v>0.68752319485949998</v>
      </c>
      <c r="X1897" s="30">
        <v>0.67530446972339997</v>
      </c>
      <c r="Y1897" s="30">
        <v>0.48710639016430002</v>
      </c>
      <c r="Z1897" s="30">
        <v>1.4908365056983</v>
      </c>
      <c r="AA1897" s="30">
        <v>1.6337928603013001</v>
      </c>
      <c r="AB1897" s="30">
        <v>1.6194882669357</v>
      </c>
      <c r="AC1897" s="30">
        <v>1.6276394686204001</v>
      </c>
      <c r="AD1897" s="30">
        <v>1.715135520194</v>
      </c>
      <c r="AE1897" s="30">
        <v>1.6984843690914</v>
      </c>
      <c r="AF1897" s="30">
        <v>1.667378436698</v>
      </c>
      <c r="AG1897" s="30">
        <v>1.7589434066564</v>
      </c>
      <c r="AH1897" s="30">
        <v>1.7434520985894</v>
      </c>
      <c r="AI1897" s="30">
        <v>1.7677562674573</v>
      </c>
      <c r="AJ1897" s="30">
        <v>0.98950934348410002</v>
      </c>
      <c r="AK1897" s="30">
        <v>0</v>
      </c>
      <c r="AL1897" s="30">
        <v>0</v>
      </c>
    </row>
    <row r="1898" spans="1:38" x14ac:dyDescent="0.25">
      <c r="A1898" s="30" t="s">
        <v>537</v>
      </c>
      <c r="B1898" s="30">
        <v>1</v>
      </c>
      <c r="C1898" s="30" t="s">
        <v>538</v>
      </c>
      <c r="D1898" s="30" t="s">
        <v>13</v>
      </c>
      <c r="E1898" s="30">
        <v>36</v>
      </c>
      <c r="F1898" s="30">
        <v>25.729748381836899</v>
      </c>
      <c r="G1898" s="30">
        <v>24.392946682784199</v>
      </c>
      <c r="H1898" s="30">
        <v>17.669930997945901</v>
      </c>
      <c r="I1898" s="30">
        <v>17.301559172551599</v>
      </c>
      <c r="J1898" s="30">
        <v>19.6562570847105</v>
      </c>
      <c r="K1898" s="30">
        <v>20.972715900996899</v>
      </c>
      <c r="L1898" s="30">
        <v>21.104188536149302</v>
      </c>
      <c r="M1898" s="30">
        <v>18.3561956622382</v>
      </c>
      <c r="N1898" s="30">
        <v>17.3897080295758</v>
      </c>
      <c r="O1898" s="30">
        <v>17.713239892914</v>
      </c>
      <c r="P1898" s="30">
        <v>18.398144418985201</v>
      </c>
      <c r="Q1898" s="30">
        <v>17.709189143890601</v>
      </c>
      <c r="R1898" s="30">
        <v>19.284841925872399</v>
      </c>
      <c r="S1898" s="30">
        <v>18.931672372933001</v>
      </c>
      <c r="T1898" s="30">
        <v>20.0209379560185</v>
      </c>
      <c r="U1898" s="30">
        <v>22.029342282460998</v>
      </c>
      <c r="V1898" s="30">
        <v>23.0385904926015</v>
      </c>
      <c r="W1898" s="30">
        <v>23.3765774471978</v>
      </c>
      <c r="X1898" s="30">
        <v>23.865521937956</v>
      </c>
      <c r="Y1898" s="30">
        <v>24.681419387504501</v>
      </c>
      <c r="Z1898" s="30">
        <v>22.412918190526099</v>
      </c>
      <c r="AA1898" s="30">
        <v>19.273109699046199</v>
      </c>
      <c r="AB1898" s="30">
        <v>18.742206058606101</v>
      </c>
      <c r="AC1898" s="30">
        <v>16.385213416645101</v>
      </c>
      <c r="AD1898" s="30">
        <v>16.126003164225601</v>
      </c>
      <c r="AE1898" s="30">
        <v>19.511328272813401</v>
      </c>
      <c r="AF1898" s="30">
        <v>20.346878495551898</v>
      </c>
      <c r="AG1898" s="30">
        <v>21.5085631622675</v>
      </c>
      <c r="AH1898" s="30">
        <v>22.593910647785499</v>
      </c>
      <c r="AI1898" s="30">
        <v>22.443733506067002</v>
      </c>
      <c r="AJ1898" s="30">
        <v>13.636803694787501</v>
      </c>
      <c r="AK1898" s="30">
        <v>0</v>
      </c>
      <c r="AL1898" s="30">
        <v>0</v>
      </c>
    </row>
    <row r="1899" spans="1:38" x14ac:dyDescent="0.25">
      <c r="A1899" s="30" t="s">
        <v>537</v>
      </c>
      <c r="B1899" s="30">
        <v>1</v>
      </c>
      <c r="C1899" s="30" t="s">
        <v>538</v>
      </c>
      <c r="D1899" s="30" t="s">
        <v>15</v>
      </c>
      <c r="E1899" s="30">
        <v>36</v>
      </c>
      <c r="F1899" s="30">
        <v>0.42180358150539998</v>
      </c>
      <c r="G1899" s="30">
        <v>0.56632229292150005</v>
      </c>
      <c r="H1899" s="30">
        <v>0.65083520419810004</v>
      </c>
      <c r="I1899" s="30">
        <v>0.78734658198569996</v>
      </c>
      <c r="J1899" s="30">
        <v>0.68973036999869997</v>
      </c>
      <c r="K1899" s="30">
        <v>0.6707670822149</v>
      </c>
      <c r="L1899" s="30">
        <v>0.68738096115330005</v>
      </c>
      <c r="M1899" s="30">
        <v>0.67145346758790003</v>
      </c>
      <c r="N1899" s="30">
        <v>0.62221362899230004</v>
      </c>
      <c r="O1899" s="30">
        <v>0.73662562058549996</v>
      </c>
      <c r="P1899" s="30">
        <v>0.74604216046390004</v>
      </c>
      <c r="Q1899" s="30">
        <v>0.72163089821199999</v>
      </c>
      <c r="R1899" s="30">
        <v>0.6624608416369</v>
      </c>
      <c r="S1899" s="30">
        <v>0.54416926242609998</v>
      </c>
      <c r="T1899" s="30">
        <v>1.1667256638746999</v>
      </c>
      <c r="U1899" s="30">
        <v>1.2106071319909</v>
      </c>
      <c r="V1899" s="30">
        <v>1.3153876070488</v>
      </c>
      <c r="W1899" s="30">
        <v>1.4068235973473999</v>
      </c>
      <c r="X1899" s="30">
        <v>1.3142666862409</v>
      </c>
      <c r="Y1899" s="30">
        <v>1.1270458252266999</v>
      </c>
      <c r="Z1899" s="30">
        <v>1.3350423349391001</v>
      </c>
      <c r="AA1899" s="30">
        <v>1.3888644457629999</v>
      </c>
      <c r="AB1899" s="30">
        <v>1.4099660745257001</v>
      </c>
      <c r="AC1899" s="30">
        <v>1.381976141974</v>
      </c>
      <c r="AD1899" s="30">
        <v>1.4474014066789</v>
      </c>
      <c r="AE1899" s="30">
        <v>1.3853238971555999</v>
      </c>
      <c r="AF1899" s="30">
        <v>1.4891571408830999</v>
      </c>
      <c r="AG1899" s="30">
        <v>1.6073577093361</v>
      </c>
      <c r="AH1899" s="30">
        <v>1.7186475577328999</v>
      </c>
      <c r="AI1899" s="30">
        <v>1.7426505807831001</v>
      </c>
      <c r="AJ1899" s="30">
        <v>0.76684488552480001</v>
      </c>
      <c r="AK1899" s="30">
        <v>0</v>
      </c>
      <c r="AL1899" s="30">
        <v>0</v>
      </c>
    </row>
    <row r="1900" spans="1:38" x14ac:dyDescent="0.25">
      <c r="A1900" s="30" t="s">
        <v>537</v>
      </c>
      <c r="B1900" s="30">
        <v>1</v>
      </c>
      <c r="C1900" s="30" t="s">
        <v>538</v>
      </c>
      <c r="D1900" s="30" t="s">
        <v>18</v>
      </c>
      <c r="E1900" s="30">
        <v>36</v>
      </c>
      <c r="F1900" s="30">
        <v>0.18107429845090001</v>
      </c>
      <c r="G1900" s="30">
        <v>0.20697590821110001</v>
      </c>
      <c r="H1900" s="30">
        <v>0.2307057855794</v>
      </c>
      <c r="I1900" s="30">
        <v>0.22123632970339999</v>
      </c>
      <c r="J1900" s="30">
        <v>0.22582538069050001</v>
      </c>
      <c r="K1900" s="30">
        <v>0.23985258006740001</v>
      </c>
      <c r="L1900" s="30">
        <v>0.25153201401879999</v>
      </c>
      <c r="M1900" s="30">
        <v>0.2382742683713</v>
      </c>
      <c r="N1900" s="30">
        <v>0.22007174281700001</v>
      </c>
      <c r="O1900" s="30">
        <v>0.24981214691209999</v>
      </c>
      <c r="P1900" s="30">
        <v>0.26657430717120001</v>
      </c>
      <c r="Q1900" s="30">
        <v>0.22766443741110001</v>
      </c>
      <c r="R1900" s="30">
        <v>0.2117112634576</v>
      </c>
      <c r="S1900" s="30">
        <v>0.2233660903637</v>
      </c>
      <c r="T1900" s="30">
        <v>0.26238399049459998</v>
      </c>
      <c r="U1900" s="30">
        <v>0.27090954687410002</v>
      </c>
      <c r="V1900" s="30">
        <v>0.2541809255004</v>
      </c>
      <c r="W1900" s="30">
        <v>0.2383956133707</v>
      </c>
      <c r="X1900" s="30">
        <v>0.2126381655173</v>
      </c>
      <c r="Y1900" s="30">
        <v>0.16349048193099999</v>
      </c>
      <c r="Z1900" s="30">
        <v>0.2468257049365</v>
      </c>
      <c r="AA1900" s="30">
        <v>0.26899107406540002</v>
      </c>
      <c r="AB1900" s="30">
        <v>0.28464859435090001</v>
      </c>
      <c r="AC1900" s="30">
        <v>0.2065949829631</v>
      </c>
      <c r="AD1900" s="30">
        <v>0.24536609982179999</v>
      </c>
      <c r="AE1900" s="30">
        <v>0.21381052682429999</v>
      </c>
      <c r="AF1900" s="30">
        <v>0.22460683921089999</v>
      </c>
      <c r="AG1900" s="30">
        <v>0.30000682384279997</v>
      </c>
      <c r="AH1900" s="30">
        <v>0.3475861386263</v>
      </c>
      <c r="AI1900" s="30">
        <v>0.27970521213979999</v>
      </c>
      <c r="AJ1900" s="30">
        <v>0.13400917751249999</v>
      </c>
      <c r="AK1900" s="30">
        <v>0</v>
      </c>
      <c r="AL1900" s="30">
        <v>0</v>
      </c>
    </row>
    <row r="1901" spans="1:38" x14ac:dyDescent="0.25">
      <c r="A1901" s="30" t="s">
        <v>537</v>
      </c>
      <c r="B1901" s="30">
        <v>1</v>
      </c>
      <c r="C1901" s="30" t="s">
        <v>538</v>
      </c>
      <c r="D1901" s="30" t="s">
        <v>363</v>
      </c>
      <c r="E1901" s="30">
        <v>36</v>
      </c>
      <c r="F1901" s="30">
        <v>4.407024731E-4</v>
      </c>
      <c r="G1901" s="30">
        <v>2.5471174799999999E-5</v>
      </c>
      <c r="H1901" s="30">
        <v>2.89075365E-5</v>
      </c>
      <c r="I1901" s="30">
        <v>8.9404378379000001E-3</v>
      </c>
      <c r="J1901" s="30">
        <v>2.4762180000000001E-4</v>
      </c>
      <c r="K1901" s="30">
        <v>5.6411444599999997E-5</v>
      </c>
      <c r="L1901" s="30">
        <v>7.7526561000000007E-6</v>
      </c>
      <c r="M1901" s="30">
        <v>0</v>
      </c>
      <c r="N1901" s="30">
        <v>1.6575848700000001E-5</v>
      </c>
      <c r="O1901" s="30">
        <v>1.22064904E-5</v>
      </c>
      <c r="P1901" s="30">
        <v>9.4332047000000003E-6</v>
      </c>
      <c r="Q1901" s="30">
        <v>2.5748858600000002E-5</v>
      </c>
      <c r="R1901" s="30">
        <v>7.9715998979999997E-4</v>
      </c>
      <c r="S1901" s="30">
        <v>1.4456737599999999E-5</v>
      </c>
      <c r="T1901" s="30">
        <v>1.577438839E-4</v>
      </c>
      <c r="U1901" s="30">
        <v>2.2400849499999999E-5</v>
      </c>
      <c r="V1901" s="30">
        <v>2.82126696E-5</v>
      </c>
      <c r="W1901" s="30">
        <v>3.8289446600000002E-5</v>
      </c>
      <c r="X1901" s="30">
        <v>2.7490284100000001E-5</v>
      </c>
      <c r="Y1901" s="30">
        <v>1.9252039499999999E-5</v>
      </c>
      <c r="Z1901" s="30">
        <v>4.7041767799999997E-5</v>
      </c>
      <c r="AA1901" s="30">
        <v>4.5045667500000003E-5</v>
      </c>
      <c r="AB1901" s="30">
        <v>5.5339876199999999E-5</v>
      </c>
      <c r="AC1901" s="30">
        <v>0</v>
      </c>
      <c r="AD1901" s="30">
        <v>0</v>
      </c>
      <c r="AE1901" s="30">
        <v>1.184680689E-4</v>
      </c>
      <c r="AF1901" s="30">
        <v>1.8968244799999999E-4</v>
      </c>
      <c r="AG1901" s="30">
        <v>1.591323027E-4</v>
      </c>
      <c r="AH1901" s="30">
        <v>3.3211611400000002E-5</v>
      </c>
      <c r="AI1901" s="30">
        <v>5.9053151789999995E-4</v>
      </c>
      <c r="AJ1901" s="30">
        <v>2.093837303E-4</v>
      </c>
      <c r="AK1901" s="30">
        <v>0</v>
      </c>
      <c r="AL1901" s="30">
        <v>0</v>
      </c>
    </row>
    <row r="1902" spans="1:38" x14ac:dyDescent="0.25">
      <c r="A1902" s="30" t="s">
        <v>537</v>
      </c>
      <c r="B1902" s="30">
        <v>1</v>
      </c>
      <c r="C1902" s="30" t="s">
        <v>538</v>
      </c>
      <c r="D1902" s="30" t="s">
        <v>20</v>
      </c>
      <c r="E1902" s="30">
        <v>36</v>
      </c>
      <c r="F1902" s="30">
        <v>0.39815534667539998</v>
      </c>
      <c r="G1902" s="30">
        <v>0.6965034900871</v>
      </c>
      <c r="H1902" s="30">
        <v>0.43210209174559999</v>
      </c>
      <c r="I1902" s="30">
        <v>0.50009284206939997</v>
      </c>
      <c r="J1902" s="30">
        <v>0.40172425008820001</v>
      </c>
      <c r="K1902" s="30">
        <v>0.28278218888419998</v>
      </c>
      <c r="L1902" s="30">
        <v>0.62450535100829996</v>
      </c>
      <c r="M1902" s="30">
        <v>0.64802927155300005</v>
      </c>
      <c r="N1902" s="30">
        <v>0.59626005670070004</v>
      </c>
      <c r="O1902" s="30">
        <v>0.63139727426009995</v>
      </c>
      <c r="P1902" s="30">
        <v>0.49733642453330001</v>
      </c>
      <c r="Q1902" s="30">
        <v>0.46035208237140002</v>
      </c>
      <c r="R1902" s="30">
        <v>0.37903553069309998</v>
      </c>
      <c r="S1902" s="30">
        <v>0.40513079361159998</v>
      </c>
      <c r="T1902" s="30">
        <v>0.36958083717680001</v>
      </c>
      <c r="U1902" s="30">
        <v>0.37846987959329997</v>
      </c>
      <c r="V1902" s="30">
        <v>0.37652637144989998</v>
      </c>
      <c r="W1902" s="30">
        <v>0.3738892849023</v>
      </c>
      <c r="X1902" s="30">
        <v>0.4330171994052</v>
      </c>
      <c r="Y1902" s="30">
        <v>0.37744727832340003</v>
      </c>
      <c r="Z1902" s="30">
        <v>0.44617908466930001</v>
      </c>
      <c r="AA1902" s="30">
        <v>0.30305403415549997</v>
      </c>
      <c r="AB1902" s="30">
        <v>0.31419704875179999</v>
      </c>
      <c r="AC1902" s="30">
        <v>0.18887922280469999</v>
      </c>
      <c r="AD1902" s="30">
        <v>0.21485929843429999</v>
      </c>
      <c r="AE1902" s="30">
        <v>0.2005993777018</v>
      </c>
      <c r="AF1902" s="30">
        <v>0.22883819301950001</v>
      </c>
      <c r="AG1902" s="30">
        <v>0.2415799650331</v>
      </c>
      <c r="AH1902" s="30">
        <v>0.26392064033939999</v>
      </c>
      <c r="AI1902" s="30">
        <v>0.26199066134209997</v>
      </c>
      <c r="AJ1902" s="30">
        <v>0.1977233079971</v>
      </c>
      <c r="AK1902" s="30">
        <v>0</v>
      </c>
      <c r="AL1902" s="30">
        <v>0</v>
      </c>
    </row>
    <row r="1903" spans="1:38" x14ac:dyDescent="0.25">
      <c r="A1903" s="30" t="s">
        <v>537</v>
      </c>
      <c r="B1903" s="30">
        <v>1</v>
      </c>
      <c r="C1903" s="30" t="s">
        <v>538</v>
      </c>
      <c r="D1903" s="30" t="s">
        <v>22</v>
      </c>
      <c r="E1903" s="30">
        <v>36</v>
      </c>
      <c r="F1903" s="30">
        <v>5.9677699094907002</v>
      </c>
      <c r="G1903" s="30">
        <v>5.7553006178119999</v>
      </c>
      <c r="H1903" s="30">
        <v>5.8331294123413002</v>
      </c>
      <c r="I1903" s="30">
        <v>6.4091125894744003</v>
      </c>
      <c r="J1903" s="30">
        <v>5.9032594454496996</v>
      </c>
      <c r="K1903" s="30">
        <v>5.5562816609379002</v>
      </c>
      <c r="L1903" s="30">
        <v>5.6725340804644997</v>
      </c>
      <c r="M1903" s="30">
        <v>6.7535060594656997</v>
      </c>
      <c r="N1903" s="30">
        <v>6.6902531333341004</v>
      </c>
      <c r="O1903" s="30">
        <v>5.9605995956128002</v>
      </c>
      <c r="P1903" s="30">
        <v>6.2126739021870003</v>
      </c>
      <c r="Q1903" s="30">
        <v>6.1494353659055001</v>
      </c>
      <c r="R1903" s="30">
        <v>6.2097283146885003</v>
      </c>
      <c r="S1903" s="30">
        <v>4.7458931718862001</v>
      </c>
      <c r="T1903" s="30">
        <v>7.8903636675908002</v>
      </c>
      <c r="U1903" s="30">
        <v>7.7064958649916999</v>
      </c>
      <c r="V1903" s="30">
        <v>7.6943610139615002</v>
      </c>
      <c r="W1903" s="30">
        <v>7.6163753691917</v>
      </c>
      <c r="X1903" s="30">
        <v>5.9795902315270002</v>
      </c>
      <c r="Y1903" s="30">
        <v>4.7402734193534002</v>
      </c>
      <c r="Z1903" s="30">
        <v>10.105080932364</v>
      </c>
      <c r="AA1903" s="30">
        <v>10.085755327719999</v>
      </c>
      <c r="AB1903" s="30">
        <v>9.2956400685171996</v>
      </c>
      <c r="AC1903" s="30">
        <v>8.8387244557931997</v>
      </c>
      <c r="AD1903" s="30">
        <v>9.9815481555984995</v>
      </c>
      <c r="AE1903" s="30">
        <v>10.2719434398198</v>
      </c>
      <c r="AF1903" s="30">
        <v>10.028192638662899</v>
      </c>
      <c r="AG1903" s="30">
        <v>10.5489946700184</v>
      </c>
      <c r="AH1903" s="30">
        <v>12.818604770392801</v>
      </c>
      <c r="AI1903" s="30">
        <v>10.9990967977102</v>
      </c>
      <c r="AJ1903" s="30">
        <v>4.6761477080314</v>
      </c>
      <c r="AK1903" s="30">
        <v>0</v>
      </c>
      <c r="AL1903" s="30">
        <v>0</v>
      </c>
    </row>
    <row r="1904" spans="1:38" x14ac:dyDescent="0.25">
      <c r="A1904" s="30" t="s">
        <v>537</v>
      </c>
      <c r="B1904" s="30">
        <v>1</v>
      </c>
      <c r="C1904" s="30" t="s">
        <v>538</v>
      </c>
      <c r="D1904" s="30" t="s">
        <v>24</v>
      </c>
      <c r="E1904" s="30">
        <v>36</v>
      </c>
      <c r="F1904" s="30">
        <v>1.7884011579609</v>
      </c>
      <c r="G1904" s="30">
        <v>1.7851151445819999</v>
      </c>
      <c r="H1904" s="30">
        <v>2.2355092920435</v>
      </c>
      <c r="I1904" s="30">
        <v>2.2180548594322</v>
      </c>
      <c r="J1904" s="30">
        <v>2.0209135770353002</v>
      </c>
      <c r="K1904" s="30">
        <v>2.115586430574</v>
      </c>
      <c r="L1904" s="30">
        <v>1.943364283467</v>
      </c>
      <c r="M1904" s="30">
        <v>1.9040192313027999</v>
      </c>
      <c r="N1904" s="30">
        <v>1.8254176461261</v>
      </c>
      <c r="O1904" s="30">
        <v>1.7818896945061999</v>
      </c>
      <c r="P1904" s="30">
        <v>1.5513691950324</v>
      </c>
      <c r="Q1904" s="30">
        <v>1.2101658893436</v>
      </c>
      <c r="R1904" s="30">
        <v>1.3190430753275</v>
      </c>
      <c r="S1904" s="30">
        <v>1.6806376164534</v>
      </c>
      <c r="T1904" s="30">
        <v>2.3241836893337999</v>
      </c>
      <c r="U1904" s="30">
        <v>2.4832037075581002</v>
      </c>
      <c r="V1904" s="30">
        <v>3.2332477551242</v>
      </c>
      <c r="W1904" s="30">
        <v>2.3875353419912999</v>
      </c>
      <c r="X1904" s="30">
        <v>3.0439694925294001</v>
      </c>
      <c r="Y1904" s="30">
        <v>4.3456106419112004</v>
      </c>
      <c r="Z1904" s="30">
        <v>5.7739226757304003</v>
      </c>
      <c r="AA1904" s="30">
        <v>6.5112854747666997</v>
      </c>
      <c r="AB1904" s="30">
        <v>5.0579972802056998</v>
      </c>
      <c r="AC1904" s="30">
        <v>4.4219848891739</v>
      </c>
      <c r="AD1904" s="30">
        <v>3.9945407925377001</v>
      </c>
      <c r="AE1904" s="30">
        <v>4.0183486722641</v>
      </c>
      <c r="AF1904" s="30">
        <v>3.7760425048866</v>
      </c>
      <c r="AG1904" s="30">
        <v>3.7415718315716</v>
      </c>
      <c r="AH1904" s="30">
        <v>3.9900574505508</v>
      </c>
      <c r="AI1904" s="30">
        <v>3.7412252044741998</v>
      </c>
      <c r="AJ1904" s="30">
        <v>1.7018600799671999</v>
      </c>
      <c r="AK1904" s="30">
        <v>0</v>
      </c>
      <c r="AL1904" s="30">
        <v>0</v>
      </c>
    </row>
    <row r="1905" spans="1:38" x14ac:dyDescent="0.25">
      <c r="A1905" s="30" t="s">
        <v>537</v>
      </c>
      <c r="B1905" s="30">
        <v>1</v>
      </c>
      <c r="C1905" s="30" t="s">
        <v>538</v>
      </c>
      <c r="D1905" s="30" t="s">
        <v>26</v>
      </c>
      <c r="E1905" s="30">
        <v>36</v>
      </c>
      <c r="F1905" s="30">
        <v>2.2441578101333999</v>
      </c>
      <c r="G1905" s="30">
        <v>2.3449657299508999</v>
      </c>
      <c r="H1905" s="30">
        <v>2.3143029952719001</v>
      </c>
      <c r="I1905" s="30">
        <v>1.8286799450257001</v>
      </c>
      <c r="J1905" s="30">
        <v>1.8413477173656001</v>
      </c>
      <c r="K1905" s="30">
        <v>1.9052977261935</v>
      </c>
      <c r="L1905" s="30">
        <v>1.1407084261749001</v>
      </c>
      <c r="M1905" s="30">
        <v>1.1910789664143999</v>
      </c>
      <c r="N1905" s="30">
        <v>1.1813028664101</v>
      </c>
      <c r="O1905" s="30">
        <v>1.5326416056493</v>
      </c>
      <c r="P1905" s="30">
        <v>1.4976150913363999</v>
      </c>
      <c r="Q1905" s="30">
        <v>1.7997410474693001</v>
      </c>
      <c r="R1905" s="30">
        <v>1.6263061620495001</v>
      </c>
      <c r="S1905" s="30">
        <v>2.0762081935405998</v>
      </c>
      <c r="T1905" s="30">
        <v>2.2776440333358998</v>
      </c>
      <c r="U1905" s="30">
        <v>2.5145534284885001</v>
      </c>
      <c r="V1905" s="30">
        <v>2.6183928675899</v>
      </c>
      <c r="W1905" s="30">
        <v>3.1029604181982</v>
      </c>
      <c r="X1905" s="30">
        <v>1.6347878404242</v>
      </c>
      <c r="Y1905" s="30">
        <v>1.6449910556489999</v>
      </c>
      <c r="Z1905" s="30">
        <v>2.1458933915588001</v>
      </c>
      <c r="AA1905" s="30">
        <v>2.3219831144221001</v>
      </c>
      <c r="AB1905" s="30">
        <v>2.4501431696966001</v>
      </c>
      <c r="AC1905" s="30">
        <v>2.4240485150899</v>
      </c>
      <c r="AD1905" s="30">
        <v>2.4441322943927002</v>
      </c>
      <c r="AE1905" s="30">
        <v>2.4785144403734001</v>
      </c>
      <c r="AF1905" s="30">
        <v>2.4268043636650001</v>
      </c>
      <c r="AG1905" s="30">
        <v>2.6327299971346001</v>
      </c>
      <c r="AH1905" s="30">
        <v>2.7177215173781</v>
      </c>
      <c r="AI1905" s="30">
        <v>2.7371571981782998</v>
      </c>
      <c r="AJ1905" s="30">
        <v>1.2721491110755001</v>
      </c>
      <c r="AK1905" s="30">
        <v>0</v>
      </c>
      <c r="AL1905" s="30">
        <v>0</v>
      </c>
    </row>
    <row r="1906" spans="1:38" x14ac:dyDescent="0.25">
      <c r="A1906" s="30" t="s">
        <v>537</v>
      </c>
      <c r="B1906" s="30">
        <v>1</v>
      </c>
      <c r="C1906" s="30" t="s">
        <v>538</v>
      </c>
      <c r="D1906" s="30" t="s">
        <v>35</v>
      </c>
      <c r="E1906" s="30">
        <v>36</v>
      </c>
      <c r="F1906" s="30">
        <v>8.5778472967900005E-2</v>
      </c>
      <c r="G1906" s="30">
        <v>0.1004268781314</v>
      </c>
      <c r="H1906" s="30">
        <v>9.2066200321400005E-2</v>
      </c>
      <c r="I1906" s="30">
        <v>8.0455034353799998E-2</v>
      </c>
      <c r="J1906" s="30">
        <v>9.8751986554699994E-2</v>
      </c>
      <c r="K1906" s="30">
        <v>0.12548699312139999</v>
      </c>
      <c r="L1906" s="30">
        <v>9.9665177927100002E-2</v>
      </c>
      <c r="M1906" s="30">
        <v>0.10170373221079999</v>
      </c>
      <c r="N1906" s="30">
        <v>0.14799914564870001</v>
      </c>
      <c r="O1906" s="30">
        <v>0.112514378624</v>
      </c>
      <c r="P1906" s="30">
        <v>9.2240282795000003E-2</v>
      </c>
      <c r="Q1906" s="30">
        <v>8.7018611273400007E-2</v>
      </c>
      <c r="R1906" s="30">
        <v>8.2175645425100002E-2</v>
      </c>
      <c r="S1906" s="30">
        <v>9.8700122362000001E-2</v>
      </c>
      <c r="T1906" s="30">
        <v>0.1212411332855</v>
      </c>
      <c r="U1906" s="30">
        <v>0.12921313471320001</v>
      </c>
      <c r="V1906" s="30">
        <v>0.1168464610864</v>
      </c>
      <c r="W1906" s="30">
        <v>0.1140277441713</v>
      </c>
      <c r="X1906" s="30">
        <v>9.8718742323E-2</v>
      </c>
      <c r="Y1906" s="30">
        <v>7.4415619187400001E-2</v>
      </c>
      <c r="Z1906" s="30">
        <v>0.14167800690890001</v>
      </c>
      <c r="AA1906" s="30">
        <v>0.1444022687357</v>
      </c>
      <c r="AB1906" s="30">
        <v>0.1585798011682</v>
      </c>
      <c r="AC1906" s="30">
        <v>0.14203562837629999</v>
      </c>
      <c r="AD1906" s="30">
        <v>0.12643603011910001</v>
      </c>
      <c r="AE1906" s="30">
        <v>0.16082271372990001</v>
      </c>
      <c r="AF1906" s="30">
        <v>0.17229174712930001</v>
      </c>
      <c r="AG1906" s="30">
        <v>0.19070060757400001</v>
      </c>
      <c r="AH1906" s="30">
        <v>0.15333170729910001</v>
      </c>
      <c r="AI1906" s="30">
        <v>0.14807404544639999</v>
      </c>
      <c r="AJ1906" s="30">
        <v>0.12962660132789999</v>
      </c>
      <c r="AK1906" s="30">
        <v>0</v>
      </c>
      <c r="AL1906" s="30">
        <v>0</v>
      </c>
    </row>
    <row r="1907" spans="1:38" x14ac:dyDescent="0.25">
      <c r="A1907" s="30" t="s">
        <v>537</v>
      </c>
      <c r="B1907" s="30">
        <v>1</v>
      </c>
      <c r="C1907" s="30" t="s">
        <v>538</v>
      </c>
      <c r="D1907" s="30" t="s">
        <v>28</v>
      </c>
      <c r="E1907" s="30">
        <v>36</v>
      </c>
      <c r="F1907" s="30">
        <v>7.7506490826500005E-2</v>
      </c>
      <c r="G1907" s="30">
        <v>8.1860347179300005E-2</v>
      </c>
      <c r="H1907" s="30">
        <v>8.4074559796799994E-2</v>
      </c>
      <c r="I1907" s="30">
        <v>9.2401962772300006E-2</v>
      </c>
      <c r="J1907" s="30">
        <v>0.1018017297258</v>
      </c>
      <c r="K1907" s="30">
        <v>0.13767463948889999</v>
      </c>
      <c r="L1907" s="30">
        <v>7.8000661407400002E-2</v>
      </c>
      <c r="M1907" s="30">
        <v>7.2094297913600003E-2</v>
      </c>
      <c r="N1907" s="30">
        <v>6.6751128933199996E-2</v>
      </c>
      <c r="O1907" s="30">
        <v>8.1879589583699994E-2</v>
      </c>
      <c r="P1907" s="30">
        <v>8.7040849436800002E-2</v>
      </c>
      <c r="Q1907" s="30">
        <v>6.7754349452799997E-2</v>
      </c>
      <c r="R1907" s="30">
        <v>7.3660060561899998E-2</v>
      </c>
      <c r="S1907" s="30">
        <v>6.5876694549699993E-2</v>
      </c>
      <c r="T1907" s="30">
        <v>7.7660549608300003E-2</v>
      </c>
      <c r="U1907" s="30">
        <v>8.0446752362899998E-2</v>
      </c>
      <c r="V1907" s="30">
        <v>9.9380371381000004E-2</v>
      </c>
      <c r="W1907" s="30">
        <v>9.3963270256600007E-2</v>
      </c>
      <c r="X1907" s="30">
        <v>8.4152136505199995E-2</v>
      </c>
      <c r="Y1907" s="30">
        <v>5.9965298033100002E-2</v>
      </c>
      <c r="Z1907" s="30">
        <v>0.14580474901160001</v>
      </c>
      <c r="AA1907" s="30">
        <v>0.13200630169550001</v>
      </c>
      <c r="AB1907" s="30">
        <v>0.1338473659311</v>
      </c>
      <c r="AC1907" s="30">
        <v>0.13981439301010001</v>
      </c>
      <c r="AD1907" s="30">
        <v>0.171147653584</v>
      </c>
      <c r="AE1907" s="30">
        <v>0.1649462178576</v>
      </c>
      <c r="AF1907" s="30">
        <v>0.14703915569789999</v>
      </c>
      <c r="AG1907" s="30">
        <v>0.17094686312980001</v>
      </c>
      <c r="AH1907" s="30">
        <v>0.1911142241423</v>
      </c>
      <c r="AI1907" s="30">
        <v>0.1738067522117</v>
      </c>
      <c r="AJ1907" s="30">
        <v>9.2479620298600004E-2</v>
      </c>
      <c r="AK1907" s="30">
        <v>0</v>
      </c>
      <c r="AL1907" s="30">
        <v>0</v>
      </c>
    </row>
    <row r="1908" spans="1:38" x14ac:dyDescent="0.25">
      <c r="A1908" s="30" t="s">
        <v>537</v>
      </c>
      <c r="B1908" s="30">
        <v>1</v>
      </c>
      <c r="C1908" s="30" t="s">
        <v>538</v>
      </c>
      <c r="D1908" s="30" t="s">
        <v>30</v>
      </c>
      <c r="E1908" s="30">
        <v>36</v>
      </c>
      <c r="F1908" s="30">
        <v>0.4920305115236</v>
      </c>
      <c r="G1908" s="30">
        <v>0.84117186245039999</v>
      </c>
      <c r="H1908" s="30">
        <v>0.93645292188889995</v>
      </c>
      <c r="I1908" s="30">
        <v>1.0903664957143</v>
      </c>
      <c r="J1908" s="30">
        <v>1.1587292555463</v>
      </c>
      <c r="K1908" s="30">
        <v>1.1833341551628</v>
      </c>
      <c r="L1908" s="30">
        <v>1.2602249634483</v>
      </c>
      <c r="M1908" s="30">
        <v>1.3846700569885</v>
      </c>
      <c r="N1908" s="30">
        <v>1.4488915766809001</v>
      </c>
      <c r="O1908" s="30">
        <v>1.8862591866156999</v>
      </c>
      <c r="P1908" s="30">
        <v>2.3860431017016999</v>
      </c>
      <c r="Q1908" s="30">
        <v>1.8880075098414</v>
      </c>
      <c r="R1908" s="30">
        <v>1.4072690461705999</v>
      </c>
      <c r="S1908" s="30">
        <v>1.4823727084648</v>
      </c>
      <c r="T1908" s="30">
        <v>2.6097331716648999</v>
      </c>
      <c r="U1908" s="30">
        <v>4.4523120418937001</v>
      </c>
      <c r="V1908" s="30">
        <v>3.3096907018238002</v>
      </c>
      <c r="W1908" s="30">
        <v>3.3882095970132</v>
      </c>
      <c r="X1908" s="30">
        <v>3.3020384656758002</v>
      </c>
      <c r="Y1908" s="30">
        <v>2.9773510176718001</v>
      </c>
      <c r="Z1908" s="30">
        <v>3.5603409670894002</v>
      </c>
      <c r="AA1908" s="30">
        <v>3.6814891913669001</v>
      </c>
      <c r="AB1908" s="30">
        <v>3.6203876884113999</v>
      </c>
      <c r="AC1908" s="30">
        <v>3.6215942786855</v>
      </c>
      <c r="AD1908" s="30">
        <v>3.8758061268819999</v>
      </c>
      <c r="AE1908" s="30">
        <v>4.0842699306974</v>
      </c>
      <c r="AF1908" s="30">
        <v>4.1830242965125004</v>
      </c>
      <c r="AG1908" s="30">
        <v>4.2656340127226002</v>
      </c>
      <c r="AH1908" s="30">
        <v>4.2288662800898003</v>
      </c>
      <c r="AI1908" s="30">
        <v>3.9982785630532001</v>
      </c>
      <c r="AJ1908" s="30">
        <v>1.9906130167916001</v>
      </c>
      <c r="AK1908" s="30">
        <v>0</v>
      </c>
      <c r="AL1908" s="30">
        <v>0</v>
      </c>
    </row>
    <row r="1909" spans="1:38" x14ac:dyDescent="0.25">
      <c r="A1909" s="30" t="s">
        <v>537</v>
      </c>
      <c r="B1909" s="30">
        <v>1</v>
      </c>
      <c r="C1909" s="30" t="s">
        <v>538</v>
      </c>
      <c r="D1909" s="30" t="s">
        <v>32</v>
      </c>
      <c r="E1909" s="30">
        <v>36</v>
      </c>
      <c r="F1909" s="30">
        <v>1.3430824149095999</v>
      </c>
      <c r="G1909" s="30">
        <v>1.5820136149719</v>
      </c>
      <c r="H1909" s="30">
        <v>1.5405199267859999</v>
      </c>
      <c r="I1909" s="30">
        <v>1.6017566921072</v>
      </c>
      <c r="J1909" s="30">
        <v>1.6304580547922001</v>
      </c>
      <c r="K1909" s="30">
        <v>1.7089804218433999</v>
      </c>
      <c r="L1909" s="30">
        <v>1.2672726200932001</v>
      </c>
      <c r="M1909" s="30">
        <v>1.3626291423681001</v>
      </c>
      <c r="N1909" s="30">
        <v>1.1528265442865999</v>
      </c>
      <c r="O1909" s="30">
        <v>1.3016145383466999</v>
      </c>
      <c r="P1909" s="30">
        <v>1.5859684379239001</v>
      </c>
      <c r="Q1909" s="30">
        <v>1.2077264431921999</v>
      </c>
      <c r="R1909" s="30">
        <v>1.1033271690396</v>
      </c>
      <c r="S1909" s="30">
        <v>0.95647709375220002</v>
      </c>
      <c r="T1909" s="30">
        <v>0.90422064021290005</v>
      </c>
      <c r="U1909" s="30">
        <v>0.81831904491469998</v>
      </c>
      <c r="V1909" s="30">
        <v>0.98416413367959998</v>
      </c>
      <c r="W1909" s="30">
        <v>0.98322513426720004</v>
      </c>
      <c r="X1909" s="30">
        <v>0.86692815701710002</v>
      </c>
      <c r="Y1909" s="30">
        <v>0.88597063328439996</v>
      </c>
      <c r="Z1909" s="30">
        <v>0.58107666453139994</v>
      </c>
      <c r="AA1909" s="30">
        <v>0.6277289509656</v>
      </c>
      <c r="AB1909" s="30">
        <v>0.56955740376459996</v>
      </c>
      <c r="AC1909" s="30">
        <v>0.56572192533300003</v>
      </c>
      <c r="AD1909" s="30">
        <v>0.64442514377420002</v>
      </c>
      <c r="AE1909" s="30">
        <v>0.66878606123249995</v>
      </c>
      <c r="AF1909" s="30">
        <v>0.72479445754789995</v>
      </c>
      <c r="AG1909" s="30">
        <v>0.78033532763059998</v>
      </c>
      <c r="AH1909" s="30">
        <v>0.70048427996130003</v>
      </c>
      <c r="AI1909" s="30">
        <v>0.70354424252150005</v>
      </c>
      <c r="AJ1909" s="30">
        <v>0.44161857774539998</v>
      </c>
      <c r="AK1909" s="30">
        <v>0</v>
      </c>
      <c r="AL1909" s="30">
        <v>0</v>
      </c>
    </row>
    <row r="1910" spans="1:38" x14ac:dyDescent="0.25">
      <c r="A1910" s="30" t="s">
        <v>537</v>
      </c>
      <c r="B1910" s="30">
        <v>1</v>
      </c>
      <c r="C1910" s="30" t="s">
        <v>538</v>
      </c>
      <c r="D1910" s="30" t="s">
        <v>38</v>
      </c>
      <c r="E1910" s="30">
        <v>36</v>
      </c>
      <c r="F1910" s="30">
        <v>0.25294053443350001</v>
      </c>
      <c r="G1910" s="30">
        <v>0.28157752273890002</v>
      </c>
      <c r="H1910" s="30">
        <v>0.362552812828</v>
      </c>
      <c r="I1910" s="30">
        <v>0.31414349008659997</v>
      </c>
      <c r="J1910" s="30">
        <v>0.16920126327609999</v>
      </c>
      <c r="K1910" s="30">
        <v>0.21837219851920001</v>
      </c>
      <c r="L1910" s="30">
        <v>0.1779015462187</v>
      </c>
      <c r="M1910" s="30">
        <v>0.1993305290588</v>
      </c>
      <c r="N1910" s="30">
        <v>0.19760653867030001</v>
      </c>
      <c r="O1910" s="30">
        <v>0.3282145404224</v>
      </c>
      <c r="P1910" s="30">
        <v>0.32120785972260002</v>
      </c>
      <c r="Q1910" s="30">
        <v>0.2132000032361</v>
      </c>
      <c r="R1910" s="30">
        <v>0.2021690615682</v>
      </c>
      <c r="S1910" s="30">
        <v>0.30995901759409999</v>
      </c>
      <c r="T1910" s="30">
        <v>0.29319302070850001</v>
      </c>
      <c r="U1910" s="30">
        <v>0.1727037174353</v>
      </c>
      <c r="V1910" s="30">
        <v>0.177505419848</v>
      </c>
      <c r="W1910" s="30">
        <v>0.16040895955330001</v>
      </c>
      <c r="X1910" s="30">
        <v>0.17326381239200001</v>
      </c>
      <c r="Y1910" s="30">
        <v>0.25432420656999999</v>
      </c>
      <c r="Z1910" s="30">
        <v>0.22265405559740001</v>
      </c>
      <c r="AA1910" s="30">
        <v>0.2157084986566</v>
      </c>
      <c r="AB1910" s="30">
        <v>0.23980161475260001</v>
      </c>
      <c r="AC1910" s="30">
        <v>0.14105523836719999</v>
      </c>
      <c r="AD1910" s="30">
        <v>0.21949923195980001</v>
      </c>
      <c r="AE1910" s="30">
        <v>0.1586263060882</v>
      </c>
      <c r="AF1910" s="30">
        <v>0.1908596253739</v>
      </c>
      <c r="AG1910" s="30">
        <v>0.15160281720400001</v>
      </c>
      <c r="AH1910" s="30">
        <v>0.17737740285199999</v>
      </c>
      <c r="AI1910" s="30">
        <v>0.15550290249839999</v>
      </c>
      <c r="AJ1910" s="30">
        <v>0.1116466897533</v>
      </c>
      <c r="AK1910" s="30">
        <v>0</v>
      </c>
      <c r="AL1910" s="30">
        <v>0</v>
      </c>
    </row>
    <row r="1911" spans="1:38" x14ac:dyDescent="0.25">
      <c r="A1911" s="30" t="s">
        <v>537</v>
      </c>
      <c r="B1911" s="30">
        <v>1</v>
      </c>
      <c r="C1911" s="30" t="s">
        <v>538</v>
      </c>
      <c r="D1911" s="30" t="s">
        <v>40</v>
      </c>
      <c r="E1911" s="30">
        <v>36</v>
      </c>
      <c r="F1911" s="30">
        <v>0.83647793155679995</v>
      </c>
      <c r="G1911" s="30">
        <v>1.2593404327983999</v>
      </c>
      <c r="H1911" s="30">
        <v>1.2655947687128</v>
      </c>
      <c r="I1911" s="30">
        <v>1.0821219241478</v>
      </c>
      <c r="J1911" s="30">
        <v>1.1063827262749</v>
      </c>
      <c r="K1911" s="30">
        <v>1.2783814925118</v>
      </c>
      <c r="L1911" s="30">
        <v>1.0622079739565</v>
      </c>
      <c r="M1911" s="30">
        <v>0.91962611809439998</v>
      </c>
      <c r="N1911" s="30">
        <v>0.98696322972670003</v>
      </c>
      <c r="O1911" s="30">
        <v>0.99038675462379999</v>
      </c>
      <c r="P1911" s="30">
        <v>0.90647217687909998</v>
      </c>
      <c r="Q1911" s="30">
        <v>0.79327318173299999</v>
      </c>
      <c r="R1911" s="30">
        <v>0.75799508640049995</v>
      </c>
      <c r="S1911" s="30">
        <v>1.0503688785267</v>
      </c>
      <c r="T1911" s="30">
        <v>1.3309936835692</v>
      </c>
      <c r="U1911" s="30">
        <v>1.3473557586686999</v>
      </c>
      <c r="V1911" s="30">
        <v>1.147407439235</v>
      </c>
      <c r="W1911" s="30">
        <v>1.2150593193721999</v>
      </c>
      <c r="X1911" s="30">
        <v>1.2492086995100999</v>
      </c>
      <c r="Y1911" s="30">
        <v>1.4715842845392</v>
      </c>
      <c r="Z1911" s="30">
        <v>1.6313128544747999</v>
      </c>
      <c r="AA1911" s="30">
        <v>1.6443751237711</v>
      </c>
      <c r="AB1911" s="30">
        <v>1.714705240714</v>
      </c>
      <c r="AC1911" s="30">
        <v>1.7145106135646</v>
      </c>
      <c r="AD1911" s="30">
        <v>1.6376440483646</v>
      </c>
      <c r="AE1911" s="30">
        <v>1.7093221671429999</v>
      </c>
      <c r="AF1911" s="30">
        <v>1.7802607890054001</v>
      </c>
      <c r="AG1911" s="30">
        <v>2.0253246827207998</v>
      </c>
      <c r="AH1911" s="30">
        <v>2.2637255830234002</v>
      </c>
      <c r="AI1911" s="30">
        <v>2.2152791692267999</v>
      </c>
      <c r="AJ1911" s="30">
        <v>1.8055982553176</v>
      </c>
      <c r="AK1911" s="30">
        <v>0</v>
      </c>
      <c r="AL1911" s="30">
        <v>0</v>
      </c>
    </row>
    <row r="1912" spans="1:38" x14ac:dyDescent="0.25">
      <c r="A1912" s="30" t="s">
        <v>537</v>
      </c>
      <c r="B1912" s="30">
        <v>1</v>
      </c>
      <c r="C1912" s="30" t="s">
        <v>538</v>
      </c>
      <c r="D1912" s="30" t="s">
        <v>42</v>
      </c>
      <c r="E1912" s="30">
        <v>36</v>
      </c>
      <c r="F1912" s="30">
        <v>11.7522301540691</v>
      </c>
      <c r="G1912" s="30">
        <v>14.2308771921338</v>
      </c>
      <c r="H1912" s="30">
        <v>13.0468382785124</v>
      </c>
      <c r="I1912" s="30">
        <v>11.9840766783924</v>
      </c>
      <c r="J1912" s="30">
        <v>11.680641662769601</v>
      </c>
      <c r="K1912" s="30">
        <v>10.889909405030901</v>
      </c>
      <c r="L1912" s="30">
        <v>12.5753163309302</v>
      </c>
      <c r="M1912" s="30">
        <v>12.706759366386599</v>
      </c>
      <c r="N1912" s="30">
        <v>13.523451374653501</v>
      </c>
      <c r="O1912" s="30">
        <v>12.1234951529418</v>
      </c>
      <c r="P1912" s="30">
        <v>11.652565160079201</v>
      </c>
      <c r="Q1912" s="30">
        <v>8.5499397183435999</v>
      </c>
      <c r="R1912" s="30">
        <v>8.5798196695991997</v>
      </c>
      <c r="S1912" s="30">
        <v>9.1786812685177992</v>
      </c>
      <c r="T1912" s="30">
        <v>9.6674226523687992</v>
      </c>
      <c r="U1912" s="30">
        <v>8.1100989874802991</v>
      </c>
      <c r="V1912" s="30">
        <v>8.5779784251348001</v>
      </c>
      <c r="W1912" s="30">
        <v>8.4461318389598006</v>
      </c>
      <c r="X1912" s="30">
        <v>8.8610116627019995</v>
      </c>
      <c r="Y1912" s="30">
        <v>8.6445804747810993</v>
      </c>
      <c r="Z1912" s="30">
        <v>7.6730078542187004</v>
      </c>
      <c r="AA1912" s="30">
        <v>7.1530270002830996</v>
      </c>
      <c r="AB1912" s="30">
        <v>6.2627294704262004</v>
      </c>
      <c r="AC1912" s="30">
        <v>5.1089734473021</v>
      </c>
      <c r="AD1912" s="30">
        <v>4.2585276165677</v>
      </c>
      <c r="AE1912" s="30">
        <v>3.8684239398462998</v>
      </c>
      <c r="AF1912" s="30">
        <v>3.8497257154477</v>
      </c>
      <c r="AG1912" s="30">
        <v>6.0913747684884001</v>
      </c>
      <c r="AH1912" s="30">
        <v>3.3683894039040001</v>
      </c>
      <c r="AI1912" s="30">
        <v>3.2626086491691999</v>
      </c>
      <c r="AJ1912" s="30">
        <v>2.9676993981574999</v>
      </c>
      <c r="AK1912" s="30">
        <v>0</v>
      </c>
      <c r="AL1912" s="30">
        <v>0</v>
      </c>
    </row>
    <row r="1913" spans="1:38" x14ac:dyDescent="0.25">
      <c r="A1913" s="30" t="s">
        <v>537</v>
      </c>
      <c r="B1913" s="30">
        <v>1</v>
      </c>
      <c r="C1913" s="30" t="s">
        <v>538</v>
      </c>
      <c r="D1913" s="30" t="s">
        <v>48</v>
      </c>
      <c r="E1913" s="30">
        <v>36</v>
      </c>
      <c r="F1913" s="30">
        <v>1.3207923077946999</v>
      </c>
      <c r="G1913" s="30">
        <v>1.1688340637490999</v>
      </c>
      <c r="H1913" s="30">
        <v>1.0418001298288</v>
      </c>
      <c r="I1913" s="30">
        <v>1.0471965498602001</v>
      </c>
      <c r="J1913" s="30">
        <v>0.89711112368309998</v>
      </c>
      <c r="K1913" s="30">
        <v>0.84755218619929995</v>
      </c>
      <c r="L1913" s="30">
        <v>1.3676827695744</v>
      </c>
      <c r="M1913" s="30">
        <v>1.3580735341553001</v>
      </c>
      <c r="N1913" s="30">
        <v>0.8219684969312</v>
      </c>
      <c r="O1913" s="30">
        <v>0.85814528325579997</v>
      </c>
      <c r="P1913" s="30">
        <v>0.99913098520249999</v>
      </c>
      <c r="Q1913" s="30">
        <v>0.81148248359889996</v>
      </c>
      <c r="R1913" s="30">
        <v>0.72564043851100002</v>
      </c>
      <c r="S1913" s="30">
        <v>0.67200810606280004</v>
      </c>
      <c r="T1913" s="30">
        <v>0.843699204265</v>
      </c>
      <c r="U1913" s="30">
        <v>1.150032094915</v>
      </c>
      <c r="V1913" s="30">
        <v>1.0395993441313001</v>
      </c>
      <c r="W1913" s="30">
        <v>1.0074572419384</v>
      </c>
      <c r="X1913" s="30">
        <v>1.3930348956894001</v>
      </c>
      <c r="Y1913" s="30">
        <v>0.86717351999879999</v>
      </c>
      <c r="Z1913" s="30">
        <v>1.1598167581070999</v>
      </c>
      <c r="AA1913" s="30">
        <v>1.1929002481713</v>
      </c>
      <c r="AB1913" s="30">
        <v>1.1805066961546999</v>
      </c>
      <c r="AC1913" s="30">
        <v>1.1986832556872</v>
      </c>
      <c r="AD1913" s="30">
        <v>1.2859258374052001</v>
      </c>
      <c r="AE1913" s="30">
        <v>1.3522523320583</v>
      </c>
      <c r="AF1913" s="30">
        <v>1.5624213524048001</v>
      </c>
      <c r="AG1913" s="30">
        <v>1.7361671311633</v>
      </c>
      <c r="AH1913" s="30">
        <v>1.7401109373062</v>
      </c>
      <c r="AI1913" s="30">
        <v>1.8397235652894</v>
      </c>
      <c r="AJ1913" s="30">
        <v>0.65106339552159997</v>
      </c>
      <c r="AK1913" s="30">
        <v>0</v>
      </c>
      <c r="AL1913" s="30">
        <v>0</v>
      </c>
    </row>
    <row r="1914" spans="1:38" x14ac:dyDescent="0.25">
      <c r="A1914" s="30" t="s">
        <v>537</v>
      </c>
      <c r="B1914" s="30">
        <v>1</v>
      </c>
      <c r="C1914" s="30" t="s">
        <v>538</v>
      </c>
      <c r="D1914" s="30" t="s">
        <v>46</v>
      </c>
      <c r="E1914" s="30">
        <v>36</v>
      </c>
      <c r="F1914" s="30">
        <v>0.74318711182639996</v>
      </c>
      <c r="G1914" s="30">
        <v>0.61189068183770001</v>
      </c>
      <c r="H1914" s="30">
        <v>0.68817043523520005</v>
      </c>
      <c r="I1914" s="30">
        <v>0.57245762825500002</v>
      </c>
      <c r="J1914" s="30">
        <v>0.50468220922780005</v>
      </c>
      <c r="K1914" s="30">
        <v>0.59177121524859999</v>
      </c>
      <c r="L1914" s="30">
        <v>0.60383787103849995</v>
      </c>
      <c r="M1914" s="30">
        <v>0.66267658706770005</v>
      </c>
      <c r="N1914" s="30">
        <v>0.902691741002</v>
      </c>
      <c r="O1914" s="30">
        <v>0.80592441765050005</v>
      </c>
      <c r="P1914" s="30">
        <v>0.64684711495530001</v>
      </c>
      <c r="Q1914" s="30">
        <v>0.5167168157516</v>
      </c>
      <c r="R1914" s="30">
        <v>0.4105729783996</v>
      </c>
      <c r="S1914" s="30">
        <v>0.42255039003639999</v>
      </c>
      <c r="T1914" s="30">
        <v>0.72693769633990002</v>
      </c>
      <c r="U1914" s="30">
        <v>0.81966958117059996</v>
      </c>
      <c r="V1914" s="30">
        <v>0.84628238686479995</v>
      </c>
      <c r="W1914" s="30">
        <v>0.60894004241739996</v>
      </c>
      <c r="X1914" s="30">
        <v>0.64300869237129998</v>
      </c>
      <c r="Y1914" s="30">
        <v>0.47084496089740002</v>
      </c>
      <c r="Z1914" s="30">
        <v>0.95006113892270005</v>
      </c>
      <c r="AA1914" s="30">
        <v>0.85376706143750003</v>
      </c>
      <c r="AB1914" s="30">
        <v>0.8339906777171</v>
      </c>
      <c r="AC1914" s="30">
        <v>0.8099574835908</v>
      </c>
      <c r="AD1914" s="30">
        <v>0.80383335528639999</v>
      </c>
      <c r="AE1914" s="30">
        <v>0.84745503679709999</v>
      </c>
      <c r="AF1914" s="30">
        <v>0.86782090138010004</v>
      </c>
      <c r="AG1914" s="30">
        <v>0.94778486298039999</v>
      </c>
      <c r="AH1914" s="30">
        <v>1.035764023602</v>
      </c>
      <c r="AI1914" s="30">
        <v>0.99463990931370005</v>
      </c>
      <c r="AJ1914" s="30">
        <v>0.73965336398960002</v>
      </c>
      <c r="AK1914" s="30">
        <v>0</v>
      </c>
      <c r="AL1914" s="30">
        <v>0</v>
      </c>
    </row>
    <row r="1915" spans="1:38" x14ac:dyDescent="0.25">
      <c r="A1915" s="30" t="s">
        <v>537</v>
      </c>
      <c r="B1915" s="30">
        <v>1</v>
      </c>
      <c r="C1915" s="30" t="s">
        <v>538</v>
      </c>
      <c r="D1915" s="30" t="s">
        <v>44</v>
      </c>
      <c r="E1915" s="30">
        <v>36</v>
      </c>
      <c r="F1915" s="30">
        <v>0.25640427539529997</v>
      </c>
      <c r="G1915" s="30">
        <v>0.28913012239359998</v>
      </c>
      <c r="H1915" s="30">
        <v>0.2209283229175</v>
      </c>
      <c r="I1915" s="30">
        <v>0.25517432012059998</v>
      </c>
      <c r="J1915" s="30">
        <v>0.2131249572209</v>
      </c>
      <c r="K1915" s="30">
        <v>0.18626388721779999</v>
      </c>
      <c r="L1915" s="30">
        <v>0.14152398187359999</v>
      </c>
      <c r="M1915" s="30">
        <v>0.14445212018799999</v>
      </c>
      <c r="N1915" s="30">
        <v>0.22649283323569999</v>
      </c>
      <c r="O1915" s="30">
        <v>0.14011236525949999</v>
      </c>
      <c r="P1915" s="30">
        <v>0.26984913856999998</v>
      </c>
      <c r="Q1915" s="30">
        <v>0.27058478311310002</v>
      </c>
      <c r="R1915" s="30">
        <v>0.34875914301540001</v>
      </c>
      <c r="S1915" s="30">
        <v>0.14540145399609999</v>
      </c>
      <c r="T1915" s="30">
        <v>0.1692587093764</v>
      </c>
      <c r="U1915" s="30">
        <v>0.49029726710429999</v>
      </c>
      <c r="V1915" s="30">
        <v>0.46965630879359999</v>
      </c>
      <c r="W1915" s="30">
        <v>0.27166320322620002</v>
      </c>
      <c r="X1915" s="30">
        <v>0.18608427766790001</v>
      </c>
      <c r="Y1915" s="30">
        <v>0.4804647893008</v>
      </c>
      <c r="Z1915" s="30">
        <v>0.25956862614499998</v>
      </c>
      <c r="AA1915" s="30">
        <v>0.28540230035980002</v>
      </c>
      <c r="AB1915" s="30">
        <v>0.30133530209339998</v>
      </c>
      <c r="AC1915" s="30">
        <v>0.31430669692430002</v>
      </c>
      <c r="AD1915" s="30">
        <v>0.24434925914239999</v>
      </c>
      <c r="AE1915" s="30">
        <v>0.19033789717300001</v>
      </c>
      <c r="AF1915" s="30">
        <v>0.1733494092249</v>
      </c>
      <c r="AG1915" s="30">
        <v>0.1278902432391</v>
      </c>
      <c r="AH1915" s="30">
        <v>0.13779613652549999</v>
      </c>
      <c r="AI1915" s="30">
        <v>0.13347843367080001</v>
      </c>
      <c r="AJ1915" s="30">
        <v>8.9529808475500003E-2</v>
      </c>
      <c r="AK1915" s="30">
        <v>0</v>
      </c>
      <c r="AL1915" s="30">
        <v>0</v>
      </c>
    </row>
    <row r="1916" spans="1:38" x14ac:dyDescent="0.25">
      <c r="A1916" s="30" t="s">
        <v>537</v>
      </c>
      <c r="B1916" s="30">
        <v>1</v>
      </c>
      <c r="C1916" s="30" t="s">
        <v>538</v>
      </c>
      <c r="D1916" s="30" t="s">
        <v>50</v>
      </c>
      <c r="E1916" s="30">
        <v>36</v>
      </c>
      <c r="F1916" s="30">
        <v>0.73782995995449996</v>
      </c>
      <c r="G1916" s="30">
        <v>0.92465724320609999</v>
      </c>
      <c r="H1916" s="30">
        <v>0.9636245378153</v>
      </c>
      <c r="I1916" s="30">
        <v>0.96780944276500003</v>
      </c>
      <c r="J1916" s="30">
        <v>0.95819650173250004</v>
      </c>
      <c r="K1916" s="30">
        <v>0.84187218714750001</v>
      </c>
      <c r="L1916" s="30">
        <v>0.85544118912290001</v>
      </c>
      <c r="M1916" s="30">
        <v>0.93370682414240003</v>
      </c>
      <c r="N1916" s="30">
        <v>0.90397741835599998</v>
      </c>
      <c r="O1916" s="30">
        <v>0.88949136527479999</v>
      </c>
      <c r="P1916" s="30">
        <v>0.73655573829230003</v>
      </c>
      <c r="Q1916" s="30">
        <v>0.61657631586450001</v>
      </c>
      <c r="R1916" s="30">
        <v>0.58841301825759995</v>
      </c>
      <c r="S1916" s="30">
        <v>0.36658155912750001</v>
      </c>
      <c r="T1916" s="30">
        <v>0.48832897168810002</v>
      </c>
      <c r="U1916" s="30">
        <v>0.45220074075759997</v>
      </c>
      <c r="V1916" s="30">
        <v>0.5277752769149</v>
      </c>
      <c r="W1916" s="30">
        <v>0.66869170134029998</v>
      </c>
      <c r="X1916" s="30">
        <v>0.57333524688640003</v>
      </c>
      <c r="Y1916" s="30">
        <v>0.52549704054360002</v>
      </c>
      <c r="Z1916" s="30">
        <v>1.1697480589736999</v>
      </c>
      <c r="AA1916" s="30">
        <v>1.2677719677078001</v>
      </c>
      <c r="AB1916" s="30">
        <v>1.2554928630855</v>
      </c>
      <c r="AC1916" s="30">
        <v>1.2496765341914999</v>
      </c>
      <c r="AD1916" s="30">
        <v>1.2975231671364</v>
      </c>
      <c r="AE1916" s="30">
        <v>1.4054607265089001</v>
      </c>
      <c r="AF1916" s="30">
        <v>1.5327584062921</v>
      </c>
      <c r="AG1916" s="30">
        <v>1.6522404836488001</v>
      </c>
      <c r="AH1916" s="30">
        <v>1.7910415379724001</v>
      </c>
      <c r="AI1916" s="30">
        <v>1.7919133574187001</v>
      </c>
      <c r="AJ1916" s="30">
        <v>0.89812667245620004</v>
      </c>
      <c r="AK1916" s="30">
        <v>0</v>
      </c>
      <c r="AL1916" s="30">
        <v>0</v>
      </c>
    </row>
    <row r="1917" spans="1:38" x14ac:dyDescent="0.25">
      <c r="A1917" s="30" t="s">
        <v>537</v>
      </c>
      <c r="B1917" s="30">
        <v>1</v>
      </c>
      <c r="C1917" s="30" t="s">
        <v>538</v>
      </c>
      <c r="D1917" s="30" t="s">
        <v>52</v>
      </c>
      <c r="E1917" s="30">
        <v>36</v>
      </c>
      <c r="F1917" s="30">
        <v>0.37129609448829998</v>
      </c>
      <c r="G1917" s="30">
        <v>0.45013832345940002</v>
      </c>
      <c r="H1917" s="30">
        <v>0.60963844253330002</v>
      </c>
      <c r="I1917" s="30">
        <v>0.84973981049680003</v>
      </c>
      <c r="J1917" s="30">
        <v>0.86341266595379995</v>
      </c>
      <c r="K1917" s="30">
        <v>0.92764850782959996</v>
      </c>
      <c r="L1917" s="30">
        <v>0.95969909181190005</v>
      </c>
      <c r="M1917" s="30">
        <v>1.036144731394</v>
      </c>
      <c r="N1917" s="30">
        <v>1.0011018972831001</v>
      </c>
      <c r="O1917" s="30">
        <v>1.2135853099425999</v>
      </c>
      <c r="P1917" s="30">
        <v>1.3746746539235</v>
      </c>
      <c r="Q1917" s="30">
        <v>1.1565284280654999</v>
      </c>
      <c r="R1917" s="30">
        <v>1.1209386487685999</v>
      </c>
      <c r="S1917" s="30">
        <v>1.1900647276328</v>
      </c>
      <c r="T1917" s="30">
        <v>1.3146424421448</v>
      </c>
      <c r="U1917" s="30">
        <v>1.3436771483392</v>
      </c>
      <c r="V1917" s="30">
        <v>1.3146663904536999</v>
      </c>
      <c r="W1917" s="30">
        <v>1.3204572361914</v>
      </c>
      <c r="X1917" s="30">
        <v>1.3273840861531001</v>
      </c>
      <c r="Y1917" s="30">
        <v>1.0570731866112</v>
      </c>
      <c r="Z1917" s="30">
        <v>1.0820318960474999</v>
      </c>
      <c r="AA1917" s="30">
        <v>1.0706195909592999</v>
      </c>
      <c r="AB1917" s="30">
        <v>1.0341011577651</v>
      </c>
      <c r="AC1917" s="30">
        <v>1.1783493893893</v>
      </c>
      <c r="AD1917" s="30">
        <v>1.1370610334211</v>
      </c>
      <c r="AE1917" s="30">
        <v>1.1826910512015001</v>
      </c>
      <c r="AF1917" s="30">
        <v>1.2060714309156999</v>
      </c>
      <c r="AG1917" s="30">
        <v>1.223085503614</v>
      </c>
      <c r="AH1917" s="30">
        <v>1.2588800961321001</v>
      </c>
      <c r="AI1917" s="30">
        <v>1.2799233599083999</v>
      </c>
      <c r="AJ1917" s="30">
        <v>0.51900852098270001</v>
      </c>
      <c r="AK1917" s="30">
        <v>0</v>
      </c>
      <c r="AL1917" s="30">
        <v>0</v>
      </c>
    </row>
    <row r="1918" spans="1:38" x14ac:dyDescent="0.25">
      <c r="A1918" s="30" t="s">
        <v>537</v>
      </c>
      <c r="B1918" s="30">
        <v>1</v>
      </c>
      <c r="C1918" s="30" t="s">
        <v>538</v>
      </c>
      <c r="D1918" s="30" t="s">
        <v>56</v>
      </c>
      <c r="E1918" s="30">
        <v>36</v>
      </c>
      <c r="F1918" s="30">
        <v>0.80737814793340001</v>
      </c>
      <c r="G1918" s="30">
        <v>0.85548212023589998</v>
      </c>
      <c r="H1918" s="30">
        <v>0.99747012231599996</v>
      </c>
      <c r="I1918" s="30">
        <v>1.0871604193983</v>
      </c>
      <c r="J1918" s="30">
        <v>1.1995814287372999</v>
      </c>
      <c r="K1918" s="30">
        <v>1.4579877656544999</v>
      </c>
      <c r="L1918" s="30">
        <v>1.709625159372</v>
      </c>
      <c r="M1918" s="30">
        <v>1.9590439553443999</v>
      </c>
      <c r="N1918" s="30">
        <v>3.0578555654796</v>
      </c>
      <c r="O1918" s="30">
        <v>2.6198932486749</v>
      </c>
      <c r="P1918" s="30">
        <v>0.67734041437869996</v>
      </c>
      <c r="Q1918" s="30">
        <v>0.86784188741760004</v>
      </c>
      <c r="R1918" s="30">
        <v>0.97866812051149998</v>
      </c>
      <c r="S1918" s="30">
        <v>1.0843947316589</v>
      </c>
      <c r="T1918" s="30">
        <v>0.73380239075730003</v>
      </c>
      <c r="U1918" s="30">
        <v>0.86522733978910005</v>
      </c>
      <c r="V1918" s="30">
        <v>0.76781762450390001</v>
      </c>
      <c r="W1918" s="30">
        <v>0.80374341447169995</v>
      </c>
      <c r="X1918" s="30">
        <v>0.76574214279459996</v>
      </c>
      <c r="Y1918" s="30">
        <v>0.57678460140989996</v>
      </c>
      <c r="Z1918" s="30">
        <v>0.85127589421649996</v>
      </c>
      <c r="AA1918" s="30">
        <v>0.79620537750139997</v>
      </c>
      <c r="AB1918" s="30">
        <v>0.79936304337999997</v>
      </c>
      <c r="AC1918" s="30">
        <v>0.75448684004040001</v>
      </c>
      <c r="AD1918" s="30">
        <v>0.65644800624169997</v>
      </c>
      <c r="AE1918" s="30">
        <v>0.76449824774120001</v>
      </c>
      <c r="AF1918" s="30">
        <v>0.85424349074810002</v>
      </c>
      <c r="AG1918" s="30">
        <v>0.91247722433180001</v>
      </c>
      <c r="AH1918" s="30">
        <v>0.77426137131119999</v>
      </c>
      <c r="AI1918" s="30">
        <v>0.79825328048220001</v>
      </c>
      <c r="AJ1918" s="30">
        <v>0.54553089948120004</v>
      </c>
      <c r="AK1918" s="30">
        <v>0</v>
      </c>
      <c r="AL1918" s="30">
        <v>0</v>
      </c>
    </row>
    <row r="1919" spans="1:38" x14ac:dyDescent="0.25">
      <c r="A1919" s="30" t="s">
        <v>537</v>
      </c>
      <c r="B1919" s="30">
        <v>1</v>
      </c>
      <c r="C1919" s="30" t="s">
        <v>538</v>
      </c>
      <c r="D1919" s="30" t="s">
        <v>54</v>
      </c>
      <c r="E1919" s="30">
        <v>36</v>
      </c>
      <c r="F1919" s="30">
        <v>1.3490759957756999</v>
      </c>
      <c r="G1919" s="30">
        <v>2.5155290487343001</v>
      </c>
      <c r="H1919" s="30">
        <v>2.0862810324539001</v>
      </c>
      <c r="I1919" s="30">
        <v>1.9304963656412999</v>
      </c>
      <c r="J1919" s="30">
        <v>1.7720808398350001</v>
      </c>
      <c r="K1919" s="30">
        <v>1.4687056279549</v>
      </c>
      <c r="L1919" s="30">
        <v>1.2263575221995999</v>
      </c>
      <c r="M1919" s="30">
        <v>1.3448868101222999</v>
      </c>
      <c r="N1919" s="30">
        <v>1.2318586480181</v>
      </c>
      <c r="O1919" s="30">
        <v>1.2834574963562</v>
      </c>
      <c r="P1919" s="30">
        <v>1.3119975007264</v>
      </c>
      <c r="Q1919" s="30">
        <v>1.2870894393083001</v>
      </c>
      <c r="R1919" s="30">
        <v>1.2598124581718</v>
      </c>
      <c r="S1919" s="30">
        <v>1.4698929139346</v>
      </c>
      <c r="T1919" s="30">
        <v>1.5814622516579</v>
      </c>
      <c r="U1919" s="30">
        <v>1.1300924364092</v>
      </c>
      <c r="V1919" s="30">
        <v>1.3222046273007</v>
      </c>
      <c r="W1919" s="30">
        <v>1.1406364644417</v>
      </c>
      <c r="X1919" s="30">
        <v>1.1730675669905</v>
      </c>
      <c r="Y1919" s="30">
        <v>1.4480833333444001</v>
      </c>
      <c r="Z1919" s="30">
        <v>0.91090814966150002</v>
      </c>
      <c r="AA1919" s="30">
        <v>0.6709776540015</v>
      </c>
      <c r="AB1919" s="30">
        <v>0.72887602129179996</v>
      </c>
      <c r="AC1919" s="30">
        <v>0.54290516017540003</v>
      </c>
      <c r="AD1919" s="30">
        <v>0.37328932720050001</v>
      </c>
      <c r="AE1919" s="30">
        <v>0.56375192956730003</v>
      </c>
      <c r="AF1919" s="30">
        <v>0.53900271809069999</v>
      </c>
      <c r="AG1919" s="30">
        <v>0.57607635100010002</v>
      </c>
      <c r="AH1919" s="30">
        <v>0.43160583293369997</v>
      </c>
      <c r="AI1919" s="30">
        <v>0.46800855432529997</v>
      </c>
      <c r="AJ1919" s="30">
        <v>0.31721575733930002</v>
      </c>
      <c r="AK1919" s="30">
        <v>0</v>
      </c>
      <c r="AL1919" s="30">
        <v>0</v>
      </c>
    </row>
    <row r="1920" spans="1:38" x14ac:dyDescent="0.25">
      <c r="A1920" s="30" t="s">
        <v>537</v>
      </c>
      <c r="B1920" s="30">
        <v>1</v>
      </c>
      <c r="C1920" s="30" t="s">
        <v>538</v>
      </c>
      <c r="D1920" s="30" t="s">
        <v>58</v>
      </c>
      <c r="E1920" s="30">
        <v>36</v>
      </c>
      <c r="F1920" s="30">
        <v>4.8441915180899998E-2</v>
      </c>
      <c r="G1920" s="30">
        <v>5.3443456865800001E-2</v>
      </c>
      <c r="H1920" s="30">
        <v>7.5176920709599998E-2</v>
      </c>
      <c r="I1920" s="30">
        <v>7.8116558984300005E-2</v>
      </c>
      <c r="J1920" s="30">
        <v>7.3397178984E-2</v>
      </c>
      <c r="K1920" s="30">
        <v>9.3937693641800005E-2</v>
      </c>
      <c r="L1920" s="30">
        <v>8.8267295260599996E-2</v>
      </c>
      <c r="M1920" s="30">
        <v>7.4138416147499997E-2</v>
      </c>
      <c r="N1920" s="30">
        <v>7.3008852671599997E-2</v>
      </c>
      <c r="O1920" s="30">
        <v>7.8930716891399993E-2</v>
      </c>
      <c r="P1920" s="30">
        <v>7.3471088488999997E-2</v>
      </c>
      <c r="Q1920" s="30">
        <v>7.0723554656500001E-2</v>
      </c>
      <c r="R1920" s="30">
        <v>7.1333416317899995E-2</v>
      </c>
      <c r="S1920" s="30">
        <v>7.9873077628600006E-2</v>
      </c>
      <c r="T1920" s="30">
        <v>9.5210277603099996E-2</v>
      </c>
      <c r="U1920" s="30">
        <v>0.1093068084159</v>
      </c>
      <c r="V1920" s="30">
        <v>0.1058387453557</v>
      </c>
      <c r="W1920" s="30">
        <v>0.1066764510943</v>
      </c>
      <c r="X1920" s="30">
        <v>8.3101121117800006E-2</v>
      </c>
      <c r="Y1920" s="30">
        <v>8.2354695495400004E-2</v>
      </c>
      <c r="Z1920" s="30">
        <v>0.13152803654420001</v>
      </c>
      <c r="AA1920" s="30">
        <v>0.1376128318308</v>
      </c>
      <c r="AB1920" s="30">
        <v>0.14176166754040001</v>
      </c>
      <c r="AC1920" s="30">
        <v>0.1076013904355</v>
      </c>
      <c r="AD1920" s="30">
        <v>0.12316053117469999</v>
      </c>
      <c r="AE1920" s="30">
        <v>0.1088224106091</v>
      </c>
      <c r="AF1920" s="30">
        <v>0.13675507070260001</v>
      </c>
      <c r="AG1920" s="30">
        <v>0.1648934723147</v>
      </c>
      <c r="AH1920" s="30">
        <v>0.17323014850910001</v>
      </c>
      <c r="AI1920" s="30">
        <v>0.14933544212950001</v>
      </c>
      <c r="AJ1920" s="30">
        <v>0.12038556387799999</v>
      </c>
      <c r="AK1920" s="30">
        <v>0</v>
      </c>
      <c r="AL1920" s="30">
        <v>0</v>
      </c>
    </row>
    <row r="1921" spans="1:38" x14ac:dyDescent="0.25">
      <c r="A1921" s="30" t="s">
        <v>537</v>
      </c>
      <c r="B1921" s="30">
        <v>1</v>
      </c>
      <c r="C1921" s="30" t="s">
        <v>538</v>
      </c>
      <c r="D1921" s="30" t="s">
        <v>72</v>
      </c>
      <c r="E1921" s="30">
        <v>36</v>
      </c>
      <c r="F1921" s="30">
        <v>0.56641708070529995</v>
      </c>
      <c r="G1921" s="30">
        <v>0.63468352987279997</v>
      </c>
      <c r="H1921" s="30">
        <v>0.56186903071210004</v>
      </c>
      <c r="I1921" s="30">
        <v>0.57143659243510003</v>
      </c>
      <c r="J1921" s="30">
        <v>0.44901371786420002</v>
      </c>
      <c r="K1921" s="30">
        <v>0.56624572900629999</v>
      </c>
      <c r="L1921" s="30">
        <v>0.93575047697040004</v>
      </c>
      <c r="M1921" s="30">
        <v>0.86938449920170002</v>
      </c>
      <c r="N1921" s="30">
        <v>0.87039158352849999</v>
      </c>
      <c r="O1921" s="30">
        <v>0.73413908888309998</v>
      </c>
      <c r="P1921" s="30">
        <v>0.77343767929590002</v>
      </c>
      <c r="Q1921" s="30">
        <v>0.63553101811650003</v>
      </c>
      <c r="R1921" s="30">
        <v>0.72818170894180001</v>
      </c>
      <c r="S1921" s="30">
        <v>0.82173991810619995</v>
      </c>
      <c r="T1921" s="30">
        <v>0.68627378632080005</v>
      </c>
      <c r="U1921" s="30">
        <v>0.90093678267629995</v>
      </c>
      <c r="V1921" s="30">
        <v>0.63588333077150005</v>
      </c>
      <c r="W1921" s="30">
        <v>0.94055603199829996</v>
      </c>
      <c r="X1921" s="30">
        <v>0.79798443223019999</v>
      </c>
      <c r="Y1921" s="30">
        <v>0.46661254344399999</v>
      </c>
      <c r="Z1921" s="30">
        <v>1.6070326478354999</v>
      </c>
      <c r="AA1921" s="30">
        <v>1.6677820886031001</v>
      </c>
      <c r="AB1921" s="30">
        <v>1.6402293469283999</v>
      </c>
      <c r="AC1921" s="30">
        <v>1.7561377664536999</v>
      </c>
      <c r="AD1921" s="30">
        <v>1.8815182358347999</v>
      </c>
      <c r="AE1921" s="30">
        <v>1.8456668937841001</v>
      </c>
      <c r="AF1921" s="30">
        <v>1.9012604360117</v>
      </c>
      <c r="AG1921" s="30">
        <v>2.0468293309147998</v>
      </c>
      <c r="AH1921" s="30">
        <v>2.1121175033384998</v>
      </c>
      <c r="AI1921" s="30">
        <v>2.1361491439292002</v>
      </c>
      <c r="AJ1921" s="30">
        <v>1.2190713740101999</v>
      </c>
      <c r="AK1921" s="30">
        <v>0</v>
      </c>
      <c r="AL1921" s="30">
        <v>0</v>
      </c>
    </row>
    <row r="1922" spans="1:38" x14ac:dyDescent="0.25">
      <c r="A1922" s="30" t="s">
        <v>537</v>
      </c>
      <c r="B1922" s="30">
        <v>1</v>
      </c>
      <c r="C1922" s="30" t="s">
        <v>538</v>
      </c>
      <c r="D1922" s="30" t="s">
        <v>75</v>
      </c>
      <c r="E1922" s="30">
        <v>36</v>
      </c>
      <c r="F1922" s="30">
        <v>7.78879583805E-2</v>
      </c>
      <c r="G1922" s="30">
        <v>8.0380435124999997E-2</v>
      </c>
      <c r="H1922" s="30">
        <v>0.11875140198589999</v>
      </c>
      <c r="I1922" s="30">
        <v>0.10540299917029999</v>
      </c>
      <c r="J1922" s="30">
        <v>7.08270066015E-2</v>
      </c>
      <c r="K1922" s="30">
        <v>2.9783834301500001E-2</v>
      </c>
      <c r="L1922" s="30">
        <v>2.17574059599E-2</v>
      </c>
      <c r="M1922" s="30">
        <v>1.76889343668E-2</v>
      </c>
      <c r="N1922" s="30">
        <v>2.2166686494600001E-2</v>
      </c>
      <c r="O1922" s="30">
        <v>3.8207863378099997E-2</v>
      </c>
      <c r="P1922" s="30">
        <v>4.06745940997E-2</v>
      </c>
      <c r="Q1922" s="30">
        <v>7.0245358553600007E-2</v>
      </c>
      <c r="R1922" s="30">
        <v>4.90847301995E-2</v>
      </c>
      <c r="S1922" s="30">
        <v>5.3559157205700002E-2</v>
      </c>
      <c r="T1922" s="30">
        <v>0.10325551274689999</v>
      </c>
      <c r="U1922" s="30">
        <v>6.3466233140799994E-2</v>
      </c>
      <c r="V1922" s="30">
        <v>7.4471177955799994E-2</v>
      </c>
      <c r="W1922" s="30">
        <v>7.3831767596000006E-2</v>
      </c>
      <c r="X1922" s="30">
        <v>6.1247234424199999E-2</v>
      </c>
      <c r="Y1922" s="30">
        <v>7.1427848096699997E-2</v>
      </c>
      <c r="Z1922" s="30">
        <v>8.9786839483099998E-2</v>
      </c>
      <c r="AA1922" s="30">
        <v>0.1041055693752</v>
      </c>
      <c r="AB1922" s="30">
        <v>9.0916245325800005E-2</v>
      </c>
      <c r="AC1922" s="30">
        <v>0.110014672649</v>
      </c>
      <c r="AD1922" s="30">
        <v>0.1025230681678</v>
      </c>
      <c r="AE1922" s="30">
        <v>0.1280382637836</v>
      </c>
      <c r="AF1922" s="30">
        <v>0.1046906536398</v>
      </c>
      <c r="AG1922" s="30">
        <v>9.6675555158200005E-2</v>
      </c>
      <c r="AH1922" s="30">
        <v>0.10619472705540001</v>
      </c>
      <c r="AI1922" s="30">
        <v>9.8221077154700007E-2</v>
      </c>
      <c r="AJ1922" s="30">
        <v>7.6968403414300002E-2</v>
      </c>
      <c r="AK1922" s="30">
        <v>0</v>
      </c>
      <c r="AL1922" s="30">
        <v>0</v>
      </c>
    </row>
    <row r="1923" spans="1:38" x14ac:dyDescent="0.25">
      <c r="A1923" s="30" t="s">
        <v>537</v>
      </c>
      <c r="B1923" s="30">
        <v>1</v>
      </c>
      <c r="C1923" s="30" t="s">
        <v>538</v>
      </c>
      <c r="D1923" s="30" t="s">
        <v>60</v>
      </c>
      <c r="E1923" s="30">
        <v>36</v>
      </c>
      <c r="F1923" s="30">
        <v>0.1012177214628</v>
      </c>
      <c r="G1923" s="30">
        <v>0.10144416812449999</v>
      </c>
      <c r="H1923" s="30">
        <v>0.1035128369772</v>
      </c>
      <c r="I1923" s="30">
        <v>9.9687910958400003E-2</v>
      </c>
      <c r="J1923" s="30">
        <v>0.1079766165717</v>
      </c>
      <c r="K1923" s="30">
        <v>9.0565214114600001E-2</v>
      </c>
      <c r="L1923" s="30">
        <v>8.9406237879700007E-2</v>
      </c>
      <c r="M1923" s="30">
        <v>0.1009361230586</v>
      </c>
      <c r="N1923" s="30">
        <v>9.9179738081999994E-2</v>
      </c>
      <c r="O1923" s="30">
        <v>0.1479667743045</v>
      </c>
      <c r="P1923" s="30">
        <v>0.1212048299629</v>
      </c>
      <c r="Q1923" s="30">
        <v>0.104081855209</v>
      </c>
      <c r="R1923" s="30">
        <v>0.14181489472860001</v>
      </c>
      <c r="S1923" s="30">
        <v>0.11572029097180001</v>
      </c>
      <c r="T1923" s="30">
        <v>8.6715308817600006E-2</v>
      </c>
      <c r="U1923" s="30">
        <v>9.1802467762599996E-2</v>
      </c>
      <c r="V1923" s="30">
        <v>0.1074106963416</v>
      </c>
      <c r="W1923" s="30">
        <v>0.1006613443454</v>
      </c>
      <c r="X1923" s="30">
        <v>8.8683459620500005E-2</v>
      </c>
      <c r="Y1923" s="30">
        <v>7.2417864471699997E-2</v>
      </c>
      <c r="Z1923" s="30">
        <v>0.1266657845668</v>
      </c>
      <c r="AA1923" s="30">
        <v>0.12703737694809999</v>
      </c>
      <c r="AB1923" s="30">
        <v>0.12940649708099999</v>
      </c>
      <c r="AC1923" s="30">
        <v>0.13857553554240001</v>
      </c>
      <c r="AD1923" s="30">
        <v>0.1367890444813</v>
      </c>
      <c r="AE1923" s="30">
        <v>0.1590308503656</v>
      </c>
      <c r="AF1923" s="30">
        <v>0.1296296446887</v>
      </c>
      <c r="AG1923" s="30">
        <v>0.1417967708282</v>
      </c>
      <c r="AH1923" s="30">
        <v>0.15485205242610001</v>
      </c>
      <c r="AI1923" s="30">
        <v>0.1469845843449</v>
      </c>
      <c r="AJ1923" s="30">
        <v>8.6050746251300006E-2</v>
      </c>
      <c r="AK1923" s="30">
        <v>0</v>
      </c>
      <c r="AL1923" s="30">
        <v>0</v>
      </c>
    </row>
    <row r="1924" spans="1:38" x14ac:dyDescent="0.25">
      <c r="A1924" s="30" t="s">
        <v>537</v>
      </c>
      <c r="B1924" s="30">
        <v>1</v>
      </c>
      <c r="C1924" s="30" t="s">
        <v>538</v>
      </c>
      <c r="D1924" s="30" t="s">
        <v>64</v>
      </c>
      <c r="E1924" s="30">
        <v>36</v>
      </c>
      <c r="F1924" s="30">
        <v>4.7268633243900002E-2</v>
      </c>
      <c r="G1924" s="30">
        <v>4.0697979969700003E-2</v>
      </c>
      <c r="H1924" s="30">
        <v>3.54526170923E-2</v>
      </c>
      <c r="I1924" s="30">
        <v>3.9483018712800001E-2</v>
      </c>
      <c r="J1924" s="30">
        <v>3.4058599963200001E-2</v>
      </c>
      <c r="K1924" s="30">
        <v>3.1541723824700003E-2</v>
      </c>
      <c r="L1924" s="30">
        <v>3.6237697829E-2</v>
      </c>
      <c r="M1924" s="30">
        <v>4.09968038467E-2</v>
      </c>
      <c r="N1924" s="30">
        <v>6.1191868984299999E-2</v>
      </c>
      <c r="O1924" s="30">
        <v>7.9802738021599998E-2</v>
      </c>
      <c r="P1924" s="30">
        <v>9.8342523311000005E-2</v>
      </c>
      <c r="Q1924" s="30">
        <v>8.3176194121600003E-2</v>
      </c>
      <c r="R1924" s="30">
        <v>7.8995021140200003E-2</v>
      </c>
      <c r="S1924" s="30">
        <v>0.1009156677398</v>
      </c>
      <c r="T1924" s="30">
        <v>0.1008749789197</v>
      </c>
      <c r="U1924" s="30">
        <v>5.7971355068600003E-2</v>
      </c>
      <c r="V1924" s="30">
        <v>2.7987394856199999E-2</v>
      </c>
      <c r="W1924" s="30">
        <v>2.59141908857E-2</v>
      </c>
      <c r="X1924" s="30">
        <v>2.51174720466E-2</v>
      </c>
      <c r="Y1924" s="30">
        <v>4.4646551208399998E-2</v>
      </c>
      <c r="Z1924" s="30">
        <v>0.111597673216</v>
      </c>
      <c r="AA1924" s="30">
        <v>0.11775507919930001</v>
      </c>
      <c r="AB1924" s="30">
        <v>0.1061152868072</v>
      </c>
      <c r="AC1924" s="30">
        <v>9.8806000925799997E-2</v>
      </c>
      <c r="AD1924" s="30">
        <v>0.10618488345219999</v>
      </c>
      <c r="AE1924" s="30">
        <v>8.8530958992100006E-2</v>
      </c>
      <c r="AF1924" s="30">
        <v>9.1201970227300005E-2</v>
      </c>
      <c r="AG1924" s="30">
        <v>8.9828208989E-2</v>
      </c>
      <c r="AH1924" s="30">
        <v>8.8116508385600006E-2</v>
      </c>
      <c r="AI1924" s="30">
        <v>9.3940539322600006E-2</v>
      </c>
      <c r="AJ1924" s="30">
        <v>6.2205533767900001E-2</v>
      </c>
      <c r="AK1924" s="30">
        <v>0</v>
      </c>
      <c r="AL1924" s="30">
        <v>0</v>
      </c>
    </row>
    <row r="1925" spans="1:38" x14ac:dyDescent="0.25">
      <c r="A1925" s="30" t="s">
        <v>537</v>
      </c>
      <c r="B1925" s="30">
        <v>1</v>
      </c>
      <c r="C1925" s="30" t="s">
        <v>538</v>
      </c>
      <c r="D1925" s="30" t="s">
        <v>66</v>
      </c>
      <c r="E1925" s="30">
        <v>36</v>
      </c>
      <c r="F1925" s="30">
        <v>6.0418108352463999</v>
      </c>
      <c r="G1925" s="30">
        <v>7.9046050711006002</v>
      </c>
      <c r="H1925" s="30">
        <v>7.2729951809099997</v>
      </c>
      <c r="I1925" s="30">
        <v>6.3958146692416999</v>
      </c>
      <c r="J1925" s="30">
        <v>6.2906192885700003</v>
      </c>
      <c r="K1925" s="30">
        <v>7.1875317665003999</v>
      </c>
      <c r="L1925" s="30">
        <v>5.8978846131717999</v>
      </c>
      <c r="M1925" s="30">
        <v>6.5909173995068002</v>
      </c>
      <c r="N1925" s="30">
        <v>6.6598513414000999</v>
      </c>
      <c r="O1925" s="30">
        <v>6.0287413960066001</v>
      </c>
      <c r="P1925" s="30">
        <v>6.8018882117619999</v>
      </c>
      <c r="Q1925" s="30">
        <v>6.9690754582138998</v>
      </c>
      <c r="R1925" s="30">
        <v>7.4490973331047003</v>
      </c>
      <c r="S1925" s="30">
        <v>7.4250419200693001</v>
      </c>
      <c r="T1925" s="30">
        <v>7.0830019452083999</v>
      </c>
      <c r="U1925" s="30">
        <v>9.1741573041517004</v>
      </c>
      <c r="V1925" s="30">
        <v>8.5619742063584994</v>
      </c>
      <c r="W1925" s="30">
        <v>9.5663115598069997</v>
      </c>
      <c r="X1925" s="30">
        <v>12.6346132281928</v>
      </c>
      <c r="Y1925" s="30">
        <v>7.5959958626323996</v>
      </c>
      <c r="Z1925" s="30">
        <v>4.8653013363594004</v>
      </c>
      <c r="AA1925" s="30">
        <v>4.6132134350612004</v>
      </c>
      <c r="AB1925" s="30">
        <v>4.5846326949928997</v>
      </c>
      <c r="AC1925" s="30">
        <v>4.3760996004662998</v>
      </c>
      <c r="AD1925" s="30">
        <v>3.4094790931476999</v>
      </c>
      <c r="AE1925" s="30">
        <v>4.3486862794411003</v>
      </c>
      <c r="AF1925" s="30">
        <v>4.2633132775789004</v>
      </c>
      <c r="AG1925" s="30">
        <v>4.1498368104193997</v>
      </c>
      <c r="AH1925" s="30">
        <v>5.8253222392125998</v>
      </c>
      <c r="AI1925" s="30">
        <v>3.5125059886530998</v>
      </c>
      <c r="AJ1925" s="30">
        <v>3.5952888700652998</v>
      </c>
      <c r="AK1925" s="30">
        <v>0</v>
      </c>
      <c r="AL1925" s="30">
        <v>0</v>
      </c>
    </row>
    <row r="1926" spans="1:38" x14ac:dyDescent="0.25">
      <c r="A1926" s="30" t="s">
        <v>537</v>
      </c>
      <c r="B1926" s="30">
        <v>1</v>
      </c>
      <c r="C1926" s="30" t="s">
        <v>538</v>
      </c>
      <c r="D1926" s="30" t="s">
        <v>68</v>
      </c>
      <c r="E1926" s="30">
        <v>36</v>
      </c>
      <c r="F1926" s="30">
        <v>0.1953058868607</v>
      </c>
      <c r="G1926" s="30">
        <v>0.2073163326751</v>
      </c>
      <c r="H1926" s="30">
        <v>0.2436607471651</v>
      </c>
      <c r="I1926" s="30">
        <v>0.28435669880780001</v>
      </c>
      <c r="J1926" s="30">
        <v>0.2242957634221</v>
      </c>
      <c r="K1926" s="30">
        <v>0.20090114504689999</v>
      </c>
      <c r="L1926" s="30">
        <v>0.14294600096509999</v>
      </c>
      <c r="M1926" s="30">
        <v>0.16385365509559999</v>
      </c>
      <c r="N1926" s="30">
        <v>0.2011577099256</v>
      </c>
      <c r="O1926" s="30">
        <v>0.2571785607764</v>
      </c>
      <c r="P1926" s="30">
        <v>0.29688636111400002</v>
      </c>
      <c r="Q1926" s="30">
        <v>0.2866069356889</v>
      </c>
      <c r="R1926" s="30">
        <v>0.23315246844750001</v>
      </c>
      <c r="S1926" s="30">
        <v>0.23409906682529999</v>
      </c>
      <c r="T1926" s="30">
        <v>0.21473948545470001</v>
      </c>
      <c r="U1926" s="30">
        <v>0.22429819478640001</v>
      </c>
      <c r="V1926" s="30">
        <v>0.2383649313124</v>
      </c>
      <c r="W1926" s="30">
        <v>0.20207457703430001</v>
      </c>
      <c r="X1926" s="30">
        <v>0.179568156821</v>
      </c>
      <c r="Y1926" s="30">
        <v>0.13909730069539999</v>
      </c>
      <c r="Z1926" s="30">
        <v>0.19086399288</v>
      </c>
      <c r="AA1926" s="30">
        <v>0.18980852807080001</v>
      </c>
      <c r="AB1926" s="30">
        <v>0.18940142390590001</v>
      </c>
      <c r="AC1926" s="30">
        <v>0.18438361719070001</v>
      </c>
      <c r="AD1926" s="30">
        <v>0.1855081164189</v>
      </c>
      <c r="AE1926" s="30">
        <v>0.1878658674683</v>
      </c>
      <c r="AF1926" s="30">
        <v>0.17795862113120001</v>
      </c>
      <c r="AG1926" s="30">
        <v>0.19116206123929999</v>
      </c>
      <c r="AH1926" s="30">
        <v>0.18145710278960001</v>
      </c>
      <c r="AI1926" s="30">
        <v>0.1818572629021</v>
      </c>
      <c r="AJ1926" s="30">
        <v>9.8961919891999997E-2</v>
      </c>
      <c r="AK1926" s="30">
        <v>0</v>
      </c>
      <c r="AL1926" s="30">
        <v>0</v>
      </c>
    </row>
    <row r="1927" spans="1:38" x14ac:dyDescent="0.25">
      <c r="A1927" s="30" t="s">
        <v>537</v>
      </c>
      <c r="B1927" s="30">
        <v>1</v>
      </c>
      <c r="C1927" s="30" t="s">
        <v>538</v>
      </c>
      <c r="D1927" s="30" t="s">
        <v>62</v>
      </c>
      <c r="E1927" s="30">
        <v>36</v>
      </c>
      <c r="F1927" s="30">
        <v>0.41532105706959999</v>
      </c>
      <c r="G1927" s="30">
        <v>0.56126392200410002</v>
      </c>
      <c r="H1927" s="30">
        <v>0.53767909069749997</v>
      </c>
      <c r="I1927" s="30">
        <v>0.56686531202540003</v>
      </c>
      <c r="J1927" s="30">
        <v>0.59334902276610002</v>
      </c>
      <c r="K1927" s="30">
        <v>0.66750922580880001</v>
      </c>
      <c r="L1927" s="30">
        <v>0.69451888974169995</v>
      </c>
      <c r="M1927" s="30">
        <v>0.70719435549690002</v>
      </c>
      <c r="N1927" s="30">
        <v>0.61514356985670005</v>
      </c>
      <c r="O1927" s="30">
        <v>0.78895740207380005</v>
      </c>
      <c r="P1927" s="30">
        <v>0.90152183756850002</v>
      </c>
      <c r="Q1927" s="30">
        <v>0.78664907867599998</v>
      </c>
      <c r="R1927" s="30">
        <v>0.75748009067400002</v>
      </c>
      <c r="S1927" s="30">
        <v>0.73462462047099997</v>
      </c>
      <c r="T1927" s="30">
        <v>0.74761102612810004</v>
      </c>
      <c r="U1927" s="30">
        <v>0.80158373382400006</v>
      </c>
      <c r="V1927" s="30">
        <v>0.86623192005219996</v>
      </c>
      <c r="W1927" s="30">
        <v>0.95748415972779999</v>
      </c>
      <c r="X1927" s="30">
        <v>0.77063044666210001</v>
      </c>
      <c r="Y1927" s="30">
        <v>0.50788316921480003</v>
      </c>
      <c r="Z1927" s="30">
        <v>1.5083066463712</v>
      </c>
      <c r="AA1927" s="30">
        <v>1.5973954061889</v>
      </c>
      <c r="AB1927" s="30">
        <v>1.6058381105666</v>
      </c>
      <c r="AC1927" s="30">
        <v>1.6138538770008</v>
      </c>
      <c r="AD1927" s="30">
        <v>1.7087248313362</v>
      </c>
      <c r="AE1927" s="30">
        <v>1.720450850292</v>
      </c>
      <c r="AF1927" s="30">
        <v>1.8044700278126</v>
      </c>
      <c r="AG1927" s="30">
        <v>1.8888863610485001</v>
      </c>
      <c r="AH1927" s="30">
        <v>1.8746227346654001</v>
      </c>
      <c r="AI1927" s="30">
        <v>1.7737446148521001</v>
      </c>
      <c r="AJ1927" s="30">
        <v>0.87167340164730001</v>
      </c>
      <c r="AK1927" s="30">
        <v>0</v>
      </c>
      <c r="AL1927" s="30">
        <v>0</v>
      </c>
    </row>
    <row r="1928" spans="1:38" x14ac:dyDescent="0.25">
      <c r="A1928" s="30" t="s">
        <v>537</v>
      </c>
      <c r="B1928" s="30">
        <v>1</v>
      </c>
      <c r="C1928" s="30" t="s">
        <v>538</v>
      </c>
      <c r="D1928" s="30" t="s">
        <v>70</v>
      </c>
      <c r="E1928" s="30">
        <v>36</v>
      </c>
      <c r="F1928" s="30">
        <v>0.78230996991519997</v>
      </c>
      <c r="G1928" s="30">
        <v>1.9200344011167001</v>
      </c>
      <c r="H1928" s="30">
        <v>1.5908930921143001</v>
      </c>
      <c r="I1928" s="30">
        <v>1.4064749996235999</v>
      </c>
      <c r="J1928" s="30">
        <v>1.3882803789153</v>
      </c>
      <c r="K1928" s="30">
        <v>1.3607330395687001</v>
      </c>
      <c r="L1928" s="30">
        <v>3.0038533207129001</v>
      </c>
      <c r="M1928" s="30">
        <v>3.1240827582885999</v>
      </c>
      <c r="N1928" s="30">
        <v>3.0649259689071999</v>
      </c>
      <c r="O1928" s="30">
        <v>3.0885001843917999</v>
      </c>
      <c r="P1928" s="30">
        <v>2.8929983992135999</v>
      </c>
      <c r="Q1928" s="30">
        <v>2.5027767058258998</v>
      </c>
      <c r="R1928" s="30">
        <v>2.6589304615375</v>
      </c>
      <c r="S1928" s="30">
        <v>3.4846272621057999</v>
      </c>
      <c r="T1928" s="30">
        <v>3.9461050755268001</v>
      </c>
      <c r="U1928" s="30">
        <v>3.8734758720857001</v>
      </c>
      <c r="V1928" s="30">
        <v>4.1468285624035</v>
      </c>
      <c r="W1928" s="30">
        <v>4.1674974032038996</v>
      </c>
      <c r="X1928" s="30">
        <v>5.6606532775926999</v>
      </c>
      <c r="Y1928" s="30">
        <v>5.9969695828531</v>
      </c>
      <c r="Z1928" s="30">
        <v>8.7455108617215007</v>
      </c>
      <c r="AA1928" s="30">
        <v>6.6937452388835998</v>
      </c>
      <c r="AB1928" s="30">
        <v>6.8123215863102002</v>
      </c>
      <c r="AC1928" s="30">
        <v>7.4512338367176998</v>
      </c>
      <c r="AD1928" s="30">
        <v>8.8935531849630998</v>
      </c>
      <c r="AE1928" s="30">
        <v>8.1438527082750998</v>
      </c>
      <c r="AF1928" s="30">
        <v>8.0606644356138002</v>
      </c>
      <c r="AG1928" s="30">
        <v>7.8454916375504</v>
      </c>
      <c r="AH1928" s="30">
        <v>7.7024687276877</v>
      </c>
      <c r="AI1928" s="30">
        <v>6.9969588707283998</v>
      </c>
      <c r="AJ1928" s="30">
        <v>3.1883820559042002</v>
      </c>
      <c r="AK1928" s="30">
        <v>0</v>
      </c>
      <c r="AL1928" s="30">
        <v>0</v>
      </c>
    </row>
    <row r="1929" spans="1:38" x14ac:dyDescent="0.25">
      <c r="A1929" s="30" t="s">
        <v>537</v>
      </c>
      <c r="B1929" s="30">
        <v>1</v>
      </c>
      <c r="C1929" s="30" t="s">
        <v>538</v>
      </c>
      <c r="D1929" s="30" t="s">
        <v>77</v>
      </c>
      <c r="E1929" s="30">
        <v>36</v>
      </c>
      <c r="F1929" s="30">
        <v>0.78804394603100003</v>
      </c>
      <c r="G1929" s="30">
        <v>0.98127864450510005</v>
      </c>
      <c r="H1929" s="30">
        <v>1.0227338083522</v>
      </c>
      <c r="I1929" s="30">
        <v>0.98382810258010001</v>
      </c>
      <c r="J1929" s="30">
        <v>1.0770190563741999</v>
      </c>
      <c r="K1929" s="30">
        <v>1.0691219474467999</v>
      </c>
      <c r="L1929" s="30">
        <v>1.1166459739909</v>
      </c>
      <c r="M1929" s="30">
        <v>1.2281510543594001</v>
      </c>
      <c r="N1929" s="30">
        <v>1.338393134028</v>
      </c>
      <c r="O1929" s="30">
        <v>1.5685522283774</v>
      </c>
      <c r="P1929" s="30">
        <v>1.8495826424541</v>
      </c>
      <c r="Q1929" s="30">
        <v>1.7699243945384</v>
      </c>
      <c r="R1929" s="30">
        <v>1.6719014231956</v>
      </c>
      <c r="S1929" s="30">
        <v>1.7315513652004999</v>
      </c>
      <c r="T1929" s="30">
        <v>1.7768839308238999</v>
      </c>
      <c r="U1929" s="30">
        <v>1.8356096515647</v>
      </c>
      <c r="V1929" s="30">
        <v>1.8937594956406001</v>
      </c>
      <c r="W1929" s="30">
        <v>1.9387010885316001</v>
      </c>
      <c r="X1929" s="30">
        <v>1.8833372618060999</v>
      </c>
      <c r="Y1929" s="30">
        <v>1.4324901751242001</v>
      </c>
      <c r="Z1929" s="30">
        <v>0.80638165781079996</v>
      </c>
      <c r="AA1929" s="30">
        <v>0.79548389259039998</v>
      </c>
      <c r="AB1929" s="30">
        <v>0.69644293207569996</v>
      </c>
      <c r="AC1929" s="30">
        <v>0.66712453249670001</v>
      </c>
      <c r="AD1929" s="30">
        <v>0.72419105440950005</v>
      </c>
      <c r="AE1929" s="30">
        <v>0.83101416141369999</v>
      </c>
      <c r="AF1929" s="30">
        <v>0.86081970428300003</v>
      </c>
      <c r="AG1929" s="30">
        <v>0.80921200115220004</v>
      </c>
      <c r="AH1929" s="30">
        <v>0.86878488851400004</v>
      </c>
      <c r="AI1929" s="30">
        <v>0.77555352850540005</v>
      </c>
      <c r="AJ1929" s="30">
        <v>0.63532607472140001</v>
      </c>
      <c r="AK1929" s="30">
        <v>0</v>
      </c>
      <c r="AL1929" s="30">
        <v>0</v>
      </c>
    </row>
    <row r="1930" spans="1:38" x14ac:dyDescent="0.25">
      <c r="A1930" s="30" t="s">
        <v>537</v>
      </c>
      <c r="B1930" s="30">
        <v>1</v>
      </c>
      <c r="C1930" s="30" t="s">
        <v>538</v>
      </c>
      <c r="D1930" s="30" t="s">
        <v>79</v>
      </c>
      <c r="E1930" s="30">
        <v>36</v>
      </c>
      <c r="F1930" s="30">
        <v>0.535184365582</v>
      </c>
      <c r="G1930" s="30">
        <v>0.9080621421035</v>
      </c>
      <c r="H1930" s="30">
        <v>1.1382322274057</v>
      </c>
      <c r="I1930" s="30">
        <v>0.78411670336460004</v>
      </c>
      <c r="J1930" s="30">
        <v>0.89366243541290002</v>
      </c>
      <c r="K1930" s="30">
        <v>0.48662041637839998</v>
      </c>
      <c r="L1930" s="30">
        <v>0.4171312107108</v>
      </c>
      <c r="M1930" s="30">
        <v>0.49268918538770001</v>
      </c>
      <c r="N1930" s="30">
        <v>0.4922937697957</v>
      </c>
      <c r="O1930" s="30">
        <v>0.62353426945290003</v>
      </c>
      <c r="P1930" s="30">
        <v>0.67087481505820001</v>
      </c>
      <c r="Q1930" s="30">
        <v>0.65875352428230005</v>
      </c>
      <c r="R1930" s="30">
        <v>0.59814090830419997</v>
      </c>
      <c r="S1930" s="30">
        <v>0.59911571406700004</v>
      </c>
      <c r="T1930" s="30">
        <v>0.65154661212060005</v>
      </c>
      <c r="U1930" s="30">
        <v>0.5861613851734</v>
      </c>
      <c r="V1930" s="30">
        <v>0.6179474288315</v>
      </c>
      <c r="W1930" s="30">
        <v>0.59591869847279999</v>
      </c>
      <c r="X1930" s="30">
        <v>0.55829727731279999</v>
      </c>
      <c r="Y1930" s="30">
        <v>0.67023907231110003</v>
      </c>
      <c r="Z1930" s="30">
        <v>0.74479178468459994</v>
      </c>
      <c r="AA1930" s="30">
        <v>0.79346596061649999</v>
      </c>
      <c r="AB1930" s="30">
        <v>0.8335026353153</v>
      </c>
      <c r="AC1930" s="30">
        <v>0.81876502047349997</v>
      </c>
      <c r="AD1930" s="30">
        <v>0.97378545221760004</v>
      </c>
      <c r="AE1930" s="30">
        <v>0.91565844420870002</v>
      </c>
      <c r="AF1930" s="30">
        <v>0.89869313481199997</v>
      </c>
      <c r="AG1930" s="30">
        <v>0.96887514325510005</v>
      </c>
      <c r="AH1930" s="30">
        <v>1.0146899231829001</v>
      </c>
      <c r="AI1930" s="30">
        <v>0.89967489560290004</v>
      </c>
      <c r="AJ1930" s="30">
        <v>0.61114582414109997</v>
      </c>
      <c r="AK1930" s="30">
        <v>0</v>
      </c>
      <c r="AL1930" s="30">
        <v>0</v>
      </c>
    </row>
    <row r="1931" spans="1:38" x14ac:dyDescent="0.25">
      <c r="A1931" s="30" t="s">
        <v>537</v>
      </c>
      <c r="B1931" s="30">
        <v>1</v>
      </c>
      <c r="C1931" s="30" t="s">
        <v>538</v>
      </c>
      <c r="D1931" s="30" t="s">
        <v>81</v>
      </c>
      <c r="E1931" s="30">
        <v>36</v>
      </c>
      <c r="F1931" s="30">
        <v>1.6945382064317001</v>
      </c>
      <c r="G1931" s="30">
        <v>2.7382438755290002</v>
      </c>
      <c r="H1931" s="30">
        <v>2.2855099925395002</v>
      </c>
      <c r="I1931" s="30">
        <v>1.5785246283056</v>
      </c>
      <c r="J1931" s="30">
        <v>1.6130906495015001</v>
      </c>
      <c r="K1931" s="30">
        <v>1.3992380110094</v>
      </c>
      <c r="L1931" s="30">
        <v>1.4350036528265</v>
      </c>
      <c r="M1931" s="30">
        <v>1.8278996383251001</v>
      </c>
      <c r="N1931" s="30">
        <v>2.1570014519831999</v>
      </c>
      <c r="O1931" s="30">
        <v>1.4823803165385001</v>
      </c>
      <c r="P1931" s="30">
        <v>0.94752939971950001</v>
      </c>
      <c r="Q1931" s="30">
        <v>0.91505084589410002</v>
      </c>
      <c r="R1931" s="30">
        <v>0.90211317354190002</v>
      </c>
      <c r="S1931" s="30">
        <v>1.1811565035152001</v>
      </c>
      <c r="T1931" s="30">
        <v>1.1391882002545</v>
      </c>
      <c r="U1931" s="30">
        <v>1.2026057550577001</v>
      </c>
      <c r="V1931" s="30">
        <v>1.1382000989028001</v>
      </c>
      <c r="W1931" s="30">
        <v>1.2925627768904</v>
      </c>
      <c r="X1931" s="30">
        <v>1.1399631775831001</v>
      </c>
      <c r="Y1931" s="30">
        <v>1.0384587778993</v>
      </c>
      <c r="Z1931" s="30">
        <v>1.1180065259297001</v>
      </c>
      <c r="AA1931" s="30">
        <v>0.91014756348470005</v>
      </c>
      <c r="AB1931" s="30">
        <v>0.90549612646309996</v>
      </c>
      <c r="AC1931" s="30">
        <v>0.86395969897629998</v>
      </c>
      <c r="AD1931" s="30">
        <v>0.75670525737219996</v>
      </c>
      <c r="AE1931" s="30">
        <v>0.86872878416190003</v>
      </c>
      <c r="AF1931" s="30">
        <v>0.75621452395819999</v>
      </c>
      <c r="AG1931" s="30">
        <v>0.83928123764350004</v>
      </c>
      <c r="AH1931" s="30">
        <v>0.92697427224340001</v>
      </c>
      <c r="AI1931" s="30">
        <v>0.98096629214910003</v>
      </c>
      <c r="AJ1931" s="30">
        <v>0.71797459055830004</v>
      </c>
      <c r="AK1931" s="30">
        <v>0</v>
      </c>
      <c r="AL1931" s="30">
        <v>0</v>
      </c>
    </row>
    <row r="1932" spans="1:38" x14ac:dyDescent="0.25">
      <c r="A1932" s="30" t="s">
        <v>537</v>
      </c>
      <c r="B1932" s="30">
        <v>1</v>
      </c>
      <c r="C1932" s="30" t="s">
        <v>538</v>
      </c>
      <c r="D1932" s="30" t="s">
        <v>83</v>
      </c>
      <c r="E1932" s="30">
        <v>36</v>
      </c>
      <c r="F1932" s="30">
        <v>2.8697666619953002</v>
      </c>
      <c r="G1932" s="30">
        <v>3.2345633233808</v>
      </c>
      <c r="H1932" s="30">
        <v>3.1454855502000001</v>
      </c>
      <c r="I1932" s="30">
        <v>2.8255051864865002</v>
      </c>
      <c r="J1932" s="30">
        <v>2.7607383965076</v>
      </c>
      <c r="K1932" s="30">
        <v>2.4811216322547001</v>
      </c>
      <c r="L1932" s="30">
        <v>2.1016877101047</v>
      </c>
      <c r="M1932" s="30">
        <v>3.233541699871</v>
      </c>
      <c r="N1932" s="30">
        <v>4.0133029943576997</v>
      </c>
      <c r="O1932" s="30">
        <v>3.3800894334238998</v>
      </c>
      <c r="P1932" s="30">
        <v>3.0490774428076</v>
      </c>
      <c r="Q1932" s="30">
        <v>2.6600443793764001</v>
      </c>
      <c r="R1932" s="30">
        <v>2.5460900709401</v>
      </c>
      <c r="S1932" s="30">
        <v>2.8958875099895001</v>
      </c>
      <c r="T1932" s="30">
        <v>3.0418573781976002</v>
      </c>
      <c r="U1932" s="30">
        <v>3.2533336301864</v>
      </c>
      <c r="V1932" s="30">
        <v>3.0606417368419998</v>
      </c>
      <c r="W1932" s="30">
        <v>2.6907143951508998</v>
      </c>
      <c r="X1932" s="30">
        <v>2.7213367735120002</v>
      </c>
      <c r="Y1932" s="30">
        <v>2.2419502285509001</v>
      </c>
      <c r="Z1932" s="30">
        <v>1.7519121271621001</v>
      </c>
      <c r="AA1932" s="30">
        <v>1.6656285714429</v>
      </c>
      <c r="AB1932" s="30">
        <v>1.9093039288136999</v>
      </c>
      <c r="AC1932" s="30">
        <v>1.8722518969765001</v>
      </c>
      <c r="AD1932" s="30">
        <v>1.8279938557005999</v>
      </c>
      <c r="AE1932" s="30">
        <v>1.7126541763041001</v>
      </c>
      <c r="AF1932" s="30">
        <v>1.7232354809781001</v>
      </c>
      <c r="AG1932" s="30">
        <v>1.6967140376867</v>
      </c>
      <c r="AH1932" s="30">
        <v>1.8059365481558001</v>
      </c>
      <c r="AI1932" s="30">
        <v>1.8482148077827001</v>
      </c>
      <c r="AJ1932" s="30">
        <v>0.90386833538319999</v>
      </c>
      <c r="AK1932" s="30">
        <v>0</v>
      </c>
      <c r="AL1932" s="30">
        <v>0</v>
      </c>
    </row>
    <row r="1933" spans="1:38" x14ac:dyDescent="0.25">
      <c r="A1933" s="30" t="s">
        <v>537</v>
      </c>
      <c r="B1933" s="30">
        <v>1</v>
      </c>
      <c r="C1933" s="30" t="s">
        <v>538</v>
      </c>
      <c r="D1933" s="30" t="s">
        <v>85</v>
      </c>
      <c r="E1933" s="30">
        <v>36</v>
      </c>
      <c r="F1933" s="30">
        <v>8.0502518514000004E-2</v>
      </c>
      <c r="G1933" s="30">
        <v>9.8141002270900002E-2</v>
      </c>
      <c r="H1933" s="30">
        <v>8.3456690703300002E-2</v>
      </c>
      <c r="I1933" s="30">
        <v>9.2918299695399997E-2</v>
      </c>
      <c r="J1933" s="30">
        <v>8.6661083480799997E-2</v>
      </c>
      <c r="K1933" s="30">
        <v>8.5564120522800005E-2</v>
      </c>
      <c r="L1933" s="30">
        <v>8.5184280079699998E-2</v>
      </c>
      <c r="M1933" s="30">
        <v>0.12762133879330001</v>
      </c>
      <c r="N1933" s="30">
        <v>0.1473881273373</v>
      </c>
      <c r="O1933" s="30">
        <v>0.14398973688319999</v>
      </c>
      <c r="P1933" s="30">
        <v>0.14404316613929999</v>
      </c>
      <c r="Q1933" s="30">
        <v>0.13302335516659999</v>
      </c>
      <c r="R1933" s="30">
        <v>0.1445842430241</v>
      </c>
      <c r="S1933" s="30">
        <v>0.1162442973704</v>
      </c>
      <c r="T1933" s="30">
        <v>0.1159809250527</v>
      </c>
      <c r="U1933" s="30">
        <v>9.7567834306099999E-2</v>
      </c>
      <c r="V1933" s="30">
        <v>8.6585301942799994E-2</v>
      </c>
      <c r="W1933" s="30">
        <v>5.0065992049600001E-2</v>
      </c>
      <c r="X1933" s="30">
        <v>5.3980925665900001E-2</v>
      </c>
      <c r="Y1933" s="30">
        <v>0.14990988529079999</v>
      </c>
      <c r="Z1933" s="30">
        <v>0.12167690183719999</v>
      </c>
      <c r="AA1933" s="30">
        <v>0.1222994255871</v>
      </c>
      <c r="AB1933" s="30">
        <v>0.1013282506297</v>
      </c>
      <c r="AC1933" s="30">
        <v>9.2862892124300003E-2</v>
      </c>
      <c r="AD1933" s="30">
        <v>8.9015172883600002E-2</v>
      </c>
      <c r="AE1933" s="30">
        <v>8.4483649479600006E-2</v>
      </c>
      <c r="AF1933" s="30">
        <v>8.2238426363600001E-2</v>
      </c>
      <c r="AG1933" s="30">
        <v>8.2342408297399999E-2</v>
      </c>
      <c r="AH1933" s="30">
        <v>7.8523401352899994E-2</v>
      </c>
      <c r="AI1933" s="30">
        <v>7.3928694768699996E-2</v>
      </c>
      <c r="AJ1933" s="30">
        <v>6.2071466669900002E-2</v>
      </c>
      <c r="AK1933" s="30">
        <v>0</v>
      </c>
      <c r="AL1933" s="30">
        <v>0</v>
      </c>
    </row>
    <row r="1934" spans="1:38" x14ac:dyDescent="0.25">
      <c r="A1934" s="30" t="s">
        <v>537</v>
      </c>
      <c r="B1934" s="30">
        <v>1</v>
      </c>
      <c r="C1934" s="30" t="s">
        <v>538</v>
      </c>
      <c r="D1934" s="30" t="s">
        <v>87</v>
      </c>
      <c r="E1934" s="30">
        <v>36</v>
      </c>
      <c r="F1934" s="30">
        <v>0.38844532819369998</v>
      </c>
      <c r="G1934" s="30">
        <v>0.42024933240020002</v>
      </c>
      <c r="H1934" s="30">
        <v>0.37492992973869999</v>
      </c>
      <c r="I1934" s="30">
        <v>0.37148309854</v>
      </c>
      <c r="J1934" s="30">
        <v>0.14715767904159999</v>
      </c>
      <c r="K1934" s="30">
        <v>0.21904207279259999</v>
      </c>
      <c r="L1934" s="30">
        <v>0.33510990009809999</v>
      </c>
      <c r="M1934" s="30">
        <v>0.36131559003629998</v>
      </c>
      <c r="N1934" s="30">
        <v>0.344962134882</v>
      </c>
      <c r="O1934" s="30">
        <v>0.32856514095490003</v>
      </c>
      <c r="P1934" s="30">
        <v>0.31097863471999998</v>
      </c>
      <c r="Q1934" s="30">
        <v>0.3077729989272</v>
      </c>
      <c r="R1934" s="30">
        <v>0.3642989464943</v>
      </c>
      <c r="S1934" s="30">
        <v>0.50160108482900001</v>
      </c>
      <c r="T1934" s="30">
        <v>1.0030953019752</v>
      </c>
      <c r="U1934" s="30">
        <v>0.76587821202270001</v>
      </c>
      <c r="V1934" s="30">
        <v>0.8079978880623</v>
      </c>
      <c r="W1934" s="30">
        <v>0.71766582074679997</v>
      </c>
      <c r="X1934" s="30">
        <v>0.71256497666520002</v>
      </c>
      <c r="Y1934" s="30">
        <v>0.80822327190059995</v>
      </c>
      <c r="Z1934" s="30">
        <v>1.1082829905263001</v>
      </c>
      <c r="AA1934" s="30">
        <v>1.1974171483286999</v>
      </c>
      <c r="AB1934" s="30">
        <v>1.0321970411551999</v>
      </c>
      <c r="AC1934" s="30">
        <v>0.78519009445999999</v>
      </c>
      <c r="AD1934" s="30">
        <v>0.7464615284303</v>
      </c>
      <c r="AE1934" s="30">
        <v>1.0852320867859999</v>
      </c>
      <c r="AF1934" s="30">
        <v>0.95957313395029997</v>
      </c>
      <c r="AG1934" s="30">
        <v>1.2436119834926</v>
      </c>
      <c r="AH1934" s="30">
        <v>1.3559814794275</v>
      </c>
      <c r="AI1934" s="30">
        <v>0.62895761643420001</v>
      </c>
      <c r="AJ1934" s="30">
        <v>0.4480232550962</v>
      </c>
      <c r="AK1934" s="30">
        <v>0</v>
      </c>
      <c r="AL1934" s="30">
        <v>0</v>
      </c>
    </row>
    <row r="1935" spans="1:38" x14ac:dyDescent="0.25">
      <c r="A1935" s="30" t="s">
        <v>537</v>
      </c>
      <c r="B1935" s="30">
        <v>1</v>
      </c>
      <c r="C1935" s="30" t="s">
        <v>538</v>
      </c>
      <c r="D1935" s="30" t="s">
        <v>89</v>
      </c>
      <c r="E1935" s="30">
        <v>36</v>
      </c>
      <c r="F1935" s="30">
        <v>7.2406501748400007E-2</v>
      </c>
      <c r="G1935" s="30">
        <v>3.0903725057600001E-2</v>
      </c>
      <c r="H1935" s="30">
        <v>0.1073889027436</v>
      </c>
      <c r="I1935" s="30">
        <v>0.1000761642337</v>
      </c>
      <c r="J1935" s="30">
        <v>0.1085450762776</v>
      </c>
      <c r="K1935" s="30">
        <v>0.12681685157530001</v>
      </c>
      <c r="L1935" s="30">
        <v>8.9060106807600001E-2</v>
      </c>
      <c r="M1935" s="30">
        <v>6.52444463492E-2</v>
      </c>
      <c r="N1935" s="30">
        <v>7.4961996862000002E-2</v>
      </c>
      <c r="O1935" s="30">
        <v>7.2701536026800004E-2</v>
      </c>
      <c r="P1935" s="30">
        <v>0.1006973846247</v>
      </c>
      <c r="Q1935" s="30">
        <v>9.0461511038799999E-2</v>
      </c>
      <c r="R1935" s="30">
        <v>8.5357624946399993E-2</v>
      </c>
      <c r="S1935" s="30">
        <v>7.3811054776999993E-2</v>
      </c>
      <c r="T1935" s="30">
        <v>7.3323240379399995E-2</v>
      </c>
      <c r="U1935" s="30">
        <v>9.7868328385099998E-2</v>
      </c>
      <c r="V1935" s="30">
        <v>9.57282424238E-2</v>
      </c>
      <c r="W1935" s="30">
        <v>9.1528651781199996E-2</v>
      </c>
      <c r="X1935" s="30">
        <v>6.5790588789199994E-2</v>
      </c>
      <c r="Y1935" s="30">
        <v>7.3481215393099999E-2</v>
      </c>
      <c r="Z1935" s="30">
        <v>9.0013469871800006E-2</v>
      </c>
      <c r="AA1935" s="30">
        <v>8.1129789016699996E-2</v>
      </c>
      <c r="AB1935" s="30">
        <v>9.9865395820700004E-2</v>
      </c>
      <c r="AC1935" s="30">
        <v>9.0354171680500001E-2</v>
      </c>
      <c r="AD1935" s="30">
        <v>0.12778735417959999</v>
      </c>
      <c r="AE1935" s="30">
        <v>0.1182168277166</v>
      </c>
      <c r="AF1935" s="30">
        <v>0.10495619746650001</v>
      </c>
      <c r="AG1935" s="30">
        <v>0.1045382620472</v>
      </c>
      <c r="AH1935" s="30">
        <v>8.6443423294899999E-2</v>
      </c>
      <c r="AI1935" s="30">
        <v>9.1078947313799993E-2</v>
      </c>
      <c r="AJ1935" s="30">
        <v>6.5286017333800003E-2</v>
      </c>
      <c r="AK1935" s="30">
        <v>0</v>
      </c>
      <c r="AL1935" s="30">
        <v>0</v>
      </c>
    </row>
    <row r="1936" spans="1:38" x14ac:dyDescent="0.25">
      <c r="A1936" s="30" t="s">
        <v>537</v>
      </c>
      <c r="B1936" s="30">
        <v>1</v>
      </c>
      <c r="C1936" s="30" t="s">
        <v>538</v>
      </c>
      <c r="D1936" s="30" t="s">
        <v>91</v>
      </c>
      <c r="E1936" s="30">
        <v>36</v>
      </c>
      <c r="F1936" s="30">
        <v>1.1055975498740001</v>
      </c>
      <c r="G1936" s="30">
        <v>1.0261955616217</v>
      </c>
      <c r="H1936" s="30">
        <v>0.98887923857829996</v>
      </c>
      <c r="I1936" s="30">
        <v>1.1079427389936001</v>
      </c>
      <c r="J1936" s="30">
        <v>1.1168649377652999</v>
      </c>
      <c r="K1936" s="30">
        <v>1.1797211854202001</v>
      </c>
      <c r="L1936" s="30">
        <v>1.1215907393999001</v>
      </c>
      <c r="M1936" s="30">
        <v>1.1355428623035999</v>
      </c>
      <c r="N1936" s="30">
        <v>1.2182107001497</v>
      </c>
      <c r="O1936" s="30">
        <v>1.2943768355917999</v>
      </c>
      <c r="P1936" s="30">
        <v>1.4024964827337001</v>
      </c>
      <c r="Q1936" s="30">
        <v>1.3360668555333</v>
      </c>
      <c r="R1936" s="30">
        <v>1.5843936502489</v>
      </c>
      <c r="S1936" s="30">
        <v>1.8512541425027</v>
      </c>
      <c r="T1936" s="30">
        <v>1.9810271942816</v>
      </c>
      <c r="U1936" s="30">
        <v>1.9699451045708001</v>
      </c>
      <c r="V1936" s="30">
        <v>1.9318806315446</v>
      </c>
      <c r="W1936" s="30">
        <v>1.9205671232907999</v>
      </c>
      <c r="X1936" s="30">
        <v>1.7971984275965001</v>
      </c>
      <c r="Y1936" s="30">
        <v>1.5490483171806999</v>
      </c>
      <c r="Z1936" s="30">
        <v>1.8708439935123</v>
      </c>
      <c r="AA1936" s="30">
        <v>1.8459363669505</v>
      </c>
      <c r="AB1936" s="30">
        <v>1.8547348148981999</v>
      </c>
      <c r="AC1936" s="30">
        <v>1.7913161111649001</v>
      </c>
      <c r="AD1936" s="30">
        <v>1.9045609556503</v>
      </c>
      <c r="AE1936" s="30">
        <v>1.8873995781227999</v>
      </c>
      <c r="AF1936" s="30">
        <v>1.9970663046445001</v>
      </c>
      <c r="AG1936" s="30">
        <v>2.2445820122742002</v>
      </c>
      <c r="AH1936" s="30">
        <v>2.3084989950800998</v>
      </c>
      <c r="AI1936" s="30">
        <v>1.9637376213494999</v>
      </c>
      <c r="AJ1936" s="30">
        <v>1.5590739000017999</v>
      </c>
      <c r="AK1936" s="30">
        <v>0</v>
      </c>
      <c r="AL1936" s="30">
        <v>0</v>
      </c>
    </row>
    <row r="1937" spans="1:38" x14ac:dyDescent="0.25">
      <c r="A1937" s="30" t="s">
        <v>537</v>
      </c>
      <c r="B1937" s="30">
        <v>1</v>
      </c>
      <c r="C1937" s="30" t="s">
        <v>538</v>
      </c>
      <c r="D1937" s="30" t="s">
        <v>93</v>
      </c>
      <c r="E1937" s="30">
        <v>36</v>
      </c>
      <c r="F1937" s="30">
        <v>16.557886360314601</v>
      </c>
      <c r="G1937" s="30">
        <v>19.213078088612001</v>
      </c>
      <c r="H1937" s="30">
        <v>18.390594891297798</v>
      </c>
      <c r="I1937" s="30">
        <v>14.9456100692893</v>
      </c>
      <c r="J1937" s="30">
        <v>13.811502662861599</v>
      </c>
      <c r="K1937" s="30">
        <v>14.0826533620617</v>
      </c>
      <c r="L1937" s="30">
        <v>15.1830911811772</v>
      </c>
      <c r="M1937" s="30">
        <v>18.594225895626401</v>
      </c>
      <c r="N1937" s="30">
        <v>21.625257345952999</v>
      </c>
      <c r="O1937" s="30">
        <v>17.066419685317499</v>
      </c>
      <c r="P1937" s="30">
        <v>16.1256007495133</v>
      </c>
      <c r="Q1937" s="30">
        <v>17.021694875396701</v>
      </c>
      <c r="R1937" s="30">
        <v>16.676718314363701</v>
      </c>
      <c r="S1937" s="30">
        <v>17.211292537657201</v>
      </c>
      <c r="T1937" s="30">
        <v>16.748985243450701</v>
      </c>
      <c r="U1937" s="30">
        <v>16.0232717162265</v>
      </c>
      <c r="V1937" s="30">
        <v>16.5243600241091</v>
      </c>
      <c r="W1937" s="30">
        <v>17.062837674309499</v>
      </c>
      <c r="X1937" s="30">
        <v>16.156183863096</v>
      </c>
      <c r="Y1937" s="30">
        <v>15.3084429857754</v>
      </c>
      <c r="Z1937" s="30">
        <v>16.2186935251829</v>
      </c>
      <c r="AA1937" s="30">
        <v>15.4859554278476</v>
      </c>
      <c r="AB1937" s="30">
        <v>12.7937942106362</v>
      </c>
      <c r="AC1937" s="30">
        <v>12.4070644103854</v>
      </c>
      <c r="AD1937" s="30">
        <v>14.7865895682413</v>
      </c>
      <c r="AE1937" s="30">
        <v>16.204702381440999</v>
      </c>
      <c r="AF1937" s="30">
        <v>17.721375553714701</v>
      </c>
      <c r="AG1937" s="30">
        <v>16.917929813829598</v>
      </c>
      <c r="AH1937" s="30">
        <v>16.019993825568399</v>
      </c>
      <c r="AI1937" s="30">
        <v>16.7847993347503</v>
      </c>
      <c r="AJ1937" s="30">
        <v>11.390964027738899</v>
      </c>
      <c r="AK1937" s="30">
        <v>0</v>
      </c>
      <c r="AL1937" s="30">
        <v>0</v>
      </c>
    </row>
    <row r="1938" spans="1:38" x14ac:dyDescent="0.25">
      <c r="A1938" s="30" t="s">
        <v>537</v>
      </c>
      <c r="B1938" s="30">
        <v>1</v>
      </c>
      <c r="C1938" s="30" t="s">
        <v>538</v>
      </c>
      <c r="D1938" s="30" t="s">
        <v>95</v>
      </c>
      <c r="E1938" s="30">
        <v>36</v>
      </c>
      <c r="F1938" s="30">
        <v>0.36307020097749998</v>
      </c>
      <c r="G1938" s="30">
        <v>0.51075708776819995</v>
      </c>
      <c r="H1938" s="30">
        <v>0.49229301805879999</v>
      </c>
      <c r="I1938" s="30">
        <v>0.48260762507589999</v>
      </c>
      <c r="J1938" s="30">
        <v>0.45617771098240001</v>
      </c>
      <c r="K1938" s="30">
        <v>0.50870289566060001</v>
      </c>
      <c r="L1938" s="30">
        <v>0.55775748334209996</v>
      </c>
      <c r="M1938" s="30">
        <v>0.58757742255559997</v>
      </c>
      <c r="N1938" s="30">
        <v>0.58379641268490001</v>
      </c>
      <c r="O1938" s="30">
        <v>0.70301127062919999</v>
      </c>
      <c r="P1938" s="30">
        <v>0.75774389659950003</v>
      </c>
      <c r="Q1938" s="30">
        <v>0.64325620591029997</v>
      </c>
      <c r="R1938" s="30">
        <v>0.59604525012919995</v>
      </c>
      <c r="S1938" s="30">
        <v>0.64885657444339995</v>
      </c>
      <c r="T1938" s="30">
        <v>0.67406744472379998</v>
      </c>
      <c r="U1938" s="30">
        <v>0.72656878535260006</v>
      </c>
      <c r="V1938" s="30">
        <v>0.76566517167589998</v>
      </c>
      <c r="W1938" s="30">
        <v>0.73672220557199997</v>
      </c>
      <c r="X1938" s="30">
        <v>0.64992860290190002</v>
      </c>
      <c r="Y1938" s="30">
        <v>0.5978782223511</v>
      </c>
      <c r="Z1938" s="30">
        <v>0.58769380363799995</v>
      </c>
      <c r="AA1938" s="30">
        <v>0.60148174475079996</v>
      </c>
      <c r="AB1938" s="30">
        <v>0.58167252059700003</v>
      </c>
      <c r="AC1938" s="30">
        <v>0.56094420330749994</v>
      </c>
      <c r="AD1938" s="30">
        <v>0.62549149810680005</v>
      </c>
      <c r="AE1938" s="30">
        <v>0.67379096862050003</v>
      </c>
      <c r="AF1938" s="30">
        <v>0.74814760281329995</v>
      </c>
      <c r="AG1938" s="30">
        <v>0.80516799011850004</v>
      </c>
      <c r="AH1938" s="30">
        <v>1.1184318796863999</v>
      </c>
      <c r="AI1938" s="30">
        <v>0.94999282533710006</v>
      </c>
      <c r="AJ1938" s="30">
        <v>0.53030197058560002</v>
      </c>
      <c r="AK1938" s="30">
        <v>0</v>
      </c>
      <c r="AL1938" s="30">
        <v>0</v>
      </c>
    </row>
    <row r="1939" spans="1:38" x14ac:dyDescent="0.25">
      <c r="A1939" s="30" t="s">
        <v>537</v>
      </c>
      <c r="B1939" s="30">
        <v>1</v>
      </c>
      <c r="C1939" s="30" t="s">
        <v>538</v>
      </c>
      <c r="D1939" s="30" t="s">
        <v>99</v>
      </c>
      <c r="E1939" s="30">
        <v>36</v>
      </c>
      <c r="F1939" s="30">
        <v>2.2679177790866998</v>
      </c>
      <c r="G1939" s="30">
        <v>2.5322434577159001</v>
      </c>
      <c r="H1939" s="30">
        <v>1.9743467785233</v>
      </c>
      <c r="I1939" s="30">
        <v>1.8238022596062</v>
      </c>
      <c r="J1939" s="30">
        <v>1.7363192371662</v>
      </c>
      <c r="K1939" s="30">
        <v>1.5969021016256999</v>
      </c>
      <c r="L1939" s="30">
        <v>1.2557808410044999</v>
      </c>
      <c r="M1939" s="30">
        <v>1.5275318401424001</v>
      </c>
      <c r="N1939" s="30">
        <v>1.5917946849027</v>
      </c>
      <c r="O1939" s="30">
        <v>1.3941096650596001</v>
      </c>
      <c r="P1939" s="30">
        <v>2.0877736995779999</v>
      </c>
      <c r="Q1939" s="30">
        <v>1.3573103959748001</v>
      </c>
      <c r="R1939" s="30">
        <v>1.2675894926036999</v>
      </c>
      <c r="S1939" s="30">
        <v>1.7864105859818</v>
      </c>
      <c r="T1939" s="30">
        <v>2.1844814754191</v>
      </c>
      <c r="U1939" s="30">
        <v>2.4704408963954001</v>
      </c>
      <c r="V1939" s="30">
        <v>2.8740686428569999</v>
      </c>
      <c r="W1939" s="30">
        <v>2.4847062588334001</v>
      </c>
      <c r="X1939" s="30">
        <v>2.0454199339696002</v>
      </c>
      <c r="Y1939" s="30">
        <v>1.9020831531939</v>
      </c>
      <c r="Z1939" s="30">
        <v>2.6292900825704</v>
      </c>
      <c r="AA1939" s="30">
        <v>2.8077050734675</v>
      </c>
      <c r="AB1939" s="30">
        <v>2.7929411528129</v>
      </c>
      <c r="AC1939" s="30">
        <v>2.7464331778539002</v>
      </c>
      <c r="AD1939" s="30">
        <v>3.1252868627556998</v>
      </c>
      <c r="AE1939" s="30">
        <v>3.1474795949421002</v>
      </c>
      <c r="AF1939" s="30">
        <v>3.5382429814923002</v>
      </c>
      <c r="AG1939" s="30">
        <v>3.7647367480240002</v>
      </c>
      <c r="AH1939" s="30">
        <v>3.7083395546586</v>
      </c>
      <c r="AI1939" s="30">
        <v>3.6553820531592001</v>
      </c>
      <c r="AJ1939" s="30">
        <v>1.8831517542395</v>
      </c>
      <c r="AK1939" s="30">
        <v>0</v>
      </c>
      <c r="AL1939" s="30">
        <v>0</v>
      </c>
    </row>
    <row r="1940" spans="1:38" x14ac:dyDescent="0.25">
      <c r="A1940" s="30" t="s">
        <v>537</v>
      </c>
      <c r="B1940" s="30">
        <v>1</v>
      </c>
      <c r="C1940" s="30" t="s">
        <v>538</v>
      </c>
      <c r="D1940" s="30" t="s">
        <v>97</v>
      </c>
      <c r="E1940" s="30">
        <v>36</v>
      </c>
      <c r="F1940" s="30">
        <v>1.39823268693E-2</v>
      </c>
      <c r="G1940" s="30">
        <v>1.55846268576E-2</v>
      </c>
      <c r="H1940" s="30">
        <v>1.15625818057E-2</v>
      </c>
      <c r="I1940" s="30">
        <v>1.26109001074E-2</v>
      </c>
      <c r="J1940" s="30">
        <v>1.3502752172200001E-2</v>
      </c>
      <c r="K1940" s="30">
        <v>1.34595813335E-2</v>
      </c>
      <c r="L1940" s="30">
        <v>1.05999220339E-2</v>
      </c>
      <c r="M1940" s="30">
        <v>1.19649386921E-2</v>
      </c>
      <c r="N1940" s="30">
        <v>1.37801520974E-2</v>
      </c>
      <c r="O1940" s="30">
        <v>1.5286121261200001E-2</v>
      </c>
      <c r="P1940" s="30">
        <v>1.5928540627600001E-2</v>
      </c>
      <c r="Q1940" s="30">
        <v>1.2821683322900001E-2</v>
      </c>
      <c r="R1940" s="30">
        <v>8.3728279528999996E-3</v>
      </c>
      <c r="S1940" s="30">
        <v>8.5865279969000001E-3</v>
      </c>
      <c r="T1940" s="30">
        <v>3.1720537018599997E-2</v>
      </c>
      <c r="U1940" s="30">
        <v>4.2765566129499999E-2</v>
      </c>
      <c r="V1940" s="30">
        <v>3.8084085248599998E-2</v>
      </c>
      <c r="W1940" s="30">
        <v>3.2991393419000002E-2</v>
      </c>
      <c r="X1940" s="30">
        <v>2.6573340064999999E-2</v>
      </c>
      <c r="Y1940" s="30">
        <v>5.3185879704400002E-2</v>
      </c>
      <c r="Z1940" s="30">
        <v>1.8847519690000002E-2</v>
      </c>
      <c r="AA1940" s="30">
        <v>2.28438620022E-2</v>
      </c>
      <c r="AB1940" s="30">
        <v>2.3403658944E-2</v>
      </c>
      <c r="AC1940" s="30">
        <v>2.1520278087100001E-2</v>
      </c>
      <c r="AD1940" s="30">
        <v>2.53559062694E-2</v>
      </c>
      <c r="AE1940" s="30">
        <v>2.4362555369800001E-2</v>
      </c>
      <c r="AF1940" s="30">
        <v>2.7927461672500001E-2</v>
      </c>
      <c r="AG1940" s="30">
        <v>2.1401388763E-2</v>
      </c>
      <c r="AH1940" s="30">
        <v>2.0826983107900002E-2</v>
      </c>
      <c r="AI1940" s="30">
        <v>2.14487786447E-2</v>
      </c>
      <c r="AJ1940" s="30">
        <v>1.47632592389E-2</v>
      </c>
      <c r="AK1940" s="30">
        <v>0</v>
      </c>
      <c r="AL1940" s="30">
        <v>0</v>
      </c>
    </row>
    <row r="1941" spans="1:38" x14ac:dyDescent="0.25">
      <c r="A1941" s="30" t="s">
        <v>537</v>
      </c>
      <c r="B1941" s="30">
        <v>1</v>
      </c>
      <c r="C1941" s="30" t="s">
        <v>538</v>
      </c>
      <c r="D1941" s="30" t="s">
        <v>101</v>
      </c>
      <c r="E1941" s="30">
        <v>36</v>
      </c>
      <c r="F1941" s="30">
        <v>6.6857686015538</v>
      </c>
      <c r="G1941" s="30">
        <v>8.1131394135290993</v>
      </c>
      <c r="H1941" s="30">
        <v>9.1817339731091003</v>
      </c>
      <c r="I1941" s="30">
        <v>6.4762082174493001</v>
      </c>
      <c r="J1941" s="30">
        <v>6.272086626029</v>
      </c>
      <c r="K1941" s="30">
        <v>6.8566398321430002</v>
      </c>
      <c r="L1941" s="30">
        <v>5.8459553526730001</v>
      </c>
      <c r="M1941" s="30">
        <v>7.2068256952810996</v>
      </c>
      <c r="N1941" s="30">
        <v>6.2599224051503004</v>
      </c>
      <c r="O1941" s="30">
        <v>4.9588991197894998</v>
      </c>
      <c r="P1941" s="30">
        <v>4.1640908925606004</v>
      </c>
      <c r="Q1941" s="30">
        <v>4.2382506505658997</v>
      </c>
      <c r="R1941" s="30">
        <v>3.4870088235616001</v>
      </c>
      <c r="S1941" s="30">
        <v>4.2473803284512002</v>
      </c>
      <c r="T1941" s="30">
        <v>4.4304871235611003</v>
      </c>
      <c r="U1941" s="30">
        <v>4.6175207400340996</v>
      </c>
      <c r="V1941" s="30">
        <v>4.0690763011618998</v>
      </c>
      <c r="W1941" s="30">
        <v>5.2944174408220999</v>
      </c>
      <c r="X1941" s="30">
        <v>3.8426060677385001</v>
      </c>
      <c r="Y1941" s="30">
        <v>4.6333484914824998</v>
      </c>
      <c r="Z1941" s="30">
        <v>3.8914611735631999</v>
      </c>
      <c r="AA1941" s="30">
        <v>4.3378064683402</v>
      </c>
      <c r="AB1941" s="30">
        <v>5.1150041872226</v>
      </c>
      <c r="AC1941" s="30">
        <v>4.9143931222289003</v>
      </c>
      <c r="AD1941" s="30">
        <v>4.6718096281557999</v>
      </c>
      <c r="AE1941" s="30">
        <v>6.1083792916053001</v>
      </c>
      <c r="AF1941" s="30">
        <v>8.9642972019554001</v>
      </c>
      <c r="AG1941" s="30">
        <v>7.1622456730447999</v>
      </c>
      <c r="AH1941" s="30">
        <v>6.3062975551553002</v>
      </c>
      <c r="AI1941" s="30">
        <v>6.5564716409352002</v>
      </c>
      <c r="AJ1941" s="30">
        <v>3.586497518541</v>
      </c>
      <c r="AK1941" s="30">
        <v>0</v>
      </c>
      <c r="AL1941" s="30">
        <v>0</v>
      </c>
    </row>
    <row r="1942" spans="1:38" x14ac:dyDescent="0.25">
      <c r="A1942" s="30" t="s">
        <v>537</v>
      </c>
      <c r="B1942" s="30">
        <v>1</v>
      </c>
      <c r="C1942" s="30" t="s">
        <v>538</v>
      </c>
      <c r="D1942" s="30" t="s">
        <v>104</v>
      </c>
      <c r="E1942" s="30">
        <v>36</v>
      </c>
      <c r="F1942" s="30">
        <v>0.1114213469892</v>
      </c>
      <c r="G1942" s="30">
        <v>0.1320682567914</v>
      </c>
      <c r="H1942" s="30">
        <v>0.1684196762963</v>
      </c>
      <c r="I1942" s="30">
        <v>0.18142256564940001</v>
      </c>
      <c r="J1942" s="30">
        <v>0.18784185021200001</v>
      </c>
      <c r="K1942" s="30">
        <v>0.20629449539219999</v>
      </c>
      <c r="L1942" s="30">
        <v>0.153103436072</v>
      </c>
      <c r="M1942" s="30">
        <v>0.19658207603700001</v>
      </c>
      <c r="N1942" s="30">
        <v>0.1905945417678</v>
      </c>
      <c r="O1942" s="30">
        <v>0.3338910864156</v>
      </c>
      <c r="P1942" s="30">
        <v>0.32083804556040002</v>
      </c>
      <c r="Q1942" s="30">
        <v>0.26875147957630002</v>
      </c>
      <c r="R1942" s="30">
        <v>0.24021010287040001</v>
      </c>
      <c r="S1942" s="30">
        <v>0.13408586391310001</v>
      </c>
      <c r="T1942" s="30">
        <v>0.26097204074120001</v>
      </c>
      <c r="U1942" s="30">
        <v>0.31852481567000002</v>
      </c>
      <c r="V1942" s="30">
        <v>0.33650582427460002</v>
      </c>
      <c r="W1942" s="30">
        <v>0.243823596138</v>
      </c>
      <c r="X1942" s="30">
        <v>0.26892984230360001</v>
      </c>
      <c r="Y1942" s="30">
        <v>0.26499564099389999</v>
      </c>
      <c r="Z1942" s="30">
        <v>0.34221838563660001</v>
      </c>
      <c r="AA1942" s="30">
        <v>0.34848308688640001</v>
      </c>
      <c r="AB1942" s="30">
        <v>0.28556989995159998</v>
      </c>
      <c r="AC1942" s="30">
        <v>0.28638495140949999</v>
      </c>
      <c r="AD1942" s="30">
        <v>0.29393393049760003</v>
      </c>
      <c r="AE1942" s="30">
        <v>0.29944909845220002</v>
      </c>
      <c r="AF1942" s="30">
        <v>0.30713265007910001</v>
      </c>
      <c r="AG1942" s="30">
        <v>0.32746883479740002</v>
      </c>
      <c r="AH1942" s="30">
        <v>0.35534966939509999</v>
      </c>
      <c r="AI1942" s="30">
        <v>0.37638328293599999</v>
      </c>
      <c r="AJ1942" s="30">
        <v>0.1912571999736</v>
      </c>
      <c r="AK1942" s="30">
        <v>0</v>
      </c>
      <c r="AL1942" s="30">
        <v>0</v>
      </c>
    </row>
    <row r="1943" spans="1:38" x14ac:dyDescent="0.25">
      <c r="A1943" s="30" t="s">
        <v>537</v>
      </c>
      <c r="B1943" s="30">
        <v>1</v>
      </c>
      <c r="C1943" s="30" t="s">
        <v>538</v>
      </c>
      <c r="D1943" s="30" t="s">
        <v>103</v>
      </c>
      <c r="E1943" s="30">
        <v>36</v>
      </c>
      <c r="F1943" s="30">
        <v>0.3716426286301</v>
      </c>
      <c r="G1943" s="30">
        <v>0.24229127784939999</v>
      </c>
      <c r="H1943" s="30">
        <v>0.24564266927850001</v>
      </c>
      <c r="I1943" s="30">
        <v>0.29599975991100003</v>
      </c>
      <c r="J1943" s="30">
        <v>0.2850919234832</v>
      </c>
      <c r="K1943" s="30">
        <v>0.29904554745400003</v>
      </c>
      <c r="L1943" s="30">
        <v>0.29052212365210001</v>
      </c>
      <c r="M1943" s="30">
        <v>0.31054104167919999</v>
      </c>
      <c r="N1943" s="30">
        <v>0.36617183201749998</v>
      </c>
      <c r="O1943" s="30">
        <v>0.23940043631739999</v>
      </c>
      <c r="P1943" s="30">
        <v>0.19643040260969999</v>
      </c>
      <c r="Q1943" s="30">
        <v>0.17106851495100001</v>
      </c>
      <c r="R1943" s="30">
        <v>0.1629270827589</v>
      </c>
      <c r="S1943" s="30">
        <v>0.26501534626220002</v>
      </c>
      <c r="T1943" s="30">
        <v>0.30800685032429997</v>
      </c>
      <c r="U1943" s="30">
        <v>0.28324167504429998</v>
      </c>
      <c r="V1943" s="30">
        <v>0.23288318859500001</v>
      </c>
      <c r="W1943" s="30">
        <v>0.19272906942830001</v>
      </c>
      <c r="X1943" s="30">
        <v>0.13390409361229999</v>
      </c>
      <c r="Y1943" s="30">
        <v>2.1029633976600001E-2</v>
      </c>
      <c r="Z1943" s="30">
        <v>2.7739721018299999E-2</v>
      </c>
      <c r="AA1943" s="30">
        <v>3.27610238433E-2</v>
      </c>
      <c r="AB1943" s="30">
        <v>3.0984037027200002E-2</v>
      </c>
      <c r="AC1943" s="30">
        <v>2.7097888537000001E-2</v>
      </c>
      <c r="AD1943" s="30">
        <v>2.58618427491E-2</v>
      </c>
      <c r="AE1943" s="30">
        <v>2.8070698361600002E-2</v>
      </c>
      <c r="AF1943" s="30">
        <v>2.8470673810299999E-2</v>
      </c>
      <c r="AG1943" s="30">
        <v>3.0092820607800001E-2</v>
      </c>
      <c r="AH1943" s="30">
        <v>2.6397347234300001E-2</v>
      </c>
      <c r="AI1943" s="30">
        <v>3.3066617135199997E-2</v>
      </c>
      <c r="AJ1943" s="30">
        <v>1.6889691119299999E-2</v>
      </c>
      <c r="AK1943" s="30">
        <v>0</v>
      </c>
      <c r="AL1943" s="30">
        <v>0</v>
      </c>
    </row>
    <row r="1944" spans="1:38" x14ac:dyDescent="0.25">
      <c r="A1944" s="30" t="s">
        <v>537</v>
      </c>
      <c r="B1944" s="30">
        <v>1</v>
      </c>
      <c r="C1944" s="30" t="s">
        <v>538</v>
      </c>
      <c r="D1944" s="30" t="s">
        <v>106</v>
      </c>
      <c r="E1944" s="30">
        <v>36</v>
      </c>
      <c r="F1944" s="30">
        <v>9.7420988694999992E-3</v>
      </c>
      <c r="G1944" s="30">
        <v>1.03166166735E-2</v>
      </c>
      <c r="H1944" s="30">
        <v>1.33005321255E-2</v>
      </c>
      <c r="I1944" s="30">
        <v>1.21600925814E-2</v>
      </c>
      <c r="J1944" s="30">
        <v>1.3028481908500001E-2</v>
      </c>
      <c r="K1944" s="30">
        <v>1.41972271817E-2</v>
      </c>
      <c r="L1944" s="30">
        <v>1.33074729919E-2</v>
      </c>
      <c r="M1944" s="30">
        <v>1.13525996683E-2</v>
      </c>
      <c r="N1944" s="30">
        <v>1.06050887034E-2</v>
      </c>
      <c r="O1944" s="30">
        <v>1.7062332976700002E-2</v>
      </c>
      <c r="P1944" s="30">
        <v>2.8163338832699999E-2</v>
      </c>
      <c r="Q1944" s="30">
        <v>3.0901361955300001E-2</v>
      </c>
      <c r="R1944" s="30">
        <v>1.9479887919600002E-2</v>
      </c>
      <c r="S1944" s="30">
        <v>1.5933976266399998E-2</v>
      </c>
      <c r="T1944" s="30">
        <v>2.2819818109900001E-2</v>
      </c>
      <c r="U1944" s="30">
        <v>2.00000090236E-2</v>
      </c>
      <c r="V1944" s="30">
        <v>2.95812594614E-2</v>
      </c>
      <c r="W1944" s="30">
        <v>3.92999200095E-2</v>
      </c>
      <c r="X1944" s="30">
        <v>3.9199638823499999E-2</v>
      </c>
      <c r="Y1944" s="30">
        <v>4.4770740516499999E-2</v>
      </c>
      <c r="Z1944" s="30">
        <v>4.2421088227599997E-2</v>
      </c>
      <c r="AA1944" s="30">
        <v>4.5357928114299999E-2</v>
      </c>
      <c r="AB1944" s="30">
        <v>4.3632674054499998E-2</v>
      </c>
      <c r="AC1944" s="30">
        <v>4.3638341676600002E-2</v>
      </c>
      <c r="AD1944" s="30">
        <v>3.8136932193699999E-2</v>
      </c>
      <c r="AE1944" s="30">
        <v>4.0948870741400002E-2</v>
      </c>
      <c r="AF1944" s="30">
        <v>3.55607441131E-2</v>
      </c>
      <c r="AG1944" s="30">
        <v>4.0854803693300003E-2</v>
      </c>
      <c r="AH1944" s="30">
        <v>4.0029003797400001E-2</v>
      </c>
      <c r="AI1944" s="30">
        <v>4.4464795812499999E-2</v>
      </c>
      <c r="AJ1944" s="30">
        <v>3.0185433546299999E-2</v>
      </c>
      <c r="AK1944" s="30">
        <v>0</v>
      </c>
      <c r="AL1944" s="30">
        <v>0</v>
      </c>
    </row>
    <row r="1945" spans="1:38" x14ac:dyDescent="0.25">
      <c r="A1945" s="30" t="s">
        <v>539</v>
      </c>
      <c r="B1945" s="30">
        <v>1</v>
      </c>
      <c r="C1945" s="30" t="s">
        <v>464</v>
      </c>
      <c r="D1945" s="30" t="s">
        <v>7</v>
      </c>
      <c r="E1945" s="30">
        <v>37</v>
      </c>
      <c r="F1945" s="30">
        <v>1.73919731475E-2</v>
      </c>
      <c r="G1945" s="30">
        <v>1.626129108E-2</v>
      </c>
      <c r="H1945" s="30">
        <v>1.6836305782500002E-2</v>
      </c>
      <c r="I1945" s="30">
        <v>1.7130234497500001E-2</v>
      </c>
      <c r="J1945" s="30">
        <v>1.9354243774999998E-2</v>
      </c>
      <c r="K1945" s="30">
        <v>2.0017626890000001E-2</v>
      </c>
      <c r="L1945" s="30">
        <v>2.1508898992500001E-2</v>
      </c>
      <c r="M1945" s="30">
        <v>2.4633516170000001E-2</v>
      </c>
      <c r="N1945" s="30">
        <v>2.5306035647499999E-2</v>
      </c>
      <c r="O1945" s="30">
        <v>2.4433687297499999E-2</v>
      </c>
      <c r="P1945" s="30">
        <v>2.09102814725E-2</v>
      </c>
      <c r="Q1945" s="30">
        <v>2.2128451135000001E-2</v>
      </c>
      <c r="R1945" s="30">
        <v>2.4110933389999999E-2</v>
      </c>
      <c r="S1945" s="30">
        <v>2.5091199184999999E-2</v>
      </c>
      <c r="T1945" s="30">
        <v>2.7177641452500002E-2</v>
      </c>
      <c r="U1945" s="30">
        <v>2.9267019872500001E-2</v>
      </c>
      <c r="V1945" s="30">
        <v>3.13888081175E-2</v>
      </c>
      <c r="W1945" s="30">
        <v>3.37253253325E-2</v>
      </c>
      <c r="X1945" s="30">
        <v>3.00129133075E-2</v>
      </c>
      <c r="Y1945" s="30">
        <v>2.845961113E-2</v>
      </c>
      <c r="Z1945" s="30">
        <v>2.8534302905E-2</v>
      </c>
      <c r="AA1945" s="30">
        <v>2.8076047305000001E-2</v>
      </c>
      <c r="AB1945" s="30">
        <v>2.8510692984999999E-2</v>
      </c>
      <c r="AC1945" s="30">
        <v>2.5299420885E-2</v>
      </c>
      <c r="AD1945" s="30">
        <v>2.3074998485000001E-2</v>
      </c>
      <c r="AE1945" s="30">
        <v>2.4423877857500002E-2</v>
      </c>
      <c r="AF1945" s="30">
        <v>2.4444546432499999E-2</v>
      </c>
      <c r="AG1945" s="30">
        <v>2.6836114465000001E-2</v>
      </c>
      <c r="AH1945" s="30">
        <v>3.0284596102499999E-2</v>
      </c>
      <c r="AI1945" s="30">
        <v>3.3522050262499999E-2</v>
      </c>
      <c r="AJ1945" s="30">
        <v>3.7763457572499999E-2</v>
      </c>
      <c r="AK1945" s="30">
        <v>0</v>
      </c>
      <c r="AL1945" s="30">
        <v>0</v>
      </c>
    </row>
    <row r="1946" spans="1:38" x14ac:dyDescent="0.25">
      <c r="A1946" s="30" t="s">
        <v>539</v>
      </c>
      <c r="B1946" s="30">
        <v>1</v>
      </c>
      <c r="C1946" s="30" t="s">
        <v>464</v>
      </c>
      <c r="D1946" s="30" t="s">
        <v>4</v>
      </c>
      <c r="E1946" s="30">
        <v>37</v>
      </c>
      <c r="F1946" s="30">
        <v>2.5445338982224999</v>
      </c>
      <c r="G1946" s="30">
        <v>2.473625250485</v>
      </c>
      <c r="H1946" s="30">
        <v>2.5637016382275002</v>
      </c>
      <c r="I1946" s="30">
        <v>2.6082010623124998</v>
      </c>
      <c r="J1946" s="30">
        <v>2.7121306741375002</v>
      </c>
      <c r="K1946" s="30">
        <v>2.8442582055650001</v>
      </c>
      <c r="L1946" s="30">
        <v>2.8236739114699998</v>
      </c>
      <c r="M1946" s="30">
        <v>2.585852530335</v>
      </c>
      <c r="N1946" s="30">
        <v>2.5395957858024998</v>
      </c>
      <c r="O1946" s="30">
        <v>2.45055175287</v>
      </c>
      <c r="P1946" s="30">
        <v>2.4017073766450001</v>
      </c>
      <c r="Q1946" s="30">
        <v>2.2385074054</v>
      </c>
      <c r="R1946" s="30">
        <v>2.2673264390950001</v>
      </c>
      <c r="S1946" s="30">
        <v>2.3629832669674999</v>
      </c>
      <c r="T1946" s="30">
        <v>2.2582851729525002</v>
      </c>
      <c r="U1946" s="30">
        <v>2.2117209183275</v>
      </c>
      <c r="V1946" s="30">
        <v>2.1359022803625001</v>
      </c>
      <c r="W1946" s="30">
        <v>2.1356581329375</v>
      </c>
      <c r="X1946" s="30">
        <v>2.0549896610424998</v>
      </c>
      <c r="Y1946" s="30">
        <v>2.0845848343375</v>
      </c>
      <c r="Z1946" s="30">
        <v>2.0957022782650001</v>
      </c>
      <c r="AA1946" s="30">
        <v>2.0496536252425002</v>
      </c>
      <c r="AB1946" s="30">
        <v>2.0856997270150002</v>
      </c>
      <c r="AC1946" s="30">
        <v>2.1442272048275002</v>
      </c>
      <c r="AD1946" s="30">
        <v>2.1020352317175002</v>
      </c>
      <c r="AE1946" s="30">
        <v>2.0149055570024998</v>
      </c>
      <c r="AF1946" s="30">
        <v>2.0745199482599999</v>
      </c>
      <c r="AG1946" s="30">
        <v>2.1441568951350001</v>
      </c>
      <c r="AH1946" s="30">
        <v>2.1878386013850002</v>
      </c>
      <c r="AI1946" s="30">
        <v>2.1341132267675</v>
      </c>
      <c r="AJ1946" s="30">
        <v>2.1291019597825001</v>
      </c>
      <c r="AK1946" s="30">
        <v>0</v>
      </c>
      <c r="AL1946" s="30">
        <v>0</v>
      </c>
    </row>
    <row r="1947" spans="1:38" x14ac:dyDescent="0.25">
      <c r="A1947" s="30" t="s">
        <v>539</v>
      </c>
      <c r="B1947" s="30">
        <v>1</v>
      </c>
      <c r="C1947" s="30" t="s">
        <v>464</v>
      </c>
      <c r="D1947" s="30" t="s">
        <v>11</v>
      </c>
      <c r="E1947" s="30">
        <v>37</v>
      </c>
      <c r="F1947" s="30">
        <v>2.84721469626</v>
      </c>
      <c r="G1947" s="30">
        <v>2.7159867869799998</v>
      </c>
      <c r="H1947" s="30">
        <v>2.7700475031299998</v>
      </c>
      <c r="I1947" s="30">
        <v>2.7782830168200001</v>
      </c>
      <c r="J1947" s="30">
        <v>3.0350311572950002</v>
      </c>
      <c r="K1947" s="30">
        <v>3.2031773534050001</v>
      </c>
      <c r="L1947" s="30">
        <v>3.1436050760050001</v>
      </c>
      <c r="M1947" s="30">
        <v>3.1110807756824999</v>
      </c>
      <c r="N1947" s="30">
        <v>2.9719382907025</v>
      </c>
      <c r="O1947" s="30">
        <v>2.9746476501624999</v>
      </c>
      <c r="P1947" s="30">
        <v>2.953571835175</v>
      </c>
      <c r="Q1947" s="30">
        <v>2.9168223802575</v>
      </c>
      <c r="R1947" s="30">
        <v>2.9489929868025002</v>
      </c>
      <c r="S1947" s="30">
        <v>3.03949841281</v>
      </c>
      <c r="T1947" s="30">
        <v>3.1461348460675</v>
      </c>
      <c r="U1947" s="30">
        <v>3.0499285030825001</v>
      </c>
      <c r="V1947" s="30">
        <v>2.8664350609275</v>
      </c>
      <c r="W1947" s="30">
        <v>2.8690512023574999</v>
      </c>
      <c r="X1947" s="30">
        <v>2.9446601963374999</v>
      </c>
      <c r="Y1947" s="30">
        <v>2.9235300747125001</v>
      </c>
      <c r="Z1947" s="30">
        <v>3.0122819323850001</v>
      </c>
      <c r="AA1947" s="30">
        <v>2.8493571151550001</v>
      </c>
      <c r="AB1947" s="30">
        <v>2.7851097802325002</v>
      </c>
      <c r="AC1947" s="30">
        <v>2.6302608415274999</v>
      </c>
      <c r="AD1947" s="30">
        <v>2.6940037331050002</v>
      </c>
      <c r="AE1947" s="30">
        <v>2.68350931701</v>
      </c>
      <c r="AF1947" s="30">
        <v>2.8180640113024999</v>
      </c>
      <c r="AG1947" s="30">
        <v>2.8451565144825</v>
      </c>
      <c r="AH1947" s="30">
        <v>2.8548704068249999</v>
      </c>
      <c r="AI1947" s="30">
        <v>2.87404170206</v>
      </c>
      <c r="AJ1947" s="30">
        <v>2.8144945959525001</v>
      </c>
      <c r="AK1947" s="30">
        <v>0</v>
      </c>
      <c r="AL1947" s="30">
        <v>0</v>
      </c>
    </row>
    <row r="1948" spans="1:38" x14ac:dyDescent="0.25">
      <c r="A1948" s="30" t="s">
        <v>539</v>
      </c>
      <c r="B1948" s="30">
        <v>1</v>
      </c>
      <c r="C1948" s="30" t="s">
        <v>464</v>
      </c>
      <c r="D1948" s="30" t="s">
        <v>450</v>
      </c>
      <c r="E1948" s="30">
        <v>37</v>
      </c>
      <c r="F1948" s="30">
        <v>0</v>
      </c>
      <c r="G1948" s="30">
        <v>0</v>
      </c>
      <c r="H1948" s="30">
        <v>0</v>
      </c>
      <c r="I1948" s="30">
        <v>0</v>
      </c>
      <c r="J1948" s="30">
        <v>0</v>
      </c>
      <c r="K1948" s="30">
        <v>0</v>
      </c>
      <c r="L1948" s="30">
        <v>0</v>
      </c>
      <c r="M1948" s="30">
        <v>0</v>
      </c>
      <c r="N1948" s="30">
        <v>0</v>
      </c>
      <c r="O1948" s="30">
        <v>0</v>
      </c>
      <c r="P1948" s="30">
        <v>0</v>
      </c>
      <c r="Q1948" s="30">
        <v>0</v>
      </c>
      <c r="R1948" s="30">
        <v>0</v>
      </c>
      <c r="S1948" s="30">
        <v>0</v>
      </c>
      <c r="T1948" s="30">
        <v>0</v>
      </c>
      <c r="U1948" s="30">
        <v>0</v>
      </c>
      <c r="V1948" s="30">
        <v>0</v>
      </c>
      <c r="W1948" s="30">
        <v>0</v>
      </c>
      <c r="X1948" s="30">
        <v>0</v>
      </c>
      <c r="Y1948" s="30">
        <v>0</v>
      </c>
      <c r="Z1948" s="30">
        <v>0</v>
      </c>
      <c r="AA1948" s="30">
        <v>0</v>
      </c>
      <c r="AB1948" s="30">
        <v>0</v>
      </c>
      <c r="AC1948" s="30">
        <v>0</v>
      </c>
      <c r="AD1948" s="30">
        <v>0</v>
      </c>
      <c r="AE1948" s="30">
        <v>0</v>
      </c>
      <c r="AF1948" s="30">
        <v>0</v>
      </c>
      <c r="AG1948" s="30">
        <v>0</v>
      </c>
      <c r="AH1948" s="30">
        <v>0</v>
      </c>
      <c r="AI1948" s="30">
        <v>0</v>
      </c>
      <c r="AJ1948" s="30">
        <v>0</v>
      </c>
      <c r="AK1948" s="30">
        <v>0</v>
      </c>
      <c r="AL1948" s="30">
        <v>0</v>
      </c>
    </row>
    <row r="1949" spans="1:38" x14ac:dyDescent="0.25">
      <c r="A1949" s="30" t="s">
        <v>539</v>
      </c>
      <c r="B1949" s="30">
        <v>1</v>
      </c>
      <c r="C1949" s="30" t="s">
        <v>464</v>
      </c>
      <c r="D1949" s="30" t="s">
        <v>9</v>
      </c>
      <c r="E1949" s="30">
        <v>37</v>
      </c>
      <c r="F1949" s="30">
        <v>1.64417423641</v>
      </c>
      <c r="G1949" s="30">
        <v>1.6160528554625</v>
      </c>
      <c r="H1949" s="30">
        <v>1.7024213283225</v>
      </c>
      <c r="I1949" s="30">
        <v>1.7214348070350001</v>
      </c>
      <c r="J1949" s="30">
        <v>1.6867646774775</v>
      </c>
      <c r="K1949" s="30">
        <v>1.6803769778525</v>
      </c>
      <c r="L1949" s="30">
        <v>1.6709512932499999</v>
      </c>
      <c r="M1949" s="30">
        <v>1.63667320067</v>
      </c>
      <c r="N1949" s="30">
        <v>1.6783784075724999</v>
      </c>
      <c r="O1949" s="30">
        <v>1.6662300413675</v>
      </c>
      <c r="P1949" s="30">
        <v>1.6488863679675001</v>
      </c>
      <c r="Q1949" s="30">
        <v>1.70518508057</v>
      </c>
      <c r="R1949" s="30">
        <v>1.7310660597925001</v>
      </c>
      <c r="S1949" s="30">
        <v>1.7356291929900001</v>
      </c>
      <c r="T1949" s="30">
        <v>1.7604541139525001</v>
      </c>
      <c r="U1949" s="30">
        <v>1.89799904895</v>
      </c>
      <c r="V1949" s="30">
        <v>1.9871512151349999</v>
      </c>
      <c r="W1949" s="30">
        <v>2.0625242147249998</v>
      </c>
      <c r="X1949" s="30">
        <v>2.11076251738</v>
      </c>
      <c r="Y1949" s="30">
        <v>2.1769036822775001</v>
      </c>
      <c r="Z1949" s="30">
        <v>2.0088092500874999</v>
      </c>
      <c r="AA1949" s="30">
        <v>1.9220839012124999</v>
      </c>
      <c r="AB1949" s="30">
        <v>2.036122099305</v>
      </c>
      <c r="AC1949" s="30">
        <v>2.0567948940549998</v>
      </c>
      <c r="AD1949" s="30">
        <v>2.1005086692075001</v>
      </c>
      <c r="AE1949" s="30">
        <v>2.0859991222800001</v>
      </c>
      <c r="AF1949" s="30">
        <v>2.1148866025375002</v>
      </c>
      <c r="AG1949" s="30">
        <v>2.2210140691975</v>
      </c>
      <c r="AH1949" s="30">
        <v>2.2239001877625002</v>
      </c>
      <c r="AI1949" s="30">
        <v>2.2878088722799999</v>
      </c>
      <c r="AJ1949" s="30">
        <v>2.1328279390149998</v>
      </c>
      <c r="AK1949" s="30">
        <v>0</v>
      </c>
      <c r="AL1949" s="30">
        <v>0</v>
      </c>
    </row>
    <row r="1950" spans="1:38" x14ac:dyDescent="0.25">
      <c r="A1950" s="30" t="s">
        <v>539</v>
      </c>
      <c r="B1950" s="30">
        <v>1</v>
      </c>
      <c r="C1950" s="30" t="s">
        <v>464</v>
      </c>
      <c r="D1950" s="30" t="s">
        <v>13</v>
      </c>
      <c r="E1950" s="30">
        <v>37</v>
      </c>
      <c r="F1950" s="30">
        <v>8.8838238371324998</v>
      </c>
      <c r="G1950" s="30">
        <v>8.5998296518624997</v>
      </c>
      <c r="H1950" s="30">
        <v>8.7276137626849994</v>
      </c>
      <c r="I1950" s="30">
        <v>8.7878892954175001</v>
      </c>
      <c r="J1950" s="30">
        <v>9.1068440579925003</v>
      </c>
      <c r="K1950" s="30">
        <v>9.2291934102024999</v>
      </c>
      <c r="L1950" s="30">
        <v>9.2055343883875</v>
      </c>
      <c r="M1950" s="30">
        <v>9.4082860960324997</v>
      </c>
      <c r="N1950" s="30">
        <v>9.3833717714675</v>
      </c>
      <c r="O1950" s="30">
        <v>9.9256978746724993</v>
      </c>
      <c r="P1950" s="30">
        <v>10.031500882605</v>
      </c>
      <c r="Q1950" s="30">
        <v>10.2041318774275</v>
      </c>
      <c r="R1950" s="30">
        <v>10.478063368104999</v>
      </c>
      <c r="S1950" s="30">
        <v>10.584834916755</v>
      </c>
      <c r="T1950" s="30">
        <v>10.446722291635</v>
      </c>
      <c r="U1950" s="30">
        <v>10.761969806730001</v>
      </c>
      <c r="V1950" s="30">
        <v>10.862561610597499</v>
      </c>
      <c r="W1950" s="30">
        <v>11.543275366605</v>
      </c>
      <c r="X1950" s="30">
        <v>11.503871186214999</v>
      </c>
      <c r="Y1950" s="30">
        <v>11.3888808964525</v>
      </c>
      <c r="Z1950" s="30">
        <v>11.1785100950475</v>
      </c>
      <c r="AA1950" s="30">
        <v>11.124422530085001</v>
      </c>
      <c r="AB1950" s="30">
        <v>11.416311108115</v>
      </c>
      <c r="AC1950" s="30">
        <v>11.2424002066175</v>
      </c>
      <c r="AD1950" s="30">
        <v>11.33098683967</v>
      </c>
      <c r="AE1950" s="30">
        <v>11.0438169812775</v>
      </c>
      <c r="AF1950" s="30">
        <v>11.119453232285</v>
      </c>
      <c r="AG1950" s="30">
        <v>11.1745414310375</v>
      </c>
      <c r="AH1950" s="30">
        <v>11.31258128709</v>
      </c>
      <c r="AI1950" s="30">
        <v>11.2090924485675</v>
      </c>
      <c r="AJ1950" s="30">
        <v>11.3485566687075</v>
      </c>
      <c r="AK1950" s="30">
        <v>0</v>
      </c>
      <c r="AL1950" s="30">
        <v>0</v>
      </c>
    </row>
    <row r="1951" spans="1:38" x14ac:dyDescent="0.25">
      <c r="A1951" s="30" t="s">
        <v>539</v>
      </c>
      <c r="B1951" s="30">
        <v>1</v>
      </c>
      <c r="C1951" s="30" t="s">
        <v>464</v>
      </c>
      <c r="D1951" s="30" t="s">
        <v>15</v>
      </c>
      <c r="E1951" s="30">
        <v>37</v>
      </c>
      <c r="F1951" s="30">
        <v>4.5648846303750004</v>
      </c>
      <c r="G1951" s="30">
        <v>4.51544088177</v>
      </c>
      <c r="H1951" s="30">
        <v>4.8775740880724996</v>
      </c>
      <c r="I1951" s="30">
        <v>4.9115869836049999</v>
      </c>
      <c r="J1951" s="30">
        <v>5.0043425011649996</v>
      </c>
      <c r="K1951" s="30">
        <v>5.1022081529949999</v>
      </c>
      <c r="L1951" s="30">
        <v>5.2030871412349997</v>
      </c>
      <c r="M1951" s="30">
        <v>5.2875783099425</v>
      </c>
      <c r="N1951" s="30">
        <v>5.3163575295800003</v>
      </c>
      <c r="O1951" s="30">
        <v>5.2645157659099997</v>
      </c>
      <c r="P1951" s="30">
        <v>5.2010669482824996</v>
      </c>
      <c r="Q1951" s="30">
        <v>5.1898349667775001</v>
      </c>
      <c r="R1951" s="30">
        <v>5.1107757229975004</v>
      </c>
      <c r="S1951" s="30">
        <v>4.6023030267899996</v>
      </c>
      <c r="T1951" s="30">
        <v>4.0530246061825004</v>
      </c>
      <c r="U1951" s="30">
        <v>4.3942935575825004</v>
      </c>
      <c r="V1951" s="30">
        <v>4.6186801185400004</v>
      </c>
      <c r="W1951" s="30">
        <v>5.1380143371575002</v>
      </c>
      <c r="X1951" s="30">
        <v>5.1941089402724998</v>
      </c>
      <c r="Y1951" s="30">
        <v>4.9798014169725002</v>
      </c>
      <c r="Z1951" s="30">
        <v>4.9628984780850001</v>
      </c>
      <c r="AA1951" s="30">
        <v>5.0785973028375002</v>
      </c>
      <c r="AB1951" s="30">
        <v>5.3507163658649999</v>
      </c>
      <c r="AC1951" s="30">
        <v>5.0995915170649999</v>
      </c>
      <c r="AD1951" s="30">
        <v>5.0652077269725</v>
      </c>
      <c r="AE1951" s="30">
        <v>5.1850828334925003</v>
      </c>
      <c r="AF1951" s="30">
        <v>5.4578952350499996</v>
      </c>
      <c r="AG1951" s="30">
        <v>5.6816294650249999</v>
      </c>
      <c r="AH1951" s="30">
        <v>5.6935937331100002</v>
      </c>
      <c r="AI1951" s="30">
        <v>5.735453395855</v>
      </c>
      <c r="AJ1951" s="30">
        <v>5.7148453053874997</v>
      </c>
      <c r="AK1951" s="30">
        <v>0</v>
      </c>
      <c r="AL1951" s="30">
        <v>0</v>
      </c>
    </row>
    <row r="1952" spans="1:38" x14ac:dyDescent="0.25">
      <c r="A1952" s="30" t="s">
        <v>539</v>
      </c>
      <c r="B1952" s="30">
        <v>1</v>
      </c>
      <c r="C1952" s="30" t="s">
        <v>464</v>
      </c>
      <c r="D1952" s="30" t="s">
        <v>18</v>
      </c>
      <c r="E1952" s="30">
        <v>37</v>
      </c>
      <c r="F1952" s="30">
        <v>0.17040821344000001</v>
      </c>
      <c r="G1952" s="30">
        <v>0.16498500126249999</v>
      </c>
      <c r="H1952" s="30">
        <v>0.16374027264749999</v>
      </c>
      <c r="I1952" s="30">
        <v>0.16597172944249999</v>
      </c>
      <c r="J1952" s="30">
        <v>0.16416170389250001</v>
      </c>
      <c r="K1952" s="30">
        <v>0.16335230015499999</v>
      </c>
      <c r="L1952" s="30">
        <v>0.1545384101375</v>
      </c>
      <c r="M1952" s="30">
        <v>0.1491140489625</v>
      </c>
      <c r="N1952" s="30">
        <v>0.1534256497</v>
      </c>
      <c r="O1952" s="30">
        <v>0.1508652056625</v>
      </c>
      <c r="P1952" s="30">
        <v>0.15129363305749999</v>
      </c>
      <c r="Q1952" s="30">
        <v>0.14346320203499999</v>
      </c>
      <c r="R1952" s="30">
        <v>0.1376630368075</v>
      </c>
      <c r="S1952" s="30">
        <v>0.12789504608999999</v>
      </c>
      <c r="T1952" s="30">
        <v>0.1204287298425</v>
      </c>
      <c r="U1952" s="30">
        <v>0.12061703481</v>
      </c>
      <c r="V1952" s="30">
        <v>0.11472119244249999</v>
      </c>
      <c r="W1952" s="30">
        <v>0.11863568675</v>
      </c>
      <c r="X1952" s="30">
        <v>0.11540613833500001</v>
      </c>
      <c r="Y1952" s="30">
        <v>0.1162304585925</v>
      </c>
      <c r="Z1952" s="30">
        <v>0.11054119815750001</v>
      </c>
      <c r="AA1952" s="30">
        <v>0.1127816168325</v>
      </c>
      <c r="AB1952" s="30">
        <v>0.117244543405</v>
      </c>
      <c r="AC1952" s="30">
        <v>0.1182025556375</v>
      </c>
      <c r="AD1952" s="30">
        <v>0.1099872292775</v>
      </c>
      <c r="AE1952" s="30">
        <v>0.113013406345</v>
      </c>
      <c r="AF1952" s="30">
        <v>0.117868718225</v>
      </c>
      <c r="AG1952" s="30">
        <v>0.11734945185249999</v>
      </c>
      <c r="AH1952" s="30">
        <v>0.1221702197325</v>
      </c>
      <c r="AI1952" s="30">
        <v>0.11691958720249999</v>
      </c>
      <c r="AJ1952" s="30">
        <v>0.12162150836000001</v>
      </c>
      <c r="AK1952" s="30">
        <v>0</v>
      </c>
      <c r="AL1952" s="30">
        <v>0</v>
      </c>
    </row>
    <row r="1953" spans="1:38" x14ac:dyDescent="0.25">
      <c r="A1953" s="30" t="s">
        <v>539</v>
      </c>
      <c r="B1953" s="30">
        <v>1</v>
      </c>
      <c r="C1953" s="30" t="s">
        <v>464</v>
      </c>
      <c r="D1953" s="30" t="s">
        <v>363</v>
      </c>
      <c r="E1953" s="30">
        <v>37</v>
      </c>
      <c r="F1953" s="30">
        <v>0</v>
      </c>
      <c r="G1953" s="30">
        <v>0</v>
      </c>
      <c r="H1953" s="30">
        <v>0</v>
      </c>
      <c r="I1953" s="30">
        <v>0</v>
      </c>
      <c r="J1953" s="30">
        <v>0</v>
      </c>
      <c r="K1953" s="30">
        <v>0</v>
      </c>
      <c r="L1953" s="30">
        <v>0</v>
      </c>
      <c r="M1953" s="30">
        <v>0</v>
      </c>
      <c r="N1953" s="30">
        <v>0</v>
      </c>
      <c r="O1953" s="30">
        <v>0</v>
      </c>
      <c r="P1953" s="30">
        <v>0</v>
      </c>
      <c r="Q1953" s="30">
        <v>0</v>
      </c>
      <c r="R1953" s="30">
        <v>0</v>
      </c>
      <c r="S1953" s="30">
        <v>0</v>
      </c>
      <c r="T1953" s="30">
        <v>0</v>
      </c>
      <c r="U1953" s="30">
        <v>0</v>
      </c>
      <c r="V1953" s="30">
        <v>0</v>
      </c>
      <c r="W1953" s="30">
        <v>0</v>
      </c>
      <c r="X1953" s="30">
        <v>0</v>
      </c>
      <c r="Y1953" s="30">
        <v>0</v>
      </c>
      <c r="Z1953" s="30">
        <v>0</v>
      </c>
      <c r="AA1953" s="30">
        <v>0</v>
      </c>
      <c r="AB1953" s="30">
        <v>0</v>
      </c>
      <c r="AC1953" s="30">
        <v>0</v>
      </c>
      <c r="AD1953" s="30">
        <v>0</v>
      </c>
      <c r="AE1953" s="30">
        <v>0</v>
      </c>
      <c r="AF1953" s="30">
        <v>0</v>
      </c>
      <c r="AG1953" s="30">
        <v>0</v>
      </c>
      <c r="AH1953" s="30">
        <v>0</v>
      </c>
      <c r="AI1953" s="30">
        <v>0</v>
      </c>
      <c r="AJ1953" s="30">
        <v>0</v>
      </c>
      <c r="AK1953" s="30">
        <v>0</v>
      </c>
      <c r="AL1953" s="30">
        <v>0</v>
      </c>
    </row>
    <row r="1954" spans="1:38" x14ac:dyDescent="0.25">
      <c r="A1954" s="30" t="s">
        <v>539</v>
      </c>
      <c r="B1954" s="30">
        <v>1</v>
      </c>
      <c r="C1954" s="30" t="s">
        <v>464</v>
      </c>
      <c r="D1954" s="30" t="s">
        <v>20</v>
      </c>
      <c r="E1954" s="30">
        <v>37</v>
      </c>
      <c r="F1954" s="30">
        <v>5.5078806842500001E-2</v>
      </c>
      <c r="G1954" s="30">
        <v>5.4906710630000001E-2</v>
      </c>
      <c r="H1954" s="30">
        <v>5.8736545382499998E-2</v>
      </c>
      <c r="I1954" s="30">
        <v>6.2999285104999997E-2</v>
      </c>
      <c r="J1954" s="30">
        <v>5.6300567687499997E-2</v>
      </c>
      <c r="K1954" s="30">
        <v>5.6921258027499998E-2</v>
      </c>
      <c r="L1954" s="30">
        <v>5.8382059324999999E-2</v>
      </c>
      <c r="M1954" s="30">
        <v>5.3608769422500001E-2</v>
      </c>
      <c r="N1954" s="30">
        <v>5.3843455737499997E-2</v>
      </c>
      <c r="O1954" s="30">
        <v>5.3443831550000001E-2</v>
      </c>
      <c r="P1954" s="30">
        <v>5.2349015962500002E-2</v>
      </c>
      <c r="Q1954" s="30">
        <v>5.4086577232500002E-2</v>
      </c>
      <c r="R1954" s="30">
        <v>5.1515559432499997E-2</v>
      </c>
      <c r="S1954" s="30">
        <v>4.8792721475000002E-2</v>
      </c>
      <c r="T1954" s="30">
        <v>4.9334948349999998E-2</v>
      </c>
      <c r="U1954" s="30">
        <v>4.6821234752500003E-2</v>
      </c>
      <c r="V1954" s="30">
        <v>4.534178782E-2</v>
      </c>
      <c r="W1954" s="30">
        <v>4.6442499067499997E-2</v>
      </c>
      <c r="X1954" s="30">
        <v>4.5091914155000003E-2</v>
      </c>
      <c r="Y1954" s="30">
        <v>4.4340716895E-2</v>
      </c>
      <c r="Z1954" s="30">
        <v>4.2391058845000003E-2</v>
      </c>
      <c r="AA1954" s="30">
        <v>3.8430630407499999E-2</v>
      </c>
      <c r="AB1954" s="30">
        <v>4.0247937650000003E-2</v>
      </c>
      <c r="AC1954" s="30">
        <v>3.86242486675E-2</v>
      </c>
      <c r="AD1954" s="30">
        <v>3.5466382622500001E-2</v>
      </c>
      <c r="AE1954" s="30">
        <v>3.6102470990000003E-2</v>
      </c>
      <c r="AF1954" s="30">
        <v>3.4299848672500001E-2</v>
      </c>
      <c r="AG1954" s="30">
        <v>3.4212215490000003E-2</v>
      </c>
      <c r="AH1954" s="30">
        <v>3.4093164134999999E-2</v>
      </c>
      <c r="AI1954" s="30">
        <v>3.0142079492500001E-2</v>
      </c>
      <c r="AJ1954" s="30">
        <v>2.883008473E-2</v>
      </c>
      <c r="AK1954" s="30">
        <v>0</v>
      </c>
      <c r="AL1954" s="30">
        <v>0</v>
      </c>
    </row>
    <row r="1955" spans="1:38" x14ac:dyDescent="0.25">
      <c r="A1955" s="30" t="s">
        <v>539</v>
      </c>
      <c r="B1955" s="30">
        <v>1</v>
      </c>
      <c r="C1955" s="30" t="s">
        <v>464</v>
      </c>
      <c r="D1955" s="30" t="s">
        <v>22</v>
      </c>
      <c r="E1955" s="30">
        <v>37</v>
      </c>
      <c r="F1955" s="30">
        <v>3.5890853283575002</v>
      </c>
      <c r="G1955" s="30">
        <v>3.5855992453724999</v>
      </c>
      <c r="H1955" s="30">
        <v>3.6410187266824998</v>
      </c>
      <c r="I1955" s="30">
        <v>3.70528834935</v>
      </c>
      <c r="J1955" s="30">
        <v>3.8046406683399998</v>
      </c>
      <c r="K1955" s="30">
        <v>3.8812286822750002</v>
      </c>
      <c r="L1955" s="30">
        <v>3.7764989770424999</v>
      </c>
      <c r="M1955" s="30">
        <v>3.697353294425</v>
      </c>
      <c r="N1955" s="30">
        <v>3.528978478635</v>
      </c>
      <c r="O1955" s="30">
        <v>3.4539945207549998</v>
      </c>
      <c r="P1955" s="30">
        <v>3.45210473202</v>
      </c>
      <c r="Q1955" s="30">
        <v>3.3980356950975001</v>
      </c>
      <c r="R1955" s="30">
        <v>3.3463832415049999</v>
      </c>
      <c r="S1955" s="30">
        <v>3.3357332990824999</v>
      </c>
      <c r="T1955" s="30">
        <v>3.3393612081424999</v>
      </c>
      <c r="U1955" s="30">
        <v>3.30556264272</v>
      </c>
      <c r="V1955" s="30">
        <v>3.2605595672200001</v>
      </c>
      <c r="W1955" s="30">
        <v>3.3487130248575001</v>
      </c>
      <c r="X1955" s="30">
        <v>3.2801242598824998</v>
      </c>
      <c r="Y1955" s="30">
        <v>3.2845212425249999</v>
      </c>
      <c r="Z1955" s="30">
        <v>3.2951150331424999</v>
      </c>
      <c r="AA1955" s="30">
        <v>3.2246980738975002</v>
      </c>
      <c r="AB1955" s="30">
        <v>3.3376963769875001</v>
      </c>
      <c r="AC1955" s="30">
        <v>3.3637744254499999</v>
      </c>
      <c r="AD1955" s="30">
        <v>3.23050226334</v>
      </c>
      <c r="AE1955" s="30">
        <v>3.2559590363925</v>
      </c>
      <c r="AF1955" s="30">
        <v>3.2415437159175</v>
      </c>
      <c r="AG1955" s="30">
        <v>3.2440814820299999</v>
      </c>
      <c r="AH1955" s="30">
        <v>3.1696720005625001</v>
      </c>
      <c r="AI1955" s="30">
        <v>3.2263387830350001</v>
      </c>
      <c r="AJ1955" s="30">
        <v>3.2034906860875001</v>
      </c>
      <c r="AK1955" s="30">
        <v>0</v>
      </c>
      <c r="AL1955" s="30">
        <v>0</v>
      </c>
    </row>
    <row r="1956" spans="1:38" x14ac:dyDescent="0.25">
      <c r="A1956" s="30" t="s">
        <v>539</v>
      </c>
      <c r="B1956" s="30">
        <v>1</v>
      </c>
      <c r="C1956" s="30" t="s">
        <v>464</v>
      </c>
      <c r="D1956" s="30" t="s">
        <v>24</v>
      </c>
      <c r="E1956" s="30">
        <v>37</v>
      </c>
      <c r="F1956" s="30">
        <v>2.2961342125900002</v>
      </c>
      <c r="G1956" s="30">
        <v>2.3343597258225</v>
      </c>
      <c r="H1956" s="30">
        <v>2.3896926971974999</v>
      </c>
      <c r="I1956" s="30">
        <v>2.432078641965</v>
      </c>
      <c r="J1956" s="30">
        <v>2.4759955730700001</v>
      </c>
      <c r="K1956" s="30">
        <v>2.5260548192250001</v>
      </c>
      <c r="L1956" s="30">
        <v>2.471919673435</v>
      </c>
      <c r="M1956" s="30">
        <v>2.3958240435075</v>
      </c>
      <c r="N1956" s="30">
        <v>2.2567516486775001</v>
      </c>
      <c r="O1956" s="30">
        <v>2.2297719422925</v>
      </c>
      <c r="P1956" s="30">
        <v>2.2194485965099999</v>
      </c>
      <c r="Q1956" s="30">
        <v>2.1675806496174999</v>
      </c>
      <c r="R1956" s="30">
        <v>2.1360760820050002</v>
      </c>
      <c r="S1956" s="30">
        <v>2.2414525756449999</v>
      </c>
      <c r="T1956" s="30">
        <v>2.196106339085</v>
      </c>
      <c r="U1956" s="30">
        <v>2.1487635336325002</v>
      </c>
      <c r="V1956" s="30">
        <v>2.1202402786875001</v>
      </c>
      <c r="W1956" s="30">
        <v>2.09856530328</v>
      </c>
      <c r="X1956" s="30">
        <v>2.0145567779400002</v>
      </c>
      <c r="Y1956" s="30">
        <v>1.9742410850700001</v>
      </c>
      <c r="Z1956" s="30">
        <v>1.9235526244025001</v>
      </c>
      <c r="AA1956" s="30">
        <v>1.868851370215</v>
      </c>
      <c r="AB1956" s="30">
        <v>1.9070195115849999</v>
      </c>
      <c r="AC1956" s="30">
        <v>1.860921869355</v>
      </c>
      <c r="AD1956" s="30">
        <v>1.9041617267424999</v>
      </c>
      <c r="AE1956" s="30">
        <v>1.8850752029175</v>
      </c>
      <c r="AF1956" s="30">
        <v>1.9905450528749999</v>
      </c>
      <c r="AG1956" s="30">
        <v>1.9859515347475001</v>
      </c>
      <c r="AH1956" s="30">
        <v>1.91923672819</v>
      </c>
      <c r="AI1956" s="30">
        <v>1.938983886665</v>
      </c>
      <c r="AJ1956" s="30">
        <v>1.99061152219</v>
      </c>
      <c r="AK1956" s="30">
        <v>0</v>
      </c>
      <c r="AL1956" s="30">
        <v>0</v>
      </c>
    </row>
    <row r="1957" spans="1:38" x14ac:dyDescent="0.25">
      <c r="A1957" s="30" t="s">
        <v>539</v>
      </c>
      <c r="B1957" s="30">
        <v>1</v>
      </c>
      <c r="C1957" s="30" t="s">
        <v>464</v>
      </c>
      <c r="D1957" s="30" t="s">
        <v>451</v>
      </c>
      <c r="E1957" s="30">
        <v>37</v>
      </c>
      <c r="F1957" s="30">
        <v>0</v>
      </c>
      <c r="G1957" s="30">
        <v>0</v>
      </c>
      <c r="H1957" s="30">
        <v>0</v>
      </c>
      <c r="I1957" s="30">
        <v>0</v>
      </c>
      <c r="J1957" s="30">
        <v>0</v>
      </c>
      <c r="K1957" s="30">
        <v>0</v>
      </c>
      <c r="L1957" s="30">
        <v>0</v>
      </c>
      <c r="M1957" s="30">
        <v>0</v>
      </c>
      <c r="N1957" s="30">
        <v>0</v>
      </c>
      <c r="O1957" s="30">
        <v>0</v>
      </c>
      <c r="P1957" s="30">
        <v>0</v>
      </c>
      <c r="Q1957" s="30">
        <v>0</v>
      </c>
      <c r="R1957" s="30">
        <v>0</v>
      </c>
      <c r="S1957" s="30">
        <v>0</v>
      </c>
      <c r="T1957" s="30">
        <v>0</v>
      </c>
      <c r="U1957" s="30">
        <v>0</v>
      </c>
      <c r="V1957" s="30">
        <v>0</v>
      </c>
      <c r="W1957" s="30">
        <v>0</v>
      </c>
      <c r="X1957" s="30">
        <v>0</v>
      </c>
      <c r="Y1957" s="30">
        <v>0</v>
      </c>
      <c r="Z1957" s="30">
        <v>0</v>
      </c>
      <c r="AA1957" s="30">
        <v>0</v>
      </c>
      <c r="AB1957" s="30">
        <v>0</v>
      </c>
      <c r="AC1957" s="30">
        <v>0</v>
      </c>
      <c r="AD1957" s="30">
        <v>0</v>
      </c>
      <c r="AE1957" s="30">
        <v>0</v>
      </c>
      <c r="AF1957" s="30">
        <v>0</v>
      </c>
      <c r="AG1957" s="30">
        <v>0</v>
      </c>
      <c r="AH1957" s="30">
        <v>0</v>
      </c>
      <c r="AI1957" s="30">
        <v>0</v>
      </c>
      <c r="AJ1957" s="30">
        <v>0</v>
      </c>
      <c r="AK1957" s="30">
        <v>0</v>
      </c>
      <c r="AL1957" s="30">
        <v>0</v>
      </c>
    </row>
    <row r="1958" spans="1:38" x14ac:dyDescent="0.25">
      <c r="A1958" s="30" t="s">
        <v>539</v>
      </c>
      <c r="B1958" s="30">
        <v>1</v>
      </c>
      <c r="C1958" s="30" t="s">
        <v>464</v>
      </c>
      <c r="D1958" s="30" t="s">
        <v>26</v>
      </c>
      <c r="E1958" s="30">
        <v>37</v>
      </c>
      <c r="F1958" s="30">
        <v>0.32870421434250002</v>
      </c>
      <c r="G1958" s="30">
        <v>0.35409070172000001</v>
      </c>
      <c r="H1958" s="30">
        <v>0.31919925363750001</v>
      </c>
      <c r="I1958" s="30">
        <v>0.30542200722500001</v>
      </c>
      <c r="J1958" s="30">
        <v>0.2937483809775</v>
      </c>
      <c r="K1958" s="30">
        <v>0.30926833942999998</v>
      </c>
      <c r="L1958" s="30">
        <v>0.3019230731325</v>
      </c>
      <c r="M1958" s="30">
        <v>0.30744149003749999</v>
      </c>
      <c r="N1958" s="30">
        <v>0.32178422837999998</v>
      </c>
      <c r="O1958" s="30">
        <v>0.31029283742250002</v>
      </c>
      <c r="P1958" s="30">
        <v>0.29814357696749999</v>
      </c>
      <c r="Q1958" s="30">
        <v>0.27434377263249998</v>
      </c>
      <c r="R1958" s="30">
        <v>0.27058248288499998</v>
      </c>
      <c r="S1958" s="30">
        <v>0.27902965710249999</v>
      </c>
      <c r="T1958" s="30">
        <v>0.28408817657500002</v>
      </c>
      <c r="U1958" s="30">
        <v>0.2853442691875</v>
      </c>
      <c r="V1958" s="30">
        <v>0.29996086627500002</v>
      </c>
      <c r="W1958" s="30">
        <v>0.28990202515750002</v>
      </c>
      <c r="X1958" s="30">
        <v>0.27862318123250002</v>
      </c>
      <c r="Y1958" s="30">
        <v>0.28274770204749999</v>
      </c>
      <c r="Z1958" s="30">
        <v>0.27322192630499997</v>
      </c>
      <c r="AA1958" s="30">
        <v>0.265505314745</v>
      </c>
      <c r="AB1958" s="30">
        <v>0.260536123555</v>
      </c>
      <c r="AC1958" s="30">
        <v>0.24446620725250001</v>
      </c>
      <c r="AD1958" s="30">
        <v>0.24005454381749999</v>
      </c>
      <c r="AE1958" s="30">
        <v>0.23847246325499999</v>
      </c>
      <c r="AF1958" s="30">
        <v>0.25112868662999999</v>
      </c>
      <c r="AG1958" s="30">
        <v>0.25598332557999998</v>
      </c>
      <c r="AH1958" s="30">
        <v>0.25843008090000003</v>
      </c>
      <c r="AI1958" s="30">
        <v>0.25451803034499998</v>
      </c>
      <c r="AJ1958" s="30">
        <v>0.25151706473750002</v>
      </c>
      <c r="AK1958" s="30">
        <v>0</v>
      </c>
      <c r="AL1958" s="30">
        <v>0</v>
      </c>
    </row>
    <row r="1959" spans="1:38" x14ac:dyDescent="0.25">
      <c r="A1959" s="30" t="s">
        <v>539</v>
      </c>
      <c r="B1959" s="30">
        <v>1</v>
      </c>
      <c r="C1959" s="30" t="s">
        <v>464</v>
      </c>
      <c r="D1959" s="30" t="s">
        <v>35</v>
      </c>
      <c r="E1959" s="30">
        <v>37</v>
      </c>
      <c r="F1959" s="30">
        <v>7.1101100949899996</v>
      </c>
      <c r="G1959" s="30">
        <v>7.0341591040499996</v>
      </c>
      <c r="H1959" s="30">
        <v>7.0941638862450001</v>
      </c>
      <c r="I1959" s="30">
        <v>6.9364216836974997</v>
      </c>
      <c r="J1959" s="30">
        <v>6.8255350488850004</v>
      </c>
      <c r="K1959" s="30">
        <v>6.9993246356674996</v>
      </c>
      <c r="L1959" s="30">
        <v>6.5547401283750002</v>
      </c>
      <c r="M1959" s="30">
        <v>6.5052526586725001</v>
      </c>
      <c r="N1959" s="30">
        <v>6.3897363755300001</v>
      </c>
      <c r="O1959" s="30">
        <v>6.5725630720349999</v>
      </c>
      <c r="P1959" s="30">
        <v>6.5481115590550001</v>
      </c>
      <c r="Q1959" s="30">
        <v>6.3685160085649999</v>
      </c>
      <c r="R1959" s="30">
        <v>6.3249212725274999</v>
      </c>
      <c r="S1959" s="30">
        <v>6.4690985250850002</v>
      </c>
      <c r="T1959" s="30">
        <v>6.2371414458399999</v>
      </c>
      <c r="U1959" s="30">
        <v>6.3955201913500002</v>
      </c>
      <c r="V1959" s="30">
        <v>6.6864693801274999</v>
      </c>
      <c r="W1959" s="30">
        <v>6.9420331970550002</v>
      </c>
      <c r="X1959" s="30">
        <v>7.024014883165</v>
      </c>
      <c r="Y1959" s="30">
        <v>7.0440902685650002</v>
      </c>
      <c r="Z1959" s="30">
        <v>7.0075418922425001</v>
      </c>
      <c r="AA1959" s="30">
        <v>6.8935027065324999</v>
      </c>
      <c r="AB1959" s="30">
        <v>6.8874277803000004</v>
      </c>
      <c r="AC1959" s="30">
        <v>6.9545898457174999</v>
      </c>
      <c r="AD1959" s="30">
        <v>6.8123438706449999</v>
      </c>
      <c r="AE1959" s="30">
        <v>7.0369793743100004</v>
      </c>
      <c r="AF1959" s="30">
        <v>7.2866418119674998</v>
      </c>
      <c r="AG1959" s="30">
        <v>7.3914982263800004</v>
      </c>
      <c r="AH1959" s="30">
        <v>7.3992413458900002</v>
      </c>
      <c r="AI1959" s="30">
        <v>7.3928766507750003</v>
      </c>
      <c r="AJ1959" s="30">
        <v>7.1995976008674996</v>
      </c>
      <c r="AK1959" s="30">
        <v>0</v>
      </c>
      <c r="AL1959" s="30">
        <v>0</v>
      </c>
    </row>
    <row r="1960" spans="1:38" x14ac:dyDescent="0.25">
      <c r="A1960" s="30" t="s">
        <v>539</v>
      </c>
      <c r="B1960" s="30">
        <v>1</v>
      </c>
      <c r="C1960" s="30" t="s">
        <v>464</v>
      </c>
      <c r="D1960" s="30" t="s">
        <v>28</v>
      </c>
      <c r="E1960" s="30">
        <v>37</v>
      </c>
      <c r="F1960" s="30">
        <v>2.9356024766450002</v>
      </c>
      <c r="G1960" s="30">
        <v>3.0755365175749998</v>
      </c>
      <c r="H1960" s="30">
        <v>3.1901470407949999</v>
      </c>
      <c r="I1960" s="30">
        <v>3.141049630855</v>
      </c>
      <c r="J1960" s="30">
        <v>3.2030642681649999</v>
      </c>
      <c r="K1960" s="30">
        <v>3.3943676097150002</v>
      </c>
      <c r="L1960" s="30">
        <v>3.4362220024074999</v>
      </c>
      <c r="M1960" s="30">
        <v>3.4891791628175</v>
      </c>
      <c r="N1960" s="30">
        <v>3.6124655247100002</v>
      </c>
      <c r="O1960" s="30">
        <v>3.677655127915</v>
      </c>
      <c r="P1960" s="30">
        <v>3.7923101961599999</v>
      </c>
      <c r="Q1960" s="30">
        <v>3.88043042393</v>
      </c>
      <c r="R1960" s="30">
        <v>3.9790986418125001</v>
      </c>
      <c r="S1960" s="30">
        <v>4.0465122189800002</v>
      </c>
      <c r="T1960" s="30">
        <v>4.0394229372600003</v>
      </c>
      <c r="U1960" s="30">
        <v>4.1992531635674997</v>
      </c>
      <c r="V1960" s="30">
        <v>4.3134414504900001</v>
      </c>
      <c r="W1960" s="30">
        <v>4.5288922441750001</v>
      </c>
      <c r="X1960" s="30">
        <v>4.6032587919700001</v>
      </c>
      <c r="Y1960" s="30">
        <v>4.5931203996149996</v>
      </c>
      <c r="Z1960" s="30">
        <v>4.5915109279899999</v>
      </c>
      <c r="AA1960" s="30">
        <v>4.7974907855850004</v>
      </c>
      <c r="AB1960" s="30">
        <v>4.8264688518024998</v>
      </c>
      <c r="AC1960" s="30">
        <v>5.0431273232675</v>
      </c>
      <c r="AD1960" s="30">
        <v>4.8106802201200001</v>
      </c>
      <c r="AE1960" s="30">
        <v>4.9712775462424998</v>
      </c>
      <c r="AF1960" s="30">
        <v>5.2375021899574996</v>
      </c>
      <c r="AG1960" s="30">
        <v>5.2737374171124998</v>
      </c>
      <c r="AH1960" s="30">
        <v>5.3200020919849997</v>
      </c>
      <c r="AI1960" s="30">
        <v>5.4417830464700003</v>
      </c>
      <c r="AJ1960" s="30">
        <v>5.5196893833024996</v>
      </c>
      <c r="AK1960" s="30">
        <v>0</v>
      </c>
      <c r="AL1960" s="30">
        <v>0</v>
      </c>
    </row>
    <row r="1961" spans="1:38" x14ac:dyDescent="0.25">
      <c r="A1961" s="30" t="s">
        <v>539</v>
      </c>
      <c r="B1961" s="30">
        <v>1</v>
      </c>
      <c r="C1961" s="30" t="s">
        <v>464</v>
      </c>
      <c r="D1961" s="30" t="s">
        <v>30</v>
      </c>
      <c r="E1961" s="30">
        <v>37</v>
      </c>
      <c r="F1961" s="30">
        <v>2.9593737793699999</v>
      </c>
      <c r="G1961" s="30">
        <v>2.9852518910175001</v>
      </c>
      <c r="H1961" s="30">
        <v>3.0597272664099999</v>
      </c>
      <c r="I1961" s="30">
        <v>3.0841204264224999</v>
      </c>
      <c r="J1961" s="30">
        <v>3.0145957852</v>
      </c>
      <c r="K1961" s="30">
        <v>2.8850924625025001</v>
      </c>
      <c r="L1961" s="30">
        <v>2.711867066355</v>
      </c>
      <c r="M1961" s="30">
        <v>2.6142586369175</v>
      </c>
      <c r="N1961" s="30">
        <v>2.5658962630675002</v>
      </c>
      <c r="O1961" s="30">
        <v>2.5872731724025</v>
      </c>
      <c r="P1961" s="30">
        <v>2.5531239249175002</v>
      </c>
      <c r="Q1961" s="30">
        <v>2.4583752097325</v>
      </c>
      <c r="R1961" s="30">
        <v>2.4171681662625</v>
      </c>
      <c r="S1961" s="30">
        <v>2.3389712016824999</v>
      </c>
      <c r="T1961" s="30">
        <v>2.2781693350299999</v>
      </c>
      <c r="U1961" s="30">
        <v>2.34807159057</v>
      </c>
      <c r="V1961" s="30">
        <v>2.3568528448824999</v>
      </c>
      <c r="W1961" s="30">
        <v>2.3093175931449998</v>
      </c>
      <c r="X1961" s="30">
        <v>2.2152825163599998</v>
      </c>
      <c r="Y1961" s="30">
        <v>2.2281379241299999</v>
      </c>
      <c r="Z1961" s="30">
        <v>2.1765718111800001</v>
      </c>
      <c r="AA1961" s="30">
        <v>2.0523226478900001</v>
      </c>
      <c r="AB1961" s="30">
        <v>1.99486210582</v>
      </c>
      <c r="AC1961" s="30">
        <v>2.089824455265</v>
      </c>
      <c r="AD1961" s="30">
        <v>2.1081288105499998</v>
      </c>
      <c r="AE1961" s="30">
        <v>2.1153767732275002</v>
      </c>
      <c r="AF1961" s="30">
        <v>2.2160870907975001</v>
      </c>
      <c r="AG1961" s="30">
        <v>2.2785597815049998</v>
      </c>
      <c r="AH1961" s="30">
        <v>2.2000971000199998</v>
      </c>
      <c r="AI1961" s="30">
        <v>2.2282748793699998</v>
      </c>
      <c r="AJ1961" s="30">
        <v>2.1178605157199999</v>
      </c>
      <c r="AK1961" s="30">
        <v>0</v>
      </c>
      <c r="AL1961" s="30">
        <v>0</v>
      </c>
    </row>
    <row r="1962" spans="1:38" x14ac:dyDescent="0.25">
      <c r="A1962" s="30" t="s">
        <v>539</v>
      </c>
      <c r="B1962" s="30">
        <v>1</v>
      </c>
      <c r="C1962" s="30" t="s">
        <v>464</v>
      </c>
      <c r="D1962" s="30" t="s">
        <v>32</v>
      </c>
      <c r="E1962" s="30">
        <v>37</v>
      </c>
      <c r="F1962" s="30">
        <v>2.1403527463300001</v>
      </c>
      <c r="G1962" s="30">
        <v>2.0601358054275001</v>
      </c>
      <c r="H1962" s="30">
        <v>2.0504004510825</v>
      </c>
      <c r="I1962" s="30">
        <v>2.012022451335</v>
      </c>
      <c r="J1962" s="30">
        <v>2.0405871562</v>
      </c>
      <c r="K1962" s="30">
        <v>2.0621644638325001</v>
      </c>
      <c r="L1962" s="30">
        <v>1.9536206956875</v>
      </c>
      <c r="M1962" s="30">
        <v>1.9533350971325001</v>
      </c>
      <c r="N1962" s="30">
        <v>1.8301539427825</v>
      </c>
      <c r="O1962" s="30">
        <v>1.8326687902175001</v>
      </c>
      <c r="P1962" s="30">
        <v>1.71096716208</v>
      </c>
      <c r="Q1962" s="30">
        <v>1.6232278354875</v>
      </c>
      <c r="R1962" s="30">
        <v>1.6474360047625001</v>
      </c>
      <c r="S1962" s="30">
        <v>1.64192388758</v>
      </c>
      <c r="T1962" s="30">
        <v>1.60397689824</v>
      </c>
      <c r="U1962" s="30">
        <v>1.6610982817475</v>
      </c>
      <c r="V1962" s="30">
        <v>1.67165695265</v>
      </c>
      <c r="W1962" s="30">
        <v>1.7408362928925001</v>
      </c>
      <c r="X1962" s="30">
        <v>1.7353092326274999</v>
      </c>
      <c r="Y1962" s="30">
        <v>1.6804992643075001</v>
      </c>
      <c r="Z1962" s="30">
        <v>1.746899407755</v>
      </c>
      <c r="AA1962" s="30">
        <v>1.7226234059125001</v>
      </c>
      <c r="AB1962" s="30">
        <v>1.683759007415</v>
      </c>
      <c r="AC1962" s="30">
        <v>1.6383287742249999</v>
      </c>
      <c r="AD1962" s="30">
        <v>1.6756668108899999</v>
      </c>
      <c r="AE1962" s="30">
        <v>1.7589963892325</v>
      </c>
      <c r="AF1962" s="30">
        <v>1.80724573848</v>
      </c>
      <c r="AG1962" s="30">
        <v>1.8485883319500001</v>
      </c>
      <c r="AH1962" s="30">
        <v>1.8087571691375</v>
      </c>
      <c r="AI1962" s="30">
        <v>1.8026552302975001</v>
      </c>
      <c r="AJ1962" s="30">
        <v>1.7522237973499999</v>
      </c>
      <c r="AK1962" s="30">
        <v>0</v>
      </c>
      <c r="AL1962" s="30">
        <v>0</v>
      </c>
    </row>
    <row r="1963" spans="1:38" x14ac:dyDescent="0.25">
      <c r="A1963" s="30" t="s">
        <v>539</v>
      </c>
      <c r="B1963" s="30">
        <v>1</v>
      </c>
      <c r="C1963" s="30" t="s">
        <v>464</v>
      </c>
      <c r="D1963" s="30" t="s">
        <v>38</v>
      </c>
      <c r="E1963" s="30">
        <v>37</v>
      </c>
      <c r="F1963" s="30">
        <v>7.9105680200924997</v>
      </c>
      <c r="G1963" s="30">
        <v>7.9758725895699998</v>
      </c>
      <c r="H1963" s="30">
        <v>8.3301527624574998</v>
      </c>
      <c r="I1963" s="30">
        <v>8.6080693169749996</v>
      </c>
      <c r="J1963" s="30">
        <v>8.9012905156199995</v>
      </c>
      <c r="K1963" s="30">
        <v>9.4739434769224999</v>
      </c>
      <c r="L1963" s="30">
        <v>9.5027098957249994</v>
      </c>
      <c r="M1963" s="30">
        <v>9.4583229622200005</v>
      </c>
      <c r="N1963" s="30">
        <v>9.4197052687124998</v>
      </c>
      <c r="O1963" s="30">
        <v>9.4331468647550007</v>
      </c>
      <c r="P1963" s="30">
        <v>9.4685237274049996</v>
      </c>
      <c r="Q1963" s="30">
        <v>9.6570929077225003</v>
      </c>
      <c r="R1963" s="30">
        <v>9.7439318119575002</v>
      </c>
      <c r="S1963" s="30">
        <v>9.5032864230424998</v>
      </c>
      <c r="T1963" s="30">
        <v>9.7021009934024995</v>
      </c>
      <c r="U1963" s="30">
        <v>9.7262772464725007</v>
      </c>
      <c r="V1963" s="30">
        <v>9.9474219618074997</v>
      </c>
      <c r="W1963" s="30">
        <v>9.8373129048300001</v>
      </c>
      <c r="X1963" s="30">
        <v>9.9958122274575008</v>
      </c>
      <c r="Y1963" s="30">
        <v>9.8277050567799993</v>
      </c>
      <c r="Z1963" s="30">
        <v>9.4800540578050008</v>
      </c>
      <c r="AA1963" s="30">
        <v>9.6285295540474998</v>
      </c>
      <c r="AB1963" s="30">
        <v>9.4506046709899998</v>
      </c>
      <c r="AC1963" s="30">
        <v>9.0317129796824993</v>
      </c>
      <c r="AD1963" s="30">
        <v>9.1709128501475004</v>
      </c>
      <c r="AE1963" s="30">
        <v>9.4447673677275006</v>
      </c>
      <c r="AF1963" s="30">
        <v>10.043620903947501</v>
      </c>
      <c r="AG1963" s="30">
        <v>10.461061849169999</v>
      </c>
      <c r="AH1963" s="30">
        <v>10.286609113980001</v>
      </c>
      <c r="AI1963" s="30">
        <v>10.32554456369</v>
      </c>
      <c r="AJ1963" s="30">
        <v>10.216681845049999</v>
      </c>
      <c r="AK1963" s="30">
        <v>0</v>
      </c>
      <c r="AL1963" s="30">
        <v>0</v>
      </c>
    </row>
    <row r="1964" spans="1:38" x14ac:dyDescent="0.25">
      <c r="A1964" s="30" t="s">
        <v>539</v>
      </c>
      <c r="B1964" s="30">
        <v>1</v>
      </c>
      <c r="C1964" s="30" t="s">
        <v>464</v>
      </c>
      <c r="D1964" s="30" t="s">
        <v>40</v>
      </c>
      <c r="E1964" s="30">
        <v>37</v>
      </c>
      <c r="F1964" s="30">
        <v>3.9744371327725001</v>
      </c>
      <c r="G1964" s="30">
        <v>4.0662591099399998</v>
      </c>
      <c r="H1964" s="30">
        <v>4.2107525312699998</v>
      </c>
      <c r="I1964" s="30">
        <v>4.2742375933875003</v>
      </c>
      <c r="J1964" s="30">
        <v>4.3078870822550002</v>
      </c>
      <c r="K1964" s="30">
        <v>4.3673516448349998</v>
      </c>
      <c r="L1964" s="30">
        <v>4.3950626027675002</v>
      </c>
      <c r="M1964" s="30">
        <v>4.2497480269125001</v>
      </c>
      <c r="N1964" s="30">
        <v>4.1334748517374997</v>
      </c>
      <c r="O1964" s="30">
        <v>3.9782965343150001</v>
      </c>
      <c r="P1964" s="30">
        <v>3.7016631925749999</v>
      </c>
      <c r="Q1964" s="30">
        <v>3.7747026561400001</v>
      </c>
      <c r="R1964" s="30">
        <v>3.8432011959725001</v>
      </c>
      <c r="S1964" s="30">
        <v>3.9802195312199999</v>
      </c>
      <c r="T1964" s="30">
        <v>3.9561930294000001</v>
      </c>
      <c r="U1964" s="30">
        <v>3.8958896205925</v>
      </c>
      <c r="V1964" s="30">
        <v>3.971119876165</v>
      </c>
      <c r="W1964" s="30">
        <v>4.2145197441475002</v>
      </c>
      <c r="X1964" s="30">
        <v>4.0801224330575003</v>
      </c>
      <c r="Y1964" s="30">
        <v>3.9127817975774999</v>
      </c>
      <c r="Z1964" s="30">
        <v>3.7936343234300001</v>
      </c>
      <c r="AA1964" s="30">
        <v>3.6187522897475</v>
      </c>
      <c r="AB1964" s="30">
        <v>3.5091635428774999</v>
      </c>
      <c r="AC1964" s="30">
        <v>3.652392941135</v>
      </c>
      <c r="AD1964" s="30">
        <v>3.4846739180325002</v>
      </c>
      <c r="AE1964" s="30">
        <v>3.479003048085</v>
      </c>
      <c r="AF1964" s="30">
        <v>3.6140474526599999</v>
      </c>
      <c r="AG1964" s="30">
        <v>3.5680434863900001</v>
      </c>
      <c r="AH1964" s="30">
        <v>3.5643166797500001</v>
      </c>
      <c r="AI1964" s="30">
        <v>3.5079111557424998</v>
      </c>
      <c r="AJ1964" s="30">
        <v>3.4798446579775</v>
      </c>
      <c r="AK1964" s="30">
        <v>0</v>
      </c>
      <c r="AL1964" s="30">
        <v>0</v>
      </c>
    </row>
    <row r="1965" spans="1:38" x14ac:dyDescent="0.25">
      <c r="A1965" s="30" t="s">
        <v>539</v>
      </c>
      <c r="B1965" s="30">
        <v>1</v>
      </c>
      <c r="C1965" s="30" t="s">
        <v>464</v>
      </c>
      <c r="D1965" s="30" t="s">
        <v>42</v>
      </c>
      <c r="E1965" s="30">
        <v>37</v>
      </c>
      <c r="F1965" s="30">
        <v>1.853459113035</v>
      </c>
      <c r="G1965" s="30">
        <v>1.7733920674974999</v>
      </c>
      <c r="H1965" s="30">
        <v>1.6936029059975</v>
      </c>
      <c r="I1965" s="30">
        <v>1.76965307847</v>
      </c>
      <c r="J1965" s="30">
        <v>1.7074849462474999</v>
      </c>
      <c r="K1965" s="30">
        <v>1.7464771915074999</v>
      </c>
      <c r="L1965" s="30">
        <v>1.7424039824974999</v>
      </c>
      <c r="M1965" s="30">
        <v>1.723291647965</v>
      </c>
      <c r="N1965" s="30">
        <v>1.694957933775</v>
      </c>
      <c r="O1965" s="30">
        <v>1.65180168873</v>
      </c>
      <c r="P1965" s="30">
        <v>1.6389602228875</v>
      </c>
      <c r="Q1965" s="30">
        <v>1.5672807841175</v>
      </c>
      <c r="R1965" s="30">
        <v>1.55114732921</v>
      </c>
      <c r="S1965" s="30">
        <v>1.5721110600124999</v>
      </c>
      <c r="T1965" s="30">
        <v>1.5983516925400001</v>
      </c>
      <c r="U1965" s="30">
        <v>1.5968682577125</v>
      </c>
      <c r="V1965" s="30">
        <v>1.5305390679349999</v>
      </c>
      <c r="W1965" s="30">
        <v>1.575226790935</v>
      </c>
      <c r="X1965" s="30">
        <v>1.6297585495625</v>
      </c>
      <c r="Y1965" s="30">
        <v>1.626214575945</v>
      </c>
      <c r="Z1965" s="30">
        <v>1.5568335632999999</v>
      </c>
      <c r="AA1965" s="30">
        <v>1.4557304354325</v>
      </c>
      <c r="AB1965" s="30">
        <v>1.4288201525599999</v>
      </c>
      <c r="AC1965" s="30">
        <v>1.42546424588</v>
      </c>
      <c r="AD1965" s="30">
        <v>1.4199486700249999</v>
      </c>
      <c r="AE1965" s="30">
        <v>1.444925477085</v>
      </c>
      <c r="AF1965" s="30">
        <v>1.3950929054500001</v>
      </c>
      <c r="AG1965" s="30">
        <v>1.4071720682775</v>
      </c>
      <c r="AH1965" s="30">
        <v>1.4734250127874999</v>
      </c>
      <c r="AI1965" s="30">
        <v>1.4256641324924999</v>
      </c>
      <c r="AJ1965" s="30">
        <v>1.4043830126025001</v>
      </c>
      <c r="AK1965" s="30">
        <v>0</v>
      </c>
      <c r="AL1965" s="30">
        <v>0</v>
      </c>
    </row>
    <row r="1966" spans="1:38" x14ac:dyDescent="0.25">
      <c r="A1966" s="30" t="s">
        <v>539</v>
      </c>
      <c r="B1966" s="30">
        <v>1</v>
      </c>
      <c r="C1966" s="30" t="s">
        <v>464</v>
      </c>
      <c r="D1966" s="30" t="s">
        <v>48</v>
      </c>
      <c r="E1966" s="30">
        <v>37</v>
      </c>
      <c r="F1966" s="30">
        <v>0.16790970032749999</v>
      </c>
      <c r="G1966" s="30">
        <v>0.16189156685</v>
      </c>
      <c r="H1966" s="30">
        <v>0.16352429267999999</v>
      </c>
      <c r="I1966" s="30">
        <v>0.16261436585</v>
      </c>
      <c r="J1966" s="30">
        <v>0.155695368645</v>
      </c>
      <c r="K1966" s="30">
        <v>0.15042816498</v>
      </c>
      <c r="L1966" s="30">
        <v>0.14740434888750001</v>
      </c>
      <c r="M1966" s="30">
        <v>0.14514789817250001</v>
      </c>
      <c r="N1966" s="30">
        <v>0.14416300369749999</v>
      </c>
      <c r="O1966" s="30">
        <v>0.1398482559025</v>
      </c>
      <c r="P1966" s="30">
        <v>0.13335202504749999</v>
      </c>
      <c r="Q1966" s="30">
        <v>0.11553342772</v>
      </c>
      <c r="R1966" s="30">
        <v>0.119627899355</v>
      </c>
      <c r="S1966" s="30">
        <v>0.115362703865</v>
      </c>
      <c r="T1966" s="30">
        <v>0.10845306421500001</v>
      </c>
      <c r="U1966" s="30">
        <v>0.1074322207475</v>
      </c>
      <c r="V1966" s="30">
        <v>0.1076594125225</v>
      </c>
      <c r="W1966" s="30">
        <v>0.1028400028975</v>
      </c>
      <c r="X1966" s="30">
        <v>0.1057502877075</v>
      </c>
      <c r="Y1966" s="30">
        <v>0.10235019150749999</v>
      </c>
      <c r="Z1966" s="30">
        <v>9.7913164794999993E-2</v>
      </c>
      <c r="AA1966" s="30">
        <v>9.2893315774999999E-2</v>
      </c>
      <c r="AB1966" s="30">
        <v>9.2079059719999995E-2</v>
      </c>
      <c r="AC1966" s="30">
        <v>9.0490244582500004E-2</v>
      </c>
      <c r="AD1966" s="30">
        <v>8.8874120919999994E-2</v>
      </c>
      <c r="AE1966" s="30">
        <v>8.8621777072500005E-2</v>
      </c>
      <c r="AF1966" s="30">
        <v>8.8011300919999993E-2</v>
      </c>
      <c r="AG1966" s="30">
        <v>8.6176125712499996E-2</v>
      </c>
      <c r="AH1966" s="30">
        <v>8.6635657044999995E-2</v>
      </c>
      <c r="AI1966" s="30">
        <v>8.3964304884999993E-2</v>
      </c>
      <c r="AJ1966" s="30">
        <v>7.8679117364999995E-2</v>
      </c>
      <c r="AK1966" s="30">
        <v>0</v>
      </c>
      <c r="AL1966" s="30">
        <v>0</v>
      </c>
    </row>
    <row r="1967" spans="1:38" x14ac:dyDescent="0.25">
      <c r="A1967" s="30" t="s">
        <v>539</v>
      </c>
      <c r="B1967" s="30">
        <v>1</v>
      </c>
      <c r="C1967" s="30" t="s">
        <v>464</v>
      </c>
      <c r="D1967" s="30" t="s">
        <v>46</v>
      </c>
      <c r="E1967" s="30">
        <v>37</v>
      </c>
      <c r="F1967" s="30">
        <v>0.62920878714249995</v>
      </c>
      <c r="G1967" s="30">
        <v>0.62452856259</v>
      </c>
      <c r="H1967" s="30">
        <v>0.60876755432749996</v>
      </c>
      <c r="I1967" s="30">
        <v>0.63478890673749999</v>
      </c>
      <c r="J1967" s="30">
        <v>0.612550351115</v>
      </c>
      <c r="K1967" s="30">
        <v>0.620877759295</v>
      </c>
      <c r="L1967" s="30">
        <v>0.599224280715</v>
      </c>
      <c r="M1967" s="30">
        <v>0.54669796960000006</v>
      </c>
      <c r="N1967" s="30">
        <v>0.52967285659999996</v>
      </c>
      <c r="O1967" s="30">
        <v>0.52980552926500002</v>
      </c>
      <c r="P1967" s="30">
        <v>0.52012289256499999</v>
      </c>
      <c r="Q1967" s="30">
        <v>0.48289056606500003</v>
      </c>
      <c r="R1967" s="30">
        <v>0.4988499749825</v>
      </c>
      <c r="S1967" s="30">
        <v>0.48976100689250002</v>
      </c>
      <c r="T1967" s="30">
        <v>0.46117910451999999</v>
      </c>
      <c r="U1967" s="30">
        <v>0.46236125856749999</v>
      </c>
      <c r="V1967" s="30">
        <v>0.46386719702750001</v>
      </c>
      <c r="W1967" s="30">
        <v>0.44509736748500001</v>
      </c>
      <c r="X1967" s="30">
        <v>0.41855899956999998</v>
      </c>
      <c r="Y1967" s="30">
        <v>0.41617935322249999</v>
      </c>
      <c r="Z1967" s="30">
        <v>0.41387402882750002</v>
      </c>
      <c r="AA1967" s="30">
        <v>0.41836526694999998</v>
      </c>
      <c r="AB1967" s="30">
        <v>0.44509702244249999</v>
      </c>
      <c r="AC1967" s="30">
        <v>0.40141152274750003</v>
      </c>
      <c r="AD1967" s="30">
        <v>0.38156389058500001</v>
      </c>
      <c r="AE1967" s="30">
        <v>0.39765378673250001</v>
      </c>
      <c r="AF1967" s="30">
        <v>0.40621196169500001</v>
      </c>
      <c r="AG1967" s="30">
        <v>0.39889531836749997</v>
      </c>
      <c r="AH1967" s="30">
        <v>0.41318887259499998</v>
      </c>
      <c r="AI1967" s="30">
        <v>0.41098909442999998</v>
      </c>
      <c r="AJ1967" s="30">
        <v>0.38450883192500002</v>
      </c>
      <c r="AK1967" s="30">
        <v>0</v>
      </c>
      <c r="AL1967" s="30">
        <v>0</v>
      </c>
    </row>
    <row r="1968" spans="1:38" x14ac:dyDescent="0.25">
      <c r="A1968" s="30" t="s">
        <v>539</v>
      </c>
      <c r="B1968" s="30">
        <v>1</v>
      </c>
      <c r="C1968" s="30" t="s">
        <v>464</v>
      </c>
      <c r="D1968" s="30" t="s">
        <v>44</v>
      </c>
      <c r="E1968" s="30">
        <v>37</v>
      </c>
      <c r="F1968" s="30">
        <v>0.23562246794</v>
      </c>
      <c r="G1968" s="30">
        <v>0.23665690780500001</v>
      </c>
      <c r="H1968" s="30">
        <v>0.23163789530500001</v>
      </c>
      <c r="I1968" s="30">
        <v>0.2371336275</v>
      </c>
      <c r="J1968" s="30">
        <v>0.23569198963749999</v>
      </c>
      <c r="K1968" s="30">
        <v>0.22301343503000001</v>
      </c>
      <c r="L1968" s="30">
        <v>0.23080797056749999</v>
      </c>
      <c r="M1968" s="30">
        <v>0.2281359945725</v>
      </c>
      <c r="N1968" s="30">
        <v>0.22034792654249999</v>
      </c>
      <c r="O1968" s="30">
        <v>0.21856674643999999</v>
      </c>
      <c r="P1968" s="30">
        <v>0.2150626725825</v>
      </c>
      <c r="Q1968" s="30">
        <v>0.21038540758999999</v>
      </c>
      <c r="R1968" s="30">
        <v>0.21066259481499999</v>
      </c>
      <c r="S1968" s="30">
        <v>0.2027465889275</v>
      </c>
      <c r="T1968" s="30">
        <v>0.19526583558499999</v>
      </c>
      <c r="U1968" s="30">
        <v>0.19602076592500001</v>
      </c>
      <c r="V1968" s="30">
        <v>0.19078699195500001</v>
      </c>
      <c r="W1968" s="30">
        <v>0.18840249759</v>
      </c>
      <c r="X1968" s="30">
        <v>0.19736762269999999</v>
      </c>
      <c r="Y1968" s="30">
        <v>0.19661595879749999</v>
      </c>
      <c r="Z1968" s="30">
        <v>0.19235580765249999</v>
      </c>
      <c r="AA1968" s="30">
        <v>0.1981583803975</v>
      </c>
      <c r="AB1968" s="30">
        <v>0.19351545414749999</v>
      </c>
      <c r="AC1968" s="30">
        <v>0.19257598224</v>
      </c>
      <c r="AD1968" s="30">
        <v>0.18811857938250001</v>
      </c>
      <c r="AE1968" s="30">
        <v>0.18770704243</v>
      </c>
      <c r="AF1968" s="30">
        <v>0.18493165012750001</v>
      </c>
      <c r="AG1968" s="30">
        <v>0.18928634906</v>
      </c>
      <c r="AH1968" s="30">
        <v>0.18533218178999999</v>
      </c>
      <c r="AI1968" s="30">
        <v>0.18322616418000001</v>
      </c>
      <c r="AJ1968" s="30">
        <v>0.18256652676499999</v>
      </c>
      <c r="AK1968" s="30">
        <v>0</v>
      </c>
      <c r="AL1968" s="30">
        <v>0</v>
      </c>
    </row>
    <row r="1969" spans="1:38" x14ac:dyDescent="0.25">
      <c r="A1969" s="30" t="s">
        <v>539</v>
      </c>
      <c r="B1969" s="30">
        <v>1</v>
      </c>
      <c r="C1969" s="30" t="s">
        <v>464</v>
      </c>
      <c r="D1969" s="30" t="s">
        <v>50</v>
      </c>
      <c r="E1969" s="30">
        <v>37</v>
      </c>
      <c r="F1969" s="30">
        <v>2.1570263474625002</v>
      </c>
      <c r="G1969" s="30">
        <v>2.0919515826350001</v>
      </c>
      <c r="H1969" s="30">
        <v>2.1087396811699999</v>
      </c>
      <c r="I1969" s="30">
        <v>2.1583658985374998</v>
      </c>
      <c r="J1969" s="30">
        <v>2.189302804405</v>
      </c>
      <c r="K1969" s="30">
        <v>2.1805498813000002</v>
      </c>
      <c r="L1969" s="30">
        <v>2.0905654614350002</v>
      </c>
      <c r="M1969" s="30">
        <v>2.0330114667850001</v>
      </c>
      <c r="N1969" s="30">
        <v>1.9618129018899999</v>
      </c>
      <c r="O1969" s="30">
        <v>1.9844816863300001</v>
      </c>
      <c r="P1969" s="30">
        <v>1.947664484745</v>
      </c>
      <c r="Q1969" s="30">
        <v>1.9122476323524999</v>
      </c>
      <c r="R1969" s="30">
        <v>1.9131812615849999</v>
      </c>
      <c r="S1969" s="30">
        <v>1.9867618248125001</v>
      </c>
      <c r="T1969" s="30">
        <v>1.9639025508100001</v>
      </c>
      <c r="U1969" s="30">
        <v>1.993528652145</v>
      </c>
      <c r="V1969" s="30">
        <v>2.0658784152075</v>
      </c>
      <c r="W1969" s="30">
        <v>2.1604845194875</v>
      </c>
      <c r="X1969" s="30">
        <v>2.1872293658425002</v>
      </c>
      <c r="Y1969" s="30">
        <v>2.2073435886250001</v>
      </c>
      <c r="Z1969" s="30">
        <v>2.2727583065050001</v>
      </c>
      <c r="AA1969" s="30">
        <v>2.2690895612525002</v>
      </c>
      <c r="AB1969" s="30">
        <v>2.3328827794925</v>
      </c>
      <c r="AC1969" s="30">
        <v>2.3880730215625001</v>
      </c>
      <c r="AD1969" s="30">
        <v>2.4418167145299998</v>
      </c>
      <c r="AE1969" s="30">
        <v>2.508419060025</v>
      </c>
      <c r="AF1969" s="30">
        <v>2.6112015500374999</v>
      </c>
      <c r="AG1969" s="30">
        <v>2.69751879328</v>
      </c>
      <c r="AH1969" s="30">
        <v>2.6540278063425</v>
      </c>
      <c r="AI1969" s="30">
        <v>2.6520484639249999</v>
      </c>
      <c r="AJ1969" s="30">
        <v>2.6747325335499998</v>
      </c>
      <c r="AK1969" s="30">
        <v>0</v>
      </c>
      <c r="AL1969" s="30">
        <v>0</v>
      </c>
    </row>
    <row r="1970" spans="1:38" x14ac:dyDescent="0.25">
      <c r="A1970" s="30" t="s">
        <v>539</v>
      </c>
      <c r="B1970" s="30">
        <v>1</v>
      </c>
      <c r="C1970" s="30" t="s">
        <v>464</v>
      </c>
      <c r="D1970" s="30" t="s">
        <v>52</v>
      </c>
      <c r="E1970" s="30">
        <v>37</v>
      </c>
      <c r="F1970" s="30">
        <v>4.5622409121874998</v>
      </c>
      <c r="G1970" s="30">
        <v>4.6157078513799998</v>
      </c>
      <c r="H1970" s="30">
        <v>4.6418672319749996</v>
      </c>
      <c r="I1970" s="30">
        <v>4.7234638848800001</v>
      </c>
      <c r="J1970" s="30">
        <v>4.4387428295425</v>
      </c>
      <c r="K1970" s="30">
        <v>4.6097805182425002</v>
      </c>
      <c r="L1970" s="30">
        <v>4.6164947956224998</v>
      </c>
      <c r="M1970" s="30">
        <v>4.4667253303825003</v>
      </c>
      <c r="N1970" s="30">
        <v>4.2919860913125003</v>
      </c>
      <c r="O1970" s="30">
        <v>4.3117204071400002</v>
      </c>
      <c r="P1970" s="30">
        <v>4.361605950005</v>
      </c>
      <c r="Q1970" s="30">
        <v>4.3010438517975</v>
      </c>
      <c r="R1970" s="30">
        <v>4.2145009270475002</v>
      </c>
      <c r="S1970" s="30">
        <v>4.1895703640675004</v>
      </c>
      <c r="T1970" s="30">
        <v>4.0720605639749996</v>
      </c>
      <c r="U1970" s="30">
        <v>4.0586769435549996</v>
      </c>
      <c r="V1970" s="30">
        <v>4.0427993296449998</v>
      </c>
      <c r="W1970" s="30">
        <v>4.1565355124399996</v>
      </c>
      <c r="X1970" s="30">
        <v>4.1730893690049999</v>
      </c>
      <c r="Y1970" s="30">
        <v>4.2084315617049999</v>
      </c>
      <c r="Z1970" s="30">
        <v>4.207302398595</v>
      </c>
      <c r="AA1970" s="30">
        <v>4.1617863124100003</v>
      </c>
      <c r="AB1970" s="30">
        <v>4.1478538887475001</v>
      </c>
      <c r="AC1970" s="30">
        <v>4.2533115321475004</v>
      </c>
      <c r="AD1970" s="30">
        <v>4.1532746121475004</v>
      </c>
      <c r="AE1970" s="30">
        <v>4.2248554991875</v>
      </c>
      <c r="AF1970" s="30">
        <v>4.4043035376475004</v>
      </c>
      <c r="AG1970" s="30">
        <v>4.4352465541150004</v>
      </c>
      <c r="AH1970" s="30">
        <v>4.4118316398125001</v>
      </c>
      <c r="AI1970" s="30">
        <v>4.3703489421750001</v>
      </c>
      <c r="AJ1970" s="30">
        <v>4.3145843583949999</v>
      </c>
      <c r="AK1970" s="30">
        <v>0</v>
      </c>
      <c r="AL1970" s="30">
        <v>0</v>
      </c>
    </row>
    <row r="1971" spans="1:38" x14ac:dyDescent="0.25">
      <c r="A1971" s="30" t="s">
        <v>539</v>
      </c>
      <c r="B1971" s="30">
        <v>1</v>
      </c>
      <c r="C1971" s="30" t="s">
        <v>464</v>
      </c>
      <c r="D1971" s="30" t="s">
        <v>56</v>
      </c>
      <c r="E1971" s="30">
        <v>37</v>
      </c>
      <c r="F1971" s="30">
        <v>6.7580889740699996</v>
      </c>
      <c r="G1971" s="30">
        <v>6.8364670934399996</v>
      </c>
      <c r="H1971" s="30">
        <v>7.0722633581925001</v>
      </c>
      <c r="I1971" s="30">
        <v>7.2584820286799996</v>
      </c>
      <c r="J1971" s="30">
        <v>7.6435542973450001</v>
      </c>
      <c r="K1971" s="30">
        <v>7.4945716663499997</v>
      </c>
      <c r="L1971" s="30">
        <v>7.5416932382399997</v>
      </c>
      <c r="M1971" s="30">
        <v>7.3633441699724997</v>
      </c>
      <c r="N1971" s="30">
        <v>7.1105424441174998</v>
      </c>
      <c r="O1971" s="30">
        <v>7.1140846301799998</v>
      </c>
      <c r="P1971" s="30">
        <v>6.9213694609700003</v>
      </c>
      <c r="Q1971" s="30">
        <v>6.8700320245400004</v>
      </c>
      <c r="R1971" s="30">
        <v>6.9245094228674997</v>
      </c>
      <c r="S1971" s="30">
        <v>7.1643570859774997</v>
      </c>
      <c r="T1971" s="30">
        <v>6.9694796058125004</v>
      </c>
      <c r="U1971" s="30">
        <v>7.0094528006274999</v>
      </c>
      <c r="V1971" s="30">
        <v>7.3103895362575004</v>
      </c>
      <c r="W1971" s="30">
        <v>7.0328193552149996</v>
      </c>
      <c r="X1971" s="30">
        <v>6.8144822612024996</v>
      </c>
      <c r="Y1971" s="30">
        <v>6.704771622</v>
      </c>
      <c r="Z1971" s="30">
        <v>6.5349568086724998</v>
      </c>
      <c r="AA1971" s="30">
        <v>6.1609664930625003</v>
      </c>
      <c r="AB1971" s="30">
        <v>6.0669015162925</v>
      </c>
      <c r="AC1971" s="30">
        <v>5.7871599597049999</v>
      </c>
      <c r="AD1971" s="30">
        <v>6.0466471735824996</v>
      </c>
      <c r="AE1971" s="30">
        <v>6.1845030162674997</v>
      </c>
      <c r="AF1971" s="30">
        <v>6.3826919244999996</v>
      </c>
      <c r="AG1971" s="30">
        <v>6.8137298102799999</v>
      </c>
      <c r="AH1971" s="30">
        <v>6.8286991413699996</v>
      </c>
      <c r="AI1971" s="30">
        <v>6.7225867541374997</v>
      </c>
      <c r="AJ1971" s="30">
        <v>6.7846574502249997</v>
      </c>
      <c r="AK1971" s="30">
        <v>0</v>
      </c>
      <c r="AL1971" s="30">
        <v>0</v>
      </c>
    </row>
    <row r="1972" spans="1:38" x14ac:dyDescent="0.25">
      <c r="A1972" s="30" t="s">
        <v>539</v>
      </c>
      <c r="B1972" s="30">
        <v>1</v>
      </c>
      <c r="C1972" s="30" t="s">
        <v>464</v>
      </c>
      <c r="D1972" s="30" t="s">
        <v>452</v>
      </c>
      <c r="E1972" s="30">
        <v>37</v>
      </c>
      <c r="F1972" s="30">
        <v>0</v>
      </c>
      <c r="G1972" s="30">
        <v>0</v>
      </c>
      <c r="H1972" s="30">
        <v>0</v>
      </c>
      <c r="I1972" s="30">
        <v>0</v>
      </c>
      <c r="J1972" s="30">
        <v>0</v>
      </c>
      <c r="K1972" s="30">
        <v>0</v>
      </c>
      <c r="L1972" s="30">
        <v>0</v>
      </c>
      <c r="M1972" s="30">
        <v>0</v>
      </c>
      <c r="N1972" s="30">
        <v>0</v>
      </c>
      <c r="O1972" s="30">
        <v>0</v>
      </c>
      <c r="P1972" s="30">
        <v>0</v>
      </c>
      <c r="Q1972" s="30">
        <v>0</v>
      </c>
      <c r="R1972" s="30">
        <v>0</v>
      </c>
      <c r="S1972" s="30">
        <v>0</v>
      </c>
      <c r="T1972" s="30">
        <v>0</v>
      </c>
      <c r="U1972" s="30">
        <v>0</v>
      </c>
      <c r="V1972" s="30">
        <v>0</v>
      </c>
      <c r="W1972" s="30">
        <v>0</v>
      </c>
      <c r="X1972" s="30">
        <v>0</v>
      </c>
      <c r="Y1972" s="30">
        <v>0</v>
      </c>
      <c r="Z1972" s="30">
        <v>0</v>
      </c>
      <c r="AA1972" s="30">
        <v>0</v>
      </c>
      <c r="AB1972" s="30">
        <v>0</v>
      </c>
      <c r="AC1972" s="30">
        <v>0</v>
      </c>
      <c r="AD1972" s="30">
        <v>0</v>
      </c>
      <c r="AE1972" s="30">
        <v>0</v>
      </c>
      <c r="AF1972" s="30">
        <v>0</v>
      </c>
      <c r="AG1972" s="30">
        <v>0</v>
      </c>
      <c r="AH1972" s="30">
        <v>0</v>
      </c>
      <c r="AI1972" s="30">
        <v>0</v>
      </c>
      <c r="AJ1972" s="30">
        <v>0</v>
      </c>
      <c r="AK1972" s="30">
        <v>0</v>
      </c>
      <c r="AL1972" s="30">
        <v>0</v>
      </c>
    </row>
    <row r="1973" spans="1:38" x14ac:dyDescent="0.25">
      <c r="A1973" s="30" t="s">
        <v>539</v>
      </c>
      <c r="B1973" s="30">
        <v>1</v>
      </c>
      <c r="C1973" s="30" t="s">
        <v>464</v>
      </c>
      <c r="D1973" s="30" t="s">
        <v>54</v>
      </c>
      <c r="E1973" s="30">
        <v>37</v>
      </c>
      <c r="F1973" s="30">
        <v>2.1303740510075002</v>
      </c>
      <c r="G1973" s="30">
        <v>2.1250856949500001</v>
      </c>
      <c r="H1973" s="30">
        <v>2.1783047350150002</v>
      </c>
      <c r="I1973" s="30">
        <v>2.3042749679300001</v>
      </c>
      <c r="J1973" s="30">
        <v>2.2751704732025</v>
      </c>
      <c r="K1973" s="30">
        <v>2.2021113850125</v>
      </c>
      <c r="L1973" s="30">
        <v>2.2655297570599999</v>
      </c>
      <c r="M1973" s="30">
        <v>2.1169584485524999</v>
      </c>
      <c r="N1973" s="30">
        <v>2.0330340069849999</v>
      </c>
      <c r="O1973" s="30">
        <v>1.9583405506425</v>
      </c>
      <c r="P1973" s="30">
        <v>1.8437762393474999</v>
      </c>
      <c r="Q1973" s="30">
        <v>1.8577249409075001</v>
      </c>
      <c r="R1973" s="30">
        <v>1.868103490685</v>
      </c>
      <c r="S1973" s="30">
        <v>1.82951489784</v>
      </c>
      <c r="T1973" s="30">
        <v>1.7756010790525001</v>
      </c>
      <c r="U1973" s="30">
        <v>1.8376995001575001</v>
      </c>
      <c r="V1973" s="30">
        <v>1.6574379954125</v>
      </c>
      <c r="W1973" s="30">
        <v>1.6252468427725</v>
      </c>
      <c r="X1973" s="30">
        <v>1.6342416579700001</v>
      </c>
      <c r="Y1973" s="30">
        <v>1.6298360554775</v>
      </c>
      <c r="Z1973" s="30">
        <v>1.6606787047125</v>
      </c>
      <c r="AA1973" s="30">
        <v>1.5861865238774999</v>
      </c>
      <c r="AB1973" s="30">
        <v>1.6273633774</v>
      </c>
      <c r="AC1973" s="30">
        <v>1.5984159644575</v>
      </c>
      <c r="AD1973" s="30">
        <v>1.5853143440674999</v>
      </c>
      <c r="AE1973" s="30">
        <v>1.5561751207450001</v>
      </c>
      <c r="AF1973" s="30">
        <v>1.64520597641</v>
      </c>
      <c r="AG1973" s="30">
        <v>1.55017662533</v>
      </c>
      <c r="AH1973" s="30">
        <v>1.6069366489000001</v>
      </c>
      <c r="AI1973" s="30">
        <v>1.5381882264925</v>
      </c>
      <c r="AJ1973" s="30">
        <v>1.555978933025</v>
      </c>
      <c r="AK1973" s="30">
        <v>0</v>
      </c>
      <c r="AL1973" s="30">
        <v>0</v>
      </c>
    </row>
    <row r="1974" spans="1:38" x14ac:dyDescent="0.25">
      <c r="A1974" s="30" t="s">
        <v>539</v>
      </c>
      <c r="B1974" s="30">
        <v>1</v>
      </c>
      <c r="C1974" s="30" t="s">
        <v>464</v>
      </c>
      <c r="D1974" s="30" t="s">
        <v>58</v>
      </c>
      <c r="E1974" s="30">
        <v>37</v>
      </c>
      <c r="F1974" s="30">
        <v>4.1704464525800002</v>
      </c>
      <c r="G1974" s="30">
        <v>4.4033358649725001</v>
      </c>
      <c r="H1974" s="30">
        <v>4.79769382887</v>
      </c>
      <c r="I1974" s="30">
        <v>4.7912375726649996</v>
      </c>
      <c r="J1974" s="30">
        <v>4.8630707182249999</v>
      </c>
      <c r="K1974" s="30">
        <v>5.1185688827350004</v>
      </c>
      <c r="L1974" s="30">
        <v>5.1516721900249998</v>
      </c>
      <c r="M1974" s="30">
        <v>5.0686045494399998</v>
      </c>
      <c r="N1974" s="30">
        <v>4.9884801090649997</v>
      </c>
      <c r="O1974" s="30">
        <v>4.9929378559325004</v>
      </c>
      <c r="P1974" s="30">
        <v>5.0136296863674996</v>
      </c>
      <c r="Q1974" s="30">
        <v>4.9138874498025</v>
      </c>
      <c r="R1974" s="30">
        <v>4.7888247834074997</v>
      </c>
      <c r="S1974" s="30">
        <v>4.7363127926675004</v>
      </c>
      <c r="T1974" s="30">
        <v>4.6942571236725001</v>
      </c>
      <c r="U1974" s="30">
        <v>4.6013377445475001</v>
      </c>
      <c r="V1974" s="30">
        <v>4.7078820117925</v>
      </c>
      <c r="W1974" s="30">
        <v>5.1032906481025</v>
      </c>
      <c r="X1974" s="30">
        <v>5.4598015217000002</v>
      </c>
      <c r="Y1974" s="30">
        <v>5.4270217586924998</v>
      </c>
      <c r="Z1974" s="30">
        <v>5.2394849011050004</v>
      </c>
      <c r="AA1974" s="30">
        <v>5.2382291804300003</v>
      </c>
      <c r="AB1974" s="30">
        <v>5.206074079575</v>
      </c>
      <c r="AC1974" s="30">
        <v>5.3553268616974998</v>
      </c>
      <c r="AD1974" s="30">
        <v>5.3551876970925001</v>
      </c>
      <c r="AE1974" s="30">
        <v>5.3729172146100002</v>
      </c>
      <c r="AF1974" s="30">
        <v>5.4687266190574997</v>
      </c>
      <c r="AG1974" s="30">
        <v>5.4448645719125004</v>
      </c>
      <c r="AH1974" s="30">
        <v>5.3710118495849999</v>
      </c>
      <c r="AI1974" s="30">
        <v>5.2225051585699998</v>
      </c>
      <c r="AJ1974" s="30">
        <v>5.1977368640200003</v>
      </c>
      <c r="AK1974" s="30">
        <v>0</v>
      </c>
      <c r="AL1974" s="30">
        <v>0</v>
      </c>
    </row>
    <row r="1975" spans="1:38" x14ac:dyDescent="0.25">
      <c r="A1975" s="30" t="s">
        <v>539</v>
      </c>
      <c r="B1975" s="30">
        <v>1</v>
      </c>
      <c r="C1975" s="30" t="s">
        <v>464</v>
      </c>
      <c r="D1975" s="30" t="s">
        <v>72</v>
      </c>
      <c r="E1975" s="30">
        <v>37</v>
      </c>
      <c r="F1975" s="30">
        <v>1.6179315846025</v>
      </c>
      <c r="G1975" s="30">
        <v>1.7108519201050001</v>
      </c>
      <c r="H1975" s="30">
        <v>1.8111000411275</v>
      </c>
      <c r="I1975" s="30">
        <v>1.889449741045</v>
      </c>
      <c r="J1975" s="30">
        <v>1.9904286093625001</v>
      </c>
      <c r="K1975" s="30">
        <v>2.1199746323649999</v>
      </c>
      <c r="L1975" s="30">
        <v>2.20510784375</v>
      </c>
      <c r="M1975" s="30">
        <v>2.18691312192</v>
      </c>
      <c r="N1975" s="30">
        <v>2.0092701471850001</v>
      </c>
      <c r="O1975" s="30">
        <v>2.0311012732274998</v>
      </c>
      <c r="P1975" s="30">
        <v>1.9779021795875</v>
      </c>
      <c r="Q1975" s="30">
        <v>1.9986169259925</v>
      </c>
      <c r="R1975" s="30">
        <v>2.0022685676125</v>
      </c>
      <c r="S1975" s="30">
        <v>1.9393660099600001</v>
      </c>
      <c r="T1975" s="30">
        <v>1.9046253120325001</v>
      </c>
      <c r="U1975" s="30">
        <v>1.8899809414049999</v>
      </c>
      <c r="V1975" s="30">
        <v>1.8327365127974999</v>
      </c>
      <c r="W1975" s="30">
        <v>1.8620274222225</v>
      </c>
      <c r="X1975" s="30">
        <v>1.79913291614</v>
      </c>
      <c r="Y1975" s="30">
        <v>1.8173772373699999</v>
      </c>
      <c r="Z1975" s="30">
        <v>1.73443202465</v>
      </c>
      <c r="AA1975" s="30">
        <v>1.71431882391</v>
      </c>
      <c r="AB1975" s="30">
        <v>1.7217653758125</v>
      </c>
      <c r="AC1975" s="30">
        <v>1.7284075138574999</v>
      </c>
      <c r="AD1975" s="30">
        <v>1.68132527981</v>
      </c>
      <c r="AE1975" s="30">
        <v>1.7147238772475</v>
      </c>
      <c r="AF1975" s="30">
        <v>1.7266072449000001</v>
      </c>
      <c r="AG1975" s="30">
        <v>1.7589697735550001</v>
      </c>
      <c r="AH1975" s="30">
        <v>1.725903679745</v>
      </c>
      <c r="AI1975" s="30">
        <v>1.7177257777324999</v>
      </c>
      <c r="AJ1975" s="30">
        <v>1.72016105068</v>
      </c>
      <c r="AK1975" s="30">
        <v>0</v>
      </c>
      <c r="AL1975" s="30">
        <v>0</v>
      </c>
    </row>
    <row r="1976" spans="1:38" x14ac:dyDescent="0.25">
      <c r="A1976" s="30" t="s">
        <v>539</v>
      </c>
      <c r="B1976" s="30">
        <v>1</v>
      </c>
      <c r="C1976" s="30" t="s">
        <v>464</v>
      </c>
      <c r="D1976" s="30" t="s">
        <v>75</v>
      </c>
      <c r="E1976" s="30">
        <v>37</v>
      </c>
      <c r="F1976" s="30">
        <v>2.8871656511700001</v>
      </c>
      <c r="G1976" s="30">
        <v>2.9696376253949999</v>
      </c>
      <c r="H1976" s="30">
        <v>3.0759931567424998</v>
      </c>
      <c r="I1976" s="30">
        <v>3.1610011058824998</v>
      </c>
      <c r="J1976" s="30">
        <v>3.3857169252900001</v>
      </c>
      <c r="K1976" s="30">
        <v>3.5044785355550001</v>
      </c>
      <c r="L1976" s="30">
        <v>3.385852496035</v>
      </c>
      <c r="M1976" s="30">
        <v>3.376680000855</v>
      </c>
      <c r="N1976" s="30">
        <v>3.2053629247325</v>
      </c>
      <c r="O1976" s="30">
        <v>3.3690239039400001</v>
      </c>
      <c r="P1976" s="30">
        <v>3.3141070864325002</v>
      </c>
      <c r="Q1976" s="30">
        <v>3.4465272318125</v>
      </c>
      <c r="R1976" s="30">
        <v>3.4425866172625001</v>
      </c>
      <c r="S1976" s="30">
        <v>3.3193882668575001</v>
      </c>
      <c r="T1976" s="30">
        <v>3.1629686239199999</v>
      </c>
      <c r="U1976" s="30">
        <v>3.1700889967824999</v>
      </c>
      <c r="V1976" s="30">
        <v>3.1576936848849999</v>
      </c>
      <c r="W1976" s="30">
        <v>3.2591236481150001</v>
      </c>
      <c r="X1976" s="30">
        <v>3.1516455862599999</v>
      </c>
      <c r="Y1976" s="30">
        <v>3.1317875684274998</v>
      </c>
      <c r="Z1976" s="30">
        <v>3.0494549874199999</v>
      </c>
      <c r="AA1976" s="30">
        <v>3.03063282439</v>
      </c>
      <c r="AB1976" s="30">
        <v>2.9469602593775002</v>
      </c>
      <c r="AC1976" s="30">
        <v>3.1428699475425002</v>
      </c>
      <c r="AD1976" s="30">
        <v>3.0851689161999998</v>
      </c>
      <c r="AE1976" s="30">
        <v>2.9557530453349998</v>
      </c>
      <c r="AF1976" s="30">
        <v>3.0927145727249998</v>
      </c>
      <c r="AG1976" s="30">
        <v>3.2610369968350001</v>
      </c>
      <c r="AH1976" s="30">
        <v>3.2891814620000002</v>
      </c>
      <c r="AI1976" s="30">
        <v>3.2751006870300001</v>
      </c>
      <c r="AJ1976" s="30">
        <v>3.3260842722024999</v>
      </c>
      <c r="AK1976" s="30">
        <v>0</v>
      </c>
      <c r="AL1976" s="30">
        <v>0</v>
      </c>
    </row>
    <row r="1977" spans="1:38" x14ac:dyDescent="0.25">
      <c r="A1977" s="30" t="s">
        <v>539</v>
      </c>
      <c r="B1977" s="30">
        <v>1</v>
      </c>
      <c r="C1977" s="30" t="s">
        <v>464</v>
      </c>
      <c r="D1977" s="30" t="s">
        <v>60</v>
      </c>
      <c r="E1977" s="30">
        <v>37</v>
      </c>
      <c r="F1977" s="30">
        <v>9.0677985029750001</v>
      </c>
      <c r="G1977" s="30">
        <v>9.3454169169999997</v>
      </c>
      <c r="H1977" s="30">
        <v>9.3872069431899998</v>
      </c>
      <c r="I1977" s="30">
        <v>9.5303681053825002</v>
      </c>
      <c r="J1977" s="30">
        <v>9.8970034031575</v>
      </c>
      <c r="K1977" s="30">
        <v>10.0044277298</v>
      </c>
      <c r="L1977" s="30">
        <v>10.234543816332501</v>
      </c>
      <c r="M1977" s="30">
        <v>10.4223795700675</v>
      </c>
      <c r="N1977" s="30">
        <v>10.6005860981975</v>
      </c>
      <c r="O1977" s="30">
        <v>10.688727012755001</v>
      </c>
      <c r="P1977" s="30">
        <v>10.671684303087501</v>
      </c>
      <c r="Q1977" s="30">
        <v>10.6006906155125</v>
      </c>
      <c r="R1977" s="30">
        <v>10.3984998205</v>
      </c>
      <c r="S1977" s="30">
        <v>10.283483033194999</v>
      </c>
      <c r="T1977" s="30">
        <v>10.07378429005</v>
      </c>
      <c r="U1977" s="30">
        <v>10.3667986022625</v>
      </c>
      <c r="V1977" s="30">
        <v>10.700906991237501</v>
      </c>
      <c r="W1977" s="30">
        <v>11.072116229495</v>
      </c>
      <c r="X1977" s="30">
        <v>10.761018479040001</v>
      </c>
      <c r="Y1977" s="30">
        <v>10.751786221562501</v>
      </c>
      <c r="Z1977" s="30">
        <v>10.588432638900001</v>
      </c>
      <c r="AA1977" s="30">
        <v>10.4722220506425</v>
      </c>
      <c r="AB1977" s="30">
        <v>10.7170593688125</v>
      </c>
      <c r="AC1977" s="30">
        <v>10.6519360066725</v>
      </c>
      <c r="AD1977" s="30">
        <v>10.524593030255</v>
      </c>
      <c r="AE1977" s="30">
        <v>10.793020903895</v>
      </c>
      <c r="AF1977" s="30">
        <v>11.271558940752501</v>
      </c>
      <c r="AG1977" s="30">
        <v>11.451711651145001</v>
      </c>
      <c r="AH1977" s="30">
        <v>11.672857064892501</v>
      </c>
      <c r="AI1977" s="30">
        <v>11.633300514989999</v>
      </c>
      <c r="AJ1977" s="30">
        <v>11.427008146505001</v>
      </c>
      <c r="AK1977" s="30">
        <v>0</v>
      </c>
      <c r="AL1977" s="30">
        <v>0</v>
      </c>
    </row>
    <row r="1978" spans="1:38" x14ac:dyDescent="0.25">
      <c r="A1978" s="30" t="s">
        <v>539</v>
      </c>
      <c r="B1978" s="30">
        <v>1</v>
      </c>
      <c r="C1978" s="30" t="s">
        <v>464</v>
      </c>
      <c r="D1978" s="30" t="s">
        <v>64</v>
      </c>
      <c r="E1978" s="30">
        <v>37</v>
      </c>
      <c r="F1978" s="30">
        <v>0.1017010852525</v>
      </c>
      <c r="G1978" s="30">
        <v>0.10610613871000001</v>
      </c>
      <c r="H1978" s="30">
        <v>0.10640865066000001</v>
      </c>
      <c r="I1978" s="30">
        <v>0.10688544399</v>
      </c>
      <c r="J1978" s="30">
        <v>0.1063614102575</v>
      </c>
      <c r="K1978" s="30">
        <v>0.1060683845075</v>
      </c>
      <c r="L1978" s="30">
        <v>0.103172111695</v>
      </c>
      <c r="M1978" s="30">
        <v>0.10062259615249999</v>
      </c>
      <c r="N1978" s="30">
        <v>0.1008530885925</v>
      </c>
      <c r="O1978" s="30">
        <v>0.106553409695</v>
      </c>
      <c r="P1978" s="30">
        <v>0.10687368972</v>
      </c>
      <c r="Q1978" s="30">
        <v>9.7257921407500003E-2</v>
      </c>
      <c r="R1978" s="30">
        <v>9.7226736972500005E-2</v>
      </c>
      <c r="S1978" s="30">
        <v>9.564716929E-2</v>
      </c>
      <c r="T1978" s="30">
        <v>8.9460080637499995E-2</v>
      </c>
      <c r="U1978" s="30">
        <v>9.2589138442499996E-2</v>
      </c>
      <c r="V1978" s="30">
        <v>9.2885090747499996E-2</v>
      </c>
      <c r="W1978" s="30">
        <v>8.7261502345000005E-2</v>
      </c>
      <c r="X1978" s="30">
        <v>9.1708581782500007E-2</v>
      </c>
      <c r="Y1978" s="30">
        <v>9.4656814095E-2</v>
      </c>
      <c r="Z1978" s="30">
        <v>8.9973349322499993E-2</v>
      </c>
      <c r="AA1978" s="30">
        <v>8.7260398119999999E-2</v>
      </c>
      <c r="AB1978" s="30">
        <v>8.3944057355000004E-2</v>
      </c>
      <c r="AC1978" s="30">
        <v>8.2142294622500001E-2</v>
      </c>
      <c r="AD1978" s="30">
        <v>7.9740313267500001E-2</v>
      </c>
      <c r="AE1978" s="30">
        <v>7.88682446225E-2</v>
      </c>
      <c r="AF1978" s="30">
        <v>8.4631001804999995E-2</v>
      </c>
      <c r="AG1978" s="30">
        <v>8.4732380100000004E-2</v>
      </c>
      <c r="AH1978" s="30">
        <v>8.1484023929999996E-2</v>
      </c>
      <c r="AI1978" s="30">
        <v>7.8088001104999999E-2</v>
      </c>
      <c r="AJ1978" s="30">
        <v>7.3567238585E-2</v>
      </c>
      <c r="AK1978" s="30">
        <v>0</v>
      </c>
      <c r="AL1978" s="30">
        <v>0</v>
      </c>
    </row>
    <row r="1979" spans="1:38" x14ac:dyDescent="0.25">
      <c r="A1979" s="30" t="s">
        <v>539</v>
      </c>
      <c r="B1979" s="30">
        <v>1</v>
      </c>
      <c r="C1979" s="30" t="s">
        <v>464</v>
      </c>
      <c r="D1979" s="30" t="s">
        <v>66</v>
      </c>
      <c r="E1979" s="30">
        <v>37</v>
      </c>
      <c r="F1979" s="30">
        <v>0.155723235515</v>
      </c>
      <c r="G1979" s="30">
        <v>0.15645535530499999</v>
      </c>
      <c r="H1979" s="30">
        <v>0.15437440298499999</v>
      </c>
      <c r="I1979" s="30">
        <v>0.15664210784999999</v>
      </c>
      <c r="J1979" s="30">
        <v>0.14042499915250001</v>
      </c>
      <c r="K1979" s="30">
        <v>0.14117831082000001</v>
      </c>
      <c r="L1979" s="30">
        <v>0.13955807306000001</v>
      </c>
      <c r="M1979" s="30">
        <v>0.1386121353675</v>
      </c>
      <c r="N1979" s="30">
        <v>0.136118807865</v>
      </c>
      <c r="O1979" s="30">
        <v>0.12699657457749999</v>
      </c>
      <c r="P1979" s="30">
        <v>0.1143713854275</v>
      </c>
      <c r="Q1979" s="30">
        <v>0.11234543267</v>
      </c>
      <c r="R1979" s="30">
        <v>0.104408980875</v>
      </c>
      <c r="S1979" s="30">
        <v>0.10585880005749999</v>
      </c>
      <c r="T1979" s="30">
        <v>0.1041831164125</v>
      </c>
      <c r="U1979" s="30">
        <v>0.1025567202475</v>
      </c>
      <c r="V1979" s="30">
        <v>9.9312184437500006E-2</v>
      </c>
      <c r="W1979" s="30">
        <v>9.5087704839999995E-2</v>
      </c>
      <c r="X1979" s="30">
        <v>9.2876363200000006E-2</v>
      </c>
      <c r="Y1979" s="30">
        <v>9.4460526069999995E-2</v>
      </c>
      <c r="Z1979" s="30">
        <v>8.81337775475E-2</v>
      </c>
      <c r="AA1979" s="30">
        <v>8.0487866122500001E-2</v>
      </c>
      <c r="AB1979" s="30">
        <v>7.8884944880000002E-2</v>
      </c>
      <c r="AC1979" s="30">
        <v>7.9148265960000005E-2</v>
      </c>
      <c r="AD1979" s="30">
        <v>7.0368825042499999E-2</v>
      </c>
      <c r="AE1979" s="30">
        <v>7.3107871852500006E-2</v>
      </c>
      <c r="AF1979" s="30">
        <v>7.2509273360000001E-2</v>
      </c>
      <c r="AG1979" s="30">
        <v>7.2207155055E-2</v>
      </c>
      <c r="AH1979" s="30">
        <v>7.3195464197500004E-2</v>
      </c>
      <c r="AI1979" s="30">
        <v>7.3947668777500003E-2</v>
      </c>
      <c r="AJ1979" s="30">
        <v>6.9256240282500006E-2</v>
      </c>
      <c r="AK1979" s="30">
        <v>0</v>
      </c>
      <c r="AL1979" s="30">
        <v>0</v>
      </c>
    </row>
    <row r="1980" spans="1:38" x14ac:dyDescent="0.25">
      <c r="A1980" s="30" t="s">
        <v>539</v>
      </c>
      <c r="B1980" s="30">
        <v>1</v>
      </c>
      <c r="C1980" s="30" t="s">
        <v>464</v>
      </c>
      <c r="D1980" s="30" t="s">
        <v>68</v>
      </c>
      <c r="E1980" s="30">
        <v>37</v>
      </c>
      <c r="F1980" s="30">
        <v>2.5046200006900001</v>
      </c>
      <c r="G1980" s="30">
        <v>2.4744164318349999</v>
      </c>
      <c r="H1980" s="30">
        <v>2.5433984509899998</v>
      </c>
      <c r="I1980" s="30">
        <v>2.6931980829775002</v>
      </c>
      <c r="J1980" s="30">
        <v>2.8154180490225</v>
      </c>
      <c r="K1980" s="30">
        <v>2.9167617850349998</v>
      </c>
      <c r="L1980" s="30">
        <v>3.0183333744174998</v>
      </c>
      <c r="M1980" s="30">
        <v>3.0393991941424998</v>
      </c>
      <c r="N1980" s="30">
        <v>3.0850715172949998</v>
      </c>
      <c r="O1980" s="30">
        <v>3.1229348321975001</v>
      </c>
      <c r="P1980" s="30">
        <v>3.1195491847775001</v>
      </c>
      <c r="Q1980" s="30">
        <v>3.089964094655</v>
      </c>
      <c r="R1980" s="30">
        <v>3.11063334406</v>
      </c>
      <c r="S1980" s="30">
        <v>3.1266162083100002</v>
      </c>
      <c r="T1980" s="30">
        <v>3.0788223821675</v>
      </c>
      <c r="U1980" s="30">
        <v>3.1380792898949998</v>
      </c>
      <c r="V1980" s="30">
        <v>3.3076638731300001</v>
      </c>
      <c r="W1980" s="30">
        <v>3.3276527696199998</v>
      </c>
      <c r="X1980" s="30">
        <v>3.4576480245824999</v>
      </c>
      <c r="Y1980" s="30">
        <v>3.4162756416625002</v>
      </c>
      <c r="Z1980" s="30">
        <v>3.3156342724974999</v>
      </c>
      <c r="AA1980" s="30">
        <v>3.29222898073</v>
      </c>
      <c r="AB1980" s="30">
        <v>3.1525046730824999</v>
      </c>
      <c r="AC1980" s="30">
        <v>3.0675841065074998</v>
      </c>
      <c r="AD1980" s="30">
        <v>2.9012578564874998</v>
      </c>
      <c r="AE1980" s="30">
        <v>2.9183325468399999</v>
      </c>
      <c r="AF1980" s="30">
        <v>2.9938742436824999</v>
      </c>
      <c r="AG1980" s="30">
        <v>3.1209652604425</v>
      </c>
      <c r="AH1980" s="30">
        <v>3.3142584033800002</v>
      </c>
      <c r="AI1980" s="30">
        <v>3.2333786209675002</v>
      </c>
      <c r="AJ1980" s="30">
        <v>3.2021338957025001</v>
      </c>
      <c r="AK1980" s="30">
        <v>0</v>
      </c>
      <c r="AL1980" s="30">
        <v>0</v>
      </c>
    </row>
    <row r="1981" spans="1:38" x14ac:dyDescent="0.25">
      <c r="A1981" s="30" t="s">
        <v>539</v>
      </c>
      <c r="B1981" s="30">
        <v>1</v>
      </c>
      <c r="C1981" s="30" t="s">
        <v>464</v>
      </c>
      <c r="D1981" s="30" t="s">
        <v>62</v>
      </c>
      <c r="E1981" s="30">
        <v>37</v>
      </c>
      <c r="F1981" s="30">
        <v>0.92073116668499999</v>
      </c>
      <c r="G1981" s="30">
        <v>0.94598254785750002</v>
      </c>
      <c r="H1981" s="30">
        <v>0.98320791565999999</v>
      </c>
      <c r="I1981" s="30">
        <v>0.94850883329250002</v>
      </c>
      <c r="J1981" s="30">
        <v>0.92482992787749996</v>
      </c>
      <c r="K1981" s="30">
        <v>0.94592086090250005</v>
      </c>
      <c r="L1981" s="30">
        <v>0.92593387008500005</v>
      </c>
      <c r="M1981" s="30">
        <v>0.96070076912500002</v>
      </c>
      <c r="N1981" s="30">
        <v>0.94759279191500001</v>
      </c>
      <c r="O1981" s="30">
        <v>0.92535613529500005</v>
      </c>
      <c r="P1981" s="30">
        <v>0.94414606825000003</v>
      </c>
      <c r="Q1981" s="30">
        <v>0.97119436246000002</v>
      </c>
      <c r="R1981" s="30">
        <v>0.93671972442749996</v>
      </c>
      <c r="S1981" s="30">
        <v>0.95594711260749998</v>
      </c>
      <c r="T1981" s="30">
        <v>0.94852203942750002</v>
      </c>
      <c r="U1981" s="30">
        <v>0.93381751256750001</v>
      </c>
      <c r="V1981" s="30">
        <v>0.93687833926749997</v>
      </c>
      <c r="W1981" s="30">
        <v>0.92353841338499998</v>
      </c>
      <c r="X1981" s="30">
        <v>0.91287269632750001</v>
      </c>
      <c r="Y1981" s="30">
        <v>0.91380790979750004</v>
      </c>
      <c r="Z1981" s="30">
        <v>0.92507027918999996</v>
      </c>
      <c r="AA1981" s="30">
        <v>0.92758192328</v>
      </c>
      <c r="AB1981" s="30">
        <v>0.93533452577249998</v>
      </c>
      <c r="AC1981" s="30">
        <v>0.90738912828749996</v>
      </c>
      <c r="AD1981" s="30">
        <v>0.88678955260500003</v>
      </c>
      <c r="AE1981" s="30">
        <v>0.85341691882500004</v>
      </c>
      <c r="AF1981" s="30">
        <v>0.8685197025825</v>
      </c>
      <c r="AG1981" s="30">
        <v>0.8915498503325</v>
      </c>
      <c r="AH1981" s="30">
        <v>0.94850135565500004</v>
      </c>
      <c r="AI1981" s="30">
        <v>0.95934776622249995</v>
      </c>
      <c r="AJ1981" s="30">
        <v>0.97832650186500003</v>
      </c>
      <c r="AK1981" s="30">
        <v>0</v>
      </c>
      <c r="AL1981" s="30">
        <v>0</v>
      </c>
    </row>
    <row r="1982" spans="1:38" x14ac:dyDescent="0.25">
      <c r="A1982" s="30" t="s">
        <v>539</v>
      </c>
      <c r="B1982" s="30">
        <v>1</v>
      </c>
      <c r="C1982" s="30" t="s">
        <v>464</v>
      </c>
      <c r="D1982" s="30" t="s">
        <v>70</v>
      </c>
      <c r="E1982" s="30">
        <v>37</v>
      </c>
      <c r="F1982" s="30">
        <v>3.4311063606675001</v>
      </c>
      <c r="G1982" s="30">
        <v>3.4020686536575</v>
      </c>
      <c r="H1982" s="30">
        <v>3.4172570272575</v>
      </c>
      <c r="I1982" s="30">
        <v>3.394716350435</v>
      </c>
      <c r="J1982" s="30">
        <v>3.3162439118624998</v>
      </c>
      <c r="K1982" s="30">
        <v>3.2535625828375001</v>
      </c>
      <c r="L1982" s="30">
        <v>3.2309246252274999</v>
      </c>
      <c r="M1982" s="30">
        <v>3.2400449927650001</v>
      </c>
      <c r="N1982" s="30">
        <v>3.2615393254849998</v>
      </c>
      <c r="O1982" s="30">
        <v>3.3358483884574999</v>
      </c>
      <c r="P1982" s="30">
        <v>3.3461736553025001</v>
      </c>
      <c r="Q1982" s="30">
        <v>3.1992430542200001</v>
      </c>
      <c r="R1982" s="30">
        <v>3.2513826789575</v>
      </c>
      <c r="S1982" s="30">
        <v>3.2905593851125001</v>
      </c>
      <c r="T1982" s="30">
        <v>3.1449544316</v>
      </c>
      <c r="U1982" s="30">
        <v>3.1744678612974999</v>
      </c>
      <c r="V1982" s="30">
        <v>3.2037674950500001</v>
      </c>
      <c r="W1982" s="30">
        <v>3.33980627003</v>
      </c>
      <c r="X1982" s="30">
        <v>3.39214419754</v>
      </c>
      <c r="Y1982" s="30">
        <v>3.2857792502724998</v>
      </c>
      <c r="Z1982" s="30">
        <v>3.3092847816825</v>
      </c>
      <c r="AA1982" s="30">
        <v>3.3265135611400001</v>
      </c>
      <c r="AB1982" s="30">
        <v>3.3759693043499999</v>
      </c>
      <c r="AC1982" s="30">
        <v>3.3850243296150002</v>
      </c>
      <c r="AD1982" s="30">
        <v>3.5104768917375</v>
      </c>
      <c r="AE1982" s="30">
        <v>3.5230316500424999</v>
      </c>
      <c r="AF1982" s="30">
        <v>3.6276668441875</v>
      </c>
      <c r="AG1982" s="30">
        <v>3.6660946939049999</v>
      </c>
      <c r="AH1982" s="30">
        <v>3.6619985854650001</v>
      </c>
      <c r="AI1982" s="30">
        <v>3.6444167878024998</v>
      </c>
      <c r="AJ1982" s="30">
        <v>3.6907644496750001</v>
      </c>
      <c r="AK1982" s="30">
        <v>0</v>
      </c>
      <c r="AL1982" s="30">
        <v>0</v>
      </c>
    </row>
    <row r="1983" spans="1:38" x14ac:dyDescent="0.25">
      <c r="A1983" s="30" t="s">
        <v>539</v>
      </c>
      <c r="B1983" s="30">
        <v>1</v>
      </c>
      <c r="C1983" s="30" t="s">
        <v>464</v>
      </c>
      <c r="D1983" s="30" t="s">
        <v>77</v>
      </c>
      <c r="E1983" s="30">
        <v>37</v>
      </c>
      <c r="F1983" s="30">
        <v>2.6963169255024999</v>
      </c>
      <c r="G1983" s="30">
        <v>2.7112477838575</v>
      </c>
      <c r="H1983" s="30">
        <v>2.6985869917650001</v>
      </c>
      <c r="I1983" s="30">
        <v>2.5754152370874999</v>
      </c>
      <c r="J1983" s="30">
        <v>2.5445134938075</v>
      </c>
      <c r="K1983" s="30">
        <v>2.57213625752</v>
      </c>
      <c r="L1983" s="30">
        <v>2.5748348804674999</v>
      </c>
      <c r="M1983" s="30">
        <v>2.4294015967</v>
      </c>
      <c r="N1983" s="30">
        <v>2.36086952505</v>
      </c>
      <c r="O1983" s="30">
        <v>2.2946057073900001</v>
      </c>
      <c r="P1983" s="30">
        <v>2.2766144328875</v>
      </c>
      <c r="Q1983" s="30">
        <v>2.2771203376275002</v>
      </c>
      <c r="R1983" s="30">
        <v>2.2904327604775001</v>
      </c>
      <c r="S1983" s="30">
        <v>2.2718808153049999</v>
      </c>
      <c r="T1983" s="30">
        <v>2.2656834467475</v>
      </c>
      <c r="U1983" s="30">
        <v>2.4084053847575002</v>
      </c>
      <c r="V1983" s="30">
        <v>2.4235315984399999</v>
      </c>
      <c r="W1983" s="30">
        <v>2.3721878418000002</v>
      </c>
      <c r="X1983" s="30">
        <v>2.40978627419</v>
      </c>
      <c r="Y1983" s="30">
        <v>2.5092967239475001</v>
      </c>
      <c r="Z1983" s="30">
        <v>2.4835498073400002</v>
      </c>
      <c r="AA1983" s="30">
        <v>2.4222553638650002</v>
      </c>
      <c r="AB1983" s="30">
        <v>2.4363927883650001</v>
      </c>
      <c r="AC1983" s="30">
        <v>2.4191959437824999</v>
      </c>
      <c r="AD1983" s="30">
        <v>2.3977340633600002</v>
      </c>
      <c r="AE1983" s="30">
        <v>2.4212064532949999</v>
      </c>
      <c r="AF1983" s="30">
        <v>2.4570237777199999</v>
      </c>
      <c r="AG1983" s="30">
        <v>2.50619019669</v>
      </c>
      <c r="AH1983" s="30">
        <v>2.4968348596525001</v>
      </c>
      <c r="AI1983" s="30">
        <v>2.5064456395049999</v>
      </c>
      <c r="AJ1983" s="30">
        <v>2.5111158801425</v>
      </c>
      <c r="AK1983" s="30">
        <v>0</v>
      </c>
      <c r="AL1983" s="30">
        <v>0</v>
      </c>
    </row>
    <row r="1984" spans="1:38" x14ac:dyDescent="0.25">
      <c r="A1984" s="30" t="s">
        <v>539</v>
      </c>
      <c r="B1984" s="30">
        <v>1</v>
      </c>
      <c r="C1984" s="30" t="s">
        <v>464</v>
      </c>
      <c r="D1984" s="30" t="s">
        <v>79</v>
      </c>
      <c r="E1984" s="30">
        <v>37</v>
      </c>
      <c r="F1984" s="30">
        <v>7.2956566675924996</v>
      </c>
      <c r="G1984" s="30">
        <v>7.3199268843825003</v>
      </c>
      <c r="H1984" s="30">
        <v>7.6342699500500002</v>
      </c>
      <c r="I1984" s="30">
        <v>7.5312638021374996</v>
      </c>
      <c r="J1984" s="30">
        <v>7.5064585584949999</v>
      </c>
      <c r="K1984" s="30">
        <v>8.1511281837524994</v>
      </c>
      <c r="L1984" s="30">
        <v>8.0755842000525</v>
      </c>
      <c r="M1984" s="30">
        <v>7.8558732451550002</v>
      </c>
      <c r="N1984" s="30">
        <v>7.9138608785824998</v>
      </c>
      <c r="O1984" s="30">
        <v>7.6716858602849998</v>
      </c>
      <c r="P1984" s="30">
        <v>7.5339180150100002</v>
      </c>
      <c r="Q1984" s="30">
        <v>7.3955079595275004</v>
      </c>
      <c r="R1984" s="30">
        <v>7.5948290540974996</v>
      </c>
      <c r="S1984" s="30">
        <v>8.0469823714499995</v>
      </c>
      <c r="T1984" s="30">
        <v>7.5941425794975004</v>
      </c>
      <c r="U1984" s="30">
        <v>7.8562646410800001</v>
      </c>
      <c r="V1984" s="30">
        <v>8.1457195166650003</v>
      </c>
      <c r="W1984" s="30">
        <v>7.9335409163949997</v>
      </c>
      <c r="X1984" s="30">
        <v>7.9526810917350002</v>
      </c>
      <c r="Y1984" s="30">
        <v>8.0239712664949998</v>
      </c>
      <c r="Z1984" s="30">
        <v>8.1628813506950006</v>
      </c>
      <c r="AA1984" s="30">
        <v>7.7673336711649998</v>
      </c>
      <c r="AB1984" s="30">
        <v>6.7317261768024999</v>
      </c>
      <c r="AC1984" s="30">
        <v>6.5198585224350003</v>
      </c>
      <c r="AD1984" s="30">
        <v>6.6034600170799997</v>
      </c>
      <c r="AE1984" s="30">
        <v>7.1056543608649996</v>
      </c>
      <c r="AF1984" s="30">
        <v>7.4514566959825004</v>
      </c>
      <c r="AG1984" s="30">
        <v>7.8569136121450001</v>
      </c>
      <c r="AH1984" s="30">
        <v>7.8842394517600001</v>
      </c>
      <c r="AI1984" s="30">
        <v>8.0919966780124994</v>
      </c>
      <c r="AJ1984" s="30">
        <v>7.899309696555</v>
      </c>
      <c r="AK1984" s="30">
        <v>0</v>
      </c>
      <c r="AL1984" s="30">
        <v>0</v>
      </c>
    </row>
    <row r="1985" spans="1:38" x14ac:dyDescent="0.25">
      <c r="A1985" s="30" t="s">
        <v>539</v>
      </c>
      <c r="B1985" s="30">
        <v>1</v>
      </c>
      <c r="C1985" s="30" t="s">
        <v>464</v>
      </c>
      <c r="D1985" s="30" t="s">
        <v>81</v>
      </c>
      <c r="E1985" s="30">
        <v>37</v>
      </c>
      <c r="F1985" s="30">
        <v>2.5742368765674999</v>
      </c>
      <c r="G1985" s="30">
        <v>2.5945360812375</v>
      </c>
      <c r="H1985" s="30">
        <v>2.6098268220650001</v>
      </c>
      <c r="I1985" s="30">
        <v>2.6054030380975002</v>
      </c>
      <c r="J1985" s="30">
        <v>2.7536237919025002</v>
      </c>
      <c r="K1985" s="30">
        <v>2.9175115265325</v>
      </c>
      <c r="L1985" s="30">
        <v>2.9616119242724999</v>
      </c>
      <c r="M1985" s="30">
        <v>2.9358280828200001</v>
      </c>
      <c r="N1985" s="30">
        <v>2.8784646681799999</v>
      </c>
      <c r="O1985" s="30">
        <v>2.8454623128950001</v>
      </c>
      <c r="P1985" s="30">
        <v>2.7311838547799998</v>
      </c>
      <c r="Q1985" s="30">
        <v>2.5814455714625</v>
      </c>
      <c r="R1985" s="30">
        <v>2.6903241650649998</v>
      </c>
      <c r="S1985" s="30">
        <v>2.6494669420024999</v>
      </c>
      <c r="T1985" s="30">
        <v>2.756844900705</v>
      </c>
      <c r="U1985" s="30">
        <v>2.8128325153199998</v>
      </c>
      <c r="V1985" s="30">
        <v>2.7638954062800001</v>
      </c>
      <c r="W1985" s="30">
        <v>2.5999399834600001</v>
      </c>
      <c r="X1985" s="30">
        <v>2.7259527101850001</v>
      </c>
      <c r="Y1985" s="30">
        <v>2.5778653063550001</v>
      </c>
      <c r="Z1985" s="30">
        <v>2.5469849117850001</v>
      </c>
      <c r="AA1985" s="30">
        <v>2.6339737847325</v>
      </c>
      <c r="AB1985" s="30">
        <v>2.6271644034824999</v>
      </c>
      <c r="AC1985" s="30">
        <v>2.5355491741375</v>
      </c>
      <c r="AD1985" s="30">
        <v>2.5174245681174998</v>
      </c>
      <c r="AE1985" s="30">
        <v>2.5724186363874999</v>
      </c>
      <c r="AF1985" s="30">
        <v>2.59819540736</v>
      </c>
      <c r="AG1985" s="30">
        <v>2.6352741218025</v>
      </c>
      <c r="AH1985" s="30">
        <v>2.5785057673325</v>
      </c>
      <c r="AI1985" s="30">
        <v>2.6185699874975001</v>
      </c>
      <c r="AJ1985" s="30">
        <v>2.6150328736900001</v>
      </c>
      <c r="AK1985" s="30">
        <v>0</v>
      </c>
      <c r="AL1985" s="30">
        <v>0</v>
      </c>
    </row>
    <row r="1986" spans="1:38" x14ac:dyDescent="0.25">
      <c r="A1986" s="30" t="s">
        <v>539</v>
      </c>
      <c r="B1986" s="30">
        <v>1</v>
      </c>
      <c r="C1986" s="30" t="s">
        <v>464</v>
      </c>
      <c r="D1986" s="30" t="s">
        <v>83</v>
      </c>
      <c r="E1986" s="30">
        <v>37</v>
      </c>
      <c r="F1986" s="30">
        <v>3.6810117325774998</v>
      </c>
      <c r="G1986" s="30">
        <v>3.6580251487325</v>
      </c>
      <c r="H1986" s="30">
        <v>3.7452659996425002</v>
      </c>
      <c r="I1986" s="30">
        <v>3.6587028836300002</v>
      </c>
      <c r="J1986" s="30">
        <v>3.5303996410075</v>
      </c>
      <c r="K1986" s="30">
        <v>3.519468131555</v>
      </c>
      <c r="L1986" s="30">
        <v>3.5152941544975</v>
      </c>
      <c r="M1986" s="30">
        <v>3.4844141444800001</v>
      </c>
      <c r="N1986" s="30">
        <v>3.4633730155250002</v>
      </c>
      <c r="O1986" s="30">
        <v>3.47714778328</v>
      </c>
      <c r="P1986" s="30">
        <v>3.4679916987250001</v>
      </c>
      <c r="Q1986" s="30">
        <v>3.4095553172574999</v>
      </c>
      <c r="R1986" s="30">
        <v>3.3870204754025002</v>
      </c>
      <c r="S1986" s="30">
        <v>3.3539775718175</v>
      </c>
      <c r="T1986" s="30">
        <v>3.2200587616625</v>
      </c>
      <c r="U1986" s="30">
        <v>3.2714757569500001</v>
      </c>
      <c r="V1986" s="30">
        <v>3.2541328943900001</v>
      </c>
      <c r="W1986" s="30">
        <v>3.321438991635</v>
      </c>
      <c r="X1986" s="30">
        <v>3.3273408195299998</v>
      </c>
      <c r="Y1986" s="30">
        <v>3.3189783984200001</v>
      </c>
      <c r="Z1986" s="30">
        <v>3.3611087150775001</v>
      </c>
      <c r="AA1986" s="30">
        <v>3.3687345894099998</v>
      </c>
      <c r="AB1986" s="30">
        <v>3.3740129156025001</v>
      </c>
      <c r="AC1986" s="30">
        <v>3.4075976838524999</v>
      </c>
      <c r="AD1986" s="30">
        <v>3.4343598062225</v>
      </c>
      <c r="AE1986" s="30">
        <v>3.3557875361575</v>
      </c>
      <c r="AF1986" s="30">
        <v>3.4454752904574999</v>
      </c>
      <c r="AG1986" s="30">
        <v>3.5036835472524999</v>
      </c>
      <c r="AH1986" s="30">
        <v>3.5175703727575001</v>
      </c>
      <c r="AI1986" s="30">
        <v>3.4547171764</v>
      </c>
      <c r="AJ1986" s="30">
        <v>3.341022496825</v>
      </c>
      <c r="AK1986" s="30">
        <v>0</v>
      </c>
      <c r="AL1986" s="30">
        <v>0</v>
      </c>
    </row>
    <row r="1987" spans="1:38" x14ac:dyDescent="0.25">
      <c r="A1987" s="30" t="s">
        <v>539</v>
      </c>
      <c r="B1987" s="30">
        <v>1</v>
      </c>
      <c r="C1987" s="30" t="s">
        <v>464</v>
      </c>
      <c r="D1987" s="30" t="s">
        <v>453</v>
      </c>
      <c r="E1987" s="30">
        <v>37</v>
      </c>
      <c r="F1987" s="30">
        <v>0</v>
      </c>
      <c r="G1987" s="30">
        <v>0</v>
      </c>
      <c r="H1987" s="30">
        <v>0</v>
      </c>
      <c r="I1987" s="30">
        <v>0</v>
      </c>
      <c r="J1987" s="30">
        <v>0</v>
      </c>
      <c r="K1987" s="30">
        <v>0</v>
      </c>
      <c r="L1987" s="30">
        <v>0</v>
      </c>
      <c r="M1987" s="30">
        <v>0</v>
      </c>
      <c r="N1987" s="30">
        <v>0</v>
      </c>
      <c r="O1987" s="30">
        <v>0</v>
      </c>
      <c r="P1987" s="30">
        <v>0</v>
      </c>
      <c r="Q1987" s="30">
        <v>0</v>
      </c>
      <c r="R1987" s="30">
        <v>0</v>
      </c>
      <c r="S1987" s="30">
        <v>0</v>
      </c>
      <c r="T1987" s="30">
        <v>0</v>
      </c>
      <c r="U1987" s="30">
        <v>0</v>
      </c>
      <c r="V1987" s="30">
        <v>0</v>
      </c>
      <c r="W1987" s="30">
        <v>0</v>
      </c>
      <c r="X1987" s="30">
        <v>0</v>
      </c>
      <c r="Y1987" s="30">
        <v>0</v>
      </c>
      <c r="Z1987" s="30">
        <v>0</v>
      </c>
      <c r="AA1987" s="30">
        <v>0</v>
      </c>
      <c r="AB1987" s="30">
        <v>0</v>
      </c>
      <c r="AC1987" s="30">
        <v>0</v>
      </c>
      <c r="AD1987" s="30">
        <v>0</v>
      </c>
      <c r="AE1987" s="30">
        <v>0</v>
      </c>
      <c r="AF1987" s="30">
        <v>0</v>
      </c>
      <c r="AG1987" s="30">
        <v>0</v>
      </c>
      <c r="AH1987" s="30">
        <v>0</v>
      </c>
      <c r="AI1987" s="30">
        <v>0</v>
      </c>
      <c r="AJ1987" s="30">
        <v>0</v>
      </c>
      <c r="AK1987" s="30">
        <v>0</v>
      </c>
      <c r="AL1987" s="30">
        <v>0</v>
      </c>
    </row>
    <row r="1988" spans="1:38" x14ac:dyDescent="0.25">
      <c r="A1988" s="30" t="s">
        <v>539</v>
      </c>
      <c r="B1988" s="30">
        <v>1</v>
      </c>
      <c r="C1988" s="30" t="s">
        <v>464</v>
      </c>
      <c r="D1988" s="30" t="s">
        <v>85</v>
      </c>
      <c r="E1988" s="30">
        <v>37</v>
      </c>
      <c r="F1988" s="30">
        <v>1.47662151525E-2</v>
      </c>
      <c r="G1988" s="30">
        <v>1.5197734254999999E-2</v>
      </c>
      <c r="H1988" s="30">
        <v>1.47951231825E-2</v>
      </c>
      <c r="I1988" s="30">
        <v>1.53185610925E-2</v>
      </c>
      <c r="J1988" s="30">
        <v>1.5263233752500001E-2</v>
      </c>
      <c r="K1988" s="30">
        <v>1.5117476669999999E-2</v>
      </c>
      <c r="L1988" s="30">
        <v>1.6150912860000002E-2</v>
      </c>
      <c r="M1988" s="30">
        <v>1.390330031E-2</v>
      </c>
      <c r="N1988" s="30">
        <v>1.38789657975E-2</v>
      </c>
      <c r="O1988" s="30">
        <v>1.394886589E-2</v>
      </c>
      <c r="P1988" s="30">
        <v>1.38868418125E-2</v>
      </c>
      <c r="Q1988" s="30">
        <v>1.360031026E-2</v>
      </c>
      <c r="R1988" s="30">
        <v>1.2396333085000001E-2</v>
      </c>
      <c r="S1988" s="30">
        <v>1.27375149425E-2</v>
      </c>
      <c r="T1988" s="30">
        <v>1.25330882E-2</v>
      </c>
      <c r="U1988" s="30">
        <v>1.22707011925E-2</v>
      </c>
      <c r="V1988" s="30">
        <v>1.132013477E-2</v>
      </c>
      <c r="W1988" s="30">
        <v>1.1853652515E-2</v>
      </c>
      <c r="X1988" s="30">
        <v>1.18567963075E-2</v>
      </c>
      <c r="Y1988" s="30">
        <v>1.1693374505E-2</v>
      </c>
      <c r="Z1988" s="30">
        <v>1.091716415E-2</v>
      </c>
      <c r="AA1988" s="30">
        <v>1.1366904232500001E-2</v>
      </c>
      <c r="AB1988" s="30">
        <v>1.086436893E-2</v>
      </c>
      <c r="AC1988" s="30">
        <v>1.1137664435E-2</v>
      </c>
      <c r="AD1988" s="30">
        <v>1.082288549E-2</v>
      </c>
      <c r="AE1988" s="30">
        <v>1.06756099925E-2</v>
      </c>
      <c r="AF1988" s="30">
        <v>1.06738239525E-2</v>
      </c>
      <c r="AG1988" s="30">
        <v>9.8311051874999996E-3</v>
      </c>
      <c r="AH1988" s="30">
        <v>1.0429888635000001E-2</v>
      </c>
      <c r="AI1988" s="30">
        <v>9.6945849874999993E-3</v>
      </c>
      <c r="AJ1988" s="30">
        <v>9.0253490000000002E-3</v>
      </c>
      <c r="AK1988" s="30">
        <v>0</v>
      </c>
      <c r="AL1988" s="30">
        <v>0</v>
      </c>
    </row>
    <row r="1989" spans="1:38" x14ac:dyDescent="0.25">
      <c r="A1989" s="30" t="s">
        <v>539</v>
      </c>
      <c r="B1989" s="30">
        <v>1</v>
      </c>
      <c r="C1989" s="30" t="s">
        <v>464</v>
      </c>
      <c r="D1989" s="30" t="s">
        <v>87</v>
      </c>
      <c r="E1989" s="30">
        <v>37</v>
      </c>
      <c r="F1989" s="30">
        <v>0.93369004582250004</v>
      </c>
      <c r="G1989" s="30">
        <v>0.82862003281999996</v>
      </c>
      <c r="H1989" s="30">
        <v>0.87588431164750002</v>
      </c>
      <c r="I1989" s="30">
        <v>0.91921233872999997</v>
      </c>
      <c r="J1989" s="30">
        <v>0.89131005641750005</v>
      </c>
      <c r="K1989" s="30">
        <v>0.89248448066749997</v>
      </c>
      <c r="L1989" s="30">
        <v>0.89893207648249995</v>
      </c>
      <c r="M1989" s="30">
        <v>0.88177864384000004</v>
      </c>
      <c r="N1989" s="30">
        <v>0.83788795649250003</v>
      </c>
      <c r="O1989" s="30">
        <v>0.83452861717500004</v>
      </c>
      <c r="P1989" s="30">
        <v>0.81083095778250003</v>
      </c>
      <c r="Q1989" s="30">
        <v>0.78532632577000006</v>
      </c>
      <c r="R1989" s="30">
        <v>0.75053977753750001</v>
      </c>
      <c r="S1989" s="30">
        <v>0.75815421367750002</v>
      </c>
      <c r="T1989" s="30">
        <v>0.76094886107250004</v>
      </c>
      <c r="U1989" s="30">
        <v>0.78161568051499997</v>
      </c>
      <c r="V1989" s="30">
        <v>0.73946970933</v>
      </c>
      <c r="W1989" s="30">
        <v>0.72989944840999998</v>
      </c>
      <c r="X1989" s="30">
        <v>0.70856890076250001</v>
      </c>
      <c r="Y1989" s="30">
        <v>0.68929101238000001</v>
      </c>
      <c r="Z1989" s="30">
        <v>0.687024841755</v>
      </c>
      <c r="AA1989" s="30">
        <v>0.69590362938000005</v>
      </c>
      <c r="AB1989" s="30">
        <v>0.66194452513750002</v>
      </c>
      <c r="AC1989" s="30">
        <v>0.61579325404499996</v>
      </c>
      <c r="AD1989" s="30">
        <v>0.62518529303250003</v>
      </c>
      <c r="AE1989" s="30">
        <v>0.62081860447000004</v>
      </c>
      <c r="AF1989" s="30">
        <v>0.63516907590000005</v>
      </c>
      <c r="AG1989" s="30">
        <v>0.62444591486000001</v>
      </c>
      <c r="AH1989" s="30">
        <v>0.63026530795500002</v>
      </c>
      <c r="AI1989" s="30">
        <v>0.65863125714000004</v>
      </c>
      <c r="AJ1989" s="30">
        <v>0.61567072116249999</v>
      </c>
      <c r="AK1989" s="30">
        <v>0</v>
      </c>
      <c r="AL1989" s="30">
        <v>0</v>
      </c>
    </row>
    <row r="1990" spans="1:38" x14ac:dyDescent="0.25">
      <c r="A1990" s="30" t="s">
        <v>539</v>
      </c>
      <c r="B1990" s="30">
        <v>1</v>
      </c>
      <c r="C1990" s="30" t="s">
        <v>464</v>
      </c>
      <c r="D1990" s="30" t="s">
        <v>89</v>
      </c>
      <c r="E1990" s="30">
        <v>37</v>
      </c>
      <c r="F1990" s="30">
        <v>5.5543226183024998</v>
      </c>
      <c r="G1990" s="30">
        <v>5.5904286298574997</v>
      </c>
      <c r="H1990" s="30">
        <v>5.8726912756775</v>
      </c>
      <c r="I1990" s="30">
        <v>6.2000992075000001</v>
      </c>
      <c r="J1990" s="30">
        <v>6.2027968005225</v>
      </c>
      <c r="K1990" s="30">
        <v>6.6382177053450002</v>
      </c>
      <c r="L1990" s="30">
        <v>6.5179059831724997</v>
      </c>
      <c r="M1990" s="30">
        <v>6.2818457786900002</v>
      </c>
      <c r="N1990" s="30">
        <v>6.110092178915</v>
      </c>
      <c r="O1990" s="30">
        <v>6.4168413153749997</v>
      </c>
      <c r="P1990" s="30">
        <v>6.4696709214999997</v>
      </c>
      <c r="Q1990" s="30">
        <v>6.75824255767</v>
      </c>
      <c r="R1990" s="30">
        <v>6.6760028702475003</v>
      </c>
      <c r="S1990" s="30">
        <v>6.3899967626149996</v>
      </c>
      <c r="T1990" s="30">
        <v>6.3422424243949997</v>
      </c>
      <c r="U1990" s="30">
        <v>6.4577826983374997</v>
      </c>
      <c r="V1990" s="30">
        <v>6.5132018385975003</v>
      </c>
      <c r="W1990" s="30">
        <v>6.4553809714749999</v>
      </c>
      <c r="X1990" s="30">
        <v>6.3477776366349996</v>
      </c>
      <c r="Y1990" s="30">
        <v>6.3955687392550002</v>
      </c>
      <c r="Z1990" s="30">
        <v>6.5433703343875003</v>
      </c>
      <c r="AA1990" s="30">
        <v>6.3197132515799996</v>
      </c>
      <c r="AB1990" s="30">
        <v>6.2781346688550004</v>
      </c>
      <c r="AC1990" s="30">
        <v>6.5984025949499996</v>
      </c>
      <c r="AD1990" s="30">
        <v>6.3914868227500001</v>
      </c>
      <c r="AE1990" s="30">
        <v>6.5490324343525002</v>
      </c>
      <c r="AF1990" s="30">
        <v>6.8863753593224999</v>
      </c>
      <c r="AG1990" s="30">
        <v>6.8335662318074997</v>
      </c>
      <c r="AH1990" s="30">
        <v>7.1154341423699998</v>
      </c>
      <c r="AI1990" s="30">
        <v>7.2070050615849999</v>
      </c>
      <c r="AJ1990" s="30">
        <v>7.0505049194825</v>
      </c>
      <c r="AK1990" s="30">
        <v>0</v>
      </c>
      <c r="AL1990" s="30">
        <v>0</v>
      </c>
    </row>
    <row r="1991" spans="1:38" x14ac:dyDescent="0.25">
      <c r="A1991" s="30" t="s">
        <v>539</v>
      </c>
      <c r="B1991" s="30">
        <v>1</v>
      </c>
      <c r="C1991" s="30" t="s">
        <v>464</v>
      </c>
      <c r="D1991" s="30" t="s">
        <v>91</v>
      </c>
      <c r="E1991" s="30">
        <v>37</v>
      </c>
      <c r="F1991" s="30">
        <v>3.6445472261899998</v>
      </c>
      <c r="G1991" s="30">
        <v>3.6076973788625</v>
      </c>
      <c r="H1991" s="30">
        <v>3.653610997905</v>
      </c>
      <c r="I1991" s="30">
        <v>3.7348272448375002</v>
      </c>
      <c r="J1991" s="30">
        <v>3.9524067385850001</v>
      </c>
      <c r="K1991" s="30">
        <v>4.0648270222500003</v>
      </c>
      <c r="L1991" s="30">
        <v>4.0784287017</v>
      </c>
      <c r="M1991" s="30">
        <v>3.7922152918599998</v>
      </c>
      <c r="N1991" s="30">
        <v>3.6978526721399998</v>
      </c>
      <c r="O1991" s="30">
        <v>3.5628178518300002</v>
      </c>
      <c r="P1991" s="30">
        <v>3.4950306616925002</v>
      </c>
      <c r="Q1991" s="30">
        <v>3.5380102138675</v>
      </c>
      <c r="R1991" s="30">
        <v>3.6046388795225002</v>
      </c>
      <c r="S1991" s="30">
        <v>3.7842124087900002</v>
      </c>
      <c r="T1991" s="30">
        <v>3.6410184810300001</v>
      </c>
      <c r="U1991" s="30">
        <v>3.6047915529074999</v>
      </c>
      <c r="V1991" s="30">
        <v>3.6928300656825002</v>
      </c>
      <c r="W1991" s="30">
        <v>3.7942374866400002</v>
      </c>
      <c r="X1991" s="30">
        <v>3.5926342817474999</v>
      </c>
      <c r="Y1991" s="30">
        <v>3.2713752322824998</v>
      </c>
      <c r="Z1991" s="30">
        <v>3.3868021547299998</v>
      </c>
      <c r="AA1991" s="30">
        <v>3.320418245585</v>
      </c>
      <c r="AB1991" s="30">
        <v>3.2216931770724999</v>
      </c>
      <c r="AC1991" s="30">
        <v>3.0480548031125001</v>
      </c>
      <c r="AD1991" s="30">
        <v>2.9294964320150001</v>
      </c>
      <c r="AE1991" s="30">
        <v>2.9452801408524998</v>
      </c>
      <c r="AF1991" s="30">
        <v>3.0501758007175002</v>
      </c>
      <c r="AG1991" s="30">
        <v>3.09243671757</v>
      </c>
      <c r="AH1991" s="30">
        <v>3.0448267387249999</v>
      </c>
      <c r="AI1991" s="30">
        <v>3.04241926011</v>
      </c>
      <c r="AJ1991" s="30">
        <v>3.00087860445</v>
      </c>
      <c r="AK1991" s="30">
        <v>0</v>
      </c>
      <c r="AL1991" s="30">
        <v>0</v>
      </c>
    </row>
    <row r="1992" spans="1:38" x14ac:dyDescent="0.25">
      <c r="A1992" s="30" t="s">
        <v>539</v>
      </c>
      <c r="B1992" s="30">
        <v>1</v>
      </c>
      <c r="C1992" s="30" t="s">
        <v>464</v>
      </c>
      <c r="D1992" s="30" t="s">
        <v>93</v>
      </c>
      <c r="E1992" s="30">
        <v>37</v>
      </c>
      <c r="F1992" s="30">
        <v>21.662124341230001</v>
      </c>
      <c r="G1992" s="30">
        <v>21.740102067944999</v>
      </c>
      <c r="H1992" s="30">
        <v>22.961721602127501</v>
      </c>
      <c r="I1992" s="30">
        <v>23.816554001042501</v>
      </c>
      <c r="J1992" s="30">
        <v>24.98058800818</v>
      </c>
      <c r="K1992" s="30">
        <v>25.40437093377</v>
      </c>
      <c r="L1992" s="30">
        <v>25.078020591067499</v>
      </c>
      <c r="M1992" s="30">
        <v>23.658753800477498</v>
      </c>
      <c r="N1992" s="30">
        <v>23.82037867032</v>
      </c>
      <c r="O1992" s="30">
        <v>23.6248331779775</v>
      </c>
      <c r="P1992" s="30">
        <v>23.0504252266675</v>
      </c>
      <c r="Q1992" s="30">
        <v>22.828869421829999</v>
      </c>
      <c r="R1992" s="30">
        <v>22.934007628989999</v>
      </c>
      <c r="S1992" s="30">
        <v>23.345082865765001</v>
      </c>
      <c r="T1992" s="30">
        <v>22.9876006927175</v>
      </c>
      <c r="U1992" s="30">
        <v>22.958305125892501</v>
      </c>
      <c r="V1992" s="30">
        <v>23.62881155653</v>
      </c>
      <c r="W1992" s="30">
        <v>23.267058115005</v>
      </c>
      <c r="X1992" s="30">
        <v>23.030860982015</v>
      </c>
      <c r="Y1992" s="30">
        <v>23.430087391684999</v>
      </c>
      <c r="Z1992" s="30">
        <v>22.999732204607501</v>
      </c>
      <c r="AA1992" s="30">
        <v>22.448665329640001</v>
      </c>
      <c r="AB1992" s="30">
        <v>20.828106368452499</v>
      </c>
      <c r="AC1992" s="30">
        <v>20.158034729914998</v>
      </c>
      <c r="AD1992" s="30">
        <v>19.258309410559999</v>
      </c>
      <c r="AE1992" s="30">
        <v>20.377088787657499</v>
      </c>
      <c r="AF1992" s="30">
        <v>20.9119017504525</v>
      </c>
      <c r="AG1992" s="30">
        <v>21.748628432657501</v>
      </c>
      <c r="AH1992" s="30">
        <v>22.114287363925001</v>
      </c>
      <c r="AI1992" s="30">
        <v>22.753498318839998</v>
      </c>
      <c r="AJ1992" s="30">
        <v>22.868527809187501</v>
      </c>
      <c r="AK1992" s="30">
        <v>0</v>
      </c>
      <c r="AL1992" s="30">
        <v>0</v>
      </c>
    </row>
    <row r="1993" spans="1:38" x14ac:dyDescent="0.25">
      <c r="A1993" s="30" t="s">
        <v>539</v>
      </c>
      <c r="B1993" s="30">
        <v>1</v>
      </c>
      <c r="C1993" s="30" t="s">
        <v>464</v>
      </c>
      <c r="D1993" s="30" t="s">
        <v>454</v>
      </c>
      <c r="E1993" s="30">
        <v>37</v>
      </c>
      <c r="F1993" s="30">
        <v>0</v>
      </c>
      <c r="G1993" s="30">
        <v>0</v>
      </c>
      <c r="H1993" s="30">
        <v>0</v>
      </c>
      <c r="I1993" s="30">
        <v>0</v>
      </c>
      <c r="J1993" s="30">
        <v>0</v>
      </c>
      <c r="K1993" s="30">
        <v>0</v>
      </c>
      <c r="L1993" s="30">
        <v>0</v>
      </c>
      <c r="M1993" s="30">
        <v>0</v>
      </c>
      <c r="N1993" s="30">
        <v>0</v>
      </c>
      <c r="O1993" s="30">
        <v>0</v>
      </c>
      <c r="P1993" s="30">
        <v>0</v>
      </c>
      <c r="Q1993" s="30">
        <v>0</v>
      </c>
      <c r="R1993" s="30">
        <v>0</v>
      </c>
      <c r="S1993" s="30">
        <v>0</v>
      </c>
      <c r="T1993" s="30">
        <v>0</v>
      </c>
      <c r="U1993" s="30">
        <v>0</v>
      </c>
      <c r="V1993" s="30">
        <v>0</v>
      </c>
      <c r="W1993" s="30">
        <v>0</v>
      </c>
      <c r="X1993" s="30">
        <v>0</v>
      </c>
      <c r="Y1993" s="30">
        <v>0</v>
      </c>
      <c r="Z1993" s="30">
        <v>0</v>
      </c>
      <c r="AA1993" s="30">
        <v>0</v>
      </c>
      <c r="AB1993" s="30">
        <v>0</v>
      </c>
      <c r="AC1993" s="30">
        <v>0</v>
      </c>
      <c r="AD1993" s="30">
        <v>0</v>
      </c>
      <c r="AE1993" s="30">
        <v>0</v>
      </c>
      <c r="AF1993" s="30">
        <v>0</v>
      </c>
      <c r="AG1993" s="30">
        <v>0</v>
      </c>
      <c r="AH1993" s="30">
        <v>0</v>
      </c>
      <c r="AI1993" s="30">
        <v>0</v>
      </c>
      <c r="AJ1993" s="30">
        <v>0</v>
      </c>
      <c r="AK1993" s="30">
        <v>0</v>
      </c>
      <c r="AL1993" s="30">
        <v>0</v>
      </c>
    </row>
    <row r="1994" spans="1:38" x14ac:dyDescent="0.25">
      <c r="A1994" s="30" t="s">
        <v>539</v>
      </c>
      <c r="B1994" s="30">
        <v>1</v>
      </c>
      <c r="C1994" s="30" t="s">
        <v>464</v>
      </c>
      <c r="D1994" s="30" t="s">
        <v>95</v>
      </c>
      <c r="E1994" s="30">
        <v>37</v>
      </c>
      <c r="F1994" s="30">
        <v>1.5657798893099999</v>
      </c>
      <c r="G1994" s="30">
        <v>1.5746182456</v>
      </c>
      <c r="H1994" s="30">
        <v>1.5944675962524999</v>
      </c>
      <c r="I1994" s="30">
        <v>1.690930501465</v>
      </c>
      <c r="J1994" s="30">
        <v>1.6843397494125001</v>
      </c>
      <c r="K1994" s="30">
        <v>1.750416499585</v>
      </c>
      <c r="L1994" s="30">
        <v>1.7821708476575</v>
      </c>
      <c r="M1994" s="30">
        <v>1.8009976860900001</v>
      </c>
      <c r="N1994" s="30">
        <v>1.78337412002</v>
      </c>
      <c r="O1994" s="30">
        <v>1.7404505399450001</v>
      </c>
      <c r="P1994" s="30">
        <v>1.7712582452175001</v>
      </c>
      <c r="Q1994" s="30">
        <v>1.7750638758674999</v>
      </c>
      <c r="R1994" s="30">
        <v>1.77825881138</v>
      </c>
      <c r="S1994" s="30">
        <v>1.7171139119300001</v>
      </c>
      <c r="T1994" s="30">
        <v>1.70495694882</v>
      </c>
      <c r="U1994" s="30">
        <v>1.7103217336475001</v>
      </c>
      <c r="V1994" s="30">
        <v>1.6361390193925001</v>
      </c>
      <c r="W1994" s="30">
        <v>1.7142947624975</v>
      </c>
      <c r="X1994" s="30">
        <v>1.7788088902475001</v>
      </c>
      <c r="Y1994" s="30">
        <v>1.7065537898775001</v>
      </c>
      <c r="Z1994" s="30">
        <v>1.69059780932</v>
      </c>
      <c r="AA1994" s="30">
        <v>1.7215228063900001</v>
      </c>
      <c r="AB1994" s="30">
        <v>1.7717341945575</v>
      </c>
      <c r="AC1994" s="30">
        <v>1.7719030372575</v>
      </c>
      <c r="AD1994" s="30">
        <v>1.7537887462624999</v>
      </c>
      <c r="AE1994" s="30">
        <v>1.7255195876575</v>
      </c>
      <c r="AF1994" s="30">
        <v>1.7818242863625</v>
      </c>
      <c r="AG1994" s="30">
        <v>1.7753623302474999</v>
      </c>
      <c r="AH1994" s="30">
        <v>1.7519552782775001</v>
      </c>
      <c r="AI1994" s="30">
        <v>1.7891009517450001</v>
      </c>
      <c r="AJ1994" s="30">
        <v>1.8405469752050001</v>
      </c>
      <c r="AK1994" s="30">
        <v>0</v>
      </c>
      <c r="AL1994" s="30">
        <v>0</v>
      </c>
    </row>
    <row r="1995" spans="1:38" x14ac:dyDescent="0.25">
      <c r="A1995" s="30" t="s">
        <v>539</v>
      </c>
      <c r="B1995" s="30">
        <v>1</v>
      </c>
      <c r="C1995" s="30" t="s">
        <v>464</v>
      </c>
      <c r="D1995" s="30" t="s">
        <v>99</v>
      </c>
      <c r="E1995" s="30">
        <v>37</v>
      </c>
      <c r="F1995" s="30">
        <v>2.7809117455724999</v>
      </c>
      <c r="G1995" s="30">
        <v>2.7983831310774998</v>
      </c>
      <c r="H1995" s="30">
        <v>2.8505883712400002</v>
      </c>
      <c r="I1995" s="30">
        <v>2.8571693735524999</v>
      </c>
      <c r="J1995" s="30">
        <v>2.8238588582649999</v>
      </c>
      <c r="K1995" s="30">
        <v>2.8699661684175002</v>
      </c>
      <c r="L1995" s="30">
        <v>2.9183410651975001</v>
      </c>
      <c r="M1995" s="30">
        <v>2.9108887810124999</v>
      </c>
      <c r="N1995" s="30">
        <v>2.8004628358375001</v>
      </c>
      <c r="O1995" s="30">
        <v>2.7897398418299999</v>
      </c>
      <c r="P1995" s="30">
        <v>2.6376896721974998</v>
      </c>
      <c r="Q1995" s="30">
        <v>2.7100738725725</v>
      </c>
      <c r="R1995" s="30">
        <v>2.7489373612049999</v>
      </c>
      <c r="S1995" s="30">
        <v>2.7197036538775001</v>
      </c>
      <c r="T1995" s="30">
        <v>2.6278380888399999</v>
      </c>
      <c r="U1995" s="30">
        <v>2.7387174913174999</v>
      </c>
      <c r="V1995" s="30">
        <v>2.79884626581</v>
      </c>
      <c r="W1995" s="30">
        <v>2.7309511512550002</v>
      </c>
      <c r="X1995" s="30">
        <v>2.691961535685</v>
      </c>
      <c r="Y1995" s="30">
        <v>2.5400130018899998</v>
      </c>
      <c r="Z1995" s="30">
        <v>2.6327054941624999</v>
      </c>
      <c r="AA1995" s="30">
        <v>2.6179941074049999</v>
      </c>
      <c r="AB1995" s="30">
        <v>2.5572783725999999</v>
      </c>
      <c r="AC1995" s="30">
        <v>2.7112433770450002</v>
      </c>
      <c r="AD1995" s="30">
        <v>2.5412408769849999</v>
      </c>
      <c r="AE1995" s="30">
        <v>2.5129973669374999</v>
      </c>
      <c r="AF1995" s="30">
        <v>2.5006544990275001</v>
      </c>
      <c r="AG1995" s="30">
        <v>2.5338534355500002</v>
      </c>
      <c r="AH1995" s="30">
        <v>2.4825593658425</v>
      </c>
      <c r="AI1995" s="30">
        <v>2.41217203833</v>
      </c>
      <c r="AJ1995" s="30">
        <v>2.3843644818500001</v>
      </c>
      <c r="AK1995" s="30">
        <v>0</v>
      </c>
      <c r="AL1995" s="30">
        <v>0</v>
      </c>
    </row>
    <row r="1996" spans="1:38" x14ac:dyDescent="0.25">
      <c r="A1996" s="30" t="s">
        <v>539</v>
      </c>
      <c r="B1996" s="30">
        <v>1</v>
      </c>
      <c r="C1996" s="30" t="s">
        <v>464</v>
      </c>
      <c r="D1996" s="30" t="s">
        <v>455</v>
      </c>
      <c r="E1996" s="30">
        <v>37</v>
      </c>
      <c r="F1996" s="30">
        <v>0</v>
      </c>
      <c r="G1996" s="30">
        <v>0</v>
      </c>
      <c r="H1996" s="30">
        <v>0</v>
      </c>
      <c r="I1996" s="30">
        <v>0</v>
      </c>
      <c r="J1996" s="30">
        <v>0</v>
      </c>
      <c r="K1996" s="30">
        <v>0</v>
      </c>
      <c r="L1996" s="30">
        <v>0</v>
      </c>
      <c r="M1996" s="30">
        <v>0</v>
      </c>
      <c r="N1996" s="30">
        <v>0</v>
      </c>
      <c r="O1996" s="30">
        <v>0</v>
      </c>
      <c r="P1996" s="30">
        <v>0</v>
      </c>
      <c r="Q1996" s="30">
        <v>0</v>
      </c>
      <c r="R1996" s="30">
        <v>0</v>
      </c>
      <c r="S1996" s="30">
        <v>0</v>
      </c>
      <c r="T1996" s="30">
        <v>0</v>
      </c>
      <c r="U1996" s="30">
        <v>0</v>
      </c>
      <c r="V1996" s="30">
        <v>0</v>
      </c>
      <c r="W1996" s="30">
        <v>0</v>
      </c>
      <c r="X1996" s="30">
        <v>0</v>
      </c>
      <c r="Y1996" s="30">
        <v>0</v>
      </c>
      <c r="Z1996" s="30">
        <v>0</v>
      </c>
      <c r="AA1996" s="30">
        <v>0</v>
      </c>
      <c r="AB1996" s="30">
        <v>0</v>
      </c>
      <c r="AC1996" s="30">
        <v>0</v>
      </c>
      <c r="AD1996" s="30">
        <v>0</v>
      </c>
      <c r="AE1996" s="30">
        <v>0</v>
      </c>
      <c r="AF1996" s="30">
        <v>0</v>
      </c>
      <c r="AG1996" s="30">
        <v>0</v>
      </c>
      <c r="AH1996" s="30">
        <v>0</v>
      </c>
      <c r="AI1996" s="30">
        <v>0</v>
      </c>
      <c r="AJ1996" s="30">
        <v>0</v>
      </c>
      <c r="AK1996" s="30">
        <v>0</v>
      </c>
      <c r="AL1996" s="30">
        <v>0</v>
      </c>
    </row>
    <row r="1997" spans="1:38" x14ac:dyDescent="0.25">
      <c r="A1997" s="30" t="s">
        <v>539</v>
      </c>
      <c r="B1997" s="30">
        <v>1</v>
      </c>
      <c r="C1997" s="30" t="s">
        <v>464</v>
      </c>
      <c r="D1997" s="30" t="s">
        <v>97</v>
      </c>
      <c r="E1997" s="30">
        <v>37</v>
      </c>
      <c r="F1997" s="30">
        <v>0.70998821541750001</v>
      </c>
      <c r="G1997" s="30">
        <v>0.68054786182500004</v>
      </c>
      <c r="H1997" s="30">
        <v>0.67417547514249998</v>
      </c>
      <c r="I1997" s="30">
        <v>0.70724746353750001</v>
      </c>
      <c r="J1997" s="30">
        <v>0.67303516140249997</v>
      </c>
      <c r="K1997" s="30">
        <v>0.67636841577999995</v>
      </c>
      <c r="L1997" s="30">
        <v>0.68495960427750002</v>
      </c>
      <c r="M1997" s="30">
        <v>0.67669581856500005</v>
      </c>
      <c r="N1997" s="30">
        <v>0.69938619454499995</v>
      </c>
      <c r="O1997" s="30">
        <v>0.71320693984750005</v>
      </c>
      <c r="P1997" s="30">
        <v>0.70183109634999996</v>
      </c>
      <c r="Q1997" s="30">
        <v>0.69333492860500001</v>
      </c>
      <c r="R1997" s="30">
        <v>0.68279399461500001</v>
      </c>
      <c r="S1997" s="30">
        <v>0.67994112074000002</v>
      </c>
      <c r="T1997" s="30">
        <v>0.65551289199499996</v>
      </c>
      <c r="U1997" s="30">
        <v>0.64190465503250005</v>
      </c>
      <c r="V1997" s="30">
        <v>0.64082066935000004</v>
      </c>
      <c r="W1997" s="30">
        <v>0.64428968764750005</v>
      </c>
      <c r="X1997" s="30">
        <v>0.64677422211750002</v>
      </c>
      <c r="Y1997" s="30">
        <v>0.64393764575000001</v>
      </c>
      <c r="Z1997" s="30">
        <v>0.62343304648499998</v>
      </c>
      <c r="AA1997" s="30">
        <v>0.64107933833499997</v>
      </c>
      <c r="AB1997" s="30">
        <v>0.62684464882750002</v>
      </c>
      <c r="AC1997" s="30">
        <v>0.64816631331249996</v>
      </c>
      <c r="AD1997" s="30">
        <v>0.64385332913250004</v>
      </c>
      <c r="AE1997" s="30">
        <v>0.64209552531750003</v>
      </c>
      <c r="AF1997" s="30">
        <v>0.65121638451499997</v>
      </c>
      <c r="AG1997" s="30">
        <v>0.65345364844749998</v>
      </c>
      <c r="AH1997" s="30">
        <v>0.65269620140249995</v>
      </c>
      <c r="AI1997" s="30">
        <v>0.64309939002000005</v>
      </c>
      <c r="AJ1997" s="30">
        <v>0.63106269420000005</v>
      </c>
      <c r="AK1997" s="30">
        <v>0</v>
      </c>
      <c r="AL1997" s="30">
        <v>0</v>
      </c>
    </row>
    <row r="1998" spans="1:38" x14ac:dyDescent="0.25">
      <c r="A1998" s="30" t="s">
        <v>539</v>
      </c>
      <c r="B1998" s="30">
        <v>1</v>
      </c>
      <c r="C1998" s="30" t="s">
        <v>464</v>
      </c>
      <c r="D1998" s="30" t="s">
        <v>101</v>
      </c>
      <c r="E1998" s="30">
        <v>37</v>
      </c>
      <c r="F1998" s="30">
        <v>2.5940296543625001</v>
      </c>
      <c r="G1998" s="30">
        <v>2.6436223016075</v>
      </c>
      <c r="H1998" s="30">
        <v>2.6603148434800001</v>
      </c>
      <c r="I1998" s="30">
        <v>2.6966584709600001</v>
      </c>
      <c r="J1998" s="30">
        <v>2.7674493255999999</v>
      </c>
      <c r="K1998" s="30">
        <v>2.6241614268250002</v>
      </c>
      <c r="L1998" s="30">
        <v>2.5418651995250001</v>
      </c>
      <c r="M1998" s="30">
        <v>2.4529948715974998</v>
      </c>
      <c r="N1998" s="30">
        <v>2.4711960652724998</v>
      </c>
      <c r="O1998" s="30">
        <v>2.4716297490899999</v>
      </c>
      <c r="P1998" s="30">
        <v>2.5381617870425002</v>
      </c>
      <c r="Q1998" s="30">
        <v>2.45147025681</v>
      </c>
      <c r="R1998" s="30">
        <v>2.4096170724750001</v>
      </c>
      <c r="S1998" s="30">
        <v>2.3480527532075</v>
      </c>
      <c r="T1998" s="30">
        <v>2.3448417799175001</v>
      </c>
      <c r="U1998" s="30">
        <v>2.2503987781450001</v>
      </c>
      <c r="V1998" s="30">
        <v>2.3325979315700001</v>
      </c>
      <c r="W1998" s="30">
        <v>2.4155944781474998</v>
      </c>
      <c r="X1998" s="30">
        <v>2.3652745255599998</v>
      </c>
      <c r="Y1998" s="30">
        <v>2.3586157546500002</v>
      </c>
      <c r="Z1998" s="30">
        <v>2.2570199062774998</v>
      </c>
      <c r="AA1998" s="30">
        <v>2.3632350296575</v>
      </c>
      <c r="AB1998" s="30">
        <v>2.4018223386624999</v>
      </c>
      <c r="AC1998" s="30">
        <v>2.4350563313225</v>
      </c>
      <c r="AD1998" s="30">
        <v>2.402588615435</v>
      </c>
      <c r="AE1998" s="30">
        <v>2.4419310532999998</v>
      </c>
      <c r="AF1998" s="30">
        <v>2.5075119864475002</v>
      </c>
      <c r="AG1998" s="30">
        <v>2.49142949218</v>
      </c>
      <c r="AH1998" s="30">
        <v>2.538442275475</v>
      </c>
      <c r="AI1998" s="30">
        <v>2.5682798980350001</v>
      </c>
      <c r="AJ1998" s="30">
        <v>2.6031639096250001</v>
      </c>
      <c r="AK1998" s="30">
        <v>0</v>
      </c>
      <c r="AL1998" s="30">
        <v>0</v>
      </c>
    </row>
    <row r="1999" spans="1:38" x14ac:dyDescent="0.25">
      <c r="A1999" s="30" t="s">
        <v>539</v>
      </c>
      <c r="B1999" s="30">
        <v>1</v>
      </c>
      <c r="C1999" s="30" t="s">
        <v>464</v>
      </c>
      <c r="D1999" s="30" t="s">
        <v>104</v>
      </c>
      <c r="E1999" s="30">
        <v>37</v>
      </c>
      <c r="F1999" s="30">
        <v>7.4085358371399996</v>
      </c>
      <c r="G1999" s="30">
        <v>7.2980033415724996</v>
      </c>
      <c r="H1999" s="30">
        <v>7.1507563095825004</v>
      </c>
      <c r="I1999" s="30">
        <v>6.9748514785625</v>
      </c>
      <c r="J1999" s="30">
        <v>6.6334382020874996</v>
      </c>
      <c r="K1999" s="30">
        <v>6.6076896543050001</v>
      </c>
      <c r="L1999" s="30">
        <v>6.5078838614474996</v>
      </c>
      <c r="M1999" s="30">
        <v>6.3556736013075001</v>
      </c>
      <c r="N1999" s="30">
        <v>6.3159590019075003</v>
      </c>
      <c r="O1999" s="30">
        <v>6.3425163092899997</v>
      </c>
      <c r="P1999" s="30">
        <v>6.3732486422625003</v>
      </c>
      <c r="Q1999" s="30">
        <v>6.2648551003425004</v>
      </c>
      <c r="R1999" s="30">
        <v>6.2053885094499996</v>
      </c>
      <c r="S1999" s="30">
        <v>6.2279740219724999</v>
      </c>
      <c r="T1999" s="30">
        <v>6.1403765946200002</v>
      </c>
      <c r="U1999" s="30">
        <v>6.1754430500449997</v>
      </c>
      <c r="V1999" s="30">
        <v>6.2400082127075001</v>
      </c>
      <c r="W1999" s="30">
        <v>6.477017380725</v>
      </c>
      <c r="X1999" s="30">
        <v>6.5131967417499999</v>
      </c>
      <c r="Y1999" s="30">
        <v>6.5955532063450004</v>
      </c>
      <c r="Z1999" s="30">
        <v>6.6914618446325003</v>
      </c>
      <c r="AA1999" s="30">
        <v>6.7617602282825002</v>
      </c>
      <c r="AB1999" s="30">
        <v>6.8227885902749996</v>
      </c>
      <c r="AC1999" s="30">
        <v>6.9053405218100004</v>
      </c>
      <c r="AD1999" s="30">
        <v>6.8784272576275001</v>
      </c>
      <c r="AE1999" s="30">
        <v>7.1230136648249998</v>
      </c>
      <c r="AF1999" s="30">
        <v>7.2708139514174999</v>
      </c>
      <c r="AG1999" s="30">
        <v>7.3473133819400003</v>
      </c>
      <c r="AH1999" s="30">
        <v>7.3105765148049997</v>
      </c>
      <c r="AI1999" s="30">
        <v>7.2943949676750002</v>
      </c>
      <c r="AJ1999" s="30">
        <v>7.3080503803074999</v>
      </c>
      <c r="AK1999" s="30">
        <v>0</v>
      </c>
      <c r="AL1999" s="30">
        <v>0</v>
      </c>
    </row>
    <row r="2000" spans="1:38" x14ac:dyDescent="0.25">
      <c r="A2000" s="30" t="s">
        <v>539</v>
      </c>
      <c r="B2000" s="30">
        <v>1</v>
      </c>
      <c r="C2000" s="30" t="s">
        <v>464</v>
      </c>
      <c r="D2000" s="30" t="s">
        <v>103</v>
      </c>
      <c r="E2000" s="30">
        <v>37</v>
      </c>
      <c r="F2000" s="30">
        <v>0.78578352952249997</v>
      </c>
      <c r="G2000" s="30">
        <v>0.82202883727249998</v>
      </c>
      <c r="H2000" s="30">
        <v>0.84654779206749997</v>
      </c>
      <c r="I2000" s="30">
        <v>0.8346713549925</v>
      </c>
      <c r="J2000" s="30">
        <v>0.82813758198749998</v>
      </c>
      <c r="K2000" s="30">
        <v>0.84179482220500002</v>
      </c>
      <c r="L2000" s="30">
        <v>0.81460429759499997</v>
      </c>
      <c r="M2000" s="30">
        <v>0.76124234824500003</v>
      </c>
      <c r="N2000" s="30">
        <v>0.74836693706250002</v>
      </c>
      <c r="O2000" s="30">
        <v>0.74277455497</v>
      </c>
      <c r="P2000" s="30">
        <v>0.70589665939750001</v>
      </c>
      <c r="Q2000" s="30">
        <v>0.68191568427500004</v>
      </c>
      <c r="R2000" s="30">
        <v>0.70924557855500003</v>
      </c>
      <c r="S2000" s="30">
        <v>0.69271967239249999</v>
      </c>
      <c r="T2000" s="30">
        <v>0.66589248875499996</v>
      </c>
      <c r="U2000" s="30">
        <v>0.69917009300249999</v>
      </c>
      <c r="V2000" s="30">
        <v>0.71644106359250004</v>
      </c>
      <c r="W2000" s="30">
        <v>0.74949465288499995</v>
      </c>
      <c r="X2000" s="30">
        <v>0.71767892053000004</v>
      </c>
      <c r="Y2000" s="30">
        <v>0.72458718484999995</v>
      </c>
      <c r="Z2000" s="30">
        <v>0.67076997835999996</v>
      </c>
      <c r="AA2000" s="30">
        <v>0.67495236969500005</v>
      </c>
      <c r="AB2000" s="30">
        <v>0.68153124172750001</v>
      </c>
      <c r="AC2000" s="30">
        <v>0.69674820406750004</v>
      </c>
      <c r="AD2000" s="30">
        <v>0.66966528193499997</v>
      </c>
      <c r="AE2000" s="30">
        <v>0.64609498004749999</v>
      </c>
      <c r="AF2000" s="30">
        <v>0.68855353346750003</v>
      </c>
      <c r="AG2000" s="30">
        <v>0.70480982748499998</v>
      </c>
      <c r="AH2000" s="30">
        <v>0.68928531065499998</v>
      </c>
      <c r="AI2000" s="30">
        <v>0.6676231815225</v>
      </c>
      <c r="AJ2000" s="30">
        <v>0.67446406910750001</v>
      </c>
      <c r="AK2000" s="30">
        <v>0</v>
      </c>
      <c r="AL2000" s="30">
        <v>0</v>
      </c>
    </row>
    <row r="2001" spans="1:38" x14ac:dyDescent="0.25">
      <c r="A2001" s="30" t="s">
        <v>539</v>
      </c>
      <c r="B2001" s="30">
        <v>1</v>
      </c>
      <c r="C2001" s="30" t="s">
        <v>464</v>
      </c>
      <c r="D2001" s="30" t="s">
        <v>106</v>
      </c>
      <c r="E2001" s="30">
        <v>37</v>
      </c>
      <c r="F2001" s="30">
        <v>2.2428770563225</v>
      </c>
      <c r="G2001" s="30">
        <v>2.2138771189950002</v>
      </c>
      <c r="H2001" s="30">
        <v>2.4775432121324998</v>
      </c>
      <c r="I2001" s="30">
        <v>2.5818175491900002</v>
      </c>
      <c r="J2001" s="30">
        <v>2.8076366183600001</v>
      </c>
      <c r="K2001" s="30">
        <v>2.7638047903274998</v>
      </c>
      <c r="L2001" s="30">
        <v>2.792755143995</v>
      </c>
      <c r="M2001" s="30">
        <v>2.96326976854</v>
      </c>
      <c r="N2001" s="30">
        <v>3.0314860313350001</v>
      </c>
      <c r="O2001" s="30">
        <v>2.8719313055125002</v>
      </c>
      <c r="P2001" s="30">
        <v>2.8494003686624998</v>
      </c>
      <c r="Q2001" s="30">
        <v>2.8064379352825002</v>
      </c>
      <c r="R2001" s="30">
        <v>2.7218376935149999</v>
      </c>
      <c r="S2001" s="30">
        <v>2.4464643655875</v>
      </c>
      <c r="T2001" s="30">
        <v>2.4882093306100002</v>
      </c>
      <c r="U2001" s="30">
        <v>2.4533319458274998</v>
      </c>
      <c r="V2001" s="30">
        <v>2.5923700530525</v>
      </c>
      <c r="W2001" s="30">
        <v>2.84360308212</v>
      </c>
      <c r="X2001" s="30">
        <v>2.6909123292224999</v>
      </c>
      <c r="Y2001" s="30">
        <v>2.7138614640149998</v>
      </c>
      <c r="Z2001" s="30">
        <v>2.635206040525</v>
      </c>
      <c r="AA2001" s="30">
        <v>2.6114460609000001</v>
      </c>
      <c r="AB2001" s="30">
        <v>2.6960241755299998</v>
      </c>
      <c r="AC2001" s="30">
        <v>2.6293756467499998</v>
      </c>
      <c r="AD2001" s="30">
        <v>2.62295472929</v>
      </c>
      <c r="AE2001" s="30">
        <v>2.6768881073049999</v>
      </c>
      <c r="AF2001" s="30">
        <v>2.6993914601725</v>
      </c>
      <c r="AG2001" s="30">
        <v>2.7419000096650001</v>
      </c>
      <c r="AH2001" s="30">
        <v>2.6967232516549999</v>
      </c>
      <c r="AI2001" s="30">
        <v>2.6591099427099998</v>
      </c>
      <c r="AJ2001" s="30">
        <v>2.6997824888249999</v>
      </c>
      <c r="AK2001" s="30">
        <v>0</v>
      </c>
      <c r="AL2001" s="30">
        <v>0</v>
      </c>
    </row>
    <row r="2002" spans="1:38" x14ac:dyDescent="0.25">
      <c r="A2002" s="30" t="s">
        <v>540</v>
      </c>
      <c r="B2002" s="30">
        <v>1</v>
      </c>
      <c r="C2002" s="30" t="s">
        <v>541</v>
      </c>
      <c r="D2002" s="30" t="s">
        <v>7</v>
      </c>
      <c r="E2002" s="30">
        <v>38</v>
      </c>
      <c r="F2002" s="30">
        <v>0.82810617802499997</v>
      </c>
      <c r="G2002" s="30">
        <v>0.87524119362499997</v>
      </c>
      <c r="H2002" s="30">
        <v>0.89409168514750004</v>
      </c>
      <c r="I2002" s="30">
        <v>0.85279942534499997</v>
      </c>
      <c r="J2002" s="30">
        <v>0.86386848782750003</v>
      </c>
      <c r="K2002" s="30">
        <v>0.86358693586500002</v>
      </c>
      <c r="L2002" s="30">
        <v>0.83060999925000001</v>
      </c>
      <c r="M2002" s="30">
        <v>0.78152216455500001</v>
      </c>
      <c r="N2002" s="30">
        <v>0.73380407873999998</v>
      </c>
      <c r="O2002" s="30">
        <v>0.68841972646250005</v>
      </c>
      <c r="P2002" s="30">
        <v>0.68449797845250004</v>
      </c>
      <c r="Q2002" s="30">
        <v>0.66712242376249997</v>
      </c>
      <c r="R2002" s="30">
        <v>0.6841705119225</v>
      </c>
      <c r="S2002" s="30">
        <v>0.70431135319500004</v>
      </c>
      <c r="T2002" s="30">
        <v>0.63472677255499999</v>
      </c>
      <c r="U2002" s="30">
        <v>0.63007386202000004</v>
      </c>
      <c r="V2002" s="30">
        <v>0.57832002298499996</v>
      </c>
      <c r="W2002" s="30">
        <v>0.53281001999499999</v>
      </c>
      <c r="X2002" s="30">
        <v>0.47912376200500001</v>
      </c>
      <c r="Y2002" s="30">
        <v>0.47739817820250002</v>
      </c>
      <c r="Z2002" s="30">
        <v>0.43865176590249999</v>
      </c>
      <c r="AA2002" s="30">
        <v>0.47137097865749999</v>
      </c>
      <c r="AB2002" s="30">
        <v>0.4948641969275</v>
      </c>
      <c r="AC2002" s="30">
        <v>0.47947636206249999</v>
      </c>
      <c r="AD2002" s="30">
        <v>0.46349315595250001</v>
      </c>
      <c r="AE2002" s="30">
        <v>0.46619166339000001</v>
      </c>
      <c r="AF2002" s="30">
        <v>0.47863813635500002</v>
      </c>
      <c r="AG2002" s="30">
        <v>0.45761701309500002</v>
      </c>
      <c r="AH2002" s="30">
        <v>0.46229553616500002</v>
      </c>
      <c r="AI2002" s="30">
        <v>0.46182803728499999</v>
      </c>
      <c r="AJ2002" s="30">
        <v>0.50211684410750002</v>
      </c>
      <c r="AK2002" s="30">
        <v>0</v>
      </c>
      <c r="AL2002" s="30">
        <v>0</v>
      </c>
    </row>
    <row r="2003" spans="1:38" x14ac:dyDescent="0.25">
      <c r="A2003" s="30" t="s">
        <v>540</v>
      </c>
      <c r="B2003" s="30">
        <v>1</v>
      </c>
      <c r="C2003" s="30" t="s">
        <v>541</v>
      </c>
      <c r="D2003" s="30" t="s">
        <v>4</v>
      </c>
      <c r="E2003" s="30">
        <v>38</v>
      </c>
      <c r="F2003" s="30">
        <v>4.2851844181374998</v>
      </c>
      <c r="G2003" s="30">
        <v>4.6189706984074999</v>
      </c>
      <c r="H2003" s="30">
        <v>3.7397943783250001</v>
      </c>
      <c r="I2003" s="30">
        <v>3.5941464414475002</v>
      </c>
      <c r="J2003" s="30">
        <v>3.5246861303500001</v>
      </c>
      <c r="K2003" s="30">
        <v>3.4974386910524999</v>
      </c>
      <c r="L2003" s="30">
        <v>3.3247889939949999</v>
      </c>
      <c r="M2003" s="30">
        <v>3.1817569421275</v>
      </c>
      <c r="N2003" s="30">
        <v>3.1272768553099999</v>
      </c>
      <c r="O2003" s="30">
        <v>2.9418056482349999</v>
      </c>
      <c r="P2003" s="30">
        <v>3.0837143062150001</v>
      </c>
      <c r="Q2003" s="30">
        <v>3.1345608725925</v>
      </c>
      <c r="R2003" s="30">
        <v>3.2825049320150002</v>
      </c>
      <c r="S2003" s="30">
        <v>3.4004921987375001</v>
      </c>
      <c r="T2003" s="30">
        <v>3.369301697015</v>
      </c>
      <c r="U2003" s="30">
        <v>3.3155266109450001</v>
      </c>
      <c r="V2003" s="30">
        <v>3.4381400871125001</v>
      </c>
      <c r="W2003" s="30">
        <v>3.3314557415024999</v>
      </c>
      <c r="X2003" s="30">
        <v>3.26892900048</v>
      </c>
      <c r="Y2003" s="30">
        <v>3.0683480379875001</v>
      </c>
      <c r="Z2003" s="30">
        <v>2.9900701326250001</v>
      </c>
      <c r="AA2003" s="30">
        <v>2.8834885043525</v>
      </c>
      <c r="AB2003" s="30">
        <v>2.9240042582700001</v>
      </c>
      <c r="AC2003" s="30">
        <v>3.0126630519925</v>
      </c>
      <c r="AD2003" s="30">
        <v>2.9323968454374998</v>
      </c>
      <c r="AE2003" s="30">
        <v>2.8820824211999998</v>
      </c>
      <c r="AF2003" s="30">
        <v>2.9095766256200002</v>
      </c>
      <c r="AG2003" s="30">
        <v>2.901544338795</v>
      </c>
      <c r="AH2003" s="30">
        <v>3.0156424233000001</v>
      </c>
      <c r="AI2003" s="30">
        <v>2.9860218400625</v>
      </c>
      <c r="AJ2003" s="30">
        <v>3.2957561674975002</v>
      </c>
      <c r="AK2003" s="30">
        <v>0</v>
      </c>
      <c r="AL2003" s="30">
        <v>0</v>
      </c>
    </row>
    <row r="2004" spans="1:38" x14ac:dyDescent="0.25">
      <c r="A2004" s="30" t="s">
        <v>540</v>
      </c>
      <c r="B2004" s="30">
        <v>1</v>
      </c>
      <c r="C2004" s="30" t="s">
        <v>541</v>
      </c>
      <c r="D2004" s="30" t="s">
        <v>11</v>
      </c>
      <c r="E2004" s="30">
        <v>38</v>
      </c>
      <c r="F2004" s="30">
        <v>4.9213605283049997</v>
      </c>
      <c r="G2004" s="30">
        <v>4.9273850905124998</v>
      </c>
      <c r="H2004" s="30">
        <v>4.979756509095</v>
      </c>
      <c r="I2004" s="30">
        <v>4.9169884746625003</v>
      </c>
      <c r="J2004" s="30">
        <v>4.9062001792425001</v>
      </c>
      <c r="K2004" s="30">
        <v>4.6978270571824998</v>
      </c>
      <c r="L2004" s="30">
        <v>4.5348350457175002</v>
      </c>
      <c r="M2004" s="30">
        <v>4.3886119287250001</v>
      </c>
      <c r="N2004" s="30">
        <v>4.2436257061375002</v>
      </c>
      <c r="O2004" s="30">
        <v>3.9756263598974999</v>
      </c>
      <c r="P2004" s="30">
        <v>3.8596014596125001</v>
      </c>
      <c r="Q2004" s="30">
        <v>3.7179789776700001</v>
      </c>
      <c r="R2004" s="30">
        <v>3.4135460835275002</v>
      </c>
      <c r="S2004" s="30">
        <v>3.3727954724874998</v>
      </c>
      <c r="T2004" s="30">
        <v>3.294530590605</v>
      </c>
      <c r="U2004" s="30">
        <v>3.1927210269124999</v>
      </c>
      <c r="V2004" s="30">
        <v>3.1631417954674999</v>
      </c>
      <c r="W2004" s="30">
        <v>3.1536494095449998</v>
      </c>
      <c r="X2004" s="30">
        <v>3.5509603105675001</v>
      </c>
      <c r="Y2004" s="30">
        <v>3.8011904390875002</v>
      </c>
      <c r="Z2004" s="30">
        <v>3.868432329305</v>
      </c>
      <c r="AA2004" s="30">
        <v>3.7450381618874999</v>
      </c>
      <c r="AB2004" s="30">
        <v>3.5809323273275</v>
      </c>
      <c r="AC2004" s="30">
        <v>3.8278483238024998</v>
      </c>
      <c r="AD2004" s="30">
        <v>3.6386855058575001</v>
      </c>
      <c r="AE2004" s="30">
        <v>3.5895046007450002</v>
      </c>
      <c r="AF2004" s="30">
        <v>3.4110911358874998</v>
      </c>
      <c r="AG2004" s="30">
        <v>3.3365488213024999</v>
      </c>
      <c r="AH2004" s="30">
        <v>3.3097987327</v>
      </c>
      <c r="AI2004" s="30">
        <v>3.2697619727974998</v>
      </c>
      <c r="AJ2004" s="30">
        <v>3.2804167396050001</v>
      </c>
      <c r="AK2004" s="30">
        <v>0</v>
      </c>
      <c r="AL2004" s="30">
        <v>0</v>
      </c>
    </row>
    <row r="2005" spans="1:38" x14ac:dyDescent="0.25">
      <c r="A2005" s="30" t="s">
        <v>540</v>
      </c>
      <c r="B2005" s="30">
        <v>1</v>
      </c>
      <c r="C2005" s="30" t="s">
        <v>541</v>
      </c>
      <c r="D2005" s="30" t="s">
        <v>450</v>
      </c>
      <c r="E2005" s="30">
        <v>38</v>
      </c>
      <c r="F2005" s="30">
        <v>0</v>
      </c>
      <c r="G2005" s="30">
        <v>0</v>
      </c>
      <c r="H2005" s="30">
        <v>0</v>
      </c>
      <c r="I2005" s="30">
        <v>0</v>
      </c>
      <c r="J2005" s="30">
        <v>0</v>
      </c>
      <c r="K2005" s="30">
        <v>0</v>
      </c>
      <c r="L2005" s="30">
        <v>0</v>
      </c>
      <c r="M2005" s="30">
        <v>0</v>
      </c>
      <c r="N2005" s="30">
        <v>0</v>
      </c>
      <c r="O2005" s="30">
        <v>0</v>
      </c>
      <c r="P2005" s="30">
        <v>0</v>
      </c>
      <c r="Q2005" s="30">
        <v>0</v>
      </c>
      <c r="R2005" s="30">
        <v>0</v>
      </c>
      <c r="S2005" s="30">
        <v>0</v>
      </c>
      <c r="T2005" s="30">
        <v>0</v>
      </c>
      <c r="U2005" s="30">
        <v>0</v>
      </c>
      <c r="V2005" s="30">
        <v>0</v>
      </c>
      <c r="W2005" s="30">
        <v>0</v>
      </c>
      <c r="X2005" s="30">
        <v>0</v>
      </c>
      <c r="Y2005" s="30">
        <v>0</v>
      </c>
      <c r="Z2005" s="30">
        <v>0</v>
      </c>
      <c r="AA2005" s="30">
        <v>0</v>
      </c>
      <c r="AB2005" s="30">
        <v>0</v>
      </c>
      <c r="AC2005" s="30">
        <v>0</v>
      </c>
      <c r="AD2005" s="30">
        <v>0</v>
      </c>
      <c r="AE2005" s="30">
        <v>0</v>
      </c>
      <c r="AF2005" s="30">
        <v>0</v>
      </c>
      <c r="AG2005" s="30">
        <v>0</v>
      </c>
      <c r="AH2005" s="30">
        <v>0</v>
      </c>
      <c r="AI2005" s="30">
        <v>0</v>
      </c>
      <c r="AJ2005" s="30">
        <v>0</v>
      </c>
      <c r="AK2005" s="30">
        <v>0</v>
      </c>
      <c r="AL2005" s="30">
        <v>0</v>
      </c>
    </row>
    <row r="2006" spans="1:38" x14ac:dyDescent="0.25">
      <c r="A2006" s="30" t="s">
        <v>540</v>
      </c>
      <c r="B2006" s="30">
        <v>1</v>
      </c>
      <c r="C2006" s="30" t="s">
        <v>541</v>
      </c>
      <c r="D2006" s="30" t="s">
        <v>9</v>
      </c>
      <c r="E2006" s="30">
        <v>38</v>
      </c>
      <c r="F2006" s="30">
        <v>1.757741493385</v>
      </c>
      <c r="G2006" s="30">
        <v>1.7797834169475</v>
      </c>
      <c r="H2006" s="30">
        <v>1.7655474833425</v>
      </c>
      <c r="I2006" s="30">
        <v>1.7318062000575001</v>
      </c>
      <c r="J2006" s="30">
        <v>1.7231986582725001</v>
      </c>
      <c r="K2006" s="30">
        <v>1.6633263385324999</v>
      </c>
      <c r="L2006" s="30">
        <v>1.6081975775899999</v>
      </c>
      <c r="M2006" s="30">
        <v>1.5849763023050001</v>
      </c>
      <c r="N2006" s="30">
        <v>1.543631998365</v>
      </c>
      <c r="O2006" s="30">
        <v>1.51392408312</v>
      </c>
      <c r="P2006" s="30">
        <v>1.478926172125</v>
      </c>
      <c r="Q2006" s="30">
        <v>1.4487260146575001</v>
      </c>
      <c r="R2006" s="30">
        <v>1.4963334887724999</v>
      </c>
      <c r="S2006" s="30">
        <v>1.4067843040650001</v>
      </c>
      <c r="T2006" s="30">
        <v>1.410011822115</v>
      </c>
      <c r="U2006" s="30">
        <v>1.3314637632949999</v>
      </c>
      <c r="V2006" s="30">
        <v>1.3011593799150001</v>
      </c>
      <c r="W2006" s="30">
        <v>1.2294952250925</v>
      </c>
      <c r="X2006" s="30">
        <v>1.1885461294649999</v>
      </c>
      <c r="Y2006" s="30">
        <v>1.1609125456675</v>
      </c>
      <c r="Z2006" s="30">
        <v>1.1181132835975001</v>
      </c>
      <c r="AA2006" s="30">
        <v>1.0647871858325</v>
      </c>
      <c r="AB2006" s="30">
        <v>1.0798470865750001</v>
      </c>
      <c r="AC2006" s="30">
        <v>1.119657817355</v>
      </c>
      <c r="AD2006" s="30">
        <v>1.160179023345</v>
      </c>
      <c r="AE2006" s="30">
        <v>1.1820171643149999</v>
      </c>
      <c r="AF2006" s="30">
        <v>1.2217149499325</v>
      </c>
      <c r="AG2006" s="30">
        <v>1.1735089480125001</v>
      </c>
      <c r="AH2006" s="30">
        <v>1.2280315696674999</v>
      </c>
      <c r="AI2006" s="30">
        <v>1.2499016279124999</v>
      </c>
      <c r="AJ2006" s="30">
        <v>1.2642671963450001</v>
      </c>
      <c r="AK2006" s="30">
        <v>0</v>
      </c>
      <c r="AL2006" s="30">
        <v>0</v>
      </c>
    </row>
    <row r="2007" spans="1:38" x14ac:dyDescent="0.25">
      <c r="A2007" s="30" t="s">
        <v>540</v>
      </c>
      <c r="B2007" s="30">
        <v>1</v>
      </c>
      <c r="C2007" s="30" t="s">
        <v>541</v>
      </c>
      <c r="D2007" s="30" t="s">
        <v>13</v>
      </c>
      <c r="E2007" s="30">
        <v>38</v>
      </c>
      <c r="F2007" s="30">
        <v>6.7885913608450004</v>
      </c>
      <c r="G2007" s="30">
        <v>6.8293314275050001</v>
      </c>
      <c r="H2007" s="30">
        <v>6.7233613552450002</v>
      </c>
      <c r="I2007" s="30">
        <v>6.5458973441200001</v>
      </c>
      <c r="J2007" s="30">
        <v>6.4946169468225001</v>
      </c>
      <c r="K2007" s="30">
        <v>6.2580758656724997</v>
      </c>
      <c r="L2007" s="30">
        <v>6.0177564285275</v>
      </c>
      <c r="M2007" s="30">
        <v>6.0218192663575003</v>
      </c>
      <c r="N2007" s="30">
        <v>5.8829994468900004</v>
      </c>
      <c r="O2007" s="30">
        <v>5.8538900779725003</v>
      </c>
      <c r="P2007" s="30">
        <v>5.8059947885299996</v>
      </c>
      <c r="Q2007" s="30">
        <v>5.6907079434699996</v>
      </c>
      <c r="R2007" s="30">
        <v>5.4961113652225002</v>
      </c>
      <c r="S2007" s="30">
        <v>5.3503095320250003</v>
      </c>
      <c r="T2007" s="30">
        <v>5.6189903406225001</v>
      </c>
      <c r="U2007" s="30">
        <v>5.6130072282725001</v>
      </c>
      <c r="V2007" s="30">
        <v>5.5585529112224998</v>
      </c>
      <c r="W2007" s="30">
        <v>5.4003799883400001</v>
      </c>
      <c r="X2007" s="30">
        <v>5.2328727410324998</v>
      </c>
      <c r="Y2007" s="30">
        <v>5.0166253790099997</v>
      </c>
      <c r="Z2007" s="30">
        <v>4.8571140778475002</v>
      </c>
      <c r="AA2007" s="30">
        <v>4.5943436371524999</v>
      </c>
      <c r="AB2007" s="30">
        <v>4.6862506966749997</v>
      </c>
      <c r="AC2007" s="30">
        <v>4.7057010586999999</v>
      </c>
      <c r="AD2007" s="30">
        <v>4.7776811793249996</v>
      </c>
      <c r="AE2007" s="30">
        <v>6.86048520768</v>
      </c>
      <c r="AF2007" s="30">
        <v>5.4607708185600004</v>
      </c>
      <c r="AG2007" s="30">
        <v>4.8439083215150003</v>
      </c>
      <c r="AH2007" s="30">
        <v>4.9095458441549997</v>
      </c>
      <c r="AI2007" s="30">
        <v>4.9088611207974999</v>
      </c>
      <c r="AJ2007" s="30">
        <v>4.9386881119149999</v>
      </c>
      <c r="AK2007" s="30">
        <v>0</v>
      </c>
      <c r="AL2007" s="30">
        <v>0</v>
      </c>
    </row>
    <row r="2008" spans="1:38" x14ac:dyDescent="0.25">
      <c r="A2008" s="30" t="s">
        <v>540</v>
      </c>
      <c r="B2008" s="30">
        <v>1</v>
      </c>
      <c r="C2008" s="30" t="s">
        <v>541</v>
      </c>
      <c r="D2008" s="30" t="s">
        <v>15</v>
      </c>
      <c r="E2008" s="30">
        <v>38</v>
      </c>
      <c r="F2008" s="30">
        <v>5.0930086890449999</v>
      </c>
      <c r="G2008" s="30">
        <v>5.1452635683774997</v>
      </c>
      <c r="H2008" s="30">
        <v>5.2372376451299996</v>
      </c>
      <c r="I2008" s="30">
        <v>5.5534033452424998</v>
      </c>
      <c r="J2008" s="30">
        <v>5.5649076927675001</v>
      </c>
      <c r="K2008" s="30">
        <v>5.8176612559774998</v>
      </c>
      <c r="L2008" s="30">
        <v>5.7111624720325</v>
      </c>
      <c r="M2008" s="30">
        <v>5.9391538186400004</v>
      </c>
      <c r="N2008" s="30">
        <v>5.7809720191125002</v>
      </c>
      <c r="O2008" s="30">
        <v>5.9590173283125001</v>
      </c>
      <c r="P2008" s="30">
        <v>5.5200343488549999</v>
      </c>
      <c r="Q2008" s="30">
        <v>5.9301063101100002</v>
      </c>
      <c r="R2008" s="30">
        <v>6.0495322734050001</v>
      </c>
      <c r="S2008" s="30">
        <v>6.246960879325</v>
      </c>
      <c r="T2008" s="30">
        <v>6.6128186548550003</v>
      </c>
      <c r="U2008" s="30">
        <v>7.5875360332149997</v>
      </c>
      <c r="V2008" s="30">
        <v>8.0796622546325008</v>
      </c>
      <c r="W2008" s="30">
        <v>8.6069884425950001</v>
      </c>
      <c r="X2008" s="30">
        <v>8.9498049674125006</v>
      </c>
      <c r="Y2008" s="30">
        <v>7.9655667468175002</v>
      </c>
      <c r="Z2008" s="30">
        <v>8.2949173359025004</v>
      </c>
      <c r="AA2008" s="30">
        <v>8.8007029528975007</v>
      </c>
      <c r="AB2008" s="30">
        <v>8.1217774412899999</v>
      </c>
      <c r="AC2008" s="30">
        <v>8.3564254410724992</v>
      </c>
      <c r="AD2008" s="30">
        <v>8.1744416722250008</v>
      </c>
      <c r="AE2008" s="30">
        <v>8.1247338580875006</v>
      </c>
      <c r="AF2008" s="30">
        <v>8.1222717944425007</v>
      </c>
      <c r="AG2008" s="30">
        <v>8.4863691335899993</v>
      </c>
      <c r="AH2008" s="30">
        <v>8.7560376496100005</v>
      </c>
      <c r="AI2008" s="30">
        <v>8.6823837030100002</v>
      </c>
      <c r="AJ2008" s="30">
        <v>8.5874926140850008</v>
      </c>
      <c r="AK2008" s="30">
        <v>0</v>
      </c>
      <c r="AL2008" s="30">
        <v>0</v>
      </c>
    </row>
    <row r="2009" spans="1:38" x14ac:dyDescent="0.25">
      <c r="A2009" s="30" t="s">
        <v>540</v>
      </c>
      <c r="B2009" s="30">
        <v>1</v>
      </c>
      <c r="C2009" s="30" t="s">
        <v>541</v>
      </c>
      <c r="D2009" s="30" t="s">
        <v>18</v>
      </c>
      <c r="E2009" s="30">
        <v>38</v>
      </c>
      <c r="F2009" s="30">
        <v>0.66383580042500001</v>
      </c>
      <c r="G2009" s="30">
        <v>0.6499456575875</v>
      </c>
      <c r="H2009" s="30">
        <v>0.63261456208</v>
      </c>
      <c r="I2009" s="30">
        <v>0.61822396721749995</v>
      </c>
      <c r="J2009" s="30">
        <v>0.61849791881250005</v>
      </c>
      <c r="K2009" s="30">
        <v>0.56635537062499997</v>
      </c>
      <c r="L2009" s="30">
        <v>0.5421959273775</v>
      </c>
      <c r="M2009" s="30">
        <v>0.51848557152499997</v>
      </c>
      <c r="N2009" s="30">
        <v>0.49487239461249999</v>
      </c>
      <c r="O2009" s="30">
        <v>0.47991251765249998</v>
      </c>
      <c r="P2009" s="30">
        <v>0.46462781277499998</v>
      </c>
      <c r="Q2009" s="30">
        <v>0.44153185573499998</v>
      </c>
      <c r="R2009" s="30">
        <v>0.48787415565749997</v>
      </c>
      <c r="S2009" s="30">
        <v>0.39634077815000002</v>
      </c>
      <c r="T2009" s="30">
        <v>0.38472980468000001</v>
      </c>
      <c r="U2009" s="30">
        <v>0.36894022981250002</v>
      </c>
      <c r="V2009" s="30">
        <v>0.35611673768000002</v>
      </c>
      <c r="W2009" s="30">
        <v>0.34045637916499999</v>
      </c>
      <c r="X2009" s="30">
        <v>0.32561546367999999</v>
      </c>
      <c r="Y2009" s="30">
        <v>0.31280340489750003</v>
      </c>
      <c r="Z2009" s="30">
        <v>0.300765677535</v>
      </c>
      <c r="AA2009" s="30">
        <v>0.29160013463250001</v>
      </c>
      <c r="AB2009" s="30">
        <v>0.29369975508000001</v>
      </c>
      <c r="AC2009" s="30">
        <v>0.29679389899250003</v>
      </c>
      <c r="AD2009" s="30">
        <v>0.29753841835</v>
      </c>
      <c r="AE2009" s="30">
        <v>0.303435267615</v>
      </c>
      <c r="AF2009" s="30">
        <v>0.30707239578250001</v>
      </c>
      <c r="AG2009" s="30">
        <v>0.29930503515000001</v>
      </c>
      <c r="AH2009" s="30">
        <v>0.30554709928250001</v>
      </c>
      <c r="AI2009" s="30">
        <v>0.3098767449475</v>
      </c>
      <c r="AJ2009" s="30">
        <v>0.31247372536250001</v>
      </c>
      <c r="AK2009" s="30">
        <v>0</v>
      </c>
      <c r="AL2009" s="30">
        <v>0</v>
      </c>
    </row>
    <row r="2010" spans="1:38" x14ac:dyDescent="0.25">
      <c r="A2010" s="30" t="s">
        <v>540</v>
      </c>
      <c r="B2010" s="30">
        <v>1</v>
      </c>
      <c r="C2010" s="30" t="s">
        <v>541</v>
      </c>
      <c r="D2010" s="30" t="s">
        <v>363</v>
      </c>
      <c r="E2010" s="30">
        <v>38</v>
      </c>
      <c r="F2010" s="30">
        <v>0.1490989330925</v>
      </c>
      <c r="G2010" s="30">
        <v>0.14662372208499999</v>
      </c>
      <c r="H2010" s="30">
        <v>0.13990885561249999</v>
      </c>
      <c r="I2010" s="30">
        <v>0.13758528897</v>
      </c>
      <c r="J2010" s="30">
        <v>0.13926906322749999</v>
      </c>
      <c r="K2010" s="30">
        <v>0.12434786653</v>
      </c>
      <c r="L2010" s="30">
        <v>0.1188532548825</v>
      </c>
      <c r="M2010" s="30">
        <v>0.1124841342975</v>
      </c>
      <c r="N2010" s="30">
        <v>0.1067210086075</v>
      </c>
      <c r="O2010" s="30">
        <v>0.10214839192</v>
      </c>
      <c r="P2010" s="30">
        <v>9.6187178730000003E-2</v>
      </c>
      <c r="Q2010" s="30">
        <v>9.1695759799999998E-2</v>
      </c>
      <c r="R2010" s="30">
        <v>8.6222970874999999E-2</v>
      </c>
      <c r="S2010" s="30">
        <v>7.9730283020000001E-2</v>
      </c>
      <c r="T2010" s="30">
        <v>7.6496907619999999E-2</v>
      </c>
      <c r="U2010" s="30">
        <v>6.8920702187500002E-2</v>
      </c>
      <c r="V2010" s="30">
        <v>6.5436626462499994E-2</v>
      </c>
      <c r="W2010" s="30">
        <v>5.9321124642500001E-2</v>
      </c>
      <c r="X2010" s="30">
        <v>5.4706996755000001E-2</v>
      </c>
      <c r="Y2010" s="30">
        <v>5.2791633269999999E-2</v>
      </c>
      <c r="Z2010" s="30">
        <v>5.37079867625E-2</v>
      </c>
      <c r="AA2010" s="30">
        <v>4.9819979170000001E-2</v>
      </c>
      <c r="AB2010" s="30">
        <v>4.8535402244999998E-2</v>
      </c>
      <c r="AC2010" s="30">
        <v>4.8350516259999997E-2</v>
      </c>
      <c r="AD2010" s="30">
        <v>4.7556313570000001E-2</v>
      </c>
      <c r="AE2010" s="30">
        <v>4.8000860292500003E-2</v>
      </c>
      <c r="AF2010" s="30">
        <v>4.8086655894999997E-2</v>
      </c>
      <c r="AG2010" s="30">
        <v>4.8006638747499997E-2</v>
      </c>
      <c r="AH2010" s="30">
        <v>4.7747602894999998E-2</v>
      </c>
      <c r="AI2010" s="30">
        <v>4.77036768325E-2</v>
      </c>
      <c r="AJ2010" s="30">
        <v>4.7459263199999997E-2</v>
      </c>
      <c r="AK2010" s="30">
        <v>0</v>
      </c>
      <c r="AL2010" s="30">
        <v>0</v>
      </c>
    </row>
    <row r="2011" spans="1:38" x14ac:dyDescent="0.25">
      <c r="A2011" s="30" t="s">
        <v>540</v>
      </c>
      <c r="B2011" s="30">
        <v>1</v>
      </c>
      <c r="C2011" s="30" t="s">
        <v>541</v>
      </c>
      <c r="D2011" s="30" t="s">
        <v>20</v>
      </c>
      <c r="E2011" s="30">
        <v>38</v>
      </c>
      <c r="F2011" s="30">
        <v>0.14521846990500001</v>
      </c>
      <c r="G2011" s="30">
        <v>0.1439785378325</v>
      </c>
      <c r="H2011" s="30">
        <v>0.14123646582749999</v>
      </c>
      <c r="I2011" s="30">
        <v>0.13943951539999999</v>
      </c>
      <c r="J2011" s="30">
        <v>0.140131022015</v>
      </c>
      <c r="K2011" s="30">
        <v>0.13638168555999999</v>
      </c>
      <c r="L2011" s="30">
        <v>0.12910123149</v>
      </c>
      <c r="M2011" s="30">
        <v>0.124195122085</v>
      </c>
      <c r="N2011" s="30">
        <v>0.1195477018225</v>
      </c>
      <c r="O2011" s="30">
        <v>0.120513970045</v>
      </c>
      <c r="P2011" s="30">
        <v>0.1148517382275</v>
      </c>
      <c r="Q2011" s="30">
        <v>0.1128812332075</v>
      </c>
      <c r="R2011" s="30">
        <v>0.107323218065</v>
      </c>
      <c r="S2011" s="30">
        <v>0.10062613536499999</v>
      </c>
      <c r="T2011" s="30">
        <v>9.9116153644999996E-2</v>
      </c>
      <c r="U2011" s="30">
        <v>9.7400249645000006E-2</v>
      </c>
      <c r="V2011" s="30">
        <v>9.9538220382500001E-2</v>
      </c>
      <c r="W2011" s="30">
        <v>9.6187761925000004E-2</v>
      </c>
      <c r="X2011" s="30">
        <v>9.4335098017499994E-2</v>
      </c>
      <c r="Y2011" s="30">
        <v>9.0147170230000004E-2</v>
      </c>
      <c r="Z2011" s="30">
        <v>8.8895829060000001E-2</v>
      </c>
      <c r="AA2011" s="30">
        <v>9.2798007077499994E-2</v>
      </c>
      <c r="AB2011" s="30">
        <v>0.10130911273</v>
      </c>
      <c r="AC2011" s="30">
        <v>0.1023083594625</v>
      </c>
      <c r="AD2011" s="30">
        <v>0.10616260075</v>
      </c>
      <c r="AE2011" s="30">
        <v>0.1067827819225</v>
      </c>
      <c r="AF2011" s="30">
        <v>0.1113307923325</v>
      </c>
      <c r="AG2011" s="30">
        <v>0.1080275771475</v>
      </c>
      <c r="AH2011" s="30">
        <v>0.1103339329325</v>
      </c>
      <c r="AI2011" s="30">
        <v>0.11162493196499999</v>
      </c>
      <c r="AJ2011" s="30">
        <v>0.1140959949325</v>
      </c>
      <c r="AK2011" s="30">
        <v>0</v>
      </c>
      <c r="AL2011" s="30">
        <v>0</v>
      </c>
    </row>
    <row r="2012" spans="1:38" x14ac:dyDescent="0.25">
      <c r="A2012" s="30" t="s">
        <v>540</v>
      </c>
      <c r="B2012" s="30">
        <v>1</v>
      </c>
      <c r="C2012" s="30" t="s">
        <v>541</v>
      </c>
      <c r="D2012" s="30" t="s">
        <v>22</v>
      </c>
      <c r="E2012" s="30">
        <v>38</v>
      </c>
      <c r="F2012" s="30">
        <v>1.5925693775300001</v>
      </c>
      <c r="G2012" s="30">
        <v>1.5917910676975</v>
      </c>
      <c r="H2012" s="30">
        <v>1.5815627795075</v>
      </c>
      <c r="I2012" s="30">
        <v>1.55835504874</v>
      </c>
      <c r="J2012" s="30">
        <v>1.5605736021825001</v>
      </c>
      <c r="K2012" s="30">
        <v>1.5384336633375</v>
      </c>
      <c r="L2012" s="30">
        <v>1.4725495428875</v>
      </c>
      <c r="M2012" s="30">
        <v>1.4413822639475</v>
      </c>
      <c r="N2012" s="30">
        <v>1.3921368191750001</v>
      </c>
      <c r="O2012" s="30">
        <v>1.3584861489325</v>
      </c>
      <c r="P2012" s="30">
        <v>1.3169080406575</v>
      </c>
      <c r="Q2012" s="30">
        <v>1.2726895091199999</v>
      </c>
      <c r="R2012" s="30">
        <v>1.29817383376</v>
      </c>
      <c r="S2012" s="30">
        <v>1.2213894927275</v>
      </c>
      <c r="T2012" s="30">
        <v>1.2185977455200001</v>
      </c>
      <c r="U2012" s="30">
        <v>1.2576811700149999</v>
      </c>
      <c r="V2012" s="30">
        <v>1.2424392334450001</v>
      </c>
      <c r="W2012" s="30">
        <v>1.167640265815</v>
      </c>
      <c r="X2012" s="30">
        <v>1.14262206945</v>
      </c>
      <c r="Y2012" s="30">
        <v>1.1239987203724999</v>
      </c>
      <c r="Z2012" s="30">
        <v>1.1317633660924999</v>
      </c>
      <c r="AA2012" s="30">
        <v>1.1570834845725</v>
      </c>
      <c r="AB2012" s="30">
        <v>1.1871663887449999</v>
      </c>
      <c r="AC2012" s="30">
        <v>1.1850114293525</v>
      </c>
      <c r="AD2012" s="30">
        <v>1.2015986270850001</v>
      </c>
      <c r="AE2012" s="30">
        <v>1.23293114448</v>
      </c>
      <c r="AF2012" s="30">
        <v>1.2734006007150001</v>
      </c>
      <c r="AG2012" s="30">
        <v>1.2917202934150001</v>
      </c>
      <c r="AH2012" s="30">
        <v>1.3506144376275</v>
      </c>
      <c r="AI2012" s="30">
        <v>1.3893764338325001</v>
      </c>
      <c r="AJ2012" s="30">
        <v>1.42510159134</v>
      </c>
      <c r="AK2012" s="30">
        <v>0</v>
      </c>
      <c r="AL2012" s="30">
        <v>0</v>
      </c>
    </row>
    <row r="2013" spans="1:38" x14ac:dyDescent="0.25">
      <c r="A2013" s="30" t="s">
        <v>540</v>
      </c>
      <c r="B2013" s="30">
        <v>1</v>
      </c>
      <c r="C2013" s="30" t="s">
        <v>541</v>
      </c>
      <c r="D2013" s="30" t="s">
        <v>456</v>
      </c>
      <c r="E2013" s="30">
        <v>38</v>
      </c>
      <c r="F2013" s="30">
        <v>3.8503615212275002</v>
      </c>
      <c r="G2013" s="30">
        <v>3.9841476770900002</v>
      </c>
      <c r="H2013" s="30">
        <v>3.8956903445650002</v>
      </c>
      <c r="I2013" s="30">
        <v>3.9818870195875</v>
      </c>
      <c r="J2013" s="30">
        <v>3.9900087904824999</v>
      </c>
      <c r="K2013" s="30">
        <v>4.0924301566274996</v>
      </c>
      <c r="L2013" s="30">
        <v>4.0430834741149999</v>
      </c>
      <c r="M2013" s="30">
        <v>4.1822562776699996</v>
      </c>
      <c r="N2013" s="30">
        <v>4.0530777459075003</v>
      </c>
      <c r="O2013" s="30">
        <v>3.8197161424875001</v>
      </c>
      <c r="P2013" s="30">
        <v>4.0625447671575001</v>
      </c>
      <c r="Q2013" s="30">
        <v>4.0190081332025001</v>
      </c>
      <c r="R2013" s="30">
        <v>3.9938513181049999</v>
      </c>
      <c r="S2013" s="30">
        <v>3.8813574850624999</v>
      </c>
      <c r="T2013" s="30">
        <v>3.8672394192374999</v>
      </c>
      <c r="U2013" s="30">
        <v>1.5225803015749999</v>
      </c>
      <c r="V2013" s="30">
        <v>3.7545758184750002</v>
      </c>
      <c r="W2013" s="30">
        <v>3.383322947775</v>
      </c>
      <c r="X2013" s="30">
        <v>3.0752958704375</v>
      </c>
      <c r="Y2013" s="30">
        <v>2.8943213475524998</v>
      </c>
      <c r="Z2013" s="30">
        <v>1.3071778599149999</v>
      </c>
      <c r="AA2013" s="30">
        <v>1.0974286580649999</v>
      </c>
      <c r="AB2013" s="30">
        <v>0.94169852134749998</v>
      </c>
      <c r="AC2013" s="30">
        <v>0.73931824424500003</v>
      </c>
      <c r="AD2013" s="30">
        <v>0.54184599730750005</v>
      </c>
      <c r="AE2013" s="30">
        <v>0.44062606921000003</v>
      </c>
      <c r="AF2013" s="30">
        <v>0.58531553042749995</v>
      </c>
      <c r="AG2013" s="30">
        <v>0.46380547133</v>
      </c>
      <c r="AH2013" s="30">
        <v>0.46994619094500001</v>
      </c>
      <c r="AI2013" s="30">
        <v>0.44425073057749997</v>
      </c>
      <c r="AJ2013" s="30">
        <v>0.50548614569250006</v>
      </c>
      <c r="AK2013" s="30">
        <v>0</v>
      </c>
      <c r="AL2013" s="30">
        <v>0</v>
      </c>
    </row>
    <row r="2014" spans="1:38" x14ac:dyDescent="0.25">
      <c r="A2014" s="30" t="s">
        <v>540</v>
      </c>
      <c r="B2014" s="30">
        <v>1</v>
      </c>
      <c r="C2014" s="30" t="s">
        <v>541</v>
      </c>
      <c r="D2014" s="30" t="s">
        <v>24</v>
      </c>
      <c r="E2014" s="30">
        <v>38</v>
      </c>
      <c r="F2014" s="30">
        <v>1.7641194898275001</v>
      </c>
      <c r="G2014" s="30">
        <v>1.7637545457774999</v>
      </c>
      <c r="H2014" s="30">
        <v>1.7490772834524999</v>
      </c>
      <c r="I2014" s="30">
        <v>1.7353570197499999</v>
      </c>
      <c r="J2014" s="30">
        <v>1.7446830560525</v>
      </c>
      <c r="K2014" s="30">
        <v>1.6814601550949999</v>
      </c>
      <c r="L2014" s="30">
        <v>1.61677565666</v>
      </c>
      <c r="M2014" s="30">
        <v>1.5919335712075</v>
      </c>
      <c r="N2014" s="30">
        <v>1.56483203476</v>
      </c>
      <c r="O2014" s="30">
        <v>1.512351901165</v>
      </c>
      <c r="P2014" s="30">
        <v>1.4659444739950001</v>
      </c>
      <c r="Q2014" s="30">
        <v>1.4201664762199999</v>
      </c>
      <c r="R2014" s="30">
        <v>1.4730253663624999</v>
      </c>
      <c r="S2014" s="30">
        <v>1.423509609915</v>
      </c>
      <c r="T2014" s="30">
        <v>1.3928224042174999</v>
      </c>
      <c r="U2014" s="30">
        <v>1.3396793558525</v>
      </c>
      <c r="V2014" s="30">
        <v>1.2987311985400001</v>
      </c>
      <c r="W2014" s="30">
        <v>1.1941419674175</v>
      </c>
      <c r="X2014" s="30">
        <v>1.1535027413175001</v>
      </c>
      <c r="Y2014" s="30">
        <v>1.0991913077725</v>
      </c>
      <c r="Z2014" s="30">
        <v>1.0825551530774999</v>
      </c>
      <c r="AA2014" s="30">
        <v>1.0422095680525001</v>
      </c>
      <c r="AB2014" s="30">
        <v>1.0812691080600001</v>
      </c>
      <c r="AC2014" s="30">
        <v>1.0942350502225</v>
      </c>
      <c r="AD2014" s="30">
        <v>1.1247467071324999</v>
      </c>
      <c r="AE2014" s="30">
        <v>1.1528311795699999</v>
      </c>
      <c r="AF2014" s="30">
        <v>1.1903766823224999</v>
      </c>
      <c r="AG2014" s="30">
        <v>1.205527410585</v>
      </c>
      <c r="AH2014" s="30">
        <v>1.2332818927275</v>
      </c>
      <c r="AI2014" s="30">
        <v>1.2679052839825</v>
      </c>
      <c r="AJ2014" s="30">
        <v>1.2894328418375001</v>
      </c>
      <c r="AK2014" s="30">
        <v>0</v>
      </c>
      <c r="AL2014" s="30">
        <v>0</v>
      </c>
    </row>
    <row r="2015" spans="1:38" x14ac:dyDescent="0.25">
      <c r="A2015" s="30" t="s">
        <v>540</v>
      </c>
      <c r="B2015" s="30">
        <v>1</v>
      </c>
      <c r="C2015" s="30" t="s">
        <v>541</v>
      </c>
      <c r="D2015" s="30" t="s">
        <v>451</v>
      </c>
      <c r="E2015" s="30">
        <v>38</v>
      </c>
      <c r="F2015" s="30">
        <v>0</v>
      </c>
      <c r="G2015" s="30">
        <v>0</v>
      </c>
      <c r="H2015" s="30">
        <v>0</v>
      </c>
      <c r="I2015" s="30">
        <v>0</v>
      </c>
      <c r="J2015" s="30">
        <v>0</v>
      </c>
      <c r="K2015" s="30">
        <v>0</v>
      </c>
      <c r="L2015" s="30">
        <v>0</v>
      </c>
      <c r="M2015" s="30">
        <v>0</v>
      </c>
      <c r="N2015" s="30">
        <v>0</v>
      </c>
      <c r="O2015" s="30">
        <v>0</v>
      </c>
      <c r="P2015" s="30">
        <v>0</v>
      </c>
      <c r="Q2015" s="30">
        <v>0</v>
      </c>
      <c r="R2015" s="30">
        <v>0</v>
      </c>
      <c r="S2015" s="30">
        <v>0</v>
      </c>
      <c r="T2015" s="30">
        <v>0</v>
      </c>
      <c r="U2015" s="30">
        <v>0</v>
      </c>
      <c r="V2015" s="30">
        <v>0</v>
      </c>
      <c r="W2015" s="30">
        <v>0</v>
      </c>
      <c r="X2015" s="30">
        <v>0</v>
      </c>
      <c r="Y2015" s="30">
        <v>0</v>
      </c>
      <c r="Z2015" s="30">
        <v>0</v>
      </c>
      <c r="AA2015" s="30">
        <v>0</v>
      </c>
      <c r="AB2015" s="30">
        <v>0</v>
      </c>
      <c r="AC2015" s="30">
        <v>0</v>
      </c>
      <c r="AD2015" s="30">
        <v>0</v>
      </c>
      <c r="AE2015" s="30">
        <v>0</v>
      </c>
      <c r="AF2015" s="30">
        <v>0</v>
      </c>
      <c r="AG2015" s="30">
        <v>0</v>
      </c>
      <c r="AH2015" s="30">
        <v>0</v>
      </c>
      <c r="AI2015" s="30">
        <v>0</v>
      </c>
      <c r="AJ2015" s="30">
        <v>0</v>
      </c>
      <c r="AK2015" s="30">
        <v>0</v>
      </c>
      <c r="AL2015" s="30">
        <v>0</v>
      </c>
    </row>
    <row r="2016" spans="1:38" x14ac:dyDescent="0.25">
      <c r="A2016" s="30" t="s">
        <v>540</v>
      </c>
      <c r="B2016" s="30">
        <v>1</v>
      </c>
      <c r="C2016" s="30" t="s">
        <v>541</v>
      </c>
      <c r="D2016" s="30" t="s">
        <v>26</v>
      </c>
      <c r="E2016" s="30">
        <v>38</v>
      </c>
      <c r="F2016" s="30">
        <v>4.2635355617500002E-2</v>
      </c>
      <c r="G2016" s="30">
        <v>4.13345472575E-2</v>
      </c>
      <c r="H2016" s="30">
        <v>4.0689973089999998E-2</v>
      </c>
      <c r="I2016" s="30">
        <v>3.9934738877500001E-2</v>
      </c>
      <c r="J2016" s="30">
        <v>3.8695507297500001E-2</v>
      </c>
      <c r="K2016" s="30">
        <v>3.6335289157499999E-2</v>
      </c>
      <c r="L2016" s="30">
        <v>3.4007216197500002E-2</v>
      </c>
      <c r="M2016" s="30">
        <v>3.3107411934999997E-2</v>
      </c>
      <c r="N2016" s="30">
        <v>3.1997315732499997E-2</v>
      </c>
      <c r="O2016" s="30">
        <v>3.0874950450000001E-2</v>
      </c>
      <c r="P2016" s="30">
        <v>2.9663650907499998E-2</v>
      </c>
      <c r="Q2016" s="30">
        <v>2.8379748034999999E-2</v>
      </c>
      <c r="R2016" s="30">
        <v>2.6764613E-2</v>
      </c>
      <c r="S2016" s="30">
        <v>2.4856529039999999E-2</v>
      </c>
      <c r="T2016" s="30">
        <v>2.3514631807499999E-2</v>
      </c>
      <c r="U2016" s="30">
        <v>2.2045269985000001E-2</v>
      </c>
      <c r="V2016" s="30">
        <v>2.0890965847500002E-2</v>
      </c>
      <c r="W2016" s="30">
        <v>1.8773241652500001E-2</v>
      </c>
      <c r="X2016" s="30">
        <v>1.7806005852500001E-2</v>
      </c>
      <c r="Y2016" s="30">
        <v>1.6674763530000001E-2</v>
      </c>
      <c r="Z2016" s="30">
        <v>1.568555629E-2</v>
      </c>
      <c r="AA2016" s="30">
        <v>1.443470009E-2</v>
      </c>
      <c r="AB2016" s="30">
        <v>1.401270292E-2</v>
      </c>
      <c r="AC2016" s="30">
        <v>1.4170839544999999E-2</v>
      </c>
      <c r="AD2016" s="30">
        <v>1.4522093119999999E-2</v>
      </c>
      <c r="AE2016" s="30">
        <v>1.4410060420000001E-2</v>
      </c>
      <c r="AF2016" s="30">
        <v>1.47203073075E-2</v>
      </c>
      <c r="AG2016" s="30">
        <v>1.4407033505E-2</v>
      </c>
      <c r="AH2016" s="30">
        <v>1.44041902425E-2</v>
      </c>
      <c r="AI2016" s="30">
        <v>1.44918973725E-2</v>
      </c>
      <c r="AJ2016" s="30">
        <v>1.450647727E-2</v>
      </c>
      <c r="AK2016" s="30">
        <v>0</v>
      </c>
      <c r="AL2016" s="30">
        <v>0</v>
      </c>
    </row>
    <row r="2017" spans="1:38" x14ac:dyDescent="0.25">
      <c r="A2017" s="30" t="s">
        <v>540</v>
      </c>
      <c r="B2017" s="30">
        <v>1</v>
      </c>
      <c r="C2017" s="30" t="s">
        <v>541</v>
      </c>
      <c r="D2017" s="30" t="s">
        <v>35</v>
      </c>
      <c r="E2017" s="30">
        <v>38</v>
      </c>
      <c r="F2017" s="30">
        <v>2.0551896147700002</v>
      </c>
      <c r="G2017" s="30">
        <v>2.0788550564850001</v>
      </c>
      <c r="H2017" s="30">
        <v>2.0693151910249998</v>
      </c>
      <c r="I2017" s="30">
        <v>2.0408354273775</v>
      </c>
      <c r="J2017" s="30">
        <v>2.0305039281749999</v>
      </c>
      <c r="K2017" s="30">
        <v>1.9643598171575001</v>
      </c>
      <c r="L2017" s="30">
        <v>1.894275325585</v>
      </c>
      <c r="M2017" s="30">
        <v>1.8552559449799999</v>
      </c>
      <c r="N2017" s="30">
        <v>1.8018739720400001</v>
      </c>
      <c r="O2017" s="30">
        <v>1.7288068185650001</v>
      </c>
      <c r="P2017" s="30">
        <v>1.6825902538399999</v>
      </c>
      <c r="Q2017" s="30">
        <v>1.620260807925</v>
      </c>
      <c r="R2017" s="30">
        <v>1.6048380359350001</v>
      </c>
      <c r="S2017" s="30">
        <v>1.591160304425</v>
      </c>
      <c r="T2017" s="30">
        <v>1.506014193105</v>
      </c>
      <c r="U2017" s="30">
        <v>1.4591020089675</v>
      </c>
      <c r="V2017" s="30">
        <v>1.4151816024149999</v>
      </c>
      <c r="W2017" s="30">
        <v>1.4232770160649999</v>
      </c>
      <c r="X2017" s="30">
        <v>1.38241774329</v>
      </c>
      <c r="Y2017" s="30">
        <v>1.3203652831374999</v>
      </c>
      <c r="Z2017" s="30">
        <v>1.2839979785875</v>
      </c>
      <c r="AA2017" s="30">
        <v>1.2269394775225</v>
      </c>
      <c r="AB2017" s="30">
        <v>1.2366978278475</v>
      </c>
      <c r="AC2017" s="30">
        <v>1.2866390825275</v>
      </c>
      <c r="AD2017" s="30">
        <v>1.3270248528574999</v>
      </c>
      <c r="AE2017" s="30">
        <v>1.3332424886875001</v>
      </c>
      <c r="AF2017" s="30">
        <v>1.3821671627450001</v>
      </c>
      <c r="AG2017" s="30">
        <v>1.3629013131800001</v>
      </c>
      <c r="AH2017" s="30">
        <v>1.4196764095625001</v>
      </c>
      <c r="AI2017" s="30">
        <v>1.432822702965</v>
      </c>
      <c r="AJ2017" s="30">
        <v>1.4633786262124999</v>
      </c>
      <c r="AK2017" s="30">
        <v>0</v>
      </c>
      <c r="AL2017" s="30">
        <v>0</v>
      </c>
    </row>
    <row r="2018" spans="1:38" x14ac:dyDescent="0.25">
      <c r="A2018" s="30" t="s">
        <v>540</v>
      </c>
      <c r="B2018" s="30">
        <v>1</v>
      </c>
      <c r="C2018" s="30" t="s">
        <v>541</v>
      </c>
      <c r="D2018" s="30" t="s">
        <v>28</v>
      </c>
      <c r="E2018" s="30">
        <v>38</v>
      </c>
      <c r="F2018" s="30">
        <v>0.51938931699750002</v>
      </c>
      <c r="G2018" s="30">
        <v>0.52704240959750004</v>
      </c>
      <c r="H2018" s="30">
        <v>0.52516666508249998</v>
      </c>
      <c r="I2018" s="30">
        <v>0.52103880737749997</v>
      </c>
      <c r="J2018" s="30">
        <v>0.52275505881249995</v>
      </c>
      <c r="K2018" s="30">
        <v>0.50664660299999997</v>
      </c>
      <c r="L2018" s="30">
        <v>0.4894132423625</v>
      </c>
      <c r="M2018" s="30">
        <v>0.48264373882</v>
      </c>
      <c r="N2018" s="30">
        <v>0.47131033281250001</v>
      </c>
      <c r="O2018" s="30">
        <v>0.45246357075999999</v>
      </c>
      <c r="P2018" s="30">
        <v>0.44101667236749997</v>
      </c>
      <c r="Q2018" s="30">
        <v>0.42883925898500003</v>
      </c>
      <c r="R2018" s="30">
        <v>0.40390932909499999</v>
      </c>
      <c r="S2018" s="30">
        <v>0.39262454408500003</v>
      </c>
      <c r="T2018" s="30">
        <v>0.38068143388999998</v>
      </c>
      <c r="U2018" s="30">
        <v>0.36786833423249998</v>
      </c>
      <c r="V2018" s="30">
        <v>0.35640588132000001</v>
      </c>
      <c r="W2018" s="30">
        <v>0.32251079912250002</v>
      </c>
      <c r="X2018" s="30">
        <v>0.31445836836750002</v>
      </c>
      <c r="Y2018" s="30">
        <v>0.2994669800375</v>
      </c>
      <c r="Z2018" s="30">
        <v>0.28855452543499999</v>
      </c>
      <c r="AA2018" s="30">
        <v>0.27296122115749999</v>
      </c>
      <c r="AB2018" s="30">
        <v>0.27790698869750002</v>
      </c>
      <c r="AC2018" s="30">
        <v>0.28464001553000001</v>
      </c>
      <c r="AD2018" s="30">
        <v>0.29212843386999998</v>
      </c>
      <c r="AE2018" s="30">
        <v>0.293606689965</v>
      </c>
      <c r="AF2018" s="30">
        <v>0.30163728570749998</v>
      </c>
      <c r="AG2018" s="30">
        <v>0.30427912835499998</v>
      </c>
      <c r="AH2018" s="30">
        <v>0.31349624642250001</v>
      </c>
      <c r="AI2018" s="30">
        <v>0.32424979075999999</v>
      </c>
      <c r="AJ2018" s="30">
        <v>0.33164815122000002</v>
      </c>
      <c r="AK2018" s="30">
        <v>0</v>
      </c>
      <c r="AL2018" s="30">
        <v>0</v>
      </c>
    </row>
    <row r="2019" spans="1:38" x14ac:dyDescent="0.25">
      <c r="A2019" s="30" t="s">
        <v>540</v>
      </c>
      <c r="B2019" s="30">
        <v>1</v>
      </c>
      <c r="C2019" s="30" t="s">
        <v>541</v>
      </c>
      <c r="D2019" s="30" t="s">
        <v>30</v>
      </c>
      <c r="E2019" s="30">
        <v>38</v>
      </c>
      <c r="F2019" s="30">
        <v>3.5631166587125001</v>
      </c>
      <c r="G2019" s="30">
        <v>3.5912337468575002</v>
      </c>
      <c r="H2019" s="30">
        <v>3.5520082396524999</v>
      </c>
      <c r="I2019" s="30">
        <v>3.5235885268825</v>
      </c>
      <c r="J2019" s="30">
        <v>3.5250722132750001</v>
      </c>
      <c r="K2019" s="30">
        <v>3.387882769365</v>
      </c>
      <c r="L2019" s="30">
        <v>3.2993814835425002</v>
      </c>
      <c r="M2019" s="30">
        <v>3.2511690650874998</v>
      </c>
      <c r="N2019" s="30">
        <v>3.1242626462124998</v>
      </c>
      <c r="O2019" s="30">
        <v>3.0410147948150001</v>
      </c>
      <c r="P2019" s="30">
        <v>2.9640612722899999</v>
      </c>
      <c r="Q2019" s="30">
        <v>2.8807923848599999</v>
      </c>
      <c r="R2019" s="30">
        <v>2.8439828890325001</v>
      </c>
      <c r="S2019" s="30">
        <v>2.7260926805775001</v>
      </c>
      <c r="T2019" s="30">
        <v>2.9958019920724999</v>
      </c>
      <c r="U2019" s="30">
        <v>2.6232227099325001</v>
      </c>
      <c r="V2019" s="30">
        <v>2.4840300526424999</v>
      </c>
      <c r="W2019" s="30">
        <v>2.4122153841174998</v>
      </c>
      <c r="X2019" s="30">
        <v>2.3446065391025002</v>
      </c>
      <c r="Y2019" s="30">
        <v>2.2613816679249998</v>
      </c>
      <c r="Z2019" s="30">
        <v>2.2124453385025</v>
      </c>
      <c r="AA2019" s="30">
        <v>2.130489726135</v>
      </c>
      <c r="AB2019" s="30">
        <v>2.1373840484875002</v>
      </c>
      <c r="AC2019" s="30">
        <v>2.1539989121424998</v>
      </c>
      <c r="AD2019" s="30">
        <v>2.2070527361874999</v>
      </c>
      <c r="AE2019" s="30">
        <v>2.3083808875349998</v>
      </c>
      <c r="AF2019" s="30">
        <v>2.4732734727025001</v>
      </c>
      <c r="AG2019" s="30">
        <v>2.438055007535</v>
      </c>
      <c r="AH2019" s="30">
        <v>2.4805228672949999</v>
      </c>
      <c r="AI2019" s="30">
        <v>2.4215053765675001</v>
      </c>
      <c r="AJ2019" s="30">
        <v>2.4426625642425002</v>
      </c>
      <c r="AK2019" s="30">
        <v>0</v>
      </c>
      <c r="AL2019" s="30">
        <v>0</v>
      </c>
    </row>
    <row r="2020" spans="1:38" x14ac:dyDescent="0.25">
      <c r="A2020" s="30" t="s">
        <v>540</v>
      </c>
      <c r="B2020" s="30">
        <v>1</v>
      </c>
      <c r="C2020" s="30" t="s">
        <v>541</v>
      </c>
      <c r="D2020" s="30" t="s">
        <v>32</v>
      </c>
      <c r="E2020" s="30">
        <v>38</v>
      </c>
      <c r="F2020" s="30">
        <v>2.5809811282875001</v>
      </c>
      <c r="G2020" s="30">
        <v>2.5885634299150002</v>
      </c>
      <c r="H2020" s="30">
        <v>2.5674042187874999</v>
      </c>
      <c r="I2020" s="30">
        <v>2.5595210085875002</v>
      </c>
      <c r="J2020" s="30">
        <v>2.5752506579025001</v>
      </c>
      <c r="K2020" s="30">
        <v>2.4711373027825001</v>
      </c>
      <c r="L2020" s="30">
        <v>2.4205980664850002</v>
      </c>
      <c r="M2020" s="30">
        <v>2.4345196722625002</v>
      </c>
      <c r="N2020" s="30">
        <v>2.3558961520350001</v>
      </c>
      <c r="O2020" s="30">
        <v>2.3060981114525001</v>
      </c>
      <c r="P2020" s="30">
        <v>2.2210130979549998</v>
      </c>
      <c r="Q2020" s="30">
        <v>2.15720012934</v>
      </c>
      <c r="R2020" s="30">
        <v>2.1329591961725001</v>
      </c>
      <c r="S2020" s="30">
        <v>2.0250973672875001</v>
      </c>
      <c r="T2020" s="30">
        <v>1.9348008053675001</v>
      </c>
      <c r="U2020" s="30">
        <v>1.8783917160375001</v>
      </c>
      <c r="V2020" s="30">
        <v>1.8028230000800001</v>
      </c>
      <c r="W2020" s="30">
        <v>1.66990997284</v>
      </c>
      <c r="X2020" s="30">
        <v>1.624497084415</v>
      </c>
      <c r="Y2020" s="30">
        <v>1.5754809333074999</v>
      </c>
      <c r="Z2020" s="30">
        <v>1.5385305709499999</v>
      </c>
      <c r="AA2020" s="30">
        <v>1.50063604948</v>
      </c>
      <c r="AB2020" s="30">
        <v>1.5145999886574999</v>
      </c>
      <c r="AC2020" s="30">
        <v>1.5468178320999999</v>
      </c>
      <c r="AD2020" s="30">
        <v>1.5648394762775</v>
      </c>
      <c r="AE2020" s="30">
        <v>1.5493930096599999</v>
      </c>
      <c r="AF2020" s="30">
        <v>1.5731578209599999</v>
      </c>
      <c r="AG2020" s="30">
        <v>1.6212810248275</v>
      </c>
      <c r="AH2020" s="30">
        <v>1.4721466165399999</v>
      </c>
      <c r="AI2020" s="30">
        <v>1.5130464632675</v>
      </c>
      <c r="AJ2020" s="30">
        <v>1.5278305740175</v>
      </c>
      <c r="AK2020" s="30">
        <v>0</v>
      </c>
      <c r="AL2020" s="30">
        <v>0</v>
      </c>
    </row>
    <row r="2021" spans="1:38" x14ac:dyDescent="0.25">
      <c r="A2021" s="30" t="s">
        <v>540</v>
      </c>
      <c r="B2021" s="30">
        <v>1</v>
      </c>
      <c r="C2021" s="30" t="s">
        <v>541</v>
      </c>
      <c r="D2021" s="30" t="s">
        <v>38</v>
      </c>
      <c r="E2021" s="30">
        <v>38</v>
      </c>
      <c r="F2021" s="30">
        <v>9.9517558336274998</v>
      </c>
      <c r="G2021" s="30">
        <v>10.190238808517501</v>
      </c>
      <c r="H2021" s="30">
        <v>10.2759904306275</v>
      </c>
      <c r="I2021" s="30">
        <v>10.1391216116075</v>
      </c>
      <c r="J2021" s="30">
        <v>10.183147302982499</v>
      </c>
      <c r="K2021" s="30">
        <v>10.059135217394999</v>
      </c>
      <c r="L2021" s="30">
        <v>9.9813653209450006</v>
      </c>
      <c r="M2021" s="30">
        <v>9.6763731661999994</v>
      </c>
      <c r="N2021" s="30">
        <v>9.2239770579675007</v>
      </c>
      <c r="O2021" s="30">
        <v>8.7633522222274998</v>
      </c>
      <c r="P2021" s="30">
        <v>8.6316859281599996</v>
      </c>
      <c r="Q2021" s="30">
        <v>8.2658436680849992</v>
      </c>
      <c r="R2021" s="30">
        <v>7.7053986080224997</v>
      </c>
      <c r="S2021" s="30">
        <v>7.9578447666125003</v>
      </c>
      <c r="T2021" s="30">
        <v>7.9708442476550001</v>
      </c>
      <c r="U2021" s="30">
        <v>7.8303498930875</v>
      </c>
      <c r="V2021" s="30">
        <v>8.1353223552399996</v>
      </c>
      <c r="W2021" s="30">
        <v>7.6370380103700004</v>
      </c>
      <c r="X2021" s="30">
        <v>7.5252174618224998</v>
      </c>
      <c r="Y2021" s="30">
        <v>7.4627130516999998</v>
      </c>
      <c r="Z2021" s="30">
        <v>7.1102848931375</v>
      </c>
      <c r="AA2021" s="30">
        <v>6.9594433143599996</v>
      </c>
      <c r="AB2021" s="30">
        <v>6.9919810359675001</v>
      </c>
      <c r="AC2021" s="30">
        <v>7.0457496087675002</v>
      </c>
      <c r="AD2021" s="30">
        <v>7.3859465763224996</v>
      </c>
      <c r="AE2021" s="30">
        <v>7.0554172875374999</v>
      </c>
      <c r="AF2021" s="30">
        <v>7.0515257420774997</v>
      </c>
      <c r="AG2021" s="30">
        <v>6.8807509609275002</v>
      </c>
      <c r="AH2021" s="30">
        <v>6.7068908161224998</v>
      </c>
      <c r="AI2021" s="30">
        <v>6.5455436200074999</v>
      </c>
      <c r="AJ2021" s="30">
        <v>6.3052032616325002</v>
      </c>
      <c r="AK2021" s="30">
        <v>0</v>
      </c>
      <c r="AL2021" s="30">
        <v>0</v>
      </c>
    </row>
    <row r="2022" spans="1:38" x14ac:dyDescent="0.25">
      <c r="A2022" s="30" t="s">
        <v>540</v>
      </c>
      <c r="B2022" s="30">
        <v>1</v>
      </c>
      <c r="C2022" s="30" t="s">
        <v>541</v>
      </c>
      <c r="D2022" s="30" t="s">
        <v>40</v>
      </c>
      <c r="E2022" s="30">
        <v>38</v>
      </c>
      <c r="F2022" s="30">
        <v>2.2568340178900002</v>
      </c>
      <c r="G2022" s="30">
        <v>2.2731039874649999</v>
      </c>
      <c r="H2022" s="30">
        <v>2.2661676773249999</v>
      </c>
      <c r="I2022" s="30">
        <v>2.2450029696775</v>
      </c>
      <c r="J2022" s="30">
        <v>2.2030985043375</v>
      </c>
      <c r="K2022" s="30">
        <v>2.156221784015</v>
      </c>
      <c r="L2022" s="30">
        <v>2.1723635621300001</v>
      </c>
      <c r="M2022" s="30">
        <v>3.73467039834</v>
      </c>
      <c r="N2022" s="30">
        <v>3.2534837452500001</v>
      </c>
      <c r="O2022" s="30">
        <v>3.1877480798525002</v>
      </c>
      <c r="P2022" s="30">
        <v>3.2083482435100001</v>
      </c>
      <c r="Q2022" s="30">
        <v>3.2637758895725</v>
      </c>
      <c r="R2022" s="30">
        <v>3.1950901828774998</v>
      </c>
      <c r="S2022" s="30">
        <v>3.1987449885500001</v>
      </c>
      <c r="T2022" s="30">
        <v>3.2843793236650001</v>
      </c>
      <c r="U2022" s="30">
        <v>3.0612248098050001</v>
      </c>
      <c r="V2022" s="30">
        <v>3.1426631735825001</v>
      </c>
      <c r="W2022" s="30">
        <v>3.2059596973775002</v>
      </c>
      <c r="X2022" s="30">
        <v>3.2905647457499998</v>
      </c>
      <c r="Y2022" s="30">
        <v>3.2112554836074998</v>
      </c>
      <c r="Z2022" s="30">
        <v>2.9611892109750002</v>
      </c>
      <c r="AA2022" s="30">
        <v>2.8695491930074999</v>
      </c>
      <c r="AB2022" s="30">
        <v>2.8470706789000002</v>
      </c>
      <c r="AC2022" s="30">
        <v>3.1806299790999999</v>
      </c>
      <c r="AD2022" s="30">
        <v>1.9845959395649999</v>
      </c>
      <c r="AE2022" s="30">
        <v>3.1203890733524999</v>
      </c>
      <c r="AF2022" s="30">
        <v>2.3906968855650002</v>
      </c>
      <c r="AG2022" s="30">
        <v>2.7812799665024999</v>
      </c>
      <c r="AH2022" s="30">
        <v>2.7680933272525001</v>
      </c>
      <c r="AI2022" s="30">
        <v>3.1233163127674999</v>
      </c>
      <c r="AJ2022" s="30">
        <v>3.0590613196324998</v>
      </c>
      <c r="AK2022" s="30">
        <v>0</v>
      </c>
      <c r="AL2022" s="30">
        <v>0</v>
      </c>
    </row>
    <row r="2023" spans="1:38" x14ac:dyDescent="0.25">
      <c r="A2023" s="30" t="s">
        <v>540</v>
      </c>
      <c r="B2023" s="30">
        <v>1</v>
      </c>
      <c r="C2023" s="30" t="s">
        <v>541</v>
      </c>
      <c r="D2023" s="30" t="s">
        <v>42</v>
      </c>
      <c r="E2023" s="30">
        <v>38</v>
      </c>
      <c r="F2023" s="30">
        <v>11.9626979080625</v>
      </c>
      <c r="G2023" s="30">
        <v>11.669522392475001</v>
      </c>
      <c r="H2023" s="30">
        <v>11.638519294685</v>
      </c>
      <c r="I2023" s="30">
        <v>11.437219674634999</v>
      </c>
      <c r="J2023" s="30">
        <v>11.52644388589</v>
      </c>
      <c r="K2023" s="30">
        <v>11.272947297329999</v>
      </c>
      <c r="L2023" s="30">
        <v>10.710411457599999</v>
      </c>
      <c r="M2023" s="30">
        <v>10.389954735815</v>
      </c>
      <c r="N2023" s="30">
        <v>10.029250242865</v>
      </c>
      <c r="O2023" s="30">
        <v>9.6610059556349999</v>
      </c>
      <c r="P2023" s="30">
        <v>9.5954307790550004</v>
      </c>
      <c r="Q2023" s="30">
        <v>9.3553937902225002</v>
      </c>
      <c r="R2023" s="30">
        <v>9.4726342220624993</v>
      </c>
      <c r="S2023" s="30">
        <v>9.01323901632</v>
      </c>
      <c r="T2023" s="30">
        <v>9.0088128576649993</v>
      </c>
      <c r="U2023" s="30">
        <v>8.6886615365850002</v>
      </c>
      <c r="V2023" s="30">
        <v>8.9961500471024998</v>
      </c>
      <c r="W2023" s="30">
        <v>9.0444167215849998</v>
      </c>
      <c r="X2023" s="30">
        <v>9.1703418083450003</v>
      </c>
      <c r="Y2023" s="30">
        <v>9.0833617577499997</v>
      </c>
      <c r="Z2023" s="30">
        <v>9.3654435737600004</v>
      </c>
      <c r="AA2023" s="30">
        <v>9.7618190132275</v>
      </c>
      <c r="AB2023" s="30">
        <v>9.4078156870999994</v>
      </c>
      <c r="AC2023" s="30">
        <v>9.3029199184750002</v>
      </c>
      <c r="AD2023" s="30">
        <v>8.9531377017300002</v>
      </c>
      <c r="AE2023" s="30">
        <v>8.7753371033274998</v>
      </c>
      <c r="AF2023" s="30">
        <v>8.8510531079200003</v>
      </c>
      <c r="AG2023" s="30">
        <v>9.0909917720750002</v>
      </c>
      <c r="AH2023" s="30">
        <v>9.5312545291874997</v>
      </c>
      <c r="AI2023" s="30">
        <v>9.8284737602450001</v>
      </c>
      <c r="AJ2023" s="30">
        <v>9.2633471042550006</v>
      </c>
      <c r="AK2023" s="30">
        <v>0</v>
      </c>
      <c r="AL2023" s="30">
        <v>0</v>
      </c>
    </row>
    <row r="2024" spans="1:38" x14ac:dyDescent="0.25">
      <c r="A2024" s="30" t="s">
        <v>540</v>
      </c>
      <c r="B2024" s="30">
        <v>1</v>
      </c>
      <c r="C2024" s="30" t="s">
        <v>541</v>
      </c>
      <c r="D2024" s="30" t="s">
        <v>48</v>
      </c>
      <c r="E2024" s="30">
        <v>38</v>
      </c>
      <c r="F2024" s="30">
        <v>1.9168344782575</v>
      </c>
      <c r="G2024" s="30">
        <v>1.8549158478850001</v>
      </c>
      <c r="H2024" s="30">
        <v>1.8176498177975</v>
      </c>
      <c r="I2024" s="30">
        <v>1.7845777502725</v>
      </c>
      <c r="J2024" s="30">
        <v>1.7695632183500001</v>
      </c>
      <c r="K2024" s="30">
        <v>1.6259705419749999</v>
      </c>
      <c r="L2024" s="30">
        <v>1.5469796426475</v>
      </c>
      <c r="M2024" s="30">
        <v>1.4757138825675</v>
      </c>
      <c r="N2024" s="30">
        <v>1.40992292205</v>
      </c>
      <c r="O2024" s="30">
        <v>1.3518045686325</v>
      </c>
      <c r="P2024" s="30">
        <v>1.2991666487775</v>
      </c>
      <c r="Q2024" s="30">
        <v>1.2499328053575001</v>
      </c>
      <c r="R2024" s="30">
        <v>1.1807513642075</v>
      </c>
      <c r="S2024" s="30">
        <v>1.1140056095949999</v>
      </c>
      <c r="T2024" s="30">
        <v>1.075921859625</v>
      </c>
      <c r="U2024" s="30">
        <v>1.016437187995</v>
      </c>
      <c r="V2024" s="30">
        <v>1.0027185629774999</v>
      </c>
      <c r="W2024" s="30">
        <v>0.95623849354000001</v>
      </c>
      <c r="X2024" s="30">
        <v>0.91404205106000003</v>
      </c>
      <c r="Y2024" s="30">
        <v>0.88594582856750004</v>
      </c>
      <c r="Z2024" s="30">
        <v>0.82441364966999997</v>
      </c>
      <c r="AA2024" s="30">
        <v>0.76561105614500002</v>
      </c>
      <c r="AB2024" s="30">
        <v>0.76340227259000004</v>
      </c>
      <c r="AC2024" s="30">
        <v>0.75813883727499998</v>
      </c>
      <c r="AD2024" s="30">
        <v>0.74601877798250005</v>
      </c>
      <c r="AE2024" s="30">
        <v>0.74946898704749998</v>
      </c>
      <c r="AF2024" s="30">
        <v>0.75634066465500005</v>
      </c>
      <c r="AG2024" s="30">
        <v>0.74289962047000002</v>
      </c>
      <c r="AH2024" s="30">
        <v>0.73363537321750005</v>
      </c>
      <c r="AI2024" s="30">
        <v>0.72494930227999999</v>
      </c>
      <c r="AJ2024" s="30">
        <v>0.78147014044999996</v>
      </c>
      <c r="AK2024" s="30">
        <v>0</v>
      </c>
      <c r="AL2024" s="30">
        <v>0</v>
      </c>
    </row>
    <row r="2025" spans="1:38" x14ac:dyDescent="0.25">
      <c r="A2025" s="30" t="s">
        <v>540</v>
      </c>
      <c r="B2025" s="30">
        <v>1</v>
      </c>
      <c r="C2025" s="30" t="s">
        <v>541</v>
      </c>
      <c r="D2025" s="30" t="s">
        <v>46</v>
      </c>
      <c r="E2025" s="30">
        <v>38</v>
      </c>
      <c r="F2025" s="30">
        <v>0.79242869383000003</v>
      </c>
      <c r="G2025" s="30">
        <v>0.76186457331750002</v>
      </c>
      <c r="H2025" s="30">
        <v>0.75326254055499997</v>
      </c>
      <c r="I2025" s="30">
        <v>0.72945892185250005</v>
      </c>
      <c r="J2025" s="30">
        <v>0.73067280078999997</v>
      </c>
      <c r="K2025" s="30">
        <v>0.67737877980250005</v>
      </c>
      <c r="L2025" s="30">
        <v>0.65408620524250005</v>
      </c>
      <c r="M2025" s="30">
        <v>0.63648578644249998</v>
      </c>
      <c r="N2025" s="30">
        <v>0.61065615014999997</v>
      </c>
      <c r="O2025" s="30">
        <v>0.59094446211749996</v>
      </c>
      <c r="P2025" s="30">
        <v>0.57266873154999998</v>
      </c>
      <c r="Q2025" s="30">
        <v>0.54890981197249999</v>
      </c>
      <c r="R2025" s="30">
        <v>0.57574212479749998</v>
      </c>
      <c r="S2025" s="30">
        <v>0.5441786971875</v>
      </c>
      <c r="T2025" s="30">
        <v>0.53298565152749999</v>
      </c>
      <c r="U2025" s="30">
        <v>0.51659395660999996</v>
      </c>
      <c r="V2025" s="30">
        <v>0.51252373310499999</v>
      </c>
      <c r="W2025" s="30">
        <v>0.48674436513500002</v>
      </c>
      <c r="X2025" s="30">
        <v>0.4680516830475</v>
      </c>
      <c r="Y2025" s="30">
        <v>0.45849962837000002</v>
      </c>
      <c r="Z2025" s="30">
        <v>0.44788950882</v>
      </c>
      <c r="AA2025" s="30">
        <v>0.42040270889499998</v>
      </c>
      <c r="AB2025" s="30">
        <v>0.42960305194499998</v>
      </c>
      <c r="AC2025" s="30">
        <v>0.42754491367000003</v>
      </c>
      <c r="AD2025" s="30">
        <v>0.43519812292249999</v>
      </c>
      <c r="AE2025" s="30">
        <v>0.44782521751999999</v>
      </c>
      <c r="AF2025" s="30">
        <v>0.45571175013749998</v>
      </c>
      <c r="AG2025" s="30">
        <v>0.44947894253499998</v>
      </c>
      <c r="AH2025" s="30">
        <v>0.46434535778750002</v>
      </c>
      <c r="AI2025" s="30">
        <v>0.46511883459249997</v>
      </c>
      <c r="AJ2025" s="30">
        <v>0.463769739515</v>
      </c>
      <c r="AK2025" s="30">
        <v>0</v>
      </c>
      <c r="AL2025" s="30">
        <v>0</v>
      </c>
    </row>
    <row r="2026" spans="1:38" x14ac:dyDescent="0.25">
      <c r="A2026" s="30" t="s">
        <v>540</v>
      </c>
      <c r="B2026" s="30">
        <v>1</v>
      </c>
      <c r="C2026" s="30" t="s">
        <v>541</v>
      </c>
      <c r="D2026" s="30" t="s">
        <v>44</v>
      </c>
      <c r="E2026" s="30">
        <v>38</v>
      </c>
      <c r="F2026" s="30">
        <v>0.12998348103999999</v>
      </c>
      <c r="G2026" s="30">
        <v>0.13042307996499999</v>
      </c>
      <c r="H2026" s="30">
        <v>0.12962391567250001</v>
      </c>
      <c r="I2026" s="30">
        <v>0.12709132369500001</v>
      </c>
      <c r="J2026" s="30">
        <v>0.12612036169499999</v>
      </c>
      <c r="K2026" s="30">
        <v>0.12048223803999999</v>
      </c>
      <c r="L2026" s="30">
        <v>0.1172806184675</v>
      </c>
      <c r="M2026" s="30">
        <v>0.1138485124975</v>
      </c>
      <c r="N2026" s="30">
        <v>0.1097816817725</v>
      </c>
      <c r="O2026" s="30">
        <v>0.1057011378275</v>
      </c>
      <c r="P2026" s="30">
        <v>0.11417721139500001</v>
      </c>
      <c r="Q2026" s="30">
        <v>0.12469393769250001</v>
      </c>
      <c r="R2026" s="30">
        <v>0.12904602579499999</v>
      </c>
      <c r="S2026" s="30">
        <v>0.10694729307</v>
      </c>
      <c r="T2026" s="30">
        <v>0.107429760635</v>
      </c>
      <c r="U2026" s="30">
        <v>9.7627804624999995E-2</v>
      </c>
      <c r="V2026" s="30">
        <v>9.4319784779999999E-2</v>
      </c>
      <c r="W2026" s="30">
        <v>8.6071026687499996E-2</v>
      </c>
      <c r="X2026" s="30">
        <v>8.5527492592500004E-2</v>
      </c>
      <c r="Y2026" s="30">
        <v>8.3021965000000003E-2</v>
      </c>
      <c r="Z2026" s="30">
        <v>8.3776336522499995E-2</v>
      </c>
      <c r="AA2026" s="30">
        <v>8.0555513080000002E-2</v>
      </c>
      <c r="AB2026" s="30">
        <v>8.0126839024999993E-2</v>
      </c>
      <c r="AC2026" s="30">
        <v>8.3717788092499995E-2</v>
      </c>
      <c r="AD2026" s="30">
        <v>9.1948836160000005E-2</v>
      </c>
      <c r="AE2026" s="30">
        <v>8.9812780054999999E-2</v>
      </c>
      <c r="AF2026" s="30">
        <v>9.3381794310000002E-2</v>
      </c>
      <c r="AG2026" s="30">
        <v>8.8304132694999996E-2</v>
      </c>
      <c r="AH2026" s="30">
        <v>9.3104377885000006E-2</v>
      </c>
      <c r="AI2026" s="30">
        <v>9.4476727702499999E-2</v>
      </c>
      <c r="AJ2026" s="30">
        <v>9.6407434949999996E-2</v>
      </c>
      <c r="AK2026" s="30">
        <v>0</v>
      </c>
      <c r="AL2026" s="30">
        <v>0</v>
      </c>
    </row>
    <row r="2027" spans="1:38" x14ac:dyDescent="0.25">
      <c r="A2027" s="30" t="s">
        <v>540</v>
      </c>
      <c r="B2027" s="30">
        <v>1</v>
      </c>
      <c r="C2027" s="30" t="s">
        <v>541</v>
      </c>
      <c r="D2027" s="30" t="s">
        <v>50</v>
      </c>
      <c r="E2027" s="30">
        <v>38</v>
      </c>
      <c r="F2027" s="30">
        <v>4.8599834768149996</v>
      </c>
      <c r="G2027" s="30">
        <v>4.8861958555324998</v>
      </c>
      <c r="H2027" s="30">
        <v>4.8885141376575003</v>
      </c>
      <c r="I2027" s="30">
        <v>4.8923706236325</v>
      </c>
      <c r="J2027" s="30">
        <v>4.9826854640075</v>
      </c>
      <c r="K2027" s="30">
        <v>4.7995470145750003</v>
      </c>
      <c r="L2027" s="30">
        <v>4.8724235925050001</v>
      </c>
      <c r="M2027" s="30">
        <v>5.1730725221425002</v>
      </c>
      <c r="N2027" s="30">
        <v>5.0872721278424997</v>
      </c>
      <c r="O2027" s="30">
        <v>4.9201050168074998</v>
      </c>
      <c r="P2027" s="30">
        <v>4.9994172136500001</v>
      </c>
      <c r="Q2027" s="30">
        <v>4.9226635280925004</v>
      </c>
      <c r="R2027" s="30">
        <v>4.7760758462075001</v>
      </c>
      <c r="S2027" s="30">
        <v>4.6673406356475002</v>
      </c>
      <c r="T2027" s="30">
        <v>4.6720350650925004</v>
      </c>
      <c r="U2027" s="30">
        <v>4.6498656826750002</v>
      </c>
      <c r="V2027" s="30">
        <v>4.4972371598000001</v>
      </c>
      <c r="W2027" s="30">
        <v>4.3166699155449999</v>
      </c>
      <c r="X2027" s="30">
        <v>4.1637301142025001</v>
      </c>
      <c r="Y2027" s="30">
        <v>4.0201636554749998</v>
      </c>
      <c r="Z2027" s="30">
        <v>3.9656252503424998</v>
      </c>
      <c r="AA2027" s="30">
        <v>3.8200968896675001</v>
      </c>
      <c r="AB2027" s="30">
        <v>3.8406706874225001</v>
      </c>
      <c r="AC2027" s="30">
        <v>3.8766933485499999</v>
      </c>
      <c r="AD2027" s="30">
        <v>3.8392505840450002</v>
      </c>
      <c r="AE2027" s="30">
        <v>3.79054908175</v>
      </c>
      <c r="AF2027" s="30">
        <v>3.7903554065749998</v>
      </c>
      <c r="AG2027" s="30">
        <v>3.78763018747</v>
      </c>
      <c r="AH2027" s="30">
        <v>3.8002884382475002</v>
      </c>
      <c r="AI2027" s="30">
        <v>3.7981582265024998</v>
      </c>
      <c r="AJ2027" s="30">
        <v>3.6171225366374999</v>
      </c>
      <c r="AK2027" s="30">
        <v>0</v>
      </c>
      <c r="AL2027" s="30">
        <v>0</v>
      </c>
    </row>
    <row r="2028" spans="1:38" x14ac:dyDescent="0.25">
      <c r="A2028" s="30" t="s">
        <v>540</v>
      </c>
      <c r="B2028" s="30">
        <v>1</v>
      </c>
      <c r="C2028" s="30" t="s">
        <v>541</v>
      </c>
      <c r="D2028" s="30" t="s">
        <v>52</v>
      </c>
      <c r="E2028" s="30">
        <v>38</v>
      </c>
      <c r="F2028" s="30">
        <v>1.7749681902500001</v>
      </c>
      <c r="G2028" s="30">
        <v>1.7799748605450001</v>
      </c>
      <c r="H2028" s="30">
        <v>1.7761451190649999</v>
      </c>
      <c r="I2028" s="30">
        <v>1.7536448366224999</v>
      </c>
      <c r="J2028" s="30">
        <v>1.7448989725024999</v>
      </c>
      <c r="K2028" s="30">
        <v>1.69455622327</v>
      </c>
      <c r="L2028" s="30">
        <v>1.6357499313499999</v>
      </c>
      <c r="M2028" s="30">
        <v>1.6127379792275001</v>
      </c>
      <c r="N2028" s="30">
        <v>1.5725994945249999</v>
      </c>
      <c r="O2028" s="30">
        <v>1.5215262956925</v>
      </c>
      <c r="P2028" s="30">
        <v>1.4882724089874999</v>
      </c>
      <c r="Q2028" s="30">
        <v>1.4405360769925</v>
      </c>
      <c r="R2028" s="30">
        <v>1.3715813000799999</v>
      </c>
      <c r="S2028" s="30">
        <v>1.333945857085</v>
      </c>
      <c r="T2028" s="30">
        <v>1.3023622261400001</v>
      </c>
      <c r="U2028" s="30">
        <v>1.2635633814675</v>
      </c>
      <c r="V2028" s="30">
        <v>1.2317286280449999</v>
      </c>
      <c r="W2028" s="30">
        <v>1.1624859468825</v>
      </c>
      <c r="X2028" s="30">
        <v>1.1395308258050001</v>
      </c>
      <c r="Y2028" s="30">
        <v>1.0891669528775001</v>
      </c>
      <c r="Z2028" s="30">
        <v>1.07069998886</v>
      </c>
      <c r="AA2028" s="30">
        <v>1.0193655189449999</v>
      </c>
      <c r="AB2028" s="30">
        <v>1.0315147474999999</v>
      </c>
      <c r="AC2028" s="30">
        <v>1.0587516180825001</v>
      </c>
      <c r="AD2028" s="30">
        <v>1.086879886975</v>
      </c>
      <c r="AE2028" s="30">
        <v>1.0939890546275</v>
      </c>
      <c r="AF2028" s="30">
        <v>1.1275341322475001</v>
      </c>
      <c r="AG2028" s="30">
        <v>1.0966070299074999</v>
      </c>
      <c r="AH2028" s="30">
        <v>1.136243962585</v>
      </c>
      <c r="AI2028" s="30">
        <v>1.1702442379525</v>
      </c>
      <c r="AJ2028" s="30">
        <v>1.1892074184974999</v>
      </c>
      <c r="AK2028" s="30">
        <v>0</v>
      </c>
      <c r="AL2028" s="30">
        <v>0</v>
      </c>
    </row>
    <row r="2029" spans="1:38" x14ac:dyDescent="0.25">
      <c r="A2029" s="30" t="s">
        <v>540</v>
      </c>
      <c r="B2029" s="30">
        <v>1</v>
      </c>
      <c r="C2029" s="30" t="s">
        <v>541</v>
      </c>
      <c r="D2029" s="30" t="s">
        <v>56</v>
      </c>
      <c r="E2029" s="30">
        <v>38</v>
      </c>
      <c r="F2029" s="30">
        <v>1.8447684282300001</v>
      </c>
      <c r="G2029" s="30">
        <v>1.856480768415</v>
      </c>
      <c r="H2029" s="30">
        <v>1.8352467996699999</v>
      </c>
      <c r="I2029" s="30">
        <v>1.8142355538749999</v>
      </c>
      <c r="J2029" s="30">
        <v>1.82598432176</v>
      </c>
      <c r="K2029" s="30">
        <v>1.7363385182025</v>
      </c>
      <c r="L2029" s="30">
        <v>1.678030671445</v>
      </c>
      <c r="M2029" s="30">
        <v>1.644276833865</v>
      </c>
      <c r="N2029" s="30">
        <v>1.5933436505375</v>
      </c>
      <c r="O2029" s="30">
        <v>1.526778282065</v>
      </c>
      <c r="P2029" s="30">
        <v>1.4850846727825</v>
      </c>
      <c r="Q2029" s="30">
        <v>1.436145166095</v>
      </c>
      <c r="R2029" s="30">
        <v>1.3680333100825</v>
      </c>
      <c r="S2029" s="30">
        <v>1.3027268265825001</v>
      </c>
      <c r="T2029" s="30">
        <v>1.2645104851875</v>
      </c>
      <c r="U2029" s="30">
        <v>1.2207002339249999</v>
      </c>
      <c r="V2029" s="30">
        <v>1.1716399077674999</v>
      </c>
      <c r="W2029" s="30">
        <v>1.0732200362525</v>
      </c>
      <c r="X2029" s="30">
        <v>1.0532661322050001</v>
      </c>
      <c r="Y2029" s="30">
        <v>1.0035421041174999</v>
      </c>
      <c r="Z2029" s="30">
        <v>0.9956988269175</v>
      </c>
      <c r="AA2029" s="30">
        <v>0.94177080024000004</v>
      </c>
      <c r="AB2029" s="30">
        <v>0.96110999219750004</v>
      </c>
      <c r="AC2029" s="30">
        <v>0.97668522860999996</v>
      </c>
      <c r="AD2029" s="30">
        <v>1.00339367345</v>
      </c>
      <c r="AE2029" s="30">
        <v>1.0071464966275001</v>
      </c>
      <c r="AF2029" s="30">
        <v>1.0387750070399999</v>
      </c>
      <c r="AG2029" s="30">
        <v>1.0035504275125</v>
      </c>
      <c r="AH2029" s="30">
        <v>1.0211307297200001</v>
      </c>
      <c r="AI2029" s="30">
        <v>1.035704403005</v>
      </c>
      <c r="AJ2029" s="30">
        <v>1.045820910415</v>
      </c>
      <c r="AK2029" s="30">
        <v>0</v>
      </c>
      <c r="AL2029" s="30">
        <v>0</v>
      </c>
    </row>
    <row r="2030" spans="1:38" x14ac:dyDescent="0.25">
      <c r="A2030" s="30" t="s">
        <v>540</v>
      </c>
      <c r="B2030" s="30">
        <v>1</v>
      </c>
      <c r="C2030" s="30" t="s">
        <v>541</v>
      </c>
      <c r="D2030" s="30" t="s">
        <v>452</v>
      </c>
      <c r="E2030" s="30">
        <v>38</v>
      </c>
      <c r="F2030" s="30">
        <v>0</v>
      </c>
      <c r="G2030" s="30">
        <v>0</v>
      </c>
      <c r="H2030" s="30">
        <v>0</v>
      </c>
      <c r="I2030" s="30">
        <v>0</v>
      </c>
      <c r="J2030" s="30">
        <v>0</v>
      </c>
      <c r="K2030" s="30">
        <v>0</v>
      </c>
      <c r="L2030" s="30">
        <v>0</v>
      </c>
      <c r="M2030" s="30">
        <v>0</v>
      </c>
      <c r="N2030" s="30">
        <v>0</v>
      </c>
      <c r="O2030" s="30">
        <v>0</v>
      </c>
      <c r="P2030" s="30">
        <v>0</v>
      </c>
      <c r="Q2030" s="30">
        <v>0</v>
      </c>
      <c r="R2030" s="30">
        <v>0</v>
      </c>
      <c r="S2030" s="30">
        <v>0</v>
      </c>
      <c r="T2030" s="30">
        <v>0</v>
      </c>
      <c r="U2030" s="30">
        <v>0</v>
      </c>
      <c r="V2030" s="30">
        <v>0</v>
      </c>
      <c r="W2030" s="30">
        <v>0</v>
      </c>
      <c r="X2030" s="30">
        <v>0</v>
      </c>
      <c r="Y2030" s="30">
        <v>0</v>
      </c>
      <c r="Z2030" s="30">
        <v>0</v>
      </c>
      <c r="AA2030" s="30">
        <v>0</v>
      </c>
      <c r="AB2030" s="30">
        <v>0</v>
      </c>
      <c r="AC2030" s="30">
        <v>0</v>
      </c>
      <c r="AD2030" s="30">
        <v>0</v>
      </c>
      <c r="AE2030" s="30">
        <v>0</v>
      </c>
      <c r="AF2030" s="30">
        <v>0</v>
      </c>
      <c r="AG2030" s="30">
        <v>0</v>
      </c>
      <c r="AH2030" s="30">
        <v>0</v>
      </c>
      <c r="AI2030" s="30">
        <v>0</v>
      </c>
      <c r="AJ2030" s="30">
        <v>0</v>
      </c>
      <c r="AK2030" s="30">
        <v>0</v>
      </c>
      <c r="AL2030" s="30">
        <v>0</v>
      </c>
    </row>
    <row r="2031" spans="1:38" x14ac:dyDescent="0.25">
      <c r="A2031" s="30" t="s">
        <v>540</v>
      </c>
      <c r="B2031" s="30">
        <v>1</v>
      </c>
      <c r="C2031" s="30" t="s">
        <v>541</v>
      </c>
      <c r="D2031" s="30" t="s">
        <v>54</v>
      </c>
      <c r="E2031" s="30">
        <v>38</v>
      </c>
      <c r="F2031" s="30">
        <v>2.6344877419750001</v>
      </c>
      <c r="G2031" s="30">
        <v>2.6769560870950002</v>
      </c>
      <c r="H2031" s="30">
        <v>2.6357007692324999</v>
      </c>
      <c r="I2031" s="30">
        <v>2.5670274115225</v>
      </c>
      <c r="J2031" s="30">
        <v>2.5266529325499998</v>
      </c>
      <c r="K2031" s="30">
        <v>2.4892992874600002</v>
      </c>
      <c r="L2031" s="30">
        <v>2.4029622817725</v>
      </c>
      <c r="M2031" s="30">
        <v>2.3568489347599999</v>
      </c>
      <c r="N2031" s="30">
        <v>2.2660163898499999</v>
      </c>
      <c r="O2031" s="30">
        <v>2.2087121944399999</v>
      </c>
      <c r="P2031" s="30">
        <v>2.1675121057425</v>
      </c>
      <c r="Q2031" s="30">
        <v>2.1473178487225</v>
      </c>
      <c r="R2031" s="30">
        <v>2.1753756699925</v>
      </c>
      <c r="S2031" s="30">
        <v>2.2307080436175002</v>
      </c>
      <c r="T2031" s="30">
        <v>2.0763469152875</v>
      </c>
      <c r="U2031" s="30">
        <v>2.0359609194249999</v>
      </c>
      <c r="V2031" s="30">
        <v>1.9832751525375001</v>
      </c>
      <c r="W2031" s="30">
        <v>1.9503067872299999</v>
      </c>
      <c r="X2031" s="30">
        <v>1.9725810266749999</v>
      </c>
      <c r="Y2031" s="30">
        <v>1.89018388143</v>
      </c>
      <c r="Z2031" s="30">
        <v>1.8567529909775</v>
      </c>
      <c r="AA2031" s="30">
        <v>1.7874699351800001</v>
      </c>
      <c r="AB2031" s="30">
        <v>1.8141705300375</v>
      </c>
      <c r="AC2031" s="30">
        <v>1.8666320608725</v>
      </c>
      <c r="AD2031" s="30">
        <v>1.9108405347649999</v>
      </c>
      <c r="AE2031" s="30">
        <v>1.9155323201475001</v>
      </c>
      <c r="AF2031" s="30">
        <v>1.9597499038474999</v>
      </c>
      <c r="AG2031" s="30">
        <v>1.8942090650500001</v>
      </c>
      <c r="AH2031" s="30">
        <v>1.9517969501925001</v>
      </c>
      <c r="AI2031" s="30">
        <v>1.987955428285</v>
      </c>
      <c r="AJ2031" s="30">
        <v>1.986857465965</v>
      </c>
      <c r="AK2031" s="30">
        <v>0</v>
      </c>
      <c r="AL2031" s="30">
        <v>0</v>
      </c>
    </row>
    <row r="2032" spans="1:38" x14ac:dyDescent="0.25">
      <c r="A2032" s="30" t="s">
        <v>540</v>
      </c>
      <c r="B2032" s="30">
        <v>1</v>
      </c>
      <c r="C2032" s="30" t="s">
        <v>541</v>
      </c>
      <c r="D2032" s="30" t="s">
        <v>58</v>
      </c>
      <c r="E2032" s="30">
        <v>38</v>
      </c>
      <c r="F2032" s="30">
        <v>1.9067389021000001</v>
      </c>
      <c r="G2032" s="30">
        <v>1.9336665470350001</v>
      </c>
      <c r="H2032" s="30">
        <v>1.9970956551950001</v>
      </c>
      <c r="I2032" s="30">
        <v>1.9472424632975001</v>
      </c>
      <c r="J2032" s="30">
        <v>1.962861512815</v>
      </c>
      <c r="K2032" s="30">
        <v>1.9550926809375</v>
      </c>
      <c r="L2032" s="30">
        <v>1.9150564342375</v>
      </c>
      <c r="M2032" s="30">
        <v>1.9806435456275</v>
      </c>
      <c r="N2032" s="30">
        <v>1.9883874787175</v>
      </c>
      <c r="O2032" s="30">
        <v>2.0803776816725001</v>
      </c>
      <c r="P2032" s="30">
        <v>2.1356041824025001</v>
      </c>
      <c r="Q2032" s="30">
        <v>2.1508336439525002</v>
      </c>
      <c r="R2032" s="30">
        <v>2.1933879456400001</v>
      </c>
      <c r="S2032" s="30">
        <v>2.2629371173125001</v>
      </c>
      <c r="T2032" s="30">
        <v>2.292575726845</v>
      </c>
      <c r="U2032" s="30">
        <v>2.3764981073325</v>
      </c>
      <c r="V2032" s="30">
        <v>2.4034127734925002</v>
      </c>
      <c r="W2032" s="30">
        <v>2.4325023828350001</v>
      </c>
      <c r="X2032" s="30">
        <v>2.2887153795974999</v>
      </c>
      <c r="Y2032" s="30">
        <v>2.1605259889975001</v>
      </c>
      <c r="Z2032" s="30">
        <v>2.1584927922874999</v>
      </c>
      <c r="AA2032" s="30">
        <v>2.0113282031274999</v>
      </c>
      <c r="AB2032" s="30">
        <v>2.02299478188</v>
      </c>
      <c r="AC2032" s="30">
        <v>1.912662758905</v>
      </c>
      <c r="AD2032" s="30">
        <v>1.8757634221174999</v>
      </c>
      <c r="AE2032" s="30">
        <v>1.8948904466850001</v>
      </c>
      <c r="AF2032" s="30">
        <v>1.8393145963674999</v>
      </c>
      <c r="AG2032" s="30">
        <v>1.8316788118325</v>
      </c>
      <c r="AH2032" s="30">
        <v>1.8396265085400001</v>
      </c>
      <c r="AI2032" s="30">
        <v>1.8422965281974999</v>
      </c>
      <c r="AJ2032" s="30">
        <v>1.8324292358675001</v>
      </c>
      <c r="AK2032" s="30">
        <v>0</v>
      </c>
      <c r="AL2032" s="30">
        <v>0</v>
      </c>
    </row>
    <row r="2033" spans="1:38" x14ac:dyDescent="0.25">
      <c r="A2033" s="30" t="s">
        <v>540</v>
      </c>
      <c r="B2033" s="30">
        <v>1</v>
      </c>
      <c r="C2033" s="30" t="s">
        <v>541</v>
      </c>
      <c r="D2033" s="30" t="s">
        <v>72</v>
      </c>
      <c r="E2033" s="30">
        <v>38</v>
      </c>
      <c r="F2033" s="30">
        <v>1.2203906162</v>
      </c>
      <c r="G2033" s="30">
        <v>1.2330379816849999</v>
      </c>
      <c r="H2033" s="30">
        <v>1.2280007227275</v>
      </c>
      <c r="I2033" s="30">
        <v>1.2221110531124999</v>
      </c>
      <c r="J2033" s="30">
        <v>1.2382828179325001</v>
      </c>
      <c r="K2033" s="30">
        <v>1.1995230704049999</v>
      </c>
      <c r="L2033" s="30">
        <v>1.160423665565</v>
      </c>
      <c r="M2033" s="30">
        <v>1.1541498243424999</v>
      </c>
      <c r="N2033" s="30">
        <v>1.1354062634099999</v>
      </c>
      <c r="O2033" s="30">
        <v>1.0877762391925001</v>
      </c>
      <c r="P2033" s="30">
        <v>1.0616807475000001</v>
      </c>
      <c r="Q2033" s="30">
        <v>1.0222836406125</v>
      </c>
      <c r="R2033" s="30">
        <v>1.1146082957925001</v>
      </c>
      <c r="S2033" s="30">
        <v>1.0773813507650001</v>
      </c>
      <c r="T2033" s="30">
        <v>1.047976560535</v>
      </c>
      <c r="U2033" s="30">
        <v>1.0403358698575</v>
      </c>
      <c r="V2033" s="30">
        <v>1.0189557892800001</v>
      </c>
      <c r="W2033" s="30">
        <v>0.9255978306025</v>
      </c>
      <c r="X2033" s="30">
        <v>0.90730034347499999</v>
      </c>
      <c r="Y2033" s="30">
        <v>0.85085143589750001</v>
      </c>
      <c r="Z2033" s="30">
        <v>0.83371550704249997</v>
      </c>
      <c r="AA2033" s="30">
        <v>0.80680286034250004</v>
      </c>
      <c r="AB2033" s="30">
        <v>0.84084047451249999</v>
      </c>
      <c r="AC2033" s="30">
        <v>0.91886607119499997</v>
      </c>
      <c r="AD2033" s="30">
        <v>0.95375924423250003</v>
      </c>
      <c r="AE2033" s="30">
        <v>0.94669186988499998</v>
      </c>
      <c r="AF2033" s="30">
        <v>0.98831503267999998</v>
      </c>
      <c r="AG2033" s="30">
        <v>0.97069707316249998</v>
      </c>
      <c r="AH2033" s="30">
        <v>1.012029031045</v>
      </c>
      <c r="AI2033" s="30">
        <v>1.03219685694</v>
      </c>
      <c r="AJ2033" s="30">
        <v>1.03852043856</v>
      </c>
      <c r="AK2033" s="30">
        <v>0</v>
      </c>
      <c r="AL2033" s="30">
        <v>0</v>
      </c>
    </row>
    <row r="2034" spans="1:38" x14ac:dyDescent="0.25">
      <c r="A2034" s="30" t="s">
        <v>540</v>
      </c>
      <c r="B2034" s="30">
        <v>1</v>
      </c>
      <c r="C2034" s="30" t="s">
        <v>541</v>
      </c>
      <c r="D2034" s="30" t="s">
        <v>75</v>
      </c>
      <c r="E2034" s="30">
        <v>38</v>
      </c>
      <c r="F2034" s="30">
        <v>0.59368401744999999</v>
      </c>
      <c r="G2034" s="30">
        <v>0.59817847030000004</v>
      </c>
      <c r="H2034" s="30">
        <v>0.60058635263250004</v>
      </c>
      <c r="I2034" s="30">
        <v>0.59299992309500005</v>
      </c>
      <c r="J2034" s="30">
        <v>0.58157602967749999</v>
      </c>
      <c r="K2034" s="30">
        <v>0.55014422203000002</v>
      </c>
      <c r="L2034" s="30">
        <v>0.53266822488499999</v>
      </c>
      <c r="M2034" s="30">
        <v>0.52390434030749999</v>
      </c>
      <c r="N2034" s="30">
        <v>0.50461432355250002</v>
      </c>
      <c r="O2034" s="30">
        <v>0.49231004875000001</v>
      </c>
      <c r="P2034" s="30">
        <v>0.47436950316999998</v>
      </c>
      <c r="Q2034" s="30">
        <v>0.45874627774999999</v>
      </c>
      <c r="R2034" s="30">
        <v>0.43442160226749998</v>
      </c>
      <c r="S2034" s="30">
        <v>0.42645078956499999</v>
      </c>
      <c r="T2034" s="30">
        <v>0.42749573542500002</v>
      </c>
      <c r="U2034" s="30">
        <v>0.41140096683249999</v>
      </c>
      <c r="V2034" s="30">
        <v>0.41511809329999999</v>
      </c>
      <c r="W2034" s="30">
        <v>0.40361302508250002</v>
      </c>
      <c r="X2034" s="30">
        <v>0.39263260748500001</v>
      </c>
      <c r="Y2034" s="30">
        <v>0.37420451544</v>
      </c>
      <c r="Z2034" s="30">
        <v>0.39313283698750001</v>
      </c>
      <c r="AA2034" s="30">
        <v>0.4060785877875</v>
      </c>
      <c r="AB2034" s="30">
        <v>0.44555397455000001</v>
      </c>
      <c r="AC2034" s="30">
        <v>0.50651543300750002</v>
      </c>
      <c r="AD2034" s="30">
        <v>0.54973640350249997</v>
      </c>
      <c r="AE2034" s="30">
        <v>0.62238585746749997</v>
      </c>
      <c r="AF2034" s="30">
        <v>0.66665563391750005</v>
      </c>
      <c r="AG2034" s="30">
        <v>0.67276506053749996</v>
      </c>
      <c r="AH2034" s="30">
        <v>0.71379626126249995</v>
      </c>
      <c r="AI2034" s="30">
        <v>0.76489089030750002</v>
      </c>
      <c r="AJ2034" s="30">
        <v>0.78280109275749998</v>
      </c>
      <c r="AK2034" s="30">
        <v>0</v>
      </c>
      <c r="AL2034" s="30">
        <v>0</v>
      </c>
    </row>
    <row r="2035" spans="1:38" x14ac:dyDescent="0.25">
      <c r="A2035" s="30" t="s">
        <v>540</v>
      </c>
      <c r="B2035" s="30">
        <v>1</v>
      </c>
      <c r="C2035" s="30" t="s">
        <v>541</v>
      </c>
      <c r="D2035" s="30" t="s">
        <v>60</v>
      </c>
      <c r="E2035" s="30">
        <v>38</v>
      </c>
      <c r="F2035" s="30">
        <v>1.9308658916749999</v>
      </c>
      <c r="G2035" s="30">
        <v>1.94447064207</v>
      </c>
      <c r="H2035" s="30">
        <v>1.9448719408124999</v>
      </c>
      <c r="I2035" s="30">
        <v>1.9746055492800001</v>
      </c>
      <c r="J2035" s="30">
        <v>1.9366821034849999</v>
      </c>
      <c r="K2035" s="30">
        <v>1.8393472254625001</v>
      </c>
      <c r="L2035" s="30">
        <v>1.7695779839175001</v>
      </c>
      <c r="M2035" s="30">
        <v>1.7638984292475</v>
      </c>
      <c r="N2035" s="30">
        <v>1.721507328135</v>
      </c>
      <c r="O2035" s="30">
        <v>1.6171645747775001</v>
      </c>
      <c r="P2035" s="30">
        <v>1.5667280595074999</v>
      </c>
      <c r="Q2035" s="30">
        <v>1.5043461876724999</v>
      </c>
      <c r="R2035" s="30">
        <v>1.3819664219525001</v>
      </c>
      <c r="S2035" s="30">
        <v>1.3519668137925001</v>
      </c>
      <c r="T2035" s="30">
        <v>1.290394493065</v>
      </c>
      <c r="U2035" s="30">
        <v>1.2404541889375</v>
      </c>
      <c r="V2035" s="30">
        <v>1.1822927805925001</v>
      </c>
      <c r="W2035" s="30">
        <v>1.11342708165</v>
      </c>
      <c r="X2035" s="30">
        <v>1.147983456975</v>
      </c>
      <c r="Y2035" s="30">
        <v>1.0790152817750001</v>
      </c>
      <c r="Z2035" s="30">
        <v>1.0153865336500001</v>
      </c>
      <c r="AA2035" s="30">
        <v>0.96479145144</v>
      </c>
      <c r="AB2035" s="30">
        <v>0.95779282801249999</v>
      </c>
      <c r="AC2035" s="30">
        <v>0.982712889205</v>
      </c>
      <c r="AD2035" s="30">
        <v>0.97592170034750003</v>
      </c>
      <c r="AE2035" s="30">
        <v>0.97101640686500001</v>
      </c>
      <c r="AF2035" s="30">
        <v>1.0084913258924999</v>
      </c>
      <c r="AG2035" s="30">
        <v>0.96430402009000005</v>
      </c>
      <c r="AH2035" s="30">
        <v>1.0062017275124999</v>
      </c>
      <c r="AI2035" s="30">
        <v>1.0223596683175</v>
      </c>
      <c r="AJ2035" s="30">
        <v>1.0282308715799999</v>
      </c>
      <c r="AK2035" s="30">
        <v>0</v>
      </c>
      <c r="AL2035" s="30">
        <v>0</v>
      </c>
    </row>
    <row r="2036" spans="1:38" x14ac:dyDescent="0.25">
      <c r="A2036" s="30" t="s">
        <v>540</v>
      </c>
      <c r="B2036" s="30">
        <v>1</v>
      </c>
      <c r="C2036" s="30" t="s">
        <v>541</v>
      </c>
      <c r="D2036" s="30" t="s">
        <v>64</v>
      </c>
      <c r="E2036" s="30">
        <v>38</v>
      </c>
      <c r="F2036" s="30">
        <v>0.17763651982500001</v>
      </c>
      <c r="G2036" s="30">
        <v>0.1742797840475</v>
      </c>
      <c r="H2036" s="30">
        <v>0.1706756950825</v>
      </c>
      <c r="I2036" s="30">
        <v>0.16724735827500001</v>
      </c>
      <c r="J2036" s="30">
        <v>0.16690772798</v>
      </c>
      <c r="K2036" s="30">
        <v>0.1545020362325</v>
      </c>
      <c r="L2036" s="30">
        <v>0.14781871196249999</v>
      </c>
      <c r="M2036" s="30">
        <v>0.14272002817250001</v>
      </c>
      <c r="N2036" s="30">
        <v>0.1371556605475</v>
      </c>
      <c r="O2036" s="30">
        <v>0.13261180839</v>
      </c>
      <c r="P2036" s="30">
        <v>0.12895257807249999</v>
      </c>
      <c r="Q2036" s="30">
        <v>0.1242008954925</v>
      </c>
      <c r="R2036" s="30">
        <v>0.11801047589999999</v>
      </c>
      <c r="S2036" s="30">
        <v>0.11967811446</v>
      </c>
      <c r="T2036" s="30">
        <v>0.1184786791525</v>
      </c>
      <c r="U2036" s="30">
        <v>9.5111951292499997E-2</v>
      </c>
      <c r="V2036" s="30">
        <v>9.0365550062499994E-2</v>
      </c>
      <c r="W2036" s="30">
        <v>8.7449559225000001E-2</v>
      </c>
      <c r="X2036" s="30">
        <v>0.1156264132475</v>
      </c>
      <c r="Y2036" s="30">
        <v>8.0980638450000003E-2</v>
      </c>
      <c r="Z2036" s="30">
        <v>7.9517587742500007E-2</v>
      </c>
      <c r="AA2036" s="30">
        <v>7.9457886290000002E-2</v>
      </c>
      <c r="AB2036" s="30">
        <v>8.2470826119999993E-2</v>
      </c>
      <c r="AC2036" s="30">
        <v>7.7088127135000004E-2</v>
      </c>
      <c r="AD2036" s="30">
        <v>7.8397852190000006E-2</v>
      </c>
      <c r="AE2036" s="30">
        <v>8.2265397645000002E-2</v>
      </c>
      <c r="AF2036" s="30">
        <v>8.13082748375E-2</v>
      </c>
      <c r="AG2036" s="30">
        <v>7.7644769035000005E-2</v>
      </c>
      <c r="AH2036" s="30">
        <v>7.7900244310000005E-2</v>
      </c>
      <c r="AI2036" s="30">
        <v>7.9884709007499999E-2</v>
      </c>
      <c r="AJ2036" s="30">
        <v>8.0488362689999995E-2</v>
      </c>
      <c r="AK2036" s="30">
        <v>0</v>
      </c>
      <c r="AL2036" s="30">
        <v>0</v>
      </c>
    </row>
    <row r="2037" spans="1:38" x14ac:dyDescent="0.25">
      <c r="A2037" s="30" t="s">
        <v>540</v>
      </c>
      <c r="B2037" s="30">
        <v>1</v>
      </c>
      <c r="C2037" s="30" t="s">
        <v>541</v>
      </c>
      <c r="D2037" s="30" t="s">
        <v>66</v>
      </c>
      <c r="E2037" s="30">
        <v>38</v>
      </c>
      <c r="F2037" s="30">
        <v>2.1498315682600002</v>
      </c>
      <c r="G2037" s="30">
        <v>2.1138413634925</v>
      </c>
      <c r="H2037" s="30">
        <v>2.0754245275850001</v>
      </c>
      <c r="I2037" s="30">
        <v>2.0547276649800001</v>
      </c>
      <c r="J2037" s="30">
        <v>2.0754637992</v>
      </c>
      <c r="K2037" s="30">
        <v>1.9024997959125001</v>
      </c>
      <c r="L2037" s="30">
        <v>1.8252258783899999</v>
      </c>
      <c r="M2037" s="30">
        <v>1.7708373201200001</v>
      </c>
      <c r="N2037" s="30">
        <v>1.7141185673424999</v>
      </c>
      <c r="O2037" s="30">
        <v>1.6262664100824999</v>
      </c>
      <c r="P2037" s="30">
        <v>1.5458649144950001</v>
      </c>
      <c r="Q2037" s="30">
        <v>1.4764239216899999</v>
      </c>
      <c r="R2037" s="30">
        <v>1.4669426792725</v>
      </c>
      <c r="S2037" s="30">
        <v>1.4070768324275</v>
      </c>
      <c r="T2037" s="30">
        <v>1.3702109497124999</v>
      </c>
      <c r="U2037" s="30">
        <v>1.3000843213225</v>
      </c>
      <c r="V2037" s="30">
        <v>1.3827888570725</v>
      </c>
      <c r="W2037" s="30">
        <v>1.3305712629924999</v>
      </c>
      <c r="X2037" s="30">
        <v>1.27177844496</v>
      </c>
      <c r="Y2037" s="30">
        <v>1.2072486528849999</v>
      </c>
      <c r="Z2037" s="30">
        <v>1.1459317347275</v>
      </c>
      <c r="AA2037" s="30">
        <v>1.0836387329274999</v>
      </c>
      <c r="AB2037" s="30">
        <v>1.0882454686425</v>
      </c>
      <c r="AC2037" s="30">
        <v>1.0844549336975</v>
      </c>
      <c r="AD2037" s="30">
        <v>1.1053412391299999</v>
      </c>
      <c r="AE2037" s="30">
        <v>1.1086812113025</v>
      </c>
      <c r="AF2037" s="30">
        <v>1.1245350717175</v>
      </c>
      <c r="AG2037" s="30">
        <v>1.0836849264724999</v>
      </c>
      <c r="AH2037" s="30">
        <v>1.0886990464599999</v>
      </c>
      <c r="AI2037" s="30">
        <v>1.0785978034524999</v>
      </c>
      <c r="AJ2037" s="30">
        <v>1.0655870037449999</v>
      </c>
      <c r="AK2037" s="30">
        <v>0</v>
      </c>
      <c r="AL2037" s="30">
        <v>0</v>
      </c>
    </row>
    <row r="2038" spans="1:38" x14ac:dyDescent="0.25">
      <c r="A2038" s="30" t="s">
        <v>540</v>
      </c>
      <c r="B2038" s="30">
        <v>1</v>
      </c>
      <c r="C2038" s="30" t="s">
        <v>541</v>
      </c>
      <c r="D2038" s="30" t="s">
        <v>68</v>
      </c>
      <c r="E2038" s="30">
        <v>38</v>
      </c>
      <c r="F2038" s="30">
        <v>8.1813405305500009</v>
      </c>
      <c r="G2038" s="30">
        <v>8.2731962438875009</v>
      </c>
      <c r="H2038" s="30">
        <v>8.8339932254600004</v>
      </c>
      <c r="I2038" s="30">
        <v>8.9030777908599994</v>
      </c>
      <c r="J2038" s="30">
        <v>9.2140290564724996</v>
      </c>
      <c r="K2038" s="30">
        <v>9.1821719225450007</v>
      </c>
      <c r="L2038" s="30">
        <v>8.8626769966750008</v>
      </c>
      <c r="M2038" s="30">
        <v>8.6477250162075006</v>
      </c>
      <c r="N2038" s="30">
        <v>8.3581946953149995</v>
      </c>
      <c r="O2038" s="30">
        <v>8.2088867775775007</v>
      </c>
      <c r="P2038" s="30">
        <v>8.6336352290825005</v>
      </c>
      <c r="Q2038" s="30">
        <v>8.5509275274000007</v>
      </c>
      <c r="R2038" s="30">
        <v>8.592250832045</v>
      </c>
      <c r="S2038" s="30">
        <v>8.4123926259150004</v>
      </c>
      <c r="T2038" s="30">
        <v>8.5450745058374995</v>
      </c>
      <c r="U2038" s="30">
        <v>8.6712604181724995</v>
      </c>
      <c r="V2038" s="30">
        <v>8.5583756368999993</v>
      </c>
      <c r="W2038" s="30">
        <v>8.5112372552124995</v>
      </c>
      <c r="X2038" s="30">
        <v>8.2129305211024999</v>
      </c>
      <c r="Y2038" s="30">
        <v>8.06692066998</v>
      </c>
      <c r="Z2038" s="30">
        <v>7.7028949340124999</v>
      </c>
      <c r="AA2038" s="30">
        <v>7.7228889301199999</v>
      </c>
      <c r="AB2038" s="30">
        <v>7.746377951635</v>
      </c>
      <c r="AC2038" s="30">
        <v>7.7664495330500003</v>
      </c>
      <c r="AD2038" s="30">
        <v>7.7315153603724998</v>
      </c>
      <c r="AE2038" s="30">
        <v>7.7267721150649997</v>
      </c>
      <c r="AF2038" s="30">
        <v>7.6275210964050002</v>
      </c>
      <c r="AG2038" s="30">
        <v>7.7454973207875</v>
      </c>
      <c r="AH2038" s="30">
        <v>7.7829554665325</v>
      </c>
      <c r="AI2038" s="30">
        <v>7.9496753008874999</v>
      </c>
      <c r="AJ2038" s="30">
        <v>7.7832217484699999</v>
      </c>
      <c r="AK2038" s="30">
        <v>0</v>
      </c>
      <c r="AL2038" s="30">
        <v>0</v>
      </c>
    </row>
    <row r="2039" spans="1:38" x14ac:dyDescent="0.25">
      <c r="A2039" s="30" t="s">
        <v>540</v>
      </c>
      <c r="B2039" s="30">
        <v>1</v>
      </c>
      <c r="C2039" s="30" t="s">
        <v>541</v>
      </c>
      <c r="D2039" s="30" t="s">
        <v>62</v>
      </c>
      <c r="E2039" s="30">
        <v>38</v>
      </c>
      <c r="F2039" s="30">
        <v>0.52060342774000001</v>
      </c>
      <c r="G2039" s="30">
        <v>0.52540875570000001</v>
      </c>
      <c r="H2039" s="30">
        <v>0.52786147792250004</v>
      </c>
      <c r="I2039" s="30">
        <v>0.52185033982499995</v>
      </c>
      <c r="J2039" s="30">
        <v>0.52778771747249997</v>
      </c>
      <c r="K2039" s="30">
        <v>0.51229735171250002</v>
      </c>
      <c r="L2039" s="30">
        <v>0.50093171681500004</v>
      </c>
      <c r="M2039" s="30">
        <v>0.49824479678</v>
      </c>
      <c r="N2039" s="30">
        <v>0.4926876173625</v>
      </c>
      <c r="O2039" s="30">
        <v>0.49048038694750001</v>
      </c>
      <c r="P2039" s="30">
        <v>0.48412737810750001</v>
      </c>
      <c r="Q2039" s="30">
        <v>0.47406545339</v>
      </c>
      <c r="R2039" s="30">
        <v>0.46257279834749998</v>
      </c>
      <c r="S2039" s="30">
        <v>0.46327216256749998</v>
      </c>
      <c r="T2039" s="30">
        <v>0.46203556894499997</v>
      </c>
      <c r="U2039" s="30">
        <v>0.4669000908325</v>
      </c>
      <c r="V2039" s="30">
        <v>0.46191051888000001</v>
      </c>
      <c r="W2039" s="30">
        <v>0.43994922180250001</v>
      </c>
      <c r="X2039" s="30">
        <v>0.43238514078250001</v>
      </c>
      <c r="Y2039" s="30">
        <v>0.41714730244999998</v>
      </c>
      <c r="Z2039" s="30">
        <v>0.39626931885</v>
      </c>
      <c r="AA2039" s="30">
        <v>0.41285738667249999</v>
      </c>
      <c r="AB2039" s="30">
        <v>0.42691815867999999</v>
      </c>
      <c r="AC2039" s="30">
        <v>0.44133247750999999</v>
      </c>
      <c r="AD2039" s="30">
        <v>0.45354980934</v>
      </c>
      <c r="AE2039" s="30">
        <v>0.47520054773249998</v>
      </c>
      <c r="AF2039" s="30">
        <v>0.49507596860250003</v>
      </c>
      <c r="AG2039" s="30">
        <v>0.47792572663249999</v>
      </c>
      <c r="AH2039" s="30">
        <v>0.49131915653250002</v>
      </c>
      <c r="AI2039" s="30">
        <v>0.4996259106125</v>
      </c>
      <c r="AJ2039" s="30">
        <v>0.50524947769999995</v>
      </c>
      <c r="AK2039" s="30">
        <v>0</v>
      </c>
      <c r="AL2039" s="30">
        <v>0</v>
      </c>
    </row>
    <row r="2040" spans="1:38" x14ac:dyDescent="0.25">
      <c r="A2040" s="30" t="s">
        <v>540</v>
      </c>
      <c r="B2040" s="30">
        <v>1</v>
      </c>
      <c r="C2040" s="30" t="s">
        <v>541</v>
      </c>
      <c r="D2040" s="30" t="s">
        <v>70</v>
      </c>
      <c r="E2040" s="30">
        <v>38</v>
      </c>
      <c r="F2040" s="30">
        <v>5.2797159908799998</v>
      </c>
      <c r="G2040" s="30">
        <v>5.3348305682100001</v>
      </c>
      <c r="H2040" s="30">
        <v>5.2383933423975</v>
      </c>
      <c r="I2040" s="30">
        <v>5.1490781071975</v>
      </c>
      <c r="J2040" s="30">
        <v>5.1195659009899996</v>
      </c>
      <c r="K2040" s="30">
        <v>4.8318902721599999</v>
      </c>
      <c r="L2040" s="30">
        <v>4.6819949150775004</v>
      </c>
      <c r="M2040" s="30">
        <v>4.6016036055849998</v>
      </c>
      <c r="N2040" s="30">
        <v>4.4492474867725003</v>
      </c>
      <c r="O2040" s="30">
        <v>4.3190301568875</v>
      </c>
      <c r="P2040" s="30">
        <v>4.1977445026650004</v>
      </c>
      <c r="Q2040" s="30">
        <v>4.1340593730149999</v>
      </c>
      <c r="R2040" s="30">
        <v>4.0390902247225</v>
      </c>
      <c r="S2040" s="30">
        <v>3.7818458363374998</v>
      </c>
      <c r="T2040" s="30">
        <v>3.7221563301649998</v>
      </c>
      <c r="U2040" s="30">
        <v>3.6622711614450001</v>
      </c>
      <c r="V2040" s="30">
        <v>3.6807854341974999</v>
      </c>
      <c r="W2040" s="30">
        <v>3.62599870778</v>
      </c>
      <c r="X2040" s="30">
        <v>3.5358545105124999</v>
      </c>
      <c r="Y2040" s="30">
        <v>3.349229502255</v>
      </c>
      <c r="Z2040" s="30">
        <v>3.2239393320550001</v>
      </c>
      <c r="AA2040" s="30">
        <v>3.0978010748924998</v>
      </c>
      <c r="AB2040" s="30">
        <v>3.1807303089499999</v>
      </c>
      <c r="AC2040" s="30">
        <v>3.1734974956125002</v>
      </c>
      <c r="AD2040" s="30">
        <v>3.1620211739325002</v>
      </c>
      <c r="AE2040" s="30">
        <v>3.1459869943649998</v>
      </c>
      <c r="AF2040" s="30">
        <v>3.1356140934150001</v>
      </c>
      <c r="AG2040" s="30">
        <v>3.0923469762225002</v>
      </c>
      <c r="AH2040" s="30">
        <v>3.12366437855</v>
      </c>
      <c r="AI2040" s="30">
        <v>3.1072613033124998</v>
      </c>
      <c r="AJ2040" s="30">
        <v>3.0438504610849999</v>
      </c>
      <c r="AK2040" s="30">
        <v>0</v>
      </c>
      <c r="AL2040" s="30">
        <v>0</v>
      </c>
    </row>
    <row r="2041" spans="1:38" x14ac:dyDescent="0.25">
      <c r="A2041" s="30" t="s">
        <v>540</v>
      </c>
      <c r="B2041" s="30">
        <v>1</v>
      </c>
      <c r="C2041" s="30" t="s">
        <v>541</v>
      </c>
      <c r="D2041" s="30" t="s">
        <v>77</v>
      </c>
      <c r="E2041" s="30">
        <v>38</v>
      </c>
      <c r="F2041" s="30">
        <v>8.7793641483524993</v>
      </c>
      <c r="G2041" s="30">
        <v>8.6235309735550008</v>
      </c>
      <c r="H2041" s="30">
        <v>8.4444258351424999</v>
      </c>
      <c r="I2041" s="30">
        <v>8.8687917977674999</v>
      </c>
      <c r="J2041" s="30">
        <v>8.6502318874174993</v>
      </c>
      <c r="K2041" s="30">
        <v>8.5781648661474996</v>
      </c>
      <c r="L2041" s="30">
        <v>8.4532197896925005</v>
      </c>
      <c r="M2041" s="30">
        <v>8.5116493367999997</v>
      </c>
      <c r="N2041" s="30">
        <v>8.3134832592874996</v>
      </c>
      <c r="O2041" s="30">
        <v>7.6419411369125001</v>
      </c>
      <c r="P2041" s="30">
        <v>7.6611157948250002</v>
      </c>
      <c r="Q2041" s="30">
        <v>7.8515009074575</v>
      </c>
      <c r="R2041" s="30">
        <v>7.2638835368574997</v>
      </c>
      <c r="S2041" s="30">
        <v>6.5232476316049999</v>
      </c>
      <c r="T2041" s="30">
        <v>6.7772027265750001</v>
      </c>
      <c r="U2041" s="30">
        <v>6.7932834790975001</v>
      </c>
      <c r="V2041" s="30">
        <v>6.7815904169049999</v>
      </c>
      <c r="W2041" s="30">
        <v>6.5215703331324999</v>
      </c>
      <c r="X2041" s="30">
        <v>6.3556695955475</v>
      </c>
      <c r="Y2041" s="30">
        <v>6.1295860446250003</v>
      </c>
      <c r="Z2041" s="30">
        <v>5.7665392582374997</v>
      </c>
      <c r="AA2041" s="30">
        <v>5.6128424270100004</v>
      </c>
      <c r="AB2041" s="30">
        <v>5.6363752948475003</v>
      </c>
      <c r="AC2041" s="30">
        <v>5.7791357978575002</v>
      </c>
      <c r="AD2041" s="30">
        <v>5.8392625036499997</v>
      </c>
      <c r="AE2041" s="30">
        <v>6.1295190925799998</v>
      </c>
      <c r="AF2041" s="30">
        <v>6.4792167709825002</v>
      </c>
      <c r="AG2041" s="30">
        <v>6.7166885428774998</v>
      </c>
      <c r="AH2041" s="30">
        <v>9.6163659289374994</v>
      </c>
      <c r="AI2041" s="30">
        <v>7.0540450723849997</v>
      </c>
      <c r="AJ2041" s="30">
        <v>6.5138098733675003</v>
      </c>
      <c r="AK2041" s="30">
        <v>0</v>
      </c>
      <c r="AL2041" s="30">
        <v>0</v>
      </c>
    </row>
    <row r="2042" spans="1:38" x14ac:dyDescent="0.25">
      <c r="A2042" s="30" t="s">
        <v>540</v>
      </c>
      <c r="B2042" s="30">
        <v>1</v>
      </c>
      <c r="C2042" s="30" t="s">
        <v>541</v>
      </c>
      <c r="D2042" s="30" t="s">
        <v>79</v>
      </c>
      <c r="E2042" s="30">
        <v>38</v>
      </c>
      <c r="F2042" s="30">
        <v>18.311746161702501</v>
      </c>
      <c r="G2042" s="30">
        <v>18.210406395342499</v>
      </c>
      <c r="H2042" s="30">
        <v>17.995532616792499</v>
      </c>
      <c r="I2042" s="30">
        <v>17.7468503379475</v>
      </c>
      <c r="J2042" s="30">
        <v>17.058500420672502</v>
      </c>
      <c r="K2042" s="30">
        <v>16.585558081590001</v>
      </c>
      <c r="L2042" s="30">
        <v>15.90905415582</v>
      </c>
      <c r="M2042" s="30">
        <v>15.66843714559</v>
      </c>
      <c r="N2042" s="30">
        <v>15.4469484694475</v>
      </c>
      <c r="O2042" s="30">
        <v>14.746017259829999</v>
      </c>
      <c r="P2042" s="30">
        <v>15.04202731795</v>
      </c>
      <c r="Q2042" s="30">
        <v>14.819226308299999</v>
      </c>
      <c r="R2042" s="30">
        <v>14.778484885779999</v>
      </c>
      <c r="S2042" s="30">
        <v>15.218659306395001</v>
      </c>
      <c r="T2042" s="30">
        <v>14.999980790715</v>
      </c>
      <c r="U2042" s="30">
        <v>14.73390041931</v>
      </c>
      <c r="V2042" s="30">
        <v>14.55203816591</v>
      </c>
      <c r="W2042" s="30">
        <v>14.3493427130025</v>
      </c>
      <c r="X2042" s="30">
        <v>14.2648953649575</v>
      </c>
      <c r="Y2042" s="30">
        <v>13.8516985299725</v>
      </c>
      <c r="Z2042" s="30">
        <v>13.2754557702775</v>
      </c>
      <c r="AA2042" s="30">
        <v>12.8114303442575</v>
      </c>
      <c r="AB2042" s="30">
        <v>12.599464895457499</v>
      </c>
      <c r="AC2042" s="30">
        <v>12.439231812039999</v>
      </c>
      <c r="AD2042" s="30">
        <v>12.3828181056325</v>
      </c>
      <c r="AE2042" s="30">
        <v>12.295356954927501</v>
      </c>
      <c r="AF2042" s="30">
        <v>12.3391231881275</v>
      </c>
      <c r="AG2042" s="30">
        <v>12.500686820212501</v>
      </c>
      <c r="AH2042" s="30">
        <v>12.6922187151975</v>
      </c>
      <c r="AI2042" s="30">
        <v>13.17422953528</v>
      </c>
      <c r="AJ2042" s="30">
        <v>12.02720619704</v>
      </c>
      <c r="AK2042" s="30">
        <v>0</v>
      </c>
      <c r="AL2042" s="30">
        <v>0</v>
      </c>
    </row>
    <row r="2043" spans="1:38" x14ac:dyDescent="0.25">
      <c r="A2043" s="30" t="s">
        <v>540</v>
      </c>
      <c r="B2043" s="30">
        <v>1</v>
      </c>
      <c r="C2043" s="30" t="s">
        <v>541</v>
      </c>
      <c r="D2043" s="30" t="s">
        <v>81</v>
      </c>
      <c r="E2043" s="30">
        <v>38</v>
      </c>
      <c r="F2043" s="30">
        <v>0.71506204839249998</v>
      </c>
      <c r="G2043" s="30">
        <v>0.73342636628750002</v>
      </c>
      <c r="H2043" s="30">
        <v>0.72172575857499999</v>
      </c>
      <c r="I2043" s="30">
        <v>0.72225382851499997</v>
      </c>
      <c r="J2043" s="30">
        <v>0.728115263575</v>
      </c>
      <c r="K2043" s="30">
        <v>0.70239733456249998</v>
      </c>
      <c r="L2043" s="30">
        <v>0.68767893585999995</v>
      </c>
      <c r="M2043" s="30">
        <v>0.67890662936500001</v>
      </c>
      <c r="N2043" s="30">
        <v>0.67935970750499997</v>
      </c>
      <c r="O2043" s="30">
        <v>0.65666928725499996</v>
      </c>
      <c r="P2043" s="30">
        <v>0.63712227086999995</v>
      </c>
      <c r="Q2043" s="30">
        <v>0.62213446225500002</v>
      </c>
      <c r="R2043" s="30">
        <v>0.66521528885750003</v>
      </c>
      <c r="S2043" s="30">
        <v>0.655537274595</v>
      </c>
      <c r="T2043" s="30">
        <v>0.64908998149749997</v>
      </c>
      <c r="U2043" s="30">
        <v>0.65096530527749996</v>
      </c>
      <c r="V2043" s="30">
        <v>0.62657825771499998</v>
      </c>
      <c r="W2043" s="30">
        <v>0.58685953186499995</v>
      </c>
      <c r="X2043" s="30">
        <v>0.57204356282500002</v>
      </c>
      <c r="Y2043" s="30">
        <v>0.54250352066249996</v>
      </c>
      <c r="Z2043" s="30">
        <v>0.52750037663500005</v>
      </c>
      <c r="AA2043" s="30">
        <v>0.50940722441749997</v>
      </c>
      <c r="AB2043" s="30">
        <v>0.52059210356999996</v>
      </c>
      <c r="AC2043" s="30">
        <v>0.54155911545750002</v>
      </c>
      <c r="AD2043" s="30">
        <v>0.55034701664999996</v>
      </c>
      <c r="AE2043" s="30">
        <v>0.56923422630249998</v>
      </c>
      <c r="AF2043" s="30">
        <v>0.58522176432999995</v>
      </c>
      <c r="AG2043" s="30">
        <v>0.56836679629999998</v>
      </c>
      <c r="AH2043" s="30">
        <v>0.58998773231000001</v>
      </c>
      <c r="AI2043" s="30">
        <v>0.60745409968749997</v>
      </c>
      <c r="AJ2043" s="30">
        <v>0.6157287306975</v>
      </c>
      <c r="AK2043" s="30">
        <v>0</v>
      </c>
      <c r="AL2043" s="30">
        <v>0</v>
      </c>
    </row>
    <row r="2044" spans="1:38" x14ac:dyDescent="0.25">
      <c r="A2044" s="30" t="s">
        <v>540</v>
      </c>
      <c r="B2044" s="30">
        <v>1</v>
      </c>
      <c r="C2044" s="30" t="s">
        <v>541</v>
      </c>
      <c r="D2044" s="30" t="s">
        <v>83</v>
      </c>
      <c r="E2044" s="30">
        <v>38</v>
      </c>
      <c r="F2044" s="30">
        <v>6.7655072014675</v>
      </c>
      <c r="G2044" s="30">
        <v>9.6879491723500006</v>
      </c>
      <c r="H2044" s="30">
        <v>8.5811018163200004</v>
      </c>
      <c r="I2044" s="30">
        <v>8.8382861550000005</v>
      </c>
      <c r="J2044" s="30">
        <v>9.7614500997324996</v>
      </c>
      <c r="K2044" s="30">
        <v>8.7495247676150001</v>
      </c>
      <c r="L2044" s="30">
        <v>10.324900652505001</v>
      </c>
      <c r="M2044" s="30">
        <v>10.44229817525</v>
      </c>
      <c r="N2044" s="30">
        <v>10.498414295474999</v>
      </c>
      <c r="O2044" s="30">
        <v>10.411421587822501</v>
      </c>
      <c r="P2044" s="30">
        <v>10.270493019945</v>
      </c>
      <c r="Q2044" s="30">
        <v>11.164050390782499</v>
      </c>
      <c r="R2044" s="30">
        <v>10.924825700645</v>
      </c>
      <c r="S2044" s="30">
        <v>11.227455418917501</v>
      </c>
      <c r="T2044" s="30">
        <v>10.519213413007501</v>
      </c>
      <c r="U2044" s="30">
        <v>11.037528614319999</v>
      </c>
      <c r="V2044" s="30">
        <v>11.4691197169325</v>
      </c>
      <c r="W2044" s="30">
        <v>10.249785573877499</v>
      </c>
      <c r="X2044" s="30">
        <v>11.876291835465</v>
      </c>
      <c r="Y2044" s="30">
        <v>10.94622795519</v>
      </c>
      <c r="Z2044" s="30">
        <v>11.9019865605575</v>
      </c>
      <c r="AA2044" s="30">
        <v>11.774877311179999</v>
      </c>
      <c r="AB2044" s="30">
        <v>12.767960091779999</v>
      </c>
      <c r="AC2044" s="30">
        <v>13.6835429401475</v>
      </c>
      <c r="AD2044" s="30">
        <v>13.873865261535</v>
      </c>
      <c r="AE2044" s="30">
        <v>13.9652081474325</v>
      </c>
      <c r="AF2044" s="30">
        <v>13.913574635722499</v>
      </c>
      <c r="AG2044" s="30">
        <v>14.6557590905125</v>
      </c>
      <c r="AH2044" s="30">
        <v>15.030216183992501</v>
      </c>
      <c r="AI2044" s="30">
        <v>14.8668071663375</v>
      </c>
      <c r="AJ2044" s="30">
        <v>14.346134059055</v>
      </c>
      <c r="AK2044" s="30">
        <v>0</v>
      </c>
      <c r="AL2044" s="30">
        <v>0</v>
      </c>
    </row>
    <row r="2045" spans="1:38" x14ac:dyDescent="0.25">
      <c r="A2045" s="30" t="s">
        <v>540</v>
      </c>
      <c r="B2045" s="30">
        <v>1</v>
      </c>
      <c r="C2045" s="30" t="s">
        <v>541</v>
      </c>
      <c r="D2045" s="30" t="s">
        <v>453</v>
      </c>
      <c r="E2045" s="30">
        <v>38</v>
      </c>
      <c r="F2045" s="30">
        <v>3.17689045E-4</v>
      </c>
      <c r="G2045" s="30">
        <v>3.2054949750000001E-4</v>
      </c>
      <c r="H2045" s="30">
        <v>3.15620805E-4</v>
      </c>
      <c r="I2045" s="30">
        <v>3.1526819E-4</v>
      </c>
      <c r="J2045" s="30">
        <v>3.2257522000000001E-4</v>
      </c>
      <c r="K2045" s="30">
        <v>2.9844479250000001E-4</v>
      </c>
      <c r="L2045" s="30">
        <v>2.8057488000000002E-4</v>
      </c>
      <c r="M2045" s="30">
        <v>2.6981296500000002E-4</v>
      </c>
      <c r="N2045" s="30">
        <v>2.6468846000000002E-4</v>
      </c>
      <c r="O2045" s="30">
        <v>2.3931849250000001E-4</v>
      </c>
      <c r="P2045" s="30">
        <v>2.2471875000000001E-4</v>
      </c>
      <c r="Q2045" s="30">
        <v>2.1274497499999999E-4</v>
      </c>
      <c r="R2045" s="30">
        <v>2.0098108499999999E-4</v>
      </c>
      <c r="S2045" s="30">
        <v>1.794669375E-4</v>
      </c>
      <c r="T2045" s="30">
        <v>1.6531637E-4</v>
      </c>
      <c r="U2045" s="30">
        <v>2.3778303E-4</v>
      </c>
      <c r="V2045" s="30">
        <v>1.33183425E-4</v>
      </c>
      <c r="W2045" s="30">
        <v>1.5326098250000001E-4</v>
      </c>
      <c r="X2045" s="30">
        <v>1.38079005E-4</v>
      </c>
      <c r="Y2045" s="30">
        <v>1.1793586999999999E-4</v>
      </c>
      <c r="Z2045" s="30">
        <v>9.88258725E-5</v>
      </c>
      <c r="AA2045" s="30">
        <v>2.6933089750000002E-4</v>
      </c>
      <c r="AB2045" s="30">
        <v>2.8401480999999998E-4</v>
      </c>
      <c r="AC2045" s="30">
        <v>2.9394186000000002E-4</v>
      </c>
      <c r="AD2045" s="30">
        <v>3.0195566500000002E-4</v>
      </c>
      <c r="AE2045" s="30">
        <v>3.1302325500000001E-4</v>
      </c>
      <c r="AF2045" s="30">
        <v>3.2494906250000002E-4</v>
      </c>
      <c r="AG2045" s="30">
        <v>3.1692104499999999E-4</v>
      </c>
      <c r="AH2045" s="30">
        <v>3.2865763250000001E-4</v>
      </c>
      <c r="AI2045" s="30">
        <v>3.3716397499999998E-4</v>
      </c>
      <c r="AJ2045" s="30">
        <v>3.4296280500000002E-4</v>
      </c>
      <c r="AK2045" s="30">
        <v>0</v>
      </c>
      <c r="AL2045" s="30">
        <v>0</v>
      </c>
    </row>
    <row r="2046" spans="1:38" x14ac:dyDescent="0.25">
      <c r="A2046" s="30" t="s">
        <v>540</v>
      </c>
      <c r="B2046" s="30">
        <v>1</v>
      </c>
      <c r="C2046" s="30" t="s">
        <v>541</v>
      </c>
      <c r="D2046" s="30" t="s">
        <v>85</v>
      </c>
      <c r="E2046" s="30">
        <v>38</v>
      </c>
      <c r="F2046" s="30">
        <v>0.35891925562749999</v>
      </c>
      <c r="G2046" s="30">
        <v>0.35614259207249999</v>
      </c>
      <c r="H2046" s="30">
        <v>0.355261659535</v>
      </c>
      <c r="I2046" s="30">
        <v>0.3370606363275</v>
      </c>
      <c r="J2046" s="30">
        <v>0.34309961644999998</v>
      </c>
      <c r="K2046" s="30">
        <v>0.30543956011750001</v>
      </c>
      <c r="L2046" s="30">
        <v>0.29695756811250001</v>
      </c>
      <c r="M2046" s="30">
        <v>0.2801854493025</v>
      </c>
      <c r="N2046" s="30">
        <v>0.27232547961999998</v>
      </c>
      <c r="O2046" s="30">
        <v>0.25846372974249998</v>
      </c>
      <c r="P2046" s="30">
        <v>0.2380947923275</v>
      </c>
      <c r="Q2046" s="30">
        <v>0.22928544418749999</v>
      </c>
      <c r="R2046" s="30">
        <v>0.21435208190499999</v>
      </c>
      <c r="S2046" s="30">
        <v>0.19590116202499999</v>
      </c>
      <c r="T2046" s="30">
        <v>0.18680679458499999</v>
      </c>
      <c r="U2046" s="30">
        <v>0.17969660757</v>
      </c>
      <c r="V2046" s="30">
        <v>0.17520820820499999</v>
      </c>
      <c r="W2046" s="30">
        <v>0.16719361932749999</v>
      </c>
      <c r="X2046" s="30">
        <v>0.158976812355</v>
      </c>
      <c r="Y2046" s="30">
        <v>0.15140535990750001</v>
      </c>
      <c r="Z2046" s="30">
        <v>0.140856877435</v>
      </c>
      <c r="AA2046" s="30">
        <v>0.13314458402750001</v>
      </c>
      <c r="AB2046" s="30">
        <v>0.13116261066250001</v>
      </c>
      <c r="AC2046" s="30">
        <v>0.1259707719475</v>
      </c>
      <c r="AD2046" s="30">
        <v>0.1249603612375</v>
      </c>
      <c r="AE2046" s="30">
        <v>0.12472669478749999</v>
      </c>
      <c r="AF2046" s="30">
        <v>0.124170065085</v>
      </c>
      <c r="AG2046" s="30">
        <v>0.12348782330999999</v>
      </c>
      <c r="AH2046" s="30">
        <v>0.1243014964975</v>
      </c>
      <c r="AI2046" s="30">
        <v>0.12361830898749999</v>
      </c>
      <c r="AJ2046" s="30">
        <v>0.1224371415625</v>
      </c>
      <c r="AK2046" s="30">
        <v>0</v>
      </c>
      <c r="AL2046" s="30">
        <v>0</v>
      </c>
    </row>
    <row r="2047" spans="1:38" x14ac:dyDescent="0.25">
      <c r="A2047" s="30" t="s">
        <v>540</v>
      </c>
      <c r="B2047" s="30">
        <v>1</v>
      </c>
      <c r="C2047" s="30" t="s">
        <v>541</v>
      </c>
      <c r="D2047" s="30" t="s">
        <v>87</v>
      </c>
      <c r="E2047" s="30">
        <v>38</v>
      </c>
      <c r="F2047" s="30">
        <v>0.86107490764000005</v>
      </c>
      <c r="G2047" s="30">
        <v>0.86797063370500005</v>
      </c>
      <c r="H2047" s="30">
        <v>0.86483012964749995</v>
      </c>
      <c r="I2047" s="30">
        <v>0.85843692332499999</v>
      </c>
      <c r="J2047" s="30">
        <v>0.86783953058499996</v>
      </c>
      <c r="K2047" s="30">
        <v>0.83991475981749997</v>
      </c>
      <c r="L2047" s="30">
        <v>0.80880531551500001</v>
      </c>
      <c r="M2047" s="30">
        <v>0.80183943689250003</v>
      </c>
      <c r="N2047" s="30">
        <v>0.78526671978749996</v>
      </c>
      <c r="O2047" s="30">
        <v>0.75530107576250005</v>
      </c>
      <c r="P2047" s="30">
        <v>0.73597291789999997</v>
      </c>
      <c r="Q2047" s="30">
        <v>0.71033401279249997</v>
      </c>
      <c r="R2047" s="30">
        <v>0.7617110815525</v>
      </c>
      <c r="S2047" s="30">
        <v>0.72364055848499997</v>
      </c>
      <c r="T2047" s="30">
        <v>0.42845910783250002</v>
      </c>
      <c r="U2047" s="30">
        <v>0.68624807673999999</v>
      </c>
      <c r="V2047" s="30">
        <v>0.65593838089000001</v>
      </c>
      <c r="W2047" s="30">
        <v>0.60193907828000004</v>
      </c>
      <c r="X2047" s="30">
        <v>0.58278198308749996</v>
      </c>
      <c r="Y2047" s="30">
        <v>0.55937810960250001</v>
      </c>
      <c r="Z2047" s="30">
        <v>0.55354379197750003</v>
      </c>
      <c r="AA2047" s="30">
        <v>0.53616210666499997</v>
      </c>
      <c r="AB2047" s="30">
        <v>0.55765799287749995</v>
      </c>
      <c r="AC2047" s="30">
        <v>0.57116020637249998</v>
      </c>
      <c r="AD2047" s="30">
        <v>0.57528332001000004</v>
      </c>
      <c r="AE2047" s="30">
        <v>0.59855611113749996</v>
      </c>
      <c r="AF2047" s="30">
        <v>0.62227193028250005</v>
      </c>
      <c r="AG2047" s="30">
        <v>0.61142195473500005</v>
      </c>
      <c r="AH2047" s="30">
        <v>0.63878411762499998</v>
      </c>
      <c r="AI2047" s="30">
        <v>0.65405656152750002</v>
      </c>
      <c r="AJ2047" s="30">
        <v>0.65904025188000004</v>
      </c>
      <c r="AK2047" s="30">
        <v>0</v>
      </c>
      <c r="AL2047" s="30">
        <v>0</v>
      </c>
    </row>
    <row r="2048" spans="1:38" x14ac:dyDescent="0.25">
      <c r="A2048" s="30" t="s">
        <v>540</v>
      </c>
      <c r="B2048" s="30">
        <v>1</v>
      </c>
      <c r="C2048" s="30" t="s">
        <v>541</v>
      </c>
      <c r="D2048" s="30" t="s">
        <v>89</v>
      </c>
      <c r="E2048" s="30">
        <v>38</v>
      </c>
      <c r="F2048" s="30">
        <v>0.46589298535250001</v>
      </c>
      <c r="G2048" s="30">
        <v>0.469761718095</v>
      </c>
      <c r="H2048" s="30">
        <v>0.46314072570749998</v>
      </c>
      <c r="I2048" s="30">
        <v>0.46106064561249999</v>
      </c>
      <c r="J2048" s="30">
        <v>0.46007204979999999</v>
      </c>
      <c r="K2048" s="30">
        <v>0.44194449011749998</v>
      </c>
      <c r="L2048" s="30">
        <v>0.42709771456750001</v>
      </c>
      <c r="M2048" s="30">
        <v>0.41805315507500002</v>
      </c>
      <c r="N2048" s="30">
        <v>0.4043233758475</v>
      </c>
      <c r="O2048" s="30">
        <v>0.397863553265</v>
      </c>
      <c r="P2048" s="30">
        <v>0.38512985724999999</v>
      </c>
      <c r="Q2048" s="30">
        <v>0.37175966837750002</v>
      </c>
      <c r="R2048" s="30">
        <v>0.35321500584499999</v>
      </c>
      <c r="S2048" s="30">
        <v>0.34350332758500002</v>
      </c>
      <c r="T2048" s="30">
        <v>0.32813382590250001</v>
      </c>
      <c r="U2048" s="30">
        <v>0.32037352161249999</v>
      </c>
      <c r="V2048" s="30">
        <v>0.31372683216250002</v>
      </c>
      <c r="W2048" s="30">
        <v>0.3000661939225</v>
      </c>
      <c r="X2048" s="30">
        <v>0.29888768967500001</v>
      </c>
      <c r="Y2048" s="30">
        <v>0.28872848974749998</v>
      </c>
      <c r="Z2048" s="30">
        <v>0.29210313122999998</v>
      </c>
      <c r="AA2048" s="30">
        <v>0.2691787490225</v>
      </c>
      <c r="AB2048" s="30">
        <v>0.28086599831999998</v>
      </c>
      <c r="AC2048" s="30">
        <v>0.28808881556749999</v>
      </c>
      <c r="AD2048" s="30">
        <v>0.29859105779</v>
      </c>
      <c r="AE2048" s="30">
        <v>0.29750581826</v>
      </c>
      <c r="AF2048" s="30">
        <v>0.30472472734</v>
      </c>
      <c r="AG2048" s="30">
        <v>0.29189296996500003</v>
      </c>
      <c r="AH2048" s="30">
        <v>0.30173988857</v>
      </c>
      <c r="AI2048" s="30">
        <v>0.30906350635250002</v>
      </c>
      <c r="AJ2048" s="30">
        <v>0.3114221398025</v>
      </c>
      <c r="AK2048" s="30">
        <v>0</v>
      </c>
      <c r="AL2048" s="30">
        <v>0</v>
      </c>
    </row>
    <row r="2049" spans="1:38" x14ac:dyDescent="0.25">
      <c r="A2049" s="30" t="s">
        <v>540</v>
      </c>
      <c r="B2049" s="30">
        <v>1</v>
      </c>
      <c r="C2049" s="30" t="s">
        <v>541</v>
      </c>
      <c r="D2049" s="30" t="s">
        <v>91</v>
      </c>
      <c r="E2049" s="30">
        <v>38</v>
      </c>
      <c r="F2049" s="30">
        <v>1.720210134565</v>
      </c>
      <c r="G2049" s="30">
        <v>1.7320082209275001</v>
      </c>
      <c r="H2049" s="30">
        <v>1.7248247559225001</v>
      </c>
      <c r="I2049" s="30">
        <v>1.6965785121700001</v>
      </c>
      <c r="J2049" s="30">
        <v>1.6652909462175001</v>
      </c>
      <c r="K2049" s="30">
        <v>1.6301045883025</v>
      </c>
      <c r="L2049" s="30">
        <v>1.5889023457425</v>
      </c>
      <c r="M2049" s="30">
        <v>1.5699330518425001</v>
      </c>
      <c r="N2049" s="30">
        <v>1.5344149203749999</v>
      </c>
      <c r="O2049" s="30">
        <v>1.4658471531149999</v>
      </c>
      <c r="P2049" s="30">
        <v>1.4293085720425001</v>
      </c>
      <c r="Q2049" s="30">
        <v>1.3867837383024999</v>
      </c>
      <c r="R2049" s="30">
        <v>1.3266986533075</v>
      </c>
      <c r="S2049" s="30">
        <v>1.2806294147249999</v>
      </c>
      <c r="T2049" s="30">
        <v>1.2317856573899999</v>
      </c>
      <c r="U2049" s="30">
        <v>1.17705441285</v>
      </c>
      <c r="V2049" s="30">
        <v>1.202058849995</v>
      </c>
      <c r="W2049" s="30">
        <v>1.1620722734275</v>
      </c>
      <c r="X2049" s="30">
        <v>1.1252898774625</v>
      </c>
      <c r="Y2049" s="30">
        <v>1.0754804869050001</v>
      </c>
      <c r="Z2049" s="30">
        <v>1.09115741901</v>
      </c>
      <c r="AA2049" s="30">
        <v>1.0698066116575</v>
      </c>
      <c r="AB2049" s="30">
        <v>1.0876845261750001</v>
      </c>
      <c r="AC2049" s="30">
        <v>1.1152202619725</v>
      </c>
      <c r="AD2049" s="30">
        <v>1.1435121126950001</v>
      </c>
      <c r="AE2049" s="30">
        <v>1.1324274408649999</v>
      </c>
      <c r="AF2049" s="30">
        <v>1.1779636728975</v>
      </c>
      <c r="AG2049" s="30">
        <v>1.1619397899974999</v>
      </c>
      <c r="AH2049" s="30">
        <v>1.2049970249124999</v>
      </c>
      <c r="AI2049" s="30">
        <v>1.228519616105</v>
      </c>
      <c r="AJ2049" s="30">
        <v>1.2332968355825</v>
      </c>
      <c r="AK2049" s="30">
        <v>0</v>
      </c>
      <c r="AL2049" s="30">
        <v>0</v>
      </c>
    </row>
    <row r="2050" spans="1:38" x14ac:dyDescent="0.25">
      <c r="A2050" s="30" t="s">
        <v>540</v>
      </c>
      <c r="B2050" s="30">
        <v>1</v>
      </c>
      <c r="C2050" s="30" t="s">
        <v>541</v>
      </c>
      <c r="D2050" s="30" t="s">
        <v>93</v>
      </c>
      <c r="E2050" s="30">
        <v>38</v>
      </c>
      <c r="F2050" s="30">
        <v>41.411258023277497</v>
      </c>
      <c r="G2050" s="30">
        <v>41.150187118544999</v>
      </c>
      <c r="H2050" s="30">
        <v>41.352121043019999</v>
      </c>
      <c r="I2050" s="30">
        <v>41.416655203414997</v>
      </c>
      <c r="J2050" s="30">
        <v>42.069271861365003</v>
      </c>
      <c r="K2050" s="30">
        <v>39.257774937582496</v>
      </c>
      <c r="L2050" s="30">
        <v>38.44570257889</v>
      </c>
      <c r="M2050" s="30">
        <v>38.081669916037498</v>
      </c>
      <c r="N2050" s="30">
        <v>36.777146768202499</v>
      </c>
      <c r="O2050" s="30">
        <v>34.40860196861</v>
      </c>
      <c r="P2050" s="30">
        <v>35.816182983657498</v>
      </c>
      <c r="Q2050" s="30">
        <v>36.184828431814999</v>
      </c>
      <c r="R2050" s="30">
        <v>35.211249539219999</v>
      </c>
      <c r="S2050" s="30">
        <v>35.334009581457501</v>
      </c>
      <c r="T2050" s="30">
        <v>35.359284375337502</v>
      </c>
      <c r="U2050" s="30">
        <v>35.7418207884525</v>
      </c>
      <c r="V2050" s="30">
        <v>36.763332830987501</v>
      </c>
      <c r="W2050" s="30">
        <v>38.321623093089997</v>
      </c>
      <c r="X2050" s="30">
        <v>39.606854216217499</v>
      </c>
      <c r="Y2050" s="30">
        <v>36.576293497992502</v>
      </c>
      <c r="Z2050" s="30">
        <v>35.310588095637499</v>
      </c>
      <c r="AA2050" s="30">
        <v>34.400736742927499</v>
      </c>
      <c r="AB2050" s="30">
        <v>34.457629993274999</v>
      </c>
      <c r="AC2050" s="30">
        <v>35.110193261150002</v>
      </c>
      <c r="AD2050" s="30">
        <v>34.061704597737503</v>
      </c>
      <c r="AE2050" s="30">
        <v>33.750708264579998</v>
      </c>
      <c r="AF2050" s="30">
        <v>32.907551549985001</v>
      </c>
      <c r="AG2050" s="30">
        <v>32.930575511532503</v>
      </c>
      <c r="AH2050" s="30">
        <v>33.386910913794999</v>
      </c>
      <c r="AI2050" s="30">
        <v>35.663348394317502</v>
      </c>
      <c r="AJ2050" s="30">
        <v>32.218959061582503</v>
      </c>
      <c r="AK2050" s="30">
        <v>0</v>
      </c>
      <c r="AL2050" s="30">
        <v>0</v>
      </c>
    </row>
    <row r="2051" spans="1:38" x14ac:dyDescent="0.25">
      <c r="A2051" s="30" t="s">
        <v>540</v>
      </c>
      <c r="B2051" s="30">
        <v>1</v>
      </c>
      <c r="C2051" s="30" t="s">
        <v>541</v>
      </c>
      <c r="D2051" s="30" t="s">
        <v>454</v>
      </c>
      <c r="E2051" s="30">
        <v>38</v>
      </c>
      <c r="F2051" s="30">
        <v>0</v>
      </c>
      <c r="G2051" s="30">
        <v>0</v>
      </c>
      <c r="H2051" s="30">
        <v>0</v>
      </c>
      <c r="I2051" s="30">
        <v>0</v>
      </c>
      <c r="J2051" s="30">
        <v>0</v>
      </c>
      <c r="K2051" s="30">
        <v>0</v>
      </c>
      <c r="L2051" s="30">
        <v>0</v>
      </c>
      <c r="M2051" s="30">
        <v>0</v>
      </c>
      <c r="N2051" s="30">
        <v>0</v>
      </c>
      <c r="O2051" s="30">
        <v>0</v>
      </c>
      <c r="P2051" s="30">
        <v>0</v>
      </c>
      <c r="Q2051" s="30">
        <v>0</v>
      </c>
      <c r="R2051" s="30">
        <v>0</v>
      </c>
      <c r="S2051" s="30">
        <v>0</v>
      </c>
      <c r="T2051" s="30">
        <v>0</v>
      </c>
      <c r="U2051" s="30">
        <v>0</v>
      </c>
      <c r="V2051" s="30">
        <v>0</v>
      </c>
      <c r="W2051" s="30">
        <v>0</v>
      </c>
      <c r="X2051" s="30">
        <v>0</v>
      </c>
      <c r="Y2051" s="30">
        <v>0</v>
      </c>
      <c r="Z2051" s="30">
        <v>0</v>
      </c>
      <c r="AA2051" s="30">
        <v>0</v>
      </c>
      <c r="AB2051" s="30">
        <v>0</v>
      </c>
      <c r="AC2051" s="30">
        <v>0</v>
      </c>
      <c r="AD2051" s="30">
        <v>0</v>
      </c>
      <c r="AE2051" s="30">
        <v>0</v>
      </c>
      <c r="AF2051" s="30">
        <v>0</v>
      </c>
      <c r="AG2051" s="30">
        <v>0</v>
      </c>
      <c r="AH2051" s="30">
        <v>0</v>
      </c>
      <c r="AI2051" s="30">
        <v>0</v>
      </c>
      <c r="AJ2051" s="30">
        <v>0</v>
      </c>
      <c r="AK2051" s="30">
        <v>0</v>
      </c>
      <c r="AL2051" s="30">
        <v>0</v>
      </c>
    </row>
    <row r="2052" spans="1:38" x14ac:dyDescent="0.25">
      <c r="A2052" s="30" t="s">
        <v>540</v>
      </c>
      <c r="B2052" s="30">
        <v>1</v>
      </c>
      <c r="C2052" s="30" t="s">
        <v>541</v>
      </c>
      <c r="D2052" s="30" t="s">
        <v>95</v>
      </c>
      <c r="E2052" s="30">
        <v>38</v>
      </c>
      <c r="F2052" s="30">
        <v>1.2794128511575</v>
      </c>
      <c r="G2052" s="30">
        <v>1.39024365852</v>
      </c>
      <c r="H2052" s="30">
        <v>1.5596698854025</v>
      </c>
      <c r="I2052" s="30">
        <v>1.637554371075</v>
      </c>
      <c r="J2052" s="30">
        <v>1.6907226877924999</v>
      </c>
      <c r="K2052" s="30">
        <v>1.59320959992</v>
      </c>
      <c r="L2052" s="30">
        <v>1.5171039484675</v>
      </c>
      <c r="M2052" s="30">
        <v>1.7040968747925</v>
      </c>
      <c r="N2052" s="30">
        <v>1.8962611727700001</v>
      </c>
      <c r="O2052" s="30">
        <v>1.876998714675</v>
      </c>
      <c r="P2052" s="30">
        <v>2.0670994609125</v>
      </c>
      <c r="Q2052" s="30">
        <v>2.1753908414950001</v>
      </c>
      <c r="R2052" s="30">
        <v>2.0684001515774999</v>
      </c>
      <c r="S2052" s="30">
        <v>2.0853714205124998</v>
      </c>
      <c r="T2052" s="30">
        <v>2.103767038375</v>
      </c>
      <c r="U2052" s="30">
        <v>2.1552931102200001</v>
      </c>
      <c r="V2052" s="30">
        <v>2.2890832794225</v>
      </c>
      <c r="W2052" s="30">
        <v>2.2785886500450001</v>
      </c>
      <c r="X2052" s="30">
        <v>2.3499945413574999</v>
      </c>
      <c r="Y2052" s="30">
        <v>2.2076918411675002</v>
      </c>
      <c r="Z2052" s="30">
        <v>2.1878074912474998</v>
      </c>
      <c r="AA2052" s="30">
        <v>2.5402974829625</v>
      </c>
      <c r="AB2052" s="30">
        <v>2.4025728650499998</v>
      </c>
      <c r="AC2052" s="30">
        <v>2.5372479048450001</v>
      </c>
      <c r="AD2052" s="30">
        <v>2.3537693123775001</v>
      </c>
      <c r="AE2052" s="30">
        <v>2.3869499514374999</v>
      </c>
      <c r="AF2052" s="30">
        <v>2.2819449699774998</v>
      </c>
      <c r="AG2052" s="30">
        <v>2.2511306733924998</v>
      </c>
      <c r="AH2052" s="30">
        <v>2.2376542668549999</v>
      </c>
      <c r="AI2052" s="30">
        <v>2.2171004231550002</v>
      </c>
      <c r="AJ2052" s="30">
        <v>2.1453586961200002</v>
      </c>
      <c r="AK2052" s="30">
        <v>0</v>
      </c>
      <c r="AL2052" s="30">
        <v>0</v>
      </c>
    </row>
    <row r="2053" spans="1:38" x14ac:dyDescent="0.25">
      <c r="A2053" s="30" t="s">
        <v>540</v>
      </c>
      <c r="B2053" s="30">
        <v>1</v>
      </c>
      <c r="C2053" s="30" t="s">
        <v>541</v>
      </c>
      <c r="D2053" s="30" t="s">
        <v>99</v>
      </c>
      <c r="E2053" s="30">
        <v>38</v>
      </c>
      <c r="F2053" s="30">
        <v>1.1116848850825001</v>
      </c>
      <c r="G2053" s="30">
        <v>1.1075037045175</v>
      </c>
      <c r="H2053" s="30">
        <v>1.2928563316674999</v>
      </c>
      <c r="I2053" s="30">
        <v>1.2395691851874999</v>
      </c>
      <c r="J2053" s="30">
        <v>1.2677263536625001</v>
      </c>
      <c r="K2053" s="30">
        <v>1.2081259562825</v>
      </c>
      <c r="L2053" s="30">
        <v>1.2371913913125001</v>
      </c>
      <c r="M2053" s="30">
        <v>1.2524069320675</v>
      </c>
      <c r="N2053" s="30">
        <v>1.2818497122725001</v>
      </c>
      <c r="O2053" s="30">
        <v>1.3285926697699999</v>
      </c>
      <c r="P2053" s="30">
        <v>1.3420248820425</v>
      </c>
      <c r="Q2053" s="30">
        <v>1.5538869200775001</v>
      </c>
      <c r="R2053" s="30">
        <v>1.4907939291375001</v>
      </c>
      <c r="S2053" s="30">
        <v>1.5867752619825</v>
      </c>
      <c r="T2053" s="30">
        <v>1.58061231489</v>
      </c>
      <c r="U2053" s="30">
        <v>1.6018633767124999</v>
      </c>
      <c r="V2053" s="30">
        <v>1.68646460109</v>
      </c>
      <c r="W2053" s="30">
        <v>1.7635483513275001</v>
      </c>
      <c r="X2053" s="30">
        <v>1.8629832475575001</v>
      </c>
      <c r="Y2053" s="30">
        <v>1.94295956535</v>
      </c>
      <c r="Z2053" s="30">
        <v>1.9731313050999999</v>
      </c>
      <c r="AA2053" s="30">
        <v>1.986601157935</v>
      </c>
      <c r="AB2053" s="30">
        <v>2.0219190292675</v>
      </c>
      <c r="AC2053" s="30">
        <v>2.0449806577</v>
      </c>
      <c r="AD2053" s="30">
        <v>2.0407515016975002</v>
      </c>
      <c r="AE2053" s="30">
        <v>2.1697313702750001</v>
      </c>
      <c r="AF2053" s="30">
        <v>2.1417018627750002</v>
      </c>
      <c r="AG2053" s="30">
        <v>2.2214342913374998</v>
      </c>
      <c r="AH2053" s="30">
        <v>2.1874398444074998</v>
      </c>
      <c r="AI2053" s="30">
        <v>2.2004489009400001</v>
      </c>
      <c r="AJ2053" s="30">
        <v>2.1381695399925</v>
      </c>
      <c r="AK2053" s="30">
        <v>0</v>
      </c>
      <c r="AL2053" s="30">
        <v>0</v>
      </c>
    </row>
    <row r="2054" spans="1:38" x14ac:dyDescent="0.25">
      <c r="A2054" s="30" t="s">
        <v>540</v>
      </c>
      <c r="B2054" s="30">
        <v>1</v>
      </c>
      <c r="C2054" s="30" t="s">
        <v>541</v>
      </c>
      <c r="D2054" s="30" t="s">
        <v>455</v>
      </c>
      <c r="E2054" s="30">
        <v>38</v>
      </c>
      <c r="F2054" s="30">
        <v>4.9999999999999997E-12</v>
      </c>
      <c r="G2054" s="30">
        <v>1.035E-9</v>
      </c>
      <c r="H2054" s="30">
        <v>2.0624999999999999E-9</v>
      </c>
      <c r="I2054" s="30">
        <v>3.0924999999999998E-9</v>
      </c>
      <c r="J2054" s="30">
        <v>4.1225000000000002E-9</v>
      </c>
      <c r="K2054" s="30">
        <v>5.1499999999999998E-9</v>
      </c>
      <c r="L2054" s="30">
        <v>6.1799999999999998E-9</v>
      </c>
      <c r="M2054" s="30">
        <v>7.2099999999999997E-9</v>
      </c>
      <c r="N2054" s="30">
        <v>8.2375000000000001E-9</v>
      </c>
      <c r="O2054" s="30">
        <v>9.2675000000000001E-9</v>
      </c>
      <c r="P2054" s="30">
        <v>1.23825E-8</v>
      </c>
      <c r="Q2054" s="30">
        <v>1.5244999999999999E-8</v>
      </c>
      <c r="R2054" s="30">
        <v>1.8777500000000001E-8</v>
      </c>
      <c r="S2054" s="30">
        <v>2.0625000000000001E-8</v>
      </c>
      <c r="T2054" s="30">
        <v>2.2122499999999998E-8</v>
      </c>
      <c r="U2054" s="30">
        <v>2.3534999999999999E-8</v>
      </c>
      <c r="V2054" s="30">
        <v>2.4004999999999999E-8</v>
      </c>
      <c r="W2054" s="30">
        <v>2.4999999999999999E-8</v>
      </c>
      <c r="X2054" s="30">
        <v>2.6985E-8</v>
      </c>
      <c r="Y2054" s="30">
        <v>3.0372500000000003E-8</v>
      </c>
      <c r="Z2054" s="30">
        <v>3.0837500000000001E-8</v>
      </c>
      <c r="AA2054" s="30">
        <v>3.3740000000000003E-8</v>
      </c>
      <c r="AB2054" s="30">
        <v>3.8175000000000003E-8</v>
      </c>
      <c r="AC2054" s="30">
        <v>4.2629999999999999E-8</v>
      </c>
      <c r="AD2054" s="30">
        <v>5.07375E-8</v>
      </c>
      <c r="AE2054" s="30">
        <v>6.0679999999999998E-8</v>
      </c>
      <c r="AF2054" s="30">
        <v>7.0582500000000004E-8</v>
      </c>
      <c r="AG2054" s="30">
        <v>8.0855000000000005E-8</v>
      </c>
      <c r="AH2054" s="30">
        <v>9.0009999999999997E-8</v>
      </c>
      <c r="AI2054" s="30">
        <v>9.9664999999999999E-8</v>
      </c>
      <c r="AJ2054" s="30">
        <v>1.088025E-7</v>
      </c>
      <c r="AK2054" s="30">
        <v>0</v>
      </c>
      <c r="AL2054" s="30">
        <v>0</v>
      </c>
    </row>
    <row r="2055" spans="1:38" x14ac:dyDescent="0.25">
      <c r="A2055" s="30" t="s">
        <v>540</v>
      </c>
      <c r="B2055" s="30">
        <v>1</v>
      </c>
      <c r="C2055" s="30" t="s">
        <v>541</v>
      </c>
      <c r="D2055" s="30" t="s">
        <v>97</v>
      </c>
      <c r="E2055" s="30">
        <v>38</v>
      </c>
      <c r="F2055" s="30">
        <v>2.8536433492499999E-2</v>
      </c>
      <c r="G2055" s="30">
        <v>2.9012434399999999E-2</v>
      </c>
      <c r="H2055" s="30">
        <v>2.8908575285000002E-2</v>
      </c>
      <c r="I2055" s="30">
        <v>2.8730613875000002E-2</v>
      </c>
      <c r="J2055" s="30">
        <v>2.9035840180000001E-2</v>
      </c>
      <c r="K2055" s="30">
        <v>2.8278020267499999E-2</v>
      </c>
      <c r="L2055" s="30">
        <v>2.7368240214999999E-2</v>
      </c>
      <c r="M2055" s="30">
        <v>2.7296735884999999E-2</v>
      </c>
      <c r="N2055" s="30">
        <v>2.6916005097500001E-2</v>
      </c>
      <c r="O2055" s="30">
        <v>2.6306741735E-2</v>
      </c>
      <c r="P2055" s="30">
        <v>2.6264709630000001E-2</v>
      </c>
      <c r="Q2055" s="30">
        <v>2.50800757125E-2</v>
      </c>
      <c r="R2055" s="30">
        <v>2.48900632925E-2</v>
      </c>
      <c r="S2055" s="30">
        <v>2.3821634715000001E-2</v>
      </c>
      <c r="T2055" s="30">
        <v>2.3650884767500002E-2</v>
      </c>
      <c r="U2055" s="30">
        <v>2.304370042E-2</v>
      </c>
      <c r="V2055" s="30">
        <v>2.2517229827499999E-2</v>
      </c>
      <c r="W2055" s="30">
        <v>2.0827860982500002E-2</v>
      </c>
      <c r="X2055" s="30">
        <v>2.0408028750000001E-2</v>
      </c>
      <c r="Y2055" s="30">
        <v>1.9719300775E-2</v>
      </c>
      <c r="Z2055" s="30">
        <v>1.9021173329999998E-2</v>
      </c>
      <c r="AA2055" s="30">
        <v>1.82585463725E-2</v>
      </c>
      <c r="AB2055" s="30">
        <v>1.86686974475E-2</v>
      </c>
      <c r="AC2055" s="30">
        <v>1.8771848307499998E-2</v>
      </c>
      <c r="AD2055" s="30">
        <v>2.0033675975000002E-2</v>
      </c>
      <c r="AE2055" s="30">
        <v>2.0322351247499999E-2</v>
      </c>
      <c r="AF2055" s="30">
        <v>2.37678633325E-2</v>
      </c>
      <c r="AG2055" s="30">
        <v>2.6803842587500001E-2</v>
      </c>
      <c r="AH2055" s="30">
        <v>2.7796183924999999E-2</v>
      </c>
      <c r="AI2055" s="30">
        <v>2.7936103269999998E-2</v>
      </c>
      <c r="AJ2055" s="30">
        <v>2.8418863072500002E-2</v>
      </c>
      <c r="AK2055" s="30">
        <v>0</v>
      </c>
      <c r="AL2055" s="30">
        <v>0</v>
      </c>
    </row>
    <row r="2056" spans="1:38" x14ac:dyDescent="0.25">
      <c r="A2056" s="30" t="s">
        <v>540</v>
      </c>
      <c r="B2056" s="30">
        <v>1</v>
      </c>
      <c r="C2056" s="30" t="s">
        <v>541</v>
      </c>
      <c r="D2056" s="30" t="s">
        <v>101</v>
      </c>
      <c r="E2056" s="30">
        <v>38</v>
      </c>
      <c r="F2056" s="30">
        <v>0.87598880694000003</v>
      </c>
      <c r="G2056" s="30">
        <v>0.88537977822000002</v>
      </c>
      <c r="H2056" s="30">
        <v>0.88440503933000003</v>
      </c>
      <c r="I2056" s="30">
        <v>0.88775184070000002</v>
      </c>
      <c r="J2056" s="30">
        <v>0.90222841893250005</v>
      </c>
      <c r="K2056" s="30">
        <v>0.87579108716749998</v>
      </c>
      <c r="L2056" s="30">
        <v>0.84980409460999995</v>
      </c>
      <c r="M2056" s="30">
        <v>0.83796784882749997</v>
      </c>
      <c r="N2056" s="30">
        <v>0.83136517115249997</v>
      </c>
      <c r="O2056" s="30">
        <v>0.80411525430999997</v>
      </c>
      <c r="P2056" s="30">
        <v>0.78898036145249995</v>
      </c>
      <c r="Q2056" s="30">
        <v>0.77121481213499998</v>
      </c>
      <c r="R2056" s="30">
        <v>0.72137882423749999</v>
      </c>
      <c r="S2056" s="30">
        <v>0.70713786454250005</v>
      </c>
      <c r="T2056" s="30">
        <v>0.70309528350999995</v>
      </c>
      <c r="U2056" s="30">
        <v>0.68666344295000004</v>
      </c>
      <c r="V2056" s="30">
        <v>0.64494962498499997</v>
      </c>
      <c r="W2056" s="30">
        <v>0.60311350592750002</v>
      </c>
      <c r="X2056" s="30">
        <v>0.59511449163749996</v>
      </c>
      <c r="Y2056" s="30">
        <v>0.57326495215249995</v>
      </c>
      <c r="Z2056" s="30">
        <v>0.54944055760749999</v>
      </c>
      <c r="AA2056" s="30">
        <v>0.51539099398249999</v>
      </c>
      <c r="AB2056" s="30">
        <v>0.50980969651249997</v>
      </c>
      <c r="AC2056" s="30">
        <v>0.53000651788499997</v>
      </c>
      <c r="AD2056" s="30">
        <v>0.5453781633375</v>
      </c>
      <c r="AE2056" s="30">
        <v>0.56310234427500006</v>
      </c>
      <c r="AF2056" s="30">
        <v>0.57419984012500003</v>
      </c>
      <c r="AG2056" s="30">
        <v>0.57342106403500004</v>
      </c>
      <c r="AH2056" s="30">
        <v>0.58638047568249996</v>
      </c>
      <c r="AI2056" s="30">
        <v>0.60568873555250002</v>
      </c>
      <c r="AJ2056" s="30">
        <v>0.61038228925250004</v>
      </c>
      <c r="AK2056" s="30">
        <v>0</v>
      </c>
      <c r="AL2056" s="30">
        <v>0</v>
      </c>
    </row>
    <row r="2057" spans="1:38" x14ac:dyDescent="0.25">
      <c r="A2057" s="30" t="s">
        <v>540</v>
      </c>
      <c r="B2057" s="30">
        <v>1</v>
      </c>
      <c r="C2057" s="30" t="s">
        <v>541</v>
      </c>
      <c r="D2057" s="30" t="s">
        <v>104</v>
      </c>
      <c r="E2057" s="30">
        <v>38</v>
      </c>
      <c r="F2057" s="30">
        <v>1.3541876839325</v>
      </c>
      <c r="G2057" s="30">
        <v>1.3657766089525001</v>
      </c>
      <c r="H2057" s="30">
        <v>1.3660583229700001</v>
      </c>
      <c r="I2057" s="30">
        <v>1.35997479902</v>
      </c>
      <c r="J2057" s="30">
        <v>1.3620009887675</v>
      </c>
      <c r="K2057" s="30">
        <v>1.3398679959424999</v>
      </c>
      <c r="L2057" s="30">
        <v>1.3028651871975001</v>
      </c>
      <c r="M2057" s="30">
        <v>1.3067675905525</v>
      </c>
      <c r="N2057" s="30">
        <v>1.2810713034900001</v>
      </c>
      <c r="O2057" s="30">
        <v>1.2500302442275</v>
      </c>
      <c r="P2057" s="30">
        <v>1.234862599645</v>
      </c>
      <c r="Q2057" s="30">
        <v>1.20580736445</v>
      </c>
      <c r="R2057" s="30">
        <v>1.1924852195325</v>
      </c>
      <c r="S2057" s="30">
        <v>1.1509759105049999</v>
      </c>
      <c r="T2057" s="30">
        <v>1.15211190605</v>
      </c>
      <c r="U2057" s="30">
        <v>1.1131578662449999</v>
      </c>
      <c r="V2057" s="30">
        <v>1.0908728437624999</v>
      </c>
      <c r="W2057" s="30">
        <v>1.0503799941925001</v>
      </c>
      <c r="X2057" s="30">
        <v>1.02872383901</v>
      </c>
      <c r="Y2057" s="30">
        <v>1.0118916816500001</v>
      </c>
      <c r="Z2057" s="30">
        <v>0.98861378023750002</v>
      </c>
      <c r="AA2057" s="30">
        <v>0.95733798833749995</v>
      </c>
      <c r="AB2057" s="30">
        <v>0.97235048172750005</v>
      </c>
      <c r="AC2057" s="30">
        <v>0.99493988056500005</v>
      </c>
      <c r="AD2057" s="30">
        <v>1.0261793073950001</v>
      </c>
      <c r="AE2057" s="30">
        <v>1.0592046317874999</v>
      </c>
      <c r="AF2057" s="30">
        <v>1.0973286381075</v>
      </c>
      <c r="AG2057" s="30">
        <v>1.0761014029425</v>
      </c>
      <c r="AH2057" s="30">
        <v>1.1140658540974999</v>
      </c>
      <c r="AI2057" s="30">
        <v>1.14190615152</v>
      </c>
      <c r="AJ2057" s="30">
        <v>1.16079618888</v>
      </c>
      <c r="AK2057" s="30">
        <v>0</v>
      </c>
      <c r="AL2057" s="30">
        <v>0</v>
      </c>
    </row>
    <row r="2058" spans="1:38" x14ac:dyDescent="0.25">
      <c r="A2058" s="30" t="s">
        <v>540</v>
      </c>
      <c r="B2058" s="30">
        <v>1</v>
      </c>
      <c r="C2058" s="30" t="s">
        <v>541</v>
      </c>
      <c r="D2058" s="30" t="s">
        <v>103</v>
      </c>
      <c r="E2058" s="30">
        <v>38</v>
      </c>
      <c r="F2058" s="30">
        <v>7.3216943598900004</v>
      </c>
      <c r="G2058" s="30">
        <v>7.4974942183725002</v>
      </c>
      <c r="H2058" s="30">
        <v>7.4235414494249996</v>
      </c>
      <c r="I2058" s="30">
        <v>7.662827379995</v>
      </c>
      <c r="J2058" s="30">
        <v>8.0975982535225004</v>
      </c>
      <c r="K2058" s="30">
        <v>7.3562434845700002</v>
      </c>
      <c r="L2058" s="30">
        <v>8.3132001230425008</v>
      </c>
      <c r="M2058" s="30">
        <v>8.6579743974574992</v>
      </c>
      <c r="N2058" s="30">
        <v>8.9675513660174992</v>
      </c>
      <c r="O2058" s="30">
        <v>9.9239330241024994</v>
      </c>
      <c r="P2058" s="30">
        <v>7.3465807936975001</v>
      </c>
      <c r="Q2058" s="30">
        <v>8.5117567028825007</v>
      </c>
      <c r="R2058" s="30">
        <v>8.1535711758424991</v>
      </c>
      <c r="S2058" s="30">
        <v>8.1727146821174994</v>
      </c>
      <c r="T2058" s="30">
        <v>8.1786204526699997</v>
      </c>
      <c r="U2058" s="30">
        <v>8.1021154084524998</v>
      </c>
      <c r="V2058" s="30">
        <v>8.2651836708299999</v>
      </c>
      <c r="W2058" s="30">
        <v>8.2817236298899992</v>
      </c>
      <c r="X2058" s="30">
        <v>8.4514370897275004</v>
      </c>
      <c r="Y2058" s="30">
        <v>8.0463689373899996</v>
      </c>
      <c r="Z2058" s="30">
        <v>8.0835785605700003</v>
      </c>
      <c r="AA2058" s="30">
        <v>8.0602898283499993</v>
      </c>
      <c r="AB2058" s="30">
        <v>8.4830413933075004</v>
      </c>
      <c r="AC2058" s="30">
        <v>8.4785294827600008</v>
      </c>
      <c r="AD2058" s="30">
        <v>8.6956141194899992</v>
      </c>
      <c r="AE2058" s="30">
        <v>8.3940898738424998</v>
      </c>
      <c r="AF2058" s="30">
        <v>8.8418898316650001</v>
      </c>
      <c r="AG2058" s="30">
        <v>9.2974989793774991</v>
      </c>
      <c r="AH2058" s="30">
        <v>9.4768244154100003</v>
      </c>
      <c r="AI2058" s="30">
        <v>9.2329516924875001</v>
      </c>
      <c r="AJ2058" s="30">
        <v>8.7139862861699999</v>
      </c>
      <c r="AK2058" s="30">
        <v>0</v>
      </c>
      <c r="AL2058" s="30">
        <v>0</v>
      </c>
    </row>
    <row r="2059" spans="1:38" x14ac:dyDescent="0.25">
      <c r="A2059" s="30" t="s">
        <v>540</v>
      </c>
      <c r="B2059" s="30">
        <v>1</v>
      </c>
      <c r="C2059" s="30" t="s">
        <v>541</v>
      </c>
      <c r="D2059" s="30" t="s">
        <v>106</v>
      </c>
      <c r="E2059" s="30">
        <v>38</v>
      </c>
      <c r="F2059" s="30">
        <v>3.4675312603525001</v>
      </c>
      <c r="G2059" s="30">
        <v>3.5702031533900001</v>
      </c>
      <c r="H2059" s="30">
        <v>3.8410170047999999</v>
      </c>
      <c r="I2059" s="30">
        <v>3.6877688824375001</v>
      </c>
      <c r="J2059" s="30">
        <v>3.795890327285</v>
      </c>
      <c r="K2059" s="30">
        <v>3.5687934630075002</v>
      </c>
      <c r="L2059" s="30">
        <v>3.4555532947350001</v>
      </c>
      <c r="M2059" s="30">
        <v>3.846297597685</v>
      </c>
      <c r="N2059" s="30">
        <v>4.1292173390475</v>
      </c>
      <c r="O2059" s="30">
        <v>5.2638260289050001</v>
      </c>
      <c r="P2059" s="30">
        <v>7.9252263582225</v>
      </c>
      <c r="Q2059" s="30">
        <v>9.1881295216424999</v>
      </c>
      <c r="R2059" s="30">
        <v>9.3587993669825007</v>
      </c>
      <c r="S2059" s="30">
        <v>9.2956592404225002</v>
      </c>
      <c r="T2059" s="30">
        <v>9.9925897143999993</v>
      </c>
      <c r="U2059" s="30">
        <v>10.1863855776325</v>
      </c>
      <c r="V2059" s="30">
        <v>10.61187323005</v>
      </c>
      <c r="W2059" s="30">
        <v>10.463618082797501</v>
      </c>
      <c r="X2059" s="30">
        <v>10.804926051584999</v>
      </c>
      <c r="Y2059" s="30">
        <v>10.218591881717501</v>
      </c>
      <c r="Z2059" s="30">
        <v>9.4046402211350006</v>
      </c>
      <c r="AA2059" s="30">
        <v>9.4437362485249992</v>
      </c>
      <c r="AB2059" s="30">
        <v>8.3988227658574992</v>
      </c>
      <c r="AC2059" s="30">
        <v>7.9185563788974997</v>
      </c>
      <c r="AD2059" s="30">
        <v>7.2406839878050002</v>
      </c>
      <c r="AE2059" s="30">
        <v>6.9596474644899997</v>
      </c>
      <c r="AF2059" s="30">
        <v>6.4639699319200004</v>
      </c>
      <c r="AG2059" s="30">
        <v>6.4563431037625003</v>
      </c>
      <c r="AH2059" s="30">
        <v>6.3221647700050001</v>
      </c>
      <c r="AI2059" s="30">
        <v>6.0282458552525</v>
      </c>
      <c r="AJ2059" s="30">
        <v>5.7453421303674999</v>
      </c>
      <c r="AK2059" s="30">
        <v>0</v>
      </c>
      <c r="AL2059" s="30">
        <v>0</v>
      </c>
    </row>
    <row r="2060" spans="1:38" x14ac:dyDescent="0.25">
      <c r="A2060" s="30" t="s">
        <v>542</v>
      </c>
      <c r="B2060" s="30">
        <v>1</v>
      </c>
      <c r="C2060" s="30" t="s">
        <v>543</v>
      </c>
      <c r="D2060" s="30" t="s">
        <v>7</v>
      </c>
      <c r="E2060" s="30">
        <v>39</v>
      </c>
      <c r="F2060" s="30">
        <v>0.36645114123</v>
      </c>
      <c r="G2060" s="30">
        <v>0.37784227909500001</v>
      </c>
      <c r="H2060" s="30">
        <v>0.37317925090749998</v>
      </c>
      <c r="I2060" s="30">
        <v>0.34793239715250002</v>
      </c>
      <c r="J2060" s="30">
        <v>0.33537258333249997</v>
      </c>
      <c r="K2060" s="30">
        <v>0.3277910846</v>
      </c>
      <c r="L2060" s="30">
        <v>0.33098829214749997</v>
      </c>
      <c r="M2060" s="30">
        <v>0.30091008790000001</v>
      </c>
      <c r="N2060" s="30">
        <v>0.26231753507</v>
      </c>
      <c r="O2060" s="30">
        <v>0.26924616595</v>
      </c>
      <c r="P2060" s="30">
        <v>0.26650445210250001</v>
      </c>
      <c r="Q2060" s="30">
        <v>0.24876874395500001</v>
      </c>
      <c r="R2060" s="30">
        <v>0.26123745075249999</v>
      </c>
      <c r="S2060" s="30">
        <v>0.25715161779750001</v>
      </c>
      <c r="T2060" s="30">
        <v>0.24973879811999999</v>
      </c>
      <c r="U2060" s="30">
        <v>0.24086928372999999</v>
      </c>
      <c r="V2060" s="30">
        <v>0.23297752659750001</v>
      </c>
      <c r="W2060" s="30">
        <v>0.2336567017175</v>
      </c>
      <c r="X2060" s="30">
        <v>0.22604803280249999</v>
      </c>
      <c r="Y2060" s="30">
        <v>0.2298342642025</v>
      </c>
      <c r="Z2060" s="30">
        <v>0.63839866206499996</v>
      </c>
      <c r="AA2060" s="30">
        <v>0.70948880819250004</v>
      </c>
      <c r="AB2060" s="30">
        <v>0.74398354418000001</v>
      </c>
      <c r="AC2060" s="30">
        <v>0.91739629627999997</v>
      </c>
      <c r="AD2060" s="30">
        <v>0.8624870710375</v>
      </c>
      <c r="AE2060" s="30">
        <v>0.83595833390499996</v>
      </c>
      <c r="AF2060" s="30">
        <v>0.8970397670925</v>
      </c>
      <c r="AG2060" s="30">
        <v>0.99447728621499998</v>
      </c>
      <c r="AH2060" s="30">
        <v>0.45689924479999999</v>
      </c>
      <c r="AI2060" s="30">
        <v>0.48030672983</v>
      </c>
      <c r="AJ2060" s="30">
        <v>0.42153358595500001</v>
      </c>
      <c r="AK2060" s="30">
        <v>0</v>
      </c>
      <c r="AL2060" s="30">
        <v>0</v>
      </c>
    </row>
    <row r="2061" spans="1:38" x14ac:dyDescent="0.25">
      <c r="A2061" s="30" t="s">
        <v>542</v>
      </c>
      <c r="B2061" s="30">
        <v>1</v>
      </c>
      <c r="C2061" s="30" t="s">
        <v>543</v>
      </c>
      <c r="D2061" s="30" t="s">
        <v>4</v>
      </c>
      <c r="E2061" s="30">
        <v>39</v>
      </c>
      <c r="F2061" s="30">
        <v>2.12874986452</v>
      </c>
      <c r="G2061" s="30">
        <v>2.0321296661025001</v>
      </c>
      <c r="H2061" s="30">
        <v>1.992032982135</v>
      </c>
      <c r="I2061" s="30">
        <v>2.6258682874599999</v>
      </c>
      <c r="J2061" s="30">
        <v>2.6635745809500002</v>
      </c>
      <c r="K2061" s="30">
        <v>2.6839058515924998</v>
      </c>
      <c r="L2061" s="30">
        <v>2.5727930645075001</v>
      </c>
      <c r="M2061" s="30">
        <v>2.9540090102900001</v>
      </c>
      <c r="N2061" s="30">
        <v>2.8737152690999999</v>
      </c>
      <c r="O2061" s="30">
        <v>2.6555970224199998</v>
      </c>
      <c r="P2061" s="30">
        <v>2.7552537755925002</v>
      </c>
      <c r="Q2061" s="30">
        <v>2.6519297348125002</v>
      </c>
      <c r="R2061" s="30">
        <v>2.6952251046275002</v>
      </c>
      <c r="S2061" s="30">
        <v>2.5595957810600001</v>
      </c>
      <c r="T2061" s="30">
        <v>2.5991857227674999</v>
      </c>
      <c r="U2061" s="30">
        <v>2.5763766642574999</v>
      </c>
      <c r="V2061" s="30">
        <v>2.4649337196699999</v>
      </c>
      <c r="W2061" s="30">
        <v>2.6379620587499999</v>
      </c>
      <c r="X2061" s="30">
        <v>2.6535257812299999</v>
      </c>
      <c r="Y2061" s="30">
        <v>3.0821976972099998</v>
      </c>
      <c r="Z2061" s="30">
        <v>3.3464019441924999</v>
      </c>
      <c r="AA2061" s="30">
        <v>3.2523728031850001</v>
      </c>
      <c r="AB2061" s="30">
        <v>3.3189099809474998</v>
      </c>
      <c r="AC2061" s="30">
        <v>3.3671441997725</v>
      </c>
      <c r="AD2061" s="30">
        <v>3.7006086983775002</v>
      </c>
      <c r="AE2061" s="30">
        <v>3.4243711373150001</v>
      </c>
      <c r="AF2061" s="30">
        <v>3.4877172638674998</v>
      </c>
      <c r="AG2061" s="30">
        <v>3.6590328332775002</v>
      </c>
      <c r="AH2061" s="30">
        <v>3.9834510772175</v>
      </c>
      <c r="AI2061" s="30">
        <v>4.1914944344674998</v>
      </c>
      <c r="AJ2061" s="30">
        <v>4.3251132541599997</v>
      </c>
      <c r="AK2061" s="30">
        <v>0</v>
      </c>
      <c r="AL2061" s="30">
        <v>0</v>
      </c>
    </row>
    <row r="2062" spans="1:38" x14ac:dyDescent="0.25">
      <c r="A2062" s="30" t="s">
        <v>542</v>
      </c>
      <c r="B2062" s="30">
        <v>1</v>
      </c>
      <c r="C2062" s="30" t="s">
        <v>543</v>
      </c>
      <c r="D2062" s="30" t="s">
        <v>11</v>
      </c>
      <c r="E2062" s="30">
        <v>39</v>
      </c>
      <c r="F2062" s="30">
        <v>1.2373302516675</v>
      </c>
      <c r="G2062" s="30">
        <v>1.4699183439325001</v>
      </c>
      <c r="H2062" s="30">
        <v>1.6434287945774999</v>
      </c>
      <c r="I2062" s="30">
        <v>1.3079155332725001</v>
      </c>
      <c r="J2062" s="30">
        <v>1.56650281294</v>
      </c>
      <c r="K2062" s="30">
        <v>1.563717018965</v>
      </c>
      <c r="L2062" s="30">
        <v>1.6554574870775001</v>
      </c>
      <c r="M2062" s="30">
        <v>1.53417971214</v>
      </c>
      <c r="N2062" s="30">
        <v>1.3889621926925</v>
      </c>
      <c r="O2062" s="30">
        <v>1.374813176465</v>
      </c>
      <c r="P2062" s="30">
        <v>1.1986761420200001</v>
      </c>
      <c r="Q2062" s="30">
        <v>1.1594631927875001</v>
      </c>
      <c r="R2062" s="30">
        <v>1.13108968419</v>
      </c>
      <c r="S2062" s="30">
        <v>1.1674748909924999</v>
      </c>
      <c r="T2062" s="30">
        <v>1.2143754494350001</v>
      </c>
      <c r="U2062" s="30">
        <v>1.1812278931525</v>
      </c>
      <c r="V2062" s="30">
        <v>1.2263364737925</v>
      </c>
      <c r="W2062" s="30">
        <v>1.2188814408324999</v>
      </c>
      <c r="X2062" s="30">
        <v>1.3643722747875</v>
      </c>
      <c r="Y2062" s="30">
        <v>1.299043430145</v>
      </c>
      <c r="Z2062" s="30">
        <v>2.0786827076900001</v>
      </c>
      <c r="AA2062" s="30">
        <v>1.9264408560749999</v>
      </c>
      <c r="AB2062" s="30">
        <v>1.8634390565025001</v>
      </c>
      <c r="AC2062" s="30">
        <v>1.7387135970350001</v>
      </c>
      <c r="AD2062" s="30">
        <v>1.760893871945</v>
      </c>
      <c r="AE2062" s="30">
        <v>1.7326296221724999</v>
      </c>
      <c r="AF2062" s="30">
        <v>1.67308557553</v>
      </c>
      <c r="AG2062" s="30">
        <v>1.6244893060200001</v>
      </c>
      <c r="AH2062" s="30">
        <v>1.57042534964</v>
      </c>
      <c r="AI2062" s="30">
        <v>1.5356419666025001</v>
      </c>
      <c r="AJ2062" s="30">
        <v>1.5612110268074999</v>
      </c>
      <c r="AK2062" s="30">
        <v>0</v>
      </c>
      <c r="AL2062" s="30">
        <v>0</v>
      </c>
    </row>
    <row r="2063" spans="1:38" x14ac:dyDescent="0.25">
      <c r="A2063" s="30" t="s">
        <v>542</v>
      </c>
      <c r="B2063" s="30">
        <v>1</v>
      </c>
      <c r="C2063" s="30" t="s">
        <v>543</v>
      </c>
      <c r="D2063" s="30" t="s">
        <v>450</v>
      </c>
      <c r="E2063" s="30">
        <v>39</v>
      </c>
      <c r="F2063" s="30">
        <v>0</v>
      </c>
      <c r="G2063" s="30">
        <v>0</v>
      </c>
      <c r="H2063" s="30">
        <v>0</v>
      </c>
      <c r="I2063" s="30">
        <v>0</v>
      </c>
      <c r="J2063" s="30">
        <v>0</v>
      </c>
      <c r="K2063" s="30">
        <v>0</v>
      </c>
      <c r="L2063" s="30">
        <v>0</v>
      </c>
      <c r="M2063" s="30">
        <v>0</v>
      </c>
      <c r="N2063" s="30">
        <v>0</v>
      </c>
      <c r="O2063" s="30">
        <v>0</v>
      </c>
      <c r="P2063" s="30">
        <v>0</v>
      </c>
      <c r="Q2063" s="30">
        <v>0</v>
      </c>
      <c r="R2063" s="30">
        <v>0</v>
      </c>
      <c r="S2063" s="30">
        <v>0</v>
      </c>
      <c r="T2063" s="30">
        <v>0</v>
      </c>
      <c r="U2063" s="30">
        <v>0</v>
      </c>
      <c r="V2063" s="30">
        <v>0</v>
      </c>
      <c r="W2063" s="30">
        <v>0</v>
      </c>
      <c r="X2063" s="30">
        <v>0</v>
      </c>
      <c r="Y2063" s="30">
        <v>0</v>
      </c>
      <c r="Z2063" s="30">
        <v>0</v>
      </c>
      <c r="AA2063" s="30">
        <v>0</v>
      </c>
      <c r="AB2063" s="30">
        <v>0</v>
      </c>
      <c r="AC2063" s="30">
        <v>0</v>
      </c>
      <c r="AD2063" s="30">
        <v>0</v>
      </c>
      <c r="AE2063" s="30">
        <v>0</v>
      </c>
      <c r="AF2063" s="30">
        <v>0</v>
      </c>
      <c r="AG2063" s="30">
        <v>0</v>
      </c>
      <c r="AH2063" s="30">
        <v>0</v>
      </c>
      <c r="AI2063" s="30">
        <v>0</v>
      </c>
      <c r="AJ2063" s="30">
        <v>0</v>
      </c>
      <c r="AK2063" s="30">
        <v>0</v>
      </c>
      <c r="AL2063" s="30">
        <v>0</v>
      </c>
    </row>
    <row r="2064" spans="1:38" x14ac:dyDescent="0.25">
      <c r="A2064" s="30" t="s">
        <v>542</v>
      </c>
      <c r="B2064" s="30">
        <v>1</v>
      </c>
      <c r="C2064" s="30" t="s">
        <v>543</v>
      </c>
      <c r="D2064" s="30" t="s">
        <v>9</v>
      </c>
      <c r="E2064" s="30">
        <v>39</v>
      </c>
      <c r="F2064" s="30">
        <v>3.3285369879875</v>
      </c>
      <c r="G2064" s="30">
        <v>3.3777720772149999</v>
      </c>
      <c r="H2064" s="30">
        <v>3.25260972345</v>
      </c>
      <c r="I2064" s="30">
        <v>3.3360227395625</v>
      </c>
      <c r="J2064" s="30">
        <v>3.2553823856125002</v>
      </c>
      <c r="K2064" s="30">
        <v>3.2751628181250001</v>
      </c>
      <c r="L2064" s="30">
        <v>3.0886641677275</v>
      </c>
      <c r="M2064" s="30">
        <v>3.1713614788350002</v>
      </c>
      <c r="N2064" s="30">
        <v>2.8249412090325001</v>
      </c>
      <c r="O2064" s="30">
        <v>3.1670913145025001</v>
      </c>
      <c r="P2064" s="30">
        <v>3.2179532910000002</v>
      </c>
      <c r="Q2064" s="30">
        <v>3.02126051759</v>
      </c>
      <c r="R2064" s="30">
        <v>2.9228743852700001</v>
      </c>
      <c r="S2064" s="30">
        <v>2.9969694563674998</v>
      </c>
      <c r="T2064" s="30">
        <v>3.1928178480275</v>
      </c>
      <c r="U2064" s="30">
        <v>3.2435469975425</v>
      </c>
      <c r="V2064" s="30">
        <v>3.0168101511924998</v>
      </c>
      <c r="W2064" s="30">
        <v>2.9224312179925001</v>
      </c>
      <c r="X2064" s="30">
        <v>2.7647087375249999</v>
      </c>
      <c r="Y2064" s="30">
        <v>2.6772967674300001</v>
      </c>
      <c r="Z2064" s="30">
        <v>1.48259287294</v>
      </c>
      <c r="AA2064" s="30">
        <v>1.4049714279275001</v>
      </c>
      <c r="AB2064" s="30">
        <v>1.5676254128575</v>
      </c>
      <c r="AC2064" s="30">
        <v>1.5565574290324999</v>
      </c>
      <c r="AD2064" s="30">
        <v>1.7992433113999999</v>
      </c>
      <c r="AE2064" s="30">
        <v>1.7018445929599999</v>
      </c>
      <c r="AF2064" s="30">
        <v>1.7749851961400001</v>
      </c>
      <c r="AG2064" s="30">
        <v>1.6048905142075001</v>
      </c>
      <c r="AH2064" s="30">
        <v>1.6493235852125001</v>
      </c>
      <c r="AI2064" s="30">
        <v>1.7543175063950001</v>
      </c>
      <c r="AJ2064" s="30">
        <v>1.31877691601</v>
      </c>
      <c r="AK2064" s="30">
        <v>0</v>
      </c>
      <c r="AL2064" s="30">
        <v>0</v>
      </c>
    </row>
    <row r="2065" spans="1:38" x14ac:dyDescent="0.25">
      <c r="A2065" s="30" t="s">
        <v>542</v>
      </c>
      <c r="B2065" s="30">
        <v>1</v>
      </c>
      <c r="C2065" s="30" t="s">
        <v>543</v>
      </c>
      <c r="D2065" s="30" t="s">
        <v>13</v>
      </c>
      <c r="E2065" s="30">
        <v>39</v>
      </c>
      <c r="F2065" s="30">
        <v>31.494964714395</v>
      </c>
      <c r="G2065" s="30">
        <v>31.049418938559999</v>
      </c>
      <c r="H2065" s="30">
        <v>30.076838876469999</v>
      </c>
      <c r="I2065" s="30">
        <v>26.813468435634999</v>
      </c>
      <c r="J2065" s="30">
        <v>25.437617855645001</v>
      </c>
      <c r="K2065" s="30">
        <v>24.056500875960001</v>
      </c>
      <c r="L2065" s="30">
        <v>22.280676325455001</v>
      </c>
      <c r="M2065" s="30">
        <v>19.430683310077502</v>
      </c>
      <c r="N2065" s="30">
        <v>17.6659738913675</v>
      </c>
      <c r="O2065" s="30">
        <v>16.638332001537499</v>
      </c>
      <c r="P2065" s="30">
        <v>16.7618602763525</v>
      </c>
      <c r="Q2065" s="30">
        <v>15.670383765575</v>
      </c>
      <c r="R2065" s="30">
        <v>15.305192233142501</v>
      </c>
      <c r="S2065" s="30">
        <v>15.733584562064999</v>
      </c>
      <c r="T2065" s="30">
        <v>15.1928073639325</v>
      </c>
      <c r="U2065" s="30">
        <v>14.9006411094425</v>
      </c>
      <c r="V2065" s="30">
        <v>14.373547027455</v>
      </c>
      <c r="W2065" s="30">
        <v>13.690872531889999</v>
      </c>
      <c r="X2065" s="30">
        <v>13.100199169914999</v>
      </c>
      <c r="Y2065" s="30">
        <v>12.657072765292501</v>
      </c>
      <c r="Z2065" s="30">
        <v>9.9334005132200005</v>
      </c>
      <c r="AA2065" s="30">
        <v>10.4482511917425</v>
      </c>
      <c r="AB2065" s="30">
        <v>10.5120194208525</v>
      </c>
      <c r="AC2065" s="30">
        <v>9.6671218801024992</v>
      </c>
      <c r="AD2065" s="30">
        <v>9.5451355144975008</v>
      </c>
      <c r="AE2065" s="30">
        <v>9.2180938644224995</v>
      </c>
      <c r="AF2065" s="30">
        <v>7.8364417044900003</v>
      </c>
      <c r="AG2065" s="30">
        <v>8.4576964808049997</v>
      </c>
      <c r="AH2065" s="30">
        <v>8.4427078688274992</v>
      </c>
      <c r="AI2065" s="30">
        <v>8.6986886215449992</v>
      </c>
      <c r="AJ2065" s="30">
        <v>8.8107702995375003</v>
      </c>
      <c r="AK2065" s="30">
        <v>0</v>
      </c>
      <c r="AL2065" s="30">
        <v>0</v>
      </c>
    </row>
    <row r="2066" spans="1:38" x14ac:dyDescent="0.25">
      <c r="A2066" s="30" t="s">
        <v>542</v>
      </c>
      <c r="B2066" s="30">
        <v>1</v>
      </c>
      <c r="C2066" s="30" t="s">
        <v>543</v>
      </c>
      <c r="D2066" s="30" t="s">
        <v>15</v>
      </c>
      <c r="E2066" s="30">
        <v>39</v>
      </c>
      <c r="F2066" s="30">
        <v>3.8994809413525</v>
      </c>
      <c r="G2066" s="30">
        <v>4.079998404725</v>
      </c>
      <c r="H2066" s="30">
        <v>4.0311194509375001</v>
      </c>
      <c r="I2066" s="30">
        <v>3.3460547005075001</v>
      </c>
      <c r="J2066" s="30">
        <v>3.6918711292625002</v>
      </c>
      <c r="K2066" s="30">
        <v>3.5675789026350002</v>
      </c>
      <c r="L2066" s="30">
        <v>3.6700755244600001</v>
      </c>
      <c r="M2066" s="30">
        <v>3.3672189120349998</v>
      </c>
      <c r="N2066" s="30">
        <v>3.1348348296075002</v>
      </c>
      <c r="O2066" s="30">
        <v>3.1359192601850001</v>
      </c>
      <c r="P2066" s="30">
        <v>3.0747296286150001</v>
      </c>
      <c r="Q2066" s="30">
        <v>3.17287297805</v>
      </c>
      <c r="R2066" s="30">
        <v>2.9615952037375002</v>
      </c>
      <c r="S2066" s="30">
        <v>2.8267582232874999</v>
      </c>
      <c r="T2066" s="30">
        <v>2.6235373984525001</v>
      </c>
      <c r="U2066" s="30">
        <v>2.9506895160675</v>
      </c>
      <c r="V2066" s="30">
        <v>2.7954137978925</v>
      </c>
      <c r="W2066" s="30">
        <v>2.8505786105725002</v>
      </c>
      <c r="X2066" s="30">
        <v>2.6740316801374999</v>
      </c>
      <c r="Y2066" s="30">
        <v>2.4623390690025002</v>
      </c>
      <c r="Z2066" s="30">
        <v>1.515801815935</v>
      </c>
      <c r="AA2066" s="30">
        <v>1.5597999769574999</v>
      </c>
      <c r="AB2066" s="30">
        <v>1.3487498801575</v>
      </c>
      <c r="AC2066" s="30">
        <v>1.4287565073799999</v>
      </c>
      <c r="AD2066" s="30">
        <v>1.5087179352675</v>
      </c>
      <c r="AE2066" s="30">
        <v>1.6015671253749999</v>
      </c>
      <c r="AF2066" s="30">
        <v>1.6091787900575001</v>
      </c>
      <c r="AG2066" s="30">
        <v>1.7289625888175</v>
      </c>
      <c r="AH2066" s="30">
        <v>1.7933193604125</v>
      </c>
      <c r="AI2066" s="30">
        <v>1.8053256067775001</v>
      </c>
      <c r="AJ2066" s="30">
        <v>1.3302236179525</v>
      </c>
      <c r="AK2066" s="30">
        <v>0</v>
      </c>
      <c r="AL2066" s="30">
        <v>0</v>
      </c>
    </row>
    <row r="2067" spans="1:38" x14ac:dyDescent="0.25">
      <c r="A2067" s="30" t="s">
        <v>542</v>
      </c>
      <c r="B2067" s="30">
        <v>1</v>
      </c>
      <c r="C2067" s="30" t="s">
        <v>543</v>
      </c>
      <c r="D2067" s="30" t="s">
        <v>18</v>
      </c>
      <c r="E2067" s="30">
        <v>39</v>
      </c>
      <c r="F2067" s="30">
        <v>0.20174137852499999</v>
      </c>
      <c r="G2067" s="30">
        <v>0.17489184351000001</v>
      </c>
      <c r="H2067" s="30">
        <v>0.14717477066000001</v>
      </c>
      <c r="I2067" s="30">
        <v>0.1393237474025</v>
      </c>
      <c r="J2067" s="30">
        <v>0.13639529582500001</v>
      </c>
      <c r="K2067" s="30">
        <v>0.1525087110925</v>
      </c>
      <c r="L2067" s="30">
        <v>0.15214029405250001</v>
      </c>
      <c r="M2067" s="30">
        <v>0.14484975896749999</v>
      </c>
      <c r="N2067" s="30">
        <v>0.13827959654249999</v>
      </c>
      <c r="O2067" s="30">
        <v>0.14529135679249999</v>
      </c>
      <c r="P2067" s="30">
        <v>0.1588350076675</v>
      </c>
      <c r="Q2067" s="30">
        <v>0.145361143385</v>
      </c>
      <c r="R2067" s="30">
        <v>0.13668287667750001</v>
      </c>
      <c r="S2067" s="30">
        <v>0.14518394465250001</v>
      </c>
      <c r="T2067" s="30">
        <v>0.15046846748250001</v>
      </c>
      <c r="U2067" s="30">
        <v>0.15955901394499999</v>
      </c>
      <c r="V2067" s="30">
        <v>0.15632657820500001</v>
      </c>
      <c r="W2067" s="30">
        <v>0.1574923650725</v>
      </c>
      <c r="X2067" s="30">
        <v>0.1475739884425</v>
      </c>
      <c r="Y2067" s="30">
        <v>0.14511090879999999</v>
      </c>
      <c r="Z2067" s="30">
        <v>0.3809366944825</v>
      </c>
      <c r="AA2067" s="30">
        <v>0.22667165053499999</v>
      </c>
      <c r="AB2067" s="30">
        <v>0.18733854388749999</v>
      </c>
      <c r="AC2067" s="30">
        <v>0.17966948996000001</v>
      </c>
      <c r="AD2067" s="30">
        <v>0.1737189710075</v>
      </c>
      <c r="AE2067" s="30">
        <v>0.17512567247249999</v>
      </c>
      <c r="AF2067" s="30">
        <v>0.1691778185325</v>
      </c>
      <c r="AG2067" s="30">
        <v>0.1826512397575</v>
      </c>
      <c r="AH2067" s="30">
        <v>0.17617506760250001</v>
      </c>
      <c r="AI2067" s="30">
        <v>0.20081231012</v>
      </c>
      <c r="AJ2067" s="30">
        <v>0.17780025398749999</v>
      </c>
      <c r="AK2067" s="30">
        <v>0</v>
      </c>
      <c r="AL2067" s="30">
        <v>0</v>
      </c>
    </row>
    <row r="2068" spans="1:38" x14ac:dyDescent="0.25">
      <c r="A2068" s="30" t="s">
        <v>542</v>
      </c>
      <c r="B2068" s="30">
        <v>1</v>
      </c>
      <c r="C2068" s="30" t="s">
        <v>543</v>
      </c>
      <c r="D2068" s="30" t="s">
        <v>363</v>
      </c>
      <c r="E2068" s="30">
        <v>39</v>
      </c>
      <c r="F2068" s="30">
        <v>0</v>
      </c>
      <c r="G2068" s="30">
        <v>0</v>
      </c>
      <c r="H2068" s="30">
        <v>0</v>
      </c>
      <c r="I2068" s="30">
        <v>0</v>
      </c>
      <c r="J2068" s="30">
        <v>0</v>
      </c>
      <c r="K2068" s="30">
        <v>0</v>
      </c>
      <c r="L2068" s="30">
        <v>0</v>
      </c>
      <c r="M2068" s="30">
        <v>0</v>
      </c>
      <c r="N2068" s="30">
        <v>0</v>
      </c>
      <c r="O2068" s="30">
        <v>0</v>
      </c>
      <c r="P2068" s="30">
        <v>0</v>
      </c>
      <c r="Q2068" s="30">
        <v>0</v>
      </c>
      <c r="R2068" s="30">
        <v>0</v>
      </c>
      <c r="S2068" s="30">
        <v>0</v>
      </c>
      <c r="T2068" s="30">
        <v>0</v>
      </c>
      <c r="U2068" s="30">
        <v>0</v>
      </c>
      <c r="V2068" s="30">
        <v>0</v>
      </c>
      <c r="W2068" s="30">
        <v>0</v>
      </c>
      <c r="X2068" s="30">
        <v>0</v>
      </c>
      <c r="Y2068" s="30">
        <v>0</v>
      </c>
      <c r="Z2068" s="30">
        <v>0</v>
      </c>
      <c r="AA2068" s="30">
        <v>0</v>
      </c>
      <c r="AB2068" s="30">
        <v>0</v>
      </c>
      <c r="AC2068" s="30">
        <v>0</v>
      </c>
      <c r="AD2068" s="30">
        <v>0</v>
      </c>
      <c r="AE2068" s="30">
        <v>0</v>
      </c>
      <c r="AF2068" s="30">
        <v>0</v>
      </c>
      <c r="AG2068" s="30">
        <v>0</v>
      </c>
      <c r="AH2068" s="30">
        <v>0</v>
      </c>
      <c r="AI2068" s="30">
        <v>0</v>
      </c>
      <c r="AJ2068" s="30">
        <v>0</v>
      </c>
      <c r="AK2068" s="30">
        <v>0</v>
      </c>
      <c r="AL2068" s="30">
        <v>0</v>
      </c>
    </row>
    <row r="2069" spans="1:38" x14ac:dyDescent="0.25">
      <c r="A2069" s="30" t="s">
        <v>542</v>
      </c>
      <c r="B2069" s="30">
        <v>1</v>
      </c>
      <c r="C2069" s="30" t="s">
        <v>543</v>
      </c>
      <c r="D2069" s="30" t="s">
        <v>20</v>
      </c>
      <c r="E2069" s="30">
        <v>39</v>
      </c>
      <c r="F2069" s="30">
        <v>0.80895781744749995</v>
      </c>
      <c r="G2069" s="30">
        <v>0.66665318939749996</v>
      </c>
      <c r="H2069" s="30">
        <v>0.52214806519750001</v>
      </c>
      <c r="I2069" s="30">
        <v>0.59117415699999998</v>
      </c>
      <c r="J2069" s="30">
        <v>0.53690253916999997</v>
      </c>
      <c r="K2069" s="30">
        <v>0.43999521319250001</v>
      </c>
      <c r="L2069" s="30">
        <v>0.46179918311250001</v>
      </c>
      <c r="M2069" s="30">
        <v>0.42830646235999997</v>
      </c>
      <c r="N2069" s="30">
        <v>0.37894378269000001</v>
      </c>
      <c r="O2069" s="30">
        <v>0.44038442277250001</v>
      </c>
      <c r="P2069" s="30">
        <v>0.48278084808499999</v>
      </c>
      <c r="Q2069" s="30">
        <v>0.48524159965500002</v>
      </c>
      <c r="R2069" s="30">
        <v>0.47989478882249997</v>
      </c>
      <c r="S2069" s="30">
        <v>0.53418168389749998</v>
      </c>
      <c r="T2069" s="30">
        <v>0.53123668538250002</v>
      </c>
      <c r="U2069" s="30">
        <v>0.51957616272749996</v>
      </c>
      <c r="V2069" s="30">
        <v>0.52728104321500002</v>
      </c>
      <c r="W2069" s="30">
        <v>0.50468549000499996</v>
      </c>
      <c r="X2069" s="30">
        <v>0.46452829584249999</v>
      </c>
      <c r="Y2069" s="30">
        <v>0.449724650595</v>
      </c>
      <c r="Z2069" s="30">
        <v>0.2241889060375</v>
      </c>
      <c r="AA2069" s="30">
        <v>0.20042764168499999</v>
      </c>
      <c r="AB2069" s="30">
        <v>0.25152337542999997</v>
      </c>
      <c r="AC2069" s="30">
        <v>0.26915151348749999</v>
      </c>
      <c r="AD2069" s="30">
        <v>0.34377394320499999</v>
      </c>
      <c r="AE2069" s="30">
        <v>0.38080658403500001</v>
      </c>
      <c r="AF2069" s="30">
        <v>0.40501452684</v>
      </c>
      <c r="AG2069" s="30">
        <v>0.39957348033750001</v>
      </c>
      <c r="AH2069" s="30">
        <v>0.39908137138249999</v>
      </c>
      <c r="AI2069" s="30">
        <v>0.41863073495749997</v>
      </c>
      <c r="AJ2069" s="30">
        <v>0.40113312301999998</v>
      </c>
      <c r="AK2069" s="30">
        <v>0</v>
      </c>
      <c r="AL2069" s="30">
        <v>0</v>
      </c>
    </row>
    <row r="2070" spans="1:38" x14ac:dyDescent="0.25">
      <c r="A2070" s="30" t="s">
        <v>542</v>
      </c>
      <c r="B2070" s="30">
        <v>1</v>
      </c>
      <c r="C2070" s="30" t="s">
        <v>543</v>
      </c>
      <c r="D2070" s="30" t="s">
        <v>22</v>
      </c>
      <c r="E2070" s="30">
        <v>39</v>
      </c>
      <c r="F2070" s="30">
        <v>7.5731371788875004</v>
      </c>
      <c r="G2070" s="30">
        <v>6.6481812793449997</v>
      </c>
      <c r="H2070" s="30">
        <v>6.8082368582750004</v>
      </c>
      <c r="I2070" s="30">
        <v>6.6950229592774999</v>
      </c>
      <c r="J2070" s="30">
        <v>6.4940533285799997</v>
      </c>
      <c r="K2070" s="30">
        <v>6.1939908510775004</v>
      </c>
      <c r="L2070" s="30">
        <v>6.1543893179599998</v>
      </c>
      <c r="M2070" s="30">
        <v>5.6253830386874997</v>
      </c>
      <c r="N2070" s="30">
        <v>5.3356095566299997</v>
      </c>
      <c r="O2070" s="30">
        <v>5.5196934088500003</v>
      </c>
      <c r="P2070" s="30">
        <v>5.700604421835</v>
      </c>
      <c r="Q2070" s="30">
        <v>5.5891360083575004</v>
      </c>
      <c r="R2070" s="30">
        <v>5.7775677419575002</v>
      </c>
      <c r="S2070" s="30">
        <v>6.3907937205475003</v>
      </c>
      <c r="T2070" s="30">
        <v>6.8744535301400003</v>
      </c>
      <c r="U2070" s="30">
        <v>7.4789870562449998</v>
      </c>
      <c r="V2070" s="30">
        <v>7.2980911195099996</v>
      </c>
      <c r="W2070" s="30">
        <v>6.0561503932375</v>
      </c>
      <c r="X2070" s="30">
        <v>5.3708690069075002</v>
      </c>
      <c r="Y2070" s="30">
        <v>4.8889519970924997</v>
      </c>
      <c r="Z2070" s="30">
        <v>7.2039756316975003</v>
      </c>
      <c r="AA2070" s="30">
        <v>5.9746514233025003</v>
      </c>
      <c r="AB2070" s="30">
        <v>6.4106121360125004</v>
      </c>
      <c r="AC2070" s="30">
        <v>6.2633283977075003</v>
      </c>
      <c r="AD2070" s="30">
        <v>6.3384583803399996</v>
      </c>
      <c r="AE2070" s="30">
        <v>6.298985809525</v>
      </c>
      <c r="AF2070" s="30">
        <v>6.6139719592075004</v>
      </c>
      <c r="AG2070" s="30">
        <v>7.1452547555425001</v>
      </c>
      <c r="AH2070" s="30">
        <v>7.3533384110000002</v>
      </c>
      <c r="AI2070" s="30">
        <v>7.7846956709399997</v>
      </c>
      <c r="AJ2070" s="30">
        <v>6.797469923645</v>
      </c>
      <c r="AK2070" s="30">
        <v>0</v>
      </c>
      <c r="AL2070" s="30">
        <v>0</v>
      </c>
    </row>
    <row r="2071" spans="1:38" x14ac:dyDescent="0.25">
      <c r="A2071" s="30" t="s">
        <v>542</v>
      </c>
      <c r="B2071" s="30">
        <v>1</v>
      </c>
      <c r="C2071" s="30" t="s">
        <v>543</v>
      </c>
      <c r="D2071" s="30" t="s">
        <v>24</v>
      </c>
      <c r="E2071" s="30">
        <v>39</v>
      </c>
      <c r="F2071" s="30">
        <v>4.3384372039525001</v>
      </c>
      <c r="G2071" s="30">
        <v>4.5782402322175004</v>
      </c>
      <c r="H2071" s="30">
        <v>4.6970065204000004</v>
      </c>
      <c r="I2071" s="30">
        <v>5.0799277543525001</v>
      </c>
      <c r="J2071" s="30">
        <v>4.7726144788599996</v>
      </c>
      <c r="K2071" s="30">
        <v>4.8118215082324998</v>
      </c>
      <c r="L2071" s="30">
        <v>4.7521928192875</v>
      </c>
      <c r="M2071" s="30">
        <v>5.0921868267674997</v>
      </c>
      <c r="N2071" s="30">
        <v>5.1072948082699998</v>
      </c>
      <c r="O2071" s="30">
        <v>5.1351298864050001</v>
      </c>
      <c r="P2071" s="30">
        <v>5.1280738330649998</v>
      </c>
      <c r="Q2071" s="30">
        <v>4.9077730697049997</v>
      </c>
      <c r="R2071" s="30">
        <v>4.9350257911049997</v>
      </c>
      <c r="S2071" s="30">
        <v>5.1682810885024999</v>
      </c>
      <c r="T2071" s="30">
        <v>5.0168268617975</v>
      </c>
      <c r="U2071" s="30">
        <v>4.8310061764550003</v>
      </c>
      <c r="V2071" s="30">
        <v>4.9850998676174996</v>
      </c>
      <c r="W2071" s="30">
        <v>5.1173057201300001</v>
      </c>
      <c r="X2071" s="30">
        <v>5.167018395325</v>
      </c>
      <c r="Y2071" s="30">
        <v>5.1938507600425003</v>
      </c>
      <c r="Z2071" s="30">
        <v>5.8426838703974999</v>
      </c>
      <c r="AA2071" s="30">
        <v>4.9072114604825003</v>
      </c>
      <c r="AB2071" s="30">
        <v>5.1598963327174996</v>
      </c>
      <c r="AC2071" s="30">
        <v>5.6193845949550001</v>
      </c>
      <c r="AD2071" s="30">
        <v>5.7203270269625</v>
      </c>
      <c r="AE2071" s="30">
        <v>5.5246084512050002</v>
      </c>
      <c r="AF2071" s="30">
        <v>5.4440063527150002</v>
      </c>
      <c r="AG2071" s="30">
        <v>5.6575426214525004</v>
      </c>
      <c r="AH2071" s="30">
        <v>6.1881031911650002</v>
      </c>
      <c r="AI2071" s="30">
        <v>6.3984687461850003</v>
      </c>
      <c r="AJ2071" s="30">
        <v>6.5994776517425002</v>
      </c>
      <c r="AK2071" s="30">
        <v>0</v>
      </c>
      <c r="AL2071" s="30">
        <v>0</v>
      </c>
    </row>
    <row r="2072" spans="1:38" x14ac:dyDescent="0.25">
      <c r="A2072" s="30" t="s">
        <v>542</v>
      </c>
      <c r="B2072" s="30">
        <v>1</v>
      </c>
      <c r="C2072" s="30" t="s">
        <v>543</v>
      </c>
      <c r="D2072" s="30" t="s">
        <v>451</v>
      </c>
      <c r="E2072" s="30">
        <v>39</v>
      </c>
      <c r="F2072" s="30">
        <v>0</v>
      </c>
      <c r="G2072" s="30">
        <v>0</v>
      </c>
      <c r="H2072" s="30">
        <v>0</v>
      </c>
      <c r="I2072" s="30">
        <v>0</v>
      </c>
      <c r="J2072" s="30">
        <v>0</v>
      </c>
      <c r="K2072" s="30">
        <v>0</v>
      </c>
      <c r="L2072" s="30">
        <v>0</v>
      </c>
      <c r="M2072" s="30">
        <v>0</v>
      </c>
      <c r="N2072" s="30">
        <v>0</v>
      </c>
      <c r="O2072" s="30">
        <v>0</v>
      </c>
      <c r="P2072" s="30">
        <v>0</v>
      </c>
      <c r="Q2072" s="30">
        <v>0</v>
      </c>
      <c r="R2072" s="30">
        <v>0</v>
      </c>
      <c r="S2072" s="30">
        <v>0</v>
      </c>
      <c r="T2072" s="30">
        <v>0</v>
      </c>
      <c r="U2072" s="30">
        <v>0</v>
      </c>
      <c r="V2072" s="30">
        <v>0</v>
      </c>
      <c r="W2072" s="30">
        <v>0</v>
      </c>
      <c r="X2072" s="30">
        <v>0</v>
      </c>
      <c r="Y2072" s="30">
        <v>0</v>
      </c>
      <c r="Z2072" s="30">
        <v>0</v>
      </c>
      <c r="AA2072" s="30">
        <v>0</v>
      </c>
      <c r="AB2072" s="30">
        <v>0</v>
      </c>
      <c r="AC2072" s="30">
        <v>0</v>
      </c>
      <c r="AD2072" s="30">
        <v>0</v>
      </c>
      <c r="AE2072" s="30">
        <v>0</v>
      </c>
      <c r="AF2072" s="30">
        <v>2.9853464999999999E-2</v>
      </c>
      <c r="AG2072" s="30">
        <v>3.6899174999999999E-2</v>
      </c>
      <c r="AH2072" s="30">
        <v>4.2955889999999997E-2</v>
      </c>
      <c r="AI2072" s="30">
        <v>4.8798097499999998E-2</v>
      </c>
      <c r="AJ2072" s="30">
        <v>5.4206017500000002E-2</v>
      </c>
      <c r="AK2072" s="30">
        <v>0</v>
      </c>
      <c r="AL2072" s="30">
        <v>0</v>
      </c>
    </row>
    <row r="2073" spans="1:38" x14ac:dyDescent="0.25">
      <c r="A2073" s="30" t="s">
        <v>542</v>
      </c>
      <c r="B2073" s="30">
        <v>1</v>
      </c>
      <c r="C2073" s="30" t="s">
        <v>543</v>
      </c>
      <c r="D2073" s="30" t="s">
        <v>26</v>
      </c>
      <c r="E2073" s="30">
        <v>39</v>
      </c>
      <c r="F2073" s="30">
        <v>0.83428196872000004</v>
      </c>
      <c r="G2073" s="30">
        <v>0.73932462333500004</v>
      </c>
      <c r="H2073" s="30">
        <v>0.6880911233275</v>
      </c>
      <c r="I2073" s="30">
        <v>0.70779984391999995</v>
      </c>
      <c r="J2073" s="30">
        <v>0.69978169611999996</v>
      </c>
      <c r="K2073" s="30">
        <v>0.63851020001000003</v>
      </c>
      <c r="L2073" s="30">
        <v>0.64568100844499998</v>
      </c>
      <c r="M2073" s="30">
        <v>0.56199239293000003</v>
      </c>
      <c r="N2073" s="30">
        <v>0.47140884757750001</v>
      </c>
      <c r="O2073" s="30">
        <v>0.43003226984499998</v>
      </c>
      <c r="P2073" s="30">
        <v>0.4253919403775</v>
      </c>
      <c r="Q2073" s="30">
        <v>0.43762012226000002</v>
      </c>
      <c r="R2073" s="30">
        <v>0.43609022021999999</v>
      </c>
      <c r="S2073" s="30">
        <v>0.43003216722749998</v>
      </c>
      <c r="T2073" s="30">
        <v>0.44492249098999997</v>
      </c>
      <c r="U2073" s="30">
        <v>0.43424698545250001</v>
      </c>
      <c r="V2073" s="30">
        <v>0.39799365702</v>
      </c>
      <c r="W2073" s="30">
        <v>0.40526408210999998</v>
      </c>
      <c r="X2073" s="30">
        <v>0.37124800541750003</v>
      </c>
      <c r="Y2073" s="30">
        <v>0.33860745607499998</v>
      </c>
      <c r="Z2073" s="30">
        <v>0.4057783673225</v>
      </c>
      <c r="AA2073" s="30">
        <v>0.41891469887499999</v>
      </c>
      <c r="AB2073" s="30">
        <v>0.47035674925249998</v>
      </c>
      <c r="AC2073" s="30">
        <v>0.41784348635000002</v>
      </c>
      <c r="AD2073" s="30">
        <v>0.40568883323999999</v>
      </c>
      <c r="AE2073" s="30">
        <v>0.40538976004749999</v>
      </c>
      <c r="AF2073" s="30">
        <v>0.33826159695000002</v>
      </c>
      <c r="AG2073" s="30">
        <v>0.34826912918750003</v>
      </c>
      <c r="AH2073" s="30">
        <v>0.32353082622000001</v>
      </c>
      <c r="AI2073" s="30">
        <v>0.33988713976000001</v>
      </c>
      <c r="AJ2073" s="30">
        <v>0.32150660152749999</v>
      </c>
      <c r="AK2073" s="30">
        <v>0</v>
      </c>
      <c r="AL2073" s="30">
        <v>0</v>
      </c>
    </row>
    <row r="2074" spans="1:38" x14ac:dyDescent="0.25">
      <c r="A2074" s="30" t="s">
        <v>542</v>
      </c>
      <c r="B2074" s="30">
        <v>1</v>
      </c>
      <c r="C2074" s="30" t="s">
        <v>543</v>
      </c>
      <c r="D2074" s="30" t="s">
        <v>35</v>
      </c>
      <c r="E2074" s="30">
        <v>39</v>
      </c>
      <c r="F2074" s="30">
        <v>1.8503997752350001</v>
      </c>
      <c r="G2074" s="30">
        <v>1.7122399243799999</v>
      </c>
      <c r="H2074" s="30">
        <v>1.6173777448125</v>
      </c>
      <c r="I2074" s="30">
        <v>1.54014885522</v>
      </c>
      <c r="J2074" s="30">
        <v>1.4840674120674999</v>
      </c>
      <c r="K2074" s="30">
        <v>1.4940891844174999</v>
      </c>
      <c r="L2074" s="30">
        <v>1.43849042576</v>
      </c>
      <c r="M2074" s="30">
        <v>1.304716956065</v>
      </c>
      <c r="N2074" s="30">
        <v>1.2489651381625</v>
      </c>
      <c r="O2074" s="30">
        <v>1.2203540983625001</v>
      </c>
      <c r="P2074" s="30">
        <v>1.2297992622175</v>
      </c>
      <c r="Q2074" s="30">
        <v>1.1526914794375001</v>
      </c>
      <c r="R2074" s="30">
        <v>1.1278492127749999</v>
      </c>
      <c r="S2074" s="30">
        <v>1.1357281080749999</v>
      </c>
      <c r="T2074" s="30">
        <v>1.0791179638274999</v>
      </c>
      <c r="U2074" s="30">
        <v>0.8872690606875</v>
      </c>
      <c r="V2074" s="30">
        <v>0.99978835285500001</v>
      </c>
      <c r="W2074" s="30">
        <v>1.0243139002099999</v>
      </c>
      <c r="X2074" s="30">
        <v>1.1751137379775001</v>
      </c>
      <c r="Y2074" s="30">
        <v>1.1951661267</v>
      </c>
      <c r="Z2074" s="30">
        <v>1.397688055815</v>
      </c>
      <c r="AA2074" s="30">
        <v>1.4754734316925</v>
      </c>
      <c r="AB2074" s="30">
        <v>1.7004458816250001</v>
      </c>
      <c r="AC2074" s="30">
        <v>1.5224975954125</v>
      </c>
      <c r="AD2074" s="30">
        <v>1.5037972625575</v>
      </c>
      <c r="AE2074" s="30">
        <v>1.5474686657075001</v>
      </c>
      <c r="AF2074" s="30">
        <v>1.5625368085125</v>
      </c>
      <c r="AG2074" s="30">
        <v>1.7181061388025001</v>
      </c>
      <c r="AH2074" s="30">
        <v>1.7094479151449999</v>
      </c>
      <c r="AI2074" s="30">
        <v>1.5690568173849999</v>
      </c>
      <c r="AJ2074" s="30">
        <v>1.6075997961574999</v>
      </c>
      <c r="AK2074" s="30">
        <v>0</v>
      </c>
      <c r="AL2074" s="30">
        <v>0</v>
      </c>
    </row>
    <row r="2075" spans="1:38" x14ac:dyDescent="0.25">
      <c r="A2075" s="30" t="s">
        <v>542</v>
      </c>
      <c r="B2075" s="30">
        <v>1</v>
      </c>
      <c r="C2075" s="30" t="s">
        <v>543</v>
      </c>
      <c r="D2075" s="30" t="s">
        <v>28</v>
      </c>
      <c r="E2075" s="30">
        <v>39</v>
      </c>
      <c r="F2075" s="30">
        <v>0.42974041768249999</v>
      </c>
      <c r="G2075" s="30">
        <v>0.46291799659749999</v>
      </c>
      <c r="H2075" s="30">
        <v>0.45341039753750001</v>
      </c>
      <c r="I2075" s="30">
        <v>0.53409880203500004</v>
      </c>
      <c r="J2075" s="30">
        <v>0.57389255921750004</v>
      </c>
      <c r="K2075" s="30">
        <v>0.527799312445</v>
      </c>
      <c r="L2075" s="30">
        <v>0.52509210352750002</v>
      </c>
      <c r="M2075" s="30">
        <v>0.4989337236925</v>
      </c>
      <c r="N2075" s="30">
        <v>0.44591217010750001</v>
      </c>
      <c r="O2075" s="30">
        <v>0.43735291691</v>
      </c>
      <c r="P2075" s="30">
        <v>0.49094440836999997</v>
      </c>
      <c r="Q2075" s="30">
        <v>0.49984520290750001</v>
      </c>
      <c r="R2075" s="30">
        <v>0.52339556916749996</v>
      </c>
      <c r="S2075" s="30">
        <v>0.51883969866750002</v>
      </c>
      <c r="T2075" s="30">
        <v>0.55189101018749998</v>
      </c>
      <c r="U2075" s="30">
        <v>0.55146096577500003</v>
      </c>
      <c r="V2075" s="30">
        <v>0.59355607366499996</v>
      </c>
      <c r="W2075" s="30">
        <v>0.59244354916999997</v>
      </c>
      <c r="X2075" s="30">
        <v>0.62017414048999997</v>
      </c>
      <c r="Y2075" s="30">
        <v>0.55780053059750001</v>
      </c>
      <c r="Z2075" s="30">
        <v>0.45516333106250001</v>
      </c>
      <c r="AA2075" s="30">
        <v>0.28196683628750002</v>
      </c>
      <c r="AB2075" s="30">
        <v>0.33108105703500001</v>
      </c>
      <c r="AC2075" s="30">
        <v>0.53250948724000002</v>
      </c>
      <c r="AD2075" s="30">
        <v>0.50745229198249997</v>
      </c>
      <c r="AE2075" s="30">
        <v>0.57202850889000001</v>
      </c>
      <c r="AF2075" s="30">
        <v>0.517598050905</v>
      </c>
      <c r="AG2075" s="30">
        <v>0.49364381655</v>
      </c>
      <c r="AH2075" s="30">
        <v>0.4514259430425</v>
      </c>
      <c r="AI2075" s="30">
        <v>0.49246395197249998</v>
      </c>
      <c r="AJ2075" s="30">
        <v>0.49712622536750001</v>
      </c>
      <c r="AK2075" s="30">
        <v>0</v>
      </c>
      <c r="AL2075" s="30">
        <v>0</v>
      </c>
    </row>
    <row r="2076" spans="1:38" x14ac:dyDescent="0.25">
      <c r="A2076" s="30" t="s">
        <v>542</v>
      </c>
      <c r="B2076" s="30">
        <v>1</v>
      </c>
      <c r="C2076" s="30" t="s">
        <v>543</v>
      </c>
      <c r="D2076" s="30" t="s">
        <v>30</v>
      </c>
      <c r="E2076" s="30">
        <v>39</v>
      </c>
      <c r="F2076" s="30">
        <v>10.9631805524225</v>
      </c>
      <c r="G2076" s="30">
        <v>10.513520631017499</v>
      </c>
      <c r="H2076" s="30">
        <v>10.34773140763</v>
      </c>
      <c r="I2076" s="30">
        <v>9.9119935839649997</v>
      </c>
      <c r="J2076" s="30">
        <v>9.6612018954949992</v>
      </c>
      <c r="K2076" s="30">
        <v>9.0818798721575007</v>
      </c>
      <c r="L2076" s="30">
        <v>8.624469333935</v>
      </c>
      <c r="M2076" s="30">
        <v>7.8029135776449996</v>
      </c>
      <c r="N2076" s="30">
        <v>7.8787611607574997</v>
      </c>
      <c r="O2076" s="30">
        <v>7.8092904647300001</v>
      </c>
      <c r="P2076" s="30">
        <v>6.3976108129274998</v>
      </c>
      <c r="Q2076" s="30">
        <v>6.2377003978700003</v>
      </c>
      <c r="R2076" s="30">
        <v>6.3120945852750001</v>
      </c>
      <c r="S2076" s="30">
        <v>6.5867998011925</v>
      </c>
      <c r="T2076" s="30">
        <v>6.2097795866099998</v>
      </c>
      <c r="U2076" s="30">
        <v>5.9584306728899996</v>
      </c>
      <c r="V2076" s="30">
        <v>6.0098553785600002</v>
      </c>
      <c r="W2076" s="30">
        <v>5.780251437345</v>
      </c>
      <c r="X2076" s="30">
        <v>5.86414502505</v>
      </c>
      <c r="Y2076" s="30">
        <v>5.7255115751750001</v>
      </c>
      <c r="Z2076" s="30">
        <v>5.1285485528374997</v>
      </c>
      <c r="AA2076" s="30">
        <v>4.8499545377400004</v>
      </c>
      <c r="AB2076" s="30">
        <v>5.5029374992975004</v>
      </c>
      <c r="AC2076" s="30">
        <v>4.7650305519674996</v>
      </c>
      <c r="AD2076" s="30">
        <v>4.6278556682050001</v>
      </c>
      <c r="AE2076" s="30">
        <v>4.6398624067750003</v>
      </c>
      <c r="AF2076" s="30">
        <v>4.4933466725975002</v>
      </c>
      <c r="AG2076" s="30">
        <v>4.1227923776599997</v>
      </c>
      <c r="AH2076" s="30">
        <v>4.1108780136774996</v>
      </c>
      <c r="AI2076" s="30">
        <v>3.9197308857199999</v>
      </c>
      <c r="AJ2076" s="30">
        <v>4.4741686346425</v>
      </c>
      <c r="AK2076" s="30">
        <v>0</v>
      </c>
      <c r="AL2076" s="30">
        <v>0</v>
      </c>
    </row>
    <row r="2077" spans="1:38" x14ac:dyDescent="0.25">
      <c r="A2077" s="30" t="s">
        <v>542</v>
      </c>
      <c r="B2077" s="30">
        <v>1</v>
      </c>
      <c r="C2077" s="30" t="s">
        <v>543</v>
      </c>
      <c r="D2077" s="30" t="s">
        <v>32</v>
      </c>
      <c r="E2077" s="30">
        <v>39</v>
      </c>
      <c r="F2077" s="30">
        <v>4.9821589338525003</v>
      </c>
      <c r="G2077" s="30">
        <v>5.4467564646125002</v>
      </c>
      <c r="H2077" s="30">
        <v>5.6026666249375001</v>
      </c>
      <c r="I2077" s="30">
        <v>5.4445771725250003</v>
      </c>
      <c r="J2077" s="30">
        <v>5.6045734324999996</v>
      </c>
      <c r="K2077" s="30">
        <v>6.5867054544524999</v>
      </c>
      <c r="L2077" s="30">
        <v>6.1757301379375003</v>
      </c>
      <c r="M2077" s="30">
        <v>5.8273868358999996</v>
      </c>
      <c r="N2077" s="30">
        <v>5.0131766147650003</v>
      </c>
      <c r="O2077" s="30">
        <v>4.3924025216575</v>
      </c>
      <c r="P2077" s="30">
        <v>4.3816434640675004</v>
      </c>
      <c r="Q2077" s="30">
        <v>4.0681851528025001</v>
      </c>
      <c r="R2077" s="30">
        <v>4.1211278239975</v>
      </c>
      <c r="S2077" s="30">
        <v>3.84061358196</v>
      </c>
      <c r="T2077" s="30">
        <v>3.7675937110775002</v>
      </c>
      <c r="U2077" s="30">
        <v>3.5594406790724999</v>
      </c>
      <c r="V2077" s="30">
        <v>3.4870372456849998</v>
      </c>
      <c r="W2077" s="30">
        <v>3.5880486151049999</v>
      </c>
      <c r="X2077" s="30">
        <v>3.4568308370574998</v>
      </c>
      <c r="Y2077" s="30">
        <v>3.53574390559</v>
      </c>
      <c r="Z2077" s="30">
        <v>4.0452129241775001</v>
      </c>
      <c r="AA2077" s="30">
        <v>3.4829013724650002</v>
      </c>
      <c r="AB2077" s="30">
        <v>3.6132187411899999</v>
      </c>
      <c r="AC2077" s="30">
        <v>3.6364529939425001</v>
      </c>
      <c r="AD2077" s="30">
        <v>3.340698695355</v>
      </c>
      <c r="AE2077" s="30">
        <v>3.4678980740125001</v>
      </c>
      <c r="AF2077" s="30">
        <v>2.8001908429800002</v>
      </c>
      <c r="AG2077" s="30">
        <v>2.831271718685</v>
      </c>
      <c r="AH2077" s="30">
        <v>2.8196393212699999</v>
      </c>
      <c r="AI2077" s="30">
        <v>2.886772411955</v>
      </c>
      <c r="AJ2077" s="30">
        <v>2.6859582029775</v>
      </c>
      <c r="AK2077" s="30">
        <v>0</v>
      </c>
      <c r="AL2077" s="30">
        <v>0</v>
      </c>
    </row>
    <row r="2078" spans="1:38" x14ac:dyDescent="0.25">
      <c r="A2078" s="30" t="s">
        <v>542</v>
      </c>
      <c r="B2078" s="30">
        <v>1</v>
      </c>
      <c r="C2078" s="30" t="s">
        <v>543</v>
      </c>
      <c r="D2078" s="30" t="s">
        <v>38</v>
      </c>
      <c r="E2078" s="30">
        <v>39</v>
      </c>
      <c r="F2078" s="30">
        <v>2.1335132236200001</v>
      </c>
      <c r="G2078" s="30">
        <v>2.2351563332675002</v>
      </c>
      <c r="H2078" s="30">
        <v>2.2173347167825002</v>
      </c>
      <c r="I2078" s="30">
        <v>2.0590621433799998</v>
      </c>
      <c r="J2078" s="30">
        <v>1.9972148565475001</v>
      </c>
      <c r="K2078" s="30">
        <v>1.8995454399975</v>
      </c>
      <c r="L2078" s="30">
        <v>1.8656414005274999</v>
      </c>
      <c r="M2078" s="30">
        <v>1.9015415645725</v>
      </c>
      <c r="N2078" s="30">
        <v>1.7482371972474999</v>
      </c>
      <c r="O2078" s="30">
        <v>1.6654082144675</v>
      </c>
      <c r="P2078" s="30">
        <v>1.6826012587175001</v>
      </c>
      <c r="Q2078" s="30">
        <v>1.6281610676075</v>
      </c>
      <c r="R2078" s="30">
        <v>1.4425018459800001</v>
      </c>
      <c r="S2078" s="30">
        <v>1.4405775533075</v>
      </c>
      <c r="T2078" s="30">
        <v>1.390241482365</v>
      </c>
      <c r="U2078" s="30">
        <v>1.5166104189975</v>
      </c>
      <c r="V2078" s="30">
        <v>1.5541176279875</v>
      </c>
      <c r="W2078" s="30">
        <v>1.4922445028325</v>
      </c>
      <c r="X2078" s="30">
        <v>1.48881443316</v>
      </c>
      <c r="Y2078" s="30">
        <v>1.4535434748475</v>
      </c>
      <c r="Z2078" s="30">
        <v>2.4022839284924999</v>
      </c>
      <c r="AA2078" s="30">
        <v>2.0798353861300001</v>
      </c>
      <c r="AB2078" s="30">
        <v>2.2010581964774998</v>
      </c>
      <c r="AC2078" s="30">
        <v>2.2419931546325</v>
      </c>
      <c r="AD2078" s="30">
        <v>2.3170605972549998</v>
      </c>
      <c r="AE2078" s="30">
        <v>1.5337629144075</v>
      </c>
      <c r="AF2078" s="30">
        <v>1.4359984532750001</v>
      </c>
      <c r="AG2078" s="30">
        <v>1.4093430639725</v>
      </c>
      <c r="AH2078" s="30">
        <v>1.3486097451625001</v>
      </c>
      <c r="AI2078" s="30">
        <v>1.3494317903224999</v>
      </c>
      <c r="AJ2078" s="30">
        <v>1.3570257601025</v>
      </c>
      <c r="AK2078" s="30">
        <v>0</v>
      </c>
      <c r="AL2078" s="30">
        <v>0</v>
      </c>
    </row>
    <row r="2079" spans="1:38" x14ac:dyDescent="0.25">
      <c r="A2079" s="30" t="s">
        <v>542</v>
      </c>
      <c r="B2079" s="30">
        <v>1</v>
      </c>
      <c r="C2079" s="30" t="s">
        <v>543</v>
      </c>
      <c r="D2079" s="30" t="s">
        <v>40</v>
      </c>
      <c r="E2079" s="30">
        <v>39</v>
      </c>
      <c r="F2079" s="30">
        <v>3.0941547647299998</v>
      </c>
      <c r="G2079" s="30">
        <v>3.3317050880900001</v>
      </c>
      <c r="H2079" s="30">
        <v>3.6965396289874999</v>
      </c>
      <c r="I2079" s="30">
        <v>4.1049012220024998</v>
      </c>
      <c r="J2079" s="30">
        <v>4.0497847255775001</v>
      </c>
      <c r="K2079" s="30">
        <v>3.9567636252775</v>
      </c>
      <c r="L2079" s="30">
        <v>3.67840718212</v>
      </c>
      <c r="M2079" s="30">
        <v>3.5293836261224998</v>
      </c>
      <c r="N2079" s="30">
        <v>3.3131614303074999</v>
      </c>
      <c r="O2079" s="30">
        <v>3.1439725589699998</v>
      </c>
      <c r="P2079" s="30">
        <v>3.3151070167375001</v>
      </c>
      <c r="Q2079" s="30">
        <v>3.1060632310425</v>
      </c>
      <c r="R2079" s="30">
        <v>3.0803263704225001</v>
      </c>
      <c r="S2079" s="30">
        <v>3.065376916205</v>
      </c>
      <c r="T2079" s="30">
        <v>2.94886444118</v>
      </c>
      <c r="U2079" s="30">
        <v>3.0113221866450002</v>
      </c>
      <c r="V2079" s="30">
        <v>2.9946301925699998</v>
      </c>
      <c r="W2079" s="30">
        <v>3.1434195824925002</v>
      </c>
      <c r="X2079" s="30">
        <v>3.2610374341499999</v>
      </c>
      <c r="Y2079" s="30">
        <v>3.288050218935</v>
      </c>
      <c r="Z2079" s="30">
        <v>3.1175369272650002</v>
      </c>
      <c r="AA2079" s="30">
        <v>3.0809612669200002</v>
      </c>
      <c r="AB2079" s="30">
        <v>3.0524743156374998</v>
      </c>
      <c r="AC2079" s="30">
        <v>3.0313861804200002</v>
      </c>
      <c r="AD2079" s="30">
        <v>3.1727968248825</v>
      </c>
      <c r="AE2079" s="30">
        <v>3.0791207725600001</v>
      </c>
      <c r="AF2079" s="30">
        <v>2.9896013092925</v>
      </c>
      <c r="AG2079" s="30">
        <v>3.2883470627600002</v>
      </c>
      <c r="AH2079" s="30">
        <v>3.4578431269275001</v>
      </c>
      <c r="AI2079" s="30">
        <v>3.8053101695549998</v>
      </c>
      <c r="AJ2079" s="30">
        <v>3.4061493972624999</v>
      </c>
      <c r="AK2079" s="30">
        <v>0</v>
      </c>
      <c r="AL2079" s="30">
        <v>0</v>
      </c>
    </row>
    <row r="2080" spans="1:38" x14ac:dyDescent="0.25">
      <c r="A2080" s="30" t="s">
        <v>542</v>
      </c>
      <c r="B2080" s="30">
        <v>1</v>
      </c>
      <c r="C2080" s="30" t="s">
        <v>543</v>
      </c>
      <c r="D2080" s="30" t="s">
        <v>42</v>
      </c>
      <c r="E2080" s="30">
        <v>39</v>
      </c>
      <c r="F2080" s="30">
        <v>3.4171956742199998</v>
      </c>
      <c r="G2080" s="30">
        <v>3.3091650201874998</v>
      </c>
      <c r="H2080" s="30">
        <v>3.2516941486025002</v>
      </c>
      <c r="I2080" s="30">
        <v>3.0965663519575002</v>
      </c>
      <c r="J2080" s="30">
        <v>3.1100012642724999</v>
      </c>
      <c r="K2080" s="30">
        <v>3.0230003157224998</v>
      </c>
      <c r="L2080" s="30">
        <v>2.8999567404675002</v>
      </c>
      <c r="M2080" s="30">
        <v>2.8285566847900001</v>
      </c>
      <c r="N2080" s="30">
        <v>2.5068495409725</v>
      </c>
      <c r="O2080" s="30">
        <v>2.5725321822175</v>
      </c>
      <c r="P2080" s="30">
        <v>2.5438754121225</v>
      </c>
      <c r="Q2080" s="30">
        <v>2.5437000740450002</v>
      </c>
      <c r="R2080" s="30">
        <v>2.55098931755</v>
      </c>
      <c r="S2080" s="30">
        <v>2.5717623128649998</v>
      </c>
      <c r="T2080" s="30">
        <v>2.4685494293299999</v>
      </c>
      <c r="U2080" s="30">
        <v>2.4643063030875001</v>
      </c>
      <c r="V2080" s="30">
        <v>2.5136088774349998</v>
      </c>
      <c r="W2080" s="30">
        <v>2.5268886735849998</v>
      </c>
      <c r="X2080" s="30">
        <v>2.5674640570674998</v>
      </c>
      <c r="Y2080" s="30">
        <v>2.5627430793024999</v>
      </c>
      <c r="Z2080" s="30">
        <v>2.5570512964424998</v>
      </c>
      <c r="AA2080" s="30">
        <v>2.4161463316125</v>
      </c>
      <c r="AB2080" s="30">
        <v>2.4154191151150002</v>
      </c>
      <c r="AC2080" s="30">
        <v>2.69704580321</v>
      </c>
      <c r="AD2080" s="30">
        <v>2.5746327228024999</v>
      </c>
      <c r="AE2080" s="30">
        <v>2.7201868526275002</v>
      </c>
      <c r="AF2080" s="30">
        <v>2.9099944617400002</v>
      </c>
      <c r="AG2080" s="30">
        <v>3.1405653443150001</v>
      </c>
      <c r="AH2080" s="30">
        <v>3.6283128259350002</v>
      </c>
      <c r="AI2080" s="30">
        <v>3.2852143894550001</v>
      </c>
      <c r="AJ2080" s="30">
        <v>2.8367720256525</v>
      </c>
      <c r="AK2080" s="30">
        <v>0</v>
      </c>
      <c r="AL2080" s="30">
        <v>0</v>
      </c>
    </row>
    <row r="2081" spans="1:38" x14ac:dyDescent="0.25">
      <c r="A2081" s="30" t="s">
        <v>542</v>
      </c>
      <c r="B2081" s="30">
        <v>1</v>
      </c>
      <c r="C2081" s="30" t="s">
        <v>543</v>
      </c>
      <c r="D2081" s="30" t="s">
        <v>48</v>
      </c>
      <c r="E2081" s="30">
        <v>39</v>
      </c>
      <c r="F2081" s="30">
        <v>1.5780501393274999</v>
      </c>
      <c r="G2081" s="30">
        <v>1.6098652343975</v>
      </c>
      <c r="H2081" s="30">
        <v>1.5309005241525</v>
      </c>
      <c r="I2081" s="30">
        <v>1.2864719801575</v>
      </c>
      <c r="J2081" s="30">
        <v>1.26099136498</v>
      </c>
      <c r="K2081" s="30">
        <v>1.1529662334999999</v>
      </c>
      <c r="L2081" s="30">
        <v>1.153837748125</v>
      </c>
      <c r="M2081" s="30">
        <v>1.05401374209</v>
      </c>
      <c r="N2081" s="30">
        <v>1.0291416433075</v>
      </c>
      <c r="O2081" s="30">
        <v>0.86756848132999997</v>
      </c>
      <c r="P2081" s="30">
        <v>0.73140320621999999</v>
      </c>
      <c r="Q2081" s="30">
        <v>0.74380802310250005</v>
      </c>
      <c r="R2081" s="30">
        <v>0.84020102819499998</v>
      </c>
      <c r="S2081" s="30">
        <v>0.89569372923750001</v>
      </c>
      <c r="T2081" s="30">
        <v>0.91312785273499997</v>
      </c>
      <c r="U2081" s="30">
        <v>0.94370829232499998</v>
      </c>
      <c r="V2081" s="30">
        <v>0.9323886400625</v>
      </c>
      <c r="W2081" s="30">
        <v>0.86136469131000004</v>
      </c>
      <c r="X2081" s="30">
        <v>0.86160775388999999</v>
      </c>
      <c r="Y2081" s="30">
        <v>0.83253494676499995</v>
      </c>
      <c r="Z2081" s="30">
        <v>0.76116889888999995</v>
      </c>
      <c r="AA2081" s="30">
        <v>0.74748443614500004</v>
      </c>
      <c r="AB2081" s="30">
        <v>0.82307888818999997</v>
      </c>
      <c r="AC2081" s="30">
        <v>0.71006415098249998</v>
      </c>
      <c r="AD2081" s="30">
        <v>0.65214956818750003</v>
      </c>
      <c r="AE2081" s="30">
        <v>0.66362150645999995</v>
      </c>
      <c r="AF2081" s="30">
        <v>0.62619070881500005</v>
      </c>
      <c r="AG2081" s="30">
        <v>0.6148445426875</v>
      </c>
      <c r="AH2081" s="30">
        <v>0.60620295145000003</v>
      </c>
      <c r="AI2081" s="30">
        <v>0.60884799273500001</v>
      </c>
      <c r="AJ2081" s="30">
        <v>0.57107205322249999</v>
      </c>
      <c r="AK2081" s="30">
        <v>0</v>
      </c>
      <c r="AL2081" s="30">
        <v>0</v>
      </c>
    </row>
    <row r="2082" spans="1:38" x14ac:dyDescent="0.25">
      <c r="A2082" s="30" t="s">
        <v>542</v>
      </c>
      <c r="B2082" s="30">
        <v>1</v>
      </c>
      <c r="C2082" s="30" t="s">
        <v>543</v>
      </c>
      <c r="D2082" s="30" t="s">
        <v>46</v>
      </c>
      <c r="E2082" s="30">
        <v>39</v>
      </c>
      <c r="F2082" s="30">
        <v>1.7118817158874999</v>
      </c>
      <c r="G2082" s="30">
        <v>1.6866005747674999</v>
      </c>
      <c r="H2082" s="30">
        <v>1.6599283513200001</v>
      </c>
      <c r="I2082" s="30">
        <v>1.682623952965</v>
      </c>
      <c r="J2082" s="30">
        <v>1.52463350283</v>
      </c>
      <c r="K2082" s="30">
        <v>1.2835487676499999</v>
      </c>
      <c r="L2082" s="30">
        <v>1.1351360877875001</v>
      </c>
      <c r="M2082" s="30">
        <v>0.97953233821999997</v>
      </c>
      <c r="N2082" s="30">
        <v>0.79468238691000004</v>
      </c>
      <c r="O2082" s="30">
        <v>0.81514056326249995</v>
      </c>
      <c r="P2082" s="30">
        <v>0.70239411261249995</v>
      </c>
      <c r="Q2082" s="30">
        <v>0.72860930230999998</v>
      </c>
      <c r="R2082" s="30">
        <v>0.76665557930499995</v>
      </c>
      <c r="S2082" s="30">
        <v>0.81612244658749999</v>
      </c>
      <c r="T2082" s="30">
        <v>0.79029470476499997</v>
      </c>
      <c r="U2082" s="30">
        <v>0.6874654227475</v>
      </c>
      <c r="V2082" s="30">
        <v>0.66791414598499999</v>
      </c>
      <c r="W2082" s="30">
        <v>0.63699271388000001</v>
      </c>
      <c r="X2082" s="30">
        <v>0.62437129193499996</v>
      </c>
      <c r="Y2082" s="30">
        <v>0.57192871613249996</v>
      </c>
      <c r="Z2082" s="30">
        <v>1.5507226785549999</v>
      </c>
      <c r="AA2082" s="30">
        <v>1.432267721895</v>
      </c>
      <c r="AB2082" s="30">
        <v>1.1157604246124999</v>
      </c>
      <c r="AC2082" s="30">
        <v>1.07699049756</v>
      </c>
      <c r="AD2082" s="30">
        <v>1.1962014446625</v>
      </c>
      <c r="AE2082" s="30">
        <v>0.99695758063499995</v>
      </c>
      <c r="AF2082" s="30">
        <v>1.0230920609875001</v>
      </c>
      <c r="AG2082" s="30">
        <v>1.0884872516524999</v>
      </c>
      <c r="AH2082" s="30">
        <v>1.0691947311025001</v>
      </c>
      <c r="AI2082" s="30">
        <v>1.103267700165</v>
      </c>
      <c r="AJ2082" s="30">
        <v>1.0953140454625001</v>
      </c>
      <c r="AK2082" s="30">
        <v>0</v>
      </c>
      <c r="AL2082" s="30">
        <v>0</v>
      </c>
    </row>
    <row r="2083" spans="1:38" x14ac:dyDescent="0.25">
      <c r="A2083" s="30" t="s">
        <v>542</v>
      </c>
      <c r="B2083" s="30">
        <v>1</v>
      </c>
      <c r="C2083" s="30" t="s">
        <v>543</v>
      </c>
      <c r="D2083" s="30" t="s">
        <v>44</v>
      </c>
      <c r="E2083" s="30">
        <v>39</v>
      </c>
      <c r="F2083" s="30">
        <v>0.372360071475</v>
      </c>
      <c r="G2083" s="30">
        <v>0.38103555559250002</v>
      </c>
      <c r="H2083" s="30">
        <v>0.38306662607999997</v>
      </c>
      <c r="I2083" s="30">
        <v>0.33566424282750001</v>
      </c>
      <c r="J2083" s="30">
        <v>0.34023621979750002</v>
      </c>
      <c r="K2083" s="30">
        <v>0.3731741851525</v>
      </c>
      <c r="L2083" s="30">
        <v>0.42919042344500002</v>
      </c>
      <c r="M2083" s="30">
        <v>0.41295196102249998</v>
      </c>
      <c r="N2083" s="30">
        <v>0.44994756532750002</v>
      </c>
      <c r="O2083" s="30">
        <v>0.54249632226</v>
      </c>
      <c r="P2083" s="30">
        <v>0.57173649520750003</v>
      </c>
      <c r="Q2083" s="30">
        <v>0.56098788296000002</v>
      </c>
      <c r="R2083" s="30">
        <v>0.52677592325</v>
      </c>
      <c r="S2083" s="30">
        <v>0.48274642762249997</v>
      </c>
      <c r="T2083" s="30">
        <v>0.48593440271749999</v>
      </c>
      <c r="U2083" s="30">
        <v>0.5732774410525</v>
      </c>
      <c r="V2083" s="30">
        <v>0.68755216932749996</v>
      </c>
      <c r="W2083" s="30">
        <v>0.65309193766749996</v>
      </c>
      <c r="X2083" s="30">
        <v>0.70279101872750005</v>
      </c>
      <c r="Y2083" s="30">
        <v>0.67201899169750001</v>
      </c>
      <c r="Z2083" s="30">
        <v>0.53906333407999996</v>
      </c>
      <c r="AA2083" s="30">
        <v>0.49595376486999998</v>
      </c>
      <c r="AB2083" s="30">
        <v>0.37840885136750002</v>
      </c>
      <c r="AC2083" s="30">
        <v>0.35855441926749998</v>
      </c>
      <c r="AD2083" s="30">
        <v>0.37168931418000001</v>
      </c>
      <c r="AE2083" s="30">
        <v>0.3452199586925</v>
      </c>
      <c r="AF2083" s="30">
        <v>0.32561543610749999</v>
      </c>
      <c r="AG2083" s="30">
        <v>0.32131942805250002</v>
      </c>
      <c r="AH2083" s="30">
        <v>0.31831337737249998</v>
      </c>
      <c r="AI2083" s="30">
        <v>0.31896484736750003</v>
      </c>
      <c r="AJ2083" s="30">
        <v>0.32184143456749997</v>
      </c>
      <c r="AK2083" s="30">
        <v>0</v>
      </c>
      <c r="AL2083" s="30">
        <v>0</v>
      </c>
    </row>
    <row r="2084" spans="1:38" x14ac:dyDescent="0.25">
      <c r="A2084" s="30" t="s">
        <v>542</v>
      </c>
      <c r="B2084" s="30">
        <v>1</v>
      </c>
      <c r="C2084" s="30" t="s">
        <v>543</v>
      </c>
      <c r="D2084" s="30" t="s">
        <v>50</v>
      </c>
      <c r="E2084" s="30">
        <v>39</v>
      </c>
      <c r="F2084" s="30">
        <v>9.7723961768049996</v>
      </c>
      <c r="G2084" s="30">
        <v>10.068224189565001</v>
      </c>
      <c r="H2084" s="30">
        <v>10.041282242087499</v>
      </c>
      <c r="I2084" s="30">
        <v>10.9246133524</v>
      </c>
      <c r="J2084" s="30">
        <v>10.671432308822499</v>
      </c>
      <c r="K2084" s="30">
        <v>10.30739138231</v>
      </c>
      <c r="L2084" s="30">
        <v>10.179424506697501</v>
      </c>
      <c r="M2084" s="30">
        <v>9.3171006974275006</v>
      </c>
      <c r="N2084" s="30">
        <v>8.9547626164474998</v>
      </c>
      <c r="O2084" s="30">
        <v>8.8000525621724996</v>
      </c>
      <c r="P2084" s="30">
        <v>8.4725533480775006</v>
      </c>
      <c r="Q2084" s="30">
        <v>8.1200543503475</v>
      </c>
      <c r="R2084" s="30">
        <v>7.99194766924</v>
      </c>
      <c r="S2084" s="30">
        <v>7.8141085074849999</v>
      </c>
      <c r="T2084" s="30">
        <v>7.9582143550150004</v>
      </c>
      <c r="U2084" s="30">
        <v>7.7101957825124998</v>
      </c>
      <c r="V2084" s="30">
        <v>7.1628488098550003</v>
      </c>
      <c r="W2084" s="30">
        <v>7.0891739299300003</v>
      </c>
      <c r="X2084" s="30">
        <v>6.8792445440199996</v>
      </c>
      <c r="Y2084" s="30">
        <v>6.6319458123150001</v>
      </c>
      <c r="Z2084" s="30">
        <v>6.2172527759999996</v>
      </c>
      <c r="AA2084" s="30">
        <v>5.7092291224225002</v>
      </c>
      <c r="AB2084" s="30">
        <v>5.5334002953650003</v>
      </c>
      <c r="AC2084" s="30">
        <v>5.2271833381775004</v>
      </c>
      <c r="AD2084" s="30">
        <v>5.0725229883900003</v>
      </c>
      <c r="AE2084" s="30">
        <v>5.2920433331999996</v>
      </c>
      <c r="AF2084" s="30">
        <v>4.7785932832625004</v>
      </c>
      <c r="AG2084" s="30">
        <v>4.85252151147</v>
      </c>
      <c r="AH2084" s="30">
        <v>4.9650900345775</v>
      </c>
      <c r="AI2084" s="30">
        <v>4.9078685383225</v>
      </c>
      <c r="AJ2084" s="30">
        <v>4.8694251087799998</v>
      </c>
      <c r="AK2084" s="30">
        <v>0</v>
      </c>
      <c r="AL2084" s="30">
        <v>0</v>
      </c>
    </row>
    <row r="2085" spans="1:38" x14ac:dyDescent="0.25">
      <c r="A2085" s="30" t="s">
        <v>542</v>
      </c>
      <c r="B2085" s="30">
        <v>1</v>
      </c>
      <c r="C2085" s="30" t="s">
        <v>543</v>
      </c>
      <c r="D2085" s="30" t="s">
        <v>52</v>
      </c>
      <c r="E2085" s="30">
        <v>39</v>
      </c>
      <c r="F2085" s="30">
        <v>1.41388626072</v>
      </c>
      <c r="G2085" s="30">
        <v>1.5123433985875001</v>
      </c>
      <c r="H2085" s="30">
        <v>1.4835873020449999</v>
      </c>
      <c r="I2085" s="30">
        <v>1.397762738725</v>
      </c>
      <c r="J2085" s="30">
        <v>1.3519518364075001</v>
      </c>
      <c r="K2085" s="30">
        <v>1.34458458743</v>
      </c>
      <c r="L2085" s="30">
        <v>1.5194815769900001</v>
      </c>
      <c r="M2085" s="30">
        <v>1.5635569855</v>
      </c>
      <c r="N2085" s="30">
        <v>1.5565692795374999</v>
      </c>
      <c r="O2085" s="30">
        <v>1.5912905568575</v>
      </c>
      <c r="P2085" s="30">
        <v>1.4946953444975</v>
      </c>
      <c r="Q2085" s="30">
        <v>1.5441866559899999</v>
      </c>
      <c r="R2085" s="30">
        <v>1.4588524354550001</v>
      </c>
      <c r="S2085" s="30">
        <v>1.55788801157</v>
      </c>
      <c r="T2085" s="30">
        <v>1.52905124781</v>
      </c>
      <c r="U2085" s="30">
        <v>1.5065989393175001</v>
      </c>
      <c r="V2085" s="30">
        <v>1.5855049992500001</v>
      </c>
      <c r="W2085" s="30">
        <v>1.4922452843525</v>
      </c>
      <c r="X2085" s="30">
        <v>1.3948743319700001</v>
      </c>
      <c r="Y2085" s="30">
        <v>1.4296661584250001</v>
      </c>
      <c r="Z2085" s="30">
        <v>1.2822951935325</v>
      </c>
      <c r="AA2085" s="30">
        <v>1.2756947555825</v>
      </c>
      <c r="AB2085" s="30">
        <v>1.2925412113949999</v>
      </c>
      <c r="AC2085" s="30">
        <v>1.23581932181</v>
      </c>
      <c r="AD2085" s="30">
        <v>1.28112269909</v>
      </c>
      <c r="AE2085" s="30">
        <v>1.2951926595075001</v>
      </c>
      <c r="AF2085" s="30">
        <v>1.116067891865</v>
      </c>
      <c r="AG2085" s="30">
        <v>1.1431997213125</v>
      </c>
      <c r="AH2085" s="30">
        <v>1.1774195901775</v>
      </c>
      <c r="AI2085" s="30">
        <v>1.2894639510449999</v>
      </c>
      <c r="AJ2085" s="30">
        <v>1.1130332496024999</v>
      </c>
      <c r="AK2085" s="30">
        <v>0</v>
      </c>
      <c r="AL2085" s="30">
        <v>0</v>
      </c>
    </row>
    <row r="2086" spans="1:38" x14ac:dyDescent="0.25">
      <c r="A2086" s="30" t="s">
        <v>542</v>
      </c>
      <c r="B2086" s="30">
        <v>1</v>
      </c>
      <c r="C2086" s="30" t="s">
        <v>543</v>
      </c>
      <c r="D2086" s="30" t="s">
        <v>56</v>
      </c>
      <c r="E2086" s="30">
        <v>39</v>
      </c>
      <c r="F2086" s="30">
        <v>2.60630384246</v>
      </c>
      <c r="G2086" s="30">
        <v>2.6300191506449999</v>
      </c>
      <c r="H2086" s="30">
        <v>2.5101367722100001</v>
      </c>
      <c r="I2086" s="30">
        <v>2.3019592037974999</v>
      </c>
      <c r="J2086" s="30">
        <v>2.1261831794975001</v>
      </c>
      <c r="K2086" s="30">
        <v>2.035739692265</v>
      </c>
      <c r="L2086" s="30">
        <v>2.1911830517999999</v>
      </c>
      <c r="M2086" s="30">
        <v>2.062675359125</v>
      </c>
      <c r="N2086" s="30">
        <v>1.9784530879025</v>
      </c>
      <c r="O2086" s="30">
        <v>1.7576564421425001</v>
      </c>
      <c r="P2086" s="30">
        <v>1.7227123277275</v>
      </c>
      <c r="Q2086" s="30">
        <v>1.6869862821849999</v>
      </c>
      <c r="R2086" s="30">
        <v>1.64201162068</v>
      </c>
      <c r="S2086" s="30">
        <v>1.6807393047000001</v>
      </c>
      <c r="T2086" s="30">
        <v>1.703584051055</v>
      </c>
      <c r="U2086" s="30">
        <v>1.4927681365800001</v>
      </c>
      <c r="V2086" s="30">
        <v>1.55560029164</v>
      </c>
      <c r="W2086" s="30">
        <v>1.48936554377</v>
      </c>
      <c r="X2086" s="30">
        <v>1.5146116300950001</v>
      </c>
      <c r="Y2086" s="30">
        <v>1.5303146746025</v>
      </c>
      <c r="Z2086" s="30">
        <v>2.3718595971599998</v>
      </c>
      <c r="AA2086" s="30">
        <v>1.6682199025575</v>
      </c>
      <c r="AB2086" s="30">
        <v>1.64762797999</v>
      </c>
      <c r="AC2086" s="30">
        <v>1.52261051223</v>
      </c>
      <c r="AD2086" s="30">
        <v>1.5386013783425001</v>
      </c>
      <c r="AE2086" s="30">
        <v>1.4870977922699999</v>
      </c>
      <c r="AF2086" s="30">
        <v>1.4752282845875</v>
      </c>
      <c r="AG2086" s="30">
        <v>1.59119452069</v>
      </c>
      <c r="AH2086" s="30">
        <v>1.6035613043475001</v>
      </c>
      <c r="AI2086" s="30">
        <v>1.6041624896275</v>
      </c>
      <c r="AJ2086" s="30">
        <v>1.65387955449</v>
      </c>
      <c r="AK2086" s="30">
        <v>0</v>
      </c>
      <c r="AL2086" s="30">
        <v>0</v>
      </c>
    </row>
    <row r="2087" spans="1:38" x14ac:dyDescent="0.25">
      <c r="A2087" s="30" t="s">
        <v>542</v>
      </c>
      <c r="B2087" s="30">
        <v>1</v>
      </c>
      <c r="C2087" s="30" t="s">
        <v>543</v>
      </c>
      <c r="D2087" s="30" t="s">
        <v>452</v>
      </c>
      <c r="E2087" s="30">
        <v>39</v>
      </c>
      <c r="F2087" s="30">
        <v>0</v>
      </c>
      <c r="G2087" s="30">
        <v>0</v>
      </c>
      <c r="H2087" s="30">
        <v>0</v>
      </c>
      <c r="I2087" s="30">
        <v>0</v>
      </c>
      <c r="J2087" s="30">
        <v>0</v>
      </c>
      <c r="K2087" s="30">
        <v>0</v>
      </c>
      <c r="L2087" s="30">
        <v>0</v>
      </c>
      <c r="M2087" s="30">
        <v>0</v>
      </c>
      <c r="N2087" s="30">
        <v>0</v>
      </c>
      <c r="O2087" s="30">
        <v>0</v>
      </c>
      <c r="P2087" s="30">
        <v>0</v>
      </c>
      <c r="Q2087" s="30">
        <v>0</v>
      </c>
      <c r="R2087" s="30">
        <v>0</v>
      </c>
      <c r="S2087" s="30">
        <v>0</v>
      </c>
      <c r="T2087" s="30">
        <v>0</v>
      </c>
      <c r="U2087" s="30">
        <v>0</v>
      </c>
      <c r="V2087" s="30">
        <v>0</v>
      </c>
      <c r="W2087" s="30">
        <v>0</v>
      </c>
      <c r="X2087" s="30">
        <v>0</v>
      </c>
      <c r="Y2087" s="30">
        <v>0</v>
      </c>
      <c r="Z2087" s="30">
        <v>0</v>
      </c>
      <c r="AA2087" s="30">
        <v>0</v>
      </c>
      <c r="AB2087" s="30">
        <v>0</v>
      </c>
      <c r="AC2087" s="30">
        <v>0</v>
      </c>
      <c r="AD2087" s="30">
        <v>0</v>
      </c>
      <c r="AE2087" s="30">
        <v>0</v>
      </c>
      <c r="AF2087" s="30">
        <v>0</v>
      </c>
      <c r="AG2087" s="30">
        <v>0</v>
      </c>
      <c r="AH2087" s="30">
        <v>0</v>
      </c>
      <c r="AI2087" s="30">
        <v>0</v>
      </c>
      <c r="AJ2087" s="30">
        <v>0</v>
      </c>
      <c r="AK2087" s="30">
        <v>0</v>
      </c>
      <c r="AL2087" s="30">
        <v>0</v>
      </c>
    </row>
    <row r="2088" spans="1:38" x14ac:dyDescent="0.25">
      <c r="A2088" s="30" t="s">
        <v>542</v>
      </c>
      <c r="B2088" s="30">
        <v>1</v>
      </c>
      <c r="C2088" s="30" t="s">
        <v>543</v>
      </c>
      <c r="D2088" s="30" t="s">
        <v>54</v>
      </c>
      <c r="E2088" s="30">
        <v>39</v>
      </c>
      <c r="F2088" s="30">
        <v>1.1999743081600001</v>
      </c>
      <c r="G2088" s="30">
        <v>1.2877206990250001</v>
      </c>
      <c r="H2088" s="30">
        <v>1.3734849705925001</v>
      </c>
      <c r="I2088" s="30">
        <v>1.417308069785</v>
      </c>
      <c r="J2088" s="30">
        <v>1.7216826007249999</v>
      </c>
      <c r="K2088" s="30">
        <v>1.7403549498599999</v>
      </c>
      <c r="L2088" s="30">
        <v>2.0425966779475</v>
      </c>
      <c r="M2088" s="30">
        <v>1.8948066319500001</v>
      </c>
      <c r="N2088" s="30">
        <v>1.79524625406</v>
      </c>
      <c r="O2088" s="30">
        <v>1.54495303986</v>
      </c>
      <c r="P2088" s="30">
        <v>1.4111042282899999</v>
      </c>
      <c r="Q2088" s="30">
        <v>1.4404615039549999</v>
      </c>
      <c r="R2088" s="30">
        <v>1.4084806984875</v>
      </c>
      <c r="S2088" s="30">
        <v>1.5156590464049999</v>
      </c>
      <c r="T2088" s="30">
        <v>1.45183082954</v>
      </c>
      <c r="U2088" s="30">
        <v>1.4736462641175001</v>
      </c>
      <c r="V2088" s="30">
        <v>1.5632267787625</v>
      </c>
      <c r="W2088" s="30">
        <v>1.4588056504075</v>
      </c>
      <c r="X2088" s="30">
        <v>1.520974764245</v>
      </c>
      <c r="Y2088" s="30">
        <v>1.4879717119975</v>
      </c>
      <c r="Z2088" s="30">
        <v>2.0338736164375</v>
      </c>
      <c r="AA2088" s="30">
        <v>1.7541297629424999</v>
      </c>
      <c r="AB2088" s="30">
        <v>1.8070076852175001</v>
      </c>
      <c r="AC2088" s="30">
        <v>1.8412795833275</v>
      </c>
      <c r="AD2088" s="30">
        <v>1.79550361645</v>
      </c>
      <c r="AE2088" s="30">
        <v>1.7543828465025</v>
      </c>
      <c r="AF2088" s="30">
        <v>1.7606240750975</v>
      </c>
      <c r="AG2088" s="30">
        <v>1.7730470314</v>
      </c>
      <c r="AH2088" s="30">
        <v>1.9122041373025001</v>
      </c>
      <c r="AI2088" s="30">
        <v>1.8362576837</v>
      </c>
      <c r="AJ2088" s="30">
        <v>1.6090100147074999</v>
      </c>
      <c r="AK2088" s="30">
        <v>0</v>
      </c>
      <c r="AL2088" s="30">
        <v>0</v>
      </c>
    </row>
    <row r="2089" spans="1:38" x14ac:dyDescent="0.25">
      <c r="A2089" s="30" t="s">
        <v>542</v>
      </c>
      <c r="B2089" s="30">
        <v>1</v>
      </c>
      <c r="C2089" s="30" t="s">
        <v>543</v>
      </c>
      <c r="D2089" s="30" t="s">
        <v>58</v>
      </c>
      <c r="E2089" s="30">
        <v>39</v>
      </c>
      <c r="F2089" s="30">
        <v>0.29871719114500001</v>
      </c>
      <c r="G2089" s="30">
        <v>0.3097880964875</v>
      </c>
      <c r="H2089" s="30">
        <v>0.32080426044249999</v>
      </c>
      <c r="I2089" s="30">
        <v>0.33393221248249999</v>
      </c>
      <c r="J2089" s="30">
        <v>0.35753197644500001</v>
      </c>
      <c r="K2089" s="30">
        <v>0.37779699268</v>
      </c>
      <c r="L2089" s="30">
        <v>0.32904471506499999</v>
      </c>
      <c r="M2089" s="30">
        <v>0.31826101129000001</v>
      </c>
      <c r="N2089" s="30">
        <v>0.27905574802249999</v>
      </c>
      <c r="O2089" s="30">
        <v>0.25046896436499999</v>
      </c>
      <c r="P2089" s="30">
        <v>0.22696609809500001</v>
      </c>
      <c r="Q2089" s="30">
        <v>0.21210319329499999</v>
      </c>
      <c r="R2089" s="30">
        <v>0.23647235547250001</v>
      </c>
      <c r="S2089" s="30">
        <v>0.24257680902250001</v>
      </c>
      <c r="T2089" s="30">
        <v>0.2365086165675</v>
      </c>
      <c r="U2089" s="30">
        <v>0.21907181678000001</v>
      </c>
      <c r="V2089" s="30">
        <v>0.2133678141225</v>
      </c>
      <c r="W2089" s="30">
        <v>0.21057038996999999</v>
      </c>
      <c r="X2089" s="30">
        <v>0.23635215648249999</v>
      </c>
      <c r="Y2089" s="30">
        <v>0.24478479715750001</v>
      </c>
      <c r="Z2089" s="30">
        <v>0.78837810721750001</v>
      </c>
      <c r="AA2089" s="30">
        <v>0.380714665525</v>
      </c>
      <c r="AB2089" s="30">
        <v>0.38422328690750002</v>
      </c>
      <c r="AC2089" s="30">
        <v>0.29481524864999997</v>
      </c>
      <c r="AD2089" s="30">
        <v>0.31214466607250002</v>
      </c>
      <c r="AE2089" s="30">
        <v>0.35199199618999999</v>
      </c>
      <c r="AF2089" s="30">
        <v>0.27897842747500001</v>
      </c>
      <c r="AG2089" s="30">
        <v>0.21940918550499999</v>
      </c>
      <c r="AH2089" s="30">
        <v>0.28615524574500001</v>
      </c>
      <c r="AI2089" s="30">
        <v>0.33044388728250002</v>
      </c>
      <c r="AJ2089" s="30">
        <v>0.34845577262499999</v>
      </c>
      <c r="AK2089" s="30">
        <v>0</v>
      </c>
      <c r="AL2089" s="30">
        <v>0</v>
      </c>
    </row>
    <row r="2090" spans="1:38" x14ac:dyDescent="0.25">
      <c r="A2090" s="30" t="s">
        <v>542</v>
      </c>
      <c r="B2090" s="30">
        <v>1</v>
      </c>
      <c r="C2090" s="30" t="s">
        <v>543</v>
      </c>
      <c r="D2090" s="30" t="s">
        <v>72</v>
      </c>
      <c r="E2090" s="30">
        <v>39</v>
      </c>
      <c r="F2090" s="30">
        <v>2.1095408389224999</v>
      </c>
      <c r="G2090" s="30">
        <v>2.1097091043275</v>
      </c>
      <c r="H2090" s="30">
        <v>3.0856178553825</v>
      </c>
      <c r="I2090" s="30">
        <v>3.3935961289500001</v>
      </c>
      <c r="J2090" s="30">
        <v>3.4461288959275</v>
      </c>
      <c r="K2090" s="30">
        <v>3.3326265570075</v>
      </c>
      <c r="L2090" s="30">
        <v>3.20938987661</v>
      </c>
      <c r="M2090" s="30">
        <v>3.6891565315650001</v>
      </c>
      <c r="N2090" s="30">
        <v>3.33258488838</v>
      </c>
      <c r="O2090" s="30">
        <v>3.0408415248525</v>
      </c>
      <c r="P2090" s="30">
        <v>3.1951993867524999</v>
      </c>
      <c r="Q2090" s="30">
        <v>3.0635418133600001</v>
      </c>
      <c r="R2090" s="30">
        <v>3.23880748867</v>
      </c>
      <c r="S2090" s="30">
        <v>3.3189846373325</v>
      </c>
      <c r="T2090" s="30">
        <v>3.1537583335299999</v>
      </c>
      <c r="U2090" s="30">
        <v>3.0524499494674999</v>
      </c>
      <c r="V2090" s="30">
        <v>3.0035531825074999</v>
      </c>
      <c r="W2090" s="30">
        <v>2.9465897131775001</v>
      </c>
      <c r="X2090" s="30">
        <v>3.0743597793749999</v>
      </c>
      <c r="Y2090" s="30">
        <v>3.1860360802274998</v>
      </c>
      <c r="Z2090" s="30">
        <v>4.2309353619324996</v>
      </c>
      <c r="AA2090" s="30">
        <v>4.3016753133850001</v>
      </c>
      <c r="AB2090" s="30">
        <v>3.983569508</v>
      </c>
      <c r="AC2090" s="30">
        <v>3.9552872037475</v>
      </c>
      <c r="AD2090" s="30">
        <v>4.0298706865025</v>
      </c>
      <c r="AE2090" s="30">
        <v>4.0816898853600003</v>
      </c>
      <c r="AF2090" s="30">
        <v>4.4950657392249997</v>
      </c>
      <c r="AG2090" s="30">
        <v>4.5127902987424999</v>
      </c>
      <c r="AH2090" s="30">
        <v>4.7856940378074997</v>
      </c>
      <c r="AI2090" s="30">
        <v>4.6157272107449998</v>
      </c>
      <c r="AJ2090" s="30">
        <v>4.5741648110474999</v>
      </c>
      <c r="AK2090" s="30">
        <v>0</v>
      </c>
      <c r="AL2090" s="30">
        <v>0</v>
      </c>
    </row>
    <row r="2091" spans="1:38" x14ac:dyDescent="0.25">
      <c r="A2091" s="30" t="s">
        <v>542</v>
      </c>
      <c r="B2091" s="30">
        <v>1</v>
      </c>
      <c r="C2091" s="30" t="s">
        <v>543</v>
      </c>
      <c r="D2091" s="30" t="s">
        <v>75</v>
      </c>
      <c r="E2091" s="30">
        <v>39</v>
      </c>
      <c r="F2091" s="30">
        <v>0.34979407994</v>
      </c>
      <c r="G2091" s="30">
        <v>0.34496547922499998</v>
      </c>
      <c r="H2091" s="30">
        <v>0.33823319262500001</v>
      </c>
      <c r="I2091" s="30">
        <v>0.33794719739250001</v>
      </c>
      <c r="J2091" s="30">
        <v>0.34070992596999999</v>
      </c>
      <c r="K2091" s="30">
        <v>0.31555915841249998</v>
      </c>
      <c r="L2091" s="30">
        <v>0.30507523521000002</v>
      </c>
      <c r="M2091" s="30">
        <v>0.30788344018250002</v>
      </c>
      <c r="N2091" s="30">
        <v>0.27529541811000002</v>
      </c>
      <c r="O2091" s="30">
        <v>0.26380482978000003</v>
      </c>
      <c r="P2091" s="30">
        <v>0.26065607095999999</v>
      </c>
      <c r="Q2091" s="30">
        <v>0.21194770022000001</v>
      </c>
      <c r="R2091" s="30">
        <v>0.20399500800750001</v>
      </c>
      <c r="S2091" s="30">
        <v>0.24959155432999999</v>
      </c>
      <c r="T2091" s="30">
        <v>0.25932238416749998</v>
      </c>
      <c r="U2091" s="30">
        <v>0.25487771187750002</v>
      </c>
      <c r="V2091" s="30">
        <v>0.25112399230249999</v>
      </c>
      <c r="W2091" s="30">
        <v>0.25844225792499997</v>
      </c>
      <c r="X2091" s="30">
        <v>0.26594560247249999</v>
      </c>
      <c r="Y2091" s="30">
        <v>0.25914390448000002</v>
      </c>
      <c r="Z2091" s="30">
        <v>0.331708919165</v>
      </c>
      <c r="AA2091" s="30">
        <v>0.26597599637750002</v>
      </c>
      <c r="AB2091" s="30">
        <v>0.25482268665250002</v>
      </c>
      <c r="AC2091" s="30">
        <v>0.270165167825</v>
      </c>
      <c r="AD2091" s="30">
        <v>0.40562054153999999</v>
      </c>
      <c r="AE2091" s="30">
        <v>0.35056952261500002</v>
      </c>
      <c r="AF2091" s="30">
        <v>0.33360096185499999</v>
      </c>
      <c r="AG2091" s="30">
        <v>0.29322687485499999</v>
      </c>
      <c r="AH2091" s="30">
        <v>0.33272071053000002</v>
      </c>
      <c r="AI2091" s="30">
        <v>0.45302302953250001</v>
      </c>
      <c r="AJ2091" s="30">
        <v>0.36111294794749998</v>
      </c>
      <c r="AK2091" s="30">
        <v>0</v>
      </c>
      <c r="AL2091" s="30">
        <v>0</v>
      </c>
    </row>
    <row r="2092" spans="1:38" x14ac:dyDescent="0.25">
      <c r="A2092" s="30" t="s">
        <v>542</v>
      </c>
      <c r="B2092" s="30">
        <v>1</v>
      </c>
      <c r="C2092" s="30" t="s">
        <v>543</v>
      </c>
      <c r="D2092" s="30" t="s">
        <v>60</v>
      </c>
      <c r="E2092" s="30">
        <v>39</v>
      </c>
      <c r="F2092" s="30">
        <v>1.2555062685175</v>
      </c>
      <c r="G2092" s="30">
        <v>1.1637153484275</v>
      </c>
      <c r="H2092" s="30">
        <v>1.2319157673150001</v>
      </c>
      <c r="I2092" s="30">
        <v>1.1363416616424999</v>
      </c>
      <c r="J2092" s="30">
        <v>1.1305503136999999</v>
      </c>
      <c r="K2092" s="30">
        <v>1.1018874942425001</v>
      </c>
      <c r="L2092" s="30">
        <v>1.1048923636000001</v>
      </c>
      <c r="M2092" s="30">
        <v>1.043918938055</v>
      </c>
      <c r="N2092" s="30">
        <v>0.98313027538749997</v>
      </c>
      <c r="O2092" s="30">
        <v>0.87504710461250002</v>
      </c>
      <c r="P2092" s="30">
        <v>0.82788744359249999</v>
      </c>
      <c r="Q2092" s="30">
        <v>0.84355388579250001</v>
      </c>
      <c r="R2092" s="30">
        <v>0.79660318848</v>
      </c>
      <c r="S2092" s="30">
        <v>0.80195843925749999</v>
      </c>
      <c r="T2092" s="30">
        <v>0.77709403195250004</v>
      </c>
      <c r="U2092" s="30">
        <v>0.75703406639000004</v>
      </c>
      <c r="V2092" s="30">
        <v>0.75525627847499999</v>
      </c>
      <c r="W2092" s="30">
        <v>0.77642617463749997</v>
      </c>
      <c r="X2092" s="30">
        <v>0.77501027920499999</v>
      </c>
      <c r="Y2092" s="30">
        <v>0.71290819018499996</v>
      </c>
      <c r="Z2092" s="30">
        <v>1.1694336972074999</v>
      </c>
      <c r="AA2092" s="30">
        <v>1.0526920445650001</v>
      </c>
      <c r="AB2092" s="30">
        <v>1.0259129553049999</v>
      </c>
      <c r="AC2092" s="30">
        <v>1.110918229835</v>
      </c>
      <c r="AD2092" s="30">
        <v>1.0573344200100001</v>
      </c>
      <c r="AE2092" s="30">
        <v>1.1540108356900001</v>
      </c>
      <c r="AF2092" s="30">
        <v>1.0639332295749999</v>
      </c>
      <c r="AG2092" s="30">
        <v>1.1399539109250001</v>
      </c>
      <c r="AH2092" s="30">
        <v>1.2027279679125</v>
      </c>
      <c r="AI2092" s="30">
        <v>1.165476223715</v>
      </c>
      <c r="AJ2092" s="30">
        <v>0.97954819692499995</v>
      </c>
      <c r="AK2092" s="30">
        <v>0</v>
      </c>
      <c r="AL2092" s="30">
        <v>0</v>
      </c>
    </row>
    <row r="2093" spans="1:38" x14ac:dyDescent="0.25">
      <c r="A2093" s="30" t="s">
        <v>542</v>
      </c>
      <c r="B2093" s="30">
        <v>1</v>
      </c>
      <c r="C2093" s="30" t="s">
        <v>543</v>
      </c>
      <c r="D2093" s="30" t="s">
        <v>64</v>
      </c>
      <c r="E2093" s="30">
        <v>39</v>
      </c>
      <c r="F2093" s="30">
        <v>0.82582133593749996</v>
      </c>
      <c r="G2093" s="30">
        <v>0.94579399401749997</v>
      </c>
      <c r="H2093" s="30">
        <v>0.94457282135499998</v>
      </c>
      <c r="I2093" s="30">
        <v>1.0173066925175001</v>
      </c>
      <c r="J2093" s="30">
        <v>1.1200126781299999</v>
      </c>
      <c r="K2093" s="30">
        <v>1.1903923271800001</v>
      </c>
      <c r="L2093" s="30">
        <v>1.1507601083825001</v>
      </c>
      <c r="M2093" s="30">
        <v>1.0602164715475</v>
      </c>
      <c r="N2093" s="30">
        <v>1.0689101319900001</v>
      </c>
      <c r="O2093" s="30">
        <v>0.99430772038250004</v>
      </c>
      <c r="P2093" s="30">
        <v>0.89416294838499999</v>
      </c>
      <c r="Q2093" s="30">
        <v>0.89251178323750002</v>
      </c>
      <c r="R2093" s="30">
        <v>0.85652864203500001</v>
      </c>
      <c r="S2093" s="30">
        <v>0.93702012171000004</v>
      </c>
      <c r="T2093" s="30">
        <v>0.97248803257000005</v>
      </c>
      <c r="U2093" s="30">
        <v>0.83643438347749999</v>
      </c>
      <c r="V2093" s="30">
        <v>0.83209039489000003</v>
      </c>
      <c r="W2093" s="30">
        <v>0.81332482175749998</v>
      </c>
      <c r="X2093" s="30">
        <v>0.82648776448000005</v>
      </c>
      <c r="Y2093" s="30">
        <v>0.75809926370500003</v>
      </c>
      <c r="Z2093" s="30">
        <v>0.52710513376750001</v>
      </c>
      <c r="AA2093" s="30">
        <v>0.49420456529250001</v>
      </c>
      <c r="AB2093" s="30">
        <v>0.4050432617975</v>
      </c>
      <c r="AC2093" s="30">
        <v>0.43323060687249998</v>
      </c>
      <c r="AD2093" s="30">
        <v>0.40261888553250003</v>
      </c>
      <c r="AE2093" s="30">
        <v>0.41271669816250001</v>
      </c>
      <c r="AF2093" s="30">
        <v>0.42958819923000002</v>
      </c>
      <c r="AG2093" s="30">
        <v>0.4572369643875</v>
      </c>
      <c r="AH2093" s="30">
        <v>0.48922472277000001</v>
      </c>
      <c r="AI2093" s="30">
        <v>0.51577128510500003</v>
      </c>
      <c r="AJ2093" s="30">
        <v>0.48998479008750001</v>
      </c>
      <c r="AK2093" s="30">
        <v>0</v>
      </c>
      <c r="AL2093" s="30">
        <v>0</v>
      </c>
    </row>
    <row r="2094" spans="1:38" x14ac:dyDescent="0.25">
      <c r="A2094" s="30" t="s">
        <v>542</v>
      </c>
      <c r="B2094" s="30">
        <v>1</v>
      </c>
      <c r="C2094" s="30" t="s">
        <v>543</v>
      </c>
      <c r="D2094" s="30" t="s">
        <v>66</v>
      </c>
      <c r="E2094" s="30">
        <v>39</v>
      </c>
      <c r="F2094" s="30">
        <v>3.3051810174225</v>
      </c>
      <c r="G2094" s="30">
        <v>2.8384364458575</v>
      </c>
      <c r="H2094" s="30">
        <v>2.9406838238874999</v>
      </c>
      <c r="I2094" s="30">
        <v>2.6894286628250001</v>
      </c>
      <c r="J2094" s="30">
        <v>2.5697555893250001</v>
      </c>
      <c r="K2094" s="30">
        <v>2.1898519053575001</v>
      </c>
      <c r="L2094" s="30">
        <v>2.1087267581125002</v>
      </c>
      <c r="M2094" s="30">
        <v>1.8657144949925</v>
      </c>
      <c r="N2094" s="30">
        <v>1.5911551206400001</v>
      </c>
      <c r="O2094" s="30">
        <v>1.7034355531925001</v>
      </c>
      <c r="P2094" s="30">
        <v>1.946637349595</v>
      </c>
      <c r="Q2094" s="30">
        <v>1.7155474310825001</v>
      </c>
      <c r="R2094" s="30">
        <v>1.6517350694849999</v>
      </c>
      <c r="S2094" s="30">
        <v>1.7269561842500001</v>
      </c>
      <c r="T2094" s="30">
        <v>1.7363054630550001</v>
      </c>
      <c r="U2094" s="30">
        <v>1.58714451704</v>
      </c>
      <c r="V2094" s="30">
        <v>1.6184775636149999</v>
      </c>
      <c r="W2094" s="30">
        <v>1.5773887130574999</v>
      </c>
      <c r="X2094" s="30">
        <v>1.4785646139674999</v>
      </c>
      <c r="Y2094" s="30">
        <v>1.3836492704650001</v>
      </c>
      <c r="Z2094" s="30">
        <v>2.0822642478625002</v>
      </c>
      <c r="AA2094" s="30">
        <v>1.82174449315</v>
      </c>
      <c r="AB2094" s="30">
        <v>1.9092173162949999</v>
      </c>
      <c r="AC2094" s="30">
        <v>1.8910556190075001</v>
      </c>
      <c r="AD2094" s="30">
        <v>1.83838807855</v>
      </c>
      <c r="AE2094" s="30">
        <v>1.8695288810399999</v>
      </c>
      <c r="AF2094" s="30">
        <v>1.7179334817575</v>
      </c>
      <c r="AG2094" s="30">
        <v>1.622248445995</v>
      </c>
      <c r="AH2094" s="30">
        <v>1.4655648766725</v>
      </c>
      <c r="AI2094" s="30">
        <v>1.40989923362</v>
      </c>
      <c r="AJ2094" s="30">
        <v>1.3044949718200001</v>
      </c>
      <c r="AK2094" s="30">
        <v>0</v>
      </c>
      <c r="AL2094" s="30">
        <v>0</v>
      </c>
    </row>
    <row r="2095" spans="1:38" x14ac:dyDescent="0.25">
      <c r="A2095" s="30" t="s">
        <v>542</v>
      </c>
      <c r="B2095" s="30">
        <v>1</v>
      </c>
      <c r="C2095" s="30" t="s">
        <v>543</v>
      </c>
      <c r="D2095" s="30" t="s">
        <v>68</v>
      </c>
      <c r="E2095" s="30">
        <v>39</v>
      </c>
      <c r="F2095" s="30">
        <v>0.5164874719675</v>
      </c>
      <c r="G2095" s="30">
        <v>0.83443831085999998</v>
      </c>
      <c r="H2095" s="30">
        <v>0.81719307928749996</v>
      </c>
      <c r="I2095" s="30">
        <v>0.75757678348000002</v>
      </c>
      <c r="J2095" s="30">
        <v>0.77068845735500002</v>
      </c>
      <c r="K2095" s="30">
        <v>0.88896378227499995</v>
      </c>
      <c r="L2095" s="30">
        <v>1.0131499365675001</v>
      </c>
      <c r="M2095" s="30">
        <v>0.95471342372250001</v>
      </c>
      <c r="N2095" s="30">
        <v>0.89922509132249995</v>
      </c>
      <c r="O2095" s="30">
        <v>0.81948288789000001</v>
      </c>
      <c r="P2095" s="30">
        <v>0.99313727437999999</v>
      </c>
      <c r="Q2095" s="30">
        <v>0.98269000898250003</v>
      </c>
      <c r="R2095" s="30">
        <v>0.95675936938999995</v>
      </c>
      <c r="S2095" s="30">
        <v>0.959923605535</v>
      </c>
      <c r="T2095" s="30">
        <v>0.97106025781500005</v>
      </c>
      <c r="U2095" s="30">
        <v>0.96549591158000003</v>
      </c>
      <c r="V2095" s="30">
        <v>0.9991865364625</v>
      </c>
      <c r="W2095" s="30">
        <v>1.0351213271399999</v>
      </c>
      <c r="X2095" s="30">
        <v>0.97608073703249998</v>
      </c>
      <c r="Y2095" s="30">
        <v>0.97261447155250003</v>
      </c>
      <c r="Z2095" s="30">
        <v>0.48985545453250001</v>
      </c>
      <c r="AA2095" s="30">
        <v>0.52177777598749997</v>
      </c>
      <c r="AB2095" s="30">
        <v>0.50693738924749998</v>
      </c>
      <c r="AC2095" s="30">
        <v>0.73388215811250002</v>
      </c>
      <c r="AD2095" s="30">
        <v>0.77220985591500002</v>
      </c>
      <c r="AE2095" s="30">
        <v>0.72140067189250001</v>
      </c>
      <c r="AF2095" s="30">
        <v>0.72692767600249997</v>
      </c>
      <c r="AG2095" s="30">
        <v>0.86278974877250003</v>
      </c>
      <c r="AH2095" s="30">
        <v>0.89272445086499996</v>
      </c>
      <c r="AI2095" s="30">
        <v>0.85879249070249997</v>
      </c>
      <c r="AJ2095" s="30">
        <v>0.74997449164999996</v>
      </c>
      <c r="AK2095" s="30">
        <v>0</v>
      </c>
      <c r="AL2095" s="30">
        <v>0</v>
      </c>
    </row>
    <row r="2096" spans="1:38" x14ac:dyDescent="0.25">
      <c r="A2096" s="30" t="s">
        <v>542</v>
      </c>
      <c r="B2096" s="30">
        <v>1</v>
      </c>
      <c r="C2096" s="30" t="s">
        <v>543</v>
      </c>
      <c r="D2096" s="30" t="s">
        <v>62</v>
      </c>
      <c r="E2096" s="30">
        <v>39</v>
      </c>
      <c r="F2096" s="30">
        <v>0.72835895283499996</v>
      </c>
      <c r="G2096" s="30">
        <v>0.73353840825250005</v>
      </c>
      <c r="H2096" s="30">
        <v>0.69752059129749999</v>
      </c>
      <c r="I2096" s="30">
        <v>2.9404624375375001</v>
      </c>
      <c r="J2096" s="30">
        <v>2.9048258112049998</v>
      </c>
      <c r="K2096" s="30">
        <v>2.7679348876050001</v>
      </c>
      <c r="L2096" s="30">
        <v>2.6163667658974998</v>
      </c>
      <c r="M2096" s="30">
        <v>2.3554408348075002</v>
      </c>
      <c r="N2096" s="30">
        <v>2.0899395542025001</v>
      </c>
      <c r="O2096" s="30">
        <v>2.0900253722425002</v>
      </c>
      <c r="P2096" s="30">
        <v>2.0198319485975</v>
      </c>
      <c r="Q2096" s="30">
        <v>1.9226380725825001</v>
      </c>
      <c r="R2096" s="30">
        <v>1.8603495240450001</v>
      </c>
      <c r="S2096" s="30">
        <v>1.8774621411675001</v>
      </c>
      <c r="T2096" s="30">
        <v>1.9192004325450001</v>
      </c>
      <c r="U2096" s="30">
        <v>1.926024695565</v>
      </c>
      <c r="V2096" s="30">
        <v>1.841183796375</v>
      </c>
      <c r="W2096" s="30">
        <v>1.7447025095224999</v>
      </c>
      <c r="X2096" s="30">
        <v>1.6521264276150001</v>
      </c>
      <c r="Y2096" s="30">
        <v>1.608017452885</v>
      </c>
      <c r="Z2096" s="30">
        <v>0.27746685503750002</v>
      </c>
      <c r="AA2096" s="30">
        <v>0.18369031987250001</v>
      </c>
      <c r="AB2096" s="30">
        <v>0.363420981305</v>
      </c>
      <c r="AC2096" s="30">
        <v>0.32802674041250002</v>
      </c>
      <c r="AD2096" s="30">
        <v>0.40623401656000002</v>
      </c>
      <c r="AE2096" s="30">
        <v>0.3384792821175</v>
      </c>
      <c r="AF2096" s="30">
        <v>0.37200258354249999</v>
      </c>
      <c r="AG2096" s="30">
        <v>0.23127667204749999</v>
      </c>
      <c r="AH2096" s="30">
        <v>0.30147322459999998</v>
      </c>
      <c r="AI2096" s="30">
        <v>0.42184695840749997</v>
      </c>
      <c r="AJ2096" s="30">
        <v>0.41983324226500002</v>
      </c>
      <c r="AK2096" s="30">
        <v>0</v>
      </c>
      <c r="AL2096" s="30">
        <v>0</v>
      </c>
    </row>
    <row r="2097" spans="1:38" x14ac:dyDescent="0.25">
      <c r="A2097" s="30" t="s">
        <v>542</v>
      </c>
      <c r="B2097" s="30">
        <v>1</v>
      </c>
      <c r="C2097" s="30" t="s">
        <v>543</v>
      </c>
      <c r="D2097" s="30" t="s">
        <v>70</v>
      </c>
      <c r="E2097" s="30">
        <v>39</v>
      </c>
      <c r="F2097" s="30">
        <v>3.8175385353025</v>
      </c>
      <c r="G2097" s="30">
        <v>3.7223625621499998</v>
      </c>
      <c r="H2097" s="30">
        <v>3.5069759648100001</v>
      </c>
      <c r="I2097" s="30">
        <v>3.3292209396949999</v>
      </c>
      <c r="J2097" s="30">
        <v>3.5073114711275002</v>
      </c>
      <c r="K2097" s="30">
        <v>3.3987114987824998</v>
      </c>
      <c r="L2097" s="30">
        <v>3.3670288027524999</v>
      </c>
      <c r="M2097" s="30">
        <v>3.3259025888474998</v>
      </c>
      <c r="N2097" s="30">
        <v>3.4594671954449998</v>
      </c>
      <c r="O2097" s="30">
        <v>3.299109530715</v>
      </c>
      <c r="P2097" s="30">
        <v>3.4275160804000002</v>
      </c>
      <c r="Q2097" s="30">
        <v>3.38649628748</v>
      </c>
      <c r="R2097" s="30">
        <v>3.5095793432925002</v>
      </c>
      <c r="S2097" s="30">
        <v>3.8766985905700002</v>
      </c>
      <c r="T2097" s="30">
        <v>3.7604375311074998</v>
      </c>
      <c r="U2097" s="30">
        <v>3.8478425276624999</v>
      </c>
      <c r="V2097" s="30">
        <v>3.7552054135700002</v>
      </c>
      <c r="W2097" s="30">
        <v>3.85675952328</v>
      </c>
      <c r="X2097" s="30">
        <v>3.8207712303724999</v>
      </c>
      <c r="Y2097" s="30">
        <v>3.88191936668</v>
      </c>
      <c r="Z2097" s="30">
        <v>3.3137699829125</v>
      </c>
      <c r="AA2097" s="30">
        <v>3.285336041965</v>
      </c>
      <c r="AB2097" s="30">
        <v>3.3194393960499999</v>
      </c>
      <c r="AC2097" s="30">
        <v>2.9439419108224998</v>
      </c>
      <c r="AD2097" s="30">
        <v>3.0935177322474998</v>
      </c>
      <c r="AE2097" s="30">
        <v>2.8230683264500001</v>
      </c>
      <c r="AF2097" s="30">
        <v>2.4375900545400002</v>
      </c>
      <c r="AG2097" s="30">
        <v>2.590759195405</v>
      </c>
      <c r="AH2097" s="30">
        <v>2.6469304242175</v>
      </c>
      <c r="AI2097" s="30">
        <v>2.6630048746049999</v>
      </c>
      <c r="AJ2097" s="30">
        <v>3.1544594237650001</v>
      </c>
      <c r="AK2097" s="30">
        <v>0</v>
      </c>
      <c r="AL2097" s="30">
        <v>0</v>
      </c>
    </row>
    <row r="2098" spans="1:38" x14ac:dyDescent="0.25">
      <c r="A2098" s="30" t="s">
        <v>542</v>
      </c>
      <c r="B2098" s="30">
        <v>1</v>
      </c>
      <c r="C2098" s="30" t="s">
        <v>543</v>
      </c>
      <c r="D2098" s="30" t="s">
        <v>77</v>
      </c>
      <c r="E2098" s="30">
        <v>39</v>
      </c>
      <c r="F2098" s="30">
        <v>8.5047297656824998</v>
      </c>
      <c r="G2098" s="30">
        <v>9.6271727100725002</v>
      </c>
      <c r="H2098" s="30">
        <v>9.1391355463400004</v>
      </c>
      <c r="I2098" s="30">
        <v>8.4918623574699996</v>
      </c>
      <c r="J2098" s="30">
        <v>8.2454754783874993</v>
      </c>
      <c r="K2098" s="30">
        <v>8.0015374665725005</v>
      </c>
      <c r="L2098" s="30">
        <v>7.9518476271400003</v>
      </c>
      <c r="M2098" s="30">
        <v>7.1522579789299998</v>
      </c>
      <c r="N2098" s="30">
        <v>7.2047500477500002</v>
      </c>
      <c r="O2098" s="30">
        <v>6.655816599035</v>
      </c>
      <c r="P2098" s="30">
        <v>6.5742942173424996</v>
      </c>
      <c r="Q2098" s="30">
        <v>6.2127182758024997</v>
      </c>
      <c r="R2098" s="30">
        <v>6.0069032098899999</v>
      </c>
      <c r="S2098" s="30">
        <v>5.9877455282299996</v>
      </c>
      <c r="T2098" s="30">
        <v>5.8493979305324997</v>
      </c>
      <c r="U2098" s="30">
        <v>5.5712040612224998</v>
      </c>
      <c r="V2098" s="30">
        <v>5.5945330437824996</v>
      </c>
      <c r="W2098" s="30">
        <v>5.5756966000499997</v>
      </c>
      <c r="X2098" s="30">
        <v>5.6379980677099999</v>
      </c>
      <c r="Y2098" s="30">
        <v>5.9082973724599999</v>
      </c>
      <c r="Z2098" s="30">
        <v>6.6470345532074999</v>
      </c>
      <c r="AA2098" s="30">
        <v>5.6703566631550002</v>
      </c>
      <c r="AB2098" s="30">
        <v>6.4943709064924997</v>
      </c>
      <c r="AC2098" s="30">
        <v>6.4028009054775001</v>
      </c>
      <c r="AD2098" s="30">
        <v>5.8946581524650004</v>
      </c>
      <c r="AE2098" s="30">
        <v>5.6011737868124998</v>
      </c>
      <c r="AF2098" s="30">
        <v>5.4626851203475004</v>
      </c>
      <c r="AG2098" s="30">
        <v>4.8168225204224999</v>
      </c>
      <c r="AH2098" s="30">
        <v>5.2069822888825001</v>
      </c>
      <c r="AI2098" s="30">
        <v>5.3592727689200004</v>
      </c>
      <c r="AJ2098" s="30">
        <v>5.5848540224774998</v>
      </c>
      <c r="AK2098" s="30">
        <v>0</v>
      </c>
      <c r="AL2098" s="30">
        <v>0</v>
      </c>
    </row>
    <row r="2099" spans="1:38" x14ac:dyDescent="0.25">
      <c r="A2099" s="30" t="s">
        <v>542</v>
      </c>
      <c r="B2099" s="30">
        <v>1</v>
      </c>
      <c r="C2099" s="30" t="s">
        <v>543</v>
      </c>
      <c r="D2099" s="30" t="s">
        <v>79</v>
      </c>
      <c r="E2099" s="30">
        <v>39</v>
      </c>
      <c r="F2099" s="30">
        <v>2.6115025798925</v>
      </c>
      <c r="G2099" s="30">
        <v>2.6373231181775001</v>
      </c>
      <c r="H2099" s="30">
        <v>2.5308483808300002</v>
      </c>
      <c r="I2099" s="30">
        <v>2.3325271068175</v>
      </c>
      <c r="J2099" s="30">
        <v>2.2383753467549998</v>
      </c>
      <c r="K2099" s="30">
        <v>2.1425623059875001</v>
      </c>
      <c r="L2099" s="30">
        <v>2.0646558814175</v>
      </c>
      <c r="M2099" s="30">
        <v>1.8877770743675</v>
      </c>
      <c r="N2099" s="30">
        <v>1.7110163250699999</v>
      </c>
      <c r="O2099" s="30">
        <v>1.6893811486450001</v>
      </c>
      <c r="P2099" s="30">
        <v>1.57147587222</v>
      </c>
      <c r="Q2099" s="30">
        <v>1.557217281385</v>
      </c>
      <c r="R2099" s="30">
        <v>1.5409637186425</v>
      </c>
      <c r="S2099" s="30">
        <v>1.49971224798</v>
      </c>
      <c r="T2099" s="30">
        <v>1.35036668738</v>
      </c>
      <c r="U2099" s="30">
        <v>1.3045575601074999</v>
      </c>
      <c r="V2099" s="30">
        <v>1.3092614385700001</v>
      </c>
      <c r="W2099" s="30">
        <v>1.4681940888525</v>
      </c>
      <c r="X2099" s="30">
        <v>1.6109171763350001</v>
      </c>
      <c r="Y2099" s="30">
        <v>1.4102340137275</v>
      </c>
      <c r="Z2099" s="30">
        <v>2.10362084956</v>
      </c>
      <c r="AA2099" s="30">
        <v>2.19048848075</v>
      </c>
      <c r="AB2099" s="30">
        <v>2.1689287259375001</v>
      </c>
      <c r="AC2099" s="30">
        <v>2.1395361577725001</v>
      </c>
      <c r="AD2099" s="30">
        <v>2.1283800765600001</v>
      </c>
      <c r="AE2099" s="30">
        <v>2.3766844324999998</v>
      </c>
      <c r="AF2099" s="30">
        <v>2.1094837970899998</v>
      </c>
      <c r="AG2099" s="30">
        <v>2.091691998455</v>
      </c>
      <c r="AH2099" s="30">
        <v>2.108474400505</v>
      </c>
      <c r="AI2099" s="30">
        <v>2.1487934591350002</v>
      </c>
      <c r="AJ2099" s="30">
        <v>2.0272834034725</v>
      </c>
      <c r="AK2099" s="30">
        <v>0</v>
      </c>
      <c r="AL2099" s="30">
        <v>0</v>
      </c>
    </row>
    <row r="2100" spans="1:38" x14ac:dyDescent="0.25">
      <c r="A2100" s="30" t="s">
        <v>542</v>
      </c>
      <c r="B2100" s="30">
        <v>1</v>
      </c>
      <c r="C2100" s="30" t="s">
        <v>543</v>
      </c>
      <c r="D2100" s="30" t="s">
        <v>81</v>
      </c>
      <c r="E2100" s="30">
        <v>39</v>
      </c>
      <c r="F2100" s="30">
        <v>2.1311741921674998</v>
      </c>
      <c r="G2100" s="30">
        <v>2.4413373544375001</v>
      </c>
      <c r="H2100" s="30">
        <v>2.5027650580224998</v>
      </c>
      <c r="I2100" s="30">
        <v>2.4365445802800001</v>
      </c>
      <c r="J2100" s="30">
        <v>2.48274313841</v>
      </c>
      <c r="K2100" s="30">
        <v>2.5366297706499998</v>
      </c>
      <c r="L2100" s="30">
        <v>2.5033633065199998</v>
      </c>
      <c r="M2100" s="30">
        <v>2.3890537384799999</v>
      </c>
      <c r="N2100" s="30">
        <v>2.2106416806800002</v>
      </c>
      <c r="O2100" s="30">
        <v>2.2220755823224998</v>
      </c>
      <c r="P2100" s="30">
        <v>2.191423291565</v>
      </c>
      <c r="Q2100" s="30">
        <v>2.1672656560424999</v>
      </c>
      <c r="R2100" s="30">
        <v>2.2385545111875</v>
      </c>
      <c r="S2100" s="30">
        <v>2.3177905598250002</v>
      </c>
      <c r="T2100" s="30">
        <v>2.3636090758925001</v>
      </c>
      <c r="U2100" s="30">
        <v>2.3184934873224998</v>
      </c>
      <c r="V2100" s="30">
        <v>2.3528515255675</v>
      </c>
      <c r="W2100" s="30">
        <v>2.4997935838325001</v>
      </c>
      <c r="X2100" s="30">
        <v>2.3670674706099999</v>
      </c>
      <c r="Y2100" s="30">
        <v>2.1765039640850001</v>
      </c>
      <c r="Z2100" s="30">
        <v>1.639131022245</v>
      </c>
      <c r="AA2100" s="30">
        <v>1.5047850199449999</v>
      </c>
      <c r="AB2100" s="30">
        <v>1.5915164317449999</v>
      </c>
      <c r="AC2100" s="30">
        <v>1.5019646904524999</v>
      </c>
      <c r="AD2100" s="30">
        <v>1.5536418081775001</v>
      </c>
      <c r="AE2100" s="30">
        <v>1.5957739053225</v>
      </c>
      <c r="AF2100" s="30">
        <v>1.4774226871</v>
      </c>
      <c r="AG2100" s="30">
        <v>1.399881977725</v>
      </c>
      <c r="AH2100" s="30">
        <v>1.4496736849425</v>
      </c>
      <c r="AI2100" s="30">
        <v>1.38485322426</v>
      </c>
      <c r="AJ2100" s="30">
        <v>1.2993184250300001</v>
      </c>
      <c r="AK2100" s="30">
        <v>0</v>
      </c>
      <c r="AL2100" s="30">
        <v>0</v>
      </c>
    </row>
    <row r="2101" spans="1:38" x14ac:dyDescent="0.25">
      <c r="A2101" s="30" t="s">
        <v>542</v>
      </c>
      <c r="B2101" s="30">
        <v>1</v>
      </c>
      <c r="C2101" s="30" t="s">
        <v>543</v>
      </c>
      <c r="D2101" s="30" t="s">
        <v>83</v>
      </c>
      <c r="E2101" s="30">
        <v>39</v>
      </c>
      <c r="F2101" s="30">
        <v>10.776616068459999</v>
      </c>
      <c r="G2101" s="30">
        <v>10.675638407367501</v>
      </c>
      <c r="H2101" s="30">
        <v>10.4164520428125</v>
      </c>
      <c r="I2101" s="30">
        <v>10.487148563922499</v>
      </c>
      <c r="J2101" s="30">
        <v>11.513892373785</v>
      </c>
      <c r="K2101" s="30">
        <v>10.815503181612501</v>
      </c>
      <c r="L2101" s="30">
        <v>11.8665055213825</v>
      </c>
      <c r="M2101" s="30">
        <v>11.2169749357725</v>
      </c>
      <c r="N2101" s="30">
        <v>10.551768828317501</v>
      </c>
      <c r="O2101" s="30">
        <v>10.753264720460001</v>
      </c>
      <c r="P2101" s="30">
        <v>9.3407824570900004</v>
      </c>
      <c r="Q2101" s="30">
        <v>9.2497872009050006</v>
      </c>
      <c r="R2101" s="30">
        <v>9.1341464693875007</v>
      </c>
      <c r="S2101" s="30">
        <v>8.9779116777874997</v>
      </c>
      <c r="T2101" s="30">
        <v>8.5402643883825</v>
      </c>
      <c r="U2101" s="30">
        <v>8.1359121460524992</v>
      </c>
      <c r="V2101" s="30">
        <v>7.6093619450299999</v>
      </c>
      <c r="W2101" s="30">
        <v>7.3252173797699998</v>
      </c>
      <c r="X2101" s="30">
        <v>6.8642255283524998</v>
      </c>
      <c r="Y2101" s="30">
        <v>6.7613851545600001</v>
      </c>
      <c r="Z2101" s="30">
        <v>4.1937718206824997</v>
      </c>
      <c r="AA2101" s="30">
        <v>3.49939417081</v>
      </c>
      <c r="AB2101" s="30">
        <v>3.3906510652750002</v>
      </c>
      <c r="AC2101" s="30">
        <v>3.3634497703999999</v>
      </c>
      <c r="AD2101" s="30">
        <v>2.8571040620349999</v>
      </c>
      <c r="AE2101" s="30">
        <v>2.6741126408525</v>
      </c>
      <c r="AF2101" s="30">
        <v>2.8249031015199999</v>
      </c>
      <c r="AG2101" s="30">
        <v>2.8084771112900002</v>
      </c>
      <c r="AH2101" s="30">
        <v>2.60539686598</v>
      </c>
      <c r="AI2101" s="30">
        <v>2.7133654095374999</v>
      </c>
      <c r="AJ2101" s="30">
        <v>2.7123852145249998</v>
      </c>
      <c r="AK2101" s="30">
        <v>0</v>
      </c>
      <c r="AL2101" s="30">
        <v>0</v>
      </c>
    </row>
    <row r="2102" spans="1:38" x14ac:dyDescent="0.25">
      <c r="A2102" s="30" t="s">
        <v>542</v>
      </c>
      <c r="B2102" s="30">
        <v>1</v>
      </c>
      <c r="C2102" s="30" t="s">
        <v>543</v>
      </c>
      <c r="D2102" s="30" t="s">
        <v>453</v>
      </c>
      <c r="E2102" s="30">
        <v>39</v>
      </c>
      <c r="F2102" s="30">
        <v>0.83803198739249996</v>
      </c>
      <c r="G2102" s="30">
        <v>0.84510671648500002</v>
      </c>
      <c r="H2102" s="30">
        <v>0.8032070657375</v>
      </c>
      <c r="I2102" s="30">
        <v>0.73719200097500004</v>
      </c>
      <c r="J2102" s="30">
        <v>0.65744391090749998</v>
      </c>
      <c r="K2102" s="30">
        <v>0.69801339398249995</v>
      </c>
      <c r="L2102" s="30">
        <v>0.73702501300500001</v>
      </c>
      <c r="M2102" s="30">
        <v>0.94722173337500004</v>
      </c>
      <c r="N2102" s="30">
        <v>0.86699599420249995</v>
      </c>
      <c r="O2102" s="30">
        <v>0.8546799275675</v>
      </c>
      <c r="P2102" s="30">
        <v>0.82139727225250003</v>
      </c>
      <c r="Q2102" s="30">
        <v>0.86965784944250002</v>
      </c>
      <c r="R2102" s="30">
        <v>0.83166425563750002</v>
      </c>
      <c r="S2102" s="30">
        <v>0.84400989651250002</v>
      </c>
      <c r="T2102" s="30">
        <v>0.85102967870000001</v>
      </c>
      <c r="U2102" s="30">
        <v>0.79939164908000004</v>
      </c>
      <c r="V2102" s="30">
        <v>0.70913792542749998</v>
      </c>
      <c r="W2102" s="30">
        <v>0.66646725123499995</v>
      </c>
      <c r="X2102" s="30">
        <v>0.63395538963249998</v>
      </c>
      <c r="Y2102" s="30">
        <v>0.67224759474999995</v>
      </c>
      <c r="Z2102" s="30">
        <v>1.2382144474025001</v>
      </c>
      <c r="AA2102" s="30">
        <v>2.13050026213</v>
      </c>
      <c r="AB2102" s="30">
        <v>1.15844288591</v>
      </c>
      <c r="AC2102" s="30">
        <v>1.2100237149999999</v>
      </c>
      <c r="AD2102" s="30">
        <v>1.0417721325</v>
      </c>
      <c r="AE2102" s="30">
        <v>0.95744074000000001</v>
      </c>
      <c r="AF2102" s="30">
        <v>1.0952636099999999</v>
      </c>
      <c r="AG2102" s="30">
        <v>1.0963023224999999</v>
      </c>
      <c r="AH2102" s="30">
        <v>0.78834725250000004</v>
      </c>
      <c r="AI2102" s="30">
        <v>0.64301606249999999</v>
      </c>
      <c r="AJ2102" s="30">
        <v>0.59527773750000001</v>
      </c>
      <c r="AK2102" s="30">
        <v>0</v>
      </c>
      <c r="AL2102" s="30">
        <v>0</v>
      </c>
    </row>
    <row r="2103" spans="1:38" x14ac:dyDescent="0.25">
      <c r="A2103" s="30" t="s">
        <v>542</v>
      </c>
      <c r="B2103" s="30">
        <v>1</v>
      </c>
      <c r="C2103" s="30" t="s">
        <v>543</v>
      </c>
      <c r="D2103" s="30" t="s">
        <v>85</v>
      </c>
      <c r="E2103" s="30">
        <v>39</v>
      </c>
      <c r="F2103" s="30">
        <v>0.59961507629499999</v>
      </c>
      <c r="G2103" s="30">
        <v>0.56525453821000005</v>
      </c>
      <c r="H2103" s="30">
        <v>0.57807108707999999</v>
      </c>
      <c r="I2103" s="30">
        <v>0.46968831158750002</v>
      </c>
      <c r="J2103" s="30">
        <v>0.51544687179000004</v>
      </c>
      <c r="K2103" s="30">
        <v>0.56948969299249996</v>
      </c>
      <c r="L2103" s="30">
        <v>0.52967986484749996</v>
      </c>
      <c r="M2103" s="30">
        <v>0.56851758014749998</v>
      </c>
      <c r="N2103" s="30">
        <v>0.6249938196125</v>
      </c>
      <c r="O2103" s="30">
        <v>0.48610816828749998</v>
      </c>
      <c r="P2103" s="30">
        <v>0.54087509652249999</v>
      </c>
      <c r="Q2103" s="30">
        <v>0.53702405523749996</v>
      </c>
      <c r="R2103" s="30">
        <v>0.515998560055</v>
      </c>
      <c r="S2103" s="30">
        <v>0.58632063471249996</v>
      </c>
      <c r="T2103" s="30">
        <v>0.55549079954250002</v>
      </c>
      <c r="U2103" s="30">
        <v>0.55908822837500005</v>
      </c>
      <c r="V2103" s="30">
        <v>0.50335403812250001</v>
      </c>
      <c r="W2103" s="30">
        <v>0.40000713090500001</v>
      </c>
      <c r="X2103" s="30">
        <v>0.31881226086999997</v>
      </c>
      <c r="Y2103" s="30">
        <v>0.25258068860249999</v>
      </c>
      <c r="Z2103" s="30">
        <v>0.30346944261249997</v>
      </c>
      <c r="AA2103" s="30">
        <v>0.15648343786749999</v>
      </c>
      <c r="AB2103" s="30">
        <v>0.29273510427999999</v>
      </c>
      <c r="AC2103" s="30">
        <v>0.17603716524749999</v>
      </c>
      <c r="AD2103" s="30">
        <v>0.12725183231000001</v>
      </c>
      <c r="AE2103" s="30">
        <v>0.12669339287750001</v>
      </c>
      <c r="AF2103" s="30">
        <v>0.1172900471125</v>
      </c>
      <c r="AG2103" s="30">
        <v>0.1163920194575</v>
      </c>
      <c r="AH2103" s="30">
        <v>0.12600114942749999</v>
      </c>
      <c r="AI2103" s="30">
        <v>0.14439409908500001</v>
      </c>
      <c r="AJ2103" s="30">
        <v>3.2033235957500003E-2</v>
      </c>
      <c r="AK2103" s="30">
        <v>0</v>
      </c>
      <c r="AL2103" s="30">
        <v>0</v>
      </c>
    </row>
    <row r="2104" spans="1:38" x14ac:dyDescent="0.25">
      <c r="A2104" s="30" t="s">
        <v>542</v>
      </c>
      <c r="B2104" s="30">
        <v>1</v>
      </c>
      <c r="C2104" s="30" t="s">
        <v>543</v>
      </c>
      <c r="D2104" s="30" t="s">
        <v>87</v>
      </c>
      <c r="E2104" s="30">
        <v>39</v>
      </c>
      <c r="F2104" s="30">
        <v>1.6286990207950001</v>
      </c>
      <c r="G2104" s="30">
        <v>1.8225259580174999</v>
      </c>
      <c r="H2104" s="30">
        <v>1.8193933895100001</v>
      </c>
      <c r="I2104" s="30">
        <v>1.820399911235</v>
      </c>
      <c r="J2104" s="30">
        <v>2.8832744344300001</v>
      </c>
      <c r="K2104" s="30">
        <v>2.6457128937549999</v>
      </c>
      <c r="L2104" s="30">
        <v>2.2807606733124999</v>
      </c>
      <c r="M2104" s="30">
        <v>2.1624992183649998</v>
      </c>
      <c r="N2104" s="30">
        <v>2.2682477971475001</v>
      </c>
      <c r="O2104" s="30">
        <v>2.1478636261349999</v>
      </c>
      <c r="P2104" s="30">
        <v>2.1239379970574999</v>
      </c>
      <c r="Q2104" s="30">
        <v>1.98908375788</v>
      </c>
      <c r="R2104" s="30">
        <v>2.11674085783</v>
      </c>
      <c r="S2104" s="30">
        <v>2.1890659224775</v>
      </c>
      <c r="T2104" s="30">
        <v>2.0796726279475002</v>
      </c>
      <c r="U2104" s="30">
        <v>2.0203439460424999</v>
      </c>
      <c r="V2104" s="30">
        <v>1.9819003942075</v>
      </c>
      <c r="W2104" s="30">
        <v>1.8438156741375</v>
      </c>
      <c r="X2104" s="30">
        <v>1.7811059384025001</v>
      </c>
      <c r="Y2104" s="30">
        <v>1.6798609914025</v>
      </c>
      <c r="Z2104" s="30">
        <v>1.9859524463475</v>
      </c>
      <c r="AA2104" s="30">
        <v>1.6288533059325001</v>
      </c>
      <c r="AB2104" s="30">
        <v>1.91588783363</v>
      </c>
      <c r="AC2104" s="30">
        <v>1.800285712035</v>
      </c>
      <c r="AD2104" s="30">
        <v>2.0321629264925001</v>
      </c>
      <c r="AE2104" s="30">
        <v>1.8732675588325001</v>
      </c>
      <c r="AF2104" s="30">
        <v>1.9301456049225001</v>
      </c>
      <c r="AG2104" s="30">
        <v>1.7764662579299999</v>
      </c>
      <c r="AH2104" s="30">
        <v>1.8515735947700001</v>
      </c>
      <c r="AI2104" s="30">
        <v>1.6929611475599999</v>
      </c>
      <c r="AJ2104" s="30">
        <v>1.7918205060875001</v>
      </c>
      <c r="AK2104" s="30">
        <v>0</v>
      </c>
      <c r="AL2104" s="30">
        <v>0</v>
      </c>
    </row>
    <row r="2105" spans="1:38" x14ac:dyDescent="0.25">
      <c r="A2105" s="30" t="s">
        <v>542</v>
      </c>
      <c r="B2105" s="30">
        <v>1</v>
      </c>
      <c r="C2105" s="30" t="s">
        <v>543</v>
      </c>
      <c r="D2105" s="30" t="s">
        <v>89</v>
      </c>
      <c r="E2105" s="30">
        <v>39</v>
      </c>
      <c r="F2105" s="30">
        <v>0.27232692731750002</v>
      </c>
      <c r="G2105" s="30">
        <v>0.27994622670250002</v>
      </c>
      <c r="H2105" s="30">
        <v>0.252759629785</v>
      </c>
      <c r="I2105" s="30">
        <v>0.24635813373000001</v>
      </c>
      <c r="J2105" s="30">
        <v>0.28187657035750002</v>
      </c>
      <c r="K2105" s="30">
        <v>0.25308691625000002</v>
      </c>
      <c r="L2105" s="30">
        <v>0.22873056655499999</v>
      </c>
      <c r="M2105" s="30">
        <v>0.22330864777750001</v>
      </c>
      <c r="N2105" s="30">
        <v>0.197074199575</v>
      </c>
      <c r="O2105" s="30">
        <v>0.18024428468250001</v>
      </c>
      <c r="P2105" s="30">
        <v>0.18379005147249999</v>
      </c>
      <c r="Q2105" s="30">
        <v>0.18081338392499999</v>
      </c>
      <c r="R2105" s="30">
        <v>0.18224472430999999</v>
      </c>
      <c r="S2105" s="30">
        <v>0.18400865895999999</v>
      </c>
      <c r="T2105" s="30">
        <v>0.1811624191625</v>
      </c>
      <c r="U2105" s="30">
        <v>0.180713383585</v>
      </c>
      <c r="V2105" s="30">
        <v>0.183196123785</v>
      </c>
      <c r="W2105" s="30">
        <v>0.19075824619000001</v>
      </c>
      <c r="X2105" s="30">
        <v>0.19161495784999999</v>
      </c>
      <c r="Y2105" s="30">
        <v>0.19549811453249999</v>
      </c>
      <c r="Z2105" s="30">
        <v>0.19356701037499999</v>
      </c>
      <c r="AA2105" s="30">
        <v>0.17509744467249999</v>
      </c>
      <c r="AB2105" s="30">
        <v>0.19135794450749999</v>
      </c>
      <c r="AC2105" s="30">
        <v>0.194805121415</v>
      </c>
      <c r="AD2105" s="30">
        <v>0.274837685</v>
      </c>
      <c r="AE2105" s="30">
        <v>0.26300384181000003</v>
      </c>
      <c r="AF2105" s="30">
        <v>0.27356449392499999</v>
      </c>
      <c r="AG2105" s="30">
        <v>0.25791459698250002</v>
      </c>
      <c r="AH2105" s="30">
        <v>0.25761340492000001</v>
      </c>
      <c r="AI2105" s="30">
        <v>0.27453388153250002</v>
      </c>
      <c r="AJ2105" s="30">
        <v>0.27474275075249999</v>
      </c>
      <c r="AK2105" s="30">
        <v>0</v>
      </c>
      <c r="AL2105" s="30">
        <v>0</v>
      </c>
    </row>
    <row r="2106" spans="1:38" x14ac:dyDescent="0.25">
      <c r="A2106" s="30" t="s">
        <v>542</v>
      </c>
      <c r="B2106" s="30">
        <v>1</v>
      </c>
      <c r="C2106" s="30" t="s">
        <v>543</v>
      </c>
      <c r="D2106" s="30" t="s">
        <v>91</v>
      </c>
      <c r="E2106" s="30">
        <v>39</v>
      </c>
      <c r="F2106" s="30">
        <v>4.30418628383</v>
      </c>
      <c r="G2106" s="30">
        <v>4.6008779914825002</v>
      </c>
      <c r="H2106" s="30">
        <v>4.5777779018900002</v>
      </c>
      <c r="I2106" s="30">
        <v>4.2815505319050002</v>
      </c>
      <c r="J2106" s="30">
        <v>4.3830583621950003</v>
      </c>
      <c r="K2106" s="30">
        <v>4.417303483285</v>
      </c>
      <c r="L2106" s="30">
        <v>4.1965361974349999</v>
      </c>
      <c r="M2106" s="30">
        <v>3.8142652883550001</v>
      </c>
      <c r="N2106" s="30">
        <v>3.4356455967200001</v>
      </c>
      <c r="O2106" s="30">
        <v>3.0575473903149999</v>
      </c>
      <c r="P2106" s="30">
        <v>3.0675957223950001</v>
      </c>
      <c r="Q2106" s="30">
        <v>2.8796818229299999</v>
      </c>
      <c r="R2106" s="30">
        <v>2.8976008895924998</v>
      </c>
      <c r="S2106" s="30">
        <v>2.925423441245</v>
      </c>
      <c r="T2106" s="30">
        <v>2.8684034495824999</v>
      </c>
      <c r="U2106" s="30">
        <v>2.7574635099224998</v>
      </c>
      <c r="V2106" s="30">
        <v>2.7572353910924998</v>
      </c>
      <c r="W2106" s="30">
        <v>2.7042857478775</v>
      </c>
      <c r="X2106" s="30">
        <v>2.7116787838824998</v>
      </c>
      <c r="Y2106" s="30">
        <v>2.75197343472</v>
      </c>
      <c r="Z2106" s="30">
        <v>3.2081356921425002</v>
      </c>
      <c r="AA2106" s="30">
        <v>3.0976536258924998</v>
      </c>
      <c r="AB2106" s="30">
        <v>3.2687072715649998</v>
      </c>
      <c r="AC2106" s="30">
        <v>2.6721034441399998</v>
      </c>
      <c r="AD2106" s="30">
        <v>2.8191561691925</v>
      </c>
      <c r="AE2106" s="30">
        <v>2.9090177107024999</v>
      </c>
      <c r="AF2106" s="30">
        <v>2.77497390017</v>
      </c>
      <c r="AG2106" s="30">
        <v>2.7149387677624999</v>
      </c>
      <c r="AH2106" s="30">
        <v>2.6622377752825002</v>
      </c>
      <c r="AI2106" s="30">
        <v>2.8436744523700002</v>
      </c>
      <c r="AJ2106" s="30">
        <v>2.3380174736699999</v>
      </c>
      <c r="AK2106" s="30">
        <v>0</v>
      </c>
      <c r="AL2106" s="30">
        <v>0</v>
      </c>
    </row>
    <row r="2107" spans="1:38" x14ac:dyDescent="0.25">
      <c r="A2107" s="30" t="s">
        <v>542</v>
      </c>
      <c r="B2107" s="30">
        <v>1</v>
      </c>
      <c r="C2107" s="30" t="s">
        <v>543</v>
      </c>
      <c r="D2107" s="30" t="s">
        <v>93</v>
      </c>
      <c r="E2107" s="30">
        <v>39</v>
      </c>
      <c r="F2107" s="30">
        <v>17.656282934742499</v>
      </c>
      <c r="G2107" s="30">
        <v>17.920820610257501</v>
      </c>
      <c r="H2107" s="30">
        <v>17.623940199555001</v>
      </c>
      <c r="I2107" s="30">
        <v>18.191937976329999</v>
      </c>
      <c r="J2107" s="30">
        <v>17.488970799930001</v>
      </c>
      <c r="K2107" s="30">
        <v>17.086700466625</v>
      </c>
      <c r="L2107" s="30">
        <v>16.2596776355225</v>
      </c>
      <c r="M2107" s="30">
        <v>14.49404069209</v>
      </c>
      <c r="N2107" s="30">
        <v>12.7998498830025</v>
      </c>
      <c r="O2107" s="30">
        <v>11.878258486157501</v>
      </c>
      <c r="P2107" s="30">
        <v>11.86199180094</v>
      </c>
      <c r="Q2107" s="30">
        <v>11.6940431767175</v>
      </c>
      <c r="R2107" s="30">
        <v>11.505926168685001</v>
      </c>
      <c r="S2107" s="30">
        <v>11.654268870132499</v>
      </c>
      <c r="T2107" s="30">
        <v>11.171361727112499</v>
      </c>
      <c r="U2107" s="30">
        <v>10.6695365596425</v>
      </c>
      <c r="V2107" s="30">
        <v>10.708249599549999</v>
      </c>
      <c r="W2107" s="30">
        <v>11.253355149067501</v>
      </c>
      <c r="X2107" s="30">
        <v>11.386595596905</v>
      </c>
      <c r="Y2107" s="30">
        <v>11.397846625710001</v>
      </c>
      <c r="Z2107" s="30">
        <v>12.5171279326525</v>
      </c>
      <c r="AA2107" s="30">
        <v>11.913275197020001</v>
      </c>
      <c r="AB2107" s="30">
        <v>11.7440672621275</v>
      </c>
      <c r="AC2107" s="30">
        <v>11.0784321866175</v>
      </c>
      <c r="AD2107" s="30">
        <v>11.109003028375</v>
      </c>
      <c r="AE2107" s="30">
        <v>11.5511406420325</v>
      </c>
      <c r="AF2107" s="30">
        <v>11.649134312395001</v>
      </c>
      <c r="AG2107" s="30">
        <v>11.57978562215</v>
      </c>
      <c r="AH2107" s="30">
        <v>12.2654268374125</v>
      </c>
      <c r="AI2107" s="30">
        <v>12.7317837587875</v>
      </c>
      <c r="AJ2107" s="30">
        <v>11.51947116276</v>
      </c>
      <c r="AK2107" s="30">
        <v>0</v>
      </c>
      <c r="AL2107" s="30">
        <v>0</v>
      </c>
    </row>
    <row r="2108" spans="1:38" x14ac:dyDescent="0.25">
      <c r="A2108" s="30" t="s">
        <v>542</v>
      </c>
      <c r="B2108" s="30">
        <v>1</v>
      </c>
      <c r="C2108" s="30" t="s">
        <v>543</v>
      </c>
      <c r="D2108" s="30" t="s">
        <v>454</v>
      </c>
      <c r="E2108" s="30">
        <v>39</v>
      </c>
      <c r="F2108" s="30">
        <v>0</v>
      </c>
      <c r="G2108" s="30">
        <v>0</v>
      </c>
      <c r="H2108" s="30">
        <v>0</v>
      </c>
      <c r="I2108" s="30">
        <v>0</v>
      </c>
      <c r="J2108" s="30">
        <v>0</v>
      </c>
      <c r="K2108" s="30">
        <v>0</v>
      </c>
      <c r="L2108" s="30">
        <v>0</v>
      </c>
      <c r="M2108" s="30">
        <v>0</v>
      </c>
      <c r="N2108" s="30">
        <v>0</v>
      </c>
      <c r="O2108" s="30">
        <v>0</v>
      </c>
      <c r="P2108" s="30">
        <v>0</v>
      </c>
      <c r="Q2108" s="30">
        <v>0</v>
      </c>
      <c r="R2108" s="30">
        <v>0</v>
      </c>
      <c r="S2108" s="30">
        <v>0</v>
      </c>
      <c r="T2108" s="30">
        <v>0</v>
      </c>
      <c r="U2108" s="30">
        <v>0</v>
      </c>
      <c r="V2108" s="30">
        <v>0</v>
      </c>
      <c r="W2108" s="30">
        <v>0</v>
      </c>
      <c r="X2108" s="30">
        <v>0</v>
      </c>
      <c r="Y2108" s="30">
        <v>0</v>
      </c>
      <c r="Z2108" s="30">
        <v>0</v>
      </c>
      <c r="AA2108" s="30">
        <v>0</v>
      </c>
      <c r="AB2108" s="30">
        <v>0</v>
      </c>
      <c r="AC2108" s="30">
        <v>0</v>
      </c>
      <c r="AD2108" s="30">
        <v>0</v>
      </c>
      <c r="AE2108" s="30">
        <v>0</v>
      </c>
      <c r="AF2108" s="30">
        <v>0</v>
      </c>
      <c r="AG2108" s="30">
        <v>0</v>
      </c>
      <c r="AH2108" s="30">
        <v>0</v>
      </c>
      <c r="AI2108" s="30">
        <v>0</v>
      </c>
      <c r="AJ2108" s="30">
        <v>0</v>
      </c>
      <c r="AK2108" s="30">
        <v>0</v>
      </c>
      <c r="AL2108" s="30">
        <v>0</v>
      </c>
    </row>
    <row r="2109" spans="1:38" x14ac:dyDescent="0.25">
      <c r="A2109" s="30" t="s">
        <v>542</v>
      </c>
      <c r="B2109" s="30">
        <v>1</v>
      </c>
      <c r="C2109" s="30" t="s">
        <v>543</v>
      </c>
      <c r="D2109" s="30" t="s">
        <v>95</v>
      </c>
      <c r="E2109" s="30">
        <v>39</v>
      </c>
      <c r="F2109" s="30">
        <v>1.0705101807649999</v>
      </c>
      <c r="G2109" s="30">
        <v>1.1496744225075</v>
      </c>
      <c r="H2109" s="30">
        <v>1.73366691916</v>
      </c>
      <c r="I2109" s="30">
        <v>1.6763321951100001</v>
      </c>
      <c r="J2109" s="30">
        <v>1.6072634957850001</v>
      </c>
      <c r="K2109" s="30">
        <v>1.57924104632</v>
      </c>
      <c r="L2109" s="30">
        <v>1.5660445685275</v>
      </c>
      <c r="M2109" s="30">
        <v>1.335836099585</v>
      </c>
      <c r="N2109" s="30">
        <v>1.5507307066725</v>
      </c>
      <c r="O2109" s="30">
        <v>1.1101824974575001</v>
      </c>
      <c r="P2109" s="30">
        <v>0.99204376225000002</v>
      </c>
      <c r="Q2109" s="30">
        <v>1.3277885176424999</v>
      </c>
      <c r="R2109" s="30">
        <v>1.1367780722725001</v>
      </c>
      <c r="S2109" s="30">
        <v>0.90788673724250002</v>
      </c>
      <c r="T2109" s="30">
        <v>0.88648352449500001</v>
      </c>
      <c r="U2109" s="30">
        <v>1.0785063660300001</v>
      </c>
      <c r="V2109" s="30">
        <v>1.0280515638525001</v>
      </c>
      <c r="W2109" s="30">
        <v>1.0603853717</v>
      </c>
      <c r="X2109" s="30">
        <v>1.0477749860850001</v>
      </c>
      <c r="Y2109" s="30">
        <v>1.0744720293200001</v>
      </c>
      <c r="Z2109" s="30">
        <v>0.82070083866999999</v>
      </c>
      <c r="AA2109" s="30">
        <v>0.76499908980749998</v>
      </c>
      <c r="AB2109" s="30">
        <v>0.75260856967250001</v>
      </c>
      <c r="AC2109" s="30">
        <v>0.71755844760749998</v>
      </c>
      <c r="AD2109" s="30">
        <v>0.72837703121749997</v>
      </c>
      <c r="AE2109" s="30">
        <v>0.70696474640999996</v>
      </c>
      <c r="AF2109" s="30">
        <v>0.73290028511250005</v>
      </c>
      <c r="AG2109" s="30">
        <v>0.76896021260250003</v>
      </c>
      <c r="AH2109" s="30">
        <v>0.76774769054000003</v>
      </c>
      <c r="AI2109" s="30">
        <v>0.7598455516175</v>
      </c>
      <c r="AJ2109" s="30">
        <v>0.76448795399000002</v>
      </c>
      <c r="AK2109" s="30">
        <v>0</v>
      </c>
      <c r="AL2109" s="30">
        <v>0</v>
      </c>
    </row>
    <row r="2110" spans="1:38" x14ac:dyDescent="0.25">
      <c r="A2110" s="30" t="s">
        <v>542</v>
      </c>
      <c r="B2110" s="30">
        <v>1</v>
      </c>
      <c r="C2110" s="30" t="s">
        <v>543</v>
      </c>
      <c r="D2110" s="30" t="s">
        <v>99</v>
      </c>
      <c r="E2110" s="30">
        <v>39</v>
      </c>
      <c r="F2110" s="30">
        <v>3.5160739586699998</v>
      </c>
      <c r="G2110" s="30">
        <v>3.7925530575824999</v>
      </c>
      <c r="H2110" s="30">
        <v>3.7019087996775002</v>
      </c>
      <c r="I2110" s="30">
        <v>4.2940770656150002</v>
      </c>
      <c r="J2110" s="30">
        <v>4.4785960779099998</v>
      </c>
      <c r="K2110" s="30">
        <v>4.4063467139650001</v>
      </c>
      <c r="L2110" s="30">
        <v>4.3930046446800004</v>
      </c>
      <c r="M2110" s="30">
        <v>5.2703970718124999</v>
      </c>
      <c r="N2110" s="30">
        <v>5.2986818948075003</v>
      </c>
      <c r="O2110" s="30">
        <v>4.5885165374349999</v>
      </c>
      <c r="P2110" s="30">
        <v>4.5898530876450003</v>
      </c>
      <c r="Q2110" s="30">
        <v>4.4115637107200003</v>
      </c>
      <c r="R2110" s="30">
        <v>4.4375355397150003</v>
      </c>
      <c r="S2110" s="30">
        <v>4.9073871984249999</v>
      </c>
      <c r="T2110" s="30">
        <v>4.6890088378549999</v>
      </c>
      <c r="U2110" s="30">
        <v>4.4188405540750004</v>
      </c>
      <c r="V2110" s="30">
        <v>4.2268614669874998</v>
      </c>
      <c r="W2110" s="30">
        <v>4.1374289988950004</v>
      </c>
      <c r="X2110" s="30">
        <v>4.1702265922899997</v>
      </c>
      <c r="Y2110" s="30">
        <v>4.0206712913400002</v>
      </c>
      <c r="Z2110" s="30">
        <v>3.6196860346325002</v>
      </c>
      <c r="AA2110" s="30">
        <v>3.5575538440324999</v>
      </c>
      <c r="AB2110" s="30">
        <v>3.420736539255</v>
      </c>
      <c r="AC2110" s="30">
        <v>3.2960490787125001</v>
      </c>
      <c r="AD2110" s="30">
        <v>3.1973425772574999</v>
      </c>
      <c r="AE2110" s="30">
        <v>3.1509778910050001</v>
      </c>
      <c r="AF2110" s="30">
        <v>2.9657194121525001</v>
      </c>
      <c r="AG2110" s="30">
        <v>2.8695625960225</v>
      </c>
      <c r="AH2110" s="30">
        <v>2.8622291578375001</v>
      </c>
      <c r="AI2110" s="30">
        <v>2.9819850935200001</v>
      </c>
      <c r="AJ2110" s="30">
        <v>3.12782057124</v>
      </c>
      <c r="AK2110" s="30">
        <v>0</v>
      </c>
      <c r="AL2110" s="30">
        <v>0</v>
      </c>
    </row>
    <row r="2111" spans="1:38" x14ac:dyDescent="0.25">
      <c r="A2111" s="30" t="s">
        <v>542</v>
      </c>
      <c r="B2111" s="30">
        <v>1</v>
      </c>
      <c r="C2111" s="30" t="s">
        <v>543</v>
      </c>
      <c r="D2111" s="30" t="s">
        <v>455</v>
      </c>
      <c r="E2111" s="30">
        <v>39</v>
      </c>
      <c r="F2111" s="30">
        <v>0</v>
      </c>
      <c r="G2111" s="30">
        <v>0</v>
      </c>
      <c r="H2111" s="30">
        <v>0</v>
      </c>
      <c r="I2111" s="30">
        <v>0</v>
      </c>
      <c r="J2111" s="30">
        <v>0</v>
      </c>
      <c r="K2111" s="30">
        <v>0</v>
      </c>
      <c r="L2111" s="30">
        <v>0</v>
      </c>
      <c r="M2111" s="30">
        <v>0</v>
      </c>
      <c r="N2111" s="30">
        <v>0</v>
      </c>
      <c r="O2111" s="30">
        <v>0</v>
      </c>
      <c r="P2111" s="30">
        <v>0</v>
      </c>
      <c r="Q2111" s="30">
        <v>0</v>
      </c>
      <c r="R2111" s="30">
        <v>0</v>
      </c>
      <c r="S2111" s="30">
        <v>0</v>
      </c>
      <c r="T2111" s="30">
        <v>0</v>
      </c>
      <c r="U2111" s="30">
        <v>0</v>
      </c>
      <c r="V2111" s="30">
        <v>0</v>
      </c>
      <c r="W2111" s="30">
        <v>0</v>
      </c>
      <c r="X2111" s="30">
        <v>0</v>
      </c>
      <c r="Y2111" s="30">
        <v>0</v>
      </c>
      <c r="Z2111" s="30">
        <v>0</v>
      </c>
      <c r="AA2111" s="30">
        <v>0</v>
      </c>
      <c r="AB2111" s="30">
        <v>0</v>
      </c>
      <c r="AC2111" s="30">
        <v>0</v>
      </c>
      <c r="AD2111" s="30">
        <v>0</v>
      </c>
      <c r="AE2111" s="30">
        <v>0</v>
      </c>
      <c r="AF2111" s="30">
        <v>0</v>
      </c>
      <c r="AG2111" s="30">
        <v>0</v>
      </c>
      <c r="AH2111" s="30">
        <v>0</v>
      </c>
      <c r="AI2111" s="30">
        <v>0</v>
      </c>
      <c r="AJ2111" s="30">
        <v>0</v>
      </c>
      <c r="AK2111" s="30">
        <v>0</v>
      </c>
      <c r="AL2111" s="30">
        <v>0</v>
      </c>
    </row>
    <row r="2112" spans="1:38" x14ac:dyDescent="0.25">
      <c r="A2112" s="30" t="s">
        <v>542</v>
      </c>
      <c r="B2112" s="30">
        <v>1</v>
      </c>
      <c r="C2112" s="30" t="s">
        <v>543</v>
      </c>
      <c r="D2112" s="30" t="s">
        <v>97</v>
      </c>
      <c r="E2112" s="30">
        <v>39</v>
      </c>
      <c r="F2112" s="30">
        <v>7.1394065655000005E-2</v>
      </c>
      <c r="G2112" s="30">
        <v>7.2814069334999995E-2</v>
      </c>
      <c r="H2112" s="30">
        <v>7.4067566937499996E-2</v>
      </c>
      <c r="I2112" s="30">
        <v>0.14805498011500001</v>
      </c>
      <c r="J2112" s="30">
        <v>0.13332337792000001</v>
      </c>
      <c r="K2112" s="30">
        <v>0.13506190100000001</v>
      </c>
      <c r="L2112" s="30">
        <v>0.16629534203749999</v>
      </c>
      <c r="M2112" s="30">
        <v>0.1565267581125</v>
      </c>
      <c r="N2112" s="30">
        <v>0.18400125186999999</v>
      </c>
      <c r="O2112" s="30">
        <v>0.1796050628425</v>
      </c>
      <c r="P2112" s="30">
        <v>0.19935181470749999</v>
      </c>
      <c r="Q2112" s="30">
        <v>0.1956794079925</v>
      </c>
      <c r="R2112" s="30">
        <v>0.18588205295249999</v>
      </c>
      <c r="S2112" s="30">
        <v>0.1864980155125</v>
      </c>
      <c r="T2112" s="30">
        <v>0.18069020454500001</v>
      </c>
      <c r="U2112" s="30">
        <v>0.21373736165750001</v>
      </c>
      <c r="V2112" s="30">
        <v>0.21727732657500001</v>
      </c>
      <c r="W2112" s="30">
        <v>0.21606294881749999</v>
      </c>
      <c r="X2112" s="30">
        <v>0.2119392664575</v>
      </c>
      <c r="Y2112" s="30">
        <v>0.22016644228999999</v>
      </c>
      <c r="Z2112" s="30">
        <v>0.215188312815</v>
      </c>
      <c r="AA2112" s="30">
        <v>0.20862004378249999</v>
      </c>
      <c r="AB2112" s="30">
        <v>0.20606594219749999</v>
      </c>
      <c r="AC2112" s="30">
        <v>0.1828229770175</v>
      </c>
      <c r="AD2112" s="30">
        <v>0.16969064815750001</v>
      </c>
      <c r="AE2112" s="30">
        <v>0.17496793355750001</v>
      </c>
      <c r="AF2112" s="30">
        <v>0.14482855378000001</v>
      </c>
      <c r="AG2112" s="30">
        <v>0.138604920125</v>
      </c>
      <c r="AH2112" s="30">
        <v>0.14635074084749999</v>
      </c>
      <c r="AI2112" s="30">
        <v>0.15626203633749999</v>
      </c>
      <c r="AJ2112" s="30">
        <v>0.14425795391999999</v>
      </c>
      <c r="AK2112" s="30">
        <v>0</v>
      </c>
      <c r="AL2112" s="30">
        <v>0</v>
      </c>
    </row>
    <row r="2113" spans="1:38" x14ac:dyDescent="0.25">
      <c r="A2113" s="30" t="s">
        <v>542</v>
      </c>
      <c r="B2113" s="30">
        <v>1</v>
      </c>
      <c r="C2113" s="30" t="s">
        <v>543</v>
      </c>
      <c r="D2113" s="30" t="s">
        <v>101</v>
      </c>
      <c r="E2113" s="30">
        <v>39</v>
      </c>
      <c r="F2113" s="30">
        <v>2.7932642312975</v>
      </c>
      <c r="G2113" s="30">
        <v>2.7002324813574998</v>
      </c>
      <c r="H2113" s="30">
        <v>2.8740867261599998</v>
      </c>
      <c r="I2113" s="30">
        <v>2.6855286896175001</v>
      </c>
      <c r="J2113" s="30">
        <v>2.9081792002625</v>
      </c>
      <c r="K2113" s="30">
        <v>3.0191735654524998</v>
      </c>
      <c r="L2113" s="30">
        <v>2.9039621328349998</v>
      </c>
      <c r="M2113" s="30">
        <v>2.9352936088375001</v>
      </c>
      <c r="N2113" s="30">
        <v>2.6429273028075002</v>
      </c>
      <c r="O2113" s="30">
        <v>2.4990080054425001</v>
      </c>
      <c r="P2113" s="30">
        <v>2.46038257853</v>
      </c>
      <c r="Q2113" s="30">
        <v>2.3243357923249999</v>
      </c>
      <c r="R2113" s="30">
        <v>2.3963551727199999</v>
      </c>
      <c r="S2113" s="30">
        <v>2.32233785788</v>
      </c>
      <c r="T2113" s="30">
        <v>2.5582495938649998</v>
      </c>
      <c r="U2113" s="30">
        <v>2.4227329528750001</v>
      </c>
      <c r="V2113" s="30">
        <v>2.3779967579024999</v>
      </c>
      <c r="W2113" s="30">
        <v>2.3698747097825001</v>
      </c>
      <c r="X2113" s="30">
        <v>2.3177979555850001</v>
      </c>
      <c r="Y2113" s="30">
        <v>2.303664869835</v>
      </c>
      <c r="Z2113" s="30">
        <v>1.6284593764574999</v>
      </c>
      <c r="AA2113" s="30">
        <v>1.3215025497024999</v>
      </c>
      <c r="AB2113" s="30">
        <v>1.113568820035</v>
      </c>
      <c r="AC2113" s="30">
        <v>1.1658050049524999</v>
      </c>
      <c r="AD2113" s="30">
        <v>1.1006942849450001</v>
      </c>
      <c r="AE2113" s="30">
        <v>1.33388747938</v>
      </c>
      <c r="AF2113" s="30">
        <v>1.3562695395825</v>
      </c>
      <c r="AG2113" s="30">
        <v>1.46757648642</v>
      </c>
      <c r="AH2113" s="30">
        <v>1.5905838291100001</v>
      </c>
      <c r="AI2113" s="30">
        <v>1.7454877475374999</v>
      </c>
      <c r="AJ2113" s="30">
        <v>1.5682322511375</v>
      </c>
      <c r="AK2113" s="30">
        <v>0</v>
      </c>
      <c r="AL2113" s="30">
        <v>0</v>
      </c>
    </row>
    <row r="2114" spans="1:38" x14ac:dyDescent="0.25">
      <c r="A2114" s="30" t="s">
        <v>542</v>
      </c>
      <c r="B2114" s="30">
        <v>1</v>
      </c>
      <c r="C2114" s="30" t="s">
        <v>543</v>
      </c>
      <c r="D2114" s="30" t="s">
        <v>104</v>
      </c>
      <c r="E2114" s="30">
        <v>39</v>
      </c>
      <c r="F2114" s="30">
        <v>4.0958837637299998</v>
      </c>
      <c r="G2114" s="30">
        <v>4.3903060189524998</v>
      </c>
      <c r="H2114" s="30">
        <v>4.7116142657475004</v>
      </c>
      <c r="I2114" s="30">
        <v>4.4717362559799998</v>
      </c>
      <c r="J2114" s="30">
        <v>4.3564071348824998</v>
      </c>
      <c r="K2114" s="30">
        <v>4.3679182717474996</v>
      </c>
      <c r="L2114" s="30">
        <v>4.8694583949775003</v>
      </c>
      <c r="M2114" s="30">
        <v>5.0118954375299998</v>
      </c>
      <c r="N2114" s="30">
        <v>4.8298586755250001</v>
      </c>
      <c r="O2114" s="30">
        <v>4.4167786515724998</v>
      </c>
      <c r="P2114" s="30">
        <v>4.2934785084150002</v>
      </c>
      <c r="Q2114" s="30">
        <v>4.2708396861224998</v>
      </c>
      <c r="R2114" s="30">
        <v>4.1202490755900003</v>
      </c>
      <c r="S2114" s="30">
        <v>4.1370770188924997</v>
      </c>
      <c r="T2114" s="30">
        <v>4.1928129935075003</v>
      </c>
      <c r="U2114" s="30">
        <v>4.1605670380799999</v>
      </c>
      <c r="V2114" s="30">
        <v>4.1555184126500002</v>
      </c>
      <c r="W2114" s="30">
        <v>4.0843602350449997</v>
      </c>
      <c r="X2114" s="30">
        <v>3.9571885052625002</v>
      </c>
      <c r="Y2114" s="30">
        <v>3.7234731857574999</v>
      </c>
      <c r="Z2114" s="30">
        <v>2.4289315348749998</v>
      </c>
      <c r="AA2114" s="30">
        <v>2.4278046771750001</v>
      </c>
      <c r="AB2114" s="30">
        <v>2.4725401083574998</v>
      </c>
      <c r="AC2114" s="30">
        <v>2.3133296480499999</v>
      </c>
      <c r="AD2114" s="30">
        <v>2.1772255171300001</v>
      </c>
      <c r="AE2114" s="30">
        <v>2.1807107876775</v>
      </c>
      <c r="AF2114" s="30">
        <v>2.1815209173249999</v>
      </c>
      <c r="AG2114" s="30">
        <v>2.2468657977349999</v>
      </c>
      <c r="AH2114" s="30">
        <v>2.1204844623875001</v>
      </c>
      <c r="AI2114" s="30">
        <v>2.0646165434924999</v>
      </c>
      <c r="AJ2114" s="30">
        <v>2.0516556700750002</v>
      </c>
      <c r="AK2114" s="30">
        <v>0</v>
      </c>
      <c r="AL2114" s="30">
        <v>0</v>
      </c>
    </row>
    <row r="2115" spans="1:38" x14ac:dyDescent="0.25">
      <c r="A2115" s="30" t="s">
        <v>542</v>
      </c>
      <c r="B2115" s="30">
        <v>1</v>
      </c>
      <c r="C2115" s="30" t="s">
        <v>543</v>
      </c>
      <c r="D2115" s="30" t="s">
        <v>103</v>
      </c>
      <c r="E2115" s="30">
        <v>39</v>
      </c>
      <c r="F2115" s="30">
        <v>0.58779246627250004</v>
      </c>
      <c r="G2115" s="30">
        <v>0.80009829113499997</v>
      </c>
      <c r="H2115" s="30">
        <v>0.80098703823749995</v>
      </c>
      <c r="I2115" s="30">
        <v>0.71312283361249995</v>
      </c>
      <c r="J2115" s="30">
        <v>0.80498471740999999</v>
      </c>
      <c r="K2115" s="30">
        <v>0.81768605637000003</v>
      </c>
      <c r="L2115" s="30">
        <v>0.84869479415250004</v>
      </c>
      <c r="M2115" s="30">
        <v>0.74365607783249998</v>
      </c>
      <c r="N2115" s="30">
        <v>0.70825467523999996</v>
      </c>
      <c r="O2115" s="30">
        <v>0.65264975521250002</v>
      </c>
      <c r="P2115" s="30">
        <v>0.64388256446750003</v>
      </c>
      <c r="Q2115" s="30">
        <v>0.6465341255075</v>
      </c>
      <c r="R2115" s="30">
        <v>0.60978433647499997</v>
      </c>
      <c r="S2115" s="30">
        <v>0.6306645728675</v>
      </c>
      <c r="T2115" s="30">
        <v>0.60491206504999995</v>
      </c>
      <c r="U2115" s="30">
        <v>0.55707415873749999</v>
      </c>
      <c r="V2115" s="30">
        <v>0.55042886205749997</v>
      </c>
      <c r="W2115" s="30">
        <v>0.53967721298000004</v>
      </c>
      <c r="X2115" s="30">
        <v>0.54779899570000001</v>
      </c>
      <c r="Y2115" s="30">
        <v>0.56153207090000001</v>
      </c>
      <c r="Z2115" s="30">
        <v>1.096844264315</v>
      </c>
      <c r="AA2115" s="30">
        <v>0.92215509592</v>
      </c>
      <c r="AB2115" s="30">
        <v>0.87152278002500005</v>
      </c>
      <c r="AC2115" s="30">
        <v>0.82715049534499996</v>
      </c>
      <c r="AD2115" s="30">
        <v>0.78508764456250002</v>
      </c>
      <c r="AE2115" s="30">
        <v>0.71482620772250005</v>
      </c>
      <c r="AF2115" s="30">
        <v>0.7123447382525</v>
      </c>
      <c r="AG2115" s="30">
        <v>0.71218552668500001</v>
      </c>
      <c r="AH2115" s="30">
        <v>0.75001643650000005</v>
      </c>
      <c r="AI2115" s="30">
        <v>0.75339304739000001</v>
      </c>
      <c r="AJ2115" s="30">
        <v>0.76514376132999995</v>
      </c>
      <c r="AK2115" s="30">
        <v>0</v>
      </c>
      <c r="AL2115" s="30">
        <v>0</v>
      </c>
    </row>
    <row r="2116" spans="1:38" x14ac:dyDescent="0.25">
      <c r="A2116" s="30" t="s">
        <v>542</v>
      </c>
      <c r="B2116" s="30">
        <v>1</v>
      </c>
      <c r="C2116" s="30" t="s">
        <v>543</v>
      </c>
      <c r="D2116" s="30" t="s">
        <v>106</v>
      </c>
      <c r="E2116" s="30">
        <v>39</v>
      </c>
      <c r="F2116" s="30">
        <v>0.16031442033000001</v>
      </c>
      <c r="G2116" s="30">
        <v>0.159884830925</v>
      </c>
      <c r="H2116" s="30">
        <v>0.154044946085</v>
      </c>
      <c r="I2116" s="30">
        <v>0.14490641195000001</v>
      </c>
      <c r="J2116" s="30">
        <v>0.14239007410749999</v>
      </c>
      <c r="K2116" s="30">
        <v>0.13341688704749999</v>
      </c>
      <c r="L2116" s="30">
        <v>0.13230571557500001</v>
      </c>
      <c r="M2116" s="30">
        <v>0.1209208490525</v>
      </c>
      <c r="N2116" s="30">
        <v>0.108697875645</v>
      </c>
      <c r="O2116" s="30">
        <v>9.8558030217499995E-2</v>
      </c>
      <c r="P2116" s="30">
        <v>9.5476175657499995E-2</v>
      </c>
      <c r="Q2116" s="30">
        <v>8.5773231414999998E-2</v>
      </c>
      <c r="R2116" s="30">
        <v>8.8169910899999995E-2</v>
      </c>
      <c r="S2116" s="30">
        <v>9.0874204269999995E-2</v>
      </c>
      <c r="T2116" s="30">
        <v>8.39686724025E-2</v>
      </c>
      <c r="U2116" s="30">
        <v>7.9718754622499999E-2</v>
      </c>
      <c r="V2116" s="30">
        <v>8.7426500242499997E-2</v>
      </c>
      <c r="W2116" s="30">
        <v>9.6507597737500006E-2</v>
      </c>
      <c r="X2116" s="30">
        <v>8.8917074265000007E-2</v>
      </c>
      <c r="Y2116" s="30">
        <v>7.2483464357499999E-2</v>
      </c>
      <c r="Z2116" s="30">
        <v>0.14262174519500001</v>
      </c>
      <c r="AA2116" s="30">
        <v>0.143856031715</v>
      </c>
      <c r="AB2116" s="30">
        <v>0.145110961255</v>
      </c>
      <c r="AC2116" s="30">
        <v>0.17280776886499999</v>
      </c>
      <c r="AD2116" s="30">
        <v>0.1754493620775</v>
      </c>
      <c r="AE2116" s="30">
        <v>0.17885970237250001</v>
      </c>
      <c r="AF2116" s="30">
        <v>0.18223834126499999</v>
      </c>
      <c r="AG2116" s="30">
        <v>0.1670888790825</v>
      </c>
      <c r="AH2116" s="30">
        <v>0.16666258917749999</v>
      </c>
      <c r="AI2116" s="30">
        <v>0.16138433362749999</v>
      </c>
      <c r="AJ2116" s="30">
        <v>0.130534190125</v>
      </c>
      <c r="AK2116" s="30">
        <v>0</v>
      </c>
      <c r="AL2116" s="30">
        <v>0</v>
      </c>
    </row>
    <row r="2117" spans="1:38" x14ac:dyDescent="0.25">
      <c r="A2117" s="30" t="s">
        <v>544</v>
      </c>
      <c r="B2117" s="30">
        <v>1</v>
      </c>
      <c r="C2117" s="30" t="s">
        <v>545</v>
      </c>
      <c r="D2117" s="30" t="s">
        <v>7</v>
      </c>
      <c r="E2117" s="30">
        <v>40</v>
      </c>
      <c r="F2117" s="30">
        <v>2.8160055249999998E-4</v>
      </c>
      <c r="G2117" s="30">
        <v>2.680729375E-4</v>
      </c>
      <c r="H2117" s="30">
        <v>2.7502803749999998E-4</v>
      </c>
      <c r="I2117" s="30">
        <v>4.8605254499999999E-4</v>
      </c>
      <c r="J2117" s="30">
        <v>7.3809242000000004E-4</v>
      </c>
      <c r="K2117" s="30">
        <v>9.5112918500000001E-4</v>
      </c>
      <c r="L2117" s="30">
        <v>1.2754136850000001E-3</v>
      </c>
      <c r="M2117" s="30">
        <v>1.4515797074999999E-3</v>
      </c>
      <c r="N2117" s="30">
        <v>1.3200481499999999E-3</v>
      </c>
      <c r="O2117" s="30">
        <v>1.3230523249999999E-3</v>
      </c>
      <c r="P2117" s="30">
        <v>1.2214450075E-3</v>
      </c>
      <c r="Q2117" s="30">
        <v>1.38807504E-3</v>
      </c>
      <c r="R2117" s="30">
        <v>1.57994595E-3</v>
      </c>
      <c r="S2117" s="30">
        <v>1.6298891899999999E-3</v>
      </c>
      <c r="T2117" s="30">
        <v>1.5469709249999999E-3</v>
      </c>
      <c r="U2117" s="30">
        <v>1.5294098550000001E-3</v>
      </c>
      <c r="V2117" s="30">
        <v>1.118720245E-3</v>
      </c>
      <c r="W2117" s="30">
        <v>1.087843825E-3</v>
      </c>
      <c r="X2117" s="30">
        <v>1.03576238E-3</v>
      </c>
      <c r="Y2117" s="30">
        <v>1.1166791450000001E-3</v>
      </c>
      <c r="Z2117" s="30">
        <v>1.2302666749999999E-3</v>
      </c>
      <c r="AA2117" s="30">
        <v>1.2578277425000001E-3</v>
      </c>
      <c r="AB2117" s="30">
        <v>1.4892730325E-3</v>
      </c>
      <c r="AC2117" s="30">
        <v>1.1610847149999999E-3</v>
      </c>
      <c r="AD2117" s="30">
        <v>9.2222452999999997E-4</v>
      </c>
      <c r="AE2117" s="30">
        <v>8.6960323999999995E-4</v>
      </c>
      <c r="AF2117" s="30">
        <v>8.1215665750000005E-4</v>
      </c>
      <c r="AG2117" s="30">
        <v>7.3837535E-4</v>
      </c>
      <c r="AH2117" s="30">
        <v>8.0429901250000002E-4</v>
      </c>
      <c r="AI2117" s="30">
        <v>7.0096475000000003E-4</v>
      </c>
      <c r="AJ2117" s="30">
        <v>7.6779707749999998E-4</v>
      </c>
      <c r="AK2117" s="30">
        <v>0</v>
      </c>
      <c r="AL2117" s="30">
        <v>0</v>
      </c>
    </row>
    <row r="2118" spans="1:38" x14ac:dyDescent="0.25">
      <c r="A2118" s="30" t="s">
        <v>544</v>
      </c>
      <c r="B2118" s="30">
        <v>1</v>
      </c>
      <c r="C2118" s="30" t="s">
        <v>545</v>
      </c>
      <c r="D2118" s="30" t="s">
        <v>4</v>
      </c>
      <c r="E2118" s="30">
        <v>40</v>
      </c>
      <c r="F2118" s="30">
        <v>0.68429557003499997</v>
      </c>
      <c r="G2118" s="30">
        <v>0.66896126991000004</v>
      </c>
      <c r="H2118" s="30">
        <v>0.626277939655</v>
      </c>
      <c r="I2118" s="30">
        <v>0.62145135286749997</v>
      </c>
      <c r="J2118" s="30">
        <v>0.59931419963749999</v>
      </c>
      <c r="K2118" s="30">
        <v>0.55724225120000004</v>
      </c>
      <c r="L2118" s="30">
        <v>0.49239975614249998</v>
      </c>
      <c r="M2118" s="30">
        <v>0.47318073306000002</v>
      </c>
      <c r="N2118" s="30">
        <v>0.46905235409000001</v>
      </c>
      <c r="O2118" s="30">
        <v>0.43624449210749999</v>
      </c>
      <c r="P2118" s="30">
        <v>0.43269241109500001</v>
      </c>
      <c r="Q2118" s="30">
        <v>0.44489396583750002</v>
      </c>
      <c r="R2118" s="30">
        <v>0.42263139707250003</v>
      </c>
      <c r="S2118" s="30">
        <v>0.41097068673249998</v>
      </c>
      <c r="T2118" s="30">
        <v>0.41566610915750002</v>
      </c>
      <c r="U2118" s="30">
        <v>0.40740229522749999</v>
      </c>
      <c r="V2118" s="30">
        <v>0.430610107385</v>
      </c>
      <c r="W2118" s="30">
        <v>0.43871415553999998</v>
      </c>
      <c r="X2118" s="30">
        <v>0.42667988898499998</v>
      </c>
      <c r="Y2118" s="30">
        <v>0.415331020685</v>
      </c>
      <c r="Z2118" s="30">
        <v>0.42039794740250003</v>
      </c>
      <c r="AA2118" s="30">
        <v>0.42287402459000001</v>
      </c>
      <c r="AB2118" s="30">
        <v>0.40827394353250002</v>
      </c>
      <c r="AC2118" s="30">
        <v>0.39416134034</v>
      </c>
      <c r="AD2118" s="30">
        <v>0.40846576218500003</v>
      </c>
      <c r="AE2118" s="30">
        <v>0.41325725662500001</v>
      </c>
      <c r="AF2118" s="30">
        <v>0.36504303643000002</v>
      </c>
      <c r="AG2118" s="30">
        <v>0.38487199135</v>
      </c>
      <c r="AH2118" s="30">
        <v>0.40308525777999998</v>
      </c>
      <c r="AI2118" s="30">
        <v>0.40947398757499998</v>
      </c>
      <c r="AJ2118" s="30">
        <v>0.40846546728749999</v>
      </c>
      <c r="AK2118" s="30">
        <v>0</v>
      </c>
      <c r="AL2118" s="30">
        <v>0</v>
      </c>
    </row>
    <row r="2119" spans="1:38" x14ac:dyDescent="0.25">
      <c r="A2119" s="30" t="s">
        <v>544</v>
      </c>
      <c r="B2119" s="30">
        <v>1</v>
      </c>
      <c r="C2119" s="30" t="s">
        <v>545</v>
      </c>
      <c r="D2119" s="30" t="s">
        <v>11</v>
      </c>
      <c r="E2119" s="30">
        <v>40</v>
      </c>
      <c r="F2119" s="30">
        <v>0.97471021455999995</v>
      </c>
      <c r="G2119" s="30">
        <v>0.95926715477500002</v>
      </c>
      <c r="H2119" s="30">
        <v>0.88223660705499996</v>
      </c>
      <c r="I2119" s="30">
        <v>0.89926699050500003</v>
      </c>
      <c r="J2119" s="30">
        <v>0.82878376324500003</v>
      </c>
      <c r="K2119" s="30">
        <v>0.76260214253750003</v>
      </c>
      <c r="L2119" s="30">
        <v>0.70021049472249997</v>
      </c>
      <c r="M2119" s="30">
        <v>0.7073698705825</v>
      </c>
      <c r="N2119" s="30">
        <v>0.65503280084250004</v>
      </c>
      <c r="O2119" s="30">
        <v>0.53848456432500003</v>
      </c>
      <c r="P2119" s="30">
        <v>0.51800675980499999</v>
      </c>
      <c r="Q2119" s="30">
        <v>0.48437465505999999</v>
      </c>
      <c r="R2119" s="30">
        <v>0.42064106147750002</v>
      </c>
      <c r="S2119" s="30">
        <v>0.32909242423750001</v>
      </c>
      <c r="T2119" s="30">
        <v>0.34611281601499999</v>
      </c>
      <c r="U2119" s="30">
        <v>0.33051011179500001</v>
      </c>
      <c r="V2119" s="30">
        <v>0.31319580336750003</v>
      </c>
      <c r="W2119" s="30">
        <v>0.31642470825000002</v>
      </c>
      <c r="X2119" s="30">
        <v>0.29716300289999997</v>
      </c>
      <c r="Y2119" s="30">
        <v>0.25383324013250003</v>
      </c>
      <c r="Z2119" s="30">
        <v>0.24650200205</v>
      </c>
      <c r="AA2119" s="30">
        <v>0.2331542456025</v>
      </c>
      <c r="AB2119" s="30">
        <v>0.22960252990499999</v>
      </c>
      <c r="AC2119" s="30">
        <v>0.21929164089</v>
      </c>
      <c r="AD2119" s="30">
        <v>0.2140659167175</v>
      </c>
      <c r="AE2119" s="30">
        <v>0.22795758465249999</v>
      </c>
      <c r="AF2119" s="30">
        <v>0.21885560063000001</v>
      </c>
      <c r="AG2119" s="30">
        <v>0.2199028384725</v>
      </c>
      <c r="AH2119" s="30">
        <v>0.22485278896749999</v>
      </c>
      <c r="AI2119" s="30">
        <v>0.21853737215499999</v>
      </c>
      <c r="AJ2119" s="30">
        <v>0.21612281726499999</v>
      </c>
      <c r="AK2119" s="30">
        <v>0</v>
      </c>
      <c r="AL2119" s="30">
        <v>0</v>
      </c>
    </row>
    <row r="2120" spans="1:38" x14ac:dyDescent="0.25">
      <c r="A2120" s="30" t="s">
        <v>544</v>
      </c>
      <c r="B2120" s="30">
        <v>1</v>
      </c>
      <c r="C2120" s="30" t="s">
        <v>545</v>
      </c>
      <c r="D2120" s="30" t="s">
        <v>450</v>
      </c>
      <c r="E2120" s="30">
        <v>40</v>
      </c>
      <c r="F2120" s="30">
        <v>0</v>
      </c>
      <c r="G2120" s="30">
        <v>0</v>
      </c>
      <c r="H2120" s="30">
        <v>0</v>
      </c>
      <c r="I2120" s="30">
        <v>0</v>
      </c>
      <c r="J2120" s="30">
        <v>0</v>
      </c>
      <c r="K2120" s="30">
        <v>0</v>
      </c>
      <c r="L2120" s="30">
        <v>0</v>
      </c>
      <c r="M2120" s="30">
        <v>0</v>
      </c>
      <c r="N2120" s="30">
        <v>0</v>
      </c>
      <c r="O2120" s="30">
        <v>0</v>
      </c>
      <c r="P2120" s="30">
        <v>0</v>
      </c>
      <c r="Q2120" s="30">
        <v>0</v>
      </c>
      <c r="R2120" s="30">
        <v>0</v>
      </c>
      <c r="S2120" s="30">
        <v>0</v>
      </c>
      <c r="T2120" s="30">
        <v>0</v>
      </c>
      <c r="U2120" s="30">
        <v>0</v>
      </c>
      <c r="V2120" s="30">
        <v>0</v>
      </c>
      <c r="W2120" s="30">
        <v>0</v>
      </c>
      <c r="X2120" s="30">
        <v>0</v>
      </c>
      <c r="Y2120" s="30">
        <v>0</v>
      </c>
      <c r="Z2120" s="30">
        <v>0</v>
      </c>
      <c r="AA2120" s="30">
        <v>0</v>
      </c>
      <c r="AB2120" s="30">
        <v>0</v>
      </c>
      <c r="AC2120" s="30">
        <v>0</v>
      </c>
      <c r="AD2120" s="30">
        <v>0</v>
      </c>
      <c r="AE2120" s="30">
        <v>0</v>
      </c>
      <c r="AF2120" s="30">
        <v>0</v>
      </c>
      <c r="AG2120" s="30">
        <v>0</v>
      </c>
      <c r="AH2120" s="30">
        <v>0</v>
      </c>
      <c r="AI2120" s="30">
        <v>0</v>
      </c>
      <c r="AJ2120" s="30">
        <v>0</v>
      </c>
      <c r="AK2120" s="30">
        <v>100625</v>
      </c>
      <c r="AL2120" s="30">
        <v>0</v>
      </c>
    </row>
    <row r="2121" spans="1:38" x14ac:dyDescent="0.25">
      <c r="A2121" s="30" t="s">
        <v>544</v>
      </c>
      <c r="B2121" s="30">
        <v>1</v>
      </c>
      <c r="C2121" s="30" t="s">
        <v>545</v>
      </c>
      <c r="D2121" s="30" t="s">
        <v>9</v>
      </c>
      <c r="E2121" s="30">
        <v>40</v>
      </c>
      <c r="F2121" s="30">
        <v>0.55993031558749995</v>
      </c>
      <c r="G2121" s="30">
        <v>0.57657843195250003</v>
      </c>
      <c r="H2121" s="30">
        <v>0.5825762484875</v>
      </c>
      <c r="I2121" s="30">
        <v>0.59837535737750003</v>
      </c>
      <c r="J2121" s="30">
        <v>0.69485603504250004</v>
      </c>
      <c r="K2121" s="30">
        <v>0.71782713877000004</v>
      </c>
      <c r="L2121" s="30">
        <v>0.75490342915499997</v>
      </c>
      <c r="M2121" s="30">
        <v>0.7766097313525</v>
      </c>
      <c r="N2121" s="30">
        <v>0.76933731997999999</v>
      </c>
      <c r="O2121" s="30">
        <v>0.84912428000749995</v>
      </c>
      <c r="P2121" s="30">
        <v>0.788928797535</v>
      </c>
      <c r="Q2121" s="30">
        <v>0.88302209282249999</v>
      </c>
      <c r="R2121" s="30">
        <v>0.87852946328500003</v>
      </c>
      <c r="S2121" s="30">
        <v>0.93622747752500002</v>
      </c>
      <c r="T2121" s="30">
        <v>0.85739159309250002</v>
      </c>
      <c r="U2121" s="30">
        <v>0.89904973269249999</v>
      </c>
      <c r="V2121" s="30">
        <v>0.89004141028249995</v>
      </c>
      <c r="W2121" s="30">
        <v>0.99769233591499995</v>
      </c>
      <c r="X2121" s="30">
        <v>0.99119721436999997</v>
      </c>
      <c r="Y2121" s="30">
        <v>0.98083884095499996</v>
      </c>
      <c r="Z2121" s="30">
        <v>0.85746596041000001</v>
      </c>
      <c r="AA2121" s="30">
        <v>0.79228693658500005</v>
      </c>
      <c r="AB2121" s="30">
        <v>0.8042931659475</v>
      </c>
      <c r="AC2121" s="30">
        <v>0.7490768671975</v>
      </c>
      <c r="AD2121" s="30">
        <v>0.72600117011499998</v>
      </c>
      <c r="AE2121" s="30">
        <v>0.71393720504750002</v>
      </c>
      <c r="AF2121" s="30">
        <v>0.70115287398750004</v>
      </c>
      <c r="AG2121" s="30">
        <v>0.74567388151250003</v>
      </c>
      <c r="AH2121" s="30">
        <v>0.75686026536249995</v>
      </c>
      <c r="AI2121" s="30">
        <v>0.72755333111249998</v>
      </c>
      <c r="AJ2121" s="30">
        <v>0.71582342063500004</v>
      </c>
      <c r="AK2121" s="30">
        <v>0</v>
      </c>
      <c r="AL2121" s="30">
        <v>0</v>
      </c>
    </row>
    <row r="2122" spans="1:38" x14ac:dyDescent="0.25">
      <c r="A2122" s="30" t="s">
        <v>544</v>
      </c>
      <c r="B2122" s="30">
        <v>1</v>
      </c>
      <c r="C2122" s="30" t="s">
        <v>545</v>
      </c>
      <c r="D2122" s="30" t="s">
        <v>13</v>
      </c>
      <c r="E2122" s="30">
        <v>40</v>
      </c>
      <c r="F2122" s="30">
        <v>5.0174357831074996</v>
      </c>
      <c r="G2122" s="30">
        <v>5.2241778574050004</v>
      </c>
      <c r="H2122" s="30">
        <v>5.3398419116675004</v>
      </c>
      <c r="I2122" s="30">
        <v>5.3946891017</v>
      </c>
      <c r="J2122" s="30">
        <v>5.7538511468799998</v>
      </c>
      <c r="K2122" s="30">
        <v>6.0405313196300003</v>
      </c>
      <c r="L2122" s="30">
        <v>6.1297753200600003</v>
      </c>
      <c r="M2122" s="30">
        <v>6.4869591072824999</v>
      </c>
      <c r="N2122" s="30">
        <v>6.2905759424524996</v>
      </c>
      <c r="O2122" s="30">
        <v>7.0849580103700003</v>
      </c>
      <c r="P2122" s="30">
        <v>7.2425775758824997</v>
      </c>
      <c r="Q2122" s="30">
        <v>7.7831021746699998</v>
      </c>
      <c r="R2122" s="30">
        <v>7.9422550960175</v>
      </c>
      <c r="S2122" s="30">
        <v>8.2789421408149995</v>
      </c>
      <c r="T2122" s="30">
        <v>7.7880300666725004</v>
      </c>
      <c r="U2122" s="30">
        <v>8.0758237712500005</v>
      </c>
      <c r="V2122" s="30">
        <v>8.1914834401950003</v>
      </c>
      <c r="W2122" s="30">
        <v>8.9719585898749994</v>
      </c>
      <c r="X2122" s="30">
        <v>9.3137180077149999</v>
      </c>
      <c r="Y2122" s="30">
        <v>8.9899908497424992</v>
      </c>
      <c r="Z2122" s="30">
        <v>8.6580080518575002</v>
      </c>
      <c r="AA2122" s="30">
        <v>8.7210822881074996</v>
      </c>
      <c r="AB2122" s="30">
        <v>9.2435000117949997</v>
      </c>
      <c r="AC2122" s="30">
        <v>8.8678558623600008</v>
      </c>
      <c r="AD2122" s="30">
        <v>9.118473909215</v>
      </c>
      <c r="AE2122" s="30">
        <v>8.7146888742325004</v>
      </c>
      <c r="AF2122" s="30">
        <v>8.5761602530399994</v>
      </c>
      <c r="AG2122" s="30">
        <v>8.5976668333074997</v>
      </c>
      <c r="AH2122" s="30">
        <v>8.3986572344549995</v>
      </c>
      <c r="AI2122" s="30">
        <v>7.7810523334525001</v>
      </c>
      <c r="AJ2122" s="30">
        <v>8.2153067205174999</v>
      </c>
      <c r="AK2122" s="30">
        <v>0</v>
      </c>
      <c r="AL2122" s="30">
        <v>0</v>
      </c>
    </row>
    <row r="2123" spans="1:38" x14ac:dyDescent="0.25">
      <c r="A2123" s="30" t="s">
        <v>544</v>
      </c>
      <c r="B2123" s="30">
        <v>1</v>
      </c>
      <c r="C2123" s="30" t="s">
        <v>545</v>
      </c>
      <c r="D2123" s="30" t="s">
        <v>15</v>
      </c>
      <c r="E2123" s="30">
        <v>40</v>
      </c>
      <c r="F2123" s="30">
        <v>0.41172523177499998</v>
      </c>
      <c r="G2123" s="30">
        <v>0.44461817135249998</v>
      </c>
      <c r="H2123" s="30">
        <v>0.44767505329750001</v>
      </c>
      <c r="I2123" s="30">
        <v>0.47212365230249997</v>
      </c>
      <c r="J2123" s="30">
        <v>0.54236428683000004</v>
      </c>
      <c r="K2123" s="30">
        <v>0.55944063256249998</v>
      </c>
      <c r="L2123" s="30">
        <v>0.59347968614750002</v>
      </c>
      <c r="M2123" s="30">
        <v>0.64802044350999999</v>
      </c>
      <c r="N2123" s="30">
        <v>0.67678173283749998</v>
      </c>
      <c r="O2123" s="30">
        <v>0.67413452477000002</v>
      </c>
      <c r="P2123" s="30">
        <v>0.70661621077500003</v>
      </c>
      <c r="Q2123" s="30">
        <v>0.68893378258500004</v>
      </c>
      <c r="R2123" s="30">
        <v>0.70046425379249999</v>
      </c>
      <c r="S2123" s="30">
        <v>0.68922067331000003</v>
      </c>
      <c r="T2123" s="30">
        <v>0.61197731197000005</v>
      </c>
      <c r="U2123" s="30">
        <v>0.660654322445</v>
      </c>
      <c r="V2123" s="30">
        <v>0.67639551388999997</v>
      </c>
      <c r="W2123" s="30">
        <v>0.74711553538749997</v>
      </c>
      <c r="X2123" s="30">
        <v>0.71108934089499998</v>
      </c>
      <c r="Y2123" s="30">
        <v>0.6784392131325</v>
      </c>
      <c r="Z2123" s="30">
        <v>0.67381695480750003</v>
      </c>
      <c r="AA2123" s="30">
        <v>0.70003011710749996</v>
      </c>
      <c r="AB2123" s="30">
        <v>0.73425878907249997</v>
      </c>
      <c r="AC2123" s="30">
        <v>0.70781442963999996</v>
      </c>
      <c r="AD2123" s="30">
        <v>0.69421982563999995</v>
      </c>
      <c r="AE2123" s="30">
        <v>0.72237348245999999</v>
      </c>
      <c r="AF2123" s="30">
        <v>0.72352757351249997</v>
      </c>
      <c r="AG2123" s="30">
        <v>0.74213412738249995</v>
      </c>
      <c r="AH2123" s="30">
        <v>0.80547402850250005</v>
      </c>
      <c r="AI2123" s="30">
        <v>0.83564450218999997</v>
      </c>
      <c r="AJ2123" s="30">
        <v>0.87436469037249998</v>
      </c>
      <c r="AK2123" s="30">
        <v>0</v>
      </c>
      <c r="AL2123" s="30">
        <v>0</v>
      </c>
    </row>
    <row r="2124" spans="1:38" x14ac:dyDescent="0.25">
      <c r="A2124" s="30" t="s">
        <v>544</v>
      </c>
      <c r="B2124" s="30">
        <v>1</v>
      </c>
      <c r="C2124" s="30" t="s">
        <v>545</v>
      </c>
      <c r="D2124" s="30" t="s">
        <v>18</v>
      </c>
      <c r="E2124" s="30">
        <v>40</v>
      </c>
      <c r="F2124" s="30">
        <v>3.5205394712499997E-2</v>
      </c>
      <c r="G2124" s="30">
        <v>3.5692830675000002E-2</v>
      </c>
      <c r="H2124" s="30">
        <v>3.4094390612499997E-2</v>
      </c>
      <c r="I2124" s="30">
        <v>3.803188926E-2</v>
      </c>
      <c r="J2124" s="30">
        <v>3.730265336E-2</v>
      </c>
      <c r="K2124" s="30">
        <v>3.6586046444999999E-2</v>
      </c>
      <c r="L2124" s="30">
        <v>3.5760875052500002E-2</v>
      </c>
      <c r="M2124" s="30">
        <v>3.4418978910000002E-2</v>
      </c>
      <c r="N2124" s="30">
        <v>4.0077526257500003E-2</v>
      </c>
      <c r="O2124" s="30">
        <v>4.4578798019999998E-2</v>
      </c>
      <c r="P2124" s="30">
        <v>4.2695552205000001E-2</v>
      </c>
      <c r="Q2124" s="30">
        <v>4.4541973105E-2</v>
      </c>
      <c r="R2124" s="30">
        <v>4.4406383600000002E-2</v>
      </c>
      <c r="S2124" s="30">
        <v>4.4283295972499997E-2</v>
      </c>
      <c r="T2124" s="30">
        <v>4.1995913372499999E-2</v>
      </c>
      <c r="U2124" s="30">
        <v>4.3800309122499999E-2</v>
      </c>
      <c r="V2124" s="30">
        <v>4.4892463610000002E-2</v>
      </c>
      <c r="W2124" s="30">
        <v>4.6942352212500003E-2</v>
      </c>
      <c r="X2124" s="30">
        <v>4.8303648087499998E-2</v>
      </c>
      <c r="Y2124" s="30">
        <v>4.7352745767500003E-2</v>
      </c>
      <c r="Z2124" s="30">
        <v>5.1329861642500002E-2</v>
      </c>
      <c r="AA2124" s="30">
        <v>5.3910364065000001E-2</v>
      </c>
      <c r="AB2124" s="30">
        <v>5.5321278345000002E-2</v>
      </c>
      <c r="AC2124" s="30">
        <v>5.5959499009999997E-2</v>
      </c>
      <c r="AD2124" s="30">
        <v>6.0191484725000001E-2</v>
      </c>
      <c r="AE2124" s="30">
        <v>6.6252879777499996E-2</v>
      </c>
      <c r="AF2124" s="30">
        <v>6.9982323482499997E-2</v>
      </c>
      <c r="AG2124" s="30">
        <v>6.9397745142499995E-2</v>
      </c>
      <c r="AH2124" s="30">
        <v>7.5996108435000001E-2</v>
      </c>
      <c r="AI2124" s="30">
        <v>7.0841166859999999E-2</v>
      </c>
      <c r="AJ2124" s="30">
        <v>7.3058758959999998E-2</v>
      </c>
      <c r="AK2124" s="30">
        <v>0</v>
      </c>
      <c r="AL2124" s="30">
        <v>0</v>
      </c>
    </row>
    <row r="2125" spans="1:38" x14ac:dyDescent="0.25">
      <c r="A2125" s="30" t="s">
        <v>544</v>
      </c>
      <c r="B2125" s="30">
        <v>1</v>
      </c>
      <c r="C2125" s="30" t="s">
        <v>545</v>
      </c>
      <c r="D2125" s="30" t="s">
        <v>20</v>
      </c>
      <c r="E2125" s="30">
        <v>40</v>
      </c>
      <c r="F2125" s="30">
        <v>3.5834751295000002E-2</v>
      </c>
      <c r="G2125" s="30">
        <v>3.8828786130000001E-2</v>
      </c>
      <c r="H2125" s="30">
        <v>4.0166966950000001E-2</v>
      </c>
      <c r="I2125" s="30">
        <v>4.28415072375E-2</v>
      </c>
      <c r="J2125" s="30">
        <v>3.9730952607500002E-2</v>
      </c>
      <c r="K2125" s="30">
        <v>4.0234287445000003E-2</v>
      </c>
      <c r="L2125" s="30">
        <v>3.8088760552500003E-2</v>
      </c>
      <c r="M2125" s="30">
        <v>3.87546368175E-2</v>
      </c>
      <c r="N2125" s="30">
        <v>4.1862208099999999E-2</v>
      </c>
      <c r="O2125" s="30">
        <v>4.3305565334999997E-2</v>
      </c>
      <c r="P2125" s="30">
        <v>4.1129644282500002E-2</v>
      </c>
      <c r="Q2125" s="30">
        <v>4.1344082907500003E-2</v>
      </c>
      <c r="R2125" s="30">
        <v>4.316737516E-2</v>
      </c>
      <c r="S2125" s="30">
        <v>4.4356097550000001E-2</v>
      </c>
      <c r="T2125" s="30">
        <v>4.2313851775000001E-2</v>
      </c>
      <c r="U2125" s="30">
        <v>4.2853919087499998E-2</v>
      </c>
      <c r="V2125" s="30">
        <v>4.1311971400000001E-2</v>
      </c>
      <c r="W2125" s="30">
        <v>4.2886262332500001E-2</v>
      </c>
      <c r="X2125" s="30">
        <v>4.1399391477499999E-2</v>
      </c>
      <c r="Y2125" s="30">
        <v>4.0814621467499999E-2</v>
      </c>
      <c r="Z2125" s="30">
        <v>4.1048051337500002E-2</v>
      </c>
      <c r="AA2125" s="30">
        <v>3.7749562442500002E-2</v>
      </c>
      <c r="AB2125" s="30">
        <v>3.8700169077499999E-2</v>
      </c>
      <c r="AC2125" s="30">
        <v>3.8009608714999997E-2</v>
      </c>
      <c r="AD2125" s="30">
        <v>4.1159975682500002E-2</v>
      </c>
      <c r="AE2125" s="30">
        <v>4.4500859035E-2</v>
      </c>
      <c r="AF2125" s="30">
        <v>4.7841017540000003E-2</v>
      </c>
      <c r="AG2125" s="30">
        <v>4.8412408162499997E-2</v>
      </c>
      <c r="AH2125" s="30">
        <v>5.0164936072499999E-2</v>
      </c>
      <c r="AI2125" s="30">
        <v>4.66586873675E-2</v>
      </c>
      <c r="AJ2125" s="30">
        <v>4.2606453147500001E-2</v>
      </c>
      <c r="AK2125" s="30">
        <v>0</v>
      </c>
      <c r="AL2125" s="30">
        <v>0</v>
      </c>
    </row>
    <row r="2126" spans="1:38" x14ac:dyDescent="0.25">
      <c r="A2126" s="30" t="s">
        <v>544</v>
      </c>
      <c r="B2126" s="30">
        <v>1</v>
      </c>
      <c r="C2126" s="30" t="s">
        <v>545</v>
      </c>
      <c r="D2126" s="30" t="s">
        <v>22</v>
      </c>
      <c r="E2126" s="30">
        <v>40</v>
      </c>
      <c r="F2126" s="30">
        <v>0.71847500465250003</v>
      </c>
      <c r="G2126" s="30">
        <v>0.70921440363249999</v>
      </c>
      <c r="H2126" s="30">
        <v>0.69225223585249995</v>
      </c>
      <c r="I2126" s="30">
        <v>0.72286968662999995</v>
      </c>
      <c r="J2126" s="30">
        <v>0.75971946724999995</v>
      </c>
      <c r="K2126" s="30">
        <v>0.72959827686500001</v>
      </c>
      <c r="L2126" s="30">
        <v>0.71752270328750001</v>
      </c>
      <c r="M2126" s="30">
        <v>0.75122709578000002</v>
      </c>
      <c r="N2126" s="30">
        <v>0.78103908384499998</v>
      </c>
      <c r="O2126" s="30">
        <v>0.76436471272749995</v>
      </c>
      <c r="P2126" s="30">
        <v>0.7695664512275</v>
      </c>
      <c r="Q2126" s="30">
        <v>0.78167166431750001</v>
      </c>
      <c r="R2126" s="30">
        <v>0.74126807151249996</v>
      </c>
      <c r="S2126" s="30">
        <v>0.72648738718500006</v>
      </c>
      <c r="T2126" s="30">
        <v>0.69544855687499996</v>
      </c>
      <c r="U2126" s="30">
        <v>0.69542878523499996</v>
      </c>
      <c r="V2126" s="30">
        <v>0.68449206130499995</v>
      </c>
      <c r="W2126" s="30">
        <v>0.70473314680499999</v>
      </c>
      <c r="X2126" s="30">
        <v>0.63284786517000002</v>
      </c>
      <c r="Y2126" s="30">
        <v>0.63811209345999997</v>
      </c>
      <c r="Z2126" s="30">
        <v>0.60203999131999997</v>
      </c>
      <c r="AA2126" s="30">
        <v>0.63992605439500005</v>
      </c>
      <c r="AB2126" s="30">
        <v>0.56877956710499999</v>
      </c>
      <c r="AC2126" s="30">
        <v>0.59049322843999996</v>
      </c>
      <c r="AD2126" s="30">
        <v>0.5873658490525</v>
      </c>
      <c r="AE2126" s="30">
        <v>0.63503461834499997</v>
      </c>
      <c r="AF2126" s="30">
        <v>0.57734754032000002</v>
      </c>
      <c r="AG2126" s="30">
        <v>0.56101405771250001</v>
      </c>
      <c r="AH2126" s="30">
        <v>0.56590746922000001</v>
      </c>
      <c r="AI2126" s="30">
        <v>0.63981974098000005</v>
      </c>
      <c r="AJ2126" s="30">
        <v>0.6246563651625</v>
      </c>
      <c r="AK2126" s="30">
        <v>0</v>
      </c>
      <c r="AL2126" s="30">
        <v>0</v>
      </c>
    </row>
    <row r="2127" spans="1:38" x14ac:dyDescent="0.25">
      <c r="A2127" s="30" t="s">
        <v>544</v>
      </c>
      <c r="B2127" s="30">
        <v>1</v>
      </c>
      <c r="C2127" s="30" t="s">
        <v>545</v>
      </c>
      <c r="D2127" s="30" t="s">
        <v>24</v>
      </c>
      <c r="E2127" s="30">
        <v>40</v>
      </c>
      <c r="F2127" s="30">
        <v>0.74929629208750004</v>
      </c>
      <c r="G2127" s="30">
        <v>0.7677116182</v>
      </c>
      <c r="H2127" s="30">
        <v>0.776279393835</v>
      </c>
      <c r="I2127" s="30">
        <v>0.81368786505250001</v>
      </c>
      <c r="J2127" s="30">
        <v>0.81825242939249998</v>
      </c>
      <c r="K2127" s="30">
        <v>0.77437999420250003</v>
      </c>
      <c r="L2127" s="30">
        <v>0.78367031972500001</v>
      </c>
      <c r="M2127" s="30">
        <v>0.80583741558999999</v>
      </c>
      <c r="N2127" s="30">
        <v>0.87485194156750001</v>
      </c>
      <c r="O2127" s="30">
        <v>0.871544467155</v>
      </c>
      <c r="P2127" s="30">
        <v>0.83089848628999996</v>
      </c>
      <c r="Q2127" s="30">
        <v>0.84255422905499999</v>
      </c>
      <c r="R2127" s="30">
        <v>0.84237561086500001</v>
      </c>
      <c r="S2127" s="30">
        <v>0.8155999746375</v>
      </c>
      <c r="T2127" s="30">
        <v>0.81211629686749998</v>
      </c>
      <c r="U2127" s="30">
        <v>0.81569677387249995</v>
      </c>
      <c r="V2127" s="30">
        <v>0.79270204603000005</v>
      </c>
      <c r="W2127" s="30">
        <v>0.83251160129750001</v>
      </c>
      <c r="X2127" s="30">
        <v>0.7909844707825</v>
      </c>
      <c r="Y2127" s="30">
        <v>0.7700625512275</v>
      </c>
      <c r="Z2127" s="30">
        <v>0.76017764273999999</v>
      </c>
      <c r="AA2127" s="30">
        <v>0.76678809832749995</v>
      </c>
      <c r="AB2127" s="30">
        <v>0.778114802715</v>
      </c>
      <c r="AC2127" s="30">
        <v>0.78977959575750001</v>
      </c>
      <c r="AD2127" s="30">
        <v>0.82997161216250004</v>
      </c>
      <c r="AE2127" s="30">
        <v>0.87100228024000004</v>
      </c>
      <c r="AF2127" s="30">
        <v>0.85977914532749999</v>
      </c>
      <c r="AG2127" s="30">
        <v>0.8629183842425</v>
      </c>
      <c r="AH2127" s="30">
        <v>0.89036375015000002</v>
      </c>
      <c r="AI2127" s="30">
        <v>0.90173551253499995</v>
      </c>
      <c r="AJ2127" s="30">
        <v>0.86417684911750003</v>
      </c>
      <c r="AK2127" s="30">
        <v>0</v>
      </c>
      <c r="AL2127" s="30">
        <v>0</v>
      </c>
    </row>
    <row r="2128" spans="1:38" x14ac:dyDescent="0.25">
      <c r="A2128" s="30" t="s">
        <v>544</v>
      </c>
      <c r="B2128" s="30">
        <v>1</v>
      </c>
      <c r="C2128" s="30" t="s">
        <v>545</v>
      </c>
      <c r="D2128" s="30" t="s">
        <v>451</v>
      </c>
      <c r="E2128" s="30">
        <v>40</v>
      </c>
      <c r="F2128" s="30">
        <v>0</v>
      </c>
      <c r="G2128" s="30">
        <v>0</v>
      </c>
      <c r="H2128" s="30">
        <v>0</v>
      </c>
      <c r="I2128" s="30">
        <v>0</v>
      </c>
      <c r="J2128" s="30">
        <v>0</v>
      </c>
      <c r="K2128" s="30">
        <v>0</v>
      </c>
      <c r="L2128" s="30">
        <v>0</v>
      </c>
      <c r="M2128" s="30">
        <v>0</v>
      </c>
      <c r="N2128" s="30">
        <v>0</v>
      </c>
      <c r="O2128" s="30">
        <v>0</v>
      </c>
      <c r="P2128" s="30">
        <v>0</v>
      </c>
      <c r="Q2128" s="30">
        <v>0</v>
      </c>
      <c r="R2128" s="30">
        <v>0</v>
      </c>
      <c r="S2128" s="30">
        <v>0</v>
      </c>
      <c r="T2128" s="30">
        <v>0</v>
      </c>
      <c r="U2128" s="30">
        <v>0</v>
      </c>
      <c r="V2128" s="30">
        <v>0</v>
      </c>
      <c r="W2128" s="30">
        <v>0</v>
      </c>
      <c r="X2128" s="30">
        <v>0</v>
      </c>
      <c r="Y2128" s="30">
        <v>0</v>
      </c>
      <c r="Z2128" s="30">
        <v>0</v>
      </c>
      <c r="AA2128" s="30">
        <v>0</v>
      </c>
      <c r="AB2128" s="30">
        <v>0</v>
      </c>
      <c r="AC2128" s="30">
        <v>0</v>
      </c>
      <c r="AD2128" s="30">
        <v>0</v>
      </c>
      <c r="AE2128" s="30">
        <v>0</v>
      </c>
      <c r="AF2128" s="30">
        <v>0</v>
      </c>
      <c r="AG2128" s="30">
        <v>0</v>
      </c>
      <c r="AH2128" s="30">
        <v>0</v>
      </c>
      <c r="AI2128" s="30">
        <v>0</v>
      </c>
      <c r="AJ2128" s="30">
        <v>0</v>
      </c>
      <c r="AK2128" s="30">
        <v>101150</v>
      </c>
      <c r="AL2128" s="30">
        <v>0</v>
      </c>
    </row>
    <row r="2129" spans="1:38" x14ac:dyDescent="0.25">
      <c r="A2129" s="30" t="s">
        <v>544</v>
      </c>
      <c r="B2129" s="30">
        <v>1</v>
      </c>
      <c r="C2129" s="30" t="s">
        <v>545</v>
      </c>
      <c r="D2129" s="30" t="s">
        <v>26</v>
      </c>
      <c r="E2129" s="30">
        <v>40</v>
      </c>
      <c r="F2129" s="30">
        <v>9.8021719290000003E-2</v>
      </c>
      <c r="G2129" s="30">
        <v>9.5421557865000006E-2</v>
      </c>
      <c r="H2129" s="30">
        <v>8.5350682027499999E-2</v>
      </c>
      <c r="I2129" s="30">
        <v>8.2980275982500004E-2</v>
      </c>
      <c r="J2129" s="30">
        <v>8.0105574162499998E-2</v>
      </c>
      <c r="K2129" s="30">
        <v>7.8045317599999997E-2</v>
      </c>
      <c r="L2129" s="30">
        <v>6.1960349620000001E-2</v>
      </c>
      <c r="M2129" s="30">
        <v>6.1279646025000002E-2</v>
      </c>
      <c r="N2129" s="30">
        <v>5.9390549127499997E-2</v>
      </c>
      <c r="O2129" s="30">
        <v>5.7112628207500002E-2</v>
      </c>
      <c r="P2129" s="30">
        <v>6.080559411E-2</v>
      </c>
      <c r="Q2129" s="30">
        <v>5.1481970735E-2</v>
      </c>
      <c r="R2129" s="30">
        <v>5.0334528362499999E-2</v>
      </c>
      <c r="S2129" s="30">
        <v>4.9017434307500003E-2</v>
      </c>
      <c r="T2129" s="30">
        <v>4.3083154742499997E-2</v>
      </c>
      <c r="U2129" s="30">
        <v>3.9238660100000003E-2</v>
      </c>
      <c r="V2129" s="30">
        <v>3.2740499567499998E-2</v>
      </c>
      <c r="W2129" s="30">
        <v>2.8473338232499999E-2</v>
      </c>
      <c r="X2129" s="30">
        <v>2.0267531585000002E-2</v>
      </c>
      <c r="Y2129" s="30">
        <v>1.8456123837500001E-2</v>
      </c>
      <c r="Z2129" s="30">
        <v>1.8418430239999999E-2</v>
      </c>
      <c r="AA2129" s="30">
        <v>1.9571604730000001E-2</v>
      </c>
      <c r="AB2129" s="30">
        <v>1.9626513582500001E-2</v>
      </c>
      <c r="AC2129" s="30">
        <v>2.0343898352500001E-2</v>
      </c>
      <c r="AD2129" s="30">
        <v>1.8528303355000001E-2</v>
      </c>
      <c r="AE2129" s="30">
        <v>1.946303827E-2</v>
      </c>
      <c r="AF2129" s="30">
        <v>1.9953779162500001E-2</v>
      </c>
      <c r="AG2129" s="30">
        <v>2.0748283465E-2</v>
      </c>
      <c r="AH2129" s="30">
        <v>1.9736281622500001E-2</v>
      </c>
      <c r="AI2129" s="30">
        <v>1.3390538239999999E-2</v>
      </c>
      <c r="AJ2129" s="30">
        <v>1.1232062475E-2</v>
      </c>
      <c r="AK2129" s="30">
        <v>0</v>
      </c>
      <c r="AL2129" s="30">
        <v>0</v>
      </c>
    </row>
    <row r="2130" spans="1:38" x14ac:dyDescent="0.25">
      <c r="A2130" s="30" t="s">
        <v>544</v>
      </c>
      <c r="B2130" s="30">
        <v>1</v>
      </c>
      <c r="C2130" s="30" t="s">
        <v>545</v>
      </c>
      <c r="D2130" s="30" t="s">
        <v>35</v>
      </c>
      <c r="E2130" s="30">
        <v>40</v>
      </c>
      <c r="F2130" s="30">
        <v>4.3768338515425</v>
      </c>
      <c r="G2130" s="30">
        <v>4.78171239015</v>
      </c>
      <c r="H2130" s="30">
        <v>4.4386698698274998</v>
      </c>
      <c r="I2130" s="30">
        <v>4.6432298468425</v>
      </c>
      <c r="J2130" s="30">
        <v>5.0040000740824997</v>
      </c>
      <c r="K2130" s="30">
        <v>4.9786538761725003</v>
      </c>
      <c r="L2130" s="30">
        <v>4.2817702725875</v>
      </c>
      <c r="M2130" s="30">
        <v>4.6634592477624999</v>
      </c>
      <c r="N2130" s="30">
        <v>5.5059449053150002</v>
      </c>
      <c r="O2130" s="30">
        <v>5.4231500189075001</v>
      </c>
      <c r="P2130" s="30">
        <v>5.3313275775699998</v>
      </c>
      <c r="Q2130" s="30">
        <v>5.2087794305725001</v>
      </c>
      <c r="R2130" s="30">
        <v>5.3038558639350004</v>
      </c>
      <c r="S2130" s="30">
        <v>5.1242225827650003</v>
      </c>
      <c r="T2130" s="30">
        <v>4.9304144954374998</v>
      </c>
      <c r="U2130" s="30">
        <v>5.3188589523324996</v>
      </c>
      <c r="V2130" s="30">
        <v>5.1311803166674999</v>
      </c>
      <c r="W2130" s="30">
        <v>5.5898920813375002</v>
      </c>
      <c r="X2130" s="30">
        <v>5.1664416583549997</v>
      </c>
      <c r="Y2130" s="30">
        <v>4.6952956555225001</v>
      </c>
      <c r="Z2130" s="30">
        <v>5.354070111125</v>
      </c>
      <c r="AA2130" s="30">
        <v>5.3069580715024998</v>
      </c>
      <c r="AB2130" s="30">
        <v>5.8462266753399996</v>
      </c>
      <c r="AC2130" s="30">
        <v>5.3844814107649999</v>
      </c>
      <c r="AD2130" s="30">
        <v>5.1520704096624996</v>
      </c>
      <c r="AE2130" s="30">
        <v>5.6917133631874997</v>
      </c>
      <c r="AF2130" s="30">
        <v>6.0379600403399998</v>
      </c>
      <c r="AG2130" s="30">
        <v>6.0686922213225003</v>
      </c>
      <c r="AH2130" s="30">
        <v>6.4893751797699997</v>
      </c>
      <c r="AI2130" s="30">
        <v>6.4925053424824997</v>
      </c>
      <c r="AJ2130" s="30">
        <v>6.6182396051375001</v>
      </c>
      <c r="AK2130" s="30">
        <v>0</v>
      </c>
      <c r="AL2130" s="30">
        <v>0</v>
      </c>
    </row>
    <row r="2131" spans="1:38" x14ac:dyDescent="0.25">
      <c r="A2131" s="30" t="s">
        <v>544</v>
      </c>
      <c r="B2131" s="30">
        <v>1</v>
      </c>
      <c r="C2131" s="30" t="s">
        <v>545</v>
      </c>
      <c r="D2131" s="30" t="s">
        <v>28</v>
      </c>
      <c r="E2131" s="30">
        <v>40</v>
      </c>
      <c r="F2131" s="30">
        <v>0.58035309181250005</v>
      </c>
      <c r="G2131" s="30">
        <v>0.61751782528999999</v>
      </c>
      <c r="H2131" s="30">
        <v>0.61097772324999999</v>
      </c>
      <c r="I2131" s="30">
        <v>0.59815406149250006</v>
      </c>
      <c r="J2131" s="30">
        <v>0.74171894734999999</v>
      </c>
      <c r="K2131" s="30">
        <v>0.81087359286500005</v>
      </c>
      <c r="L2131" s="30">
        <v>0.9590021420175</v>
      </c>
      <c r="M2131" s="30">
        <v>1.0630862491049999</v>
      </c>
      <c r="N2131" s="30">
        <v>1.1687818268800001</v>
      </c>
      <c r="O2131" s="30">
        <v>1.268226474255</v>
      </c>
      <c r="P2131" s="30">
        <v>1.4531362737825</v>
      </c>
      <c r="Q2131" s="30">
        <v>1.5890227727374999</v>
      </c>
      <c r="R2131" s="30">
        <v>1.6211056909824999</v>
      </c>
      <c r="S2131" s="30">
        <v>1.7748211811250001</v>
      </c>
      <c r="T2131" s="30">
        <v>1.6692995147275</v>
      </c>
      <c r="U2131" s="30">
        <v>1.7972526623075</v>
      </c>
      <c r="V2131" s="30">
        <v>1.9959106680825001</v>
      </c>
      <c r="W2131" s="30">
        <v>2.3131079933924998</v>
      </c>
      <c r="X2131" s="30">
        <v>2.2261681044250001</v>
      </c>
      <c r="Y2131" s="30">
        <v>2.2722740693149999</v>
      </c>
      <c r="Z2131" s="30">
        <v>2.1857038527374999</v>
      </c>
      <c r="AA2131" s="30">
        <v>2.2639274410025001</v>
      </c>
      <c r="AB2131" s="30">
        <v>2.3198956960324999</v>
      </c>
      <c r="AC2131" s="30">
        <v>2.3329381060575001</v>
      </c>
      <c r="AD2131" s="30">
        <v>2.2297955040250002</v>
      </c>
      <c r="AE2131" s="30">
        <v>2.3018880920075002</v>
      </c>
      <c r="AF2131" s="30">
        <v>2.2933569130225</v>
      </c>
      <c r="AG2131" s="30">
        <v>2.4263882112925002</v>
      </c>
      <c r="AH2131" s="30">
        <v>2.4550083686524999</v>
      </c>
      <c r="AI2131" s="30">
        <v>2.4627442499050001</v>
      </c>
      <c r="AJ2131" s="30">
        <v>2.675816432165</v>
      </c>
      <c r="AK2131" s="30">
        <v>0</v>
      </c>
      <c r="AL2131" s="30">
        <v>0</v>
      </c>
    </row>
    <row r="2132" spans="1:38" x14ac:dyDescent="0.25">
      <c r="A2132" s="30" t="s">
        <v>544</v>
      </c>
      <c r="B2132" s="30">
        <v>1</v>
      </c>
      <c r="C2132" s="30" t="s">
        <v>545</v>
      </c>
      <c r="D2132" s="30" t="s">
        <v>30</v>
      </c>
      <c r="E2132" s="30">
        <v>40</v>
      </c>
      <c r="F2132" s="30">
        <v>1.7202686815824999</v>
      </c>
      <c r="G2132" s="30">
        <v>1.9176853318825</v>
      </c>
      <c r="H2132" s="30">
        <v>1.69709026369</v>
      </c>
      <c r="I2132" s="30">
        <v>1.7333377311775</v>
      </c>
      <c r="J2132" s="30">
        <v>1.7617047850500001</v>
      </c>
      <c r="K2132" s="30">
        <v>1.7255503959425</v>
      </c>
      <c r="L2132" s="30">
        <v>1.4447768988525</v>
      </c>
      <c r="M2132" s="30">
        <v>1.3967869961549999</v>
      </c>
      <c r="N2132" s="30">
        <v>1.632680221655</v>
      </c>
      <c r="O2132" s="30">
        <v>1.4106518994749999</v>
      </c>
      <c r="P2132" s="30">
        <v>1.3519981375075001</v>
      </c>
      <c r="Q2132" s="30">
        <v>1.3852277685375001</v>
      </c>
      <c r="R2132" s="30">
        <v>1.4229308887525001</v>
      </c>
      <c r="S2132" s="30">
        <v>1.2849487267499999</v>
      </c>
      <c r="T2132" s="30">
        <v>1.251418505015</v>
      </c>
      <c r="U2132" s="30">
        <v>1.3940490370275</v>
      </c>
      <c r="V2132" s="30">
        <v>1.39905328028</v>
      </c>
      <c r="W2132" s="30">
        <v>1.47622983726</v>
      </c>
      <c r="X2132" s="30">
        <v>1.3621880299225</v>
      </c>
      <c r="Y2132" s="30">
        <v>1.2943464151499999</v>
      </c>
      <c r="Z2132" s="30">
        <v>1.5380808680975</v>
      </c>
      <c r="AA2132" s="30">
        <v>1.51847694799</v>
      </c>
      <c r="AB2132" s="30">
        <v>1.6472580344950001</v>
      </c>
      <c r="AC2132" s="30">
        <v>1.49401328713</v>
      </c>
      <c r="AD2132" s="30">
        <v>1.4491129265725</v>
      </c>
      <c r="AE2132" s="30">
        <v>1.6194082827</v>
      </c>
      <c r="AF2132" s="30">
        <v>1.7894681127375001</v>
      </c>
      <c r="AG2132" s="30">
        <v>1.7420277580050001</v>
      </c>
      <c r="AH2132" s="30">
        <v>1.8371776774249999</v>
      </c>
      <c r="AI2132" s="30">
        <v>1.7624993457375</v>
      </c>
      <c r="AJ2132" s="30">
        <v>1.7179475599575</v>
      </c>
      <c r="AK2132" s="30">
        <v>0</v>
      </c>
      <c r="AL2132" s="30">
        <v>0</v>
      </c>
    </row>
    <row r="2133" spans="1:38" x14ac:dyDescent="0.25">
      <c r="A2133" s="30" t="s">
        <v>544</v>
      </c>
      <c r="B2133" s="30">
        <v>1</v>
      </c>
      <c r="C2133" s="30" t="s">
        <v>545</v>
      </c>
      <c r="D2133" s="30" t="s">
        <v>32</v>
      </c>
      <c r="E2133" s="30">
        <v>40</v>
      </c>
      <c r="F2133" s="30">
        <v>1.3119865401874999</v>
      </c>
      <c r="G2133" s="30">
        <v>1.4764902985974999</v>
      </c>
      <c r="H2133" s="30">
        <v>1.2858736348374999</v>
      </c>
      <c r="I2133" s="30">
        <v>1.3513668459274999</v>
      </c>
      <c r="J2133" s="30">
        <v>1.3396360905625</v>
      </c>
      <c r="K2133" s="30">
        <v>1.3794126763975001</v>
      </c>
      <c r="L2133" s="30">
        <v>1.1830885405725</v>
      </c>
      <c r="M2133" s="30">
        <v>1.1447449570499999</v>
      </c>
      <c r="N2133" s="30">
        <v>1.3712330795200001</v>
      </c>
      <c r="O2133" s="30">
        <v>1.2168822202925</v>
      </c>
      <c r="P2133" s="30">
        <v>1.1051656840099999</v>
      </c>
      <c r="Q2133" s="30">
        <v>1.1477488449875</v>
      </c>
      <c r="R2133" s="30">
        <v>1.20038733665</v>
      </c>
      <c r="S2133" s="30">
        <v>1.1005212923500001</v>
      </c>
      <c r="T2133" s="30">
        <v>1.1267025314400001</v>
      </c>
      <c r="U2133" s="30">
        <v>1.2003155426375001</v>
      </c>
      <c r="V2133" s="30">
        <v>1.1389955515075001</v>
      </c>
      <c r="W2133" s="30">
        <v>1.2931091482549999</v>
      </c>
      <c r="X2133" s="30">
        <v>1.1657875385500001</v>
      </c>
      <c r="Y2133" s="30">
        <v>1.1387516183424999</v>
      </c>
      <c r="Z2133" s="30">
        <v>1.3505991346424999</v>
      </c>
      <c r="AA2133" s="30">
        <v>1.362638026975</v>
      </c>
      <c r="AB2133" s="30">
        <v>1.4674062629</v>
      </c>
      <c r="AC2133" s="30">
        <v>1.3336979734350001</v>
      </c>
      <c r="AD2133" s="30">
        <v>1.3371682661074999</v>
      </c>
      <c r="AE2133" s="30">
        <v>1.49816673341</v>
      </c>
      <c r="AF2133" s="30">
        <v>1.6477879213825</v>
      </c>
      <c r="AG2133" s="30">
        <v>1.6260694100374999</v>
      </c>
      <c r="AH2133" s="30">
        <v>1.70462968002</v>
      </c>
      <c r="AI2133" s="30">
        <v>1.7087961993925</v>
      </c>
      <c r="AJ2133" s="30">
        <v>1.6565627670175</v>
      </c>
      <c r="AK2133" s="30">
        <v>0</v>
      </c>
      <c r="AL2133" s="30">
        <v>0</v>
      </c>
    </row>
    <row r="2134" spans="1:38" x14ac:dyDescent="0.25">
      <c r="A2134" s="30" t="s">
        <v>544</v>
      </c>
      <c r="B2134" s="30">
        <v>1</v>
      </c>
      <c r="C2134" s="30" t="s">
        <v>545</v>
      </c>
      <c r="D2134" s="30" t="s">
        <v>38</v>
      </c>
      <c r="E2134" s="30">
        <v>40</v>
      </c>
      <c r="F2134" s="30">
        <v>0.6417172068475</v>
      </c>
      <c r="G2134" s="30">
        <v>0.66270665929999995</v>
      </c>
      <c r="H2134" s="30">
        <v>0.60709332064499999</v>
      </c>
      <c r="I2134" s="30">
        <v>0.61381703143999999</v>
      </c>
      <c r="J2134" s="30">
        <v>0.62968498268499995</v>
      </c>
      <c r="K2134" s="30">
        <v>0.61247838439000002</v>
      </c>
      <c r="L2134" s="30">
        <v>0.65724011402500004</v>
      </c>
      <c r="M2134" s="30">
        <v>0.69004830070500001</v>
      </c>
      <c r="N2134" s="30">
        <v>0.77766215128750005</v>
      </c>
      <c r="O2134" s="30">
        <v>0.76303459872000001</v>
      </c>
      <c r="P2134" s="30">
        <v>0.8406867454975</v>
      </c>
      <c r="Q2134" s="30">
        <v>0.93888663376250003</v>
      </c>
      <c r="R2134" s="30">
        <v>0.96509770671249995</v>
      </c>
      <c r="S2134" s="30">
        <v>1.0374067598650001</v>
      </c>
      <c r="T2134" s="30">
        <v>1.08148206124</v>
      </c>
      <c r="U2134" s="30">
        <v>1.1469873695374999</v>
      </c>
      <c r="V2134" s="30">
        <v>1.2299401384474999</v>
      </c>
      <c r="W2134" s="30">
        <v>1.32022707419</v>
      </c>
      <c r="X2134" s="30">
        <v>1.2554634023925</v>
      </c>
      <c r="Y2134" s="30">
        <v>1.305477566605</v>
      </c>
      <c r="Z2134" s="30">
        <v>1.4007555400575</v>
      </c>
      <c r="AA2134" s="30">
        <v>1.4904243083099999</v>
      </c>
      <c r="AB2134" s="30">
        <v>1.5124887993225</v>
      </c>
      <c r="AC2134" s="30">
        <v>1.5121205327825</v>
      </c>
      <c r="AD2134" s="30">
        <v>1.4996107062524999</v>
      </c>
      <c r="AE2134" s="30">
        <v>1.68513654768</v>
      </c>
      <c r="AF2134" s="30">
        <v>1.7336721454899999</v>
      </c>
      <c r="AG2134" s="30">
        <v>1.78138377366</v>
      </c>
      <c r="AH2134" s="30">
        <v>1.8747576315200001</v>
      </c>
      <c r="AI2134" s="30">
        <v>1.9351291820475001</v>
      </c>
      <c r="AJ2134" s="30">
        <v>1.9633041252300001</v>
      </c>
      <c r="AK2134" s="30">
        <v>0</v>
      </c>
      <c r="AL2134" s="30">
        <v>0</v>
      </c>
    </row>
    <row r="2135" spans="1:38" x14ac:dyDescent="0.25">
      <c r="A2135" s="30" t="s">
        <v>544</v>
      </c>
      <c r="B2135" s="30">
        <v>1</v>
      </c>
      <c r="C2135" s="30" t="s">
        <v>545</v>
      </c>
      <c r="D2135" s="30" t="s">
        <v>40</v>
      </c>
      <c r="E2135" s="30">
        <v>40</v>
      </c>
      <c r="F2135" s="30">
        <v>0.42702068718000002</v>
      </c>
      <c r="G2135" s="30">
        <v>0.44500036011999999</v>
      </c>
      <c r="H2135" s="30">
        <v>0.41868611539</v>
      </c>
      <c r="I2135" s="30">
        <v>0.4293177325725</v>
      </c>
      <c r="J2135" s="30">
        <v>0.41222935635500002</v>
      </c>
      <c r="K2135" s="30">
        <v>0.42278905716749998</v>
      </c>
      <c r="L2135" s="30">
        <v>0.35529177100249998</v>
      </c>
      <c r="M2135" s="30">
        <v>0.33589561565749998</v>
      </c>
      <c r="N2135" s="30">
        <v>0.34020730763500001</v>
      </c>
      <c r="O2135" s="30">
        <v>0.30821664737249999</v>
      </c>
      <c r="P2135" s="30">
        <v>0.3052176821075</v>
      </c>
      <c r="Q2135" s="30">
        <v>0.30881990615499999</v>
      </c>
      <c r="R2135" s="30">
        <v>0.307340844005</v>
      </c>
      <c r="S2135" s="30">
        <v>0.31078475295500002</v>
      </c>
      <c r="T2135" s="30">
        <v>0.30277719689249999</v>
      </c>
      <c r="U2135" s="30">
        <v>0.32404970384749998</v>
      </c>
      <c r="V2135" s="30">
        <v>0.2976600746575</v>
      </c>
      <c r="W2135" s="30">
        <v>0.34021424120499999</v>
      </c>
      <c r="X2135" s="30">
        <v>0.31483046847750001</v>
      </c>
      <c r="Y2135" s="30">
        <v>0.307897406895</v>
      </c>
      <c r="Z2135" s="30">
        <v>0.318350294235</v>
      </c>
      <c r="AA2135" s="30">
        <v>0.30670382932500001</v>
      </c>
      <c r="AB2135" s="30">
        <v>0.31648202394750002</v>
      </c>
      <c r="AC2135" s="30">
        <v>0.3039360921325</v>
      </c>
      <c r="AD2135" s="30">
        <v>0.30134348322749999</v>
      </c>
      <c r="AE2135" s="30">
        <v>0.35766224203500002</v>
      </c>
      <c r="AF2135" s="30">
        <v>0.36248752846249999</v>
      </c>
      <c r="AG2135" s="30">
        <v>0.34553778726500001</v>
      </c>
      <c r="AH2135" s="30">
        <v>0.30956809480000003</v>
      </c>
      <c r="AI2135" s="30">
        <v>0.35322192827999999</v>
      </c>
      <c r="AJ2135" s="30">
        <v>0.34526161014750001</v>
      </c>
      <c r="AK2135" s="30">
        <v>0</v>
      </c>
      <c r="AL2135" s="30">
        <v>0</v>
      </c>
    </row>
    <row r="2136" spans="1:38" x14ac:dyDescent="0.25">
      <c r="A2136" s="30" t="s">
        <v>544</v>
      </c>
      <c r="B2136" s="30">
        <v>1</v>
      </c>
      <c r="C2136" s="30" t="s">
        <v>545</v>
      </c>
      <c r="D2136" s="30" t="s">
        <v>42</v>
      </c>
      <c r="E2136" s="30">
        <v>40</v>
      </c>
      <c r="F2136" s="30">
        <v>0.1701776190025</v>
      </c>
      <c r="G2136" s="30">
        <v>0.15683047722499999</v>
      </c>
      <c r="H2136" s="30">
        <v>0.16025015501500001</v>
      </c>
      <c r="I2136" s="30">
        <v>0.17012133593000001</v>
      </c>
      <c r="J2136" s="30">
        <v>0.1636201934</v>
      </c>
      <c r="K2136" s="30">
        <v>0.1677526315675</v>
      </c>
      <c r="L2136" s="30">
        <v>0.155952731835</v>
      </c>
      <c r="M2136" s="30">
        <v>0.14752544543000001</v>
      </c>
      <c r="N2136" s="30">
        <v>0.156824597605</v>
      </c>
      <c r="O2136" s="30">
        <v>0.153627491975</v>
      </c>
      <c r="P2136" s="30">
        <v>0.15693967855499999</v>
      </c>
      <c r="Q2136" s="30">
        <v>0.16044707951000001</v>
      </c>
      <c r="R2136" s="30">
        <v>0.15550582197000001</v>
      </c>
      <c r="S2136" s="30">
        <v>0.1484300559425</v>
      </c>
      <c r="T2136" s="30">
        <v>0.146501362665</v>
      </c>
      <c r="U2136" s="30">
        <v>0.14063939318249999</v>
      </c>
      <c r="V2136" s="30">
        <v>0.13513339797250001</v>
      </c>
      <c r="W2136" s="30">
        <v>0.13921133706</v>
      </c>
      <c r="X2136" s="30">
        <v>0.12641250703000001</v>
      </c>
      <c r="Y2136" s="30">
        <v>0.12890391915999999</v>
      </c>
      <c r="Z2136" s="30">
        <v>0.12515028797</v>
      </c>
      <c r="AA2136" s="30">
        <v>0.12171017571999999</v>
      </c>
      <c r="AB2136" s="30">
        <v>0.1199450353075</v>
      </c>
      <c r="AC2136" s="30">
        <v>0.11834422393250001</v>
      </c>
      <c r="AD2136" s="30">
        <v>0.11888904506</v>
      </c>
      <c r="AE2136" s="30">
        <v>0.12300697686750001</v>
      </c>
      <c r="AF2136" s="30">
        <v>0.117870504135</v>
      </c>
      <c r="AG2136" s="30">
        <v>0.113939617115</v>
      </c>
      <c r="AH2136" s="30">
        <v>0.1166294902525</v>
      </c>
      <c r="AI2136" s="30">
        <v>0.116101130015</v>
      </c>
      <c r="AJ2136" s="30">
        <v>0.1094027388025</v>
      </c>
      <c r="AK2136" s="30">
        <v>0</v>
      </c>
      <c r="AL2136" s="30">
        <v>0</v>
      </c>
    </row>
    <row r="2137" spans="1:38" x14ac:dyDescent="0.25">
      <c r="A2137" s="30" t="s">
        <v>544</v>
      </c>
      <c r="B2137" s="30">
        <v>1</v>
      </c>
      <c r="C2137" s="30" t="s">
        <v>545</v>
      </c>
      <c r="D2137" s="30" t="s">
        <v>48</v>
      </c>
      <c r="E2137" s="30">
        <v>40</v>
      </c>
      <c r="F2137" s="30">
        <v>2.6023363767499998E-2</v>
      </c>
      <c r="G2137" s="30">
        <v>2.6221066500000001E-2</v>
      </c>
      <c r="H2137" s="30">
        <v>2.4058932985E-2</v>
      </c>
      <c r="I2137" s="30">
        <v>2.4642979549999999E-2</v>
      </c>
      <c r="J2137" s="30">
        <v>2.30597095675E-2</v>
      </c>
      <c r="K2137" s="30">
        <v>2.2352880947500001E-2</v>
      </c>
      <c r="L2137" s="30">
        <v>2.1850253725000001E-2</v>
      </c>
      <c r="M2137" s="30">
        <v>2.3372087687500001E-2</v>
      </c>
      <c r="N2137" s="30">
        <v>2.5926580059999999E-2</v>
      </c>
      <c r="O2137" s="30">
        <v>2.6843121212500001E-2</v>
      </c>
      <c r="P2137" s="30">
        <v>2.53669832575E-2</v>
      </c>
      <c r="Q2137" s="30">
        <v>2.4659521199999999E-2</v>
      </c>
      <c r="R2137" s="30">
        <v>2.5659822022500001E-2</v>
      </c>
      <c r="S2137" s="30">
        <v>2.51996920075E-2</v>
      </c>
      <c r="T2137" s="30">
        <v>2.2808229255E-2</v>
      </c>
      <c r="U2137" s="30">
        <v>2.3585915249999999E-2</v>
      </c>
      <c r="V2137" s="30">
        <v>2.2496302277500001E-2</v>
      </c>
      <c r="W2137" s="30">
        <v>2.3621349637500001E-2</v>
      </c>
      <c r="X2137" s="30">
        <v>2.3177840962500001E-2</v>
      </c>
      <c r="Y2137" s="30">
        <v>2.3052324414999999E-2</v>
      </c>
      <c r="Z2137" s="30">
        <v>2.4902983342500001E-2</v>
      </c>
      <c r="AA2137" s="30">
        <v>2.1197824760000001E-2</v>
      </c>
      <c r="AB2137" s="30">
        <v>1.99643115175E-2</v>
      </c>
      <c r="AC2137" s="30">
        <v>1.9644177200000001E-2</v>
      </c>
      <c r="AD2137" s="30">
        <v>1.9215939719999998E-2</v>
      </c>
      <c r="AE2137" s="30">
        <v>2.1986910395E-2</v>
      </c>
      <c r="AF2137" s="30">
        <v>1.9547744544999999E-2</v>
      </c>
      <c r="AG2137" s="30">
        <v>1.38564451825E-2</v>
      </c>
      <c r="AH2137" s="30">
        <v>1.6279888397500001E-2</v>
      </c>
      <c r="AI2137" s="30">
        <v>1.28453519675E-2</v>
      </c>
      <c r="AJ2137" s="30">
        <v>1.23489645225E-2</v>
      </c>
      <c r="AK2137" s="30">
        <v>0</v>
      </c>
      <c r="AL2137" s="30">
        <v>0</v>
      </c>
    </row>
    <row r="2138" spans="1:38" x14ac:dyDescent="0.25">
      <c r="A2138" s="30" t="s">
        <v>544</v>
      </c>
      <c r="B2138" s="30">
        <v>1</v>
      </c>
      <c r="C2138" s="30" t="s">
        <v>545</v>
      </c>
      <c r="D2138" s="30" t="s">
        <v>46</v>
      </c>
      <c r="E2138" s="30">
        <v>40</v>
      </c>
      <c r="F2138" s="30">
        <v>0.14059321121999999</v>
      </c>
      <c r="G2138" s="30">
        <v>0.14827032406999999</v>
      </c>
      <c r="H2138" s="30">
        <v>0.13764607821249999</v>
      </c>
      <c r="I2138" s="30">
        <v>0.14674507549249999</v>
      </c>
      <c r="J2138" s="30">
        <v>0.12814815087500001</v>
      </c>
      <c r="K2138" s="30">
        <v>0.1222954171775</v>
      </c>
      <c r="L2138" s="30">
        <v>0.1192297199225</v>
      </c>
      <c r="M2138" s="30">
        <v>0.1224547724075</v>
      </c>
      <c r="N2138" s="30">
        <v>0.134780595945</v>
      </c>
      <c r="O2138" s="30">
        <v>0.1425508760925</v>
      </c>
      <c r="P2138" s="30">
        <v>0.14029205952250001</v>
      </c>
      <c r="Q2138" s="30">
        <v>0.14401190312250001</v>
      </c>
      <c r="R2138" s="30">
        <v>0.1537679715875</v>
      </c>
      <c r="S2138" s="30">
        <v>0.14853670152500001</v>
      </c>
      <c r="T2138" s="30">
        <v>0.14916196783999999</v>
      </c>
      <c r="U2138" s="30">
        <v>0.16095277153500001</v>
      </c>
      <c r="V2138" s="30">
        <v>0.155913901355</v>
      </c>
      <c r="W2138" s="30">
        <v>0.15910402481749999</v>
      </c>
      <c r="X2138" s="30">
        <v>0.1527143433525</v>
      </c>
      <c r="Y2138" s="30">
        <v>0.1540774972525</v>
      </c>
      <c r="Z2138" s="30">
        <v>0.1617151083875</v>
      </c>
      <c r="AA2138" s="30">
        <v>0.16262705938749999</v>
      </c>
      <c r="AB2138" s="30">
        <v>0.1661051032975</v>
      </c>
      <c r="AC2138" s="30">
        <v>0.1652643140875</v>
      </c>
      <c r="AD2138" s="30">
        <v>0.16461099441499999</v>
      </c>
      <c r="AE2138" s="30">
        <v>0.1780322925625</v>
      </c>
      <c r="AF2138" s="30">
        <v>0.18301277353750001</v>
      </c>
      <c r="AG2138" s="30">
        <v>0.17821962951250001</v>
      </c>
      <c r="AH2138" s="30">
        <v>0.1832353661925</v>
      </c>
      <c r="AI2138" s="30">
        <v>0.172763597485</v>
      </c>
      <c r="AJ2138" s="30">
        <v>0.16802123638249999</v>
      </c>
      <c r="AK2138" s="30">
        <v>0</v>
      </c>
      <c r="AL2138" s="30">
        <v>0</v>
      </c>
    </row>
    <row r="2139" spans="1:38" x14ac:dyDescent="0.25">
      <c r="A2139" s="30" t="s">
        <v>544</v>
      </c>
      <c r="B2139" s="30">
        <v>1</v>
      </c>
      <c r="C2139" s="30" t="s">
        <v>545</v>
      </c>
      <c r="D2139" s="30" t="s">
        <v>44</v>
      </c>
      <c r="E2139" s="30">
        <v>40</v>
      </c>
      <c r="F2139" s="30">
        <v>2.8520544084999998E-2</v>
      </c>
      <c r="G2139" s="30">
        <v>2.88221890175E-2</v>
      </c>
      <c r="H2139" s="30">
        <v>2.8992798467500001E-2</v>
      </c>
      <c r="I2139" s="30">
        <v>3.1977364190000003E-2</v>
      </c>
      <c r="J2139" s="30">
        <v>3.2611842185000003E-2</v>
      </c>
      <c r="K2139" s="30">
        <v>3.3124773255000003E-2</v>
      </c>
      <c r="L2139" s="30">
        <v>3.3713335522499999E-2</v>
      </c>
      <c r="M2139" s="30">
        <v>3.7051854825000001E-2</v>
      </c>
      <c r="N2139" s="30">
        <v>4.2660726402500002E-2</v>
      </c>
      <c r="O2139" s="30">
        <v>4.9212633560000003E-2</v>
      </c>
      <c r="P2139" s="30">
        <v>4.7504769240000001E-2</v>
      </c>
      <c r="Q2139" s="30">
        <v>5.1346541402500001E-2</v>
      </c>
      <c r="R2139" s="30">
        <v>5.4929622150000003E-2</v>
      </c>
      <c r="S2139" s="30">
        <v>5.5496801337499999E-2</v>
      </c>
      <c r="T2139" s="30">
        <v>5.3220682710000002E-2</v>
      </c>
      <c r="U2139" s="30">
        <v>5.7059324477499999E-2</v>
      </c>
      <c r="V2139" s="30">
        <v>5.79824230175E-2</v>
      </c>
      <c r="W2139" s="30">
        <v>6.2620630772500005E-2</v>
      </c>
      <c r="X2139" s="30">
        <v>6.6844154964999999E-2</v>
      </c>
      <c r="Y2139" s="30">
        <v>6.7863427277499999E-2</v>
      </c>
      <c r="Z2139" s="30">
        <v>7.3028916294999996E-2</v>
      </c>
      <c r="AA2139" s="30">
        <v>7.1222818107500002E-2</v>
      </c>
      <c r="AB2139" s="30">
        <v>7.4377599897499994E-2</v>
      </c>
      <c r="AC2139" s="30">
        <v>7.8340451325000005E-2</v>
      </c>
      <c r="AD2139" s="30">
        <v>7.7727141070000005E-2</v>
      </c>
      <c r="AE2139" s="30">
        <v>8.1932132822500003E-2</v>
      </c>
      <c r="AF2139" s="30">
        <v>8.7458892432500004E-2</v>
      </c>
      <c r="AG2139" s="30">
        <v>8.6815469754999999E-2</v>
      </c>
      <c r="AH2139" s="30">
        <v>8.7460814395000003E-2</v>
      </c>
      <c r="AI2139" s="30">
        <v>8.2361658252499997E-2</v>
      </c>
      <c r="AJ2139" s="30">
        <v>8.2824658587500002E-2</v>
      </c>
      <c r="AK2139" s="30">
        <v>0</v>
      </c>
      <c r="AL2139" s="30">
        <v>0</v>
      </c>
    </row>
    <row r="2140" spans="1:38" x14ac:dyDescent="0.25">
      <c r="A2140" s="30" t="s">
        <v>544</v>
      </c>
      <c r="B2140" s="30">
        <v>1</v>
      </c>
      <c r="C2140" s="30" t="s">
        <v>545</v>
      </c>
      <c r="D2140" s="30" t="s">
        <v>50</v>
      </c>
      <c r="E2140" s="30">
        <v>40</v>
      </c>
      <c r="F2140" s="30">
        <v>0.66223129932250002</v>
      </c>
      <c r="G2140" s="30">
        <v>0.70603571861000003</v>
      </c>
      <c r="H2140" s="30">
        <v>0.61692446283250002</v>
      </c>
      <c r="I2140" s="30">
        <v>0.67296242167749998</v>
      </c>
      <c r="J2140" s="30">
        <v>0.70612226312500004</v>
      </c>
      <c r="K2140" s="30">
        <v>0.741413649555</v>
      </c>
      <c r="L2140" s="30">
        <v>0.68954342642249999</v>
      </c>
      <c r="M2140" s="30">
        <v>0.67793988299249996</v>
      </c>
      <c r="N2140" s="30">
        <v>0.76654731433500001</v>
      </c>
      <c r="O2140" s="30">
        <v>0.78002274779750003</v>
      </c>
      <c r="P2140" s="30">
        <v>0.76261909822999996</v>
      </c>
      <c r="Q2140" s="30">
        <v>0.80209726525250002</v>
      </c>
      <c r="R2140" s="30">
        <v>0.85499320940250001</v>
      </c>
      <c r="S2140" s="30">
        <v>0.85350491264249995</v>
      </c>
      <c r="T2140" s="30">
        <v>0.84661116763249999</v>
      </c>
      <c r="U2140" s="30">
        <v>0.96441556215750002</v>
      </c>
      <c r="V2140" s="30">
        <v>0.94627469072250003</v>
      </c>
      <c r="W2140" s="30">
        <v>1.1021249858575</v>
      </c>
      <c r="X2140" s="30">
        <v>1.0589670395574999</v>
      </c>
      <c r="Y2140" s="30">
        <v>1.096402830675</v>
      </c>
      <c r="Z2140" s="30">
        <v>1.273189084575</v>
      </c>
      <c r="AA2140" s="30">
        <v>1.2955972975900001</v>
      </c>
      <c r="AB2140" s="30">
        <v>1.4079889357499999</v>
      </c>
      <c r="AC2140" s="30">
        <v>1.4119804207025</v>
      </c>
      <c r="AD2140" s="30">
        <v>1.43830022083</v>
      </c>
      <c r="AE2140" s="30">
        <v>1.6520942411199999</v>
      </c>
      <c r="AF2140" s="30">
        <v>1.8288981920525</v>
      </c>
      <c r="AG2140" s="30">
        <v>1.854042904465</v>
      </c>
      <c r="AH2140" s="30">
        <v>1.9478087249475</v>
      </c>
      <c r="AI2140" s="30">
        <v>1.8866264709025</v>
      </c>
      <c r="AJ2140" s="30">
        <v>1.9360782207125</v>
      </c>
      <c r="AK2140" s="30">
        <v>0</v>
      </c>
      <c r="AL2140" s="30">
        <v>0</v>
      </c>
    </row>
    <row r="2141" spans="1:38" x14ac:dyDescent="0.25">
      <c r="A2141" s="30" t="s">
        <v>544</v>
      </c>
      <c r="B2141" s="30">
        <v>1</v>
      </c>
      <c r="C2141" s="30" t="s">
        <v>545</v>
      </c>
      <c r="D2141" s="30" t="s">
        <v>52</v>
      </c>
      <c r="E2141" s="30">
        <v>40</v>
      </c>
      <c r="F2141" s="30">
        <v>1.563777614645</v>
      </c>
      <c r="G2141" s="30">
        <v>1.64180065568</v>
      </c>
      <c r="H2141" s="30">
        <v>1.4688027933475001</v>
      </c>
      <c r="I2141" s="30">
        <v>1.5396527722675</v>
      </c>
      <c r="J2141" s="30">
        <v>1.66015369783</v>
      </c>
      <c r="K2141" s="30">
        <v>1.7294854015750001</v>
      </c>
      <c r="L2141" s="30">
        <v>1.6358563088475</v>
      </c>
      <c r="M2141" s="30">
        <v>1.8414572417774999</v>
      </c>
      <c r="N2141" s="30">
        <v>2.0472374412750001</v>
      </c>
      <c r="O2141" s="30">
        <v>1.9491833273500001</v>
      </c>
      <c r="P2141" s="30">
        <v>1.9510977540625001</v>
      </c>
      <c r="Q2141" s="30">
        <v>2.0174629198599998</v>
      </c>
      <c r="R2141" s="30">
        <v>2.0769483217925</v>
      </c>
      <c r="S2141" s="30">
        <v>2.1005588630799998</v>
      </c>
      <c r="T2141" s="30">
        <v>2.0135006990375</v>
      </c>
      <c r="U2141" s="30">
        <v>2.2255989376974998</v>
      </c>
      <c r="V2141" s="30">
        <v>2.2273227983499999</v>
      </c>
      <c r="W2141" s="30">
        <v>2.4547897270100001</v>
      </c>
      <c r="X2141" s="30">
        <v>2.234941197575</v>
      </c>
      <c r="Y2141" s="30">
        <v>2.1387894835600001</v>
      </c>
      <c r="Z2141" s="30">
        <v>2.4040024491624998</v>
      </c>
      <c r="AA2141" s="30">
        <v>2.4574340595124999</v>
      </c>
      <c r="AB2141" s="30">
        <v>2.5995325294499998</v>
      </c>
      <c r="AC2141" s="30">
        <v>2.4571903550049998</v>
      </c>
      <c r="AD2141" s="30">
        <v>2.409258043925</v>
      </c>
      <c r="AE2141" s="30">
        <v>2.6376713060324999</v>
      </c>
      <c r="AF2141" s="30">
        <v>2.7918536941175001</v>
      </c>
      <c r="AG2141" s="30">
        <v>2.878484066775</v>
      </c>
      <c r="AH2141" s="30">
        <v>3.0651221749299999</v>
      </c>
      <c r="AI2141" s="30">
        <v>3.0005003294549999</v>
      </c>
      <c r="AJ2141" s="30">
        <v>2.9827659613124999</v>
      </c>
      <c r="AK2141" s="30">
        <v>0</v>
      </c>
      <c r="AL2141" s="30">
        <v>0</v>
      </c>
    </row>
    <row r="2142" spans="1:38" x14ac:dyDescent="0.25">
      <c r="A2142" s="30" t="s">
        <v>544</v>
      </c>
      <c r="B2142" s="30">
        <v>1</v>
      </c>
      <c r="C2142" s="30" t="s">
        <v>545</v>
      </c>
      <c r="D2142" s="30" t="s">
        <v>56</v>
      </c>
      <c r="E2142" s="30">
        <v>40</v>
      </c>
      <c r="F2142" s="30">
        <v>1.0514990363400001</v>
      </c>
      <c r="G2142" s="30">
        <v>1.0924398333800001</v>
      </c>
      <c r="H2142" s="30">
        <v>0.98378159003749999</v>
      </c>
      <c r="I2142" s="30">
        <v>1.0931294631699999</v>
      </c>
      <c r="J2142" s="30">
        <v>1.19192455276</v>
      </c>
      <c r="K2142" s="30">
        <v>1.2541062302799999</v>
      </c>
      <c r="L2142" s="30">
        <v>1.2338218675149999</v>
      </c>
      <c r="M2142" s="30">
        <v>1.252179881195</v>
      </c>
      <c r="N2142" s="30">
        <v>1.3450997241925</v>
      </c>
      <c r="O2142" s="30">
        <v>1.256037744755</v>
      </c>
      <c r="P2142" s="30">
        <v>1.2357910875075</v>
      </c>
      <c r="Q2142" s="30">
        <v>1.24684720052</v>
      </c>
      <c r="R2142" s="30">
        <v>1.2466880506925</v>
      </c>
      <c r="S2142" s="30">
        <v>1.217862058505</v>
      </c>
      <c r="T2142" s="30">
        <v>1.1839569443225</v>
      </c>
      <c r="U2142" s="30">
        <v>1.2279181525575</v>
      </c>
      <c r="V2142" s="30">
        <v>1.2134047462074999</v>
      </c>
      <c r="W2142" s="30">
        <v>1.3948549024850001</v>
      </c>
      <c r="X2142" s="30">
        <v>1.2862010166525</v>
      </c>
      <c r="Y2142" s="30">
        <v>1.3110977820375</v>
      </c>
      <c r="Z2142" s="30">
        <v>1.410413040845</v>
      </c>
      <c r="AA2142" s="30">
        <v>1.3647746970575001</v>
      </c>
      <c r="AB2142" s="30">
        <v>1.4146919928274999</v>
      </c>
      <c r="AC2142" s="30">
        <v>1.277190689085</v>
      </c>
      <c r="AD2142" s="30">
        <v>1.2152639711775</v>
      </c>
      <c r="AE2142" s="30">
        <v>1.36496367132</v>
      </c>
      <c r="AF2142" s="30">
        <v>1.4230892756225</v>
      </c>
      <c r="AG2142" s="30">
        <v>1.4402573126925</v>
      </c>
      <c r="AH2142" s="30">
        <v>1.5907320341775</v>
      </c>
      <c r="AI2142" s="30">
        <v>1.5566440942949999</v>
      </c>
      <c r="AJ2142" s="30">
        <v>1.5504309916450001</v>
      </c>
      <c r="AK2142" s="30">
        <v>0</v>
      </c>
      <c r="AL2142" s="30">
        <v>0</v>
      </c>
    </row>
    <row r="2143" spans="1:38" x14ac:dyDescent="0.25">
      <c r="A2143" s="30" t="s">
        <v>544</v>
      </c>
      <c r="B2143" s="30">
        <v>1</v>
      </c>
      <c r="C2143" s="30" t="s">
        <v>545</v>
      </c>
      <c r="D2143" s="30" t="s">
        <v>452</v>
      </c>
      <c r="E2143" s="30">
        <v>40</v>
      </c>
      <c r="F2143" s="30">
        <v>0</v>
      </c>
      <c r="G2143" s="30">
        <v>0</v>
      </c>
      <c r="H2143" s="30">
        <v>0</v>
      </c>
      <c r="I2143" s="30">
        <v>0</v>
      </c>
      <c r="J2143" s="30">
        <v>0</v>
      </c>
      <c r="K2143" s="30">
        <v>0</v>
      </c>
      <c r="L2143" s="30">
        <v>0</v>
      </c>
      <c r="M2143" s="30">
        <v>0</v>
      </c>
      <c r="N2143" s="30">
        <v>0</v>
      </c>
      <c r="O2143" s="30">
        <v>0</v>
      </c>
      <c r="P2143" s="30">
        <v>0</v>
      </c>
      <c r="Q2143" s="30">
        <v>0</v>
      </c>
      <c r="R2143" s="30">
        <v>0</v>
      </c>
      <c r="S2143" s="30">
        <v>0</v>
      </c>
      <c r="T2143" s="30">
        <v>0</v>
      </c>
      <c r="U2143" s="30">
        <v>0</v>
      </c>
      <c r="V2143" s="30">
        <v>0</v>
      </c>
      <c r="W2143" s="30">
        <v>0</v>
      </c>
      <c r="X2143" s="30">
        <v>0</v>
      </c>
      <c r="Y2143" s="30">
        <v>0</v>
      </c>
      <c r="Z2143" s="30">
        <v>0</v>
      </c>
      <c r="AA2143" s="30">
        <v>0</v>
      </c>
      <c r="AB2143" s="30">
        <v>0</v>
      </c>
      <c r="AC2143" s="30">
        <v>0</v>
      </c>
      <c r="AD2143" s="30">
        <v>0</v>
      </c>
      <c r="AE2143" s="30">
        <v>0</v>
      </c>
      <c r="AF2143" s="30">
        <v>0</v>
      </c>
      <c r="AG2143" s="30">
        <v>0</v>
      </c>
      <c r="AH2143" s="30">
        <v>0</v>
      </c>
      <c r="AI2143" s="30">
        <v>0</v>
      </c>
      <c r="AJ2143" s="30">
        <v>0</v>
      </c>
      <c r="AK2143" s="30">
        <v>114400</v>
      </c>
      <c r="AL2143" s="30">
        <v>0</v>
      </c>
    </row>
    <row r="2144" spans="1:38" x14ac:dyDescent="0.25">
      <c r="A2144" s="30" t="s">
        <v>544</v>
      </c>
      <c r="B2144" s="30">
        <v>1</v>
      </c>
      <c r="C2144" s="30" t="s">
        <v>545</v>
      </c>
      <c r="D2144" s="30" t="s">
        <v>54</v>
      </c>
      <c r="E2144" s="30">
        <v>40</v>
      </c>
      <c r="F2144" s="30">
        <v>0.43688422696750001</v>
      </c>
      <c r="G2144" s="30">
        <v>0.42861433787999997</v>
      </c>
      <c r="H2144" s="30">
        <v>0.41493565409499999</v>
      </c>
      <c r="I2144" s="30">
        <v>0.43496403627750002</v>
      </c>
      <c r="J2144" s="30">
        <v>0.44198635563749999</v>
      </c>
      <c r="K2144" s="30">
        <v>0.44684845685000002</v>
      </c>
      <c r="L2144" s="30">
        <v>0.46379207746000001</v>
      </c>
      <c r="M2144" s="30">
        <v>0.46698081405000003</v>
      </c>
      <c r="N2144" s="30">
        <v>0.50748535784000004</v>
      </c>
      <c r="O2144" s="30">
        <v>0.49120611405749998</v>
      </c>
      <c r="P2144" s="30">
        <v>0.49271495336249999</v>
      </c>
      <c r="Q2144" s="30">
        <v>0.48299998980749997</v>
      </c>
      <c r="R2144" s="30">
        <v>0.47406367435250002</v>
      </c>
      <c r="S2144" s="30">
        <v>0.51518398737500004</v>
      </c>
      <c r="T2144" s="30">
        <v>0.50686834250250001</v>
      </c>
      <c r="U2144" s="30">
        <v>0.53147442760749997</v>
      </c>
      <c r="V2144" s="30">
        <v>0.48631219285499999</v>
      </c>
      <c r="W2144" s="30">
        <v>0.51038512979249995</v>
      </c>
      <c r="X2144" s="30">
        <v>0.48216970686249999</v>
      </c>
      <c r="Y2144" s="30">
        <v>0.47842435115999998</v>
      </c>
      <c r="Z2144" s="30">
        <v>0.49500924026749998</v>
      </c>
      <c r="AA2144" s="30">
        <v>0.45418247655749999</v>
      </c>
      <c r="AB2144" s="30">
        <v>0.47370734582500001</v>
      </c>
      <c r="AC2144" s="30">
        <v>0.49855571645250002</v>
      </c>
      <c r="AD2144" s="30">
        <v>0.53951773287000004</v>
      </c>
      <c r="AE2144" s="30">
        <v>0.53970208443000001</v>
      </c>
      <c r="AF2144" s="30">
        <v>0.53617732041999999</v>
      </c>
      <c r="AG2144" s="30">
        <v>0.53586000068249995</v>
      </c>
      <c r="AH2144" s="30">
        <v>0.37420403386000001</v>
      </c>
      <c r="AI2144" s="30">
        <v>0.37666056237250001</v>
      </c>
      <c r="AJ2144" s="30">
        <v>0.34344785701250002</v>
      </c>
      <c r="AK2144" s="30">
        <v>0</v>
      </c>
      <c r="AL2144" s="30">
        <v>0</v>
      </c>
    </row>
    <row r="2145" spans="1:38" x14ac:dyDescent="0.25">
      <c r="A2145" s="30" t="s">
        <v>544</v>
      </c>
      <c r="B2145" s="30">
        <v>1</v>
      </c>
      <c r="C2145" s="30" t="s">
        <v>545</v>
      </c>
      <c r="D2145" s="30" t="s">
        <v>58</v>
      </c>
      <c r="E2145" s="30">
        <v>40</v>
      </c>
      <c r="F2145" s="30">
        <v>0.126844480275</v>
      </c>
      <c r="G2145" s="30">
        <v>0.13656328225</v>
      </c>
      <c r="H2145" s="30">
        <v>0.13394166412</v>
      </c>
      <c r="I2145" s="30">
        <v>0.1220334194625</v>
      </c>
      <c r="J2145" s="30">
        <v>0.14125505063749999</v>
      </c>
      <c r="K2145" s="30">
        <v>0.13298756489249999</v>
      </c>
      <c r="L2145" s="30">
        <v>0.12848980931750001</v>
      </c>
      <c r="M2145" s="30">
        <v>0.13433924888250001</v>
      </c>
      <c r="N2145" s="30">
        <v>0.13574160087750001</v>
      </c>
      <c r="O2145" s="30">
        <v>0.1254787979325</v>
      </c>
      <c r="P2145" s="30">
        <v>0.1320652447075</v>
      </c>
      <c r="Q2145" s="30">
        <v>0.14029272666500001</v>
      </c>
      <c r="R2145" s="30">
        <v>0.13602209195250001</v>
      </c>
      <c r="S2145" s="30">
        <v>0.13872563218</v>
      </c>
      <c r="T2145" s="30">
        <v>0.12713125582750001</v>
      </c>
      <c r="U2145" s="30">
        <v>0.13060147028499999</v>
      </c>
      <c r="V2145" s="30">
        <v>0.1387365820225</v>
      </c>
      <c r="W2145" s="30">
        <v>0.14732188227000001</v>
      </c>
      <c r="X2145" s="30">
        <v>0.13982939793499999</v>
      </c>
      <c r="Y2145" s="30">
        <v>0.13540020148500001</v>
      </c>
      <c r="Z2145" s="30">
        <v>0.12902548629749999</v>
      </c>
      <c r="AA2145" s="30">
        <v>0.13062898873750001</v>
      </c>
      <c r="AB2145" s="30">
        <v>0.13432108376999999</v>
      </c>
      <c r="AC2145" s="30">
        <v>0.1357101402425</v>
      </c>
      <c r="AD2145" s="30">
        <v>0.1337664385325</v>
      </c>
      <c r="AE2145" s="30">
        <v>0.13582358093499999</v>
      </c>
      <c r="AF2145" s="30">
        <v>0.133103775195</v>
      </c>
      <c r="AG2145" s="30">
        <v>0.15041171583999999</v>
      </c>
      <c r="AH2145" s="30">
        <v>0.146284414985</v>
      </c>
      <c r="AI2145" s="30">
        <v>0.14374488901499999</v>
      </c>
      <c r="AJ2145" s="30">
        <v>0.1455353575875</v>
      </c>
      <c r="AK2145" s="30">
        <v>0</v>
      </c>
      <c r="AL2145" s="30">
        <v>0</v>
      </c>
    </row>
    <row r="2146" spans="1:38" x14ac:dyDescent="0.25">
      <c r="A2146" s="30" t="s">
        <v>544</v>
      </c>
      <c r="B2146" s="30">
        <v>1</v>
      </c>
      <c r="C2146" s="30" t="s">
        <v>545</v>
      </c>
      <c r="D2146" s="30" t="s">
        <v>72</v>
      </c>
      <c r="E2146" s="30">
        <v>40</v>
      </c>
      <c r="F2146" s="30">
        <v>1.66603909044</v>
      </c>
      <c r="G2146" s="30">
        <v>1.9185665795475</v>
      </c>
      <c r="H2146" s="30">
        <v>2.3223662082400001</v>
      </c>
      <c r="I2146" s="30">
        <v>2.7422931806525002</v>
      </c>
      <c r="J2146" s="30">
        <v>3.4675653586725002</v>
      </c>
      <c r="K2146" s="30">
        <v>4.0785376483700002</v>
      </c>
      <c r="L2146" s="30">
        <v>4.630010601135</v>
      </c>
      <c r="M2146" s="30">
        <v>4.9103386310274999</v>
      </c>
      <c r="N2146" s="30">
        <v>5.3214259234524999</v>
      </c>
      <c r="O2146" s="30">
        <v>5.0083246213025001</v>
      </c>
      <c r="P2146" s="30">
        <v>4.8569181156600001</v>
      </c>
      <c r="Q2146" s="30">
        <v>5.0640039552099996</v>
      </c>
      <c r="R2146" s="30">
        <v>5.1846885435800001</v>
      </c>
      <c r="S2146" s="30">
        <v>5.1039956937574997</v>
      </c>
      <c r="T2146" s="30">
        <v>5.1841285455125004</v>
      </c>
      <c r="U2146" s="30">
        <v>5.2044655028850002</v>
      </c>
      <c r="V2146" s="30">
        <v>4.9794998765600003</v>
      </c>
      <c r="W2146" s="30">
        <v>5.3092463981874998</v>
      </c>
      <c r="X2146" s="30">
        <v>5.0220547786449998</v>
      </c>
      <c r="Y2146" s="30">
        <v>4.9088685888250003</v>
      </c>
      <c r="Z2146" s="30">
        <v>4.8059813988449998</v>
      </c>
      <c r="AA2146" s="30">
        <v>4.6696931859074997</v>
      </c>
      <c r="AB2146" s="30">
        <v>4.5225797375549996</v>
      </c>
      <c r="AC2146" s="30">
        <v>4.4075502627200001</v>
      </c>
      <c r="AD2146" s="30">
        <v>4.1175409485924996</v>
      </c>
      <c r="AE2146" s="30">
        <v>4.6249593979850001</v>
      </c>
      <c r="AF2146" s="30">
        <v>4.7661283032600004</v>
      </c>
      <c r="AG2146" s="30">
        <v>4.7477196483875002</v>
      </c>
      <c r="AH2146" s="30">
        <v>4.7656315657175004</v>
      </c>
      <c r="AI2146" s="30">
        <v>4.9226346691474996</v>
      </c>
      <c r="AJ2146" s="30">
        <v>4.8247654198300003</v>
      </c>
      <c r="AK2146" s="30">
        <v>0</v>
      </c>
      <c r="AL2146" s="30">
        <v>0</v>
      </c>
    </row>
    <row r="2147" spans="1:38" x14ac:dyDescent="0.25">
      <c r="A2147" s="30" t="s">
        <v>544</v>
      </c>
      <c r="B2147" s="30">
        <v>1</v>
      </c>
      <c r="C2147" s="30" t="s">
        <v>545</v>
      </c>
      <c r="D2147" s="30" t="s">
        <v>75</v>
      </c>
      <c r="E2147" s="30">
        <v>40</v>
      </c>
      <c r="F2147" s="30">
        <v>0.12776134560499999</v>
      </c>
      <c r="G2147" s="30">
        <v>0.13662325859499999</v>
      </c>
      <c r="H2147" s="30">
        <v>0.123744711705</v>
      </c>
      <c r="I2147" s="30">
        <v>0.12632054418999999</v>
      </c>
      <c r="J2147" s="30">
        <v>0.12080046594</v>
      </c>
      <c r="K2147" s="30">
        <v>0.131168462825</v>
      </c>
      <c r="L2147" s="30">
        <v>0.1105079611</v>
      </c>
      <c r="M2147" s="30">
        <v>0.1170766233125</v>
      </c>
      <c r="N2147" s="30">
        <v>0.12036486075</v>
      </c>
      <c r="O2147" s="30">
        <v>0.1172161134125</v>
      </c>
      <c r="P2147" s="30">
        <v>0.123206847855</v>
      </c>
      <c r="Q2147" s="30">
        <v>0.119201220005</v>
      </c>
      <c r="R2147" s="30">
        <v>0.11922669717000001</v>
      </c>
      <c r="S2147" s="30">
        <v>0.11708042973</v>
      </c>
      <c r="T2147" s="30">
        <v>0.10686914795999999</v>
      </c>
      <c r="U2147" s="30">
        <v>0.115049617115</v>
      </c>
      <c r="V2147" s="30">
        <v>0.12375550293</v>
      </c>
      <c r="W2147" s="30">
        <v>0.12822456233499999</v>
      </c>
      <c r="X2147" s="30">
        <v>0.115042075225</v>
      </c>
      <c r="Y2147" s="30">
        <v>0.1134722416225</v>
      </c>
      <c r="Z2147" s="30">
        <v>0.11098461700999999</v>
      </c>
      <c r="AA2147" s="30">
        <v>0.115042950165</v>
      </c>
      <c r="AB2147" s="30">
        <v>0.111799869105</v>
      </c>
      <c r="AC2147" s="30">
        <v>0.11282582584500001</v>
      </c>
      <c r="AD2147" s="30">
        <v>0.108991780265</v>
      </c>
      <c r="AE2147" s="30">
        <v>0.111861405055</v>
      </c>
      <c r="AF2147" s="30">
        <v>0.117826058165</v>
      </c>
      <c r="AG2147" s="30">
        <v>0.1207156572525</v>
      </c>
      <c r="AH2147" s="30">
        <v>0.1234709854275</v>
      </c>
      <c r="AI2147" s="30">
        <v>0.1145055283975</v>
      </c>
      <c r="AJ2147" s="30">
        <v>0.1189421530175</v>
      </c>
      <c r="AK2147" s="30">
        <v>0</v>
      </c>
      <c r="AL2147" s="30">
        <v>0</v>
      </c>
    </row>
    <row r="2148" spans="1:38" x14ac:dyDescent="0.25">
      <c r="A2148" s="30" t="s">
        <v>544</v>
      </c>
      <c r="B2148" s="30">
        <v>1</v>
      </c>
      <c r="C2148" s="30" t="s">
        <v>545</v>
      </c>
      <c r="D2148" s="30" t="s">
        <v>60</v>
      </c>
      <c r="E2148" s="30">
        <v>40</v>
      </c>
      <c r="F2148" s="30">
        <v>1.3352496332374999</v>
      </c>
      <c r="G2148" s="30">
        <v>1.408963902505</v>
      </c>
      <c r="H2148" s="30">
        <v>1.2668847635675</v>
      </c>
      <c r="I2148" s="30">
        <v>1.2674106173774999</v>
      </c>
      <c r="J2148" s="30">
        <v>1.3425411994350001</v>
      </c>
      <c r="K2148" s="30">
        <v>1.301620609325</v>
      </c>
      <c r="L2148" s="30">
        <v>1.1312576608775</v>
      </c>
      <c r="M2148" s="30">
        <v>1.1548878811625001</v>
      </c>
      <c r="N2148" s="30">
        <v>1.2045521276975</v>
      </c>
      <c r="O2148" s="30">
        <v>1.10860840765</v>
      </c>
      <c r="P2148" s="30">
        <v>1.1538317420449999</v>
      </c>
      <c r="Q2148" s="30">
        <v>1.1271762054950001</v>
      </c>
      <c r="R2148" s="30">
        <v>1.1555690035849999</v>
      </c>
      <c r="S2148" s="30">
        <v>1.14876975515</v>
      </c>
      <c r="T2148" s="30">
        <v>1.08065628932</v>
      </c>
      <c r="U2148" s="30">
        <v>1.1592478943525</v>
      </c>
      <c r="V2148" s="30">
        <v>1.2219305688525</v>
      </c>
      <c r="W2148" s="30">
        <v>1.3385354238825</v>
      </c>
      <c r="X2148" s="30">
        <v>1.2673940312525001</v>
      </c>
      <c r="Y2148" s="30">
        <v>1.2181455219374999</v>
      </c>
      <c r="Z2148" s="30">
        <v>1.3115821062224999</v>
      </c>
      <c r="AA2148" s="30">
        <v>1.3311898257000001</v>
      </c>
      <c r="AB2148" s="30">
        <v>1.4250210867774999</v>
      </c>
      <c r="AC2148" s="30">
        <v>1.3411539740025</v>
      </c>
      <c r="AD2148" s="30">
        <v>1.3072699622799999</v>
      </c>
      <c r="AE2148" s="30">
        <v>1.4493098928899999</v>
      </c>
      <c r="AF2148" s="30">
        <v>1.5931310240650001</v>
      </c>
      <c r="AG2148" s="30">
        <v>1.587393371865</v>
      </c>
      <c r="AH2148" s="30">
        <v>1.59869558255</v>
      </c>
      <c r="AI2148" s="30">
        <v>1.65262319896</v>
      </c>
      <c r="AJ2148" s="30">
        <v>1.6586299040475001</v>
      </c>
      <c r="AK2148" s="30">
        <v>0</v>
      </c>
      <c r="AL2148" s="30">
        <v>0</v>
      </c>
    </row>
    <row r="2149" spans="1:38" x14ac:dyDescent="0.25">
      <c r="A2149" s="30" t="s">
        <v>544</v>
      </c>
      <c r="B2149" s="30">
        <v>1</v>
      </c>
      <c r="C2149" s="30" t="s">
        <v>545</v>
      </c>
      <c r="D2149" s="30" t="s">
        <v>64</v>
      </c>
      <c r="E2149" s="30">
        <v>40</v>
      </c>
      <c r="F2149" s="30">
        <v>1.1824020015000001E-2</v>
      </c>
      <c r="G2149" s="30">
        <v>1.29927800575E-2</v>
      </c>
      <c r="H2149" s="30">
        <v>1.259354687E-2</v>
      </c>
      <c r="I2149" s="30">
        <v>1.329247722E-2</v>
      </c>
      <c r="J2149" s="30">
        <v>1.2925594259999999E-2</v>
      </c>
      <c r="K2149" s="30">
        <v>1.32875874425E-2</v>
      </c>
      <c r="L2149" s="30">
        <v>1.313872283E-2</v>
      </c>
      <c r="M2149" s="30">
        <v>1.360887289E-2</v>
      </c>
      <c r="N2149" s="30">
        <v>1.6306136070000001E-2</v>
      </c>
      <c r="O2149" s="30">
        <v>1.9041012782499998E-2</v>
      </c>
      <c r="P2149" s="30">
        <v>1.8295500289999999E-2</v>
      </c>
      <c r="Q2149" s="30">
        <v>1.9797599015E-2</v>
      </c>
      <c r="R2149" s="30">
        <v>2.1235451794999999E-2</v>
      </c>
      <c r="S2149" s="30">
        <v>2.14824359875E-2</v>
      </c>
      <c r="T2149" s="30">
        <v>2.0297755545000001E-2</v>
      </c>
      <c r="U2149" s="30">
        <v>2.2330779322500001E-2</v>
      </c>
      <c r="V2149" s="30">
        <v>2.3049887037500001E-2</v>
      </c>
      <c r="W2149" s="30">
        <v>2.4253603339999999E-2</v>
      </c>
      <c r="X2149" s="30">
        <v>2.55593075E-2</v>
      </c>
      <c r="Y2149" s="30">
        <v>2.5836614402499999E-2</v>
      </c>
      <c r="Z2149" s="30">
        <v>2.8809325899999998E-2</v>
      </c>
      <c r="AA2149" s="30">
        <v>3.0380021109999999E-2</v>
      </c>
      <c r="AB2149" s="30">
        <v>2.9101142369999999E-2</v>
      </c>
      <c r="AC2149" s="30">
        <v>2.97030300175E-2</v>
      </c>
      <c r="AD2149" s="30">
        <v>2.93727195625E-2</v>
      </c>
      <c r="AE2149" s="30">
        <v>3.2729476782500003E-2</v>
      </c>
      <c r="AF2149" s="30">
        <v>3.459899391E-2</v>
      </c>
      <c r="AG2149" s="30">
        <v>3.3609059915000003E-2</v>
      </c>
      <c r="AH2149" s="30">
        <v>3.2278736162500002E-2</v>
      </c>
      <c r="AI2149" s="30">
        <v>3.0341277815000001E-2</v>
      </c>
      <c r="AJ2149" s="30">
        <v>2.840557619E-2</v>
      </c>
      <c r="AK2149" s="30">
        <v>0</v>
      </c>
      <c r="AL2149" s="30">
        <v>0</v>
      </c>
    </row>
    <row r="2150" spans="1:38" x14ac:dyDescent="0.25">
      <c r="A2150" s="30" t="s">
        <v>544</v>
      </c>
      <c r="B2150" s="30">
        <v>1</v>
      </c>
      <c r="C2150" s="30" t="s">
        <v>545</v>
      </c>
      <c r="D2150" s="30" t="s">
        <v>66</v>
      </c>
      <c r="E2150" s="30">
        <v>40</v>
      </c>
      <c r="F2150" s="30">
        <v>2.4452080519999999E-2</v>
      </c>
      <c r="G2150" s="30">
        <v>2.5627673914999999E-2</v>
      </c>
      <c r="H2150" s="30">
        <v>2.3510785672499999E-2</v>
      </c>
      <c r="I2150" s="30">
        <v>2.4662985822500001E-2</v>
      </c>
      <c r="J2150" s="30">
        <v>2.38029590975E-2</v>
      </c>
      <c r="K2150" s="30">
        <v>2.6116405084999999E-2</v>
      </c>
      <c r="L2150" s="30">
        <v>2.3869069282499999E-2</v>
      </c>
      <c r="M2150" s="30">
        <v>2.3846213535000001E-2</v>
      </c>
      <c r="N2150" s="30">
        <v>2.5898948507499998E-2</v>
      </c>
      <c r="O2150" s="30">
        <v>2.6428622095E-2</v>
      </c>
      <c r="P2150" s="30">
        <v>2.3762693542500001E-2</v>
      </c>
      <c r="Q2150" s="30">
        <v>2.5950987589999999E-2</v>
      </c>
      <c r="R2150" s="30">
        <v>2.5248781415000001E-2</v>
      </c>
      <c r="S2150" s="30">
        <v>2.3739779935E-2</v>
      </c>
      <c r="T2150" s="30">
        <v>2.2543253207499999E-2</v>
      </c>
      <c r="U2150" s="30">
        <v>2.21589907525E-2</v>
      </c>
      <c r="V2150" s="30">
        <v>2.0955730339999999E-2</v>
      </c>
      <c r="W2150" s="30">
        <v>2.2061655544999999E-2</v>
      </c>
      <c r="X2150" s="30">
        <v>2.2519243719999998E-2</v>
      </c>
      <c r="Y2150" s="30">
        <v>2.2551780309999998E-2</v>
      </c>
      <c r="Z2150" s="30">
        <v>2.2536976777499999E-2</v>
      </c>
      <c r="AA2150" s="30">
        <v>2.12831829975E-2</v>
      </c>
      <c r="AB2150" s="30">
        <v>2.2224441040000001E-2</v>
      </c>
      <c r="AC2150" s="30">
        <v>2.1177425569999998E-2</v>
      </c>
      <c r="AD2150" s="30">
        <v>2.0791758420000001E-2</v>
      </c>
      <c r="AE2150" s="30">
        <v>2.4086531495000001E-2</v>
      </c>
      <c r="AF2150" s="30">
        <v>2.5804449994999999E-2</v>
      </c>
      <c r="AG2150" s="30">
        <v>2.4311197477500001E-2</v>
      </c>
      <c r="AH2150" s="30">
        <v>2.48618235675E-2</v>
      </c>
      <c r="AI2150" s="30">
        <v>2.1862579517500001E-2</v>
      </c>
      <c r="AJ2150" s="30">
        <v>1.9598794992500002E-2</v>
      </c>
      <c r="AK2150" s="30">
        <v>0</v>
      </c>
      <c r="AL2150" s="30">
        <v>0</v>
      </c>
    </row>
    <row r="2151" spans="1:38" x14ac:dyDescent="0.25">
      <c r="A2151" s="30" t="s">
        <v>544</v>
      </c>
      <c r="B2151" s="30">
        <v>1</v>
      </c>
      <c r="C2151" s="30" t="s">
        <v>545</v>
      </c>
      <c r="D2151" s="30" t="s">
        <v>68</v>
      </c>
      <c r="E2151" s="30">
        <v>40</v>
      </c>
      <c r="F2151" s="30">
        <v>0.35995558541</v>
      </c>
      <c r="G2151" s="30">
        <v>0.43472023765750001</v>
      </c>
      <c r="H2151" s="30">
        <v>0.49980917043500001</v>
      </c>
      <c r="I2151" s="30">
        <v>0.61806424547500005</v>
      </c>
      <c r="J2151" s="30">
        <v>0.76027462105249999</v>
      </c>
      <c r="K2151" s="30">
        <v>0.81949832888499996</v>
      </c>
      <c r="L2151" s="30">
        <v>0.93283840599000001</v>
      </c>
      <c r="M2151" s="30">
        <v>0.94690167805000003</v>
      </c>
      <c r="N2151" s="30">
        <v>1.0371082130675</v>
      </c>
      <c r="O2151" s="30">
        <v>1.0478375635649999</v>
      </c>
      <c r="P2151" s="30">
        <v>1.1472562425974999</v>
      </c>
      <c r="Q2151" s="30">
        <v>1.2242954292949999</v>
      </c>
      <c r="R2151" s="30">
        <v>1.30221440572</v>
      </c>
      <c r="S2151" s="30">
        <v>1.3891052390675001</v>
      </c>
      <c r="T2151" s="30">
        <v>1.2700678414425</v>
      </c>
      <c r="U2151" s="30">
        <v>1.2651474576424999</v>
      </c>
      <c r="V2151" s="30">
        <v>1.3108686552275</v>
      </c>
      <c r="W2151" s="30">
        <v>1.3915579254699999</v>
      </c>
      <c r="X2151" s="30">
        <v>1.2999686451125001</v>
      </c>
      <c r="Y2151" s="30">
        <v>1.3210083750599999</v>
      </c>
      <c r="Z2151" s="30">
        <v>1.2343796944975001</v>
      </c>
      <c r="AA2151" s="30">
        <v>1.2310206101950001</v>
      </c>
      <c r="AB2151" s="30">
        <v>1.2064130014875001</v>
      </c>
      <c r="AC2151" s="30">
        <v>1.08893063354</v>
      </c>
      <c r="AD2151" s="30">
        <v>1.0534006602174999</v>
      </c>
      <c r="AE2151" s="30">
        <v>1.0045250723000001</v>
      </c>
      <c r="AF2151" s="30">
        <v>0.94116829395750001</v>
      </c>
      <c r="AG2151" s="30">
        <v>0.97041989285249997</v>
      </c>
      <c r="AH2151" s="30">
        <v>1.0061515194099999</v>
      </c>
      <c r="AI2151" s="30">
        <v>1.0085732355799999</v>
      </c>
      <c r="AJ2151" s="30">
        <v>1.01842901056</v>
      </c>
      <c r="AK2151" s="30">
        <v>0</v>
      </c>
      <c r="AL2151" s="30">
        <v>0</v>
      </c>
    </row>
    <row r="2152" spans="1:38" x14ac:dyDescent="0.25">
      <c r="A2152" s="30" t="s">
        <v>544</v>
      </c>
      <c r="B2152" s="30">
        <v>1</v>
      </c>
      <c r="C2152" s="30" t="s">
        <v>545</v>
      </c>
      <c r="D2152" s="30" t="s">
        <v>62</v>
      </c>
      <c r="E2152" s="30">
        <v>40</v>
      </c>
      <c r="F2152" s="30">
        <v>9.3989602980000003E-2</v>
      </c>
      <c r="G2152" s="30">
        <v>9.667699817E-2</v>
      </c>
      <c r="H2152" s="30">
        <v>9.8452489030000007E-2</v>
      </c>
      <c r="I2152" s="30">
        <v>9.3023324234999996E-2</v>
      </c>
      <c r="J2152" s="30">
        <v>0.1032715791825</v>
      </c>
      <c r="K2152" s="30">
        <v>0.1086986330225</v>
      </c>
      <c r="L2152" s="30">
        <v>0.1138678074725</v>
      </c>
      <c r="M2152" s="30">
        <v>0.12473369711</v>
      </c>
      <c r="N2152" s="30">
        <v>0.127171202215</v>
      </c>
      <c r="O2152" s="30">
        <v>0.12286575482000001</v>
      </c>
      <c r="P2152" s="30">
        <v>0.1270523867875</v>
      </c>
      <c r="Q2152" s="30">
        <v>0.13193884308000001</v>
      </c>
      <c r="R2152" s="30">
        <v>0.13023974258000001</v>
      </c>
      <c r="S2152" s="30">
        <v>0.131268004805</v>
      </c>
      <c r="T2152" s="30">
        <v>0.1249007774025</v>
      </c>
      <c r="U2152" s="30">
        <v>0.12835353660750001</v>
      </c>
      <c r="V2152" s="30">
        <v>0.13336488702749999</v>
      </c>
      <c r="W2152" s="30">
        <v>0.14262570932999999</v>
      </c>
      <c r="X2152" s="30">
        <v>0.15152575895750001</v>
      </c>
      <c r="Y2152" s="30">
        <v>0.14977625314250001</v>
      </c>
      <c r="Z2152" s="30">
        <v>0.15262604490000001</v>
      </c>
      <c r="AA2152" s="30">
        <v>0.15158175198750001</v>
      </c>
      <c r="AB2152" s="30">
        <v>0.16252605784749999</v>
      </c>
      <c r="AC2152" s="30">
        <v>0.1548539346925</v>
      </c>
      <c r="AD2152" s="30">
        <v>0.16312349033000001</v>
      </c>
      <c r="AE2152" s="30">
        <v>0.15321231859750001</v>
      </c>
      <c r="AF2152" s="30">
        <v>0.14748272497750001</v>
      </c>
      <c r="AG2152" s="30">
        <v>0.16190420166</v>
      </c>
      <c r="AH2152" s="30">
        <v>0.17888154850499999</v>
      </c>
      <c r="AI2152" s="30">
        <v>0.17813549582249999</v>
      </c>
      <c r="AJ2152" s="30">
        <v>0.18331613182250001</v>
      </c>
      <c r="AK2152" s="30">
        <v>0</v>
      </c>
      <c r="AL2152" s="30">
        <v>0</v>
      </c>
    </row>
    <row r="2153" spans="1:38" x14ac:dyDescent="0.25">
      <c r="A2153" s="30" t="s">
        <v>544</v>
      </c>
      <c r="B2153" s="30">
        <v>1</v>
      </c>
      <c r="C2153" s="30" t="s">
        <v>545</v>
      </c>
      <c r="D2153" s="30" t="s">
        <v>70</v>
      </c>
      <c r="E2153" s="30">
        <v>40</v>
      </c>
      <c r="F2153" s="30">
        <v>0.48181688637249998</v>
      </c>
      <c r="G2153" s="30">
        <v>0.49843705185749998</v>
      </c>
      <c r="H2153" s="30">
        <v>0.46031413975000002</v>
      </c>
      <c r="I2153" s="30">
        <v>0.49788103693500002</v>
      </c>
      <c r="J2153" s="30">
        <v>0.50577704822250003</v>
      </c>
      <c r="K2153" s="30">
        <v>0.53822875790000002</v>
      </c>
      <c r="L2153" s="30">
        <v>0.53364770659000005</v>
      </c>
      <c r="M2153" s="30">
        <v>0.57976929636999996</v>
      </c>
      <c r="N2153" s="30">
        <v>0.68636223056250001</v>
      </c>
      <c r="O2153" s="30">
        <v>0.80724087382249998</v>
      </c>
      <c r="P2153" s="30">
        <v>0.83573231087249999</v>
      </c>
      <c r="Q2153" s="30">
        <v>0.90348366751999998</v>
      </c>
      <c r="R2153" s="30">
        <v>1.0088737500075</v>
      </c>
      <c r="S2153" s="30">
        <v>1.0223348497675</v>
      </c>
      <c r="T2153" s="30">
        <v>1.0286427301975001</v>
      </c>
      <c r="U2153" s="30">
        <v>1.1720824843175</v>
      </c>
      <c r="V2153" s="30">
        <v>1.17653510621</v>
      </c>
      <c r="W2153" s="30">
        <v>1.32717047035</v>
      </c>
      <c r="X2153" s="30">
        <v>1.3558375955474999</v>
      </c>
      <c r="Y2153" s="30">
        <v>1.36678692541</v>
      </c>
      <c r="Z2153" s="30">
        <v>1.5201758293675001</v>
      </c>
      <c r="AA2153" s="30">
        <v>1.5959051941675</v>
      </c>
      <c r="AB2153" s="30">
        <v>1.6544164079000001</v>
      </c>
      <c r="AC2153" s="30">
        <v>1.7075078109499999</v>
      </c>
      <c r="AD2153" s="30">
        <v>1.764796745755</v>
      </c>
      <c r="AE2153" s="30">
        <v>1.9361913718974999</v>
      </c>
      <c r="AF2153" s="30">
        <v>2.1288034774475002</v>
      </c>
      <c r="AG2153" s="30">
        <v>2.072536832515</v>
      </c>
      <c r="AH2153" s="30">
        <v>2.1801975681350001</v>
      </c>
      <c r="AI2153" s="30">
        <v>2.1082486247925001</v>
      </c>
      <c r="AJ2153" s="30">
        <v>2.193222075515</v>
      </c>
      <c r="AK2153" s="30">
        <v>0</v>
      </c>
      <c r="AL2153" s="30">
        <v>0</v>
      </c>
    </row>
    <row r="2154" spans="1:38" x14ac:dyDescent="0.25">
      <c r="A2154" s="30" t="s">
        <v>544</v>
      </c>
      <c r="B2154" s="30">
        <v>1</v>
      </c>
      <c r="C2154" s="30" t="s">
        <v>545</v>
      </c>
      <c r="D2154" s="30" t="s">
        <v>77</v>
      </c>
      <c r="E2154" s="30">
        <v>40</v>
      </c>
      <c r="F2154" s="30">
        <v>0.76207998802499999</v>
      </c>
      <c r="G2154" s="30">
        <v>0.80176308363500004</v>
      </c>
      <c r="H2154" s="30">
        <v>0.68541500767749997</v>
      </c>
      <c r="I2154" s="30">
        <v>0.71129617162750003</v>
      </c>
      <c r="J2154" s="30">
        <v>0.70438136813749996</v>
      </c>
      <c r="K2154" s="30">
        <v>0.74000587565499998</v>
      </c>
      <c r="L2154" s="30">
        <v>0.66064476762250002</v>
      </c>
      <c r="M2154" s="30">
        <v>0.64728357532750003</v>
      </c>
      <c r="N2154" s="30">
        <v>0.77103024820999999</v>
      </c>
      <c r="O2154" s="30">
        <v>0.77686437609000003</v>
      </c>
      <c r="P2154" s="30">
        <v>0.71334858993500005</v>
      </c>
      <c r="Q2154" s="30">
        <v>0.76071950021750001</v>
      </c>
      <c r="R2154" s="30">
        <v>0.82278445750499996</v>
      </c>
      <c r="S2154" s="30">
        <v>0.78942396596499997</v>
      </c>
      <c r="T2154" s="30">
        <v>0.80913884117750001</v>
      </c>
      <c r="U2154" s="30">
        <v>0.91610727831500005</v>
      </c>
      <c r="V2154" s="30">
        <v>0.92360048878250001</v>
      </c>
      <c r="W2154" s="30">
        <v>1.0714786900475</v>
      </c>
      <c r="X2154" s="30">
        <v>1.0580080090199999</v>
      </c>
      <c r="Y2154" s="30">
        <v>1.0788793585125001</v>
      </c>
      <c r="Z2154" s="30">
        <v>1.2139314265300001</v>
      </c>
      <c r="AA2154" s="30">
        <v>1.2079853010449999</v>
      </c>
      <c r="AB2154" s="30">
        <v>1.25393920783</v>
      </c>
      <c r="AC2154" s="30">
        <v>1.245046572975</v>
      </c>
      <c r="AD2154" s="30">
        <v>1.2246015909275001</v>
      </c>
      <c r="AE2154" s="30">
        <v>1.4033736999049999</v>
      </c>
      <c r="AF2154" s="30">
        <v>1.5470759271550001</v>
      </c>
      <c r="AG2154" s="30">
        <v>1.5161501633400001</v>
      </c>
      <c r="AH2154" s="30">
        <v>1.6401911513</v>
      </c>
      <c r="AI2154" s="30">
        <v>1.629160177405</v>
      </c>
      <c r="AJ2154" s="30">
        <v>1.583915539975</v>
      </c>
      <c r="AK2154" s="30">
        <v>0</v>
      </c>
      <c r="AL2154" s="30">
        <v>0</v>
      </c>
    </row>
    <row r="2155" spans="1:38" x14ac:dyDescent="0.25">
      <c r="A2155" s="30" t="s">
        <v>544</v>
      </c>
      <c r="B2155" s="30">
        <v>1</v>
      </c>
      <c r="C2155" s="30" t="s">
        <v>545</v>
      </c>
      <c r="D2155" s="30" t="s">
        <v>79</v>
      </c>
      <c r="E2155" s="30">
        <v>40</v>
      </c>
      <c r="F2155" s="30">
        <v>0.46046138421249999</v>
      </c>
      <c r="G2155" s="30">
        <v>0.45978642386750002</v>
      </c>
      <c r="H2155" s="30">
        <v>0.46875864038749998</v>
      </c>
      <c r="I2155" s="30">
        <v>0.4950913763375</v>
      </c>
      <c r="J2155" s="30">
        <v>0.62076169044249996</v>
      </c>
      <c r="K2155" s="30">
        <v>0.78897220399500001</v>
      </c>
      <c r="L2155" s="30">
        <v>0.97519253425499997</v>
      </c>
      <c r="M2155" s="30">
        <v>1.2513330153775</v>
      </c>
      <c r="N2155" s="30">
        <v>1.5159185020799999</v>
      </c>
      <c r="O2155" s="30">
        <v>1.5941148608375</v>
      </c>
      <c r="P2155" s="30">
        <v>1.63678852934</v>
      </c>
      <c r="Q2155" s="30">
        <v>1.696919168255</v>
      </c>
      <c r="R2155" s="30">
        <v>1.6548703651450001</v>
      </c>
      <c r="S2155" s="30">
        <v>1.6802190904575001</v>
      </c>
      <c r="T2155" s="30">
        <v>1.6034596786524999</v>
      </c>
      <c r="U2155" s="30">
        <v>1.6499981749974999</v>
      </c>
      <c r="V2155" s="30">
        <v>1.6320995682224999</v>
      </c>
      <c r="W2155" s="30">
        <v>1.6358567323975</v>
      </c>
      <c r="X2155" s="30">
        <v>1.5468784556324999</v>
      </c>
      <c r="Y2155" s="30">
        <v>1.5119422305575001</v>
      </c>
      <c r="Z2155" s="30">
        <v>1.57618884605</v>
      </c>
      <c r="AA2155" s="30">
        <v>1.605623074875</v>
      </c>
      <c r="AB2155" s="30">
        <v>1.562015269625</v>
      </c>
      <c r="AC2155" s="30">
        <v>1.414041583845</v>
      </c>
      <c r="AD2155" s="30">
        <v>1.316692397245</v>
      </c>
      <c r="AE2155" s="30">
        <v>1.423360985195</v>
      </c>
      <c r="AF2155" s="30">
        <v>1.416821180945</v>
      </c>
      <c r="AG2155" s="30">
        <v>1.34322579309</v>
      </c>
      <c r="AH2155" s="30">
        <v>1.4036421067225</v>
      </c>
      <c r="AI2155" s="30">
        <v>1.4004196079825</v>
      </c>
      <c r="AJ2155" s="30">
        <v>1.3655977266224999</v>
      </c>
      <c r="AK2155" s="30">
        <v>0</v>
      </c>
      <c r="AL2155" s="30">
        <v>0</v>
      </c>
    </row>
    <row r="2156" spans="1:38" x14ac:dyDescent="0.25">
      <c r="A2156" s="30" t="s">
        <v>544</v>
      </c>
      <c r="B2156" s="30">
        <v>1</v>
      </c>
      <c r="C2156" s="30" t="s">
        <v>545</v>
      </c>
      <c r="D2156" s="30" t="s">
        <v>81</v>
      </c>
      <c r="E2156" s="30">
        <v>40</v>
      </c>
      <c r="F2156" s="30">
        <v>0.26002774078500002</v>
      </c>
      <c r="G2156" s="30">
        <v>0.26276873699999997</v>
      </c>
      <c r="H2156" s="30">
        <v>0.27070437477999998</v>
      </c>
      <c r="I2156" s="30">
        <v>0.25759232155</v>
      </c>
      <c r="J2156" s="30">
        <v>0.27170719265999999</v>
      </c>
      <c r="K2156" s="30">
        <v>0.272408004195</v>
      </c>
      <c r="L2156" s="30">
        <v>0.26591537113500002</v>
      </c>
      <c r="M2156" s="30">
        <v>0.26714338302500001</v>
      </c>
      <c r="N2156" s="30">
        <v>0.26363610458749998</v>
      </c>
      <c r="O2156" s="30">
        <v>0.27491680419749998</v>
      </c>
      <c r="P2156" s="30">
        <v>0.28028668016750002</v>
      </c>
      <c r="Q2156" s="30">
        <v>0.29108379608750001</v>
      </c>
      <c r="R2156" s="30">
        <v>0.33319975714</v>
      </c>
      <c r="S2156" s="30">
        <v>0.37092230169000001</v>
      </c>
      <c r="T2156" s="30">
        <v>0.36671667630749999</v>
      </c>
      <c r="U2156" s="30">
        <v>0.37560872764249997</v>
      </c>
      <c r="V2156" s="30">
        <v>0.37023378435999998</v>
      </c>
      <c r="W2156" s="30">
        <v>0.385052984825</v>
      </c>
      <c r="X2156" s="30">
        <v>0.39255732078</v>
      </c>
      <c r="Y2156" s="30">
        <v>0.40264029550500002</v>
      </c>
      <c r="Z2156" s="30">
        <v>0.38274179621749999</v>
      </c>
      <c r="AA2156" s="30">
        <v>0.41906926745</v>
      </c>
      <c r="AB2156" s="30">
        <v>0.26050160331</v>
      </c>
      <c r="AC2156" s="30">
        <v>0.23808294413</v>
      </c>
      <c r="AD2156" s="30">
        <v>0.25633772523249998</v>
      </c>
      <c r="AE2156" s="30">
        <v>0.26614597960250003</v>
      </c>
      <c r="AF2156" s="30">
        <v>0.27181282437999998</v>
      </c>
      <c r="AG2156" s="30">
        <v>0.27138181806</v>
      </c>
      <c r="AH2156" s="30">
        <v>0.30111977264500001</v>
      </c>
      <c r="AI2156" s="30">
        <v>0.248796072885</v>
      </c>
      <c r="AJ2156" s="30">
        <v>0.26452688456000001</v>
      </c>
      <c r="AK2156" s="30">
        <v>0</v>
      </c>
      <c r="AL2156" s="30">
        <v>0</v>
      </c>
    </row>
    <row r="2157" spans="1:38" x14ac:dyDescent="0.25">
      <c r="A2157" s="30" t="s">
        <v>544</v>
      </c>
      <c r="B2157" s="30">
        <v>1</v>
      </c>
      <c r="C2157" s="30" t="s">
        <v>545</v>
      </c>
      <c r="D2157" s="30" t="s">
        <v>83</v>
      </c>
      <c r="E2157" s="30">
        <v>40</v>
      </c>
      <c r="F2157" s="30">
        <v>0.59724446204000003</v>
      </c>
      <c r="G2157" s="30">
        <v>0.62393569840499996</v>
      </c>
      <c r="H2157" s="30">
        <v>0.58642791089250002</v>
      </c>
      <c r="I2157" s="30">
        <v>0.65229417769749998</v>
      </c>
      <c r="J2157" s="30">
        <v>0.65609643291249997</v>
      </c>
      <c r="K2157" s="30">
        <v>0.64625027326999995</v>
      </c>
      <c r="L2157" s="30">
        <v>0.61175908881499996</v>
      </c>
      <c r="M2157" s="30">
        <v>0.64874518198499997</v>
      </c>
      <c r="N2157" s="30">
        <v>0.74575651281499999</v>
      </c>
      <c r="O2157" s="30">
        <v>0.80270930044</v>
      </c>
      <c r="P2157" s="30">
        <v>0.78973933157749998</v>
      </c>
      <c r="Q2157" s="30">
        <v>0.8539569829675</v>
      </c>
      <c r="R2157" s="30">
        <v>0.9268708524325</v>
      </c>
      <c r="S2157" s="30">
        <v>0.9183576497275</v>
      </c>
      <c r="T2157" s="30">
        <v>0.91799037306499998</v>
      </c>
      <c r="U2157" s="30">
        <v>1.0250362175050001</v>
      </c>
      <c r="V2157" s="30">
        <v>1.0155037928674999</v>
      </c>
      <c r="W2157" s="30">
        <v>1.1304475202349999</v>
      </c>
      <c r="X2157" s="30">
        <v>1.1158294923225001</v>
      </c>
      <c r="Y2157" s="30">
        <v>1.1273950419500001</v>
      </c>
      <c r="Z2157" s="30">
        <v>1.2632517835649999</v>
      </c>
      <c r="AA2157" s="30">
        <v>1.2840155236824999</v>
      </c>
      <c r="AB2157" s="30">
        <v>1.3136495185974999</v>
      </c>
      <c r="AC2157" s="30">
        <v>1.3123885874225001</v>
      </c>
      <c r="AD2157" s="30">
        <v>1.3242960785625</v>
      </c>
      <c r="AE2157" s="30">
        <v>1.45404738795</v>
      </c>
      <c r="AF2157" s="30">
        <v>1.5260550158999999</v>
      </c>
      <c r="AG2157" s="30">
        <v>1.4932860434549999</v>
      </c>
      <c r="AH2157" s="30">
        <v>1.56493638022</v>
      </c>
      <c r="AI2157" s="30">
        <v>1.5148344751475</v>
      </c>
      <c r="AJ2157" s="30">
        <v>1.496469941875</v>
      </c>
      <c r="AK2157" s="30">
        <v>0</v>
      </c>
      <c r="AL2157" s="30">
        <v>0</v>
      </c>
    </row>
    <row r="2158" spans="1:38" x14ac:dyDescent="0.25">
      <c r="A2158" s="30" t="s">
        <v>544</v>
      </c>
      <c r="B2158" s="30">
        <v>1</v>
      </c>
      <c r="C2158" s="30" t="s">
        <v>545</v>
      </c>
      <c r="D2158" s="30" t="s">
        <v>453</v>
      </c>
      <c r="E2158" s="30">
        <v>40</v>
      </c>
      <c r="F2158" s="30">
        <v>0</v>
      </c>
      <c r="G2158" s="30">
        <v>0</v>
      </c>
      <c r="H2158" s="30">
        <v>0</v>
      </c>
      <c r="I2158" s="30">
        <v>0</v>
      </c>
      <c r="J2158" s="30">
        <v>0</v>
      </c>
      <c r="K2158" s="30">
        <v>0</v>
      </c>
      <c r="L2158" s="30">
        <v>0</v>
      </c>
      <c r="M2158" s="30">
        <v>0</v>
      </c>
      <c r="N2158" s="30">
        <v>0</v>
      </c>
      <c r="O2158" s="30">
        <v>0</v>
      </c>
      <c r="P2158" s="30">
        <v>0</v>
      </c>
      <c r="Q2158" s="30">
        <v>0</v>
      </c>
      <c r="R2158" s="30">
        <v>0</v>
      </c>
      <c r="S2158" s="30">
        <v>0</v>
      </c>
      <c r="T2158" s="30">
        <v>0</v>
      </c>
      <c r="U2158" s="30">
        <v>0</v>
      </c>
      <c r="V2158" s="30">
        <v>0</v>
      </c>
      <c r="W2158" s="30">
        <v>0</v>
      </c>
      <c r="X2158" s="30">
        <v>0</v>
      </c>
      <c r="Y2158" s="30">
        <v>0</v>
      </c>
      <c r="Z2158" s="30">
        <v>0</v>
      </c>
      <c r="AA2158" s="30">
        <v>0</v>
      </c>
      <c r="AB2158" s="30">
        <v>0</v>
      </c>
      <c r="AC2158" s="30">
        <v>0</v>
      </c>
      <c r="AD2158" s="30">
        <v>0</v>
      </c>
      <c r="AE2158" s="30">
        <v>0</v>
      </c>
      <c r="AF2158" s="30">
        <v>0</v>
      </c>
      <c r="AG2158" s="30">
        <v>0</v>
      </c>
      <c r="AH2158" s="30">
        <v>0</v>
      </c>
      <c r="AI2158" s="30">
        <v>0</v>
      </c>
      <c r="AJ2158" s="30">
        <v>0</v>
      </c>
      <c r="AK2158" s="30">
        <v>115000</v>
      </c>
      <c r="AL2158" s="30">
        <v>0</v>
      </c>
    </row>
    <row r="2159" spans="1:38" x14ac:dyDescent="0.25">
      <c r="A2159" s="30" t="s">
        <v>544</v>
      </c>
      <c r="B2159" s="30">
        <v>1</v>
      </c>
      <c r="C2159" s="30" t="s">
        <v>545</v>
      </c>
      <c r="D2159" s="30" t="s">
        <v>85</v>
      </c>
      <c r="E2159" s="30">
        <v>40</v>
      </c>
      <c r="F2159" s="30">
        <v>2.5161916775000002E-3</v>
      </c>
      <c r="G2159" s="30">
        <v>2.7104811674999998E-3</v>
      </c>
      <c r="H2159" s="30">
        <v>2.4481158850000002E-3</v>
      </c>
      <c r="I2159" s="30">
        <v>2.214811145E-3</v>
      </c>
      <c r="J2159" s="30">
        <v>1.8622615774999999E-3</v>
      </c>
      <c r="K2159" s="30">
        <v>1.7462355975000001E-3</v>
      </c>
      <c r="L2159" s="30">
        <v>1.4948555649999999E-3</v>
      </c>
      <c r="M2159" s="30">
        <v>1.4752633525E-3</v>
      </c>
      <c r="N2159" s="30">
        <v>1.6682733124999999E-3</v>
      </c>
      <c r="O2159" s="30">
        <v>1.8235568825E-3</v>
      </c>
      <c r="P2159" s="30">
        <v>1.7697461125E-3</v>
      </c>
      <c r="Q2159" s="30">
        <v>1.79376253E-3</v>
      </c>
      <c r="R2159" s="30">
        <v>1.74526001E-3</v>
      </c>
      <c r="S2159" s="30">
        <v>1.8689455450000001E-3</v>
      </c>
      <c r="T2159" s="30">
        <v>1.7847712E-3</v>
      </c>
      <c r="U2159" s="30">
        <v>1.7072425400000001E-3</v>
      </c>
      <c r="V2159" s="30">
        <v>1.6362096975E-3</v>
      </c>
      <c r="W2159" s="30">
        <v>1.8618072050000001E-3</v>
      </c>
      <c r="X2159" s="30">
        <v>1.9759160350000002E-3</v>
      </c>
      <c r="Y2159" s="30">
        <v>2.0686983299999999E-3</v>
      </c>
      <c r="Z2159" s="30">
        <v>2.3638919749999999E-3</v>
      </c>
      <c r="AA2159" s="30">
        <v>2.5703243125E-3</v>
      </c>
      <c r="AB2159" s="30">
        <v>2.7843738099999999E-3</v>
      </c>
      <c r="AC2159" s="30">
        <v>2.7982439549999998E-3</v>
      </c>
      <c r="AD2159" s="30">
        <v>2.2958935525E-3</v>
      </c>
      <c r="AE2159" s="30">
        <v>2.309233955E-3</v>
      </c>
      <c r="AF2159" s="30">
        <v>2.3317564725E-3</v>
      </c>
      <c r="AG2159" s="30">
        <v>1.9642636024999999E-3</v>
      </c>
      <c r="AH2159" s="30">
        <v>2.0304843974999999E-3</v>
      </c>
      <c r="AI2159" s="30">
        <v>1.7857331175E-3</v>
      </c>
      <c r="AJ2159" s="30">
        <v>1.7441810749999999E-3</v>
      </c>
      <c r="AK2159" s="30">
        <v>0</v>
      </c>
      <c r="AL2159" s="30">
        <v>0</v>
      </c>
    </row>
    <row r="2160" spans="1:38" x14ac:dyDescent="0.25">
      <c r="A2160" s="30" t="s">
        <v>544</v>
      </c>
      <c r="B2160" s="30">
        <v>1</v>
      </c>
      <c r="C2160" s="30" t="s">
        <v>545</v>
      </c>
      <c r="D2160" s="30" t="s">
        <v>87</v>
      </c>
      <c r="E2160" s="30">
        <v>40</v>
      </c>
      <c r="F2160" s="30">
        <v>0.30626503561250001</v>
      </c>
      <c r="G2160" s="30">
        <v>0.28694697263500002</v>
      </c>
      <c r="H2160" s="30">
        <v>0.27021421006000002</v>
      </c>
      <c r="I2160" s="30">
        <v>0.30139882829749998</v>
      </c>
      <c r="J2160" s="30">
        <v>0.29104353058499999</v>
      </c>
      <c r="K2160" s="30">
        <v>0.29144585059</v>
      </c>
      <c r="L2160" s="30">
        <v>0.279904302045</v>
      </c>
      <c r="M2160" s="30">
        <v>0.292709030875</v>
      </c>
      <c r="N2160" s="30">
        <v>0.29847453999500001</v>
      </c>
      <c r="O2160" s="30">
        <v>0.29079489067999997</v>
      </c>
      <c r="P2160" s="30">
        <v>0.32878770683750003</v>
      </c>
      <c r="Q2160" s="30">
        <v>0.36001268723750002</v>
      </c>
      <c r="R2160" s="30">
        <v>0.34381874553500003</v>
      </c>
      <c r="S2160" s="30">
        <v>0.34695137301750001</v>
      </c>
      <c r="T2160" s="30">
        <v>0.35162302885750002</v>
      </c>
      <c r="U2160" s="30">
        <v>0.3520269452475</v>
      </c>
      <c r="V2160" s="30">
        <v>0.344730566505</v>
      </c>
      <c r="W2160" s="30">
        <v>0.35925785834000001</v>
      </c>
      <c r="X2160" s="30">
        <v>0.32027358634000003</v>
      </c>
      <c r="Y2160" s="30">
        <v>0.31428288937999999</v>
      </c>
      <c r="Z2160" s="30">
        <v>0.3154998054375</v>
      </c>
      <c r="AA2160" s="30">
        <v>0.28898121030750001</v>
      </c>
      <c r="AB2160" s="30">
        <v>0.30321159449750001</v>
      </c>
      <c r="AC2160" s="30">
        <v>0.286925539585</v>
      </c>
      <c r="AD2160" s="30">
        <v>0.30147494695249999</v>
      </c>
      <c r="AE2160" s="30">
        <v>0.31442539243000001</v>
      </c>
      <c r="AF2160" s="30">
        <v>0.27851166907000002</v>
      </c>
      <c r="AG2160" s="30">
        <v>0.27509534962249999</v>
      </c>
      <c r="AH2160" s="30">
        <v>0.29047306559000002</v>
      </c>
      <c r="AI2160" s="30">
        <v>0.27602390113250003</v>
      </c>
      <c r="AJ2160" s="30">
        <v>0.2595187973525</v>
      </c>
      <c r="AK2160" s="30">
        <v>0</v>
      </c>
      <c r="AL2160" s="30">
        <v>0</v>
      </c>
    </row>
    <row r="2161" spans="1:38" x14ac:dyDescent="0.25">
      <c r="A2161" s="30" t="s">
        <v>544</v>
      </c>
      <c r="B2161" s="30">
        <v>1</v>
      </c>
      <c r="C2161" s="30" t="s">
        <v>545</v>
      </c>
      <c r="D2161" s="30" t="s">
        <v>89</v>
      </c>
      <c r="E2161" s="30">
        <v>40</v>
      </c>
      <c r="F2161" s="30">
        <v>0.59174875400250004</v>
      </c>
      <c r="G2161" s="30">
        <v>0.6239954244325</v>
      </c>
      <c r="H2161" s="30">
        <v>0.54987656633250004</v>
      </c>
      <c r="I2161" s="30">
        <v>0.55935794284749996</v>
      </c>
      <c r="J2161" s="30">
        <v>0.59481025002249999</v>
      </c>
      <c r="K2161" s="30">
        <v>0.55299580021500006</v>
      </c>
      <c r="L2161" s="30">
        <v>0.44726700901499999</v>
      </c>
      <c r="M2161" s="30">
        <v>0.4730260281275</v>
      </c>
      <c r="N2161" s="30">
        <v>0.52687645915250003</v>
      </c>
      <c r="O2161" s="30">
        <v>0.52375849388749995</v>
      </c>
      <c r="P2161" s="30">
        <v>0.53376716358999998</v>
      </c>
      <c r="Q2161" s="30">
        <v>0.55811154014749997</v>
      </c>
      <c r="R2161" s="30">
        <v>0.57327554854499996</v>
      </c>
      <c r="S2161" s="30">
        <v>0.57853247515999995</v>
      </c>
      <c r="T2161" s="30">
        <v>0.52894416733250005</v>
      </c>
      <c r="U2161" s="30">
        <v>0.61908145308249996</v>
      </c>
      <c r="V2161" s="30">
        <v>0.63321978052000005</v>
      </c>
      <c r="W2161" s="30">
        <v>0.65721642654750001</v>
      </c>
      <c r="X2161" s="30">
        <v>0.64281148997250004</v>
      </c>
      <c r="Y2161" s="30">
        <v>0.6225988978775</v>
      </c>
      <c r="Z2161" s="30">
        <v>0.68283872607499996</v>
      </c>
      <c r="AA2161" s="30">
        <v>0.70896403801249996</v>
      </c>
      <c r="AB2161" s="30">
        <v>0.74377365096000003</v>
      </c>
      <c r="AC2161" s="30">
        <v>0.71085071197500005</v>
      </c>
      <c r="AD2161" s="30">
        <v>0.72924265792249998</v>
      </c>
      <c r="AE2161" s="30">
        <v>0.82431770771250001</v>
      </c>
      <c r="AF2161" s="30">
        <v>0.93424402437499998</v>
      </c>
      <c r="AG2161" s="30">
        <v>0.97322475292249999</v>
      </c>
      <c r="AH2161" s="30">
        <v>1.0596208915900001</v>
      </c>
      <c r="AI2161" s="30">
        <v>1.0947460283324999</v>
      </c>
      <c r="AJ2161" s="30">
        <v>1.1836567632774999</v>
      </c>
      <c r="AK2161" s="30">
        <v>0</v>
      </c>
      <c r="AL2161" s="30">
        <v>0</v>
      </c>
    </row>
    <row r="2162" spans="1:38" x14ac:dyDescent="0.25">
      <c r="A2162" s="30" t="s">
        <v>544</v>
      </c>
      <c r="B2162" s="30">
        <v>1</v>
      </c>
      <c r="C2162" s="30" t="s">
        <v>545</v>
      </c>
      <c r="D2162" s="30" t="s">
        <v>91</v>
      </c>
      <c r="E2162" s="30">
        <v>40</v>
      </c>
      <c r="F2162" s="30">
        <v>0.3329688488975</v>
      </c>
      <c r="G2162" s="30">
        <v>0.32694399345500003</v>
      </c>
      <c r="H2162" s="30">
        <v>0.30257981049249999</v>
      </c>
      <c r="I2162" s="30">
        <v>0.28669396060750002</v>
      </c>
      <c r="J2162" s="30">
        <v>0.3057085322275</v>
      </c>
      <c r="K2162" s="30">
        <v>0.284146306525</v>
      </c>
      <c r="L2162" s="30">
        <v>0.24633365537249999</v>
      </c>
      <c r="M2162" s="30">
        <v>0.23012087640000001</v>
      </c>
      <c r="N2162" s="30">
        <v>0.24063672083750001</v>
      </c>
      <c r="O2162" s="30">
        <v>0.22174006503999999</v>
      </c>
      <c r="P2162" s="30">
        <v>0.21717381459000001</v>
      </c>
      <c r="Q2162" s="30">
        <v>0.22286729089249999</v>
      </c>
      <c r="R2162" s="30">
        <v>0.23424186626249999</v>
      </c>
      <c r="S2162" s="30">
        <v>0.22462282428749999</v>
      </c>
      <c r="T2162" s="30">
        <v>0.22217297621750001</v>
      </c>
      <c r="U2162" s="30">
        <v>0.21873106848500001</v>
      </c>
      <c r="V2162" s="30">
        <v>0.23181885062499999</v>
      </c>
      <c r="W2162" s="30">
        <v>0.22663830962750001</v>
      </c>
      <c r="X2162" s="30">
        <v>0.22982826319499999</v>
      </c>
      <c r="Y2162" s="30">
        <v>0.2218265796675</v>
      </c>
      <c r="Z2162" s="30">
        <v>0.22620098430749999</v>
      </c>
      <c r="AA2162" s="30">
        <v>0.21869433730749999</v>
      </c>
      <c r="AB2162" s="30">
        <v>0.21431828622249999</v>
      </c>
      <c r="AC2162" s="30">
        <v>0.2128614760325</v>
      </c>
      <c r="AD2162" s="30">
        <v>0.2257438131825</v>
      </c>
      <c r="AE2162" s="30">
        <v>0.25343171821999999</v>
      </c>
      <c r="AF2162" s="30">
        <v>0.25409385884000002</v>
      </c>
      <c r="AG2162" s="30">
        <v>0.2491725882925</v>
      </c>
      <c r="AH2162" s="30">
        <v>0.24617753983999999</v>
      </c>
      <c r="AI2162" s="30">
        <v>0.24922742847250001</v>
      </c>
      <c r="AJ2162" s="30">
        <v>0.246487053165</v>
      </c>
      <c r="AK2162" s="30">
        <v>0</v>
      </c>
      <c r="AL2162" s="30">
        <v>0</v>
      </c>
    </row>
    <row r="2163" spans="1:38" x14ac:dyDescent="0.25">
      <c r="A2163" s="30" t="s">
        <v>544</v>
      </c>
      <c r="B2163" s="30">
        <v>1</v>
      </c>
      <c r="C2163" s="30" t="s">
        <v>545</v>
      </c>
      <c r="D2163" s="30" t="s">
        <v>93</v>
      </c>
      <c r="E2163" s="30">
        <v>40</v>
      </c>
      <c r="F2163" s="30">
        <v>2.3231633174400002</v>
      </c>
      <c r="G2163" s="30">
        <v>2.2343490883774999</v>
      </c>
      <c r="H2163" s="30">
        <v>2.2290703672375001</v>
      </c>
      <c r="I2163" s="30">
        <v>2.3181765887774999</v>
      </c>
      <c r="J2163" s="30">
        <v>2.4395130764425002</v>
      </c>
      <c r="K2163" s="30">
        <v>2.3982929547924998</v>
      </c>
      <c r="L2163" s="30">
        <v>2.4377282660924999</v>
      </c>
      <c r="M2163" s="30">
        <v>2.3543303851049999</v>
      </c>
      <c r="N2163" s="30">
        <v>2.3907965409275</v>
      </c>
      <c r="O2163" s="30">
        <v>2.3257946879150002</v>
      </c>
      <c r="P2163" s="30">
        <v>2.421901777455</v>
      </c>
      <c r="Q2163" s="30">
        <v>2.2752919313175002</v>
      </c>
      <c r="R2163" s="30">
        <v>2.1463730989249998</v>
      </c>
      <c r="S2163" s="30">
        <v>2.1861119265925</v>
      </c>
      <c r="T2163" s="30">
        <v>2.0990479560374999</v>
      </c>
      <c r="U2163" s="30">
        <v>2.1289172094075002</v>
      </c>
      <c r="V2163" s="30">
        <v>2.2366261946499999</v>
      </c>
      <c r="W2163" s="30">
        <v>2.3889701917299999</v>
      </c>
      <c r="X2163" s="30">
        <v>2.44443346064</v>
      </c>
      <c r="Y2163" s="30">
        <v>2.4857462418175</v>
      </c>
      <c r="Z2163" s="30">
        <v>2.3056362118474998</v>
      </c>
      <c r="AA2163" s="30">
        <v>2.4268892669425002</v>
      </c>
      <c r="AB2163" s="30">
        <v>2.4100990945524998</v>
      </c>
      <c r="AC2163" s="30">
        <v>2.2036185847174998</v>
      </c>
      <c r="AD2163" s="30">
        <v>2.1879065426725002</v>
      </c>
      <c r="AE2163" s="30">
        <v>2.3540493337149999</v>
      </c>
      <c r="AF2163" s="30">
        <v>2.3075478593824998</v>
      </c>
      <c r="AG2163" s="30">
        <v>2.4901077057125001</v>
      </c>
      <c r="AH2163" s="30">
        <v>2.6940375882100001</v>
      </c>
      <c r="AI2163" s="30">
        <v>2.8249595871225002</v>
      </c>
      <c r="AJ2163" s="30">
        <v>2.9357809397599999</v>
      </c>
      <c r="AK2163" s="30">
        <v>0</v>
      </c>
      <c r="AL2163" s="30">
        <v>0</v>
      </c>
    </row>
    <row r="2164" spans="1:38" x14ac:dyDescent="0.25">
      <c r="A2164" s="30" t="s">
        <v>544</v>
      </c>
      <c r="B2164" s="30">
        <v>1</v>
      </c>
      <c r="C2164" s="30" t="s">
        <v>545</v>
      </c>
      <c r="D2164" s="30" t="s">
        <v>454</v>
      </c>
      <c r="E2164" s="30">
        <v>40</v>
      </c>
      <c r="F2164" s="30">
        <v>0</v>
      </c>
      <c r="G2164" s="30">
        <v>0</v>
      </c>
      <c r="H2164" s="30">
        <v>0</v>
      </c>
      <c r="I2164" s="30">
        <v>0</v>
      </c>
      <c r="J2164" s="30">
        <v>0</v>
      </c>
      <c r="K2164" s="30">
        <v>0</v>
      </c>
      <c r="L2164" s="30">
        <v>0</v>
      </c>
      <c r="M2164" s="30">
        <v>0</v>
      </c>
      <c r="N2164" s="30">
        <v>0</v>
      </c>
      <c r="O2164" s="30">
        <v>0</v>
      </c>
      <c r="P2164" s="30">
        <v>0</v>
      </c>
      <c r="Q2164" s="30">
        <v>0</v>
      </c>
      <c r="R2164" s="30">
        <v>0</v>
      </c>
      <c r="S2164" s="30">
        <v>0</v>
      </c>
      <c r="T2164" s="30">
        <v>0</v>
      </c>
      <c r="U2164" s="30">
        <v>0</v>
      </c>
      <c r="V2164" s="30">
        <v>0</v>
      </c>
      <c r="W2164" s="30">
        <v>0</v>
      </c>
      <c r="X2164" s="30">
        <v>0</v>
      </c>
      <c r="Y2164" s="30">
        <v>0</v>
      </c>
      <c r="Z2164" s="30">
        <v>0</v>
      </c>
      <c r="AA2164" s="30">
        <v>0</v>
      </c>
      <c r="AB2164" s="30">
        <v>0</v>
      </c>
      <c r="AC2164" s="30">
        <v>0</v>
      </c>
      <c r="AD2164" s="30">
        <v>0</v>
      </c>
      <c r="AE2164" s="30">
        <v>0</v>
      </c>
      <c r="AF2164" s="30">
        <v>0</v>
      </c>
      <c r="AG2164" s="30">
        <v>0</v>
      </c>
      <c r="AH2164" s="30">
        <v>0</v>
      </c>
      <c r="AI2164" s="30">
        <v>0</v>
      </c>
      <c r="AJ2164" s="30">
        <v>0</v>
      </c>
      <c r="AK2164" s="30">
        <v>116200</v>
      </c>
      <c r="AL2164" s="30">
        <v>0</v>
      </c>
    </row>
    <row r="2165" spans="1:38" x14ac:dyDescent="0.25">
      <c r="A2165" s="30" t="s">
        <v>544</v>
      </c>
      <c r="B2165" s="30">
        <v>1</v>
      </c>
      <c r="C2165" s="30" t="s">
        <v>545</v>
      </c>
      <c r="D2165" s="30" t="s">
        <v>95</v>
      </c>
      <c r="E2165" s="30">
        <v>40</v>
      </c>
      <c r="F2165" s="30">
        <v>0.22325139226749999</v>
      </c>
      <c r="G2165" s="30">
        <v>0.22371779220499999</v>
      </c>
      <c r="H2165" s="30">
        <v>0.22327153192749999</v>
      </c>
      <c r="I2165" s="30">
        <v>0.2296790292325</v>
      </c>
      <c r="J2165" s="30">
        <v>0.26781801035500002</v>
      </c>
      <c r="K2165" s="30">
        <v>0.27724234188250002</v>
      </c>
      <c r="L2165" s="30">
        <v>0.33550077339500001</v>
      </c>
      <c r="M2165" s="30">
        <v>0.36676380406999998</v>
      </c>
      <c r="N2165" s="30">
        <v>0.38795376677749999</v>
      </c>
      <c r="O2165" s="30">
        <v>0.44806047706250002</v>
      </c>
      <c r="P2165" s="30">
        <v>0.49205496278499999</v>
      </c>
      <c r="Q2165" s="30">
        <v>0.49712600501999998</v>
      </c>
      <c r="R2165" s="30">
        <v>0.48958846056999999</v>
      </c>
      <c r="S2165" s="30">
        <v>0.4959302780025</v>
      </c>
      <c r="T2165" s="30">
        <v>0.44958402273999998</v>
      </c>
      <c r="U2165" s="30">
        <v>0.44742947823000001</v>
      </c>
      <c r="V2165" s="30">
        <v>0.45584833539500003</v>
      </c>
      <c r="W2165" s="30">
        <v>0.51817474084750004</v>
      </c>
      <c r="X2165" s="30">
        <v>0.46893964132249999</v>
      </c>
      <c r="Y2165" s="30">
        <v>0.44710567472000001</v>
      </c>
      <c r="Z2165" s="30">
        <v>0.4486769282875</v>
      </c>
      <c r="AA2165" s="30">
        <v>0.46268556583249998</v>
      </c>
      <c r="AB2165" s="30">
        <v>0.49979698692750002</v>
      </c>
      <c r="AC2165" s="30">
        <v>0.47476970891499998</v>
      </c>
      <c r="AD2165" s="30">
        <v>0.47077755605999999</v>
      </c>
      <c r="AE2165" s="30">
        <v>0.48500540080499999</v>
      </c>
      <c r="AF2165" s="30">
        <v>0.47481754701250001</v>
      </c>
      <c r="AG2165" s="30">
        <v>0.46537529324249999</v>
      </c>
      <c r="AH2165" s="30">
        <v>0.47908742943499999</v>
      </c>
      <c r="AI2165" s="30">
        <v>0.50641094496000005</v>
      </c>
      <c r="AJ2165" s="30">
        <v>0.56466225875999998</v>
      </c>
      <c r="AK2165" s="30">
        <v>0</v>
      </c>
      <c r="AL2165" s="30">
        <v>0</v>
      </c>
    </row>
    <row r="2166" spans="1:38" x14ac:dyDescent="0.25">
      <c r="A2166" s="30" t="s">
        <v>544</v>
      </c>
      <c r="B2166" s="30">
        <v>1</v>
      </c>
      <c r="C2166" s="30" t="s">
        <v>545</v>
      </c>
      <c r="D2166" s="30" t="s">
        <v>99</v>
      </c>
      <c r="E2166" s="30">
        <v>40</v>
      </c>
      <c r="F2166" s="30">
        <v>0.2988520649575</v>
      </c>
      <c r="G2166" s="30">
        <v>0.30123782964750001</v>
      </c>
      <c r="H2166" s="30">
        <v>0.29094900885250002</v>
      </c>
      <c r="I2166" s="30">
        <v>0.29919992031999998</v>
      </c>
      <c r="J2166" s="30">
        <v>0.2854721226825</v>
      </c>
      <c r="K2166" s="30">
        <v>0.29061896384750002</v>
      </c>
      <c r="L2166" s="30">
        <v>0.2730571108175</v>
      </c>
      <c r="M2166" s="30">
        <v>0.29544677987000001</v>
      </c>
      <c r="N2166" s="30">
        <v>0.31979707076750002</v>
      </c>
      <c r="O2166" s="30">
        <v>0.31361422375999998</v>
      </c>
      <c r="P2166" s="30">
        <v>0.33742852137500001</v>
      </c>
      <c r="Q2166" s="30">
        <v>0.34353161531249998</v>
      </c>
      <c r="R2166" s="30">
        <v>0.35159249129999998</v>
      </c>
      <c r="S2166" s="30">
        <v>0.34736605478749999</v>
      </c>
      <c r="T2166" s="30">
        <v>0.32894376666500003</v>
      </c>
      <c r="U2166" s="30">
        <v>0.39201225808000001</v>
      </c>
      <c r="V2166" s="30">
        <v>0.33934240781750002</v>
      </c>
      <c r="W2166" s="30">
        <v>0.36234015406999998</v>
      </c>
      <c r="X2166" s="30">
        <v>0.34716705453500002</v>
      </c>
      <c r="Y2166" s="30">
        <v>0.3512594972825</v>
      </c>
      <c r="Z2166" s="30">
        <v>0.37238396797250001</v>
      </c>
      <c r="AA2166" s="30">
        <v>0.32976985942499998</v>
      </c>
      <c r="AB2166" s="30">
        <v>0.32537373988500001</v>
      </c>
      <c r="AC2166" s="30">
        <v>0.34181591951500001</v>
      </c>
      <c r="AD2166" s="30">
        <v>0.3554386813075</v>
      </c>
      <c r="AE2166" s="30">
        <v>0.38132372382750002</v>
      </c>
      <c r="AF2166" s="30">
        <v>0.37991789467249998</v>
      </c>
      <c r="AG2166" s="30">
        <v>0.36334448081999998</v>
      </c>
      <c r="AH2166" s="30">
        <v>0.41064382250499998</v>
      </c>
      <c r="AI2166" s="30">
        <v>0.39325976393000001</v>
      </c>
      <c r="AJ2166" s="30">
        <v>0.36853714964750001</v>
      </c>
      <c r="AK2166" s="30">
        <v>0</v>
      </c>
      <c r="AL2166" s="30">
        <v>0</v>
      </c>
    </row>
    <row r="2167" spans="1:38" x14ac:dyDescent="0.25">
      <c r="A2167" s="30" t="s">
        <v>544</v>
      </c>
      <c r="B2167" s="30">
        <v>1</v>
      </c>
      <c r="C2167" s="30" t="s">
        <v>545</v>
      </c>
      <c r="D2167" s="30" t="s">
        <v>455</v>
      </c>
      <c r="E2167" s="30">
        <v>40</v>
      </c>
      <c r="F2167" s="30">
        <v>0</v>
      </c>
      <c r="G2167" s="30">
        <v>0</v>
      </c>
      <c r="H2167" s="30">
        <v>0</v>
      </c>
      <c r="I2167" s="30">
        <v>0</v>
      </c>
      <c r="J2167" s="30">
        <v>0</v>
      </c>
      <c r="K2167" s="30">
        <v>0</v>
      </c>
      <c r="L2167" s="30">
        <v>0</v>
      </c>
      <c r="M2167" s="30">
        <v>0</v>
      </c>
      <c r="N2167" s="30">
        <v>0</v>
      </c>
      <c r="O2167" s="30">
        <v>0</v>
      </c>
      <c r="P2167" s="30">
        <v>0</v>
      </c>
      <c r="Q2167" s="30">
        <v>0</v>
      </c>
      <c r="R2167" s="30">
        <v>0</v>
      </c>
      <c r="S2167" s="30">
        <v>0</v>
      </c>
      <c r="T2167" s="30">
        <v>0</v>
      </c>
      <c r="U2167" s="30">
        <v>0</v>
      </c>
      <c r="V2167" s="30">
        <v>0</v>
      </c>
      <c r="W2167" s="30">
        <v>0</v>
      </c>
      <c r="X2167" s="30">
        <v>0</v>
      </c>
      <c r="Y2167" s="30">
        <v>0</v>
      </c>
      <c r="Z2167" s="30">
        <v>0</v>
      </c>
      <c r="AA2167" s="30">
        <v>0</v>
      </c>
      <c r="AB2167" s="30">
        <v>0</v>
      </c>
      <c r="AC2167" s="30">
        <v>0</v>
      </c>
      <c r="AD2167" s="30">
        <v>0</v>
      </c>
      <c r="AE2167" s="30">
        <v>0</v>
      </c>
      <c r="AF2167" s="30">
        <v>0</v>
      </c>
      <c r="AG2167" s="30">
        <v>0</v>
      </c>
      <c r="AH2167" s="30">
        <v>0</v>
      </c>
      <c r="AI2167" s="30">
        <v>0</v>
      </c>
      <c r="AJ2167" s="30">
        <v>0</v>
      </c>
      <c r="AK2167" s="30">
        <v>115600</v>
      </c>
      <c r="AL2167" s="30">
        <v>0</v>
      </c>
    </row>
    <row r="2168" spans="1:38" x14ac:dyDescent="0.25">
      <c r="A2168" s="30" t="s">
        <v>544</v>
      </c>
      <c r="B2168" s="30">
        <v>1</v>
      </c>
      <c r="C2168" s="30" t="s">
        <v>545</v>
      </c>
      <c r="D2168" s="30" t="s">
        <v>97</v>
      </c>
      <c r="E2168" s="30">
        <v>40</v>
      </c>
      <c r="F2168" s="30">
        <v>8.2368306040000006E-2</v>
      </c>
      <c r="G2168" s="30">
        <v>8.1461044447500006E-2</v>
      </c>
      <c r="H2168" s="30">
        <v>7.8165237844999999E-2</v>
      </c>
      <c r="I2168" s="30">
        <v>8.9630025725000007E-2</v>
      </c>
      <c r="J2168" s="30">
        <v>9.0646976062499995E-2</v>
      </c>
      <c r="K2168" s="30">
        <v>9.6273614682499994E-2</v>
      </c>
      <c r="L2168" s="30">
        <v>0.10077977287250001</v>
      </c>
      <c r="M2168" s="30">
        <v>0.11036929837499999</v>
      </c>
      <c r="N2168" s="30">
        <v>0.13568547823749999</v>
      </c>
      <c r="O2168" s="30">
        <v>0.16330245467250001</v>
      </c>
      <c r="P2168" s="30">
        <v>0.16340405316500001</v>
      </c>
      <c r="Q2168" s="30">
        <v>0.18496002223749999</v>
      </c>
      <c r="R2168" s="30">
        <v>0.19848029422999999</v>
      </c>
      <c r="S2168" s="30">
        <v>0.21359958735250001</v>
      </c>
      <c r="T2168" s="30">
        <v>0.20725910928249999</v>
      </c>
      <c r="U2168" s="30">
        <v>0.2303872051925</v>
      </c>
      <c r="V2168" s="30">
        <v>0.22356037183999999</v>
      </c>
      <c r="W2168" s="30">
        <v>0.23355576147250001</v>
      </c>
      <c r="X2168" s="30">
        <v>0.24239981262749999</v>
      </c>
      <c r="Y2168" s="30">
        <v>0.23731039850999999</v>
      </c>
      <c r="Z2168" s="30">
        <v>0.238995746525</v>
      </c>
      <c r="AA2168" s="30">
        <v>0.2438781001575</v>
      </c>
      <c r="AB2168" s="30">
        <v>0.24580056308750001</v>
      </c>
      <c r="AC2168" s="30">
        <v>0.25633445143</v>
      </c>
      <c r="AD2168" s="30">
        <v>0.2656329797625</v>
      </c>
      <c r="AE2168" s="30">
        <v>0.29120705891999998</v>
      </c>
      <c r="AF2168" s="30">
        <v>0.31035711055999998</v>
      </c>
      <c r="AG2168" s="30">
        <v>0.30537714220500001</v>
      </c>
      <c r="AH2168" s="30">
        <v>0.31472712927250002</v>
      </c>
      <c r="AI2168" s="30">
        <v>0.2976532307375</v>
      </c>
      <c r="AJ2168" s="30">
        <v>0.29938577504500002</v>
      </c>
      <c r="AK2168" s="30">
        <v>0</v>
      </c>
      <c r="AL2168" s="30">
        <v>0</v>
      </c>
    </row>
    <row r="2169" spans="1:38" x14ac:dyDescent="0.25">
      <c r="A2169" s="30" t="s">
        <v>544</v>
      </c>
      <c r="B2169" s="30">
        <v>1</v>
      </c>
      <c r="C2169" s="30" t="s">
        <v>545</v>
      </c>
      <c r="D2169" s="30" t="s">
        <v>101</v>
      </c>
      <c r="E2169" s="30">
        <v>40</v>
      </c>
      <c r="F2169" s="30">
        <v>0.59721879596250005</v>
      </c>
      <c r="G2169" s="30">
        <v>0.62513009553749999</v>
      </c>
      <c r="H2169" s="30">
        <v>0.63593603608750005</v>
      </c>
      <c r="I2169" s="30">
        <v>0.66614920339499994</v>
      </c>
      <c r="J2169" s="30">
        <v>0.74010365020250002</v>
      </c>
      <c r="K2169" s="30">
        <v>0.76712610689750005</v>
      </c>
      <c r="L2169" s="30">
        <v>0.77813119201250003</v>
      </c>
      <c r="M2169" s="30">
        <v>0.80011871077249996</v>
      </c>
      <c r="N2169" s="30">
        <v>0.83296117399250003</v>
      </c>
      <c r="O2169" s="30">
        <v>0.82596513047999998</v>
      </c>
      <c r="P2169" s="30">
        <v>0.83902517024250001</v>
      </c>
      <c r="Q2169" s="30">
        <v>0.85032221875000003</v>
      </c>
      <c r="R2169" s="30">
        <v>0.87103074697250005</v>
      </c>
      <c r="S2169" s="30">
        <v>0.91292348621499997</v>
      </c>
      <c r="T2169" s="30">
        <v>0.85534251708749998</v>
      </c>
      <c r="U2169" s="30">
        <v>0.83276494727999995</v>
      </c>
      <c r="V2169" s="30">
        <v>0.8351649953825</v>
      </c>
      <c r="W2169" s="30">
        <v>0.87954406374000005</v>
      </c>
      <c r="X2169" s="30">
        <v>0.88909920708250001</v>
      </c>
      <c r="Y2169" s="30">
        <v>0.9252310467075</v>
      </c>
      <c r="Z2169" s="30">
        <v>0.87504896992000003</v>
      </c>
      <c r="AA2169" s="30">
        <v>0.93790262539750002</v>
      </c>
      <c r="AB2169" s="30">
        <v>0.98845725679499996</v>
      </c>
      <c r="AC2169" s="30">
        <v>1.021987883775</v>
      </c>
      <c r="AD2169" s="30">
        <v>1.0655453267549999</v>
      </c>
      <c r="AE2169" s="30">
        <v>1.1145824092425001</v>
      </c>
      <c r="AF2169" s="30">
        <v>1.0851074679999999</v>
      </c>
      <c r="AG2169" s="30">
        <v>1.1125074115625</v>
      </c>
      <c r="AH2169" s="30">
        <v>1.1085538664575001</v>
      </c>
      <c r="AI2169" s="30">
        <v>1.11391447359</v>
      </c>
      <c r="AJ2169" s="30">
        <v>1.1490301294700001</v>
      </c>
      <c r="AK2169" s="30">
        <v>0</v>
      </c>
      <c r="AL2169" s="30">
        <v>0</v>
      </c>
    </row>
    <row r="2170" spans="1:38" x14ac:dyDescent="0.25">
      <c r="A2170" s="30" t="s">
        <v>544</v>
      </c>
      <c r="B2170" s="30">
        <v>1</v>
      </c>
      <c r="C2170" s="30" t="s">
        <v>545</v>
      </c>
      <c r="D2170" s="30" t="s">
        <v>104</v>
      </c>
      <c r="E2170" s="30">
        <v>40</v>
      </c>
      <c r="F2170" s="30">
        <v>1.2754020319574999</v>
      </c>
      <c r="G2170" s="30">
        <v>1.3222322517325</v>
      </c>
      <c r="H2170" s="30">
        <v>1.1734980823150001</v>
      </c>
      <c r="I2170" s="30">
        <v>1.2575404999524999</v>
      </c>
      <c r="J2170" s="30">
        <v>1.2853175265550001</v>
      </c>
      <c r="K2170" s="30">
        <v>1.3738220442075</v>
      </c>
      <c r="L2170" s="30">
        <v>1.3055695752650001</v>
      </c>
      <c r="M2170" s="30">
        <v>1.3493962252925</v>
      </c>
      <c r="N2170" s="30">
        <v>1.5293145455049999</v>
      </c>
      <c r="O2170" s="30">
        <v>1.6146953887575</v>
      </c>
      <c r="P2170" s="30">
        <v>1.6674284893825</v>
      </c>
      <c r="Q2170" s="30">
        <v>1.7392936702224999</v>
      </c>
      <c r="R2170" s="30">
        <v>1.780058553895</v>
      </c>
      <c r="S2170" s="30">
        <v>1.8194923084200001</v>
      </c>
      <c r="T2170" s="30">
        <v>1.7360577054224999</v>
      </c>
      <c r="U2170" s="30">
        <v>1.9687714858275001</v>
      </c>
      <c r="V2170" s="30">
        <v>1.98476257779</v>
      </c>
      <c r="W2170" s="30">
        <v>2.2951913918875002</v>
      </c>
      <c r="X2170" s="30">
        <v>2.2370928589374999</v>
      </c>
      <c r="Y2170" s="30">
        <v>2.2182271230874999</v>
      </c>
      <c r="Z2170" s="30">
        <v>2.5104096143925001</v>
      </c>
      <c r="AA2170" s="30">
        <v>2.5453566137900001</v>
      </c>
      <c r="AB2170" s="30">
        <v>2.7360742952175001</v>
      </c>
      <c r="AC2170" s="30">
        <v>2.7203520060350002</v>
      </c>
      <c r="AD2170" s="30">
        <v>2.7602178553650001</v>
      </c>
      <c r="AE2170" s="30">
        <v>3.0569602666025002</v>
      </c>
      <c r="AF2170" s="30">
        <v>3.3380072022424998</v>
      </c>
      <c r="AG2170" s="30">
        <v>3.3231259707924998</v>
      </c>
      <c r="AH2170" s="30">
        <v>3.4554618054724999</v>
      </c>
      <c r="AI2170" s="30">
        <v>3.3016300187674998</v>
      </c>
      <c r="AJ2170" s="30">
        <v>3.3412532121575</v>
      </c>
      <c r="AK2170" s="30">
        <v>0</v>
      </c>
      <c r="AL2170" s="30">
        <v>0</v>
      </c>
    </row>
    <row r="2171" spans="1:38" x14ac:dyDescent="0.25">
      <c r="A2171" s="30" t="s">
        <v>544</v>
      </c>
      <c r="B2171" s="30">
        <v>1</v>
      </c>
      <c r="C2171" s="30" t="s">
        <v>545</v>
      </c>
      <c r="D2171" s="30" t="s">
        <v>103</v>
      </c>
      <c r="E2171" s="30">
        <v>40</v>
      </c>
      <c r="F2171" s="30">
        <v>3.1049062905000001E-2</v>
      </c>
      <c r="G2171" s="30">
        <v>3.3005524124999998E-2</v>
      </c>
      <c r="H2171" s="30">
        <v>3.1676585692500002E-2</v>
      </c>
      <c r="I2171" s="30">
        <v>3.5970908292499999E-2</v>
      </c>
      <c r="J2171" s="30">
        <v>3.7329179419999997E-2</v>
      </c>
      <c r="K2171" s="30">
        <v>3.70772223325E-2</v>
      </c>
      <c r="L2171" s="30">
        <v>3.5626618697500001E-2</v>
      </c>
      <c r="M2171" s="30">
        <v>3.5645909347499997E-2</v>
      </c>
      <c r="N2171" s="30">
        <v>3.7304766114999999E-2</v>
      </c>
      <c r="O2171" s="30">
        <v>3.8923771335000003E-2</v>
      </c>
      <c r="P2171" s="30">
        <v>3.7857672427500003E-2</v>
      </c>
      <c r="Q2171" s="30">
        <v>3.7920832512500002E-2</v>
      </c>
      <c r="R2171" s="30">
        <v>3.8927426309999999E-2</v>
      </c>
      <c r="S2171" s="30">
        <v>3.7590947982499998E-2</v>
      </c>
      <c r="T2171" s="30">
        <v>3.6848490337499998E-2</v>
      </c>
      <c r="U2171" s="30">
        <v>3.6095014532499997E-2</v>
      </c>
      <c r="V2171" s="30">
        <v>3.8063515117500002E-2</v>
      </c>
      <c r="W2171" s="30">
        <v>4.0527540132499998E-2</v>
      </c>
      <c r="X2171" s="30">
        <v>3.6994394802499997E-2</v>
      </c>
      <c r="Y2171" s="30">
        <v>3.6153713924999997E-2</v>
      </c>
      <c r="Z2171" s="30">
        <v>3.6492838255E-2</v>
      </c>
      <c r="AA2171" s="30">
        <v>3.5744407559999997E-2</v>
      </c>
      <c r="AB2171" s="30">
        <v>3.7613119615000003E-2</v>
      </c>
      <c r="AC2171" s="30">
        <v>3.7814060897500001E-2</v>
      </c>
      <c r="AD2171" s="30">
        <v>3.6406693857499998E-2</v>
      </c>
      <c r="AE2171" s="30">
        <v>3.7549194112500003E-2</v>
      </c>
      <c r="AF2171" s="30">
        <v>3.8743824565000001E-2</v>
      </c>
      <c r="AG2171" s="30">
        <v>3.6367210267499998E-2</v>
      </c>
      <c r="AH2171" s="30">
        <v>3.4201410770000003E-2</v>
      </c>
      <c r="AI2171" s="30">
        <v>3.3720294895000003E-2</v>
      </c>
      <c r="AJ2171" s="30">
        <v>3.12834471E-2</v>
      </c>
      <c r="AK2171" s="30">
        <v>0</v>
      </c>
      <c r="AL2171" s="30">
        <v>0</v>
      </c>
    </row>
    <row r="2172" spans="1:38" x14ac:dyDescent="0.25">
      <c r="A2172" s="30" t="s">
        <v>544</v>
      </c>
      <c r="B2172" s="30">
        <v>1</v>
      </c>
      <c r="C2172" s="30" t="s">
        <v>545</v>
      </c>
      <c r="D2172" s="30" t="s">
        <v>106</v>
      </c>
      <c r="E2172" s="30">
        <v>40</v>
      </c>
      <c r="F2172" s="30">
        <v>4.5995164919999998E-2</v>
      </c>
      <c r="G2172" s="30">
        <v>4.5802176040000003E-2</v>
      </c>
      <c r="H2172" s="30">
        <v>4.9635936207500002E-2</v>
      </c>
      <c r="I2172" s="30">
        <v>4.7640783047500003E-2</v>
      </c>
      <c r="J2172" s="30">
        <v>5.5480046560000003E-2</v>
      </c>
      <c r="K2172" s="30">
        <v>5.821075287E-2</v>
      </c>
      <c r="L2172" s="30">
        <v>6.1172749055000003E-2</v>
      </c>
      <c r="M2172" s="30">
        <v>6.8619705557499994E-2</v>
      </c>
      <c r="N2172" s="30">
        <v>7.8209869695000003E-2</v>
      </c>
      <c r="O2172" s="30">
        <v>6.8388542637499994E-2</v>
      </c>
      <c r="P2172" s="30">
        <v>7.2329356925000005E-2</v>
      </c>
      <c r="Q2172" s="30">
        <v>7.0501086505000005E-2</v>
      </c>
      <c r="R2172" s="30">
        <v>6.7956929654999998E-2</v>
      </c>
      <c r="S2172" s="30">
        <v>6.4653226497499994E-2</v>
      </c>
      <c r="T2172" s="30">
        <v>5.811389644E-2</v>
      </c>
      <c r="U2172" s="30">
        <v>5.6498833097499999E-2</v>
      </c>
      <c r="V2172" s="30">
        <v>6.3455679690000003E-2</v>
      </c>
      <c r="W2172" s="30">
        <v>7.3365556257500006E-2</v>
      </c>
      <c r="X2172" s="30">
        <v>6.6285068985000001E-2</v>
      </c>
      <c r="Y2172" s="30">
        <v>6.4593485505000006E-2</v>
      </c>
      <c r="Z2172" s="30">
        <v>6.5881390472499995E-2</v>
      </c>
      <c r="AA2172" s="30">
        <v>6.8811753094999997E-2</v>
      </c>
      <c r="AB2172" s="30">
        <v>7.2521497092499998E-2</v>
      </c>
      <c r="AC2172" s="30">
        <v>7.2046980797499993E-2</v>
      </c>
      <c r="AD2172" s="30">
        <v>6.7105804967500002E-2</v>
      </c>
      <c r="AE2172" s="30">
        <v>7.0874928734999995E-2</v>
      </c>
      <c r="AF2172" s="30">
        <v>7.0865065044999995E-2</v>
      </c>
      <c r="AG2172" s="30">
        <v>7.11798875425E-2</v>
      </c>
      <c r="AH2172" s="30">
        <v>7.1131702222499996E-2</v>
      </c>
      <c r="AI2172" s="30">
        <v>7.0863552862499998E-2</v>
      </c>
      <c r="AJ2172" s="30">
        <v>7.4553208767500004E-2</v>
      </c>
      <c r="AK2172" s="30">
        <v>0</v>
      </c>
      <c r="AL2172" s="30">
        <v>0</v>
      </c>
    </row>
    <row r="2173" spans="1:38" x14ac:dyDescent="0.25">
      <c r="A2173" s="30" t="s">
        <v>546</v>
      </c>
      <c r="B2173" s="30">
        <v>1</v>
      </c>
      <c r="C2173" s="30" t="s">
        <v>547</v>
      </c>
      <c r="D2173" s="30" t="s">
        <v>7</v>
      </c>
      <c r="E2173" s="30">
        <v>41</v>
      </c>
      <c r="F2173" s="30">
        <v>2.3986055737500001E-2</v>
      </c>
      <c r="G2173" s="30">
        <v>2.01899038925E-2</v>
      </c>
      <c r="H2173" s="30">
        <v>2.1567766414999998E-2</v>
      </c>
      <c r="I2173" s="30">
        <v>2.2509774465E-2</v>
      </c>
      <c r="J2173" s="30">
        <v>2.203174053E-2</v>
      </c>
      <c r="K2173" s="30">
        <v>2.3873577165E-2</v>
      </c>
      <c r="L2173" s="30">
        <v>2.0822595867500002E-2</v>
      </c>
      <c r="M2173" s="30">
        <v>2.0386741395000001E-2</v>
      </c>
      <c r="N2173" s="30">
        <v>1.8896400300000001E-2</v>
      </c>
      <c r="O2173" s="30">
        <v>2.2003620884999998E-2</v>
      </c>
      <c r="P2173" s="30">
        <v>2.3072167330000001E-2</v>
      </c>
      <c r="Q2173" s="30">
        <v>2.12899584E-2</v>
      </c>
      <c r="R2173" s="30">
        <v>1.6108520445E-2</v>
      </c>
      <c r="S2173" s="30">
        <v>1.520320853E-2</v>
      </c>
      <c r="T2173" s="30">
        <v>2.1255455595E-2</v>
      </c>
      <c r="U2173" s="30">
        <v>2.0443177520000001E-2</v>
      </c>
      <c r="V2173" s="30">
        <v>2.0035569230000001E-2</v>
      </c>
      <c r="W2173" s="30">
        <v>1.8609017547499999E-2</v>
      </c>
      <c r="X2173" s="30">
        <v>2.0766567477500001E-2</v>
      </c>
      <c r="Y2173" s="30">
        <v>2.61563719875E-2</v>
      </c>
      <c r="Z2173" s="30">
        <v>3.0243997997500001E-2</v>
      </c>
      <c r="AA2173" s="30">
        <v>3.0213516305E-2</v>
      </c>
      <c r="AB2173" s="30">
        <v>2.8851963174999998E-2</v>
      </c>
      <c r="AC2173" s="30">
        <v>2.2939780050000001E-2</v>
      </c>
      <c r="AD2173" s="30">
        <v>2.1114449642500002E-2</v>
      </c>
      <c r="AE2173" s="30">
        <v>1.6553893415E-2</v>
      </c>
      <c r="AF2173" s="30">
        <v>1.3105469077499999E-2</v>
      </c>
      <c r="AG2173" s="30">
        <v>1.3484325032499999E-2</v>
      </c>
      <c r="AH2173" s="30">
        <v>1.2676911654999999E-2</v>
      </c>
      <c r="AI2173" s="30">
        <v>1.37041362825E-2</v>
      </c>
      <c r="AJ2173" s="30">
        <v>1.43550779075E-2</v>
      </c>
      <c r="AK2173" s="30">
        <v>0</v>
      </c>
      <c r="AL2173" s="30">
        <v>0</v>
      </c>
    </row>
    <row r="2174" spans="1:38" x14ac:dyDescent="0.25">
      <c r="A2174" s="30" t="s">
        <v>546</v>
      </c>
      <c r="B2174" s="30">
        <v>1</v>
      </c>
      <c r="C2174" s="30" t="s">
        <v>547</v>
      </c>
      <c r="D2174" s="30" t="s">
        <v>4</v>
      </c>
      <c r="E2174" s="30">
        <v>41</v>
      </c>
      <c r="F2174" s="30">
        <v>15.454637666937501</v>
      </c>
      <c r="G2174" s="30">
        <v>14.888665631532501</v>
      </c>
      <c r="H2174" s="30">
        <v>14.815342859085</v>
      </c>
      <c r="I2174" s="30">
        <v>12.365125183337501</v>
      </c>
      <c r="J2174" s="30">
        <v>14.196194197212501</v>
      </c>
      <c r="K2174" s="30">
        <v>16.191472529832499</v>
      </c>
      <c r="L2174" s="30">
        <v>14.1835820053925</v>
      </c>
      <c r="M2174" s="30">
        <v>12.679905374784999</v>
      </c>
      <c r="N2174" s="30">
        <v>12.688672789915</v>
      </c>
      <c r="O2174" s="30">
        <v>12.328656572970001</v>
      </c>
      <c r="P2174" s="30">
        <v>11.2134940894625</v>
      </c>
      <c r="Q2174" s="30">
        <v>10.51198377061</v>
      </c>
      <c r="R2174" s="30">
        <v>8.9675991489525</v>
      </c>
      <c r="S2174" s="30">
        <v>9.2521152285649997</v>
      </c>
      <c r="T2174" s="30">
        <v>8.7401290283325004</v>
      </c>
      <c r="U2174" s="30">
        <v>7.6023258691600004</v>
      </c>
      <c r="V2174" s="30">
        <v>7.0177123787675004</v>
      </c>
      <c r="W2174" s="30">
        <v>8.2038085210974998</v>
      </c>
      <c r="X2174" s="30">
        <v>10.1078496531975</v>
      </c>
      <c r="Y2174" s="30">
        <v>10.650446591065</v>
      </c>
      <c r="Z2174" s="30">
        <v>10.292859378987499</v>
      </c>
      <c r="AA2174" s="30">
        <v>8.9222751206975008</v>
      </c>
      <c r="AB2174" s="30">
        <v>8.7292611822400001</v>
      </c>
      <c r="AC2174" s="30">
        <v>8.4240524590075001</v>
      </c>
      <c r="AD2174" s="30">
        <v>7.8489667727825001</v>
      </c>
      <c r="AE2174" s="30">
        <v>6.1027928128175004</v>
      </c>
      <c r="AF2174" s="30">
        <v>5.1770660397024999</v>
      </c>
      <c r="AG2174" s="30">
        <v>5.3178131191349998</v>
      </c>
      <c r="AH2174" s="30">
        <v>5.8352383991199996</v>
      </c>
      <c r="AI2174" s="30">
        <v>4.5714550725225003</v>
      </c>
      <c r="AJ2174" s="30">
        <v>4.7027670008675004</v>
      </c>
      <c r="AK2174" s="30">
        <v>0</v>
      </c>
      <c r="AL2174" s="30">
        <v>0</v>
      </c>
    </row>
    <row r="2175" spans="1:38" x14ac:dyDescent="0.25">
      <c r="A2175" s="30" t="s">
        <v>546</v>
      </c>
      <c r="B2175" s="30">
        <v>1</v>
      </c>
      <c r="C2175" s="30" t="s">
        <v>547</v>
      </c>
      <c r="D2175" s="30" t="s">
        <v>11</v>
      </c>
      <c r="E2175" s="30">
        <v>41</v>
      </c>
      <c r="F2175" s="30">
        <v>2.5531757400000001E-3</v>
      </c>
      <c r="G2175" s="30">
        <v>2.2258455149999998E-3</v>
      </c>
      <c r="H2175" s="30">
        <v>3.0114380500000002E-3</v>
      </c>
      <c r="I2175" s="30">
        <v>2.9186973950000002E-3</v>
      </c>
      <c r="J2175" s="30">
        <v>3.1096545725E-3</v>
      </c>
      <c r="K2175" s="30">
        <v>1.8985152925000001E-3</v>
      </c>
      <c r="L2175" s="30">
        <v>1.374786935E-3</v>
      </c>
      <c r="M2175" s="30">
        <v>1.1783888025000001E-3</v>
      </c>
      <c r="N2175" s="30">
        <v>1.5711850675000001E-3</v>
      </c>
      <c r="O2175" s="30">
        <v>1.4402529799999999E-3</v>
      </c>
      <c r="P2175" s="30">
        <v>7.8559253500000003E-4</v>
      </c>
      <c r="Q2175" s="30">
        <v>9.2658602749999997E-4</v>
      </c>
      <c r="R2175" s="30">
        <v>8.9012674250000005E-4</v>
      </c>
      <c r="S2175" s="30">
        <v>4.8154785750000002E-4</v>
      </c>
      <c r="T2175" s="30">
        <v>4.6686155999999999E-4</v>
      </c>
      <c r="U2175" s="30">
        <v>1.6778947250000001E-4</v>
      </c>
      <c r="V2175" s="30">
        <v>1.2499441874999999E-3</v>
      </c>
      <c r="W2175" s="30">
        <v>6.9569673185E-2</v>
      </c>
      <c r="X2175" s="30">
        <v>0.1138930671625</v>
      </c>
      <c r="Y2175" s="30">
        <v>5.7070383265000003E-2</v>
      </c>
      <c r="Z2175" s="30">
        <v>6.2404521045000001E-2</v>
      </c>
      <c r="AA2175" s="30">
        <v>0.16768977869999999</v>
      </c>
      <c r="AB2175" s="30">
        <v>0.1880580512975</v>
      </c>
      <c r="AC2175" s="30">
        <v>0.10280219827250001</v>
      </c>
      <c r="AD2175" s="30">
        <v>8.4578138799999994E-2</v>
      </c>
      <c r="AE2175" s="30">
        <v>0.26906439827500001</v>
      </c>
      <c r="AF2175" s="30">
        <v>0.119095131095</v>
      </c>
      <c r="AG2175" s="30">
        <v>0.37055931929250002</v>
      </c>
      <c r="AH2175" s="30">
        <v>3.4406170912499999E-2</v>
      </c>
      <c r="AI2175" s="30">
        <v>0</v>
      </c>
      <c r="AJ2175" s="30">
        <v>0</v>
      </c>
      <c r="AK2175" s="30">
        <v>0</v>
      </c>
      <c r="AL2175" s="30">
        <v>0</v>
      </c>
    </row>
    <row r="2176" spans="1:38" x14ac:dyDescent="0.25">
      <c r="A2176" s="30" t="s">
        <v>546</v>
      </c>
      <c r="B2176" s="30">
        <v>1</v>
      </c>
      <c r="C2176" s="30" t="s">
        <v>547</v>
      </c>
      <c r="D2176" s="30" t="s">
        <v>9</v>
      </c>
      <c r="E2176" s="30">
        <v>41</v>
      </c>
      <c r="F2176" s="30">
        <v>7.2512827180000003E-2</v>
      </c>
      <c r="G2176" s="30">
        <v>8.4694520280000005E-2</v>
      </c>
      <c r="H2176" s="30">
        <v>8.0261897885000003E-2</v>
      </c>
      <c r="I2176" s="30">
        <v>7.8087282844999995E-2</v>
      </c>
      <c r="J2176" s="30">
        <v>8.3751545617500006E-2</v>
      </c>
      <c r="K2176" s="30">
        <v>7.6637539485000003E-2</v>
      </c>
      <c r="L2176" s="30">
        <v>6.6983275072500001E-2</v>
      </c>
      <c r="M2176" s="30">
        <v>7.5200625709999996E-2</v>
      </c>
      <c r="N2176" s="30">
        <v>7.2583389910000004E-2</v>
      </c>
      <c r="O2176" s="30">
        <v>7.5611172502500004E-2</v>
      </c>
      <c r="P2176" s="30">
        <v>8.4104359267499998E-2</v>
      </c>
      <c r="Q2176" s="30">
        <v>8.6070647469999997E-2</v>
      </c>
      <c r="R2176" s="30">
        <v>8.2135383267500001E-2</v>
      </c>
      <c r="S2176" s="30">
        <v>7.735659936E-2</v>
      </c>
      <c r="T2176" s="30">
        <v>8.1665640760000005E-2</v>
      </c>
      <c r="U2176" s="30">
        <v>7.7436668814999998E-2</v>
      </c>
      <c r="V2176" s="30">
        <v>5.2705580225E-2</v>
      </c>
      <c r="W2176" s="30">
        <v>5.1206628982500002E-2</v>
      </c>
      <c r="X2176" s="30">
        <v>5.147854567E-2</v>
      </c>
      <c r="Y2176" s="30">
        <v>4.7944353609999997E-2</v>
      </c>
      <c r="Z2176" s="30">
        <v>4.9729257110000001E-2</v>
      </c>
      <c r="AA2176" s="30">
        <v>5.2030019065000002E-2</v>
      </c>
      <c r="AB2176" s="30">
        <v>4.8067819145000003E-2</v>
      </c>
      <c r="AC2176" s="30">
        <v>4.87698926475E-2</v>
      </c>
      <c r="AD2176" s="30">
        <v>5.1642982492500003E-2</v>
      </c>
      <c r="AE2176" s="30">
        <v>4.3649816059999999E-2</v>
      </c>
      <c r="AF2176" s="30">
        <v>3.478646363E-2</v>
      </c>
      <c r="AG2176" s="30">
        <v>3.9908945762500002E-2</v>
      </c>
      <c r="AH2176" s="30">
        <v>4.2019573237500003E-2</v>
      </c>
      <c r="AI2176" s="30">
        <v>2.46488958375E-2</v>
      </c>
      <c r="AJ2176" s="30">
        <v>0</v>
      </c>
      <c r="AK2176" s="30">
        <v>0</v>
      </c>
      <c r="AL2176" s="30">
        <v>0</v>
      </c>
    </row>
    <row r="2177" spans="1:38" x14ac:dyDescent="0.25">
      <c r="A2177" s="30" t="s">
        <v>546</v>
      </c>
      <c r="B2177" s="30">
        <v>1</v>
      </c>
      <c r="C2177" s="30" t="s">
        <v>547</v>
      </c>
      <c r="D2177" s="30" t="s">
        <v>13</v>
      </c>
      <c r="E2177" s="30">
        <v>41</v>
      </c>
      <c r="F2177" s="30">
        <v>3.9130240999999999E-4</v>
      </c>
      <c r="G2177" s="30">
        <v>3.656432375E-4</v>
      </c>
      <c r="H2177" s="30">
        <v>6.6072374499999995E-4</v>
      </c>
      <c r="I2177" s="30">
        <v>0</v>
      </c>
      <c r="J2177" s="30">
        <v>0</v>
      </c>
      <c r="K2177" s="30">
        <v>0</v>
      </c>
      <c r="L2177" s="30">
        <v>0</v>
      </c>
      <c r="M2177" s="30">
        <v>0</v>
      </c>
      <c r="N2177" s="30">
        <v>0</v>
      </c>
      <c r="O2177" s="30">
        <v>0</v>
      </c>
      <c r="P2177" s="30">
        <v>0</v>
      </c>
      <c r="Q2177" s="30">
        <v>0</v>
      </c>
      <c r="R2177" s="30">
        <v>0</v>
      </c>
      <c r="S2177" s="30">
        <v>0</v>
      </c>
      <c r="T2177" s="30">
        <v>0</v>
      </c>
      <c r="U2177" s="30">
        <v>0</v>
      </c>
      <c r="V2177" s="30">
        <v>0</v>
      </c>
      <c r="W2177" s="30">
        <v>0</v>
      </c>
      <c r="X2177" s="30">
        <v>0</v>
      </c>
      <c r="Y2177" s="30">
        <v>0</v>
      </c>
      <c r="Z2177" s="30">
        <v>0</v>
      </c>
      <c r="AA2177" s="30">
        <v>0</v>
      </c>
      <c r="AB2177" s="30">
        <v>0</v>
      </c>
      <c r="AC2177" s="30">
        <v>0</v>
      </c>
      <c r="AD2177" s="30">
        <v>0</v>
      </c>
      <c r="AE2177" s="30">
        <v>0</v>
      </c>
      <c r="AF2177" s="30">
        <v>0</v>
      </c>
      <c r="AG2177" s="30">
        <v>0</v>
      </c>
      <c r="AH2177" s="30">
        <v>0</v>
      </c>
      <c r="AI2177" s="30">
        <v>0</v>
      </c>
      <c r="AJ2177" s="30">
        <v>0</v>
      </c>
      <c r="AK2177" s="30">
        <v>0</v>
      </c>
      <c r="AL2177" s="30">
        <v>0</v>
      </c>
    </row>
    <row r="2178" spans="1:38" x14ac:dyDescent="0.25">
      <c r="A2178" s="30" t="s">
        <v>546</v>
      </c>
      <c r="B2178" s="30">
        <v>1</v>
      </c>
      <c r="C2178" s="30" t="s">
        <v>547</v>
      </c>
      <c r="D2178" s="30" t="s">
        <v>15</v>
      </c>
      <c r="E2178" s="30">
        <v>41</v>
      </c>
      <c r="F2178" s="30">
        <v>4.9052884128200001</v>
      </c>
      <c r="G2178" s="30">
        <v>4.7854283503525004</v>
      </c>
      <c r="H2178" s="30">
        <v>4.7598202701799996</v>
      </c>
      <c r="I2178" s="30">
        <v>3.4067000847425</v>
      </c>
      <c r="J2178" s="30">
        <v>4.3542459857775002</v>
      </c>
      <c r="K2178" s="30">
        <v>3.5826894875724999</v>
      </c>
      <c r="L2178" s="30">
        <v>2.8011813194299999</v>
      </c>
      <c r="M2178" s="30">
        <v>4.3476580189125</v>
      </c>
      <c r="N2178" s="30">
        <v>4.3415457683199996</v>
      </c>
      <c r="O2178" s="30">
        <v>4.4456184572725004</v>
      </c>
      <c r="P2178" s="30">
        <v>5.13105930591</v>
      </c>
      <c r="Q2178" s="30">
        <v>5.2745199739200004</v>
      </c>
      <c r="R2178" s="30">
        <v>5.7398369403974998</v>
      </c>
      <c r="S2178" s="30">
        <v>6.2947942033100004</v>
      </c>
      <c r="T2178" s="30">
        <v>5.9764356376899999</v>
      </c>
      <c r="U2178" s="30">
        <v>6.4719606242549998</v>
      </c>
      <c r="V2178" s="30">
        <v>6.2313982934499998</v>
      </c>
      <c r="W2178" s="30">
        <v>6.2760324073974996</v>
      </c>
      <c r="X2178" s="30">
        <v>6.1973451289124997</v>
      </c>
      <c r="Y2178" s="30">
        <v>6.7405719744299999</v>
      </c>
      <c r="Z2178" s="30">
        <v>7.9303783995500003</v>
      </c>
      <c r="AA2178" s="30">
        <v>5.3864342598699997</v>
      </c>
      <c r="AB2178" s="30">
        <v>4.4804959386599998</v>
      </c>
      <c r="AC2178" s="30">
        <v>2.3294008768699999</v>
      </c>
      <c r="AD2178" s="30">
        <v>1.9442862452825</v>
      </c>
      <c r="AE2178" s="30">
        <v>1.5639877201125001</v>
      </c>
      <c r="AF2178" s="30">
        <v>1.0939681834324999</v>
      </c>
      <c r="AG2178" s="30">
        <v>0.93407829673249998</v>
      </c>
      <c r="AH2178" s="30">
        <v>0.77814622200250005</v>
      </c>
      <c r="AI2178" s="30">
        <v>0.83321456104000002</v>
      </c>
      <c r="AJ2178" s="30">
        <v>0.66427255872250002</v>
      </c>
      <c r="AK2178" s="30">
        <v>0</v>
      </c>
      <c r="AL2178" s="30">
        <v>0</v>
      </c>
    </row>
    <row r="2179" spans="1:38" x14ac:dyDescent="0.25">
      <c r="A2179" s="30" t="s">
        <v>546</v>
      </c>
      <c r="B2179" s="30">
        <v>1</v>
      </c>
      <c r="C2179" s="30" t="s">
        <v>547</v>
      </c>
      <c r="D2179" s="30" t="s">
        <v>18</v>
      </c>
      <c r="E2179" s="30">
        <v>41</v>
      </c>
      <c r="F2179" s="30">
        <v>0</v>
      </c>
      <c r="G2179" s="30">
        <v>0</v>
      </c>
      <c r="H2179" s="30">
        <v>0</v>
      </c>
      <c r="I2179" s="30">
        <v>0</v>
      </c>
      <c r="J2179" s="30">
        <v>0</v>
      </c>
      <c r="K2179" s="30">
        <v>0</v>
      </c>
      <c r="L2179" s="30">
        <v>0</v>
      </c>
      <c r="M2179" s="30">
        <v>0</v>
      </c>
      <c r="N2179" s="30">
        <v>0</v>
      </c>
      <c r="O2179" s="30">
        <v>0</v>
      </c>
      <c r="P2179" s="30">
        <v>0</v>
      </c>
      <c r="Q2179" s="30">
        <v>0</v>
      </c>
      <c r="R2179" s="30">
        <v>0</v>
      </c>
      <c r="S2179" s="30">
        <v>0</v>
      </c>
      <c r="T2179" s="30">
        <v>0</v>
      </c>
      <c r="U2179" s="30">
        <v>0</v>
      </c>
      <c r="V2179" s="30">
        <v>0</v>
      </c>
      <c r="W2179" s="30">
        <v>0</v>
      </c>
      <c r="X2179" s="30">
        <v>0</v>
      </c>
      <c r="Y2179" s="30">
        <v>0</v>
      </c>
      <c r="Z2179" s="30">
        <v>0</v>
      </c>
      <c r="AA2179" s="30">
        <v>0</v>
      </c>
      <c r="AB2179" s="30">
        <v>0</v>
      </c>
      <c r="AC2179" s="30">
        <v>0</v>
      </c>
      <c r="AD2179" s="30">
        <v>0</v>
      </c>
      <c r="AE2179" s="30">
        <v>0</v>
      </c>
      <c r="AF2179" s="30">
        <v>0</v>
      </c>
      <c r="AG2179" s="30">
        <v>0</v>
      </c>
      <c r="AH2179" s="30">
        <v>0</v>
      </c>
      <c r="AI2179" s="30">
        <v>0</v>
      </c>
      <c r="AJ2179" s="30">
        <v>0</v>
      </c>
      <c r="AK2179" s="30">
        <v>0</v>
      </c>
      <c r="AL2179" s="30">
        <v>0</v>
      </c>
    </row>
    <row r="2180" spans="1:38" x14ac:dyDescent="0.25">
      <c r="A2180" s="30" t="s">
        <v>546</v>
      </c>
      <c r="B2180" s="30">
        <v>1</v>
      </c>
      <c r="C2180" s="30" t="s">
        <v>547</v>
      </c>
      <c r="D2180" s="30" t="s">
        <v>363</v>
      </c>
      <c r="E2180" s="30">
        <v>41</v>
      </c>
      <c r="F2180" s="30">
        <v>0</v>
      </c>
      <c r="G2180" s="30">
        <v>0</v>
      </c>
      <c r="H2180" s="30">
        <v>0</v>
      </c>
      <c r="I2180" s="30">
        <v>0</v>
      </c>
      <c r="J2180" s="30">
        <v>0</v>
      </c>
      <c r="K2180" s="30">
        <v>0</v>
      </c>
      <c r="L2180" s="30">
        <v>0</v>
      </c>
      <c r="M2180" s="30">
        <v>0</v>
      </c>
      <c r="N2180" s="30">
        <v>0</v>
      </c>
      <c r="O2180" s="30">
        <v>0</v>
      </c>
      <c r="P2180" s="30">
        <v>0</v>
      </c>
      <c r="Q2180" s="30">
        <v>0</v>
      </c>
      <c r="R2180" s="30">
        <v>0</v>
      </c>
      <c r="S2180" s="30">
        <v>0</v>
      </c>
      <c r="T2180" s="30">
        <v>0</v>
      </c>
      <c r="U2180" s="30">
        <v>0</v>
      </c>
      <c r="V2180" s="30">
        <v>0</v>
      </c>
      <c r="W2180" s="30">
        <v>0</v>
      </c>
      <c r="X2180" s="30">
        <v>0</v>
      </c>
      <c r="Y2180" s="30">
        <v>0</v>
      </c>
      <c r="Z2180" s="30">
        <v>0</v>
      </c>
      <c r="AA2180" s="30">
        <v>0</v>
      </c>
      <c r="AB2180" s="30">
        <v>0</v>
      </c>
      <c r="AC2180" s="30">
        <v>0</v>
      </c>
      <c r="AD2180" s="30">
        <v>0</v>
      </c>
      <c r="AE2180" s="30">
        <v>0</v>
      </c>
      <c r="AF2180" s="30">
        <v>0</v>
      </c>
      <c r="AG2180" s="30">
        <v>0</v>
      </c>
      <c r="AH2180" s="30">
        <v>0</v>
      </c>
      <c r="AI2180" s="30">
        <v>0</v>
      </c>
      <c r="AJ2180" s="30">
        <v>0</v>
      </c>
      <c r="AK2180" s="30">
        <v>0</v>
      </c>
      <c r="AL2180" s="30">
        <v>0</v>
      </c>
    </row>
    <row r="2181" spans="1:38" x14ac:dyDescent="0.25">
      <c r="A2181" s="30" t="s">
        <v>546</v>
      </c>
      <c r="B2181" s="30">
        <v>1</v>
      </c>
      <c r="C2181" s="30" t="s">
        <v>547</v>
      </c>
      <c r="D2181" s="30" t="s">
        <v>20</v>
      </c>
      <c r="E2181" s="30">
        <v>41</v>
      </c>
      <c r="F2181" s="30">
        <v>0</v>
      </c>
      <c r="G2181" s="30">
        <v>0</v>
      </c>
      <c r="H2181" s="30">
        <v>0</v>
      </c>
      <c r="I2181" s="30">
        <v>0</v>
      </c>
      <c r="J2181" s="30">
        <v>0</v>
      </c>
      <c r="K2181" s="30">
        <v>0</v>
      </c>
      <c r="L2181" s="30">
        <v>0</v>
      </c>
      <c r="M2181" s="30">
        <v>0</v>
      </c>
      <c r="N2181" s="30">
        <v>0</v>
      </c>
      <c r="O2181" s="30">
        <v>0</v>
      </c>
      <c r="P2181" s="30">
        <v>0</v>
      </c>
      <c r="Q2181" s="30">
        <v>0</v>
      </c>
      <c r="R2181" s="30">
        <v>0</v>
      </c>
      <c r="S2181" s="30">
        <v>0</v>
      </c>
      <c r="T2181" s="30">
        <v>0</v>
      </c>
      <c r="U2181" s="30">
        <v>0</v>
      </c>
      <c r="V2181" s="30">
        <v>0</v>
      </c>
      <c r="W2181" s="30">
        <v>0</v>
      </c>
      <c r="X2181" s="30">
        <v>0</v>
      </c>
      <c r="Y2181" s="30">
        <v>0</v>
      </c>
      <c r="Z2181" s="30">
        <v>0</v>
      </c>
      <c r="AA2181" s="30">
        <v>0</v>
      </c>
      <c r="AB2181" s="30">
        <v>0</v>
      </c>
      <c r="AC2181" s="30">
        <v>0</v>
      </c>
      <c r="AD2181" s="30">
        <v>0</v>
      </c>
      <c r="AE2181" s="30">
        <v>0</v>
      </c>
      <c r="AF2181" s="30">
        <v>0</v>
      </c>
      <c r="AG2181" s="30">
        <v>0</v>
      </c>
      <c r="AH2181" s="30">
        <v>0</v>
      </c>
      <c r="AI2181" s="30">
        <v>0</v>
      </c>
      <c r="AJ2181" s="30">
        <v>0</v>
      </c>
      <c r="AK2181" s="30">
        <v>0</v>
      </c>
      <c r="AL2181" s="30">
        <v>0</v>
      </c>
    </row>
    <row r="2182" spans="1:38" x14ac:dyDescent="0.25">
      <c r="A2182" s="30" t="s">
        <v>546</v>
      </c>
      <c r="B2182" s="30">
        <v>1</v>
      </c>
      <c r="C2182" s="30" t="s">
        <v>547</v>
      </c>
      <c r="D2182" s="30" t="s">
        <v>22</v>
      </c>
      <c r="E2182" s="30">
        <v>41</v>
      </c>
      <c r="F2182" s="30">
        <v>0</v>
      </c>
      <c r="G2182" s="30">
        <v>0</v>
      </c>
      <c r="H2182" s="30">
        <v>0</v>
      </c>
      <c r="I2182" s="30">
        <v>0</v>
      </c>
      <c r="J2182" s="30">
        <v>0</v>
      </c>
      <c r="K2182" s="30">
        <v>0</v>
      </c>
      <c r="L2182" s="30">
        <v>0</v>
      </c>
      <c r="M2182" s="30">
        <v>0</v>
      </c>
      <c r="N2182" s="30">
        <v>0</v>
      </c>
      <c r="O2182" s="30">
        <v>0</v>
      </c>
      <c r="P2182" s="30">
        <v>0</v>
      </c>
      <c r="Q2182" s="30">
        <v>0</v>
      </c>
      <c r="R2182" s="30">
        <v>0</v>
      </c>
      <c r="S2182" s="30">
        <v>0</v>
      </c>
      <c r="T2182" s="30">
        <v>0</v>
      </c>
      <c r="U2182" s="30">
        <v>0</v>
      </c>
      <c r="V2182" s="30">
        <v>0</v>
      </c>
      <c r="W2182" s="30">
        <v>0</v>
      </c>
      <c r="X2182" s="30">
        <v>0</v>
      </c>
      <c r="Y2182" s="30">
        <v>0</v>
      </c>
      <c r="Z2182" s="30">
        <v>0</v>
      </c>
      <c r="AA2182" s="30">
        <v>0</v>
      </c>
      <c r="AB2182" s="30">
        <v>0</v>
      </c>
      <c r="AC2182" s="30">
        <v>0</v>
      </c>
      <c r="AD2182" s="30">
        <v>0</v>
      </c>
      <c r="AE2182" s="30">
        <v>0</v>
      </c>
      <c r="AF2182" s="30">
        <v>0</v>
      </c>
      <c r="AG2182" s="30">
        <v>0</v>
      </c>
      <c r="AH2182" s="30">
        <v>0</v>
      </c>
      <c r="AI2182" s="30">
        <v>0</v>
      </c>
      <c r="AJ2182" s="30">
        <v>0</v>
      </c>
      <c r="AK2182" s="30">
        <v>0</v>
      </c>
      <c r="AL2182" s="30">
        <v>0</v>
      </c>
    </row>
    <row r="2183" spans="1:38" x14ac:dyDescent="0.25">
      <c r="A2183" s="30" t="s">
        <v>546</v>
      </c>
      <c r="B2183" s="30">
        <v>1</v>
      </c>
      <c r="C2183" s="30" t="s">
        <v>547</v>
      </c>
      <c r="D2183" s="30" t="s">
        <v>24</v>
      </c>
      <c r="E2183" s="30">
        <v>41</v>
      </c>
      <c r="F2183" s="30">
        <v>0</v>
      </c>
      <c r="G2183" s="30">
        <v>0</v>
      </c>
      <c r="H2183" s="30">
        <v>0</v>
      </c>
      <c r="I2183" s="30">
        <v>0</v>
      </c>
      <c r="J2183" s="30">
        <v>0</v>
      </c>
      <c r="K2183" s="30">
        <v>0</v>
      </c>
      <c r="L2183" s="30">
        <v>0</v>
      </c>
      <c r="M2183" s="30">
        <v>0</v>
      </c>
      <c r="N2183" s="30">
        <v>0</v>
      </c>
      <c r="O2183" s="30">
        <v>0</v>
      </c>
      <c r="P2183" s="30">
        <v>0</v>
      </c>
      <c r="Q2183" s="30">
        <v>0</v>
      </c>
      <c r="R2183" s="30">
        <v>0</v>
      </c>
      <c r="S2183" s="30">
        <v>0</v>
      </c>
      <c r="T2183" s="30">
        <v>0</v>
      </c>
      <c r="U2183" s="30">
        <v>0</v>
      </c>
      <c r="V2183" s="30">
        <v>0</v>
      </c>
      <c r="W2183" s="30">
        <v>0</v>
      </c>
      <c r="X2183" s="30">
        <v>0</v>
      </c>
      <c r="Y2183" s="30">
        <v>0</v>
      </c>
      <c r="Z2183" s="30">
        <v>0</v>
      </c>
      <c r="AA2183" s="30">
        <v>0</v>
      </c>
      <c r="AB2183" s="30">
        <v>0</v>
      </c>
      <c r="AC2183" s="30">
        <v>0</v>
      </c>
      <c r="AD2183" s="30">
        <v>0</v>
      </c>
      <c r="AE2183" s="30">
        <v>0</v>
      </c>
      <c r="AF2183" s="30">
        <v>0</v>
      </c>
      <c r="AG2183" s="30">
        <v>0</v>
      </c>
      <c r="AH2183" s="30">
        <v>0</v>
      </c>
      <c r="AI2183" s="30">
        <v>0</v>
      </c>
      <c r="AJ2183" s="30">
        <v>0</v>
      </c>
      <c r="AK2183" s="30">
        <v>0</v>
      </c>
      <c r="AL2183" s="30">
        <v>0</v>
      </c>
    </row>
    <row r="2184" spans="1:38" x14ac:dyDescent="0.25">
      <c r="A2184" s="30" t="s">
        <v>546</v>
      </c>
      <c r="B2184" s="30">
        <v>1</v>
      </c>
      <c r="C2184" s="30" t="s">
        <v>547</v>
      </c>
      <c r="D2184" s="30" t="s">
        <v>26</v>
      </c>
      <c r="E2184" s="30">
        <v>41</v>
      </c>
      <c r="F2184" s="30">
        <v>0</v>
      </c>
      <c r="G2184" s="30">
        <v>0</v>
      </c>
      <c r="H2184" s="30">
        <v>0</v>
      </c>
      <c r="I2184" s="30">
        <v>0</v>
      </c>
      <c r="J2184" s="30">
        <v>0</v>
      </c>
      <c r="K2184" s="30">
        <v>0</v>
      </c>
      <c r="L2184" s="30">
        <v>0</v>
      </c>
      <c r="M2184" s="30">
        <v>0</v>
      </c>
      <c r="N2184" s="30">
        <v>0</v>
      </c>
      <c r="O2184" s="30">
        <v>0</v>
      </c>
      <c r="P2184" s="30">
        <v>0</v>
      </c>
      <c r="Q2184" s="30">
        <v>0</v>
      </c>
      <c r="R2184" s="30">
        <v>0</v>
      </c>
      <c r="S2184" s="30">
        <v>0</v>
      </c>
      <c r="T2184" s="30">
        <v>0</v>
      </c>
      <c r="U2184" s="30">
        <v>0</v>
      </c>
      <c r="V2184" s="30">
        <v>0</v>
      </c>
      <c r="W2184" s="30">
        <v>0</v>
      </c>
      <c r="X2184" s="30">
        <v>0</v>
      </c>
      <c r="Y2184" s="30">
        <v>0</v>
      </c>
      <c r="Z2184" s="30">
        <v>0</v>
      </c>
      <c r="AA2184" s="30">
        <v>0</v>
      </c>
      <c r="AB2184" s="30">
        <v>0</v>
      </c>
      <c r="AC2184" s="30">
        <v>0</v>
      </c>
      <c r="AD2184" s="30">
        <v>0</v>
      </c>
      <c r="AE2184" s="30">
        <v>0</v>
      </c>
      <c r="AF2184" s="30">
        <v>0</v>
      </c>
      <c r="AG2184" s="30">
        <v>0</v>
      </c>
      <c r="AH2184" s="30">
        <v>0</v>
      </c>
      <c r="AI2184" s="30">
        <v>0</v>
      </c>
      <c r="AJ2184" s="30">
        <v>0</v>
      </c>
      <c r="AK2184" s="30">
        <v>0</v>
      </c>
      <c r="AL2184" s="30">
        <v>0</v>
      </c>
    </row>
    <row r="2185" spans="1:38" x14ac:dyDescent="0.25">
      <c r="A2185" s="30" t="s">
        <v>546</v>
      </c>
      <c r="B2185" s="30">
        <v>1</v>
      </c>
      <c r="C2185" s="30" t="s">
        <v>547</v>
      </c>
      <c r="D2185" s="30" t="s">
        <v>35</v>
      </c>
      <c r="E2185" s="30">
        <v>41</v>
      </c>
      <c r="F2185" s="30">
        <v>1.1483622955E-2</v>
      </c>
      <c r="G2185" s="30">
        <v>1.03684154775E-2</v>
      </c>
      <c r="H2185" s="30">
        <v>8.7106746299999999E-3</v>
      </c>
      <c r="I2185" s="30">
        <v>5.2746299674999997E-3</v>
      </c>
      <c r="J2185" s="30">
        <v>1.3864741625E-3</v>
      </c>
      <c r="K2185" s="30">
        <v>0</v>
      </c>
      <c r="L2185" s="30">
        <v>0</v>
      </c>
      <c r="M2185" s="30">
        <v>0</v>
      </c>
      <c r="N2185" s="30">
        <v>0</v>
      </c>
      <c r="O2185" s="30">
        <v>0</v>
      </c>
      <c r="P2185" s="30">
        <v>0</v>
      </c>
      <c r="Q2185" s="30">
        <v>0</v>
      </c>
      <c r="R2185" s="30">
        <v>0</v>
      </c>
      <c r="S2185" s="30">
        <v>0</v>
      </c>
      <c r="T2185" s="30">
        <v>0</v>
      </c>
      <c r="U2185" s="30">
        <v>0</v>
      </c>
      <c r="V2185" s="30">
        <v>0</v>
      </c>
      <c r="W2185" s="30">
        <v>0</v>
      </c>
      <c r="X2185" s="30">
        <v>0</v>
      </c>
      <c r="Y2185" s="30">
        <v>0</v>
      </c>
      <c r="Z2185" s="30">
        <v>0</v>
      </c>
      <c r="AA2185" s="30">
        <v>0</v>
      </c>
      <c r="AB2185" s="30">
        <v>0</v>
      </c>
      <c r="AC2185" s="30">
        <v>0</v>
      </c>
      <c r="AD2185" s="30">
        <v>0</v>
      </c>
      <c r="AE2185" s="30">
        <v>0</v>
      </c>
      <c r="AF2185" s="30">
        <v>0</v>
      </c>
      <c r="AG2185" s="30">
        <v>0</v>
      </c>
      <c r="AH2185" s="30">
        <v>0</v>
      </c>
      <c r="AI2185" s="30">
        <v>0</v>
      </c>
      <c r="AJ2185" s="30">
        <v>0</v>
      </c>
      <c r="AK2185" s="30">
        <v>0</v>
      </c>
      <c r="AL2185" s="30">
        <v>0</v>
      </c>
    </row>
    <row r="2186" spans="1:38" x14ac:dyDescent="0.25">
      <c r="A2186" s="30" t="s">
        <v>546</v>
      </c>
      <c r="B2186" s="30">
        <v>1</v>
      </c>
      <c r="C2186" s="30" t="s">
        <v>547</v>
      </c>
      <c r="D2186" s="30" t="s">
        <v>28</v>
      </c>
      <c r="E2186" s="30">
        <v>41</v>
      </c>
      <c r="F2186" s="30">
        <v>0</v>
      </c>
      <c r="G2186" s="30">
        <v>0</v>
      </c>
      <c r="H2186" s="30">
        <v>0</v>
      </c>
      <c r="I2186" s="30">
        <v>0</v>
      </c>
      <c r="J2186" s="30">
        <v>0</v>
      </c>
      <c r="K2186" s="30">
        <v>0</v>
      </c>
      <c r="L2186" s="30">
        <v>0</v>
      </c>
      <c r="M2186" s="30">
        <v>0</v>
      </c>
      <c r="N2186" s="30">
        <v>0</v>
      </c>
      <c r="O2186" s="30">
        <v>0</v>
      </c>
      <c r="P2186" s="30">
        <v>0</v>
      </c>
      <c r="Q2186" s="30">
        <v>0</v>
      </c>
      <c r="R2186" s="30">
        <v>0</v>
      </c>
      <c r="S2186" s="30">
        <v>0</v>
      </c>
      <c r="T2186" s="30">
        <v>0</v>
      </c>
      <c r="U2186" s="30">
        <v>0</v>
      </c>
      <c r="V2186" s="30">
        <v>0</v>
      </c>
      <c r="W2186" s="30">
        <v>0</v>
      </c>
      <c r="X2186" s="30">
        <v>0</v>
      </c>
      <c r="Y2186" s="30">
        <v>0</v>
      </c>
      <c r="Z2186" s="30">
        <v>0</v>
      </c>
      <c r="AA2186" s="30">
        <v>0</v>
      </c>
      <c r="AB2186" s="30">
        <v>0</v>
      </c>
      <c r="AC2186" s="30">
        <v>0</v>
      </c>
      <c r="AD2186" s="30">
        <v>0</v>
      </c>
      <c r="AE2186" s="30">
        <v>0</v>
      </c>
      <c r="AF2186" s="30">
        <v>0</v>
      </c>
      <c r="AG2186" s="30">
        <v>0</v>
      </c>
      <c r="AH2186" s="30">
        <v>0</v>
      </c>
      <c r="AI2186" s="30">
        <v>0</v>
      </c>
      <c r="AJ2186" s="30">
        <v>0</v>
      </c>
      <c r="AK2186" s="30">
        <v>0</v>
      </c>
      <c r="AL2186" s="30">
        <v>0</v>
      </c>
    </row>
    <row r="2187" spans="1:38" x14ac:dyDescent="0.25">
      <c r="A2187" s="30" t="s">
        <v>546</v>
      </c>
      <c r="B2187" s="30">
        <v>1</v>
      </c>
      <c r="C2187" s="30" t="s">
        <v>547</v>
      </c>
      <c r="D2187" s="30" t="s">
        <v>30</v>
      </c>
      <c r="E2187" s="30">
        <v>41</v>
      </c>
      <c r="F2187" s="30">
        <v>4.9019101297449996</v>
      </c>
      <c r="G2187" s="30">
        <v>4.7897418427750003</v>
      </c>
      <c r="H2187" s="30">
        <v>4.6403057378100003</v>
      </c>
      <c r="I2187" s="30">
        <v>4.1150659879399996</v>
      </c>
      <c r="J2187" s="30">
        <v>5.0180868766174997</v>
      </c>
      <c r="K2187" s="30">
        <v>5.5092332200575003</v>
      </c>
      <c r="L2187" s="30">
        <v>5.1732541351224999</v>
      </c>
      <c r="M2187" s="30">
        <v>4.0569146588100002</v>
      </c>
      <c r="N2187" s="30">
        <v>3.7412744023325</v>
      </c>
      <c r="O2187" s="30">
        <v>3.7301943351825</v>
      </c>
      <c r="P2187" s="30">
        <v>4.0814728841325003</v>
      </c>
      <c r="Q2187" s="30">
        <v>3.4534756561000002</v>
      </c>
      <c r="R2187" s="30">
        <v>2.8228156776225002</v>
      </c>
      <c r="S2187" s="30">
        <v>2.2374867971475001</v>
      </c>
      <c r="T2187" s="30">
        <v>2.750750960105</v>
      </c>
      <c r="U2187" s="30">
        <v>3.1241761732325002</v>
      </c>
      <c r="V2187" s="30">
        <v>3.3018136977074999</v>
      </c>
      <c r="W2187" s="30">
        <v>2.1166530796725</v>
      </c>
      <c r="X2187" s="30">
        <v>3.6875212478599999</v>
      </c>
      <c r="Y2187" s="30">
        <v>3.4816437409300001</v>
      </c>
      <c r="Z2187" s="30">
        <v>4.1514363619300001</v>
      </c>
      <c r="AA2187" s="30">
        <v>3.6491817543799998</v>
      </c>
      <c r="AB2187" s="30">
        <v>4.7009655624824997</v>
      </c>
      <c r="AC2187" s="30">
        <v>4.2947971652449999</v>
      </c>
      <c r="AD2187" s="30">
        <v>4.4381739602700003</v>
      </c>
      <c r="AE2187" s="30">
        <v>5.0783918752075001</v>
      </c>
      <c r="AF2187" s="30">
        <v>5.3126814343850004</v>
      </c>
      <c r="AG2187" s="30">
        <v>4.0989474714050003</v>
      </c>
      <c r="AH2187" s="30">
        <v>3.1442765678225002</v>
      </c>
      <c r="AI2187" s="30">
        <v>2.7259908091975</v>
      </c>
      <c r="AJ2187" s="30">
        <v>1.9740158966975001</v>
      </c>
      <c r="AK2187" s="30">
        <v>0</v>
      </c>
      <c r="AL2187" s="30">
        <v>0</v>
      </c>
    </row>
    <row r="2188" spans="1:38" x14ac:dyDescent="0.25">
      <c r="A2188" s="30" t="s">
        <v>546</v>
      </c>
      <c r="B2188" s="30">
        <v>1</v>
      </c>
      <c r="C2188" s="30" t="s">
        <v>547</v>
      </c>
      <c r="D2188" s="30" t="s">
        <v>32</v>
      </c>
      <c r="E2188" s="30">
        <v>41</v>
      </c>
      <c r="F2188" s="30">
        <v>1.0745738044324999</v>
      </c>
      <c r="G2188" s="30">
        <v>0.94408472039000002</v>
      </c>
      <c r="H2188" s="30">
        <v>0.91709644470499996</v>
      </c>
      <c r="I2188" s="30">
        <v>0.90303590711250004</v>
      </c>
      <c r="J2188" s="30">
        <v>0.97326507217250002</v>
      </c>
      <c r="K2188" s="30">
        <v>0.78968413899750001</v>
      </c>
      <c r="L2188" s="30">
        <v>0.83478299965250002</v>
      </c>
      <c r="M2188" s="30">
        <v>1.0562400750650001</v>
      </c>
      <c r="N2188" s="30">
        <v>1.11022747419</v>
      </c>
      <c r="O2188" s="30">
        <v>1.0247433432499999</v>
      </c>
      <c r="P2188" s="30">
        <v>0.87391111264999999</v>
      </c>
      <c r="Q2188" s="30">
        <v>1.3800878559500001</v>
      </c>
      <c r="R2188" s="30">
        <v>1.4569942279650001</v>
      </c>
      <c r="S2188" s="30">
        <v>1.6190889549975001</v>
      </c>
      <c r="T2188" s="30">
        <v>1.49362539784</v>
      </c>
      <c r="U2188" s="30">
        <v>1.59054906698</v>
      </c>
      <c r="V2188" s="30">
        <v>1.739364835845</v>
      </c>
      <c r="W2188" s="30">
        <v>1.8914743808150001</v>
      </c>
      <c r="X2188" s="30">
        <v>2.42992092214</v>
      </c>
      <c r="Y2188" s="30">
        <v>2.7750473328699998</v>
      </c>
      <c r="Z2188" s="30">
        <v>2.8593171176099998</v>
      </c>
      <c r="AA2188" s="30">
        <v>2.9867428132625</v>
      </c>
      <c r="AB2188" s="30">
        <v>3.5504811284725002</v>
      </c>
      <c r="AC2188" s="30">
        <v>3.09468080647</v>
      </c>
      <c r="AD2188" s="30">
        <v>3.44701739449</v>
      </c>
      <c r="AE2188" s="30">
        <v>3.3179006698225</v>
      </c>
      <c r="AF2188" s="30">
        <v>3.2324742331724998</v>
      </c>
      <c r="AG2188" s="30">
        <v>2.9063527420624999</v>
      </c>
      <c r="AH2188" s="30">
        <v>3.2400961725425002</v>
      </c>
      <c r="AI2188" s="30">
        <v>3.2777828021775002</v>
      </c>
      <c r="AJ2188" s="30">
        <v>2.9213897441399999</v>
      </c>
      <c r="AK2188" s="30">
        <v>0</v>
      </c>
      <c r="AL2188" s="30">
        <v>0</v>
      </c>
    </row>
    <row r="2189" spans="1:38" x14ac:dyDescent="0.25">
      <c r="A2189" s="30" t="s">
        <v>546</v>
      </c>
      <c r="B2189" s="30">
        <v>1</v>
      </c>
      <c r="C2189" s="30" t="s">
        <v>547</v>
      </c>
      <c r="D2189" s="30" t="s">
        <v>38</v>
      </c>
      <c r="E2189" s="30">
        <v>41</v>
      </c>
      <c r="F2189" s="30">
        <v>2.17314754625E-2</v>
      </c>
      <c r="G2189" s="30">
        <v>1.25385489475E-2</v>
      </c>
      <c r="H2189" s="30">
        <v>1.0941089587499999E-2</v>
      </c>
      <c r="I2189" s="30">
        <v>1.0277993250000001E-2</v>
      </c>
      <c r="J2189" s="30">
        <v>8.5599709174999997E-3</v>
      </c>
      <c r="K2189" s="30">
        <v>8.5901116600000001E-3</v>
      </c>
      <c r="L2189" s="30">
        <v>6.9926522974999997E-3</v>
      </c>
      <c r="M2189" s="30">
        <v>1.085066736E-2</v>
      </c>
      <c r="N2189" s="30">
        <v>1.0277993250000001E-2</v>
      </c>
      <c r="O2189" s="30">
        <v>1.2327563749999999E-2</v>
      </c>
      <c r="P2189" s="30">
        <v>6.0582892749999999E-3</v>
      </c>
      <c r="Q2189" s="30">
        <v>5.3066997175000002E-3</v>
      </c>
      <c r="R2189" s="30">
        <v>6.1682427050000002E-3</v>
      </c>
      <c r="S2189" s="30">
        <v>4.6311853924999999E-3</v>
      </c>
      <c r="T2189" s="30">
        <v>2.1294434699999998E-3</v>
      </c>
      <c r="U2189" s="30">
        <v>5.1437588625000003E-3</v>
      </c>
      <c r="V2189" s="30">
        <v>1.28398659525E-2</v>
      </c>
      <c r="W2189" s="30">
        <v>1.2672253285000001E-2</v>
      </c>
      <c r="X2189" s="30">
        <v>6.9096446949999998E-3</v>
      </c>
      <c r="Y2189" s="30">
        <v>5.570370935E-3</v>
      </c>
      <c r="Z2189" s="30">
        <v>3.9994052850000003E-3</v>
      </c>
      <c r="AA2189" s="30">
        <v>1.1229536500000001E-3</v>
      </c>
      <c r="AB2189" s="30">
        <v>4.7815274E-4</v>
      </c>
      <c r="AC2189" s="30">
        <v>6.6761745250000005E-4</v>
      </c>
      <c r="AD2189" s="30">
        <v>2.0003205299999999E-3</v>
      </c>
      <c r="AE2189" s="30">
        <v>6.0040058E-3</v>
      </c>
      <c r="AF2189" s="30">
        <v>8.0741021499999995E-4</v>
      </c>
      <c r="AG2189" s="30">
        <v>0</v>
      </c>
      <c r="AH2189" s="30">
        <v>0</v>
      </c>
      <c r="AI2189" s="30">
        <v>0</v>
      </c>
      <c r="AJ2189" s="30">
        <v>0</v>
      </c>
      <c r="AK2189" s="30">
        <v>0</v>
      </c>
      <c r="AL2189" s="30">
        <v>0</v>
      </c>
    </row>
    <row r="2190" spans="1:38" x14ac:dyDescent="0.25">
      <c r="A2190" s="30" t="s">
        <v>546</v>
      </c>
      <c r="B2190" s="30">
        <v>1</v>
      </c>
      <c r="C2190" s="30" t="s">
        <v>547</v>
      </c>
      <c r="D2190" s="30" t="s">
        <v>40</v>
      </c>
      <c r="E2190" s="30">
        <v>41</v>
      </c>
      <c r="F2190" s="30">
        <v>4.8234557640475</v>
      </c>
      <c r="G2190" s="30">
        <v>4.5431487859150002</v>
      </c>
      <c r="H2190" s="30">
        <v>4.5758919270250002</v>
      </c>
      <c r="I2190" s="30">
        <v>4.4482165701375003</v>
      </c>
      <c r="J2190" s="30">
        <v>4.9906589417075002</v>
      </c>
      <c r="K2190" s="30">
        <v>4.5632764454099997</v>
      </c>
      <c r="L2190" s="30">
        <v>3.9556511058399999</v>
      </c>
      <c r="M2190" s="30">
        <v>4.6556163124575001</v>
      </c>
      <c r="N2190" s="30">
        <v>4.45524755864</v>
      </c>
      <c r="O2190" s="30">
        <v>4.2684472842150001</v>
      </c>
      <c r="P2190" s="30">
        <v>4.0676804439824998</v>
      </c>
      <c r="Q2190" s="30">
        <v>4.17811561192</v>
      </c>
      <c r="R2190" s="30">
        <v>3.7716674154800001</v>
      </c>
      <c r="S2190" s="30">
        <v>3.5981729420074999</v>
      </c>
      <c r="T2190" s="30">
        <v>3.5526780762699999</v>
      </c>
      <c r="U2190" s="30">
        <v>3.3215393093999999</v>
      </c>
      <c r="V2190" s="30">
        <v>4.1052614787100001</v>
      </c>
      <c r="W2190" s="30">
        <v>4.182984926015</v>
      </c>
      <c r="X2190" s="30">
        <v>4.8083012411975004</v>
      </c>
      <c r="Y2190" s="30">
        <v>5.7950893082499997</v>
      </c>
      <c r="Z2190" s="30">
        <v>5.9237562053849997</v>
      </c>
      <c r="AA2190" s="30">
        <v>5.0998695988474996</v>
      </c>
      <c r="AB2190" s="30">
        <v>3.8487695498674999</v>
      </c>
      <c r="AC2190" s="30">
        <v>3.8983410134550001</v>
      </c>
      <c r="AD2190" s="30">
        <v>3.95768947506</v>
      </c>
      <c r="AE2190" s="30">
        <v>3.0711005235425</v>
      </c>
      <c r="AF2190" s="30">
        <v>2.349956084435</v>
      </c>
      <c r="AG2190" s="30">
        <v>2.2323077650975001</v>
      </c>
      <c r="AH2190" s="30">
        <v>2.2321374925700002</v>
      </c>
      <c r="AI2190" s="30">
        <v>1.0902002748424999</v>
      </c>
      <c r="AJ2190" s="30">
        <v>0.84987956184000002</v>
      </c>
      <c r="AK2190" s="30">
        <v>0</v>
      </c>
      <c r="AL2190" s="30">
        <v>0</v>
      </c>
    </row>
    <row r="2191" spans="1:38" x14ac:dyDescent="0.25">
      <c r="A2191" s="30" t="s">
        <v>546</v>
      </c>
      <c r="B2191" s="30">
        <v>1</v>
      </c>
      <c r="C2191" s="30" t="s">
        <v>547</v>
      </c>
      <c r="D2191" s="30" t="s">
        <v>42</v>
      </c>
      <c r="E2191" s="30">
        <v>41</v>
      </c>
      <c r="F2191" s="30">
        <v>3.0796281849999999E-2</v>
      </c>
      <c r="G2191" s="30">
        <v>3.04579673925E-2</v>
      </c>
      <c r="H2191" s="30">
        <v>3.1318252730000003E-2</v>
      </c>
      <c r="I2191" s="30">
        <v>3.02936432275E-2</v>
      </c>
      <c r="J2191" s="30">
        <v>3.3473799137500003E-2</v>
      </c>
      <c r="K2191" s="30">
        <v>3.5948327747500002E-2</v>
      </c>
      <c r="L2191" s="30">
        <v>3.1134596307500002E-2</v>
      </c>
      <c r="M2191" s="30">
        <v>3.4266421582499998E-2</v>
      </c>
      <c r="N2191" s="30">
        <v>3.1086265672499998E-2</v>
      </c>
      <c r="O2191" s="30">
        <v>2.8544074169999999E-2</v>
      </c>
      <c r="P2191" s="30">
        <v>3.56486778E-2</v>
      </c>
      <c r="Q2191" s="30">
        <v>3.5910977832500003E-2</v>
      </c>
      <c r="R2191" s="30">
        <v>3.6755536377500002E-2</v>
      </c>
      <c r="S2191" s="30">
        <v>3.8936224382500002E-2</v>
      </c>
      <c r="T2191" s="30">
        <v>3.6784331772499998E-2</v>
      </c>
      <c r="U2191" s="30">
        <v>4.0220388737500001E-2</v>
      </c>
      <c r="V2191" s="30">
        <v>3.9766602722500002E-2</v>
      </c>
      <c r="W2191" s="30">
        <v>3.0221978560000001E-2</v>
      </c>
      <c r="X2191" s="30">
        <v>3.7149276412500001E-2</v>
      </c>
      <c r="Y2191" s="30">
        <v>3.5353048960000001E-2</v>
      </c>
      <c r="Z2191" s="30">
        <v>3.8128445449999999E-2</v>
      </c>
      <c r="AA2191" s="30">
        <v>3.7356682507500003E-2</v>
      </c>
      <c r="AB2191" s="30">
        <v>3.8385438780000003E-2</v>
      </c>
      <c r="AC2191" s="30">
        <v>2.71596044125E-2</v>
      </c>
      <c r="AD2191" s="30">
        <v>2.5179179232500001E-2</v>
      </c>
      <c r="AE2191" s="30">
        <v>3.3239182892499997E-2</v>
      </c>
      <c r="AF2191" s="30">
        <v>2.70424992775E-2</v>
      </c>
      <c r="AG2191" s="30">
        <v>2.0091693402499999E-2</v>
      </c>
      <c r="AH2191" s="30">
        <v>6.2309651780000003E-2</v>
      </c>
      <c r="AI2191" s="30">
        <v>1.725347411E-2</v>
      </c>
      <c r="AJ2191" s="30">
        <v>6.5439682399999997E-3</v>
      </c>
      <c r="AK2191" s="30">
        <v>0</v>
      </c>
      <c r="AL2191" s="30">
        <v>0</v>
      </c>
    </row>
    <row r="2192" spans="1:38" x14ac:dyDescent="0.25">
      <c r="A2192" s="30" t="s">
        <v>546</v>
      </c>
      <c r="B2192" s="30">
        <v>1</v>
      </c>
      <c r="C2192" s="30" t="s">
        <v>547</v>
      </c>
      <c r="D2192" s="30" t="s">
        <v>48</v>
      </c>
      <c r="E2192" s="30">
        <v>41</v>
      </c>
      <c r="F2192" s="30">
        <v>0</v>
      </c>
      <c r="G2192" s="30">
        <v>0</v>
      </c>
      <c r="H2192" s="30">
        <v>0</v>
      </c>
      <c r="I2192" s="30">
        <v>0</v>
      </c>
      <c r="J2192" s="30">
        <v>0</v>
      </c>
      <c r="K2192" s="30">
        <v>0</v>
      </c>
      <c r="L2192" s="30">
        <v>0</v>
      </c>
      <c r="M2192" s="30">
        <v>0</v>
      </c>
      <c r="N2192" s="30">
        <v>0</v>
      </c>
      <c r="O2192" s="30">
        <v>0</v>
      </c>
      <c r="P2192" s="30">
        <v>0</v>
      </c>
      <c r="Q2192" s="30">
        <v>0</v>
      </c>
      <c r="R2192" s="30">
        <v>0</v>
      </c>
      <c r="S2192" s="30">
        <v>0</v>
      </c>
      <c r="T2192" s="30">
        <v>0</v>
      </c>
      <c r="U2192" s="30">
        <v>0</v>
      </c>
      <c r="V2192" s="30">
        <v>0</v>
      </c>
      <c r="W2192" s="30">
        <v>0</v>
      </c>
      <c r="X2192" s="30">
        <v>0</v>
      </c>
      <c r="Y2192" s="30">
        <v>0</v>
      </c>
      <c r="Z2192" s="30">
        <v>0</v>
      </c>
      <c r="AA2192" s="30">
        <v>0</v>
      </c>
      <c r="AB2192" s="30">
        <v>0</v>
      </c>
      <c r="AC2192" s="30">
        <v>0</v>
      </c>
      <c r="AD2192" s="30">
        <v>0</v>
      </c>
      <c r="AE2192" s="30">
        <v>0</v>
      </c>
      <c r="AF2192" s="30">
        <v>0</v>
      </c>
      <c r="AG2192" s="30">
        <v>0</v>
      </c>
      <c r="AH2192" s="30">
        <v>0</v>
      </c>
      <c r="AI2192" s="30">
        <v>0</v>
      </c>
      <c r="AJ2192" s="30">
        <v>0</v>
      </c>
      <c r="AK2192" s="30">
        <v>0</v>
      </c>
      <c r="AL2192" s="30">
        <v>0</v>
      </c>
    </row>
    <row r="2193" spans="1:38" x14ac:dyDescent="0.25">
      <c r="A2193" s="30" t="s">
        <v>546</v>
      </c>
      <c r="B2193" s="30">
        <v>1</v>
      </c>
      <c r="C2193" s="30" t="s">
        <v>547</v>
      </c>
      <c r="D2193" s="30" t="s">
        <v>46</v>
      </c>
      <c r="E2193" s="30">
        <v>41</v>
      </c>
      <c r="F2193" s="30">
        <v>0.22842534812000001</v>
      </c>
      <c r="G2193" s="30">
        <v>0.220802941675</v>
      </c>
      <c r="H2193" s="30">
        <v>0.20702686073000001</v>
      </c>
      <c r="I2193" s="30">
        <v>9.7990843059999999E-2</v>
      </c>
      <c r="J2193" s="30">
        <v>0.1029487623025</v>
      </c>
      <c r="K2193" s="30">
        <v>0.1031861289275</v>
      </c>
      <c r="L2193" s="30">
        <v>0.1130555639825</v>
      </c>
      <c r="M2193" s="30">
        <v>0.11640552112749999</v>
      </c>
      <c r="N2193" s="30">
        <v>0.11038969058750001</v>
      </c>
      <c r="O2193" s="30">
        <v>0.10016064670249999</v>
      </c>
      <c r="P2193" s="30">
        <v>0.139803357505</v>
      </c>
      <c r="Q2193" s="30">
        <v>0.14344152184</v>
      </c>
      <c r="R2193" s="30">
        <v>0.16721131050499999</v>
      </c>
      <c r="S2193" s="30">
        <v>0.16327087544499999</v>
      </c>
      <c r="T2193" s="30">
        <v>0.17093088234500001</v>
      </c>
      <c r="U2193" s="30">
        <v>0.17377864103749999</v>
      </c>
      <c r="V2193" s="30">
        <v>0.17768558042999999</v>
      </c>
      <c r="W2193" s="30">
        <v>0.10161354768</v>
      </c>
      <c r="X2193" s="30">
        <v>0.126466759165</v>
      </c>
      <c r="Y2193" s="30">
        <v>0.10538864981</v>
      </c>
      <c r="Z2193" s="30">
        <v>0.1144297740475</v>
      </c>
      <c r="AA2193" s="30">
        <v>0.1268216384825</v>
      </c>
      <c r="AB2193" s="30">
        <v>9.4960849157499999E-2</v>
      </c>
      <c r="AC2193" s="30">
        <v>8.0129701880000001E-2</v>
      </c>
      <c r="AD2193" s="30">
        <v>8.1428479607500007E-2</v>
      </c>
      <c r="AE2193" s="30">
        <v>8.2136880915000002E-2</v>
      </c>
      <c r="AF2193" s="30">
        <v>6.3122652527500003E-2</v>
      </c>
      <c r="AG2193" s="30">
        <v>7.3100133942500006E-2</v>
      </c>
      <c r="AH2193" s="30">
        <v>5.4524010079999997E-2</v>
      </c>
      <c r="AI2193" s="30">
        <v>5.7461340407499999E-2</v>
      </c>
      <c r="AJ2193" s="30">
        <v>4.4318894329999997E-2</v>
      </c>
      <c r="AK2193" s="30">
        <v>0</v>
      </c>
      <c r="AL2193" s="30">
        <v>0</v>
      </c>
    </row>
    <row r="2194" spans="1:38" x14ac:dyDescent="0.25">
      <c r="A2194" s="30" t="s">
        <v>546</v>
      </c>
      <c r="B2194" s="30">
        <v>1</v>
      </c>
      <c r="C2194" s="30" t="s">
        <v>547</v>
      </c>
      <c r="D2194" s="30" t="s">
        <v>44</v>
      </c>
      <c r="E2194" s="30">
        <v>41</v>
      </c>
      <c r="F2194" s="30">
        <v>0</v>
      </c>
      <c r="G2194" s="30">
        <v>0</v>
      </c>
      <c r="H2194" s="30">
        <v>0</v>
      </c>
      <c r="I2194" s="30">
        <v>0</v>
      </c>
      <c r="J2194" s="30">
        <v>0</v>
      </c>
      <c r="K2194" s="30">
        <v>0</v>
      </c>
      <c r="L2194" s="30">
        <v>0</v>
      </c>
      <c r="M2194" s="30">
        <v>0</v>
      </c>
      <c r="N2194" s="30">
        <v>0</v>
      </c>
      <c r="O2194" s="30">
        <v>0</v>
      </c>
      <c r="P2194" s="30">
        <v>0</v>
      </c>
      <c r="Q2194" s="30">
        <v>0</v>
      </c>
      <c r="R2194" s="30">
        <v>0</v>
      </c>
      <c r="S2194" s="30">
        <v>0</v>
      </c>
      <c r="T2194" s="30">
        <v>0</v>
      </c>
      <c r="U2194" s="30">
        <v>0</v>
      </c>
      <c r="V2194" s="30">
        <v>0</v>
      </c>
      <c r="W2194" s="30">
        <v>0</v>
      </c>
      <c r="X2194" s="30">
        <v>0</v>
      </c>
      <c r="Y2194" s="30">
        <v>0</v>
      </c>
      <c r="Z2194" s="30">
        <v>0</v>
      </c>
      <c r="AA2194" s="30">
        <v>0</v>
      </c>
      <c r="AB2194" s="30">
        <v>0</v>
      </c>
      <c r="AC2194" s="30">
        <v>0</v>
      </c>
      <c r="AD2194" s="30">
        <v>0</v>
      </c>
      <c r="AE2194" s="30">
        <v>0</v>
      </c>
      <c r="AF2194" s="30">
        <v>0</v>
      </c>
      <c r="AG2194" s="30">
        <v>0</v>
      </c>
      <c r="AH2194" s="30">
        <v>0</v>
      </c>
      <c r="AI2194" s="30">
        <v>0</v>
      </c>
      <c r="AJ2194" s="30">
        <v>0</v>
      </c>
      <c r="AK2194" s="30">
        <v>0</v>
      </c>
      <c r="AL2194" s="30">
        <v>0</v>
      </c>
    </row>
    <row r="2195" spans="1:38" x14ac:dyDescent="0.25">
      <c r="A2195" s="30" t="s">
        <v>546</v>
      </c>
      <c r="B2195" s="30">
        <v>1</v>
      </c>
      <c r="C2195" s="30" t="s">
        <v>547</v>
      </c>
      <c r="D2195" s="30" t="s">
        <v>50</v>
      </c>
      <c r="E2195" s="30">
        <v>41</v>
      </c>
      <c r="F2195" s="30">
        <v>0</v>
      </c>
      <c r="G2195" s="30">
        <v>0</v>
      </c>
      <c r="H2195" s="30">
        <v>0</v>
      </c>
      <c r="I2195" s="30">
        <v>0</v>
      </c>
      <c r="J2195" s="30">
        <v>0</v>
      </c>
      <c r="K2195" s="30">
        <v>0</v>
      </c>
      <c r="L2195" s="30">
        <v>0</v>
      </c>
      <c r="M2195" s="30">
        <v>0</v>
      </c>
      <c r="N2195" s="30">
        <v>0</v>
      </c>
      <c r="O2195" s="30">
        <v>0</v>
      </c>
      <c r="P2195" s="30">
        <v>0</v>
      </c>
      <c r="Q2195" s="30">
        <v>0</v>
      </c>
      <c r="R2195" s="30">
        <v>0</v>
      </c>
      <c r="S2195" s="30">
        <v>0</v>
      </c>
      <c r="T2195" s="30">
        <v>0</v>
      </c>
      <c r="U2195" s="30">
        <v>0</v>
      </c>
      <c r="V2195" s="30">
        <v>0</v>
      </c>
      <c r="W2195" s="30">
        <v>0</v>
      </c>
      <c r="X2195" s="30">
        <v>0</v>
      </c>
      <c r="Y2195" s="30">
        <v>0</v>
      </c>
      <c r="Z2195" s="30">
        <v>0</v>
      </c>
      <c r="AA2195" s="30">
        <v>0</v>
      </c>
      <c r="AB2195" s="30">
        <v>0</v>
      </c>
      <c r="AC2195" s="30">
        <v>0</v>
      </c>
      <c r="AD2195" s="30">
        <v>0</v>
      </c>
      <c r="AE2195" s="30">
        <v>0</v>
      </c>
      <c r="AF2195" s="30">
        <v>0</v>
      </c>
      <c r="AG2195" s="30">
        <v>0</v>
      </c>
      <c r="AH2195" s="30">
        <v>0</v>
      </c>
      <c r="AI2195" s="30">
        <v>0</v>
      </c>
      <c r="AJ2195" s="30">
        <v>0</v>
      </c>
      <c r="AK2195" s="30">
        <v>0</v>
      </c>
      <c r="AL2195" s="30">
        <v>0</v>
      </c>
    </row>
    <row r="2196" spans="1:38" x14ac:dyDescent="0.25">
      <c r="A2196" s="30" t="s">
        <v>546</v>
      </c>
      <c r="B2196" s="30">
        <v>1</v>
      </c>
      <c r="C2196" s="30" t="s">
        <v>547</v>
      </c>
      <c r="D2196" s="30" t="s">
        <v>52</v>
      </c>
      <c r="E2196" s="30">
        <v>41</v>
      </c>
      <c r="F2196" s="30">
        <v>0</v>
      </c>
      <c r="G2196" s="30">
        <v>0</v>
      </c>
      <c r="H2196" s="30">
        <v>0</v>
      </c>
      <c r="I2196" s="30">
        <v>0</v>
      </c>
      <c r="J2196" s="30">
        <v>0</v>
      </c>
      <c r="K2196" s="30">
        <v>0</v>
      </c>
      <c r="L2196" s="30">
        <v>0</v>
      </c>
      <c r="M2196" s="30">
        <v>0</v>
      </c>
      <c r="N2196" s="30">
        <v>0</v>
      </c>
      <c r="O2196" s="30">
        <v>0</v>
      </c>
      <c r="P2196" s="30">
        <v>0</v>
      </c>
      <c r="Q2196" s="30">
        <v>0</v>
      </c>
      <c r="R2196" s="30">
        <v>0</v>
      </c>
      <c r="S2196" s="30">
        <v>0</v>
      </c>
      <c r="T2196" s="30">
        <v>0</v>
      </c>
      <c r="U2196" s="30">
        <v>0</v>
      </c>
      <c r="V2196" s="30">
        <v>0</v>
      </c>
      <c r="W2196" s="30">
        <v>0</v>
      </c>
      <c r="X2196" s="30">
        <v>0</v>
      </c>
      <c r="Y2196" s="30">
        <v>0</v>
      </c>
      <c r="Z2196" s="30">
        <v>0</v>
      </c>
      <c r="AA2196" s="30">
        <v>0</v>
      </c>
      <c r="AB2196" s="30">
        <v>0</v>
      </c>
      <c r="AC2196" s="30">
        <v>0</v>
      </c>
      <c r="AD2196" s="30">
        <v>0</v>
      </c>
      <c r="AE2196" s="30">
        <v>0</v>
      </c>
      <c r="AF2196" s="30">
        <v>0</v>
      </c>
      <c r="AG2196" s="30">
        <v>0</v>
      </c>
      <c r="AH2196" s="30">
        <v>0</v>
      </c>
      <c r="AI2196" s="30">
        <v>0</v>
      </c>
      <c r="AJ2196" s="30">
        <v>0</v>
      </c>
      <c r="AK2196" s="30">
        <v>0</v>
      </c>
      <c r="AL2196" s="30">
        <v>0</v>
      </c>
    </row>
    <row r="2197" spans="1:38" x14ac:dyDescent="0.25">
      <c r="A2197" s="30" t="s">
        <v>546</v>
      </c>
      <c r="B2197" s="30">
        <v>1</v>
      </c>
      <c r="C2197" s="30" t="s">
        <v>547</v>
      </c>
      <c r="D2197" s="30" t="s">
        <v>56</v>
      </c>
      <c r="E2197" s="30">
        <v>41</v>
      </c>
      <c r="F2197" s="30">
        <v>7.9752405097500007E-2</v>
      </c>
      <c r="G2197" s="30">
        <v>6.9444271104999997E-2</v>
      </c>
      <c r="H2197" s="30">
        <v>8.6745057395000005E-2</v>
      </c>
      <c r="I2197" s="30">
        <v>1.96819049625E-2</v>
      </c>
      <c r="J2197" s="30">
        <v>2.5257942355E-2</v>
      </c>
      <c r="K2197" s="30">
        <v>1.6517126982500002E-2</v>
      </c>
      <c r="L2197" s="30">
        <v>2.1399927294999999E-2</v>
      </c>
      <c r="M2197" s="30">
        <v>1.2086437807499999E-2</v>
      </c>
      <c r="N2197" s="30">
        <v>1.12123562725E-2</v>
      </c>
      <c r="O2197" s="30">
        <v>1.1815171124999999E-2</v>
      </c>
      <c r="P2197" s="30">
        <v>1.31413638025E-2</v>
      </c>
      <c r="Q2197" s="30">
        <v>1.10446230375E-2</v>
      </c>
      <c r="R2197" s="30">
        <v>7.4753864324999999E-3</v>
      </c>
      <c r="S2197" s="30">
        <v>1.6078307909999999E-2</v>
      </c>
      <c r="T2197" s="30">
        <v>1.7423308410000001E-2</v>
      </c>
      <c r="U2197" s="30">
        <v>1.80126503525E-2</v>
      </c>
      <c r="V2197" s="30">
        <v>1.1878466685E-2</v>
      </c>
      <c r="W2197" s="30">
        <v>7.1164403300000003E-3</v>
      </c>
      <c r="X2197" s="30">
        <v>7.4462403349999998E-3</v>
      </c>
      <c r="Y2197" s="30">
        <v>1.3637359865E-2</v>
      </c>
      <c r="Z2197" s="30">
        <v>1.3818837275000001E-2</v>
      </c>
      <c r="AA2197" s="30">
        <v>1.4007548465E-2</v>
      </c>
      <c r="AB2197" s="30">
        <v>1.2706945277499999E-2</v>
      </c>
      <c r="AC2197" s="30">
        <v>1.2469315662499999E-2</v>
      </c>
      <c r="AD2197" s="30">
        <v>1.0935453269999999E-2</v>
      </c>
      <c r="AE2197" s="30">
        <v>4.1656314825000004E-3</v>
      </c>
      <c r="AF2197" s="30">
        <v>7.0498594275000001E-3</v>
      </c>
      <c r="AG2197" s="30">
        <v>7.3647397674999997E-3</v>
      </c>
      <c r="AH2197" s="30">
        <v>7.8034985575E-3</v>
      </c>
      <c r="AI2197" s="30">
        <v>5.7048287874999996E-3</v>
      </c>
      <c r="AJ2197" s="30">
        <v>4.7923780824999998E-3</v>
      </c>
      <c r="AK2197" s="30">
        <v>0</v>
      </c>
      <c r="AL2197" s="30">
        <v>0</v>
      </c>
    </row>
    <row r="2198" spans="1:38" x14ac:dyDescent="0.25">
      <c r="A2198" s="30" t="s">
        <v>546</v>
      </c>
      <c r="B2198" s="30">
        <v>1</v>
      </c>
      <c r="C2198" s="30" t="s">
        <v>547</v>
      </c>
      <c r="D2198" s="30" t="s">
        <v>54</v>
      </c>
      <c r="E2198" s="30">
        <v>41</v>
      </c>
      <c r="F2198" s="30">
        <v>0</v>
      </c>
      <c r="G2198" s="30">
        <v>0</v>
      </c>
      <c r="H2198" s="30">
        <v>0</v>
      </c>
      <c r="I2198" s="30">
        <v>0</v>
      </c>
      <c r="J2198" s="30">
        <v>0</v>
      </c>
      <c r="K2198" s="30">
        <v>0</v>
      </c>
      <c r="L2198" s="30">
        <v>0</v>
      </c>
      <c r="M2198" s="30">
        <v>0</v>
      </c>
      <c r="N2198" s="30">
        <v>0</v>
      </c>
      <c r="O2198" s="30">
        <v>4.8559109000000003E-4</v>
      </c>
      <c r="P2198" s="30">
        <v>2.1635780800000001E-2</v>
      </c>
      <c r="Q2198" s="30">
        <v>1.6289611740000001E-2</v>
      </c>
      <c r="R2198" s="30">
        <v>6.2189704890000003E-2</v>
      </c>
      <c r="S2198" s="30">
        <v>9.9691446180000004E-2</v>
      </c>
      <c r="T2198" s="30">
        <v>9.6750328854999998E-2</v>
      </c>
      <c r="U2198" s="30">
        <v>9.5913709362500002E-2</v>
      </c>
      <c r="V2198" s="30">
        <v>0.10244501743749999</v>
      </c>
      <c r="W2198" s="30">
        <v>9.5641643467499995E-2</v>
      </c>
      <c r="X2198" s="30">
        <v>7.6656272789999993E-2</v>
      </c>
      <c r="Y2198" s="30">
        <v>9.2801502112500003E-2</v>
      </c>
      <c r="Z2198" s="30">
        <v>0.10800368655750001</v>
      </c>
      <c r="AA2198" s="30">
        <v>7.4099689654999995E-2</v>
      </c>
      <c r="AB2198" s="30">
        <v>7.9659006229999996E-2</v>
      </c>
      <c r="AC2198" s="30">
        <v>9.6445647422500003E-2</v>
      </c>
      <c r="AD2198" s="30">
        <v>0.100816803535</v>
      </c>
      <c r="AE2198" s="30">
        <v>8.4800174919999999E-2</v>
      </c>
      <c r="AF2198" s="30">
        <v>7.7417787527500004E-2</v>
      </c>
      <c r="AG2198" s="30">
        <v>7.0239887939999995E-2</v>
      </c>
      <c r="AH2198" s="30">
        <v>7.9306143369999998E-2</v>
      </c>
      <c r="AI2198" s="30">
        <v>7.2766661179999997E-2</v>
      </c>
      <c r="AJ2198" s="30">
        <v>6.9790230590000002E-2</v>
      </c>
      <c r="AK2198" s="30">
        <v>0</v>
      </c>
      <c r="AL2198" s="30">
        <v>0</v>
      </c>
    </row>
    <row r="2199" spans="1:38" x14ac:dyDescent="0.25">
      <c r="A2199" s="30" t="s">
        <v>546</v>
      </c>
      <c r="B2199" s="30">
        <v>1</v>
      </c>
      <c r="C2199" s="30" t="s">
        <v>547</v>
      </c>
      <c r="D2199" s="30" t="s">
        <v>58</v>
      </c>
      <c r="E2199" s="30">
        <v>41</v>
      </c>
      <c r="F2199" s="30">
        <v>0.66109281408249998</v>
      </c>
      <c r="G2199" s="30">
        <v>0.67183100286999997</v>
      </c>
      <c r="H2199" s="30">
        <v>0.68328975751749998</v>
      </c>
      <c r="I2199" s="30">
        <v>0.63108224514</v>
      </c>
      <c r="J2199" s="30">
        <v>0.73175083540499997</v>
      </c>
      <c r="K2199" s="30">
        <v>0.69319150728750001</v>
      </c>
      <c r="L2199" s="30">
        <v>0.66370584397499999</v>
      </c>
      <c r="M2199" s="30">
        <v>0.72053291538999997</v>
      </c>
      <c r="N2199" s="30">
        <v>0.75290344946999999</v>
      </c>
      <c r="O2199" s="30">
        <v>0.72235848693250004</v>
      </c>
      <c r="P2199" s="30">
        <v>0.67402785000249998</v>
      </c>
      <c r="Q2199" s="30">
        <v>0.68792633520250002</v>
      </c>
      <c r="R2199" s="30">
        <v>0.65704722342499999</v>
      </c>
      <c r="S2199" s="30">
        <v>0.64968086997999996</v>
      </c>
      <c r="T2199" s="30">
        <v>0.70040923977500003</v>
      </c>
      <c r="U2199" s="30">
        <v>0.70676211028750002</v>
      </c>
      <c r="V2199" s="30">
        <v>0.73018095584999998</v>
      </c>
      <c r="W2199" s="30">
        <v>0.76185434327000001</v>
      </c>
      <c r="X2199" s="30">
        <v>0.78455770594749996</v>
      </c>
      <c r="Y2199" s="30">
        <v>0.68224248826</v>
      </c>
      <c r="Z2199" s="30">
        <v>0.71987619629749999</v>
      </c>
      <c r="AA2199" s="30">
        <v>0.66072664911500001</v>
      </c>
      <c r="AB2199" s="30">
        <v>0.55869033433500004</v>
      </c>
      <c r="AC2199" s="30">
        <v>0.61107763373000001</v>
      </c>
      <c r="AD2199" s="30">
        <v>0.66383317773249995</v>
      </c>
      <c r="AE2199" s="30">
        <v>0.65127679066999999</v>
      </c>
      <c r="AF2199" s="30">
        <v>0.48358267448249997</v>
      </c>
      <c r="AG2199" s="30">
        <v>0.53079186059750005</v>
      </c>
      <c r="AH2199" s="30">
        <v>0.56429357331499996</v>
      </c>
      <c r="AI2199" s="30">
        <v>0.49975443939750003</v>
      </c>
      <c r="AJ2199" s="30">
        <v>0.37339978284250003</v>
      </c>
      <c r="AK2199" s="30">
        <v>0</v>
      </c>
      <c r="AL2199" s="30">
        <v>0</v>
      </c>
    </row>
    <row r="2200" spans="1:38" x14ac:dyDescent="0.25">
      <c r="A2200" s="30" t="s">
        <v>546</v>
      </c>
      <c r="B2200" s="30">
        <v>1</v>
      </c>
      <c r="C2200" s="30" t="s">
        <v>547</v>
      </c>
      <c r="D2200" s="30" t="s">
        <v>72</v>
      </c>
      <c r="E2200" s="30">
        <v>41</v>
      </c>
      <c r="F2200" s="30">
        <v>0</v>
      </c>
      <c r="G2200" s="30">
        <v>0</v>
      </c>
      <c r="H2200" s="30">
        <v>0</v>
      </c>
      <c r="I2200" s="30">
        <v>0</v>
      </c>
      <c r="J2200" s="30">
        <v>0</v>
      </c>
      <c r="K2200" s="30">
        <v>0</v>
      </c>
      <c r="L2200" s="30">
        <v>0</v>
      </c>
      <c r="M2200" s="30">
        <v>0</v>
      </c>
      <c r="N2200" s="30">
        <v>0</v>
      </c>
      <c r="O2200" s="30">
        <v>0</v>
      </c>
      <c r="P2200" s="30">
        <v>0</v>
      </c>
      <c r="Q2200" s="30">
        <v>0</v>
      </c>
      <c r="R2200" s="30">
        <v>0</v>
      </c>
      <c r="S2200" s="30">
        <v>0</v>
      </c>
      <c r="T2200" s="30">
        <v>0</v>
      </c>
      <c r="U2200" s="30">
        <v>0</v>
      </c>
      <c r="V2200" s="30">
        <v>0</v>
      </c>
      <c r="W2200" s="30">
        <v>0</v>
      </c>
      <c r="X2200" s="30">
        <v>0</v>
      </c>
      <c r="Y2200" s="30">
        <v>0</v>
      </c>
      <c r="Z2200" s="30">
        <v>0</v>
      </c>
      <c r="AA2200" s="30">
        <v>0</v>
      </c>
      <c r="AB2200" s="30">
        <v>0</v>
      </c>
      <c r="AC2200" s="30">
        <v>0</v>
      </c>
      <c r="AD2200" s="30">
        <v>0</v>
      </c>
      <c r="AE2200" s="30">
        <v>0</v>
      </c>
      <c r="AF2200" s="30">
        <v>0</v>
      </c>
      <c r="AG2200" s="30">
        <v>0</v>
      </c>
      <c r="AH2200" s="30">
        <v>0</v>
      </c>
      <c r="AI2200" s="30">
        <v>0</v>
      </c>
      <c r="AJ2200" s="30">
        <v>0</v>
      </c>
      <c r="AK2200" s="30">
        <v>0</v>
      </c>
      <c r="AL2200" s="30">
        <v>0</v>
      </c>
    </row>
    <row r="2201" spans="1:38" x14ac:dyDescent="0.25">
      <c r="A2201" s="30" t="s">
        <v>546</v>
      </c>
      <c r="B2201" s="30">
        <v>1</v>
      </c>
      <c r="C2201" s="30" t="s">
        <v>547</v>
      </c>
      <c r="D2201" s="30" t="s">
        <v>75</v>
      </c>
      <c r="E2201" s="30">
        <v>41</v>
      </c>
      <c r="F2201" s="30">
        <v>0.14375534947499999</v>
      </c>
      <c r="G2201" s="30">
        <v>0.14531528668499999</v>
      </c>
      <c r="H2201" s="30">
        <v>0.15621024248250001</v>
      </c>
      <c r="I2201" s="30">
        <v>0.15733713719</v>
      </c>
      <c r="J2201" s="30">
        <v>0.15887739065250001</v>
      </c>
      <c r="K2201" s="30">
        <v>0.148179272355</v>
      </c>
      <c r="L2201" s="30">
        <v>0.14694411702499999</v>
      </c>
      <c r="M2201" s="30">
        <v>0.14556133356500001</v>
      </c>
      <c r="N2201" s="30">
        <v>0.14719508483999999</v>
      </c>
      <c r="O2201" s="30">
        <v>0.15321339149749999</v>
      </c>
      <c r="P2201" s="30">
        <v>0.15387771807</v>
      </c>
      <c r="Q2201" s="30">
        <v>0.1499676247275</v>
      </c>
      <c r="R2201" s="30">
        <v>0.151559439775</v>
      </c>
      <c r="S2201" s="30">
        <v>0.15144400442</v>
      </c>
      <c r="T2201" s="30">
        <v>0.14734699910499999</v>
      </c>
      <c r="U2201" s="30">
        <v>0.14741288061749999</v>
      </c>
      <c r="V2201" s="30">
        <v>0.14965090826249999</v>
      </c>
      <c r="W2201" s="30">
        <v>0.1456905869125</v>
      </c>
      <c r="X2201" s="30">
        <v>0.14579309496250001</v>
      </c>
      <c r="Y2201" s="30">
        <v>0.14735891269250001</v>
      </c>
      <c r="Z2201" s="30">
        <v>0.14245594638</v>
      </c>
      <c r="AA2201" s="30">
        <v>0.13892505064499999</v>
      </c>
      <c r="AB2201" s="30">
        <v>0.1354668469975</v>
      </c>
      <c r="AC2201" s="30">
        <v>0.13601008898</v>
      </c>
      <c r="AD2201" s="30">
        <v>0.14348072671000001</v>
      </c>
      <c r="AE2201" s="30">
        <v>0.14173198788499999</v>
      </c>
      <c r="AF2201" s="30">
        <v>0.13838099178499999</v>
      </c>
      <c r="AG2201" s="30">
        <v>0.14166151514</v>
      </c>
      <c r="AH2201" s="30">
        <v>0.145873468635</v>
      </c>
      <c r="AI2201" s="30">
        <v>0.1328498628675</v>
      </c>
      <c r="AJ2201" s="30">
        <v>0.13009974769499999</v>
      </c>
      <c r="AK2201" s="30">
        <v>0</v>
      </c>
      <c r="AL2201" s="30">
        <v>0</v>
      </c>
    </row>
    <row r="2202" spans="1:38" x14ac:dyDescent="0.25">
      <c r="A2202" s="30" t="s">
        <v>546</v>
      </c>
      <c r="B2202" s="30">
        <v>1</v>
      </c>
      <c r="C2202" s="30" t="s">
        <v>547</v>
      </c>
      <c r="D2202" s="30" t="s">
        <v>60</v>
      </c>
      <c r="E2202" s="30">
        <v>41</v>
      </c>
      <c r="F2202" s="30">
        <v>0</v>
      </c>
      <c r="G2202" s="30">
        <v>0</v>
      </c>
      <c r="H2202" s="30">
        <v>0</v>
      </c>
      <c r="I2202" s="30">
        <v>0</v>
      </c>
      <c r="J2202" s="30">
        <v>0</v>
      </c>
      <c r="K2202" s="30">
        <v>0</v>
      </c>
      <c r="L2202" s="30">
        <v>0</v>
      </c>
      <c r="M2202" s="30">
        <v>0</v>
      </c>
      <c r="N2202" s="30">
        <v>0</v>
      </c>
      <c r="O2202" s="30">
        <v>0</v>
      </c>
      <c r="P2202" s="30">
        <v>0</v>
      </c>
      <c r="Q2202" s="30">
        <v>0</v>
      </c>
      <c r="R2202" s="30">
        <v>0</v>
      </c>
      <c r="S2202" s="30">
        <v>0</v>
      </c>
      <c r="T2202" s="30">
        <v>0</v>
      </c>
      <c r="U2202" s="30">
        <v>0</v>
      </c>
      <c r="V2202" s="30">
        <v>0</v>
      </c>
      <c r="W2202" s="30">
        <v>0</v>
      </c>
      <c r="X2202" s="30">
        <v>0</v>
      </c>
      <c r="Y2202" s="30">
        <v>0</v>
      </c>
      <c r="Z2202" s="30">
        <v>0</v>
      </c>
      <c r="AA2202" s="30">
        <v>0</v>
      </c>
      <c r="AB2202" s="30">
        <v>0</v>
      </c>
      <c r="AC2202" s="30">
        <v>0</v>
      </c>
      <c r="AD2202" s="30">
        <v>0</v>
      </c>
      <c r="AE2202" s="30">
        <v>0</v>
      </c>
      <c r="AF2202" s="30">
        <v>0</v>
      </c>
      <c r="AG2202" s="30">
        <v>0</v>
      </c>
      <c r="AH2202" s="30">
        <v>0</v>
      </c>
      <c r="AI2202" s="30">
        <v>0</v>
      </c>
      <c r="AJ2202" s="30">
        <v>0</v>
      </c>
      <c r="AK2202" s="30">
        <v>0</v>
      </c>
      <c r="AL2202" s="30">
        <v>0</v>
      </c>
    </row>
    <row r="2203" spans="1:38" x14ac:dyDescent="0.25">
      <c r="A2203" s="30" t="s">
        <v>546</v>
      </c>
      <c r="B2203" s="30">
        <v>1</v>
      </c>
      <c r="C2203" s="30" t="s">
        <v>547</v>
      </c>
      <c r="D2203" s="30" t="s">
        <v>64</v>
      </c>
      <c r="E2203" s="30">
        <v>41</v>
      </c>
      <c r="F2203" s="30">
        <v>0</v>
      </c>
      <c r="G2203" s="30">
        <v>0</v>
      </c>
      <c r="H2203" s="30">
        <v>0</v>
      </c>
      <c r="I2203" s="30">
        <v>0</v>
      </c>
      <c r="J2203" s="30">
        <v>0</v>
      </c>
      <c r="K2203" s="30">
        <v>0</v>
      </c>
      <c r="L2203" s="30">
        <v>0</v>
      </c>
      <c r="M2203" s="30">
        <v>0</v>
      </c>
      <c r="N2203" s="30">
        <v>0</v>
      </c>
      <c r="O2203" s="30">
        <v>0</v>
      </c>
      <c r="P2203" s="30">
        <v>0</v>
      </c>
      <c r="Q2203" s="30">
        <v>0</v>
      </c>
      <c r="R2203" s="30">
        <v>0</v>
      </c>
      <c r="S2203" s="30">
        <v>0</v>
      </c>
      <c r="T2203" s="30">
        <v>0</v>
      </c>
      <c r="U2203" s="30">
        <v>0</v>
      </c>
      <c r="V2203" s="30">
        <v>0</v>
      </c>
      <c r="W2203" s="30">
        <v>0</v>
      </c>
      <c r="X2203" s="30">
        <v>0</v>
      </c>
      <c r="Y2203" s="30">
        <v>0</v>
      </c>
      <c r="Z2203" s="30">
        <v>0</v>
      </c>
      <c r="AA2203" s="30">
        <v>0</v>
      </c>
      <c r="AB2203" s="30">
        <v>0</v>
      </c>
      <c r="AC2203" s="30">
        <v>0</v>
      </c>
      <c r="AD2203" s="30">
        <v>0</v>
      </c>
      <c r="AE2203" s="30">
        <v>0</v>
      </c>
      <c r="AF2203" s="30">
        <v>0</v>
      </c>
      <c r="AG2203" s="30">
        <v>0</v>
      </c>
      <c r="AH2203" s="30">
        <v>0</v>
      </c>
      <c r="AI2203" s="30">
        <v>0</v>
      </c>
      <c r="AJ2203" s="30">
        <v>0</v>
      </c>
      <c r="AK2203" s="30">
        <v>0</v>
      </c>
      <c r="AL2203" s="30">
        <v>0</v>
      </c>
    </row>
    <row r="2204" spans="1:38" x14ac:dyDescent="0.25">
      <c r="A2204" s="30" t="s">
        <v>546</v>
      </c>
      <c r="B2204" s="30">
        <v>1</v>
      </c>
      <c r="C2204" s="30" t="s">
        <v>547</v>
      </c>
      <c r="D2204" s="30" t="s">
        <v>66</v>
      </c>
      <c r="E2204" s="30">
        <v>41</v>
      </c>
      <c r="F2204" s="30">
        <v>0</v>
      </c>
      <c r="G2204" s="30">
        <v>0</v>
      </c>
      <c r="H2204" s="30">
        <v>0</v>
      </c>
      <c r="I2204" s="30">
        <v>0</v>
      </c>
      <c r="J2204" s="30">
        <v>0</v>
      </c>
      <c r="K2204" s="30">
        <v>0</v>
      </c>
      <c r="L2204" s="30">
        <v>0</v>
      </c>
      <c r="M2204" s="30">
        <v>0</v>
      </c>
      <c r="N2204" s="30">
        <v>0</v>
      </c>
      <c r="O2204" s="30">
        <v>0</v>
      </c>
      <c r="P2204" s="30">
        <v>0</v>
      </c>
      <c r="Q2204" s="30">
        <v>0</v>
      </c>
      <c r="R2204" s="30">
        <v>0</v>
      </c>
      <c r="S2204" s="30">
        <v>0</v>
      </c>
      <c r="T2204" s="30">
        <v>0</v>
      </c>
      <c r="U2204" s="30">
        <v>0</v>
      </c>
      <c r="V2204" s="30">
        <v>0</v>
      </c>
      <c r="W2204" s="30">
        <v>0</v>
      </c>
      <c r="X2204" s="30">
        <v>0</v>
      </c>
      <c r="Y2204" s="30">
        <v>0</v>
      </c>
      <c r="Z2204" s="30">
        <v>0</v>
      </c>
      <c r="AA2204" s="30">
        <v>0</v>
      </c>
      <c r="AB2204" s="30">
        <v>0</v>
      </c>
      <c r="AC2204" s="30">
        <v>0</v>
      </c>
      <c r="AD2204" s="30">
        <v>0</v>
      </c>
      <c r="AE2204" s="30">
        <v>0</v>
      </c>
      <c r="AF2204" s="30">
        <v>0</v>
      </c>
      <c r="AG2204" s="30">
        <v>0</v>
      </c>
      <c r="AH2204" s="30">
        <v>0</v>
      </c>
      <c r="AI2204" s="30">
        <v>0</v>
      </c>
      <c r="AJ2204" s="30">
        <v>0</v>
      </c>
      <c r="AK2204" s="30">
        <v>0</v>
      </c>
      <c r="AL2204" s="30">
        <v>0</v>
      </c>
    </row>
    <row r="2205" spans="1:38" x14ac:dyDescent="0.25">
      <c r="A2205" s="30" t="s">
        <v>546</v>
      </c>
      <c r="B2205" s="30">
        <v>1</v>
      </c>
      <c r="C2205" s="30" t="s">
        <v>547</v>
      </c>
      <c r="D2205" s="30" t="s">
        <v>68</v>
      </c>
      <c r="E2205" s="30">
        <v>41</v>
      </c>
      <c r="F2205" s="30">
        <v>0.174567371985</v>
      </c>
      <c r="G2205" s="30">
        <v>0.1558900959625</v>
      </c>
      <c r="H2205" s="30">
        <v>0.17574098995500001</v>
      </c>
      <c r="I2205" s="30">
        <v>0.26040837321749999</v>
      </c>
      <c r="J2205" s="30">
        <v>0.2792326992725</v>
      </c>
      <c r="K2205" s="30">
        <v>0.23605935510250001</v>
      </c>
      <c r="L2205" s="30">
        <v>0.15438483826249999</v>
      </c>
      <c r="M2205" s="30">
        <v>0.17335979781749999</v>
      </c>
      <c r="N2205" s="30">
        <v>0.18547083309500001</v>
      </c>
      <c r="O2205" s="30">
        <v>0.1880945607275</v>
      </c>
      <c r="P2205" s="30">
        <v>0.17531776159750001</v>
      </c>
      <c r="Q2205" s="30">
        <v>0.25268021982</v>
      </c>
      <c r="R2205" s="30">
        <v>0.56858592485750004</v>
      </c>
      <c r="S2205" s="30">
        <v>0.86161440711500004</v>
      </c>
      <c r="T2205" s="30">
        <v>0.95364329704999995</v>
      </c>
      <c r="U2205" s="30">
        <v>1.4086575957425</v>
      </c>
      <c r="V2205" s="30">
        <v>1.3970503647425001</v>
      </c>
      <c r="W2205" s="30">
        <v>1.2501442661</v>
      </c>
      <c r="X2205" s="30">
        <v>1.6425932039475</v>
      </c>
      <c r="Y2205" s="30">
        <v>1.8468849736124999</v>
      </c>
      <c r="Z2205" s="30">
        <v>1.9045726117124999</v>
      </c>
      <c r="AA2205" s="30">
        <v>2.0160803073675</v>
      </c>
      <c r="AB2205" s="30">
        <v>1.0344603713975</v>
      </c>
      <c r="AC2205" s="30">
        <v>1.3697116713224999</v>
      </c>
      <c r="AD2205" s="30">
        <v>1.068593132775</v>
      </c>
      <c r="AE2205" s="30">
        <v>1.2748434022149999</v>
      </c>
      <c r="AF2205" s="30">
        <v>0.94068384033249997</v>
      </c>
      <c r="AG2205" s="30">
        <v>0.83198838127749997</v>
      </c>
      <c r="AH2205" s="30">
        <v>0.65474370474999999</v>
      </c>
      <c r="AI2205" s="30">
        <v>0.69613104667500003</v>
      </c>
      <c r="AJ2205" s="30">
        <v>0.34835509263499997</v>
      </c>
      <c r="AK2205" s="30">
        <v>0</v>
      </c>
      <c r="AL2205" s="30">
        <v>0</v>
      </c>
    </row>
    <row r="2206" spans="1:38" x14ac:dyDescent="0.25">
      <c r="A2206" s="30" t="s">
        <v>546</v>
      </c>
      <c r="B2206" s="30">
        <v>1</v>
      </c>
      <c r="C2206" s="30" t="s">
        <v>547</v>
      </c>
      <c r="D2206" s="30" t="s">
        <v>62</v>
      </c>
      <c r="E2206" s="30">
        <v>41</v>
      </c>
      <c r="F2206" s="30">
        <v>0</v>
      </c>
      <c r="G2206" s="30">
        <v>0</v>
      </c>
      <c r="H2206" s="30">
        <v>0</v>
      </c>
      <c r="I2206" s="30">
        <v>0</v>
      </c>
      <c r="J2206" s="30">
        <v>0</v>
      </c>
      <c r="K2206" s="30">
        <v>0</v>
      </c>
      <c r="L2206" s="30">
        <v>0</v>
      </c>
      <c r="M2206" s="30">
        <v>0</v>
      </c>
      <c r="N2206" s="30">
        <v>0</v>
      </c>
      <c r="O2206" s="30">
        <v>0</v>
      </c>
      <c r="P2206" s="30">
        <v>0</v>
      </c>
      <c r="Q2206" s="30">
        <v>0</v>
      </c>
      <c r="R2206" s="30">
        <v>0</v>
      </c>
      <c r="S2206" s="30">
        <v>0</v>
      </c>
      <c r="T2206" s="30">
        <v>0</v>
      </c>
      <c r="U2206" s="30">
        <v>0</v>
      </c>
      <c r="V2206" s="30">
        <v>0</v>
      </c>
      <c r="W2206" s="30">
        <v>0</v>
      </c>
      <c r="X2206" s="30">
        <v>0</v>
      </c>
      <c r="Y2206" s="30">
        <v>0</v>
      </c>
      <c r="Z2206" s="30">
        <v>0</v>
      </c>
      <c r="AA2206" s="30">
        <v>0</v>
      </c>
      <c r="AB2206" s="30">
        <v>0</v>
      </c>
      <c r="AC2206" s="30">
        <v>0</v>
      </c>
      <c r="AD2206" s="30">
        <v>0</v>
      </c>
      <c r="AE2206" s="30">
        <v>0</v>
      </c>
      <c r="AF2206" s="30">
        <v>0</v>
      </c>
      <c r="AG2206" s="30">
        <v>0</v>
      </c>
      <c r="AH2206" s="30">
        <v>0</v>
      </c>
      <c r="AI2206" s="30">
        <v>0</v>
      </c>
      <c r="AJ2206" s="30">
        <v>0</v>
      </c>
      <c r="AK2206" s="30">
        <v>0</v>
      </c>
      <c r="AL2206" s="30">
        <v>0</v>
      </c>
    </row>
    <row r="2207" spans="1:38" x14ac:dyDescent="0.25">
      <c r="A2207" s="30" t="s">
        <v>546</v>
      </c>
      <c r="B2207" s="30">
        <v>1</v>
      </c>
      <c r="C2207" s="30" t="s">
        <v>547</v>
      </c>
      <c r="D2207" s="30" t="s">
        <v>70</v>
      </c>
      <c r="E2207" s="30">
        <v>41</v>
      </c>
      <c r="F2207" s="30">
        <v>0</v>
      </c>
      <c r="G2207" s="30">
        <v>0</v>
      </c>
      <c r="H2207" s="30">
        <v>0</v>
      </c>
      <c r="I2207" s="30">
        <v>0</v>
      </c>
      <c r="J2207" s="30">
        <v>0</v>
      </c>
      <c r="K2207" s="30">
        <v>0</v>
      </c>
      <c r="L2207" s="30">
        <v>0</v>
      </c>
      <c r="M2207" s="30">
        <v>0</v>
      </c>
      <c r="N2207" s="30">
        <v>0</v>
      </c>
      <c r="O2207" s="30">
        <v>0</v>
      </c>
      <c r="P2207" s="30">
        <v>0</v>
      </c>
      <c r="Q2207" s="30">
        <v>0</v>
      </c>
      <c r="R2207" s="30">
        <v>0</v>
      </c>
      <c r="S2207" s="30">
        <v>0</v>
      </c>
      <c r="T2207" s="30">
        <v>0</v>
      </c>
      <c r="U2207" s="30">
        <v>0</v>
      </c>
      <c r="V2207" s="30">
        <v>0</v>
      </c>
      <c r="W2207" s="30">
        <v>0</v>
      </c>
      <c r="X2207" s="30">
        <v>0</v>
      </c>
      <c r="Y2207" s="30">
        <v>0</v>
      </c>
      <c r="Z2207" s="30">
        <v>0</v>
      </c>
      <c r="AA2207" s="30">
        <v>0</v>
      </c>
      <c r="AB2207" s="30">
        <v>0</v>
      </c>
      <c r="AC2207" s="30">
        <v>0</v>
      </c>
      <c r="AD2207" s="30">
        <v>0</v>
      </c>
      <c r="AE2207" s="30">
        <v>0</v>
      </c>
      <c r="AF2207" s="30">
        <v>0</v>
      </c>
      <c r="AG2207" s="30">
        <v>0</v>
      </c>
      <c r="AH2207" s="30">
        <v>0</v>
      </c>
      <c r="AI2207" s="30">
        <v>0</v>
      </c>
      <c r="AJ2207" s="30">
        <v>0</v>
      </c>
      <c r="AK2207" s="30">
        <v>0</v>
      </c>
      <c r="AL2207" s="30">
        <v>0</v>
      </c>
    </row>
    <row r="2208" spans="1:38" x14ac:dyDescent="0.25">
      <c r="A2208" s="30" t="s">
        <v>546</v>
      </c>
      <c r="B2208" s="30">
        <v>1</v>
      </c>
      <c r="C2208" s="30" t="s">
        <v>547</v>
      </c>
      <c r="D2208" s="30" t="s">
        <v>77</v>
      </c>
      <c r="E2208" s="30">
        <v>41</v>
      </c>
      <c r="F2208" s="30">
        <v>2.1214638665524999</v>
      </c>
      <c r="G2208" s="30">
        <v>1.8873078136125001</v>
      </c>
      <c r="H2208" s="30">
        <v>1.8718466529875</v>
      </c>
      <c r="I2208" s="30">
        <v>1.852023930965</v>
      </c>
      <c r="J2208" s="30">
        <v>1.97322148951</v>
      </c>
      <c r="K2208" s="30">
        <v>1.830103823975</v>
      </c>
      <c r="L2208" s="30">
        <v>1.7775750141025</v>
      </c>
      <c r="M2208" s="30">
        <v>1.91915573058</v>
      </c>
      <c r="N2208" s="30">
        <v>1.9017305734175001</v>
      </c>
      <c r="O2208" s="30">
        <v>1.7264281556425001</v>
      </c>
      <c r="P2208" s="30">
        <v>1.5460658448675</v>
      </c>
      <c r="Q2208" s="30">
        <v>1.563621822655</v>
      </c>
      <c r="R2208" s="30">
        <v>1.215669519875</v>
      </c>
      <c r="S2208" s="30">
        <v>1.14397017789</v>
      </c>
      <c r="T2208" s="30">
        <v>1.40448920765</v>
      </c>
      <c r="U2208" s="30">
        <v>1.502232351595</v>
      </c>
      <c r="V2208" s="30">
        <v>1.5346580506175</v>
      </c>
      <c r="W2208" s="30">
        <v>1.1893221787949999</v>
      </c>
      <c r="X2208" s="30">
        <v>1.7748257173999999</v>
      </c>
      <c r="Y2208" s="30">
        <v>2.1393607157450001</v>
      </c>
      <c r="Z2208" s="30">
        <v>1.7401775551350001</v>
      </c>
      <c r="AA2208" s="30">
        <v>1.8822004271799999</v>
      </c>
      <c r="AB2208" s="30">
        <v>1.63177823134</v>
      </c>
      <c r="AC2208" s="30">
        <v>1.5295161900600001</v>
      </c>
      <c r="AD2208" s="30">
        <v>1.5728676561349999</v>
      </c>
      <c r="AE2208" s="30">
        <v>1.3086209710125001</v>
      </c>
      <c r="AF2208" s="30">
        <v>0.96183054271250001</v>
      </c>
      <c r="AG2208" s="30">
        <v>0.70929664158250005</v>
      </c>
      <c r="AH2208" s="30">
        <v>0.64611010595249996</v>
      </c>
      <c r="AI2208" s="30">
        <v>0.61766941298</v>
      </c>
      <c r="AJ2208" s="30">
        <v>0.38170629752750002</v>
      </c>
      <c r="AK2208" s="30">
        <v>0</v>
      </c>
      <c r="AL2208" s="30">
        <v>0</v>
      </c>
    </row>
    <row r="2209" spans="1:38" x14ac:dyDescent="0.25">
      <c r="A2209" s="30" t="s">
        <v>546</v>
      </c>
      <c r="B2209" s="30">
        <v>1</v>
      </c>
      <c r="C2209" s="30" t="s">
        <v>547</v>
      </c>
      <c r="D2209" s="30" t="s">
        <v>79</v>
      </c>
      <c r="E2209" s="30">
        <v>41</v>
      </c>
      <c r="F2209" s="30">
        <v>0.109009300185</v>
      </c>
      <c r="G2209" s="30">
        <v>0.120168418125</v>
      </c>
      <c r="H2209" s="30">
        <v>0.11271352030249999</v>
      </c>
      <c r="I2209" s="30">
        <v>0.11381831653</v>
      </c>
      <c r="J2209" s="30">
        <v>0.1412384961425</v>
      </c>
      <c r="K2209" s="30">
        <v>0.12247336699</v>
      </c>
      <c r="L2209" s="30">
        <v>0.10948943106</v>
      </c>
      <c r="M2209" s="30">
        <v>0.160029095885</v>
      </c>
      <c r="N2209" s="30">
        <v>0.1647500914825</v>
      </c>
      <c r="O2209" s="30">
        <v>0.19983550730749999</v>
      </c>
      <c r="P2209" s="30">
        <v>0.1942630128675</v>
      </c>
      <c r="Q2209" s="30">
        <v>0.27535897372250001</v>
      </c>
      <c r="R2209" s="30">
        <v>0.300712142435</v>
      </c>
      <c r="S2209" s="30">
        <v>0.27731701613749998</v>
      </c>
      <c r="T2209" s="30">
        <v>0.38390163526249999</v>
      </c>
      <c r="U2209" s="30">
        <v>0.39739844456250001</v>
      </c>
      <c r="V2209" s="30">
        <v>0.28934966542750001</v>
      </c>
      <c r="W2209" s="30">
        <v>0.35243170468500001</v>
      </c>
      <c r="X2209" s="30">
        <v>0.44878564095750001</v>
      </c>
      <c r="Y2209" s="30">
        <v>0.30061099524500001</v>
      </c>
      <c r="Z2209" s="30">
        <v>0.2097279876625</v>
      </c>
      <c r="AA2209" s="30">
        <v>0.17323916285499999</v>
      </c>
      <c r="AB2209" s="30">
        <v>0.24036929472749999</v>
      </c>
      <c r="AC2209" s="30">
        <v>0.13585419134999999</v>
      </c>
      <c r="AD2209" s="30">
        <v>5.3773171422500002E-2</v>
      </c>
      <c r="AE2209" s="30">
        <v>0.3541487083025</v>
      </c>
      <c r="AF2209" s="30">
        <v>0.41763104836499998</v>
      </c>
      <c r="AG2209" s="30">
        <v>1.159210983965</v>
      </c>
      <c r="AH2209" s="30">
        <v>1.115470258395</v>
      </c>
      <c r="AI2209" s="30">
        <v>5.5625210602500003E-2</v>
      </c>
      <c r="AJ2209" s="30">
        <v>0.1768265268875</v>
      </c>
      <c r="AK2209" s="30">
        <v>0</v>
      </c>
      <c r="AL2209" s="30">
        <v>0</v>
      </c>
    </row>
    <row r="2210" spans="1:38" x14ac:dyDescent="0.25">
      <c r="A2210" s="30" t="s">
        <v>546</v>
      </c>
      <c r="B2210" s="30">
        <v>1</v>
      </c>
      <c r="C2210" s="30" t="s">
        <v>547</v>
      </c>
      <c r="D2210" s="30" t="s">
        <v>81</v>
      </c>
      <c r="E2210" s="30">
        <v>41</v>
      </c>
      <c r="F2210" s="30">
        <v>0</v>
      </c>
      <c r="G2210" s="30">
        <v>0</v>
      </c>
      <c r="H2210" s="30">
        <v>0</v>
      </c>
      <c r="I2210" s="30">
        <v>0</v>
      </c>
      <c r="J2210" s="30">
        <v>0</v>
      </c>
      <c r="K2210" s="30">
        <v>0</v>
      </c>
      <c r="L2210" s="30">
        <v>0</v>
      </c>
      <c r="M2210" s="30">
        <v>0</v>
      </c>
      <c r="N2210" s="30">
        <v>0</v>
      </c>
      <c r="O2210" s="30">
        <v>0</v>
      </c>
      <c r="P2210" s="30">
        <v>0</v>
      </c>
      <c r="Q2210" s="30">
        <v>0</v>
      </c>
      <c r="R2210" s="30">
        <v>0</v>
      </c>
      <c r="S2210" s="30">
        <v>0</v>
      </c>
      <c r="T2210" s="30">
        <v>0</v>
      </c>
      <c r="U2210" s="30">
        <v>0</v>
      </c>
      <c r="V2210" s="30">
        <v>0</v>
      </c>
      <c r="W2210" s="30">
        <v>0</v>
      </c>
      <c r="X2210" s="30">
        <v>0</v>
      </c>
      <c r="Y2210" s="30">
        <v>0</v>
      </c>
      <c r="Z2210" s="30">
        <v>0</v>
      </c>
      <c r="AA2210" s="30">
        <v>0</v>
      </c>
      <c r="AB2210" s="30">
        <v>0</v>
      </c>
      <c r="AC2210" s="30">
        <v>0</v>
      </c>
      <c r="AD2210" s="30">
        <v>0</v>
      </c>
      <c r="AE2210" s="30">
        <v>0</v>
      </c>
      <c r="AF2210" s="30">
        <v>0</v>
      </c>
      <c r="AG2210" s="30">
        <v>0</v>
      </c>
      <c r="AH2210" s="30">
        <v>0</v>
      </c>
      <c r="AI2210" s="30">
        <v>0</v>
      </c>
      <c r="AJ2210" s="30">
        <v>0</v>
      </c>
      <c r="AK2210" s="30">
        <v>0</v>
      </c>
      <c r="AL2210" s="30">
        <v>0</v>
      </c>
    </row>
    <row r="2211" spans="1:38" x14ac:dyDescent="0.25">
      <c r="A2211" s="30" t="s">
        <v>546</v>
      </c>
      <c r="B2211" s="30">
        <v>1</v>
      </c>
      <c r="C2211" s="30" t="s">
        <v>547</v>
      </c>
      <c r="D2211" s="30" t="s">
        <v>83</v>
      </c>
      <c r="E2211" s="30">
        <v>41</v>
      </c>
      <c r="F2211" s="30">
        <v>10.527634804470001</v>
      </c>
      <c r="G2211" s="30">
        <v>10.084069263035</v>
      </c>
      <c r="H2211" s="30">
        <v>10.026196294169999</v>
      </c>
      <c r="I2211" s="30">
        <v>12.402986242255</v>
      </c>
      <c r="J2211" s="30">
        <v>11.24856024204</v>
      </c>
      <c r="K2211" s="30">
        <v>12.04298462313</v>
      </c>
      <c r="L2211" s="30">
        <v>12.43463838399</v>
      </c>
      <c r="M2211" s="30">
        <v>14.151280842835</v>
      </c>
      <c r="N2211" s="30">
        <v>14.5646475975675</v>
      </c>
      <c r="O2211" s="30">
        <v>11.727260805589999</v>
      </c>
      <c r="P2211" s="30">
        <v>11.9008742215875</v>
      </c>
      <c r="Q2211" s="30">
        <v>10.847352893449999</v>
      </c>
      <c r="R2211" s="30">
        <v>9.8671322300550006</v>
      </c>
      <c r="S2211" s="30">
        <v>9.8400654432774992</v>
      </c>
      <c r="T2211" s="30">
        <v>9.6975294502049998</v>
      </c>
      <c r="U2211" s="30">
        <v>8.9581493556074996</v>
      </c>
      <c r="V2211" s="30">
        <v>9.2369027369625005</v>
      </c>
      <c r="W2211" s="30">
        <v>9.2336078167275009</v>
      </c>
      <c r="X2211" s="30">
        <v>9.9592795022049998</v>
      </c>
      <c r="Y2211" s="30">
        <v>11.0451577328725</v>
      </c>
      <c r="Z2211" s="30">
        <v>11.253580669745</v>
      </c>
      <c r="AA2211" s="30">
        <v>8.5265979343474996</v>
      </c>
      <c r="AB2211" s="30">
        <v>8.5578163923524997</v>
      </c>
      <c r="AC2211" s="30">
        <v>10.156002607202501</v>
      </c>
      <c r="AD2211" s="30">
        <v>9.5353620951450004</v>
      </c>
      <c r="AE2211" s="30">
        <v>9.4154688485925</v>
      </c>
      <c r="AF2211" s="30">
        <v>8.6340550654349997</v>
      </c>
      <c r="AG2211" s="30">
        <v>9.4674445425275007</v>
      </c>
      <c r="AH2211" s="30">
        <v>9.9644664962775007</v>
      </c>
      <c r="AI2211" s="30">
        <v>11.328746352782501</v>
      </c>
      <c r="AJ2211" s="30">
        <v>9.1154944540974991</v>
      </c>
      <c r="AK2211" s="30">
        <v>0</v>
      </c>
      <c r="AL2211" s="30">
        <v>0</v>
      </c>
    </row>
    <row r="2212" spans="1:38" x14ac:dyDescent="0.25">
      <c r="A2212" s="30" t="s">
        <v>546</v>
      </c>
      <c r="B2212" s="30">
        <v>1</v>
      </c>
      <c r="C2212" s="30" t="s">
        <v>547</v>
      </c>
      <c r="D2212" s="30" t="s">
        <v>85</v>
      </c>
      <c r="E2212" s="30">
        <v>41</v>
      </c>
      <c r="F2212" s="30">
        <v>0</v>
      </c>
      <c r="G2212" s="30">
        <v>0</v>
      </c>
      <c r="H2212" s="30">
        <v>0</v>
      </c>
      <c r="I2212" s="30">
        <v>0</v>
      </c>
      <c r="J2212" s="30">
        <v>0</v>
      </c>
      <c r="K2212" s="30">
        <v>0</v>
      </c>
      <c r="L2212" s="30">
        <v>0</v>
      </c>
      <c r="M2212" s="30">
        <v>0</v>
      </c>
      <c r="N2212" s="30">
        <v>0</v>
      </c>
      <c r="O2212" s="30">
        <v>0</v>
      </c>
      <c r="P2212" s="30">
        <v>0</v>
      </c>
      <c r="Q2212" s="30">
        <v>0</v>
      </c>
      <c r="R2212" s="30">
        <v>0</v>
      </c>
      <c r="S2212" s="30">
        <v>0</v>
      </c>
      <c r="T2212" s="30">
        <v>0</v>
      </c>
      <c r="U2212" s="30">
        <v>0</v>
      </c>
      <c r="V2212" s="30">
        <v>0</v>
      </c>
      <c r="W2212" s="30">
        <v>0</v>
      </c>
      <c r="X2212" s="30">
        <v>0</v>
      </c>
      <c r="Y2212" s="30">
        <v>0</v>
      </c>
      <c r="Z2212" s="30">
        <v>0</v>
      </c>
      <c r="AA2212" s="30">
        <v>0</v>
      </c>
      <c r="AB2212" s="30">
        <v>0</v>
      </c>
      <c r="AC2212" s="30">
        <v>0</v>
      </c>
      <c r="AD2212" s="30">
        <v>0</v>
      </c>
      <c r="AE2212" s="30">
        <v>0</v>
      </c>
      <c r="AF2212" s="30">
        <v>0</v>
      </c>
      <c r="AG2212" s="30">
        <v>0</v>
      </c>
      <c r="AH2212" s="30">
        <v>0</v>
      </c>
      <c r="AI2212" s="30">
        <v>0</v>
      </c>
      <c r="AJ2212" s="30">
        <v>0</v>
      </c>
      <c r="AK2212" s="30">
        <v>0</v>
      </c>
      <c r="AL2212" s="30">
        <v>0</v>
      </c>
    </row>
    <row r="2213" spans="1:38" x14ac:dyDescent="0.25">
      <c r="A2213" s="30" t="s">
        <v>546</v>
      </c>
      <c r="B2213" s="30">
        <v>1</v>
      </c>
      <c r="C2213" s="30" t="s">
        <v>547</v>
      </c>
      <c r="D2213" s="30" t="s">
        <v>87</v>
      </c>
      <c r="E2213" s="30">
        <v>41</v>
      </c>
      <c r="F2213" s="30">
        <v>0</v>
      </c>
      <c r="G2213" s="30">
        <v>0</v>
      </c>
      <c r="H2213" s="30">
        <v>0</v>
      </c>
      <c r="I2213" s="30">
        <v>0</v>
      </c>
      <c r="J2213" s="30">
        <v>0</v>
      </c>
      <c r="K2213" s="30">
        <v>0</v>
      </c>
      <c r="L2213" s="30">
        <v>0</v>
      </c>
      <c r="M2213" s="30">
        <v>0</v>
      </c>
      <c r="N2213" s="30">
        <v>0</v>
      </c>
      <c r="O2213" s="30">
        <v>0</v>
      </c>
      <c r="P2213" s="30">
        <v>0</v>
      </c>
      <c r="Q2213" s="30">
        <v>0</v>
      </c>
      <c r="R2213" s="30">
        <v>0</v>
      </c>
      <c r="S2213" s="30">
        <v>0</v>
      </c>
      <c r="T2213" s="30">
        <v>0</v>
      </c>
      <c r="U2213" s="30">
        <v>0</v>
      </c>
      <c r="V2213" s="30">
        <v>0</v>
      </c>
      <c r="W2213" s="30">
        <v>0</v>
      </c>
      <c r="X2213" s="30">
        <v>0</v>
      </c>
      <c r="Y2213" s="30">
        <v>0</v>
      </c>
      <c r="Z2213" s="30">
        <v>0</v>
      </c>
      <c r="AA2213" s="30">
        <v>0</v>
      </c>
      <c r="AB2213" s="30">
        <v>0</v>
      </c>
      <c r="AC2213" s="30">
        <v>0</v>
      </c>
      <c r="AD2213" s="30">
        <v>0</v>
      </c>
      <c r="AE2213" s="30">
        <v>0</v>
      </c>
      <c r="AF2213" s="30">
        <v>0</v>
      </c>
      <c r="AG2213" s="30">
        <v>0</v>
      </c>
      <c r="AH2213" s="30">
        <v>0</v>
      </c>
      <c r="AI2213" s="30">
        <v>0</v>
      </c>
      <c r="AJ2213" s="30">
        <v>0</v>
      </c>
      <c r="AK2213" s="30">
        <v>0</v>
      </c>
      <c r="AL2213" s="30">
        <v>0</v>
      </c>
    </row>
    <row r="2214" spans="1:38" x14ac:dyDescent="0.25">
      <c r="A2214" s="30" t="s">
        <v>546</v>
      </c>
      <c r="B2214" s="30">
        <v>1</v>
      </c>
      <c r="C2214" s="30" t="s">
        <v>547</v>
      </c>
      <c r="D2214" s="30" t="s">
        <v>89</v>
      </c>
      <c r="E2214" s="30">
        <v>41</v>
      </c>
      <c r="F2214" s="30">
        <v>0</v>
      </c>
      <c r="G2214" s="30">
        <v>0</v>
      </c>
      <c r="H2214" s="30">
        <v>0</v>
      </c>
      <c r="I2214" s="30">
        <v>0</v>
      </c>
      <c r="J2214" s="30">
        <v>0</v>
      </c>
      <c r="K2214" s="30">
        <v>0</v>
      </c>
      <c r="L2214" s="30">
        <v>0</v>
      </c>
      <c r="M2214" s="30">
        <v>0</v>
      </c>
      <c r="N2214" s="30">
        <v>0</v>
      </c>
      <c r="O2214" s="30">
        <v>0</v>
      </c>
      <c r="P2214" s="30">
        <v>0</v>
      </c>
      <c r="Q2214" s="30">
        <v>0</v>
      </c>
      <c r="R2214" s="30">
        <v>0</v>
      </c>
      <c r="S2214" s="30">
        <v>0</v>
      </c>
      <c r="T2214" s="30">
        <v>0</v>
      </c>
      <c r="U2214" s="30">
        <v>0</v>
      </c>
      <c r="V2214" s="30">
        <v>0</v>
      </c>
      <c r="W2214" s="30">
        <v>0</v>
      </c>
      <c r="X2214" s="30">
        <v>0</v>
      </c>
      <c r="Y2214" s="30">
        <v>0</v>
      </c>
      <c r="Z2214" s="30">
        <v>0</v>
      </c>
      <c r="AA2214" s="30">
        <v>0</v>
      </c>
      <c r="AB2214" s="30">
        <v>0</v>
      </c>
      <c r="AC2214" s="30">
        <v>0</v>
      </c>
      <c r="AD2214" s="30">
        <v>0</v>
      </c>
      <c r="AE2214" s="30">
        <v>0</v>
      </c>
      <c r="AF2214" s="30">
        <v>0</v>
      </c>
      <c r="AG2214" s="30">
        <v>0</v>
      </c>
      <c r="AH2214" s="30">
        <v>0</v>
      </c>
      <c r="AI2214" s="30">
        <v>0</v>
      </c>
      <c r="AJ2214" s="30">
        <v>0</v>
      </c>
      <c r="AK2214" s="30">
        <v>0</v>
      </c>
      <c r="AL2214" s="30">
        <v>0</v>
      </c>
    </row>
    <row r="2215" spans="1:38" x14ac:dyDescent="0.25">
      <c r="A2215" s="30" t="s">
        <v>546</v>
      </c>
      <c r="B2215" s="30">
        <v>1</v>
      </c>
      <c r="C2215" s="30" t="s">
        <v>547</v>
      </c>
      <c r="D2215" s="30" t="s">
        <v>91</v>
      </c>
      <c r="E2215" s="30">
        <v>41</v>
      </c>
      <c r="F2215" s="30">
        <v>0.13281071964749999</v>
      </c>
      <c r="G2215" s="30">
        <v>0.10791382735250001</v>
      </c>
      <c r="H2215" s="30">
        <v>0.1022095769175</v>
      </c>
      <c r="I2215" s="30">
        <v>4.3401994134999997E-2</v>
      </c>
      <c r="J2215" s="30">
        <v>4.2104094440000003E-2</v>
      </c>
      <c r="K2215" s="30">
        <v>4.6396585677499998E-2</v>
      </c>
      <c r="L2215" s="30">
        <v>5.7869644507499998E-2</v>
      </c>
      <c r="M2215" s="30">
        <v>5.9965307672500003E-2</v>
      </c>
      <c r="N2215" s="30">
        <v>4.6141044809999997E-2</v>
      </c>
      <c r="O2215" s="30">
        <v>4.8177993972499999E-2</v>
      </c>
      <c r="P2215" s="30">
        <v>4.0550135062499999E-2</v>
      </c>
      <c r="Q2215" s="30">
        <v>5.6524448142500003E-2</v>
      </c>
      <c r="R2215" s="30">
        <v>5.5957252695000001E-2</v>
      </c>
      <c r="S2215" s="30">
        <v>4.8045091355E-2</v>
      </c>
      <c r="T2215" s="30">
        <v>5.3024080442500003E-2</v>
      </c>
      <c r="U2215" s="30">
        <v>5.5365737589999998E-2</v>
      </c>
      <c r="V2215" s="30">
        <v>4.6734136877499999E-2</v>
      </c>
      <c r="W2215" s="30">
        <v>4.7138446467499998E-2</v>
      </c>
      <c r="X2215" s="30">
        <v>4.1362819825000001E-2</v>
      </c>
      <c r="Y2215" s="30">
        <v>3.3338382402499998E-2</v>
      </c>
      <c r="Z2215" s="30">
        <v>3.2143756957499998E-2</v>
      </c>
      <c r="AA2215" s="30">
        <v>2.8663171269999999E-2</v>
      </c>
      <c r="AB2215" s="30">
        <v>1.6824360892500001E-2</v>
      </c>
      <c r="AC2215" s="30">
        <v>1.5064437007500001E-2</v>
      </c>
      <c r="AD2215" s="30">
        <v>1.07347774725E-2</v>
      </c>
      <c r="AE2215" s="30">
        <v>1.9232104975000001E-2</v>
      </c>
      <c r="AF2215" s="30">
        <v>1.2839606597500001E-2</v>
      </c>
      <c r="AG2215" s="30">
        <v>6.9302720400000002E-3</v>
      </c>
      <c r="AH2215" s="30">
        <v>1.1167327669999999E-2</v>
      </c>
      <c r="AI2215" s="30">
        <v>8.1904356749999997E-3</v>
      </c>
      <c r="AJ2215" s="30">
        <v>3.152011675E-3</v>
      </c>
      <c r="AK2215" s="30">
        <v>0</v>
      </c>
      <c r="AL2215" s="30">
        <v>0</v>
      </c>
    </row>
    <row r="2216" spans="1:38" x14ac:dyDescent="0.25">
      <c r="A2216" s="30" t="s">
        <v>546</v>
      </c>
      <c r="B2216" s="30">
        <v>1</v>
      </c>
      <c r="C2216" s="30" t="s">
        <v>547</v>
      </c>
      <c r="D2216" s="30" t="s">
        <v>93</v>
      </c>
      <c r="E2216" s="30">
        <v>41</v>
      </c>
      <c r="F2216" s="30">
        <v>0.53893493239500001</v>
      </c>
      <c r="G2216" s="30">
        <v>0.52027930654249999</v>
      </c>
      <c r="H2216" s="30">
        <v>0.53232330126500005</v>
      </c>
      <c r="I2216" s="30">
        <v>0.52745157306250001</v>
      </c>
      <c r="J2216" s="30">
        <v>0.50598310414000003</v>
      </c>
      <c r="K2216" s="30">
        <v>0.509250255195</v>
      </c>
      <c r="L2216" s="30">
        <v>0.53322225111249999</v>
      </c>
      <c r="M2216" s="30">
        <v>0.51547524123249999</v>
      </c>
      <c r="N2216" s="30">
        <v>0.50827397633000004</v>
      </c>
      <c r="O2216" s="30">
        <v>0.51300071262000002</v>
      </c>
      <c r="P2216" s="30">
        <v>0.46869118468499998</v>
      </c>
      <c r="Q2216" s="30">
        <v>0.43538563415999998</v>
      </c>
      <c r="R2216" s="30">
        <v>0.43735961203250001</v>
      </c>
      <c r="S2216" s="30">
        <v>0.45930302612250001</v>
      </c>
      <c r="T2216" s="30">
        <v>0.44331591839000001</v>
      </c>
      <c r="U2216" s="30">
        <v>0.4440491231525</v>
      </c>
      <c r="V2216" s="30">
        <v>0.44026906804249999</v>
      </c>
      <c r="W2216" s="30">
        <v>0.40547863603000001</v>
      </c>
      <c r="X2216" s="30">
        <v>0.37714258658499999</v>
      </c>
      <c r="Y2216" s="30">
        <v>0.33921599887499998</v>
      </c>
      <c r="Z2216" s="30">
        <v>0.39613724219250002</v>
      </c>
      <c r="AA2216" s="30">
        <v>0.44371001606999999</v>
      </c>
      <c r="AB2216" s="30">
        <v>0.42703235052999999</v>
      </c>
      <c r="AC2216" s="30">
        <v>0.41419954181500002</v>
      </c>
      <c r="AD2216" s="30">
        <v>0.42196525056</v>
      </c>
      <c r="AE2216" s="30">
        <v>0.34718763479499998</v>
      </c>
      <c r="AF2216" s="30">
        <v>0.37698461306499997</v>
      </c>
      <c r="AG2216" s="30">
        <v>0.351675405085</v>
      </c>
      <c r="AH2216" s="30">
        <v>0.23993765969</v>
      </c>
      <c r="AI2216" s="30">
        <v>0.22528543448249999</v>
      </c>
      <c r="AJ2216" s="30">
        <v>0.1902487192075</v>
      </c>
      <c r="AK2216" s="30">
        <v>0</v>
      </c>
      <c r="AL2216" s="30">
        <v>0</v>
      </c>
    </row>
    <row r="2217" spans="1:38" x14ac:dyDescent="0.25">
      <c r="A2217" s="30" t="s">
        <v>546</v>
      </c>
      <c r="B2217" s="30">
        <v>1</v>
      </c>
      <c r="C2217" s="30" t="s">
        <v>547</v>
      </c>
      <c r="D2217" s="30" t="s">
        <v>457</v>
      </c>
      <c r="E2217" s="30">
        <v>41</v>
      </c>
      <c r="F2217" s="30">
        <v>0</v>
      </c>
      <c r="G2217" s="30">
        <v>0</v>
      </c>
      <c r="H2217" s="30">
        <v>0</v>
      </c>
      <c r="I2217" s="30">
        <v>0</v>
      </c>
      <c r="J2217" s="30">
        <v>0</v>
      </c>
      <c r="K2217" s="30">
        <v>0</v>
      </c>
      <c r="L2217" s="30">
        <v>0</v>
      </c>
      <c r="M2217" s="30">
        <v>0</v>
      </c>
      <c r="N2217" s="30">
        <v>0</v>
      </c>
      <c r="O2217" s="30">
        <v>0</v>
      </c>
      <c r="P2217" s="30">
        <v>0</v>
      </c>
      <c r="Q2217" s="30">
        <v>0</v>
      </c>
      <c r="R2217" s="30">
        <v>0</v>
      </c>
      <c r="S2217" s="30">
        <v>0</v>
      </c>
      <c r="T2217" s="30">
        <v>0</v>
      </c>
      <c r="U2217" s="30">
        <v>0</v>
      </c>
      <c r="V2217" s="30">
        <v>0</v>
      </c>
      <c r="W2217" s="30">
        <v>0</v>
      </c>
      <c r="X2217" s="30">
        <v>0</v>
      </c>
      <c r="Y2217" s="30">
        <v>0</v>
      </c>
      <c r="Z2217" s="30">
        <v>0</v>
      </c>
      <c r="AA2217" s="30">
        <v>0</v>
      </c>
      <c r="AB2217" s="30">
        <v>0</v>
      </c>
      <c r="AC2217" s="30">
        <v>0</v>
      </c>
      <c r="AD2217" s="30">
        <v>0</v>
      </c>
      <c r="AE2217" s="30">
        <v>0</v>
      </c>
      <c r="AF2217" s="30">
        <v>0</v>
      </c>
      <c r="AG2217" s="30">
        <v>0</v>
      </c>
      <c r="AH2217" s="30">
        <v>0</v>
      </c>
      <c r="AI2217" s="30">
        <v>0</v>
      </c>
      <c r="AJ2217" s="30">
        <v>0</v>
      </c>
      <c r="AK2217" s="30">
        <v>0</v>
      </c>
      <c r="AL2217" s="30">
        <v>0</v>
      </c>
    </row>
    <row r="2218" spans="1:38" x14ac:dyDescent="0.25">
      <c r="A2218" s="30" t="s">
        <v>546</v>
      </c>
      <c r="B2218" s="30">
        <v>1</v>
      </c>
      <c r="C2218" s="30" t="s">
        <v>547</v>
      </c>
      <c r="D2218" s="30" t="s">
        <v>95</v>
      </c>
      <c r="E2218" s="30">
        <v>41</v>
      </c>
      <c r="F2218" s="30">
        <v>1.7270859462249999</v>
      </c>
      <c r="G2218" s="30">
        <v>1.6963215114375001</v>
      </c>
      <c r="H2218" s="30">
        <v>1.6645391224824999</v>
      </c>
      <c r="I2218" s="30">
        <v>1.693552806135</v>
      </c>
      <c r="J2218" s="30">
        <v>1.2645435490575001</v>
      </c>
      <c r="K2218" s="30">
        <v>1.2372819317299999</v>
      </c>
      <c r="L2218" s="30">
        <v>1.3531003321124999</v>
      </c>
      <c r="M2218" s="30">
        <v>1.7170503168275</v>
      </c>
      <c r="N2218" s="30">
        <v>1.8578863601525</v>
      </c>
      <c r="O2218" s="30">
        <v>1.7494657510025</v>
      </c>
      <c r="P2218" s="30">
        <v>1.3559658055449999</v>
      </c>
      <c r="Q2218" s="30">
        <v>1.0038674565600001</v>
      </c>
      <c r="R2218" s="30">
        <v>1.303216301615</v>
      </c>
      <c r="S2218" s="30">
        <v>1.6410770093025</v>
      </c>
      <c r="T2218" s="30">
        <v>2.5291581978525</v>
      </c>
      <c r="U2218" s="30">
        <v>2.3050371791150002</v>
      </c>
      <c r="V2218" s="30">
        <v>2.6218859055924999</v>
      </c>
      <c r="W2218" s="30">
        <v>1.7710181793199999</v>
      </c>
      <c r="X2218" s="30">
        <v>2.6599241068700001</v>
      </c>
      <c r="Y2218" s="30">
        <v>2.6238577981425002</v>
      </c>
      <c r="Z2218" s="30">
        <v>2.7098868333024999</v>
      </c>
      <c r="AA2218" s="30">
        <v>1.7580159480649999</v>
      </c>
      <c r="AB2218" s="30">
        <v>1.744867937085</v>
      </c>
      <c r="AC2218" s="30">
        <v>1.3246243252400001</v>
      </c>
      <c r="AD2218" s="30">
        <v>0.77297586801999996</v>
      </c>
      <c r="AE2218" s="30">
        <v>0.83613159887499999</v>
      </c>
      <c r="AF2218" s="30">
        <v>0.37946459716749997</v>
      </c>
      <c r="AG2218" s="30">
        <v>0.3264340778425</v>
      </c>
      <c r="AH2218" s="30">
        <v>0.30286684648250001</v>
      </c>
      <c r="AI2218" s="30">
        <v>0.39029030422</v>
      </c>
      <c r="AJ2218" s="30">
        <v>0.40668966247999999</v>
      </c>
      <c r="AK2218" s="30">
        <v>0</v>
      </c>
      <c r="AL2218" s="30">
        <v>0</v>
      </c>
    </row>
    <row r="2219" spans="1:38" x14ac:dyDescent="0.25">
      <c r="A2219" s="30" t="s">
        <v>546</v>
      </c>
      <c r="B2219" s="30">
        <v>1</v>
      </c>
      <c r="C2219" s="30" t="s">
        <v>547</v>
      </c>
      <c r="D2219" s="30" t="s">
        <v>99</v>
      </c>
      <c r="E2219" s="30">
        <v>41</v>
      </c>
      <c r="F2219" s="30">
        <v>22.168728640480001</v>
      </c>
      <c r="G2219" s="30">
        <v>21.1709994702925</v>
      </c>
      <c r="H2219" s="30">
        <v>19.391720201112499</v>
      </c>
      <c r="I2219" s="30">
        <v>14.542188985052499</v>
      </c>
      <c r="J2219" s="30">
        <v>12.821872016505001</v>
      </c>
      <c r="K2219" s="30">
        <v>9.6061286104750003</v>
      </c>
      <c r="L2219" s="30">
        <v>9.4596547154500001</v>
      </c>
      <c r="M2219" s="30">
        <v>8.0605947627900001</v>
      </c>
      <c r="N2219" s="30">
        <v>6.6794809708149998</v>
      </c>
      <c r="O2219" s="30">
        <v>6.3555876467525003</v>
      </c>
      <c r="P2219" s="30">
        <v>5.7514233315374996</v>
      </c>
      <c r="Q2219" s="30">
        <v>5.4784420300374999</v>
      </c>
      <c r="R2219" s="30">
        <v>5.3491701079274998</v>
      </c>
      <c r="S2219" s="30">
        <v>5.6705614215724998</v>
      </c>
      <c r="T2219" s="30">
        <v>5.4179474952050004</v>
      </c>
      <c r="U2219" s="30">
        <v>4.1643889827224996</v>
      </c>
      <c r="V2219" s="30">
        <v>4.69529193248</v>
      </c>
      <c r="W2219" s="30">
        <v>4.8143897375374998</v>
      </c>
      <c r="X2219" s="30">
        <v>4.4409799224449999</v>
      </c>
      <c r="Y2219" s="30">
        <v>3.8686247592725</v>
      </c>
      <c r="Z2219" s="30">
        <v>4.3627559018150004</v>
      </c>
      <c r="AA2219" s="30">
        <v>4.1054702823175004</v>
      </c>
      <c r="AB2219" s="30">
        <v>3.1373091460725</v>
      </c>
      <c r="AC2219" s="30">
        <v>3.9182330680300002</v>
      </c>
      <c r="AD2219" s="30">
        <v>3.3610626647349999</v>
      </c>
      <c r="AE2219" s="30">
        <v>3.0798040287875001</v>
      </c>
      <c r="AF2219" s="30">
        <v>3.2224222896149999</v>
      </c>
      <c r="AG2219" s="30">
        <v>3.6897762837450001</v>
      </c>
      <c r="AH2219" s="30">
        <v>3.3951267551150002</v>
      </c>
      <c r="AI2219" s="30">
        <v>3.3509335243399998</v>
      </c>
      <c r="AJ2219" s="30">
        <v>3.2387996764425</v>
      </c>
      <c r="AK2219" s="30">
        <v>0</v>
      </c>
      <c r="AL2219" s="30">
        <v>0</v>
      </c>
    </row>
    <row r="2220" spans="1:38" x14ac:dyDescent="0.25">
      <c r="A2220" s="30" t="s">
        <v>546</v>
      </c>
      <c r="B2220" s="30">
        <v>1</v>
      </c>
      <c r="C2220" s="30" t="s">
        <v>547</v>
      </c>
      <c r="D2220" s="30" t="s">
        <v>97</v>
      </c>
      <c r="E2220" s="30">
        <v>41</v>
      </c>
      <c r="F2220" s="30">
        <v>0</v>
      </c>
      <c r="G2220" s="30">
        <v>0</v>
      </c>
      <c r="H2220" s="30">
        <v>0</v>
      </c>
      <c r="I2220" s="30">
        <v>0</v>
      </c>
      <c r="J2220" s="30">
        <v>0</v>
      </c>
      <c r="K2220" s="30">
        <v>0</v>
      </c>
      <c r="L2220" s="30">
        <v>0</v>
      </c>
      <c r="M2220" s="30">
        <v>0</v>
      </c>
      <c r="N2220" s="30">
        <v>0</v>
      </c>
      <c r="O2220" s="30">
        <v>0</v>
      </c>
      <c r="P2220" s="30">
        <v>0</v>
      </c>
      <c r="Q2220" s="30">
        <v>0</v>
      </c>
      <c r="R2220" s="30">
        <v>0</v>
      </c>
      <c r="S2220" s="30">
        <v>0</v>
      </c>
      <c r="T2220" s="30">
        <v>0</v>
      </c>
      <c r="U2220" s="30">
        <v>0</v>
      </c>
      <c r="V2220" s="30">
        <v>0</v>
      </c>
      <c r="W2220" s="30">
        <v>0</v>
      </c>
      <c r="X2220" s="30">
        <v>0</v>
      </c>
      <c r="Y2220" s="30">
        <v>0</v>
      </c>
      <c r="Z2220" s="30">
        <v>0</v>
      </c>
      <c r="AA2220" s="30">
        <v>0</v>
      </c>
      <c r="AB2220" s="30">
        <v>0</v>
      </c>
      <c r="AC2220" s="30">
        <v>0</v>
      </c>
      <c r="AD2220" s="30">
        <v>0</v>
      </c>
      <c r="AE2220" s="30">
        <v>0</v>
      </c>
      <c r="AF2220" s="30">
        <v>0</v>
      </c>
      <c r="AG2220" s="30">
        <v>0</v>
      </c>
      <c r="AH2220" s="30">
        <v>0</v>
      </c>
      <c r="AI2220" s="30">
        <v>0</v>
      </c>
      <c r="AJ2220" s="30">
        <v>0</v>
      </c>
      <c r="AK2220" s="30">
        <v>0</v>
      </c>
      <c r="AL2220" s="30">
        <v>0</v>
      </c>
    </row>
    <row r="2221" spans="1:38" x14ac:dyDescent="0.25">
      <c r="A2221" s="30" t="s">
        <v>546</v>
      </c>
      <c r="B2221" s="30">
        <v>1</v>
      </c>
      <c r="C2221" s="30" t="s">
        <v>547</v>
      </c>
      <c r="D2221" s="30" t="s">
        <v>101</v>
      </c>
      <c r="E2221" s="30">
        <v>41</v>
      </c>
      <c r="F2221" s="30">
        <v>7.0313168082500002E-2</v>
      </c>
      <c r="G2221" s="30">
        <v>7.2309662755000004E-2</v>
      </c>
      <c r="H2221" s="30">
        <v>7.3828123494999995E-2</v>
      </c>
      <c r="I2221" s="30">
        <v>6.6629494809999995E-2</v>
      </c>
      <c r="J2221" s="30">
        <v>6.8794707344999997E-2</v>
      </c>
      <c r="K2221" s="30">
        <v>6.8443211802500001E-2</v>
      </c>
      <c r="L2221" s="30">
        <v>6.4183085842500001E-2</v>
      </c>
      <c r="M2221" s="30">
        <v>6.3198898327500003E-2</v>
      </c>
      <c r="N2221" s="30">
        <v>6.52094528225E-2</v>
      </c>
      <c r="O2221" s="30">
        <v>5.7659328595000003E-2</v>
      </c>
      <c r="P2221" s="30">
        <v>6.0035438454999999E-2</v>
      </c>
      <c r="Q2221" s="30">
        <v>6.5016059977499999E-2</v>
      </c>
      <c r="R2221" s="30">
        <v>8.1928858457500003E-2</v>
      </c>
      <c r="S2221" s="30">
        <v>8.7619036997499997E-2</v>
      </c>
      <c r="T2221" s="30">
        <v>7.9483279020000006E-2</v>
      </c>
      <c r="U2221" s="30">
        <v>7.4034409199999998E-2</v>
      </c>
      <c r="V2221" s="30">
        <v>3.6267998882499999E-2</v>
      </c>
      <c r="W2221" s="30">
        <v>0</v>
      </c>
      <c r="X2221" s="30">
        <v>0</v>
      </c>
      <c r="Y2221" s="30">
        <v>0</v>
      </c>
      <c r="Z2221" s="30">
        <v>0</v>
      </c>
      <c r="AA2221" s="30">
        <v>0</v>
      </c>
      <c r="AB2221" s="30">
        <v>0</v>
      </c>
      <c r="AC2221" s="30">
        <v>0</v>
      </c>
      <c r="AD2221" s="30">
        <v>0</v>
      </c>
      <c r="AE2221" s="30">
        <v>0</v>
      </c>
      <c r="AF2221" s="30">
        <v>0</v>
      </c>
      <c r="AG2221" s="30">
        <v>0</v>
      </c>
      <c r="AH2221" s="30">
        <v>0</v>
      </c>
      <c r="AI2221" s="30">
        <v>0</v>
      </c>
      <c r="AJ2221" s="30">
        <v>0</v>
      </c>
      <c r="AK2221" s="30">
        <v>0</v>
      </c>
      <c r="AL2221" s="30">
        <v>0</v>
      </c>
    </row>
    <row r="2222" spans="1:38" x14ac:dyDescent="0.25">
      <c r="A2222" s="30" t="s">
        <v>546</v>
      </c>
      <c r="B2222" s="30">
        <v>1</v>
      </c>
      <c r="C2222" s="30" t="s">
        <v>547</v>
      </c>
      <c r="D2222" s="30" t="s">
        <v>104</v>
      </c>
      <c r="E2222" s="30">
        <v>41</v>
      </c>
      <c r="F2222" s="30">
        <v>0</v>
      </c>
      <c r="G2222" s="30">
        <v>0</v>
      </c>
      <c r="H2222" s="30">
        <v>0</v>
      </c>
      <c r="I2222" s="30">
        <v>0</v>
      </c>
      <c r="J2222" s="30">
        <v>0</v>
      </c>
      <c r="K2222" s="30">
        <v>0</v>
      </c>
      <c r="L2222" s="30">
        <v>0</v>
      </c>
      <c r="M2222" s="30">
        <v>0</v>
      </c>
      <c r="N2222" s="30">
        <v>0</v>
      </c>
      <c r="O2222" s="30">
        <v>0</v>
      </c>
      <c r="P2222" s="30">
        <v>0</v>
      </c>
      <c r="Q2222" s="30">
        <v>0</v>
      </c>
      <c r="R2222" s="30">
        <v>0</v>
      </c>
      <c r="S2222" s="30">
        <v>0</v>
      </c>
      <c r="T2222" s="30">
        <v>0</v>
      </c>
      <c r="U2222" s="30">
        <v>0</v>
      </c>
      <c r="V2222" s="30">
        <v>0</v>
      </c>
      <c r="W2222" s="30">
        <v>0</v>
      </c>
      <c r="X2222" s="30">
        <v>0</v>
      </c>
      <c r="Y2222" s="30">
        <v>0</v>
      </c>
      <c r="Z2222" s="30">
        <v>0</v>
      </c>
      <c r="AA2222" s="30">
        <v>0</v>
      </c>
      <c r="AB2222" s="30">
        <v>0</v>
      </c>
      <c r="AC2222" s="30">
        <v>0</v>
      </c>
      <c r="AD2222" s="30">
        <v>0</v>
      </c>
      <c r="AE2222" s="30">
        <v>0</v>
      </c>
      <c r="AF2222" s="30">
        <v>0</v>
      </c>
      <c r="AG2222" s="30">
        <v>0</v>
      </c>
      <c r="AH2222" s="30">
        <v>0</v>
      </c>
      <c r="AI2222" s="30">
        <v>0</v>
      </c>
      <c r="AJ2222" s="30">
        <v>0</v>
      </c>
      <c r="AK2222" s="30">
        <v>0</v>
      </c>
      <c r="AL2222" s="30">
        <v>0</v>
      </c>
    </row>
    <row r="2223" spans="1:38" x14ac:dyDescent="0.25">
      <c r="A2223" s="30" t="s">
        <v>546</v>
      </c>
      <c r="B2223" s="30">
        <v>1</v>
      </c>
      <c r="C2223" s="30" t="s">
        <v>547</v>
      </c>
      <c r="D2223" s="30" t="s">
        <v>103</v>
      </c>
      <c r="E2223" s="30">
        <v>41</v>
      </c>
      <c r="F2223" s="30">
        <v>23.273474764892502</v>
      </c>
      <c r="G2223" s="30">
        <v>22.849572368417501</v>
      </c>
      <c r="H2223" s="30">
        <v>22.434516404545001</v>
      </c>
      <c r="I2223" s="30">
        <v>15.809715429815</v>
      </c>
      <c r="J2223" s="30">
        <v>14.4175370633375</v>
      </c>
      <c r="K2223" s="30">
        <v>14.34830742101</v>
      </c>
      <c r="L2223" s="30">
        <v>17.143114451672499</v>
      </c>
      <c r="M2223" s="30">
        <v>15.765492791534999</v>
      </c>
      <c r="N2223" s="30">
        <v>16.756817549259999</v>
      </c>
      <c r="O2223" s="30">
        <v>15.809726027282499</v>
      </c>
      <c r="P2223" s="30">
        <v>14.304723926905</v>
      </c>
      <c r="Q2223" s="30">
        <v>15.576573043965</v>
      </c>
      <c r="R2223" s="30">
        <v>14.126352770295</v>
      </c>
      <c r="S2223" s="30">
        <v>13.111084806927501</v>
      </c>
      <c r="T2223" s="30">
        <v>13.566523502775</v>
      </c>
      <c r="U2223" s="30">
        <v>14.3222518060075</v>
      </c>
      <c r="V2223" s="30">
        <v>13.72174620703</v>
      </c>
      <c r="W2223" s="30">
        <v>13.815721087829999</v>
      </c>
      <c r="X2223" s="30">
        <v>17.536611174225001</v>
      </c>
      <c r="Y2223" s="30">
        <v>19.481112806750001</v>
      </c>
      <c r="Z2223" s="30">
        <v>19.386437150184999</v>
      </c>
      <c r="AA2223" s="30">
        <v>17.193866532640001</v>
      </c>
      <c r="AB2223" s="30">
        <v>15.960240986175</v>
      </c>
      <c r="AC2223" s="30">
        <v>15.8218492940725</v>
      </c>
      <c r="AD2223" s="30">
        <v>18.055386559087498</v>
      </c>
      <c r="AE2223" s="30">
        <v>17.555389608612501</v>
      </c>
      <c r="AF2223" s="30">
        <v>15.5568293880875</v>
      </c>
      <c r="AG2223" s="30">
        <v>15.9483874492025</v>
      </c>
      <c r="AH2223" s="30">
        <v>13.812150263842501</v>
      </c>
      <c r="AI2223" s="30">
        <v>12.3796386363925</v>
      </c>
      <c r="AJ2223" s="30">
        <v>11.678075771667499</v>
      </c>
      <c r="AK2223" s="30">
        <v>0</v>
      </c>
      <c r="AL2223" s="30">
        <v>0</v>
      </c>
    </row>
    <row r="2224" spans="1:38" x14ac:dyDescent="0.25">
      <c r="A2224" s="30" t="s">
        <v>546</v>
      </c>
      <c r="B2224" s="30">
        <v>1</v>
      </c>
      <c r="C2224" s="30" t="s">
        <v>547</v>
      </c>
      <c r="D2224" s="30" t="s">
        <v>106</v>
      </c>
      <c r="E2224" s="30">
        <v>41</v>
      </c>
      <c r="F2224" s="30">
        <v>3.212128989235</v>
      </c>
      <c r="G2224" s="30">
        <v>3.370441117275</v>
      </c>
      <c r="H2224" s="30">
        <v>3.30425597783</v>
      </c>
      <c r="I2224" s="30">
        <v>3.6607118795875002</v>
      </c>
      <c r="J2224" s="30">
        <v>4.1255343334125003</v>
      </c>
      <c r="K2224" s="30">
        <v>4.6062874752024996</v>
      </c>
      <c r="L2224" s="30">
        <v>4.8536358289499999</v>
      </c>
      <c r="M2224" s="30">
        <v>4.9132686364874996</v>
      </c>
      <c r="N2224" s="30">
        <v>5.4996468697624996</v>
      </c>
      <c r="O2224" s="30">
        <v>5.8995251704499996</v>
      </c>
      <c r="P2224" s="30">
        <v>5.944109969955</v>
      </c>
      <c r="Q2224" s="30">
        <v>6.4806844908599999</v>
      </c>
      <c r="R2224" s="30">
        <v>6.558227289535</v>
      </c>
      <c r="S2224" s="30">
        <v>6.612861137835</v>
      </c>
      <c r="T2224" s="30">
        <v>6.9676254780075002</v>
      </c>
      <c r="U2224" s="30">
        <v>7.0996151857049998</v>
      </c>
      <c r="V2224" s="30">
        <v>7.8435551430950001</v>
      </c>
      <c r="W2224" s="30">
        <v>7.9287449195550002</v>
      </c>
      <c r="X2224" s="30">
        <v>8.1658667284675008</v>
      </c>
      <c r="Y2224" s="30">
        <v>7.5241702030224999</v>
      </c>
      <c r="Z2224" s="30">
        <v>7.7195542874949998</v>
      </c>
      <c r="AA2224" s="30">
        <v>7.6636291273500001</v>
      </c>
      <c r="AB2224" s="30">
        <v>6.9852242788050001</v>
      </c>
      <c r="AC2224" s="30">
        <v>6.7519130439300001</v>
      </c>
      <c r="AD2224" s="30">
        <v>6.9040255529649999</v>
      </c>
      <c r="AE2224" s="30">
        <v>6.5598495127824998</v>
      </c>
      <c r="AF2224" s="30">
        <v>5.2059140575449998</v>
      </c>
      <c r="AG2224" s="30">
        <v>5.5357038308849997</v>
      </c>
      <c r="AH2224" s="30">
        <v>6.3562494852900002</v>
      </c>
      <c r="AI2224" s="30">
        <v>5.0120684296249998</v>
      </c>
      <c r="AJ2224" s="30">
        <v>3.8998786073225</v>
      </c>
      <c r="AK2224" s="30">
        <v>0</v>
      </c>
      <c r="AL2224" s="30">
        <v>0</v>
      </c>
    </row>
    <row r="2225" spans="1:38" x14ac:dyDescent="0.25">
      <c r="A2225" s="30" t="s">
        <v>548</v>
      </c>
      <c r="B2225" s="30">
        <v>1</v>
      </c>
      <c r="C2225" s="30" t="s">
        <v>549</v>
      </c>
      <c r="D2225" s="30" t="s">
        <v>7</v>
      </c>
      <c r="E2225" s="30">
        <v>42</v>
      </c>
      <c r="F2225" s="30">
        <v>3.2656484909975001</v>
      </c>
      <c r="G2225" s="30">
        <v>3.3323556076899998</v>
      </c>
      <c r="H2225" s="30">
        <v>3.2012211534550001</v>
      </c>
      <c r="I2225" s="30">
        <v>3.0033488153425001</v>
      </c>
      <c r="J2225" s="30">
        <v>3.087579243635</v>
      </c>
      <c r="K2225" s="30">
        <v>3.2242480689450002</v>
      </c>
      <c r="L2225" s="30">
        <v>3.1191251171375001</v>
      </c>
      <c r="M2225" s="30">
        <v>2.84764925082</v>
      </c>
      <c r="N2225" s="30">
        <v>2.5209619034599999</v>
      </c>
      <c r="O2225" s="30">
        <v>2.1817975354825001</v>
      </c>
      <c r="P2225" s="30">
        <v>1.9278879017574999</v>
      </c>
      <c r="Q2225" s="30">
        <v>1.8596654572725</v>
      </c>
      <c r="R2225" s="30">
        <v>1.98396893992</v>
      </c>
      <c r="S2225" s="30">
        <v>1.9694033207174999</v>
      </c>
      <c r="T2225" s="30">
        <v>1.8669064598975</v>
      </c>
      <c r="U2225" s="30">
        <v>1.7423288673674999</v>
      </c>
      <c r="V2225" s="30">
        <v>1.4909619078725</v>
      </c>
      <c r="W2225" s="30">
        <v>1.3917494393150001</v>
      </c>
      <c r="X2225" s="30">
        <v>1.2940683902200001</v>
      </c>
      <c r="Y2225" s="30">
        <v>1.1737416887650001</v>
      </c>
      <c r="Z2225" s="30">
        <v>1.088621097965</v>
      </c>
      <c r="AA2225" s="30">
        <v>1.00960187476</v>
      </c>
      <c r="AB2225" s="30">
        <v>0.92321145847749997</v>
      </c>
      <c r="AC2225" s="30">
        <v>0.87415059229250003</v>
      </c>
      <c r="AD2225" s="30">
        <v>0.85354457074250001</v>
      </c>
      <c r="AE2225" s="30">
        <v>0.79836499110000003</v>
      </c>
      <c r="AF2225" s="30">
        <v>0.78446995692499999</v>
      </c>
      <c r="AG2225" s="30">
        <v>0.82311548547500002</v>
      </c>
      <c r="AH2225" s="30">
        <v>0.69637980888749995</v>
      </c>
      <c r="AI2225" s="30">
        <v>0.66682046678999995</v>
      </c>
      <c r="AJ2225" s="30">
        <v>0.64693326413249996</v>
      </c>
      <c r="AK2225" s="30">
        <v>0</v>
      </c>
      <c r="AL2225" s="30">
        <v>0</v>
      </c>
    </row>
    <row r="2226" spans="1:38" x14ac:dyDescent="0.25">
      <c r="A2226" s="30" t="s">
        <v>548</v>
      </c>
      <c r="B2226" s="30">
        <v>1</v>
      </c>
      <c r="C2226" s="30" t="s">
        <v>549</v>
      </c>
      <c r="D2226" s="30" t="s">
        <v>4</v>
      </c>
      <c r="E2226" s="30">
        <v>42</v>
      </c>
      <c r="F2226" s="30">
        <v>0.11810876374</v>
      </c>
      <c r="G2226" s="30">
        <v>0.1150600127925</v>
      </c>
      <c r="H2226" s="30">
        <v>0.1204727244825</v>
      </c>
      <c r="I2226" s="30">
        <v>0.113829873185</v>
      </c>
      <c r="J2226" s="30">
        <v>0.114465049985</v>
      </c>
      <c r="K2226" s="30">
        <v>0.11371616247249999</v>
      </c>
      <c r="L2226" s="30">
        <v>0.102448105405</v>
      </c>
      <c r="M2226" s="30">
        <v>9.5455049472499998E-2</v>
      </c>
      <c r="N2226" s="30">
        <v>8.5577576355000004E-2</v>
      </c>
      <c r="O2226" s="30">
        <v>8.0103836755000005E-2</v>
      </c>
      <c r="P2226" s="30">
        <v>7.6000892705000003E-2</v>
      </c>
      <c r="Q2226" s="30">
        <v>7.1512256777500005E-2</v>
      </c>
      <c r="R2226" s="30">
        <v>6.8930349990000001E-2</v>
      </c>
      <c r="S2226" s="30">
        <v>6.4769199187500001E-2</v>
      </c>
      <c r="T2226" s="30">
        <v>6.2867984200000004E-2</v>
      </c>
      <c r="U2226" s="30">
        <v>6.2278214992499997E-2</v>
      </c>
      <c r="V2226" s="30">
        <v>6.3939294090000001E-2</v>
      </c>
      <c r="W2226" s="30">
        <v>5.9973876817500001E-2</v>
      </c>
      <c r="X2226" s="30">
        <v>6.0876357759999999E-2</v>
      </c>
      <c r="Y2226" s="30">
        <v>5.9696185795000002E-2</v>
      </c>
      <c r="Z2226" s="30">
        <v>5.4228601995E-2</v>
      </c>
      <c r="AA2226" s="30">
        <v>5.7989829005E-2</v>
      </c>
      <c r="AB2226" s="30">
        <v>6.1466148215000002E-2</v>
      </c>
      <c r="AC2226" s="30">
        <v>6.7370488987500005E-2</v>
      </c>
      <c r="AD2226" s="30">
        <v>6.4178113819999993E-2</v>
      </c>
      <c r="AE2226" s="30">
        <v>5.9495458052499998E-2</v>
      </c>
      <c r="AF2226" s="30">
        <v>5.3255397077500002E-2</v>
      </c>
      <c r="AG2226" s="30">
        <v>4.7201904055E-2</v>
      </c>
      <c r="AH2226" s="30">
        <v>4.0319420165000001E-2</v>
      </c>
      <c r="AI2226" s="30">
        <v>3.7335345839999999E-2</v>
      </c>
      <c r="AJ2226" s="30">
        <v>3.8356418477500001E-2</v>
      </c>
      <c r="AK2226" s="30">
        <v>0</v>
      </c>
      <c r="AL2226" s="30">
        <v>0</v>
      </c>
    </row>
    <row r="2227" spans="1:38" x14ac:dyDescent="0.25">
      <c r="A2227" s="30" t="s">
        <v>548</v>
      </c>
      <c r="B2227" s="30">
        <v>1</v>
      </c>
      <c r="C2227" s="30" t="s">
        <v>549</v>
      </c>
      <c r="D2227" s="30" t="s">
        <v>11</v>
      </c>
      <c r="E2227" s="30">
        <v>42</v>
      </c>
      <c r="F2227" s="30">
        <v>0.13606411672249999</v>
      </c>
      <c r="G2227" s="30">
        <v>0.13234277685750001</v>
      </c>
      <c r="H2227" s="30">
        <v>0.12791981789000001</v>
      </c>
      <c r="I2227" s="30">
        <v>0.12804620420500001</v>
      </c>
      <c r="J2227" s="30">
        <v>0.123221488795</v>
      </c>
      <c r="K2227" s="30">
        <v>0.11515194486999999</v>
      </c>
      <c r="L2227" s="30">
        <v>0.1204158688725</v>
      </c>
      <c r="M2227" s="30">
        <v>0.117891718235</v>
      </c>
      <c r="N2227" s="30">
        <v>0.1108625316175</v>
      </c>
      <c r="O2227" s="30">
        <v>9.7948143432499996E-2</v>
      </c>
      <c r="P2227" s="30">
        <v>0.1046898174525</v>
      </c>
      <c r="Q2227" s="30">
        <v>9.8039895825000001E-2</v>
      </c>
      <c r="R2227" s="30">
        <v>9.0876678449999998E-2</v>
      </c>
      <c r="S2227" s="30">
        <v>9.3583639647499994E-2</v>
      </c>
      <c r="T2227" s="30">
        <v>9.4249183427499994E-2</v>
      </c>
      <c r="U2227" s="30">
        <v>9.58859844125E-2</v>
      </c>
      <c r="V2227" s="30">
        <v>9.20610348425E-2</v>
      </c>
      <c r="W2227" s="30">
        <v>9.9115740757500001E-2</v>
      </c>
      <c r="X2227" s="30">
        <v>9.7719617302500006E-2</v>
      </c>
      <c r="Y2227" s="30">
        <v>8.5807862832499998E-2</v>
      </c>
      <c r="Z2227" s="30">
        <v>8.8340427964999996E-2</v>
      </c>
      <c r="AA2227" s="30">
        <v>9.2216555907499997E-2</v>
      </c>
      <c r="AB2227" s="30">
        <v>9.9407101667499997E-2</v>
      </c>
      <c r="AC2227" s="30">
        <v>9.8420219249999996E-2</v>
      </c>
      <c r="AD2227" s="30">
        <v>0.10210462484750001</v>
      </c>
      <c r="AE2227" s="30">
        <v>8.8941599915000003E-2</v>
      </c>
      <c r="AF2227" s="30">
        <v>8.3720282697499995E-2</v>
      </c>
      <c r="AG2227" s="30">
        <v>8.2817825314999996E-2</v>
      </c>
      <c r="AH2227" s="30">
        <v>9.6517327225000005E-2</v>
      </c>
      <c r="AI2227" s="30">
        <v>7.348680011E-2</v>
      </c>
      <c r="AJ2227" s="30">
        <v>7.5710492539999993E-2</v>
      </c>
      <c r="AK2227" s="30">
        <v>0</v>
      </c>
      <c r="AL2227" s="30">
        <v>0</v>
      </c>
    </row>
    <row r="2228" spans="1:38" x14ac:dyDescent="0.25">
      <c r="A2228" s="30" t="s">
        <v>548</v>
      </c>
      <c r="B2228" s="30">
        <v>1</v>
      </c>
      <c r="C2228" s="30" t="s">
        <v>549</v>
      </c>
      <c r="D2228" s="30" t="s">
        <v>450</v>
      </c>
      <c r="E2228" s="30">
        <v>42</v>
      </c>
      <c r="F2228" s="30">
        <v>0</v>
      </c>
      <c r="G2228" s="30">
        <v>0</v>
      </c>
      <c r="H2228" s="30">
        <v>0</v>
      </c>
      <c r="I2228" s="30">
        <v>0</v>
      </c>
      <c r="J2228" s="30">
        <v>0</v>
      </c>
      <c r="K2228" s="30">
        <v>0</v>
      </c>
      <c r="L2228" s="30">
        <v>0</v>
      </c>
      <c r="M2228" s="30">
        <v>0</v>
      </c>
      <c r="N2228" s="30">
        <v>0</v>
      </c>
      <c r="O2228" s="30">
        <v>0</v>
      </c>
      <c r="P2228" s="30">
        <v>0</v>
      </c>
      <c r="Q2228" s="30">
        <v>0</v>
      </c>
      <c r="R2228" s="30">
        <v>0</v>
      </c>
      <c r="S2228" s="30">
        <v>0</v>
      </c>
      <c r="T2228" s="30">
        <v>0</v>
      </c>
      <c r="U2228" s="30">
        <v>0</v>
      </c>
      <c r="V2228" s="30">
        <v>0</v>
      </c>
      <c r="W2228" s="30">
        <v>0</v>
      </c>
      <c r="X2228" s="30">
        <v>0</v>
      </c>
      <c r="Y2228" s="30">
        <v>0</v>
      </c>
      <c r="Z2228" s="30">
        <v>0</v>
      </c>
      <c r="AA2228" s="30">
        <v>0</v>
      </c>
      <c r="AB2228" s="30">
        <v>0</v>
      </c>
      <c r="AC2228" s="30">
        <v>0</v>
      </c>
      <c r="AD2228" s="30">
        <v>0</v>
      </c>
      <c r="AE2228" s="30">
        <v>0</v>
      </c>
      <c r="AF2228" s="30">
        <v>0</v>
      </c>
      <c r="AG2228" s="30">
        <v>0</v>
      </c>
      <c r="AH2228" s="30">
        <v>0</v>
      </c>
      <c r="AI2228" s="30">
        <v>0</v>
      </c>
      <c r="AJ2228" s="30">
        <v>0</v>
      </c>
      <c r="AK2228" s="30">
        <v>0</v>
      </c>
      <c r="AL2228" s="30">
        <v>0</v>
      </c>
    </row>
    <row r="2229" spans="1:38" x14ac:dyDescent="0.25">
      <c r="A2229" s="30" t="s">
        <v>548</v>
      </c>
      <c r="B2229" s="30">
        <v>1</v>
      </c>
      <c r="C2229" s="30" t="s">
        <v>549</v>
      </c>
      <c r="D2229" s="30" t="s">
        <v>9</v>
      </c>
      <c r="E2229" s="30">
        <v>42</v>
      </c>
      <c r="F2229" s="30">
        <v>1.9639102899999998E-3</v>
      </c>
      <c r="G2229" s="30">
        <v>1.9980502199999999E-3</v>
      </c>
      <c r="H2229" s="30">
        <v>1.8906304975000001E-3</v>
      </c>
      <c r="I2229" s="30">
        <v>1.7370172075E-3</v>
      </c>
      <c r="J2229" s="30">
        <v>1.1925032900000001E-3</v>
      </c>
      <c r="K2229" s="30">
        <v>1.2723772549999999E-3</v>
      </c>
      <c r="L2229" s="30">
        <v>1.4505913949999999E-3</v>
      </c>
      <c r="M2229" s="30">
        <v>1.56641565E-3</v>
      </c>
      <c r="N2229" s="30">
        <v>1.802764625E-3</v>
      </c>
      <c r="O2229" s="30">
        <v>1.6949944700000001E-3</v>
      </c>
      <c r="P2229" s="30">
        <v>1.5376447524999999E-3</v>
      </c>
      <c r="Q2229" s="30">
        <v>1.5064415900000001E-3</v>
      </c>
      <c r="R2229" s="30">
        <v>1.564443715E-3</v>
      </c>
      <c r="S2229" s="30">
        <v>1.4147162200000001E-3</v>
      </c>
      <c r="T2229" s="30">
        <v>1.2271663024999999E-3</v>
      </c>
      <c r="U2229" s="30">
        <v>1.24359476E-3</v>
      </c>
      <c r="V2229" s="30">
        <v>1.2938916600000001E-3</v>
      </c>
      <c r="W2229" s="30">
        <v>1.1631424325E-3</v>
      </c>
      <c r="X2229" s="30">
        <v>1.18417559E-3</v>
      </c>
      <c r="Y2229" s="30">
        <v>1.20650935E-3</v>
      </c>
      <c r="Z2229" s="30">
        <v>1.117721525E-3</v>
      </c>
      <c r="AA2229" s="30">
        <v>1.0265161750000001E-3</v>
      </c>
      <c r="AB2229" s="30">
        <v>1.08320507E-3</v>
      </c>
      <c r="AC2229" s="30">
        <v>1.3480520850000001E-3</v>
      </c>
      <c r="AD2229" s="30">
        <v>1.33664903E-3</v>
      </c>
      <c r="AE2229" s="30">
        <v>1.14186402E-3</v>
      </c>
      <c r="AF2229" s="30">
        <v>5.9840048250000004E-4</v>
      </c>
      <c r="AG2229" s="30">
        <v>4.8322055E-4</v>
      </c>
      <c r="AH2229" s="30">
        <v>3.4914313999999998E-4</v>
      </c>
      <c r="AI2229" s="30">
        <v>3.4599838250000002E-4</v>
      </c>
      <c r="AJ2229" s="30">
        <v>4.4500806250000001E-4</v>
      </c>
      <c r="AK2229" s="30">
        <v>0</v>
      </c>
      <c r="AL2229" s="30">
        <v>0</v>
      </c>
    </row>
    <row r="2230" spans="1:38" x14ac:dyDescent="0.25">
      <c r="A2230" s="30" t="s">
        <v>548</v>
      </c>
      <c r="B2230" s="30">
        <v>1</v>
      </c>
      <c r="C2230" s="30" t="s">
        <v>549</v>
      </c>
      <c r="D2230" s="30" t="s">
        <v>13</v>
      </c>
      <c r="E2230" s="30">
        <v>42</v>
      </c>
      <c r="F2230" s="30">
        <v>3.8725076867224999</v>
      </c>
      <c r="G2230" s="30">
        <v>3.7309805464274999</v>
      </c>
      <c r="H2230" s="30">
        <v>3.4626762803975</v>
      </c>
      <c r="I2230" s="30">
        <v>3.4647866345249998</v>
      </c>
      <c r="J2230" s="30">
        <v>3.3876303646924999</v>
      </c>
      <c r="K2230" s="30">
        <v>3.4441190671199999</v>
      </c>
      <c r="L2230" s="30">
        <v>3.5895679260475002</v>
      </c>
      <c r="M2230" s="30">
        <v>3.8244774250775002</v>
      </c>
      <c r="N2230" s="30">
        <v>3.9772583464225</v>
      </c>
      <c r="O2230" s="30">
        <v>3.6440880984974999</v>
      </c>
      <c r="P2230" s="30">
        <v>3.7326877787875001</v>
      </c>
      <c r="Q2230" s="30">
        <v>3.683834300365</v>
      </c>
      <c r="R2230" s="30">
        <v>3.6174755759875001</v>
      </c>
      <c r="S2230" s="30">
        <v>3.5814419290825001</v>
      </c>
      <c r="T2230" s="30">
        <v>3.6879017688450002</v>
      </c>
      <c r="U2230" s="30">
        <v>3.6665359786999998</v>
      </c>
      <c r="V2230" s="30">
        <v>3.6391680225149998</v>
      </c>
      <c r="W2230" s="30">
        <v>3.5822447010474998</v>
      </c>
      <c r="X2230" s="30">
        <v>3.616869999815</v>
      </c>
      <c r="Y2230" s="30">
        <v>3.3395027988899999</v>
      </c>
      <c r="Z2230" s="30">
        <v>3.2848983356475001</v>
      </c>
      <c r="AA2230" s="30">
        <v>3.3539892106275002</v>
      </c>
      <c r="AB2230" s="30">
        <v>3.5295719124649998</v>
      </c>
      <c r="AC2230" s="30">
        <v>3.66970681371</v>
      </c>
      <c r="AD2230" s="30">
        <v>3.5814092140149998</v>
      </c>
      <c r="AE2230" s="30">
        <v>3.3015730531399998</v>
      </c>
      <c r="AF2230" s="30">
        <v>3.0732689584149999</v>
      </c>
      <c r="AG2230" s="30">
        <v>2.9682859182925001</v>
      </c>
      <c r="AH2230" s="30">
        <v>2.6554712155375002</v>
      </c>
      <c r="AI2230" s="30">
        <v>2.6119875841875002</v>
      </c>
      <c r="AJ2230" s="30">
        <v>2.7632479306175002</v>
      </c>
      <c r="AK2230" s="30">
        <v>0</v>
      </c>
      <c r="AL2230" s="30">
        <v>0</v>
      </c>
    </row>
    <row r="2231" spans="1:38" x14ac:dyDescent="0.25">
      <c r="A2231" s="30" t="s">
        <v>548</v>
      </c>
      <c r="B2231" s="30">
        <v>1</v>
      </c>
      <c r="C2231" s="30" t="s">
        <v>549</v>
      </c>
      <c r="D2231" s="30" t="s">
        <v>15</v>
      </c>
      <c r="E2231" s="30">
        <v>42</v>
      </c>
      <c r="F2231" s="30">
        <v>0.79659626875</v>
      </c>
      <c r="G2231" s="30">
        <v>0.92253151623249996</v>
      </c>
      <c r="H2231" s="30">
        <v>1.345686787585</v>
      </c>
      <c r="I2231" s="30">
        <v>1.4647667605100001</v>
      </c>
      <c r="J2231" s="30">
        <v>1.4214055004549999</v>
      </c>
      <c r="K2231" s="30">
        <v>1.0273567982725</v>
      </c>
      <c r="L2231" s="30">
        <v>0.98367363655499995</v>
      </c>
      <c r="M2231" s="30">
        <v>0.96897803378000003</v>
      </c>
      <c r="N2231" s="30">
        <v>0.90006260147499995</v>
      </c>
      <c r="O2231" s="30">
        <v>1.17405067805</v>
      </c>
      <c r="P2231" s="30">
        <v>0.75047556957499995</v>
      </c>
      <c r="Q2231" s="30">
        <v>0.75803339577249995</v>
      </c>
      <c r="R2231" s="30">
        <v>0.74541953665500005</v>
      </c>
      <c r="S2231" s="30">
        <v>0.88810887248500003</v>
      </c>
      <c r="T2231" s="30">
        <v>0.99760659789249995</v>
      </c>
      <c r="U2231" s="30">
        <v>1.0261232836775001</v>
      </c>
      <c r="V2231" s="30">
        <v>1.1630318272325</v>
      </c>
      <c r="W2231" s="30">
        <v>1.2874808012950001</v>
      </c>
      <c r="X2231" s="30">
        <v>1.3858936665124999</v>
      </c>
      <c r="Y2231" s="30">
        <v>1.3438577569125001</v>
      </c>
      <c r="Z2231" s="30">
        <v>1.4699480814699999</v>
      </c>
      <c r="AA2231" s="30">
        <v>1.8281819072275001</v>
      </c>
      <c r="AB2231" s="30">
        <v>1.6908729321975</v>
      </c>
      <c r="AC2231" s="30">
        <v>1.5709236637199999</v>
      </c>
      <c r="AD2231" s="30">
        <v>1.5818671551950001</v>
      </c>
      <c r="AE2231" s="30">
        <v>1.45771082807</v>
      </c>
      <c r="AF2231" s="30">
        <v>1.3276546036825001</v>
      </c>
      <c r="AG2231" s="30">
        <v>1.2825439115699999</v>
      </c>
      <c r="AH2231" s="30">
        <v>1.0928018555475001</v>
      </c>
      <c r="AI2231" s="30">
        <v>1.0557989305325</v>
      </c>
      <c r="AJ2231" s="30">
        <v>1.0359008318175</v>
      </c>
      <c r="AK2231" s="30">
        <v>0</v>
      </c>
      <c r="AL2231" s="30">
        <v>0</v>
      </c>
    </row>
    <row r="2232" spans="1:38" x14ac:dyDescent="0.25">
      <c r="A2232" s="30" t="s">
        <v>548</v>
      </c>
      <c r="B2232" s="30">
        <v>1</v>
      </c>
      <c r="C2232" s="30" t="s">
        <v>549</v>
      </c>
      <c r="D2232" s="30" t="s">
        <v>18</v>
      </c>
      <c r="E2232" s="30">
        <v>42</v>
      </c>
      <c r="F2232" s="30">
        <v>0</v>
      </c>
      <c r="G2232" s="30">
        <v>0</v>
      </c>
      <c r="H2232" s="30">
        <v>0</v>
      </c>
      <c r="I2232" s="30">
        <v>0</v>
      </c>
      <c r="J2232" s="30">
        <v>0</v>
      </c>
      <c r="K2232" s="30">
        <v>0</v>
      </c>
      <c r="L2232" s="30">
        <v>0</v>
      </c>
      <c r="M2232" s="30">
        <v>0</v>
      </c>
      <c r="N2232" s="30">
        <v>0</v>
      </c>
      <c r="O2232" s="30">
        <v>0</v>
      </c>
      <c r="P2232" s="30">
        <v>0</v>
      </c>
      <c r="Q2232" s="30">
        <v>0</v>
      </c>
      <c r="R2232" s="30">
        <v>0</v>
      </c>
      <c r="S2232" s="30">
        <v>0</v>
      </c>
      <c r="T2232" s="30">
        <v>0</v>
      </c>
      <c r="U2232" s="30">
        <v>0</v>
      </c>
      <c r="V2232" s="30">
        <v>0</v>
      </c>
      <c r="W2232" s="30">
        <v>0</v>
      </c>
      <c r="X2232" s="30">
        <v>0</v>
      </c>
      <c r="Y2232" s="30">
        <v>0</v>
      </c>
      <c r="Z2232" s="30">
        <v>0</v>
      </c>
      <c r="AA2232" s="30">
        <v>0</v>
      </c>
      <c r="AB2232" s="30">
        <v>0</v>
      </c>
      <c r="AC2232" s="30">
        <v>0</v>
      </c>
      <c r="AD2232" s="30">
        <v>0</v>
      </c>
      <c r="AE2232" s="30">
        <v>0</v>
      </c>
      <c r="AF2232" s="30">
        <v>0</v>
      </c>
      <c r="AG2232" s="30">
        <v>0</v>
      </c>
      <c r="AH2232" s="30">
        <v>0</v>
      </c>
      <c r="AI2232" s="30">
        <v>0</v>
      </c>
      <c r="AJ2232" s="30">
        <v>0</v>
      </c>
      <c r="AK2232" s="30">
        <v>0</v>
      </c>
      <c r="AL2232" s="30">
        <v>0</v>
      </c>
    </row>
    <row r="2233" spans="1:38" x14ac:dyDescent="0.25">
      <c r="A2233" s="30" t="s">
        <v>548</v>
      </c>
      <c r="B2233" s="30">
        <v>1</v>
      </c>
      <c r="C2233" s="30" t="s">
        <v>549</v>
      </c>
      <c r="D2233" s="30" t="s">
        <v>363</v>
      </c>
      <c r="E2233" s="30">
        <v>42</v>
      </c>
      <c r="F2233" s="30">
        <v>0</v>
      </c>
      <c r="G2233" s="30">
        <v>0</v>
      </c>
      <c r="H2233" s="30">
        <v>0</v>
      </c>
      <c r="I2233" s="30">
        <v>0</v>
      </c>
      <c r="J2233" s="30">
        <v>0</v>
      </c>
      <c r="K2233" s="30">
        <v>0</v>
      </c>
      <c r="L2233" s="30">
        <v>0</v>
      </c>
      <c r="M2233" s="30">
        <v>0</v>
      </c>
      <c r="N2233" s="30">
        <v>0</v>
      </c>
      <c r="O2233" s="30">
        <v>0</v>
      </c>
      <c r="P2233" s="30">
        <v>0</v>
      </c>
      <c r="Q2233" s="30">
        <v>0</v>
      </c>
      <c r="R2233" s="30">
        <v>0</v>
      </c>
      <c r="S2233" s="30">
        <v>0</v>
      </c>
      <c r="T2233" s="30">
        <v>0</v>
      </c>
      <c r="U2233" s="30">
        <v>0</v>
      </c>
      <c r="V2233" s="30">
        <v>0</v>
      </c>
      <c r="W2233" s="30">
        <v>0</v>
      </c>
      <c r="X2233" s="30">
        <v>0</v>
      </c>
      <c r="Y2233" s="30">
        <v>0</v>
      </c>
      <c r="Z2233" s="30">
        <v>0</v>
      </c>
      <c r="AA2233" s="30">
        <v>0</v>
      </c>
      <c r="AB2233" s="30">
        <v>0</v>
      </c>
      <c r="AC2233" s="30">
        <v>0</v>
      </c>
      <c r="AD2233" s="30">
        <v>0</v>
      </c>
      <c r="AE2233" s="30">
        <v>0</v>
      </c>
      <c r="AF2233" s="30">
        <v>0</v>
      </c>
      <c r="AG2233" s="30">
        <v>0</v>
      </c>
      <c r="AH2233" s="30">
        <v>0</v>
      </c>
      <c r="AI2233" s="30">
        <v>0</v>
      </c>
      <c r="AJ2233" s="30">
        <v>0</v>
      </c>
      <c r="AK2233" s="30">
        <v>0</v>
      </c>
      <c r="AL2233" s="30">
        <v>0</v>
      </c>
    </row>
    <row r="2234" spans="1:38" x14ac:dyDescent="0.25">
      <c r="A2234" s="30" t="s">
        <v>548</v>
      </c>
      <c r="B2234" s="30">
        <v>1</v>
      </c>
      <c r="C2234" s="30" t="s">
        <v>549</v>
      </c>
      <c r="D2234" s="30" t="s">
        <v>20</v>
      </c>
      <c r="E2234" s="30">
        <v>42</v>
      </c>
      <c r="F2234" s="30">
        <v>7.0528986425000004E-3</v>
      </c>
      <c r="G2234" s="30">
        <v>7.0520527425000003E-3</v>
      </c>
      <c r="H2234" s="30">
        <v>7.1160355400000002E-3</v>
      </c>
      <c r="I2234" s="30">
        <v>7.2934927325000003E-3</v>
      </c>
      <c r="J2234" s="30">
        <v>7.4553368174999999E-3</v>
      </c>
      <c r="K2234" s="30">
        <v>7.3324113799999998E-3</v>
      </c>
      <c r="L2234" s="30">
        <v>7.4597403099999999E-3</v>
      </c>
      <c r="M2234" s="30">
        <v>7.6295372300000004E-3</v>
      </c>
      <c r="N2234" s="30">
        <v>7.7418568149999999E-3</v>
      </c>
      <c r="O2234" s="30">
        <v>8.1472268350000002E-3</v>
      </c>
      <c r="P2234" s="30">
        <v>8.1826837499999992E-3</v>
      </c>
      <c r="Q2234" s="30">
        <v>8.4527697799999992E-3</v>
      </c>
      <c r="R2234" s="30">
        <v>9.0676073674999993E-3</v>
      </c>
      <c r="S2234" s="30">
        <v>9.1381171775000002E-3</v>
      </c>
      <c r="T2234" s="30">
        <v>9.1098904449999994E-3</v>
      </c>
      <c r="U2234" s="30">
        <v>8.8047462550000007E-3</v>
      </c>
      <c r="V2234" s="30">
        <v>9.4727663699999999E-3</v>
      </c>
      <c r="W2234" s="30">
        <v>9.1352586900000001E-3</v>
      </c>
      <c r="X2234" s="30">
        <v>8.7515445125000008E-3</v>
      </c>
      <c r="Y2234" s="30">
        <v>8.5050914674999999E-3</v>
      </c>
      <c r="Z2234" s="30">
        <v>0</v>
      </c>
      <c r="AA2234" s="30">
        <v>2.4683142599999999E-3</v>
      </c>
      <c r="AB2234" s="30">
        <v>3.079978905E-3</v>
      </c>
      <c r="AC2234" s="30">
        <v>3.2684463774999999E-3</v>
      </c>
      <c r="AD2234" s="30">
        <v>2.6712657324999998E-3</v>
      </c>
      <c r="AE2234" s="30">
        <v>3.1620451649999998E-3</v>
      </c>
      <c r="AF2234" s="30">
        <v>3.9704231474999999E-3</v>
      </c>
      <c r="AG2234" s="30">
        <v>2.6343730525000002E-3</v>
      </c>
      <c r="AH2234" s="30">
        <v>2.9941066599999998E-3</v>
      </c>
      <c r="AI2234" s="30">
        <v>3.0501332399999999E-3</v>
      </c>
      <c r="AJ2234" s="30">
        <v>2.9761234824999998E-3</v>
      </c>
      <c r="AK2234" s="30">
        <v>0</v>
      </c>
      <c r="AL2234" s="30">
        <v>0</v>
      </c>
    </row>
    <row r="2235" spans="1:38" x14ac:dyDescent="0.25">
      <c r="A2235" s="30" t="s">
        <v>548</v>
      </c>
      <c r="B2235" s="30">
        <v>1</v>
      </c>
      <c r="C2235" s="30" t="s">
        <v>549</v>
      </c>
      <c r="D2235" s="30" t="s">
        <v>22</v>
      </c>
      <c r="E2235" s="30">
        <v>42</v>
      </c>
      <c r="F2235" s="30">
        <v>0</v>
      </c>
      <c r="G2235" s="30">
        <v>0</v>
      </c>
      <c r="H2235" s="30">
        <v>0</v>
      </c>
      <c r="I2235" s="30">
        <v>0</v>
      </c>
      <c r="J2235" s="30">
        <v>0</v>
      </c>
      <c r="K2235" s="30">
        <v>0</v>
      </c>
      <c r="L2235" s="30">
        <v>0</v>
      </c>
      <c r="M2235" s="30">
        <v>0</v>
      </c>
      <c r="N2235" s="30">
        <v>0</v>
      </c>
      <c r="O2235" s="30">
        <v>0</v>
      </c>
      <c r="P2235" s="30">
        <v>0</v>
      </c>
      <c r="Q2235" s="30">
        <v>0</v>
      </c>
      <c r="R2235" s="30">
        <v>0</v>
      </c>
      <c r="S2235" s="30">
        <v>0</v>
      </c>
      <c r="T2235" s="30">
        <v>0</v>
      </c>
      <c r="U2235" s="30">
        <v>0</v>
      </c>
      <c r="V2235" s="30">
        <v>0</v>
      </c>
      <c r="W2235" s="30">
        <v>0</v>
      </c>
      <c r="X2235" s="30">
        <v>0</v>
      </c>
      <c r="Y2235" s="30">
        <v>0</v>
      </c>
      <c r="Z2235" s="30">
        <v>0</v>
      </c>
      <c r="AA2235" s="30">
        <v>1.5651044999999999E-5</v>
      </c>
      <c r="AB2235" s="30">
        <v>1.55554955625E-2</v>
      </c>
      <c r="AC2235" s="30">
        <v>1.579525021E-2</v>
      </c>
      <c r="AD2235" s="30">
        <v>1.6106535887499999E-2</v>
      </c>
      <c r="AE2235" s="30">
        <v>1.5912226115000001E-2</v>
      </c>
      <c r="AF2235" s="30">
        <v>1.42270656375E-2</v>
      </c>
      <c r="AG2235" s="30">
        <v>1.400590048E-2</v>
      </c>
      <c r="AH2235" s="30">
        <v>1.2652448909999999E-2</v>
      </c>
      <c r="AI2235" s="30">
        <v>1.1353774925000001E-2</v>
      </c>
      <c r="AJ2235" s="30">
        <v>9.8903598199999998E-3</v>
      </c>
      <c r="AK2235" s="30">
        <v>0</v>
      </c>
      <c r="AL2235" s="30">
        <v>0</v>
      </c>
    </row>
    <row r="2236" spans="1:38" x14ac:dyDescent="0.25">
      <c r="A2236" s="30" t="s">
        <v>548</v>
      </c>
      <c r="B2236" s="30">
        <v>1</v>
      </c>
      <c r="C2236" s="30" t="s">
        <v>549</v>
      </c>
      <c r="D2236" s="30" t="s">
        <v>456</v>
      </c>
      <c r="E2236" s="30">
        <v>42</v>
      </c>
      <c r="F2236" s="30">
        <v>8.1386178350749994</v>
      </c>
      <c r="G2236" s="30">
        <v>8.0995663354875003</v>
      </c>
      <c r="H2236" s="30">
        <v>8.1905873593424996</v>
      </c>
      <c r="I2236" s="30">
        <v>8.2308482580175006</v>
      </c>
      <c r="J2236" s="30">
        <v>8.5413971134824997</v>
      </c>
      <c r="K2236" s="30">
        <v>8.4589395770725009</v>
      </c>
      <c r="L2236" s="30">
        <v>8.7814381994850006</v>
      </c>
      <c r="M2236" s="30">
        <v>8.6137102954950002</v>
      </c>
      <c r="N2236" s="30">
        <v>8.6467146506900008</v>
      </c>
      <c r="O2236" s="30">
        <v>8.7205281373275003</v>
      </c>
      <c r="P2236" s="30">
        <v>8.4643098798400001</v>
      </c>
      <c r="Q2236" s="30">
        <v>8.3861443521075003</v>
      </c>
      <c r="R2236" s="30">
        <v>8.2729772674900008</v>
      </c>
      <c r="S2236" s="30">
        <v>8.3477387801525005</v>
      </c>
      <c r="T2236" s="30">
        <v>8.4192415165674994</v>
      </c>
      <c r="U2236" s="30">
        <v>5.9236028290074998</v>
      </c>
      <c r="V2236" s="30">
        <v>8.1344413394824997</v>
      </c>
      <c r="W2236" s="30">
        <v>7.9816275459975001</v>
      </c>
      <c r="X2236" s="30">
        <v>7.6887320484475001</v>
      </c>
      <c r="Y2236" s="30">
        <v>7.0715141975074998</v>
      </c>
      <c r="Z2236" s="30">
        <v>6.3555900751049998</v>
      </c>
      <c r="AA2236" s="30">
        <v>6.1927842526500001</v>
      </c>
      <c r="AB2236" s="30">
        <v>6.0110327688374996</v>
      </c>
      <c r="AC2236" s="30">
        <v>5.7027098163324998</v>
      </c>
      <c r="AD2236" s="30">
        <v>5.431967797215</v>
      </c>
      <c r="AE2236" s="30">
        <v>5.2003016630075001</v>
      </c>
      <c r="AF2236" s="30">
        <v>4.8650687001825004</v>
      </c>
      <c r="AG2236" s="30">
        <v>4.7914476338625001</v>
      </c>
      <c r="AH2236" s="30">
        <v>4.6613868773274998</v>
      </c>
      <c r="AI2236" s="30">
        <v>4.6273500294650001</v>
      </c>
      <c r="AJ2236" s="30">
        <v>4.5689645023500001</v>
      </c>
      <c r="AK2236" s="30">
        <v>0</v>
      </c>
      <c r="AL2236" s="30">
        <v>0</v>
      </c>
    </row>
    <row r="2237" spans="1:38" x14ac:dyDescent="0.25">
      <c r="A2237" s="30" t="s">
        <v>548</v>
      </c>
      <c r="B2237" s="30">
        <v>1</v>
      </c>
      <c r="C2237" s="30" t="s">
        <v>549</v>
      </c>
      <c r="D2237" s="30" t="s">
        <v>24</v>
      </c>
      <c r="E2237" s="30">
        <v>42</v>
      </c>
      <c r="F2237" s="30">
        <v>2.5586908750000002E-4</v>
      </c>
      <c r="G2237" s="30">
        <v>2.790598025E-4</v>
      </c>
      <c r="H2237" s="30">
        <v>2.8159169249999998E-4</v>
      </c>
      <c r="I2237" s="30">
        <v>2.8861392749999999E-4</v>
      </c>
      <c r="J2237" s="30">
        <v>2.9501833000000001E-4</v>
      </c>
      <c r="K2237" s="30">
        <v>2.9015399250000002E-4</v>
      </c>
      <c r="L2237" s="30">
        <v>2.9519258000000002E-4</v>
      </c>
      <c r="M2237" s="30">
        <v>3.0191168749999999E-4</v>
      </c>
      <c r="N2237" s="30">
        <v>3.06356335E-4</v>
      </c>
      <c r="O2237" s="30">
        <v>2.8022308749999999E-4</v>
      </c>
      <c r="P2237" s="30">
        <v>1.0111086925E-3</v>
      </c>
      <c r="Q2237" s="30">
        <v>2.817589925E-4</v>
      </c>
      <c r="R2237" s="30">
        <v>2.79800455E-4</v>
      </c>
      <c r="S2237" s="30">
        <v>2.8197618749999998E-4</v>
      </c>
      <c r="T2237" s="30">
        <v>2.8110519000000003E-4</v>
      </c>
      <c r="U2237" s="30">
        <v>0</v>
      </c>
      <c r="V2237" s="30">
        <v>0</v>
      </c>
      <c r="W2237" s="30">
        <v>0</v>
      </c>
      <c r="X2237" s="30">
        <v>0</v>
      </c>
      <c r="Y2237" s="30">
        <v>0</v>
      </c>
      <c r="Z2237" s="30">
        <v>1.4208533199999999E-3</v>
      </c>
      <c r="AA2237" s="30">
        <v>1.010105345E-3</v>
      </c>
      <c r="AB2237" s="30">
        <v>5.2271349750000003E-4</v>
      </c>
      <c r="AC2237" s="30">
        <v>0</v>
      </c>
      <c r="AD2237" s="30">
        <v>0</v>
      </c>
      <c r="AE2237" s="30">
        <v>0</v>
      </c>
      <c r="AF2237" s="30">
        <v>0</v>
      </c>
      <c r="AG2237" s="30">
        <v>0</v>
      </c>
      <c r="AH2237" s="30">
        <v>0</v>
      </c>
      <c r="AI2237" s="30">
        <v>0</v>
      </c>
      <c r="AJ2237" s="30">
        <v>0</v>
      </c>
      <c r="AK2237" s="30">
        <v>0</v>
      </c>
      <c r="AL2237" s="30">
        <v>0</v>
      </c>
    </row>
    <row r="2238" spans="1:38" x14ac:dyDescent="0.25">
      <c r="A2238" s="30" t="s">
        <v>548</v>
      </c>
      <c r="B2238" s="30">
        <v>1</v>
      </c>
      <c r="C2238" s="30" t="s">
        <v>549</v>
      </c>
      <c r="D2238" s="30" t="s">
        <v>451</v>
      </c>
      <c r="E2238" s="30">
        <v>42</v>
      </c>
      <c r="F2238" s="30">
        <v>0</v>
      </c>
      <c r="G2238" s="30">
        <v>0</v>
      </c>
      <c r="H2238" s="30">
        <v>0</v>
      </c>
      <c r="I2238" s="30">
        <v>0</v>
      </c>
      <c r="J2238" s="30">
        <v>0</v>
      </c>
      <c r="K2238" s="30">
        <v>0</v>
      </c>
      <c r="L2238" s="30">
        <v>0</v>
      </c>
      <c r="M2238" s="30">
        <v>0</v>
      </c>
      <c r="N2238" s="30">
        <v>0</v>
      </c>
      <c r="O2238" s="30">
        <v>0</v>
      </c>
      <c r="P2238" s="30">
        <v>0</v>
      </c>
      <c r="Q2238" s="30">
        <v>0</v>
      </c>
      <c r="R2238" s="30">
        <v>0</v>
      </c>
      <c r="S2238" s="30">
        <v>0</v>
      </c>
      <c r="T2238" s="30">
        <v>0</v>
      </c>
      <c r="U2238" s="30">
        <v>0</v>
      </c>
      <c r="V2238" s="30">
        <v>0</v>
      </c>
      <c r="W2238" s="30">
        <v>0</v>
      </c>
      <c r="X2238" s="30">
        <v>0</v>
      </c>
      <c r="Y2238" s="30">
        <v>0</v>
      </c>
      <c r="Z2238" s="30">
        <v>0</v>
      </c>
      <c r="AA2238" s="30">
        <v>0</v>
      </c>
      <c r="AB2238" s="30">
        <v>0</v>
      </c>
      <c r="AC2238" s="30">
        <v>0</v>
      </c>
      <c r="AD2238" s="30">
        <v>0</v>
      </c>
      <c r="AE2238" s="30">
        <v>0</v>
      </c>
      <c r="AF2238" s="30">
        <v>0</v>
      </c>
      <c r="AG2238" s="30">
        <v>0</v>
      </c>
      <c r="AH2238" s="30">
        <v>0</v>
      </c>
      <c r="AI2238" s="30">
        <v>0</v>
      </c>
      <c r="AJ2238" s="30">
        <v>0</v>
      </c>
      <c r="AK2238" s="30">
        <v>0</v>
      </c>
      <c r="AL2238" s="30">
        <v>0</v>
      </c>
    </row>
    <row r="2239" spans="1:38" x14ac:dyDescent="0.25">
      <c r="A2239" s="30" t="s">
        <v>548</v>
      </c>
      <c r="B2239" s="30">
        <v>1</v>
      </c>
      <c r="C2239" s="30" t="s">
        <v>549</v>
      </c>
      <c r="D2239" s="30" t="s">
        <v>26</v>
      </c>
      <c r="E2239" s="30">
        <v>42</v>
      </c>
      <c r="F2239" s="30">
        <v>6.6246869374999998E-3</v>
      </c>
      <c r="G2239" s="30">
        <v>7.3693951175000001E-3</v>
      </c>
      <c r="H2239" s="30">
        <v>7.4362571400000002E-3</v>
      </c>
      <c r="I2239" s="30">
        <v>7.6216999074999996E-3</v>
      </c>
      <c r="J2239" s="30">
        <v>7.7908269749999998E-3</v>
      </c>
      <c r="K2239" s="30">
        <v>7.7252191324999999E-3</v>
      </c>
      <c r="L2239" s="30">
        <v>7.8593692575000002E-3</v>
      </c>
      <c r="M2239" s="30">
        <v>8.0382624424999993E-3</v>
      </c>
      <c r="N2239" s="30">
        <v>8.1565991475000005E-3</v>
      </c>
      <c r="O2239" s="30">
        <v>7.6542417724999997E-3</v>
      </c>
      <c r="P2239" s="30">
        <v>7.6875532050000002E-3</v>
      </c>
      <c r="Q2239" s="30">
        <v>7.6961947075000004E-3</v>
      </c>
      <c r="R2239" s="30">
        <v>7.6426976400000004E-3</v>
      </c>
      <c r="S2239" s="30">
        <v>7.7021273350000004E-3</v>
      </c>
      <c r="T2239" s="30">
        <v>7.6783362350000004E-3</v>
      </c>
      <c r="U2239" s="30">
        <v>7.4211432724999998E-3</v>
      </c>
      <c r="V2239" s="30">
        <v>7.6982536624999997E-3</v>
      </c>
      <c r="W2239" s="30">
        <v>7.39544817E-3</v>
      </c>
      <c r="X2239" s="30">
        <v>7.0848123775000002E-3</v>
      </c>
      <c r="Y2239" s="30">
        <v>6.8852963300000004E-3</v>
      </c>
      <c r="Z2239" s="30">
        <v>1.4775981925E-3</v>
      </c>
      <c r="AA2239" s="30">
        <v>1.2263558850000001E-3</v>
      </c>
      <c r="AB2239" s="30">
        <v>1.2236102324999999E-3</v>
      </c>
      <c r="AC2239" s="30">
        <v>1.23898167E-3</v>
      </c>
      <c r="AD2239" s="30">
        <v>1.302399465E-3</v>
      </c>
      <c r="AE2239" s="30">
        <v>1.3775212050000001E-3</v>
      </c>
      <c r="AF2239" s="30">
        <v>1.3617104924999999E-3</v>
      </c>
      <c r="AG2239" s="30">
        <v>1.2515412624999999E-3</v>
      </c>
      <c r="AH2239" s="30">
        <v>1.2175075900000001E-3</v>
      </c>
      <c r="AI2239" s="30">
        <v>6.9006951999999995E-4</v>
      </c>
      <c r="AJ2239" s="30">
        <v>7.7297016000000001E-4</v>
      </c>
      <c r="AK2239" s="30">
        <v>0</v>
      </c>
      <c r="AL2239" s="30">
        <v>0</v>
      </c>
    </row>
    <row r="2240" spans="1:38" x14ac:dyDescent="0.25">
      <c r="A2240" s="30" t="s">
        <v>548</v>
      </c>
      <c r="B2240" s="30">
        <v>1</v>
      </c>
      <c r="C2240" s="30" t="s">
        <v>549</v>
      </c>
      <c r="D2240" s="30" t="s">
        <v>35</v>
      </c>
      <c r="E2240" s="30">
        <v>42</v>
      </c>
      <c r="F2240" s="30">
        <v>0</v>
      </c>
      <c r="G2240" s="30">
        <v>0</v>
      </c>
      <c r="H2240" s="30">
        <v>0</v>
      </c>
      <c r="I2240" s="30">
        <v>0</v>
      </c>
      <c r="J2240" s="30">
        <v>0</v>
      </c>
      <c r="K2240" s="30">
        <v>0</v>
      </c>
      <c r="L2240" s="30">
        <v>0</v>
      </c>
      <c r="M2240" s="30">
        <v>0</v>
      </c>
      <c r="N2240" s="30">
        <v>0</v>
      </c>
      <c r="O2240" s="30">
        <v>0</v>
      </c>
      <c r="P2240" s="30">
        <v>0</v>
      </c>
      <c r="Q2240" s="30">
        <v>0</v>
      </c>
      <c r="R2240" s="30">
        <v>0</v>
      </c>
      <c r="S2240" s="30">
        <v>0</v>
      </c>
      <c r="T2240" s="30">
        <v>0</v>
      </c>
      <c r="U2240" s="30">
        <v>0</v>
      </c>
      <c r="V2240" s="30">
        <v>0</v>
      </c>
      <c r="W2240" s="30">
        <v>0</v>
      </c>
      <c r="X2240" s="30">
        <v>0</v>
      </c>
      <c r="Y2240" s="30">
        <v>0</v>
      </c>
      <c r="Z2240" s="30">
        <v>0</v>
      </c>
      <c r="AA2240" s="30">
        <v>0</v>
      </c>
      <c r="AB2240" s="30">
        <v>0</v>
      </c>
      <c r="AC2240" s="30">
        <v>0</v>
      </c>
      <c r="AD2240" s="30">
        <v>0</v>
      </c>
      <c r="AE2240" s="30">
        <v>0</v>
      </c>
      <c r="AF2240" s="30">
        <v>0</v>
      </c>
      <c r="AG2240" s="30">
        <v>0</v>
      </c>
      <c r="AH2240" s="30">
        <v>0</v>
      </c>
      <c r="AI2240" s="30">
        <v>0</v>
      </c>
      <c r="AJ2240" s="30">
        <v>0</v>
      </c>
      <c r="AK2240" s="30">
        <v>0</v>
      </c>
      <c r="AL2240" s="30">
        <v>0</v>
      </c>
    </row>
    <row r="2241" spans="1:38" x14ac:dyDescent="0.25">
      <c r="A2241" s="30" t="s">
        <v>548</v>
      </c>
      <c r="B2241" s="30">
        <v>1</v>
      </c>
      <c r="C2241" s="30" t="s">
        <v>549</v>
      </c>
      <c r="D2241" s="30" t="s">
        <v>28</v>
      </c>
      <c r="E2241" s="30">
        <v>42</v>
      </c>
      <c r="F2241" s="30">
        <v>0</v>
      </c>
      <c r="G2241" s="30">
        <v>0</v>
      </c>
      <c r="H2241" s="30">
        <v>0</v>
      </c>
      <c r="I2241" s="30">
        <v>0</v>
      </c>
      <c r="J2241" s="30">
        <v>0</v>
      </c>
      <c r="K2241" s="30">
        <v>0</v>
      </c>
      <c r="L2241" s="30">
        <v>0</v>
      </c>
      <c r="M2241" s="30">
        <v>0</v>
      </c>
      <c r="N2241" s="30">
        <v>0</v>
      </c>
      <c r="O2241" s="30">
        <v>0</v>
      </c>
      <c r="P2241" s="30">
        <v>0</v>
      </c>
      <c r="Q2241" s="30">
        <v>0</v>
      </c>
      <c r="R2241" s="30">
        <v>0</v>
      </c>
      <c r="S2241" s="30">
        <v>0</v>
      </c>
      <c r="T2241" s="30">
        <v>0</v>
      </c>
      <c r="U2241" s="30">
        <v>0</v>
      </c>
      <c r="V2241" s="30">
        <v>0</v>
      </c>
      <c r="W2241" s="30">
        <v>0</v>
      </c>
      <c r="X2241" s="30">
        <v>0</v>
      </c>
      <c r="Y2241" s="30">
        <v>0</v>
      </c>
      <c r="Z2241" s="30">
        <v>0</v>
      </c>
      <c r="AA2241" s="30">
        <v>0</v>
      </c>
      <c r="AB2241" s="30">
        <v>0</v>
      </c>
      <c r="AC2241" s="30">
        <v>0</v>
      </c>
      <c r="AD2241" s="30">
        <v>0</v>
      </c>
      <c r="AE2241" s="30">
        <v>0</v>
      </c>
      <c r="AF2241" s="30">
        <v>0</v>
      </c>
      <c r="AG2241" s="30">
        <v>0</v>
      </c>
      <c r="AH2241" s="30">
        <v>0</v>
      </c>
      <c r="AI2241" s="30">
        <v>0</v>
      </c>
      <c r="AJ2241" s="30">
        <v>0</v>
      </c>
      <c r="AK2241" s="30">
        <v>0</v>
      </c>
      <c r="AL2241" s="30">
        <v>0</v>
      </c>
    </row>
    <row r="2242" spans="1:38" x14ac:dyDescent="0.25">
      <c r="A2242" s="30" t="s">
        <v>548</v>
      </c>
      <c r="B2242" s="30">
        <v>1</v>
      </c>
      <c r="C2242" s="30" t="s">
        <v>549</v>
      </c>
      <c r="D2242" s="30" t="s">
        <v>30</v>
      </c>
      <c r="E2242" s="30">
        <v>42</v>
      </c>
      <c r="F2242" s="30">
        <v>2.0615655932774999</v>
      </c>
      <c r="G2242" s="30">
        <v>1.9616516409825</v>
      </c>
      <c r="H2242" s="30">
        <v>1.9274743705374999</v>
      </c>
      <c r="I2242" s="30">
        <v>1.7186697768974999</v>
      </c>
      <c r="J2242" s="30">
        <v>1.6705809787499999</v>
      </c>
      <c r="K2242" s="30">
        <v>1.5815957158675</v>
      </c>
      <c r="L2242" s="30">
        <v>1.6930443544975</v>
      </c>
      <c r="M2242" s="30">
        <v>1.572812996895</v>
      </c>
      <c r="N2242" s="30">
        <v>1.3462463685474999</v>
      </c>
      <c r="O2242" s="30">
        <v>1.2437621489824999</v>
      </c>
      <c r="P2242" s="30">
        <v>1.2512344985124999</v>
      </c>
      <c r="Q2242" s="30">
        <v>1.0729170273949999</v>
      </c>
      <c r="R2242" s="30">
        <v>1.1433907023900001</v>
      </c>
      <c r="S2242" s="30">
        <v>1.1508619000775</v>
      </c>
      <c r="T2242" s="30">
        <v>1.147044888425</v>
      </c>
      <c r="U2242" s="30">
        <v>1.15075820966</v>
      </c>
      <c r="V2242" s="30">
        <v>1.1572765468424999</v>
      </c>
      <c r="W2242" s="30">
        <v>1.1560026715975</v>
      </c>
      <c r="X2242" s="30">
        <v>1.0964093824200001</v>
      </c>
      <c r="Y2242" s="30">
        <v>1.04393205798</v>
      </c>
      <c r="Z2242" s="30">
        <v>0.99003096035750004</v>
      </c>
      <c r="AA2242" s="30">
        <v>0.95064834640499996</v>
      </c>
      <c r="AB2242" s="30">
        <v>0.87078513820750003</v>
      </c>
      <c r="AC2242" s="30">
        <v>0.97387279006500005</v>
      </c>
      <c r="AD2242" s="30">
        <v>0.98263591228500002</v>
      </c>
      <c r="AE2242" s="30">
        <v>0.98011736044499997</v>
      </c>
      <c r="AF2242" s="30">
        <v>1.0054405886225</v>
      </c>
      <c r="AG2242" s="30">
        <v>0.99128762592749997</v>
      </c>
      <c r="AH2242" s="30">
        <v>0.93907573827250002</v>
      </c>
      <c r="AI2242" s="30">
        <v>0.954979246575</v>
      </c>
      <c r="AJ2242" s="30">
        <v>1.105016877335</v>
      </c>
      <c r="AK2242" s="30">
        <v>0</v>
      </c>
      <c r="AL2242" s="30">
        <v>0</v>
      </c>
    </row>
    <row r="2243" spans="1:38" x14ac:dyDescent="0.25">
      <c r="A2243" s="30" t="s">
        <v>548</v>
      </c>
      <c r="B2243" s="30">
        <v>1</v>
      </c>
      <c r="C2243" s="30" t="s">
        <v>549</v>
      </c>
      <c r="D2243" s="30" t="s">
        <v>32</v>
      </c>
      <c r="E2243" s="30">
        <v>42</v>
      </c>
      <c r="F2243" s="30">
        <v>1.2812588636675</v>
      </c>
      <c r="G2243" s="30">
        <v>1.2776149675124999</v>
      </c>
      <c r="H2243" s="30">
        <v>1.2425045666300001</v>
      </c>
      <c r="I2243" s="30">
        <v>1.1232262642399999</v>
      </c>
      <c r="J2243" s="30">
        <v>0.99970582104750005</v>
      </c>
      <c r="K2243" s="30">
        <v>1.1126970909125</v>
      </c>
      <c r="L2243" s="30">
        <v>1.126654528635</v>
      </c>
      <c r="M2243" s="30">
        <v>0.97609545954499999</v>
      </c>
      <c r="N2243" s="30">
        <v>0.88799835891250001</v>
      </c>
      <c r="O2243" s="30">
        <v>0.827507306035</v>
      </c>
      <c r="P2243" s="30">
        <v>0.87739945267749997</v>
      </c>
      <c r="Q2243" s="30">
        <v>0.87089296707749997</v>
      </c>
      <c r="R2243" s="30">
        <v>0.83222529242749999</v>
      </c>
      <c r="S2243" s="30">
        <v>0.83333096049249999</v>
      </c>
      <c r="T2243" s="30">
        <v>0.83069761072000003</v>
      </c>
      <c r="U2243" s="30">
        <v>0.83295457212000001</v>
      </c>
      <c r="V2243" s="30">
        <v>0.83730650307999999</v>
      </c>
      <c r="W2243" s="30">
        <v>0.83732990511000005</v>
      </c>
      <c r="X2243" s="30">
        <v>0.7931073728875</v>
      </c>
      <c r="Y2243" s="30">
        <v>0.75504142782000006</v>
      </c>
      <c r="Z2243" s="30">
        <v>0.73671791780749996</v>
      </c>
      <c r="AA2243" s="30">
        <v>0.707212370945</v>
      </c>
      <c r="AB2243" s="30">
        <v>0.65461361708999999</v>
      </c>
      <c r="AC2243" s="30">
        <v>0.72331920253250004</v>
      </c>
      <c r="AD2243" s="30">
        <v>0.71712930531499997</v>
      </c>
      <c r="AE2243" s="30">
        <v>0.45793063879250001</v>
      </c>
      <c r="AF2243" s="30">
        <v>0.20872401977499999</v>
      </c>
      <c r="AG2243" s="30">
        <v>0.25578534359499999</v>
      </c>
      <c r="AH2243" s="30">
        <v>0.19651277085749999</v>
      </c>
      <c r="AI2243" s="30">
        <v>0.20369485196500001</v>
      </c>
      <c r="AJ2243" s="30">
        <v>0.22098543553</v>
      </c>
      <c r="AK2243" s="30">
        <v>0</v>
      </c>
      <c r="AL2243" s="30">
        <v>0</v>
      </c>
    </row>
    <row r="2244" spans="1:38" x14ac:dyDescent="0.25">
      <c r="A2244" s="30" t="s">
        <v>548</v>
      </c>
      <c r="B2244" s="30">
        <v>1</v>
      </c>
      <c r="C2244" s="30" t="s">
        <v>549</v>
      </c>
      <c r="D2244" s="30" t="s">
        <v>38</v>
      </c>
      <c r="E2244" s="30">
        <v>42</v>
      </c>
      <c r="F2244" s="30">
        <v>2.4890207636074999</v>
      </c>
      <c r="G2244" s="30">
        <v>2.4589816124450001</v>
      </c>
      <c r="H2244" s="30">
        <v>2.3853111897225001</v>
      </c>
      <c r="I2244" s="30">
        <v>2.2615899769475001</v>
      </c>
      <c r="J2244" s="30">
        <v>2.2609011719874998</v>
      </c>
      <c r="K2244" s="30">
        <v>2.21069672513</v>
      </c>
      <c r="L2244" s="30">
        <v>2.502798682835</v>
      </c>
      <c r="M2244" s="30">
        <v>2.3637448134499999</v>
      </c>
      <c r="N2244" s="30">
        <v>2.3066304982474999</v>
      </c>
      <c r="O2244" s="30">
        <v>2.2224099095924998</v>
      </c>
      <c r="P2244" s="30">
        <v>2.2250078365374999</v>
      </c>
      <c r="Q2244" s="30">
        <v>2.2064968068424999</v>
      </c>
      <c r="R2244" s="30">
        <v>2.1729180389199998</v>
      </c>
      <c r="S2244" s="30">
        <v>2.18246887931</v>
      </c>
      <c r="T2244" s="30">
        <v>2.2078570929799999</v>
      </c>
      <c r="U2244" s="30">
        <v>2.2244700825049999</v>
      </c>
      <c r="V2244" s="30">
        <v>2.23648154262</v>
      </c>
      <c r="W2244" s="30">
        <v>2.2299423721924998</v>
      </c>
      <c r="X2244" s="30">
        <v>2.1982028041674999</v>
      </c>
      <c r="Y2244" s="30">
        <v>2.2173987302549998</v>
      </c>
      <c r="Z2244" s="30">
        <v>2.2213199983249998</v>
      </c>
      <c r="AA2244" s="30">
        <v>2.2014437100825002</v>
      </c>
      <c r="AB2244" s="30">
        <v>2.1167094885075</v>
      </c>
      <c r="AC2244" s="30">
        <v>2.4359573189999999</v>
      </c>
      <c r="AD2244" s="30">
        <v>2.55131396105</v>
      </c>
      <c r="AE2244" s="30">
        <v>2.5314438791975</v>
      </c>
      <c r="AF2244" s="30">
        <v>2.6165462079199999</v>
      </c>
      <c r="AG2244" s="30">
        <v>2.6376022148849998</v>
      </c>
      <c r="AH2244" s="30">
        <v>2.3631044260024998</v>
      </c>
      <c r="AI2244" s="30">
        <v>2.3500785083750002</v>
      </c>
      <c r="AJ2244" s="30">
        <v>2.58427152306</v>
      </c>
      <c r="AK2244" s="30">
        <v>0</v>
      </c>
      <c r="AL2244" s="30">
        <v>0</v>
      </c>
    </row>
    <row r="2245" spans="1:38" x14ac:dyDescent="0.25">
      <c r="A2245" s="30" t="s">
        <v>548</v>
      </c>
      <c r="B2245" s="30">
        <v>1</v>
      </c>
      <c r="C2245" s="30" t="s">
        <v>549</v>
      </c>
      <c r="D2245" s="30" t="s">
        <v>40</v>
      </c>
      <c r="E2245" s="30">
        <v>42</v>
      </c>
      <c r="F2245" s="30">
        <v>9.1035657904999998E-2</v>
      </c>
      <c r="G2245" s="30">
        <v>9.1065106467500004E-2</v>
      </c>
      <c r="H2245" s="30">
        <v>9.0952666402499993E-2</v>
      </c>
      <c r="I2245" s="30">
        <v>9.06104883E-2</v>
      </c>
      <c r="J2245" s="30">
        <v>8.9878560014999997E-2</v>
      </c>
      <c r="K2245" s="30">
        <v>8.9091319685000003E-2</v>
      </c>
      <c r="L2245" s="30">
        <v>0.10072783976749999</v>
      </c>
      <c r="M2245" s="30">
        <v>0.205626441435</v>
      </c>
      <c r="N2245" s="30">
        <v>0.21722013836500001</v>
      </c>
      <c r="O2245" s="30">
        <v>0.22842196806250001</v>
      </c>
      <c r="P2245" s="30">
        <v>0.26473504682249999</v>
      </c>
      <c r="Q2245" s="30">
        <v>0.21914799399750001</v>
      </c>
      <c r="R2245" s="30">
        <v>0.24946320968749999</v>
      </c>
      <c r="S2245" s="30">
        <v>0.21761109515249999</v>
      </c>
      <c r="T2245" s="30">
        <v>0.257809864685</v>
      </c>
      <c r="U2245" s="30">
        <v>0.25084801285250002</v>
      </c>
      <c r="V2245" s="30">
        <v>0.24552131031249999</v>
      </c>
      <c r="W2245" s="30">
        <v>0.26558818284250002</v>
      </c>
      <c r="X2245" s="30">
        <v>0.25567491647500001</v>
      </c>
      <c r="Y2245" s="30">
        <v>0.22494177164250001</v>
      </c>
      <c r="Z2245" s="30">
        <v>0.24708186797750001</v>
      </c>
      <c r="AA2245" s="30">
        <v>0.27970818751999998</v>
      </c>
      <c r="AB2245" s="30">
        <v>0.21614196618500001</v>
      </c>
      <c r="AC2245" s="30">
        <v>0.24313213482250001</v>
      </c>
      <c r="AD2245" s="30">
        <v>0.31746387513500002</v>
      </c>
      <c r="AE2245" s="30">
        <v>0.26710038489249999</v>
      </c>
      <c r="AF2245" s="30">
        <v>0.242852806675</v>
      </c>
      <c r="AG2245" s="30">
        <v>0.26487173982750001</v>
      </c>
      <c r="AH2245" s="30">
        <v>0.2311469584775</v>
      </c>
      <c r="AI2245" s="30">
        <v>0.22114300469500001</v>
      </c>
      <c r="AJ2245" s="30">
        <v>0.25698296525749997</v>
      </c>
      <c r="AK2245" s="30">
        <v>0</v>
      </c>
      <c r="AL2245" s="30">
        <v>0</v>
      </c>
    </row>
    <row r="2246" spans="1:38" x14ac:dyDescent="0.25">
      <c r="A2246" s="30" t="s">
        <v>548</v>
      </c>
      <c r="B2246" s="30">
        <v>1</v>
      </c>
      <c r="C2246" s="30" t="s">
        <v>549</v>
      </c>
      <c r="D2246" s="30" t="s">
        <v>42</v>
      </c>
      <c r="E2246" s="30">
        <v>42</v>
      </c>
      <c r="F2246" s="30">
        <v>2.0858542683125001</v>
      </c>
      <c r="G2246" s="30">
        <v>2.071621408825</v>
      </c>
      <c r="H2246" s="30">
        <v>2.0325854107625001</v>
      </c>
      <c r="I2246" s="30">
        <v>1.9608333841825001</v>
      </c>
      <c r="J2246" s="30">
        <v>1.9041719429399999</v>
      </c>
      <c r="K2246" s="30">
        <v>1.8821743235699999</v>
      </c>
      <c r="L2246" s="30">
        <v>1.8982915970500001</v>
      </c>
      <c r="M2246" s="30">
        <v>1.8522956110625</v>
      </c>
      <c r="N2246" s="30">
        <v>1.7801630771700001</v>
      </c>
      <c r="O2246" s="30">
        <v>1.6569661568825</v>
      </c>
      <c r="P2246" s="30">
        <v>1.6405395840125001</v>
      </c>
      <c r="Q2246" s="30">
        <v>1.615560757855</v>
      </c>
      <c r="R2246" s="30">
        <v>1.508940159395</v>
      </c>
      <c r="S2246" s="30">
        <v>1.511354768965</v>
      </c>
      <c r="T2246" s="30">
        <v>1.4763860316724999</v>
      </c>
      <c r="U2246" s="30">
        <v>1.4492686232600001</v>
      </c>
      <c r="V2246" s="30">
        <v>1.4318953312925</v>
      </c>
      <c r="W2246" s="30">
        <v>1.476076671985</v>
      </c>
      <c r="X2246" s="30">
        <v>1.4288510265900001</v>
      </c>
      <c r="Y2246" s="30">
        <v>1.3156430726599999</v>
      </c>
      <c r="Z2246" s="30">
        <v>1.279649551855</v>
      </c>
      <c r="AA2246" s="30">
        <v>1.2558460254299999</v>
      </c>
      <c r="AB2246" s="30">
        <v>1.1953450892424999</v>
      </c>
      <c r="AC2246" s="30">
        <v>1.3024754010924999</v>
      </c>
      <c r="AD2246" s="30">
        <v>1.2853002222675001</v>
      </c>
      <c r="AE2246" s="30">
        <v>1.2463403493175</v>
      </c>
      <c r="AF2246" s="30">
        <v>1.2366432751950001</v>
      </c>
      <c r="AG2246" s="30">
        <v>1.1917735058600001</v>
      </c>
      <c r="AH2246" s="30">
        <v>1.093869123505</v>
      </c>
      <c r="AI2246" s="30">
        <v>1.1040699508275</v>
      </c>
      <c r="AJ2246" s="30">
        <v>1.11482096456</v>
      </c>
      <c r="AK2246" s="30">
        <v>0</v>
      </c>
      <c r="AL2246" s="30">
        <v>0</v>
      </c>
    </row>
    <row r="2247" spans="1:38" x14ac:dyDescent="0.25">
      <c r="A2247" s="30" t="s">
        <v>548</v>
      </c>
      <c r="B2247" s="30">
        <v>1</v>
      </c>
      <c r="C2247" s="30" t="s">
        <v>549</v>
      </c>
      <c r="D2247" s="30" t="s">
        <v>48</v>
      </c>
      <c r="E2247" s="30">
        <v>42</v>
      </c>
      <c r="F2247" s="30">
        <v>0</v>
      </c>
      <c r="G2247" s="30">
        <v>0</v>
      </c>
      <c r="H2247" s="30">
        <v>0</v>
      </c>
      <c r="I2247" s="30">
        <v>0</v>
      </c>
      <c r="J2247" s="30">
        <v>0</v>
      </c>
      <c r="K2247" s="30">
        <v>0</v>
      </c>
      <c r="L2247" s="30">
        <v>0</v>
      </c>
      <c r="M2247" s="30">
        <v>0</v>
      </c>
      <c r="N2247" s="30">
        <v>0</v>
      </c>
      <c r="O2247" s="30">
        <v>0</v>
      </c>
      <c r="P2247" s="30">
        <v>0</v>
      </c>
      <c r="Q2247" s="30">
        <v>0</v>
      </c>
      <c r="R2247" s="30">
        <v>0</v>
      </c>
      <c r="S2247" s="30">
        <v>0</v>
      </c>
      <c r="T2247" s="30">
        <v>0</v>
      </c>
      <c r="U2247" s="30">
        <v>0</v>
      </c>
      <c r="V2247" s="30">
        <v>0</v>
      </c>
      <c r="W2247" s="30">
        <v>0</v>
      </c>
      <c r="X2247" s="30">
        <v>0</v>
      </c>
      <c r="Y2247" s="30">
        <v>0</v>
      </c>
      <c r="Z2247" s="30">
        <v>0</v>
      </c>
      <c r="AA2247" s="30">
        <v>0</v>
      </c>
      <c r="AB2247" s="30">
        <v>0</v>
      </c>
      <c r="AC2247" s="30">
        <v>0</v>
      </c>
      <c r="AD2247" s="30">
        <v>0</v>
      </c>
      <c r="AE2247" s="30">
        <v>0</v>
      </c>
      <c r="AF2247" s="30">
        <v>0</v>
      </c>
      <c r="AG2247" s="30">
        <v>0</v>
      </c>
      <c r="AH2247" s="30">
        <v>0</v>
      </c>
      <c r="AI2247" s="30">
        <v>0</v>
      </c>
      <c r="AJ2247" s="30">
        <v>0</v>
      </c>
      <c r="AK2247" s="30">
        <v>0</v>
      </c>
      <c r="AL2247" s="30">
        <v>0</v>
      </c>
    </row>
    <row r="2248" spans="1:38" x14ac:dyDescent="0.25">
      <c r="A2248" s="30" t="s">
        <v>548</v>
      </c>
      <c r="B2248" s="30">
        <v>1</v>
      </c>
      <c r="C2248" s="30" t="s">
        <v>549</v>
      </c>
      <c r="D2248" s="30" t="s">
        <v>46</v>
      </c>
      <c r="E2248" s="30">
        <v>42</v>
      </c>
      <c r="F2248" s="30">
        <v>0</v>
      </c>
      <c r="G2248" s="30">
        <v>0</v>
      </c>
      <c r="H2248" s="30">
        <v>0</v>
      </c>
      <c r="I2248" s="30">
        <v>0</v>
      </c>
      <c r="J2248" s="30">
        <v>0</v>
      </c>
      <c r="K2248" s="30">
        <v>0</v>
      </c>
      <c r="L2248" s="30">
        <v>0</v>
      </c>
      <c r="M2248" s="30">
        <v>0</v>
      </c>
      <c r="N2248" s="30">
        <v>0</v>
      </c>
      <c r="O2248" s="30">
        <v>0</v>
      </c>
      <c r="P2248" s="30">
        <v>0</v>
      </c>
      <c r="Q2248" s="30">
        <v>0</v>
      </c>
      <c r="R2248" s="30">
        <v>0</v>
      </c>
      <c r="S2248" s="30">
        <v>0</v>
      </c>
      <c r="T2248" s="30">
        <v>0</v>
      </c>
      <c r="U2248" s="30">
        <v>0</v>
      </c>
      <c r="V2248" s="30">
        <v>0</v>
      </c>
      <c r="W2248" s="30">
        <v>0</v>
      </c>
      <c r="X2248" s="30">
        <v>0</v>
      </c>
      <c r="Y2248" s="30">
        <v>0</v>
      </c>
      <c r="Z2248" s="30">
        <v>0</v>
      </c>
      <c r="AA2248" s="30">
        <v>0</v>
      </c>
      <c r="AB2248" s="30">
        <v>0</v>
      </c>
      <c r="AC2248" s="30">
        <v>0</v>
      </c>
      <c r="AD2248" s="30">
        <v>0</v>
      </c>
      <c r="AE2248" s="30">
        <v>0</v>
      </c>
      <c r="AF2248" s="30">
        <v>0</v>
      </c>
      <c r="AG2248" s="30">
        <v>0</v>
      </c>
      <c r="AH2248" s="30">
        <v>0</v>
      </c>
      <c r="AI2248" s="30">
        <v>0</v>
      </c>
      <c r="AJ2248" s="30">
        <v>0</v>
      </c>
      <c r="AK2248" s="30">
        <v>0</v>
      </c>
      <c r="AL2248" s="30">
        <v>0</v>
      </c>
    </row>
    <row r="2249" spans="1:38" x14ac:dyDescent="0.25">
      <c r="A2249" s="30" t="s">
        <v>548</v>
      </c>
      <c r="B2249" s="30">
        <v>1</v>
      </c>
      <c r="C2249" s="30" t="s">
        <v>549</v>
      </c>
      <c r="D2249" s="30" t="s">
        <v>44</v>
      </c>
      <c r="E2249" s="30">
        <v>42</v>
      </c>
      <c r="F2249" s="30">
        <v>0</v>
      </c>
      <c r="G2249" s="30">
        <v>0</v>
      </c>
      <c r="H2249" s="30">
        <v>0</v>
      </c>
      <c r="I2249" s="30">
        <v>0</v>
      </c>
      <c r="J2249" s="30">
        <v>0</v>
      </c>
      <c r="K2249" s="30">
        <v>0</v>
      </c>
      <c r="L2249" s="30">
        <v>0</v>
      </c>
      <c r="M2249" s="30">
        <v>0</v>
      </c>
      <c r="N2249" s="30">
        <v>0</v>
      </c>
      <c r="O2249" s="30">
        <v>0</v>
      </c>
      <c r="P2249" s="30">
        <v>0</v>
      </c>
      <c r="Q2249" s="30">
        <v>0</v>
      </c>
      <c r="R2249" s="30">
        <v>0</v>
      </c>
      <c r="S2249" s="30">
        <v>0</v>
      </c>
      <c r="T2249" s="30">
        <v>0</v>
      </c>
      <c r="U2249" s="30">
        <v>0</v>
      </c>
      <c r="V2249" s="30">
        <v>0</v>
      </c>
      <c r="W2249" s="30">
        <v>0</v>
      </c>
      <c r="X2249" s="30">
        <v>0</v>
      </c>
      <c r="Y2249" s="30">
        <v>0</v>
      </c>
      <c r="Z2249" s="30">
        <v>0</v>
      </c>
      <c r="AA2249" s="30">
        <v>0</v>
      </c>
      <c r="AB2249" s="30">
        <v>0</v>
      </c>
      <c r="AC2249" s="30">
        <v>0</v>
      </c>
      <c r="AD2249" s="30">
        <v>0</v>
      </c>
      <c r="AE2249" s="30">
        <v>0</v>
      </c>
      <c r="AF2249" s="30">
        <v>0</v>
      </c>
      <c r="AG2249" s="30">
        <v>0</v>
      </c>
      <c r="AH2249" s="30">
        <v>0</v>
      </c>
      <c r="AI2249" s="30">
        <v>0</v>
      </c>
      <c r="AJ2249" s="30">
        <v>0</v>
      </c>
      <c r="AK2249" s="30">
        <v>0</v>
      </c>
      <c r="AL2249" s="30">
        <v>0</v>
      </c>
    </row>
    <row r="2250" spans="1:38" x14ac:dyDescent="0.25">
      <c r="A2250" s="30" t="s">
        <v>548</v>
      </c>
      <c r="B2250" s="30">
        <v>1</v>
      </c>
      <c r="C2250" s="30" t="s">
        <v>549</v>
      </c>
      <c r="D2250" s="30" t="s">
        <v>50</v>
      </c>
      <c r="E2250" s="30">
        <v>42</v>
      </c>
      <c r="F2250" s="30">
        <v>0.117330184825</v>
      </c>
      <c r="G2250" s="30">
        <v>0.110022651305</v>
      </c>
      <c r="H2250" s="30">
        <v>0.1048374799025</v>
      </c>
      <c r="I2250" s="30">
        <v>9.6082328327499994E-2</v>
      </c>
      <c r="J2250" s="30">
        <v>9.2530791424999995E-2</v>
      </c>
      <c r="K2250" s="30">
        <v>8.8588505957499994E-2</v>
      </c>
      <c r="L2250" s="30">
        <v>0.1043658286075</v>
      </c>
      <c r="M2250" s="30">
        <v>0.21933429770000001</v>
      </c>
      <c r="N2250" s="30">
        <v>0.217498869225</v>
      </c>
      <c r="O2250" s="30">
        <v>0.21993772641250001</v>
      </c>
      <c r="P2250" s="30">
        <v>0.22766441943499999</v>
      </c>
      <c r="Q2250" s="30">
        <v>0.22566191400499999</v>
      </c>
      <c r="R2250" s="30">
        <v>0.22077776198999999</v>
      </c>
      <c r="S2250" s="30">
        <v>0.2150194855125</v>
      </c>
      <c r="T2250" s="30">
        <v>0.20989651443499999</v>
      </c>
      <c r="U2250" s="30">
        <v>0.21263415291750001</v>
      </c>
      <c r="V2250" s="30">
        <v>0.213849545015</v>
      </c>
      <c r="W2250" s="30">
        <v>0.21394292934</v>
      </c>
      <c r="X2250" s="30">
        <v>0.20582694175249999</v>
      </c>
      <c r="Y2250" s="30">
        <v>0.21175812818500001</v>
      </c>
      <c r="Z2250" s="30">
        <v>0.2062530279575</v>
      </c>
      <c r="AA2250" s="30">
        <v>0.19917506038749999</v>
      </c>
      <c r="AB2250" s="30">
        <v>0.1868591509825</v>
      </c>
      <c r="AC2250" s="30">
        <v>0.21107646094749999</v>
      </c>
      <c r="AD2250" s="30">
        <v>0.20976733801</v>
      </c>
      <c r="AE2250" s="30">
        <v>0.20531097019</v>
      </c>
      <c r="AF2250" s="30">
        <v>0.20286271531</v>
      </c>
      <c r="AG2250" s="30">
        <v>0.1986802144675</v>
      </c>
      <c r="AH2250" s="30">
        <v>0.17879713880250001</v>
      </c>
      <c r="AI2250" s="30">
        <v>0.17747840040749999</v>
      </c>
      <c r="AJ2250" s="30">
        <v>0.1855678365525</v>
      </c>
      <c r="AK2250" s="30">
        <v>0</v>
      </c>
      <c r="AL2250" s="30">
        <v>0</v>
      </c>
    </row>
    <row r="2251" spans="1:38" x14ac:dyDescent="0.25">
      <c r="A2251" s="30" t="s">
        <v>548</v>
      </c>
      <c r="B2251" s="30">
        <v>1</v>
      </c>
      <c r="C2251" s="30" t="s">
        <v>549</v>
      </c>
      <c r="D2251" s="30" t="s">
        <v>52</v>
      </c>
      <c r="E2251" s="30">
        <v>42</v>
      </c>
      <c r="F2251" s="30">
        <v>1.2700255337500001E-2</v>
      </c>
      <c r="G2251" s="30">
        <v>1.34543091975E-2</v>
      </c>
      <c r="H2251" s="30">
        <v>1.35763792325E-2</v>
      </c>
      <c r="I2251" s="30">
        <v>1.3914942207499999E-2</v>
      </c>
      <c r="J2251" s="30">
        <v>1.52887657175E-2</v>
      </c>
      <c r="K2251" s="30">
        <v>1.5560424434999999E-2</v>
      </c>
      <c r="L2251" s="30">
        <v>1.5830634617499999E-2</v>
      </c>
      <c r="M2251" s="30">
        <v>1.7384445549999999E-2</v>
      </c>
      <c r="N2251" s="30">
        <v>1.7640373745E-2</v>
      </c>
      <c r="O2251" s="30">
        <v>1.7124744305000002E-2</v>
      </c>
      <c r="P2251" s="30">
        <v>1.7199271577500001E-2</v>
      </c>
      <c r="Q2251" s="30">
        <v>1.7479493067500001E-2</v>
      </c>
      <c r="R2251" s="30">
        <v>1.7357991247499999E-2</v>
      </c>
      <c r="S2251" s="30">
        <v>1.7492967169999998E-2</v>
      </c>
      <c r="T2251" s="30">
        <v>1.7438933142500002E-2</v>
      </c>
      <c r="U2251" s="30">
        <v>1.6854799980000001E-2</v>
      </c>
      <c r="V2251" s="30">
        <v>1.8230508505E-2</v>
      </c>
      <c r="W2251" s="30">
        <v>1.75134240425E-2</v>
      </c>
      <c r="X2251" s="30">
        <v>1.7395015614999999E-2</v>
      </c>
      <c r="Y2251" s="30">
        <v>1.6548051182499999E-2</v>
      </c>
      <c r="Z2251" s="30">
        <v>1.5694738767500001E-2</v>
      </c>
      <c r="AA2251" s="30">
        <v>1.52105575675E-2</v>
      </c>
      <c r="AB2251" s="30">
        <v>1.561742524E-2</v>
      </c>
      <c r="AC2251" s="30">
        <v>1.5872966317500001E-2</v>
      </c>
      <c r="AD2251" s="30">
        <v>1.4966924184999999E-2</v>
      </c>
      <c r="AE2251" s="30">
        <v>1.3816326935E-2</v>
      </c>
      <c r="AF2251" s="30">
        <v>1.50560090625E-2</v>
      </c>
      <c r="AG2251" s="30">
        <v>1.6236500232499999E-2</v>
      </c>
      <c r="AH2251" s="30">
        <v>1.7276863737499999E-2</v>
      </c>
      <c r="AI2251" s="30">
        <v>1.7579569692500002E-2</v>
      </c>
      <c r="AJ2251" s="30">
        <v>1.8427649729999999E-2</v>
      </c>
      <c r="AK2251" s="30">
        <v>0</v>
      </c>
      <c r="AL2251" s="30">
        <v>0</v>
      </c>
    </row>
    <row r="2252" spans="1:38" x14ac:dyDescent="0.25">
      <c r="A2252" s="30" t="s">
        <v>548</v>
      </c>
      <c r="B2252" s="30">
        <v>1</v>
      </c>
      <c r="C2252" s="30" t="s">
        <v>549</v>
      </c>
      <c r="D2252" s="30" t="s">
        <v>56</v>
      </c>
      <c r="E2252" s="30">
        <v>42</v>
      </c>
      <c r="F2252" s="30">
        <v>1.7762048084999999E-2</v>
      </c>
      <c r="G2252" s="30">
        <v>1.85992091025E-2</v>
      </c>
      <c r="H2252" s="30">
        <v>1.9564655987499999E-2</v>
      </c>
      <c r="I2252" s="30">
        <v>1.9313107362499998E-2</v>
      </c>
      <c r="J2252" s="30">
        <v>1.5926906575E-2</v>
      </c>
      <c r="K2252" s="30">
        <v>1.6386097342499999E-2</v>
      </c>
      <c r="L2252" s="30">
        <v>1.6053793699999999E-2</v>
      </c>
      <c r="M2252" s="30">
        <v>1.53431596475E-2</v>
      </c>
      <c r="N2252" s="30">
        <v>1.2444961025E-2</v>
      </c>
      <c r="O2252" s="30">
        <v>1.3226471595000001E-2</v>
      </c>
      <c r="P2252" s="30">
        <v>1.3678665885E-2</v>
      </c>
      <c r="Q2252" s="30">
        <v>1.3381320645E-2</v>
      </c>
      <c r="R2252" s="30">
        <v>1.00333835675E-2</v>
      </c>
      <c r="S2252" s="30">
        <v>1.2832620792500001E-2</v>
      </c>
      <c r="T2252" s="30">
        <v>1.0646862795E-2</v>
      </c>
      <c r="U2252" s="30">
        <v>1.38959910675E-2</v>
      </c>
      <c r="V2252" s="30">
        <v>1.4337142067499999E-2</v>
      </c>
      <c r="W2252" s="30">
        <v>1.4309789262500001E-2</v>
      </c>
      <c r="X2252" s="30">
        <v>1.8587215975000002E-2</v>
      </c>
      <c r="Y2252" s="30">
        <v>2.1385207847500001E-2</v>
      </c>
      <c r="Z2252" s="30">
        <v>2.01287994275E-2</v>
      </c>
      <c r="AA2252" s="30">
        <v>2.85279853475E-2</v>
      </c>
      <c r="AB2252" s="30">
        <v>2.8709632792499998E-2</v>
      </c>
      <c r="AC2252" s="30">
        <v>3.3866536127499999E-2</v>
      </c>
      <c r="AD2252" s="30">
        <v>3.2966049035E-2</v>
      </c>
      <c r="AE2252" s="30">
        <v>2.3418740149999998E-3</v>
      </c>
      <c r="AF2252" s="30">
        <v>1.91965737E-3</v>
      </c>
      <c r="AG2252" s="30">
        <v>1.8044640925E-3</v>
      </c>
      <c r="AH2252" s="30">
        <v>1.3103334324999999E-3</v>
      </c>
      <c r="AI2252" s="30">
        <v>1.1828559025000001E-3</v>
      </c>
      <c r="AJ2252" s="30">
        <v>1.279351325E-3</v>
      </c>
      <c r="AK2252" s="30">
        <v>0</v>
      </c>
      <c r="AL2252" s="30">
        <v>0</v>
      </c>
    </row>
    <row r="2253" spans="1:38" x14ac:dyDescent="0.25">
      <c r="A2253" s="30" t="s">
        <v>548</v>
      </c>
      <c r="B2253" s="30">
        <v>1</v>
      </c>
      <c r="C2253" s="30" t="s">
        <v>549</v>
      </c>
      <c r="D2253" s="30" t="s">
        <v>452</v>
      </c>
      <c r="E2253" s="30">
        <v>42</v>
      </c>
      <c r="F2253" s="30">
        <v>0</v>
      </c>
      <c r="G2253" s="30">
        <v>0</v>
      </c>
      <c r="H2253" s="30">
        <v>0</v>
      </c>
      <c r="I2253" s="30">
        <v>0</v>
      </c>
      <c r="J2253" s="30">
        <v>0</v>
      </c>
      <c r="K2253" s="30">
        <v>0</v>
      </c>
      <c r="L2253" s="30">
        <v>0</v>
      </c>
      <c r="M2253" s="30">
        <v>0</v>
      </c>
      <c r="N2253" s="30">
        <v>0</v>
      </c>
      <c r="O2253" s="30">
        <v>0</v>
      </c>
      <c r="P2253" s="30">
        <v>0</v>
      </c>
      <c r="Q2253" s="30">
        <v>0</v>
      </c>
      <c r="R2253" s="30">
        <v>0</v>
      </c>
      <c r="S2253" s="30">
        <v>0</v>
      </c>
      <c r="T2253" s="30">
        <v>0</v>
      </c>
      <c r="U2253" s="30">
        <v>0</v>
      </c>
      <c r="V2253" s="30">
        <v>0</v>
      </c>
      <c r="W2253" s="30">
        <v>0</v>
      </c>
      <c r="X2253" s="30">
        <v>0</v>
      </c>
      <c r="Y2253" s="30">
        <v>0</v>
      </c>
      <c r="Z2253" s="30">
        <v>0</v>
      </c>
      <c r="AA2253" s="30">
        <v>0</v>
      </c>
      <c r="AB2253" s="30">
        <v>0</v>
      </c>
      <c r="AC2253" s="30">
        <v>0</v>
      </c>
      <c r="AD2253" s="30">
        <v>0</v>
      </c>
      <c r="AE2253" s="30">
        <v>0</v>
      </c>
      <c r="AF2253" s="30">
        <v>0</v>
      </c>
      <c r="AG2253" s="30">
        <v>0</v>
      </c>
      <c r="AH2253" s="30">
        <v>0</v>
      </c>
      <c r="AI2253" s="30">
        <v>0</v>
      </c>
      <c r="AJ2253" s="30">
        <v>0</v>
      </c>
      <c r="AK2253" s="30">
        <v>0</v>
      </c>
      <c r="AL2253" s="30">
        <v>0</v>
      </c>
    </row>
    <row r="2254" spans="1:38" x14ac:dyDescent="0.25">
      <c r="A2254" s="30" t="s">
        <v>548</v>
      </c>
      <c r="B2254" s="30">
        <v>1</v>
      </c>
      <c r="C2254" s="30" t="s">
        <v>549</v>
      </c>
      <c r="D2254" s="30" t="s">
        <v>54</v>
      </c>
      <c r="E2254" s="30">
        <v>42</v>
      </c>
      <c r="F2254" s="30">
        <v>0.2944072538975</v>
      </c>
      <c r="G2254" s="30">
        <v>0.28354728820750003</v>
      </c>
      <c r="H2254" s="30">
        <v>0.26275498742249997</v>
      </c>
      <c r="I2254" s="30">
        <v>0.2410223158825</v>
      </c>
      <c r="J2254" s="30">
        <v>0.2229603235225</v>
      </c>
      <c r="K2254" s="30">
        <v>0.22539228646750001</v>
      </c>
      <c r="L2254" s="30">
        <v>0.225490470345</v>
      </c>
      <c r="M2254" s="30">
        <v>0.2359060090425</v>
      </c>
      <c r="N2254" s="30">
        <v>0.2334936537625</v>
      </c>
      <c r="O2254" s="30">
        <v>0.20461325458749999</v>
      </c>
      <c r="P2254" s="30">
        <v>0.2408049518225</v>
      </c>
      <c r="Q2254" s="30">
        <v>0.23063559622999999</v>
      </c>
      <c r="R2254" s="30">
        <v>0.21843449333500001</v>
      </c>
      <c r="S2254" s="30">
        <v>0.21499688411500001</v>
      </c>
      <c r="T2254" s="30">
        <v>0.23661800726000001</v>
      </c>
      <c r="U2254" s="30">
        <v>0.22954767400750001</v>
      </c>
      <c r="V2254" s="30">
        <v>0.23840135906000001</v>
      </c>
      <c r="W2254" s="30">
        <v>0.27213703758750002</v>
      </c>
      <c r="X2254" s="30">
        <v>0.28216999795999997</v>
      </c>
      <c r="Y2254" s="30">
        <v>0.24310685966000001</v>
      </c>
      <c r="Z2254" s="30">
        <v>0.24827776669000001</v>
      </c>
      <c r="AA2254" s="30">
        <v>0.22287065475500001</v>
      </c>
      <c r="AB2254" s="30">
        <v>0.210201152985</v>
      </c>
      <c r="AC2254" s="30">
        <v>0.21802160803250001</v>
      </c>
      <c r="AD2254" s="30">
        <v>0.2181067645625</v>
      </c>
      <c r="AE2254" s="30">
        <v>0.20558032529750001</v>
      </c>
      <c r="AF2254" s="30">
        <v>0.18620051710249999</v>
      </c>
      <c r="AG2254" s="30">
        <v>0.17260081495499999</v>
      </c>
      <c r="AH2254" s="30">
        <v>0.15403666626750001</v>
      </c>
      <c r="AI2254" s="30">
        <v>0.15480057832499999</v>
      </c>
      <c r="AJ2254" s="30">
        <v>0.1692414504375</v>
      </c>
      <c r="AK2254" s="30">
        <v>0</v>
      </c>
      <c r="AL2254" s="30">
        <v>0</v>
      </c>
    </row>
    <row r="2255" spans="1:38" x14ac:dyDescent="0.25">
      <c r="A2255" s="30" t="s">
        <v>548</v>
      </c>
      <c r="B2255" s="30">
        <v>1</v>
      </c>
      <c r="C2255" s="30" t="s">
        <v>549</v>
      </c>
      <c r="D2255" s="30" t="s">
        <v>58</v>
      </c>
      <c r="E2255" s="30">
        <v>42</v>
      </c>
      <c r="F2255" s="30">
        <v>0.31766302006250002</v>
      </c>
      <c r="G2255" s="30">
        <v>0.31675305616749999</v>
      </c>
      <c r="H2255" s="30">
        <v>0.29918309675999999</v>
      </c>
      <c r="I2255" s="30">
        <v>0.29583819220500002</v>
      </c>
      <c r="J2255" s="30">
        <v>0.29741431418999997</v>
      </c>
      <c r="K2255" s="30">
        <v>0.29233276001250003</v>
      </c>
      <c r="L2255" s="30">
        <v>0.27985443530999998</v>
      </c>
      <c r="M2255" s="30">
        <v>0.28572802732500002</v>
      </c>
      <c r="N2255" s="30">
        <v>0.30454029255249998</v>
      </c>
      <c r="O2255" s="30">
        <v>0.28113293946500001</v>
      </c>
      <c r="P2255" s="30">
        <v>0.287777902985</v>
      </c>
      <c r="Q2255" s="30">
        <v>0.30420936061499998</v>
      </c>
      <c r="R2255" s="30">
        <v>0.30585849129249998</v>
      </c>
      <c r="S2255" s="30">
        <v>0.35407251758250002</v>
      </c>
      <c r="T2255" s="30">
        <v>0.42967818370249999</v>
      </c>
      <c r="U2255" s="30">
        <v>0.52500819838000001</v>
      </c>
      <c r="V2255" s="30">
        <v>0.54152093012250002</v>
      </c>
      <c r="W2255" s="30">
        <v>0.5078923715975</v>
      </c>
      <c r="X2255" s="30">
        <v>0.42125770878000002</v>
      </c>
      <c r="Y2255" s="30">
        <v>0.35059945007499999</v>
      </c>
      <c r="Z2255" s="30">
        <v>0.35461919683749998</v>
      </c>
      <c r="AA2255" s="30">
        <v>0.351630628045</v>
      </c>
      <c r="AB2255" s="30">
        <v>0.38009226588</v>
      </c>
      <c r="AC2255" s="30">
        <v>0.38456697950750002</v>
      </c>
      <c r="AD2255" s="30">
        <v>0.39821606711750002</v>
      </c>
      <c r="AE2255" s="30">
        <v>0.38358789230250001</v>
      </c>
      <c r="AF2255" s="30">
        <v>0.33027715475250002</v>
      </c>
      <c r="AG2255" s="30">
        <v>0.33993834977499998</v>
      </c>
      <c r="AH2255" s="30">
        <v>0.29174897083750001</v>
      </c>
      <c r="AI2255" s="30">
        <v>0.29182030454750002</v>
      </c>
      <c r="AJ2255" s="30">
        <v>0.287593717355</v>
      </c>
      <c r="AK2255" s="30">
        <v>0</v>
      </c>
      <c r="AL2255" s="30">
        <v>0</v>
      </c>
    </row>
    <row r="2256" spans="1:38" x14ac:dyDescent="0.25">
      <c r="A2256" s="30" t="s">
        <v>548</v>
      </c>
      <c r="B2256" s="30">
        <v>1</v>
      </c>
      <c r="C2256" s="30" t="s">
        <v>549</v>
      </c>
      <c r="D2256" s="30" t="s">
        <v>72</v>
      </c>
      <c r="E2256" s="30">
        <v>42</v>
      </c>
      <c r="F2256" s="30">
        <v>1.5113354249999999E-4</v>
      </c>
      <c r="G2256" s="30">
        <v>1.51115415E-4</v>
      </c>
      <c r="H2256" s="30">
        <v>0</v>
      </c>
      <c r="I2256" s="30">
        <v>0</v>
      </c>
      <c r="J2256" s="30">
        <v>0</v>
      </c>
      <c r="K2256" s="30">
        <v>0</v>
      </c>
      <c r="L2256" s="30">
        <v>0</v>
      </c>
      <c r="M2256" s="30">
        <v>0</v>
      </c>
      <c r="N2256" s="30">
        <v>0</v>
      </c>
      <c r="O2256" s="30">
        <v>0</v>
      </c>
      <c r="P2256" s="30">
        <v>0</v>
      </c>
      <c r="Q2256" s="30">
        <v>0</v>
      </c>
      <c r="R2256" s="30">
        <v>0</v>
      </c>
      <c r="S2256" s="30">
        <v>0</v>
      </c>
      <c r="T2256" s="30">
        <v>0</v>
      </c>
      <c r="U2256" s="30">
        <v>0</v>
      </c>
      <c r="V2256" s="30">
        <v>0</v>
      </c>
      <c r="W2256" s="30">
        <v>0</v>
      </c>
      <c r="X2256" s="30">
        <v>0</v>
      </c>
      <c r="Y2256" s="30">
        <v>0</v>
      </c>
      <c r="Z2256" s="30">
        <v>0</v>
      </c>
      <c r="AA2256" s="30">
        <v>0</v>
      </c>
      <c r="AB2256" s="30">
        <v>0</v>
      </c>
      <c r="AC2256" s="30">
        <v>0</v>
      </c>
      <c r="AD2256" s="30">
        <v>0</v>
      </c>
      <c r="AE2256" s="30">
        <v>0</v>
      </c>
      <c r="AF2256" s="30">
        <v>0</v>
      </c>
      <c r="AG2256" s="30">
        <v>0</v>
      </c>
      <c r="AH2256" s="30">
        <v>0</v>
      </c>
      <c r="AI2256" s="30">
        <v>0</v>
      </c>
      <c r="AJ2256" s="30">
        <v>0</v>
      </c>
      <c r="AK2256" s="30">
        <v>0</v>
      </c>
      <c r="AL2256" s="30">
        <v>0</v>
      </c>
    </row>
    <row r="2257" spans="1:38" x14ac:dyDescent="0.25">
      <c r="A2257" s="30" t="s">
        <v>548</v>
      </c>
      <c r="B2257" s="30">
        <v>1</v>
      </c>
      <c r="C2257" s="30" t="s">
        <v>549</v>
      </c>
      <c r="D2257" s="30" t="s">
        <v>75</v>
      </c>
      <c r="E2257" s="30">
        <v>42</v>
      </c>
      <c r="F2257" s="30">
        <v>0.418555210485</v>
      </c>
      <c r="G2257" s="30">
        <v>0.395000347325</v>
      </c>
      <c r="H2257" s="30">
        <v>0.36015660599999999</v>
      </c>
      <c r="I2257" s="30">
        <v>0.3491477019675</v>
      </c>
      <c r="J2257" s="30">
        <v>0.3254428439525</v>
      </c>
      <c r="K2257" s="30">
        <v>0.35977701986999999</v>
      </c>
      <c r="L2257" s="30">
        <v>0.40718149081499999</v>
      </c>
      <c r="M2257" s="30">
        <v>0.43679183425000001</v>
      </c>
      <c r="N2257" s="30">
        <v>0.39896931017249998</v>
      </c>
      <c r="O2257" s="30">
        <v>0.336847134115</v>
      </c>
      <c r="P2257" s="30">
        <v>0.37004639242249998</v>
      </c>
      <c r="Q2257" s="30">
        <v>0.39829331954750002</v>
      </c>
      <c r="R2257" s="30">
        <v>0.39107073998500003</v>
      </c>
      <c r="S2257" s="30">
        <v>0.3763817653025</v>
      </c>
      <c r="T2257" s="30">
        <v>0.38945431345249998</v>
      </c>
      <c r="U2257" s="30">
        <v>0.4440447521775</v>
      </c>
      <c r="V2257" s="30">
        <v>0.55897903551499994</v>
      </c>
      <c r="W2257" s="30">
        <v>0.63587836746750004</v>
      </c>
      <c r="X2257" s="30">
        <v>0.89427035050500003</v>
      </c>
      <c r="Y2257" s="30">
        <v>0.90937447607499999</v>
      </c>
      <c r="Z2257" s="30">
        <v>1.2375998646174999</v>
      </c>
      <c r="AA2257" s="30">
        <v>1.58176468709</v>
      </c>
      <c r="AB2257" s="30">
        <v>2.0609622866624999</v>
      </c>
      <c r="AC2257" s="30">
        <v>2.2940326137375</v>
      </c>
      <c r="AD2257" s="30">
        <v>2.4930281909950001</v>
      </c>
      <c r="AE2257" s="30">
        <v>2.3100751750224999</v>
      </c>
      <c r="AF2257" s="30">
        <v>1.9344826342400001</v>
      </c>
      <c r="AG2257" s="30">
        <v>1.9985677428174999</v>
      </c>
      <c r="AH2257" s="30">
        <v>2.4501931890650002</v>
      </c>
      <c r="AI2257" s="30">
        <v>2.6892583536750001</v>
      </c>
      <c r="AJ2257" s="30">
        <v>2.0644756699200002</v>
      </c>
      <c r="AK2257" s="30">
        <v>0</v>
      </c>
      <c r="AL2257" s="30">
        <v>0</v>
      </c>
    </row>
    <row r="2258" spans="1:38" x14ac:dyDescent="0.25">
      <c r="A2258" s="30" t="s">
        <v>548</v>
      </c>
      <c r="B2258" s="30">
        <v>1</v>
      </c>
      <c r="C2258" s="30" t="s">
        <v>549</v>
      </c>
      <c r="D2258" s="30" t="s">
        <v>60</v>
      </c>
      <c r="E2258" s="30">
        <v>42</v>
      </c>
      <c r="F2258" s="30">
        <v>0.1486541498425</v>
      </c>
      <c r="G2258" s="30">
        <v>0.14808971881999999</v>
      </c>
      <c r="H2258" s="30">
        <v>0.1412092931825</v>
      </c>
      <c r="I2258" s="30">
        <v>0.1332398611</v>
      </c>
      <c r="J2258" s="30">
        <v>0.1285368850875</v>
      </c>
      <c r="K2258" s="30">
        <v>0.12564671562749999</v>
      </c>
      <c r="L2258" s="30">
        <v>0.11836011584</v>
      </c>
      <c r="M2258" s="30">
        <v>0.11209405196</v>
      </c>
      <c r="N2258" s="30">
        <v>0.10884421516999999</v>
      </c>
      <c r="O2258" s="30">
        <v>0.1051353330025</v>
      </c>
      <c r="P2258" s="30">
        <v>0.10312269912249999</v>
      </c>
      <c r="Q2258" s="30">
        <v>0.1012428898375</v>
      </c>
      <c r="R2258" s="30">
        <v>9.8624080629999999E-2</v>
      </c>
      <c r="S2258" s="30">
        <v>9.4195014392499998E-2</v>
      </c>
      <c r="T2258" s="30">
        <v>9.0708518759999995E-2</v>
      </c>
      <c r="U2258" s="30">
        <v>8.6210966442499995E-2</v>
      </c>
      <c r="V2258" s="30">
        <v>8.3564571345000005E-2</v>
      </c>
      <c r="W2258" s="30">
        <v>8.2205722055E-2</v>
      </c>
      <c r="X2258" s="30">
        <v>7.8865948290000001E-2</v>
      </c>
      <c r="Y2258" s="30">
        <v>7.6140787234999993E-2</v>
      </c>
      <c r="Z2258" s="30">
        <v>7.5651891674999999E-2</v>
      </c>
      <c r="AA2258" s="30">
        <v>7.5927210149999994E-2</v>
      </c>
      <c r="AB2258" s="30">
        <v>7.2244317909999994E-2</v>
      </c>
      <c r="AC2258" s="30">
        <v>8.0482375842499995E-2</v>
      </c>
      <c r="AD2258" s="30">
        <v>8.3884686602499994E-2</v>
      </c>
      <c r="AE2258" s="30">
        <v>8.4148355937500002E-2</v>
      </c>
      <c r="AF2258" s="30">
        <v>8.4063610687499998E-2</v>
      </c>
      <c r="AG2258" s="30">
        <v>8.4000065227500004E-2</v>
      </c>
      <c r="AH2258" s="30">
        <v>7.5920652312500003E-2</v>
      </c>
      <c r="AI2258" s="30">
        <v>7.4856549869999997E-2</v>
      </c>
      <c r="AJ2258" s="30">
        <v>8.1380184542499998E-2</v>
      </c>
      <c r="AK2258" s="30">
        <v>0</v>
      </c>
      <c r="AL2258" s="30">
        <v>0</v>
      </c>
    </row>
    <row r="2259" spans="1:38" x14ac:dyDescent="0.25">
      <c r="A2259" s="30" t="s">
        <v>548</v>
      </c>
      <c r="B2259" s="30">
        <v>1</v>
      </c>
      <c r="C2259" s="30" t="s">
        <v>549</v>
      </c>
      <c r="D2259" s="30" t="s">
        <v>64</v>
      </c>
      <c r="E2259" s="30">
        <v>42</v>
      </c>
      <c r="F2259" s="30">
        <v>0</v>
      </c>
      <c r="G2259" s="30">
        <v>0</v>
      </c>
      <c r="H2259" s="30">
        <v>0</v>
      </c>
      <c r="I2259" s="30">
        <v>0</v>
      </c>
      <c r="J2259" s="30">
        <v>0</v>
      </c>
      <c r="K2259" s="30">
        <v>0</v>
      </c>
      <c r="L2259" s="30">
        <v>0</v>
      </c>
      <c r="M2259" s="30">
        <v>0</v>
      </c>
      <c r="N2259" s="30">
        <v>0</v>
      </c>
      <c r="O2259" s="30">
        <v>0</v>
      </c>
      <c r="P2259" s="30">
        <v>0</v>
      </c>
      <c r="Q2259" s="30">
        <v>0</v>
      </c>
      <c r="R2259" s="30">
        <v>0</v>
      </c>
      <c r="S2259" s="30">
        <v>0</v>
      </c>
      <c r="T2259" s="30">
        <v>0</v>
      </c>
      <c r="U2259" s="30">
        <v>0</v>
      </c>
      <c r="V2259" s="30">
        <v>0</v>
      </c>
      <c r="W2259" s="30">
        <v>0</v>
      </c>
      <c r="X2259" s="30">
        <v>0</v>
      </c>
      <c r="Y2259" s="30">
        <v>0</v>
      </c>
      <c r="Z2259" s="30">
        <v>0</v>
      </c>
      <c r="AA2259" s="30">
        <v>0</v>
      </c>
      <c r="AB2259" s="30">
        <v>0</v>
      </c>
      <c r="AC2259" s="30">
        <v>0</v>
      </c>
      <c r="AD2259" s="30">
        <v>0</v>
      </c>
      <c r="AE2259" s="30">
        <v>0</v>
      </c>
      <c r="AF2259" s="30">
        <v>0</v>
      </c>
      <c r="AG2259" s="30">
        <v>0</v>
      </c>
      <c r="AH2259" s="30">
        <v>0</v>
      </c>
      <c r="AI2259" s="30">
        <v>0</v>
      </c>
      <c r="AJ2259" s="30">
        <v>0</v>
      </c>
      <c r="AK2259" s="30">
        <v>0</v>
      </c>
      <c r="AL2259" s="30">
        <v>0</v>
      </c>
    </row>
    <row r="2260" spans="1:38" x14ac:dyDescent="0.25">
      <c r="A2260" s="30" t="s">
        <v>548</v>
      </c>
      <c r="B2260" s="30">
        <v>1</v>
      </c>
      <c r="C2260" s="30" t="s">
        <v>549</v>
      </c>
      <c r="D2260" s="30" t="s">
        <v>66</v>
      </c>
      <c r="E2260" s="30">
        <v>42</v>
      </c>
      <c r="F2260" s="30">
        <v>2.3118394189999999E-2</v>
      </c>
      <c r="G2260" s="30">
        <v>1.6849368875E-2</v>
      </c>
      <c r="H2260" s="30">
        <v>2.3101701089999999E-2</v>
      </c>
      <c r="I2260" s="30">
        <v>2.1229273492499999E-2</v>
      </c>
      <c r="J2260" s="30">
        <v>2.2898534512499999E-2</v>
      </c>
      <c r="K2260" s="30">
        <v>2.6501429702499999E-2</v>
      </c>
      <c r="L2260" s="30">
        <v>2.6961632837499999E-2</v>
      </c>
      <c r="M2260" s="30">
        <v>3.07906324E-2</v>
      </c>
      <c r="N2260" s="30">
        <v>3.1243922152499999E-2</v>
      </c>
      <c r="O2260" s="30">
        <v>2.8126095189999999E-2</v>
      </c>
      <c r="P2260" s="30">
        <v>3.0645974810000001E-2</v>
      </c>
      <c r="Q2260" s="30">
        <v>2.8541142410000001E-2</v>
      </c>
      <c r="R2260" s="30">
        <v>2.8964528682500001E-2</v>
      </c>
      <c r="S2260" s="30">
        <v>2.8839218980000001E-2</v>
      </c>
      <c r="T2260" s="30">
        <v>3.3576453360000001E-2</v>
      </c>
      <c r="U2260" s="30">
        <v>3.0942393990000001E-2</v>
      </c>
      <c r="V2260" s="30">
        <v>3.4185465417499998E-2</v>
      </c>
      <c r="W2260" s="30">
        <v>3.12363675275E-2</v>
      </c>
      <c r="X2260" s="30">
        <v>2.9924326184999999E-2</v>
      </c>
      <c r="Y2260" s="30">
        <v>2.53472264925E-2</v>
      </c>
      <c r="Z2260" s="30">
        <v>1.29596997325E-2</v>
      </c>
      <c r="AA2260" s="30">
        <v>1.3457461547500001E-2</v>
      </c>
      <c r="AB2260" s="30">
        <v>1.32146706125E-2</v>
      </c>
      <c r="AC2260" s="30">
        <v>1.0948524975E-2</v>
      </c>
      <c r="AD2260" s="30">
        <v>1.1305303125000001E-2</v>
      </c>
      <c r="AE2260" s="30">
        <v>1.20660077925E-2</v>
      </c>
      <c r="AF2260" s="30">
        <v>1.21616077425E-2</v>
      </c>
      <c r="AG2260" s="30">
        <v>1.356966131E-2</v>
      </c>
      <c r="AH2260" s="30">
        <v>1.1128419172499999E-2</v>
      </c>
      <c r="AI2260" s="30">
        <v>1.6166647485000001E-2</v>
      </c>
      <c r="AJ2260" s="30">
        <v>1.6042298747499999E-2</v>
      </c>
      <c r="AK2260" s="30">
        <v>0</v>
      </c>
      <c r="AL2260" s="30">
        <v>0</v>
      </c>
    </row>
    <row r="2261" spans="1:38" x14ac:dyDescent="0.25">
      <c r="A2261" s="30" t="s">
        <v>548</v>
      </c>
      <c r="B2261" s="30">
        <v>1</v>
      </c>
      <c r="C2261" s="30" t="s">
        <v>549</v>
      </c>
      <c r="D2261" s="30" t="s">
        <v>68</v>
      </c>
      <c r="E2261" s="30">
        <v>42</v>
      </c>
      <c r="F2261" s="30">
        <v>1.13755014185</v>
      </c>
      <c r="G2261" s="30">
        <v>1.1977127781700001</v>
      </c>
      <c r="H2261" s="30">
        <v>1.21754822193</v>
      </c>
      <c r="I2261" s="30">
        <v>1.2120144296749999</v>
      </c>
      <c r="J2261" s="30">
        <v>1.236258026385</v>
      </c>
      <c r="K2261" s="30">
        <v>1.2539726919825001</v>
      </c>
      <c r="L2261" s="30">
        <v>1.2942392172524999</v>
      </c>
      <c r="M2261" s="30">
        <v>1.3119905155775</v>
      </c>
      <c r="N2261" s="30">
        <v>1.287137775505</v>
      </c>
      <c r="O2261" s="30">
        <v>1.2768018426100001</v>
      </c>
      <c r="P2261" s="30">
        <v>1.3640587774674999</v>
      </c>
      <c r="Q2261" s="30">
        <v>1.43491462283</v>
      </c>
      <c r="R2261" s="30">
        <v>1.3755194314850001</v>
      </c>
      <c r="S2261" s="30">
        <v>1.3979657598199999</v>
      </c>
      <c r="T2261" s="30">
        <v>1.3703948395225001</v>
      </c>
      <c r="U2261" s="30">
        <v>1.3624091359324999</v>
      </c>
      <c r="V2261" s="30">
        <v>1.4272549264325001</v>
      </c>
      <c r="W2261" s="30">
        <v>1.4380206205324999</v>
      </c>
      <c r="X2261" s="30">
        <v>1.50955568479</v>
      </c>
      <c r="Y2261" s="30">
        <v>1.4616034677025</v>
      </c>
      <c r="Z2261" s="30">
        <v>1.541029558255</v>
      </c>
      <c r="AA2261" s="30">
        <v>1.65685434006</v>
      </c>
      <c r="AB2261" s="30">
        <v>1.6921459714675</v>
      </c>
      <c r="AC2261" s="30">
        <v>1.776463441495</v>
      </c>
      <c r="AD2261" s="30">
        <v>1.7958373481400001</v>
      </c>
      <c r="AE2261" s="30">
        <v>1.7186541679775</v>
      </c>
      <c r="AF2261" s="30">
        <v>1.6185244264725001</v>
      </c>
      <c r="AG2261" s="30">
        <v>1.6802799993774999</v>
      </c>
      <c r="AH2261" s="30">
        <v>1.763016918775</v>
      </c>
      <c r="AI2261" s="30">
        <v>2.1475024086425001</v>
      </c>
      <c r="AJ2261" s="30">
        <v>2.09025619145</v>
      </c>
      <c r="AK2261" s="30">
        <v>0</v>
      </c>
      <c r="AL2261" s="30">
        <v>0</v>
      </c>
    </row>
    <row r="2262" spans="1:38" x14ac:dyDescent="0.25">
      <c r="A2262" s="30" t="s">
        <v>548</v>
      </c>
      <c r="B2262" s="30">
        <v>1</v>
      </c>
      <c r="C2262" s="30" t="s">
        <v>549</v>
      </c>
      <c r="D2262" s="30" t="s">
        <v>62</v>
      </c>
      <c r="E2262" s="30">
        <v>42</v>
      </c>
      <c r="F2262" s="30">
        <v>1.8120482585E-2</v>
      </c>
      <c r="G2262" s="30">
        <v>7.3279142790000001E-2</v>
      </c>
      <c r="H2262" s="30">
        <v>1.8673129949999999E-2</v>
      </c>
      <c r="I2262" s="30">
        <v>8.2268001000000007E-3</v>
      </c>
      <c r="J2262" s="30">
        <v>1.0771283715E-2</v>
      </c>
      <c r="K2262" s="30">
        <v>1.0053722417499999E-2</v>
      </c>
      <c r="L2262" s="30">
        <v>9.2801246275000006E-3</v>
      </c>
      <c r="M2262" s="30">
        <v>8.2701934200000004E-3</v>
      </c>
      <c r="N2262" s="30">
        <v>7.9273204324999992E-3</v>
      </c>
      <c r="O2262" s="30">
        <v>6.4606539374999997E-3</v>
      </c>
      <c r="P2262" s="30">
        <v>5.8437539174999997E-3</v>
      </c>
      <c r="Q2262" s="30">
        <v>5.8971033275000001E-3</v>
      </c>
      <c r="R2262" s="30">
        <v>5.8220170800000002E-3</v>
      </c>
      <c r="S2262" s="30">
        <v>5.5541817375000004E-3</v>
      </c>
      <c r="T2262" s="30">
        <v>5.0271565999999998E-3</v>
      </c>
      <c r="U2262" s="30">
        <v>5.5019949224999996E-3</v>
      </c>
      <c r="V2262" s="30">
        <v>5.2647827099999997E-3</v>
      </c>
      <c r="W2262" s="30">
        <v>5.6670885275000001E-3</v>
      </c>
      <c r="X2262" s="30">
        <v>5.7785923175000002E-3</v>
      </c>
      <c r="Y2262" s="30">
        <v>5.5724212125000004E-3</v>
      </c>
      <c r="Z2262" s="30">
        <v>5.3581720800000001E-3</v>
      </c>
      <c r="AA2262" s="30">
        <v>5.1022413174999998E-3</v>
      </c>
      <c r="AB2262" s="30">
        <v>4.6571880449999999E-3</v>
      </c>
      <c r="AC2262" s="30">
        <v>4.6852905575000001E-3</v>
      </c>
      <c r="AD2262" s="30">
        <v>5.0102117075000001E-3</v>
      </c>
      <c r="AE2262" s="30">
        <v>4.2734443374999997E-3</v>
      </c>
      <c r="AF2262" s="30">
        <v>4.3107973149999999E-3</v>
      </c>
      <c r="AG2262" s="30">
        <v>4.0742586924999999E-3</v>
      </c>
      <c r="AH2262" s="30">
        <v>3.59107196E-3</v>
      </c>
      <c r="AI2262" s="30">
        <v>3.881384395E-3</v>
      </c>
      <c r="AJ2262" s="30">
        <v>3.9228449724999998E-3</v>
      </c>
      <c r="AK2262" s="30">
        <v>0</v>
      </c>
      <c r="AL2262" s="30">
        <v>0</v>
      </c>
    </row>
    <row r="2263" spans="1:38" x14ac:dyDescent="0.25">
      <c r="A2263" s="30" t="s">
        <v>548</v>
      </c>
      <c r="B2263" s="30">
        <v>1</v>
      </c>
      <c r="C2263" s="30" t="s">
        <v>549</v>
      </c>
      <c r="D2263" s="30" t="s">
        <v>70</v>
      </c>
      <c r="E2263" s="30">
        <v>42</v>
      </c>
      <c r="F2263" s="30">
        <v>2.1083129174999998E-3</v>
      </c>
      <c r="G2263" s="30">
        <v>2.1080600525000001E-3</v>
      </c>
      <c r="H2263" s="30">
        <v>0</v>
      </c>
      <c r="I2263" s="30">
        <v>0</v>
      </c>
      <c r="J2263" s="30">
        <v>0</v>
      </c>
      <c r="K2263" s="30">
        <v>0</v>
      </c>
      <c r="L2263" s="30">
        <v>0</v>
      </c>
      <c r="M2263" s="30">
        <v>0</v>
      </c>
      <c r="N2263" s="30">
        <v>0</v>
      </c>
      <c r="O2263" s="30">
        <v>2.7229615950000001E-3</v>
      </c>
      <c r="P2263" s="30">
        <v>4.1254971204999998E-2</v>
      </c>
      <c r="Q2263" s="30">
        <v>5.3511975727500001E-2</v>
      </c>
      <c r="R2263" s="30">
        <v>7.1104092967500004E-2</v>
      </c>
      <c r="S2263" s="30">
        <v>0.24497949754000001</v>
      </c>
      <c r="T2263" s="30">
        <v>0.16928557967749999</v>
      </c>
      <c r="U2263" s="30">
        <v>0.22011027105</v>
      </c>
      <c r="V2263" s="30">
        <v>0.26434230024749999</v>
      </c>
      <c r="W2263" s="30">
        <v>0.25399929428250001</v>
      </c>
      <c r="X2263" s="30">
        <v>0.19335397411249999</v>
      </c>
      <c r="Y2263" s="30">
        <v>0.17355626469999999</v>
      </c>
      <c r="Z2263" s="30">
        <v>0.1834589871725</v>
      </c>
      <c r="AA2263" s="30">
        <v>0.18023305916999999</v>
      </c>
      <c r="AB2263" s="30">
        <v>0.15002865946749999</v>
      </c>
      <c r="AC2263" s="30">
        <v>0.17417116083750001</v>
      </c>
      <c r="AD2263" s="30">
        <v>0.17562656577249999</v>
      </c>
      <c r="AE2263" s="30">
        <v>0.163895117555</v>
      </c>
      <c r="AF2263" s="30">
        <v>0.1664105608075</v>
      </c>
      <c r="AG2263" s="30">
        <v>0.16334616933750001</v>
      </c>
      <c r="AH2263" s="30">
        <v>0.1459497702325</v>
      </c>
      <c r="AI2263" s="30">
        <v>0.15155183361499999</v>
      </c>
      <c r="AJ2263" s="30">
        <v>0.14902919310750001</v>
      </c>
      <c r="AK2263" s="30">
        <v>0</v>
      </c>
      <c r="AL2263" s="30">
        <v>0</v>
      </c>
    </row>
    <row r="2264" spans="1:38" x14ac:dyDescent="0.25">
      <c r="A2264" s="30" t="s">
        <v>548</v>
      </c>
      <c r="B2264" s="30">
        <v>1</v>
      </c>
      <c r="C2264" s="30" t="s">
        <v>549</v>
      </c>
      <c r="D2264" s="30" t="s">
        <v>77</v>
      </c>
      <c r="E2264" s="30">
        <v>42</v>
      </c>
      <c r="F2264" s="30">
        <v>1.6445818404600001</v>
      </c>
      <c r="G2264" s="30">
        <v>1.4789073800125001</v>
      </c>
      <c r="H2264" s="30">
        <v>1.3636291401425</v>
      </c>
      <c r="I2264" s="30">
        <v>1.41070946438</v>
      </c>
      <c r="J2264" s="30">
        <v>1.296818747945</v>
      </c>
      <c r="K2264" s="30">
        <v>1.2508979936225</v>
      </c>
      <c r="L2264" s="30">
        <v>1.2587520116324999</v>
      </c>
      <c r="M2264" s="30">
        <v>1.2659538544025</v>
      </c>
      <c r="N2264" s="30">
        <v>1.1093762933925</v>
      </c>
      <c r="O2264" s="30">
        <v>1.1665495033575</v>
      </c>
      <c r="P2264" s="30">
        <v>1.265840551995</v>
      </c>
      <c r="Q2264" s="30">
        <v>1.3428499584</v>
      </c>
      <c r="R2264" s="30">
        <v>1.3456132608625</v>
      </c>
      <c r="S2264" s="30">
        <v>1.2720667960675001</v>
      </c>
      <c r="T2264" s="30">
        <v>1.3492866897275</v>
      </c>
      <c r="U2264" s="30">
        <v>1.3858574313175001</v>
      </c>
      <c r="V2264" s="30">
        <v>1.402202459305</v>
      </c>
      <c r="W2264" s="30">
        <v>1.4548732689349999</v>
      </c>
      <c r="X2264" s="30">
        <v>1.3923848157400001</v>
      </c>
      <c r="Y2264" s="30">
        <v>1.2482997402725</v>
      </c>
      <c r="Z2264" s="30">
        <v>1.2036507958725</v>
      </c>
      <c r="AA2264" s="30">
        <v>1.1678928859175</v>
      </c>
      <c r="AB2264" s="30">
        <v>1.0887989677850001</v>
      </c>
      <c r="AC2264" s="30">
        <v>1.1981947445125001</v>
      </c>
      <c r="AD2264" s="30">
        <v>1.1911486616525</v>
      </c>
      <c r="AE2264" s="30">
        <v>1.1417958875475001</v>
      </c>
      <c r="AF2264" s="30">
        <v>1.1043517003800001</v>
      </c>
      <c r="AG2264" s="30">
        <v>1.0502002649425</v>
      </c>
      <c r="AH2264" s="30">
        <v>0.90513015471500002</v>
      </c>
      <c r="AI2264" s="30">
        <v>0.88257218585999997</v>
      </c>
      <c r="AJ2264" s="30">
        <v>0.90100802638999999</v>
      </c>
      <c r="AK2264" s="30">
        <v>0</v>
      </c>
      <c r="AL2264" s="30">
        <v>0</v>
      </c>
    </row>
    <row r="2265" spans="1:38" x14ac:dyDescent="0.25">
      <c r="A2265" s="30" t="s">
        <v>548</v>
      </c>
      <c r="B2265" s="30">
        <v>1</v>
      </c>
      <c r="C2265" s="30" t="s">
        <v>549</v>
      </c>
      <c r="D2265" s="30" t="s">
        <v>79</v>
      </c>
      <c r="E2265" s="30">
        <v>42</v>
      </c>
      <c r="F2265" s="30">
        <v>3.7479472996099998</v>
      </c>
      <c r="G2265" s="30">
        <v>3.605545443155</v>
      </c>
      <c r="H2265" s="30">
        <v>3.4453975150399998</v>
      </c>
      <c r="I2265" s="30">
        <v>3.2916005324275002</v>
      </c>
      <c r="J2265" s="30">
        <v>3.2005424335275001</v>
      </c>
      <c r="K2265" s="30">
        <v>3.12073759985</v>
      </c>
      <c r="L2265" s="30">
        <v>3.0655329079275</v>
      </c>
      <c r="M2265" s="30">
        <v>2.9206501993325</v>
      </c>
      <c r="N2265" s="30">
        <v>2.7706591138699999</v>
      </c>
      <c r="O2265" s="30">
        <v>2.6775627323900002</v>
      </c>
      <c r="P2265" s="30">
        <v>2.6229765345299998</v>
      </c>
      <c r="Q2265" s="30">
        <v>2.5780752382225001</v>
      </c>
      <c r="R2265" s="30">
        <v>2.519213212915</v>
      </c>
      <c r="S2265" s="30">
        <v>2.5310650745849999</v>
      </c>
      <c r="T2265" s="30">
        <v>2.50523538264</v>
      </c>
      <c r="U2265" s="30">
        <v>2.5055584356225</v>
      </c>
      <c r="V2265" s="30">
        <v>2.4215719872874999</v>
      </c>
      <c r="W2265" s="30">
        <v>2.4526894692050001</v>
      </c>
      <c r="X2265" s="30">
        <v>2.4850751236500002</v>
      </c>
      <c r="Y2265" s="30">
        <v>2.3912068064624998</v>
      </c>
      <c r="Z2265" s="30">
        <v>2.3775607075899998</v>
      </c>
      <c r="AA2265" s="30">
        <v>2.6473190724400002</v>
      </c>
      <c r="AB2265" s="30">
        <v>2.7499163313074999</v>
      </c>
      <c r="AC2265" s="30">
        <v>3.0786946536425002</v>
      </c>
      <c r="AD2265" s="30">
        <v>3.1026713045599998</v>
      </c>
      <c r="AE2265" s="30">
        <v>2.874776431605</v>
      </c>
      <c r="AF2265" s="30">
        <v>2.7319213931725002</v>
      </c>
      <c r="AG2265" s="30">
        <v>2.761182678305</v>
      </c>
      <c r="AH2265" s="30">
        <v>2.5122115914275001</v>
      </c>
      <c r="AI2265" s="30">
        <v>2.4208840868450001</v>
      </c>
      <c r="AJ2265" s="30">
        <v>2.5028825724525001</v>
      </c>
      <c r="AK2265" s="30">
        <v>0</v>
      </c>
      <c r="AL2265" s="30">
        <v>0</v>
      </c>
    </row>
    <row r="2266" spans="1:38" x14ac:dyDescent="0.25">
      <c r="A2266" s="30" t="s">
        <v>548</v>
      </c>
      <c r="B2266" s="30">
        <v>1</v>
      </c>
      <c r="C2266" s="30" t="s">
        <v>549</v>
      </c>
      <c r="D2266" s="30" t="s">
        <v>81</v>
      </c>
      <c r="E2266" s="30">
        <v>42</v>
      </c>
      <c r="F2266" s="30">
        <v>0</v>
      </c>
      <c r="G2266" s="30">
        <v>0</v>
      </c>
      <c r="H2266" s="30">
        <v>0</v>
      </c>
      <c r="I2266" s="30">
        <v>0</v>
      </c>
      <c r="J2266" s="30">
        <v>0</v>
      </c>
      <c r="K2266" s="30">
        <v>0</v>
      </c>
      <c r="L2266" s="30">
        <v>0</v>
      </c>
      <c r="M2266" s="30">
        <v>0</v>
      </c>
      <c r="N2266" s="30">
        <v>0</v>
      </c>
      <c r="O2266" s="30">
        <v>0</v>
      </c>
      <c r="P2266" s="30">
        <v>0</v>
      </c>
      <c r="Q2266" s="30">
        <v>0</v>
      </c>
      <c r="R2266" s="30">
        <v>0</v>
      </c>
      <c r="S2266" s="30">
        <v>0</v>
      </c>
      <c r="T2266" s="30">
        <v>0</v>
      </c>
      <c r="U2266" s="30">
        <v>0</v>
      </c>
      <c r="V2266" s="30">
        <v>0</v>
      </c>
      <c r="W2266" s="30">
        <v>0</v>
      </c>
      <c r="X2266" s="30">
        <v>0</v>
      </c>
      <c r="Y2266" s="30">
        <v>0</v>
      </c>
      <c r="Z2266" s="30">
        <v>0</v>
      </c>
      <c r="AA2266" s="30">
        <v>0</v>
      </c>
      <c r="AB2266" s="30">
        <v>0</v>
      </c>
      <c r="AC2266" s="30">
        <v>0</v>
      </c>
      <c r="AD2266" s="30">
        <v>0</v>
      </c>
      <c r="AE2266" s="30">
        <v>0</v>
      </c>
      <c r="AF2266" s="30">
        <v>0</v>
      </c>
      <c r="AG2266" s="30">
        <v>0</v>
      </c>
      <c r="AH2266" s="30">
        <v>0</v>
      </c>
      <c r="AI2266" s="30">
        <v>0</v>
      </c>
      <c r="AJ2266" s="30">
        <v>0</v>
      </c>
      <c r="AK2266" s="30">
        <v>0</v>
      </c>
      <c r="AL2266" s="30">
        <v>0</v>
      </c>
    </row>
    <row r="2267" spans="1:38" x14ac:dyDescent="0.25">
      <c r="A2267" s="30" t="s">
        <v>548</v>
      </c>
      <c r="B2267" s="30">
        <v>1</v>
      </c>
      <c r="C2267" s="30" t="s">
        <v>549</v>
      </c>
      <c r="D2267" s="30" t="s">
        <v>83</v>
      </c>
      <c r="E2267" s="30">
        <v>42</v>
      </c>
      <c r="F2267" s="30">
        <v>0.1594586244725</v>
      </c>
      <c r="G2267" s="30">
        <v>0.63701152974499997</v>
      </c>
      <c r="H2267" s="30">
        <v>0.38866890844000002</v>
      </c>
      <c r="I2267" s="30">
        <v>0.4950586923725</v>
      </c>
      <c r="J2267" s="30">
        <v>0.464023798835</v>
      </c>
      <c r="K2267" s="30">
        <v>0.34697183767500001</v>
      </c>
      <c r="L2267" s="30">
        <v>0.69217223703749997</v>
      </c>
      <c r="M2267" s="30">
        <v>0.76528196148750005</v>
      </c>
      <c r="N2267" s="30">
        <v>0.67785215802249998</v>
      </c>
      <c r="O2267" s="30">
        <v>0.61528707860999998</v>
      </c>
      <c r="P2267" s="30">
        <v>0.77242780085249996</v>
      </c>
      <c r="Q2267" s="30">
        <v>0.91891946968500005</v>
      </c>
      <c r="R2267" s="30">
        <v>0.81124829827</v>
      </c>
      <c r="S2267" s="30">
        <v>0.8921235729775</v>
      </c>
      <c r="T2267" s="30">
        <v>0.95252375211999996</v>
      </c>
      <c r="U2267" s="30">
        <v>1.0041932383875001</v>
      </c>
      <c r="V2267" s="30">
        <v>1.0699870416699999</v>
      </c>
      <c r="W2267" s="30">
        <v>0.29913821589</v>
      </c>
      <c r="X2267" s="30">
        <v>1.3850508245574999</v>
      </c>
      <c r="Y2267" s="30">
        <v>0.86818798047750001</v>
      </c>
      <c r="Z2267" s="30">
        <v>1.2560418522000001</v>
      </c>
      <c r="AA2267" s="30">
        <v>1.2322115844224999</v>
      </c>
      <c r="AB2267" s="30">
        <v>1.1152947291349999</v>
      </c>
      <c r="AC2267" s="30">
        <v>1.1462046481799999</v>
      </c>
      <c r="AD2267" s="30">
        <v>1.2707626516599999</v>
      </c>
      <c r="AE2267" s="30">
        <v>1.09984201393</v>
      </c>
      <c r="AF2267" s="30">
        <v>1.0355520271350001</v>
      </c>
      <c r="AG2267" s="30">
        <v>1.0532433834824999</v>
      </c>
      <c r="AH2267" s="30">
        <v>0.85024993556499995</v>
      </c>
      <c r="AI2267" s="30">
        <v>0.93318234554250001</v>
      </c>
      <c r="AJ2267" s="30">
        <v>0.99174518438750003</v>
      </c>
      <c r="AK2267" s="30">
        <v>0</v>
      </c>
      <c r="AL2267" s="30">
        <v>0</v>
      </c>
    </row>
    <row r="2268" spans="1:38" x14ac:dyDescent="0.25">
      <c r="A2268" s="30" t="s">
        <v>548</v>
      </c>
      <c r="B2268" s="30">
        <v>1</v>
      </c>
      <c r="C2268" s="30" t="s">
        <v>549</v>
      </c>
      <c r="D2268" s="30" t="s">
        <v>453</v>
      </c>
      <c r="E2268" s="30">
        <v>42</v>
      </c>
      <c r="F2268" s="30">
        <v>0</v>
      </c>
      <c r="G2268" s="30">
        <v>0</v>
      </c>
      <c r="H2268" s="30">
        <v>0</v>
      </c>
      <c r="I2268" s="30">
        <v>0</v>
      </c>
      <c r="J2268" s="30">
        <v>0</v>
      </c>
      <c r="K2268" s="30">
        <v>0</v>
      </c>
      <c r="L2268" s="30">
        <v>0</v>
      </c>
      <c r="M2268" s="30">
        <v>0</v>
      </c>
      <c r="N2268" s="30">
        <v>0</v>
      </c>
      <c r="O2268" s="30">
        <v>0</v>
      </c>
      <c r="P2268" s="30">
        <v>0</v>
      </c>
      <c r="Q2268" s="30">
        <v>0</v>
      </c>
      <c r="R2268" s="30">
        <v>0</v>
      </c>
      <c r="S2268" s="30">
        <v>0</v>
      </c>
      <c r="T2268" s="30">
        <v>0</v>
      </c>
      <c r="U2268" s="30">
        <v>0</v>
      </c>
      <c r="V2268" s="30">
        <v>0</v>
      </c>
      <c r="W2268" s="30">
        <v>0</v>
      </c>
      <c r="X2268" s="30">
        <v>0</v>
      </c>
      <c r="Y2268" s="30">
        <v>0</v>
      </c>
      <c r="Z2268" s="30">
        <v>0</v>
      </c>
      <c r="AA2268" s="30">
        <v>0</v>
      </c>
      <c r="AB2268" s="30">
        <v>0</v>
      </c>
      <c r="AC2268" s="30">
        <v>0</v>
      </c>
      <c r="AD2268" s="30">
        <v>0</v>
      </c>
      <c r="AE2268" s="30">
        <v>0</v>
      </c>
      <c r="AF2268" s="30">
        <v>0</v>
      </c>
      <c r="AG2268" s="30">
        <v>0</v>
      </c>
      <c r="AH2268" s="30">
        <v>0</v>
      </c>
      <c r="AI2268" s="30">
        <v>0</v>
      </c>
      <c r="AJ2268" s="30">
        <v>0</v>
      </c>
      <c r="AK2268" s="30">
        <v>0</v>
      </c>
      <c r="AL2268" s="30">
        <v>0</v>
      </c>
    </row>
    <row r="2269" spans="1:38" x14ac:dyDescent="0.25">
      <c r="A2269" s="30" t="s">
        <v>548</v>
      </c>
      <c r="B2269" s="30">
        <v>1</v>
      </c>
      <c r="C2269" s="30" t="s">
        <v>549</v>
      </c>
      <c r="D2269" s="30" t="s">
        <v>85</v>
      </c>
      <c r="E2269" s="30">
        <v>42</v>
      </c>
      <c r="F2269" s="30">
        <v>0</v>
      </c>
      <c r="G2269" s="30">
        <v>0</v>
      </c>
      <c r="H2269" s="30">
        <v>0</v>
      </c>
      <c r="I2269" s="30">
        <v>0</v>
      </c>
      <c r="J2269" s="30">
        <v>0</v>
      </c>
      <c r="K2269" s="30">
        <v>0</v>
      </c>
      <c r="L2269" s="30">
        <v>0</v>
      </c>
      <c r="M2269" s="30">
        <v>0</v>
      </c>
      <c r="N2269" s="30">
        <v>0</v>
      </c>
      <c r="O2269" s="30">
        <v>0</v>
      </c>
      <c r="P2269" s="30">
        <v>0</v>
      </c>
      <c r="Q2269" s="30">
        <v>0</v>
      </c>
      <c r="R2269" s="30">
        <v>0</v>
      </c>
      <c r="S2269" s="30">
        <v>0</v>
      </c>
      <c r="T2269" s="30">
        <v>0</v>
      </c>
      <c r="U2269" s="30">
        <v>0</v>
      </c>
      <c r="V2269" s="30">
        <v>0</v>
      </c>
      <c r="W2269" s="30">
        <v>0</v>
      </c>
      <c r="X2269" s="30">
        <v>0</v>
      </c>
      <c r="Y2269" s="30">
        <v>0</v>
      </c>
      <c r="Z2269" s="30">
        <v>0</v>
      </c>
      <c r="AA2269" s="30">
        <v>0</v>
      </c>
      <c r="AB2269" s="30">
        <v>0</v>
      </c>
      <c r="AC2269" s="30">
        <v>0</v>
      </c>
      <c r="AD2269" s="30">
        <v>0</v>
      </c>
      <c r="AE2269" s="30">
        <v>0</v>
      </c>
      <c r="AF2269" s="30">
        <v>0</v>
      </c>
      <c r="AG2269" s="30">
        <v>0</v>
      </c>
      <c r="AH2269" s="30">
        <v>0</v>
      </c>
      <c r="AI2269" s="30">
        <v>0</v>
      </c>
      <c r="AJ2269" s="30">
        <v>0</v>
      </c>
      <c r="AK2269" s="30">
        <v>0</v>
      </c>
      <c r="AL2269" s="30">
        <v>0</v>
      </c>
    </row>
    <row r="2270" spans="1:38" x14ac:dyDescent="0.25">
      <c r="A2270" s="30" t="s">
        <v>548</v>
      </c>
      <c r="B2270" s="30">
        <v>1</v>
      </c>
      <c r="C2270" s="30" t="s">
        <v>549</v>
      </c>
      <c r="D2270" s="30" t="s">
        <v>87</v>
      </c>
      <c r="E2270" s="30">
        <v>42</v>
      </c>
      <c r="F2270" s="30">
        <v>0</v>
      </c>
      <c r="G2270" s="30">
        <v>0</v>
      </c>
      <c r="H2270" s="30">
        <v>0</v>
      </c>
      <c r="I2270" s="30">
        <v>0</v>
      </c>
      <c r="J2270" s="30">
        <v>0</v>
      </c>
      <c r="K2270" s="30">
        <v>0</v>
      </c>
      <c r="L2270" s="30">
        <v>0</v>
      </c>
      <c r="M2270" s="30">
        <v>0</v>
      </c>
      <c r="N2270" s="30">
        <v>0</v>
      </c>
      <c r="O2270" s="30">
        <v>0</v>
      </c>
      <c r="P2270" s="30">
        <v>0</v>
      </c>
      <c r="Q2270" s="30">
        <v>0</v>
      </c>
      <c r="R2270" s="30">
        <v>0</v>
      </c>
      <c r="S2270" s="30">
        <v>0</v>
      </c>
      <c r="T2270" s="30">
        <v>0</v>
      </c>
      <c r="U2270" s="30">
        <v>0</v>
      </c>
      <c r="V2270" s="30">
        <v>0</v>
      </c>
      <c r="W2270" s="30">
        <v>0</v>
      </c>
      <c r="X2270" s="30">
        <v>0</v>
      </c>
      <c r="Y2270" s="30">
        <v>0</v>
      </c>
      <c r="Z2270" s="30">
        <v>0</v>
      </c>
      <c r="AA2270" s="30">
        <v>0</v>
      </c>
      <c r="AB2270" s="30">
        <v>0</v>
      </c>
      <c r="AC2270" s="30">
        <v>0</v>
      </c>
      <c r="AD2270" s="30">
        <v>0</v>
      </c>
      <c r="AE2270" s="30">
        <v>0</v>
      </c>
      <c r="AF2270" s="30">
        <v>0</v>
      </c>
      <c r="AG2270" s="30">
        <v>0</v>
      </c>
      <c r="AH2270" s="30">
        <v>0</v>
      </c>
      <c r="AI2270" s="30">
        <v>0</v>
      </c>
      <c r="AJ2270" s="30">
        <v>0</v>
      </c>
      <c r="AK2270" s="30">
        <v>0</v>
      </c>
      <c r="AL2270" s="30">
        <v>0</v>
      </c>
    </row>
    <row r="2271" spans="1:38" x14ac:dyDescent="0.25">
      <c r="A2271" s="30" t="s">
        <v>548</v>
      </c>
      <c r="B2271" s="30">
        <v>1</v>
      </c>
      <c r="C2271" s="30" t="s">
        <v>549</v>
      </c>
      <c r="D2271" s="30" t="s">
        <v>89</v>
      </c>
      <c r="E2271" s="30">
        <v>42</v>
      </c>
      <c r="F2271" s="30">
        <v>1.6909920049999999E-2</v>
      </c>
      <c r="G2271" s="30">
        <v>1.5718250235000002E-2</v>
      </c>
      <c r="H2271" s="30">
        <v>1.5978949480000001E-2</v>
      </c>
      <c r="I2271" s="30">
        <v>1.4619184105E-2</v>
      </c>
      <c r="J2271" s="30">
        <v>1.7154835342500001E-2</v>
      </c>
      <c r="K2271" s="30">
        <v>1.47472085675E-2</v>
      </c>
      <c r="L2271" s="30">
        <v>1.70693897025E-2</v>
      </c>
      <c r="M2271" s="30">
        <v>1.8230631675000001E-2</v>
      </c>
      <c r="N2271" s="30">
        <v>1.2817260174999999E-2</v>
      </c>
      <c r="O2271" s="30">
        <v>1.5087774244999999E-2</v>
      </c>
      <c r="P2271" s="30">
        <v>1.2469157142499999E-2</v>
      </c>
      <c r="Q2271" s="30">
        <v>1.6559109339999999E-2</v>
      </c>
      <c r="R2271" s="30">
        <v>1.36998094975E-2</v>
      </c>
      <c r="S2271" s="30">
        <v>1.2717238400000001E-2</v>
      </c>
      <c r="T2271" s="30">
        <v>1.609004692E-2</v>
      </c>
      <c r="U2271" s="30">
        <v>1.8195522875000002E-2</v>
      </c>
      <c r="V2271" s="30">
        <v>1.7961411439999998E-2</v>
      </c>
      <c r="W2271" s="30">
        <v>2.20257758325E-2</v>
      </c>
      <c r="X2271" s="30">
        <v>1.8584265829999998E-2</v>
      </c>
      <c r="Y2271" s="30">
        <v>1.5456637705E-2</v>
      </c>
      <c r="Z2271" s="30">
        <v>1.7261646499999998E-2</v>
      </c>
      <c r="AA2271" s="30">
        <v>1.7501327652499999E-2</v>
      </c>
      <c r="AB2271" s="30">
        <v>1.7517610872499999E-2</v>
      </c>
      <c r="AC2271" s="30">
        <v>1.9637370174999998E-2</v>
      </c>
      <c r="AD2271" s="30">
        <v>1.6560817167499998E-2</v>
      </c>
      <c r="AE2271" s="30">
        <v>1.331016738E-2</v>
      </c>
      <c r="AF2271" s="30">
        <v>1.23989397575E-2</v>
      </c>
      <c r="AG2271" s="30">
        <v>1.1711515404999999E-2</v>
      </c>
      <c r="AH2271" s="30">
        <v>1.21355715925E-2</v>
      </c>
      <c r="AI2271" s="30">
        <v>1.1400149945E-2</v>
      </c>
      <c r="AJ2271" s="30">
        <v>1.05112171025E-2</v>
      </c>
      <c r="AK2271" s="30">
        <v>0</v>
      </c>
      <c r="AL2271" s="30">
        <v>0</v>
      </c>
    </row>
    <row r="2272" spans="1:38" x14ac:dyDescent="0.25">
      <c r="A2272" s="30" t="s">
        <v>548</v>
      </c>
      <c r="B2272" s="30">
        <v>1</v>
      </c>
      <c r="C2272" s="30" t="s">
        <v>549</v>
      </c>
      <c r="D2272" s="30" t="s">
        <v>91</v>
      </c>
      <c r="E2272" s="30">
        <v>42</v>
      </c>
      <c r="F2272" s="30">
        <v>4.1054937314999998E-2</v>
      </c>
      <c r="G2272" s="30">
        <v>3.89138222425E-2</v>
      </c>
      <c r="H2272" s="30">
        <v>1.8234988132500001E-2</v>
      </c>
      <c r="I2272" s="30">
        <v>2.4076161962499999E-2</v>
      </c>
      <c r="J2272" s="30">
        <v>3.8509213222499998E-2</v>
      </c>
      <c r="K2272" s="30">
        <v>3.6628662064999998E-2</v>
      </c>
      <c r="L2272" s="30">
        <v>2.1567595039999998E-2</v>
      </c>
      <c r="M2272" s="30">
        <v>3.4966536159999999E-2</v>
      </c>
      <c r="N2272" s="30">
        <v>3.4022775094999999E-2</v>
      </c>
      <c r="O2272" s="30">
        <v>3.8404879434999997E-2</v>
      </c>
      <c r="P2272" s="30">
        <v>3.2635319627499999E-2</v>
      </c>
      <c r="Q2272" s="30">
        <v>3.7985081022499999E-2</v>
      </c>
      <c r="R2272" s="30">
        <v>3.7826070259999997E-2</v>
      </c>
      <c r="S2272" s="30">
        <v>4.0987351367500001E-2</v>
      </c>
      <c r="T2272" s="30">
        <v>4.1636882185000001E-2</v>
      </c>
      <c r="U2272" s="30">
        <v>4.2178028210000003E-2</v>
      </c>
      <c r="V2272" s="30">
        <v>4.8216998109999999E-2</v>
      </c>
      <c r="W2272" s="30">
        <v>4.4157175392499998E-2</v>
      </c>
      <c r="X2272" s="30">
        <v>4.15370235925E-2</v>
      </c>
      <c r="Y2272" s="30">
        <v>4.3330021755000003E-2</v>
      </c>
      <c r="Z2272" s="30">
        <v>4.8893901354999998E-2</v>
      </c>
      <c r="AA2272" s="30">
        <v>4.7315657772499999E-2</v>
      </c>
      <c r="AB2272" s="30">
        <v>4.8286754425000002E-2</v>
      </c>
      <c r="AC2272" s="30">
        <v>6.057287209E-2</v>
      </c>
      <c r="AD2272" s="30">
        <v>5.7448682677500001E-2</v>
      </c>
      <c r="AE2272" s="30">
        <v>5.3506663582500003E-2</v>
      </c>
      <c r="AF2272" s="30">
        <v>5.6563601890000002E-2</v>
      </c>
      <c r="AG2272" s="30">
        <v>5.7467713839999997E-2</v>
      </c>
      <c r="AH2272" s="30">
        <v>5.1213101084999997E-2</v>
      </c>
      <c r="AI2272" s="30">
        <v>5.1205107132499997E-2</v>
      </c>
      <c r="AJ2272" s="30">
        <v>5.7977347615000001E-2</v>
      </c>
      <c r="AK2272" s="30">
        <v>0</v>
      </c>
      <c r="AL2272" s="30">
        <v>0</v>
      </c>
    </row>
    <row r="2273" spans="1:38" x14ac:dyDescent="0.25">
      <c r="A2273" s="30" t="s">
        <v>548</v>
      </c>
      <c r="B2273" s="30">
        <v>1</v>
      </c>
      <c r="C2273" s="30" t="s">
        <v>549</v>
      </c>
      <c r="D2273" s="30" t="s">
        <v>93</v>
      </c>
      <c r="E2273" s="30">
        <v>42</v>
      </c>
      <c r="F2273" s="30">
        <v>13.5109817085025</v>
      </c>
      <c r="G2273" s="30">
        <v>13.469467368865001</v>
      </c>
      <c r="H2273" s="30">
        <v>13.424647151769999</v>
      </c>
      <c r="I2273" s="30">
        <v>13.828488490662499</v>
      </c>
      <c r="J2273" s="30">
        <v>12.9098712580425</v>
      </c>
      <c r="K2273" s="30">
        <v>13.09202191648</v>
      </c>
      <c r="L2273" s="30">
        <v>12.88916172593</v>
      </c>
      <c r="M2273" s="30">
        <v>13.366583563695</v>
      </c>
      <c r="N2273" s="30">
        <v>12.4979062070725</v>
      </c>
      <c r="O2273" s="30">
        <v>11.78129378773</v>
      </c>
      <c r="P2273" s="30">
        <v>12.061502286207499</v>
      </c>
      <c r="Q2273" s="30">
        <v>12.336900346215</v>
      </c>
      <c r="R2273" s="30">
        <v>11.7547510285925</v>
      </c>
      <c r="S2273" s="30">
        <v>12.5191134528425</v>
      </c>
      <c r="T2273" s="30">
        <v>12.291730478165</v>
      </c>
      <c r="U2273" s="30">
        <v>12.843169939625</v>
      </c>
      <c r="V2273" s="30">
        <v>13.3386981062975</v>
      </c>
      <c r="W2273" s="30">
        <v>13.699462328915001</v>
      </c>
      <c r="X2273" s="30">
        <v>14.0717616604275</v>
      </c>
      <c r="Y2273" s="30">
        <v>12.075222166050001</v>
      </c>
      <c r="Z2273" s="30">
        <v>13.2382898115975</v>
      </c>
      <c r="AA2273" s="30">
        <v>14.976605436617501</v>
      </c>
      <c r="AB2273" s="30">
        <v>15.786040145079999</v>
      </c>
      <c r="AC2273" s="30">
        <v>16.588819958755</v>
      </c>
      <c r="AD2273" s="30">
        <v>16.427073633275</v>
      </c>
      <c r="AE2273" s="30">
        <v>14.590179134407499</v>
      </c>
      <c r="AF2273" s="30">
        <v>13.6402661960475</v>
      </c>
      <c r="AG2273" s="30">
        <v>13.792490826050001</v>
      </c>
      <c r="AH2273" s="30">
        <v>13.4654892425025</v>
      </c>
      <c r="AI2273" s="30">
        <v>14.8077438646175</v>
      </c>
      <c r="AJ2273" s="30">
        <v>14.575229313615001</v>
      </c>
      <c r="AK2273" s="30">
        <v>0</v>
      </c>
      <c r="AL2273" s="30">
        <v>0</v>
      </c>
    </row>
    <row r="2274" spans="1:38" x14ac:dyDescent="0.25">
      <c r="A2274" s="30" t="s">
        <v>548</v>
      </c>
      <c r="B2274" s="30">
        <v>1</v>
      </c>
      <c r="C2274" s="30" t="s">
        <v>549</v>
      </c>
      <c r="D2274" s="30" t="s">
        <v>454</v>
      </c>
      <c r="E2274" s="30">
        <v>42</v>
      </c>
      <c r="F2274" s="30">
        <v>0</v>
      </c>
      <c r="G2274" s="30">
        <v>0</v>
      </c>
      <c r="H2274" s="30">
        <v>0</v>
      </c>
      <c r="I2274" s="30">
        <v>0</v>
      </c>
      <c r="J2274" s="30">
        <v>0</v>
      </c>
      <c r="K2274" s="30">
        <v>0</v>
      </c>
      <c r="L2274" s="30">
        <v>0</v>
      </c>
      <c r="M2274" s="30">
        <v>0</v>
      </c>
      <c r="N2274" s="30">
        <v>0</v>
      </c>
      <c r="O2274" s="30">
        <v>0</v>
      </c>
      <c r="P2274" s="30">
        <v>0</v>
      </c>
      <c r="Q2274" s="30">
        <v>0</v>
      </c>
      <c r="R2274" s="30">
        <v>0</v>
      </c>
      <c r="S2274" s="30">
        <v>0</v>
      </c>
      <c r="T2274" s="30">
        <v>0</v>
      </c>
      <c r="U2274" s="30">
        <v>0</v>
      </c>
      <c r="V2274" s="30">
        <v>0</v>
      </c>
      <c r="W2274" s="30">
        <v>0</v>
      </c>
      <c r="X2274" s="30">
        <v>0</v>
      </c>
      <c r="Y2274" s="30">
        <v>0</v>
      </c>
      <c r="Z2274" s="30">
        <v>0</v>
      </c>
      <c r="AA2274" s="30">
        <v>0</v>
      </c>
      <c r="AB2274" s="30">
        <v>0</v>
      </c>
      <c r="AC2274" s="30">
        <v>0</v>
      </c>
      <c r="AD2274" s="30">
        <v>0</v>
      </c>
      <c r="AE2274" s="30">
        <v>0</v>
      </c>
      <c r="AF2274" s="30">
        <v>0</v>
      </c>
      <c r="AG2274" s="30">
        <v>0</v>
      </c>
      <c r="AH2274" s="30">
        <v>0</v>
      </c>
      <c r="AI2274" s="30">
        <v>0</v>
      </c>
      <c r="AJ2274" s="30">
        <v>0</v>
      </c>
      <c r="AK2274" s="30">
        <v>0</v>
      </c>
      <c r="AL2274" s="30">
        <v>0</v>
      </c>
    </row>
    <row r="2275" spans="1:38" x14ac:dyDescent="0.25">
      <c r="A2275" s="30" t="s">
        <v>548</v>
      </c>
      <c r="B2275" s="30">
        <v>1</v>
      </c>
      <c r="C2275" s="30" t="s">
        <v>549</v>
      </c>
      <c r="D2275" s="30" t="s">
        <v>95</v>
      </c>
      <c r="E2275" s="30">
        <v>42</v>
      </c>
      <c r="F2275" s="30">
        <v>0.2303631840325</v>
      </c>
      <c r="G2275" s="30">
        <v>0.23178363188750001</v>
      </c>
      <c r="H2275" s="30">
        <v>0.2181517113675</v>
      </c>
      <c r="I2275" s="30">
        <v>0.2060700472175</v>
      </c>
      <c r="J2275" s="30">
        <v>0.20126523396250001</v>
      </c>
      <c r="K2275" s="30">
        <v>0.2041826071325</v>
      </c>
      <c r="L2275" s="30">
        <v>0.2023139330225</v>
      </c>
      <c r="M2275" s="30">
        <v>0.206225320845</v>
      </c>
      <c r="N2275" s="30">
        <v>0.20970535331750001</v>
      </c>
      <c r="O2275" s="30">
        <v>0.18296034093999999</v>
      </c>
      <c r="P2275" s="30">
        <v>0.18714391230249999</v>
      </c>
      <c r="Q2275" s="30">
        <v>0.22438324472250001</v>
      </c>
      <c r="R2275" s="30">
        <v>0.20455788220500001</v>
      </c>
      <c r="S2275" s="30">
        <v>0.196008080295</v>
      </c>
      <c r="T2275" s="30">
        <v>0.26168625027499998</v>
      </c>
      <c r="U2275" s="30">
        <v>0.32690911166499997</v>
      </c>
      <c r="V2275" s="30">
        <v>0.50243843639249997</v>
      </c>
      <c r="W2275" s="30">
        <v>0.56910623595999998</v>
      </c>
      <c r="X2275" s="30">
        <v>0.73494285459249997</v>
      </c>
      <c r="Y2275" s="30">
        <v>0.47310296972999999</v>
      </c>
      <c r="Z2275" s="30">
        <v>0.48479890343999998</v>
      </c>
      <c r="AA2275" s="30">
        <v>0.53526473756750004</v>
      </c>
      <c r="AB2275" s="30">
        <v>0.58442975387499996</v>
      </c>
      <c r="AC2275" s="30">
        <v>0.61986359907499999</v>
      </c>
      <c r="AD2275" s="30">
        <v>0.58989382839500004</v>
      </c>
      <c r="AE2275" s="30">
        <v>0.41051708595000003</v>
      </c>
      <c r="AF2275" s="30">
        <v>0.37606486346250001</v>
      </c>
      <c r="AG2275" s="30">
        <v>0.38166669002249998</v>
      </c>
      <c r="AH2275" s="30">
        <v>0.34627810788250002</v>
      </c>
      <c r="AI2275" s="30">
        <v>0.33922785890750001</v>
      </c>
      <c r="AJ2275" s="30">
        <v>0.35525338149000002</v>
      </c>
      <c r="AK2275" s="30">
        <v>0</v>
      </c>
      <c r="AL2275" s="30">
        <v>0</v>
      </c>
    </row>
    <row r="2276" spans="1:38" x14ac:dyDescent="0.25">
      <c r="A2276" s="30" t="s">
        <v>548</v>
      </c>
      <c r="B2276" s="30">
        <v>1</v>
      </c>
      <c r="C2276" s="30" t="s">
        <v>549</v>
      </c>
      <c r="D2276" s="30" t="s">
        <v>99</v>
      </c>
      <c r="E2276" s="30">
        <v>42</v>
      </c>
      <c r="F2276" s="30">
        <v>2.85642395E-3</v>
      </c>
      <c r="G2276" s="30">
        <v>2.9650709174999998E-3</v>
      </c>
      <c r="H2276" s="30">
        <v>3.8911202649999999E-3</v>
      </c>
      <c r="I2276" s="30">
        <v>4.9105937149999997E-3</v>
      </c>
      <c r="J2276" s="30">
        <v>5.2208893575000003E-3</v>
      </c>
      <c r="K2276" s="30">
        <v>4.2217138675E-3</v>
      </c>
      <c r="L2276" s="30">
        <v>4.2586786224999996E-3</v>
      </c>
      <c r="M2276" s="30">
        <v>4.3207411425E-3</v>
      </c>
      <c r="N2276" s="30">
        <v>4.3200993624999996E-3</v>
      </c>
      <c r="O2276" s="30">
        <v>4.0351686424999998E-3</v>
      </c>
      <c r="P2276" s="30">
        <v>4.4245101150000004E-3</v>
      </c>
      <c r="Q2276" s="30">
        <v>4.6498961799999999E-3</v>
      </c>
      <c r="R2276" s="30">
        <v>9.2313128949999997E-3</v>
      </c>
      <c r="S2276" s="30">
        <v>5.1618122574999996E-3</v>
      </c>
      <c r="T2276" s="30">
        <v>5.289570415E-3</v>
      </c>
      <c r="U2276" s="30">
        <v>5.5139421300000003E-3</v>
      </c>
      <c r="V2276" s="30">
        <v>2.5067293000000002E-3</v>
      </c>
      <c r="W2276" s="30">
        <v>5.5733305025000004E-3</v>
      </c>
      <c r="X2276" s="30">
        <v>5.3456684424999998E-3</v>
      </c>
      <c r="Y2276" s="30">
        <v>5.0155814450000002E-3</v>
      </c>
      <c r="Z2276" s="30">
        <v>6.50530529E-3</v>
      </c>
      <c r="AA2276" s="30">
        <v>2.1818465325000001E-3</v>
      </c>
      <c r="AB2276" s="30">
        <v>2.0104795399999999E-3</v>
      </c>
      <c r="AC2276" s="30">
        <v>1.9350328850000001E-3</v>
      </c>
      <c r="AD2276" s="30">
        <v>2.36119954E-3</v>
      </c>
      <c r="AE2276" s="30">
        <v>2.24446028E-3</v>
      </c>
      <c r="AF2276" s="30">
        <v>2.11786728E-3</v>
      </c>
      <c r="AG2276" s="30">
        <v>2.0165781224999999E-3</v>
      </c>
      <c r="AH2276" s="30">
        <v>1.3223592824999999E-3</v>
      </c>
      <c r="AI2276" s="30">
        <v>1.7969222700000001E-3</v>
      </c>
      <c r="AJ2276" s="30">
        <v>1.3178221425E-3</v>
      </c>
      <c r="AK2276" s="30">
        <v>0</v>
      </c>
      <c r="AL2276" s="30">
        <v>0</v>
      </c>
    </row>
    <row r="2277" spans="1:38" x14ac:dyDescent="0.25">
      <c r="A2277" s="30" t="s">
        <v>548</v>
      </c>
      <c r="B2277" s="30">
        <v>1</v>
      </c>
      <c r="C2277" s="30" t="s">
        <v>549</v>
      </c>
      <c r="D2277" s="30" t="s">
        <v>455</v>
      </c>
      <c r="E2277" s="30">
        <v>42</v>
      </c>
      <c r="F2277" s="30">
        <v>0</v>
      </c>
      <c r="G2277" s="30">
        <v>0</v>
      </c>
      <c r="H2277" s="30">
        <v>0</v>
      </c>
      <c r="I2277" s="30">
        <v>0</v>
      </c>
      <c r="J2277" s="30">
        <v>0</v>
      </c>
      <c r="K2277" s="30">
        <v>0</v>
      </c>
      <c r="L2277" s="30">
        <v>0</v>
      </c>
      <c r="M2277" s="30">
        <v>0</v>
      </c>
      <c r="N2277" s="30">
        <v>0</v>
      </c>
      <c r="O2277" s="30">
        <v>0</v>
      </c>
      <c r="P2277" s="30">
        <v>0</v>
      </c>
      <c r="Q2277" s="30">
        <v>0</v>
      </c>
      <c r="R2277" s="30">
        <v>0</v>
      </c>
      <c r="S2277" s="30">
        <v>0</v>
      </c>
      <c r="T2277" s="30">
        <v>0</v>
      </c>
      <c r="U2277" s="30">
        <v>0</v>
      </c>
      <c r="V2277" s="30">
        <v>0</v>
      </c>
      <c r="W2277" s="30">
        <v>0</v>
      </c>
      <c r="X2277" s="30">
        <v>0</v>
      </c>
      <c r="Y2277" s="30">
        <v>0</v>
      </c>
      <c r="Z2277" s="30">
        <v>1.8762468519999999E-2</v>
      </c>
      <c r="AA2277" s="30">
        <v>3.46812195975E-2</v>
      </c>
      <c r="AB2277" s="30">
        <v>6.6721146699999997E-3</v>
      </c>
      <c r="AC2277" s="30">
        <v>1.8589749250000001E-4</v>
      </c>
      <c r="AD2277" s="30">
        <v>3.4982526750000002E-4</v>
      </c>
      <c r="AE2277" s="30">
        <v>1.5547643500000001E-4</v>
      </c>
      <c r="AF2277" s="30">
        <v>2.1643080750000001E-4</v>
      </c>
      <c r="AG2277" s="30">
        <v>2.1406064750000001E-4</v>
      </c>
      <c r="AH2277" s="30">
        <v>1.87404965E-4</v>
      </c>
      <c r="AI2277" s="30">
        <v>1.9475151E-4</v>
      </c>
      <c r="AJ2277" s="30">
        <v>1.895609145E-3</v>
      </c>
      <c r="AK2277" s="30">
        <v>0</v>
      </c>
      <c r="AL2277" s="30">
        <v>0</v>
      </c>
    </row>
    <row r="2278" spans="1:38" x14ac:dyDescent="0.25">
      <c r="A2278" s="30" t="s">
        <v>548</v>
      </c>
      <c r="B2278" s="30">
        <v>1</v>
      </c>
      <c r="C2278" s="30" t="s">
        <v>549</v>
      </c>
      <c r="D2278" s="30" t="s">
        <v>97</v>
      </c>
      <c r="E2278" s="30">
        <v>42</v>
      </c>
      <c r="F2278" s="30">
        <v>0</v>
      </c>
      <c r="G2278" s="30">
        <v>0</v>
      </c>
      <c r="H2278" s="30">
        <v>0</v>
      </c>
      <c r="I2278" s="30">
        <v>0</v>
      </c>
      <c r="J2278" s="30">
        <v>0</v>
      </c>
      <c r="K2278" s="30">
        <v>0</v>
      </c>
      <c r="L2278" s="30">
        <v>0</v>
      </c>
      <c r="M2278" s="30">
        <v>0</v>
      </c>
      <c r="N2278" s="30">
        <v>0</v>
      </c>
      <c r="O2278" s="30">
        <v>0</v>
      </c>
      <c r="P2278" s="30">
        <v>0</v>
      </c>
      <c r="Q2278" s="30">
        <v>0</v>
      </c>
      <c r="R2278" s="30">
        <v>0</v>
      </c>
      <c r="S2278" s="30">
        <v>0</v>
      </c>
      <c r="T2278" s="30">
        <v>0</v>
      </c>
      <c r="U2278" s="30">
        <v>0</v>
      </c>
      <c r="V2278" s="30">
        <v>0</v>
      </c>
      <c r="W2278" s="30">
        <v>0</v>
      </c>
      <c r="X2278" s="30">
        <v>0</v>
      </c>
      <c r="Y2278" s="30">
        <v>0</v>
      </c>
      <c r="Z2278" s="30">
        <v>0</v>
      </c>
      <c r="AA2278" s="30">
        <v>0</v>
      </c>
      <c r="AB2278" s="30">
        <v>0</v>
      </c>
      <c r="AC2278" s="30">
        <v>0</v>
      </c>
      <c r="AD2278" s="30">
        <v>0</v>
      </c>
      <c r="AE2278" s="30">
        <v>0</v>
      </c>
      <c r="AF2278" s="30">
        <v>0</v>
      </c>
      <c r="AG2278" s="30">
        <v>0</v>
      </c>
      <c r="AH2278" s="30">
        <v>0</v>
      </c>
      <c r="AI2278" s="30">
        <v>0</v>
      </c>
      <c r="AJ2278" s="30">
        <v>0</v>
      </c>
      <c r="AK2278" s="30">
        <v>0</v>
      </c>
      <c r="AL2278" s="30">
        <v>0</v>
      </c>
    </row>
    <row r="2279" spans="1:38" x14ac:dyDescent="0.25">
      <c r="A2279" s="30" t="s">
        <v>548</v>
      </c>
      <c r="B2279" s="30">
        <v>1</v>
      </c>
      <c r="C2279" s="30" t="s">
        <v>549</v>
      </c>
      <c r="D2279" s="30" t="s">
        <v>101</v>
      </c>
      <c r="E2279" s="30">
        <v>42</v>
      </c>
      <c r="F2279" s="30">
        <v>2.4720409735000001E-2</v>
      </c>
      <c r="G2279" s="30">
        <v>2.4989452612500001E-2</v>
      </c>
      <c r="H2279" s="30">
        <v>2.6654635977500001E-2</v>
      </c>
      <c r="I2279" s="30">
        <v>2.8043479560000001E-2</v>
      </c>
      <c r="J2279" s="30">
        <v>2.7920236382500001E-2</v>
      </c>
      <c r="K2279" s="30">
        <v>2.89577875175E-2</v>
      </c>
      <c r="L2279" s="30">
        <v>2.9460645842500001E-2</v>
      </c>
      <c r="M2279" s="30">
        <v>3.1101263557500002E-2</v>
      </c>
      <c r="N2279" s="30">
        <v>3.1559126322499999E-2</v>
      </c>
      <c r="O2279" s="30">
        <v>3.0098035445000001E-2</v>
      </c>
      <c r="P2279" s="30">
        <v>3.0829433707499999E-2</v>
      </c>
      <c r="Q2279" s="30">
        <v>3.1300293437500001E-2</v>
      </c>
      <c r="R2279" s="30">
        <v>3.12573379725E-2</v>
      </c>
      <c r="S2279" s="30">
        <v>3.1745819075000001E-2</v>
      </c>
      <c r="T2279" s="30">
        <v>3.1382271177499997E-2</v>
      </c>
      <c r="U2279" s="30">
        <v>3.1000253750000002E-2</v>
      </c>
      <c r="V2279" s="30">
        <v>3.2559698627500001E-2</v>
      </c>
      <c r="W2279" s="30">
        <v>3.1278985364999998E-2</v>
      </c>
      <c r="X2279" s="30">
        <v>3.0157284425E-2</v>
      </c>
      <c r="Y2279" s="30">
        <v>2.930802238E-2</v>
      </c>
      <c r="Z2279" s="30">
        <v>2.7417974132499998E-2</v>
      </c>
      <c r="AA2279" s="30">
        <v>2.3329158345E-2</v>
      </c>
      <c r="AB2279" s="30">
        <v>3.3179191130000001E-2</v>
      </c>
      <c r="AC2279" s="30">
        <v>3.2677764754999998E-2</v>
      </c>
      <c r="AD2279" s="30">
        <v>1.6881517867500001E-2</v>
      </c>
      <c r="AE2279" s="30">
        <v>2.47611768875E-2</v>
      </c>
      <c r="AF2279" s="30">
        <v>2.5010744012499999E-2</v>
      </c>
      <c r="AG2279" s="30">
        <v>2.4893112877500002E-2</v>
      </c>
      <c r="AH2279" s="30">
        <v>2.3077984435000001E-2</v>
      </c>
      <c r="AI2279" s="30">
        <v>2.5383911895E-2</v>
      </c>
      <c r="AJ2279" s="30">
        <v>1.5764207577500002E-2</v>
      </c>
      <c r="AK2279" s="30">
        <v>0</v>
      </c>
      <c r="AL2279" s="30">
        <v>0</v>
      </c>
    </row>
    <row r="2280" spans="1:38" x14ac:dyDescent="0.25">
      <c r="A2280" s="30" t="s">
        <v>548</v>
      </c>
      <c r="B2280" s="30">
        <v>1</v>
      </c>
      <c r="C2280" s="30" t="s">
        <v>549</v>
      </c>
      <c r="D2280" s="30" t="s">
        <v>104</v>
      </c>
      <c r="E2280" s="30">
        <v>42</v>
      </c>
      <c r="F2280" s="30">
        <v>1.6624689675000001E-3</v>
      </c>
      <c r="G2280" s="30">
        <v>1.6723439349999999E-3</v>
      </c>
      <c r="H2280" s="30">
        <v>1.6875169999999999E-3</v>
      </c>
      <c r="I2280" s="30">
        <v>1.7295997050000001E-3</v>
      </c>
      <c r="J2280" s="30">
        <v>1.767979875E-3</v>
      </c>
      <c r="K2280" s="30">
        <v>1.7388289825E-3</v>
      </c>
      <c r="L2280" s="30">
        <v>1.76902413E-3</v>
      </c>
      <c r="M2280" s="30">
        <v>1.9618810025000002E-3</v>
      </c>
      <c r="N2280" s="30">
        <v>1.9907631824999999E-3</v>
      </c>
      <c r="O2280" s="30">
        <v>1.7124744300000001E-3</v>
      </c>
      <c r="P2280" s="30">
        <v>1.7199271575E-3</v>
      </c>
      <c r="Q2280" s="30">
        <v>1.7218605125000001E-3</v>
      </c>
      <c r="R2280" s="30">
        <v>1.7098916775E-3</v>
      </c>
      <c r="S2280" s="30">
        <v>1.72318781E-3</v>
      </c>
      <c r="T2280" s="30">
        <v>1.7178650575E-3</v>
      </c>
      <c r="U2280" s="30">
        <v>1.6603235800000001E-3</v>
      </c>
      <c r="V2280" s="30">
        <v>1.790170175E-3</v>
      </c>
      <c r="W2280" s="30">
        <v>1.7197550650000001E-3</v>
      </c>
      <c r="X2280" s="30">
        <v>1.6475190825E-3</v>
      </c>
      <c r="Y2280" s="30">
        <v>1.6011231449999999E-3</v>
      </c>
      <c r="Z2280" s="30">
        <v>5.0289345149999998E-3</v>
      </c>
      <c r="AA2280" s="30">
        <v>2.2252274350000002E-3</v>
      </c>
      <c r="AB2280" s="30">
        <v>2.1257228724999998E-3</v>
      </c>
      <c r="AC2280" s="30">
        <v>4.0224198124999997E-3</v>
      </c>
      <c r="AD2280" s="30">
        <v>2.2318851999999999E-3</v>
      </c>
      <c r="AE2280" s="30">
        <v>1.87677331E-3</v>
      </c>
      <c r="AF2280" s="30">
        <v>2.0009028075000002E-3</v>
      </c>
      <c r="AG2280" s="30">
        <v>2.10421618E-3</v>
      </c>
      <c r="AH2280" s="30">
        <v>7.2994233999999997E-4</v>
      </c>
      <c r="AI2280" s="30">
        <v>1.9475151E-4</v>
      </c>
      <c r="AJ2280" s="30">
        <v>2.0548608499999999E-4</v>
      </c>
      <c r="AK2280" s="30">
        <v>0</v>
      </c>
      <c r="AL2280" s="30">
        <v>0</v>
      </c>
    </row>
    <row r="2281" spans="1:38" x14ac:dyDescent="0.25">
      <c r="A2281" s="30" t="s">
        <v>548</v>
      </c>
      <c r="B2281" s="30">
        <v>1</v>
      </c>
      <c r="C2281" s="30" t="s">
        <v>549</v>
      </c>
      <c r="D2281" s="30" t="s">
        <v>103</v>
      </c>
      <c r="E2281" s="30">
        <v>42</v>
      </c>
      <c r="F2281" s="30">
        <v>0.27698949295500003</v>
      </c>
      <c r="G2281" s="30">
        <v>0.27159185836249999</v>
      </c>
      <c r="H2281" s="30">
        <v>0.27081723113</v>
      </c>
      <c r="I2281" s="30">
        <v>0.26588545611999997</v>
      </c>
      <c r="J2281" s="30">
        <v>0.2821275358</v>
      </c>
      <c r="K2281" s="30">
        <v>0.28019069971499999</v>
      </c>
      <c r="L2281" s="30">
        <v>0.27945843076499999</v>
      </c>
      <c r="M2281" s="30">
        <v>0.31917979597250001</v>
      </c>
      <c r="N2281" s="30">
        <v>0.31996464530000002</v>
      </c>
      <c r="O2281" s="30">
        <v>0.31770601307750002</v>
      </c>
      <c r="P2281" s="30">
        <v>0.20676328327999999</v>
      </c>
      <c r="Q2281" s="30">
        <v>0.30301945656500001</v>
      </c>
      <c r="R2281" s="30">
        <v>0.35197710502250001</v>
      </c>
      <c r="S2281" s="30">
        <v>0.31958181472000002</v>
      </c>
      <c r="T2281" s="30">
        <v>0.34376199393250001</v>
      </c>
      <c r="U2281" s="30">
        <v>0.33063503842500003</v>
      </c>
      <c r="V2281" s="30">
        <v>0.35249886380500001</v>
      </c>
      <c r="W2281" s="30">
        <v>0.3790070525125</v>
      </c>
      <c r="X2281" s="30">
        <v>0.37269796647999998</v>
      </c>
      <c r="Y2281" s="30">
        <v>0.34246917094500001</v>
      </c>
      <c r="Z2281" s="30">
        <v>0.36496891264999998</v>
      </c>
      <c r="AA2281" s="30">
        <v>0.34442973514750003</v>
      </c>
      <c r="AB2281" s="30">
        <v>0.37645143912000001</v>
      </c>
      <c r="AC2281" s="30">
        <v>0.40558146912249998</v>
      </c>
      <c r="AD2281" s="30">
        <v>0.40757473013250001</v>
      </c>
      <c r="AE2281" s="30">
        <v>0.35402879715250002</v>
      </c>
      <c r="AF2281" s="30">
        <v>0.34189824213499997</v>
      </c>
      <c r="AG2281" s="30">
        <v>0.34163640445999999</v>
      </c>
      <c r="AH2281" s="30">
        <v>0.30212266053999998</v>
      </c>
      <c r="AI2281" s="30">
        <v>0.29655623742749998</v>
      </c>
      <c r="AJ2281" s="30">
        <v>0.39266920244999998</v>
      </c>
      <c r="AK2281" s="30">
        <v>0</v>
      </c>
      <c r="AL2281" s="30">
        <v>0</v>
      </c>
    </row>
    <row r="2282" spans="1:38" x14ac:dyDescent="0.25">
      <c r="A2282" s="30" t="s">
        <v>548</v>
      </c>
      <c r="B2282" s="30">
        <v>1</v>
      </c>
      <c r="C2282" s="30" t="s">
        <v>549</v>
      </c>
      <c r="D2282" s="30" t="s">
        <v>106</v>
      </c>
      <c r="E2282" s="30">
        <v>42</v>
      </c>
      <c r="F2282" s="30">
        <v>1.2813596002175001</v>
      </c>
      <c r="G2282" s="30">
        <v>1.241629819545</v>
      </c>
      <c r="H2282" s="30">
        <v>1.2100038714650001</v>
      </c>
      <c r="I2282" s="30">
        <v>1.2165669636100001</v>
      </c>
      <c r="J2282" s="30">
        <v>1.2071648752174999</v>
      </c>
      <c r="K2282" s="30">
        <v>1.2080317540675001</v>
      </c>
      <c r="L2282" s="30">
        <v>1.197906642685</v>
      </c>
      <c r="M2282" s="30">
        <v>1.220126453235</v>
      </c>
      <c r="N2282" s="30">
        <v>1.181093792495</v>
      </c>
      <c r="O2282" s="30">
        <v>1.1086712370725</v>
      </c>
      <c r="P2282" s="30">
        <v>1.203999594805</v>
      </c>
      <c r="Q2282" s="30">
        <v>1.2600535532974999</v>
      </c>
      <c r="R2282" s="30">
        <v>1.20277654896</v>
      </c>
      <c r="S2282" s="30">
        <v>1.2040637861250001</v>
      </c>
      <c r="T2282" s="30">
        <v>1.23009409132</v>
      </c>
      <c r="U2282" s="30">
        <v>1.2972945001575</v>
      </c>
      <c r="V2282" s="30">
        <v>1.4337472663674999</v>
      </c>
      <c r="W2282" s="30">
        <v>1.4231252374800001</v>
      </c>
      <c r="X2282" s="30">
        <v>1.3845793152400001</v>
      </c>
      <c r="Y2282" s="30">
        <v>1.175546220735</v>
      </c>
      <c r="Z2282" s="30">
        <v>1.1849663053724999</v>
      </c>
      <c r="AA2282" s="30">
        <v>1.1832894143974999</v>
      </c>
      <c r="AB2282" s="30">
        <v>1.0677694064125001</v>
      </c>
      <c r="AC2282" s="30">
        <v>1.1419688136899999</v>
      </c>
      <c r="AD2282" s="30">
        <v>1.1941402499675</v>
      </c>
      <c r="AE2282" s="30">
        <v>1.103587925125</v>
      </c>
      <c r="AF2282" s="30">
        <v>0.99684734362500005</v>
      </c>
      <c r="AG2282" s="30">
        <v>1.0077101514625</v>
      </c>
      <c r="AH2282" s="30">
        <v>0.94783054925999999</v>
      </c>
      <c r="AI2282" s="30">
        <v>0.94996290056249999</v>
      </c>
      <c r="AJ2282" s="30">
        <v>0.929548777795</v>
      </c>
      <c r="AK2282" s="30">
        <v>0</v>
      </c>
      <c r="AL2282" s="30">
        <v>0</v>
      </c>
    </row>
    <row r="2283" spans="1:38" x14ac:dyDescent="0.25">
      <c r="A2283" s="30" t="s">
        <v>550</v>
      </c>
      <c r="B2283" s="30">
        <v>1</v>
      </c>
      <c r="C2283" s="30" t="s">
        <v>551</v>
      </c>
      <c r="D2283" s="30" t="s">
        <v>7</v>
      </c>
      <c r="E2283" s="30">
        <v>43</v>
      </c>
      <c r="F2283" s="30">
        <v>3.35940219875E-2</v>
      </c>
      <c r="G2283" s="30">
        <v>3.4672972057500001E-2</v>
      </c>
      <c r="H2283" s="30">
        <v>3.5709108587500003E-2</v>
      </c>
      <c r="I2283" s="30">
        <v>3.5996401135000002E-2</v>
      </c>
      <c r="J2283" s="30">
        <v>3.56801070475E-2</v>
      </c>
      <c r="K2283" s="30">
        <v>3.5134665510000003E-2</v>
      </c>
      <c r="L2283" s="30">
        <v>3.4641943459999998E-2</v>
      </c>
      <c r="M2283" s="30">
        <v>3.4560880459999999E-2</v>
      </c>
      <c r="N2283" s="30">
        <v>3.4746211052500003E-2</v>
      </c>
      <c r="O2283" s="30">
        <v>3.4786607235000003E-2</v>
      </c>
      <c r="P2283" s="30">
        <v>3.4647098190000003E-2</v>
      </c>
      <c r="Q2283" s="30">
        <v>3.44169785825E-2</v>
      </c>
      <c r="R2283" s="30">
        <v>3.4367853922499997E-2</v>
      </c>
      <c r="S2283" s="30">
        <v>3.4162153200000003E-2</v>
      </c>
      <c r="T2283" s="30">
        <v>3.40346995625E-2</v>
      </c>
      <c r="U2283" s="30">
        <v>3.3853828452499998E-2</v>
      </c>
      <c r="V2283" s="30">
        <v>3.3528206477500003E-2</v>
      </c>
      <c r="W2283" s="30">
        <v>3.3012940817500003E-2</v>
      </c>
      <c r="X2283" s="30">
        <v>3.2752432017499999E-2</v>
      </c>
      <c r="Y2283" s="30">
        <v>3.2577222432499997E-2</v>
      </c>
      <c r="Z2283" s="30">
        <v>3.2511999917499999E-2</v>
      </c>
      <c r="AA2283" s="30">
        <v>3.2772064665000003E-2</v>
      </c>
      <c r="AB2283" s="30">
        <v>3.2905396917500003E-2</v>
      </c>
      <c r="AC2283" s="30">
        <v>3.1892578084999998E-2</v>
      </c>
      <c r="AD2283" s="30">
        <v>3.1483146735000002E-2</v>
      </c>
      <c r="AE2283" s="30">
        <v>3.0630560859999999E-2</v>
      </c>
      <c r="AF2283" s="30">
        <v>2.9863301932499999E-2</v>
      </c>
      <c r="AG2283" s="30">
        <v>2.8892458459999999E-2</v>
      </c>
      <c r="AH2283" s="30">
        <v>2.7942859687499998E-2</v>
      </c>
      <c r="AI2283" s="30">
        <v>2.6972873375000001E-2</v>
      </c>
      <c r="AJ2283" s="30">
        <v>2.6951857697500001E-2</v>
      </c>
      <c r="AK2283" s="30">
        <v>0</v>
      </c>
      <c r="AL2283" s="30">
        <v>0</v>
      </c>
    </row>
    <row r="2284" spans="1:38" x14ac:dyDescent="0.25">
      <c r="A2284" s="30" t="s">
        <v>550</v>
      </c>
      <c r="B2284" s="30">
        <v>1</v>
      </c>
      <c r="C2284" s="30" t="s">
        <v>551</v>
      </c>
      <c r="D2284" s="30" t="s">
        <v>4</v>
      </c>
      <c r="E2284" s="30">
        <v>43</v>
      </c>
      <c r="F2284" s="30">
        <v>0.66770415488000001</v>
      </c>
      <c r="G2284" s="30">
        <v>0.67451271074749997</v>
      </c>
      <c r="H2284" s="30">
        <v>0.68777160721999997</v>
      </c>
      <c r="I2284" s="30">
        <v>0.69265210538499999</v>
      </c>
      <c r="J2284" s="30">
        <v>0.7116815821975</v>
      </c>
      <c r="K2284" s="30">
        <v>0.67355304844999997</v>
      </c>
      <c r="L2284" s="30">
        <v>0.66366774666999995</v>
      </c>
      <c r="M2284" s="30">
        <v>0.67357669195000003</v>
      </c>
      <c r="N2284" s="30">
        <v>0.66118601300500002</v>
      </c>
      <c r="O2284" s="30">
        <v>0.65764880306249995</v>
      </c>
      <c r="P2284" s="30">
        <v>0.63715923597250002</v>
      </c>
      <c r="Q2284" s="30">
        <v>0.61447674918499995</v>
      </c>
      <c r="R2284" s="30">
        <v>0.60923026940250002</v>
      </c>
      <c r="S2284" s="30">
        <v>0.59874776125749996</v>
      </c>
      <c r="T2284" s="30">
        <v>0.59659431994000001</v>
      </c>
      <c r="U2284" s="30">
        <v>0.59710086737250001</v>
      </c>
      <c r="V2284" s="30">
        <v>0.59234898131000002</v>
      </c>
      <c r="W2284" s="30">
        <v>0.59195593036250005</v>
      </c>
      <c r="X2284" s="30">
        <v>0.58364373147000004</v>
      </c>
      <c r="Y2284" s="30">
        <v>0.54282390299500005</v>
      </c>
      <c r="Z2284" s="30">
        <v>0.54419150786250003</v>
      </c>
      <c r="AA2284" s="30">
        <v>0.54373520535249997</v>
      </c>
      <c r="AB2284" s="30">
        <v>0.53692722778250002</v>
      </c>
      <c r="AC2284" s="30">
        <v>0.5246037978625</v>
      </c>
      <c r="AD2284" s="30">
        <v>0.52260867226249996</v>
      </c>
      <c r="AE2284" s="30">
        <v>0.52839127604000002</v>
      </c>
      <c r="AF2284" s="30">
        <v>0.52643606596500003</v>
      </c>
      <c r="AG2284" s="30">
        <v>0.52170038170999999</v>
      </c>
      <c r="AH2284" s="30">
        <v>0.52079122568250003</v>
      </c>
      <c r="AI2284" s="30">
        <v>0.51675015942750002</v>
      </c>
      <c r="AJ2284" s="30">
        <v>0.52427594870750005</v>
      </c>
      <c r="AK2284" s="30">
        <v>0</v>
      </c>
      <c r="AL2284" s="30">
        <v>0</v>
      </c>
    </row>
    <row r="2285" spans="1:38" x14ac:dyDescent="0.25">
      <c r="A2285" s="30" t="s">
        <v>550</v>
      </c>
      <c r="B2285" s="30">
        <v>1</v>
      </c>
      <c r="C2285" s="30" t="s">
        <v>551</v>
      </c>
      <c r="D2285" s="30" t="s">
        <v>11</v>
      </c>
      <c r="E2285" s="30">
        <v>43</v>
      </c>
      <c r="F2285" s="30">
        <v>0.31009955302499997</v>
      </c>
      <c r="G2285" s="30">
        <v>0.31796790224999999</v>
      </c>
      <c r="H2285" s="30">
        <v>0.32821409137500002</v>
      </c>
      <c r="I2285" s="30">
        <v>0.3339335947125</v>
      </c>
      <c r="J2285" s="30">
        <v>0.34501755098499998</v>
      </c>
      <c r="K2285" s="30">
        <v>0.34476186254000002</v>
      </c>
      <c r="L2285" s="30">
        <v>0.34919843820250002</v>
      </c>
      <c r="M2285" s="30">
        <v>0.35487229346249999</v>
      </c>
      <c r="N2285" s="30">
        <v>0.35488255928500001</v>
      </c>
      <c r="O2285" s="30">
        <v>0.362369569625</v>
      </c>
      <c r="P2285" s="30">
        <v>0.36221174573249998</v>
      </c>
      <c r="Q2285" s="30">
        <v>0.36125268165000002</v>
      </c>
      <c r="R2285" s="30">
        <v>0.36484497623500001</v>
      </c>
      <c r="S2285" s="30">
        <v>0.36373822022500002</v>
      </c>
      <c r="T2285" s="30">
        <v>0.36709686128000002</v>
      </c>
      <c r="U2285" s="30">
        <v>0.3714429513725</v>
      </c>
      <c r="V2285" s="30">
        <v>0.37303272455000003</v>
      </c>
      <c r="W2285" s="30">
        <v>0.37519815177749999</v>
      </c>
      <c r="X2285" s="30">
        <v>0.37651057907000002</v>
      </c>
      <c r="Y2285" s="30">
        <v>0.35905970988500002</v>
      </c>
      <c r="Z2285" s="30">
        <v>0.363118816585</v>
      </c>
      <c r="AA2285" s="30">
        <v>0.36470980015999999</v>
      </c>
      <c r="AB2285" s="30">
        <v>0.36331971401500002</v>
      </c>
      <c r="AC2285" s="30">
        <v>0.36148160311499999</v>
      </c>
      <c r="AD2285" s="30">
        <v>0.36276944202</v>
      </c>
      <c r="AE2285" s="30">
        <v>0.36922055884749999</v>
      </c>
      <c r="AF2285" s="30">
        <v>0.370953595335</v>
      </c>
      <c r="AG2285" s="30">
        <v>0.37187703827500002</v>
      </c>
      <c r="AH2285" s="30">
        <v>0.3730174289175</v>
      </c>
      <c r="AI2285" s="30">
        <v>0.37530026973250002</v>
      </c>
      <c r="AJ2285" s="30">
        <v>0.38273724371000001</v>
      </c>
      <c r="AK2285" s="30">
        <v>0</v>
      </c>
      <c r="AL2285" s="30">
        <v>0</v>
      </c>
    </row>
    <row r="2286" spans="1:38" x14ac:dyDescent="0.25">
      <c r="A2286" s="30" t="s">
        <v>550</v>
      </c>
      <c r="B2286" s="30">
        <v>1</v>
      </c>
      <c r="C2286" s="30" t="s">
        <v>551</v>
      </c>
      <c r="D2286" s="30" t="s">
        <v>450</v>
      </c>
      <c r="E2286" s="30">
        <v>43</v>
      </c>
      <c r="F2286" s="30">
        <v>2.7425911525E-3</v>
      </c>
      <c r="G2286" s="30">
        <v>2.8265430149999999E-3</v>
      </c>
      <c r="H2286" s="30">
        <v>2.907894385E-3</v>
      </c>
      <c r="I2286" s="30">
        <v>2.9413993225000002E-3</v>
      </c>
      <c r="J2286" s="30">
        <v>2.9675569700000001E-3</v>
      </c>
      <c r="K2286" s="30">
        <v>2.9807681674999999E-3</v>
      </c>
      <c r="L2286" s="30">
        <v>2.9657467450000001E-3</v>
      </c>
      <c r="M2286" s="30">
        <v>2.9866127524999998E-3</v>
      </c>
      <c r="N2286" s="30">
        <v>3.0045453900000001E-3</v>
      </c>
      <c r="O2286" s="30">
        <v>3.0232129450000001E-3</v>
      </c>
      <c r="P2286" s="30">
        <v>2.9853720774999999E-3</v>
      </c>
      <c r="Q2286" s="30">
        <v>2.9354587600000002E-3</v>
      </c>
      <c r="R2286" s="30">
        <v>2.8834277300000002E-3</v>
      </c>
      <c r="S2286" s="30">
        <v>2.8302802274999999E-3</v>
      </c>
      <c r="T2286" s="30">
        <v>2.7653280024999998E-3</v>
      </c>
      <c r="U2286" s="30">
        <v>2.7094575149999999E-3</v>
      </c>
      <c r="V2286" s="30">
        <v>2.6424172225E-3</v>
      </c>
      <c r="W2286" s="30">
        <v>2.5669018324999998E-3</v>
      </c>
      <c r="X2286" s="30">
        <v>2.4998570424999999E-3</v>
      </c>
      <c r="Y2286" s="30">
        <v>2.4331875924999999E-3</v>
      </c>
      <c r="Z2286" s="30">
        <v>2.3517265774999998E-3</v>
      </c>
      <c r="AA2286" s="30">
        <v>2.3175809750000001E-3</v>
      </c>
      <c r="AB2286" s="30">
        <v>2.2784315250000001E-3</v>
      </c>
      <c r="AC2286" s="30">
        <v>2.18557747E-3</v>
      </c>
      <c r="AD2286" s="30">
        <v>2.1261074974999999E-3</v>
      </c>
      <c r="AE2286" s="30">
        <v>2.0824218325E-3</v>
      </c>
      <c r="AF2286" s="30">
        <v>1.9851429249999998E-3</v>
      </c>
      <c r="AG2286" s="30">
        <v>1.88691133E-3</v>
      </c>
      <c r="AH2286" s="30">
        <v>1.79465414E-3</v>
      </c>
      <c r="AI2286" s="30">
        <v>1.7019605024999999E-3</v>
      </c>
      <c r="AJ2286" s="30">
        <v>1.6821335725E-3</v>
      </c>
      <c r="AK2286" s="30">
        <v>0</v>
      </c>
      <c r="AL2286" s="30">
        <v>0</v>
      </c>
    </row>
    <row r="2287" spans="1:38" x14ac:dyDescent="0.25">
      <c r="A2287" s="30" t="s">
        <v>550</v>
      </c>
      <c r="B2287" s="30">
        <v>1</v>
      </c>
      <c r="C2287" s="30" t="s">
        <v>551</v>
      </c>
      <c r="D2287" s="30" t="s">
        <v>9</v>
      </c>
      <c r="E2287" s="30">
        <v>43</v>
      </c>
      <c r="F2287" s="30">
        <v>0.23395322567999999</v>
      </c>
      <c r="G2287" s="30">
        <v>0.240815459585</v>
      </c>
      <c r="H2287" s="30">
        <v>0.24903078939000001</v>
      </c>
      <c r="I2287" s="30">
        <v>0.253861868065</v>
      </c>
      <c r="J2287" s="30">
        <v>0.26094103620999998</v>
      </c>
      <c r="K2287" s="30">
        <v>0.26768497013249998</v>
      </c>
      <c r="L2287" s="30">
        <v>0.26994178688749998</v>
      </c>
      <c r="M2287" s="30">
        <v>0.27519756628499997</v>
      </c>
      <c r="N2287" s="30">
        <v>0.28085634518750002</v>
      </c>
      <c r="O2287" s="30">
        <v>0.28619820805750001</v>
      </c>
      <c r="P2287" s="30">
        <v>0.29027960320750001</v>
      </c>
      <c r="Q2287" s="30">
        <v>0.29125416696500001</v>
      </c>
      <c r="R2287" s="30">
        <v>0.29385706182249999</v>
      </c>
      <c r="S2287" s="30">
        <v>0.29487337063000002</v>
      </c>
      <c r="T2287" s="30">
        <v>0.29522227131250001</v>
      </c>
      <c r="U2287" s="30">
        <v>0.29867835468749998</v>
      </c>
      <c r="V2287" s="30">
        <v>0.30219122588000003</v>
      </c>
      <c r="W2287" s="30">
        <v>0.30318260061500002</v>
      </c>
      <c r="X2287" s="30">
        <v>0.30379834051749999</v>
      </c>
      <c r="Y2287" s="30">
        <v>0.30048294534749997</v>
      </c>
      <c r="Z2287" s="30">
        <v>0.29580193894000001</v>
      </c>
      <c r="AA2287" s="30">
        <v>0.29696522310500001</v>
      </c>
      <c r="AB2287" s="30">
        <v>0.29845688710750001</v>
      </c>
      <c r="AC2287" s="30">
        <v>0.29320665981999999</v>
      </c>
      <c r="AD2287" s="30">
        <v>0.29289121680000002</v>
      </c>
      <c r="AE2287" s="30">
        <v>0.29577761870250002</v>
      </c>
      <c r="AF2287" s="30">
        <v>0.29271775589999999</v>
      </c>
      <c r="AG2287" s="30">
        <v>0.28879062116749998</v>
      </c>
      <c r="AH2287" s="30">
        <v>0.28575478737999999</v>
      </c>
      <c r="AI2287" s="30">
        <v>0.28268105993249998</v>
      </c>
      <c r="AJ2287" s="30">
        <v>0.29011166578499997</v>
      </c>
      <c r="AK2287" s="30">
        <v>0</v>
      </c>
      <c r="AL2287" s="30">
        <v>0</v>
      </c>
    </row>
    <row r="2288" spans="1:38" x14ac:dyDescent="0.25">
      <c r="A2288" s="30" t="s">
        <v>550</v>
      </c>
      <c r="B2288" s="30">
        <v>1</v>
      </c>
      <c r="C2288" s="30" t="s">
        <v>551</v>
      </c>
      <c r="D2288" s="30" t="s">
        <v>13</v>
      </c>
      <c r="E2288" s="30">
        <v>43</v>
      </c>
      <c r="F2288" s="30">
        <v>1.9265922307075001</v>
      </c>
      <c r="G2288" s="30">
        <v>1.9630699417024999</v>
      </c>
      <c r="H2288" s="30">
        <v>1.9960699237374999</v>
      </c>
      <c r="I2288" s="30">
        <v>1.9847555428000001</v>
      </c>
      <c r="J2288" s="30">
        <v>1.9797618324424999</v>
      </c>
      <c r="K2288" s="30">
        <v>1.9602210620575</v>
      </c>
      <c r="L2288" s="30">
        <v>1.9365021848674999</v>
      </c>
      <c r="M2288" s="30">
        <v>1.9448570152425</v>
      </c>
      <c r="N2288" s="30">
        <v>1.9499072920925</v>
      </c>
      <c r="O2288" s="30">
        <v>1.9711513994225001</v>
      </c>
      <c r="P2288" s="30">
        <v>1.9775012978049999</v>
      </c>
      <c r="Q2288" s="30">
        <v>1.9652460862250001</v>
      </c>
      <c r="R2288" s="30">
        <v>1.9665494322474999</v>
      </c>
      <c r="S2288" s="30">
        <v>1.9522212295525001</v>
      </c>
      <c r="T2288" s="30">
        <v>1.9309107506900001</v>
      </c>
      <c r="U2288" s="30">
        <v>1.9101727536274999</v>
      </c>
      <c r="V2288" s="30">
        <v>1.8845447308700001</v>
      </c>
      <c r="W2288" s="30">
        <v>1.8657543731499999</v>
      </c>
      <c r="X2288" s="30">
        <v>1.85185243983</v>
      </c>
      <c r="Y2288" s="30">
        <v>1.8356162950199999</v>
      </c>
      <c r="Z2288" s="30">
        <v>1.805869328135</v>
      </c>
      <c r="AA2288" s="30">
        <v>1.809572931235</v>
      </c>
      <c r="AB2288" s="30">
        <v>1.8145168554625</v>
      </c>
      <c r="AC2288" s="30">
        <v>1.781245797125</v>
      </c>
      <c r="AD2288" s="30">
        <v>1.7721685053675</v>
      </c>
      <c r="AE2288" s="30">
        <v>1.7785658034675</v>
      </c>
      <c r="AF2288" s="30">
        <v>1.7426855117625</v>
      </c>
      <c r="AG2288" s="30">
        <v>1.7041462656349999</v>
      </c>
      <c r="AH2288" s="30">
        <v>1.6676010693250001</v>
      </c>
      <c r="AI2288" s="30">
        <v>1.6268575620100001</v>
      </c>
      <c r="AJ2288" s="30">
        <v>1.6463839010675001</v>
      </c>
      <c r="AK2288" s="30">
        <v>0</v>
      </c>
      <c r="AL2288" s="30">
        <v>0</v>
      </c>
    </row>
    <row r="2289" spans="1:38" x14ac:dyDescent="0.25">
      <c r="A2289" s="30" t="s">
        <v>550</v>
      </c>
      <c r="B2289" s="30">
        <v>1</v>
      </c>
      <c r="C2289" s="30" t="s">
        <v>551</v>
      </c>
      <c r="D2289" s="30" t="s">
        <v>15</v>
      </c>
      <c r="E2289" s="30">
        <v>43</v>
      </c>
      <c r="F2289" s="30">
        <v>0.31580675065750002</v>
      </c>
      <c r="G2289" s="30">
        <v>0.32256896641999999</v>
      </c>
      <c r="H2289" s="30">
        <v>0.33219682709749998</v>
      </c>
      <c r="I2289" s="30">
        <v>0.33589891559500001</v>
      </c>
      <c r="J2289" s="30">
        <v>0.34306969748749999</v>
      </c>
      <c r="K2289" s="30">
        <v>0.34727199795000002</v>
      </c>
      <c r="L2289" s="30">
        <v>0.34732012934250001</v>
      </c>
      <c r="M2289" s="30">
        <v>0.34945596541750001</v>
      </c>
      <c r="N2289" s="30">
        <v>0.3555521250275</v>
      </c>
      <c r="O2289" s="30">
        <v>0.36159425576749998</v>
      </c>
      <c r="P2289" s="30">
        <v>0.3643882993775</v>
      </c>
      <c r="Q2289" s="30">
        <v>0.36362854702250003</v>
      </c>
      <c r="R2289" s="30">
        <v>0.36724891033500001</v>
      </c>
      <c r="S2289" s="30">
        <v>0.36350953082249998</v>
      </c>
      <c r="T2289" s="30">
        <v>0.35798691332999999</v>
      </c>
      <c r="U2289" s="30">
        <v>0.35664231502999999</v>
      </c>
      <c r="V2289" s="30">
        <v>0.36127021618999999</v>
      </c>
      <c r="W2289" s="30">
        <v>0.36366479169999999</v>
      </c>
      <c r="X2289" s="30">
        <v>0.36382654533999997</v>
      </c>
      <c r="Y2289" s="30">
        <v>0.36034534801000001</v>
      </c>
      <c r="Z2289" s="30">
        <v>0.35502756475500002</v>
      </c>
      <c r="AA2289" s="30">
        <v>0.35681407864499998</v>
      </c>
      <c r="AB2289" s="30">
        <v>0.35920893735749998</v>
      </c>
      <c r="AC2289" s="30">
        <v>0.35368008742000001</v>
      </c>
      <c r="AD2289" s="30">
        <v>0.3482958941</v>
      </c>
      <c r="AE2289" s="30">
        <v>0.35196230470500001</v>
      </c>
      <c r="AF2289" s="30">
        <v>0.35369352554</v>
      </c>
      <c r="AG2289" s="30">
        <v>0.35355270169250003</v>
      </c>
      <c r="AH2289" s="30">
        <v>0.35229601023000001</v>
      </c>
      <c r="AI2289" s="30">
        <v>0.35163127038250003</v>
      </c>
      <c r="AJ2289" s="30">
        <v>0.35141385216999999</v>
      </c>
      <c r="AK2289" s="30">
        <v>0</v>
      </c>
      <c r="AL2289" s="30">
        <v>0</v>
      </c>
    </row>
    <row r="2290" spans="1:38" x14ac:dyDescent="0.25">
      <c r="A2290" s="30" t="s">
        <v>550</v>
      </c>
      <c r="B2290" s="30">
        <v>1</v>
      </c>
      <c r="C2290" s="30" t="s">
        <v>551</v>
      </c>
      <c r="D2290" s="30" t="s">
        <v>18</v>
      </c>
      <c r="E2290" s="30">
        <v>43</v>
      </c>
      <c r="F2290" s="30">
        <v>0.19579473596249999</v>
      </c>
      <c r="G2290" s="30">
        <v>0.19673045414250001</v>
      </c>
      <c r="H2290" s="30">
        <v>0.1967325553275</v>
      </c>
      <c r="I2290" s="30">
        <v>0.19405926068500001</v>
      </c>
      <c r="J2290" s="30">
        <v>0.191438503195</v>
      </c>
      <c r="K2290" s="30">
        <v>0.18812081897249999</v>
      </c>
      <c r="L2290" s="30">
        <v>0.184214732485</v>
      </c>
      <c r="M2290" s="30">
        <v>0.1830032425975</v>
      </c>
      <c r="N2290" s="30">
        <v>0.181725826265</v>
      </c>
      <c r="O2290" s="30">
        <v>0.180990320515</v>
      </c>
      <c r="P2290" s="30">
        <v>0.18004846058499999</v>
      </c>
      <c r="Q2290" s="30">
        <v>0.1779267973075</v>
      </c>
      <c r="R2290" s="30">
        <v>0.17638788667999999</v>
      </c>
      <c r="S2290" s="30">
        <v>0.17472473601249999</v>
      </c>
      <c r="T2290" s="30">
        <v>0.1715537382225</v>
      </c>
      <c r="U2290" s="30">
        <v>0.16875441793750001</v>
      </c>
      <c r="V2290" s="30">
        <v>0.1655397947825</v>
      </c>
      <c r="W2290" s="30">
        <v>0.16234092006750001</v>
      </c>
      <c r="X2290" s="30">
        <v>0.15998480732500001</v>
      </c>
      <c r="Y2290" s="30">
        <v>0.15721533028750001</v>
      </c>
      <c r="Z2290" s="30">
        <v>0.153935571755</v>
      </c>
      <c r="AA2290" s="30">
        <v>0.15340555893749999</v>
      </c>
      <c r="AB2290" s="30">
        <v>0.15261870338</v>
      </c>
      <c r="AC2290" s="30">
        <v>0.14821913438250001</v>
      </c>
      <c r="AD2290" s="30">
        <v>0.14618839828749999</v>
      </c>
      <c r="AE2290" s="30">
        <v>0.14517779107000001</v>
      </c>
      <c r="AF2290" s="30">
        <v>0.140484230445</v>
      </c>
      <c r="AG2290" s="30">
        <v>0.1359455496475</v>
      </c>
      <c r="AH2290" s="30">
        <v>0.13188023421</v>
      </c>
      <c r="AI2290" s="30">
        <v>0.12744836197250001</v>
      </c>
      <c r="AJ2290" s="30">
        <v>0.12849527056999999</v>
      </c>
      <c r="AK2290" s="30">
        <v>0</v>
      </c>
      <c r="AL2290" s="30">
        <v>0</v>
      </c>
    </row>
    <row r="2291" spans="1:38" x14ac:dyDescent="0.25">
      <c r="A2291" s="30" t="s">
        <v>550</v>
      </c>
      <c r="B2291" s="30">
        <v>1</v>
      </c>
      <c r="C2291" s="30" t="s">
        <v>551</v>
      </c>
      <c r="D2291" s="30" t="s">
        <v>363</v>
      </c>
      <c r="E2291" s="30">
        <v>43</v>
      </c>
      <c r="F2291" s="30">
        <v>3.5177150409999997E-2</v>
      </c>
      <c r="G2291" s="30">
        <v>3.4976560410000003E-2</v>
      </c>
      <c r="H2291" s="30">
        <v>3.4797207169999997E-2</v>
      </c>
      <c r="I2291" s="30">
        <v>3.4094765662499998E-2</v>
      </c>
      <c r="J2291" s="30">
        <v>3.31795716975E-2</v>
      </c>
      <c r="K2291" s="30">
        <v>3.2123978400000003E-2</v>
      </c>
      <c r="L2291" s="30">
        <v>3.0913847842500002E-2</v>
      </c>
      <c r="M2291" s="30">
        <v>3.0326727857499999E-2</v>
      </c>
      <c r="N2291" s="30">
        <v>2.9864147647499999E-2</v>
      </c>
      <c r="O2291" s="30">
        <v>2.9837711062500001E-2</v>
      </c>
      <c r="P2291" s="30">
        <v>2.9601510235E-2</v>
      </c>
      <c r="Q2291" s="30">
        <v>2.92433540075E-2</v>
      </c>
      <c r="R2291" s="30">
        <v>2.8717538727499999E-2</v>
      </c>
      <c r="S2291" s="30">
        <v>2.8023477212500002E-2</v>
      </c>
      <c r="T2291" s="30">
        <v>2.7385481489999999E-2</v>
      </c>
      <c r="U2291" s="30">
        <v>2.682220716E-2</v>
      </c>
      <c r="V2291" s="30">
        <v>2.6398587622500001E-2</v>
      </c>
      <c r="W2291" s="30">
        <v>2.597799919E-2</v>
      </c>
      <c r="X2291" s="30">
        <v>2.5739221557500001E-2</v>
      </c>
      <c r="Y2291" s="30">
        <v>2.5753622172500001E-2</v>
      </c>
      <c r="Z2291" s="30">
        <v>2.5638122752499999E-2</v>
      </c>
      <c r="AA2291" s="30">
        <v>2.6114692332500002E-2</v>
      </c>
      <c r="AB2291" s="30">
        <v>2.6596467915000001E-2</v>
      </c>
      <c r="AC2291" s="30">
        <v>2.6475603175000001E-2</v>
      </c>
      <c r="AD2291" s="30">
        <v>2.6596074405E-2</v>
      </c>
      <c r="AE2291" s="30">
        <v>2.6993960397499999E-2</v>
      </c>
      <c r="AF2291" s="30">
        <v>2.657993229E-2</v>
      </c>
      <c r="AG2291" s="30">
        <v>2.608904121E-2</v>
      </c>
      <c r="AH2291" s="30">
        <v>2.5562988544999998E-2</v>
      </c>
      <c r="AI2291" s="30">
        <v>2.4901426479999999E-2</v>
      </c>
      <c r="AJ2291" s="30">
        <v>2.532065524E-2</v>
      </c>
      <c r="AK2291" s="30">
        <v>0</v>
      </c>
      <c r="AL2291" s="30">
        <v>0</v>
      </c>
    </row>
    <row r="2292" spans="1:38" x14ac:dyDescent="0.25">
      <c r="A2292" s="30" t="s">
        <v>550</v>
      </c>
      <c r="B2292" s="30">
        <v>1</v>
      </c>
      <c r="C2292" s="30" t="s">
        <v>551</v>
      </c>
      <c r="D2292" s="30" t="s">
        <v>20</v>
      </c>
      <c r="E2292" s="30">
        <v>43</v>
      </c>
      <c r="F2292" s="30">
        <v>8.6945724124999998E-2</v>
      </c>
      <c r="G2292" s="30">
        <v>9.02766874075E-2</v>
      </c>
      <c r="H2292" s="30">
        <v>9.3940964730000007E-2</v>
      </c>
      <c r="I2292" s="30">
        <v>9.6117203487499997E-2</v>
      </c>
      <c r="J2292" s="30">
        <v>9.9727484470000002E-2</v>
      </c>
      <c r="K2292" s="30">
        <v>0.10224591938249999</v>
      </c>
      <c r="L2292" s="30">
        <v>0.10488886022750001</v>
      </c>
      <c r="M2292" s="30">
        <v>0.1068663278975</v>
      </c>
      <c r="N2292" s="30">
        <v>0.10801551096500001</v>
      </c>
      <c r="O2292" s="30">
        <v>0.11180263311249999</v>
      </c>
      <c r="P2292" s="30">
        <v>0.1132583262625</v>
      </c>
      <c r="Q2292" s="30">
        <v>0.114734494935</v>
      </c>
      <c r="R2292" s="30">
        <v>0.11715037407999999</v>
      </c>
      <c r="S2292" s="30">
        <v>0.11770244002999999</v>
      </c>
      <c r="T2292" s="30">
        <v>0.1196415023975</v>
      </c>
      <c r="U2292" s="30">
        <v>0.1218099473575</v>
      </c>
      <c r="V2292" s="30">
        <v>0.12319827706</v>
      </c>
      <c r="W2292" s="30">
        <v>0.12455143218</v>
      </c>
      <c r="X2292" s="30">
        <v>0.12619369061249999</v>
      </c>
      <c r="Y2292" s="30">
        <v>0.12164161801749999</v>
      </c>
      <c r="Z2292" s="30">
        <v>0.1214552781875</v>
      </c>
      <c r="AA2292" s="30">
        <v>0.124571140835</v>
      </c>
      <c r="AB2292" s="30">
        <v>0.1254112147575</v>
      </c>
      <c r="AC2292" s="30">
        <v>0.12562439322999999</v>
      </c>
      <c r="AD2292" s="30">
        <v>0.12669999534000001</v>
      </c>
      <c r="AE2292" s="30">
        <v>0.12957967023</v>
      </c>
      <c r="AF2292" s="30">
        <v>0.13077920804000001</v>
      </c>
      <c r="AG2292" s="30">
        <v>0.131818901525</v>
      </c>
      <c r="AH2292" s="30">
        <v>0.1327995786875</v>
      </c>
      <c r="AI2292" s="30">
        <v>0.13441300888749999</v>
      </c>
      <c r="AJ2292" s="30">
        <v>0.12853907456999999</v>
      </c>
      <c r="AK2292" s="30">
        <v>0</v>
      </c>
      <c r="AL2292" s="30">
        <v>0</v>
      </c>
    </row>
    <row r="2293" spans="1:38" x14ac:dyDescent="0.25">
      <c r="A2293" s="30" t="s">
        <v>550</v>
      </c>
      <c r="B2293" s="30">
        <v>1</v>
      </c>
      <c r="C2293" s="30" t="s">
        <v>551</v>
      </c>
      <c r="D2293" s="30" t="s">
        <v>22</v>
      </c>
      <c r="E2293" s="30">
        <v>43</v>
      </c>
      <c r="F2293" s="30">
        <v>1.1553085650574999</v>
      </c>
      <c r="G2293" s="30">
        <v>1.1761927401500001</v>
      </c>
      <c r="H2293" s="30">
        <v>1.1974030123549999</v>
      </c>
      <c r="I2293" s="30">
        <v>1.2035103475175</v>
      </c>
      <c r="J2293" s="30">
        <v>1.2221096708600001</v>
      </c>
      <c r="K2293" s="30">
        <v>1.1807739800574999</v>
      </c>
      <c r="L2293" s="30">
        <v>1.16475666345</v>
      </c>
      <c r="M2293" s="30">
        <v>1.1819270955750001</v>
      </c>
      <c r="N2293" s="30">
        <v>1.1748826043875</v>
      </c>
      <c r="O2293" s="30">
        <v>1.1680785680575001</v>
      </c>
      <c r="P2293" s="30">
        <v>1.1523792767750001</v>
      </c>
      <c r="Q2293" s="30">
        <v>1.127339452045</v>
      </c>
      <c r="R2293" s="30">
        <v>1.1235707651025</v>
      </c>
      <c r="S2293" s="30">
        <v>1.1137560205524999</v>
      </c>
      <c r="T2293" s="30">
        <v>1.1129371124525</v>
      </c>
      <c r="U2293" s="30">
        <v>1.1104291088025</v>
      </c>
      <c r="V2293" s="30">
        <v>1.1014756300449999</v>
      </c>
      <c r="W2293" s="30">
        <v>1.0908429535299999</v>
      </c>
      <c r="X2293" s="30">
        <v>1.0721200262124999</v>
      </c>
      <c r="Y2293" s="30">
        <v>1.0301139003324999</v>
      </c>
      <c r="Z2293" s="30">
        <v>1.0165433828324999</v>
      </c>
      <c r="AA2293" s="30">
        <v>1.0192694120375001</v>
      </c>
      <c r="AB2293" s="30">
        <v>1.0178918922325</v>
      </c>
      <c r="AC2293" s="30">
        <v>0.99291495737250002</v>
      </c>
      <c r="AD2293" s="30">
        <v>0.98927008094000002</v>
      </c>
      <c r="AE2293" s="30">
        <v>1.00069239869</v>
      </c>
      <c r="AF2293" s="30">
        <v>0.99151288135750004</v>
      </c>
      <c r="AG2293" s="30">
        <v>0.97594399537249998</v>
      </c>
      <c r="AH2293" s="30">
        <v>0.96340917488</v>
      </c>
      <c r="AI2293" s="30">
        <v>0.94366152272250003</v>
      </c>
      <c r="AJ2293" s="30">
        <v>0.96068514195499999</v>
      </c>
      <c r="AK2293" s="30">
        <v>0</v>
      </c>
      <c r="AL2293" s="30">
        <v>0</v>
      </c>
    </row>
    <row r="2294" spans="1:38" x14ac:dyDescent="0.25">
      <c r="A2294" s="30" t="s">
        <v>550</v>
      </c>
      <c r="B2294" s="30">
        <v>1</v>
      </c>
      <c r="C2294" s="30" t="s">
        <v>551</v>
      </c>
      <c r="D2294" s="30" t="s">
        <v>24</v>
      </c>
      <c r="E2294" s="30">
        <v>43</v>
      </c>
      <c r="F2294" s="30">
        <v>0.60831886446750005</v>
      </c>
      <c r="G2294" s="30">
        <v>0.62366085475499999</v>
      </c>
      <c r="H2294" s="30">
        <v>0.6427929858625</v>
      </c>
      <c r="I2294" s="30">
        <v>0.65147960224750001</v>
      </c>
      <c r="J2294" s="30">
        <v>0.66806363003750002</v>
      </c>
      <c r="K2294" s="30">
        <v>0.6686808004575</v>
      </c>
      <c r="L2294" s="30">
        <v>0.67374394192249998</v>
      </c>
      <c r="M2294" s="30">
        <v>0.68522989989000005</v>
      </c>
      <c r="N2294" s="30">
        <v>0.69013195476</v>
      </c>
      <c r="O2294" s="30">
        <v>0.70352307174749995</v>
      </c>
      <c r="P2294" s="30">
        <v>0.70717854625499998</v>
      </c>
      <c r="Q2294" s="30">
        <v>0.70710068698249995</v>
      </c>
      <c r="R2294" s="30">
        <v>0.71261423956000003</v>
      </c>
      <c r="S2294" s="30">
        <v>0.71039378720500002</v>
      </c>
      <c r="T2294" s="30">
        <v>0.712988789535</v>
      </c>
      <c r="U2294" s="30">
        <v>0.71781796452000002</v>
      </c>
      <c r="V2294" s="30">
        <v>0.72238528021750004</v>
      </c>
      <c r="W2294" s="30">
        <v>0.72651411971000002</v>
      </c>
      <c r="X2294" s="30">
        <v>0.7272275278925</v>
      </c>
      <c r="Y2294" s="30">
        <v>0.70885255323499996</v>
      </c>
      <c r="Z2294" s="30">
        <v>0.70733386599000003</v>
      </c>
      <c r="AA2294" s="30">
        <v>0.70980006539499996</v>
      </c>
      <c r="AB2294" s="30">
        <v>0.71022136477249997</v>
      </c>
      <c r="AC2294" s="30">
        <v>0.70125154461999994</v>
      </c>
      <c r="AD2294" s="30">
        <v>0.70033417957249999</v>
      </c>
      <c r="AE2294" s="30">
        <v>0.70835000412000004</v>
      </c>
      <c r="AF2294" s="30">
        <v>0.70751057767000003</v>
      </c>
      <c r="AG2294" s="30">
        <v>0.70393819728749996</v>
      </c>
      <c r="AH2294" s="30">
        <v>0.70119732825250003</v>
      </c>
      <c r="AI2294" s="30">
        <v>0.69846452353499999</v>
      </c>
      <c r="AJ2294" s="30">
        <v>0.70232577887750003</v>
      </c>
      <c r="AK2294" s="30">
        <v>0</v>
      </c>
      <c r="AL2294" s="30">
        <v>0</v>
      </c>
    </row>
    <row r="2295" spans="1:38" x14ac:dyDescent="0.25">
      <c r="A2295" s="30" t="s">
        <v>550</v>
      </c>
      <c r="B2295" s="30">
        <v>1</v>
      </c>
      <c r="C2295" s="30" t="s">
        <v>551</v>
      </c>
      <c r="D2295" s="30" t="s">
        <v>451</v>
      </c>
      <c r="E2295" s="30">
        <v>43</v>
      </c>
      <c r="F2295" s="30">
        <v>7.7935981325000002E-3</v>
      </c>
      <c r="G2295" s="30">
        <v>8.0413556925000001E-3</v>
      </c>
      <c r="H2295" s="30">
        <v>8.2869924349999995E-3</v>
      </c>
      <c r="I2295" s="30">
        <v>8.2364106000000006E-3</v>
      </c>
      <c r="J2295" s="30">
        <v>8.0601543124999998E-3</v>
      </c>
      <c r="K2295" s="30">
        <v>7.9781140849999998E-3</v>
      </c>
      <c r="L2295" s="30">
        <v>7.8479584099999996E-3</v>
      </c>
      <c r="M2295" s="30">
        <v>7.8406195774999993E-3</v>
      </c>
      <c r="N2295" s="30">
        <v>7.9097735999999995E-3</v>
      </c>
      <c r="O2295" s="30">
        <v>7.9836638299999995E-3</v>
      </c>
      <c r="P2295" s="30">
        <v>8.0365332624999994E-3</v>
      </c>
      <c r="Q2295" s="30">
        <v>7.9640020150000008E-3</v>
      </c>
      <c r="R2295" s="30">
        <v>7.8829856149999992E-3</v>
      </c>
      <c r="S2295" s="30">
        <v>7.7904665875000003E-3</v>
      </c>
      <c r="T2295" s="30">
        <v>7.6607659150000002E-3</v>
      </c>
      <c r="U2295" s="30">
        <v>7.5462106275000001E-3</v>
      </c>
      <c r="V2295" s="30">
        <v>7.4140868524999997E-3</v>
      </c>
      <c r="W2295" s="30">
        <v>7.2854973099999998E-3</v>
      </c>
      <c r="X2295" s="30">
        <v>7.1817276599999997E-3</v>
      </c>
      <c r="Y2295" s="30">
        <v>7.0724229499999998E-3</v>
      </c>
      <c r="Z2295" s="30">
        <v>6.9174108824999999E-3</v>
      </c>
      <c r="AA2295" s="30">
        <v>6.9015965975000003E-3</v>
      </c>
      <c r="AB2295" s="30">
        <v>6.8861113425E-3</v>
      </c>
      <c r="AC2295" s="30">
        <v>6.7146961099999996E-3</v>
      </c>
      <c r="AD2295" s="30">
        <v>6.6438956600000003E-3</v>
      </c>
      <c r="AE2295" s="30">
        <v>6.6297413825000002E-3</v>
      </c>
      <c r="AF2295" s="30">
        <v>6.4461816599999996E-3</v>
      </c>
      <c r="AG2295" s="30">
        <v>6.2571891024999996E-3</v>
      </c>
      <c r="AH2295" s="30">
        <v>6.0845611625000001E-3</v>
      </c>
      <c r="AI2295" s="30">
        <v>5.9060375699999997E-3</v>
      </c>
      <c r="AJ2295" s="30">
        <v>5.9803554050000002E-3</v>
      </c>
      <c r="AK2295" s="30">
        <v>0</v>
      </c>
      <c r="AL2295" s="30">
        <v>0</v>
      </c>
    </row>
    <row r="2296" spans="1:38" x14ac:dyDescent="0.25">
      <c r="A2296" s="30" t="s">
        <v>550</v>
      </c>
      <c r="B2296" s="30">
        <v>1</v>
      </c>
      <c r="C2296" s="30" t="s">
        <v>551</v>
      </c>
      <c r="D2296" s="30" t="s">
        <v>26</v>
      </c>
      <c r="E2296" s="30">
        <v>43</v>
      </c>
      <c r="F2296" s="30">
        <v>6.6525586492499997E-2</v>
      </c>
      <c r="G2296" s="30">
        <v>6.8053895207500006E-2</v>
      </c>
      <c r="H2296" s="30">
        <v>6.9459168952499997E-2</v>
      </c>
      <c r="I2296" s="30">
        <v>6.9150632985000002E-2</v>
      </c>
      <c r="J2296" s="30">
        <v>6.8955073667500005E-2</v>
      </c>
      <c r="K2296" s="30">
        <v>6.8219294057500005E-2</v>
      </c>
      <c r="L2296" s="30">
        <v>6.6994436562499995E-2</v>
      </c>
      <c r="M2296" s="30">
        <v>6.6815614352499997E-2</v>
      </c>
      <c r="N2296" s="30">
        <v>6.6168952942499998E-2</v>
      </c>
      <c r="O2296" s="30">
        <v>6.5349885902500002E-2</v>
      </c>
      <c r="P2296" s="30">
        <v>6.49003398225E-2</v>
      </c>
      <c r="Q2296" s="30">
        <v>6.4380157265000001E-2</v>
      </c>
      <c r="R2296" s="30">
        <v>6.4148806372500006E-2</v>
      </c>
      <c r="S2296" s="30">
        <v>6.3700037695000003E-2</v>
      </c>
      <c r="T2296" s="30">
        <v>6.3281544930000003E-2</v>
      </c>
      <c r="U2296" s="30">
        <v>6.30906257025E-2</v>
      </c>
      <c r="V2296" s="30">
        <v>6.24592036175E-2</v>
      </c>
      <c r="W2296" s="30">
        <v>6.1347004364999999E-2</v>
      </c>
      <c r="X2296" s="30">
        <v>6.0938775370000003E-2</v>
      </c>
      <c r="Y2296" s="30">
        <v>6.0291251907500003E-2</v>
      </c>
      <c r="Z2296" s="30">
        <v>5.9479039895000002E-2</v>
      </c>
      <c r="AA2296" s="30">
        <v>5.9798575127500003E-2</v>
      </c>
      <c r="AB2296" s="30">
        <v>5.9994419649999998E-2</v>
      </c>
      <c r="AC2296" s="30">
        <v>5.8903639799999997E-2</v>
      </c>
      <c r="AD2296" s="30">
        <v>5.8312604455E-2</v>
      </c>
      <c r="AE2296" s="30">
        <v>5.8291285185E-2</v>
      </c>
      <c r="AF2296" s="30">
        <v>5.6769218820000002E-2</v>
      </c>
      <c r="AG2296" s="30">
        <v>5.4874969712499999E-2</v>
      </c>
      <c r="AH2296" s="30">
        <v>5.3257660617500001E-2</v>
      </c>
      <c r="AI2296" s="30">
        <v>5.1356897004999999E-2</v>
      </c>
      <c r="AJ2296" s="30">
        <v>5.1471726410000002E-2</v>
      </c>
      <c r="AK2296" s="30">
        <v>0</v>
      </c>
      <c r="AL2296" s="30">
        <v>0</v>
      </c>
    </row>
    <row r="2297" spans="1:38" x14ac:dyDescent="0.25">
      <c r="A2297" s="30" t="s">
        <v>550</v>
      </c>
      <c r="B2297" s="30">
        <v>1</v>
      </c>
      <c r="C2297" s="30" t="s">
        <v>551</v>
      </c>
      <c r="D2297" s="30" t="s">
        <v>35</v>
      </c>
      <c r="E2297" s="30">
        <v>43</v>
      </c>
      <c r="F2297" s="30">
        <v>0.47620999137499997</v>
      </c>
      <c r="G2297" s="30">
        <v>0.48401576771249999</v>
      </c>
      <c r="H2297" s="30">
        <v>0.49846126366499999</v>
      </c>
      <c r="I2297" s="30">
        <v>0.49870275829499999</v>
      </c>
      <c r="J2297" s="30">
        <v>0.51222887257500005</v>
      </c>
      <c r="K2297" s="30">
        <v>0.51994822241750005</v>
      </c>
      <c r="L2297" s="30">
        <v>0.51840959336750003</v>
      </c>
      <c r="M2297" s="30">
        <v>0.513843580445</v>
      </c>
      <c r="N2297" s="30">
        <v>0.52237708947999995</v>
      </c>
      <c r="O2297" s="30">
        <v>0.53043703302</v>
      </c>
      <c r="P2297" s="30">
        <v>0.52900006638249997</v>
      </c>
      <c r="Q2297" s="30">
        <v>0.52109710812749999</v>
      </c>
      <c r="R2297" s="30">
        <v>0.53073317584000002</v>
      </c>
      <c r="S2297" s="30">
        <v>0.52875504656750005</v>
      </c>
      <c r="T2297" s="30">
        <v>0.52115262403249996</v>
      </c>
      <c r="U2297" s="30">
        <v>0.52455679557500001</v>
      </c>
      <c r="V2297" s="30">
        <v>0.53972146651749997</v>
      </c>
      <c r="W2297" s="30">
        <v>0.54821919933499996</v>
      </c>
      <c r="X2297" s="30">
        <v>0.5571151016225</v>
      </c>
      <c r="Y2297" s="30">
        <v>0.55418121611000004</v>
      </c>
      <c r="Z2297" s="30">
        <v>0.55275001894249998</v>
      </c>
      <c r="AA2297" s="30">
        <v>0.55541549686000002</v>
      </c>
      <c r="AB2297" s="30">
        <v>0.55448291090750002</v>
      </c>
      <c r="AC2297" s="30">
        <v>0.549774259125</v>
      </c>
      <c r="AD2297" s="30">
        <v>0.53383325154250005</v>
      </c>
      <c r="AE2297" s="30">
        <v>0.54161739639249995</v>
      </c>
      <c r="AF2297" s="30">
        <v>0.55483033395000003</v>
      </c>
      <c r="AG2297" s="30">
        <v>0.56584394118250003</v>
      </c>
      <c r="AH2297" s="30">
        <v>0.57307317896499999</v>
      </c>
      <c r="AI2297" s="30">
        <v>0.582383750215</v>
      </c>
      <c r="AJ2297" s="30">
        <v>0.59307209132250005</v>
      </c>
      <c r="AK2297" s="30">
        <v>0</v>
      </c>
      <c r="AL2297" s="30">
        <v>0</v>
      </c>
    </row>
    <row r="2298" spans="1:38" x14ac:dyDescent="0.25">
      <c r="A2298" s="30" t="s">
        <v>550</v>
      </c>
      <c r="B2298" s="30">
        <v>1</v>
      </c>
      <c r="C2298" s="30" t="s">
        <v>551</v>
      </c>
      <c r="D2298" s="30" t="s">
        <v>28</v>
      </c>
      <c r="E2298" s="30">
        <v>43</v>
      </c>
      <c r="F2298" s="30">
        <v>0.11271736746</v>
      </c>
      <c r="G2298" s="30">
        <v>0.1154529984525</v>
      </c>
      <c r="H2298" s="30">
        <v>0.11837916129499999</v>
      </c>
      <c r="I2298" s="30">
        <v>0.120894936105</v>
      </c>
      <c r="J2298" s="30">
        <v>0.12543325801499999</v>
      </c>
      <c r="K2298" s="30">
        <v>0.12480616885</v>
      </c>
      <c r="L2298" s="30">
        <v>0.12686398295000001</v>
      </c>
      <c r="M2298" s="30">
        <v>0.1262029311425</v>
      </c>
      <c r="N2298" s="30">
        <v>0.12833112252750001</v>
      </c>
      <c r="O2298" s="30">
        <v>0.12870110414499999</v>
      </c>
      <c r="P2298" s="30">
        <v>0.12961858207249999</v>
      </c>
      <c r="Q2298" s="30">
        <v>0.12499989744749999</v>
      </c>
      <c r="R2298" s="30">
        <v>0.126675744965</v>
      </c>
      <c r="S2298" s="30">
        <v>0.1258062952275</v>
      </c>
      <c r="T2298" s="30">
        <v>0.12511576303249999</v>
      </c>
      <c r="U2298" s="30">
        <v>0.1248233006475</v>
      </c>
      <c r="V2298" s="30">
        <v>0.12754842149500001</v>
      </c>
      <c r="W2298" s="30">
        <v>0.12916259043</v>
      </c>
      <c r="X2298" s="30">
        <v>0.1278504100575</v>
      </c>
      <c r="Y2298" s="30">
        <v>0.1256176205125</v>
      </c>
      <c r="Z2298" s="30">
        <v>0.12427962433</v>
      </c>
      <c r="AA2298" s="30">
        <v>0.12714029723</v>
      </c>
      <c r="AB2298" s="30">
        <v>0.127878444535</v>
      </c>
      <c r="AC2298" s="30">
        <v>0.12542031380499999</v>
      </c>
      <c r="AD2298" s="30">
        <v>0.1253137667675</v>
      </c>
      <c r="AE2298" s="30">
        <v>0.125539884455</v>
      </c>
      <c r="AF2298" s="30">
        <v>0.1261950818475</v>
      </c>
      <c r="AG2298" s="30">
        <v>0.12702990080000001</v>
      </c>
      <c r="AH2298" s="30">
        <v>0.12743415690000001</v>
      </c>
      <c r="AI2298" s="30">
        <v>0.12615155545500001</v>
      </c>
      <c r="AJ2298" s="30">
        <v>0.13195665068500001</v>
      </c>
      <c r="AK2298" s="30">
        <v>0</v>
      </c>
      <c r="AL2298" s="30">
        <v>0</v>
      </c>
    </row>
    <row r="2299" spans="1:38" x14ac:dyDescent="0.25">
      <c r="A2299" s="30" t="s">
        <v>550</v>
      </c>
      <c r="B2299" s="30">
        <v>1</v>
      </c>
      <c r="C2299" s="30" t="s">
        <v>551</v>
      </c>
      <c r="D2299" s="30" t="s">
        <v>30</v>
      </c>
      <c r="E2299" s="30">
        <v>43</v>
      </c>
      <c r="F2299" s="30">
        <v>0.79264999556750004</v>
      </c>
      <c r="G2299" s="30">
        <v>0.80367712525750001</v>
      </c>
      <c r="H2299" s="30">
        <v>0.81677207528749995</v>
      </c>
      <c r="I2299" s="30">
        <v>0.81240282327750002</v>
      </c>
      <c r="J2299" s="30">
        <v>0.8124767074325</v>
      </c>
      <c r="K2299" s="30">
        <v>0.8092218215775</v>
      </c>
      <c r="L2299" s="30">
        <v>0.78949501309250003</v>
      </c>
      <c r="M2299" s="30">
        <v>0.79050320915250005</v>
      </c>
      <c r="N2299" s="30">
        <v>0.79316396666</v>
      </c>
      <c r="O2299" s="30">
        <v>0.79310094785999996</v>
      </c>
      <c r="P2299" s="30">
        <v>0.79241450295500004</v>
      </c>
      <c r="Q2299" s="30">
        <v>0.78300404491749998</v>
      </c>
      <c r="R2299" s="30">
        <v>0.78417175254750004</v>
      </c>
      <c r="S2299" s="30">
        <v>0.77630735646500004</v>
      </c>
      <c r="T2299" s="30">
        <v>0.75798333378500005</v>
      </c>
      <c r="U2299" s="30">
        <v>0.74513561170749998</v>
      </c>
      <c r="V2299" s="30">
        <v>0.73618167747249996</v>
      </c>
      <c r="W2299" s="30">
        <v>0.72855545332250005</v>
      </c>
      <c r="X2299" s="30">
        <v>0.7227195501575</v>
      </c>
      <c r="Y2299" s="30">
        <v>0.71368320306749999</v>
      </c>
      <c r="Z2299" s="30">
        <v>0.70267937284250004</v>
      </c>
      <c r="AA2299" s="30">
        <v>0.70074296348999998</v>
      </c>
      <c r="AB2299" s="30">
        <v>0.69819877346000003</v>
      </c>
      <c r="AC2299" s="30">
        <v>0.68308983497999998</v>
      </c>
      <c r="AD2299" s="30">
        <v>0.67084509660000002</v>
      </c>
      <c r="AE2299" s="30">
        <v>0.66890560524749998</v>
      </c>
      <c r="AF2299" s="30">
        <v>0.65937196453750002</v>
      </c>
      <c r="AG2299" s="30">
        <v>0.64575302369499998</v>
      </c>
      <c r="AH2299" s="30">
        <v>0.63121822115250004</v>
      </c>
      <c r="AI2299" s="30">
        <v>0.61854906650749997</v>
      </c>
      <c r="AJ2299" s="30">
        <v>0.62447484356750005</v>
      </c>
      <c r="AK2299" s="30">
        <v>0</v>
      </c>
      <c r="AL2299" s="30">
        <v>0</v>
      </c>
    </row>
    <row r="2300" spans="1:38" x14ac:dyDescent="0.25">
      <c r="A2300" s="30" t="s">
        <v>550</v>
      </c>
      <c r="B2300" s="30">
        <v>1</v>
      </c>
      <c r="C2300" s="30" t="s">
        <v>551</v>
      </c>
      <c r="D2300" s="30" t="s">
        <v>32</v>
      </c>
      <c r="E2300" s="30">
        <v>43</v>
      </c>
      <c r="F2300" s="30">
        <v>0.41167282125749999</v>
      </c>
      <c r="G2300" s="30">
        <v>0.41805791262999997</v>
      </c>
      <c r="H2300" s="30">
        <v>0.42473305585999999</v>
      </c>
      <c r="I2300" s="30">
        <v>0.42401000020000001</v>
      </c>
      <c r="J2300" s="30">
        <v>0.42613174677999999</v>
      </c>
      <c r="K2300" s="30">
        <v>0.42626656026249998</v>
      </c>
      <c r="L2300" s="30">
        <v>0.42098650310250002</v>
      </c>
      <c r="M2300" s="30">
        <v>0.42125248327749998</v>
      </c>
      <c r="N2300" s="30">
        <v>0.42271265381750001</v>
      </c>
      <c r="O2300" s="30">
        <v>0.4250196181825</v>
      </c>
      <c r="P2300" s="30">
        <v>0.42448020283749999</v>
      </c>
      <c r="Q2300" s="30">
        <v>0.42061170884249999</v>
      </c>
      <c r="R2300" s="30">
        <v>0.42134504820500002</v>
      </c>
      <c r="S2300" s="30">
        <v>0.41804431224999999</v>
      </c>
      <c r="T2300" s="30">
        <v>0.41138417196749999</v>
      </c>
      <c r="U2300" s="30">
        <v>0.40840766552000002</v>
      </c>
      <c r="V2300" s="30">
        <v>0.4072579488825</v>
      </c>
      <c r="W2300" s="30">
        <v>0.40786705205250001</v>
      </c>
      <c r="X2300" s="30">
        <v>0.41090725364750003</v>
      </c>
      <c r="Y2300" s="30">
        <v>0.40422997354500001</v>
      </c>
      <c r="Z2300" s="30">
        <v>0.40116298328</v>
      </c>
      <c r="AA2300" s="30">
        <v>0.40154742394249998</v>
      </c>
      <c r="AB2300" s="30">
        <v>0.39897118410999999</v>
      </c>
      <c r="AC2300" s="30">
        <v>0.39323804313499999</v>
      </c>
      <c r="AD2300" s="30">
        <v>0.38893812762250002</v>
      </c>
      <c r="AE2300" s="30">
        <v>0.39085537519000002</v>
      </c>
      <c r="AF2300" s="30">
        <v>0.38856350676000001</v>
      </c>
      <c r="AG2300" s="30">
        <v>0.38464438032749998</v>
      </c>
      <c r="AH2300" s="30">
        <v>0.38117800252</v>
      </c>
      <c r="AI2300" s="30">
        <v>0.37691100647249998</v>
      </c>
      <c r="AJ2300" s="30">
        <v>0.38186078624999997</v>
      </c>
      <c r="AK2300" s="30">
        <v>0</v>
      </c>
      <c r="AL2300" s="30">
        <v>0</v>
      </c>
    </row>
    <row r="2301" spans="1:38" x14ac:dyDescent="0.25">
      <c r="A2301" s="30" t="s">
        <v>550</v>
      </c>
      <c r="B2301" s="30">
        <v>1</v>
      </c>
      <c r="C2301" s="30" t="s">
        <v>551</v>
      </c>
      <c r="D2301" s="30" t="s">
        <v>38</v>
      </c>
      <c r="E2301" s="30">
        <v>43</v>
      </c>
      <c r="F2301" s="30">
        <v>0.39878270001249999</v>
      </c>
      <c r="G2301" s="30">
        <v>0.4053189908375</v>
      </c>
      <c r="H2301" s="30">
        <v>0.41612428784</v>
      </c>
      <c r="I2301" s="30">
        <v>0.41497223034750003</v>
      </c>
      <c r="J2301" s="30">
        <v>0.4251154875075</v>
      </c>
      <c r="K2301" s="30">
        <v>0.43119562112999998</v>
      </c>
      <c r="L2301" s="30">
        <v>0.4259310355675</v>
      </c>
      <c r="M2301" s="30">
        <v>0.42509116125000002</v>
      </c>
      <c r="N2301" s="30">
        <v>0.43377719187000002</v>
      </c>
      <c r="O2301" s="30">
        <v>0.4399801189375</v>
      </c>
      <c r="P2301" s="30">
        <v>0.43859066100749999</v>
      </c>
      <c r="Q2301" s="30">
        <v>0.432698162665</v>
      </c>
      <c r="R2301" s="30">
        <v>0.44208393089999998</v>
      </c>
      <c r="S2301" s="30">
        <v>0.43809963541000002</v>
      </c>
      <c r="T2301" s="30">
        <v>0.42626730461500001</v>
      </c>
      <c r="U2301" s="30">
        <v>0.42573354818499998</v>
      </c>
      <c r="V2301" s="30">
        <v>0.434812410175</v>
      </c>
      <c r="W2301" s="30">
        <v>0.4406946309725</v>
      </c>
      <c r="X2301" s="30">
        <v>0.45103273263999999</v>
      </c>
      <c r="Y2301" s="30">
        <v>0.44274224680000002</v>
      </c>
      <c r="Z2301" s="30">
        <v>0.44033688461499998</v>
      </c>
      <c r="AA2301" s="30">
        <v>0.44085417051249998</v>
      </c>
      <c r="AB2301" s="30">
        <v>0.44026320057250001</v>
      </c>
      <c r="AC2301" s="30">
        <v>0.43515356750750001</v>
      </c>
      <c r="AD2301" s="30">
        <v>0.42228990751500001</v>
      </c>
      <c r="AE2301" s="30">
        <v>0.42675681863249998</v>
      </c>
      <c r="AF2301" s="30">
        <v>0.43670223885499998</v>
      </c>
      <c r="AG2301" s="30">
        <v>0.44395483148999998</v>
      </c>
      <c r="AH2301" s="30">
        <v>0.44969650011250001</v>
      </c>
      <c r="AI2301" s="30">
        <v>0.45621559967750003</v>
      </c>
      <c r="AJ2301" s="30">
        <v>0.47773083870749999</v>
      </c>
      <c r="AK2301" s="30">
        <v>0</v>
      </c>
      <c r="AL2301" s="30">
        <v>0</v>
      </c>
    </row>
    <row r="2302" spans="1:38" x14ac:dyDescent="0.25">
      <c r="A2302" s="30" t="s">
        <v>550</v>
      </c>
      <c r="B2302" s="30">
        <v>1</v>
      </c>
      <c r="C2302" s="30" t="s">
        <v>551</v>
      </c>
      <c r="D2302" s="30" t="s">
        <v>40</v>
      </c>
      <c r="E2302" s="30">
        <v>43</v>
      </c>
      <c r="F2302" s="30">
        <v>0.3009222533825</v>
      </c>
      <c r="G2302" s="30">
        <v>0.30505564433249999</v>
      </c>
      <c r="H2302" s="30">
        <v>0.31095078590750003</v>
      </c>
      <c r="I2302" s="30">
        <v>0.31142674214999999</v>
      </c>
      <c r="J2302" s="30">
        <v>0.31452228401499999</v>
      </c>
      <c r="K2302" s="30">
        <v>0.31256532456250002</v>
      </c>
      <c r="L2302" s="30">
        <v>0.31001164196999997</v>
      </c>
      <c r="M2302" s="30">
        <v>0.31101870431250001</v>
      </c>
      <c r="N2302" s="30">
        <v>0.31120658876250001</v>
      </c>
      <c r="O2302" s="30">
        <v>0.31327090519</v>
      </c>
      <c r="P2302" s="30">
        <v>0.31178142475249998</v>
      </c>
      <c r="Q2302" s="30">
        <v>0.30828363606499998</v>
      </c>
      <c r="R2302" s="30">
        <v>0.30842803825749998</v>
      </c>
      <c r="S2302" s="30">
        <v>0.30582701483000002</v>
      </c>
      <c r="T2302" s="30">
        <v>0.3034757146375</v>
      </c>
      <c r="U2302" s="30">
        <v>0.3026997977825</v>
      </c>
      <c r="V2302" s="30">
        <v>0.30194880793750001</v>
      </c>
      <c r="W2302" s="30">
        <v>0.30115320301749998</v>
      </c>
      <c r="X2302" s="30">
        <v>0.30050661343000001</v>
      </c>
      <c r="Y2302" s="30">
        <v>0.2923092718775</v>
      </c>
      <c r="Z2302" s="30">
        <v>0.290230451675</v>
      </c>
      <c r="AA2302" s="30">
        <v>0.29047481849750001</v>
      </c>
      <c r="AB2302" s="30">
        <v>0.28971034141750002</v>
      </c>
      <c r="AC2302" s="30">
        <v>0.28508754287249999</v>
      </c>
      <c r="AD2302" s="30">
        <v>0.28208982922999998</v>
      </c>
      <c r="AE2302" s="30">
        <v>0.28395921021249998</v>
      </c>
      <c r="AF2302" s="30">
        <v>0.28215959271250002</v>
      </c>
      <c r="AG2302" s="30">
        <v>0.2796035409125</v>
      </c>
      <c r="AH2302" s="30">
        <v>0.27712906517750002</v>
      </c>
      <c r="AI2302" s="30">
        <v>0.27485244481749999</v>
      </c>
      <c r="AJ2302" s="30">
        <v>0.27437828207499998</v>
      </c>
      <c r="AK2302" s="30">
        <v>0</v>
      </c>
      <c r="AL2302" s="30">
        <v>0</v>
      </c>
    </row>
    <row r="2303" spans="1:38" x14ac:dyDescent="0.25">
      <c r="A2303" s="30" t="s">
        <v>550</v>
      </c>
      <c r="B2303" s="30">
        <v>1</v>
      </c>
      <c r="C2303" s="30" t="s">
        <v>551</v>
      </c>
      <c r="D2303" s="30" t="s">
        <v>42</v>
      </c>
      <c r="E2303" s="30">
        <v>43</v>
      </c>
      <c r="F2303" s="30">
        <v>0.35140339782250002</v>
      </c>
      <c r="G2303" s="30">
        <v>0.35438548949249998</v>
      </c>
      <c r="H2303" s="30">
        <v>0.35915295569</v>
      </c>
      <c r="I2303" s="30">
        <v>0.35725949130250001</v>
      </c>
      <c r="J2303" s="30">
        <v>0.35905475781500001</v>
      </c>
      <c r="K2303" s="30">
        <v>0.34861532704749998</v>
      </c>
      <c r="L2303" s="30">
        <v>0.34305498969499998</v>
      </c>
      <c r="M2303" s="30">
        <v>0.34418364219000003</v>
      </c>
      <c r="N2303" s="30">
        <v>0.34053274101249997</v>
      </c>
      <c r="O2303" s="30">
        <v>0.33902581040750002</v>
      </c>
      <c r="P2303" s="30">
        <v>0.33341781718750002</v>
      </c>
      <c r="Q2303" s="30">
        <v>0.325566032615</v>
      </c>
      <c r="R2303" s="30">
        <v>0.32222631604750002</v>
      </c>
      <c r="S2303" s="30">
        <v>0.31810671296749998</v>
      </c>
      <c r="T2303" s="30">
        <v>0.315561571135</v>
      </c>
      <c r="U2303" s="30">
        <v>0.31209831667249999</v>
      </c>
      <c r="V2303" s="30">
        <v>0.29431986127999998</v>
      </c>
      <c r="W2303" s="30">
        <v>0.294039738725</v>
      </c>
      <c r="X2303" s="30">
        <v>0.29044141698249998</v>
      </c>
      <c r="Y2303" s="30">
        <v>0.2802282256625</v>
      </c>
      <c r="Z2303" s="30">
        <v>0.27920902736499997</v>
      </c>
      <c r="AA2303" s="30">
        <v>0.27937956055500002</v>
      </c>
      <c r="AB2303" s="30">
        <v>0.277848473835</v>
      </c>
      <c r="AC2303" s="30">
        <v>0.271742057215</v>
      </c>
      <c r="AD2303" s="30">
        <v>0.2702102173525</v>
      </c>
      <c r="AE2303" s="30">
        <v>0.27168427852499999</v>
      </c>
      <c r="AF2303" s="30">
        <v>0.26698922147249998</v>
      </c>
      <c r="AG2303" s="30">
        <v>0.26086104539749999</v>
      </c>
      <c r="AH2303" s="30">
        <v>0.25650551447499997</v>
      </c>
      <c r="AI2303" s="30">
        <v>0.25076758132749999</v>
      </c>
      <c r="AJ2303" s="30">
        <v>0.24698038164</v>
      </c>
      <c r="AK2303" s="30">
        <v>0</v>
      </c>
      <c r="AL2303" s="30">
        <v>0</v>
      </c>
    </row>
    <row r="2304" spans="1:38" x14ac:dyDescent="0.25">
      <c r="A2304" s="30" t="s">
        <v>550</v>
      </c>
      <c r="B2304" s="30">
        <v>1</v>
      </c>
      <c r="C2304" s="30" t="s">
        <v>551</v>
      </c>
      <c r="D2304" s="30" t="s">
        <v>48</v>
      </c>
      <c r="E2304" s="30">
        <v>43</v>
      </c>
      <c r="F2304" s="30">
        <v>0.35415472891749999</v>
      </c>
      <c r="G2304" s="30">
        <v>0.35447724383500001</v>
      </c>
      <c r="H2304" s="30">
        <v>0.35530354083999999</v>
      </c>
      <c r="I2304" s="30">
        <v>0.35132710462</v>
      </c>
      <c r="J2304" s="30">
        <v>0.34765793542250001</v>
      </c>
      <c r="K2304" s="30">
        <v>0.34381745564249999</v>
      </c>
      <c r="L2304" s="30">
        <v>0.33760825524999999</v>
      </c>
      <c r="M2304" s="30">
        <v>0.33655846213250001</v>
      </c>
      <c r="N2304" s="30">
        <v>0.33513283103250002</v>
      </c>
      <c r="O2304" s="30">
        <v>0.33430489964749999</v>
      </c>
      <c r="P2304" s="30">
        <v>0.332753383515</v>
      </c>
      <c r="Q2304" s="30">
        <v>0.32888641613000003</v>
      </c>
      <c r="R2304" s="30">
        <v>0.32472480634250001</v>
      </c>
      <c r="S2304" s="30">
        <v>0.31968313576750002</v>
      </c>
      <c r="T2304" s="30">
        <v>0.31225361020749998</v>
      </c>
      <c r="U2304" s="30">
        <v>0.30584893790250001</v>
      </c>
      <c r="V2304" s="30">
        <v>0.29945289036</v>
      </c>
      <c r="W2304" s="30">
        <v>0.29381604140750001</v>
      </c>
      <c r="X2304" s="30">
        <v>0.28982254261500001</v>
      </c>
      <c r="Y2304" s="30">
        <v>0.28601388975749997</v>
      </c>
      <c r="Z2304" s="30">
        <v>0.2807389877525</v>
      </c>
      <c r="AA2304" s="30">
        <v>0.28110616456499998</v>
      </c>
      <c r="AB2304" s="30">
        <v>0.28128716115750002</v>
      </c>
      <c r="AC2304" s="30">
        <v>0.2753433205925</v>
      </c>
      <c r="AD2304" s="30">
        <v>0.27349307192</v>
      </c>
      <c r="AE2304" s="30">
        <v>0.27336564476750003</v>
      </c>
      <c r="AF2304" s="30">
        <v>0.26626300778500001</v>
      </c>
      <c r="AG2304" s="30">
        <v>0.25921796054750001</v>
      </c>
      <c r="AH2304" s="30">
        <v>0.25234445167500003</v>
      </c>
      <c r="AI2304" s="30">
        <v>0.24481554755250001</v>
      </c>
      <c r="AJ2304" s="30">
        <v>0.24746078301749999</v>
      </c>
      <c r="AK2304" s="30">
        <v>0</v>
      </c>
      <c r="AL2304" s="30">
        <v>0</v>
      </c>
    </row>
    <row r="2305" spans="1:38" x14ac:dyDescent="0.25">
      <c r="A2305" s="30" t="s">
        <v>550</v>
      </c>
      <c r="B2305" s="30">
        <v>1</v>
      </c>
      <c r="C2305" s="30" t="s">
        <v>551</v>
      </c>
      <c r="D2305" s="30" t="s">
        <v>46</v>
      </c>
      <c r="E2305" s="30">
        <v>43</v>
      </c>
      <c r="F2305" s="30">
        <v>0.43775206404</v>
      </c>
      <c r="G2305" s="30">
        <v>0.44218118395</v>
      </c>
      <c r="H2305" s="30">
        <v>0.44796942434749998</v>
      </c>
      <c r="I2305" s="30">
        <v>0.44701159432499998</v>
      </c>
      <c r="J2305" s="30">
        <v>0.4518173532575</v>
      </c>
      <c r="K2305" s="30">
        <v>0.43223811516499999</v>
      </c>
      <c r="L2305" s="30">
        <v>0.42316769565500001</v>
      </c>
      <c r="M2305" s="30">
        <v>0.42595843073</v>
      </c>
      <c r="N2305" s="30">
        <v>0.41973722531250002</v>
      </c>
      <c r="O2305" s="30">
        <v>0.41635652003500001</v>
      </c>
      <c r="P2305" s="30">
        <v>0.40702127489500001</v>
      </c>
      <c r="Q2305" s="30">
        <v>0.39601917016999999</v>
      </c>
      <c r="R2305" s="30">
        <v>0.39248051789499999</v>
      </c>
      <c r="S2305" s="30">
        <v>0.38692716433000002</v>
      </c>
      <c r="T2305" s="30">
        <v>0.38276625534749997</v>
      </c>
      <c r="U2305" s="30">
        <v>0.37951015532999999</v>
      </c>
      <c r="V2305" s="30">
        <v>0.37330466606250001</v>
      </c>
      <c r="W2305" s="30">
        <v>0.36873058995000002</v>
      </c>
      <c r="X2305" s="30">
        <v>0.36153348090499998</v>
      </c>
      <c r="Y2305" s="30">
        <v>0.34469146205500001</v>
      </c>
      <c r="Z2305" s="30">
        <v>0.34156309803250001</v>
      </c>
      <c r="AA2305" s="30">
        <v>0.34193459334999998</v>
      </c>
      <c r="AB2305" s="30">
        <v>0.33965824211750001</v>
      </c>
      <c r="AC2305" s="30">
        <v>0.33034189117000001</v>
      </c>
      <c r="AD2305" s="30">
        <v>0.32776193234500001</v>
      </c>
      <c r="AE2305" s="30">
        <v>0.32876624336249999</v>
      </c>
      <c r="AF2305" s="30">
        <v>0.32248943761749999</v>
      </c>
      <c r="AG2305" s="30">
        <v>0.3151317347575</v>
      </c>
      <c r="AH2305" s="30">
        <v>0.30966869991000001</v>
      </c>
      <c r="AI2305" s="30">
        <v>0.30223829161999999</v>
      </c>
      <c r="AJ2305" s="30">
        <v>0.30598734580499998</v>
      </c>
      <c r="AK2305" s="30">
        <v>0</v>
      </c>
      <c r="AL2305" s="30">
        <v>0</v>
      </c>
    </row>
    <row r="2306" spans="1:38" x14ac:dyDescent="0.25">
      <c r="A2306" s="30" t="s">
        <v>550</v>
      </c>
      <c r="B2306" s="30">
        <v>1</v>
      </c>
      <c r="C2306" s="30" t="s">
        <v>551</v>
      </c>
      <c r="D2306" s="30" t="s">
        <v>44</v>
      </c>
      <c r="E2306" s="30">
        <v>43</v>
      </c>
      <c r="F2306" s="30">
        <v>0.12800531205249999</v>
      </c>
      <c r="G2306" s="30">
        <v>0.12840333299500001</v>
      </c>
      <c r="H2306" s="30">
        <v>0.12928860663</v>
      </c>
      <c r="I2306" s="30">
        <v>0.12875230551</v>
      </c>
      <c r="J2306" s="30">
        <v>0.13003757199749999</v>
      </c>
      <c r="K2306" s="30">
        <v>0.122682427405</v>
      </c>
      <c r="L2306" s="30">
        <v>0.12000607133000001</v>
      </c>
      <c r="M2306" s="30">
        <v>0.120472111985</v>
      </c>
      <c r="N2306" s="30">
        <v>0.118123554995</v>
      </c>
      <c r="O2306" s="30">
        <v>0.11649097582</v>
      </c>
      <c r="P2306" s="30">
        <v>0.11322878635</v>
      </c>
      <c r="Q2306" s="30">
        <v>0.10862375723749999</v>
      </c>
      <c r="R2306" s="30">
        <v>0.1072908613625</v>
      </c>
      <c r="S2306" s="30">
        <v>0.10532133891749999</v>
      </c>
      <c r="T2306" s="30">
        <v>0.1039122471575</v>
      </c>
      <c r="U2306" s="30">
        <v>0.1026396402375</v>
      </c>
      <c r="V2306" s="30">
        <v>0.100902011295</v>
      </c>
      <c r="W2306" s="30">
        <v>9.9706775227500002E-2</v>
      </c>
      <c r="X2306" s="30">
        <v>9.6998016777500001E-2</v>
      </c>
      <c r="Y2306" s="30">
        <v>9.1132628744999999E-2</v>
      </c>
      <c r="Z2306" s="30">
        <v>8.9615545692500007E-2</v>
      </c>
      <c r="AA2306" s="30">
        <v>8.9487293999999995E-2</v>
      </c>
      <c r="AB2306" s="30">
        <v>8.8243146782500004E-2</v>
      </c>
      <c r="AC2306" s="30">
        <v>8.5174928462499994E-2</v>
      </c>
      <c r="AD2306" s="30">
        <v>8.4288019022499994E-2</v>
      </c>
      <c r="AE2306" s="30">
        <v>8.407647855E-2</v>
      </c>
      <c r="AF2306" s="30">
        <v>8.2589471052500002E-2</v>
      </c>
      <c r="AG2306" s="30">
        <v>8.0757904855000007E-2</v>
      </c>
      <c r="AH2306" s="30">
        <v>7.9624435925000001E-2</v>
      </c>
      <c r="AI2306" s="30">
        <v>7.7689294635000003E-2</v>
      </c>
      <c r="AJ2306" s="30">
        <v>7.9660502567499999E-2</v>
      </c>
      <c r="AK2306" s="30">
        <v>0</v>
      </c>
      <c r="AL2306" s="30">
        <v>0</v>
      </c>
    </row>
    <row r="2307" spans="1:38" x14ac:dyDescent="0.25">
      <c r="A2307" s="30" t="s">
        <v>550</v>
      </c>
      <c r="B2307" s="30">
        <v>1</v>
      </c>
      <c r="C2307" s="30" t="s">
        <v>551</v>
      </c>
      <c r="D2307" s="30" t="s">
        <v>50</v>
      </c>
      <c r="E2307" s="30">
        <v>43</v>
      </c>
      <c r="F2307" s="30">
        <v>0.62816022685249995</v>
      </c>
      <c r="G2307" s="30">
        <v>0.635206925325</v>
      </c>
      <c r="H2307" s="30">
        <v>0.64273639274750005</v>
      </c>
      <c r="I2307" s="30">
        <v>0.63699360800000004</v>
      </c>
      <c r="J2307" s="30">
        <v>0.63577021659999999</v>
      </c>
      <c r="K2307" s="30">
        <v>0.62656505871750001</v>
      </c>
      <c r="L2307" s="30">
        <v>0.61622179943499999</v>
      </c>
      <c r="M2307" s="30">
        <v>0.61430176218999999</v>
      </c>
      <c r="N2307" s="30">
        <v>0.61031729559750003</v>
      </c>
      <c r="O2307" s="30">
        <v>0.60842096625499997</v>
      </c>
      <c r="P2307" s="30">
        <v>0.60221330807749995</v>
      </c>
      <c r="Q2307" s="30">
        <v>0.59156315669500004</v>
      </c>
      <c r="R2307" s="30">
        <v>0.58455291953999999</v>
      </c>
      <c r="S2307" s="30">
        <v>0.57783753340499999</v>
      </c>
      <c r="T2307" s="30">
        <v>0.56710190460499998</v>
      </c>
      <c r="U2307" s="30">
        <v>0.55696306436249998</v>
      </c>
      <c r="V2307" s="30">
        <v>0.54769453530750001</v>
      </c>
      <c r="W2307" s="30">
        <v>0.53790005800499996</v>
      </c>
      <c r="X2307" s="30">
        <v>0.52766244875750001</v>
      </c>
      <c r="Y2307" s="30">
        <v>0.5124014844</v>
      </c>
      <c r="Z2307" s="30">
        <v>0.50044579067249995</v>
      </c>
      <c r="AA2307" s="30">
        <v>0.49870311915999999</v>
      </c>
      <c r="AB2307" s="30">
        <v>0.49515444759749999</v>
      </c>
      <c r="AC2307" s="30">
        <v>0.48474959195</v>
      </c>
      <c r="AD2307" s="30">
        <v>0.47811841247999998</v>
      </c>
      <c r="AE2307" s="30">
        <v>0.47686982419750001</v>
      </c>
      <c r="AF2307" s="30">
        <v>0.46801556082000001</v>
      </c>
      <c r="AG2307" s="30">
        <v>0.45896571236</v>
      </c>
      <c r="AH2307" s="30">
        <v>0.44944292008749998</v>
      </c>
      <c r="AI2307" s="30">
        <v>0.4392152500325</v>
      </c>
      <c r="AJ2307" s="30">
        <v>0.44989604356750001</v>
      </c>
      <c r="AK2307" s="30">
        <v>0</v>
      </c>
      <c r="AL2307" s="30">
        <v>0</v>
      </c>
    </row>
    <row r="2308" spans="1:38" x14ac:dyDescent="0.25">
      <c r="A2308" s="30" t="s">
        <v>550</v>
      </c>
      <c r="B2308" s="30">
        <v>1</v>
      </c>
      <c r="C2308" s="30" t="s">
        <v>551</v>
      </c>
      <c r="D2308" s="30" t="s">
        <v>52</v>
      </c>
      <c r="E2308" s="30">
        <v>43</v>
      </c>
      <c r="F2308" s="30">
        <v>0.41150222198000003</v>
      </c>
      <c r="G2308" s="30">
        <v>0.41825175999250003</v>
      </c>
      <c r="H2308" s="30">
        <v>0.4269851811325</v>
      </c>
      <c r="I2308" s="30">
        <v>0.42730101578250002</v>
      </c>
      <c r="J2308" s="30">
        <v>0.43419067853249999</v>
      </c>
      <c r="K2308" s="30">
        <v>0.43284143157249999</v>
      </c>
      <c r="L2308" s="30">
        <v>0.43051134329500002</v>
      </c>
      <c r="M2308" s="30">
        <v>0.4322410356775</v>
      </c>
      <c r="N2308" s="30">
        <v>0.43497486041</v>
      </c>
      <c r="O2308" s="30">
        <v>0.44141287791</v>
      </c>
      <c r="P2308" s="30">
        <v>0.44099530452000002</v>
      </c>
      <c r="Q2308" s="30">
        <v>0.43596981340000002</v>
      </c>
      <c r="R2308" s="30">
        <v>0.43992165953000001</v>
      </c>
      <c r="S2308" s="30">
        <v>0.4365061569525</v>
      </c>
      <c r="T2308" s="30">
        <v>0.430358376215</v>
      </c>
      <c r="U2308" s="30">
        <v>0.42732373375249999</v>
      </c>
      <c r="V2308" s="30">
        <v>0.42992918566499999</v>
      </c>
      <c r="W2308" s="30">
        <v>0.42898714589999998</v>
      </c>
      <c r="X2308" s="30">
        <v>0.42940434254999998</v>
      </c>
      <c r="Y2308" s="30">
        <v>0.42190436841250001</v>
      </c>
      <c r="Z2308" s="30">
        <v>0.41840375062250001</v>
      </c>
      <c r="AA2308" s="30">
        <v>0.41963237644000001</v>
      </c>
      <c r="AB2308" s="30">
        <v>0.418587018945</v>
      </c>
      <c r="AC2308" s="30">
        <v>0.4117753180275</v>
      </c>
      <c r="AD2308" s="30">
        <v>0.40700493349</v>
      </c>
      <c r="AE2308" s="30">
        <v>0.41040526531749999</v>
      </c>
      <c r="AF2308" s="30">
        <v>0.4113397626475</v>
      </c>
      <c r="AG2308" s="30">
        <v>0.41118606200750002</v>
      </c>
      <c r="AH2308" s="30">
        <v>0.41065566733999997</v>
      </c>
      <c r="AI2308" s="30">
        <v>0.41100850992999999</v>
      </c>
      <c r="AJ2308" s="30">
        <v>0.4172070342525</v>
      </c>
      <c r="AK2308" s="30">
        <v>0</v>
      </c>
      <c r="AL2308" s="30">
        <v>0</v>
      </c>
    </row>
    <row r="2309" spans="1:38" x14ac:dyDescent="0.25">
      <c r="A2309" s="30" t="s">
        <v>550</v>
      </c>
      <c r="B2309" s="30">
        <v>1</v>
      </c>
      <c r="C2309" s="30" t="s">
        <v>551</v>
      </c>
      <c r="D2309" s="30" t="s">
        <v>56</v>
      </c>
      <c r="E2309" s="30">
        <v>43</v>
      </c>
      <c r="F2309" s="30">
        <v>0.42219676247749999</v>
      </c>
      <c r="G2309" s="30">
        <v>0.42854530867750001</v>
      </c>
      <c r="H2309" s="30">
        <v>0.43628217384000001</v>
      </c>
      <c r="I2309" s="30">
        <v>0.43622173402749997</v>
      </c>
      <c r="J2309" s="30">
        <v>0.44032195063000001</v>
      </c>
      <c r="K2309" s="30">
        <v>0.44188224276249999</v>
      </c>
      <c r="L2309" s="30">
        <v>0.43984632812250002</v>
      </c>
      <c r="M2309" s="30">
        <v>0.44047690482500002</v>
      </c>
      <c r="N2309" s="30">
        <v>0.44243019285000001</v>
      </c>
      <c r="O2309" s="30">
        <v>0.44658121139250001</v>
      </c>
      <c r="P2309" s="30">
        <v>0.44697616423499997</v>
      </c>
      <c r="Q2309" s="30">
        <v>0.44471660707999999</v>
      </c>
      <c r="R2309" s="30">
        <v>0.44686658843749999</v>
      </c>
      <c r="S2309" s="30">
        <v>0.44376550849000002</v>
      </c>
      <c r="T2309" s="30">
        <v>0.43918328872250001</v>
      </c>
      <c r="U2309" s="30">
        <v>0.4387817255075</v>
      </c>
      <c r="V2309" s="30">
        <v>0.43936402922500001</v>
      </c>
      <c r="W2309" s="30">
        <v>0.43928133045500001</v>
      </c>
      <c r="X2309" s="30">
        <v>0.43855026250500001</v>
      </c>
      <c r="Y2309" s="30">
        <v>0.43066124419000001</v>
      </c>
      <c r="Z2309" s="30">
        <v>0.42574240794500001</v>
      </c>
      <c r="AA2309" s="30">
        <v>0.42486665508749999</v>
      </c>
      <c r="AB2309" s="30">
        <v>0.42409364487250001</v>
      </c>
      <c r="AC2309" s="30">
        <v>0.41726364227250001</v>
      </c>
      <c r="AD2309" s="30">
        <v>0.4118488702525</v>
      </c>
      <c r="AE2309" s="30">
        <v>0.41449607966750002</v>
      </c>
      <c r="AF2309" s="30">
        <v>0.41315932962500002</v>
      </c>
      <c r="AG2309" s="30">
        <v>0.41072012116500001</v>
      </c>
      <c r="AH2309" s="30">
        <v>0.40797937495999997</v>
      </c>
      <c r="AI2309" s="30">
        <v>0.40540784391250001</v>
      </c>
      <c r="AJ2309" s="30">
        <v>0.40446442383249998</v>
      </c>
      <c r="AK2309" s="30">
        <v>0</v>
      </c>
      <c r="AL2309" s="30">
        <v>0</v>
      </c>
    </row>
    <row r="2310" spans="1:38" x14ac:dyDescent="0.25">
      <c r="A2310" s="30" t="s">
        <v>550</v>
      </c>
      <c r="B2310" s="30">
        <v>1</v>
      </c>
      <c r="C2310" s="30" t="s">
        <v>551</v>
      </c>
      <c r="D2310" s="30" t="s">
        <v>452</v>
      </c>
      <c r="E2310" s="30">
        <v>43</v>
      </c>
      <c r="F2310" s="30">
        <v>2.5588568949999999E-3</v>
      </c>
      <c r="G2310" s="30">
        <v>2.7097283249999998E-3</v>
      </c>
      <c r="H2310" s="30">
        <v>2.8655062724999999E-3</v>
      </c>
      <c r="I2310" s="30">
        <v>2.9744995874999998E-3</v>
      </c>
      <c r="J2310" s="30">
        <v>3.0752081175E-3</v>
      </c>
      <c r="K2310" s="30">
        <v>3.1669555174999998E-3</v>
      </c>
      <c r="L2310" s="30">
        <v>3.2311183824999998E-3</v>
      </c>
      <c r="M2310" s="30">
        <v>3.3328735374999999E-3</v>
      </c>
      <c r="N2310" s="30">
        <v>3.428815325E-3</v>
      </c>
      <c r="O2310" s="30">
        <v>3.5221984750000001E-3</v>
      </c>
      <c r="P2310" s="30">
        <v>3.60765444E-3</v>
      </c>
      <c r="Q2310" s="30">
        <v>3.5333811099999999E-3</v>
      </c>
      <c r="R2310" s="30">
        <v>3.4585001274999999E-3</v>
      </c>
      <c r="S2310" s="30">
        <v>3.3806234474999999E-3</v>
      </c>
      <c r="T2310" s="30">
        <v>3.2879324599999998E-3</v>
      </c>
      <c r="U2310" s="30">
        <v>3.2031436850000002E-3</v>
      </c>
      <c r="V2310" s="30">
        <v>3.0634020050000002E-3</v>
      </c>
      <c r="W2310" s="30">
        <v>2.8782401400000001E-3</v>
      </c>
      <c r="X2310" s="30">
        <v>2.7043307200000002E-3</v>
      </c>
      <c r="Y2310" s="30">
        <v>2.52684364E-3</v>
      </c>
      <c r="Z2310" s="30">
        <v>2.3344472375E-3</v>
      </c>
      <c r="AA2310" s="30">
        <v>2.2535954500000001E-3</v>
      </c>
      <c r="AB2310" s="30">
        <v>2.2336374849999999E-3</v>
      </c>
      <c r="AC2310" s="30">
        <v>2.163318765E-3</v>
      </c>
      <c r="AD2310" s="30">
        <v>2.1257469899999999E-3</v>
      </c>
      <c r="AE2310" s="30">
        <v>2.10612737E-3</v>
      </c>
      <c r="AF2310" s="30">
        <v>2.0336543075E-3</v>
      </c>
      <c r="AG2310" s="30">
        <v>1.96094011E-3</v>
      </c>
      <c r="AH2310" s="30">
        <v>1.8948225700000001E-3</v>
      </c>
      <c r="AI2310" s="30">
        <v>1.8281253149999999E-3</v>
      </c>
      <c r="AJ2310" s="30">
        <v>1.8404014999999999E-3</v>
      </c>
      <c r="AK2310" s="30">
        <v>0</v>
      </c>
      <c r="AL2310" s="30">
        <v>0</v>
      </c>
    </row>
    <row r="2311" spans="1:38" x14ac:dyDescent="0.25">
      <c r="A2311" s="30" t="s">
        <v>550</v>
      </c>
      <c r="B2311" s="30">
        <v>1</v>
      </c>
      <c r="C2311" s="30" t="s">
        <v>551</v>
      </c>
      <c r="D2311" s="30" t="s">
        <v>54</v>
      </c>
      <c r="E2311" s="30">
        <v>43</v>
      </c>
      <c r="F2311" s="30">
        <v>0.2458288574725</v>
      </c>
      <c r="G2311" s="30">
        <v>0.2510171765125</v>
      </c>
      <c r="H2311" s="30">
        <v>0.25751258296000001</v>
      </c>
      <c r="I2311" s="30">
        <v>0.26049199979499998</v>
      </c>
      <c r="J2311" s="30">
        <v>0.26630740713000001</v>
      </c>
      <c r="K2311" s="30">
        <v>0.2668307103825</v>
      </c>
      <c r="L2311" s="30">
        <v>0.26866481124250002</v>
      </c>
      <c r="M2311" s="30">
        <v>0.27179930418749998</v>
      </c>
      <c r="N2311" s="30">
        <v>0.27229707224749999</v>
      </c>
      <c r="O2311" s="30">
        <v>0.27707161364999999</v>
      </c>
      <c r="P2311" s="30">
        <v>0.277286262545</v>
      </c>
      <c r="Q2311" s="30">
        <v>0.27640000671749998</v>
      </c>
      <c r="R2311" s="30">
        <v>0.27770436696</v>
      </c>
      <c r="S2311" s="30">
        <v>0.27649182095750002</v>
      </c>
      <c r="T2311" s="30">
        <v>0.27770987244500001</v>
      </c>
      <c r="U2311" s="30">
        <v>0.27905822030749999</v>
      </c>
      <c r="V2311" s="30">
        <v>0.27778494749999999</v>
      </c>
      <c r="W2311" s="30">
        <v>0.27821620486499998</v>
      </c>
      <c r="X2311" s="30">
        <v>0.27846240796749999</v>
      </c>
      <c r="Y2311" s="30">
        <v>0.26820891749999998</v>
      </c>
      <c r="Z2311" s="30">
        <v>0.26899618618749999</v>
      </c>
      <c r="AA2311" s="30">
        <v>0.269509462215</v>
      </c>
      <c r="AB2311" s="30">
        <v>0.26839533936999999</v>
      </c>
      <c r="AC2311" s="30">
        <v>0.26580446704249999</v>
      </c>
      <c r="AD2311" s="30">
        <v>0.26590932037999998</v>
      </c>
      <c r="AE2311" s="30">
        <v>0.26957541163249998</v>
      </c>
      <c r="AF2311" s="30">
        <v>0.26915177230749998</v>
      </c>
      <c r="AG2311" s="30">
        <v>0.26817161856999999</v>
      </c>
      <c r="AH2311" s="30">
        <v>0.26718183273250001</v>
      </c>
      <c r="AI2311" s="30">
        <v>0.26655813702999998</v>
      </c>
      <c r="AJ2311" s="30">
        <v>0.26264988418500002</v>
      </c>
      <c r="AK2311" s="30">
        <v>0</v>
      </c>
      <c r="AL2311" s="30">
        <v>0</v>
      </c>
    </row>
    <row r="2312" spans="1:38" x14ac:dyDescent="0.25">
      <c r="A2312" s="30" t="s">
        <v>550</v>
      </c>
      <c r="B2312" s="30">
        <v>1</v>
      </c>
      <c r="C2312" s="30" t="s">
        <v>551</v>
      </c>
      <c r="D2312" s="30" t="s">
        <v>58</v>
      </c>
      <c r="E2312" s="30">
        <v>43</v>
      </c>
      <c r="F2312" s="30">
        <v>4.8795151534999998E-2</v>
      </c>
      <c r="G2312" s="30">
        <v>4.94561477625E-2</v>
      </c>
      <c r="H2312" s="30">
        <v>5.04630122325E-2</v>
      </c>
      <c r="I2312" s="30">
        <v>5.0736672225000001E-2</v>
      </c>
      <c r="J2312" s="30">
        <v>5.1039074164999997E-2</v>
      </c>
      <c r="K2312" s="30">
        <v>5.1060618887499999E-2</v>
      </c>
      <c r="L2312" s="30">
        <v>5.0487532107499997E-2</v>
      </c>
      <c r="M2312" s="30">
        <v>5.0131394434999997E-2</v>
      </c>
      <c r="N2312" s="30">
        <v>4.9824299412500002E-2</v>
      </c>
      <c r="O2312" s="30">
        <v>4.9677604450000003E-2</v>
      </c>
      <c r="P2312" s="30">
        <v>4.9573184727499997E-2</v>
      </c>
      <c r="Q2312" s="30">
        <v>4.8845149747499997E-2</v>
      </c>
      <c r="R2312" s="30">
        <v>4.8503748697500002E-2</v>
      </c>
      <c r="S2312" s="30">
        <v>4.8130259107499997E-2</v>
      </c>
      <c r="T2312" s="30">
        <v>4.7647647945000003E-2</v>
      </c>
      <c r="U2312" s="30">
        <v>4.7248268562500001E-2</v>
      </c>
      <c r="V2312" s="30">
        <v>4.6910393644999999E-2</v>
      </c>
      <c r="W2312" s="30">
        <v>4.6513206969999998E-2</v>
      </c>
      <c r="X2312" s="30">
        <v>4.6188230402500002E-2</v>
      </c>
      <c r="Y2312" s="30">
        <v>4.5653604389999998E-2</v>
      </c>
      <c r="Z2312" s="30">
        <v>4.4798178602500002E-2</v>
      </c>
      <c r="AA2312" s="30">
        <v>4.4918802652499999E-2</v>
      </c>
      <c r="AB2312" s="30">
        <v>4.5017931597499998E-2</v>
      </c>
      <c r="AC2312" s="30">
        <v>4.4201398575000002E-2</v>
      </c>
      <c r="AD2312" s="30">
        <v>4.4020245275000001E-2</v>
      </c>
      <c r="AE2312" s="30">
        <v>4.41044887875E-2</v>
      </c>
      <c r="AF2312" s="30">
        <v>4.3389175435000003E-2</v>
      </c>
      <c r="AG2312" s="30">
        <v>4.26136846E-2</v>
      </c>
      <c r="AH2312" s="30">
        <v>4.17737668725E-2</v>
      </c>
      <c r="AI2312" s="30">
        <v>4.084812921E-2</v>
      </c>
      <c r="AJ2312" s="30">
        <v>4.1665003220000003E-2</v>
      </c>
      <c r="AK2312" s="30">
        <v>0</v>
      </c>
      <c r="AL2312" s="30">
        <v>0</v>
      </c>
    </row>
    <row r="2313" spans="1:38" x14ac:dyDescent="0.25">
      <c r="A2313" s="30" t="s">
        <v>550</v>
      </c>
      <c r="B2313" s="30">
        <v>1</v>
      </c>
      <c r="C2313" s="30" t="s">
        <v>551</v>
      </c>
      <c r="D2313" s="30" t="s">
        <v>72</v>
      </c>
      <c r="E2313" s="30">
        <v>43</v>
      </c>
      <c r="F2313" s="30">
        <v>0.60300345805</v>
      </c>
      <c r="G2313" s="30">
        <v>0.61782316202499998</v>
      </c>
      <c r="H2313" s="30">
        <v>0.63450089679249999</v>
      </c>
      <c r="I2313" s="30">
        <v>0.64210250146750003</v>
      </c>
      <c r="J2313" s="30">
        <v>0.65677064425749998</v>
      </c>
      <c r="K2313" s="30">
        <v>0.66041948407249995</v>
      </c>
      <c r="L2313" s="30">
        <v>0.66532206074</v>
      </c>
      <c r="M2313" s="30">
        <v>0.67483457520000001</v>
      </c>
      <c r="N2313" s="30">
        <v>0.68020793840750005</v>
      </c>
      <c r="O2313" s="30">
        <v>0.69280035481500002</v>
      </c>
      <c r="P2313" s="30">
        <v>0.69550903275249998</v>
      </c>
      <c r="Q2313" s="30">
        <v>0.69592778119249998</v>
      </c>
      <c r="R2313" s="30">
        <v>0.70190941064750001</v>
      </c>
      <c r="S2313" s="30">
        <v>0.69972960520750005</v>
      </c>
      <c r="T2313" s="30">
        <v>0.70147253303000001</v>
      </c>
      <c r="U2313" s="30">
        <v>0.70645398710499996</v>
      </c>
      <c r="V2313" s="30">
        <v>0.71163206271250001</v>
      </c>
      <c r="W2313" s="30">
        <v>0.71668360999750003</v>
      </c>
      <c r="X2313" s="30">
        <v>0.7210046577175</v>
      </c>
      <c r="Y2313" s="30">
        <v>0.70345141661749999</v>
      </c>
      <c r="Z2313" s="30">
        <v>0.70435548708249995</v>
      </c>
      <c r="AA2313" s="30">
        <v>0.70678240252750002</v>
      </c>
      <c r="AB2313" s="30">
        <v>0.70716699271500005</v>
      </c>
      <c r="AC2313" s="30">
        <v>0.70052025795999995</v>
      </c>
      <c r="AD2313" s="30">
        <v>0.69926853899249997</v>
      </c>
      <c r="AE2313" s="30">
        <v>0.70857147202250004</v>
      </c>
      <c r="AF2313" s="30">
        <v>0.70547967482749996</v>
      </c>
      <c r="AG2313" s="30">
        <v>0.70093077256500003</v>
      </c>
      <c r="AH2313" s="30">
        <v>0.69930201925750002</v>
      </c>
      <c r="AI2313" s="30">
        <v>0.69856662533750002</v>
      </c>
      <c r="AJ2313" s="30">
        <v>0.71132434015500001</v>
      </c>
      <c r="AK2313" s="30">
        <v>0</v>
      </c>
      <c r="AL2313" s="30">
        <v>0</v>
      </c>
    </row>
    <row r="2314" spans="1:38" x14ac:dyDescent="0.25">
      <c r="A2314" s="30" t="s">
        <v>550</v>
      </c>
      <c r="B2314" s="30">
        <v>1</v>
      </c>
      <c r="C2314" s="30" t="s">
        <v>551</v>
      </c>
      <c r="D2314" s="30" t="s">
        <v>75</v>
      </c>
      <c r="E2314" s="30">
        <v>43</v>
      </c>
      <c r="F2314" s="30">
        <v>4.2973979794999999E-2</v>
      </c>
      <c r="G2314" s="30">
        <v>4.3056503032499999E-2</v>
      </c>
      <c r="H2314" s="30">
        <v>4.3169732315000001E-2</v>
      </c>
      <c r="I2314" s="30">
        <v>4.303754571E-2</v>
      </c>
      <c r="J2314" s="30">
        <v>4.3085382074999998E-2</v>
      </c>
      <c r="K2314" s="30">
        <v>4.2507644897500002E-2</v>
      </c>
      <c r="L2314" s="30">
        <v>4.2001266495000002E-2</v>
      </c>
      <c r="M2314" s="30">
        <v>4.1426689397500001E-2</v>
      </c>
      <c r="N2314" s="30">
        <v>4.1284540197499997E-2</v>
      </c>
      <c r="O2314" s="30">
        <v>4.0596844870000003E-2</v>
      </c>
      <c r="P2314" s="30">
        <v>4.0472302727499999E-2</v>
      </c>
      <c r="Q2314" s="30">
        <v>3.9054523799999998E-2</v>
      </c>
      <c r="R2314" s="30">
        <v>3.8998695762500001E-2</v>
      </c>
      <c r="S2314" s="30">
        <v>3.8512305995000003E-2</v>
      </c>
      <c r="T2314" s="30">
        <v>3.7976424624999998E-2</v>
      </c>
      <c r="U2314" s="30">
        <v>3.7116740872499998E-2</v>
      </c>
      <c r="V2314" s="30">
        <v>3.6799294487500002E-2</v>
      </c>
      <c r="W2314" s="30">
        <v>3.8076069779999999E-2</v>
      </c>
      <c r="X2314" s="30">
        <v>3.704721809E-2</v>
      </c>
      <c r="Y2314" s="30">
        <v>3.7925258372499999E-2</v>
      </c>
      <c r="Z2314" s="30">
        <v>3.7678261432499999E-2</v>
      </c>
      <c r="AA2314" s="30">
        <v>3.8479101214999999E-2</v>
      </c>
      <c r="AB2314" s="30">
        <v>3.9038036120000001E-2</v>
      </c>
      <c r="AC2314" s="30">
        <v>3.8832673004999999E-2</v>
      </c>
      <c r="AD2314" s="30">
        <v>3.9073946149999997E-2</v>
      </c>
      <c r="AE2314" s="30">
        <v>4.0083993094999999E-2</v>
      </c>
      <c r="AF2314" s="30">
        <v>3.9729732004999997E-2</v>
      </c>
      <c r="AG2314" s="30">
        <v>3.9860080824999998E-2</v>
      </c>
      <c r="AH2314" s="30">
        <v>3.8979996794999999E-2</v>
      </c>
      <c r="AI2314" s="30">
        <v>3.8095291470000001E-2</v>
      </c>
      <c r="AJ2314" s="30">
        <v>3.8300450719999997E-2</v>
      </c>
      <c r="AK2314" s="30">
        <v>0</v>
      </c>
      <c r="AL2314" s="30">
        <v>0</v>
      </c>
    </row>
    <row r="2315" spans="1:38" x14ac:dyDescent="0.25">
      <c r="A2315" s="30" t="s">
        <v>550</v>
      </c>
      <c r="B2315" s="30">
        <v>1</v>
      </c>
      <c r="C2315" s="30" t="s">
        <v>551</v>
      </c>
      <c r="D2315" s="30" t="s">
        <v>60</v>
      </c>
      <c r="E2315" s="30">
        <v>43</v>
      </c>
      <c r="F2315" s="30">
        <v>0.42218970958250002</v>
      </c>
      <c r="G2315" s="30">
        <v>0.42994888685999999</v>
      </c>
      <c r="H2315" s="30">
        <v>0.44284184519250003</v>
      </c>
      <c r="I2315" s="30">
        <v>0.44273931150750001</v>
      </c>
      <c r="J2315" s="30">
        <v>0.45784248741</v>
      </c>
      <c r="K2315" s="30">
        <v>0.47092844344250001</v>
      </c>
      <c r="L2315" s="30">
        <v>0.46892998526250002</v>
      </c>
      <c r="M2315" s="30">
        <v>0.46880640192</v>
      </c>
      <c r="N2315" s="30">
        <v>0.4799760071775</v>
      </c>
      <c r="O2315" s="30">
        <v>0.48868684054</v>
      </c>
      <c r="P2315" s="30">
        <v>0.48796778441999999</v>
      </c>
      <c r="Q2315" s="30">
        <v>0.48147146093249998</v>
      </c>
      <c r="R2315" s="30">
        <v>0.4933125995075</v>
      </c>
      <c r="S2315" s="30">
        <v>0.48828042251749998</v>
      </c>
      <c r="T2315" s="30">
        <v>0.4771020983225</v>
      </c>
      <c r="U2315" s="30">
        <v>0.476996359885</v>
      </c>
      <c r="V2315" s="30">
        <v>0.48911878272749998</v>
      </c>
      <c r="W2315" s="30">
        <v>0.49923847254499998</v>
      </c>
      <c r="X2315" s="30">
        <v>0.51251170008250002</v>
      </c>
      <c r="Y2315" s="30">
        <v>0.50257855488250003</v>
      </c>
      <c r="Z2315" s="30">
        <v>0.50699882277749997</v>
      </c>
      <c r="AA2315" s="30">
        <v>0.50887575666499996</v>
      </c>
      <c r="AB2315" s="30">
        <v>0.5076550017325</v>
      </c>
      <c r="AC2315" s="30">
        <v>0.50337730973249994</v>
      </c>
      <c r="AD2315" s="30">
        <v>0.48762486512249997</v>
      </c>
      <c r="AE2315" s="30">
        <v>0.49389209957750002</v>
      </c>
      <c r="AF2315" s="30">
        <v>0.51049454365000002</v>
      </c>
      <c r="AG2315" s="30">
        <v>0.52278909394999995</v>
      </c>
      <c r="AH2315" s="30">
        <v>0.53175900070000004</v>
      </c>
      <c r="AI2315" s="30">
        <v>0.54289871379249999</v>
      </c>
      <c r="AJ2315" s="30">
        <v>0.52235476136750003</v>
      </c>
      <c r="AK2315" s="30">
        <v>0</v>
      </c>
      <c r="AL2315" s="30">
        <v>0</v>
      </c>
    </row>
    <row r="2316" spans="1:38" x14ac:dyDescent="0.25">
      <c r="A2316" s="30" t="s">
        <v>550</v>
      </c>
      <c r="B2316" s="30">
        <v>1</v>
      </c>
      <c r="C2316" s="30" t="s">
        <v>551</v>
      </c>
      <c r="D2316" s="30" t="s">
        <v>64</v>
      </c>
      <c r="E2316" s="30">
        <v>43</v>
      </c>
      <c r="F2316" s="30">
        <v>9.9124051934999999E-2</v>
      </c>
      <c r="G2316" s="30">
        <v>9.8898351232500001E-2</v>
      </c>
      <c r="H2316" s="30">
        <v>9.9712052037499999E-2</v>
      </c>
      <c r="I2316" s="30">
        <v>9.9369017732499995E-2</v>
      </c>
      <c r="J2316" s="30">
        <v>0.100210378175</v>
      </c>
      <c r="K2316" s="30">
        <v>9.596253699E-2</v>
      </c>
      <c r="L2316" s="30">
        <v>9.415975603E-2</v>
      </c>
      <c r="M2316" s="30">
        <v>9.4837927542500006E-2</v>
      </c>
      <c r="N2316" s="30">
        <v>9.3699986619999995E-2</v>
      </c>
      <c r="O2316" s="30">
        <v>9.2951617934999994E-2</v>
      </c>
      <c r="P2316" s="30">
        <v>9.1084294060000001E-2</v>
      </c>
      <c r="Q2316" s="30">
        <v>8.8608664929999997E-2</v>
      </c>
      <c r="R2316" s="30">
        <v>8.7562244775000006E-2</v>
      </c>
      <c r="S2316" s="30">
        <v>8.6095022222499998E-2</v>
      </c>
      <c r="T2316" s="30">
        <v>8.4964935307500003E-2</v>
      </c>
      <c r="U2316" s="30">
        <v>8.3930599300000006E-2</v>
      </c>
      <c r="V2316" s="30">
        <v>8.2498239672500001E-2</v>
      </c>
      <c r="W2316" s="30">
        <v>8.1273217765000003E-2</v>
      </c>
      <c r="X2316" s="30">
        <v>7.9080405137500004E-2</v>
      </c>
      <c r="Y2316" s="30">
        <v>7.5596426282500004E-2</v>
      </c>
      <c r="Z2316" s="30">
        <v>7.4180703917499993E-2</v>
      </c>
      <c r="AA2316" s="30">
        <v>7.3624397455000004E-2</v>
      </c>
      <c r="AB2316" s="30">
        <v>7.3070516402499994E-2</v>
      </c>
      <c r="AC2316" s="30">
        <v>7.0496570735E-2</v>
      </c>
      <c r="AD2316" s="30">
        <v>6.95490199575E-2</v>
      </c>
      <c r="AE2316" s="30">
        <v>6.9448729252499994E-2</v>
      </c>
      <c r="AF2316" s="30">
        <v>6.7955334167500006E-2</v>
      </c>
      <c r="AG2316" s="30">
        <v>6.6225984964999998E-2</v>
      </c>
      <c r="AH2316" s="30">
        <v>6.48253514675E-2</v>
      </c>
      <c r="AI2316" s="30">
        <v>6.2775426117500005E-2</v>
      </c>
      <c r="AJ2316" s="30">
        <v>6.33965126475E-2</v>
      </c>
      <c r="AK2316" s="30">
        <v>0</v>
      </c>
      <c r="AL2316" s="30">
        <v>0</v>
      </c>
    </row>
    <row r="2317" spans="1:38" x14ac:dyDescent="0.25">
      <c r="A2317" s="30" t="s">
        <v>550</v>
      </c>
      <c r="B2317" s="30">
        <v>1</v>
      </c>
      <c r="C2317" s="30" t="s">
        <v>551</v>
      </c>
      <c r="D2317" s="30" t="s">
        <v>66</v>
      </c>
      <c r="E2317" s="30">
        <v>43</v>
      </c>
      <c r="F2317" s="30">
        <v>0.46510690261499998</v>
      </c>
      <c r="G2317" s="30">
        <v>0.46893715358749999</v>
      </c>
      <c r="H2317" s="30">
        <v>0.47331565264749997</v>
      </c>
      <c r="I2317" s="30">
        <v>0.47000708759499998</v>
      </c>
      <c r="J2317" s="30">
        <v>0.46643502870499998</v>
      </c>
      <c r="K2317" s="30">
        <v>0.46274497372500001</v>
      </c>
      <c r="L2317" s="30">
        <v>0.4558193491575</v>
      </c>
      <c r="M2317" s="30">
        <v>0.45546669741500001</v>
      </c>
      <c r="N2317" s="30">
        <v>0.45411728712499999</v>
      </c>
      <c r="O2317" s="30">
        <v>0.45368878546000002</v>
      </c>
      <c r="P2317" s="30">
        <v>0.45258594944500002</v>
      </c>
      <c r="Q2317" s="30">
        <v>0.4484604793375</v>
      </c>
      <c r="R2317" s="30">
        <v>0.4448594748975</v>
      </c>
      <c r="S2317" s="30">
        <v>0.44017448662000003</v>
      </c>
      <c r="T2317" s="30">
        <v>0.43307171645499998</v>
      </c>
      <c r="U2317" s="30">
        <v>0.42591374881249999</v>
      </c>
      <c r="V2317" s="30">
        <v>0.41792896818000003</v>
      </c>
      <c r="W2317" s="30">
        <v>0.41012463931249998</v>
      </c>
      <c r="X2317" s="30">
        <v>0.40429019836500002</v>
      </c>
      <c r="Y2317" s="30">
        <v>0.3996462965275</v>
      </c>
      <c r="Z2317" s="30">
        <v>0.39217187283999999</v>
      </c>
      <c r="AA2317" s="30">
        <v>0.38977696114749999</v>
      </c>
      <c r="AB2317" s="30">
        <v>0.38902809541</v>
      </c>
      <c r="AC2317" s="30">
        <v>0.37657918884250002</v>
      </c>
      <c r="AD2317" s="30">
        <v>0.37187275795750002</v>
      </c>
      <c r="AE2317" s="30">
        <v>0.36956704172249999</v>
      </c>
      <c r="AF2317" s="30">
        <v>0.35872795746250002</v>
      </c>
      <c r="AG2317" s="30">
        <v>0.34840208510749998</v>
      </c>
      <c r="AH2317" s="30">
        <v>0.33819653874</v>
      </c>
      <c r="AI2317" s="30">
        <v>0.32780834078249999</v>
      </c>
      <c r="AJ2317" s="30">
        <v>0.33056098175999998</v>
      </c>
      <c r="AK2317" s="30">
        <v>0</v>
      </c>
      <c r="AL2317" s="30">
        <v>0</v>
      </c>
    </row>
    <row r="2318" spans="1:38" x14ac:dyDescent="0.25">
      <c r="A2318" s="30" t="s">
        <v>550</v>
      </c>
      <c r="B2318" s="30">
        <v>1</v>
      </c>
      <c r="C2318" s="30" t="s">
        <v>551</v>
      </c>
      <c r="D2318" s="30" t="s">
        <v>68</v>
      </c>
      <c r="E2318" s="30">
        <v>43</v>
      </c>
      <c r="F2318" s="30">
        <v>8.9858045184999999E-2</v>
      </c>
      <c r="G2318" s="30">
        <v>9.2002837434999998E-2</v>
      </c>
      <c r="H2318" s="30">
        <v>9.4425864304999996E-2</v>
      </c>
      <c r="I2318" s="30">
        <v>9.5309740500000004E-2</v>
      </c>
      <c r="J2318" s="30">
        <v>9.63166945675E-2</v>
      </c>
      <c r="K2318" s="30">
        <v>9.6756502674999995E-2</v>
      </c>
      <c r="L2318" s="30">
        <v>9.6053985834999994E-2</v>
      </c>
      <c r="M2318" s="30">
        <v>9.6290819132499997E-2</v>
      </c>
      <c r="N2318" s="30">
        <v>9.6294112772499996E-2</v>
      </c>
      <c r="O2318" s="30">
        <v>9.6097879822499996E-2</v>
      </c>
      <c r="P2318" s="30">
        <v>9.5814794202499998E-2</v>
      </c>
      <c r="Q2318" s="30">
        <v>9.4748174767499999E-2</v>
      </c>
      <c r="R2318" s="30">
        <v>9.4583732455E-2</v>
      </c>
      <c r="S2318" s="30">
        <v>9.4208654867500005E-2</v>
      </c>
      <c r="T2318" s="30">
        <v>9.3413797275000002E-2</v>
      </c>
      <c r="U2318" s="30">
        <v>9.3080376782500002E-2</v>
      </c>
      <c r="V2318" s="30">
        <v>9.2544733552499994E-2</v>
      </c>
      <c r="W2318" s="30">
        <v>9.1731135712499995E-2</v>
      </c>
      <c r="X2318" s="30">
        <v>9.0613271615000004E-2</v>
      </c>
      <c r="Y2318" s="30">
        <v>9.0031822287499993E-2</v>
      </c>
      <c r="Z2318" s="30">
        <v>8.8857561872500004E-2</v>
      </c>
      <c r="AA2318" s="30">
        <v>8.8965757064999998E-2</v>
      </c>
      <c r="AB2318" s="30">
        <v>8.86382159275E-2</v>
      </c>
      <c r="AC2318" s="30">
        <v>8.6265587312500003E-2</v>
      </c>
      <c r="AD2318" s="30">
        <v>8.4949183442500006E-2</v>
      </c>
      <c r="AE2318" s="30">
        <v>8.4204763022500004E-2</v>
      </c>
      <c r="AF2318" s="30">
        <v>8.1719485152499993E-2</v>
      </c>
      <c r="AG2318" s="30">
        <v>7.9112498737499995E-2</v>
      </c>
      <c r="AH2318" s="30">
        <v>7.69020642675E-2</v>
      </c>
      <c r="AI2318" s="30">
        <v>7.4708106642499994E-2</v>
      </c>
      <c r="AJ2318" s="30">
        <v>7.5709845440000006E-2</v>
      </c>
      <c r="AK2318" s="30">
        <v>0</v>
      </c>
      <c r="AL2318" s="30">
        <v>0</v>
      </c>
    </row>
    <row r="2319" spans="1:38" x14ac:dyDescent="0.25">
      <c r="A2319" s="30" t="s">
        <v>550</v>
      </c>
      <c r="B2319" s="30">
        <v>1</v>
      </c>
      <c r="C2319" s="30" t="s">
        <v>551</v>
      </c>
      <c r="D2319" s="30" t="s">
        <v>62</v>
      </c>
      <c r="E2319" s="30">
        <v>43</v>
      </c>
      <c r="F2319" s="30">
        <v>7.1555754797499996E-2</v>
      </c>
      <c r="G2319" s="30">
        <v>7.6078130707499997E-2</v>
      </c>
      <c r="H2319" s="30">
        <v>7.9364871937499998E-2</v>
      </c>
      <c r="I2319" s="30">
        <v>8.1503294695000006E-2</v>
      </c>
      <c r="J2319" s="30">
        <v>8.5149706689999993E-2</v>
      </c>
      <c r="K2319" s="30">
        <v>8.8232981872500005E-2</v>
      </c>
      <c r="L2319" s="30">
        <v>9.0769941062499998E-2</v>
      </c>
      <c r="M2319" s="30">
        <v>9.496778115E-2</v>
      </c>
      <c r="N2319" s="30">
        <v>9.8680699552500001E-2</v>
      </c>
      <c r="O2319" s="30">
        <v>0.10199183854</v>
      </c>
      <c r="P2319" s="30">
        <v>0.1052298669775</v>
      </c>
      <c r="Q2319" s="30">
        <v>0.107499193365</v>
      </c>
      <c r="R2319" s="30">
        <v>0.10963055869</v>
      </c>
      <c r="S2319" s="30">
        <v>0.11155605421500001</v>
      </c>
      <c r="T2319" s="30">
        <v>0.11385324434499999</v>
      </c>
      <c r="U2319" s="30">
        <v>0.115647411815</v>
      </c>
      <c r="V2319" s="30">
        <v>0.11730507891</v>
      </c>
      <c r="W2319" s="30">
        <v>0.11821688474</v>
      </c>
      <c r="X2319" s="30">
        <v>0.11821349706250001</v>
      </c>
      <c r="Y2319" s="30">
        <v>0.1171988536275</v>
      </c>
      <c r="Z2319" s="30">
        <v>0.1148684471425</v>
      </c>
      <c r="AA2319" s="30">
        <v>0.1146010665125</v>
      </c>
      <c r="AB2319" s="30">
        <v>0.1151431131275</v>
      </c>
      <c r="AC2319" s="30">
        <v>0.11308681332999999</v>
      </c>
      <c r="AD2319" s="30">
        <v>0.11316454582</v>
      </c>
      <c r="AE2319" s="30">
        <v>0.11448438382499999</v>
      </c>
      <c r="AF2319" s="30">
        <v>0.112917492065</v>
      </c>
      <c r="AG2319" s="30">
        <v>0.1112300936775</v>
      </c>
      <c r="AH2319" s="30">
        <v>0.11002769435</v>
      </c>
      <c r="AI2319" s="30">
        <v>0.108679290845</v>
      </c>
      <c r="AJ2319" s="30">
        <v>0.1114950545275</v>
      </c>
      <c r="AK2319" s="30">
        <v>0</v>
      </c>
      <c r="AL2319" s="30">
        <v>0</v>
      </c>
    </row>
    <row r="2320" spans="1:38" x14ac:dyDescent="0.25">
      <c r="A2320" s="30" t="s">
        <v>550</v>
      </c>
      <c r="B2320" s="30">
        <v>1</v>
      </c>
      <c r="C2320" s="30" t="s">
        <v>551</v>
      </c>
      <c r="D2320" s="30" t="s">
        <v>70</v>
      </c>
      <c r="E2320" s="30">
        <v>43</v>
      </c>
      <c r="F2320" s="30">
        <v>1.11861948052</v>
      </c>
      <c r="G2320" s="30">
        <v>1.1263962697225001</v>
      </c>
      <c r="H2320" s="30">
        <v>1.1358515742949999</v>
      </c>
      <c r="I2320" s="30">
        <v>1.1254732444225</v>
      </c>
      <c r="J2320" s="30">
        <v>1.1157870140299999</v>
      </c>
      <c r="K2320" s="30">
        <v>1.0944578947850001</v>
      </c>
      <c r="L2320" s="30">
        <v>1.0708788406250001</v>
      </c>
      <c r="M2320" s="30">
        <v>1.0650705789574999</v>
      </c>
      <c r="N2320" s="30">
        <v>1.0573648461275</v>
      </c>
      <c r="O2320" s="30">
        <v>1.0535932635900001</v>
      </c>
      <c r="P2320" s="30">
        <v>1.0447670335000001</v>
      </c>
      <c r="Q2320" s="30">
        <v>1.02857520154</v>
      </c>
      <c r="R2320" s="30">
        <v>1.0136776081550001</v>
      </c>
      <c r="S2320" s="30">
        <v>0.99896304320249996</v>
      </c>
      <c r="T2320" s="30">
        <v>0.97928111978999999</v>
      </c>
      <c r="U2320" s="30">
        <v>0.95858124325750005</v>
      </c>
      <c r="V2320" s="30">
        <v>0.93674082458749997</v>
      </c>
      <c r="W2320" s="30">
        <v>0.91751382700499995</v>
      </c>
      <c r="X2320" s="30">
        <v>0.90425510083000005</v>
      </c>
      <c r="Y2320" s="30">
        <v>0.88636179969499995</v>
      </c>
      <c r="Z2320" s="30">
        <v>0.86862944942749998</v>
      </c>
      <c r="AA2320" s="30">
        <v>0.86740513545249998</v>
      </c>
      <c r="AB2320" s="30">
        <v>0.86393301231999997</v>
      </c>
      <c r="AC2320" s="30">
        <v>0.8439999869125</v>
      </c>
      <c r="AD2320" s="30">
        <v>0.8325052812</v>
      </c>
      <c r="AE2320" s="30">
        <v>0.82834451341500004</v>
      </c>
      <c r="AF2320" s="30">
        <v>0.80461553408499997</v>
      </c>
      <c r="AG2320" s="30">
        <v>0.77876599289750004</v>
      </c>
      <c r="AH2320" s="30">
        <v>0.75414681459749999</v>
      </c>
      <c r="AI2320" s="30">
        <v>0.72924245637499996</v>
      </c>
      <c r="AJ2320" s="30">
        <v>0.73196742026999995</v>
      </c>
      <c r="AK2320" s="30">
        <v>0</v>
      </c>
      <c r="AL2320" s="30">
        <v>0</v>
      </c>
    </row>
    <row r="2321" spans="1:38" x14ac:dyDescent="0.25">
      <c r="A2321" s="30" t="s">
        <v>550</v>
      </c>
      <c r="B2321" s="30">
        <v>1</v>
      </c>
      <c r="C2321" s="30" t="s">
        <v>551</v>
      </c>
      <c r="D2321" s="30" t="s">
        <v>77</v>
      </c>
      <c r="E2321" s="30">
        <v>43</v>
      </c>
      <c r="F2321" s="30">
        <v>0.68593833081</v>
      </c>
      <c r="G2321" s="30">
        <v>0.69199689917249996</v>
      </c>
      <c r="H2321" s="30">
        <v>0.69767019240999995</v>
      </c>
      <c r="I2321" s="30">
        <v>0.69158072317499997</v>
      </c>
      <c r="J2321" s="30">
        <v>0.68560147828499995</v>
      </c>
      <c r="K2321" s="30">
        <v>0.67528637902249999</v>
      </c>
      <c r="L2321" s="30">
        <v>0.66177411888250004</v>
      </c>
      <c r="M2321" s="30">
        <v>0.65723650293750002</v>
      </c>
      <c r="N2321" s="30">
        <v>0.65228797383000003</v>
      </c>
      <c r="O2321" s="30">
        <v>0.64817118219250003</v>
      </c>
      <c r="P2321" s="30">
        <v>0.64236802697999995</v>
      </c>
      <c r="Q2321" s="30">
        <v>0.63298920883499998</v>
      </c>
      <c r="R2321" s="30">
        <v>0.62550320239750001</v>
      </c>
      <c r="S2321" s="30">
        <v>0.61665140485500003</v>
      </c>
      <c r="T2321" s="30">
        <v>0.60559132556499995</v>
      </c>
      <c r="U2321" s="30">
        <v>0.59551723861000005</v>
      </c>
      <c r="V2321" s="30">
        <v>0.58462588384000003</v>
      </c>
      <c r="W2321" s="30">
        <v>0.57435881585000004</v>
      </c>
      <c r="X2321" s="30">
        <v>0.56814107870999997</v>
      </c>
      <c r="Y2321" s="30">
        <v>0.55760502964500003</v>
      </c>
      <c r="Z2321" s="30">
        <v>0.54695990913750003</v>
      </c>
      <c r="AA2321" s="30">
        <v>0.54418399969499998</v>
      </c>
      <c r="AB2321" s="30">
        <v>0.54023733411249997</v>
      </c>
      <c r="AC2321" s="30">
        <v>0.52592078366499995</v>
      </c>
      <c r="AD2321" s="30">
        <v>0.52047623787999997</v>
      </c>
      <c r="AE2321" s="30">
        <v>0.51962297760499998</v>
      </c>
      <c r="AF2321" s="30">
        <v>0.50695469124500003</v>
      </c>
      <c r="AG2321" s="30">
        <v>0.494335724315</v>
      </c>
      <c r="AH2321" s="30">
        <v>0.48119521034000001</v>
      </c>
      <c r="AI2321" s="30">
        <v>0.46857635654750002</v>
      </c>
      <c r="AJ2321" s="30">
        <v>0.47508675033249997</v>
      </c>
      <c r="AK2321" s="30">
        <v>0</v>
      </c>
      <c r="AL2321" s="30">
        <v>0</v>
      </c>
    </row>
    <row r="2322" spans="1:38" x14ac:dyDescent="0.25">
      <c r="A2322" s="30" t="s">
        <v>550</v>
      </c>
      <c r="B2322" s="30">
        <v>1</v>
      </c>
      <c r="C2322" s="30" t="s">
        <v>551</v>
      </c>
      <c r="D2322" s="30" t="s">
        <v>79</v>
      </c>
      <c r="E2322" s="30">
        <v>43</v>
      </c>
      <c r="F2322" s="30">
        <v>0.25955383970500001</v>
      </c>
      <c r="G2322" s="30">
        <v>0.26303687183250002</v>
      </c>
      <c r="H2322" s="30">
        <v>0.26839515397000002</v>
      </c>
      <c r="I2322" s="30">
        <v>0.26784468388749999</v>
      </c>
      <c r="J2322" s="30">
        <v>0.27019491827999997</v>
      </c>
      <c r="K2322" s="30">
        <v>0.2683236074225</v>
      </c>
      <c r="L2322" s="30">
        <v>0.26574740563499999</v>
      </c>
      <c r="M2322" s="30">
        <v>0.26640346717750002</v>
      </c>
      <c r="N2322" s="30">
        <v>0.26722398599500002</v>
      </c>
      <c r="O2322" s="30">
        <v>0.26889655354749997</v>
      </c>
      <c r="P2322" s="30">
        <v>0.26703139483749999</v>
      </c>
      <c r="Q2322" s="30">
        <v>0.26347427432999998</v>
      </c>
      <c r="R2322" s="30">
        <v>0.26392960807249999</v>
      </c>
      <c r="S2322" s="30">
        <v>0.2610615952675</v>
      </c>
      <c r="T2322" s="30">
        <v>0.2573401789175</v>
      </c>
      <c r="U2322" s="30">
        <v>0.25607336176500001</v>
      </c>
      <c r="V2322" s="30">
        <v>0.25645276480250001</v>
      </c>
      <c r="W2322" s="30">
        <v>0.25628300766000001</v>
      </c>
      <c r="X2322" s="30">
        <v>0.2566331690375</v>
      </c>
      <c r="Y2322" s="30">
        <v>0.25151324473499997</v>
      </c>
      <c r="Z2322" s="30">
        <v>0.25010232194749998</v>
      </c>
      <c r="AA2322" s="30">
        <v>0.25073765280499999</v>
      </c>
      <c r="AB2322" s="30">
        <v>0.25076655553249999</v>
      </c>
      <c r="AC2322" s="30">
        <v>0.24713458451750001</v>
      </c>
      <c r="AD2322" s="30">
        <v>0.24440439986000001</v>
      </c>
      <c r="AE2322" s="30">
        <v>0.24650397465250001</v>
      </c>
      <c r="AF2322" s="30">
        <v>0.245285063315</v>
      </c>
      <c r="AG2322" s="30">
        <v>0.24287525439249999</v>
      </c>
      <c r="AH2322" s="30">
        <v>0.2409112909775</v>
      </c>
      <c r="AI2322" s="30">
        <v>0.23920675085000001</v>
      </c>
      <c r="AJ2322" s="30">
        <v>0.2438529170025</v>
      </c>
      <c r="AK2322" s="30">
        <v>0</v>
      </c>
      <c r="AL2322" s="30">
        <v>0</v>
      </c>
    </row>
    <row r="2323" spans="1:38" x14ac:dyDescent="0.25">
      <c r="A2323" s="30" t="s">
        <v>550</v>
      </c>
      <c r="B2323" s="30">
        <v>1</v>
      </c>
      <c r="C2323" s="30" t="s">
        <v>551</v>
      </c>
      <c r="D2323" s="30" t="s">
        <v>81</v>
      </c>
      <c r="E2323" s="30">
        <v>43</v>
      </c>
      <c r="F2323" s="30">
        <v>0.2048977424325</v>
      </c>
      <c r="G2323" s="30">
        <v>0.209287696115</v>
      </c>
      <c r="H2323" s="30">
        <v>0.21377302113749999</v>
      </c>
      <c r="I2323" s="30">
        <v>0.21510162995500001</v>
      </c>
      <c r="J2323" s="30">
        <v>0.2177479936475</v>
      </c>
      <c r="K2323" s="30">
        <v>0.21467065139249999</v>
      </c>
      <c r="L2323" s="30">
        <v>0.21330793909250001</v>
      </c>
      <c r="M2323" s="30">
        <v>0.21512192894250001</v>
      </c>
      <c r="N2323" s="30">
        <v>0.21451466597749999</v>
      </c>
      <c r="O2323" s="30">
        <v>0.214849191675</v>
      </c>
      <c r="P2323" s="30">
        <v>0.2133082515625</v>
      </c>
      <c r="Q2323" s="30">
        <v>0.20950374795000001</v>
      </c>
      <c r="R2323" s="30">
        <v>0.20893219232499999</v>
      </c>
      <c r="S2323" s="30">
        <v>0.20685887331</v>
      </c>
      <c r="T2323" s="30">
        <v>0.20380085286249999</v>
      </c>
      <c r="U2323" s="30">
        <v>0.202603145575</v>
      </c>
      <c r="V2323" s="30">
        <v>0.20140681232749999</v>
      </c>
      <c r="W2323" s="30">
        <v>0.20058951080000001</v>
      </c>
      <c r="X2323" s="30">
        <v>0.19930135642499999</v>
      </c>
      <c r="Y2323" s="30">
        <v>0.19509853728250001</v>
      </c>
      <c r="Z2323" s="30">
        <v>0.19175724089000001</v>
      </c>
      <c r="AA2323" s="30">
        <v>0.1927748335875</v>
      </c>
      <c r="AB2323" s="30">
        <v>0.19247114664000001</v>
      </c>
      <c r="AC2323" s="30">
        <v>0.18839321369000001</v>
      </c>
      <c r="AD2323" s="30">
        <v>0.1879688631675</v>
      </c>
      <c r="AE2323" s="30">
        <v>0.18944086673249999</v>
      </c>
      <c r="AF2323" s="30">
        <v>0.18749953854250001</v>
      </c>
      <c r="AG2323" s="30">
        <v>0.18460925359249999</v>
      </c>
      <c r="AH2323" s="30">
        <v>0.18153449985</v>
      </c>
      <c r="AI2323" s="30">
        <v>0.17758636638</v>
      </c>
      <c r="AJ2323" s="30">
        <v>0.18175087069250001</v>
      </c>
      <c r="AK2323" s="30">
        <v>0</v>
      </c>
      <c r="AL2323" s="30">
        <v>0</v>
      </c>
    </row>
    <row r="2324" spans="1:38" x14ac:dyDescent="0.25">
      <c r="A2324" s="30" t="s">
        <v>550</v>
      </c>
      <c r="B2324" s="30">
        <v>1</v>
      </c>
      <c r="C2324" s="30" t="s">
        <v>551</v>
      </c>
      <c r="D2324" s="30" t="s">
        <v>83</v>
      </c>
      <c r="E2324" s="30">
        <v>43</v>
      </c>
      <c r="F2324" s="30">
        <v>0.88819357085749995</v>
      </c>
      <c r="G2324" s="30">
        <v>0.89545979145999999</v>
      </c>
      <c r="H2324" s="30">
        <v>0.90427967711250001</v>
      </c>
      <c r="I2324" s="30">
        <v>0.89747312703000004</v>
      </c>
      <c r="J2324" s="30">
        <v>0.89706802236500005</v>
      </c>
      <c r="K2324" s="30">
        <v>0.87530836690500002</v>
      </c>
      <c r="L2324" s="30">
        <v>0.85545871224750003</v>
      </c>
      <c r="M2324" s="30">
        <v>0.85146558620750001</v>
      </c>
      <c r="N2324" s="30">
        <v>0.84336555194499996</v>
      </c>
      <c r="O2324" s="30">
        <v>0.83774284861500004</v>
      </c>
      <c r="P2324" s="30">
        <v>0.82409290147750003</v>
      </c>
      <c r="Q2324" s="30">
        <v>0.80559775510249998</v>
      </c>
      <c r="R2324" s="30">
        <v>0.79712546287249997</v>
      </c>
      <c r="S2324" s="30">
        <v>0.78586031640249998</v>
      </c>
      <c r="T2324" s="30">
        <v>0.77240209393750003</v>
      </c>
      <c r="U2324" s="30">
        <v>0.76307389643250001</v>
      </c>
      <c r="V2324" s="30">
        <v>0.75457885847749995</v>
      </c>
      <c r="W2324" s="30">
        <v>0.74580255346750002</v>
      </c>
      <c r="X2324" s="30">
        <v>0.73743998217499995</v>
      </c>
      <c r="Y2324" s="30">
        <v>0.71735462006999995</v>
      </c>
      <c r="Z2324" s="30">
        <v>0.7096199258425</v>
      </c>
      <c r="AA2324" s="30">
        <v>0.70711421297999999</v>
      </c>
      <c r="AB2324" s="30">
        <v>0.6992365464925</v>
      </c>
      <c r="AC2324" s="30">
        <v>0.68523816821000005</v>
      </c>
      <c r="AD2324" s="30">
        <v>0.67511721866999996</v>
      </c>
      <c r="AE2324" s="30">
        <v>0.67443311679249995</v>
      </c>
      <c r="AF2324" s="30">
        <v>0.66256823972500001</v>
      </c>
      <c r="AG2324" s="30">
        <v>0.648579994035</v>
      </c>
      <c r="AH2324" s="30">
        <v>0.63817772271749995</v>
      </c>
      <c r="AI2324" s="30">
        <v>0.6258444863</v>
      </c>
      <c r="AJ2324" s="30">
        <v>0.62693249055</v>
      </c>
      <c r="AK2324" s="30">
        <v>0</v>
      </c>
      <c r="AL2324" s="30">
        <v>0</v>
      </c>
    </row>
    <row r="2325" spans="1:38" x14ac:dyDescent="0.25">
      <c r="A2325" s="30" t="s">
        <v>550</v>
      </c>
      <c r="B2325" s="30">
        <v>1</v>
      </c>
      <c r="C2325" s="30" t="s">
        <v>551</v>
      </c>
      <c r="D2325" s="30" t="s">
        <v>453</v>
      </c>
      <c r="E2325" s="30">
        <v>43</v>
      </c>
      <c r="F2325" s="30">
        <v>0.2049777611775</v>
      </c>
      <c r="G2325" s="30">
        <v>0.20665583940750001</v>
      </c>
      <c r="H2325" s="30">
        <v>0.20814263398499999</v>
      </c>
      <c r="I2325" s="30">
        <v>0.206175238925</v>
      </c>
      <c r="J2325" s="30">
        <v>0.2042133222775</v>
      </c>
      <c r="K2325" s="30">
        <v>0.20224394712999999</v>
      </c>
      <c r="L2325" s="30">
        <v>0.19898763058249999</v>
      </c>
      <c r="M2325" s="30">
        <v>0.1984590768625</v>
      </c>
      <c r="N2325" s="30">
        <v>0.19801112661</v>
      </c>
      <c r="O2325" s="30">
        <v>0.19788556437249999</v>
      </c>
      <c r="P2325" s="30">
        <v>0.19716240779749999</v>
      </c>
      <c r="Q2325" s="30">
        <v>0.1943590676675</v>
      </c>
      <c r="R2325" s="30">
        <v>0.1915589250975</v>
      </c>
      <c r="S2325" s="30">
        <v>0.1885783126875</v>
      </c>
      <c r="T2325" s="30">
        <v>0.18456473716999999</v>
      </c>
      <c r="U2325" s="30">
        <v>0.18070436479499999</v>
      </c>
      <c r="V2325" s="30">
        <v>0.17599837232250001</v>
      </c>
      <c r="W2325" s="30">
        <v>0.17106626959249999</v>
      </c>
      <c r="X2325" s="30">
        <v>0.16681086838</v>
      </c>
      <c r="Y2325" s="30">
        <v>0.1626332482325</v>
      </c>
      <c r="Z2325" s="30">
        <v>0.157611504865</v>
      </c>
      <c r="AA2325" s="30">
        <v>0.1548589463425</v>
      </c>
      <c r="AB2325" s="30">
        <v>0.15201064754999999</v>
      </c>
      <c r="AC2325" s="30">
        <v>0.14594387712500001</v>
      </c>
      <c r="AD2325" s="30">
        <v>0.1415939204925</v>
      </c>
      <c r="AE2325" s="30">
        <v>0.138377863065</v>
      </c>
      <c r="AF2325" s="30">
        <v>0.13157831817000001</v>
      </c>
      <c r="AG2325" s="30">
        <v>0.12432662394500001</v>
      </c>
      <c r="AH2325" s="30">
        <v>0.1158118224275</v>
      </c>
      <c r="AI2325" s="30">
        <v>0.11216982558749999</v>
      </c>
      <c r="AJ2325" s="30">
        <v>0.112137848695</v>
      </c>
      <c r="AK2325" s="30">
        <v>0</v>
      </c>
      <c r="AL2325" s="30">
        <v>0</v>
      </c>
    </row>
    <row r="2326" spans="1:38" x14ac:dyDescent="0.25">
      <c r="A2326" s="30" t="s">
        <v>550</v>
      </c>
      <c r="B2326" s="30">
        <v>1</v>
      </c>
      <c r="C2326" s="30" t="s">
        <v>551</v>
      </c>
      <c r="D2326" s="30" t="s">
        <v>85</v>
      </c>
      <c r="E2326" s="30">
        <v>43</v>
      </c>
      <c r="F2326" s="30">
        <v>6.1844278632499999E-2</v>
      </c>
      <c r="G2326" s="30">
        <v>6.2385087540000002E-2</v>
      </c>
      <c r="H2326" s="30">
        <v>6.2730465720000003E-2</v>
      </c>
      <c r="I2326" s="30">
        <v>6.2052979432500002E-2</v>
      </c>
      <c r="J2326" s="30">
        <v>6.1378508227500003E-2</v>
      </c>
      <c r="K2326" s="30">
        <v>6.0625012829999998E-2</v>
      </c>
      <c r="L2326" s="30">
        <v>5.9693446127500001E-2</v>
      </c>
      <c r="M2326" s="30">
        <v>5.9445376995E-2</v>
      </c>
      <c r="N2326" s="30">
        <v>5.9227266044999997E-2</v>
      </c>
      <c r="O2326" s="30">
        <v>5.9432818244999998E-2</v>
      </c>
      <c r="P2326" s="30">
        <v>5.9432285162500001E-2</v>
      </c>
      <c r="Q2326" s="30">
        <v>5.9004775492500001E-2</v>
      </c>
      <c r="R2326" s="30">
        <v>5.8777506729999998E-2</v>
      </c>
      <c r="S2326" s="30">
        <v>5.8216955714999997E-2</v>
      </c>
      <c r="T2326" s="30">
        <v>5.7378978490000003E-2</v>
      </c>
      <c r="U2326" s="30">
        <v>5.619742329E-2</v>
      </c>
      <c r="V2326" s="30">
        <v>5.4963117159999998E-2</v>
      </c>
      <c r="W2326" s="30">
        <v>5.37093298375E-2</v>
      </c>
      <c r="X2326" s="30">
        <v>5.2799914859999998E-2</v>
      </c>
      <c r="Y2326" s="30">
        <v>5.1510329515000002E-2</v>
      </c>
      <c r="Z2326" s="30">
        <v>5.0492270707500002E-2</v>
      </c>
      <c r="AA2326" s="30">
        <v>5.0256457249999997E-2</v>
      </c>
      <c r="AB2326" s="30">
        <v>5.0004921704999997E-2</v>
      </c>
      <c r="AC2326" s="30">
        <v>4.8829989672499997E-2</v>
      </c>
      <c r="AD2326" s="30">
        <v>4.8335672727500001E-2</v>
      </c>
      <c r="AE2326" s="30">
        <v>4.8288731612499997E-2</v>
      </c>
      <c r="AF2326" s="30">
        <v>4.7175511774999998E-2</v>
      </c>
      <c r="AG2326" s="30">
        <v>4.5956818327500003E-2</v>
      </c>
      <c r="AH2326" s="30">
        <v>4.5007738605E-2</v>
      </c>
      <c r="AI2326" s="30">
        <v>4.3933048184999997E-2</v>
      </c>
      <c r="AJ2326" s="30">
        <v>4.55588782875E-2</v>
      </c>
      <c r="AK2326" s="30">
        <v>0</v>
      </c>
      <c r="AL2326" s="30">
        <v>0</v>
      </c>
    </row>
    <row r="2327" spans="1:38" x14ac:dyDescent="0.25">
      <c r="A2327" s="30" t="s">
        <v>550</v>
      </c>
      <c r="B2327" s="30">
        <v>1</v>
      </c>
      <c r="C2327" s="30" t="s">
        <v>551</v>
      </c>
      <c r="D2327" s="30" t="s">
        <v>87</v>
      </c>
      <c r="E2327" s="30">
        <v>43</v>
      </c>
      <c r="F2327" s="30">
        <v>0.30537327869499997</v>
      </c>
      <c r="G2327" s="30">
        <v>0.3115077932275</v>
      </c>
      <c r="H2327" s="30">
        <v>0.3177271048525</v>
      </c>
      <c r="I2327" s="30">
        <v>0.318492188595</v>
      </c>
      <c r="J2327" s="30">
        <v>0.32273882330749998</v>
      </c>
      <c r="K2327" s="30">
        <v>0.3163941468775</v>
      </c>
      <c r="L2327" s="30">
        <v>0.31405361972250001</v>
      </c>
      <c r="M2327" s="30">
        <v>0.3177653540575</v>
      </c>
      <c r="N2327" s="30">
        <v>0.31716811048249999</v>
      </c>
      <c r="O2327" s="30">
        <v>0.31926719699</v>
      </c>
      <c r="P2327" s="30">
        <v>0.31672433015000001</v>
      </c>
      <c r="Q2327" s="30">
        <v>0.31244382418</v>
      </c>
      <c r="R2327" s="30">
        <v>0.31221066254500002</v>
      </c>
      <c r="S2327" s="30">
        <v>0.30971760779000002</v>
      </c>
      <c r="T2327" s="30">
        <v>0.30898125989000003</v>
      </c>
      <c r="U2327" s="30">
        <v>0.30929890272999999</v>
      </c>
      <c r="V2327" s="30">
        <v>0.30928450612500002</v>
      </c>
      <c r="W2327" s="30">
        <v>0.3099622869475</v>
      </c>
      <c r="X2327" s="30">
        <v>0.30973330058749998</v>
      </c>
      <c r="Y2327" s="30">
        <v>0.29977466006749998</v>
      </c>
      <c r="Z2327" s="30">
        <v>0.29845902671750002</v>
      </c>
      <c r="AA2327" s="30">
        <v>0.2991530348225</v>
      </c>
      <c r="AB2327" s="30">
        <v>0.29870017076249999</v>
      </c>
      <c r="AC2327" s="30">
        <v>0.29410640310250002</v>
      </c>
      <c r="AD2327" s="30">
        <v>0.29397112869499997</v>
      </c>
      <c r="AE2327" s="30">
        <v>0.29796103143500002</v>
      </c>
      <c r="AF2327" s="30">
        <v>0.29636108982249998</v>
      </c>
      <c r="AG2327" s="30">
        <v>0.29382165796999998</v>
      </c>
      <c r="AH2327" s="30">
        <v>0.29214931796999999</v>
      </c>
      <c r="AI2327" s="30">
        <v>0.2900860877825</v>
      </c>
      <c r="AJ2327" s="30">
        <v>0.29703408071499998</v>
      </c>
      <c r="AK2327" s="30">
        <v>0</v>
      </c>
      <c r="AL2327" s="30">
        <v>0</v>
      </c>
    </row>
    <row r="2328" spans="1:38" x14ac:dyDescent="0.25">
      <c r="A2328" s="30" t="s">
        <v>550</v>
      </c>
      <c r="B2328" s="30">
        <v>1</v>
      </c>
      <c r="C2328" s="30" t="s">
        <v>551</v>
      </c>
      <c r="D2328" s="30" t="s">
        <v>89</v>
      </c>
      <c r="E2328" s="30">
        <v>43</v>
      </c>
      <c r="F2328" s="30">
        <v>9.2213047950000002E-2</v>
      </c>
      <c r="G2328" s="30">
        <v>9.3781998412499998E-2</v>
      </c>
      <c r="H2328" s="30">
        <v>9.6213412174999999E-2</v>
      </c>
      <c r="I2328" s="30">
        <v>9.6140628754999999E-2</v>
      </c>
      <c r="J2328" s="30">
        <v>9.8506905517500007E-2</v>
      </c>
      <c r="K2328" s="30">
        <v>9.9782437222500006E-2</v>
      </c>
      <c r="L2328" s="30">
        <v>9.8912418020000004E-2</v>
      </c>
      <c r="M2328" s="30">
        <v>9.8425101749999994E-2</v>
      </c>
      <c r="N2328" s="30">
        <v>9.9923250162500005E-2</v>
      </c>
      <c r="O2328" s="30">
        <v>0.10129555580250001</v>
      </c>
      <c r="P2328" s="30">
        <v>0.10110281895500001</v>
      </c>
      <c r="Q2328" s="30">
        <v>0.1001261540225</v>
      </c>
      <c r="R2328" s="30">
        <v>0.1028005167475</v>
      </c>
      <c r="S2328" s="30">
        <v>0.1043404054775</v>
      </c>
      <c r="T2328" s="30">
        <v>0.10617343628750001</v>
      </c>
      <c r="U2328" s="30">
        <v>0.1080033432675</v>
      </c>
      <c r="V2328" s="30">
        <v>0.1109569417375</v>
      </c>
      <c r="W2328" s="30">
        <v>0.11051434154750001</v>
      </c>
      <c r="X2328" s="30">
        <v>0.11294122254</v>
      </c>
      <c r="Y2328" s="30">
        <v>0.1119567997675</v>
      </c>
      <c r="Z2328" s="30">
        <v>0.1115255859375</v>
      </c>
      <c r="AA2328" s="30">
        <v>0.11145189213499999</v>
      </c>
      <c r="AB2328" s="30">
        <v>0.11148270121749999</v>
      </c>
      <c r="AC2328" s="30">
        <v>0.11094640210499999</v>
      </c>
      <c r="AD2328" s="30">
        <v>0.10829781970750001</v>
      </c>
      <c r="AE2328" s="30">
        <v>0.1100348553525</v>
      </c>
      <c r="AF2328" s="30">
        <v>0.1120540060875</v>
      </c>
      <c r="AG2328" s="30">
        <v>0.11386545483</v>
      </c>
      <c r="AH2328" s="30">
        <v>0.114704878205</v>
      </c>
      <c r="AI2328" s="30">
        <v>0.116044083435</v>
      </c>
      <c r="AJ2328" s="30">
        <v>0.11523282345999999</v>
      </c>
      <c r="AK2328" s="30">
        <v>0</v>
      </c>
      <c r="AL2328" s="30">
        <v>0</v>
      </c>
    </row>
    <row r="2329" spans="1:38" x14ac:dyDescent="0.25">
      <c r="A2329" s="30" t="s">
        <v>550</v>
      </c>
      <c r="B2329" s="30">
        <v>1</v>
      </c>
      <c r="C2329" s="30" t="s">
        <v>551</v>
      </c>
      <c r="D2329" s="30" t="s">
        <v>91</v>
      </c>
      <c r="E2329" s="30">
        <v>43</v>
      </c>
      <c r="F2329" s="30">
        <v>0.35494165176499998</v>
      </c>
      <c r="G2329" s="30">
        <v>0.36116906083</v>
      </c>
      <c r="H2329" s="30">
        <v>0.36842712599749999</v>
      </c>
      <c r="I2329" s="30">
        <v>0.36995353663750002</v>
      </c>
      <c r="J2329" s="30">
        <v>0.37399238948500002</v>
      </c>
      <c r="K2329" s="30">
        <v>0.37211048913</v>
      </c>
      <c r="L2329" s="30">
        <v>0.3698004184125</v>
      </c>
      <c r="M2329" s="30">
        <v>0.37303188984750002</v>
      </c>
      <c r="N2329" s="30">
        <v>0.37339109173250001</v>
      </c>
      <c r="O2329" s="30">
        <v>0.37551249298</v>
      </c>
      <c r="P2329" s="30">
        <v>0.37464930564999999</v>
      </c>
      <c r="Q2329" s="30">
        <v>0.37091559374499999</v>
      </c>
      <c r="R2329" s="30">
        <v>0.37026302336</v>
      </c>
      <c r="S2329" s="30">
        <v>0.36768307357250002</v>
      </c>
      <c r="T2329" s="30">
        <v>0.36480484503249999</v>
      </c>
      <c r="U2329" s="30">
        <v>0.36395193504750001</v>
      </c>
      <c r="V2329" s="30">
        <v>0.36274123458000002</v>
      </c>
      <c r="W2329" s="30">
        <v>0.36132175727999999</v>
      </c>
      <c r="X2329" s="30">
        <v>0.35962465841000002</v>
      </c>
      <c r="Y2329" s="30">
        <v>0.35220618623</v>
      </c>
      <c r="Z2329" s="30">
        <v>0.34848310444750003</v>
      </c>
      <c r="AA2329" s="30">
        <v>0.34916220216749999</v>
      </c>
      <c r="AB2329" s="30">
        <v>0.34940620073000001</v>
      </c>
      <c r="AC2329" s="30">
        <v>0.34316683207499998</v>
      </c>
      <c r="AD2329" s="30">
        <v>0.341498972525</v>
      </c>
      <c r="AE2329" s="30">
        <v>0.34415088315249998</v>
      </c>
      <c r="AF2329" s="30">
        <v>0.3400986278525</v>
      </c>
      <c r="AG2329" s="30">
        <v>0.33561380822749998</v>
      </c>
      <c r="AH2329" s="30">
        <v>0.331929502765</v>
      </c>
      <c r="AI2329" s="30">
        <v>0.32806695392500002</v>
      </c>
      <c r="AJ2329" s="30">
        <v>0.33859683869250001</v>
      </c>
      <c r="AK2329" s="30">
        <v>0</v>
      </c>
      <c r="AL2329" s="30">
        <v>0</v>
      </c>
    </row>
    <row r="2330" spans="1:38" x14ac:dyDescent="0.25">
      <c r="A2330" s="30" t="s">
        <v>550</v>
      </c>
      <c r="B2330" s="30">
        <v>1</v>
      </c>
      <c r="C2330" s="30" t="s">
        <v>551</v>
      </c>
      <c r="D2330" s="30" t="s">
        <v>93</v>
      </c>
      <c r="E2330" s="30">
        <v>43</v>
      </c>
      <c r="F2330" s="30">
        <v>1.3367882199125001</v>
      </c>
      <c r="G2330" s="30">
        <v>1.3656116792249999</v>
      </c>
      <c r="H2330" s="30">
        <v>1.399022164365</v>
      </c>
      <c r="I2330" s="30">
        <v>1.4095217471799999</v>
      </c>
      <c r="J2330" s="30">
        <v>1.4304532272699999</v>
      </c>
      <c r="K2330" s="30">
        <v>1.43978893364</v>
      </c>
      <c r="L2330" s="30">
        <v>1.4379109691750001</v>
      </c>
      <c r="M2330" s="30">
        <v>1.4508623415399999</v>
      </c>
      <c r="N2330" s="30">
        <v>1.4684571803124999</v>
      </c>
      <c r="O2330" s="30">
        <v>1.4887624156174999</v>
      </c>
      <c r="P2330" s="30">
        <v>1.4964144204525001</v>
      </c>
      <c r="Q2330" s="30">
        <v>1.4946752032124999</v>
      </c>
      <c r="R2330" s="30">
        <v>1.5067167460849999</v>
      </c>
      <c r="S2330" s="30">
        <v>1.50310755105</v>
      </c>
      <c r="T2330" s="30">
        <v>1.4937058229025</v>
      </c>
      <c r="U2330" s="30">
        <v>1.4940663784374999</v>
      </c>
      <c r="V2330" s="30">
        <v>1.5068008179975001</v>
      </c>
      <c r="W2330" s="30">
        <v>1.5127110440925</v>
      </c>
      <c r="X2330" s="30">
        <v>1.5212775649300001</v>
      </c>
      <c r="Y2330" s="30">
        <v>1.5079734683224999</v>
      </c>
      <c r="Z2330" s="30">
        <v>1.5014885559325</v>
      </c>
      <c r="AA2330" s="30">
        <v>1.5127053615074999</v>
      </c>
      <c r="AB2330" s="30">
        <v>1.5232299813950001</v>
      </c>
      <c r="AC2330" s="30">
        <v>1.5073576210899999</v>
      </c>
      <c r="AD2330" s="30">
        <v>1.5049233096325001</v>
      </c>
      <c r="AE2330" s="30">
        <v>1.5267062196850001</v>
      </c>
      <c r="AF2330" s="30">
        <v>1.5247801261575</v>
      </c>
      <c r="AG2330" s="30">
        <v>1.5160359490399999</v>
      </c>
      <c r="AH2330" s="30">
        <v>1.505855212505</v>
      </c>
      <c r="AI2330" s="30">
        <v>1.49541037441</v>
      </c>
      <c r="AJ2330" s="30">
        <v>1.5158546519775</v>
      </c>
      <c r="AK2330" s="30">
        <v>0</v>
      </c>
      <c r="AL2330" s="30">
        <v>0</v>
      </c>
    </row>
    <row r="2331" spans="1:38" x14ac:dyDescent="0.25">
      <c r="A2331" s="30" t="s">
        <v>550</v>
      </c>
      <c r="B2331" s="30">
        <v>1</v>
      </c>
      <c r="C2331" s="30" t="s">
        <v>551</v>
      </c>
      <c r="D2331" s="30" t="s">
        <v>454</v>
      </c>
      <c r="E2331" s="30">
        <v>43</v>
      </c>
      <c r="F2331" s="30">
        <v>0</v>
      </c>
      <c r="G2331" s="30">
        <v>0</v>
      </c>
      <c r="H2331" s="30">
        <v>0</v>
      </c>
      <c r="I2331" s="30">
        <v>0</v>
      </c>
      <c r="J2331" s="30">
        <v>0</v>
      </c>
      <c r="K2331" s="30">
        <v>0</v>
      </c>
      <c r="L2331" s="30">
        <v>0</v>
      </c>
      <c r="M2331" s="30">
        <v>0</v>
      </c>
      <c r="N2331" s="30">
        <v>0</v>
      </c>
      <c r="O2331" s="30">
        <v>0</v>
      </c>
      <c r="P2331" s="30">
        <v>0</v>
      </c>
      <c r="Q2331" s="30">
        <v>0</v>
      </c>
      <c r="R2331" s="30">
        <v>0</v>
      </c>
      <c r="S2331" s="30">
        <v>0</v>
      </c>
      <c r="T2331" s="30">
        <v>0</v>
      </c>
      <c r="U2331" s="30">
        <v>0</v>
      </c>
      <c r="V2331" s="30">
        <v>0</v>
      </c>
      <c r="W2331" s="30">
        <v>0</v>
      </c>
      <c r="X2331" s="30">
        <v>0</v>
      </c>
      <c r="Y2331" s="30">
        <v>0</v>
      </c>
      <c r="Z2331" s="30">
        <v>0</v>
      </c>
      <c r="AA2331" s="30">
        <v>0</v>
      </c>
      <c r="AB2331" s="30">
        <v>0</v>
      </c>
      <c r="AC2331" s="30">
        <v>0</v>
      </c>
      <c r="AD2331" s="30">
        <v>0</v>
      </c>
      <c r="AE2331" s="30">
        <v>0</v>
      </c>
      <c r="AF2331" s="30">
        <v>0</v>
      </c>
      <c r="AG2331" s="30">
        <v>0</v>
      </c>
      <c r="AH2331" s="30">
        <v>0</v>
      </c>
      <c r="AI2331" s="30">
        <v>0</v>
      </c>
      <c r="AJ2331" s="30">
        <v>0</v>
      </c>
      <c r="AK2331" s="30">
        <v>0</v>
      </c>
      <c r="AL2331" s="30">
        <v>0</v>
      </c>
    </row>
    <row r="2332" spans="1:38" x14ac:dyDescent="0.25">
      <c r="A2332" s="30" t="s">
        <v>550</v>
      </c>
      <c r="B2332" s="30">
        <v>1</v>
      </c>
      <c r="C2332" s="30" t="s">
        <v>551</v>
      </c>
      <c r="D2332" s="30" t="s">
        <v>95</v>
      </c>
      <c r="E2332" s="30">
        <v>43</v>
      </c>
      <c r="F2332" s="30">
        <v>0.12623854040749999</v>
      </c>
      <c r="G2332" s="30">
        <v>0.1297657122325</v>
      </c>
      <c r="H2332" s="30">
        <v>0.13405668341999999</v>
      </c>
      <c r="I2332" s="30">
        <v>0.13582813938749999</v>
      </c>
      <c r="J2332" s="30">
        <v>0.13868349398499999</v>
      </c>
      <c r="K2332" s="30">
        <v>0.14045973102750001</v>
      </c>
      <c r="L2332" s="30">
        <v>0.14056832116500001</v>
      </c>
      <c r="M2332" s="30">
        <v>0.14211703111499999</v>
      </c>
      <c r="N2332" s="30">
        <v>0.14415410281749999</v>
      </c>
      <c r="O2332" s="30">
        <v>0.1457520419625</v>
      </c>
      <c r="P2332" s="30">
        <v>0.14656952921999999</v>
      </c>
      <c r="Q2332" s="30">
        <v>0.14625929639749999</v>
      </c>
      <c r="R2332" s="30">
        <v>0.14747680793250001</v>
      </c>
      <c r="S2332" s="30">
        <v>0.14704090367</v>
      </c>
      <c r="T2332" s="30">
        <v>0.14564040845000001</v>
      </c>
      <c r="U2332" s="30">
        <v>0.14625397416249999</v>
      </c>
      <c r="V2332" s="30">
        <v>0.1478535574225</v>
      </c>
      <c r="W2332" s="30">
        <v>0.14925079256000001</v>
      </c>
      <c r="X2332" s="30">
        <v>0.15082981706250001</v>
      </c>
      <c r="Y2332" s="30">
        <v>0.15048923788999999</v>
      </c>
      <c r="Z2332" s="30">
        <v>0.14960695627500001</v>
      </c>
      <c r="AA2332" s="30">
        <v>0.15065568876749999</v>
      </c>
      <c r="AB2332" s="30">
        <v>0.15160220714</v>
      </c>
      <c r="AC2332" s="30">
        <v>0.14988511141999999</v>
      </c>
      <c r="AD2332" s="30">
        <v>0.1487367970125</v>
      </c>
      <c r="AE2332" s="30">
        <v>0.15040051043</v>
      </c>
      <c r="AF2332" s="30">
        <v>0.15038482645500001</v>
      </c>
      <c r="AG2332" s="30">
        <v>0.14999219583750001</v>
      </c>
      <c r="AH2332" s="30">
        <v>0.14927538601250001</v>
      </c>
      <c r="AI2332" s="30">
        <v>0.1483486935975</v>
      </c>
      <c r="AJ2332" s="30">
        <v>0.15033817845</v>
      </c>
      <c r="AK2332" s="30">
        <v>0</v>
      </c>
      <c r="AL2332" s="30">
        <v>0</v>
      </c>
    </row>
    <row r="2333" spans="1:38" x14ac:dyDescent="0.25">
      <c r="A2333" s="30" t="s">
        <v>550</v>
      </c>
      <c r="B2333" s="30">
        <v>1</v>
      </c>
      <c r="C2333" s="30" t="s">
        <v>551</v>
      </c>
      <c r="D2333" s="30" t="s">
        <v>99</v>
      </c>
      <c r="E2333" s="30">
        <v>43</v>
      </c>
      <c r="F2333" s="30">
        <v>0.57829899684999997</v>
      </c>
      <c r="G2333" s="30">
        <v>0.58601046100499998</v>
      </c>
      <c r="H2333" s="30">
        <v>0.59811058846249998</v>
      </c>
      <c r="I2333" s="30">
        <v>0.59950487153249998</v>
      </c>
      <c r="J2333" s="30">
        <v>0.60768477252249997</v>
      </c>
      <c r="K2333" s="30">
        <v>0.59273825472249997</v>
      </c>
      <c r="L2333" s="30">
        <v>0.58580993359</v>
      </c>
      <c r="M2333" s="30">
        <v>0.59005753100000002</v>
      </c>
      <c r="N2333" s="30">
        <v>0.58649511793999998</v>
      </c>
      <c r="O2333" s="30">
        <v>0.58843574310750002</v>
      </c>
      <c r="P2333" s="30">
        <v>0.58250978802999998</v>
      </c>
      <c r="Q2333" s="30">
        <v>0.57324514207249999</v>
      </c>
      <c r="R2333" s="30">
        <v>0.57216193011750005</v>
      </c>
      <c r="S2333" s="30">
        <v>0.56654102065750001</v>
      </c>
      <c r="T2333" s="30">
        <v>0.56399438232749999</v>
      </c>
      <c r="U2333" s="30">
        <v>0.56302819310249996</v>
      </c>
      <c r="V2333" s="30">
        <v>0.56012366729499996</v>
      </c>
      <c r="W2333" s="30">
        <v>0.55773328396249999</v>
      </c>
      <c r="X2333" s="30">
        <v>0.55252369968750004</v>
      </c>
      <c r="Y2333" s="30">
        <v>0.53497341692</v>
      </c>
      <c r="Z2333" s="30">
        <v>0.53170783264499999</v>
      </c>
      <c r="AA2333" s="30">
        <v>0.53238064160499998</v>
      </c>
      <c r="AB2333" s="30">
        <v>0.53117519968750004</v>
      </c>
      <c r="AC2333" s="30">
        <v>0.52085429644750003</v>
      </c>
      <c r="AD2333" s="30">
        <v>0.51637109128250003</v>
      </c>
      <c r="AE2333" s="30">
        <v>0.51856552856500004</v>
      </c>
      <c r="AF2333" s="30">
        <v>0.51367506423749998</v>
      </c>
      <c r="AG2333" s="30">
        <v>0.50920327055500003</v>
      </c>
      <c r="AH2333" s="30">
        <v>0.50333392638249996</v>
      </c>
      <c r="AI2333" s="30">
        <v>0.496903535545</v>
      </c>
      <c r="AJ2333" s="30">
        <v>0.49416948313499998</v>
      </c>
      <c r="AK2333" s="30">
        <v>0</v>
      </c>
      <c r="AL2333" s="30">
        <v>0</v>
      </c>
    </row>
    <row r="2334" spans="1:38" x14ac:dyDescent="0.25">
      <c r="A2334" s="30" t="s">
        <v>550</v>
      </c>
      <c r="B2334" s="30">
        <v>1</v>
      </c>
      <c r="C2334" s="30" t="s">
        <v>551</v>
      </c>
      <c r="D2334" s="30" t="s">
        <v>455</v>
      </c>
      <c r="E2334" s="30">
        <v>43</v>
      </c>
      <c r="F2334" s="30">
        <v>6.0409755274999999E-3</v>
      </c>
      <c r="G2334" s="30">
        <v>6.1001481349999996E-3</v>
      </c>
      <c r="H2334" s="30">
        <v>6.1551265725E-3</v>
      </c>
      <c r="I2334" s="30">
        <v>6.10339071E-3</v>
      </c>
      <c r="J2334" s="30">
        <v>6.0423146650000004E-3</v>
      </c>
      <c r="K2334" s="30">
        <v>5.9656307950000003E-3</v>
      </c>
      <c r="L2334" s="30">
        <v>5.8374739499999998E-3</v>
      </c>
      <c r="M2334" s="30">
        <v>5.7874101024999996E-3</v>
      </c>
      <c r="N2334" s="30">
        <v>5.7339043649999996E-3</v>
      </c>
      <c r="O2334" s="30">
        <v>5.6820100149999999E-3</v>
      </c>
      <c r="P2334" s="30">
        <v>5.6211856924999999E-3</v>
      </c>
      <c r="Q2334" s="30">
        <v>5.5246742625000003E-3</v>
      </c>
      <c r="R2334" s="30">
        <v>5.4360598300000002E-3</v>
      </c>
      <c r="S2334" s="30">
        <v>5.3479304150000004E-3</v>
      </c>
      <c r="T2334" s="30">
        <v>5.2311567775E-3</v>
      </c>
      <c r="U2334" s="30">
        <v>5.1285197475000001E-3</v>
      </c>
      <c r="V2334" s="30">
        <v>5.0122720074999997E-3</v>
      </c>
      <c r="W2334" s="30">
        <v>4.8989772524999997E-3</v>
      </c>
      <c r="X2334" s="30">
        <v>4.8078814025000003E-3</v>
      </c>
      <c r="Y2334" s="30">
        <v>4.7134123375000003E-3</v>
      </c>
      <c r="Z2334" s="30">
        <v>4.589062235E-3</v>
      </c>
      <c r="AA2334" s="30">
        <v>4.5585477000000003E-3</v>
      </c>
      <c r="AB2334" s="30">
        <v>4.5249091300000001E-3</v>
      </c>
      <c r="AC2334" s="30">
        <v>4.3884176224999998E-3</v>
      </c>
      <c r="AD2334" s="30">
        <v>4.3213521425000002E-3</v>
      </c>
      <c r="AE2334" s="30">
        <v>4.2913794375000003E-3</v>
      </c>
      <c r="AF2334" s="30">
        <v>4.1526670175000002E-3</v>
      </c>
      <c r="AG2334" s="30">
        <v>4.0110512499999997E-3</v>
      </c>
      <c r="AH2334" s="30">
        <v>3.8805655800000002E-3</v>
      </c>
      <c r="AI2334" s="30">
        <v>3.7466242549999999E-3</v>
      </c>
      <c r="AJ2334" s="30">
        <v>3.7726615749999999E-3</v>
      </c>
      <c r="AK2334" s="30">
        <v>0</v>
      </c>
      <c r="AL2334" s="30">
        <v>0</v>
      </c>
    </row>
    <row r="2335" spans="1:38" x14ac:dyDescent="0.25">
      <c r="A2335" s="30" t="s">
        <v>550</v>
      </c>
      <c r="B2335" s="30">
        <v>1</v>
      </c>
      <c r="C2335" s="30" t="s">
        <v>551</v>
      </c>
      <c r="D2335" s="30" t="s">
        <v>97</v>
      </c>
      <c r="E2335" s="30">
        <v>43</v>
      </c>
      <c r="F2335" s="30">
        <v>3.5723587902499999E-2</v>
      </c>
      <c r="G2335" s="30">
        <v>3.6126674609999999E-2</v>
      </c>
      <c r="H2335" s="30">
        <v>3.6545429927499998E-2</v>
      </c>
      <c r="I2335" s="30">
        <v>3.6386114432499998E-2</v>
      </c>
      <c r="J2335" s="30">
        <v>3.6369766275E-2</v>
      </c>
      <c r="K2335" s="30">
        <v>3.62071000125E-2</v>
      </c>
      <c r="L2335" s="30">
        <v>3.5823764272500003E-2</v>
      </c>
      <c r="M2335" s="30">
        <v>3.57511333625E-2</v>
      </c>
      <c r="N2335" s="30">
        <v>3.5621877390000001E-2</v>
      </c>
      <c r="O2335" s="30">
        <v>3.5724222907499999E-2</v>
      </c>
      <c r="P2335" s="30">
        <v>3.5688705464999998E-2</v>
      </c>
      <c r="Q2335" s="30">
        <v>3.5382981355000002E-2</v>
      </c>
      <c r="R2335" s="30">
        <v>3.5171009932499997E-2</v>
      </c>
      <c r="S2335" s="30">
        <v>3.4816127150000001E-2</v>
      </c>
      <c r="T2335" s="30">
        <v>3.4375432985000003E-2</v>
      </c>
      <c r="U2335" s="30">
        <v>3.3954225047500002E-2</v>
      </c>
      <c r="V2335" s="30">
        <v>3.3458402599999999E-2</v>
      </c>
      <c r="W2335" s="30">
        <v>3.2915893017500003E-2</v>
      </c>
      <c r="X2335" s="30">
        <v>3.2467139234999998E-2</v>
      </c>
      <c r="Y2335" s="30">
        <v>3.176546953E-2</v>
      </c>
      <c r="Z2335" s="30">
        <v>3.1258210087500002E-2</v>
      </c>
      <c r="AA2335" s="30">
        <v>3.1194610252500001E-2</v>
      </c>
      <c r="AB2335" s="30">
        <v>3.0959925027500002E-2</v>
      </c>
      <c r="AC2335" s="30">
        <v>3.0273261327499999E-2</v>
      </c>
      <c r="AD2335" s="30">
        <v>2.9890875772499999E-2</v>
      </c>
      <c r="AE2335" s="30">
        <v>2.9875585952499999E-2</v>
      </c>
      <c r="AF2335" s="30">
        <v>2.91120543975E-2</v>
      </c>
      <c r="AG2335" s="30">
        <v>2.84617501175E-2</v>
      </c>
      <c r="AH2335" s="30">
        <v>2.7800856145E-2</v>
      </c>
      <c r="AI2335" s="30">
        <v>2.7172613322500001E-2</v>
      </c>
      <c r="AJ2335" s="30">
        <v>2.8357010740000001E-2</v>
      </c>
      <c r="AK2335" s="30">
        <v>0</v>
      </c>
      <c r="AL2335" s="30">
        <v>0</v>
      </c>
    </row>
    <row r="2336" spans="1:38" x14ac:dyDescent="0.25">
      <c r="A2336" s="30" t="s">
        <v>550</v>
      </c>
      <c r="B2336" s="30">
        <v>1</v>
      </c>
      <c r="C2336" s="30" t="s">
        <v>551</v>
      </c>
      <c r="D2336" s="30" t="s">
        <v>101</v>
      </c>
      <c r="E2336" s="30">
        <v>43</v>
      </c>
      <c r="F2336" s="30">
        <v>0.43577121549999998</v>
      </c>
      <c r="G2336" s="30">
        <v>0.4449444434225</v>
      </c>
      <c r="H2336" s="30">
        <v>0.45823168748749998</v>
      </c>
      <c r="I2336" s="30">
        <v>0.45986972870749998</v>
      </c>
      <c r="J2336" s="30">
        <v>0.46995796010250002</v>
      </c>
      <c r="K2336" s="30">
        <v>0.46080014816749998</v>
      </c>
      <c r="L2336" s="30">
        <v>0.45521083785249999</v>
      </c>
      <c r="M2336" s="30">
        <v>0.45962855797500002</v>
      </c>
      <c r="N2336" s="30">
        <v>0.45990563045249999</v>
      </c>
      <c r="O2336" s="30">
        <v>0.46111928489249998</v>
      </c>
      <c r="P2336" s="30">
        <v>0.45573384611500001</v>
      </c>
      <c r="Q2336" s="30">
        <v>0.44441738525500002</v>
      </c>
      <c r="R2336" s="30">
        <v>0.44042878119000001</v>
      </c>
      <c r="S2336" s="30">
        <v>0.43659556225000001</v>
      </c>
      <c r="T2336" s="30">
        <v>0.43406977970499999</v>
      </c>
      <c r="U2336" s="30">
        <v>0.43049841455999999</v>
      </c>
      <c r="V2336" s="30">
        <v>0.43095157575749998</v>
      </c>
      <c r="W2336" s="30">
        <v>0.428180881515</v>
      </c>
      <c r="X2336" s="30">
        <v>0.42729289670999998</v>
      </c>
      <c r="Y2336" s="30">
        <v>0.41936607802249998</v>
      </c>
      <c r="Z2336" s="30">
        <v>0.41343067446749998</v>
      </c>
      <c r="AA2336" s="30">
        <v>0.41788252305750001</v>
      </c>
      <c r="AB2336" s="30">
        <v>0.41448971813500002</v>
      </c>
      <c r="AC2336" s="30">
        <v>0.41377331694500002</v>
      </c>
      <c r="AD2336" s="30">
        <v>0.4113495223525</v>
      </c>
      <c r="AE2336" s="30">
        <v>0.41378395974749999</v>
      </c>
      <c r="AF2336" s="30">
        <v>0.41370574053999998</v>
      </c>
      <c r="AG2336" s="30">
        <v>0.41194177650250002</v>
      </c>
      <c r="AH2336" s="30">
        <v>0.40772515714750002</v>
      </c>
      <c r="AI2336" s="30">
        <v>0.403655795915</v>
      </c>
      <c r="AJ2336" s="30">
        <v>0.40720374790500002</v>
      </c>
      <c r="AK2336" s="30">
        <v>0</v>
      </c>
      <c r="AL2336" s="30">
        <v>0</v>
      </c>
    </row>
    <row r="2337" spans="1:38" x14ac:dyDescent="0.25">
      <c r="A2337" s="30" t="s">
        <v>550</v>
      </c>
      <c r="B2337" s="30">
        <v>1</v>
      </c>
      <c r="C2337" s="30" t="s">
        <v>551</v>
      </c>
      <c r="D2337" s="30" t="s">
        <v>104</v>
      </c>
      <c r="E2337" s="30">
        <v>43</v>
      </c>
      <c r="F2337" s="30">
        <v>0.50047640242750002</v>
      </c>
      <c r="G2337" s="30">
        <v>0.50532927237250003</v>
      </c>
      <c r="H2337" s="30">
        <v>0.51262042298249999</v>
      </c>
      <c r="I2337" s="30">
        <v>0.51208043973999995</v>
      </c>
      <c r="J2337" s="30">
        <v>0.519247266805</v>
      </c>
      <c r="K2337" s="30">
        <v>0.501678717015</v>
      </c>
      <c r="L2337" s="30">
        <v>0.49264060424</v>
      </c>
      <c r="M2337" s="30">
        <v>0.49370590180500001</v>
      </c>
      <c r="N2337" s="30">
        <v>0.48869586392499997</v>
      </c>
      <c r="O2337" s="30">
        <v>0.48607120185750002</v>
      </c>
      <c r="P2337" s="30">
        <v>0.47612273493750001</v>
      </c>
      <c r="Q2337" s="30">
        <v>0.4616043500875</v>
      </c>
      <c r="R2337" s="30">
        <v>0.45983046465249999</v>
      </c>
      <c r="S2337" s="30">
        <v>0.45364248842499999</v>
      </c>
      <c r="T2337" s="30">
        <v>0.44714423529750003</v>
      </c>
      <c r="U2337" s="30">
        <v>0.44426804841500001</v>
      </c>
      <c r="V2337" s="30">
        <v>0.44083058654250001</v>
      </c>
      <c r="W2337" s="30">
        <v>0.43916237683249998</v>
      </c>
      <c r="X2337" s="30">
        <v>0.43408370556249998</v>
      </c>
      <c r="Y2337" s="30">
        <v>0.41956036290999998</v>
      </c>
      <c r="Z2337" s="30">
        <v>0.41464515972999999</v>
      </c>
      <c r="AA2337" s="30">
        <v>0.41265344849000002</v>
      </c>
      <c r="AB2337" s="30">
        <v>0.40953633817250001</v>
      </c>
      <c r="AC2337" s="30">
        <v>0.398630473205</v>
      </c>
      <c r="AD2337" s="30">
        <v>0.39295456715249999</v>
      </c>
      <c r="AE2337" s="30">
        <v>0.393554451375</v>
      </c>
      <c r="AF2337" s="30">
        <v>0.3900216533475</v>
      </c>
      <c r="AG2337" s="30">
        <v>0.38555529499750002</v>
      </c>
      <c r="AH2337" s="30">
        <v>0.38247992039250001</v>
      </c>
      <c r="AI2337" s="30">
        <v>0.37594137122249999</v>
      </c>
      <c r="AJ2337" s="30">
        <v>0.37930827374749998</v>
      </c>
      <c r="AK2337" s="30">
        <v>0</v>
      </c>
      <c r="AL2337" s="30">
        <v>0</v>
      </c>
    </row>
    <row r="2338" spans="1:38" x14ac:dyDescent="0.25">
      <c r="A2338" s="30" t="s">
        <v>550</v>
      </c>
      <c r="B2338" s="30">
        <v>1</v>
      </c>
      <c r="C2338" s="30" t="s">
        <v>551</v>
      </c>
      <c r="D2338" s="30" t="s">
        <v>103</v>
      </c>
      <c r="E2338" s="30">
        <v>43</v>
      </c>
      <c r="F2338" s="30">
        <v>0.10919106250250001</v>
      </c>
      <c r="G2338" s="30">
        <v>0.109761716095</v>
      </c>
      <c r="H2338" s="30">
        <v>0.11057010960749999</v>
      </c>
      <c r="I2338" s="30">
        <v>0.10952096734</v>
      </c>
      <c r="J2338" s="30">
        <v>0.1082788497125</v>
      </c>
      <c r="K2338" s="30">
        <v>0.1066006173525</v>
      </c>
      <c r="L2338" s="30">
        <v>0.10413298529499999</v>
      </c>
      <c r="M2338" s="30">
        <v>0.1030472700275</v>
      </c>
      <c r="N2338" s="30">
        <v>0.1018017423125</v>
      </c>
      <c r="O2338" s="30">
        <v>0.100862222935</v>
      </c>
      <c r="P2338" s="30">
        <v>9.9475223392500006E-2</v>
      </c>
      <c r="Q2338" s="30">
        <v>9.7606823430000003E-2</v>
      </c>
      <c r="R2338" s="30">
        <v>9.6323961055000004E-2</v>
      </c>
      <c r="S2338" s="30">
        <v>9.5262030695E-2</v>
      </c>
      <c r="T2338" s="30">
        <v>9.3729337112500005E-2</v>
      </c>
      <c r="U2338" s="30">
        <v>9.2274263179999996E-2</v>
      </c>
      <c r="V2338" s="30">
        <v>9.0816317007499994E-2</v>
      </c>
      <c r="W2338" s="30">
        <v>8.9195089462500002E-2</v>
      </c>
      <c r="X2338" s="30">
        <v>8.8057995870000003E-2</v>
      </c>
      <c r="Y2338" s="30">
        <v>8.6444843455000003E-2</v>
      </c>
      <c r="Z2338" s="30">
        <v>8.4776533292499998E-2</v>
      </c>
      <c r="AA2338" s="30">
        <v>8.4426547582499997E-2</v>
      </c>
      <c r="AB2338" s="30">
        <v>8.3841330762499999E-2</v>
      </c>
      <c r="AC2338" s="30">
        <v>8.1784959402499996E-2</v>
      </c>
      <c r="AD2338" s="30">
        <v>8.0602546937500005E-2</v>
      </c>
      <c r="AE2338" s="30">
        <v>8.0025700667500005E-2</v>
      </c>
      <c r="AF2338" s="30">
        <v>7.7547421805000002E-2</v>
      </c>
      <c r="AG2338" s="30">
        <v>7.4901931670000005E-2</v>
      </c>
      <c r="AH2338" s="30">
        <v>7.2418413137499998E-2</v>
      </c>
      <c r="AI2338" s="30">
        <v>7.0153342909999999E-2</v>
      </c>
      <c r="AJ2338" s="30">
        <v>7.1423583585000006E-2</v>
      </c>
      <c r="AK2338" s="30">
        <v>0</v>
      </c>
      <c r="AL2338" s="30">
        <v>0</v>
      </c>
    </row>
    <row r="2339" spans="1:38" x14ac:dyDescent="0.25">
      <c r="A2339" s="30" t="s">
        <v>550</v>
      </c>
      <c r="B2339" s="30">
        <v>1</v>
      </c>
      <c r="C2339" s="30" t="s">
        <v>551</v>
      </c>
      <c r="D2339" s="30" t="s">
        <v>106</v>
      </c>
      <c r="E2339" s="30">
        <v>43</v>
      </c>
      <c r="F2339" s="30">
        <v>2.7392772520000001E-2</v>
      </c>
      <c r="G2339" s="30">
        <v>2.7765118240000001E-2</v>
      </c>
      <c r="H2339" s="30">
        <v>2.80119086425E-2</v>
      </c>
      <c r="I2339" s="30">
        <v>2.79626993325E-2</v>
      </c>
      <c r="J2339" s="30">
        <v>2.8030892785000001E-2</v>
      </c>
      <c r="K2339" s="30">
        <v>2.78470916175E-2</v>
      </c>
      <c r="L2339" s="30">
        <v>2.7339462637499999E-2</v>
      </c>
      <c r="M2339" s="30">
        <v>2.7146169627500001E-2</v>
      </c>
      <c r="N2339" s="30">
        <v>2.69531164725E-2</v>
      </c>
      <c r="O2339" s="30">
        <v>2.6786845847500001E-2</v>
      </c>
      <c r="P2339" s="30">
        <v>2.6654425322500001E-2</v>
      </c>
      <c r="Q2339" s="30">
        <v>2.6273800095000001E-2</v>
      </c>
      <c r="R2339" s="30">
        <v>2.6200182995000001E-2</v>
      </c>
      <c r="S2339" s="30">
        <v>2.6025144725000001E-2</v>
      </c>
      <c r="T2339" s="30">
        <v>2.5781211634999999E-2</v>
      </c>
      <c r="U2339" s="30">
        <v>2.5530991477500001E-2</v>
      </c>
      <c r="V2339" s="30">
        <v>2.5363035867500001E-2</v>
      </c>
      <c r="W2339" s="30">
        <v>2.53591561975E-2</v>
      </c>
      <c r="X2339" s="30">
        <v>2.5396900520000001E-2</v>
      </c>
      <c r="Y2339" s="30">
        <v>2.556551847E-2</v>
      </c>
      <c r="Z2339" s="30">
        <v>2.5119887215000001E-2</v>
      </c>
      <c r="AA2339" s="30">
        <v>2.5145050700000001E-2</v>
      </c>
      <c r="AB2339" s="30">
        <v>2.54451231725E-2</v>
      </c>
      <c r="AC2339" s="30">
        <v>2.5005865402500001E-2</v>
      </c>
      <c r="AD2339" s="30">
        <v>2.47323087375E-2</v>
      </c>
      <c r="AE2339" s="30">
        <v>2.4707263572499999E-2</v>
      </c>
      <c r="AF2339" s="30">
        <v>2.3837036105000001E-2</v>
      </c>
      <c r="AG2339" s="30">
        <v>2.291343501E-2</v>
      </c>
      <c r="AH2339" s="30">
        <v>2.2194176055000001E-2</v>
      </c>
      <c r="AI2339" s="30">
        <v>2.1578003754999998E-2</v>
      </c>
      <c r="AJ2339" s="30">
        <v>2.1863329300000001E-2</v>
      </c>
      <c r="AK2339" s="30">
        <v>0</v>
      </c>
      <c r="AL2339" s="30">
        <v>0</v>
      </c>
    </row>
    <row r="2340" spans="1:38" x14ac:dyDescent="0.25">
      <c r="A2340" s="30" t="s">
        <v>552</v>
      </c>
      <c r="B2340" s="30">
        <v>1</v>
      </c>
      <c r="C2340" s="30" t="s">
        <v>553</v>
      </c>
      <c r="D2340" s="30" t="s">
        <v>350</v>
      </c>
      <c r="E2340" s="30">
        <v>44</v>
      </c>
      <c r="F2340" s="30">
        <v>15.995138824014999</v>
      </c>
      <c r="G2340" s="30">
        <v>16.12620721303</v>
      </c>
      <c r="H2340" s="30">
        <v>16.143833829017499</v>
      </c>
      <c r="I2340" s="30">
        <v>17.096319648015001</v>
      </c>
      <c r="J2340" s="30">
        <v>15.737302885355</v>
      </c>
      <c r="K2340" s="30">
        <v>16.50760405366</v>
      </c>
      <c r="L2340" s="30">
        <v>16.749103122282499</v>
      </c>
      <c r="M2340" s="30">
        <v>15.3851739528825</v>
      </c>
      <c r="N2340" s="30">
        <v>17.071352528675</v>
      </c>
      <c r="O2340" s="30">
        <v>17.679872987180001</v>
      </c>
      <c r="P2340" s="30">
        <v>18.969344710767501</v>
      </c>
      <c r="Q2340" s="30">
        <v>15.419840581785</v>
      </c>
      <c r="R2340" s="30">
        <v>17.691862202359999</v>
      </c>
      <c r="S2340" s="30">
        <v>14.726185351594999</v>
      </c>
      <c r="T2340" s="30">
        <v>15.5956904783</v>
      </c>
      <c r="U2340" s="30">
        <v>17.997114423519999</v>
      </c>
      <c r="V2340" s="30">
        <v>14.7396338069425</v>
      </c>
      <c r="W2340" s="30">
        <v>15.9239928686575</v>
      </c>
      <c r="X2340" s="30">
        <v>14.077165559452499</v>
      </c>
      <c r="Y2340" s="30">
        <v>16.216105891310001</v>
      </c>
      <c r="Z2340" s="30">
        <v>18.926431181830001</v>
      </c>
      <c r="AA2340" s="30">
        <v>15.303278481434999</v>
      </c>
      <c r="AB2340" s="30">
        <v>15.16029650614</v>
      </c>
      <c r="AC2340" s="30">
        <v>13.780673671964999</v>
      </c>
      <c r="AD2340" s="30">
        <v>15.4046984500525</v>
      </c>
      <c r="AE2340" s="30">
        <v>16.196915466829999</v>
      </c>
      <c r="AF2340" s="30">
        <v>15.781640446565</v>
      </c>
      <c r="AG2340" s="30">
        <v>14.891678499995001</v>
      </c>
      <c r="AH2340" s="30">
        <v>15.577194280140001</v>
      </c>
      <c r="AI2340" s="30">
        <v>15.06007535697</v>
      </c>
      <c r="AJ2340" s="30">
        <v>15.740370471955</v>
      </c>
      <c r="AK2340" s="30">
        <v>0</v>
      </c>
      <c r="AL2340" s="30">
        <v>0</v>
      </c>
    </row>
    <row r="2341" spans="1:38" x14ac:dyDescent="0.25">
      <c r="A2341" s="30" t="s">
        <v>554</v>
      </c>
      <c r="B2341" s="30">
        <v>1</v>
      </c>
      <c r="C2341" s="30" t="s">
        <v>458</v>
      </c>
      <c r="D2341" s="30" t="s">
        <v>7</v>
      </c>
      <c r="E2341" s="30">
        <v>45</v>
      </c>
      <c r="F2341" s="30">
        <v>6.5315530437500005E-2</v>
      </c>
      <c r="G2341" s="30">
        <v>6.5730488705000006E-2</v>
      </c>
      <c r="H2341" s="30">
        <v>6.7207409872499999E-2</v>
      </c>
      <c r="I2341" s="30">
        <v>6.78730712475E-2</v>
      </c>
      <c r="J2341" s="30">
        <v>6.4742476487500006E-2</v>
      </c>
      <c r="K2341" s="30">
        <v>6.5220642332499995E-2</v>
      </c>
      <c r="L2341" s="30">
        <v>6.4041813792499999E-2</v>
      </c>
      <c r="M2341" s="30">
        <v>5.9639725934999999E-2</v>
      </c>
      <c r="N2341" s="30">
        <v>5.5597060694999999E-2</v>
      </c>
      <c r="O2341" s="30">
        <v>6.0163245832499997E-2</v>
      </c>
      <c r="P2341" s="30">
        <v>5.9826508015000002E-2</v>
      </c>
      <c r="Q2341" s="30">
        <v>6.6442056742500005E-2</v>
      </c>
      <c r="R2341" s="30">
        <v>6.4532480407499995E-2</v>
      </c>
      <c r="S2341" s="30">
        <v>6.6171485632499999E-2</v>
      </c>
      <c r="T2341" s="30">
        <v>6.7387657300000001E-2</v>
      </c>
      <c r="U2341" s="30">
        <v>5.2678179597499999E-2</v>
      </c>
      <c r="V2341" s="30">
        <v>5.4397134394999998E-2</v>
      </c>
      <c r="W2341" s="30">
        <v>5.2558071682499999E-2</v>
      </c>
      <c r="X2341" s="30">
        <v>4.4846632152500003E-2</v>
      </c>
      <c r="Y2341" s="30">
        <v>5.2005231217500003E-2</v>
      </c>
      <c r="Z2341" s="30">
        <v>5.6365844667499998E-2</v>
      </c>
      <c r="AA2341" s="30">
        <v>5.6040536180000003E-2</v>
      </c>
      <c r="AB2341" s="30">
        <v>5.1823927749999998E-2</v>
      </c>
      <c r="AC2341" s="30">
        <v>5.3391382054999999E-2</v>
      </c>
      <c r="AD2341" s="30">
        <v>5.1783437557499999E-2</v>
      </c>
      <c r="AE2341" s="30">
        <v>8.0102058687500005E-2</v>
      </c>
      <c r="AF2341" s="30">
        <v>8.2779542802499995E-2</v>
      </c>
      <c r="AG2341" s="30">
        <v>7.4948857354999995E-2</v>
      </c>
      <c r="AH2341" s="30">
        <v>7.7667116487499993E-2</v>
      </c>
      <c r="AI2341" s="30">
        <v>7.3790286595000004E-2</v>
      </c>
      <c r="AJ2341" s="30">
        <v>8.3011625397499997E-2</v>
      </c>
      <c r="AK2341" s="30">
        <v>0</v>
      </c>
      <c r="AL2341" s="30">
        <v>0</v>
      </c>
    </row>
    <row r="2342" spans="1:38" x14ac:dyDescent="0.25">
      <c r="A2342" s="30" t="s">
        <v>554</v>
      </c>
      <c r="B2342" s="30">
        <v>1</v>
      </c>
      <c r="C2342" s="30" t="s">
        <v>458</v>
      </c>
      <c r="D2342" s="30" t="s">
        <v>4</v>
      </c>
      <c r="E2342" s="30">
        <v>45</v>
      </c>
      <c r="F2342" s="30">
        <v>0.35794957397749999</v>
      </c>
      <c r="G2342" s="30">
        <v>0.35868583013249999</v>
      </c>
      <c r="H2342" s="30">
        <v>0.3808227092725</v>
      </c>
      <c r="I2342" s="30">
        <v>0.36996626001499999</v>
      </c>
      <c r="J2342" s="30">
        <v>0.38950161892000001</v>
      </c>
      <c r="K2342" s="30">
        <v>0.39685564391</v>
      </c>
      <c r="L2342" s="30">
        <v>0.39128454429249998</v>
      </c>
      <c r="M2342" s="30">
        <v>0.32886048606000001</v>
      </c>
      <c r="N2342" s="30">
        <v>0.32882218455250001</v>
      </c>
      <c r="O2342" s="30">
        <v>0.32550146544750003</v>
      </c>
      <c r="P2342" s="30">
        <v>0.33257391877249998</v>
      </c>
      <c r="Q2342" s="30">
        <v>0.28666967172250002</v>
      </c>
      <c r="R2342" s="30">
        <v>0.2877717896125</v>
      </c>
      <c r="S2342" s="30">
        <v>0.27734705278499999</v>
      </c>
      <c r="T2342" s="30">
        <v>0.29808879258999998</v>
      </c>
      <c r="U2342" s="30">
        <v>0.27494131128999999</v>
      </c>
      <c r="V2342" s="30">
        <v>0.28625533660750002</v>
      </c>
      <c r="W2342" s="30">
        <v>0.28102178502250003</v>
      </c>
      <c r="X2342" s="30">
        <v>0.26775160824499999</v>
      </c>
      <c r="Y2342" s="30">
        <v>0.25203821331999998</v>
      </c>
      <c r="Z2342" s="30">
        <v>0.27382775249250002</v>
      </c>
      <c r="AA2342" s="30">
        <v>0.28753969743750002</v>
      </c>
      <c r="AB2342" s="30">
        <v>0.28062198767750002</v>
      </c>
      <c r="AC2342" s="30">
        <v>0.29431949013999997</v>
      </c>
      <c r="AD2342" s="30">
        <v>0.29126857776749998</v>
      </c>
      <c r="AE2342" s="30">
        <v>0.2475757690225</v>
      </c>
      <c r="AF2342" s="30">
        <v>0.24088061465249999</v>
      </c>
      <c r="AG2342" s="30">
        <v>0.236001196345</v>
      </c>
      <c r="AH2342" s="30">
        <v>0.24483582535250001</v>
      </c>
      <c r="AI2342" s="30">
        <v>0.2407846822825</v>
      </c>
      <c r="AJ2342" s="30">
        <v>0.2251853210375</v>
      </c>
      <c r="AK2342" s="30">
        <v>0</v>
      </c>
      <c r="AL2342" s="30">
        <v>0</v>
      </c>
    </row>
    <row r="2343" spans="1:38" x14ac:dyDescent="0.25">
      <c r="A2343" s="30" t="s">
        <v>554</v>
      </c>
      <c r="B2343" s="30">
        <v>1</v>
      </c>
      <c r="C2343" s="30" t="s">
        <v>458</v>
      </c>
      <c r="D2343" s="30" t="s">
        <v>11</v>
      </c>
      <c r="E2343" s="30">
        <v>45</v>
      </c>
      <c r="F2343" s="30">
        <v>0.15093683297749999</v>
      </c>
      <c r="G2343" s="30">
        <v>0.152769488555</v>
      </c>
      <c r="H2343" s="30">
        <v>0.15859001228</v>
      </c>
      <c r="I2343" s="30">
        <v>0.17761759662500001</v>
      </c>
      <c r="J2343" s="30">
        <v>0.17427230404999999</v>
      </c>
      <c r="K2343" s="30">
        <v>0.1775426037375</v>
      </c>
      <c r="L2343" s="30">
        <v>0.18243496317999999</v>
      </c>
      <c r="M2343" s="30">
        <v>0.16108603733249999</v>
      </c>
      <c r="N2343" s="30">
        <v>0.15310957722749999</v>
      </c>
      <c r="O2343" s="30">
        <v>0.15047239506999999</v>
      </c>
      <c r="P2343" s="30">
        <v>0.15072807261000001</v>
      </c>
      <c r="Q2343" s="30">
        <v>0.13906953458749999</v>
      </c>
      <c r="R2343" s="30">
        <v>0.14150168938749999</v>
      </c>
      <c r="S2343" s="30">
        <v>0.143571336105</v>
      </c>
      <c r="T2343" s="30">
        <v>0.14141226910499999</v>
      </c>
      <c r="U2343" s="30">
        <v>0.16675473291750001</v>
      </c>
      <c r="V2343" s="30">
        <v>0.16610982928250001</v>
      </c>
      <c r="W2343" s="30">
        <v>0.16754531350749999</v>
      </c>
      <c r="X2343" s="30">
        <v>0.1632281934225</v>
      </c>
      <c r="Y2343" s="30">
        <v>0.18979709615250001</v>
      </c>
      <c r="Z2343" s="30">
        <v>0.1982990973</v>
      </c>
      <c r="AA2343" s="30">
        <v>0.19716406377000001</v>
      </c>
      <c r="AB2343" s="30">
        <v>0.183467272465</v>
      </c>
      <c r="AC2343" s="30">
        <v>0.2004317701975</v>
      </c>
      <c r="AD2343" s="30">
        <v>0.19707481037999999</v>
      </c>
      <c r="AE2343" s="30">
        <v>0.1604524882975</v>
      </c>
      <c r="AF2343" s="30">
        <v>0.14870847507250001</v>
      </c>
      <c r="AG2343" s="30">
        <v>0.14174342335500001</v>
      </c>
      <c r="AH2343" s="30">
        <v>0.16629680306</v>
      </c>
      <c r="AI2343" s="30">
        <v>0.16451401342249999</v>
      </c>
      <c r="AJ2343" s="30">
        <v>0.13639197844000001</v>
      </c>
      <c r="AK2343" s="30">
        <v>0</v>
      </c>
      <c r="AL2343" s="30">
        <v>0</v>
      </c>
    </row>
    <row r="2344" spans="1:38" x14ac:dyDescent="0.25">
      <c r="A2344" s="30" t="s">
        <v>554</v>
      </c>
      <c r="B2344" s="30">
        <v>1</v>
      </c>
      <c r="C2344" s="30" t="s">
        <v>458</v>
      </c>
      <c r="D2344" s="30" t="s">
        <v>450</v>
      </c>
      <c r="E2344" s="30">
        <v>45</v>
      </c>
      <c r="F2344" s="30">
        <v>1.109058755E-3</v>
      </c>
      <c r="G2344" s="30">
        <v>1.1521677250000001E-3</v>
      </c>
      <c r="H2344" s="30">
        <v>1.0935169900000001E-3</v>
      </c>
      <c r="I2344" s="30">
        <v>1.0784132675000001E-3</v>
      </c>
      <c r="J2344" s="30">
        <v>1.0261479775E-3</v>
      </c>
      <c r="K2344" s="30">
        <v>1.06501166E-3</v>
      </c>
      <c r="L2344" s="30">
        <v>1.1169830174999999E-3</v>
      </c>
      <c r="M2344" s="30">
        <v>1.1558860000000001E-3</v>
      </c>
      <c r="N2344" s="30">
        <v>1.1627266975E-3</v>
      </c>
      <c r="O2344" s="30">
        <v>1.3960876000000001E-3</v>
      </c>
      <c r="P2344" s="30">
        <v>1.1288218599999999E-3</v>
      </c>
      <c r="Q2344" s="30">
        <v>1.033672125E-3</v>
      </c>
      <c r="R2344" s="30">
        <v>1.1188640125E-3</v>
      </c>
      <c r="S2344" s="30">
        <v>1.0821575275000001E-3</v>
      </c>
      <c r="T2344" s="30">
        <v>1.0647585450000001E-3</v>
      </c>
      <c r="U2344" s="30">
        <v>1.1340279699999999E-3</v>
      </c>
      <c r="V2344" s="30">
        <v>1.1264673749999999E-3</v>
      </c>
      <c r="W2344" s="30">
        <v>1.1520420849999999E-3</v>
      </c>
      <c r="X2344" s="30">
        <v>1.1234151324999999E-3</v>
      </c>
      <c r="Y2344" s="30">
        <v>1.0712932825E-3</v>
      </c>
      <c r="Z2344" s="30">
        <v>1.050231055E-3</v>
      </c>
      <c r="AA2344" s="30">
        <v>6.0564071000000004E-4</v>
      </c>
      <c r="AB2344" s="30">
        <v>6.2172826000000004E-4</v>
      </c>
      <c r="AC2344" s="30">
        <v>6.1907896499999995E-4</v>
      </c>
      <c r="AD2344" s="30">
        <v>6.1663887249999996E-4</v>
      </c>
      <c r="AE2344" s="30">
        <v>6.1726752999999995E-4</v>
      </c>
      <c r="AF2344" s="30">
        <v>6.1765396249999997E-4</v>
      </c>
      <c r="AG2344" s="30">
        <v>6.0883906249999998E-4</v>
      </c>
      <c r="AH2344" s="30">
        <v>6.0866493000000005E-4</v>
      </c>
      <c r="AI2344" s="30">
        <v>5.9893627E-4</v>
      </c>
      <c r="AJ2344" s="30">
        <v>5.9883562500000003E-4</v>
      </c>
      <c r="AK2344" s="30">
        <v>0</v>
      </c>
      <c r="AL2344" s="30">
        <v>0</v>
      </c>
    </row>
    <row r="2345" spans="1:38" x14ac:dyDescent="0.25">
      <c r="A2345" s="30" t="s">
        <v>554</v>
      </c>
      <c r="B2345" s="30">
        <v>1</v>
      </c>
      <c r="C2345" s="30" t="s">
        <v>458</v>
      </c>
      <c r="D2345" s="30" t="s">
        <v>9</v>
      </c>
      <c r="E2345" s="30">
        <v>45</v>
      </c>
      <c r="F2345" s="30">
        <v>0.185190617685</v>
      </c>
      <c r="G2345" s="30">
        <v>0.18420317014750001</v>
      </c>
      <c r="H2345" s="30">
        <v>0.1839360833225</v>
      </c>
      <c r="I2345" s="30">
        <v>0.1856876595575</v>
      </c>
      <c r="J2345" s="30">
        <v>0.18255852618000001</v>
      </c>
      <c r="K2345" s="30">
        <v>0.17999615553000001</v>
      </c>
      <c r="L2345" s="30">
        <v>0.18231695686499999</v>
      </c>
      <c r="M2345" s="30">
        <v>0.19328498597749999</v>
      </c>
      <c r="N2345" s="30">
        <v>0.18417179246750001</v>
      </c>
      <c r="O2345" s="30">
        <v>0.17803546613749999</v>
      </c>
      <c r="P2345" s="30">
        <v>0.18517790704500001</v>
      </c>
      <c r="Q2345" s="30">
        <v>0.15545666109</v>
      </c>
      <c r="R2345" s="30">
        <v>0.15301035200249999</v>
      </c>
      <c r="S2345" s="30">
        <v>0.15912827160750001</v>
      </c>
      <c r="T2345" s="30">
        <v>0.16687772043249999</v>
      </c>
      <c r="U2345" s="30">
        <v>0.18054120477499999</v>
      </c>
      <c r="V2345" s="30">
        <v>0.18174843974499999</v>
      </c>
      <c r="W2345" s="30">
        <v>0.190289261875</v>
      </c>
      <c r="X2345" s="30">
        <v>0.19787546302</v>
      </c>
      <c r="Y2345" s="30">
        <v>0.14093953975750001</v>
      </c>
      <c r="Z2345" s="30">
        <v>0.131234232945</v>
      </c>
      <c r="AA2345" s="30">
        <v>0.1252116224225</v>
      </c>
      <c r="AB2345" s="30">
        <v>0.11943264433</v>
      </c>
      <c r="AC2345" s="30">
        <v>0.1268455717875</v>
      </c>
      <c r="AD2345" s="30">
        <v>0.123441861825</v>
      </c>
      <c r="AE2345" s="30">
        <v>0.1349163260225</v>
      </c>
      <c r="AF2345" s="30">
        <v>0.12628388687</v>
      </c>
      <c r="AG2345" s="30">
        <v>0.12123596578</v>
      </c>
      <c r="AH2345" s="30">
        <v>0.13448241894749999</v>
      </c>
      <c r="AI2345" s="30">
        <v>0.15156005894249999</v>
      </c>
      <c r="AJ2345" s="30">
        <v>0.1357985588125</v>
      </c>
      <c r="AK2345" s="30">
        <v>0</v>
      </c>
      <c r="AL2345" s="30">
        <v>0</v>
      </c>
    </row>
    <row r="2346" spans="1:38" x14ac:dyDescent="0.25">
      <c r="A2346" s="30" t="s">
        <v>554</v>
      </c>
      <c r="B2346" s="30">
        <v>1</v>
      </c>
      <c r="C2346" s="30" t="s">
        <v>458</v>
      </c>
      <c r="D2346" s="30" t="s">
        <v>13</v>
      </c>
      <c r="E2346" s="30">
        <v>45</v>
      </c>
      <c r="F2346" s="30">
        <v>1.6758942733575</v>
      </c>
      <c r="G2346" s="30">
        <v>1.63664408834</v>
      </c>
      <c r="H2346" s="30">
        <v>1.6238433050250001</v>
      </c>
      <c r="I2346" s="30">
        <v>1.45012286231</v>
      </c>
      <c r="J2346" s="30">
        <v>1.4392407006800001</v>
      </c>
      <c r="K2346" s="30">
        <v>1.4296535281375</v>
      </c>
      <c r="L2346" s="30">
        <v>1.4120621450424999</v>
      </c>
      <c r="M2346" s="30">
        <v>1.1874303109975</v>
      </c>
      <c r="N2346" s="30">
        <v>1.1251891097225</v>
      </c>
      <c r="O2346" s="30">
        <v>1.0987427632125</v>
      </c>
      <c r="P2346" s="30">
        <v>1.1121794728350001</v>
      </c>
      <c r="Q2346" s="30">
        <v>1.0955351533425</v>
      </c>
      <c r="R2346" s="30">
        <v>1.0825179963175</v>
      </c>
      <c r="S2346" s="30">
        <v>1.0651915357599999</v>
      </c>
      <c r="T2346" s="30">
        <v>1.0712104198700001</v>
      </c>
      <c r="U2346" s="30">
        <v>0.94228947529249996</v>
      </c>
      <c r="V2346" s="30">
        <v>0.92292059327249998</v>
      </c>
      <c r="W2346" s="30">
        <v>0.93357356247500001</v>
      </c>
      <c r="X2346" s="30">
        <v>0.94425544821249996</v>
      </c>
      <c r="Y2346" s="30">
        <v>1.006317196715</v>
      </c>
      <c r="Z2346" s="30">
        <v>1.0176026256199999</v>
      </c>
      <c r="AA2346" s="30">
        <v>0.97438534538999999</v>
      </c>
      <c r="AB2346" s="30">
        <v>0.90981236082250005</v>
      </c>
      <c r="AC2346" s="30">
        <v>0.95955801490250003</v>
      </c>
      <c r="AD2346" s="30">
        <v>0.91173960989000002</v>
      </c>
      <c r="AE2346" s="30">
        <v>0.77699062407999997</v>
      </c>
      <c r="AF2346" s="30">
        <v>0.73442575070000005</v>
      </c>
      <c r="AG2346" s="30">
        <v>0.72241891065749997</v>
      </c>
      <c r="AH2346" s="30">
        <v>0.7417620506225</v>
      </c>
      <c r="AI2346" s="30">
        <v>0.79600518256249997</v>
      </c>
      <c r="AJ2346" s="30">
        <v>0.73325676271999995</v>
      </c>
      <c r="AK2346" s="30">
        <v>0</v>
      </c>
      <c r="AL2346" s="30">
        <v>0</v>
      </c>
    </row>
    <row r="2347" spans="1:38" x14ac:dyDescent="0.25">
      <c r="A2347" s="30" t="s">
        <v>554</v>
      </c>
      <c r="B2347" s="30">
        <v>1</v>
      </c>
      <c r="C2347" s="30" t="s">
        <v>458</v>
      </c>
      <c r="D2347" s="30" t="s">
        <v>15</v>
      </c>
      <c r="E2347" s="30">
        <v>45</v>
      </c>
      <c r="F2347" s="30">
        <v>0.16822856784000001</v>
      </c>
      <c r="G2347" s="30">
        <v>0.1744975782125</v>
      </c>
      <c r="H2347" s="30">
        <v>0.1809668337175</v>
      </c>
      <c r="I2347" s="30">
        <v>0.1845046658425</v>
      </c>
      <c r="J2347" s="30">
        <v>0.17967819836000001</v>
      </c>
      <c r="K2347" s="30">
        <v>0.17734033900749999</v>
      </c>
      <c r="L2347" s="30">
        <v>0.18061818323250001</v>
      </c>
      <c r="M2347" s="30">
        <v>0.18877540511999999</v>
      </c>
      <c r="N2347" s="30">
        <v>0.17634743510500001</v>
      </c>
      <c r="O2347" s="30">
        <v>0.17925092116249999</v>
      </c>
      <c r="P2347" s="30">
        <v>0.18331784052</v>
      </c>
      <c r="Q2347" s="30">
        <v>0.16214446438499999</v>
      </c>
      <c r="R2347" s="30">
        <v>0.15706832326</v>
      </c>
      <c r="S2347" s="30">
        <v>0.1574506775025</v>
      </c>
      <c r="T2347" s="30">
        <v>0.15653995144499999</v>
      </c>
      <c r="U2347" s="30">
        <v>0.16879175088000001</v>
      </c>
      <c r="V2347" s="30">
        <v>0.160641015305</v>
      </c>
      <c r="W2347" s="30">
        <v>0.15919737541500001</v>
      </c>
      <c r="X2347" s="30">
        <v>0.16390760975749999</v>
      </c>
      <c r="Y2347" s="30">
        <v>0.17590293467500001</v>
      </c>
      <c r="Z2347" s="30">
        <v>0.18164729428500001</v>
      </c>
      <c r="AA2347" s="30">
        <v>0.17512028858000001</v>
      </c>
      <c r="AB2347" s="30">
        <v>0.15672864347250001</v>
      </c>
      <c r="AC2347" s="30">
        <v>0.178046814375</v>
      </c>
      <c r="AD2347" s="30">
        <v>0.17831074890000001</v>
      </c>
      <c r="AE2347" s="30">
        <v>0.1878343105825</v>
      </c>
      <c r="AF2347" s="30">
        <v>0.17866522402750001</v>
      </c>
      <c r="AG2347" s="30">
        <v>0.17789847199</v>
      </c>
      <c r="AH2347" s="30">
        <v>0.18385925978500001</v>
      </c>
      <c r="AI2347" s="30">
        <v>0.20490427454749999</v>
      </c>
      <c r="AJ2347" s="30">
        <v>0.18145864433</v>
      </c>
      <c r="AK2347" s="30">
        <v>0</v>
      </c>
      <c r="AL2347" s="30">
        <v>0</v>
      </c>
    </row>
    <row r="2348" spans="1:38" x14ac:dyDescent="0.25">
      <c r="A2348" s="30" t="s">
        <v>554</v>
      </c>
      <c r="B2348" s="30">
        <v>1</v>
      </c>
      <c r="C2348" s="30" t="s">
        <v>458</v>
      </c>
      <c r="D2348" s="30" t="s">
        <v>18</v>
      </c>
      <c r="E2348" s="30">
        <v>45</v>
      </c>
      <c r="F2348" s="30">
        <v>0.1895777303225</v>
      </c>
      <c r="G2348" s="30">
        <v>0.19149704711750001</v>
      </c>
      <c r="H2348" s="30">
        <v>0.1977869078575</v>
      </c>
      <c r="I2348" s="30">
        <v>0.19793923125749999</v>
      </c>
      <c r="J2348" s="30">
        <v>0.18938216993750001</v>
      </c>
      <c r="K2348" s="30">
        <v>0.185623394015</v>
      </c>
      <c r="L2348" s="30">
        <v>0.19182306257250001</v>
      </c>
      <c r="M2348" s="30">
        <v>0.16703826854750001</v>
      </c>
      <c r="N2348" s="30">
        <v>0.1496377582075</v>
      </c>
      <c r="O2348" s="30">
        <v>0.15016617812999999</v>
      </c>
      <c r="P2348" s="30">
        <v>0.15691354201749999</v>
      </c>
      <c r="Q2348" s="30">
        <v>0.14055310103249999</v>
      </c>
      <c r="R2348" s="30">
        <v>0.13683009472999999</v>
      </c>
      <c r="S2348" s="30">
        <v>0.14594144136250001</v>
      </c>
      <c r="T2348" s="30">
        <v>0.1456273088625</v>
      </c>
      <c r="U2348" s="30">
        <v>0.10494411484750001</v>
      </c>
      <c r="V2348" s="30">
        <v>9.7692949722500005E-2</v>
      </c>
      <c r="W2348" s="30">
        <v>9.6815152165000001E-2</v>
      </c>
      <c r="X2348" s="30">
        <v>9.2027507107500003E-2</v>
      </c>
      <c r="Y2348" s="30">
        <v>0.119857983335</v>
      </c>
      <c r="Z2348" s="30">
        <v>0.1246276353525</v>
      </c>
      <c r="AA2348" s="30">
        <v>0.12387150554</v>
      </c>
      <c r="AB2348" s="30">
        <v>0.11045903945</v>
      </c>
      <c r="AC2348" s="30">
        <v>0.12328526043</v>
      </c>
      <c r="AD2348" s="30">
        <v>0.123167093755</v>
      </c>
      <c r="AE2348" s="30">
        <v>0.12921096245499999</v>
      </c>
      <c r="AF2348" s="30">
        <v>0.104355313145</v>
      </c>
      <c r="AG2348" s="30">
        <v>0.10410174191</v>
      </c>
      <c r="AH2348" s="30">
        <v>0.11533649833</v>
      </c>
      <c r="AI2348" s="30">
        <v>0.1183250984</v>
      </c>
      <c r="AJ2348" s="30">
        <v>0.10544219486750001</v>
      </c>
      <c r="AK2348" s="30">
        <v>0</v>
      </c>
      <c r="AL2348" s="30">
        <v>0</v>
      </c>
    </row>
    <row r="2349" spans="1:38" x14ac:dyDescent="0.25">
      <c r="A2349" s="30" t="s">
        <v>554</v>
      </c>
      <c r="B2349" s="30">
        <v>1</v>
      </c>
      <c r="C2349" s="30" t="s">
        <v>458</v>
      </c>
      <c r="D2349" s="30" t="s">
        <v>363</v>
      </c>
      <c r="E2349" s="30">
        <v>45</v>
      </c>
      <c r="F2349" s="30">
        <v>2.7292352172499999E-2</v>
      </c>
      <c r="G2349" s="30">
        <v>2.7067600427500001E-2</v>
      </c>
      <c r="H2349" s="30">
        <v>2.7143285752499999E-2</v>
      </c>
      <c r="I2349" s="30">
        <v>3.0314501607499999E-2</v>
      </c>
      <c r="J2349" s="30">
        <v>2.9255160877499999E-2</v>
      </c>
      <c r="K2349" s="30">
        <v>2.7492309657499998E-2</v>
      </c>
      <c r="L2349" s="30">
        <v>2.774699831E-2</v>
      </c>
      <c r="M2349" s="30">
        <v>2.3718265539999998E-2</v>
      </c>
      <c r="N2349" s="30">
        <v>2.0537231954999999E-2</v>
      </c>
      <c r="O2349" s="30">
        <v>1.99313579975E-2</v>
      </c>
      <c r="P2349" s="30">
        <v>2.1070779985E-2</v>
      </c>
      <c r="Q2349" s="30">
        <v>1.90726139325E-2</v>
      </c>
      <c r="R2349" s="30">
        <v>1.8059200552500002E-2</v>
      </c>
      <c r="S2349" s="30">
        <v>1.95903729425E-2</v>
      </c>
      <c r="T2349" s="30">
        <v>1.9610138414999999E-2</v>
      </c>
      <c r="U2349" s="30">
        <v>1.28202617175E-2</v>
      </c>
      <c r="V2349" s="30">
        <v>1.1450516987499999E-2</v>
      </c>
      <c r="W2349" s="30">
        <v>1.09811912825E-2</v>
      </c>
      <c r="X2349" s="30">
        <v>1.0387671725E-2</v>
      </c>
      <c r="Y2349" s="30">
        <v>1.0814252099999999E-2</v>
      </c>
      <c r="Z2349" s="30">
        <v>1.14303996875E-2</v>
      </c>
      <c r="AA2349" s="30">
        <v>1.0794759982500001E-2</v>
      </c>
      <c r="AB2349" s="30">
        <v>9.3676512000000003E-3</v>
      </c>
      <c r="AC2349" s="30">
        <v>9.7201298649999997E-3</v>
      </c>
      <c r="AD2349" s="30">
        <v>9.6006258025000003E-3</v>
      </c>
      <c r="AE2349" s="30">
        <v>8.5283861099999993E-3</v>
      </c>
      <c r="AF2349" s="30">
        <v>7.2852867474999996E-3</v>
      </c>
      <c r="AG2349" s="30">
        <v>7.0868384824999998E-3</v>
      </c>
      <c r="AH2349" s="30">
        <v>6.9308660799999996E-3</v>
      </c>
      <c r="AI2349" s="30">
        <v>6.4196401574999999E-3</v>
      </c>
      <c r="AJ2349" s="30">
        <v>5.5601417625E-3</v>
      </c>
      <c r="AK2349" s="30">
        <v>0</v>
      </c>
      <c r="AL2349" s="30">
        <v>0</v>
      </c>
    </row>
    <row r="2350" spans="1:38" x14ac:dyDescent="0.25">
      <c r="A2350" s="30" t="s">
        <v>554</v>
      </c>
      <c r="B2350" s="30">
        <v>1</v>
      </c>
      <c r="C2350" s="30" t="s">
        <v>458</v>
      </c>
      <c r="D2350" s="30" t="s">
        <v>20</v>
      </c>
      <c r="E2350" s="30">
        <v>45</v>
      </c>
      <c r="F2350" s="30">
        <v>4.0950938484999998E-2</v>
      </c>
      <c r="G2350" s="30">
        <v>4.1732635182499998E-2</v>
      </c>
      <c r="H2350" s="30">
        <v>4.05924763075E-2</v>
      </c>
      <c r="I2350" s="30">
        <v>4.8497279249999997E-2</v>
      </c>
      <c r="J2350" s="30">
        <v>4.7095719765000002E-2</v>
      </c>
      <c r="K2350" s="30">
        <v>4.55480452275E-2</v>
      </c>
      <c r="L2350" s="30">
        <v>5.0656633425E-2</v>
      </c>
      <c r="M2350" s="30">
        <v>4.5986728187499999E-2</v>
      </c>
      <c r="N2350" s="30">
        <v>4.2311859632499997E-2</v>
      </c>
      <c r="O2350" s="30">
        <v>4.3166522587499999E-2</v>
      </c>
      <c r="P2350" s="30">
        <v>4.0348359335E-2</v>
      </c>
      <c r="Q2350" s="30">
        <v>3.6233220019999998E-2</v>
      </c>
      <c r="R2350" s="30">
        <v>3.4675714307500001E-2</v>
      </c>
      <c r="S2350" s="30">
        <v>3.5053054260000001E-2</v>
      </c>
      <c r="T2350" s="30">
        <v>3.3627782427500003E-2</v>
      </c>
      <c r="U2350" s="30">
        <v>2.9566586129999999E-2</v>
      </c>
      <c r="V2350" s="30">
        <v>2.755764296E-2</v>
      </c>
      <c r="W2350" s="30">
        <v>2.9638308665000002E-2</v>
      </c>
      <c r="X2350" s="30">
        <v>2.8268512327499998E-2</v>
      </c>
      <c r="Y2350" s="30">
        <v>3.1948292220000001E-2</v>
      </c>
      <c r="Z2350" s="30">
        <v>3.0199340594999999E-2</v>
      </c>
      <c r="AA2350" s="30">
        <v>3.0645404172500001E-2</v>
      </c>
      <c r="AB2350" s="30">
        <v>3.0105176802500001E-2</v>
      </c>
      <c r="AC2350" s="30">
        <v>3.1660040897499998E-2</v>
      </c>
      <c r="AD2350" s="30">
        <v>3.2732475432499998E-2</v>
      </c>
      <c r="AE2350" s="30">
        <v>2.7144532270000001E-2</v>
      </c>
      <c r="AF2350" s="30">
        <v>2.6201558175E-2</v>
      </c>
      <c r="AG2350" s="30">
        <v>4.0093699335000003E-2</v>
      </c>
      <c r="AH2350" s="30">
        <v>2.2959064290000001E-2</v>
      </c>
      <c r="AI2350" s="30">
        <v>2.2665849047499999E-2</v>
      </c>
      <c r="AJ2350" s="30">
        <v>2.0442215097500001E-2</v>
      </c>
      <c r="AK2350" s="30">
        <v>0</v>
      </c>
      <c r="AL2350" s="30">
        <v>0</v>
      </c>
    </row>
    <row r="2351" spans="1:38" x14ac:dyDescent="0.25">
      <c r="A2351" s="30" t="s">
        <v>554</v>
      </c>
      <c r="B2351" s="30">
        <v>1</v>
      </c>
      <c r="C2351" s="30" t="s">
        <v>458</v>
      </c>
      <c r="D2351" s="30" t="s">
        <v>22</v>
      </c>
      <c r="E2351" s="30">
        <v>45</v>
      </c>
      <c r="F2351" s="30">
        <v>0.66152672672250001</v>
      </c>
      <c r="G2351" s="30">
        <v>0.6623101924225</v>
      </c>
      <c r="H2351" s="30">
        <v>0.68801291361750005</v>
      </c>
      <c r="I2351" s="30">
        <v>0.54471634792250001</v>
      </c>
      <c r="J2351" s="30">
        <v>0.52868585402750001</v>
      </c>
      <c r="K2351" s="30">
        <v>0.52887907826500002</v>
      </c>
      <c r="L2351" s="30">
        <v>0.52759284518000005</v>
      </c>
      <c r="M2351" s="30">
        <v>0.49497874982500001</v>
      </c>
      <c r="N2351" s="30">
        <v>0.47237050529000002</v>
      </c>
      <c r="O2351" s="30">
        <v>0.43982170566000001</v>
      </c>
      <c r="P2351" s="30">
        <v>0.4457628105725</v>
      </c>
      <c r="Q2351" s="30">
        <v>0.43123586740999997</v>
      </c>
      <c r="R2351" s="30">
        <v>0.45464927842500003</v>
      </c>
      <c r="S2351" s="30">
        <v>0.44320797905499998</v>
      </c>
      <c r="T2351" s="30">
        <v>0.47130647969</v>
      </c>
      <c r="U2351" s="30">
        <v>0.43757899036749998</v>
      </c>
      <c r="V2351" s="30">
        <v>0.44039601009500001</v>
      </c>
      <c r="W2351" s="30">
        <v>0.45576516716749998</v>
      </c>
      <c r="X2351" s="30">
        <v>0.42990624439250003</v>
      </c>
      <c r="Y2351" s="30">
        <v>0.52755764130000005</v>
      </c>
      <c r="Z2351" s="30">
        <v>0.55157801643250004</v>
      </c>
      <c r="AA2351" s="30">
        <v>0.54057105860749999</v>
      </c>
      <c r="AB2351" s="30">
        <v>0.50575399146</v>
      </c>
      <c r="AC2351" s="30">
        <v>0.53200886643500001</v>
      </c>
      <c r="AD2351" s="30">
        <v>0.53364173970999995</v>
      </c>
      <c r="AE2351" s="30">
        <v>0.44164206714999998</v>
      </c>
      <c r="AF2351" s="30">
        <v>0.42306599659999999</v>
      </c>
      <c r="AG2351" s="30">
        <v>0.4162590872825</v>
      </c>
      <c r="AH2351" s="30">
        <v>0.44165135344500001</v>
      </c>
      <c r="AI2351" s="30">
        <v>0.4294237560725</v>
      </c>
      <c r="AJ2351" s="30">
        <v>0.40123213347999998</v>
      </c>
      <c r="AK2351" s="30">
        <v>0</v>
      </c>
      <c r="AL2351" s="30">
        <v>0</v>
      </c>
    </row>
    <row r="2352" spans="1:38" x14ac:dyDescent="0.25">
      <c r="A2352" s="30" t="s">
        <v>554</v>
      </c>
      <c r="B2352" s="30">
        <v>1</v>
      </c>
      <c r="C2352" s="30" t="s">
        <v>458</v>
      </c>
      <c r="D2352" s="30" t="s">
        <v>24</v>
      </c>
      <c r="E2352" s="30">
        <v>45</v>
      </c>
      <c r="F2352" s="30">
        <v>0.47006504090250001</v>
      </c>
      <c r="G2352" s="30">
        <v>0.46874925816750002</v>
      </c>
      <c r="H2352" s="30">
        <v>0.48554872092500001</v>
      </c>
      <c r="I2352" s="30">
        <v>0.51652231717249997</v>
      </c>
      <c r="J2352" s="30">
        <v>0.51121841215499997</v>
      </c>
      <c r="K2352" s="30">
        <v>0.51866918470250001</v>
      </c>
      <c r="L2352" s="30">
        <v>0.52221644966000003</v>
      </c>
      <c r="M2352" s="30">
        <v>0.50404787299249998</v>
      </c>
      <c r="N2352" s="30">
        <v>0.47433700573749998</v>
      </c>
      <c r="O2352" s="30">
        <v>0.46290082648500003</v>
      </c>
      <c r="P2352" s="30">
        <v>0.47030741470749998</v>
      </c>
      <c r="Q2352" s="30">
        <v>0.41030030362499997</v>
      </c>
      <c r="R2352" s="30">
        <v>0.46649248809749999</v>
      </c>
      <c r="S2352" s="30">
        <v>0.4112732314925</v>
      </c>
      <c r="T2352" s="30">
        <v>0.425475360425</v>
      </c>
      <c r="U2352" s="30">
        <v>0.38432276517500003</v>
      </c>
      <c r="V2352" s="30">
        <v>0.38595509028750002</v>
      </c>
      <c r="W2352" s="30">
        <v>0.36339761519000002</v>
      </c>
      <c r="X2352" s="30">
        <v>0.34270265091250002</v>
      </c>
      <c r="Y2352" s="30">
        <v>0.381025189205</v>
      </c>
      <c r="Z2352" s="30">
        <v>0.40865351130249999</v>
      </c>
      <c r="AA2352" s="30">
        <v>0.41172431035500001</v>
      </c>
      <c r="AB2352" s="30">
        <v>0.37255844708500002</v>
      </c>
      <c r="AC2352" s="30">
        <v>0.39489701820500001</v>
      </c>
      <c r="AD2352" s="30">
        <v>0.39778749828999999</v>
      </c>
      <c r="AE2352" s="30">
        <v>0.32059157116499998</v>
      </c>
      <c r="AF2352" s="30">
        <v>0.31481411269749998</v>
      </c>
      <c r="AG2352" s="30">
        <v>0.29364988623249999</v>
      </c>
      <c r="AH2352" s="30">
        <v>0.30871020533999999</v>
      </c>
      <c r="AI2352" s="30">
        <v>0.30733280018249998</v>
      </c>
      <c r="AJ2352" s="30">
        <v>0.29053131494750001</v>
      </c>
      <c r="AK2352" s="30">
        <v>0</v>
      </c>
      <c r="AL2352" s="30">
        <v>0</v>
      </c>
    </row>
    <row r="2353" spans="1:38" x14ac:dyDescent="0.25">
      <c r="A2353" s="30" t="s">
        <v>554</v>
      </c>
      <c r="B2353" s="30">
        <v>1</v>
      </c>
      <c r="C2353" s="30" t="s">
        <v>458</v>
      </c>
      <c r="D2353" s="30" t="s">
        <v>451</v>
      </c>
      <c r="E2353" s="30">
        <v>45</v>
      </c>
      <c r="F2353" s="30">
        <v>3.5460417249999999E-3</v>
      </c>
      <c r="G2353" s="30">
        <v>4.1122065225000001E-3</v>
      </c>
      <c r="H2353" s="30">
        <v>4.5581845200000004E-3</v>
      </c>
      <c r="I2353" s="30">
        <v>6.1804676024999998E-3</v>
      </c>
      <c r="J2353" s="30">
        <v>8.8311339024999998E-3</v>
      </c>
      <c r="K2353" s="30">
        <v>7.0033323250000001E-3</v>
      </c>
      <c r="L2353" s="30">
        <v>6.5186332874999997E-3</v>
      </c>
      <c r="M2353" s="30">
        <v>7.4615844674999999E-3</v>
      </c>
      <c r="N2353" s="30">
        <v>6.2371248000000004E-3</v>
      </c>
      <c r="O2353" s="30">
        <v>8.3545140099999995E-3</v>
      </c>
      <c r="P2353" s="30">
        <v>6.8428698350000003E-3</v>
      </c>
      <c r="Q2353" s="30">
        <v>8.9089804499999994E-3</v>
      </c>
      <c r="R2353" s="30">
        <v>6.5607244224999998E-3</v>
      </c>
      <c r="S2353" s="30">
        <v>5.2252939974999999E-3</v>
      </c>
      <c r="T2353" s="30">
        <v>5.8540280524999998E-3</v>
      </c>
      <c r="U2353" s="30">
        <v>7.1113517624999999E-3</v>
      </c>
      <c r="V2353" s="30">
        <v>7.5012906674999996E-3</v>
      </c>
      <c r="W2353" s="30">
        <v>5.5759449225000002E-3</v>
      </c>
      <c r="X2353" s="30">
        <v>3.4085448024999999E-3</v>
      </c>
      <c r="Y2353" s="30">
        <v>5.1864016224999997E-3</v>
      </c>
      <c r="Z2353" s="30">
        <v>4.5149089800000002E-3</v>
      </c>
      <c r="AA2353" s="30">
        <v>3.883719845E-3</v>
      </c>
      <c r="AB2353" s="30">
        <v>3.7695336599999998E-3</v>
      </c>
      <c r="AC2353" s="30">
        <v>3.1519449749999998E-3</v>
      </c>
      <c r="AD2353" s="30">
        <v>3.1085237325000001E-3</v>
      </c>
      <c r="AE2353" s="30">
        <v>3.1638729000000002E-3</v>
      </c>
      <c r="AF2353" s="30">
        <v>2.7892664225000001E-3</v>
      </c>
      <c r="AG2353" s="30">
        <v>3.1190401399999999E-3</v>
      </c>
      <c r="AH2353" s="30">
        <v>3.1169803150000001E-3</v>
      </c>
      <c r="AI2353" s="30">
        <v>3.067228635E-3</v>
      </c>
      <c r="AJ2353" s="30">
        <v>3.0670664199999999E-3</v>
      </c>
      <c r="AK2353" s="30">
        <v>0</v>
      </c>
      <c r="AL2353" s="30">
        <v>0</v>
      </c>
    </row>
    <row r="2354" spans="1:38" x14ac:dyDescent="0.25">
      <c r="A2354" s="30" t="s">
        <v>554</v>
      </c>
      <c r="B2354" s="30">
        <v>1</v>
      </c>
      <c r="C2354" s="30" t="s">
        <v>458</v>
      </c>
      <c r="D2354" s="30" t="s">
        <v>26</v>
      </c>
      <c r="E2354" s="30">
        <v>45</v>
      </c>
      <c r="F2354" s="30">
        <v>3.9002182730000001E-2</v>
      </c>
      <c r="G2354" s="30">
        <v>3.6455775627499999E-2</v>
      </c>
      <c r="H2354" s="30">
        <v>4.1414653397500001E-2</v>
      </c>
      <c r="I2354" s="30">
        <v>3.6560190392499997E-2</v>
      </c>
      <c r="J2354" s="30">
        <v>3.8354787582500001E-2</v>
      </c>
      <c r="K2354" s="30">
        <v>3.7087722237500002E-2</v>
      </c>
      <c r="L2354" s="30">
        <v>2.9529948109999999E-2</v>
      </c>
      <c r="M2354" s="30">
        <v>2.76188622E-2</v>
      </c>
      <c r="N2354" s="30">
        <v>2.8595400595000001E-2</v>
      </c>
      <c r="O2354" s="30">
        <v>2.9204207902500001E-2</v>
      </c>
      <c r="P2354" s="30">
        <v>2.9023569619999998E-2</v>
      </c>
      <c r="Q2354" s="30">
        <v>3.11918715925E-2</v>
      </c>
      <c r="R2354" s="30">
        <v>2.47475790125E-2</v>
      </c>
      <c r="S2354" s="30">
        <v>2.2947460142500001E-2</v>
      </c>
      <c r="T2354" s="30">
        <v>2.48103929625E-2</v>
      </c>
      <c r="U2354" s="30">
        <v>2.41766706575E-2</v>
      </c>
      <c r="V2354" s="30">
        <v>2.7802500729999999E-2</v>
      </c>
      <c r="W2354" s="30">
        <v>3.5072965247499997E-2</v>
      </c>
      <c r="X2354" s="30">
        <v>2.4610912834999998E-2</v>
      </c>
      <c r="Y2354" s="30">
        <v>2.5995615305000001E-2</v>
      </c>
      <c r="Z2354" s="30">
        <v>2.3543048205E-2</v>
      </c>
      <c r="AA2354" s="30">
        <v>2.3595722357500001E-2</v>
      </c>
      <c r="AB2354" s="30">
        <v>2.2522327240000001E-2</v>
      </c>
      <c r="AC2354" s="30">
        <v>2.3477841900000001E-2</v>
      </c>
      <c r="AD2354" s="30">
        <v>2.3796672514999999E-2</v>
      </c>
      <c r="AE2354" s="30">
        <v>1.9770961699999999E-2</v>
      </c>
      <c r="AF2354" s="30">
        <v>1.815281421E-2</v>
      </c>
      <c r="AG2354" s="30">
        <v>1.91867598275E-2</v>
      </c>
      <c r="AH2354" s="30">
        <v>1.8827495584999999E-2</v>
      </c>
      <c r="AI2354" s="30">
        <v>2.0674156867500001E-2</v>
      </c>
      <c r="AJ2354" s="30">
        <v>1.8614220014999999E-2</v>
      </c>
      <c r="AK2354" s="30">
        <v>0</v>
      </c>
      <c r="AL2354" s="30">
        <v>0</v>
      </c>
    </row>
    <row r="2355" spans="1:38" x14ac:dyDescent="0.25">
      <c r="A2355" s="30" t="s">
        <v>554</v>
      </c>
      <c r="B2355" s="30">
        <v>1</v>
      </c>
      <c r="C2355" s="30" t="s">
        <v>458</v>
      </c>
      <c r="D2355" s="30" t="s">
        <v>35</v>
      </c>
      <c r="E2355" s="30">
        <v>45</v>
      </c>
      <c r="F2355" s="30">
        <v>0.17318395314999999</v>
      </c>
      <c r="G2355" s="30">
        <v>0.17782106753499999</v>
      </c>
      <c r="H2355" s="30">
        <v>0.17237170371749999</v>
      </c>
      <c r="I2355" s="30">
        <v>0.1640715850625</v>
      </c>
      <c r="J2355" s="30">
        <v>0.16186194804500001</v>
      </c>
      <c r="K2355" s="30">
        <v>0.15969620543499999</v>
      </c>
      <c r="L2355" s="30">
        <v>0.170765968455</v>
      </c>
      <c r="M2355" s="30">
        <v>0.160511122205</v>
      </c>
      <c r="N2355" s="30">
        <v>0.1461400202825</v>
      </c>
      <c r="O2355" s="30">
        <v>0.14918830554250001</v>
      </c>
      <c r="P2355" s="30">
        <v>0.14628278428499999</v>
      </c>
      <c r="Q2355" s="30">
        <v>0.1414086135075</v>
      </c>
      <c r="R2355" s="30">
        <v>0.14239135664249999</v>
      </c>
      <c r="S2355" s="30">
        <v>0.14188404988</v>
      </c>
      <c r="T2355" s="30">
        <v>0.137006341605</v>
      </c>
      <c r="U2355" s="30">
        <v>0.12895662623500001</v>
      </c>
      <c r="V2355" s="30">
        <v>0.12794048991750001</v>
      </c>
      <c r="W2355" s="30">
        <v>0.13204345558</v>
      </c>
      <c r="X2355" s="30">
        <v>0.13185696557250001</v>
      </c>
      <c r="Y2355" s="30">
        <v>0.13419834898749999</v>
      </c>
      <c r="Z2355" s="30">
        <v>0.14164833741249999</v>
      </c>
      <c r="AA2355" s="30">
        <v>0.13896172709999999</v>
      </c>
      <c r="AB2355" s="30">
        <v>0.1242911090875</v>
      </c>
      <c r="AC2355" s="30">
        <v>0.13859392639500001</v>
      </c>
      <c r="AD2355" s="30">
        <v>0.13331327997</v>
      </c>
      <c r="AE2355" s="30">
        <v>0.1195946879125</v>
      </c>
      <c r="AF2355" s="30">
        <v>0.10691986582</v>
      </c>
      <c r="AG2355" s="30">
        <v>0.1062961879425</v>
      </c>
      <c r="AH2355" s="30">
        <v>0.1185503644625</v>
      </c>
      <c r="AI2355" s="30">
        <v>0.12630036314250001</v>
      </c>
      <c r="AJ2355" s="30">
        <v>0.1104289471975</v>
      </c>
      <c r="AK2355" s="30">
        <v>0</v>
      </c>
      <c r="AL2355" s="30">
        <v>0</v>
      </c>
    </row>
    <row r="2356" spans="1:38" x14ac:dyDescent="0.25">
      <c r="A2356" s="30" t="s">
        <v>554</v>
      </c>
      <c r="B2356" s="30">
        <v>1</v>
      </c>
      <c r="C2356" s="30" t="s">
        <v>458</v>
      </c>
      <c r="D2356" s="30" t="s">
        <v>28</v>
      </c>
      <c r="E2356" s="30">
        <v>45</v>
      </c>
      <c r="F2356" s="30">
        <v>6.8993900950000006E-2</v>
      </c>
      <c r="G2356" s="30">
        <v>7.1787634877500006E-2</v>
      </c>
      <c r="H2356" s="30">
        <v>7.0970725080000005E-2</v>
      </c>
      <c r="I2356" s="30">
        <v>7.2623597580000004E-2</v>
      </c>
      <c r="J2356" s="30">
        <v>7.0023995992500004E-2</v>
      </c>
      <c r="K2356" s="30">
        <v>7.1344378397500005E-2</v>
      </c>
      <c r="L2356" s="30">
        <v>7.2868713532500004E-2</v>
      </c>
      <c r="M2356" s="30">
        <v>7.5146289934999999E-2</v>
      </c>
      <c r="N2356" s="30">
        <v>7.2991138797499994E-2</v>
      </c>
      <c r="O2356" s="30">
        <v>7.2325653982500002E-2</v>
      </c>
      <c r="P2356" s="30">
        <v>7.2735103682499996E-2</v>
      </c>
      <c r="Q2356" s="30">
        <v>6.585294052E-2</v>
      </c>
      <c r="R2356" s="30">
        <v>5.9446736457500003E-2</v>
      </c>
      <c r="S2356" s="30">
        <v>5.78078922575E-2</v>
      </c>
      <c r="T2356" s="30">
        <v>6.24067359475E-2</v>
      </c>
      <c r="U2356" s="30">
        <v>0.1169691052575</v>
      </c>
      <c r="V2356" s="30">
        <v>0.10765418272500001</v>
      </c>
      <c r="W2356" s="30">
        <v>0.11236521904000001</v>
      </c>
      <c r="X2356" s="30">
        <v>0.11696950026</v>
      </c>
      <c r="Y2356" s="30">
        <v>7.4161199149999996E-2</v>
      </c>
      <c r="Z2356" s="30">
        <v>7.8261850672499994E-2</v>
      </c>
      <c r="AA2356" s="30">
        <v>7.4799896862500007E-2</v>
      </c>
      <c r="AB2356" s="30">
        <v>6.7063433675000006E-2</v>
      </c>
      <c r="AC2356" s="30">
        <v>7.7228461159999998E-2</v>
      </c>
      <c r="AD2356" s="30">
        <v>7.6073466450000002E-2</v>
      </c>
      <c r="AE2356" s="30">
        <v>0.1400242732475</v>
      </c>
      <c r="AF2356" s="30">
        <v>0.134592499665</v>
      </c>
      <c r="AG2356" s="30">
        <v>0.14768692024749999</v>
      </c>
      <c r="AH2356" s="30">
        <v>0.158456653295</v>
      </c>
      <c r="AI2356" s="30">
        <v>0.17179092157</v>
      </c>
      <c r="AJ2356" s="30">
        <v>0.14729821287</v>
      </c>
      <c r="AK2356" s="30">
        <v>0</v>
      </c>
      <c r="AL2356" s="30">
        <v>0</v>
      </c>
    </row>
    <row r="2357" spans="1:38" x14ac:dyDescent="0.25">
      <c r="A2357" s="30" t="s">
        <v>554</v>
      </c>
      <c r="B2357" s="30">
        <v>1</v>
      </c>
      <c r="C2357" s="30" t="s">
        <v>458</v>
      </c>
      <c r="D2357" s="30" t="s">
        <v>30</v>
      </c>
      <c r="E2357" s="30">
        <v>45</v>
      </c>
      <c r="F2357" s="30">
        <v>0.62505272978000004</v>
      </c>
      <c r="G2357" s="30">
        <v>0.63732492862500001</v>
      </c>
      <c r="H2357" s="30">
        <v>0.64617108809250001</v>
      </c>
      <c r="I2357" s="30">
        <v>0.52888233823499997</v>
      </c>
      <c r="J2357" s="30">
        <v>0.51105801849249999</v>
      </c>
      <c r="K2357" s="30">
        <v>0.50632439225750003</v>
      </c>
      <c r="L2357" s="30">
        <v>0.51555234588749999</v>
      </c>
      <c r="M2357" s="30">
        <v>0.45874432547499999</v>
      </c>
      <c r="N2357" s="30">
        <v>0.42216991163750001</v>
      </c>
      <c r="O2357" s="30">
        <v>0.40720025134249999</v>
      </c>
      <c r="P2357" s="30">
        <v>0.40863517807499999</v>
      </c>
      <c r="Q2357" s="30">
        <v>0.42501192130249998</v>
      </c>
      <c r="R2357" s="30">
        <v>0.42532844072999998</v>
      </c>
      <c r="S2357" s="30">
        <v>0.431423547465</v>
      </c>
      <c r="T2357" s="30">
        <v>0.41839595727000001</v>
      </c>
      <c r="U2357" s="30">
        <v>0.32668169267500002</v>
      </c>
      <c r="V2357" s="30">
        <v>0.31064975278250001</v>
      </c>
      <c r="W2357" s="30">
        <v>0.30321351905249999</v>
      </c>
      <c r="X2357" s="30">
        <v>0.30616832537749999</v>
      </c>
      <c r="Y2357" s="30">
        <v>0.34898511263249998</v>
      </c>
      <c r="Z2357" s="30">
        <v>0.36953549827749999</v>
      </c>
      <c r="AA2357" s="30">
        <v>0.36047327598500001</v>
      </c>
      <c r="AB2357" s="30">
        <v>0.32987606487999999</v>
      </c>
      <c r="AC2357" s="30">
        <v>0.36996210715</v>
      </c>
      <c r="AD2357" s="30">
        <v>0.369350647305</v>
      </c>
      <c r="AE2357" s="30">
        <v>0.26708301766999998</v>
      </c>
      <c r="AF2357" s="30">
        <v>0.25823111898250001</v>
      </c>
      <c r="AG2357" s="30">
        <v>0.24986819231999999</v>
      </c>
      <c r="AH2357" s="30">
        <v>0.26874402734250002</v>
      </c>
      <c r="AI2357" s="30">
        <v>0.27399407763</v>
      </c>
      <c r="AJ2357" s="30">
        <v>0.25050591241249998</v>
      </c>
      <c r="AK2357" s="30">
        <v>0</v>
      </c>
      <c r="AL2357" s="30">
        <v>0</v>
      </c>
    </row>
    <row r="2358" spans="1:38" x14ac:dyDescent="0.25">
      <c r="A2358" s="30" t="s">
        <v>554</v>
      </c>
      <c r="B2358" s="30">
        <v>1</v>
      </c>
      <c r="C2358" s="30" t="s">
        <v>458</v>
      </c>
      <c r="D2358" s="30" t="s">
        <v>32</v>
      </c>
      <c r="E2358" s="30">
        <v>45</v>
      </c>
      <c r="F2358" s="30">
        <v>0.39052463185750003</v>
      </c>
      <c r="G2358" s="30">
        <v>0.38487378778499998</v>
      </c>
      <c r="H2358" s="30">
        <v>0.39207792486749998</v>
      </c>
      <c r="I2358" s="30">
        <v>0.33549943715750002</v>
      </c>
      <c r="J2358" s="30">
        <v>0.32734619844250001</v>
      </c>
      <c r="K2358" s="30">
        <v>0.3233723027025</v>
      </c>
      <c r="L2358" s="30">
        <v>0.32636444872749998</v>
      </c>
      <c r="M2358" s="30">
        <v>0.30035681806999998</v>
      </c>
      <c r="N2358" s="30">
        <v>0.27293553804249998</v>
      </c>
      <c r="O2358" s="30">
        <v>0.26383861694249999</v>
      </c>
      <c r="P2358" s="30">
        <v>0.26119398849499997</v>
      </c>
      <c r="Q2358" s="30">
        <v>0.27573638547750001</v>
      </c>
      <c r="R2358" s="30">
        <v>0.27518092523999998</v>
      </c>
      <c r="S2358" s="30">
        <v>0.27877439452750002</v>
      </c>
      <c r="T2358" s="30">
        <v>0.27412630509500002</v>
      </c>
      <c r="U2358" s="30">
        <v>0.29198939028749998</v>
      </c>
      <c r="V2358" s="30">
        <v>0.27001316872499997</v>
      </c>
      <c r="W2358" s="30">
        <v>0.30843513489500002</v>
      </c>
      <c r="X2358" s="30">
        <v>0.31453684609999999</v>
      </c>
      <c r="Y2358" s="30">
        <v>0.29240228837749999</v>
      </c>
      <c r="Z2358" s="30">
        <v>0.27482643606000001</v>
      </c>
      <c r="AA2358" s="30">
        <v>0.26177505366749998</v>
      </c>
      <c r="AB2358" s="30">
        <v>0.2287327666225</v>
      </c>
      <c r="AC2358" s="30">
        <v>0.25699858713500001</v>
      </c>
      <c r="AD2358" s="30">
        <v>0.25395893922000001</v>
      </c>
      <c r="AE2358" s="30">
        <v>0.23458130821750001</v>
      </c>
      <c r="AF2358" s="30">
        <v>0.23941622915749999</v>
      </c>
      <c r="AG2358" s="30">
        <v>0.21560727490000001</v>
      </c>
      <c r="AH2358" s="30">
        <v>0.24605930101000001</v>
      </c>
      <c r="AI2358" s="30">
        <v>0.24525954367</v>
      </c>
      <c r="AJ2358" s="30">
        <v>0.22424636415499999</v>
      </c>
      <c r="AK2358" s="30">
        <v>0</v>
      </c>
      <c r="AL2358" s="30">
        <v>0</v>
      </c>
    </row>
    <row r="2359" spans="1:38" x14ac:dyDescent="0.25">
      <c r="A2359" s="30" t="s">
        <v>554</v>
      </c>
      <c r="B2359" s="30">
        <v>1</v>
      </c>
      <c r="C2359" s="30" t="s">
        <v>458</v>
      </c>
      <c r="D2359" s="30" t="s">
        <v>38</v>
      </c>
      <c r="E2359" s="30">
        <v>45</v>
      </c>
      <c r="F2359" s="30">
        <v>0.1514507647975</v>
      </c>
      <c r="G2359" s="30">
        <v>0.1527792109925</v>
      </c>
      <c r="H2359" s="30">
        <v>0.1535742591475</v>
      </c>
      <c r="I2359" s="30">
        <v>0.149634042085</v>
      </c>
      <c r="J2359" s="30">
        <v>0.14541887162</v>
      </c>
      <c r="K2359" s="30">
        <v>0.14565018540249999</v>
      </c>
      <c r="L2359" s="30">
        <v>0.1484876892525</v>
      </c>
      <c r="M2359" s="30">
        <v>0.13157938259499999</v>
      </c>
      <c r="N2359" s="30">
        <v>0.1236735497475</v>
      </c>
      <c r="O2359" s="30">
        <v>0.1173344902125</v>
      </c>
      <c r="P2359" s="30">
        <v>0.11798357817500001</v>
      </c>
      <c r="Q2359" s="30">
        <v>0.11347489299500001</v>
      </c>
      <c r="R2359" s="30">
        <v>0.112748118445</v>
      </c>
      <c r="S2359" s="30">
        <v>0.113455087015</v>
      </c>
      <c r="T2359" s="30">
        <v>0.1112891076825</v>
      </c>
      <c r="U2359" s="30">
        <v>0.1024778335675</v>
      </c>
      <c r="V2359" s="30">
        <v>9.8103555290000005E-2</v>
      </c>
      <c r="W2359" s="30">
        <v>9.9375236892499996E-2</v>
      </c>
      <c r="X2359" s="30">
        <v>0.10375519985749999</v>
      </c>
      <c r="Y2359" s="30">
        <v>0.1024830554025</v>
      </c>
      <c r="Z2359" s="30">
        <v>0.10174965037</v>
      </c>
      <c r="AA2359" s="30">
        <v>9.8192706830000004E-2</v>
      </c>
      <c r="AB2359" s="30">
        <v>8.7355932132499994E-2</v>
      </c>
      <c r="AC2359" s="30">
        <v>9.9364962137499999E-2</v>
      </c>
      <c r="AD2359" s="30">
        <v>0.10082415038</v>
      </c>
      <c r="AE2359" s="30">
        <v>8.8867165819999996E-2</v>
      </c>
      <c r="AF2359" s="30">
        <v>8.2817449852500002E-2</v>
      </c>
      <c r="AG2359" s="30">
        <v>7.9538089054999997E-2</v>
      </c>
      <c r="AH2359" s="30">
        <v>9.2412844967500005E-2</v>
      </c>
      <c r="AI2359" s="30">
        <v>9.06346491925E-2</v>
      </c>
      <c r="AJ2359" s="30">
        <v>8.2383055625000007E-2</v>
      </c>
      <c r="AK2359" s="30">
        <v>0</v>
      </c>
      <c r="AL2359" s="30">
        <v>0</v>
      </c>
    </row>
    <row r="2360" spans="1:38" x14ac:dyDescent="0.25">
      <c r="A2360" s="30" t="s">
        <v>554</v>
      </c>
      <c r="B2360" s="30">
        <v>1</v>
      </c>
      <c r="C2360" s="30" t="s">
        <v>458</v>
      </c>
      <c r="D2360" s="30" t="s">
        <v>40</v>
      </c>
      <c r="E2360" s="30">
        <v>45</v>
      </c>
      <c r="F2360" s="30">
        <v>0.26355796096</v>
      </c>
      <c r="G2360" s="30">
        <v>0.27027902880499999</v>
      </c>
      <c r="H2360" s="30">
        <v>0.27914880485249999</v>
      </c>
      <c r="I2360" s="30">
        <v>0.26206109331499999</v>
      </c>
      <c r="J2360" s="30">
        <v>0.25202018403249998</v>
      </c>
      <c r="K2360" s="30">
        <v>0.24877962780000001</v>
      </c>
      <c r="L2360" s="30">
        <v>0.25294472894999998</v>
      </c>
      <c r="M2360" s="30">
        <v>0.21140044532749999</v>
      </c>
      <c r="N2360" s="30">
        <v>0.18995260809</v>
      </c>
      <c r="O2360" s="30">
        <v>0.19273247424000001</v>
      </c>
      <c r="P2360" s="30">
        <v>0.18690838672249999</v>
      </c>
      <c r="Q2360" s="30">
        <v>0.18000620618749999</v>
      </c>
      <c r="R2360" s="30">
        <v>0.1820062431825</v>
      </c>
      <c r="S2360" s="30">
        <v>0.18206453053749999</v>
      </c>
      <c r="T2360" s="30">
        <v>0.18346526035249999</v>
      </c>
      <c r="U2360" s="30">
        <v>0.221622899205</v>
      </c>
      <c r="V2360" s="30">
        <v>0.20757655579500001</v>
      </c>
      <c r="W2360" s="30">
        <v>0.20072605311</v>
      </c>
      <c r="X2360" s="30">
        <v>0.2003717789525</v>
      </c>
      <c r="Y2360" s="30">
        <v>0.2145896849725</v>
      </c>
      <c r="Z2360" s="30">
        <v>0.22824402433249999</v>
      </c>
      <c r="AA2360" s="30">
        <v>0.22432532682</v>
      </c>
      <c r="AB2360" s="30">
        <v>0.19726817393500001</v>
      </c>
      <c r="AC2360" s="30">
        <v>0.22366554091749999</v>
      </c>
      <c r="AD2360" s="30">
        <v>0.2261037342675</v>
      </c>
      <c r="AE2360" s="30">
        <v>0.16638026850000001</v>
      </c>
      <c r="AF2360" s="30">
        <v>0.15593966032250001</v>
      </c>
      <c r="AG2360" s="30">
        <v>0.1551364217225</v>
      </c>
      <c r="AH2360" s="30">
        <v>0.1716385335625</v>
      </c>
      <c r="AI2360" s="30">
        <v>0.17735096785750001</v>
      </c>
      <c r="AJ2360" s="30">
        <v>0.148883447315</v>
      </c>
      <c r="AK2360" s="30">
        <v>0</v>
      </c>
      <c r="AL2360" s="30">
        <v>0</v>
      </c>
    </row>
    <row r="2361" spans="1:38" x14ac:dyDescent="0.25">
      <c r="A2361" s="30" t="s">
        <v>554</v>
      </c>
      <c r="B2361" s="30">
        <v>1</v>
      </c>
      <c r="C2361" s="30" t="s">
        <v>458</v>
      </c>
      <c r="D2361" s="30" t="s">
        <v>42</v>
      </c>
      <c r="E2361" s="30">
        <v>45</v>
      </c>
      <c r="F2361" s="30">
        <v>0.35616268007000002</v>
      </c>
      <c r="G2361" s="30">
        <v>0.35317711674250002</v>
      </c>
      <c r="H2361" s="30">
        <v>0.36877308198499997</v>
      </c>
      <c r="I2361" s="30">
        <v>0.39807368239000002</v>
      </c>
      <c r="J2361" s="30">
        <v>0.39874066643</v>
      </c>
      <c r="K2361" s="30">
        <v>0.39585295924250002</v>
      </c>
      <c r="L2361" s="30">
        <v>0.41307354676500002</v>
      </c>
      <c r="M2361" s="30">
        <v>0.37210663648499998</v>
      </c>
      <c r="N2361" s="30">
        <v>0.36054977983249997</v>
      </c>
      <c r="O2361" s="30">
        <v>0.36360445383000001</v>
      </c>
      <c r="P2361" s="30">
        <v>0.37877263752750001</v>
      </c>
      <c r="Q2361" s="30">
        <v>0.30980319215250002</v>
      </c>
      <c r="R2361" s="30">
        <v>0.31170363982999999</v>
      </c>
      <c r="S2361" s="30">
        <v>0.31789168346250002</v>
      </c>
      <c r="T2361" s="30">
        <v>0.33773610808749999</v>
      </c>
      <c r="U2361" s="30">
        <v>0.28877062002999998</v>
      </c>
      <c r="V2361" s="30">
        <v>0.28398269535999998</v>
      </c>
      <c r="W2361" s="30">
        <v>0.30607838744999999</v>
      </c>
      <c r="X2361" s="30">
        <v>0.242511043535</v>
      </c>
      <c r="Y2361" s="30">
        <v>0.24450639726750001</v>
      </c>
      <c r="Z2361" s="30">
        <v>0.26171899731499998</v>
      </c>
      <c r="AA2361" s="30">
        <v>0.27053413766500001</v>
      </c>
      <c r="AB2361" s="30">
        <v>0.26459381846750002</v>
      </c>
      <c r="AC2361" s="30">
        <v>0.26570162489749999</v>
      </c>
      <c r="AD2361" s="30">
        <v>0.260924145735</v>
      </c>
      <c r="AE2361" s="30">
        <v>0.23161037800000001</v>
      </c>
      <c r="AF2361" s="30">
        <v>0.23711398127</v>
      </c>
      <c r="AG2361" s="30">
        <v>0.2475560506175</v>
      </c>
      <c r="AH2361" s="30">
        <v>0.21497463251000001</v>
      </c>
      <c r="AI2361" s="30">
        <v>0.2055175467125</v>
      </c>
      <c r="AJ2361" s="30">
        <v>0.19468746572250001</v>
      </c>
      <c r="AK2361" s="30">
        <v>0</v>
      </c>
      <c r="AL2361" s="30">
        <v>0</v>
      </c>
    </row>
    <row r="2362" spans="1:38" x14ac:dyDescent="0.25">
      <c r="A2362" s="30" t="s">
        <v>554</v>
      </c>
      <c r="B2362" s="30">
        <v>1</v>
      </c>
      <c r="C2362" s="30" t="s">
        <v>458</v>
      </c>
      <c r="D2362" s="30" t="s">
        <v>48</v>
      </c>
      <c r="E2362" s="30">
        <v>45</v>
      </c>
      <c r="F2362" s="30">
        <v>0.35814800720000001</v>
      </c>
      <c r="G2362" s="30">
        <v>0.35746872563249998</v>
      </c>
      <c r="H2362" s="30">
        <v>0.36567789386749999</v>
      </c>
      <c r="I2362" s="30">
        <v>0.36154681465999999</v>
      </c>
      <c r="J2362" s="30">
        <v>0.35224499284999999</v>
      </c>
      <c r="K2362" s="30">
        <v>0.34524505345250001</v>
      </c>
      <c r="L2362" s="30">
        <v>0.35634433060749998</v>
      </c>
      <c r="M2362" s="30">
        <v>0.30908503467249998</v>
      </c>
      <c r="N2362" s="30">
        <v>0.27673963703999999</v>
      </c>
      <c r="O2362" s="30">
        <v>0.26578036469499999</v>
      </c>
      <c r="P2362" s="30">
        <v>0.27775276726249998</v>
      </c>
      <c r="Q2362" s="30">
        <v>0.25057169812750002</v>
      </c>
      <c r="R2362" s="30">
        <v>0.24798750087749999</v>
      </c>
      <c r="S2362" s="30">
        <v>0.25794736395250001</v>
      </c>
      <c r="T2362" s="30">
        <v>0.25335143541249999</v>
      </c>
      <c r="U2362" s="30">
        <v>0.1763057146175</v>
      </c>
      <c r="V2362" s="30">
        <v>0.16060579785000001</v>
      </c>
      <c r="W2362" s="30">
        <v>0.16316834933749999</v>
      </c>
      <c r="X2362" s="30">
        <v>0.1588489048525</v>
      </c>
      <c r="Y2362" s="30">
        <v>0.2085629269325</v>
      </c>
      <c r="Z2362" s="30">
        <v>0.22023357343</v>
      </c>
      <c r="AA2362" s="30">
        <v>0.217497014815</v>
      </c>
      <c r="AB2362" s="30">
        <v>0.18718832303499999</v>
      </c>
      <c r="AC2362" s="30">
        <v>0.2115763648625</v>
      </c>
      <c r="AD2362" s="30">
        <v>0.2139374315325</v>
      </c>
      <c r="AE2362" s="30">
        <v>0.200302359535</v>
      </c>
      <c r="AF2362" s="30">
        <v>0.17457261497750001</v>
      </c>
      <c r="AG2362" s="30">
        <v>0.17281282350749999</v>
      </c>
      <c r="AH2362" s="30">
        <v>0.17079348263499999</v>
      </c>
      <c r="AI2362" s="30">
        <v>0.187520762275</v>
      </c>
      <c r="AJ2362" s="30">
        <v>0.1610635735075</v>
      </c>
      <c r="AK2362" s="30">
        <v>0</v>
      </c>
      <c r="AL2362" s="30">
        <v>0</v>
      </c>
    </row>
    <row r="2363" spans="1:38" x14ac:dyDescent="0.25">
      <c r="A2363" s="30" t="s">
        <v>554</v>
      </c>
      <c r="B2363" s="30">
        <v>1</v>
      </c>
      <c r="C2363" s="30" t="s">
        <v>458</v>
      </c>
      <c r="D2363" s="30" t="s">
        <v>46</v>
      </c>
      <c r="E2363" s="30">
        <v>45</v>
      </c>
      <c r="F2363" s="30">
        <v>0.227564111455</v>
      </c>
      <c r="G2363" s="30">
        <v>0.225427905805</v>
      </c>
      <c r="H2363" s="30">
        <v>0.230145293285</v>
      </c>
      <c r="I2363" s="30">
        <v>0.25992117595000003</v>
      </c>
      <c r="J2363" s="30">
        <v>0.25308476685749998</v>
      </c>
      <c r="K2363" s="30">
        <v>0.25766775082249999</v>
      </c>
      <c r="L2363" s="30">
        <v>0.2553206489175</v>
      </c>
      <c r="M2363" s="30">
        <v>0.22619877483750001</v>
      </c>
      <c r="N2363" s="30">
        <v>0.21516313273750001</v>
      </c>
      <c r="O2363" s="30">
        <v>0.20348776861750001</v>
      </c>
      <c r="P2363" s="30">
        <v>0.20645072625999999</v>
      </c>
      <c r="Q2363" s="30">
        <v>0.18165180837</v>
      </c>
      <c r="R2363" s="30">
        <v>0.17614560772250001</v>
      </c>
      <c r="S2363" s="30">
        <v>0.18171437691</v>
      </c>
      <c r="T2363" s="30">
        <v>0.1848136929875</v>
      </c>
      <c r="U2363" s="30">
        <v>0.16767541681250001</v>
      </c>
      <c r="V2363" s="30">
        <v>0.15618275708250001</v>
      </c>
      <c r="W2363" s="30">
        <v>0.15851991437999999</v>
      </c>
      <c r="X2363" s="30">
        <v>0.15777562171500001</v>
      </c>
      <c r="Y2363" s="30">
        <v>0.19408770479750001</v>
      </c>
      <c r="Z2363" s="30">
        <v>0.19537919779749999</v>
      </c>
      <c r="AA2363" s="30">
        <v>0.18517576565999999</v>
      </c>
      <c r="AB2363" s="30">
        <v>0.16662260141499999</v>
      </c>
      <c r="AC2363" s="30">
        <v>0.18784115178999999</v>
      </c>
      <c r="AD2363" s="30">
        <v>0.190139571555</v>
      </c>
      <c r="AE2363" s="30">
        <v>0.13515971719</v>
      </c>
      <c r="AF2363" s="30">
        <v>0.1222960397125</v>
      </c>
      <c r="AG2363" s="30">
        <v>0.11547648972750001</v>
      </c>
      <c r="AH2363" s="30">
        <v>0.13153218971</v>
      </c>
      <c r="AI2363" s="30">
        <v>0.123152576045</v>
      </c>
      <c r="AJ2363" s="30">
        <v>0.10922209748</v>
      </c>
      <c r="AK2363" s="30">
        <v>0</v>
      </c>
      <c r="AL2363" s="30">
        <v>0</v>
      </c>
    </row>
    <row r="2364" spans="1:38" x14ac:dyDescent="0.25">
      <c r="A2364" s="30" t="s">
        <v>554</v>
      </c>
      <c r="B2364" s="30">
        <v>1</v>
      </c>
      <c r="C2364" s="30" t="s">
        <v>458</v>
      </c>
      <c r="D2364" s="30" t="s">
        <v>44</v>
      </c>
      <c r="E2364" s="30">
        <v>45</v>
      </c>
      <c r="F2364" s="30">
        <v>0.14789262676000001</v>
      </c>
      <c r="G2364" s="30">
        <v>0.15613939321500001</v>
      </c>
      <c r="H2364" s="30">
        <v>0.15821522671499999</v>
      </c>
      <c r="I2364" s="30">
        <v>0.15356034900500001</v>
      </c>
      <c r="J2364" s="30">
        <v>0.1537403638175</v>
      </c>
      <c r="K2364" s="30">
        <v>0.16030484954999999</v>
      </c>
      <c r="L2364" s="30">
        <v>0.15999518639999999</v>
      </c>
      <c r="M2364" s="30">
        <v>0.14955422168999999</v>
      </c>
      <c r="N2364" s="30">
        <v>0.1278938235075</v>
      </c>
      <c r="O2364" s="30">
        <v>0.1327082862525</v>
      </c>
      <c r="P2364" s="30">
        <v>0.14058371236</v>
      </c>
      <c r="Q2364" s="30">
        <v>0.12902095995000001</v>
      </c>
      <c r="R2364" s="30">
        <v>0.1247721893</v>
      </c>
      <c r="S2364" s="30">
        <v>0.1178899125075</v>
      </c>
      <c r="T2364" s="30">
        <v>0.1207267534775</v>
      </c>
      <c r="U2364" s="30">
        <v>0.14477355855749999</v>
      </c>
      <c r="V2364" s="30">
        <v>0.13089707583999999</v>
      </c>
      <c r="W2364" s="30">
        <v>0.13707229297250001</v>
      </c>
      <c r="X2364" s="30">
        <v>0.15511101870249999</v>
      </c>
      <c r="Y2364" s="30">
        <v>0.191244232815</v>
      </c>
      <c r="Z2364" s="30">
        <v>0.202133175305</v>
      </c>
      <c r="AA2364" s="30">
        <v>0.20270175764750001</v>
      </c>
      <c r="AB2364" s="30">
        <v>0.17895715043999999</v>
      </c>
      <c r="AC2364" s="30">
        <v>0.2079950686175</v>
      </c>
      <c r="AD2364" s="30">
        <v>0.20547802503250001</v>
      </c>
      <c r="AE2364" s="30">
        <v>0.26988703865750002</v>
      </c>
      <c r="AF2364" s="30">
        <v>0.20414278123999999</v>
      </c>
      <c r="AG2364" s="30">
        <v>0.2009381629925</v>
      </c>
      <c r="AH2364" s="30">
        <v>0.22740920517749999</v>
      </c>
      <c r="AI2364" s="30">
        <v>0.2405595686525</v>
      </c>
      <c r="AJ2364" s="30">
        <v>0.20110985888749999</v>
      </c>
      <c r="AK2364" s="30">
        <v>0</v>
      </c>
      <c r="AL2364" s="30">
        <v>0</v>
      </c>
    </row>
    <row r="2365" spans="1:38" x14ac:dyDescent="0.25">
      <c r="A2365" s="30" t="s">
        <v>554</v>
      </c>
      <c r="B2365" s="30">
        <v>1</v>
      </c>
      <c r="C2365" s="30" t="s">
        <v>458</v>
      </c>
      <c r="D2365" s="30" t="s">
        <v>50</v>
      </c>
      <c r="E2365" s="30">
        <v>45</v>
      </c>
      <c r="F2365" s="30">
        <v>0.5964521250625</v>
      </c>
      <c r="G2365" s="30">
        <v>0.60199672089</v>
      </c>
      <c r="H2365" s="30">
        <v>0.60889933737000002</v>
      </c>
      <c r="I2365" s="30">
        <v>0.50394465988000003</v>
      </c>
      <c r="J2365" s="30">
        <v>0.49020247117249999</v>
      </c>
      <c r="K2365" s="30">
        <v>0.48877493221750001</v>
      </c>
      <c r="L2365" s="30">
        <v>0.50854467552750005</v>
      </c>
      <c r="M2365" s="30">
        <v>0.44355036474249998</v>
      </c>
      <c r="N2365" s="30">
        <v>0.40228024944500002</v>
      </c>
      <c r="O2365" s="30">
        <v>0.39766931152250001</v>
      </c>
      <c r="P2365" s="30">
        <v>0.39922961302749999</v>
      </c>
      <c r="Q2365" s="30">
        <v>0.40439348942749997</v>
      </c>
      <c r="R2365" s="30">
        <v>0.40022798662999998</v>
      </c>
      <c r="S2365" s="30">
        <v>0.40273800934249998</v>
      </c>
      <c r="T2365" s="30">
        <v>0.40359206618749999</v>
      </c>
      <c r="U2365" s="30">
        <v>0.48235011443249998</v>
      </c>
      <c r="V2365" s="30">
        <v>0.43582796794000001</v>
      </c>
      <c r="W2365" s="30">
        <v>0.45232994227500001</v>
      </c>
      <c r="X2365" s="30">
        <v>0.46462243270999998</v>
      </c>
      <c r="Y2365" s="30">
        <v>0.36228188437499997</v>
      </c>
      <c r="Z2365" s="30">
        <v>0.37892217108749998</v>
      </c>
      <c r="AA2365" s="30">
        <v>0.37640900691750001</v>
      </c>
      <c r="AB2365" s="30">
        <v>0.34127114595000002</v>
      </c>
      <c r="AC2365" s="30">
        <v>0.38458751754749998</v>
      </c>
      <c r="AD2365" s="30">
        <v>0.3883194251</v>
      </c>
      <c r="AE2365" s="30">
        <v>0.52284277167500004</v>
      </c>
      <c r="AF2365" s="30">
        <v>0.46600852865999998</v>
      </c>
      <c r="AG2365" s="30">
        <v>0.45994649190999998</v>
      </c>
      <c r="AH2365" s="30">
        <v>0.51421537455999999</v>
      </c>
      <c r="AI2365" s="30">
        <v>0.52504536193749995</v>
      </c>
      <c r="AJ2365" s="30">
        <v>0.4655092568725</v>
      </c>
      <c r="AK2365" s="30">
        <v>0</v>
      </c>
      <c r="AL2365" s="30">
        <v>0</v>
      </c>
    </row>
    <row r="2366" spans="1:38" x14ac:dyDescent="0.25">
      <c r="A2366" s="30" t="s">
        <v>554</v>
      </c>
      <c r="B2366" s="30">
        <v>1</v>
      </c>
      <c r="C2366" s="30" t="s">
        <v>458</v>
      </c>
      <c r="D2366" s="30" t="s">
        <v>52</v>
      </c>
      <c r="E2366" s="30">
        <v>45</v>
      </c>
      <c r="F2366" s="30">
        <v>0.2781022326675</v>
      </c>
      <c r="G2366" s="30">
        <v>0.27761591200750002</v>
      </c>
      <c r="H2366" s="30">
        <v>0.28251442061249998</v>
      </c>
      <c r="I2366" s="30">
        <v>0.27457874641000002</v>
      </c>
      <c r="J2366" s="30">
        <v>0.27385928101250001</v>
      </c>
      <c r="K2366" s="30">
        <v>0.27515318579499998</v>
      </c>
      <c r="L2366" s="30">
        <v>0.27660881606249998</v>
      </c>
      <c r="M2366" s="30">
        <v>0.25973252939500002</v>
      </c>
      <c r="N2366" s="30">
        <v>0.2410358329825</v>
      </c>
      <c r="O2366" s="30">
        <v>0.2270583675575</v>
      </c>
      <c r="P2366" s="30">
        <v>0.23393852111749999</v>
      </c>
      <c r="Q2366" s="30">
        <v>0.23145695232499999</v>
      </c>
      <c r="R2366" s="30">
        <v>0.22499220425749999</v>
      </c>
      <c r="S2366" s="30">
        <v>0.2221893405275</v>
      </c>
      <c r="T2366" s="30">
        <v>0.22612704247500001</v>
      </c>
      <c r="U2366" s="30">
        <v>0.23995769726999999</v>
      </c>
      <c r="V2366" s="30">
        <v>0.22628663139999999</v>
      </c>
      <c r="W2366" s="30">
        <v>0.23058941189750001</v>
      </c>
      <c r="X2366" s="30">
        <v>0.237829516165</v>
      </c>
      <c r="Y2366" s="30">
        <v>0.24680886935249999</v>
      </c>
      <c r="Z2366" s="30">
        <v>0.25896012209250002</v>
      </c>
      <c r="AA2366" s="30">
        <v>0.25464518559749999</v>
      </c>
      <c r="AB2366" s="30">
        <v>0.22759894624249999</v>
      </c>
      <c r="AC2366" s="30">
        <v>0.26471271742000002</v>
      </c>
      <c r="AD2366" s="30">
        <v>0.28389732806250001</v>
      </c>
      <c r="AE2366" s="30">
        <v>0.28645094178500002</v>
      </c>
      <c r="AF2366" s="30">
        <v>0.27072049072249998</v>
      </c>
      <c r="AG2366" s="30">
        <v>0.25927179419500002</v>
      </c>
      <c r="AH2366" s="30">
        <v>0.30186907371499999</v>
      </c>
      <c r="AI2366" s="30">
        <v>0.32241852294250001</v>
      </c>
      <c r="AJ2366" s="30">
        <v>0.267100903615</v>
      </c>
      <c r="AK2366" s="30">
        <v>0</v>
      </c>
      <c r="AL2366" s="30">
        <v>0</v>
      </c>
    </row>
    <row r="2367" spans="1:38" x14ac:dyDescent="0.25">
      <c r="A2367" s="30" t="s">
        <v>554</v>
      </c>
      <c r="B2367" s="30">
        <v>1</v>
      </c>
      <c r="C2367" s="30" t="s">
        <v>458</v>
      </c>
      <c r="D2367" s="30" t="s">
        <v>56</v>
      </c>
      <c r="E2367" s="30">
        <v>45</v>
      </c>
      <c r="F2367" s="30">
        <v>0.29934311153749998</v>
      </c>
      <c r="G2367" s="30">
        <v>0.30033883084750002</v>
      </c>
      <c r="H2367" s="30">
        <v>0.30332270589749999</v>
      </c>
      <c r="I2367" s="30">
        <v>0.30492163934249999</v>
      </c>
      <c r="J2367" s="30">
        <v>0.29920791343499997</v>
      </c>
      <c r="K2367" s="30">
        <v>0.29885368622750003</v>
      </c>
      <c r="L2367" s="30">
        <v>0.30472959967000002</v>
      </c>
      <c r="M2367" s="30">
        <v>0.28272426585749999</v>
      </c>
      <c r="N2367" s="30">
        <v>0.24770499266250001</v>
      </c>
      <c r="O2367" s="30">
        <v>0.2441482656175</v>
      </c>
      <c r="P2367" s="30">
        <v>0.23804139469249999</v>
      </c>
      <c r="Q2367" s="30">
        <v>0.24963637353500001</v>
      </c>
      <c r="R2367" s="30">
        <v>0.2397346339925</v>
      </c>
      <c r="S2367" s="30">
        <v>0.2408474135875</v>
      </c>
      <c r="T2367" s="30">
        <v>0.23775280336749999</v>
      </c>
      <c r="U2367" s="30">
        <v>0.30013974526999998</v>
      </c>
      <c r="V2367" s="30">
        <v>0.27901280753750002</v>
      </c>
      <c r="W2367" s="30">
        <v>0.27575025888749999</v>
      </c>
      <c r="X2367" s="30">
        <v>0.28652602269749999</v>
      </c>
      <c r="Y2367" s="30">
        <v>0.32508273528499998</v>
      </c>
      <c r="Z2367" s="30">
        <v>0.34575169679500001</v>
      </c>
      <c r="AA2367" s="30">
        <v>0.33033821734000002</v>
      </c>
      <c r="AB2367" s="30">
        <v>0.28899620533749998</v>
      </c>
      <c r="AC2367" s="30">
        <v>0.3437298499175</v>
      </c>
      <c r="AD2367" s="30">
        <v>0.35091965454750002</v>
      </c>
      <c r="AE2367" s="30">
        <v>0.25507696521500001</v>
      </c>
      <c r="AF2367" s="30">
        <v>0.23629341643249999</v>
      </c>
      <c r="AG2367" s="30">
        <v>0.22663615870000001</v>
      </c>
      <c r="AH2367" s="30">
        <v>0.27236828176</v>
      </c>
      <c r="AI2367" s="30">
        <v>0.26621906480250002</v>
      </c>
      <c r="AJ2367" s="30">
        <v>0.2389828094575</v>
      </c>
      <c r="AK2367" s="30">
        <v>0</v>
      </c>
      <c r="AL2367" s="30">
        <v>0</v>
      </c>
    </row>
    <row r="2368" spans="1:38" x14ac:dyDescent="0.25">
      <c r="A2368" s="30" t="s">
        <v>554</v>
      </c>
      <c r="B2368" s="30">
        <v>1</v>
      </c>
      <c r="C2368" s="30" t="s">
        <v>458</v>
      </c>
      <c r="D2368" s="30" t="s">
        <v>452</v>
      </c>
      <c r="E2368" s="30">
        <v>45</v>
      </c>
      <c r="F2368" s="30">
        <v>5.5275879249999996E-4</v>
      </c>
      <c r="G2368" s="30">
        <v>5.7430508499999998E-4</v>
      </c>
      <c r="H2368" s="30">
        <v>5.3100015500000004E-4</v>
      </c>
      <c r="I2368" s="30">
        <v>5.0714764500000003E-4</v>
      </c>
      <c r="J2368" s="30">
        <v>4.9552622999999999E-4</v>
      </c>
      <c r="K2368" s="30">
        <v>5.5891706000000001E-4</v>
      </c>
      <c r="L2368" s="30">
        <v>5.8646484499999996E-4</v>
      </c>
      <c r="M2368" s="30">
        <v>5.9012008249999996E-4</v>
      </c>
      <c r="N2368" s="30">
        <v>5.9362626500000001E-4</v>
      </c>
      <c r="O2368" s="30">
        <v>7.1252264499999996E-4</v>
      </c>
      <c r="P2368" s="30">
        <v>5.9488403250000004E-4</v>
      </c>
      <c r="Q2368" s="30">
        <v>5.4429675250000002E-4</v>
      </c>
      <c r="R2368" s="30">
        <v>5.79295125E-4</v>
      </c>
      <c r="S2368" s="30">
        <v>5.6129624749999996E-4</v>
      </c>
      <c r="T2368" s="30">
        <v>5.5140365999999997E-4</v>
      </c>
      <c r="U2368" s="30">
        <v>5.5591812500000001E-4</v>
      </c>
      <c r="V2368" s="30">
        <v>5.5407948499999998E-4</v>
      </c>
      <c r="W2368" s="30">
        <v>5.6671812499999995E-4</v>
      </c>
      <c r="X2368" s="30">
        <v>5.5134229500000004E-4</v>
      </c>
      <c r="Y2368" s="30">
        <v>5.2592259749999995E-4</v>
      </c>
      <c r="Z2368" s="30">
        <v>6.0464174999999998E-4</v>
      </c>
      <c r="AA2368" s="30">
        <v>5.0308914250000005E-4</v>
      </c>
      <c r="AB2368" s="30">
        <v>5.1632613000000003E-4</v>
      </c>
      <c r="AC2368" s="30">
        <v>5.1377631999999999E-4</v>
      </c>
      <c r="AD2368" s="30">
        <v>5.1166297249999998E-4</v>
      </c>
      <c r="AE2368" s="30">
        <v>5.1217942250000002E-4</v>
      </c>
      <c r="AF2368" s="30">
        <v>5.1255323750000004E-4</v>
      </c>
      <c r="AG2368" s="30">
        <v>5.0532088000000003E-4</v>
      </c>
      <c r="AH2368" s="30">
        <v>5.0505592500000001E-4</v>
      </c>
      <c r="AI2368" s="30">
        <v>4.9694711249999995E-4</v>
      </c>
      <c r="AJ2368" s="30">
        <v>4.9690588999999998E-4</v>
      </c>
      <c r="AK2368" s="30">
        <v>0</v>
      </c>
      <c r="AL2368" s="30">
        <v>0</v>
      </c>
    </row>
    <row r="2369" spans="1:38" x14ac:dyDescent="0.25">
      <c r="A2369" s="30" t="s">
        <v>554</v>
      </c>
      <c r="B2369" s="30">
        <v>1</v>
      </c>
      <c r="C2369" s="30" t="s">
        <v>458</v>
      </c>
      <c r="D2369" s="30" t="s">
        <v>54</v>
      </c>
      <c r="E2369" s="30">
        <v>45</v>
      </c>
      <c r="F2369" s="30">
        <v>0.22234621515</v>
      </c>
      <c r="G2369" s="30">
        <v>0.23410784442999999</v>
      </c>
      <c r="H2369" s="30">
        <v>0.23587093576500001</v>
      </c>
      <c r="I2369" s="30">
        <v>0.21939941155500001</v>
      </c>
      <c r="J2369" s="30">
        <v>0.22142157576999999</v>
      </c>
      <c r="K2369" s="30">
        <v>0.21727389436</v>
      </c>
      <c r="L2369" s="30">
        <v>0.21109527572</v>
      </c>
      <c r="M2369" s="30">
        <v>0.18312618520000001</v>
      </c>
      <c r="N2369" s="30">
        <v>0.16061574876750001</v>
      </c>
      <c r="O2369" s="30">
        <v>0.16441600747749999</v>
      </c>
      <c r="P2369" s="30">
        <v>0.17434918203499999</v>
      </c>
      <c r="Q2369" s="30">
        <v>0.15562765441750001</v>
      </c>
      <c r="R2369" s="30">
        <v>0.14572408912000001</v>
      </c>
      <c r="S2369" s="30">
        <v>0.13978059095250001</v>
      </c>
      <c r="T2369" s="30">
        <v>0.15365919526749999</v>
      </c>
      <c r="U2369" s="30">
        <v>0.16010175222</v>
      </c>
      <c r="V2369" s="30">
        <v>0.15634935211750001</v>
      </c>
      <c r="W2369" s="30">
        <v>0.154553415995</v>
      </c>
      <c r="X2369" s="30">
        <v>0.14152531073249999</v>
      </c>
      <c r="Y2369" s="30">
        <v>0.14053039991999999</v>
      </c>
      <c r="Z2369" s="30">
        <v>0.15685335742250001</v>
      </c>
      <c r="AA2369" s="30">
        <v>0.1540726063825</v>
      </c>
      <c r="AB2369" s="30">
        <v>0.15779900987750001</v>
      </c>
      <c r="AC2369" s="30">
        <v>0.15418492112000001</v>
      </c>
      <c r="AD2369" s="30">
        <v>0.1533802135</v>
      </c>
      <c r="AE2369" s="30">
        <v>0.1200050053675</v>
      </c>
      <c r="AF2369" s="30">
        <v>0.11870546596750001</v>
      </c>
      <c r="AG2369" s="30">
        <v>0.108467988355</v>
      </c>
      <c r="AH2369" s="30">
        <v>0.115359831505</v>
      </c>
      <c r="AI2369" s="30">
        <v>0.1150290257525</v>
      </c>
      <c r="AJ2369" s="30">
        <v>0.1114767156225</v>
      </c>
      <c r="AK2369" s="30">
        <v>0</v>
      </c>
      <c r="AL2369" s="30">
        <v>0</v>
      </c>
    </row>
    <row r="2370" spans="1:38" x14ac:dyDescent="0.25">
      <c r="A2370" s="30" t="s">
        <v>554</v>
      </c>
      <c r="B2370" s="30">
        <v>1</v>
      </c>
      <c r="C2370" s="30" t="s">
        <v>458</v>
      </c>
      <c r="D2370" s="30" t="s">
        <v>58</v>
      </c>
      <c r="E2370" s="30">
        <v>45</v>
      </c>
      <c r="F2370" s="30">
        <v>6.2108769937500002E-2</v>
      </c>
      <c r="G2370" s="30">
        <v>6.6154452799999999E-2</v>
      </c>
      <c r="H2370" s="30">
        <v>5.9660843499999998E-2</v>
      </c>
      <c r="I2370" s="30">
        <v>5.8067321319999997E-2</v>
      </c>
      <c r="J2370" s="30">
        <v>5.9023310949999998E-2</v>
      </c>
      <c r="K2370" s="30">
        <v>6.4857850989999993E-2</v>
      </c>
      <c r="L2370" s="30">
        <v>6.2639417567499994E-2</v>
      </c>
      <c r="M2370" s="30">
        <v>6.4051104045000001E-2</v>
      </c>
      <c r="N2370" s="30">
        <v>5.7032274714999998E-2</v>
      </c>
      <c r="O2370" s="30">
        <v>5.7688707800000003E-2</v>
      </c>
      <c r="P2370" s="30">
        <v>5.8739852852500003E-2</v>
      </c>
      <c r="Q2370" s="30">
        <v>4.8103551634999998E-2</v>
      </c>
      <c r="R2370" s="30">
        <v>4.6666807990000003E-2</v>
      </c>
      <c r="S2370" s="30">
        <v>4.7595208644999998E-2</v>
      </c>
      <c r="T2370" s="30">
        <v>5.0339189462500003E-2</v>
      </c>
      <c r="U2370" s="30">
        <v>9.0742193862500001E-2</v>
      </c>
      <c r="V2370" s="30">
        <v>8.6268077937500007E-2</v>
      </c>
      <c r="W2370" s="30">
        <v>8.9642407842499994E-2</v>
      </c>
      <c r="X2370" s="30">
        <v>9.2333088935000002E-2</v>
      </c>
      <c r="Y2370" s="30">
        <v>6.1575985972499997E-2</v>
      </c>
      <c r="Z2370" s="30">
        <v>6.0446001219999997E-2</v>
      </c>
      <c r="AA2370" s="30">
        <v>5.4017318529999997E-2</v>
      </c>
      <c r="AB2370" s="30">
        <v>4.8192049464999998E-2</v>
      </c>
      <c r="AC2370" s="30">
        <v>5.6145741102500001E-2</v>
      </c>
      <c r="AD2370" s="30">
        <v>5.5775057045E-2</v>
      </c>
      <c r="AE2370" s="30">
        <v>0.1146500268625</v>
      </c>
      <c r="AF2370" s="30">
        <v>0.1191424761425</v>
      </c>
      <c r="AG2370" s="30">
        <v>0.1180422851975</v>
      </c>
      <c r="AH2370" s="30">
        <v>0.14518344639</v>
      </c>
      <c r="AI2370" s="30">
        <v>0.14230349413749999</v>
      </c>
      <c r="AJ2370" s="30">
        <v>0.12559364821749999</v>
      </c>
      <c r="AK2370" s="30">
        <v>0</v>
      </c>
      <c r="AL2370" s="30">
        <v>0</v>
      </c>
    </row>
    <row r="2371" spans="1:38" x14ac:dyDescent="0.25">
      <c r="A2371" s="30" t="s">
        <v>554</v>
      </c>
      <c r="B2371" s="30">
        <v>1</v>
      </c>
      <c r="C2371" s="30" t="s">
        <v>458</v>
      </c>
      <c r="D2371" s="30" t="s">
        <v>72</v>
      </c>
      <c r="E2371" s="30">
        <v>45</v>
      </c>
      <c r="F2371" s="30">
        <v>0.38391312934499999</v>
      </c>
      <c r="G2371" s="30">
        <v>0.36642684585250002</v>
      </c>
      <c r="H2371" s="30">
        <v>0.39458284604499999</v>
      </c>
      <c r="I2371" s="30">
        <v>0.441992122795</v>
      </c>
      <c r="J2371" s="30">
        <v>0.43189064265249999</v>
      </c>
      <c r="K2371" s="30">
        <v>0.43627618276250002</v>
      </c>
      <c r="L2371" s="30">
        <v>0.44416440928250001</v>
      </c>
      <c r="M2371" s="30">
        <v>0.40963338319749998</v>
      </c>
      <c r="N2371" s="30">
        <v>0.3883656231325</v>
      </c>
      <c r="O2371" s="30">
        <v>0.36371746969000002</v>
      </c>
      <c r="P2371" s="30">
        <v>0.370145701695</v>
      </c>
      <c r="Q2371" s="30">
        <v>0.334896617605</v>
      </c>
      <c r="R2371" s="30">
        <v>0.31882630072250001</v>
      </c>
      <c r="S2371" s="30">
        <v>0.33431164695749999</v>
      </c>
      <c r="T2371" s="30">
        <v>0.31905521129499997</v>
      </c>
      <c r="U2371" s="30">
        <v>0.35155945233500002</v>
      </c>
      <c r="V2371" s="30">
        <v>0.33256313132749998</v>
      </c>
      <c r="W2371" s="30">
        <v>0.3252805473325</v>
      </c>
      <c r="X2371" s="30">
        <v>0.35398147254500001</v>
      </c>
      <c r="Y2371" s="30">
        <v>0.33605484952999998</v>
      </c>
      <c r="Z2371" s="30">
        <v>0.35722242421</v>
      </c>
      <c r="AA2371" s="30">
        <v>0.345637447215</v>
      </c>
      <c r="AB2371" s="30">
        <v>0.31489824419750001</v>
      </c>
      <c r="AC2371" s="30">
        <v>0.35204976690750001</v>
      </c>
      <c r="AD2371" s="30">
        <v>0.34854433309749999</v>
      </c>
      <c r="AE2371" s="30">
        <v>0.27975038508</v>
      </c>
      <c r="AF2371" s="30">
        <v>0.26269632946999999</v>
      </c>
      <c r="AG2371" s="30">
        <v>0.24720522448750001</v>
      </c>
      <c r="AH2371" s="30">
        <v>0.26869750204749998</v>
      </c>
      <c r="AI2371" s="30">
        <v>0.25521475014</v>
      </c>
      <c r="AJ2371" s="30">
        <v>0.24019984292249999</v>
      </c>
      <c r="AK2371" s="30">
        <v>0</v>
      </c>
      <c r="AL2371" s="30">
        <v>0</v>
      </c>
    </row>
    <row r="2372" spans="1:38" x14ac:dyDescent="0.25">
      <c r="A2372" s="30" t="s">
        <v>554</v>
      </c>
      <c r="B2372" s="30">
        <v>1</v>
      </c>
      <c r="C2372" s="30" t="s">
        <v>458</v>
      </c>
      <c r="D2372" s="30" t="s">
        <v>75</v>
      </c>
      <c r="E2372" s="30">
        <v>45</v>
      </c>
      <c r="F2372" s="30">
        <v>7.1648747525000001E-2</v>
      </c>
      <c r="G2372" s="30">
        <v>7.1604616600000004E-2</v>
      </c>
      <c r="H2372" s="30">
        <v>7.3688648632500006E-2</v>
      </c>
      <c r="I2372" s="30">
        <v>7.1261231467500005E-2</v>
      </c>
      <c r="J2372" s="30">
        <v>7.0993869259999995E-2</v>
      </c>
      <c r="K2372" s="30">
        <v>7.1223735202499999E-2</v>
      </c>
      <c r="L2372" s="30">
        <v>6.9987604004999995E-2</v>
      </c>
      <c r="M2372" s="30">
        <v>6.5137054287499996E-2</v>
      </c>
      <c r="N2372" s="30">
        <v>6.3714555579999999E-2</v>
      </c>
      <c r="O2372" s="30">
        <v>6.2200827547499997E-2</v>
      </c>
      <c r="P2372" s="30">
        <v>5.983981973E-2</v>
      </c>
      <c r="Q2372" s="30">
        <v>5.9896427572500001E-2</v>
      </c>
      <c r="R2372" s="30">
        <v>5.8144526442499997E-2</v>
      </c>
      <c r="S2372" s="30">
        <v>5.9893461762500003E-2</v>
      </c>
      <c r="T2372" s="30">
        <v>5.8431516055E-2</v>
      </c>
      <c r="U2372" s="30">
        <v>5.2468251989999999E-2</v>
      </c>
      <c r="V2372" s="30">
        <v>4.9967928580000001E-2</v>
      </c>
      <c r="W2372" s="30">
        <v>5.3035047114999997E-2</v>
      </c>
      <c r="X2372" s="30">
        <v>4.895152589E-2</v>
      </c>
      <c r="Y2372" s="30">
        <v>4.7145830407499999E-2</v>
      </c>
      <c r="Z2372" s="30">
        <v>4.8420535557499998E-2</v>
      </c>
      <c r="AA2372" s="30">
        <v>5.0420158712500003E-2</v>
      </c>
      <c r="AB2372" s="30">
        <v>4.9479426037500003E-2</v>
      </c>
      <c r="AC2372" s="30">
        <v>5.1085804280000001E-2</v>
      </c>
      <c r="AD2372" s="30">
        <v>5.2048436699999999E-2</v>
      </c>
      <c r="AE2372" s="30">
        <v>5.3071384402499998E-2</v>
      </c>
      <c r="AF2372" s="30">
        <v>5.2863171427500001E-2</v>
      </c>
      <c r="AG2372" s="30">
        <v>5.30783481975E-2</v>
      </c>
      <c r="AH2372" s="30">
        <v>5.44655247375E-2</v>
      </c>
      <c r="AI2372" s="30">
        <v>5.2166201920000002E-2</v>
      </c>
      <c r="AJ2372" s="30">
        <v>5.0022843669999997E-2</v>
      </c>
      <c r="AK2372" s="30">
        <v>0</v>
      </c>
      <c r="AL2372" s="30">
        <v>0</v>
      </c>
    </row>
    <row r="2373" spans="1:38" x14ac:dyDescent="0.25">
      <c r="A2373" s="30" t="s">
        <v>554</v>
      </c>
      <c r="B2373" s="30">
        <v>1</v>
      </c>
      <c r="C2373" s="30" t="s">
        <v>458</v>
      </c>
      <c r="D2373" s="30" t="s">
        <v>60</v>
      </c>
      <c r="E2373" s="30">
        <v>45</v>
      </c>
      <c r="F2373" s="30">
        <v>9.43997142175E-2</v>
      </c>
      <c r="G2373" s="30">
        <v>9.6454938539999993E-2</v>
      </c>
      <c r="H2373" s="30">
        <v>9.6973654130000003E-2</v>
      </c>
      <c r="I2373" s="30">
        <v>9.2176374132500002E-2</v>
      </c>
      <c r="J2373" s="30">
        <v>9.2298434515E-2</v>
      </c>
      <c r="K2373" s="30">
        <v>9.0913260807499993E-2</v>
      </c>
      <c r="L2373" s="30">
        <v>9.2781652137500004E-2</v>
      </c>
      <c r="M2373" s="30">
        <v>8.8504206067499994E-2</v>
      </c>
      <c r="N2373" s="30">
        <v>8.7584908882500007E-2</v>
      </c>
      <c r="O2373" s="30">
        <v>7.8609674739999996E-2</v>
      </c>
      <c r="P2373" s="30">
        <v>7.8339754312499996E-2</v>
      </c>
      <c r="Q2373" s="30">
        <v>7.8117141584999994E-2</v>
      </c>
      <c r="R2373" s="30">
        <v>7.7012134087500003E-2</v>
      </c>
      <c r="S2373" s="30">
        <v>7.7325703790000005E-2</v>
      </c>
      <c r="T2373" s="30">
        <v>7.6604384427500005E-2</v>
      </c>
      <c r="U2373" s="30">
        <v>6.8952101722500006E-2</v>
      </c>
      <c r="V2373" s="30">
        <v>6.6347928454999996E-2</v>
      </c>
      <c r="W2373" s="30">
        <v>6.2761376457500004E-2</v>
      </c>
      <c r="X2373" s="30">
        <v>6.5409368209999999E-2</v>
      </c>
      <c r="Y2373" s="30">
        <v>6.4022566937499997E-2</v>
      </c>
      <c r="Z2373" s="30">
        <v>7.1834680585000005E-2</v>
      </c>
      <c r="AA2373" s="30">
        <v>7.1597037872500005E-2</v>
      </c>
      <c r="AB2373" s="30">
        <v>6.6479673652500001E-2</v>
      </c>
      <c r="AC2373" s="30">
        <v>7.2302172132499995E-2</v>
      </c>
      <c r="AD2373" s="30">
        <v>7.0981090854999998E-2</v>
      </c>
      <c r="AE2373" s="30">
        <v>6.6749342815000001E-2</v>
      </c>
      <c r="AF2373" s="30">
        <v>6.3206569145000002E-2</v>
      </c>
      <c r="AG2373" s="30">
        <v>5.9733570219999997E-2</v>
      </c>
      <c r="AH2373" s="30">
        <v>7.0468039647499994E-2</v>
      </c>
      <c r="AI2373" s="30">
        <v>7.2208153162499997E-2</v>
      </c>
      <c r="AJ2373" s="30">
        <v>6.1859006920000001E-2</v>
      </c>
      <c r="AK2373" s="30">
        <v>0</v>
      </c>
      <c r="AL2373" s="30">
        <v>0</v>
      </c>
    </row>
    <row r="2374" spans="1:38" x14ac:dyDescent="0.25">
      <c r="A2374" s="30" t="s">
        <v>554</v>
      </c>
      <c r="B2374" s="30">
        <v>1</v>
      </c>
      <c r="C2374" s="30" t="s">
        <v>458</v>
      </c>
      <c r="D2374" s="30" t="s">
        <v>64</v>
      </c>
      <c r="E2374" s="30">
        <v>45</v>
      </c>
      <c r="F2374" s="30">
        <v>7.4520080897499993E-2</v>
      </c>
      <c r="G2374" s="30">
        <v>7.3931622729999993E-2</v>
      </c>
      <c r="H2374" s="30">
        <v>7.5947292227500005E-2</v>
      </c>
      <c r="I2374" s="30">
        <v>7.8162404089999998E-2</v>
      </c>
      <c r="J2374" s="30">
        <v>7.4673227630000005E-2</v>
      </c>
      <c r="K2374" s="30">
        <v>7.4804128772500006E-2</v>
      </c>
      <c r="L2374" s="30">
        <v>7.8060289000000005E-2</v>
      </c>
      <c r="M2374" s="30">
        <v>6.8005722662500004E-2</v>
      </c>
      <c r="N2374" s="30">
        <v>6.2082649577500003E-2</v>
      </c>
      <c r="O2374" s="30">
        <v>6.3426933860000007E-2</v>
      </c>
      <c r="P2374" s="30">
        <v>6.4964231794999994E-2</v>
      </c>
      <c r="Q2374" s="30">
        <v>5.6805622850000001E-2</v>
      </c>
      <c r="R2374" s="30">
        <v>5.3745283467500002E-2</v>
      </c>
      <c r="S2374" s="30">
        <v>6.0066399402499998E-2</v>
      </c>
      <c r="T2374" s="30">
        <v>6.5236977562500006E-2</v>
      </c>
      <c r="U2374" s="30">
        <v>6.9936575055000005E-2</v>
      </c>
      <c r="V2374" s="30">
        <v>6.0073808224999997E-2</v>
      </c>
      <c r="W2374" s="30">
        <v>5.8996102549999999E-2</v>
      </c>
      <c r="X2374" s="30">
        <v>6.06035785275E-2</v>
      </c>
      <c r="Y2374" s="30">
        <v>9.6505684197499997E-2</v>
      </c>
      <c r="Z2374" s="30">
        <v>9.9940101817500002E-2</v>
      </c>
      <c r="AA2374" s="30">
        <v>9.8818218664999999E-2</v>
      </c>
      <c r="AB2374" s="30">
        <v>8.4683672872500004E-2</v>
      </c>
      <c r="AC2374" s="30">
        <v>0.1005429012525</v>
      </c>
      <c r="AD2374" s="30">
        <v>0.10328283269250001</v>
      </c>
      <c r="AE2374" s="30">
        <v>0.14222148795</v>
      </c>
      <c r="AF2374" s="30">
        <v>0.1115836690925</v>
      </c>
      <c r="AG2374" s="30">
        <v>0.11994166229</v>
      </c>
      <c r="AH2374" s="30">
        <v>0.1302179557075</v>
      </c>
      <c r="AI2374" s="30">
        <v>0.13688745429249999</v>
      </c>
      <c r="AJ2374" s="30">
        <v>0.11641469377749999</v>
      </c>
      <c r="AK2374" s="30">
        <v>0</v>
      </c>
      <c r="AL2374" s="30">
        <v>0</v>
      </c>
    </row>
    <row r="2375" spans="1:38" x14ac:dyDescent="0.25">
      <c r="A2375" s="30" t="s">
        <v>554</v>
      </c>
      <c r="B2375" s="30">
        <v>1</v>
      </c>
      <c r="C2375" s="30" t="s">
        <v>458</v>
      </c>
      <c r="D2375" s="30" t="s">
        <v>66</v>
      </c>
      <c r="E2375" s="30">
        <v>45</v>
      </c>
      <c r="F2375" s="30">
        <v>0.40074394740250002</v>
      </c>
      <c r="G2375" s="30">
        <v>0.40950838224500002</v>
      </c>
      <c r="H2375" s="30">
        <v>0.41690159438750002</v>
      </c>
      <c r="I2375" s="30">
        <v>0.38922547758249998</v>
      </c>
      <c r="J2375" s="30">
        <v>0.38585699106249999</v>
      </c>
      <c r="K2375" s="30">
        <v>0.37929178724750001</v>
      </c>
      <c r="L2375" s="30">
        <v>0.3817074546325</v>
      </c>
      <c r="M2375" s="30">
        <v>0.32859890533500002</v>
      </c>
      <c r="N2375" s="30">
        <v>0.305758580635</v>
      </c>
      <c r="O2375" s="30">
        <v>0.29255941994250001</v>
      </c>
      <c r="P2375" s="30">
        <v>0.30584390786999999</v>
      </c>
      <c r="Q2375" s="30">
        <v>0.30066522563749998</v>
      </c>
      <c r="R2375" s="30">
        <v>0.30605834837250001</v>
      </c>
      <c r="S2375" s="30">
        <v>0.31468342315749998</v>
      </c>
      <c r="T2375" s="30">
        <v>0.30249028577999998</v>
      </c>
      <c r="U2375" s="30">
        <v>0.2466244427</v>
      </c>
      <c r="V2375" s="30">
        <v>0.22648746847000001</v>
      </c>
      <c r="W2375" s="30">
        <v>0.24544222499500001</v>
      </c>
      <c r="X2375" s="30">
        <v>0.263941039855</v>
      </c>
      <c r="Y2375" s="30">
        <v>0.2909524443075</v>
      </c>
      <c r="Z2375" s="30">
        <v>0.28070045896500001</v>
      </c>
      <c r="AA2375" s="30">
        <v>0.27523101956000001</v>
      </c>
      <c r="AB2375" s="30">
        <v>0.25064726079999999</v>
      </c>
      <c r="AC2375" s="30">
        <v>0.27293778408000002</v>
      </c>
      <c r="AD2375" s="30">
        <v>0.26644373749</v>
      </c>
      <c r="AE2375" s="30">
        <v>0.19698077279500001</v>
      </c>
      <c r="AF2375" s="30">
        <v>0.18238922017750001</v>
      </c>
      <c r="AG2375" s="30">
        <v>0.16639180829</v>
      </c>
      <c r="AH2375" s="30">
        <v>0.19732993842749999</v>
      </c>
      <c r="AI2375" s="30">
        <v>0.16398579700749999</v>
      </c>
      <c r="AJ2375" s="30">
        <v>0.14459565367749999</v>
      </c>
      <c r="AK2375" s="30">
        <v>0</v>
      </c>
      <c r="AL2375" s="30">
        <v>0</v>
      </c>
    </row>
    <row r="2376" spans="1:38" x14ac:dyDescent="0.25">
      <c r="A2376" s="30" t="s">
        <v>554</v>
      </c>
      <c r="B2376" s="30">
        <v>1</v>
      </c>
      <c r="C2376" s="30" t="s">
        <v>458</v>
      </c>
      <c r="D2376" s="30" t="s">
        <v>68</v>
      </c>
      <c r="E2376" s="30">
        <v>45</v>
      </c>
      <c r="F2376" s="30">
        <v>9.0389862572499993E-2</v>
      </c>
      <c r="G2376" s="30">
        <v>9.0903015227499995E-2</v>
      </c>
      <c r="H2376" s="30">
        <v>9.5768736925E-2</v>
      </c>
      <c r="I2376" s="30">
        <v>0.100721454675</v>
      </c>
      <c r="J2376" s="30">
        <v>0.1009060590325</v>
      </c>
      <c r="K2376" s="30">
        <v>0.10017030256249999</v>
      </c>
      <c r="L2376" s="30">
        <v>0.1018237888275</v>
      </c>
      <c r="M2376" s="30">
        <v>0.10515443234749999</v>
      </c>
      <c r="N2376" s="30">
        <v>9.2694588164999994E-2</v>
      </c>
      <c r="O2376" s="30">
        <v>8.9438883869999999E-2</v>
      </c>
      <c r="P2376" s="30">
        <v>9.1412571972499995E-2</v>
      </c>
      <c r="Q2376" s="30">
        <v>7.8410528765000001E-2</v>
      </c>
      <c r="R2376" s="30">
        <v>7.3931963287499999E-2</v>
      </c>
      <c r="S2376" s="30">
        <v>7.4562054464999999E-2</v>
      </c>
      <c r="T2376" s="30">
        <v>7.4398147777500007E-2</v>
      </c>
      <c r="U2376" s="30">
        <v>0.12932355569500001</v>
      </c>
      <c r="V2376" s="30">
        <v>0.1233945669875</v>
      </c>
      <c r="W2376" s="30">
        <v>0.1278939160225</v>
      </c>
      <c r="X2376" s="30">
        <v>0.1359986047525</v>
      </c>
      <c r="Y2376" s="30">
        <v>0.10980781441</v>
      </c>
      <c r="Z2376" s="30">
        <v>0.108690034815</v>
      </c>
      <c r="AA2376" s="30">
        <v>0.10577366153499999</v>
      </c>
      <c r="AB2376" s="30">
        <v>9.4740203070000001E-2</v>
      </c>
      <c r="AC2376" s="30">
        <v>0.1084964854875</v>
      </c>
      <c r="AD2376" s="30">
        <v>0.10715429192250001</v>
      </c>
      <c r="AE2376" s="30">
        <v>0.1185464210525</v>
      </c>
      <c r="AF2376" s="30">
        <v>0.120880070615</v>
      </c>
      <c r="AG2376" s="30">
        <v>0.10945326582500001</v>
      </c>
      <c r="AH2376" s="30">
        <v>0.1352899226275</v>
      </c>
      <c r="AI2376" s="30">
        <v>0.15361459763499999</v>
      </c>
      <c r="AJ2376" s="30">
        <v>0.1258627792875</v>
      </c>
      <c r="AK2376" s="30">
        <v>0</v>
      </c>
      <c r="AL2376" s="30">
        <v>0</v>
      </c>
    </row>
    <row r="2377" spans="1:38" x14ac:dyDescent="0.25">
      <c r="A2377" s="30" t="s">
        <v>554</v>
      </c>
      <c r="B2377" s="30">
        <v>1</v>
      </c>
      <c r="C2377" s="30" t="s">
        <v>458</v>
      </c>
      <c r="D2377" s="30" t="s">
        <v>62</v>
      </c>
      <c r="E2377" s="30">
        <v>45</v>
      </c>
      <c r="F2377" s="30">
        <v>6.1842048114999999E-2</v>
      </c>
      <c r="G2377" s="30">
        <v>6.3710124029999995E-2</v>
      </c>
      <c r="H2377" s="30">
        <v>6.4593650587499996E-2</v>
      </c>
      <c r="I2377" s="30">
        <v>6.8395079952499993E-2</v>
      </c>
      <c r="J2377" s="30">
        <v>7.0304362952500005E-2</v>
      </c>
      <c r="K2377" s="30">
        <v>7.0965865215000007E-2</v>
      </c>
      <c r="L2377" s="30">
        <v>7.2181213729999999E-2</v>
      </c>
      <c r="M2377" s="30">
        <v>8.2018405952499998E-2</v>
      </c>
      <c r="N2377" s="30">
        <v>8.4495906167499996E-2</v>
      </c>
      <c r="O2377" s="30">
        <v>7.5903410190000006E-2</v>
      </c>
      <c r="P2377" s="30">
        <v>7.7908946542499996E-2</v>
      </c>
      <c r="Q2377" s="30">
        <v>6.9059994545000003E-2</v>
      </c>
      <c r="R2377" s="30">
        <v>6.7627596462499995E-2</v>
      </c>
      <c r="S2377" s="30">
        <v>7.0591923880000004E-2</v>
      </c>
      <c r="T2377" s="30">
        <v>7.4996479177500006E-2</v>
      </c>
      <c r="U2377" s="30">
        <v>7.5125529872499999E-2</v>
      </c>
      <c r="V2377" s="30">
        <v>7.3943268505000007E-2</v>
      </c>
      <c r="W2377" s="30">
        <v>7.0444160219999996E-2</v>
      </c>
      <c r="X2377" s="30">
        <v>7.2912620174999998E-2</v>
      </c>
      <c r="Y2377" s="30">
        <v>6.9451985372499997E-2</v>
      </c>
      <c r="Z2377" s="30">
        <v>6.9194749555000004E-2</v>
      </c>
      <c r="AA2377" s="30">
        <v>6.5933042945000006E-2</v>
      </c>
      <c r="AB2377" s="30">
        <v>6.4952717849999994E-2</v>
      </c>
      <c r="AC2377" s="30">
        <v>7.0794102535E-2</v>
      </c>
      <c r="AD2377" s="30">
        <v>6.9459932532500004E-2</v>
      </c>
      <c r="AE2377" s="30">
        <v>6.9067157640000001E-2</v>
      </c>
      <c r="AF2377" s="30">
        <v>6.8267845062499999E-2</v>
      </c>
      <c r="AG2377" s="30">
        <v>6.7455516462500004E-2</v>
      </c>
      <c r="AH2377" s="30">
        <v>7.4906908077500001E-2</v>
      </c>
      <c r="AI2377" s="30">
        <v>7.5207367245000004E-2</v>
      </c>
      <c r="AJ2377" s="30">
        <v>6.7657532307500004E-2</v>
      </c>
      <c r="AK2377" s="30">
        <v>0</v>
      </c>
      <c r="AL2377" s="30">
        <v>0</v>
      </c>
    </row>
    <row r="2378" spans="1:38" x14ac:dyDescent="0.25">
      <c r="A2378" s="30" t="s">
        <v>554</v>
      </c>
      <c r="B2378" s="30">
        <v>1</v>
      </c>
      <c r="C2378" s="30" t="s">
        <v>458</v>
      </c>
      <c r="D2378" s="30" t="s">
        <v>70</v>
      </c>
      <c r="E2378" s="30">
        <v>45</v>
      </c>
      <c r="F2378" s="30">
        <v>0.82276446222999999</v>
      </c>
      <c r="G2378" s="30">
        <v>0.82856484271749997</v>
      </c>
      <c r="H2378" s="30">
        <v>0.845664054035</v>
      </c>
      <c r="I2378" s="30">
        <v>0.95412659179250003</v>
      </c>
      <c r="J2378" s="30">
        <v>0.91637416068999999</v>
      </c>
      <c r="K2378" s="30">
        <v>0.90281165193750001</v>
      </c>
      <c r="L2378" s="30">
        <v>0.94793011563999996</v>
      </c>
      <c r="M2378" s="30">
        <v>1.196908538515</v>
      </c>
      <c r="N2378" s="30">
        <v>1.0813984109175001</v>
      </c>
      <c r="O2378" s="30">
        <v>1.0961651496975</v>
      </c>
      <c r="P2378" s="30">
        <v>1.1583981863949999</v>
      </c>
      <c r="Q2378" s="30">
        <v>0.89654212982250003</v>
      </c>
      <c r="R2378" s="30">
        <v>0.88996078412500002</v>
      </c>
      <c r="S2378" s="30">
        <v>0.9266914744625</v>
      </c>
      <c r="T2378" s="30">
        <v>0.93910629409750002</v>
      </c>
      <c r="U2378" s="30">
        <v>0.83069290880000002</v>
      </c>
      <c r="V2378" s="30">
        <v>0.76142390715999997</v>
      </c>
      <c r="W2378" s="30">
        <v>0.80183581437749996</v>
      </c>
      <c r="X2378" s="30">
        <v>0.8309623558025</v>
      </c>
      <c r="Y2378" s="30">
        <v>0.52818310182249995</v>
      </c>
      <c r="Z2378" s="30">
        <v>0.54646770446500004</v>
      </c>
      <c r="AA2378" s="30">
        <v>0.50718358028249999</v>
      </c>
      <c r="AB2378" s="30">
        <v>0.47577431046000002</v>
      </c>
      <c r="AC2378" s="30">
        <v>0.52453762372750001</v>
      </c>
      <c r="AD2378" s="30">
        <v>0.54246343680749998</v>
      </c>
      <c r="AE2378" s="30">
        <v>0.64684715882749999</v>
      </c>
      <c r="AF2378" s="30">
        <v>0.55954411341499999</v>
      </c>
      <c r="AG2378" s="30">
        <v>0.53407662729500005</v>
      </c>
      <c r="AH2378" s="30">
        <v>0.59468857187500002</v>
      </c>
      <c r="AI2378" s="30">
        <v>0.58855521330250005</v>
      </c>
      <c r="AJ2378" s="30">
        <v>0.51762638784500004</v>
      </c>
      <c r="AK2378" s="30">
        <v>0</v>
      </c>
      <c r="AL2378" s="30">
        <v>0</v>
      </c>
    </row>
    <row r="2379" spans="1:38" x14ac:dyDescent="0.25">
      <c r="A2379" s="30" t="s">
        <v>554</v>
      </c>
      <c r="B2379" s="30">
        <v>1</v>
      </c>
      <c r="C2379" s="30" t="s">
        <v>458</v>
      </c>
      <c r="D2379" s="30" t="s">
        <v>77</v>
      </c>
      <c r="E2379" s="30">
        <v>45</v>
      </c>
      <c r="F2379" s="30">
        <v>0.66799055563749998</v>
      </c>
      <c r="G2379" s="30">
        <v>0.67084181514249996</v>
      </c>
      <c r="H2379" s="30">
        <v>0.6842264601775</v>
      </c>
      <c r="I2379" s="30">
        <v>0.55346941669000005</v>
      </c>
      <c r="J2379" s="30">
        <v>0.55035213627000001</v>
      </c>
      <c r="K2379" s="30">
        <v>0.54216329429499999</v>
      </c>
      <c r="L2379" s="30">
        <v>0.56116057024499999</v>
      </c>
      <c r="M2379" s="30">
        <v>0.497929478205</v>
      </c>
      <c r="N2379" s="30">
        <v>0.46487060553999998</v>
      </c>
      <c r="O2379" s="30">
        <v>0.44531462349750001</v>
      </c>
      <c r="P2379" s="30">
        <v>0.43220331475000001</v>
      </c>
      <c r="Q2379" s="30">
        <v>0.43179793676</v>
      </c>
      <c r="R2379" s="30">
        <v>0.4247073428225</v>
      </c>
      <c r="S2379" s="30">
        <v>0.43097701564250002</v>
      </c>
      <c r="T2379" s="30">
        <v>0.4277928197975</v>
      </c>
      <c r="U2379" s="30">
        <v>0.44706668390499998</v>
      </c>
      <c r="V2379" s="30">
        <v>0.41426758159249999</v>
      </c>
      <c r="W2379" s="30">
        <v>0.43382515934999999</v>
      </c>
      <c r="X2379" s="30">
        <v>0.43538620236249997</v>
      </c>
      <c r="Y2379" s="30">
        <v>0.40716239137749999</v>
      </c>
      <c r="Z2379" s="30">
        <v>0.41697624799499999</v>
      </c>
      <c r="AA2379" s="30">
        <v>0.41003271618249998</v>
      </c>
      <c r="AB2379" s="30">
        <v>0.36742374655249999</v>
      </c>
      <c r="AC2379" s="30">
        <v>0.41324286441250002</v>
      </c>
      <c r="AD2379" s="30">
        <v>0.41509270551999999</v>
      </c>
      <c r="AE2379" s="30">
        <v>0.3890102345575</v>
      </c>
      <c r="AF2379" s="30">
        <v>0.35884431892000002</v>
      </c>
      <c r="AG2379" s="30">
        <v>0.34481238866250002</v>
      </c>
      <c r="AH2379" s="30">
        <v>0.356879057735</v>
      </c>
      <c r="AI2379" s="30">
        <v>0.38143893479750002</v>
      </c>
      <c r="AJ2379" s="30">
        <v>0.35294982631749999</v>
      </c>
      <c r="AK2379" s="30">
        <v>0</v>
      </c>
      <c r="AL2379" s="30">
        <v>0</v>
      </c>
    </row>
    <row r="2380" spans="1:38" x14ac:dyDescent="0.25">
      <c r="A2380" s="30" t="s">
        <v>554</v>
      </c>
      <c r="B2380" s="30">
        <v>1</v>
      </c>
      <c r="C2380" s="30" t="s">
        <v>458</v>
      </c>
      <c r="D2380" s="30" t="s">
        <v>79</v>
      </c>
      <c r="E2380" s="30">
        <v>45</v>
      </c>
      <c r="F2380" s="30">
        <v>0.18281785667</v>
      </c>
      <c r="G2380" s="30">
        <v>0.18449679666249999</v>
      </c>
      <c r="H2380" s="30">
        <v>0.18464921741500001</v>
      </c>
      <c r="I2380" s="30">
        <v>0.2014566971775</v>
      </c>
      <c r="J2380" s="30">
        <v>0.19505469852249999</v>
      </c>
      <c r="K2380" s="30">
        <v>0.19927400636000001</v>
      </c>
      <c r="L2380" s="30">
        <v>0.20188905325500001</v>
      </c>
      <c r="M2380" s="30">
        <v>0.17811669324250001</v>
      </c>
      <c r="N2380" s="30">
        <v>0.17331549197500001</v>
      </c>
      <c r="O2380" s="30">
        <v>0.15470846496249999</v>
      </c>
      <c r="P2380" s="30">
        <v>0.15996084267499999</v>
      </c>
      <c r="Q2380" s="30">
        <v>0.15907145585749999</v>
      </c>
      <c r="R2380" s="30">
        <v>0.15877805490999999</v>
      </c>
      <c r="S2380" s="30">
        <v>0.15635400304249999</v>
      </c>
      <c r="T2380" s="30">
        <v>0.15514627887249999</v>
      </c>
      <c r="U2380" s="30">
        <v>0.1593127912025</v>
      </c>
      <c r="V2380" s="30">
        <v>0.16341870056249999</v>
      </c>
      <c r="W2380" s="30">
        <v>0.1586705460575</v>
      </c>
      <c r="X2380" s="30">
        <v>0.15026930088500001</v>
      </c>
      <c r="Y2380" s="30">
        <v>0.16528159614249999</v>
      </c>
      <c r="Z2380" s="30">
        <v>0.17165875789000001</v>
      </c>
      <c r="AA2380" s="30">
        <v>0.16510155949749999</v>
      </c>
      <c r="AB2380" s="30">
        <v>0.1575535145875</v>
      </c>
      <c r="AC2380" s="30">
        <v>0.161264483215</v>
      </c>
      <c r="AD2380" s="30">
        <v>0.15776729148249999</v>
      </c>
      <c r="AE2380" s="30">
        <v>0.1432377235275</v>
      </c>
      <c r="AF2380" s="30">
        <v>0.134458103685</v>
      </c>
      <c r="AG2380" s="30">
        <v>0.1298007654825</v>
      </c>
      <c r="AH2380" s="30">
        <v>0.14945694841500001</v>
      </c>
      <c r="AI2380" s="30">
        <v>0.14810833984499999</v>
      </c>
      <c r="AJ2380" s="30">
        <v>0.13459883514500001</v>
      </c>
      <c r="AK2380" s="30">
        <v>0</v>
      </c>
      <c r="AL2380" s="30">
        <v>0</v>
      </c>
    </row>
    <row r="2381" spans="1:38" x14ac:dyDescent="0.25">
      <c r="A2381" s="30" t="s">
        <v>554</v>
      </c>
      <c r="B2381" s="30">
        <v>1</v>
      </c>
      <c r="C2381" s="30" t="s">
        <v>458</v>
      </c>
      <c r="D2381" s="30" t="s">
        <v>81</v>
      </c>
      <c r="E2381" s="30">
        <v>45</v>
      </c>
      <c r="F2381" s="30">
        <v>0.19648195399000001</v>
      </c>
      <c r="G2381" s="30">
        <v>0.19960876884000001</v>
      </c>
      <c r="H2381" s="30">
        <v>0.196218835855</v>
      </c>
      <c r="I2381" s="30">
        <v>0.21102678627249999</v>
      </c>
      <c r="J2381" s="30">
        <v>0.200222037765</v>
      </c>
      <c r="K2381" s="30">
        <v>0.1956349710625</v>
      </c>
      <c r="L2381" s="30">
        <v>0.2025285386075</v>
      </c>
      <c r="M2381" s="30">
        <v>0.19666801019749999</v>
      </c>
      <c r="N2381" s="30">
        <v>0.1839059696975</v>
      </c>
      <c r="O2381" s="30">
        <v>0.17355475373500001</v>
      </c>
      <c r="P2381" s="30">
        <v>0.17228082582250001</v>
      </c>
      <c r="Q2381" s="30">
        <v>0.21701175324499999</v>
      </c>
      <c r="R2381" s="30">
        <v>0.21114728762000001</v>
      </c>
      <c r="S2381" s="30">
        <v>0.21317998257250001</v>
      </c>
      <c r="T2381" s="30">
        <v>0.21946472339500001</v>
      </c>
      <c r="U2381" s="30">
        <v>0.17171316617499999</v>
      </c>
      <c r="V2381" s="30">
        <v>0.1619072898775</v>
      </c>
      <c r="W2381" s="30">
        <v>0.17287791759750001</v>
      </c>
      <c r="X2381" s="30">
        <v>0.1763589340375</v>
      </c>
      <c r="Y2381" s="30">
        <v>0.21313888457249999</v>
      </c>
      <c r="Z2381" s="30">
        <v>0.2251743037375</v>
      </c>
      <c r="AA2381" s="30">
        <v>0.21958649088000001</v>
      </c>
      <c r="AB2381" s="30">
        <v>0.196286473155</v>
      </c>
      <c r="AC2381" s="30">
        <v>0.2310538009825</v>
      </c>
      <c r="AD2381" s="30">
        <v>0.22522257809499999</v>
      </c>
      <c r="AE2381" s="30">
        <v>0.25001261489749999</v>
      </c>
      <c r="AF2381" s="30">
        <v>0.25007344649500002</v>
      </c>
      <c r="AG2381" s="30">
        <v>0.2669864883825</v>
      </c>
      <c r="AH2381" s="30">
        <v>0.27707018709499998</v>
      </c>
      <c r="AI2381" s="30">
        <v>0.30258204139</v>
      </c>
      <c r="AJ2381" s="30">
        <v>0.26459596907749999</v>
      </c>
      <c r="AK2381" s="30">
        <v>0</v>
      </c>
      <c r="AL2381" s="30">
        <v>0</v>
      </c>
    </row>
    <row r="2382" spans="1:38" x14ac:dyDescent="0.25">
      <c r="A2382" s="30" t="s">
        <v>554</v>
      </c>
      <c r="B2382" s="30">
        <v>1</v>
      </c>
      <c r="C2382" s="30" t="s">
        <v>458</v>
      </c>
      <c r="D2382" s="30" t="s">
        <v>83</v>
      </c>
      <c r="E2382" s="30">
        <v>45</v>
      </c>
      <c r="F2382" s="30">
        <v>0.68020996300250003</v>
      </c>
      <c r="G2382" s="30">
        <v>0.68369198220250005</v>
      </c>
      <c r="H2382" s="30">
        <v>0.70865817207750004</v>
      </c>
      <c r="I2382" s="30">
        <v>0.66152430638750004</v>
      </c>
      <c r="J2382" s="30">
        <v>0.63909769050499998</v>
      </c>
      <c r="K2382" s="30">
        <v>0.62709847157249998</v>
      </c>
      <c r="L2382" s="30">
        <v>0.62661203047250003</v>
      </c>
      <c r="M2382" s="30">
        <v>0.54179732996249996</v>
      </c>
      <c r="N2382" s="30">
        <v>0.49636560808500002</v>
      </c>
      <c r="O2382" s="30">
        <v>0.47751999707999998</v>
      </c>
      <c r="P2382" s="30">
        <v>0.47881243672250001</v>
      </c>
      <c r="Q2382" s="30">
        <v>0.45475050262</v>
      </c>
      <c r="R2382" s="30">
        <v>0.43602047517749998</v>
      </c>
      <c r="S2382" s="30">
        <v>0.45006147365999999</v>
      </c>
      <c r="T2382" s="30">
        <v>0.44596311751000001</v>
      </c>
      <c r="U2382" s="30">
        <v>0.44264458747750002</v>
      </c>
      <c r="V2382" s="30">
        <v>0.41395513789249999</v>
      </c>
      <c r="W2382" s="30">
        <v>0.41444324187749998</v>
      </c>
      <c r="X2382" s="30">
        <v>0.41181631081249997</v>
      </c>
      <c r="Y2382" s="30">
        <v>0.44537659329750001</v>
      </c>
      <c r="Z2382" s="30">
        <v>0.480117873945</v>
      </c>
      <c r="AA2382" s="30">
        <v>0.458622755045</v>
      </c>
      <c r="AB2382" s="30">
        <v>0.43379374796749998</v>
      </c>
      <c r="AC2382" s="30">
        <v>0.49259380326750002</v>
      </c>
      <c r="AD2382" s="30">
        <v>0.49627191051500003</v>
      </c>
      <c r="AE2382" s="30">
        <v>0.54384108279499999</v>
      </c>
      <c r="AF2382" s="30">
        <v>0.48467043673749999</v>
      </c>
      <c r="AG2382" s="30">
        <v>0.47621569202000003</v>
      </c>
      <c r="AH2382" s="30">
        <v>0.53959528311500005</v>
      </c>
      <c r="AI2382" s="30">
        <v>0.52920701480999999</v>
      </c>
      <c r="AJ2382" s="30">
        <v>0.49769212024749998</v>
      </c>
      <c r="AK2382" s="30">
        <v>0</v>
      </c>
      <c r="AL2382" s="30">
        <v>0</v>
      </c>
    </row>
    <row r="2383" spans="1:38" x14ac:dyDescent="0.25">
      <c r="A2383" s="30" t="s">
        <v>554</v>
      </c>
      <c r="B2383" s="30">
        <v>1</v>
      </c>
      <c r="C2383" s="30" t="s">
        <v>458</v>
      </c>
      <c r="D2383" s="30" t="s">
        <v>453</v>
      </c>
      <c r="E2383" s="30">
        <v>45</v>
      </c>
      <c r="F2383" s="30">
        <v>2.5982717497499998E-2</v>
      </c>
      <c r="G2383" s="30">
        <v>2.4291709085000002E-2</v>
      </c>
      <c r="H2383" s="30">
        <v>2.6621062274999999E-2</v>
      </c>
      <c r="I2383" s="30">
        <v>2.7071246187499998E-2</v>
      </c>
      <c r="J2383" s="30">
        <v>2.7001513467499998E-2</v>
      </c>
      <c r="K2383" s="30">
        <v>2.4717123182499998E-2</v>
      </c>
      <c r="L2383" s="30">
        <v>2.3108270492499999E-2</v>
      </c>
      <c r="M2383" s="30">
        <v>2.2927346352499999E-2</v>
      </c>
      <c r="N2383" s="30">
        <v>2.2965500645000001E-2</v>
      </c>
      <c r="O2383" s="30">
        <v>1.7563355232500001E-2</v>
      </c>
      <c r="P2383" s="30">
        <v>4.2655584477500001E-2</v>
      </c>
      <c r="Q2383" s="30">
        <v>5.5143205624999997E-2</v>
      </c>
      <c r="R2383" s="30">
        <v>5.1264904700000002E-2</v>
      </c>
      <c r="S2383" s="30">
        <v>5.43339770175E-2</v>
      </c>
      <c r="T2383" s="30">
        <v>5.7455383457500002E-2</v>
      </c>
      <c r="U2383" s="30">
        <v>5.5857593147500002E-2</v>
      </c>
      <c r="V2383" s="30">
        <v>5.0907297637500001E-2</v>
      </c>
      <c r="W2383" s="30">
        <v>4.8093991177500003E-2</v>
      </c>
      <c r="X2383" s="30">
        <v>4.3720016035000003E-2</v>
      </c>
      <c r="Y2383" s="30">
        <v>4.1452764262499997E-2</v>
      </c>
      <c r="Z2383" s="30">
        <v>3.4657631047499998E-2</v>
      </c>
      <c r="AA2383" s="30">
        <v>3.6533583277499997E-2</v>
      </c>
      <c r="AB2383" s="30">
        <v>3.7123368662500003E-2</v>
      </c>
      <c r="AC2383" s="30">
        <v>3.0893497950000001E-2</v>
      </c>
      <c r="AD2383" s="30">
        <v>2.80229925075E-2</v>
      </c>
      <c r="AE2383" s="30">
        <v>2.8837514755000002E-2</v>
      </c>
      <c r="AF2383" s="30">
        <v>2.564868671E-2</v>
      </c>
      <c r="AG2383" s="30">
        <v>2.6982170447499999E-2</v>
      </c>
      <c r="AH2383" s="30">
        <v>2.5612157864999999E-2</v>
      </c>
      <c r="AI2383" s="30">
        <v>2.1422305867500002E-2</v>
      </c>
      <c r="AJ2383" s="30">
        <v>2.07881046925E-2</v>
      </c>
      <c r="AK2383" s="30">
        <v>0</v>
      </c>
      <c r="AL2383" s="30">
        <v>0</v>
      </c>
    </row>
    <row r="2384" spans="1:38" x14ac:dyDescent="0.25">
      <c r="A2384" s="30" t="s">
        <v>554</v>
      </c>
      <c r="B2384" s="30">
        <v>1</v>
      </c>
      <c r="C2384" s="30" t="s">
        <v>458</v>
      </c>
      <c r="D2384" s="30" t="s">
        <v>85</v>
      </c>
      <c r="E2384" s="30">
        <v>45</v>
      </c>
      <c r="F2384" s="30">
        <v>5.4935430319999999E-2</v>
      </c>
      <c r="G2384" s="30">
        <v>5.5957724020000002E-2</v>
      </c>
      <c r="H2384" s="30">
        <v>5.9008612685000003E-2</v>
      </c>
      <c r="I2384" s="30">
        <v>5.7778133657500001E-2</v>
      </c>
      <c r="J2384" s="30">
        <v>5.6803078564999998E-2</v>
      </c>
      <c r="K2384" s="30">
        <v>5.4398940937500001E-2</v>
      </c>
      <c r="L2384" s="30">
        <v>5.6814259187500001E-2</v>
      </c>
      <c r="M2384" s="30">
        <v>4.8034610305000003E-2</v>
      </c>
      <c r="N2384" s="30">
        <v>4.5389176805000001E-2</v>
      </c>
      <c r="O2384" s="30">
        <v>4.3335141202499997E-2</v>
      </c>
      <c r="P2384" s="30">
        <v>4.4532810295000003E-2</v>
      </c>
      <c r="Q2384" s="30">
        <v>4.0965375247499998E-2</v>
      </c>
      <c r="R2384" s="30">
        <v>4.0426796707499997E-2</v>
      </c>
      <c r="S2384" s="30">
        <v>4.2499258045000002E-2</v>
      </c>
      <c r="T2384" s="30">
        <v>4.2168671759999998E-2</v>
      </c>
      <c r="U2384" s="30">
        <v>2.8801774275000001E-2</v>
      </c>
      <c r="V2384" s="30">
        <v>2.6552715974999998E-2</v>
      </c>
      <c r="W2384" s="30">
        <v>2.8861085299999999E-2</v>
      </c>
      <c r="X2384" s="30">
        <v>2.7794182882500001E-2</v>
      </c>
      <c r="Y2384" s="30">
        <v>3.5895320044999998E-2</v>
      </c>
      <c r="Z2384" s="30">
        <v>3.4302363619999998E-2</v>
      </c>
      <c r="AA2384" s="30">
        <v>3.3628078979999997E-2</v>
      </c>
      <c r="AB2384" s="30">
        <v>3.0086103324999999E-2</v>
      </c>
      <c r="AC2384" s="30">
        <v>3.2747356222500003E-2</v>
      </c>
      <c r="AD2384" s="30">
        <v>3.3436024694999997E-2</v>
      </c>
      <c r="AE2384" s="30">
        <v>3.4659551842499997E-2</v>
      </c>
      <c r="AF2384" s="30">
        <v>2.8440149892499999E-2</v>
      </c>
      <c r="AG2384" s="30">
        <v>2.8147362249999999E-2</v>
      </c>
      <c r="AH2384" s="30">
        <v>2.9214424547499999E-2</v>
      </c>
      <c r="AI2384" s="30">
        <v>3.1793857515000003E-2</v>
      </c>
      <c r="AJ2384" s="30">
        <v>2.8040271707500002E-2</v>
      </c>
      <c r="AK2384" s="30">
        <v>0</v>
      </c>
      <c r="AL2384" s="30">
        <v>0</v>
      </c>
    </row>
    <row r="2385" spans="1:38" x14ac:dyDescent="0.25">
      <c r="A2385" s="30" t="s">
        <v>554</v>
      </c>
      <c r="B2385" s="30">
        <v>1</v>
      </c>
      <c r="C2385" s="30" t="s">
        <v>458</v>
      </c>
      <c r="D2385" s="30" t="s">
        <v>87</v>
      </c>
      <c r="E2385" s="30">
        <v>45</v>
      </c>
      <c r="F2385" s="30">
        <v>0.22576322440749999</v>
      </c>
      <c r="G2385" s="30">
        <v>0.2301973416725</v>
      </c>
      <c r="H2385" s="30">
        <v>0.2304452488175</v>
      </c>
      <c r="I2385" s="30">
        <v>0.25082430033250003</v>
      </c>
      <c r="J2385" s="30">
        <v>0.24179371855250001</v>
      </c>
      <c r="K2385" s="30">
        <v>0.24402314683500001</v>
      </c>
      <c r="L2385" s="30">
        <v>0.25306160780499998</v>
      </c>
      <c r="M2385" s="30">
        <v>0.23930187251999999</v>
      </c>
      <c r="N2385" s="30">
        <v>0.225122238625</v>
      </c>
      <c r="O2385" s="30">
        <v>0.21383252331499999</v>
      </c>
      <c r="P2385" s="30">
        <v>0.20662584137750001</v>
      </c>
      <c r="Q2385" s="30">
        <v>0.17838032363</v>
      </c>
      <c r="R2385" s="30">
        <v>0.18440114355500001</v>
      </c>
      <c r="S2385" s="30">
        <v>0.18341004121749999</v>
      </c>
      <c r="T2385" s="30">
        <v>0.1911717258825</v>
      </c>
      <c r="U2385" s="30">
        <v>0.17240322955000001</v>
      </c>
      <c r="V2385" s="30">
        <v>0.17281026507</v>
      </c>
      <c r="W2385" s="30">
        <v>0.16722190008749999</v>
      </c>
      <c r="X2385" s="30">
        <v>0.1694041221725</v>
      </c>
      <c r="Y2385" s="30">
        <v>0.16439477126249999</v>
      </c>
      <c r="Z2385" s="30">
        <v>0.17341104034499999</v>
      </c>
      <c r="AA2385" s="30">
        <v>0.17892472082499999</v>
      </c>
      <c r="AB2385" s="30">
        <v>0.16689185399000001</v>
      </c>
      <c r="AC2385" s="30">
        <v>0.167785939755</v>
      </c>
      <c r="AD2385" s="30">
        <v>0.17004955428499999</v>
      </c>
      <c r="AE2385" s="30">
        <v>0.15484885239499999</v>
      </c>
      <c r="AF2385" s="30">
        <v>0.14908502668250001</v>
      </c>
      <c r="AG2385" s="30">
        <v>0.14961396435249999</v>
      </c>
      <c r="AH2385" s="30">
        <v>0.15612052142249999</v>
      </c>
      <c r="AI2385" s="30">
        <v>0.14600701261999999</v>
      </c>
      <c r="AJ2385" s="30">
        <v>0.13660312566749999</v>
      </c>
      <c r="AK2385" s="30">
        <v>0</v>
      </c>
      <c r="AL2385" s="30">
        <v>0</v>
      </c>
    </row>
    <row r="2386" spans="1:38" x14ac:dyDescent="0.25">
      <c r="A2386" s="30" t="s">
        <v>554</v>
      </c>
      <c r="B2386" s="30">
        <v>1</v>
      </c>
      <c r="C2386" s="30" t="s">
        <v>458</v>
      </c>
      <c r="D2386" s="30" t="s">
        <v>89</v>
      </c>
      <c r="E2386" s="30">
        <v>45</v>
      </c>
      <c r="F2386" s="30">
        <v>4.8903724505000003E-2</v>
      </c>
      <c r="G2386" s="30">
        <v>4.4221700725E-2</v>
      </c>
      <c r="H2386" s="30">
        <v>4.4386625087499999E-2</v>
      </c>
      <c r="I2386" s="30">
        <v>4.3802111849999999E-2</v>
      </c>
      <c r="J2386" s="30">
        <v>4.3500310605000002E-2</v>
      </c>
      <c r="K2386" s="30">
        <v>4.2627369450000001E-2</v>
      </c>
      <c r="L2386" s="30">
        <v>4.3205841092500002E-2</v>
      </c>
      <c r="M2386" s="30">
        <v>3.9719018492500001E-2</v>
      </c>
      <c r="N2386" s="30">
        <v>3.5336506434999998E-2</v>
      </c>
      <c r="O2386" s="30">
        <v>3.4459703760000002E-2</v>
      </c>
      <c r="P2386" s="30">
        <v>3.666589303E-2</v>
      </c>
      <c r="Q2386" s="30">
        <v>3.5045764937500001E-2</v>
      </c>
      <c r="R2386" s="30">
        <v>3.2817928992500002E-2</v>
      </c>
      <c r="S2386" s="30">
        <v>3.40162444875E-2</v>
      </c>
      <c r="T2386" s="30">
        <v>3.2962679010000002E-2</v>
      </c>
      <c r="U2386" s="30">
        <v>3.0274512217500001E-2</v>
      </c>
      <c r="V2386" s="30">
        <v>2.9768352137499999E-2</v>
      </c>
      <c r="W2386" s="30">
        <v>3.0497161957500001E-2</v>
      </c>
      <c r="X2386" s="30">
        <v>3.1498951305000002E-2</v>
      </c>
      <c r="Y2386" s="30">
        <v>3.4285928010000001E-2</v>
      </c>
      <c r="Z2386" s="30">
        <v>3.33526536375E-2</v>
      </c>
      <c r="AA2386" s="30">
        <v>3.3152490989999998E-2</v>
      </c>
      <c r="AB2386" s="30">
        <v>2.9701807562500002E-2</v>
      </c>
      <c r="AC2386" s="30">
        <v>3.4204754990000003E-2</v>
      </c>
      <c r="AD2386" s="30">
        <v>3.3562600232500003E-2</v>
      </c>
      <c r="AE2386" s="30">
        <v>3.3857321369999999E-2</v>
      </c>
      <c r="AF2386" s="30">
        <v>3.0660096144999999E-2</v>
      </c>
      <c r="AG2386" s="30">
        <v>2.9511923570000001E-2</v>
      </c>
      <c r="AH2386" s="30">
        <v>3.8110683630000003E-2</v>
      </c>
      <c r="AI2386" s="30">
        <v>3.5724816287500002E-2</v>
      </c>
      <c r="AJ2386" s="30">
        <v>3.1098634470000001E-2</v>
      </c>
      <c r="AK2386" s="30">
        <v>0</v>
      </c>
      <c r="AL2386" s="30">
        <v>0</v>
      </c>
    </row>
    <row r="2387" spans="1:38" x14ac:dyDescent="0.25">
      <c r="A2387" s="30" t="s">
        <v>554</v>
      </c>
      <c r="B2387" s="30">
        <v>1</v>
      </c>
      <c r="C2387" s="30" t="s">
        <v>458</v>
      </c>
      <c r="D2387" s="30" t="s">
        <v>91</v>
      </c>
      <c r="E2387" s="30">
        <v>45</v>
      </c>
      <c r="F2387" s="30">
        <v>0.34649431278249998</v>
      </c>
      <c r="G2387" s="30">
        <v>0.350723153565</v>
      </c>
      <c r="H2387" s="30">
        <v>0.36233988417250002</v>
      </c>
      <c r="I2387" s="30">
        <v>0.33668939632</v>
      </c>
      <c r="J2387" s="30">
        <v>0.3308242138775</v>
      </c>
      <c r="K2387" s="30">
        <v>0.33442371932499998</v>
      </c>
      <c r="L2387" s="30">
        <v>0.33293752465749998</v>
      </c>
      <c r="M2387" s="30">
        <v>0.27454989237499999</v>
      </c>
      <c r="N2387" s="30">
        <v>0.25218458308250002</v>
      </c>
      <c r="O2387" s="30">
        <v>0.2462586980575</v>
      </c>
      <c r="P2387" s="30">
        <v>0.25158497533500002</v>
      </c>
      <c r="Q2387" s="30">
        <v>0.24648770169500001</v>
      </c>
      <c r="R2387" s="30">
        <v>0.23548797590500001</v>
      </c>
      <c r="S2387" s="30">
        <v>0.23125122980500001</v>
      </c>
      <c r="T2387" s="30">
        <v>0.23565256429500001</v>
      </c>
      <c r="U2387" s="30">
        <v>0.25534574034250002</v>
      </c>
      <c r="V2387" s="30">
        <v>0.238792088475</v>
      </c>
      <c r="W2387" s="30">
        <v>0.25320146339249999</v>
      </c>
      <c r="X2387" s="30">
        <v>0.26289625449999998</v>
      </c>
      <c r="Y2387" s="30">
        <v>0.2098285532675</v>
      </c>
      <c r="Z2387" s="30">
        <v>0.2133246455725</v>
      </c>
      <c r="AA2387" s="30">
        <v>0.2060050574575</v>
      </c>
      <c r="AB2387" s="30">
        <v>0.19297912110000001</v>
      </c>
      <c r="AC2387" s="30">
        <v>0.2054346672</v>
      </c>
      <c r="AD2387" s="30">
        <v>0.20581616328499999</v>
      </c>
      <c r="AE2387" s="30">
        <v>0.20208401173500001</v>
      </c>
      <c r="AF2387" s="30">
        <v>0.19177061615749999</v>
      </c>
      <c r="AG2387" s="30">
        <v>0.17107181860500001</v>
      </c>
      <c r="AH2387" s="30">
        <v>0.1889181281375</v>
      </c>
      <c r="AI2387" s="30">
        <v>0.18871811486250001</v>
      </c>
      <c r="AJ2387" s="30">
        <v>0.16521864382250001</v>
      </c>
      <c r="AK2387" s="30">
        <v>0</v>
      </c>
      <c r="AL2387" s="30">
        <v>0</v>
      </c>
    </row>
    <row r="2388" spans="1:38" x14ac:dyDescent="0.25">
      <c r="A2388" s="30" t="s">
        <v>554</v>
      </c>
      <c r="B2388" s="30">
        <v>1</v>
      </c>
      <c r="C2388" s="30" t="s">
        <v>458</v>
      </c>
      <c r="D2388" s="30" t="s">
        <v>93</v>
      </c>
      <c r="E2388" s="30">
        <v>45</v>
      </c>
      <c r="F2388" s="30">
        <v>0.9985814448</v>
      </c>
      <c r="G2388" s="30">
        <v>0.99646699997749999</v>
      </c>
      <c r="H2388" s="30">
        <v>1.0221922676749999</v>
      </c>
      <c r="I2388" s="30">
        <v>0.91160792408000002</v>
      </c>
      <c r="J2388" s="30">
        <v>0.91228588330500004</v>
      </c>
      <c r="K2388" s="30">
        <v>0.90721633466499996</v>
      </c>
      <c r="L2388" s="30">
        <v>0.924177237135</v>
      </c>
      <c r="M2388" s="30">
        <v>0.92961441511999998</v>
      </c>
      <c r="N2388" s="30">
        <v>0.93644691063749996</v>
      </c>
      <c r="O2388" s="30">
        <v>0.83670760937749999</v>
      </c>
      <c r="P2388" s="30">
        <v>0.86744902737249996</v>
      </c>
      <c r="Q2388" s="30">
        <v>0.84686054336500005</v>
      </c>
      <c r="R2388" s="30">
        <v>0.85322624087749999</v>
      </c>
      <c r="S2388" s="30">
        <v>0.86919758753249998</v>
      </c>
      <c r="T2388" s="30">
        <v>0.85698211308250005</v>
      </c>
      <c r="U2388" s="30">
        <v>0.88042232977750001</v>
      </c>
      <c r="V2388" s="30">
        <v>0.86414116498750004</v>
      </c>
      <c r="W2388" s="30">
        <v>0.86200727117749998</v>
      </c>
      <c r="X2388" s="30">
        <v>0.85341599645999999</v>
      </c>
      <c r="Y2388" s="30">
        <v>0.73531277567249997</v>
      </c>
      <c r="Z2388" s="30">
        <v>0.79914069994750003</v>
      </c>
      <c r="AA2388" s="30">
        <v>0.81808518362750005</v>
      </c>
      <c r="AB2388" s="30">
        <v>0.75333372770999996</v>
      </c>
      <c r="AC2388" s="30">
        <v>0.77980693951250002</v>
      </c>
      <c r="AD2388" s="30">
        <v>0.77695009327499998</v>
      </c>
      <c r="AE2388" s="30">
        <v>0.69106137904499998</v>
      </c>
      <c r="AF2388" s="30">
        <v>0.66727331225499997</v>
      </c>
      <c r="AG2388" s="30">
        <v>0.63053938342750004</v>
      </c>
      <c r="AH2388" s="30">
        <v>0.66415747391000002</v>
      </c>
      <c r="AI2388" s="30">
        <v>0.69086211351500004</v>
      </c>
      <c r="AJ2388" s="30">
        <v>0.63683170979250003</v>
      </c>
      <c r="AK2388" s="30">
        <v>0</v>
      </c>
      <c r="AL2388" s="30">
        <v>0</v>
      </c>
    </row>
    <row r="2389" spans="1:38" x14ac:dyDescent="0.25">
      <c r="A2389" s="30" t="s">
        <v>554</v>
      </c>
      <c r="B2389" s="30">
        <v>1</v>
      </c>
      <c r="C2389" s="30" t="s">
        <v>458</v>
      </c>
      <c r="D2389" s="30" t="s">
        <v>454</v>
      </c>
      <c r="E2389" s="30">
        <v>45</v>
      </c>
      <c r="F2389" s="30">
        <v>2.1528455050000002E-3</v>
      </c>
      <c r="G2389" s="30">
        <v>2.2363271324999999E-3</v>
      </c>
      <c r="H2389" s="30">
        <v>2.0923927700000002E-3</v>
      </c>
      <c r="I2389" s="30">
        <v>2.1152694800000002E-3</v>
      </c>
      <c r="J2389" s="30">
        <v>2.0937904650000002E-3</v>
      </c>
      <c r="K2389" s="30">
        <v>2.2624686400000002E-3</v>
      </c>
      <c r="L2389" s="30">
        <v>2.4403917450000001E-3</v>
      </c>
      <c r="M2389" s="30">
        <v>2.4560998725E-3</v>
      </c>
      <c r="N2389" s="30">
        <v>2.4705690124999999E-3</v>
      </c>
      <c r="O2389" s="30">
        <v>2.9671145275000001E-3</v>
      </c>
      <c r="P2389" s="30">
        <v>2.4340739750000001E-3</v>
      </c>
      <c r="Q2389" s="30">
        <v>2.2326075125000001E-3</v>
      </c>
      <c r="R2389" s="30">
        <v>2.4138807025000002E-3</v>
      </c>
      <c r="S2389" s="30">
        <v>2.3308411649999999E-3</v>
      </c>
      <c r="T2389" s="30">
        <v>2.2941339374999998E-3</v>
      </c>
      <c r="U2389" s="30">
        <v>2.3057049049999999E-3</v>
      </c>
      <c r="V2389" s="30">
        <v>2.298500055E-3</v>
      </c>
      <c r="W2389" s="30">
        <v>2.3575606974999999E-3</v>
      </c>
      <c r="X2389" s="30">
        <v>2.3044587225E-3</v>
      </c>
      <c r="Y2389" s="30">
        <v>2.1984643225E-3</v>
      </c>
      <c r="Z2389" s="30">
        <v>2.1031172325E-3</v>
      </c>
      <c r="AA2389" s="30">
        <v>2.1080696049999999E-3</v>
      </c>
      <c r="AB2389" s="30">
        <v>2.1644987150000001E-3</v>
      </c>
      <c r="AC2389" s="30">
        <v>2.1554699750000001E-3</v>
      </c>
      <c r="AD2389" s="30">
        <v>2.1472764575000002E-3</v>
      </c>
      <c r="AE2389" s="30">
        <v>2.1503208875E-3</v>
      </c>
      <c r="AF2389" s="30">
        <v>2.1522247675000001E-3</v>
      </c>
      <c r="AG2389" s="30">
        <v>2.1219982874999999E-3</v>
      </c>
      <c r="AH2389" s="30">
        <v>2.1202938874999998E-3</v>
      </c>
      <c r="AI2389" s="30">
        <v>2.0865278999999998E-3</v>
      </c>
      <c r="AJ2389" s="30">
        <v>2.0865012200000001E-3</v>
      </c>
      <c r="AK2389" s="30">
        <v>0</v>
      </c>
      <c r="AL2389" s="30">
        <v>0</v>
      </c>
    </row>
    <row r="2390" spans="1:38" x14ac:dyDescent="0.25">
      <c r="A2390" s="30" t="s">
        <v>554</v>
      </c>
      <c r="B2390" s="30">
        <v>1</v>
      </c>
      <c r="C2390" s="30" t="s">
        <v>458</v>
      </c>
      <c r="D2390" s="30" t="s">
        <v>95</v>
      </c>
      <c r="E2390" s="30">
        <v>45</v>
      </c>
      <c r="F2390" s="30">
        <v>9.6391184212499995E-2</v>
      </c>
      <c r="G2390" s="30">
        <v>9.84953748825E-2</v>
      </c>
      <c r="H2390" s="30">
        <v>9.6926017522500005E-2</v>
      </c>
      <c r="I2390" s="30">
        <v>9.7023443517500002E-2</v>
      </c>
      <c r="J2390" s="30">
        <v>9.6691652404999995E-2</v>
      </c>
      <c r="K2390" s="30">
        <v>9.5254574044999998E-2</v>
      </c>
      <c r="L2390" s="30">
        <v>9.5113059572500006E-2</v>
      </c>
      <c r="M2390" s="30">
        <v>0.1013865289975</v>
      </c>
      <c r="N2390" s="30">
        <v>9.9839109544999999E-2</v>
      </c>
      <c r="O2390" s="30">
        <v>9.5145050522499997E-2</v>
      </c>
      <c r="P2390" s="30">
        <v>9.7596267542500004E-2</v>
      </c>
      <c r="Q2390" s="30">
        <v>8.5854657807499998E-2</v>
      </c>
      <c r="R2390" s="30">
        <v>8.5227640145000005E-2</v>
      </c>
      <c r="S2390" s="30">
        <v>7.9768870522499993E-2</v>
      </c>
      <c r="T2390" s="30">
        <v>8.5988387974999997E-2</v>
      </c>
      <c r="U2390" s="30">
        <v>8.0785990340000002E-2</v>
      </c>
      <c r="V2390" s="30">
        <v>7.6820262895000005E-2</v>
      </c>
      <c r="W2390" s="30">
        <v>7.9501089957500007E-2</v>
      </c>
      <c r="X2390" s="30">
        <v>8.0051466757499995E-2</v>
      </c>
      <c r="Y2390" s="30">
        <v>6.8407826242499997E-2</v>
      </c>
      <c r="Z2390" s="30">
        <v>6.7075431049999995E-2</v>
      </c>
      <c r="AA2390" s="30">
        <v>6.6151643545E-2</v>
      </c>
      <c r="AB2390" s="30">
        <v>6.0752800655000001E-2</v>
      </c>
      <c r="AC2390" s="30">
        <v>6.64883355525E-2</v>
      </c>
      <c r="AD2390" s="30">
        <v>6.4295574152500007E-2</v>
      </c>
      <c r="AE2390" s="30">
        <v>7.7856326132500001E-2</v>
      </c>
      <c r="AF2390" s="30">
        <v>7.8590078482500006E-2</v>
      </c>
      <c r="AG2390" s="30">
        <v>7.6132591142499997E-2</v>
      </c>
      <c r="AH2390" s="30">
        <v>8.5109911647499994E-2</v>
      </c>
      <c r="AI2390" s="30">
        <v>8.79664860475E-2</v>
      </c>
      <c r="AJ2390" s="30">
        <v>7.7463619649999996E-2</v>
      </c>
      <c r="AK2390" s="30">
        <v>0</v>
      </c>
      <c r="AL2390" s="30">
        <v>0</v>
      </c>
    </row>
    <row r="2391" spans="1:38" x14ac:dyDescent="0.25">
      <c r="A2391" s="30" t="s">
        <v>554</v>
      </c>
      <c r="B2391" s="30">
        <v>1</v>
      </c>
      <c r="C2391" s="30" t="s">
        <v>458</v>
      </c>
      <c r="D2391" s="30" t="s">
        <v>99</v>
      </c>
      <c r="E2391" s="30">
        <v>45</v>
      </c>
      <c r="F2391" s="30">
        <v>0.37442328443</v>
      </c>
      <c r="G2391" s="30">
        <v>0.37535205265249999</v>
      </c>
      <c r="H2391" s="30">
        <v>0.3785119078525</v>
      </c>
      <c r="I2391" s="30">
        <v>0.42056797097499998</v>
      </c>
      <c r="J2391" s="30">
        <v>0.41151161597250002</v>
      </c>
      <c r="K2391" s="30">
        <v>0.40999635256</v>
      </c>
      <c r="L2391" s="30">
        <v>0.417273569495</v>
      </c>
      <c r="M2391" s="30">
        <v>0.36869395457499998</v>
      </c>
      <c r="N2391" s="30">
        <v>0.34710091098000001</v>
      </c>
      <c r="O2391" s="30">
        <v>0.33261392193</v>
      </c>
      <c r="P2391" s="30">
        <v>0.34782962203000001</v>
      </c>
      <c r="Q2391" s="30">
        <v>0.28775155867500002</v>
      </c>
      <c r="R2391" s="30">
        <v>0.26349444348000001</v>
      </c>
      <c r="S2391" s="30">
        <v>0.28217934987499999</v>
      </c>
      <c r="T2391" s="30">
        <v>0.287565735105</v>
      </c>
      <c r="U2391" s="30">
        <v>0.34462790675249999</v>
      </c>
      <c r="V2391" s="30">
        <v>0.3160651786975</v>
      </c>
      <c r="W2391" s="30">
        <v>0.32012794494000002</v>
      </c>
      <c r="X2391" s="30">
        <v>0.32113714376750002</v>
      </c>
      <c r="Y2391" s="30">
        <v>0.3058795312675</v>
      </c>
      <c r="Z2391" s="30">
        <v>0.31578892922000001</v>
      </c>
      <c r="AA2391" s="30">
        <v>0.30467673398</v>
      </c>
      <c r="AB2391" s="30">
        <v>0.27877256586249999</v>
      </c>
      <c r="AC2391" s="30">
        <v>0.31550475769250003</v>
      </c>
      <c r="AD2391" s="30">
        <v>0.3183787179275</v>
      </c>
      <c r="AE2391" s="30">
        <v>0.28065615363500002</v>
      </c>
      <c r="AF2391" s="30">
        <v>0.26698511401250002</v>
      </c>
      <c r="AG2391" s="30">
        <v>0.25395627277499999</v>
      </c>
      <c r="AH2391" s="30">
        <v>0.27793360106999998</v>
      </c>
      <c r="AI2391" s="30">
        <v>0.26432784612499999</v>
      </c>
      <c r="AJ2391" s="30">
        <v>0.25330019233250001</v>
      </c>
      <c r="AK2391" s="30">
        <v>0</v>
      </c>
      <c r="AL2391" s="30">
        <v>0</v>
      </c>
    </row>
    <row r="2392" spans="1:38" x14ac:dyDescent="0.25">
      <c r="A2392" s="30" t="s">
        <v>554</v>
      </c>
      <c r="B2392" s="30">
        <v>1</v>
      </c>
      <c r="C2392" s="30" t="s">
        <v>458</v>
      </c>
      <c r="D2392" s="30" t="s">
        <v>455</v>
      </c>
      <c r="E2392" s="30">
        <v>45</v>
      </c>
      <c r="F2392" s="30">
        <v>3.7224726624999998E-3</v>
      </c>
      <c r="G2392" s="30">
        <v>4.5687218324999999E-3</v>
      </c>
      <c r="H2392" s="30">
        <v>4.3722310800000004E-3</v>
      </c>
      <c r="I2392" s="30">
        <v>3.9998748450000001E-3</v>
      </c>
      <c r="J2392" s="30">
        <v>4.3983301650000004E-3</v>
      </c>
      <c r="K2392" s="30">
        <v>5.0692818200000003E-3</v>
      </c>
      <c r="L2392" s="30">
        <v>5.1998395100000001E-3</v>
      </c>
      <c r="M2392" s="30">
        <v>5.2303922625000004E-3</v>
      </c>
      <c r="N2392" s="30">
        <v>5.3219007250000002E-3</v>
      </c>
      <c r="O2392" s="30">
        <v>5.88734923E-3</v>
      </c>
      <c r="P2392" s="30">
        <v>1.8833140589999998E-2</v>
      </c>
      <c r="Q2392" s="30">
        <v>2.0730807234999999E-2</v>
      </c>
      <c r="R2392" s="30">
        <v>2.109673674E-2</v>
      </c>
      <c r="S2392" s="30">
        <v>2.517460891E-2</v>
      </c>
      <c r="T2392" s="30">
        <v>2.4812747810000001E-2</v>
      </c>
      <c r="U2392" s="30">
        <v>2.3689541455000001E-2</v>
      </c>
      <c r="V2392" s="30">
        <v>2.4374327445E-2</v>
      </c>
      <c r="W2392" s="30">
        <v>2.2499721239999999E-2</v>
      </c>
      <c r="X2392" s="30">
        <v>1.2075667284999999E-2</v>
      </c>
      <c r="Y2392" s="30">
        <v>1.0948379419999999E-2</v>
      </c>
      <c r="Z2392" s="30">
        <v>9.9215980574999998E-3</v>
      </c>
      <c r="AA2392" s="30">
        <v>7.0262175550000004E-3</v>
      </c>
      <c r="AB2392" s="30">
        <v>4.5954602125000002E-3</v>
      </c>
      <c r="AC2392" s="30">
        <v>2.3722326624999999E-3</v>
      </c>
      <c r="AD2392" s="30">
        <v>5.0177549750000001E-3</v>
      </c>
      <c r="AE2392" s="30">
        <v>5.04975814E-3</v>
      </c>
      <c r="AF2392" s="30">
        <v>4.2154747625000001E-3</v>
      </c>
      <c r="AG2392" s="30">
        <v>4.1562568099999999E-3</v>
      </c>
      <c r="AH2392" s="30">
        <v>4.1545445075E-3</v>
      </c>
      <c r="AI2392" s="30">
        <v>4.0891499149999996E-3</v>
      </c>
      <c r="AJ2392" s="30">
        <v>4.0887258025000001E-3</v>
      </c>
      <c r="AK2392" s="30">
        <v>0</v>
      </c>
      <c r="AL2392" s="30">
        <v>0</v>
      </c>
    </row>
    <row r="2393" spans="1:38" x14ac:dyDescent="0.25">
      <c r="A2393" s="30" t="s">
        <v>554</v>
      </c>
      <c r="B2393" s="30">
        <v>1</v>
      </c>
      <c r="C2393" s="30" t="s">
        <v>458</v>
      </c>
      <c r="D2393" s="30" t="s">
        <v>97</v>
      </c>
      <c r="E2393" s="30">
        <v>45</v>
      </c>
      <c r="F2393" s="30">
        <v>3.9684870377500001E-2</v>
      </c>
      <c r="G2393" s="30">
        <v>4.1219172142500003E-2</v>
      </c>
      <c r="H2393" s="30">
        <v>4.2229818805E-2</v>
      </c>
      <c r="I2393" s="30">
        <v>4.1962140985E-2</v>
      </c>
      <c r="J2393" s="30">
        <v>4.0457093917499999E-2</v>
      </c>
      <c r="K2393" s="30">
        <v>3.9678076875000003E-2</v>
      </c>
      <c r="L2393" s="30">
        <v>4.0388029640000003E-2</v>
      </c>
      <c r="M2393" s="30">
        <v>3.6136036022499998E-2</v>
      </c>
      <c r="N2393" s="30">
        <v>3.3110691897500003E-2</v>
      </c>
      <c r="O2393" s="30">
        <v>3.1841866325000003E-2</v>
      </c>
      <c r="P2393" s="30">
        <v>3.3451173110000003E-2</v>
      </c>
      <c r="Q2393" s="30">
        <v>3.3946852440000001E-2</v>
      </c>
      <c r="R2393" s="30">
        <v>3.1224928405000001E-2</v>
      </c>
      <c r="S2393" s="30">
        <v>3.0845070927499999E-2</v>
      </c>
      <c r="T2393" s="30">
        <v>3.1284697017500002E-2</v>
      </c>
      <c r="U2393" s="30">
        <v>5.0793224269999999E-2</v>
      </c>
      <c r="V2393" s="30">
        <v>4.6901799482499999E-2</v>
      </c>
      <c r="W2393" s="30">
        <v>4.7563670412500002E-2</v>
      </c>
      <c r="X2393" s="30">
        <v>4.8938804257500003E-2</v>
      </c>
      <c r="Y2393" s="30">
        <v>8.46177358425E-2</v>
      </c>
      <c r="Z2393" s="30">
        <v>8.8261561967499999E-2</v>
      </c>
      <c r="AA2393" s="30">
        <v>8.5881080979999996E-2</v>
      </c>
      <c r="AB2393" s="30">
        <v>7.3113353307500004E-2</v>
      </c>
      <c r="AC2393" s="30">
        <v>9.1000563815000005E-2</v>
      </c>
      <c r="AD2393" s="30">
        <v>9.2591916864999999E-2</v>
      </c>
      <c r="AE2393" s="30">
        <v>0.13457004351249999</v>
      </c>
      <c r="AF2393" s="30">
        <v>0.1158842918675</v>
      </c>
      <c r="AG2393" s="30">
        <v>0.11604651805000001</v>
      </c>
      <c r="AH2393" s="30">
        <v>0.14037300822750001</v>
      </c>
      <c r="AI2393" s="30">
        <v>0.13175093208499999</v>
      </c>
      <c r="AJ2393" s="30">
        <v>0.1167971608175</v>
      </c>
      <c r="AK2393" s="30">
        <v>0</v>
      </c>
      <c r="AL2393" s="30">
        <v>0</v>
      </c>
    </row>
    <row r="2394" spans="1:38" x14ac:dyDescent="0.25">
      <c r="A2394" s="30" t="s">
        <v>554</v>
      </c>
      <c r="B2394" s="30">
        <v>1</v>
      </c>
      <c r="C2394" s="30" t="s">
        <v>458</v>
      </c>
      <c r="D2394" s="30" t="s">
        <v>101</v>
      </c>
      <c r="E2394" s="30">
        <v>45</v>
      </c>
      <c r="F2394" s="30">
        <v>0.3572849809575</v>
      </c>
      <c r="G2394" s="30">
        <v>0.3517870433975</v>
      </c>
      <c r="H2394" s="30">
        <v>0.39368194039499999</v>
      </c>
      <c r="I2394" s="30">
        <v>0.39361703399249998</v>
      </c>
      <c r="J2394" s="30">
        <v>0.37770061495250001</v>
      </c>
      <c r="K2394" s="30">
        <v>0.38977254898500002</v>
      </c>
      <c r="L2394" s="30">
        <v>0.38061274245499999</v>
      </c>
      <c r="M2394" s="30">
        <v>0.3702113218625</v>
      </c>
      <c r="N2394" s="30">
        <v>0.33580470700749998</v>
      </c>
      <c r="O2394" s="30">
        <v>0.32272982692000002</v>
      </c>
      <c r="P2394" s="30">
        <v>0.31491638782249998</v>
      </c>
      <c r="Q2394" s="30">
        <v>0.38607719958249997</v>
      </c>
      <c r="R2394" s="30">
        <v>0.36997523596999998</v>
      </c>
      <c r="S2394" s="30">
        <v>0.38583316429499998</v>
      </c>
      <c r="T2394" s="30">
        <v>0.38163659316249998</v>
      </c>
      <c r="U2394" s="30">
        <v>0.26330737191499998</v>
      </c>
      <c r="V2394" s="30">
        <v>0.26378068791499998</v>
      </c>
      <c r="W2394" s="30">
        <v>0.25486064544749998</v>
      </c>
      <c r="X2394" s="30">
        <v>0.249330720545</v>
      </c>
      <c r="Y2394" s="30">
        <v>0.29939257335750002</v>
      </c>
      <c r="Z2394" s="30">
        <v>0.3225301344325</v>
      </c>
      <c r="AA2394" s="30">
        <v>0.32171828923250001</v>
      </c>
      <c r="AB2394" s="30">
        <v>0.30283699127250002</v>
      </c>
      <c r="AC2394" s="30">
        <v>0.34602619418750002</v>
      </c>
      <c r="AD2394" s="30">
        <v>0.33618390920750002</v>
      </c>
      <c r="AE2394" s="30">
        <v>0.37677525942000001</v>
      </c>
      <c r="AF2394" s="30">
        <v>0.42641490694</v>
      </c>
      <c r="AG2394" s="30">
        <v>0.40916406733999999</v>
      </c>
      <c r="AH2394" s="30">
        <v>0.40527759486749998</v>
      </c>
      <c r="AI2394" s="30">
        <v>0.44859588861249999</v>
      </c>
      <c r="AJ2394" s="30">
        <v>0.39494647073</v>
      </c>
      <c r="AK2394" s="30">
        <v>0</v>
      </c>
      <c r="AL2394" s="30">
        <v>0</v>
      </c>
    </row>
    <row r="2395" spans="1:38" x14ac:dyDescent="0.25">
      <c r="A2395" s="30" t="s">
        <v>554</v>
      </c>
      <c r="B2395" s="30">
        <v>1</v>
      </c>
      <c r="C2395" s="30" t="s">
        <v>458</v>
      </c>
      <c r="D2395" s="30" t="s">
        <v>104</v>
      </c>
      <c r="E2395" s="30">
        <v>45</v>
      </c>
      <c r="F2395" s="30">
        <v>0.34086781525249998</v>
      </c>
      <c r="G2395" s="30">
        <v>0.34782258250499998</v>
      </c>
      <c r="H2395" s="30">
        <v>0.35180604408249999</v>
      </c>
      <c r="I2395" s="30">
        <v>0.29907574997500003</v>
      </c>
      <c r="J2395" s="30">
        <v>0.29863227584000002</v>
      </c>
      <c r="K2395" s="30">
        <v>0.30067096564500001</v>
      </c>
      <c r="L2395" s="30">
        <v>0.31139976939000003</v>
      </c>
      <c r="M2395" s="30">
        <v>0.28920940774499998</v>
      </c>
      <c r="N2395" s="30">
        <v>0.26552262196499998</v>
      </c>
      <c r="O2395" s="30">
        <v>0.26124876016499998</v>
      </c>
      <c r="P2395" s="30">
        <v>0.26099192538249999</v>
      </c>
      <c r="Q2395" s="30">
        <v>0.27919338777000002</v>
      </c>
      <c r="R2395" s="30">
        <v>0.25555693633749998</v>
      </c>
      <c r="S2395" s="30">
        <v>0.25913087292749998</v>
      </c>
      <c r="T2395" s="30">
        <v>0.246934515025</v>
      </c>
      <c r="U2395" s="30">
        <v>0.39473730759499998</v>
      </c>
      <c r="V2395" s="30">
        <v>0.35534874706500003</v>
      </c>
      <c r="W2395" s="30">
        <v>0.3636876872</v>
      </c>
      <c r="X2395" s="30">
        <v>0.38008280126749999</v>
      </c>
      <c r="Y2395" s="30">
        <v>0.3095620248275</v>
      </c>
      <c r="Z2395" s="30">
        <v>0.33591065370750001</v>
      </c>
      <c r="AA2395" s="30">
        <v>0.326474883715</v>
      </c>
      <c r="AB2395" s="30">
        <v>0.29334282805</v>
      </c>
      <c r="AC2395" s="30">
        <v>0.33918493267499999</v>
      </c>
      <c r="AD2395" s="30">
        <v>0.33668197345250001</v>
      </c>
      <c r="AE2395" s="30">
        <v>0.39014200268749999</v>
      </c>
      <c r="AF2395" s="30">
        <v>0.358927797815</v>
      </c>
      <c r="AG2395" s="30">
        <v>0.35261465280999998</v>
      </c>
      <c r="AH2395" s="30">
        <v>0.39439204329249999</v>
      </c>
      <c r="AI2395" s="30">
        <v>0.38965096718749997</v>
      </c>
      <c r="AJ2395" s="30">
        <v>0.35254758686749998</v>
      </c>
      <c r="AK2395" s="30">
        <v>0</v>
      </c>
      <c r="AL2395" s="30">
        <v>0</v>
      </c>
    </row>
    <row r="2396" spans="1:38" x14ac:dyDescent="0.25">
      <c r="A2396" s="30" t="s">
        <v>554</v>
      </c>
      <c r="B2396" s="30">
        <v>1</v>
      </c>
      <c r="C2396" s="30" t="s">
        <v>458</v>
      </c>
      <c r="D2396" s="30" t="s">
        <v>103</v>
      </c>
      <c r="E2396" s="30">
        <v>45</v>
      </c>
      <c r="F2396" s="30">
        <v>0.12249520687</v>
      </c>
      <c r="G2396" s="30">
        <v>0.11449519624</v>
      </c>
      <c r="H2396" s="30">
        <v>0.1148321790775</v>
      </c>
      <c r="I2396" s="30">
        <v>0.12537054038000001</v>
      </c>
      <c r="J2396" s="30">
        <v>0.1250070687325</v>
      </c>
      <c r="K2396" s="30">
        <v>0.1185099338525</v>
      </c>
      <c r="L2396" s="30">
        <v>0.11830763565749999</v>
      </c>
      <c r="M2396" s="30">
        <v>0.10856288725</v>
      </c>
      <c r="N2396" s="30">
        <v>0.1069848939025</v>
      </c>
      <c r="O2396" s="30">
        <v>0.10366775814</v>
      </c>
      <c r="P2396" s="30">
        <v>0.10481273486500001</v>
      </c>
      <c r="Q2396" s="30">
        <v>8.7358394752499999E-2</v>
      </c>
      <c r="R2396" s="30">
        <v>8.6153001342499994E-2</v>
      </c>
      <c r="S2396" s="30">
        <v>8.4291561387500005E-2</v>
      </c>
      <c r="T2396" s="30">
        <v>8.3488039959999996E-2</v>
      </c>
      <c r="U2396" s="30">
        <v>0.13717011697000001</v>
      </c>
      <c r="V2396" s="30">
        <v>0.1265596171675</v>
      </c>
      <c r="W2396" s="30">
        <v>0.13176584116250001</v>
      </c>
      <c r="X2396" s="30">
        <v>0.13589894587250001</v>
      </c>
      <c r="Y2396" s="30">
        <v>0.19078114728750001</v>
      </c>
      <c r="Z2396" s="30">
        <v>0.20153479199249999</v>
      </c>
      <c r="AA2396" s="30">
        <v>0.1954413153425</v>
      </c>
      <c r="AB2396" s="30">
        <v>0.16919689090750001</v>
      </c>
      <c r="AC2396" s="30">
        <v>0.206978193295</v>
      </c>
      <c r="AD2396" s="30">
        <v>0.2092672186725</v>
      </c>
      <c r="AE2396" s="30">
        <v>0.1209668289125</v>
      </c>
      <c r="AF2396" s="30">
        <v>0.1120085580925</v>
      </c>
      <c r="AG2396" s="30">
        <v>0.1075100371175</v>
      </c>
      <c r="AH2396" s="30">
        <v>0.1179614349175</v>
      </c>
      <c r="AI2396" s="30">
        <v>0.11596022640750001</v>
      </c>
      <c r="AJ2396" s="30">
        <v>0.1051200446975</v>
      </c>
      <c r="AK2396" s="30">
        <v>0</v>
      </c>
      <c r="AL2396" s="30">
        <v>0</v>
      </c>
    </row>
    <row r="2397" spans="1:38" x14ac:dyDescent="0.25">
      <c r="A2397" s="30" t="s">
        <v>554</v>
      </c>
      <c r="B2397" s="30">
        <v>1</v>
      </c>
      <c r="C2397" s="30" t="s">
        <v>458</v>
      </c>
      <c r="D2397" s="30" t="s">
        <v>106</v>
      </c>
      <c r="E2397" s="30">
        <v>45</v>
      </c>
      <c r="F2397" s="30">
        <v>5.8952542582500003E-2</v>
      </c>
      <c r="G2397" s="30">
        <v>5.9203185842499999E-2</v>
      </c>
      <c r="H2397" s="30">
        <v>5.8981627862499997E-2</v>
      </c>
      <c r="I2397" s="30">
        <v>6.0658061110000001E-2</v>
      </c>
      <c r="J2397" s="30">
        <v>6.1495483872499999E-2</v>
      </c>
      <c r="K2397" s="30">
        <v>5.9584943860000003E-2</v>
      </c>
      <c r="L2397" s="30">
        <v>6.5034389117499994E-2</v>
      </c>
      <c r="M2397" s="30">
        <v>5.9612220617500003E-2</v>
      </c>
      <c r="N2397" s="30">
        <v>5.7903789900000002E-2</v>
      </c>
      <c r="O2397" s="30">
        <v>5.599107104E-2</v>
      </c>
      <c r="P2397" s="30">
        <v>5.7861251150000001E-2</v>
      </c>
      <c r="Q2397" s="30">
        <v>5.1106253810000002E-2</v>
      </c>
      <c r="R2397" s="30">
        <v>4.9829846397500002E-2</v>
      </c>
      <c r="S2397" s="30">
        <v>4.9328992634999999E-2</v>
      </c>
      <c r="T2397" s="30">
        <v>4.9319361190000001E-2</v>
      </c>
      <c r="U2397" s="30">
        <v>5.7991388562500003E-2</v>
      </c>
      <c r="V2397" s="30">
        <v>5.7658857392499999E-2</v>
      </c>
      <c r="W2397" s="30">
        <v>5.6896693234999997E-2</v>
      </c>
      <c r="X2397" s="30">
        <v>5.7773504037499999E-2</v>
      </c>
      <c r="Y2397" s="30">
        <v>4.7702131272499997E-2</v>
      </c>
      <c r="Z2397" s="30">
        <v>4.7033562592500001E-2</v>
      </c>
      <c r="AA2397" s="30">
        <v>4.7525140845000001E-2</v>
      </c>
      <c r="AB2397" s="30">
        <v>4.4283014927500003E-2</v>
      </c>
      <c r="AC2397" s="30">
        <v>4.7320489129999997E-2</v>
      </c>
      <c r="AD2397" s="30">
        <v>4.5250163425000003E-2</v>
      </c>
      <c r="AE2397" s="30">
        <v>6.7877912172499999E-2</v>
      </c>
      <c r="AF2397" s="30">
        <v>6.3862173659999993E-2</v>
      </c>
      <c r="AG2397" s="30">
        <v>6.9397615920000003E-2</v>
      </c>
      <c r="AH2397" s="30">
        <v>6.8537260952499998E-2</v>
      </c>
      <c r="AI2397" s="30">
        <v>6.8338571902500006E-2</v>
      </c>
      <c r="AJ2397" s="30">
        <v>6.4425691805000004E-2</v>
      </c>
      <c r="AK2397" s="30">
        <v>0</v>
      </c>
      <c r="AL2397" s="30">
        <v>0</v>
      </c>
    </row>
    <row r="2398" spans="1:38" x14ac:dyDescent="0.25">
      <c r="A2398" s="30" t="s">
        <v>554</v>
      </c>
      <c r="B2398" s="30">
        <v>-1</v>
      </c>
      <c r="C2398" s="30" t="s">
        <v>555</v>
      </c>
      <c r="D2398" s="30" t="s">
        <v>7</v>
      </c>
      <c r="E2398" s="30">
        <v>46</v>
      </c>
      <c r="F2398" s="30">
        <v>-1.8831487045000001E-2</v>
      </c>
      <c r="G2398" s="30">
        <v>-1.9063815655E-2</v>
      </c>
      <c r="H2398" s="30">
        <v>-1.8074907085000001E-2</v>
      </c>
      <c r="I2398" s="30">
        <v>-1.6837372722500001E-2</v>
      </c>
      <c r="J2398" s="30">
        <v>-1.5478099617499999E-2</v>
      </c>
      <c r="K2398" s="30">
        <v>-1.6854517199999999E-2</v>
      </c>
      <c r="L2398" s="30">
        <v>-1.4732523395000001E-2</v>
      </c>
      <c r="M2398" s="30">
        <v>-1.6951841105E-2</v>
      </c>
      <c r="N2398" s="30">
        <v>-1.583463513E-2</v>
      </c>
      <c r="O2398" s="30">
        <v>-1.7871343000000001E-2</v>
      </c>
      <c r="P2398" s="30">
        <v>-1.7593128732500001E-2</v>
      </c>
      <c r="Q2398" s="30">
        <v>-1.5404483655E-2</v>
      </c>
      <c r="R2398" s="30">
        <v>-1.49463099925E-2</v>
      </c>
      <c r="S2398" s="30">
        <v>-1.5349468052500001E-2</v>
      </c>
      <c r="T2398" s="30">
        <v>-1.57285857625E-2</v>
      </c>
      <c r="U2398" s="30">
        <v>-1.6650932982500002E-2</v>
      </c>
      <c r="V2398" s="30">
        <v>-1.6271088555E-2</v>
      </c>
      <c r="W2398" s="30">
        <v>-1.6010974092500001E-2</v>
      </c>
      <c r="X2398" s="30">
        <v>-1.3887453294999999E-2</v>
      </c>
      <c r="Y2398" s="30">
        <v>-1.223433658E-2</v>
      </c>
      <c r="Z2398" s="30">
        <v>-1.42695952E-2</v>
      </c>
      <c r="AA2398" s="30">
        <v>-1.3672924705000001E-2</v>
      </c>
      <c r="AB2398" s="30">
        <v>-1.3093127854999999E-2</v>
      </c>
      <c r="AC2398" s="30">
        <v>-1.1963014375000001E-2</v>
      </c>
      <c r="AD2398" s="30">
        <v>-1.09103163625E-2</v>
      </c>
      <c r="AE2398" s="30">
        <v>-1.0000097425E-2</v>
      </c>
      <c r="AF2398" s="30">
        <v>-9.5875347775000001E-3</v>
      </c>
      <c r="AG2398" s="30">
        <v>-9.4274167275000004E-3</v>
      </c>
      <c r="AH2398" s="30">
        <v>-9.4813440800000006E-3</v>
      </c>
      <c r="AI2398" s="30">
        <v>-9.4205255875000008E-3</v>
      </c>
      <c r="AJ2398" s="30">
        <v>-8.6170019299999998E-3</v>
      </c>
      <c r="AK2398" s="30">
        <v>0</v>
      </c>
      <c r="AL2398" s="30">
        <v>0</v>
      </c>
    </row>
    <row r="2399" spans="1:38" x14ac:dyDescent="0.25">
      <c r="A2399" s="30" t="s">
        <v>554</v>
      </c>
      <c r="B2399" s="30">
        <v>-1</v>
      </c>
      <c r="C2399" s="30" t="s">
        <v>555</v>
      </c>
      <c r="D2399" s="30" t="s">
        <v>4</v>
      </c>
      <c r="E2399" s="30">
        <v>46</v>
      </c>
      <c r="F2399" s="30">
        <v>-0.12162095301</v>
      </c>
      <c r="G2399" s="30">
        <v>-0.1202020433725</v>
      </c>
      <c r="H2399" s="30">
        <v>-0.1238719902</v>
      </c>
      <c r="I2399" s="30">
        <v>-0.124410159745</v>
      </c>
      <c r="J2399" s="30">
        <v>-0.1218997324875</v>
      </c>
      <c r="K2399" s="30">
        <v>-0.1216524875725</v>
      </c>
      <c r="L2399" s="30">
        <v>-0.11779233025249999</v>
      </c>
      <c r="M2399" s="30">
        <v>-0.11423864302</v>
      </c>
      <c r="N2399" s="30">
        <v>-0.1028792689475</v>
      </c>
      <c r="O2399" s="30">
        <v>-9.1757343249999998E-2</v>
      </c>
      <c r="P2399" s="30">
        <v>-9.167646686E-2</v>
      </c>
      <c r="Q2399" s="30">
        <v>-8.3354076930000007E-2</v>
      </c>
      <c r="R2399" s="30">
        <v>-8.3560271305000003E-2</v>
      </c>
      <c r="S2399" s="30">
        <v>-7.6920217982499997E-2</v>
      </c>
      <c r="T2399" s="30">
        <v>-7.3640098607499996E-2</v>
      </c>
      <c r="U2399" s="30">
        <v>-6.7380666497500005E-2</v>
      </c>
      <c r="V2399" s="30">
        <v>-6.7639512720000003E-2</v>
      </c>
      <c r="W2399" s="30">
        <v>-6.3844592729999997E-2</v>
      </c>
      <c r="X2399" s="30">
        <v>-5.9167932994999999E-2</v>
      </c>
      <c r="Y2399" s="30">
        <v>-5.4802124897499999E-2</v>
      </c>
      <c r="Z2399" s="30">
        <v>-5.4590294907500003E-2</v>
      </c>
      <c r="AA2399" s="30">
        <v>-5.58214121575E-2</v>
      </c>
      <c r="AB2399" s="30">
        <v>-5.2562541839999997E-2</v>
      </c>
      <c r="AC2399" s="30">
        <v>-4.6159240560000002E-2</v>
      </c>
      <c r="AD2399" s="30">
        <v>-4.5406859417500001E-2</v>
      </c>
      <c r="AE2399" s="30">
        <v>-4.7746936929999997E-2</v>
      </c>
      <c r="AF2399" s="30">
        <v>-4.6904045015E-2</v>
      </c>
      <c r="AG2399" s="30">
        <v>-4.504477371E-2</v>
      </c>
      <c r="AH2399" s="30">
        <v>-4.30356055325E-2</v>
      </c>
      <c r="AI2399" s="30">
        <v>-4.2462959782499997E-2</v>
      </c>
      <c r="AJ2399" s="30">
        <v>-3.77507241775E-2</v>
      </c>
      <c r="AK2399" s="30">
        <v>0</v>
      </c>
      <c r="AL2399" s="30">
        <v>0</v>
      </c>
    </row>
    <row r="2400" spans="1:38" x14ac:dyDescent="0.25">
      <c r="A2400" s="30" t="s">
        <v>554</v>
      </c>
      <c r="B2400" s="30">
        <v>-1</v>
      </c>
      <c r="C2400" s="30" t="s">
        <v>555</v>
      </c>
      <c r="D2400" s="30" t="s">
        <v>11</v>
      </c>
      <c r="E2400" s="30">
        <v>46</v>
      </c>
      <c r="F2400" s="30">
        <v>-5.8573908987499999E-2</v>
      </c>
      <c r="G2400" s="30">
        <v>-5.9025564782499998E-2</v>
      </c>
      <c r="H2400" s="30">
        <v>-5.9853000002499997E-2</v>
      </c>
      <c r="I2400" s="30">
        <v>-6.1009962775000003E-2</v>
      </c>
      <c r="J2400" s="30">
        <v>-6.2170917200000002E-2</v>
      </c>
      <c r="K2400" s="30">
        <v>-6.3848367264999997E-2</v>
      </c>
      <c r="L2400" s="30">
        <v>-6.3041957420000003E-2</v>
      </c>
      <c r="M2400" s="30">
        <v>-6.0142793299999997E-2</v>
      </c>
      <c r="N2400" s="30">
        <v>-5.79048058775E-2</v>
      </c>
      <c r="O2400" s="30">
        <v>-5.3237656459999998E-2</v>
      </c>
      <c r="P2400" s="30">
        <v>-4.9546024512500002E-2</v>
      </c>
      <c r="Q2400" s="30">
        <v>-4.9871840450000003E-2</v>
      </c>
      <c r="R2400" s="30">
        <v>-4.7521766197500002E-2</v>
      </c>
      <c r="S2400" s="30">
        <v>-4.7216544667499999E-2</v>
      </c>
      <c r="T2400" s="30">
        <v>-4.6049796732500002E-2</v>
      </c>
      <c r="U2400" s="30">
        <v>-4.3400486032499998E-2</v>
      </c>
      <c r="V2400" s="30">
        <v>-4.3143410095000001E-2</v>
      </c>
      <c r="W2400" s="30">
        <v>-3.9060205059999999E-2</v>
      </c>
      <c r="X2400" s="30">
        <v>-3.6914416965000002E-2</v>
      </c>
      <c r="Y2400" s="30">
        <v>-3.3054745250000003E-2</v>
      </c>
      <c r="Z2400" s="30">
        <v>-3.058148732E-2</v>
      </c>
      <c r="AA2400" s="30">
        <v>-2.9901271322499999E-2</v>
      </c>
      <c r="AB2400" s="30">
        <v>-2.8816975165000001E-2</v>
      </c>
      <c r="AC2400" s="30">
        <v>-2.76149910975E-2</v>
      </c>
      <c r="AD2400" s="30">
        <v>-2.49698938825E-2</v>
      </c>
      <c r="AE2400" s="30">
        <v>-2.7874461404999998E-2</v>
      </c>
      <c r="AF2400" s="30">
        <v>-2.6471469684999999E-2</v>
      </c>
      <c r="AG2400" s="30">
        <v>-2.5269951164999999E-2</v>
      </c>
      <c r="AH2400" s="30">
        <v>-2.572454133E-2</v>
      </c>
      <c r="AI2400" s="30">
        <v>-2.5236387162499999E-2</v>
      </c>
      <c r="AJ2400" s="30">
        <v>-2.2639632117499999E-2</v>
      </c>
      <c r="AK2400" s="30">
        <v>0</v>
      </c>
      <c r="AL2400" s="30">
        <v>0</v>
      </c>
    </row>
    <row r="2401" spans="1:38" x14ac:dyDescent="0.25">
      <c r="A2401" s="30" t="s">
        <v>554</v>
      </c>
      <c r="B2401" s="30">
        <v>-1</v>
      </c>
      <c r="C2401" s="30" t="s">
        <v>555</v>
      </c>
      <c r="D2401" s="30" t="s">
        <v>9</v>
      </c>
      <c r="E2401" s="30">
        <v>46</v>
      </c>
      <c r="F2401" s="30">
        <v>-9.6258945065000004E-2</v>
      </c>
      <c r="G2401" s="30">
        <v>-9.1199260894999995E-2</v>
      </c>
      <c r="H2401" s="30">
        <v>-8.7900970747500001E-2</v>
      </c>
      <c r="I2401" s="30">
        <v>-9.2079794272500001E-2</v>
      </c>
      <c r="J2401" s="30">
        <v>-9.1346639367499996E-2</v>
      </c>
      <c r="K2401" s="30">
        <v>-8.9640703505000002E-2</v>
      </c>
      <c r="L2401" s="30">
        <v>-9.0752301862499996E-2</v>
      </c>
      <c r="M2401" s="30">
        <v>-8.8397826875000002E-2</v>
      </c>
      <c r="N2401" s="30">
        <v>-8.8034799257500004E-2</v>
      </c>
      <c r="O2401" s="30">
        <v>-7.9579249865000007E-2</v>
      </c>
      <c r="P2401" s="30">
        <v>-7.8261444917500006E-2</v>
      </c>
      <c r="Q2401" s="30">
        <v>-7.8121645079999996E-2</v>
      </c>
      <c r="R2401" s="30">
        <v>-7.2895239872500003E-2</v>
      </c>
      <c r="S2401" s="30">
        <v>-7.3953584459999999E-2</v>
      </c>
      <c r="T2401" s="30">
        <v>-7.3371856632499996E-2</v>
      </c>
      <c r="U2401" s="30">
        <v>-7.0068490132499994E-2</v>
      </c>
      <c r="V2401" s="30">
        <v>-7.5579424899999997E-2</v>
      </c>
      <c r="W2401" s="30">
        <v>-7.4519241434999994E-2</v>
      </c>
      <c r="X2401" s="30">
        <v>-7.2698557597500005E-2</v>
      </c>
      <c r="Y2401" s="30">
        <v>-7.1820884887500006E-2</v>
      </c>
      <c r="Z2401" s="30">
        <v>-6.1495864982500002E-2</v>
      </c>
      <c r="AA2401" s="30">
        <v>-6.0148238425E-2</v>
      </c>
      <c r="AB2401" s="30">
        <v>-5.5751108510000001E-2</v>
      </c>
      <c r="AC2401" s="30">
        <v>-5.6876640239999998E-2</v>
      </c>
      <c r="AD2401" s="30">
        <v>-5.5894091450000002E-2</v>
      </c>
      <c r="AE2401" s="30">
        <v>-5.5691089620000002E-2</v>
      </c>
      <c r="AF2401" s="30">
        <v>-5.27684019275E-2</v>
      </c>
      <c r="AG2401" s="30">
        <v>-5.09426912725E-2</v>
      </c>
      <c r="AH2401" s="30">
        <v>-4.9112215289999997E-2</v>
      </c>
      <c r="AI2401" s="30">
        <v>-5.0023003939999998E-2</v>
      </c>
      <c r="AJ2401" s="30">
        <v>-4.4149576439999998E-2</v>
      </c>
      <c r="AK2401" s="30">
        <v>0</v>
      </c>
      <c r="AL2401" s="30">
        <v>0</v>
      </c>
    </row>
    <row r="2402" spans="1:38" x14ac:dyDescent="0.25">
      <c r="A2402" s="30" t="s">
        <v>554</v>
      </c>
      <c r="B2402" s="30">
        <v>-1</v>
      </c>
      <c r="C2402" s="30" t="s">
        <v>555</v>
      </c>
      <c r="D2402" s="30" t="s">
        <v>13</v>
      </c>
      <c r="E2402" s="30">
        <v>46</v>
      </c>
      <c r="F2402" s="30">
        <v>-0.86952697378749999</v>
      </c>
      <c r="G2402" s="30">
        <v>-0.80462183887500005</v>
      </c>
      <c r="H2402" s="30">
        <v>-0.77358722206749997</v>
      </c>
      <c r="I2402" s="30">
        <v>-0.76256905652999996</v>
      </c>
      <c r="J2402" s="30">
        <v>-0.77555942550250001</v>
      </c>
      <c r="K2402" s="30">
        <v>-0.77797216690500004</v>
      </c>
      <c r="L2402" s="30">
        <v>-0.74887589251249997</v>
      </c>
      <c r="M2402" s="30">
        <v>-0.67784439963749998</v>
      </c>
      <c r="N2402" s="30">
        <v>-0.64074706454999997</v>
      </c>
      <c r="O2402" s="30">
        <v>-0.6114859506325</v>
      </c>
      <c r="P2402" s="30">
        <v>-0.60050451277500005</v>
      </c>
      <c r="Q2402" s="30">
        <v>-0.57688287637750002</v>
      </c>
      <c r="R2402" s="30">
        <v>-0.57168665911250005</v>
      </c>
      <c r="S2402" s="30">
        <v>-0.53373410630749996</v>
      </c>
      <c r="T2402" s="30">
        <v>-0.51836833455999998</v>
      </c>
      <c r="U2402" s="30">
        <v>-0.50200821686249997</v>
      </c>
      <c r="V2402" s="30">
        <v>-0.49854360210499998</v>
      </c>
      <c r="W2402" s="30">
        <v>-0.48255763444749999</v>
      </c>
      <c r="X2402" s="30">
        <v>-0.47131327886000002</v>
      </c>
      <c r="Y2402" s="30">
        <v>-0.4718477619675</v>
      </c>
      <c r="Z2402" s="30">
        <v>-0.46250341387749999</v>
      </c>
      <c r="AA2402" s="30">
        <v>-0.43713219260000002</v>
      </c>
      <c r="AB2402" s="30">
        <v>-0.40661584855249999</v>
      </c>
      <c r="AC2402" s="30">
        <v>-0.37978169808250001</v>
      </c>
      <c r="AD2402" s="30">
        <v>-0.34276690250500003</v>
      </c>
      <c r="AE2402" s="30">
        <v>-0.35785598291499998</v>
      </c>
      <c r="AF2402" s="30">
        <v>-0.33400462320000002</v>
      </c>
      <c r="AG2402" s="30">
        <v>-0.32981609424500002</v>
      </c>
      <c r="AH2402" s="30">
        <v>-0.33833799471499998</v>
      </c>
      <c r="AI2402" s="30">
        <v>-0.3495431033875</v>
      </c>
      <c r="AJ2402" s="30">
        <v>-0.31568371625750002</v>
      </c>
      <c r="AK2402" s="30">
        <v>0</v>
      </c>
      <c r="AL2402" s="30">
        <v>0</v>
      </c>
    </row>
    <row r="2403" spans="1:38" x14ac:dyDescent="0.25">
      <c r="A2403" s="30" t="s">
        <v>554</v>
      </c>
      <c r="B2403" s="30">
        <v>-1</v>
      </c>
      <c r="C2403" s="30" t="s">
        <v>555</v>
      </c>
      <c r="D2403" s="30" t="s">
        <v>15</v>
      </c>
      <c r="E2403" s="30">
        <v>46</v>
      </c>
      <c r="F2403" s="30">
        <v>-7.4564692662500001E-2</v>
      </c>
      <c r="G2403" s="30">
        <v>-7.4540007680000006E-2</v>
      </c>
      <c r="H2403" s="30">
        <v>-7.9566244199999997E-2</v>
      </c>
      <c r="I2403" s="30">
        <v>-8.3798424652499995E-2</v>
      </c>
      <c r="J2403" s="30">
        <v>-8.3327359554999994E-2</v>
      </c>
      <c r="K2403" s="30">
        <v>-8.0837331585000005E-2</v>
      </c>
      <c r="L2403" s="30">
        <v>-8.1649025707500003E-2</v>
      </c>
      <c r="M2403" s="30">
        <v>-7.9345385217499995E-2</v>
      </c>
      <c r="N2403" s="30">
        <v>-7.81882441225E-2</v>
      </c>
      <c r="O2403" s="30">
        <v>-7.5431073634999998E-2</v>
      </c>
      <c r="P2403" s="30">
        <v>-7.2101520032500005E-2</v>
      </c>
      <c r="Q2403" s="30">
        <v>-7.0503623072499993E-2</v>
      </c>
      <c r="R2403" s="30">
        <v>-6.5808042332499997E-2</v>
      </c>
      <c r="S2403" s="30">
        <v>-6.1774138192500001E-2</v>
      </c>
      <c r="T2403" s="30">
        <v>-6.2469101744999998E-2</v>
      </c>
      <c r="U2403" s="30">
        <v>-6.0216283522499997E-2</v>
      </c>
      <c r="V2403" s="30">
        <v>-6.0586879202499999E-2</v>
      </c>
      <c r="W2403" s="30">
        <v>-5.1118482557499997E-2</v>
      </c>
      <c r="X2403" s="30">
        <v>-4.8680796277500001E-2</v>
      </c>
      <c r="Y2403" s="30">
        <v>-4.7033741907500003E-2</v>
      </c>
      <c r="Z2403" s="30">
        <v>-4.8778132512500003E-2</v>
      </c>
      <c r="AA2403" s="30">
        <v>-4.7483929534999997E-2</v>
      </c>
      <c r="AB2403" s="30">
        <v>-4.4308451300000003E-2</v>
      </c>
      <c r="AC2403" s="30">
        <v>-4.2393834202500001E-2</v>
      </c>
      <c r="AD2403" s="30">
        <v>-4.0840408325000001E-2</v>
      </c>
      <c r="AE2403" s="30">
        <v>-4.0164816375000002E-2</v>
      </c>
      <c r="AF2403" s="30">
        <v>-3.8507858950000001E-2</v>
      </c>
      <c r="AG2403" s="30">
        <v>-3.7610249212500002E-2</v>
      </c>
      <c r="AH2403" s="30">
        <v>-3.7565572992499997E-2</v>
      </c>
      <c r="AI2403" s="30">
        <v>-3.8068553315000003E-2</v>
      </c>
      <c r="AJ2403" s="30">
        <v>-3.3880703455000001E-2</v>
      </c>
      <c r="AK2403" s="30">
        <v>0</v>
      </c>
      <c r="AL2403" s="30">
        <v>0</v>
      </c>
    </row>
    <row r="2404" spans="1:38" x14ac:dyDescent="0.25">
      <c r="A2404" s="30" t="s">
        <v>554</v>
      </c>
      <c r="B2404" s="30">
        <v>-1</v>
      </c>
      <c r="C2404" s="30" t="s">
        <v>555</v>
      </c>
      <c r="D2404" s="30" t="s">
        <v>18</v>
      </c>
      <c r="E2404" s="30">
        <v>46</v>
      </c>
      <c r="F2404" s="30">
        <v>-7.1028294997500005E-2</v>
      </c>
      <c r="G2404" s="30">
        <v>-6.8951404307500005E-2</v>
      </c>
      <c r="H2404" s="30">
        <v>-6.6180382312499994E-2</v>
      </c>
      <c r="I2404" s="30">
        <v>-6.5279191252499993E-2</v>
      </c>
      <c r="J2404" s="30">
        <v>-6.2944810752499997E-2</v>
      </c>
      <c r="K2404" s="30">
        <v>-6.2018423272499998E-2</v>
      </c>
      <c r="L2404" s="30">
        <v>-5.9733941677499999E-2</v>
      </c>
      <c r="M2404" s="30">
        <v>-5.699531964E-2</v>
      </c>
      <c r="N2404" s="30">
        <v>-5.28857259E-2</v>
      </c>
      <c r="O2404" s="30">
        <v>-4.9071001815000001E-2</v>
      </c>
      <c r="P2404" s="30">
        <v>-4.7334895502500002E-2</v>
      </c>
      <c r="Q2404" s="30">
        <v>-4.4811056304999999E-2</v>
      </c>
      <c r="R2404" s="30">
        <v>-4.0930872714999997E-2</v>
      </c>
      <c r="S2404" s="30">
        <v>-3.9040101369999997E-2</v>
      </c>
      <c r="T2404" s="30">
        <v>-3.7817020585E-2</v>
      </c>
      <c r="U2404" s="30">
        <v>-3.5775552354999997E-2</v>
      </c>
      <c r="V2404" s="30">
        <v>-3.4189307037499998E-2</v>
      </c>
      <c r="W2404" s="30">
        <v>-3.1716159374999997E-2</v>
      </c>
      <c r="X2404" s="30">
        <v>-2.9167023359999999E-2</v>
      </c>
      <c r="Y2404" s="30">
        <v>-2.8436460805000001E-2</v>
      </c>
      <c r="Z2404" s="30">
        <v>-2.87841381125E-2</v>
      </c>
      <c r="AA2404" s="30">
        <v>-2.83420154825E-2</v>
      </c>
      <c r="AB2404" s="30">
        <v>-2.6606394377499998E-2</v>
      </c>
      <c r="AC2404" s="30">
        <v>-2.47482141525E-2</v>
      </c>
      <c r="AD2404" s="30">
        <v>-2.2799771197499999E-2</v>
      </c>
      <c r="AE2404" s="30">
        <v>-1.8511306804999999E-2</v>
      </c>
      <c r="AF2404" s="30">
        <v>-1.7380319855E-2</v>
      </c>
      <c r="AG2404" s="30">
        <v>-1.6690694622499998E-2</v>
      </c>
      <c r="AH2404" s="30">
        <v>-1.58912125275E-2</v>
      </c>
      <c r="AI2404" s="30">
        <v>-1.5744652262499999E-2</v>
      </c>
      <c r="AJ2404" s="30">
        <v>-1.38137506125E-2</v>
      </c>
      <c r="AK2404" s="30">
        <v>0</v>
      </c>
      <c r="AL2404" s="30">
        <v>0</v>
      </c>
    </row>
    <row r="2405" spans="1:38" x14ac:dyDescent="0.25">
      <c r="A2405" s="30" t="s">
        <v>554</v>
      </c>
      <c r="B2405" s="30">
        <v>-1</v>
      </c>
      <c r="C2405" s="30" t="s">
        <v>555</v>
      </c>
      <c r="D2405" s="30" t="s">
        <v>363</v>
      </c>
      <c r="E2405" s="30">
        <v>46</v>
      </c>
      <c r="F2405" s="30">
        <v>-1.00489499525E-2</v>
      </c>
      <c r="G2405" s="30">
        <v>-9.3792181224999997E-3</v>
      </c>
      <c r="H2405" s="30">
        <v>-9.475752455E-3</v>
      </c>
      <c r="I2405" s="30">
        <v>-8.6172434149999998E-3</v>
      </c>
      <c r="J2405" s="30">
        <v>-8.7968407125000002E-3</v>
      </c>
      <c r="K2405" s="30">
        <v>-8.0228188824999994E-3</v>
      </c>
      <c r="L2405" s="30">
        <v>-7.2405738925000003E-3</v>
      </c>
      <c r="M2405" s="30">
        <v>-7.1983160849999998E-3</v>
      </c>
      <c r="N2405" s="30">
        <v>-6.4212996300000002E-3</v>
      </c>
      <c r="O2405" s="30">
        <v>-5.7307605674999998E-3</v>
      </c>
      <c r="P2405" s="30">
        <v>-5.6207120475000004E-3</v>
      </c>
      <c r="Q2405" s="30">
        <v>-6.6709609824999998E-3</v>
      </c>
      <c r="R2405" s="30">
        <v>-5.7455287224999997E-3</v>
      </c>
      <c r="S2405" s="30">
        <v>-7.2815646699999998E-3</v>
      </c>
      <c r="T2405" s="30">
        <v>-6.6798715200000001E-3</v>
      </c>
      <c r="U2405" s="30">
        <v>-6.0162723650000003E-3</v>
      </c>
      <c r="V2405" s="30">
        <v>-6.6187417099999998E-3</v>
      </c>
      <c r="W2405" s="30">
        <v>-5.3298732075000004E-3</v>
      </c>
      <c r="X2405" s="30">
        <v>-5.3550181499999999E-3</v>
      </c>
      <c r="Y2405" s="30">
        <v>-5.7365507224999999E-3</v>
      </c>
      <c r="Z2405" s="30">
        <v>-6.0680697849999996E-3</v>
      </c>
      <c r="AA2405" s="30">
        <v>-6.0745586499999999E-3</v>
      </c>
      <c r="AB2405" s="30">
        <v>-5.4551849724999999E-3</v>
      </c>
      <c r="AC2405" s="30">
        <v>-5.3802311825000004E-3</v>
      </c>
      <c r="AD2405" s="30">
        <v>-5.07234451E-3</v>
      </c>
      <c r="AE2405" s="30">
        <v>-4.1882673075000001E-3</v>
      </c>
      <c r="AF2405" s="30">
        <v>-3.5922084974999999E-3</v>
      </c>
      <c r="AG2405" s="30">
        <v>-3.3599026600000001E-3</v>
      </c>
      <c r="AH2405" s="30">
        <v>-2.9034326125E-3</v>
      </c>
      <c r="AI2405" s="30">
        <v>-2.7501417750000002E-3</v>
      </c>
      <c r="AJ2405" s="30">
        <v>-2.1571548550000002E-3</v>
      </c>
      <c r="AK2405" s="30">
        <v>0</v>
      </c>
      <c r="AL2405" s="30">
        <v>0</v>
      </c>
    </row>
    <row r="2406" spans="1:38" x14ac:dyDescent="0.25">
      <c r="A2406" s="30" t="s">
        <v>554</v>
      </c>
      <c r="B2406" s="30">
        <v>-1</v>
      </c>
      <c r="C2406" s="30" t="s">
        <v>555</v>
      </c>
      <c r="D2406" s="30" t="s">
        <v>20</v>
      </c>
      <c r="E2406" s="30">
        <v>46</v>
      </c>
      <c r="F2406" s="30">
        <v>-2.0593672495E-2</v>
      </c>
      <c r="G2406" s="30">
        <v>-2.1392758224999999E-2</v>
      </c>
      <c r="H2406" s="30">
        <v>-2.0394362485000001E-2</v>
      </c>
      <c r="I2406" s="30">
        <v>-2.1006669884999999E-2</v>
      </c>
      <c r="J2406" s="30">
        <v>-2.1009989650000001E-2</v>
      </c>
      <c r="K2406" s="30">
        <v>-2.0385156099999999E-2</v>
      </c>
      <c r="L2406" s="30">
        <v>-2.4033433935000001E-2</v>
      </c>
      <c r="M2406" s="30">
        <v>-2.3474116335E-2</v>
      </c>
      <c r="N2406" s="30">
        <v>-2.2095304230000001E-2</v>
      </c>
      <c r="O2406" s="30">
        <v>-2.2577492460000001E-2</v>
      </c>
      <c r="P2406" s="30">
        <v>-1.8638277762499999E-2</v>
      </c>
      <c r="Q2406" s="30">
        <v>-1.8191375865000001E-2</v>
      </c>
      <c r="R2406" s="30">
        <v>-1.6808743564999999E-2</v>
      </c>
      <c r="S2406" s="30">
        <v>-1.6329771399999998E-2</v>
      </c>
      <c r="T2406" s="30">
        <v>-1.48399431325E-2</v>
      </c>
      <c r="U2406" s="30">
        <v>-1.43791573325E-2</v>
      </c>
      <c r="V2406" s="30">
        <v>-1.3983374182499999E-2</v>
      </c>
      <c r="W2406" s="30">
        <v>-1.5344853427499999E-2</v>
      </c>
      <c r="X2406" s="30">
        <v>-1.4406367184999999E-2</v>
      </c>
      <c r="Y2406" s="30">
        <v>-1.390385817E-2</v>
      </c>
      <c r="Z2406" s="30">
        <v>-1.038296834E-2</v>
      </c>
      <c r="AA2406" s="30">
        <v>-9.6485541300000005E-3</v>
      </c>
      <c r="AB2406" s="30">
        <v>-9.9774047275E-3</v>
      </c>
      <c r="AC2406" s="30">
        <v>-9.2179519925000009E-3</v>
      </c>
      <c r="AD2406" s="30">
        <v>-9.3424214700000008E-3</v>
      </c>
      <c r="AE2406" s="30">
        <v>-8.1107023624999997E-3</v>
      </c>
      <c r="AF2406" s="30">
        <v>-8.2083923125E-3</v>
      </c>
      <c r="AG2406" s="30">
        <v>-2.4215133447499999E-2</v>
      </c>
      <c r="AH2406" s="30">
        <v>-7.0532605550000004E-3</v>
      </c>
      <c r="AI2406" s="30">
        <v>-7.2249981774999998E-3</v>
      </c>
      <c r="AJ2406" s="30">
        <v>-6.4183382650000002E-3</v>
      </c>
      <c r="AK2406" s="30">
        <v>0</v>
      </c>
      <c r="AL2406" s="30">
        <v>0</v>
      </c>
    </row>
    <row r="2407" spans="1:38" x14ac:dyDescent="0.25">
      <c r="A2407" s="30" t="s">
        <v>554</v>
      </c>
      <c r="B2407" s="30">
        <v>-1</v>
      </c>
      <c r="C2407" s="30" t="s">
        <v>555</v>
      </c>
      <c r="D2407" s="30" t="s">
        <v>22</v>
      </c>
      <c r="E2407" s="30">
        <v>46</v>
      </c>
      <c r="F2407" s="30">
        <v>-0.34028477368499999</v>
      </c>
      <c r="G2407" s="30">
        <v>-0.33156410817499998</v>
      </c>
      <c r="H2407" s="30">
        <v>-0.34072536666249997</v>
      </c>
      <c r="I2407" s="30">
        <v>-0.33638439583000002</v>
      </c>
      <c r="J2407" s="30">
        <v>-0.3270062077475</v>
      </c>
      <c r="K2407" s="30">
        <v>-0.32407038802999999</v>
      </c>
      <c r="L2407" s="30">
        <v>-0.31677654563000002</v>
      </c>
      <c r="M2407" s="30">
        <v>-0.31392403674250002</v>
      </c>
      <c r="N2407" s="30">
        <v>-0.30624910772250002</v>
      </c>
      <c r="O2407" s="30">
        <v>-0.27542542259000002</v>
      </c>
      <c r="P2407" s="30">
        <v>-0.27495376232750002</v>
      </c>
      <c r="Q2407" s="30">
        <v>-0.26933158758249998</v>
      </c>
      <c r="R2407" s="30">
        <v>-0.27907497448750002</v>
      </c>
      <c r="S2407" s="30">
        <v>-0.25320691558500003</v>
      </c>
      <c r="T2407" s="30">
        <v>-0.27392782036250002</v>
      </c>
      <c r="U2407" s="30">
        <v>-0.26102740420249998</v>
      </c>
      <c r="V2407" s="30">
        <v>-0.25532693978499998</v>
      </c>
      <c r="W2407" s="30">
        <v>-0.26854515677750002</v>
      </c>
      <c r="X2407" s="30">
        <v>-0.23511402504000001</v>
      </c>
      <c r="Y2407" s="30">
        <v>-0.22454173769249999</v>
      </c>
      <c r="Z2407" s="30">
        <v>-0.22304844979499999</v>
      </c>
      <c r="AA2407" s="30">
        <v>-0.2189993404575</v>
      </c>
      <c r="AB2407" s="30">
        <v>-0.19849622340750001</v>
      </c>
      <c r="AC2407" s="30">
        <v>-0.20063443441250001</v>
      </c>
      <c r="AD2407" s="30">
        <v>-0.20451139261500001</v>
      </c>
      <c r="AE2407" s="30">
        <v>-0.2224792172275</v>
      </c>
      <c r="AF2407" s="30">
        <v>-0.20745692577249999</v>
      </c>
      <c r="AG2407" s="30">
        <v>-0.20338483430750001</v>
      </c>
      <c r="AH2407" s="30">
        <v>-0.22611773329500001</v>
      </c>
      <c r="AI2407" s="30">
        <v>-0.20833192017249999</v>
      </c>
      <c r="AJ2407" s="30">
        <v>-0.18876887015499999</v>
      </c>
      <c r="AK2407" s="30">
        <v>0</v>
      </c>
      <c r="AL2407" s="30">
        <v>0</v>
      </c>
    </row>
    <row r="2408" spans="1:38" x14ac:dyDescent="0.25">
      <c r="A2408" s="30" t="s">
        <v>554</v>
      </c>
      <c r="B2408" s="30">
        <v>-1</v>
      </c>
      <c r="C2408" s="30" t="s">
        <v>555</v>
      </c>
      <c r="D2408" s="30" t="s">
        <v>24</v>
      </c>
      <c r="E2408" s="30">
        <v>46</v>
      </c>
      <c r="F2408" s="30">
        <v>-0.20605529575250001</v>
      </c>
      <c r="G2408" s="30">
        <v>-0.2029124480525</v>
      </c>
      <c r="H2408" s="30">
        <v>-0.2140580154725</v>
      </c>
      <c r="I2408" s="30">
        <v>-0.19588642169000001</v>
      </c>
      <c r="J2408" s="30">
        <v>-0.19725804890250001</v>
      </c>
      <c r="K2408" s="30">
        <v>-0.19414851824250001</v>
      </c>
      <c r="L2408" s="30">
        <v>-0.19336221857249999</v>
      </c>
      <c r="M2408" s="30">
        <v>-0.18900270188500001</v>
      </c>
      <c r="N2408" s="30">
        <v>-0.1835661405175</v>
      </c>
      <c r="O2408" s="30">
        <v>-0.17132821400000001</v>
      </c>
      <c r="P2408" s="30">
        <v>-0.16649435466250001</v>
      </c>
      <c r="Q2408" s="30">
        <v>-0.16619735634249999</v>
      </c>
      <c r="R2408" s="30">
        <v>-0.15857952283749999</v>
      </c>
      <c r="S2408" s="30">
        <v>-0.15390307041000001</v>
      </c>
      <c r="T2408" s="30">
        <v>-0.15526314428499999</v>
      </c>
      <c r="U2408" s="30">
        <v>-0.14684701649750001</v>
      </c>
      <c r="V2408" s="30">
        <v>-0.1527708032175</v>
      </c>
      <c r="W2408" s="30">
        <v>-0.12677628609</v>
      </c>
      <c r="X2408" s="30">
        <v>-0.12554566509500001</v>
      </c>
      <c r="Y2408" s="30">
        <v>-0.12820967013250001</v>
      </c>
      <c r="Z2408" s="30">
        <v>-0.1254842413725</v>
      </c>
      <c r="AA2408" s="30">
        <v>-0.13470553232749999</v>
      </c>
      <c r="AB2408" s="30">
        <v>-0.110764592445</v>
      </c>
      <c r="AC2408" s="30">
        <v>-0.10366288699499999</v>
      </c>
      <c r="AD2408" s="30">
        <v>-9.1356268034999993E-2</v>
      </c>
      <c r="AE2408" s="30">
        <v>-8.2961682839999995E-2</v>
      </c>
      <c r="AF2408" s="30">
        <v>-7.6193207230000004E-2</v>
      </c>
      <c r="AG2408" s="30">
        <v>-7.1792190912499998E-2</v>
      </c>
      <c r="AH2408" s="30">
        <v>-7.4813922117500001E-2</v>
      </c>
      <c r="AI2408" s="30">
        <v>-7.1392795514999996E-2</v>
      </c>
      <c r="AJ2408" s="30">
        <v>-6.3028206037500006E-2</v>
      </c>
      <c r="AK2408" s="30">
        <v>0</v>
      </c>
      <c r="AL2408" s="30">
        <v>0</v>
      </c>
    </row>
    <row r="2409" spans="1:38" x14ac:dyDescent="0.25">
      <c r="A2409" s="30" t="s">
        <v>554</v>
      </c>
      <c r="B2409" s="30">
        <v>-1</v>
      </c>
      <c r="C2409" s="30" t="s">
        <v>555</v>
      </c>
      <c r="D2409" s="30" t="s">
        <v>26</v>
      </c>
      <c r="E2409" s="30">
        <v>46</v>
      </c>
      <c r="F2409" s="30">
        <v>-3.3846441847499999E-2</v>
      </c>
      <c r="G2409" s="30">
        <v>-3.2556889152499997E-2</v>
      </c>
      <c r="H2409" s="30">
        <v>-3.5320170387500002E-2</v>
      </c>
      <c r="I2409" s="30">
        <v>-3.2742063864999997E-2</v>
      </c>
      <c r="J2409" s="30">
        <v>-3.3741597677499999E-2</v>
      </c>
      <c r="K2409" s="30">
        <v>-3.20200036875E-2</v>
      </c>
      <c r="L2409" s="30">
        <v>-2.472415243E-2</v>
      </c>
      <c r="M2409" s="30">
        <v>-2.2419501269999999E-2</v>
      </c>
      <c r="N2409" s="30">
        <v>-2.108137279E-2</v>
      </c>
      <c r="O2409" s="30">
        <v>-2.47624346675E-2</v>
      </c>
      <c r="P2409" s="30">
        <v>-2.4685432019999998E-2</v>
      </c>
      <c r="Q2409" s="30">
        <v>-2.7108781835000002E-2</v>
      </c>
      <c r="R2409" s="30">
        <v>-2.0433317912499999E-2</v>
      </c>
      <c r="S2409" s="30">
        <v>-1.917567756E-2</v>
      </c>
      <c r="T2409" s="30">
        <v>-2.09087848425E-2</v>
      </c>
      <c r="U2409" s="30">
        <v>-1.8675067744999999E-2</v>
      </c>
      <c r="V2409" s="30">
        <v>-2.21562529925E-2</v>
      </c>
      <c r="W2409" s="30">
        <v>-2.9468505405000001E-2</v>
      </c>
      <c r="X2409" s="30">
        <v>-1.8651807784999998E-2</v>
      </c>
      <c r="Y2409" s="30">
        <v>-1.8971069340000001E-2</v>
      </c>
      <c r="Z2409" s="30">
        <v>-1.6407068765000001E-2</v>
      </c>
      <c r="AA2409" s="30">
        <v>-1.6732145387500001E-2</v>
      </c>
      <c r="AB2409" s="30">
        <v>-1.57920782825E-2</v>
      </c>
      <c r="AC2409" s="30">
        <v>-1.6955449292500001E-2</v>
      </c>
      <c r="AD2409" s="30">
        <v>-1.7429333912500001E-2</v>
      </c>
      <c r="AE2409" s="30">
        <v>-1.6114078572499999E-2</v>
      </c>
      <c r="AF2409" s="30">
        <v>-1.4840929247500001E-2</v>
      </c>
      <c r="AG2409" s="30">
        <v>-1.5909444012499999E-2</v>
      </c>
      <c r="AH2409" s="30">
        <v>-1.5917700694999998E-2</v>
      </c>
      <c r="AI2409" s="30">
        <v>-1.7657317702500001E-2</v>
      </c>
      <c r="AJ2409" s="30">
        <v>-1.6123430465000001E-2</v>
      </c>
      <c r="AK2409" s="30">
        <v>0</v>
      </c>
      <c r="AL2409" s="30">
        <v>0</v>
      </c>
    </row>
    <row r="2410" spans="1:38" x14ac:dyDescent="0.25">
      <c r="A2410" s="30" t="s">
        <v>554</v>
      </c>
      <c r="B2410" s="30">
        <v>-1</v>
      </c>
      <c r="C2410" s="30" t="s">
        <v>555</v>
      </c>
      <c r="D2410" s="30" t="s">
        <v>35</v>
      </c>
      <c r="E2410" s="30">
        <v>46</v>
      </c>
      <c r="F2410" s="30">
        <v>-6.9430403892500006E-2</v>
      </c>
      <c r="G2410" s="30">
        <v>-6.7631841987499997E-2</v>
      </c>
      <c r="H2410" s="30">
        <v>-6.8960932074999995E-2</v>
      </c>
      <c r="I2410" s="30">
        <v>-6.7581064765000004E-2</v>
      </c>
      <c r="J2410" s="30">
        <v>-7.0165138325000001E-2</v>
      </c>
      <c r="K2410" s="30">
        <v>-6.4715877412499997E-2</v>
      </c>
      <c r="L2410" s="30">
        <v>-6.4485590669999995E-2</v>
      </c>
      <c r="M2410" s="30">
        <v>-6.2957117615000002E-2</v>
      </c>
      <c r="N2410" s="30">
        <v>-5.9210996124999998E-2</v>
      </c>
      <c r="O2410" s="30">
        <v>-5.380732262E-2</v>
      </c>
      <c r="P2410" s="30">
        <v>-5.1296141954999999E-2</v>
      </c>
      <c r="Q2410" s="30">
        <v>-4.9868098057499997E-2</v>
      </c>
      <c r="R2410" s="30">
        <v>-4.8250896289999998E-2</v>
      </c>
      <c r="S2410" s="30">
        <v>-4.5392338919999997E-2</v>
      </c>
      <c r="T2410" s="30">
        <v>-4.43241380925E-2</v>
      </c>
      <c r="U2410" s="30">
        <v>-4.1805831887499999E-2</v>
      </c>
      <c r="V2410" s="30">
        <v>-4.0916212702500003E-2</v>
      </c>
      <c r="W2410" s="30">
        <v>-3.6751491647500002E-2</v>
      </c>
      <c r="X2410" s="30">
        <v>-3.5796973985000001E-2</v>
      </c>
      <c r="Y2410" s="30">
        <v>-3.4705291947500001E-2</v>
      </c>
      <c r="Z2410" s="30">
        <v>-3.6276018455000003E-2</v>
      </c>
      <c r="AA2410" s="30">
        <v>-3.6344882075000001E-2</v>
      </c>
      <c r="AB2410" s="30">
        <v>-3.4437097540000003E-2</v>
      </c>
      <c r="AC2410" s="30">
        <v>-3.0918787845E-2</v>
      </c>
      <c r="AD2410" s="30">
        <v>-2.8811725050000001E-2</v>
      </c>
      <c r="AE2410" s="30">
        <v>-2.7220931302500001E-2</v>
      </c>
      <c r="AF2410" s="30">
        <v>-2.64459118975E-2</v>
      </c>
      <c r="AG2410" s="30">
        <v>-2.5688560582499999E-2</v>
      </c>
      <c r="AH2410" s="30">
        <v>-2.4611006557499999E-2</v>
      </c>
      <c r="AI2410" s="30">
        <v>-2.4647424932499998E-2</v>
      </c>
      <c r="AJ2410" s="30">
        <v>-2.2048609915E-2</v>
      </c>
      <c r="AK2410" s="30">
        <v>0</v>
      </c>
      <c r="AL2410" s="30">
        <v>0</v>
      </c>
    </row>
    <row r="2411" spans="1:38" x14ac:dyDescent="0.25">
      <c r="A2411" s="30" t="s">
        <v>554</v>
      </c>
      <c r="B2411" s="30">
        <v>-1</v>
      </c>
      <c r="C2411" s="30" t="s">
        <v>555</v>
      </c>
      <c r="D2411" s="30" t="s">
        <v>28</v>
      </c>
      <c r="E2411" s="30">
        <v>46</v>
      </c>
      <c r="F2411" s="30">
        <v>-2.8762794982499999E-2</v>
      </c>
      <c r="G2411" s="30">
        <v>-2.9331865475E-2</v>
      </c>
      <c r="H2411" s="30">
        <v>-2.8823449812499999E-2</v>
      </c>
      <c r="I2411" s="30">
        <v>-3.0918402102499999E-2</v>
      </c>
      <c r="J2411" s="30">
        <v>-3.0794869377499999E-2</v>
      </c>
      <c r="K2411" s="30">
        <v>-3.0916195517500002E-2</v>
      </c>
      <c r="L2411" s="30">
        <v>-3.0859150830000001E-2</v>
      </c>
      <c r="M2411" s="30">
        <v>-2.94371066625E-2</v>
      </c>
      <c r="N2411" s="30">
        <v>-2.92634305925E-2</v>
      </c>
      <c r="O2411" s="30">
        <v>-2.6119694337499999E-2</v>
      </c>
      <c r="P2411" s="30">
        <v>-2.3834388727499999E-2</v>
      </c>
      <c r="Q2411" s="30">
        <v>-2.4822099795E-2</v>
      </c>
      <c r="R2411" s="30">
        <v>-2.4026383995000001E-2</v>
      </c>
      <c r="S2411" s="30">
        <v>-2.1924514575000002E-2</v>
      </c>
      <c r="T2411" s="30">
        <v>-2.2097921039999999E-2</v>
      </c>
      <c r="U2411" s="30">
        <v>-2.14491328925E-2</v>
      </c>
      <c r="V2411" s="30">
        <v>-2.1392157907500001E-2</v>
      </c>
      <c r="W2411" s="30">
        <v>-1.8873878465E-2</v>
      </c>
      <c r="X2411" s="30">
        <v>-1.8044920190000001E-2</v>
      </c>
      <c r="Y2411" s="30">
        <v>-1.7896921107500002E-2</v>
      </c>
      <c r="Z2411" s="30">
        <v>-1.7585505857499999E-2</v>
      </c>
      <c r="AA2411" s="30">
        <v>-1.7885910712500001E-2</v>
      </c>
      <c r="AB2411" s="30">
        <v>-1.6633935622499998E-2</v>
      </c>
      <c r="AC2411" s="30">
        <v>-1.6383859422500001E-2</v>
      </c>
      <c r="AD2411" s="30">
        <v>-1.6153014047500001E-2</v>
      </c>
      <c r="AE2411" s="30">
        <v>-1.7592035454999998E-2</v>
      </c>
      <c r="AF2411" s="30">
        <v>-1.7399353832499999E-2</v>
      </c>
      <c r="AG2411" s="30">
        <v>-1.6759137260000001E-2</v>
      </c>
      <c r="AH2411" s="30">
        <v>-1.7205930599999999E-2</v>
      </c>
      <c r="AI2411" s="30">
        <v>-1.7046209812500001E-2</v>
      </c>
      <c r="AJ2411" s="30">
        <v>-1.53778361625E-2</v>
      </c>
      <c r="AK2411" s="30">
        <v>0</v>
      </c>
      <c r="AL2411" s="30">
        <v>0</v>
      </c>
    </row>
    <row r="2412" spans="1:38" x14ac:dyDescent="0.25">
      <c r="A2412" s="30" t="s">
        <v>554</v>
      </c>
      <c r="B2412" s="30">
        <v>-1</v>
      </c>
      <c r="C2412" s="30" t="s">
        <v>555</v>
      </c>
      <c r="D2412" s="30" t="s">
        <v>30</v>
      </c>
      <c r="E2412" s="30">
        <v>46</v>
      </c>
      <c r="F2412" s="30">
        <v>-0.22481177661749999</v>
      </c>
      <c r="G2412" s="30">
        <v>-0.22126627868750001</v>
      </c>
      <c r="H2412" s="30">
        <v>-0.21939756065499999</v>
      </c>
      <c r="I2412" s="30">
        <v>-0.22901775587750001</v>
      </c>
      <c r="J2412" s="30">
        <v>-0.22128507494249999</v>
      </c>
      <c r="K2412" s="30">
        <v>-0.21663149616749999</v>
      </c>
      <c r="L2412" s="30">
        <v>-0.212085693485</v>
      </c>
      <c r="M2412" s="30">
        <v>-0.20415021792499999</v>
      </c>
      <c r="N2412" s="30">
        <v>-0.19708192899999999</v>
      </c>
      <c r="O2412" s="30">
        <v>-0.17578870882</v>
      </c>
      <c r="P2412" s="30">
        <v>-0.16639672249750001</v>
      </c>
      <c r="Q2412" s="30">
        <v>-0.15580560217</v>
      </c>
      <c r="R2412" s="30">
        <v>-0.1476507322675</v>
      </c>
      <c r="S2412" s="30">
        <v>-0.144667510045</v>
      </c>
      <c r="T2412" s="30">
        <v>-0.13416667793250001</v>
      </c>
      <c r="U2412" s="30">
        <v>-0.13252968405250001</v>
      </c>
      <c r="V2412" s="30">
        <v>-0.1264541383775</v>
      </c>
      <c r="W2412" s="30">
        <v>-0.106577916845</v>
      </c>
      <c r="X2412" s="30">
        <v>-0.1013006284625</v>
      </c>
      <c r="Y2412" s="30">
        <v>-9.69920025775E-2</v>
      </c>
      <c r="Z2412" s="30">
        <v>-0.1112147447625</v>
      </c>
      <c r="AA2412" s="30">
        <v>-0.1062902256275</v>
      </c>
      <c r="AB2412" s="30">
        <v>-0.10469870067750001</v>
      </c>
      <c r="AC2412" s="30">
        <v>-9.8438562197499996E-2</v>
      </c>
      <c r="AD2412" s="30">
        <v>-9.3499002202500001E-2</v>
      </c>
      <c r="AE2412" s="30">
        <v>-8.3021412284999999E-2</v>
      </c>
      <c r="AF2412" s="30">
        <v>-7.9231822402499999E-2</v>
      </c>
      <c r="AG2412" s="30">
        <v>-7.7349475082499994E-2</v>
      </c>
      <c r="AH2412" s="30">
        <v>-7.6039611095000001E-2</v>
      </c>
      <c r="AI2412" s="30">
        <v>-7.4779456669999994E-2</v>
      </c>
      <c r="AJ2412" s="30">
        <v>-6.6621569527499994E-2</v>
      </c>
      <c r="AK2412" s="30">
        <v>0</v>
      </c>
      <c r="AL2412" s="30">
        <v>0</v>
      </c>
    </row>
    <row r="2413" spans="1:38" x14ac:dyDescent="0.25">
      <c r="A2413" s="30" t="s">
        <v>554</v>
      </c>
      <c r="B2413" s="30">
        <v>-1</v>
      </c>
      <c r="C2413" s="30" t="s">
        <v>555</v>
      </c>
      <c r="D2413" s="30" t="s">
        <v>32</v>
      </c>
      <c r="E2413" s="30">
        <v>46</v>
      </c>
      <c r="F2413" s="30">
        <v>-0.15096470743750001</v>
      </c>
      <c r="G2413" s="30">
        <v>-0.14662471487750001</v>
      </c>
      <c r="H2413" s="30">
        <v>-0.14770741376499999</v>
      </c>
      <c r="I2413" s="30">
        <v>-0.1527619636525</v>
      </c>
      <c r="J2413" s="30">
        <v>-0.15193555184999999</v>
      </c>
      <c r="K2413" s="30">
        <v>-0.15021822902000001</v>
      </c>
      <c r="L2413" s="30">
        <v>-0.14516494639749999</v>
      </c>
      <c r="M2413" s="30">
        <v>-0.141480851745</v>
      </c>
      <c r="N2413" s="30">
        <v>-0.1268680226975</v>
      </c>
      <c r="O2413" s="30">
        <v>-0.11320399706000001</v>
      </c>
      <c r="P2413" s="30">
        <v>-0.106250090625</v>
      </c>
      <c r="Q2413" s="30">
        <v>-9.9994658365000003E-2</v>
      </c>
      <c r="R2413" s="30">
        <v>-9.4672768172500005E-2</v>
      </c>
      <c r="S2413" s="30">
        <v>-8.9290284807499995E-2</v>
      </c>
      <c r="T2413" s="30">
        <v>-8.5152794320000003E-2</v>
      </c>
      <c r="U2413" s="30">
        <v>-7.86563909225E-2</v>
      </c>
      <c r="V2413" s="30">
        <v>-7.4856396184999993E-2</v>
      </c>
      <c r="W2413" s="30">
        <v>-9.6377786612500002E-2</v>
      </c>
      <c r="X2413" s="30">
        <v>-9.2170234907499995E-2</v>
      </c>
      <c r="Y2413" s="30">
        <v>-9.4528449560000005E-2</v>
      </c>
      <c r="Z2413" s="30">
        <v>-6.8637393939999999E-2</v>
      </c>
      <c r="AA2413" s="30">
        <v>-6.8645365717500004E-2</v>
      </c>
      <c r="AB2413" s="30">
        <v>-6.5575060315000003E-2</v>
      </c>
      <c r="AC2413" s="30">
        <v>-6.2996424085000002E-2</v>
      </c>
      <c r="AD2413" s="30">
        <v>-5.7169923960000001E-2</v>
      </c>
      <c r="AE2413" s="30">
        <v>-5.1314571684999997E-2</v>
      </c>
      <c r="AF2413" s="30">
        <v>-4.9960668299999997E-2</v>
      </c>
      <c r="AG2413" s="30">
        <v>-4.5768592437499998E-2</v>
      </c>
      <c r="AH2413" s="30">
        <v>-4.2556620375E-2</v>
      </c>
      <c r="AI2413" s="30">
        <v>-4.3209246190000002E-2</v>
      </c>
      <c r="AJ2413" s="30">
        <v>-3.8181065437500002E-2</v>
      </c>
      <c r="AK2413" s="30">
        <v>0</v>
      </c>
      <c r="AL2413" s="30">
        <v>0</v>
      </c>
    </row>
    <row r="2414" spans="1:38" x14ac:dyDescent="0.25">
      <c r="A2414" s="30" t="s">
        <v>554</v>
      </c>
      <c r="B2414" s="30">
        <v>-1</v>
      </c>
      <c r="C2414" s="30" t="s">
        <v>555</v>
      </c>
      <c r="D2414" s="30" t="s">
        <v>38</v>
      </c>
      <c r="E2414" s="30">
        <v>46</v>
      </c>
      <c r="F2414" s="30">
        <v>-6.996266189E-2</v>
      </c>
      <c r="G2414" s="30">
        <v>-6.7655597715000002E-2</v>
      </c>
      <c r="H2414" s="30">
        <v>-6.8046212699999997E-2</v>
      </c>
      <c r="I2414" s="30">
        <v>-6.7893392967499994E-2</v>
      </c>
      <c r="J2414" s="30">
        <v>-6.6818092412500002E-2</v>
      </c>
      <c r="K2414" s="30">
        <v>-6.7528058687500003E-2</v>
      </c>
      <c r="L2414" s="30">
        <v>-6.4762031435000006E-2</v>
      </c>
      <c r="M2414" s="30">
        <v>-6.2855928452500001E-2</v>
      </c>
      <c r="N2414" s="30">
        <v>-5.9821007709999999E-2</v>
      </c>
      <c r="O2414" s="30">
        <v>-5.2070308555E-2</v>
      </c>
      <c r="P2414" s="30">
        <v>-4.8959402965000003E-2</v>
      </c>
      <c r="Q2414" s="30">
        <v>-4.6251183474999999E-2</v>
      </c>
      <c r="R2414" s="30">
        <v>-4.3398123447499999E-2</v>
      </c>
      <c r="S2414" s="30">
        <v>-4.2083590009999998E-2</v>
      </c>
      <c r="T2414" s="30">
        <v>-4.0388324305000001E-2</v>
      </c>
      <c r="U2414" s="30">
        <v>-3.9748611332500003E-2</v>
      </c>
      <c r="V2414" s="30">
        <v>-3.9266760210000001E-2</v>
      </c>
      <c r="W2414" s="30">
        <v>-3.5114633977499997E-2</v>
      </c>
      <c r="X2414" s="30">
        <v>-3.5379594739999999E-2</v>
      </c>
      <c r="Y2414" s="30">
        <v>-3.4199438059999997E-2</v>
      </c>
      <c r="Z2414" s="30">
        <v>-3.2064100267499999E-2</v>
      </c>
      <c r="AA2414" s="30">
        <v>-3.0761801242500001E-2</v>
      </c>
      <c r="AB2414" s="30">
        <v>-2.9412953660000001E-2</v>
      </c>
      <c r="AC2414" s="30">
        <v>-2.9475379810000001E-2</v>
      </c>
      <c r="AD2414" s="30">
        <v>-2.9874498364999998E-2</v>
      </c>
      <c r="AE2414" s="30">
        <v>-2.9320217542499999E-2</v>
      </c>
      <c r="AF2414" s="30">
        <v>-2.8183864914999999E-2</v>
      </c>
      <c r="AG2414" s="30">
        <v>-2.8473825342499998E-2</v>
      </c>
      <c r="AH2414" s="30">
        <v>-2.85753031725E-2</v>
      </c>
      <c r="AI2414" s="30">
        <v>-2.7768710525E-2</v>
      </c>
      <c r="AJ2414" s="30">
        <v>-2.5080820942499998E-2</v>
      </c>
      <c r="AK2414" s="30">
        <v>0</v>
      </c>
      <c r="AL2414" s="30">
        <v>0</v>
      </c>
    </row>
    <row r="2415" spans="1:38" x14ac:dyDescent="0.25">
      <c r="A2415" s="30" t="s">
        <v>554</v>
      </c>
      <c r="B2415" s="30">
        <v>-1</v>
      </c>
      <c r="C2415" s="30" t="s">
        <v>555</v>
      </c>
      <c r="D2415" s="30" t="s">
        <v>40</v>
      </c>
      <c r="E2415" s="30">
        <v>46</v>
      </c>
      <c r="F2415" s="30">
        <v>-9.8434654844999997E-2</v>
      </c>
      <c r="G2415" s="30">
        <v>-9.9116027537499998E-2</v>
      </c>
      <c r="H2415" s="30">
        <v>-0.1029999093625</v>
      </c>
      <c r="I2415" s="30">
        <v>-0.10326645751000001</v>
      </c>
      <c r="J2415" s="30">
        <v>-0.1013746737025</v>
      </c>
      <c r="K2415" s="30">
        <v>-9.9643499727500001E-2</v>
      </c>
      <c r="L2415" s="30">
        <v>-9.7832416387499996E-2</v>
      </c>
      <c r="M2415" s="30">
        <v>-9.6385149985000002E-2</v>
      </c>
      <c r="N2415" s="30">
        <v>-8.8780054395000002E-2</v>
      </c>
      <c r="O2415" s="30">
        <v>-8.4234694935000007E-2</v>
      </c>
      <c r="P2415" s="30">
        <v>-8.0332616262500003E-2</v>
      </c>
      <c r="Q2415" s="30">
        <v>-7.8504640584999993E-2</v>
      </c>
      <c r="R2415" s="30">
        <v>-7.3266637687499997E-2</v>
      </c>
      <c r="S2415" s="30">
        <v>-7.0786557197500002E-2</v>
      </c>
      <c r="T2415" s="30">
        <v>-6.9205392632500001E-2</v>
      </c>
      <c r="U2415" s="30">
        <v>-6.6061327924999996E-2</v>
      </c>
      <c r="V2415" s="30">
        <v>-6.5404072132500005E-2</v>
      </c>
      <c r="W2415" s="30">
        <v>-5.0471907274999998E-2</v>
      </c>
      <c r="X2415" s="30">
        <v>-4.5714004514999997E-2</v>
      </c>
      <c r="Y2415" s="30">
        <v>-4.4805197492499997E-2</v>
      </c>
      <c r="Z2415" s="30">
        <v>-4.4362374250000003E-2</v>
      </c>
      <c r="AA2415" s="30">
        <v>-4.3741070217499997E-2</v>
      </c>
      <c r="AB2415" s="30">
        <v>-4.0800411425000002E-2</v>
      </c>
      <c r="AC2415" s="30">
        <v>-3.7620318819999998E-2</v>
      </c>
      <c r="AD2415" s="30">
        <v>-3.54159133375E-2</v>
      </c>
      <c r="AE2415" s="30">
        <v>-3.3668559937500002E-2</v>
      </c>
      <c r="AF2415" s="30">
        <v>-3.1720663222500001E-2</v>
      </c>
      <c r="AG2415" s="30">
        <v>-3.03839367975E-2</v>
      </c>
      <c r="AH2415" s="30">
        <v>-3.0080655089999998E-2</v>
      </c>
      <c r="AI2415" s="30">
        <v>-2.9798103167499999E-2</v>
      </c>
      <c r="AJ2415" s="30">
        <v>-2.643008761E-2</v>
      </c>
      <c r="AK2415" s="30">
        <v>0</v>
      </c>
      <c r="AL2415" s="30">
        <v>0</v>
      </c>
    </row>
    <row r="2416" spans="1:38" x14ac:dyDescent="0.25">
      <c r="A2416" s="30" t="s">
        <v>554</v>
      </c>
      <c r="B2416" s="30">
        <v>-1</v>
      </c>
      <c r="C2416" s="30" t="s">
        <v>555</v>
      </c>
      <c r="D2416" s="30" t="s">
        <v>42</v>
      </c>
      <c r="E2416" s="30">
        <v>46</v>
      </c>
      <c r="F2416" s="30">
        <v>-0.16908120901750001</v>
      </c>
      <c r="G2416" s="30">
        <v>-0.1661505918375</v>
      </c>
      <c r="H2416" s="30">
        <v>-0.17452771756999999</v>
      </c>
      <c r="I2416" s="30">
        <v>-0.18577015667249999</v>
      </c>
      <c r="J2416" s="30">
        <v>-0.18185023024999999</v>
      </c>
      <c r="K2416" s="30">
        <v>-0.17674664672250001</v>
      </c>
      <c r="L2416" s="30">
        <v>-0.19055939054500001</v>
      </c>
      <c r="M2416" s="30">
        <v>-0.17677581905250001</v>
      </c>
      <c r="N2416" s="30">
        <v>-0.1785208012275</v>
      </c>
      <c r="O2416" s="30">
        <v>-0.17937375727499999</v>
      </c>
      <c r="P2416" s="30">
        <v>-0.18149420586250001</v>
      </c>
      <c r="Q2416" s="30">
        <v>-0.1268963665425</v>
      </c>
      <c r="R2416" s="30">
        <v>-0.11947831438000001</v>
      </c>
      <c r="S2416" s="30">
        <v>-0.12223619063000001</v>
      </c>
      <c r="T2416" s="30">
        <v>-0.1126833764625</v>
      </c>
      <c r="U2416" s="30">
        <v>-0.10107683856999999</v>
      </c>
      <c r="V2416" s="30">
        <v>-0.104727796985</v>
      </c>
      <c r="W2416" s="30">
        <v>-0.1122385682425</v>
      </c>
      <c r="X2416" s="30">
        <v>-9.4614926264999996E-2</v>
      </c>
      <c r="Y2416" s="30">
        <v>-9.6081238959999996E-2</v>
      </c>
      <c r="Z2416" s="30">
        <v>-9.5392204027499997E-2</v>
      </c>
      <c r="AA2416" s="30">
        <v>-0.1031968123125</v>
      </c>
      <c r="AB2416" s="30">
        <v>-9.70175591275E-2</v>
      </c>
      <c r="AC2416" s="30">
        <v>-9.1227624810000005E-2</v>
      </c>
      <c r="AD2416" s="30">
        <v>-7.1369936844999995E-2</v>
      </c>
      <c r="AE2416" s="30">
        <v>-6.1364445245000003E-2</v>
      </c>
      <c r="AF2416" s="30">
        <v>-5.8209410612499998E-2</v>
      </c>
      <c r="AG2416" s="30">
        <v>-8.3533858190000004E-2</v>
      </c>
      <c r="AH2416" s="30">
        <v>-4.8411254000000001E-2</v>
      </c>
      <c r="AI2416" s="30">
        <v>-4.4336981257499998E-2</v>
      </c>
      <c r="AJ2416" s="30">
        <v>-3.9907047127499998E-2</v>
      </c>
      <c r="AK2416" s="30">
        <v>0</v>
      </c>
      <c r="AL2416" s="30">
        <v>0</v>
      </c>
    </row>
    <row r="2417" spans="1:38" x14ac:dyDescent="0.25">
      <c r="A2417" s="30" t="s">
        <v>554</v>
      </c>
      <c r="B2417" s="30">
        <v>-1</v>
      </c>
      <c r="C2417" s="30" t="s">
        <v>555</v>
      </c>
      <c r="D2417" s="30" t="s">
        <v>48</v>
      </c>
      <c r="E2417" s="30">
        <v>46</v>
      </c>
      <c r="F2417" s="30">
        <v>-0.13021227757750001</v>
      </c>
      <c r="G2417" s="30">
        <v>-0.12247726893999999</v>
      </c>
      <c r="H2417" s="30">
        <v>-0.1189182697775</v>
      </c>
      <c r="I2417" s="30">
        <v>-0.1109371887425</v>
      </c>
      <c r="J2417" s="30">
        <v>-0.1103787190225</v>
      </c>
      <c r="K2417" s="30">
        <v>-0.1070923676325</v>
      </c>
      <c r="L2417" s="30">
        <v>-0.1125050628525</v>
      </c>
      <c r="M2417" s="30">
        <v>-0.10599256539</v>
      </c>
      <c r="N2417" s="30">
        <v>-9.6343069872500006E-2</v>
      </c>
      <c r="O2417" s="30">
        <v>-8.5286526307499999E-2</v>
      </c>
      <c r="P2417" s="30">
        <v>-8.2596401382500004E-2</v>
      </c>
      <c r="Q2417" s="30">
        <v>-7.7846086317499993E-2</v>
      </c>
      <c r="R2417" s="30">
        <v>-7.1279101174999998E-2</v>
      </c>
      <c r="S2417" s="30">
        <v>-6.8125150915000002E-2</v>
      </c>
      <c r="T2417" s="30">
        <v>-6.6106606875000001E-2</v>
      </c>
      <c r="U2417" s="30">
        <v>-6.47113873875E-2</v>
      </c>
      <c r="V2417" s="30">
        <v>-6.0833917727499999E-2</v>
      </c>
      <c r="W2417" s="30">
        <v>-5.7092904E-2</v>
      </c>
      <c r="X2417" s="30">
        <v>-5.3784085817500001E-2</v>
      </c>
      <c r="Y2417" s="30">
        <v>-5.2087274949999998E-2</v>
      </c>
      <c r="Z2417" s="30">
        <v>-5.0723584072500001E-2</v>
      </c>
      <c r="AA2417" s="30">
        <v>-5.0982532587499997E-2</v>
      </c>
      <c r="AB2417" s="30">
        <v>-4.6433364655000003E-2</v>
      </c>
      <c r="AC2417" s="30">
        <v>-4.6257823055000001E-2</v>
      </c>
      <c r="AD2417" s="30">
        <v>-4.40091060875E-2</v>
      </c>
      <c r="AE2417" s="30">
        <v>-3.6328247255000001E-2</v>
      </c>
      <c r="AF2417" s="30">
        <v>-3.5918064550000003E-2</v>
      </c>
      <c r="AG2417" s="30">
        <v>-3.4619605397500003E-2</v>
      </c>
      <c r="AH2417" s="30">
        <v>-3.2389895034999998E-2</v>
      </c>
      <c r="AI2417" s="30">
        <v>-3.45443165175E-2</v>
      </c>
      <c r="AJ2417" s="30">
        <v>-3.0583058722500001E-2</v>
      </c>
      <c r="AK2417" s="30">
        <v>0</v>
      </c>
      <c r="AL2417" s="30">
        <v>0</v>
      </c>
    </row>
    <row r="2418" spans="1:38" x14ac:dyDescent="0.25">
      <c r="A2418" s="30" t="s">
        <v>554</v>
      </c>
      <c r="B2418" s="30">
        <v>-1</v>
      </c>
      <c r="C2418" s="30" t="s">
        <v>555</v>
      </c>
      <c r="D2418" s="30" t="s">
        <v>46</v>
      </c>
      <c r="E2418" s="30">
        <v>46</v>
      </c>
      <c r="F2418" s="30">
        <v>-0.1134080379825</v>
      </c>
      <c r="G2418" s="30">
        <v>-0.1106106006825</v>
      </c>
      <c r="H2418" s="30">
        <v>-0.1094603313975</v>
      </c>
      <c r="I2418" s="30">
        <v>-0.1066788465375</v>
      </c>
      <c r="J2418" s="30">
        <v>-0.10318678890499999</v>
      </c>
      <c r="K2418" s="30">
        <v>-0.100511079755</v>
      </c>
      <c r="L2418" s="30">
        <v>-9.8079912142500003E-2</v>
      </c>
      <c r="M2418" s="30">
        <v>-9.4029619184999996E-2</v>
      </c>
      <c r="N2418" s="30">
        <v>-9.3067688092500003E-2</v>
      </c>
      <c r="O2418" s="30">
        <v>-7.8863464549999998E-2</v>
      </c>
      <c r="P2418" s="30">
        <v>-7.33677379775E-2</v>
      </c>
      <c r="Q2418" s="30">
        <v>-7.6554654085000007E-2</v>
      </c>
      <c r="R2418" s="30">
        <v>-7.2401857902500005E-2</v>
      </c>
      <c r="S2418" s="30">
        <v>-6.8972244899999993E-2</v>
      </c>
      <c r="T2418" s="30">
        <v>-6.8613981495000004E-2</v>
      </c>
      <c r="U2418" s="30">
        <v>-6.5401764517500002E-2</v>
      </c>
      <c r="V2418" s="30">
        <v>-6.3942262712500003E-2</v>
      </c>
      <c r="W2418" s="30">
        <v>-6.2304788032500003E-2</v>
      </c>
      <c r="X2418" s="30">
        <v>-5.9636434685000003E-2</v>
      </c>
      <c r="Y2418" s="30">
        <v>-5.7951631104999998E-2</v>
      </c>
      <c r="Z2418" s="30">
        <v>-5.2692626724999997E-2</v>
      </c>
      <c r="AA2418" s="30">
        <v>-5.1118895679999998E-2</v>
      </c>
      <c r="AB2418" s="30">
        <v>-4.6305748717499998E-2</v>
      </c>
      <c r="AC2418" s="30">
        <v>-4.7529745424999999E-2</v>
      </c>
      <c r="AD2418" s="30">
        <v>-4.5697745230000003E-2</v>
      </c>
      <c r="AE2418" s="30">
        <v>-3.4231447537500001E-2</v>
      </c>
      <c r="AF2418" s="30">
        <v>-3.2424278332500001E-2</v>
      </c>
      <c r="AG2418" s="30">
        <v>-3.0942884180000001E-2</v>
      </c>
      <c r="AH2418" s="30">
        <v>-2.9787051389999999E-2</v>
      </c>
      <c r="AI2418" s="30">
        <v>-2.9687490897499998E-2</v>
      </c>
      <c r="AJ2418" s="30">
        <v>-2.5821814665000001E-2</v>
      </c>
      <c r="AK2418" s="30">
        <v>0</v>
      </c>
      <c r="AL2418" s="30">
        <v>0</v>
      </c>
    </row>
    <row r="2419" spans="1:38" x14ac:dyDescent="0.25">
      <c r="A2419" s="30" t="s">
        <v>554</v>
      </c>
      <c r="B2419" s="30">
        <v>-1</v>
      </c>
      <c r="C2419" s="30" t="s">
        <v>555</v>
      </c>
      <c r="D2419" s="30" t="s">
        <v>44</v>
      </c>
      <c r="E2419" s="30">
        <v>46</v>
      </c>
      <c r="F2419" s="30">
        <v>-3.3002859230000001E-2</v>
      </c>
      <c r="G2419" s="30">
        <v>-3.1632478904999997E-2</v>
      </c>
      <c r="H2419" s="30">
        <v>-3.10243932475E-2</v>
      </c>
      <c r="I2419" s="30">
        <v>-3.09735620025E-2</v>
      </c>
      <c r="J2419" s="30">
        <v>-3.05359555025E-2</v>
      </c>
      <c r="K2419" s="30">
        <v>-2.9212247989999999E-2</v>
      </c>
      <c r="L2419" s="30">
        <v>-2.8365569552500001E-2</v>
      </c>
      <c r="M2419" s="30">
        <v>-2.7383539080000002E-2</v>
      </c>
      <c r="N2419" s="30">
        <v>-2.6390124524999999E-2</v>
      </c>
      <c r="O2419" s="30">
        <v>-2.2951875992499999E-2</v>
      </c>
      <c r="P2419" s="30">
        <v>-2.304470846E-2</v>
      </c>
      <c r="Q2419" s="30">
        <v>-2.2713787917499999E-2</v>
      </c>
      <c r="R2419" s="30">
        <v>-2.2044399247499999E-2</v>
      </c>
      <c r="S2419" s="30">
        <v>-1.7930639030000001E-2</v>
      </c>
      <c r="T2419" s="30">
        <v>-1.6868979712499999E-2</v>
      </c>
      <c r="U2419" s="30">
        <v>-1.8759919517500001E-2</v>
      </c>
      <c r="V2419" s="30">
        <v>-1.8030038210000002E-2</v>
      </c>
      <c r="W2419" s="30">
        <v>-1.49626185025E-2</v>
      </c>
      <c r="X2419" s="30">
        <v>-1.3495575885E-2</v>
      </c>
      <c r="Y2419" s="30">
        <v>-1.5642705097500001E-2</v>
      </c>
      <c r="Z2419" s="30">
        <v>-1.3416147224999999E-2</v>
      </c>
      <c r="AA2419" s="30">
        <v>-1.3944319157499999E-2</v>
      </c>
      <c r="AB2419" s="30">
        <v>-1.27602810775E-2</v>
      </c>
      <c r="AC2419" s="30">
        <v>-1.3057635057499999E-2</v>
      </c>
      <c r="AD2419" s="30">
        <v>-1.1389294817499999E-2</v>
      </c>
      <c r="AE2419" s="30">
        <v>-1.1495757495E-2</v>
      </c>
      <c r="AF2419" s="30">
        <v>-1.11426476625E-2</v>
      </c>
      <c r="AG2419" s="30">
        <v>-1.0163615964999999E-2</v>
      </c>
      <c r="AH2419" s="30">
        <v>-9.7717721375000007E-3</v>
      </c>
      <c r="AI2419" s="30">
        <v>-9.9962341824999992E-3</v>
      </c>
      <c r="AJ2419" s="30">
        <v>-8.9443762199999995E-3</v>
      </c>
      <c r="AK2419" s="30">
        <v>0</v>
      </c>
      <c r="AL2419" s="30">
        <v>0</v>
      </c>
    </row>
    <row r="2420" spans="1:38" x14ac:dyDescent="0.25">
      <c r="A2420" s="30" t="s">
        <v>554</v>
      </c>
      <c r="B2420" s="30">
        <v>-1</v>
      </c>
      <c r="C2420" s="30" t="s">
        <v>555</v>
      </c>
      <c r="D2420" s="30" t="s">
        <v>50</v>
      </c>
      <c r="E2420" s="30">
        <v>46</v>
      </c>
      <c r="F2420" s="30">
        <v>-0.21911070798250001</v>
      </c>
      <c r="G2420" s="30">
        <v>-0.2144813296925</v>
      </c>
      <c r="H2420" s="30">
        <v>-0.21155400682</v>
      </c>
      <c r="I2420" s="30">
        <v>-0.21474368565999999</v>
      </c>
      <c r="J2420" s="30">
        <v>-0.20779654746250001</v>
      </c>
      <c r="K2420" s="30">
        <v>-0.2039072353975</v>
      </c>
      <c r="L2420" s="30">
        <v>-0.20684844599499999</v>
      </c>
      <c r="M2420" s="30">
        <v>-0.19338873578749999</v>
      </c>
      <c r="N2420" s="30">
        <v>-0.17800487809500001</v>
      </c>
      <c r="O2420" s="30">
        <v>-0.1664621526425</v>
      </c>
      <c r="P2420" s="30">
        <v>-0.15867574915499999</v>
      </c>
      <c r="Q2420" s="30">
        <v>-0.14498163332</v>
      </c>
      <c r="R2420" s="30">
        <v>-0.13592412741500001</v>
      </c>
      <c r="S2420" s="30">
        <v>-0.12846428938250001</v>
      </c>
      <c r="T2420" s="30">
        <v>-0.12361578751500001</v>
      </c>
      <c r="U2420" s="30">
        <v>-0.1161847337325</v>
      </c>
      <c r="V2420" s="30">
        <v>-0.1133180046675</v>
      </c>
      <c r="W2420" s="30">
        <v>-0.10257186627500001</v>
      </c>
      <c r="X2420" s="30">
        <v>-9.6595217639999995E-2</v>
      </c>
      <c r="Y2420" s="30">
        <v>-8.2183276269999994E-2</v>
      </c>
      <c r="Z2420" s="30">
        <v>-8.8599939505000003E-2</v>
      </c>
      <c r="AA2420" s="30">
        <v>-8.4372136284999996E-2</v>
      </c>
      <c r="AB2420" s="30">
        <v>-7.9125786899999995E-2</v>
      </c>
      <c r="AC2420" s="30">
        <v>-7.6135748584999996E-2</v>
      </c>
      <c r="AD2420" s="30">
        <v>-7.0131317507499999E-2</v>
      </c>
      <c r="AE2420" s="30">
        <v>-7.5838987575000003E-2</v>
      </c>
      <c r="AF2420" s="30">
        <v>-7.4655321304999994E-2</v>
      </c>
      <c r="AG2420" s="30">
        <v>-7.2902509242499997E-2</v>
      </c>
      <c r="AH2420" s="30">
        <v>-7.1534624912499997E-2</v>
      </c>
      <c r="AI2420" s="30">
        <v>-7.2520689504999999E-2</v>
      </c>
      <c r="AJ2420" s="30">
        <v>-6.4851714222499995E-2</v>
      </c>
      <c r="AK2420" s="30">
        <v>0</v>
      </c>
      <c r="AL2420" s="30">
        <v>0</v>
      </c>
    </row>
    <row r="2421" spans="1:38" x14ac:dyDescent="0.25">
      <c r="A2421" s="30" t="s">
        <v>554</v>
      </c>
      <c r="B2421" s="30">
        <v>-1</v>
      </c>
      <c r="C2421" s="30" t="s">
        <v>555</v>
      </c>
      <c r="D2421" s="30" t="s">
        <v>52</v>
      </c>
      <c r="E2421" s="30">
        <v>46</v>
      </c>
      <c r="F2421" s="30">
        <v>-0.11294844245250001</v>
      </c>
      <c r="G2421" s="30">
        <v>-0.11171507530249999</v>
      </c>
      <c r="H2421" s="30">
        <v>-0.11358833288</v>
      </c>
      <c r="I2421" s="30">
        <v>-0.11201711414</v>
      </c>
      <c r="J2421" s="30">
        <v>-0.1114964799025</v>
      </c>
      <c r="K2421" s="30">
        <v>-0.10877761900750001</v>
      </c>
      <c r="L2421" s="30">
        <v>-0.10267619298</v>
      </c>
      <c r="M2421" s="30">
        <v>-0.1073465156875</v>
      </c>
      <c r="N2421" s="30">
        <v>-0.1025666623475</v>
      </c>
      <c r="O2421" s="30">
        <v>-8.8651407912499994E-2</v>
      </c>
      <c r="P2421" s="30">
        <v>-8.4304292242499995E-2</v>
      </c>
      <c r="Q2421" s="30">
        <v>-8.3672573415000007E-2</v>
      </c>
      <c r="R2421" s="30">
        <v>-7.9893053229999997E-2</v>
      </c>
      <c r="S2421" s="30">
        <v>-7.54645378625E-2</v>
      </c>
      <c r="T2421" s="30">
        <v>-7.3193048849999998E-2</v>
      </c>
      <c r="U2421" s="30">
        <v>-6.97162879875E-2</v>
      </c>
      <c r="V2421" s="30">
        <v>-6.6838112882499995E-2</v>
      </c>
      <c r="W2421" s="30">
        <v>-6.1162600257499998E-2</v>
      </c>
      <c r="X2421" s="30">
        <v>-5.7855517235000001E-2</v>
      </c>
      <c r="Y2421" s="30">
        <v>-5.4601817800000001E-2</v>
      </c>
      <c r="Z2421" s="30">
        <v>-6.1177455417499998E-2</v>
      </c>
      <c r="AA2421" s="30">
        <v>-6.03959556575E-2</v>
      </c>
      <c r="AB2421" s="30">
        <v>-5.7783520157499997E-2</v>
      </c>
      <c r="AC2421" s="30">
        <v>-5.7578453075000001E-2</v>
      </c>
      <c r="AD2421" s="30">
        <v>-5.4561760762500001E-2</v>
      </c>
      <c r="AE2421" s="30">
        <v>-5.1056631057500003E-2</v>
      </c>
      <c r="AF2421" s="30">
        <v>-4.9971713134999998E-2</v>
      </c>
      <c r="AG2421" s="30">
        <v>-4.83873095425E-2</v>
      </c>
      <c r="AH2421" s="30">
        <v>-4.7437266935E-2</v>
      </c>
      <c r="AI2421" s="30">
        <v>-4.8185381244999999E-2</v>
      </c>
      <c r="AJ2421" s="30">
        <v>-4.3249252789999998E-2</v>
      </c>
      <c r="AK2421" s="30">
        <v>0</v>
      </c>
      <c r="AL2421" s="30">
        <v>0</v>
      </c>
    </row>
    <row r="2422" spans="1:38" x14ac:dyDescent="0.25">
      <c r="A2422" s="30" t="s">
        <v>554</v>
      </c>
      <c r="B2422" s="30">
        <v>-1</v>
      </c>
      <c r="C2422" s="30" t="s">
        <v>555</v>
      </c>
      <c r="D2422" s="30" t="s">
        <v>56</v>
      </c>
      <c r="E2422" s="30">
        <v>46</v>
      </c>
      <c r="F2422" s="30">
        <v>-0.13407822550750001</v>
      </c>
      <c r="G2422" s="30">
        <v>-0.12966017195749999</v>
      </c>
      <c r="H2422" s="30">
        <v>-0.1300472496775</v>
      </c>
      <c r="I2422" s="30">
        <v>-0.14343213059250001</v>
      </c>
      <c r="J2422" s="30">
        <v>-0.146480546495</v>
      </c>
      <c r="K2422" s="30">
        <v>-0.1448394401125</v>
      </c>
      <c r="L2422" s="30">
        <v>-0.14278321626750001</v>
      </c>
      <c r="M2422" s="30">
        <v>-0.13887932551750001</v>
      </c>
      <c r="N2422" s="30">
        <v>-0.1207217033875</v>
      </c>
      <c r="O2422" s="30">
        <v>-0.1110668953</v>
      </c>
      <c r="P2422" s="30">
        <v>-0.10218243294</v>
      </c>
      <c r="Q2422" s="30">
        <v>-0.1027643052975</v>
      </c>
      <c r="R2422" s="30">
        <v>-9.6289990919999999E-2</v>
      </c>
      <c r="S2422" s="30">
        <v>-9.2728580117500001E-2</v>
      </c>
      <c r="T2422" s="30">
        <v>-8.8569939457499997E-2</v>
      </c>
      <c r="U2422" s="30">
        <v>-8.4145494089999995E-2</v>
      </c>
      <c r="V2422" s="30">
        <v>-8.2256273115E-2</v>
      </c>
      <c r="W2422" s="30">
        <v>-6.4432829917500004E-2</v>
      </c>
      <c r="X2422" s="30">
        <v>-5.9690154055E-2</v>
      </c>
      <c r="Y2422" s="30">
        <v>-5.8506356340000003E-2</v>
      </c>
      <c r="Z2422" s="30">
        <v>-6.3275476122499993E-2</v>
      </c>
      <c r="AA2422" s="30">
        <v>-6.0719667852499999E-2</v>
      </c>
      <c r="AB2422" s="30">
        <v>-5.6097161219999997E-2</v>
      </c>
      <c r="AC2422" s="30">
        <v>-5.1710654595000002E-2</v>
      </c>
      <c r="AD2422" s="30">
        <v>-4.8758866234999997E-2</v>
      </c>
      <c r="AE2422" s="30">
        <v>-4.9820897405000002E-2</v>
      </c>
      <c r="AF2422" s="30">
        <v>-4.8231681685E-2</v>
      </c>
      <c r="AG2422" s="30">
        <v>-4.6149000757500003E-2</v>
      </c>
      <c r="AH2422" s="30">
        <v>-4.5281133585000001E-2</v>
      </c>
      <c r="AI2422" s="30">
        <v>-4.5267506892499997E-2</v>
      </c>
      <c r="AJ2422" s="30">
        <v>-3.9918402625000002E-2</v>
      </c>
      <c r="AK2422" s="30">
        <v>0</v>
      </c>
      <c r="AL2422" s="30">
        <v>0</v>
      </c>
    </row>
    <row r="2423" spans="1:38" x14ac:dyDescent="0.25">
      <c r="A2423" s="30" t="s">
        <v>554</v>
      </c>
      <c r="B2423" s="30">
        <v>-1</v>
      </c>
      <c r="C2423" s="30" t="s">
        <v>555</v>
      </c>
      <c r="D2423" s="30" t="s">
        <v>54</v>
      </c>
      <c r="E2423" s="30">
        <v>46</v>
      </c>
      <c r="F2423" s="30">
        <v>-7.8012111957500005E-2</v>
      </c>
      <c r="G2423" s="30">
        <v>-8.4244340670000001E-2</v>
      </c>
      <c r="H2423" s="30">
        <v>-8.1916085890000004E-2</v>
      </c>
      <c r="I2423" s="30">
        <v>-8.0073852582499994E-2</v>
      </c>
      <c r="J2423" s="30">
        <v>-8.3412931455000006E-2</v>
      </c>
      <c r="K2423" s="30">
        <v>-7.9777548424999997E-2</v>
      </c>
      <c r="L2423" s="30">
        <v>-7.5795701072499999E-2</v>
      </c>
      <c r="M2423" s="30">
        <v>-7.4229069937500003E-2</v>
      </c>
      <c r="N2423" s="30">
        <v>-6.9884169635000007E-2</v>
      </c>
      <c r="O2423" s="30">
        <v>-7.0914138579999994E-2</v>
      </c>
      <c r="P2423" s="30">
        <v>-6.8983293057500006E-2</v>
      </c>
      <c r="Q2423" s="30">
        <v>-6.4259170185000006E-2</v>
      </c>
      <c r="R2423" s="30">
        <v>-5.9157217172499998E-2</v>
      </c>
      <c r="S2423" s="30">
        <v>-5.741717323E-2</v>
      </c>
      <c r="T2423" s="30">
        <v>-5.8195676095000003E-2</v>
      </c>
      <c r="U2423" s="30">
        <v>-5.1668451949999999E-2</v>
      </c>
      <c r="V2423" s="30">
        <v>-5.1662593187500001E-2</v>
      </c>
      <c r="W2423" s="30">
        <v>-4.1397291527499998E-2</v>
      </c>
      <c r="X2423" s="30">
        <v>-3.8902038602500001E-2</v>
      </c>
      <c r="Y2423" s="30">
        <v>-3.6758758372499999E-2</v>
      </c>
      <c r="Z2423" s="30">
        <v>-3.6635938577499999E-2</v>
      </c>
      <c r="AA2423" s="30">
        <v>-3.5934093287500003E-2</v>
      </c>
      <c r="AB2423" s="30">
        <v>-3.4515310062499999E-2</v>
      </c>
      <c r="AC2423" s="30">
        <v>-3.2362774965E-2</v>
      </c>
      <c r="AD2423" s="30">
        <v>-2.8039059577500001E-2</v>
      </c>
      <c r="AE2423" s="30">
        <v>-2.7225566977500001E-2</v>
      </c>
      <c r="AF2423" s="30">
        <v>-2.5225283745E-2</v>
      </c>
      <c r="AG2423" s="30">
        <v>-2.44654497575E-2</v>
      </c>
      <c r="AH2423" s="30">
        <v>-2.1695619522500001E-2</v>
      </c>
      <c r="AI2423" s="30">
        <v>-2.1772743314999999E-2</v>
      </c>
      <c r="AJ2423" s="30">
        <v>-1.9188714192500001E-2</v>
      </c>
      <c r="AK2423" s="30">
        <v>0</v>
      </c>
      <c r="AL2423" s="30">
        <v>0</v>
      </c>
    </row>
    <row r="2424" spans="1:38" x14ac:dyDescent="0.25">
      <c r="A2424" s="30" t="s">
        <v>554</v>
      </c>
      <c r="B2424" s="30">
        <v>-1</v>
      </c>
      <c r="C2424" s="30" t="s">
        <v>555</v>
      </c>
      <c r="D2424" s="30" t="s">
        <v>58</v>
      </c>
      <c r="E2424" s="30">
        <v>46</v>
      </c>
      <c r="F2424" s="30">
        <v>-2.8052517672499999E-2</v>
      </c>
      <c r="G2424" s="30">
        <v>-2.7431967762499999E-2</v>
      </c>
      <c r="H2424" s="30">
        <v>-2.6848701209999999E-2</v>
      </c>
      <c r="I2424" s="30">
        <v>-2.585925889E-2</v>
      </c>
      <c r="J2424" s="30">
        <v>-2.63652071925E-2</v>
      </c>
      <c r="K2424" s="30">
        <v>-2.6835458605000001E-2</v>
      </c>
      <c r="L2424" s="30">
        <v>-2.6437797950000001E-2</v>
      </c>
      <c r="M2424" s="30">
        <v>-2.4961990390000001E-2</v>
      </c>
      <c r="N2424" s="30">
        <v>-2.2364551430000001E-2</v>
      </c>
      <c r="O2424" s="30">
        <v>-2.2142271535000001E-2</v>
      </c>
      <c r="P2424" s="30">
        <v>-2.1818951735000001E-2</v>
      </c>
      <c r="Q2424" s="30">
        <v>-1.9845819904999999E-2</v>
      </c>
      <c r="R2424" s="30">
        <v>-1.8983198522500001E-2</v>
      </c>
      <c r="S2424" s="30">
        <v>-1.7632968339999999E-2</v>
      </c>
      <c r="T2424" s="30">
        <v>-1.7501901182500001E-2</v>
      </c>
      <c r="U2424" s="30">
        <v>-1.7408336512500001E-2</v>
      </c>
      <c r="V2424" s="30">
        <v>-1.80883511425E-2</v>
      </c>
      <c r="W2424" s="30">
        <v>-1.6868950177500001E-2</v>
      </c>
      <c r="X2424" s="30">
        <v>-1.563075567E-2</v>
      </c>
      <c r="Y2424" s="30">
        <v>-1.50968361E-2</v>
      </c>
      <c r="Z2424" s="30">
        <v>-1.266412429E-2</v>
      </c>
      <c r="AA2424" s="30">
        <v>-1.2856796362500001E-2</v>
      </c>
      <c r="AB2424" s="30">
        <v>-1.173236267E-2</v>
      </c>
      <c r="AC2424" s="30">
        <v>-1.230299619E-2</v>
      </c>
      <c r="AD2424" s="30">
        <v>-1.11563019825E-2</v>
      </c>
      <c r="AE2424" s="30">
        <v>-1.07983943625E-2</v>
      </c>
      <c r="AF2424" s="30">
        <v>-1.0990635107500001E-2</v>
      </c>
      <c r="AG2424" s="30">
        <v>-1.1097277752500001E-2</v>
      </c>
      <c r="AH2424" s="30">
        <v>-1.06504957825E-2</v>
      </c>
      <c r="AI2424" s="30">
        <v>-1.07196506625E-2</v>
      </c>
      <c r="AJ2424" s="30">
        <v>-9.6297914524999997E-3</v>
      </c>
      <c r="AK2424" s="30">
        <v>0</v>
      </c>
      <c r="AL2424" s="30">
        <v>0</v>
      </c>
    </row>
    <row r="2425" spans="1:38" x14ac:dyDescent="0.25">
      <c r="A2425" s="30" t="s">
        <v>554</v>
      </c>
      <c r="B2425" s="30">
        <v>-1</v>
      </c>
      <c r="C2425" s="30" t="s">
        <v>555</v>
      </c>
      <c r="D2425" s="30" t="s">
        <v>72</v>
      </c>
      <c r="E2425" s="30">
        <v>46</v>
      </c>
      <c r="F2425" s="30">
        <v>-0.16946756245</v>
      </c>
      <c r="G2425" s="30">
        <v>-0.17085976831499999</v>
      </c>
      <c r="H2425" s="30">
        <v>-0.1692064673425</v>
      </c>
      <c r="I2425" s="30">
        <v>-0.16789071787500001</v>
      </c>
      <c r="J2425" s="30">
        <v>-0.166014449515</v>
      </c>
      <c r="K2425" s="30">
        <v>-0.16869939044000001</v>
      </c>
      <c r="L2425" s="30">
        <v>-0.16741133322000001</v>
      </c>
      <c r="M2425" s="30">
        <v>-0.16297872497499999</v>
      </c>
      <c r="N2425" s="30">
        <v>-0.16061994158000001</v>
      </c>
      <c r="O2425" s="30">
        <v>-0.13707447438000001</v>
      </c>
      <c r="P2425" s="30">
        <v>-0.12942042239250001</v>
      </c>
      <c r="Q2425" s="30">
        <v>-0.13199168179000001</v>
      </c>
      <c r="R2425" s="30">
        <v>-0.1242858812675</v>
      </c>
      <c r="S2425" s="30">
        <v>-0.11810399301750001</v>
      </c>
      <c r="T2425" s="30">
        <v>-0.11309767682499999</v>
      </c>
      <c r="U2425" s="30">
        <v>-0.110384438435</v>
      </c>
      <c r="V2425" s="30">
        <v>-0.104775646215</v>
      </c>
      <c r="W2425" s="30">
        <v>-0.1009913650375</v>
      </c>
      <c r="X2425" s="30">
        <v>-9.5331296679999997E-2</v>
      </c>
      <c r="Y2425" s="30">
        <v>-9.4483208567500004E-2</v>
      </c>
      <c r="Z2425" s="30">
        <v>-9.7507429285000002E-2</v>
      </c>
      <c r="AA2425" s="30">
        <v>-9.5887669450000004E-2</v>
      </c>
      <c r="AB2425" s="30">
        <v>-8.8429289552499998E-2</v>
      </c>
      <c r="AC2425" s="30">
        <v>-8.4110729612500004E-2</v>
      </c>
      <c r="AD2425" s="30">
        <v>-7.8627019232499998E-2</v>
      </c>
      <c r="AE2425" s="30">
        <v>-7.1464542462500003E-2</v>
      </c>
      <c r="AF2425" s="30">
        <v>-6.8461128652499995E-2</v>
      </c>
      <c r="AG2425" s="30">
        <v>-6.5344563485000007E-2</v>
      </c>
      <c r="AH2425" s="30">
        <v>-6.3367468462500007E-2</v>
      </c>
      <c r="AI2425" s="30">
        <v>-6.4046312512499995E-2</v>
      </c>
      <c r="AJ2425" s="30">
        <v>-5.6204004614999997E-2</v>
      </c>
      <c r="AK2425" s="30">
        <v>0</v>
      </c>
      <c r="AL2425" s="30">
        <v>0</v>
      </c>
    </row>
    <row r="2426" spans="1:38" x14ac:dyDescent="0.25">
      <c r="A2426" s="30" t="s">
        <v>554</v>
      </c>
      <c r="B2426" s="30">
        <v>-1</v>
      </c>
      <c r="C2426" s="30" t="s">
        <v>555</v>
      </c>
      <c r="D2426" s="30" t="s">
        <v>75</v>
      </c>
      <c r="E2426" s="30">
        <v>46</v>
      </c>
      <c r="F2426" s="30">
        <v>-2.1761348052500001E-2</v>
      </c>
      <c r="G2426" s="30">
        <v>-2.1129812682499999E-2</v>
      </c>
      <c r="H2426" s="30">
        <v>-2.1154267354999999E-2</v>
      </c>
      <c r="I2426" s="30">
        <v>-2.08765562425E-2</v>
      </c>
      <c r="J2426" s="30">
        <v>-2.10274880825E-2</v>
      </c>
      <c r="K2426" s="30">
        <v>-2.067964974E-2</v>
      </c>
      <c r="L2426" s="30">
        <v>-1.9902148467499998E-2</v>
      </c>
      <c r="M2426" s="30">
        <v>-1.8923953E-2</v>
      </c>
      <c r="N2426" s="30">
        <v>-1.7702965155E-2</v>
      </c>
      <c r="O2426" s="30">
        <v>-1.6260045277499999E-2</v>
      </c>
      <c r="P2426" s="30">
        <v>-1.55529602225E-2</v>
      </c>
      <c r="Q2426" s="30">
        <v>-1.6116471864999999E-2</v>
      </c>
      <c r="R2426" s="30">
        <v>-1.46743478525E-2</v>
      </c>
      <c r="S2426" s="30">
        <v>-1.48659378525E-2</v>
      </c>
      <c r="T2426" s="30">
        <v>-1.495823789E-2</v>
      </c>
      <c r="U2426" s="30">
        <v>-1.4199156975E-2</v>
      </c>
      <c r="V2426" s="30">
        <v>-1.4221049345E-2</v>
      </c>
      <c r="W2426" s="30">
        <v>-1.497218042E-2</v>
      </c>
      <c r="X2426" s="30">
        <v>-1.33438213275E-2</v>
      </c>
      <c r="Y2426" s="30">
        <v>-1.1595688702500001E-2</v>
      </c>
      <c r="Z2426" s="30">
        <v>-1.1493427217499999E-2</v>
      </c>
      <c r="AA2426" s="30">
        <v>-1.2598154157499999E-2</v>
      </c>
      <c r="AB2426" s="30">
        <v>-1.28538242075E-2</v>
      </c>
      <c r="AC2426" s="30">
        <v>-1.2688047805E-2</v>
      </c>
      <c r="AD2426" s="30">
        <v>-1.28187687E-2</v>
      </c>
      <c r="AE2426" s="30">
        <v>-1.4163123367500001E-2</v>
      </c>
      <c r="AF2426" s="30">
        <v>-1.3125589145E-2</v>
      </c>
      <c r="AG2426" s="30">
        <v>-1.3732217915000001E-2</v>
      </c>
      <c r="AH2426" s="30">
        <v>-1.332938172E-2</v>
      </c>
      <c r="AI2426" s="30">
        <v>-1.3278756325E-2</v>
      </c>
      <c r="AJ2426" s="30">
        <v>-1.20965228825E-2</v>
      </c>
      <c r="AK2426" s="30">
        <v>0</v>
      </c>
      <c r="AL2426" s="30">
        <v>0</v>
      </c>
    </row>
    <row r="2427" spans="1:38" x14ac:dyDescent="0.25">
      <c r="A2427" s="30" t="s">
        <v>554</v>
      </c>
      <c r="B2427" s="30">
        <v>-1</v>
      </c>
      <c r="C2427" s="30" t="s">
        <v>555</v>
      </c>
      <c r="D2427" s="30" t="s">
        <v>60</v>
      </c>
      <c r="E2427" s="30">
        <v>46</v>
      </c>
      <c r="F2427" s="30">
        <v>-4.56203942325E-2</v>
      </c>
      <c r="G2427" s="30">
        <v>-4.4260471677500003E-2</v>
      </c>
      <c r="H2427" s="30">
        <v>-4.4830990590000001E-2</v>
      </c>
      <c r="I2427" s="30">
        <v>-4.3376914007500003E-2</v>
      </c>
      <c r="J2427" s="30">
        <v>-4.4767024379999999E-2</v>
      </c>
      <c r="K2427" s="30">
        <v>-4.3240432367499998E-2</v>
      </c>
      <c r="L2427" s="30">
        <v>-4.3316108452500002E-2</v>
      </c>
      <c r="M2427" s="30">
        <v>-4.3925313044999997E-2</v>
      </c>
      <c r="N2427" s="30">
        <v>-4.766536792E-2</v>
      </c>
      <c r="O2427" s="30">
        <v>-3.8927984752499999E-2</v>
      </c>
      <c r="P2427" s="30">
        <v>-3.5336725157499999E-2</v>
      </c>
      <c r="Q2427" s="30">
        <v>-3.3845175470000002E-2</v>
      </c>
      <c r="R2427" s="30">
        <v>-3.3282780230000003E-2</v>
      </c>
      <c r="S2427" s="30">
        <v>-3.2356227559999999E-2</v>
      </c>
      <c r="T2427" s="30">
        <v>-3.1551647090000003E-2</v>
      </c>
      <c r="U2427" s="30">
        <v>-3.0429178967500001E-2</v>
      </c>
      <c r="V2427" s="30">
        <v>-2.9311130540000001E-2</v>
      </c>
      <c r="W2427" s="30">
        <v>-2.29695483825E-2</v>
      </c>
      <c r="X2427" s="30">
        <v>-2.2349322752500001E-2</v>
      </c>
      <c r="Y2427" s="30">
        <v>-2.1818081317500002E-2</v>
      </c>
      <c r="Z2427" s="30">
        <v>-2.6912492057500001E-2</v>
      </c>
      <c r="AA2427" s="30">
        <v>-2.548595008E-2</v>
      </c>
      <c r="AB2427" s="30">
        <v>-2.5772633027499998E-2</v>
      </c>
      <c r="AC2427" s="30">
        <v>-2.31611834375E-2</v>
      </c>
      <c r="AD2427" s="30">
        <v>-2.1718448162500001E-2</v>
      </c>
      <c r="AE2427" s="30">
        <v>-2.2752587762499998E-2</v>
      </c>
      <c r="AF2427" s="30">
        <v>-2.1337150547499999E-2</v>
      </c>
      <c r="AG2427" s="30">
        <v>-2.12328473475E-2</v>
      </c>
      <c r="AH2427" s="30">
        <v>-2.137389026E-2</v>
      </c>
      <c r="AI2427" s="30">
        <v>-2.1230394952499999E-2</v>
      </c>
      <c r="AJ2427" s="30">
        <v>-1.9232754445E-2</v>
      </c>
      <c r="AK2427" s="30">
        <v>0</v>
      </c>
      <c r="AL2427" s="30">
        <v>0</v>
      </c>
    </row>
    <row r="2428" spans="1:38" x14ac:dyDescent="0.25">
      <c r="A2428" s="30" t="s">
        <v>554</v>
      </c>
      <c r="B2428" s="30">
        <v>-1</v>
      </c>
      <c r="C2428" s="30" t="s">
        <v>555</v>
      </c>
      <c r="D2428" s="30" t="s">
        <v>64</v>
      </c>
      <c r="E2428" s="30">
        <v>46</v>
      </c>
      <c r="F2428" s="30">
        <v>-2.5640518734999999E-2</v>
      </c>
      <c r="G2428" s="30">
        <v>-2.5353243420000001E-2</v>
      </c>
      <c r="H2428" s="30">
        <v>-2.4406751285E-2</v>
      </c>
      <c r="I2428" s="30">
        <v>-2.4938127260000002E-2</v>
      </c>
      <c r="J2428" s="30">
        <v>-2.4430491667499998E-2</v>
      </c>
      <c r="K2428" s="30">
        <v>-2.3657769565E-2</v>
      </c>
      <c r="L2428" s="30">
        <v>-2.3196323644999999E-2</v>
      </c>
      <c r="M2428" s="30">
        <v>-2.2288734000000001E-2</v>
      </c>
      <c r="N2428" s="30">
        <v>-2.1275237042499999E-2</v>
      </c>
      <c r="O2428" s="30">
        <v>-2.2047129622500002E-2</v>
      </c>
      <c r="P2428" s="30">
        <v>-2.1190002320000002E-2</v>
      </c>
      <c r="Q2428" s="30">
        <v>-1.9406495287499999E-2</v>
      </c>
      <c r="R2428" s="30">
        <v>-1.82985209325E-2</v>
      </c>
      <c r="S2428" s="30">
        <v>-1.8087956877499999E-2</v>
      </c>
      <c r="T2428" s="30">
        <v>-1.700754032E-2</v>
      </c>
      <c r="U2428" s="30">
        <v>-1.6158258882499998E-2</v>
      </c>
      <c r="V2428" s="30">
        <v>-1.5628189224999998E-2</v>
      </c>
      <c r="W2428" s="30">
        <v>-1.26140476325E-2</v>
      </c>
      <c r="X2428" s="30">
        <v>-1.1610545470000001E-2</v>
      </c>
      <c r="Y2428" s="30">
        <v>-1.1417404234999999E-2</v>
      </c>
      <c r="Z2428" s="30">
        <v>-1.12468023125E-2</v>
      </c>
      <c r="AA2428" s="30">
        <v>-1.11124891325E-2</v>
      </c>
      <c r="AB2428" s="30">
        <v>-1.0257068104999999E-2</v>
      </c>
      <c r="AC2428" s="30">
        <v>-9.7918607050000005E-3</v>
      </c>
      <c r="AD2428" s="30">
        <v>-9.1703012675000001E-3</v>
      </c>
      <c r="AE2428" s="30">
        <v>-9.5194816224999992E-3</v>
      </c>
      <c r="AF2428" s="30">
        <v>-9.4312587050000007E-3</v>
      </c>
      <c r="AG2428" s="30">
        <v>-9.0968571249999998E-3</v>
      </c>
      <c r="AH2428" s="30">
        <v>-8.7534161350000007E-3</v>
      </c>
      <c r="AI2428" s="30">
        <v>-8.7985719824999996E-3</v>
      </c>
      <c r="AJ2428" s="30">
        <v>-7.8490690799999999E-3</v>
      </c>
      <c r="AK2428" s="30">
        <v>0</v>
      </c>
      <c r="AL2428" s="30">
        <v>0</v>
      </c>
    </row>
    <row r="2429" spans="1:38" x14ac:dyDescent="0.25">
      <c r="A2429" s="30" t="s">
        <v>554</v>
      </c>
      <c r="B2429" s="30">
        <v>-1</v>
      </c>
      <c r="C2429" s="30" t="s">
        <v>555</v>
      </c>
      <c r="D2429" s="30" t="s">
        <v>66</v>
      </c>
      <c r="E2429" s="30">
        <v>46</v>
      </c>
      <c r="F2429" s="30">
        <v>-0.18623042580249999</v>
      </c>
      <c r="G2429" s="30">
        <v>-0.18806194542499999</v>
      </c>
      <c r="H2429" s="30">
        <v>-0.1848539826525</v>
      </c>
      <c r="I2429" s="30">
        <v>-0.17797524647249999</v>
      </c>
      <c r="J2429" s="30">
        <v>-0.175537755505</v>
      </c>
      <c r="K2429" s="30">
        <v>-0.1774206320275</v>
      </c>
      <c r="L2429" s="30">
        <v>-0.16612960242499999</v>
      </c>
      <c r="M2429" s="30">
        <v>-0.16563352497</v>
      </c>
      <c r="N2429" s="30">
        <v>-0.16156476319249999</v>
      </c>
      <c r="O2429" s="30">
        <v>-0.1399258863075</v>
      </c>
      <c r="P2429" s="30">
        <v>-0.1498429804825</v>
      </c>
      <c r="Q2429" s="30">
        <v>-0.15231559206750001</v>
      </c>
      <c r="R2429" s="30">
        <v>-0.1569233500725</v>
      </c>
      <c r="S2429" s="30">
        <v>-0.15149691505999999</v>
      </c>
      <c r="T2429" s="30">
        <v>-0.137768473625</v>
      </c>
      <c r="U2429" s="30">
        <v>-0.14388656425999999</v>
      </c>
      <c r="V2429" s="30">
        <v>-0.13479438270249999</v>
      </c>
      <c r="W2429" s="30">
        <v>-0.14200589628999999</v>
      </c>
      <c r="X2429" s="30">
        <v>-0.16284105408499999</v>
      </c>
      <c r="Y2429" s="30">
        <v>-0.114201986755</v>
      </c>
      <c r="Z2429" s="30">
        <v>-9.6815492957499999E-2</v>
      </c>
      <c r="AA2429" s="30">
        <v>-9.5223595107500003E-2</v>
      </c>
      <c r="AB2429" s="30">
        <v>-9.0427295602499999E-2</v>
      </c>
      <c r="AC2429" s="30">
        <v>-8.5884043567499999E-2</v>
      </c>
      <c r="AD2429" s="30">
        <v>-6.7254172390000005E-2</v>
      </c>
      <c r="AE2429" s="30">
        <v>-7.3238310365000003E-2</v>
      </c>
      <c r="AF2429" s="30">
        <v>-6.5795928732499995E-2</v>
      </c>
      <c r="AG2429" s="30">
        <v>-5.9908384500000002E-2</v>
      </c>
      <c r="AH2429" s="30">
        <v>-7.8841270574999997E-2</v>
      </c>
      <c r="AI2429" s="30">
        <v>-4.9300437442499997E-2</v>
      </c>
      <c r="AJ2429" s="30">
        <v>-4.3731100459999998E-2</v>
      </c>
      <c r="AK2429" s="30">
        <v>0</v>
      </c>
      <c r="AL2429" s="30">
        <v>0</v>
      </c>
    </row>
    <row r="2430" spans="1:38" x14ac:dyDescent="0.25">
      <c r="A2430" s="30" t="s">
        <v>554</v>
      </c>
      <c r="B2430" s="30">
        <v>-1</v>
      </c>
      <c r="C2430" s="30" t="s">
        <v>555</v>
      </c>
      <c r="D2430" s="30" t="s">
        <v>68</v>
      </c>
      <c r="E2430" s="30">
        <v>46</v>
      </c>
      <c r="F2430" s="30">
        <v>-4.67807804075E-2</v>
      </c>
      <c r="G2430" s="30">
        <v>-4.7183029665000001E-2</v>
      </c>
      <c r="H2430" s="30">
        <v>-5.0273373617499999E-2</v>
      </c>
      <c r="I2430" s="30">
        <v>-5.6014033537500001E-2</v>
      </c>
      <c r="J2430" s="30">
        <v>-5.82546291375E-2</v>
      </c>
      <c r="K2430" s="30">
        <v>-5.7361990364999997E-2</v>
      </c>
      <c r="L2430" s="30">
        <v>-5.6325473722499998E-2</v>
      </c>
      <c r="M2430" s="30">
        <v>-5.4967086929999999E-2</v>
      </c>
      <c r="N2430" s="30">
        <v>-4.6134695117499999E-2</v>
      </c>
      <c r="O2430" s="30">
        <v>-4.1508516444999997E-2</v>
      </c>
      <c r="P2430" s="30">
        <v>-4.0197418837499999E-2</v>
      </c>
      <c r="Q2430" s="30">
        <v>-3.8302452732499999E-2</v>
      </c>
      <c r="R2430" s="30">
        <v>-3.4621890412500002E-2</v>
      </c>
      <c r="S2430" s="30">
        <v>-3.3534734927499997E-2</v>
      </c>
      <c r="T2430" s="30">
        <v>-3.3440668190000002E-2</v>
      </c>
      <c r="U2430" s="30">
        <v>-3.1052517629999998E-2</v>
      </c>
      <c r="V2430" s="30">
        <v>-3.25587619375E-2</v>
      </c>
      <c r="W2430" s="30">
        <v>-3.0122130069999999E-2</v>
      </c>
      <c r="X2430" s="30">
        <v>-2.9367487002500001E-2</v>
      </c>
      <c r="Y2430" s="30">
        <v>-2.8452155687500001E-2</v>
      </c>
      <c r="Z2430" s="30">
        <v>-2.4226296089999998E-2</v>
      </c>
      <c r="AA2430" s="30">
        <v>-2.3258061055000001E-2</v>
      </c>
      <c r="AB2430" s="30">
        <v>-2.1897180685E-2</v>
      </c>
      <c r="AC2430" s="30">
        <v>-2.0742018967500001E-2</v>
      </c>
      <c r="AD2430" s="30">
        <v>-1.94622225275E-2</v>
      </c>
      <c r="AE2430" s="30">
        <v>-2.1834970955000001E-2</v>
      </c>
      <c r="AF2430" s="30">
        <v>-2.0393934672499999E-2</v>
      </c>
      <c r="AG2430" s="30">
        <v>-1.9764710787500001E-2</v>
      </c>
      <c r="AH2430" s="30">
        <v>-1.97715635525E-2</v>
      </c>
      <c r="AI2430" s="30">
        <v>-1.924558057E-2</v>
      </c>
      <c r="AJ2430" s="30">
        <v>-1.6914552699999998E-2</v>
      </c>
      <c r="AK2430" s="30">
        <v>0</v>
      </c>
      <c r="AL2430" s="30">
        <v>0</v>
      </c>
    </row>
    <row r="2431" spans="1:38" x14ac:dyDescent="0.25">
      <c r="A2431" s="30" t="s">
        <v>554</v>
      </c>
      <c r="B2431" s="30">
        <v>-1</v>
      </c>
      <c r="C2431" s="30" t="s">
        <v>555</v>
      </c>
      <c r="D2431" s="30" t="s">
        <v>62</v>
      </c>
      <c r="E2431" s="30">
        <v>46</v>
      </c>
      <c r="F2431" s="30">
        <v>-2.9864932192499999E-2</v>
      </c>
      <c r="G2431" s="30">
        <v>-2.9858170267500001E-2</v>
      </c>
      <c r="H2431" s="30">
        <v>-2.97963495925E-2</v>
      </c>
      <c r="I2431" s="30">
        <v>-3.05994201025E-2</v>
      </c>
      <c r="J2431" s="30">
        <v>-3.3290817590000001E-2</v>
      </c>
      <c r="K2431" s="30">
        <v>-3.4053904305E-2</v>
      </c>
      <c r="L2431" s="30">
        <v>-3.3357743692499997E-2</v>
      </c>
      <c r="M2431" s="30">
        <v>-3.6860151887499998E-2</v>
      </c>
      <c r="N2431" s="30">
        <v>-4.08683563125E-2</v>
      </c>
      <c r="O2431" s="30">
        <v>-3.1417003222500003E-2</v>
      </c>
      <c r="P2431" s="30">
        <v>-2.95908063225E-2</v>
      </c>
      <c r="Q2431" s="30">
        <v>-3.1521542125000003E-2</v>
      </c>
      <c r="R2431" s="30">
        <v>-2.9145837769999999E-2</v>
      </c>
      <c r="S2431" s="30">
        <v>-2.93459829325E-2</v>
      </c>
      <c r="T2431" s="30">
        <v>-2.958106709E-2</v>
      </c>
      <c r="U2431" s="30">
        <v>-3.1123618855E-2</v>
      </c>
      <c r="V2431" s="30">
        <v>-3.1598717324999998E-2</v>
      </c>
      <c r="W2431" s="30">
        <v>-2.6452788519999999E-2</v>
      </c>
      <c r="X2431" s="30">
        <v>-2.5998670082500001E-2</v>
      </c>
      <c r="Y2431" s="30">
        <v>-2.4262020044999999E-2</v>
      </c>
      <c r="Z2431" s="30">
        <v>-2.4119510949999999E-2</v>
      </c>
      <c r="AA2431" s="30">
        <v>-2.3820393655000001E-2</v>
      </c>
      <c r="AB2431" s="30">
        <v>-2.2448840085000001E-2</v>
      </c>
      <c r="AC2431" s="30">
        <v>-2.3531784427500001E-2</v>
      </c>
      <c r="AD2431" s="30">
        <v>-2.3767939832500001E-2</v>
      </c>
      <c r="AE2431" s="30">
        <v>-1.9842127607499999E-2</v>
      </c>
      <c r="AF2431" s="30">
        <v>-1.9096062237499999E-2</v>
      </c>
      <c r="AG2431" s="30">
        <v>-1.8521160695E-2</v>
      </c>
      <c r="AH2431" s="30">
        <v>-1.8547977324999999E-2</v>
      </c>
      <c r="AI2431" s="30">
        <v>-1.85351332275E-2</v>
      </c>
      <c r="AJ2431" s="30">
        <v>-1.6413275327500001E-2</v>
      </c>
      <c r="AK2431" s="30">
        <v>0</v>
      </c>
      <c r="AL2431" s="30">
        <v>0</v>
      </c>
    </row>
    <row r="2432" spans="1:38" x14ac:dyDescent="0.25">
      <c r="A2432" s="30" t="s">
        <v>554</v>
      </c>
      <c r="B2432" s="30">
        <v>-1</v>
      </c>
      <c r="C2432" s="30" t="s">
        <v>555</v>
      </c>
      <c r="D2432" s="30" t="s">
        <v>70</v>
      </c>
      <c r="E2432" s="30">
        <v>46</v>
      </c>
      <c r="F2432" s="30">
        <v>-0.28732029110750001</v>
      </c>
      <c r="G2432" s="30">
        <v>-0.28556550287999999</v>
      </c>
      <c r="H2432" s="30">
        <v>-0.28168856522750002</v>
      </c>
      <c r="I2432" s="30">
        <v>-0.27960145830749999</v>
      </c>
      <c r="J2432" s="30">
        <v>-0.27190095043750001</v>
      </c>
      <c r="K2432" s="30">
        <v>-0.26249372227250001</v>
      </c>
      <c r="L2432" s="30">
        <v>-0.27345245252</v>
      </c>
      <c r="M2432" s="30">
        <v>-0.26179545785000002</v>
      </c>
      <c r="N2432" s="30">
        <v>-0.2487684983025</v>
      </c>
      <c r="O2432" s="30">
        <v>-0.23068729735249999</v>
      </c>
      <c r="P2432" s="30">
        <v>-0.2226276202975</v>
      </c>
      <c r="Q2432" s="30">
        <v>-0.19865945766000001</v>
      </c>
      <c r="R2432" s="30">
        <v>-0.1904288750775</v>
      </c>
      <c r="S2432" s="30">
        <v>-0.18877063487250001</v>
      </c>
      <c r="T2432" s="30">
        <v>-0.18197710442500001</v>
      </c>
      <c r="U2432" s="30">
        <v>-0.16929566133250001</v>
      </c>
      <c r="V2432" s="30">
        <v>-0.1666281006625</v>
      </c>
      <c r="W2432" s="30">
        <v>-0.1571514114725</v>
      </c>
      <c r="X2432" s="30">
        <v>-0.16178048243000001</v>
      </c>
      <c r="Y2432" s="30">
        <v>-0.1639121324775</v>
      </c>
      <c r="Z2432" s="30">
        <v>-0.1695639548375</v>
      </c>
      <c r="AA2432" s="30">
        <v>-0.13556282626749999</v>
      </c>
      <c r="AB2432" s="30">
        <v>-0.13837701968999999</v>
      </c>
      <c r="AC2432" s="30">
        <v>-0.1461227848925</v>
      </c>
      <c r="AD2432" s="30">
        <v>-0.15490742406999999</v>
      </c>
      <c r="AE2432" s="30">
        <v>-0.13176318353249999</v>
      </c>
      <c r="AF2432" s="30">
        <v>-0.1179382938225</v>
      </c>
      <c r="AG2432" s="30">
        <v>-0.1082198083825</v>
      </c>
      <c r="AH2432" s="30">
        <v>-0.10495123477</v>
      </c>
      <c r="AI2432" s="30">
        <v>-9.8352039332500002E-2</v>
      </c>
      <c r="AJ2432" s="30">
        <v>-8.8250796435000001E-2</v>
      </c>
      <c r="AK2432" s="30">
        <v>0</v>
      </c>
      <c r="AL2432" s="30">
        <v>0</v>
      </c>
    </row>
    <row r="2433" spans="1:38" x14ac:dyDescent="0.25">
      <c r="A2433" s="30" t="s">
        <v>554</v>
      </c>
      <c r="B2433" s="30">
        <v>-1</v>
      </c>
      <c r="C2433" s="30" t="s">
        <v>555</v>
      </c>
      <c r="D2433" s="30" t="s">
        <v>77</v>
      </c>
      <c r="E2433" s="30">
        <v>46</v>
      </c>
      <c r="F2433" s="30">
        <v>-0.24374360521499999</v>
      </c>
      <c r="G2433" s="30">
        <v>-0.23798400053749999</v>
      </c>
      <c r="H2433" s="30">
        <v>-0.2403973861075</v>
      </c>
      <c r="I2433" s="30">
        <v>-0.23554927684749999</v>
      </c>
      <c r="J2433" s="30">
        <v>-0.23032109650999999</v>
      </c>
      <c r="K2433" s="30">
        <v>-0.22732197098750001</v>
      </c>
      <c r="L2433" s="30">
        <v>-0.22251588434</v>
      </c>
      <c r="M2433" s="30">
        <v>-0.212070462175</v>
      </c>
      <c r="N2433" s="30">
        <v>-0.20586886060250001</v>
      </c>
      <c r="O2433" s="30">
        <v>-0.180680140765</v>
      </c>
      <c r="P2433" s="30">
        <v>-0.15954855133000001</v>
      </c>
      <c r="Q2433" s="30">
        <v>-0.15908992997749999</v>
      </c>
      <c r="R2433" s="30">
        <v>-0.14866338782749999</v>
      </c>
      <c r="S2433" s="30">
        <v>-0.141421162425</v>
      </c>
      <c r="T2433" s="30">
        <v>-0.13769142601000001</v>
      </c>
      <c r="U2433" s="30">
        <v>-0.12844305814750001</v>
      </c>
      <c r="V2433" s="30">
        <v>-0.12914390116499999</v>
      </c>
      <c r="W2433" s="30">
        <v>-0.1197383334775</v>
      </c>
      <c r="X2433" s="30">
        <v>-0.110982312495</v>
      </c>
      <c r="Y2433" s="30">
        <v>-0.1059510343375</v>
      </c>
      <c r="Z2433" s="30">
        <v>-9.8848768252499997E-2</v>
      </c>
      <c r="AA2433" s="30">
        <v>-9.9953029580000005E-2</v>
      </c>
      <c r="AB2433" s="30">
        <v>-9.2934626960000002E-2</v>
      </c>
      <c r="AC2433" s="30">
        <v>-8.5669303157500001E-2</v>
      </c>
      <c r="AD2433" s="30">
        <v>-7.7673480419999996E-2</v>
      </c>
      <c r="AE2433" s="30">
        <v>-7.5132262399999997E-2</v>
      </c>
      <c r="AF2433" s="30">
        <v>-7.2345719812500001E-2</v>
      </c>
      <c r="AG2433" s="30">
        <v>-6.8417326817499999E-2</v>
      </c>
      <c r="AH2433" s="30">
        <v>-3.9155175665E-2</v>
      </c>
      <c r="AI2433" s="30">
        <v>-6.6300263367500001E-2</v>
      </c>
      <c r="AJ2433" s="30">
        <v>-5.8763575074999998E-2</v>
      </c>
      <c r="AK2433" s="30">
        <v>0</v>
      </c>
      <c r="AL2433" s="30">
        <v>0</v>
      </c>
    </row>
    <row r="2434" spans="1:38" x14ac:dyDescent="0.25">
      <c r="A2434" s="30" t="s">
        <v>554</v>
      </c>
      <c r="B2434" s="30">
        <v>-1</v>
      </c>
      <c r="C2434" s="30" t="s">
        <v>555</v>
      </c>
      <c r="D2434" s="30" t="s">
        <v>79</v>
      </c>
      <c r="E2434" s="30">
        <v>46</v>
      </c>
      <c r="F2434" s="30">
        <v>-9.7782159302500005E-2</v>
      </c>
      <c r="G2434" s="30">
        <v>-9.7576254627499998E-2</v>
      </c>
      <c r="H2434" s="30">
        <v>-9.8593396537500003E-2</v>
      </c>
      <c r="I2434" s="30">
        <v>-9.4105669320000002E-2</v>
      </c>
      <c r="J2434" s="30">
        <v>-9.4484747430000002E-2</v>
      </c>
      <c r="K2434" s="30">
        <v>-9.3878448340000004E-2</v>
      </c>
      <c r="L2434" s="30">
        <v>-9.2619050362499997E-2</v>
      </c>
      <c r="M2434" s="30">
        <v>-9.1739280477500004E-2</v>
      </c>
      <c r="N2434" s="30">
        <v>-9.5249546884999994E-2</v>
      </c>
      <c r="O2434" s="30">
        <v>-7.9025323780000004E-2</v>
      </c>
      <c r="P2434" s="30">
        <v>-7.9522548167499998E-2</v>
      </c>
      <c r="Q2434" s="30">
        <v>-7.8711428437499995E-2</v>
      </c>
      <c r="R2434" s="30">
        <v>-7.6607255624999995E-2</v>
      </c>
      <c r="S2434" s="30">
        <v>-6.9520668782500003E-2</v>
      </c>
      <c r="T2434" s="30">
        <v>-6.62600342225E-2</v>
      </c>
      <c r="U2434" s="30">
        <v>-6.4808296725000006E-2</v>
      </c>
      <c r="V2434" s="30">
        <v>-6.8398138437500006E-2</v>
      </c>
      <c r="W2434" s="30">
        <v>-5.8588849849999999E-2</v>
      </c>
      <c r="X2434" s="30">
        <v>-5.7634714087499997E-2</v>
      </c>
      <c r="Y2434" s="30">
        <v>-5.7538621572499997E-2</v>
      </c>
      <c r="Z2434" s="30">
        <v>-5.1890512157499999E-2</v>
      </c>
      <c r="AA2434" s="30">
        <v>-4.9216415792500003E-2</v>
      </c>
      <c r="AB2434" s="30">
        <v>-4.5470798892499997E-2</v>
      </c>
      <c r="AC2434" s="30">
        <v>-4.0439157287499999E-2</v>
      </c>
      <c r="AD2434" s="30">
        <v>-3.8678172640000001E-2</v>
      </c>
      <c r="AE2434" s="30">
        <v>-4.0275223015E-2</v>
      </c>
      <c r="AF2434" s="30">
        <v>-3.8507069487499997E-2</v>
      </c>
      <c r="AG2434" s="30">
        <v>-3.7702559764999997E-2</v>
      </c>
      <c r="AH2434" s="30">
        <v>-3.4933247469999998E-2</v>
      </c>
      <c r="AI2434" s="30">
        <v>-3.2813093777500003E-2</v>
      </c>
      <c r="AJ2434" s="30">
        <v>-2.9392423422500001E-2</v>
      </c>
      <c r="AK2434" s="30">
        <v>0</v>
      </c>
      <c r="AL2434" s="30">
        <v>0</v>
      </c>
    </row>
    <row r="2435" spans="1:38" x14ac:dyDescent="0.25">
      <c r="A2435" s="30" t="s">
        <v>554</v>
      </c>
      <c r="B2435" s="30">
        <v>-1</v>
      </c>
      <c r="C2435" s="30" t="s">
        <v>555</v>
      </c>
      <c r="D2435" s="30" t="s">
        <v>81</v>
      </c>
      <c r="E2435" s="30">
        <v>46</v>
      </c>
      <c r="F2435" s="30">
        <v>-8.4060622744999994E-2</v>
      </c>
      <c r="G2435" s="30">
        <v>-8.4762537230000004E-2</v>
      </c>
      <c r="H2435" s="30">
        <v>-8.8305526120000005E-2</v>
      </c>
      <c r="I2435" s="30">
        <v>-8.7230048795000001E-2</v>
      </c>
      <c r="J2435" s="30">
        <v>-8.6307505772500001E-2</v>
      </c>
      <c r="K2435" s="30">
        <v>-8.2500000157500003E-2</v>
      </c>
      <c r="L2435" s="30">
        <v>-8.1036614962500003E-2</v>
      </c>
      <c r="M2435" s="30">
        <v>-8.3950534174999994E-2</v>
      </c>
      <c r="N2435" s="30">
        <v>-8.1630623134999997E-2</v>
      </c>
      <c r="O2435" s="30">
        <v>-7.1026686792500002E-2</v>
      </c>
      <c r="P2435" s="30">
        <v>-6.1911623627500002E-2</v>
      </c>
      <c r="Q2435" s="30">
        <v>-6.0230440247500003E-2</v>
      </c>
      <c r="R2435" s="30">
        <v>-5.6039498350000001E-2</v>
      </c>
      <c r="S2435" s="30">
        <v>-5.5656870159999997E-2</v>
      </c>
      <c r="T2435" s="30">
        <v>-5.2755730644999999E-2</v>
      </c>
      <c r="U2435" s="30">
        <v>-4.9938909954999999E-2</v>
      </c>
      <c r="V2435" s="30">
        <v>-4.8769593545000003E-2</v>
      </c>
      <c r="W2435" s="30">
        <v>-4.9433616812499998E-2</v>
      </c>
      <c r="X2435" s="30">
        <v>-4.5047129895000003E-2</v>
      </c>
      <c r="Y2435" s="30">
        <v>-4.2793122097499997E-2</v>
      </c>
      <c r="Z2435" s="30">
        <v>-4.4639443445000003E-2</v>
      </c>
      <c r="AA2435" s="30">
        <v>-4.6797872424999998E-2</v>
      </c>
      <c r="AB2435" s="30">
        <v>-4.0080985887499997E-2</v>
      </c>
      <c r="AC2435" s="30">
        <v>-3.6626671465000003E-2</v>
      </c>
      <c r="AD2435" s="30">
        <v>-3.0975112842499999E-2</v>
      </c>
      <c r="AE2435" s="30">
        <v>-2.74403084175E-2</v>
      </c>
      <c r="AF2435" s="30">
        <v>-2.4412877610000001E-2</v>
      </c>
      <c r="AG2435" s="30">
        <v>-2.3393198784999999E-2</v>
      </c>
      <c r="AH2435" s="30">
        <v>-2.2906012105000002E-2</v>
      </c>
      <c r="AI2435" s="30">
        <v>-2.4107646640000001E-2</v>
      </c>
      <c r="AJ2435" s="30">
        <v>-2.14044948375E-2</v>
      </c>
      <c r="AK2435" s="30">
        <v>0</v>
      </c>
      <c r="AL2435" s="30">
        <v>0</v>
      </c>
    </row>
    <row r="2436" spans="1:38" x14ac:dyDescent="0.25">
      <c r="A2436" s="30" t="s">
        <v>554</v>
      </c>
      <c r="B2436" s="30">
        <v>-1</v>
      </c>
      <c r="C2436" s="30" t="s">
        <v>555</v>
      </c>
      <c r="D2436" s="30" t="s">
        <v>83</v>
      </c>
      <c r="E2436" s="30">
        <v>46</v>
      </c>
      <c r="F2436" s="30">
        <v>-0.24985845101500001</v>
      </c>
      <c r="G2436" s="30">
        <v>-0.245714823985</v>
      </c>
      <c r="H2436" s="30">
        <v>-0.24858223565000001</v>
      </c>
      <c r="I2436" s="30">
        <v>-0.23882937900500001</v>
      </c>
      <c r="J2436" s="30">
        <v>-0.2341121547775</v>
      </c>
      <c r="K2436" s="30">
        <v>-0.225419899205</v>
      </c>
      <c r="L2436" s="30">
        <v>-0.2146956434375</v>
      </c>
      <c r="M2436" s="30">
        <v>-0.21316676516249999</v>
      </c>
      <c r="N2436" s="30">
        <v>-0.209339583385</v>
      </c>
      <c r="O2436" s="30">
        <v>-0.18247067408750001</v>
      </c>
      <c r="P2436" s="30">
        <v>-0.16646086264500001</v>
      </c>
      <c r="Q2436" s="30">
        <v>-0.15445118504499999</v>
      </c>
      <c r="R2436" s="30">
        <v>-0.14418288048</v>
      </c>
      <c r="S2436" s="30">
        <v>-0.1398732154375</v>
      </c>
      <c r="T2436" s="30">
        <v>-0.13493958382249999</v>
      </c>
      <c r="U2436" s="30">
        <v>-0.12747549664499999</v>
      </c>
      <c r="V2436" s="30">
        <v>-0.1231448983175</v>
      </c>
      <c r="W2436" s="30">
        <v>-0.10350836391</v>
      </c>
      <c r="X2436" s="30">
        <v>-9.6812286122499994E-2</v>
      </c>
      <c r="Y2436" s="30">
        <v>-8.9199003080000006E-2</v>
      </c>
      <c r="Z2436" s="30">
        <v>-9.7157823172500005E-2</v>
      </c>
      <c r="AA2436" s="30">
        <v>-7.7428084247500001E-2</v>
      </c>
      <c r="AB2436" s="30">
        <v>-9.1562557305E-2</v>
      </c>
      <c r="AC2436" s="30">
        <v>-8.7340453324999998E-2</v>
      </c>
      <c r="AD2436" s="30">
        <v>-8.0231380995000004E-2</v>
      </c>
      <c r="AE2436" s="30">
        <v>-6.7037799192499997E-2</v>
      </c>
      <c r="AF2436" s="30">
        <v>-6.2579758094999993E-2</v>
      </c>
      <c r="AG2436" s="30">
        <v>-5.8824757805000003E-2</v>
      </c>
      <c r="AH2436" s="30">
        <v>-5.6881247012499997E-2</v>
      </c>
      <c r="AI2436" s="30">
        <v>-5.8489044465000001E-2</v>
      </c>
      <c r="AJ2436" s="30">
        <v>-5.1829521089999997E-2</v>
      </c>
      <c r="AK2436" s="30">
        <v>0</v>
      </c>
      <c r="AL2436" s="30">
        <v>0</v>
      </c>
    </row>
    <row r="2437" spans="1:38" x14ac:dyDescent="0.25">
      <c r="A2437" s="30" t="s">
        <v>554</v>
      </c>
      <c r="B2437" s="30">
        <v>-1</v>
      </c>
      <c r="C2437" s="30" t="s">
        <v>555</v>
      </c>
      <c r="D2437" s="30" t="s">
        <v>85</v>
      </c>
      <c r="E2437" s="30">
        <v>46</v>
      </c>
      <c r="F2437" s="30">
        <v>-2.0015082197499999E-2</v>
      </c>
      <c r="G2437" s="30">
        <v>-1.862399373E-2</v>
      </c>
      <c r="H2437" s="30">
        <v>-1.8829906047500001E-2</v>
      </c>
      <c r="I2437" s="30">
        <v>-1.73946657525E-2</v>
      </c>
      <c r="J2437" s="30">
        <v>-1.6369710339999999E-2</v>
      </c>
      <c r="K2437" s="30">
        <v>-1.53875534875E-2</v>
      </c>
      <c r="L2437" s="30">
        <v>-1.50205954225E-2</v>
      </c>
      <c r="M2437" s="30">
        <v>-1.40199942575E-2</v>
      </c>
      <c r="N2437" s="30">
        <v>-1.4584872279999999E-2</v>
      </c>
      <c r="O2437" s="30">
        <v>-1.27844942E-2</v>
      </c>
      <c r="P2437" s="30">
        <v>-1.22189101975E-2</v>
      </c>
      <c r="Q2437" s="30">
        <v>-1.0992880885E-2</v>
      </c>
      <c r="R2437" s="30">
        <v>-1.04258528075E-2</v>
      </c>
      <c r="S2437" s="30">
        <v>-1.0264061115000001E-2</v>
      </c>
      <c r="T2437" s="30">
        <v>-9.8790570450000004E-3</v>
      </c>
      <c r="U2437" s="30">
        <v>-8.9939564899999998E-3</v>
      </c>
      <c r="V2437" s="30">
        <v>-9.0591413149999998E-3</v>
      </c>
      <c r="W2437" s="30">
        <v>-9.7429487875000005E-3</v>
      </c>
      <c r="X2437" s="30">
        <v>-9.1121282999999994E-3</v>
      </c>
      <c r="Y2437" s="30">
        <v>-9.5276326450000007E-3</v>
      </c>
      <c r="Z2437" s="30">
        <v>-7.7634254025000004E-3</v>
      </c>
      <c r="AA2437" s="30">
        <v>-7.2728750450000001E-3</v>
      </c>
      <c r="AB2437" s="30">
        <v>-6.6111656250000001E-3</v>
      </c>
      <c r="AC2437" s="30">
        <v>-6.7758667799999997E-3</v>
      </c>
      <c r="AD2437" s="30">
        <v>-6.4479146374999997E-3</v>
      </c>
      <c r="AE2437" s="30">
        <v>-5.3464051475000003E-3</v>
      </c>
      <c r="AF2437" s="30">
        <v>-5.1274210399999999E-3</v>
      </c>
      <c r="AG2437" s="30">
        <v>-4.9367264174999996E-3</v>
      </c>
      <c r="AH2437" s="30">
        <v>-4.6480096199999999E-3</v>
      </c>
      <c r="AI2437" s="30">
        <v>-4.5047264700000004E-3</v>
      </c>
      <c r="AJ2437" s="30">
        <v>-3.96078296E-3</v>
      </c>
      <c r="AK2437" s="30">
        <v>0</v>
      </c>
      <c r="AL2437" s="30">
        <v>0</v>
      </c>
    </row>
    <row r="2438" spans="1:38" x14ac:dyDescent="0.25">
      <c r="A2438" s="30" t="s">
        <v>554</v>
      </c>
      <c r="B2438" s="30">
        <v>-1</v>
      </c>
      <c r="C2438" s="30" t="s">
        <v>555</v>
      </c>
      <c r="D2438" s="30" t="s">
        <v>87</v>
      </c>
      <c r="E2438" s="30">
        <v>46</v>
      </c>
      <c r="F2438" s="30">
        <v>-0.10163370216000001</v>
      </c>
      <c r="G2438" s="30">
        <v>-0.10116056716250001</v>
      </c>
      <c r="H2438" s="30">
        <v>-9.8634199562499997E-2</v>
      </c>
      <c r="I2438" s="30">
        <v>-8.8451726519999996E-2</v>
      </c>
      <c r="J2438" s="30">
        <v>-8.5476147665000002E-2</v>
      </c>
      <c r="K2438" s="30">
        <v>-8.5680020344999996E-2</v>
      </c>
      <c r="L2438" s="30">
        <v>-8.4776754512499997E-2</v>
      </c>
      <c r="M2438" s="30">
        <v>-8.3004679932500006E-2</v>
      </c>
      <c r="N2438" s="30">
        <v>-7.8805536542499999E-2</v>
      </c>
      <c r="O2438" s="30">
        <v>-7.0030581389999999E-2</v>
      </c>
      <c r="P2438" s="30">
        <v>-6.6247506854999999E-2</v>
      </c>
      <c r="Q2438" s="30">
        <v>-6.8173274057499997E-2</v>
      </c>
      <c r="R2438" s="30">
        <v>-6.5058293624999999E-2</v>
      </c>
      <c r="S2438" s="30">
        <v>-6.3206434295000002E-2</v>
      </c>
      <c r="T2438" s="30">
        <v>-6.6736697900000003E-2</v>
      </c>
      <c r="U2438" s="30">
        <v>-6.0878159787499997E-2</v>
      </c>
      <c r="V2438" s="30">
        <v>-6.0123702032499997E-2</v>
      </c>
      <c r="W2438" s="30">
        <v>-5.6170197064999997E-2</v>
      </c>
      <c r="X2438" s="30">
        <v>-5.57429845575E-2</v>
      </c>
      <c r="Y2438" s="30">
        <v>-5.5597257047500001E-2</v>
      </c>
      <c r="Z2438" s="30">
        <v>-5.1167565295000002E-2</v>
      </c>
      <c r="AA2438" s="30">
        <v>-5.2879436762500003E-2</v>
      </c>
      <c r="AB2438" s="30">
        <v>-4.8008016745E-2</v>
      </c>
      <c r="AC2438" s="30">
        <v>-4.5191018360000001E-2</v>
      </c>
      <c r="AD2438" s="30">
        <v>-4.2246796532499999E-2</v>
      </c>
      <c r="AE2438" s="30">
        <v>-4.77893333E-2</v>
      </c>
      <c r="AF2438" s="30">
        <v>-4.48358779675E-2</v>
      </c>
      <c r="AG2438" s="30">
        <v>-4.6382556927499999E-2</v>
      </c>
      <c r="AH2438" s="30">
        <v>-4.6821186622499997E-2</v>
      </c>
      <c r="AI2438" s="30">
        <v>-3.8463508010000001E-2</v>
      </c>
      <c r="AJ2438" s="30">
        <v>-3.4171993012499999E-2</v>
      </c>
      <c r="AK2438" s="30">
        <v>0</v>
      </c>
      <c r="AL2438" s="30">
        <v>0</v>
      </c>
    </row>
    <row r="2439" spans="1:38" x14ac:dyDescent="0.25">
      <c r="A2439" s="30" t="s">
        <v>554</v>
      </c>
      <c r="B2439" s="30">
        <v>-1</v>
      </c>
      <c r="C2439" s="30" t="s">
        <v>555</v>
      </c>
      <c r="D2439" s="30" t="s">
        <v>89</v>
      </c>
      <c r="E2439" s="30">
        <v>46</v>
      </c>
      <c r="F2439" s="30">
        <v>-2.61024508075E-2</v>
      </c>
      <c r="G2439" s="30">
        <v>-2.0996257819999999E-2</v>
      </c>
      <c r="H2439" s="30">
        <v>-2.1496027057499999E-2</v>
      </c>
      <c r="I2439" s="30">
        <v>-2.1875796502499999E-2</v>
      </c>
      <c r="J2439" s="30">
        <v>-2.17101465875E-2</v>
      </c>
      <c r="K2439" s="30">
        <v>-2.10377865975E-2</v>
      </c>
      <c r="L2439" s="30">
        <v>-2.03404608625E-2</v>
      </c>
      <c r="M2439" s="30">
        <v>-1.9506467029999999E-2</v>
      </c>
      <c r="N2439" s="30">
        <v>-1.7260793475000001E-2</v>
      </c>
      <c r="O2439" s="30">
        <v>-1.6068348352500001E-2</v>
      </c>
      <c r="P2439" s="30">
        <v>-1.58946748625E-2</v>
      </c>
      <c r="Q2439" s="30">
        <v>-1.5901030199999999E-2</v>
      </c>
      <c r="R2439" s="30">
        <v>-1.4029133772500001E-2</v>
      </c>
      <c r="S2439" s="30">
        <v>-1.4271411310000001E-2</v>
      </c>
      <c r="T2439" s="30">
        <v>-1.3946034275E-2</v>
      </c>
      <c r="U2439" s="30">
        <v>-1.2916133195E-2</v>
      </c>
      <c r="V2439" s="30">
        <v>-1.3504254E-2</v>
      </c>
      <c r="W2439" s="30">
        <v>-1.2745642115000001E-2</v>
      </c>
      <c r="X2439" s="30">
        <v>-1.23034864375E-2</v>
      </c>
      <c r="Y2439" s="30">
        <v>-1.249775522E-2</v>
      </c>
      <c r="Z2439" s="30">
        <v>-1.079382963E-2</v>
      </c>
      <c r="AA2439" s="30">
        <v>-1.1111281095E-2</v>
      </c>
      <c r="AB2439" s="30">
        <v>-1.0623464567499999E-2</v>
      </c>
      <c r="AC2439" s="30">
        <v>-1.0472411215E-2</v>
      </c>
      <c r="AD2439" s="30">
        <v>-9.7242770149999994E-3</v>
      </c>
      <c r="AE2439" s="30">
        <v>-9.4834958824999999E-3</v>
      </c>
      <c r="AF2439" s="30">
        <v>-8.8419036199999992E-3</v>
      </c>
      <c r="AG2439" s="30">
        <v>-8.4342515500000007E-3</v>
      </c>
      <c r="AH2439" s="30">
        <v>-8.3740717924999999E-3</v>
      </c>
      <c r="AI2439" s="30">
        <v>-8.1849021575E-3</v>
      </c>
      <c r="AJ2439" s="30">
        <v>-7.2548109225000004E-3</v>
      </c>
      <c r="AK2439" s="30">
        <v>0</v>
      </c>
      <c r="AL2439" s="30">
        <v>0</v>
      </c>
    </row>
    <row r="2440" spans="1:38" x14ac:dyDescent="0.25">
      <c r="A2440" s="30" t="s">
        <v>554</v>
      </c>
      <c r="B2440" s="30">
        <v>-1</v>
      </c>
      <c r="C2440" s="30" t="s">
        <v>555</v>
      </c>
      <c r="D2440" s="30" t="s">
        <v>91</v>
      </c>
      <c r="E2440" s="30">
        <v>46</v>
      </c>
      <c r="F2440" s="30">
        <v>-0.1242273888575</v>
      </c>
      <c r="G2440" s="30">
        <v>-0.12107859576750001</v>
      </c>
      <c r="H2440" s="30">
        <v>-0.1246085689175</v>
      </c>
      <c r="I2440" s="30">
        <v>-0.13123610894750001</v>
      </c>
      <c r="J2440" s="30">
        <v>-0.13253174450249999</v>
      </c>
      <c r="K2440" s="30">
        <v>-0.1327700858825</v>
      </c>
      <c r="L2440" s="30">
        <v>-0.13031782384000001</v>
      </c>
      <c r="M2440" s="30">
        <v>-0.1283140880825</v>
      </c>
      <c r="N2440" s="30">
        <v>-0.11633544143000001</v>
      </c>
      <c r="O2440" s="30">
        <v>-0.1052963125</v>
      </c>
      <c r="P2440" s="30">
        <v>-0.100299618805</v>
      </c>
      <c r="Q2440" s="30">
        <v>-9.5249185060000005E-2</v>
      </c>
      <c r="R2440" s="30">
        <v>-8.7596496484999994E-2</v>
      </c>
      <c r="S2440" s="30">
        <v>-8.2764980774999997E-2</v>
      </c>
      <c r="T2440" s="30">
        <v>-7.9836054084999997E-2</v>
      </c>
      <c r="U2440" s="30">
        <v>-7.4880920612499999E-2</v>
      </c>
      <c r="V2440" s="30">
        <v>-7.3048364500000004E-2</v>
      </c>
      <c r="W2440" s="30">
        <v>-8.0223229362499995E-2</v>
      </c>
      <c r="X2440" s="30">
        <v>-7.5226100394999995E-2</v>
      </c>
      <c r="Y2440" s="30">
        <v>-7.4119087197500003E-2</v>
      </c>
      <c r="Z2440" s="30">
        <v>-6.3061184640000004E-2</v>
      </c>
      <c r="AA2440" s="30">
        <v>-6.1771878634999999E-2</v>
      </c>
      <c r="AB2440" s="30">
        <v>-5.7377484392499997E-2</v>
      </c>
      <c r="AC2440" s="30">
        <v>-5.3936672060000003E-2</v>
      </c>
      <c r="AD2440" s="30">
        <v>-4.9235205007499998E-2</v>
      </c>
      <c r="AE2440" s="30">
        <v>-5.37884577025E-2</v>
      </c>
      <c r="AF2440" s="30">
        <v>-5.1542028822500002E-2</v>
      </c>
      <c r="AG2440" s="30">
        <v>-4.9903572479999998E-2</v>
      </c>
      <c r="AH2440" s="30">
        <v>-4.9719817382500003E-2</v>
      </c>
      <c r="AI2440" s="30">
        <v>-5.0290992384999997E-2</v>
      </c>
      <c r="AJ2440" s="30">
        <v>-4.4692388902499998E-2</v>
      </c>
      <c r="AK2440" s="30">
        <v>0</v>
      </c>
      <c r="AL2440" s="30">
        <v>0</v>
      </c>
    </row>
    <row r="2441" spans="1:38" x14ac:dyDescent="0.25">
      <c r="A2441" s="30" t="s">
        <v>554</v>
      </c>
      <c r="B2441" s="30">
        <v>-1</v>
      </c>
      <c r="C2441" s="30" t="s">
        <v>555</v>
      </c>
      <c r="D2441" s="30" t="s">
        <v>93</v>
      </c>
      <c r="E2441" s="30">
        <v>46</v>
      </c>
      <c r="F2441" s="30">
        <v>-0.56172300959499999</v>
      </c>
      <c r="G2441" s="30">
        <v>-0.55409585565749997</v>
      </c>
      <c r="H2441" s="30">
        <v>-0.56848632211000005</v>
      </c>
      <c r="I2441" s="30">
        <v>-0.52775353038999995</v>
      </c>
      <c r="J2441" s="30">
        <v>-0.53736076941499999</v>
      </c>
      <c r="K2441" s="30">
        <v>-0.52758556592000005</v>
      </c>
      <c r="L2441" s="30">
        <v>-0.52452561864250002</v>
      </c>
      <c r="M2441" s="30">
        <v>-0.5453288583525</v>
      </c>
      <c r="N2441" s="30">
        <v>-0.57203230998999999</v>
      </c>
      <c r="O2441" s="30">
        <v>-0.48866763776</v>
      </c>
      <c r="P2441" s="30">
        <v>-0.47345336746</v>
      </c>
      <c r="Q2441" s="30">
        <v>-0.44172084706749998</v>
      </c>
      <c r="R2441" s="30">
        <v>-0.41769700244000002</v>
      </c>
      <c r="S2441" s="30">
        <v>-0.42016630553250001</v>
      </c>
      <c r="T2441" s="30">
        <v>-0.4139525180475</v>
      </c>
      <c r="U2441" s="30">
        <v>-0.39417053746250003</v>
      </c>
      <c r="V2441" s="30">
        <v>-0.3956024742375</v>
      </c>
      <c r="W2441" s="30">
        <v>-0.37606845697500002</v>
      </c>
      <c r="X2441" s="30">
        <v>-0.35323799454499999</v>
      </c>
      <c r="Y2441" s="30">
        <v>-0.33499374256999997</v>
      </c>
      <c r="Z2441" s="30">
        <v>-0.36634457659500003</v>
      </c>
      <c r="AA2441" s="30">
        <v>-0.37662795009</v>
      </c>
      <c r="AB2441" s="30">
        <v>-0.32325031502000001</v>
      </c>
      <c r="AC2441" s="30">
        <v>-0.31889164009249998</v>
      </c>
      <c r="AD2441" s="30">
        <v>-0.31436657137500001</v>
      </c>
      <c r="AE2441" s="30">
        <v>-0.30102943588249997</v>
      </c>
      <c r="AF2441" s="30">
        <v>-0.30154629115249998</v>
      </c>
      <c r="AG2441" s="30">
        <v>-0.28499840127999998</v>
      </c>
      <c r="AH2441" s="30">
        <v>-0.27544879596249999</v>
      </c>
      <c r="AI2441" s="30">
        <v>-0.29026106028749998</v>
      </c>
      <c r="AJ2441" s="30">
        <v>-0.26255569534500001</v>
      </c>
      <c r="AK2441" s="30">
        <v>0</v>
      </c>
      <c r="AL2441" s="30">
        <v>0</v>
      </c>
    </row>
    <row r="2442" spans="1:38" x14ac:dyDescent="0.25">
      <c r="A2442" s="30" t="s">
        <v>554</v>
      </c>
      <c r="B2442" s="30">
        <v>-1</v>
      </c>
      <c r="C2442" s="30" t="s">
        <v>555</v>
      </c>
      <c r="D2442" s="30" t="s">
        <v>95</v>
      </c>
      <c r="E2442" s="30">
        <v>46</v>
      </c>
      <c r="F2442" s="30">
        <v>-4.0499289719999998E-2</v>
      </c>
      <c r="G2442" s="30">
        <v>-4.1309429097500003E-2</v>
      </c>
      <c r="H2442" s="30">
        <v>-4.2239604110000002E-2</v>
      </c>
      <c r="I2442" s="30">
        <v>-4.3213494172499999E-2</v>
      </c>
      <c r="J2442" s="30">
        <v>-4.4580928999999998E-2</v>
      </c>
      <c r="K2442" s="30">
        <v>-4.3854422692499999E-2</v>
      </c>
      <c r="L2442" s="30">
        <v>-4.3903666690000002E-2</v>
      </c>
      <c r="M2442" s="30">
        <v>-4.3081986017499997E-2</v>
      </c>
      <c r="N2442" s="30">
        <v>-4.1502650784999998E-2</v>
      </c>
      <c r="O2442" s="30">
        <v>-3.9277962045000003E-2</v>
      </c>
      <c r="P2442" s="30">
        <v>-3.8384617099999997E-2</v>
      </c>
      <c r="Q2442" s="30">
        <v>-3.7505198692499998E-2</v>
      </c>
      <c r="R2442" s="30">
        <v>-3.6039709009999997E-2</v>
      </c>
      <c r="S2442" s="30">
        <v>-3.3779009492499998E-2</v>
      </c>
      <c r="T2442" s="30">
        <v>-3.2655160075000002E-2</v>
      </c>
      <c r="U2442" s="30">
        <v>-3.1424768812499997E-2</v>
      </c>
      <c r="V2442" s="30">
        <v>-3.1535147425E-2</v>
      </c>
      <c r="W2442" s="30">
        <v>-2.9470947054999998E-2</v>
      </c>
      <c r="X2442" s="30">
        <v>-2.81104460775E-2</v>
      </c>
      <c r="Y2442" s="30">
        <v>-2.78592800425E-2</v>
      </c>
      <c r="Z2442" s="30">
        <v>-2.5912308179999999E-2</v>
      </c>
      <c r="AA2442" s="30">
        <v>-2.5685827620000001E-2</v>
      </c>
      <c r="AB2442" s="30">
        <v>-2.3323132607500002E-2</v>
      </c>
      <c r="AC2442" s="30">
        <v>-2.3103567004999999E-2</v>
      </c>
      <c r="AD2442" s="30">
        <v>-2.2011983912500001E-2</v>
      </c>
      <c r="AE2442" s="30">
        <v>-2.05077752675E-2</v>
      </c>
      <c r="AF2442" s="30">
        <v>-2.0019101349999999E-2</v>
      </c>
      <c r="AG2442" s="30">
        <v>-1.93540515375E-2</v>
      </c>
      <c r="AH2442" s="30">
        <v>-1.9370681064999999E-2</v>
      </c>
      <c r="AI2442" s="30">
        <v>-1.9228055415E-2</v>
      </c>
      <c r="AJ2442" s="30">
        <v>-1.6960610680000002E-2</v>
      </c>
      <c r="AK2442" s="30">
        <v>0</v>
      </c>
      <c r="AL2442" s="30">
        <v>0</v>
      </c>
    </row>
    <row r="2443" spans="1:38" x14ac:dyDescent="0.25">
      <c r="A2443" s="30" t="s">
        <v>554</v>
      </c>
      <c r="B2443" s="30">
        <v>-1</v>
      </c>
      <c r="C2443" s="30" t="s">
        <v>555</v>
      </c>
      <c r="D2443" s="30" t="s">
        <v>99</v>
      </c>
      <c r="E2443" s="30">
        <v>46</v>
      </c>
      <c r="F2443" s="30">
        <v>-0.17393903364249999</v>
      </c>
      <c r="G2443" s="30">
        <v>-0.170441393015</v>
      </c>
      <c r="H2443" s="30">
        <v>-0.168544898</v>
      </c>
      <c r="I2443" s="30">
        <v>-0.1647776952675</v>
      </c>
      <c r="J2443" s="30">
        <v>-0.16244528662249999</v>
      </c>
      <c r="K2443" s="30">
        <v>-0.16009007005250001</v>
      </c>
      <c r="L2443" s="30">
        <v>-0.15509223766749999</v>
      </c>
      <c r="M2443" s="30">
        <v>-0.14592946207749999</v>
      </c>
      <c r="N2443" s="30">
        <v>-0.13836805636499999</v>
      </c>
      <c r="O2443" s="30">
        <v>-0.12175536729</v>
      </c>
      <c r="P2443" s="30">
        <v>-0.1240302342575</v>
      </c>
      <c r="Q2443" s="30">
        <v>-0.11281289594750001</v>
      </c>
      <c r="R2443" s="30">
        <v>-0.10591597327500001</v>
      </c>
      <c r="S2443" s="30">
        <v>-0.1026363211925</v>
      </c>
      <c r="T2443" s="30">
        <v>-0.10226317018</v>
      </c>
      <c r="U2443" s="30">
        <v>-9.7263003825E-2</v>
      </c>
      <c r="V2443" s="30">
        <v>-9.4258199407500007E-2</v>
      </c>
      <c r="W2443" s="30">
        <v>-8.5284738372500002E-2</v>
      </c>
      <c r="X2443" s="30">
        <v>-7.9699133752499998E-2</v>
      </c>
      <c r="Y2443" s="30">
        <v>-7.6619250720000004E-2</v>
      </c>
      <c r="Z2443" s="30">
        <v>-7.8247767977499993E-2</v>
      </c>
      <c r="AA2443" s="30">
        <v>-7.7508530234999998E-2</v>
      </c>
      <c r="AB2443" s="30">
        <v>-7.2376091472500001E-2</v>
      </c>
      <c r="AC2443" s="30">
        <v>-7.0910311712499993E-2</v>
      </c>
      <c r="AD2443" s="30">
        <v>-6.8661964709999995E-2</v>
      </c>
      <c r="AE2443" s="30">
        <v>-5.4684844990000002E-2</v>
      </c>
      <c r="AF2443" s="30">
        <v>-5.2042864330000001E-2</v>
      </c>
      <c r="AG2443" s="30">
        <v>-5.0879439047500002E-2</v>
      </c>
      <c r="AH2443" s="30">
        <v>-4.7516000707499999E-2</v>
      </c>
      <c r="AI2443" s="30">
        <v>-4.7138235950000003E-2</v>
      </c>
      <c r="AJ2443" s="30">
        <v>-4.1403198277499997E-2</v>
      </c>
      <c r="AK2443" s="30">
        <v>0</v>
      </c>
      <c r="AL2443" s="30">
        <v>0</v>
      </c>
    </row>
    <row r="2444" spans="1:38" x14ac:dyDescent="0.25">
      <c r="A2444" s="30" t="s">
        <v>554</v>
      </c>
      <c r="B2444" s="30">
        <v>-1</v>
      </c>
      <c r="C2444" s="30" t="s">
        <v>555</v>
      </c>
      <c r="D2444" s="30" t="s">
        <v>97</v>
      </c>
      <c r="E2444" s="30">
        <v>46</v>
      </c>
      <c r="F2444" s="30">
        <v>-1.55195393525E-2</v>
      </c>
      <c r="G2444" s="30">
        <v>-1.5160849785E-2</v>
      </c>
      <c r="H2444" s="30">
        <v>-1.497495523E-2</v>
      </c>
      <c r="I2444" s="30">
        <v>-1.40280517625E-2</v>
      </c>
      <c r="J2444" s="30">
        <v>-1.3855407435E-2</v>
      </c>
      <c r="K2444" s="30">
        <v>-1.3395330612500001E-2</v>
      </c>
      <c r="L2444" s="30">
        <v>-1.3000483389999999E-2</v>
      </c>
      <c r="M2444" s="30">
        <v>-1.2466143382499999E-2</v>
      </c>
      <c r="N2444" s="30">
        <v>-1.218633175E-2</v>
      </c>
      <c r="O2444" s="30">
        <v>-1.05263726575E-2</v>
      </c>
      <c r="P2444" s="30">
        <v>-1.0358314475E-2</v>
      </c>
      <c r="Q2444" s="30">
        <v>-1.3345485339999999E-2</v>
      </c>
      <c r="R2444" s="30">
        <v>-1.19918666425E-2</v>
      </c>
      <c r="S2444" s="30">
        <v>-1.0549668835E-2</v>
      </c>
      <c r="T2444" s="30">
        <v>-9.4616682025000006E-3</v>
      </c>
      <c r="U2444" s="30">
        <v>-8.8576928124999999E-3</v>
      </c>
      <c r="V2444" s="30">
        <v>-8.6769366175000005E-3</v>
      </c>
      <c r="W2444" s="30">
        <v>-7.3830206250000002E-3</v>
      </c>
      <c r="X2444" s="30">
        <v>-6.5847152075000004E-3</v>
      </c>
      <c r="Y2444" s="30">
        <v>-6.9946138224999998E-3</v>
      </c>
      <c r="Z2444" s="30">
        <v>-6.4367076274999997E-3</v>
      </c>
      <c r="AA2444" s="30">
        <v>-6.1682361025000004E-3</v>
      </c>
      <c r="AB2444" s="30">
        <v>-5.7219751024999996E-3</v>
      </c>
      <c r="AC2444" s="30">
        <v>-5.3465458875E-3</v>
      </c>
      <c r="AD2444" s="30">
        <v>-5.0509542824999998E-3</v>
      </c>
      <c r="AE2444" s="30">
        <v>-4.8889535950000004E-3</v>
      </c>
      <c r="AF2444" s="30">
        <v>-4.7285415550000001E-3</v>
      </c>
      <c r="AG2444" s="30">
        <v>-4.5340392750000003E-3</v>
      </c>
      <c r="AH2444" s="30">
        <v>-4.1950911274999999E-3</v>
      </c>
      <c r="AI2444" s="30">
        <v>-4.1550399125000002E-3</v>
      </c>
      <c r="AJ2444" s="30">
        <v>-3.6583388924999998E-3</v>
      </c>
      <c r="AK2444" s="30">
        <v>0</v>
      </c>
      <c r="AL2444" s="30">
        <v>0</v>
      </c>
    </row>
    <row r="2445" spans="1:38" x14ac:dyDescent="0.25">
      <c r="A2445" s="30" t="s">
        <v>554</v>
      </c>
      <c r="B2445" s="30">
        <v>-1</v>
      </c>
      <c r="C2445" s="30" t="s">
        <v>555</v>
      </c>
      <c r="D2445" s="30" t="s">
        <v>101</v>
      </c>
      <c r="E2445" s="30">
        <v>46</v>
      </c>
      <c r="F2445" s="30">
        <v>-0.1673529185125</v>
      </c>
      <c r="G2445" s="30">
        <v>-0.17113824229749999</v>
      </c>
      <c r="H2445" s="30">
        <v>-0.1952737144875</v>
      </c>
      <c r="I2445" s="30">
        <v>-0.16804020818750001</v>
      </c>
      <c r="J2445" s="30">
        <v>-0.15941048893500001</v>
      </c>
      <c r="K2445" s="30">
        <v>-0.17545968403250001</v>
      </c>
      <c r="L2445" s="30">
        <v>-0.16082944026750001</v>
      </c>
      <c r="M2445" s="30">
        <v>-0.1660728434025</v>
      </c>
      <c r="N2445" s="30">
        <v>-0.14656591622250001</v>
      </c>
      <c r="O2445" s="30">
        <v>-0.12781437161500001</v>
      </c>
      <c r="P2445" s="30">
        <v>-0.1136527570575</v>
      </c>
      <c r="Q2445" s="30">
        <v>-0.11193671783</v>
      </c>
      <c r="R2445" s="30">
        <v>-9.9916523234999999E-2</v>
      </c>
      <c r="S2445" s="30">
        <v>-0.10368392982500001</v>
      </c>
      <c r="T2445" s="30">
        <v>-9.6565273034999996E-2</v>
      </c>
      <c r="U2445" s="30">
        <v>-9.5374969932499998E-2</v>
      </c>
      <c r="V2445" s="30">
        <v>-8.8629396124999996E-2</v>
      </c>
      <c r="W2445" s="30">
        <v>-8.9551480277499998E-2</v>
      </c>
      <c r="X2445" s="30">
        <v>-7.0485616939999995E-2</v>
      </c>
      <c r="Y2445" s="30">
        <v>-7.8693503454999994E-2</v>
      </c>
      <c r="Z2445" s="30">
        <v>-8.1095719582500003E-2</v>
      </c>
      <c r="AA2445" s="30">
        <v>-8.9816467262500005E-2</v>
      </c>
      <c r="AB2445" s="30">
        <v>-9.3330711157499996E-2</v>
      </c>
      <c r="AC2445" s="30">
        <v>-9.5994985997500004E-2</v>
      </c>
      <c r="AD2445" s="30">
        <v>-8.4827454782500006E-2</v>
      </c>
      <c r="AE2445" s="30">
        <v>-9.5685312597500002E-2</v>
      </c>
      <c r="AF2445" s="30">
        <v>-0.11853190247250001</v>
      </c>
      <c r="AG2445" s="30">
        <v>-9.4361030222500003E-2</v>
      </c>
      <c r="AH2445" s="30">
        <v>-8.4488785502499997E-2</v>
      </c>
      <c r="AI2445" s="30">
        <v>-9.5173700652499998E-2</v>
      </c>
      <c r="AJ2445" s="30">
        <v>-8.7140654677499998E-2</v>
      </c>
      <c r="AK2445" s="30">
        <v>0</v>
      </c>
      <c r="AL2445" s="30">
        <v>0</v>
      </c>
    </row>
    <row r="2446" spans="1:38" x14ac:dyDescent="0.25">
      <c r="A2446" s="30" t="s">
        <v>554</v>
      </c>
      <c r="B2446" s="30">
        <v>-1</v>
      </c>
      <c r="C2446" s="30" t="s">
        <v>555</v>
      </c>
      <c r="D2446" s="30" t="s">
        <v>104</v>
      </c>
      <c r="E2446" s="30">
        <v>46</v>
      </c>
      <c r="F2446" s="30">
        <v>-0.121163982455</v>
      </c>
      <c r="G2446" s="30">
        <v>-0.1195583282475</v>
      </c>
      <c r="H2446" s="30">
        <v>-0.120035790505</v>
      </c>
      <c r="I2446" s="30">
        <v>-0.1211666564175</v>
      </c>
      <c r="J2446" s="30">
        <v>-0.12185928149</v>
      </c>
      <c r="K2446" s="30">
        <v>-0.11920299870999999</v>
      </c>
      <c r="L2446" s="30">
        <v>-0.115478082945</v>
      </c>
      <c r="M2446" s="30">
        <v>-0.1129600682375</v>
      </c>
      <c r="N2446" s="30">
        <v>-0.105194051415</v>
      </c>
      <c r="O2446" s="30">
        <v>-9.3277082302499995E-2</v>
      </c>
      <c r="P2446" s="30">
        <v>-8.9990933689999997E-2</v>
      </c>
      <c r="Q2446" s="30">
        <v>-8.8451633469999999E-2</v>
      </c>
      <c r="R2446" s="30">
        <v>-8.2136570985000004E-2</v>
      </c>
      <c r="S2446" s="30">
        <v>-7.4114291632499996E-2</v>
      </c>
      <c r="T2446" s="30">
        <v>-7.2520822799999995E-2</v>
      </c>
      <c r="U2446" s="30">
        <v>-6.77094296475E-2</v>
      </c>
      <c r="V2446" s="30">
        <v>-6.5400070882499994E-2</v>
      </c>
      <c r="W2446" s="30">
        <v>-5.8131889690000001E-2</v>
      </c>
      <c r="X2446" s="30">
        <v>-5.3192568340000003E-2</v>
      </c>
      <c r="Y2446" s="30">
        <v>-5.0909634267499997E-2</v>
      </c>
      <c r="Z2446" s="30">
        <v>-5.5104903104999998E-2</v>
      </c>
      <c r="AA2446" s="30">
        <v>-5.1868404845E-2</v>
      </c>
      <c r="AB2446" s="30">
        <v>-5.0534688022500003E-2</v>
      </c>
      <c r="AC2446" s="30">
        <v>-4.7241897225000003E-2</v>
      </c>
      <c r="AD2446" s="30">
        <v>-4.3842027202500002E-2</v>
      </c>
      <c r="AE2446" s="30">
        <v>-4.7740928024999997E-2</v>
      </c>
      <c r="AF2446" s="30">
        <v>-4.6455914277500003E-2</v>
      </c>
      <c r="AG2446" s="30">
        <v>-4.4768693582499998E-2</v>
      </c>
      <c r="AH2446" s="30">
        <v>-4.3536144742499998E-2</v>
      </c>
      <c r="AI2446" s="30">
        <v>-4.4071093465000002E-2</v>
      </c>
      <c r="AJ2446" s="30">
        <v>-3.9356215304999997E-2</v>
      </c>
      <c r="AK2446" s="30">
        <v>0</v>
      </c>
      <c r="AL2446" s="30">
        <v>0</v>
      </c>
    </row>
    <row r="2447" spans="1:38" x14ac:dyDescent="0.25">
      <c r="A2447" s="30" t="s">
        <v>554</v>
      </c>
      <c r="B2447" s="30">
        <v>-1</v>
      </c>
      <c r="C2447" s="30" t="s">
        <v>555</v>
      </c>
      <c r="D2447" s="30" t="s">
        <v>103</v>
      </c>
      <c r="E2447" s="30">
        <v>46</v>
      </c>
      <c r="F2447" s="30">
        <v>-4.2934761240000001E-2</v>
      </c>
      <c r="G2447" s="30">
        <v>-4.2918662434999998E-2</v>
      </c>
      <c r="H2447" s="30">
        <v>-4.2236307889999998E-2</v>
      </c>
      <c r="I2447" s="30">
        <v>-3.9768052640000003E-2</v>
      </c>
      <c r="J2447" s="30">
        <v>-3.9229493274999999E-2</v>
      </c>
      <c r="K2447" s="30">
        <v>-3.8113354017499997E-2</v>
      </c>
      <c r="L2447" s="30">
        <v>-3.6584924120000001E-2</v>
      </c>
      <c r="M2447" s="30">
        <v>-3.5817259424999998E-2</v>
      </c>
      <c r="N2447" s="30">
        <v>-3.4959678717499998E-2</v>
      </c>
      <c r="O2447" s="30">
        <v>-3.1484506837500002E-2</v>
      </c>
      <c r="P2447" s="30">
        <v>-2.967805485E-2</v>
      </c>
      <c r="Q2447" s="30">
        <v>-2.7021493085000001E-2</v>
      </c>
      <c r="R2447" s="30">
        <v>-2.4857431305E-2</v>
      </c>
      <c r="S2447" s="30">
        <v>-2.3417449597500001E-2</v>
      </c>
      <c r="T2447" s="30">
        <v>-2.2395229655000001E-2</v>
      </c>
      <c r="U2447" s="30">
        <v>-2.1345773327500001E-2</v>
      </c>
      <c r="V2447" s="30">
        <v>-2.0631108167499999E-2</v>
      </c>
      <c r="W2447" s="30">
        <v>-1.8426239350000002E-2</v>
      </c>
      <c r="X2447" s="30">
        <v>-1.756912326E-2</v>
      </c>
      <c r="Y2447" s="30">
        <v>-1.6526581395E-2</v>
      </c>
      <c r="Z2447" s="30">
        <v>-1.4953714642499999E-2</v>
      </c>
      <c r="AA2447" s="30">
        <v>-1.4417952984999999E-2</v>
      </c>
      <c r="AB2447" s="30">
        <v>-1.34408829325E-2</v>
      </c>
      <c r="AC2447" s="30">
        <v>-1.26963008775E-2</v>
      </c>
      <c r="AD2447" s="30">
        <v>-1.1468837149999999E-2</v>
      </c>
      <c r="AE2447" s="30">
        <v>-1.12904197625E-2</v>
      </c>
      <c r="AF2447" s="30">
        <v>-1.0571668855000001E-2</v>
      </c>
      <c r="AG2447" s="30">
        <v>-1.0291242967499999E-2</v>
      </c>
      <c r="AH2447" s="30">
        <v>-9.6323480874999992E-3</v>
      </c>
      <c r="AI2447" s="30">
        <v>-9.7327213000000003E-3</v>
      </c>
      <c r="AJ2447" s="30">
        <v>-8.6016060100000003E-3</v>
      </c>
      <c r="AK2447" s="30">
        <v>0</v>
      </c>
      <c r="AL2447" s="30">
        <v>0</v>
      </c>
    </row>
    <row r="2448" spans="1:38" x14ac:dyDescent="0.25">
      <c r="A2448" s="30" t="s">
        <v>554</v>
      </c>
      <c r="B2448" s="30">
        <v>-1</v>
      </c>
      <c r="C2448" s="30" t="s">
        <v>555</v>
      </c>
      <c r="D2448" s="30" t="s">
        <v>106</v>
      </c>
      <c r="E2448" s="30">
        <v>46</v>
      </c>
      <c r="F2448" s="30">
        <v>-2.05911036375E-2</v>
      </c>
      <c r="G2448" s="30">
        <v>-1.99121306275E-2</v>
      </c>
      <c r="H2448" s="30">
        <v>-2.0130073160000001E-2</v>
      </c>
      <c r="I2448" s="30">
        <v>-2.182479893E-2</v>
      </c>
      <c r="J2448" s="30">
        <v>-2.1719820559999999E-2</v>
      </c>
      <c r="K2448" s="30">
        <v>-2.29180036825E-2</v>
      </c>
      <c r="L2448" s="30">
        <v>-2.3727290327500001E-2</v>
      </c>
      <c r="M2448" s="30">
        <v>-2.27026566075E-2</v>
      </c>
      <c r="N2448" s="30">
        <v>-2.0248719320000001E-2</v>
      </c>
      <c r="O2448" s="30">
        <v>-1.9738324445E-2</v>
      </c>
      <c r="P2448" s="30">
        <v>-2.07244917825E-2</v>
      </c>
      <c r="Q2448" s="30">
        <v>-1.8682105115E-2</v>
      </c>
      <c r="R2448" s="30">
        <v>-1.8722278252499999E-2</v>
      </c>
      <c r="S2448" s="30">
        <v>-1.7694111645E-2</v>
      </c>
      <c r="T2448" s="30">
        <v>-1.78311847525E-2</v>
      </c>
      <c r="U2448" s="30">
        <v>-1.64269229175E-2</v>
      </c>
      <c r="V2448" s="30">
        <v>-1.68688063775E-2</v>
      </c>
      <c r="W2448" s="30">
        <v>-1.26941643E-2</v>
      </c>
      <c r="X2448" s="30">
        <v>-1.2790207222500001E-2</v>
      </c>
      <c r="Y2448" s="30">
        <v>-1.2854187410000001E-2</v>
      </c>
      <c r="Z2448" s="30">
        <v>-1.1028814580000001E-2</v>
      </c>
      <c r="AA2448" s="30">
        <v>-1.04191827475E-2</v>
      </c>
      <c r="AB2448" s="30">
        <v>-1.0031635489999999E-2</v>
      </c>
      <c r="AC2448" s="30">
        <v>-9.3771972925000002E-3</v>
      </c>
      <c r="AD2448" s="30">
        <v>-8.5040031474999996E-3</v>
      </c>
      <c r="AE2448" s="30">
        <v>-8.6835032874999999E-3</v>
      </c>
      <c r="AF2448" s="30">
        <v>-8.5691634350000007E-3</v>
      </c>
      <c r="AG2448" s="30">
        <v>-8.7536421225000004E-3</v>
      </c>
      <c r="AH2448" s="30">
        <v>-8.4743228675000001E-3</v>
      </c>
      <c r="AI2448" s="30">
        <v>-8.8404499124999994E-3</v>
      </c>
      <c r="AJ2448" s="30">
        <v>-7.9523847474999992E-3</v>
      </c>
      <c r="AK2448" s="30">
        <v>0</v>
      </c>
      <c r="AL2448" s="30">
        <v>0</v>
      </c>
    </row>
    <row r="2449" spans="1:38" x14ac:dyDescent="0.25">
      <c r="A2449" s="30" t="s">
        <v>556</v>
      </c>
      <c r="B2449" s="30">
        <v>1</v>
      </c>
      <c r="C2449" s="30" t="s">
        <v>557</v>
      </c>
      <c r="D2449" s="30" t="s">
        <v>7</v>
      </c>
      <c r="E2449" s="30">
        <v>47</v>
      </c>
      <c r="F2449" s="30">
        <v>2.4457505625000001E-3</v>
      </c>
      <c r="G2449" s="30">
        <v>2.5487618474999999E-3</v>
      </c>
      <c r="H2449" s="30">
        <v>2.6531861475000001E-3</v>
      </c>
      <c r="I2449" s="30">
        <v>2.7541909099999999E-3</v>
      </c>
      <c r="J2449" s="30">
        <v>2.8534545975000001E-3</v>
      </c>
      <c r="K2449" s="30">
        <v>2.9470619049999998E-3</v>
      </c>
      <c r="L2449" s="30">
        <v>3.0367818425E-3</v>
      </c>
      <c r="M2449" s="30">
        <v>3.1228206225E-3</v>
      </c>
      <c r="N2449" s="30">
        <v>3.2078292424999998E-3</v>
      </c>
      <c r="O2449" s="30">
        <v>3.2953802124999999E-3</v>
      </c>
      <c r="P2449" s="30">
        <v>3.3691057924999999E-3</v>
      </c>
      <c r="Q2449" s="30">
        <v>3.4709931550000002E-3</v>
      </c>
      <c r="R2449" s="30">
        <v>3.5452479500000002E-3</v>
      </c>
      <c r="S2449" s="30">
        <v>3.6172998500000001E-3</v>
      </c>
      <c r="T2449" s="30">
        <v>3.6855032899999998E-3</v>
      </c>
      <c r="U2449" s="30">
        <v>3.7519411850000001E-3</v>
      </c>
      <c r="V2449" s="30">
        <v>3.8184805649999999E-3</v>
      </c>
      <c r="W2449" s="30">
        <v>3.8843136974999999E-3</v>
      </c>
      <c r="X2449" s="30">
        <v>3.9495003500000002E-3</v>
      </c>
      <c r="Y2449" s="30">
        <v>4.0183910925000003E-3</v>
      </c>
      <c r="Z2449" s="30">
        <v>4.0845810999999999E-3</v>
      </c>
      <c r="AA2449" s="30">
        <v>4.1495569349999997E-3</v>
      </c>
      <c r="AB2449" s="30">
        <v>4.2150979425E-3</v>
      </c>
      <c r="AC2449" s="30">
        <v>4.285635845E-3</v>
      </c>
      <c r="AD2449" s="30">
        <v>4.3561021174999999E-3</v>
      </c>
      <c r="AE2449" s="30">
        <v>4.4342019224999996E-3</v>
      </c>
      <c r="AF2449" s="30">
        <v>4.5656109725000001E-3</v>
      </c>
      <c r="AG2449" s="30">
        <v>4.6949091650000004E-3</v>
      </c>
      <c r="AH2449" s="30">
        <v>4.8857147724999999E-3</v>
      </c>
      <c r="AI2449" s="30">
        <v>5.0824305549999997E-3</v>
      </c>
      <c r="AJ2449" s="30">
        <v>5.0403430550000003E-3</v>
      </c>
      <c r="AK2449" s="30">
        <v>0</v>
      </c>
      <c r="AL2449" s="30">
        <v>0</v>
      </c>
    </row>
    <row r="2450" spans="1:38" x14ac:dyDescent="0.25">
      <c r="A2450" s="30" t="s">
        <v>556</v>
      </c>
      <c r="B2450" s="30">
        <v>1</v>
      </c>
      <c r="C2450" s="30" t="s">
        <v>557</v>
      </c>
      <c r="D2450" s="30" t="s">
        <v>4</v>
      </c>
      <c r="E2450" s="30">
        <v>47</v>
      </c>
      <c r="F2450" s="30">
        <v>7.8345387624999992E-3</v>
      </c>
      <c r="G2450" s="30">
        <v>8.2206974350000003E-3</v>
      </c>
      <c r="H2450" s="30">
        <v>8.6070950324999996E-3</v>
      </c>
      <c r="I2450" s="30">
        <v>8.9797264674999992E-3</v>
      </c>
      <c r="J2450" s="30">
        <v>9.3528657000000008E-3</v>
      </c>
      <c r="K2450" s="30">
        <v>9.7031479074999993E-3</v>
      </c>
      <c r="L2450" s="30">
        <v>1.0046967172500001E-2</v>
      </c>
      <c r="M2450" s="30">
        <v>1.03886290375E-2</v>
      </c>
      <c r="N2450" s="30">
        <v>1.0727067217500001E-2</v>
      </c>
      <c r="O2450" s="30">
        <v>1.1059999757499999E-2</v>
      </c>
      <c r="P2450" s="30">
        <v>1.136809165E-2</v>
      </c>
      <c r="Q2450" s="30">
        <v>1.177448947E-2</v>
      </c>
      <c r="R2450" s="30">
        <v>1.210043846E-2</v>
      </c>
      <c r="S2450" s="30">
        <v>1.2426015154999999E-2</v>
      </c>
      <c r="T2450" s="30">
        <v>1.2744101357500001E-2</v>
      </c>
      <c r="U2450" s="30">
        <v>1.307269397E-2</v>
      </c>
      <c r="V2450" s="30">
        <v>1.3410418055E-2</v>
      </c>
      <c r="W2450" s="30">
        <v>1.38076440725E-2</v>
      </c>
      <c r="X2450" s="30">
        <v>1.41909344975E-2</v>
      </c>
      <c r="Y2450" s="30">
        <v>1.4611474082499999E-2</v>
      </c>
      <c r="Z2450" s="30">
        <v>1.50436050875E-2</v>
      </c>
      <c r="AA2450" s="30">
        <v>1.5434066812499999E-2</v>
      </c>
      <c r="AB2450" s="30">
        <v>1.5831517215E-2</v>
      </c>
      <c r="AC2450" s="30">
        <v>1.6274279952500002E-2</v>
      </c>
      <c r="AD2450" s="30">
        <v>1.6666793037499999E-2</v>
      </c>
      <c r="AE2450" s="30">
        <v>1.70605156125E-2</v>
      </c>
      <c r="AF2450" s="30">
        <v>1.7366223142500001E-2</v>
      </c>
      <c r="AG2450" s="30">
        <v>1.7663317747500001E-2</v>
      </c>
      <c r="AH2450" s="30">
        <v>1.7935721799999998E-2</v>
      </c>
      <c r="AI2450" s="30">
        <v>1.8249099832500001E-2</v>
      </c>
      <c r="AJ2450" s="30">
        <v>1.8190766397499999E-2</v>
      </c>
      <c r="AK2450" s="30">
        <v>0</v>
      </c>
      <c r="AL2450" s="30">
        <v>0</v>
      </c>
    </row>
    <row r="2451" spans="1:38" x14ac:dyDescent="0.25">
      <c r="A2451" s="30" t="s">
        <v>556</v>
      </c>
      <c r="B2451" s="30">
        <v>1</v>
      </c>
      <c r="C2451" s="30" t="s">
        <v>557</v>
      </c>
      <c r="D2451" s="30" t="s">
        <v>11</v>
      </c>
      <c r="E2451" s="30">
        <v>47</v>
      </c>
      <c r="F2451" s="30">
        <v>3.8975833122499998E-2</v>
      </c>
      <c r="G2451" s="30">
        <v>3.9298477035000001E-2</v>
      </c>
      <c r="H2451" s="30">
        <v>3.9651319710000001E-2</v>
      </c>
      <c r="I2451" s="30">
        <v>3.996205932E-2</v>
      </c>
      <c r="J2451" s="30">
        <v>4.0262435135000003E-2</v>
      </c>
      <c r="K2451" s="30">
        <v>4.0493524417500003E-2</v>
      </c>
      <c r="L2451" s="30">
        <v>4.0689603707500001E-2</v>
      </c>
      <c r="M2451" s="30">
        <v>4.08576132375E-2</v>
      </c>
      <c r="N2451" s="30">
        <v>4.1027950847500001E-2</v>
      </c>
      <c r="O2451" s="30">
        <v>4.1237151549999997E-2</v>
      </c>
      <c r="P2451" s="30">
        <v>4.1300336244999999E-2</v>
      </c>
      <c r="Q2451" s="30">
        <v>4.17211500975E-2</v>
      </c>
      <c r="R2451" s="30">
        <v>4.182629266E-2</v>
      </c>
      <c r="S2451" s="30">
        <v>4.1924648270000003E-2</v>
      </c>
      <c r="T2451" s="30">
        <v>4.1996889157500002E-2</v>
      </c>
      <c r="U2451" s="30">
        <v>4.2073170712500003E-2</v>
      </c>
      <c r="V2451" s="30">
        <v>4.2169784097500003E-2</v>
      </c>
      <c r="W2451" s="30">
        <v>4.23049777475E-2</v>
      </c>
      <c r="X2451" s="30">
        <v>4.2439917459999997E-2</v>
      </c>
      <c r="Y2451" s="30">
        <v>4.2638927505E-2</v>
      </c>
      <c r="Z2451" s="30">
        <v>4.2831332675E-2</v>
      </c>
      <c r="AA2451" s="30">
        <v>4.3001873165000003E-2</v>
      </c>
      <c r="AB2451" s="30">
        <v>4.3190877910000001E-2</v>
      </c>
      <c r="AC2451" s="30">
        <v>4.3453907984999998E-2</v>
      </c>
      <c r="AD2451" s="30">
        <v>4.3697168407500001E-2</v>
      </c>
      <c r="AE2451" s="30">
        <v>4.4008277855E-2</v>
      </c>
      <c r="AF2451" s="30">
        <v>4.4191234349999997E-2</v>
      </c>
      <c r="AG2451" s="30">
        <v>4.4374896602499998E-2</v>
      </c>
      <c r="AH2451" s="30">
        <v>4.4530986714999998E-2</v>
      </c>
      <c r="AI2451" s="30">
        <v>4.4774912875000003E-2</v>
      </c>
      <c r="AJ2451" s="30">
        <v>4.4506260507499999E-2</v>
      </c>
      <c r="AK2451" s="30">
        <v>0</v>
      </c>
      <c r="AL2451" s="30">
        <v>0</v>
      </c>
    </row>
    <row r="2452" spans="1:38" x14ac:dyDescent="0.25">
      <c r="A2452" s="30" t="s">
        <v>556</v>
      </c>
      <c r="B2452" s="30">
        <v>1</v>
      </c>
      <c r="C2452" s="30" t="s">
        <v>557</v>
      </c>
      <c r="D2452" s="30" t="s">
        <v>450</v>
      </c>
      <c r="E2452" s="30">
        <v>47</v>
      </c>
      <c r="F2452" s="30">
        <v>0</v>
      </c>
      <c r="G2452" s="30">
        <v>0</v>
      </c>
      <c r="H2452" s="30">
        <v>0</v>
      </c>
      <c r="I2452" s="30">
        <v>0</v>
      </c>
      <c r="J2452" s="30">
        <v>0</v>
      </c>
      <c r="K2452" s="30">
        <v>0</v>
      </c>
      <c r="L2452" s="30">
        <v>0</v>
      </c>
      <c r="M2452" s="30">
        <v>0</v>
      </c>
      <c r="N2452" s="30">
        <v>0</v>
      </c>
      <c r="O2452" s="30">
        <v>0</v>
      </c>
      <c r="P2452" s="30">
        <v>0</v>
      </c>
      <c r="Q2452" s="30">
        <v>0</v>
      </c>
      <c r="R2452" s="30">
        <v>0</v>
      </c>
      <c r="S2452" s="30">
        <v>0</v>
      </c>
      <c r="T2452" s="30">
        <v>0</v>
      </c>
      <c r="U2452" s="30">
        <v>0</v>
      </c>
      <c r="V2452" s="30">
        <v>0</v>
      </c>
      <c r="W2452" s="30">
        <v>0</v>
      </c>
      <c r="X2452" s="30">
        <v>0</v>
      </c>
      <c r="Y2452" s="30">
        <v>0</v>
      </c>
      <c r="Z2452" s="30">
        <v>0</v>
      </c>
      <c r="AA2452" s="30">
        <v>0</v>
      </c>
      <c r="AB2452" s="30">
        <v>0</v>
      </c>
      <c r="AC2452" s="30">
        <v>0</v>
      </c>
      <c r="AD2452" s="30">
        <v>0</v>
      </c>
      <c r="AE2452" s="30">
        <v>0</v>
      </c>
      <c r="AF2452" s="30">
        <v>0</v>
      </c>
      <c r="AG2452" s="30">
        <v>0</v>
      </c>
      <c r="AH2452" s="30">
        <v>0</v>
      </c>
      <c r="AI2452" s="30">
        <v>0</v>
      </c>
      <c r="AJ2452" s="30">
        <v>0</v>
      </c>
      <c r="AK2452" s="30">
        <v>0</v>
      </c>
      <c r="AL2452" s="30">
        <v>0</v>
      </c>
    </row>
    <row r="2453" spans="1:38" x14ac:dyDescent="0.25">
      <c r="A2453" s="30" t="s">
        <v>556</v>
      </c>
      <c r="B2453" s="30">
        <v>1</v>
      </c>
      <c r="C2453" s="30" t="s">
        <v>557</v>
      </c>
      <c r="D2453" s="30" t="s">
        <v>9</v>
      </c>
      <c r="E2453" s="30">
        <v>47</v>
      </c>
      <c r="F2453" s="30">
        <v>1.5186042275E-3</v>
      </c>
      <c r="G2453" s="30">
        <v>1.5205888275E-3</v>
      </c>
      <c r="H2453" s="30">
        <v>1.5235147150000001E-3</v>
      </c>
      <c r="I2453" s="30">
        <v>1.5245976775E-3</v>
      </c>
      <c r="J2453" s="30">
        <v>1.525066025E-3</v>
      </c>
      <c r="K2453" s="30">
        <v>1.5227017375000001E-3</v>
      </c>
      <c r="L2453" s="30">
        <v>1.5188263049999999E-3</v>
      </c>
      <c r="M2453" s="30">
        <v>1.5137051674999999E-3</v>
      </c>
      <c r="N2453" s="30">
        <v>1.5084813375000001E-3</v>
      </c>
      <c r="O2453" s="30">
        <v>1.5045107574999999E-3</v>
      </c>
      <c r="P2453" s="30">
        <v>1.4949874349999999E-3</v>
      </c>
      <c r="Q2453" s="30">
        <v>1.498150325E-3</v>
      </c>
      <c r="R2453" s="30">
        <v>1.4896713900000001E-3</v>
      </c>
      <c r="S2453" s="30">
        <v>1.4807430550000001E-3</v>
      </c>
      <c r="T2453" s="30">
        <v>1.47069136E-3</v>
      </c>
      <c r="U2453" s="30">
        <v>1.4605448100000001E-3</v>
      </c>
      <c r="V2453" s="30">
        <v>1.4508770800000001E-3</v>
      </c>
      <c r="W2453" s="30">
        <v>1.4420995950000001E-3</v>
      </c>
      <c r="X2453" s="30">
        <v>1.4331071974999999E-3</v>
      </c>
      <c r="Y2453" s="30">
        <v>1.4259225425E-3</v>
      </c>
      <c r="Z2453" s="30">
        <v>1.4181439525000001E-3</v>
      </c>
      <c r="AA2453" s="30">
        <v>1.4094912275000001E-3</v>
      </c>
      <c r="AB2453" s="30">
        <v>1.4011355775E-3</v>
      </c>
      <c r="AC2453" s="30">
        <v>1.3947533575E-3</v>
      </c>
      <c r="AD2453" s="30">
        <v>1.3875797200000001E-3</v>
      </c>
      <c r="AE2453" s="30">
        <v>1.3822992075000001E-3</v>
      </c>
      <c r="AF2453" s="30">
        <v>1.369978055E-3</v>
      </c>
      <c r="AG2453" s="30">
        <v>1.3570403275000001E-3</v>
      </c>
      <c r="AH2453" s="30">
        <v>1.3388079875E-3</v>
      </c>
      <c r="AI2453" s="30">
        <v>1.3228391275000001E-3</v>
      </c>
      <c r="AJ2453" s="30">
        <v>1.2992114700000001E-3</v>
      </c>
      <c r="AK2453" s="30">
        <v>0</v>
      </c>
      <c r="AL2453" s="30">
        <v>0</v>
      </c>
    </row>
    <row r="2454" spans="1:38" x14ac:dyDescent="0.25">
      <c r="A2454" s="30" t="s">
        <v>556</v>
      </c>
      <c r="B2454" s="30">
        <v>1</v>
      </c>
      <c r="C2454" s="30" t="s">
        <v>557</v>
      </c>
      <c r="D2454" s="30" t="s">
        <v>13</v>
      </c>
      <c r="E2454" s="30">
        <v>47</v>
      </c>
      <c r="F2454" s="30">
        <v>0.1566949185075</v>
      </c>
      <c r="G2454" s="30">
        <v>0.15967363895</v>
      </c>
      <c r="H2454" s="30">
        <v>0.16274064905249999</v>
      </c>
      <c r="I2454" s="30">
        <v>0.16559436237</v>
      </c>
      <c r="J2454" s="30">
        <v>0.1683311830575</v>
      </c>
      <c r="K2454" s="30">
        <v>0.17073840506249999</v>
      </c>
      <c r="L2454" s="30">
        <v>0.1729165737575</v>
      </c>
      <c r="M2454" s="30">
        <v>0.174878822115</v>
      </c>
      <c r="N2454" s="30">
        <v>0.176788903755</v>
      </c>
      <c r="O2454" s="30">
        <v>0.1788572061</v>
      </c>
      <c r="P2454" s="30">
        <v>0.18015256760750001</v>
      </c>
      <c r="Q2454" s="30">
        <v>0.18294002835500001</v>
      </c>
      <c r="R2454" s="30">
        <v>0.18424062987000001</v>
      </c>
      <c r="S2454" s="30">
        <v>0.1854221908325</v>
      </c>
      <c r="T2454" s="30">
        <v>0.18640399050750001</v>
      </c>
      <c r="U2454" s="30">
        <v>0.1872801395025</v>
      </c>
      <c r="V2454" s="30">
        <v>0.18815258439749999</v>
      </c>
      <c r="W2454" s="30">
        <v>0.18891183472500001</v>
      </c>
      <c r="X2454" s="30">
        <v>0.18965206308749999</v>
      </c>
      <c r="Y2454" s="30">
        <v>0.19053359540750001</v>
      </c>
      <c r="Z2454" s="30">
        <v>0.1912509268625</v>
      </c>
      <c r="AA2454" s="30">
        <v>0.1919468173825</v>
      </c>
      <c r="AB2454" s="30">
        <v>0.19265001469750001</v>
      </c>
      <c r="AC2454" s="30">
        <v>0.19353161873249999</v>
      </c>
      <c r="AD2454" s="30">
        <v>0.19444703727500001</v>
      </c>
      <c r="AE2454" s="30">
        <v>0.19570686910999999</v>
      </c>
      <c r="AF2454" s="30">
        <v>0.19787317065250001</v>
      </c>
      <c r="AG2454" s="30">
        <v>0.1999340211675</v>
      </c>
      <c r="AH2454" s="30">
        <v>0.20083989230749999</v>
      </c>
      <c r="AI2454" s="30">
        <v>0.20200207345000001</v>
      </c>
      <c r="AJ2454" s="30">
        <v>0.19902873904749999</v>
      </c>
      <c r="AK2454" s="30">
        <v>0</v>
      </c>
      <c r="AL2454" s="30">
        <v>0</v>
      </c>
    </row>
    <row r="2455" spans="1:38" x14ac:dyDescent="0.25">
      <c r="A2455" s="30" t="s">
        <v>556</v>
      </c>
      <c r="B2455" s="30">
        <v>1</v>
      </c>
      <c r="C2455" s="30" t="s">
        <v>557</v>
      </c>
      <c r="D2455" s="30" t="s">
        <v>15</v>
      </c>
      <c r="E2455" s="30">
        <v>47</v>
      </c>
      <c r="F2455" s="30">
        <v>3.8038785157499998E-2</v>
      </c>
      <c r="G2455" s="30">
        <v>3.8579703972499997E-2</v>
      </c>
      <c r="H2455" s="30">
        <v>3.9117173179999999E-2</v>
      </c>
      <c r="I2455" s="30">
        <v>3.9582552237499999E-2</v>
      </c>
      <c r="J2455" s="30">
        <v>4.00176862125E-2</v>
      </c>
      <c r="K2455" s="30">
        <v>4.0350045280000003E-2</v>
      </c>
      <c r="L2455" s="30">
        <v>4.0625501192500003E-2</v>
      </c>
      <c r="M2455" s="30">
        <v>4.0853329727499998E-2</v>
      </c>
      <c r="N2455" s="30">
        <v>4.1052612617499998E-2</v>
      </c>
      <c r="O2455" s="30">
        <v>4.1246634339999998E-2</v>
      </c>
      <c r="P2455" s="30">
        <v>4.1283871535000002E-2</v>
      </c>
      <c r="Q2455" s="30">
        <v>4.1649070424999997E-2</v>
      </c>
      <c r="R2455" s="30">
        <v>4.167707189E-2</v>
      </c>
      <c r="S2455" s="30">
        <v>4.1671003337499998E-2</v>
      </c>
      <c r="T2455" s="30">
        <v>4.16101629275E-2</v>
      </c>
      <c r="U2455" s="30">
        <v>4.1531737547500003E-2</v>
      </c>
      <c r="V2455" s="30">
        <v>4.14450532175E-2</v>
      </c>
      <c r="W2455" s="30">
        <v>4.1400442934999997E-2</v>
      </c>
      <c r="X2455" s="30">
        <v>4.1310019934999997E-2</v>
      </c>
      <c r="Y2455" s="30">
        <v>4.1257422609999997E-2</v>
      </c>
      <c r="Z2455" s="30">
        <v>4.1170216985000001E-2</v>
      </c>
      <c r="AA2455" s="30">
        <v>4.1002087875000003E-2</v>
      </c>
      <c r="AB2455" s="30">
        <v>4.0815213959999999E-2</v>
      </c>
      <c r="AC2455" s="30">
        <v>4.0670673504999998E-2</v>
      </c>
      <c r="AD2455" s="30">
        <v>4.0443224855000001E-2</v>
      </c>
      <c r="AE2455" s="30">
        <v>4.0225840700000001E-2</v>
      </c>
      <c r="AF2455" s="30">
        <v>4.2142499047499997E-2</v>
      </c>
      <c r="AG2455" s="30">
        <v>4.3875676717499999E-2</v>
      </c>
      <c r="AH2455" s="30">
        <v>4.6753623102500003E-2</v>
      </c>
      <c r="AI2455" s="30">
        <v>4.9466237347499997E-2</v>
      </c>
      <c r="AJ2455" s="30">
        <v>4.7963925230000003E-2</v>
      </c>
      <c r="AK2455" s="30">
        <v>0</v>
      </c>
      <c r="AL2455" s="30">
        <v>0</v>
      </c>
    </row>
    <row r="2456" spans="1:38" x14ac:dyDescent="0.25">
      <c r="A2456" s="30" t="s">
        <v>556</v>
      </c>
      <c r="B2456" s="30">
        <v>1</v>
      </c>
      <c r="C2456" s="30" t="s">
        <v>557</v>
      </c>
      <c r="D2456" s="30" t="s">
        <v>18</v>
      </c>
      <c r="E2456" s="30">
        <v>47</v>
      </c>
      <c r="F2456" s="30">
        <v>0</v>
      </c>
      <c r="G2456" s="30">
        <v>0</v>
      </c>
      <c r="H2456" s="30">
        <v>0</v>
      </c>
      <c r="I2456" s="30">
        <v>0</v>
      </c>
      <c r="J2456" s="30">
        <v>0</v>
      </c>
      <c r="K2456" s="30">
        <v>0</v>
      </c>
      <c r="L2456" s="30">
        <v>0</v>
      </c>
      <c r="M2456" s="30">
        <v>0</v>
      </c>
      <c r="N2456" s="30">
        <v>0</v>
      </c>
      <c r="O2456" s="30">
        <v>0</v>
      </c>
      <c r="P2456" s="30">
        <v>0</v>
      </c>
      <c r="Q2456" s="30">
        <v>0</v>
      </c>
      <c r="R2456" s="30">
        <v>0</v>
      </c>
      <c r="S2456" s="30">
        <v>0</v>
      </c>
      <c r="T2456" s="30">
        <v>0</v>
      </c>
      <c r="U2456" s="30">
        <v>0</v>
      </c>
      <c r="V2456" s="30">
        <v>0</v>
      </c>
      <c r="W2456" s="30">
        <v>0</v>
      </c>
      <c r="X2456" s="30">
        <v>0</v>
      </c>
      <c r="Y2456" s="30">
        <v>0</v>
      </c>
      <c r="Z2456" s="30">
        <v>0</v>
      </c>
      <c r="AA2456" s="30">
        <v>0</v>
      </c>
      <c r="AB2456" s="30">
        <v>0</v>
      </c>
      <c r="AC2456" s="30">
        <v>0</v>
      </c>
      <c r="AD2456" s="30">
        <v>0</v>
      </c>
      <c r="AE2456" s="30">
        <v>0</v>
      </c>
      <c r="AF2456" s="30">
        <v>0</v>
      </c>
      <c r="AG2456" s="30">
        <v>0</v>
      </c>
      <c r="AH2456" s="30">
        <v>0</v>
      </c>
      <c r="AI2456" s="30">
        <v>0</v>
      </c>
      <c r="AJ2456" s="30">
        <v>0</v>
      </c>
      <c r="AK2456" s="30">
        <v>0</v>
      </c>
      <c r="AL2456" s="30">
        <v>0</v>
      </c>
    </row>
    <row r="2457" spans="1:38" x14ac:dyDescent="0.25">
      <c r="A2457" s="30" t="s">
        <v>556</v>
      </c>
      <c r="B2457" s="30">
        <v>1</v>
      </c>
      <c r="C2457" s="30" t="s">
        <v>557</v>
      </c>
      <c r="D2457" s="30" t="s">
        <v>363</v>
      </c>
      <c r="E2457" s="30">
        <v>47</v>
      </c>
      <c r="F2457" s="30">
        <v>0</v>
      </c>
      <c r="G2457" s="30">
        <v>0</v>
      </c>
      <c r="H2457" s="30">
        <v>0</v>
      </c>
      <c r="I2457" s="30">
        <v>0</v>
      </c>
      <c r="J2457" s="30">
        <v>0</v>
      </c>
      <c r="K2457" s="30">
        <v>0</v>
      </c>
      <c r="L2457" s="30">
        <v>0</v>
      </c>
      <c r="M2457" s="30">
        <v>0</v>
      </c>
      <c r="N2457" s="30">
        <v>0</v>
      </c>
      <c r="O2457" s="30">
        <v>0</v>
      </c>
      <c r="P2457" s="30">
        <v>0</v>
      </c>
      <c r="Q2457" s="30">
        <v>0</v>
      </c>
      <c r="R2457" s="30">
        <v>0</v>
      </c>
      <c r="S2457" s="30">
        <v>0</v>
      </c>
      <c r="T2457" s="30">
        <v>0</v>
      </c>
      <c r="U2457" s="30">
        <v>0</v>
      </c>
      <c r="V2457" s="30">
        <v>0</v>
      </c>
      <c r="W2457" s="30">
        <v>0</v>
      </c>
      <c r="X2457" s="30">
        <v>0</v>
      </c>
      <c r="Y2457" s="30">
        <v>0</v>
      </c>
      <c r="Z2457" s="30">
        <v>0</v>
      </c>
      <c r="AA2457" s="30">
        <v>0</v>
      </c>
      <c r="AB2457" s="30">
        <v>0</v>
      </c>
      <c r="AC2457" s="30">
        <v>0</v>
      </c>
      <c r="AD2457" s="30">
        <v>0</v>
      </c>
      <c r="AE2457" s="30">
        <v>0</v>
      </c>
      <c r="AF2457" s="30">
        <v>0</v>
      </c>
      <c r="AG2457" s="30">
        <v>0</v>
      </c>
      <c r="AH2457" s="30">
        <v>0</v>
      </c>
      <c r="AI2457" s="30">
        <v>0</v>
      </c>
      <c r="AJ2457" s="30">
        <v>0</v>
      </c>
      <c r="AK2457" s="30">
        <v>0</v>
      </c>
      <c r="AL2457" s="30">
        <v>0</v>
      </c>
    </row>
    <row r="2458" spans="1:38" x14ac:dyDescent="0.25">
      <c r="A2458" s="30" t="s">
        <v>556</v>
      </c>
      <c r="B2458" s="30">
        <v>1</v>
      </c>
      <c r="C2458" s="30" t="s">
        <v>557</v>
      </c>
      <c r="D2458" s="30" t="s">
        <v>20</v>
      </c>
      <c r="E2458" s="30">
        <v>47</v>
      </c>
      <c r="F2458" s="30">
        <v>0</v>
      </c>
      <c r="G2458" s="30">
        <v>0</v>
      </c>
      <c r="H2458" s="30">
        <v>0</v>
      </c>
      <c r="I2458" s="30">
        <v>0</v>
      </c>
      <c r="J2458" s="30">
        <v>0</v>
      </c>
      <c r="K2458" s="30">
        <v>0</v>
      </c>
      <c r="L2458" s="30">
        <v>0</v>
      </c>
      <c r="M2458" s="30">
        <v>0</v>
      </c>
      <c r="N2458" s="30">
        <v>0</v>
      </c>
      <c r="O2458" s="30">
        <v>0</v>
      </c>
      <c r="P2458" s="30">
        <v>0</v>
      </c>
      <c r="Q2458" s="30">
        <v>0</v>
      </c>
      <c r="R2458" s="30">
        <v>0</v>
      </c>
      <c r="S2458" s="30">
        <v>0</v>
      </c>
      <c r="T2458" s="30">
        <v>0</v>
      </c>
      <c r="U2458" s="30">
        <v>0</v>
      </c>
      <c r="V2458" s="30">
        <v>0</v>
      </c>
      <c r="W2458" s="30">
        <v>0</v>
      </c>
      <c r="X2458" s="30">
        <v>0</v>
      </c>
      <c r="Y2458" s="30">
        <v>0</v>
      </c>
      <c r="Z2458" s="30">
        <v>0</v>
      </c>
      <c r="AA2458" s="30">
        <v>0</v>
      </c>
      <c r="AB2458" s="30">
        <v>0</v>
      </c>
      <c r="AC2458" s="30">
        <v>0</v>
      </c>
      <c r="AD2458" s="30">
        <v>0</v>
      </c>
      <c r="AE2458" s="30">
        <v>0</v>
      </c>
      <c r="AF2458" s="30">
        <v>0</v>
      </c>
      <c r="AG2458" s="30">
        <v>0</v>
      </c>
      <c r="AH2458" s="30">
        <v>0</v>
      </c>
      <c r="AI2458" s="30">
        <v>0</v>
      </c>
      <c r="AJ2458" s="30">
        <v>0</v>
      </c>
      <c r="AK2458" s="30">
        <v>0</v>
      </c>
      <c r="AL2458" s="30">
        <v>0</v>
      </c>
    </row>
    <row r="2459" spans="1:38" x14ac:dyDescent="0.25">
      <c r="A2459" s="30" t="s">
        <v>556</v>
      </c>
      <c r="B2459" s="30">
        <v>1</v>
      </c>
      <c r="C2459" s="30" t="s">
        <v>557</v>
      </c>
      <c r="D2459" s="30" t="s">
        <v>22</v>
      </c>
      <c r="E2459" s="30">
        <v>47</v>
      </c>
      <c r="F2459" s="30">
        <v>1.8211493974999999E-3</v>
      </c>
      <c r="G2459" s="30">
        <v>1.8411827125E-3</v>
      </c>
      <c r="H2459" s="30">
        <v>1.86325427E-3</v>
      </c>
      <c r="I2459" s="30">
        <v>1.883865595E-3</v>
      </c>
      <c r="J2459" s="30">
        <v>1.9039602925E-3</v>
      </c>
      <c r="K2459" s="30">
        <v>1.9213978825E-3</v>
      </c>
      <c r="L2459" s="30">
        <v>1.9371373499999999E-3</v>
      </c>
      <c r="M2459" s="30">
        <v>1.9512969625E-3</v>
      </c>
      <c r="N2459" s="30">
        <v>1.9659166074999998E-3</v>
      </c>
      <c r="O2459" s="30">
        <v>1.9835826900000001E-3</v>
      </c>
      <c r="P2459" s="30">
        <v>1.9933383149999999E-3</v>
      </c>
      <c r="Q2459" s="30">
        <v>2.0205932674999998E-3</v>
      </c>
      <c r="R2459" s="30">
        <v>2.0322555925000002E-3</v>
      </c>
      <c r="S2459" s="30">
        <v>2.0435646800000002E-3</v>
      </c>
      <c r="T2459" s="30">
        <v>2.0536577100000002E-3</v>
      </c>
      <c r="U2459" s="30">
        <v>2.0634054074999998E-3</v>
      </c>
      <c r="V2459" s="30">
        <v>2.0740602974999999E-3</v>
      </c>
      <c r="W2459" s="30">
        <v>2.08363173E-3</v>
      </c>
      <c r="X2459" s="30">
        <v>2.0942753575000001E-3</v>
      </c>
      <c r="Y2459" s="30">
        <v>2.1072468774999999E-3</v>
      </c>
      <c r="Z2459" s="30">
        <v>2.119225585E-3</v>
      </c>
      <c r="AA2459" s="30">
        <v>2.1326190599999999E-3</v>
      </c>
      <c r="AB2459" s="30">
        <v>2.1471545474999998E-3</v>
      </c>
      <c r="AC2459" s="30">
        <v>2.1644716325000001E-3</v>
      </c>
      <c r="AD2459" s="30">
        <v>2.1840279875E-3</v>
      </c>
      <c r="AE2459" s="30">
        <v>2.2090447399999999E-3</v>
      </c>
      <c r="AF2459" s="30">
        <v>2.2189364599999998E-3</v>
      </c>
      <c r="AG2459" s="30">
        <v>2.2295496000000001E-3</v>
      </c>
      <c r="AH2459" s="30">
        <v>2.2423662325000001E-3</v>
      </c>
      <c r="AI2459" s="30">
        <v>2.25937861E-3</v>
      </c>
      <c r="AJ2459" s="30">
        <v>2.2622951825E-3</v>
      </c>
      <c r="AK2459" s="30">
        <v>0</v>
      </c>
      <c r="AL2459" s="30">
        <v>0</v>
      </c>
    </row>
    <row r="2460" spans="1:38" x14ac:dyDescent="0.25">
      <c r="A2460" s="30" t="s">
        <v>556</v>
      </c>
      <c r="B2460" s="30">
        <v>1</v>
      </c>
      <c r="C2460" s="30" t="s">
        <v>557</v>
      </c>
      <c r="D2460" s="30" t="s">
        <v>24</v>
      </c>
      <c r="E2460" s="30">
        <v>47</v>
      </c>
      <c r="F2460" s="30">
        <v>0</v>
      </c>
      <c r="G2460" s="30">
        <v>0</v>
      </c>
      <c r="H2460" s="30">
        <v>0</v>
      </c>
      <c r="I2460" s="30">
        <v>0</v>
      </c>
      <c r="J2460" s="30">
        <v>0</v>
      </c>
      <c r="K2460" s="30">
        <v>0</v>
      </c>
      <c r="L2460" s="30">
        <v>0</v>
      </c>
      <c r="M2460" s="30">
        <v>0</v>
      </c>
      <c r="N2460" s="30">
        <v>0</v>
      </c>
      <c r="O2460" s="30">
        <v>0</v>
      </c>
      <c r="P2460" s="30">
        <v>0</v>
      </c>
      <c r="Q2460" s="30">
        <v>0</v>
      </c>
      <c r="R2460" s="30">
        <v>0</v>
      </c>
      <c r="S2460" s="30">
        <v>0</v>
      </c>
      <c r="T2460" s="30">
        <v>0</v>
      </c>
      <c r="U2460" s="30">
        <v>0</v>
      </c>
      <c r="V2460" s="30">
        <v>0</v>
      </c>
      <c r="W2460" s="30">
        <v>0</v>
      </c>
      <c r="X2460" s="30">
        <v>0</v>
      </c>
      <c r="Y2460" s="30">
        <v>0</v>
      </c>
      <c r="Z2460" s="30">
        <v>0</v>
      </c>
      <c r="AA2460" s="30">
        <v>0</v>
      </c>
      <c r="AB2460" s="30">
        <v>0</v>
      </c>
      <c r="AC2460" s="30">
        <v>0</v>
      </c>
      <c r="AD2460" s="30">
        <v>0</v>
      </c>
      <c r="AE2460" s="30">
        <v>0</v>
      </c>
      <c r="AF2460" s="30">
        <v>0</v>
      </c>
      <c r="AG2460" s="30">
        <v>0</v>
      </c>
      <c r="AH2460" s="30">
        <v>0</v>
      </c>
      <c r="AI2460" s="30">
        <v>0</v>
      </c>
      <c r="AJ2460" s="30">
        <v>0</v>
      </c>
      <c r="AK2460" s="30">
        <v>0</v>
      </c>
      <c r="AL2460" s="30">
        <v>0</v>
      </c>
    </row>
    <row r="2461" spans="1:38" x14ac:dyDescent="0.25">
      <c r="A2461" s="30" t="s">
        <v>556</v>
      </c>
      <c r="B2461" s="30">
        <v>1</v>
      </c>
      <c r="C2461" s="30" t="s">
        <v>557</v>
      </c>
      <c r="D2461" s="30" t="s">
        <v>451</v>
      </c>
      <c r="E2461" s="30">
        <v>47</v>
      </c>
      <c r="F2461" s="30">
        <v>0</v>
      </c>
      <c r="G2461" s="30">
        <v>0</v>
      </c>
      <c r="H2461" s="30">
        <v>0</v>
      </c>
      <c r="I2461" s="30">
        <v>0</v>
      </c>
      <c r="J2461" s="30">
        <v>0</v>
      </c>
      <c r="K2461" s="30">
        <v>0</v>
      </c>
      <c r="L2461" s="30">
        <v>0</v>
      </c>
      <c r="M2461" s="30">
        <v>0</v>
      </c>
      <c r="N2461" s="30">
        <v>0</v>
      </c>
      <c r="O2461" s="30">
        <v>0</v>
      </c>
      <c r="P2461" s="30">
        <v>0</v>
      </c>
      <c r="Q2461" s="30">
        <v>0</v>
      </c>
      <c r="R2461" s="30">
        <v>0</v>
      </c>
      <c r="S2461" s="30">
        <v>0</v>
      </c>
      <c r="T2461" s="30">
        <v>0</v>
      </c>
      <c r="U2461" s="30">
        <v>0</v>
      </c>
      <c r="V2461" s="30">
        <v>0</v>
      </c>
      <c r="W2461" s="30">
        <v>0</v>
      </c>
      <c r="X2461" s="30">
        <v>0</v>
      </c>
      <c r="Y2461" s="30">
        <v>0</v>
      </c>
      <c r="Z2461" s="30">
        <v>0</v>
      </c>
      <c r="AA2461" s="30">
        <v>0</v>
      </c>
      <c r="AB2461" s="30">
        <v>0</v>
      </c>
      <c r="AC2461" s="30">
        <v>0</v>
      </c>
      <c r="AD2461" s="30">
        <v>0</v>
      </c>
      <c r="AE2461" s="30">
        <v>0</v>
      </c>
      <c r="AF2461" s="30">
        <v>0</v>
      </c>
      <c r="AG2461" s="30">
        <v>0</v>
      </c>
      <c r="AH2461" s="30">
        <v>0</v>
      </c>
      <c r="AI2461" s="30">
        <v>0</v>
      </c>
      <c r="AJ2461" s="30">
        <v>0</v>
      </c>
      <c r="AK2461" s="30">
        <v>0</v>
      </c>
      <c r="AL2461" s="30">
        <v>0</v>
      </c>
    </row>
    <row r="2462" spans="1:38" x14ac:dyDescent="0.25">
      <c r="A2462" s="30" t="s">
        <v>556</v>
      </c>
      <c r="B2462" s="30">
        <v>1</v>
      </c>
      <c r="C2462" s="30" t="s">
        <v>557</v>
      </c>
      <c r="D2462" s="30" t="s">
        <v>26</v>
      </c>
      <c r="E2462" s="30">
        <v>47</v>
      </c>
      <c r="F2462" s="30">
        <v>0</v>
      </c>
      <c r="G2462" s="30">
        <v>0</v>
      </c>
      <c r="H2462" s="30">
        <v>0</v>
      </c>
      <c r="I2462" s="30">
        <v>0</v>
      </c>
      <c r="J2462" s="30">
        <v>0</v>
      </c>
      <c r="K2462" s="30">
        <v>0</v>
      </c>
      <c r="L2462" s="30">
        <v>0</v>
      </c>
      <c r="M2462" s="30">
        <v>0</v>
      </c>
      <c r="N2462" s="30">
        <v>0</v>
      </c>
      <c r="O2462" s="30">
        <v>0</v>
      </c>
      <c r="P2462" s="30">
        <v>0</v>
      </c>
      <c r="Q2462" s="30">
        <v>0</v>
      </c>
      <c r="R2462" s="30">
        <v>0</v>
      </c>
      <c r="S2462" s="30">
        <v>0</v>
      </c>
      <c r="T2462" s="30">
        <v>0</v>
      </c>
      <c r="U2462" s="30">
        <v>0</v>
      </c>
      <c r="V2462" s="30">
        <v>0</v>
      </c>
      <c r="W2462" s="30">
        <v>0</v>
      </c>
      <c r="X2462" s="30">
        <v>0</v>
      </c>
      <c r="Y2462" s="30">
        <v>0</v>
      </c>
      <c r="Z2462" s="30">
        <v>0</v>
      </c>
      <c r="AA2462" s="30">
        <v>0</v>
      </c>
      <c r="AB2462" s="30">
        <v>0</v>
      </c>
      <c r="AC2462" s="30">
        <v>0</v>
      </c>
      <c r="AD2462" s="30">
        <v>0</v>
      </c>
      <c r="AE2462" s="30">
        <v>0</v>
      </c>
      <c r="AF2462" s="30">
        <v>0</v>
      </c>
      <c r="AG2462" s="30">
        <v>0</v>
      </c>
      <c r="AH2462" s="30">
        <v>0</v>
      </c>
      <c r="AI2462" s="30">
        <v>0</v>
      </c>
      <c r="AJ2462" s="30">
        <v>0</v>
      </c>
      <c r="AK2462" s="30">
        <v>0</v>
      </c>
      <c r="AL2462" s="30">
        <v>0</v>
      </c>
    </row>
    <row r="2463" spans="1:38" x14ac:dyDescent="0.25">
      <c r="A2463" s="30" t="s">
        <v>556</v>
      </c>
      <c r="B2463" s="30">
        <v>1</v>
      </c>
      <c r="C2463" s="30" t="s">
        <v>557</v>
      </c>
      <c r="D2463" s="30" t="s">
        <v>35</v>
      </c>
      <c r="E2463" s="30">
        <v>47</v>
      </c>
      <c r="F2463" s="30">
        <v>0</v>
      </c>
      <c r="G2463" s="30">
        <v>0</v>
      </c>
      <c r="H2463" s="30">
        <v>0</v>
      </c>
      <c r="I2463" s="30">
        <v>0</v>
      </c>
      <c r="J2463" s="30">
        <v>0</v>
      </c>
      <c r="K2463" s="30">
        <v>0</v>
      </c>
      <c r="L2463" s="30">
        <v>0</v>
      </c>
      <c r="M2463" s="30">
        <v>0</v>
      </c>
      <c r="N2463" s="30">
        <v>0</v>
      </c>
      <c r="O2463" s="30">
        <v>0</v>
      </c>
      <c r="P2463" s="30">
        <v>0</v>
      </c>
      <c r="Q2463" s="30">
        <v>0</v>
      </c>
      <c r="R2463" s="30">
        <v>0</v>
      </c>
      <c r="S2463" s="30">
        <v>0</v>
      </c>
      <c r="T2463" s="30">
        <v>0</v>
      </c>
      <c r="U2463" s="30">
        <v>0</v>
      </c>
      <c r="V2463" s="30">
        <v>0</v>
      </c>
      <c r="W2463" s="30">
        <v>0</v>
      </c>
      <c r="X2463" s="30">
        <v>0</v>
      </c>
      <c r="Y2463" s="30">
        <v>0</v>
      </c>
      <c r="Z2463" s="30">
        <v>0</v>
      </c>
      <c r="AA2463" s="30">
        <v>0</v>
      </c>
      <c r="AB2463" s="30">
        <v>0</v>
      </c>
      <c r="AC2463" s="30">
        <v>0</v>
      </c>
      <c r="AD2463" s="30">
        <v>0</v>
      </c>
      <c r="AE2463" s="30">
        <v>0</v>
      </c>
      <c r="AF2463" s="30">
        <v>0</v>
      </c>
      <c r="AG2463" s="30">
        <v>0</v>
      </c>
      <c r="AH2463" s="30">
        <v>0</v>
      </c>
      <c r="AI2463" s="30">
        <v>0</v>
      </c>
      <c r="AJ2463" s="30">
        <v>0</v>
      </c>
      <c r="AK2463" s="30">
        <v>0</v>
      </c>
      <c r="AL2463" s="30">
        <v>0</v>
      </c>
    </row>
    <row r="2464" spans="1:38" x14ac:dyDescent="0.25">
      <c r="A2464" s="30" t="s">
        <v>556</v>
      </c>
      <c r="B2464" s="30">
        <v>1</v>
      </c>
      <c r="C2464" s="30" t="s">
        <v>557</v>
      </c>
      <c r="D2464" s="30" t="s">
        <v>28</v>
      </c>
      <c r="E2464" s="30">
        <v>47</v>
      </c>
      <c r="F2464" s="30">
        <v>1.003485425E-4</v>
      </c>
      <c r="G2464" s="30">
        <v>9.8071845000000002E-5</v>
      </c>
      <c r="H2464" s="30">
        <v>9.5833410000000004E-5</v>
      </c>
      <c r="I2464" s="30">
        <v>9.3499582499999997E-5</v>
      </c>
      <c r="J2464" s="30">
        <v>9.1305967500000004E-5</v>
      </c>
      <c r="K2464" s="30">
        <v>8.8925552499999994E-5</v>
      </c>
      <c r="L2464" s="30">
        <v>8.6612639999999994E-5</v>
      </c>
      <c r="M2464" s="30">
        <v>8.4412095000000004E-5</v>
      </c>
      <c r="N2464" s="30">
        <v>8.2233657499999999E-5</v>
      </c>
      <c r="O2464" s="30">
        <v>7.9979060000000005E-5</v>
      </c>
      <c r="P2464" s="30">
        <v>7.7716395000000007E-5</v>
      </c>
      <c r="Q2464" s="30">
        <v>7.6149409999999994E-5</v>
      </c>
      <c r="R2464" s="30">
        <v>7.4116032499999999E-5</v>
      </c>
      <c r="S2464" s="30">
        <v>7.2124994999999998E-5</v>
      </c>
      <c r="T2464" s="30">
        <v>7.0123679999999999E-5</v>
      </c>
      <c r="U2464" s="30">
        <v>6.8243662499999999E-5</v>
      </c>
      <c r="V2464" s="30">
        <v>6.6430440000000003E-5</v>
      </c>
      <c r="W2464" s="30">
        <v>6.5064862499999995E-5</v>
      </c>
      <c r="X2464" s="30">
        <v>6.3535029999999996E-5</v>
      </c>
      <c r="Y2464" s="30">
        <v>6.2169757500000003E-5</v>
      </c>
      <c r="Z2464" s="30">
        <v>6.0825444999999998E-5</v>
      </c>
      <c r="AA2464" s="30">
        <v>5.9158202500000002E-5</v>
      </c>
      <c r="AB2464" s="30">
        <v>5.7477252499999999E-5</v>
      </c>
      <c r="AC2464" s="30">
        <v>5.5950284999999998E-5</v>
      </c>
      <c r="AD2464" s="30">
        <v>5.4100952500000003E-5</v>
      </c>
      <c r="AE2464" s="30">
        <v>5.2171820000000002E-5</v>
      </c>
      <c r="AF2464" s="30">
        <v>5.0233447499999999E-5</v>
      </c>
      <c r="AG2464" s="30">
        <v>4.8233394999999998E-5</v>
      </c>
      <c r="AH2464" s="30">
        <v>4.6182964999999999E-5</v>
      </c>
      <c r="AI2464" s="30">
        <v>4.4221965000000002E-5</v>
      </c>
      <c r="AJ2464" s="30">
        <v>4.20431825E-5</v>
      </c>
      <c r="AK2464" s="30">
        <v>0</v>
      </c>
      <c r="AL2464" s="30">
        <v>0</v>
      </c>
    </row>
    <row r="2465" spans="1:38" x14ac:dyDescent="0.25">
      <c r="A2465" s="30" t="s">
        <v>556</v>
      </c>
      <c r="B2465" s="30">
        <v>1</v>
      </c>
      <c r="C2465" s="30" t="s">
        <v>557</v>
      </c>
      <c r="D2465" s="30" t="s">
        <v>30</v>
      </c>
      <c r="E2465" s="30">
        <v>47</v>
      </c>
      <c r="F2465" s="30">
        <v>0.19096920073500001</v>
      </c>
      <c r="G2465" s="30">
        <v>0.1917643701575</v>
      </c>
      <c r="H2465" s="30">
        <v>0.192758301035</v>
      </c>
      <c r="I2465" s="30">
        <v>0.19358914542</v>
      </c>
      <c r="J2465" s="30">
        <v>0.1943632155925</v>
      </c>
      <c r="K2465" s="30">
        <v>0.19485627051500001</v>
      </c>
      <c r="L2465" s="30">
        <v>0.1951779615275</v>
      </c>
      <c r="M2465" s="30">
        <v>0.1953451983375</v>
      </c>
      <c r="N2465" s="30">
        <v>0.19555699366250001</v>
      </c>
      <c r="O2465" s="30">
        <v>0.19605967523250001</v>
      </c>
      <c r="P2465" s="30">
        <v>0.19579269026750001</v>
      </c>
      <c r="Q2465" s="30">
        <v>0.19723932633749999</v>
      </c>
      <c r="R2465" s="30">
        <v>0.19716270359249999</v>
      </c>
      <c r="S2465" s="30">
        <v>0.19705674107749999</v>
      </c>
      <c r="T2465" s="30">
        <v>0.19683837342249999</v>
      </c>
      <c r="U2465" s="30">
        <v>0.19659768592749999</v>
      </c>
      <c r="V2465" s="30">
        <v>0.19644954542750001</v>
      </c>
      <c r="W2465" s="30">
        <v>0.19622883687750001</v>
      </c>
      <c r="X2465" s="30">
        <v>0.19610441617999999</v>
      </c>
      <c r="Y2465" s="30">
        <v>0.196207306735</v>
      </c>
      <c r="Z2465" s="30">
        <v>0.19622468014</v>
      </c>
      <c r="AA2465" s="30">
        <v>0.19635517350500001</v>
      </c>
      <c r="AB2465" s="30">
        <v>0.19658979502749999</v>
      </c>
      <c r="AC2465" s="30">
        <v>0.19708455182000001</v>
      </c>
      <c r="AD2465" s="30">
        <v>0.19775592753249999</v>
      </c>
      <c r="AE2465" s="30">
        <v>0.1989002178075</v>
      </c>
      <c r="AF2465" s="30">
        <v>0.19897530701249999</v>
      </c>
      <c r="AG2465" s="30">
        <v>0.199111664715</v>
      </c>
      <c r="AH2465" s="30">
        <v>0.19923865959500001</v>
      </c>
      <c r="AI2465" s="30">
        <v>0.1997394770475</v>
      </c>
      <c r="AJ2465" s="30">
        <v>0.200093823</v>
      </c>
      <c r="AK2465" s="30">
        <v>0</v>
      </c>
      <c r="AL2465" s="30">
        <v>0</v>
      </c>
    </row>
    <row r="2466" spans="1:38" x14ac:dyDescent="0.25">
      <c r="A2466" s="30" t="s">
        <v>556</v>
      </c>
      <c r="B2466" s="30">
        <v>1</v>
      </c>
      <c r="C2466" s="30" t="s">
        <v>557</v>
      </c>
      <c r="D2466" s="30" t="s">
        <v>32</v>
      </c>
      <c r="E2466" s="30">
        <v>47</v>
      </c>
      <c r="F2466" s="30">
        <v>0.114327541065</v>
      </c>
      <c r="G2466" s="30">
        <v>0.1146355602525</v>
      </c>
      <c r="H2466" s="30">
        <v>0.115042228875</v>
      </c>
      <c r="I2466" s="30">
        <v>0.115344883275</v>
      </c>
      <c r="J2466" s="30">
        <v>0.1156616599625</v>
      </c>
      <c r="K2466" s="30">
        <v>0.1157915522875</v>
      </c>
      <c r="L2466" s="30">
        <v>0.11586144023</v>
      </c>
      <c r="M2466" s="30">
        <v>0.11589499657250001</v>
      </c>
      <c r="N2466" s="30">
        <v>0.11595400764</v>
      </c>
      <c r="O2466" s="30">
        <v>0.11611593487250001</v>
      </c>
      <c r="P2466" s="30">
        <v>0.11592447645749999</v>
      </c>
      <c r="Q2466" s="30">
        <v>0.11675598250749999</v>
      </c>
      <c r="R2466" s="30">
        <v>0.11673549262500001</v>
      </c>
      <c r="S2466" s="30">
        <v>0.1167189322325</v>
      </c>
      <c r="T2466" s="30">
        <v>0.116649443975</v>
      </c>
      <c r="U2466" s="30">
        <v>0.11662136286999999</v>
      </c>
      <c r="V2466" s="30">
        <v>0.116668314005</v>
      </c>
      <c r="W2466" s="30">
        <v>0.1168852819175</v>
      </c>
      <c r="X2466" s="30">
        <v>0.117092846295</v>
      </c>
      <c r="Y2466" s="30">
        <v>0.1174980520575</v>
      </c>
      <c r="Z2466" s="30">
        <v>0.11790066742499999</v>
      </c>
      <c r="AA2466" s="30">
        <v>0.11822180813499999</v>
      </c>
      <c r="AB2466" s="30">
        <v>0.11860311950749999</v>
      </c>
      <c r="AC2466" s="30">
        <v>0.119207457935</v>
      </c>
      <c r="AD2466" s="30">
        <v>0.1197414177675</v>
      </c>
      <c r="AE2466" s="30">
        <v>0.12046188976</v>
      </c>
      <c r="AF2466" s="30">
        <v>0.12071325172</v>
      </c>
      <c r="AG2466" s="30">
        <v>0.1209733096675</v>
      </c>
      <c r="AH2466" s="30">
        <v>0.12121499887249999</v>
      </c>
      <c r="AI2466" s="30">
        <v>0.1217088891075</v>
      </c>
      <c r="AJ2466" s="30">
        <v>0.1220023417</v>
      </c>
      <c r="AK2466" s="30">
        <v>0</v>
      </c>
      <c r="AL2466" s="30">
        <v>0</v>
      </c>
    </row>
    <row r="2467" spans="1:38" x14ac:dyDescent="0.25">
      <c r="A2467" s="30" t="s">
        <v>556</v>
      </c>
      <c r="B2467" s="30">
        <v>1</v>
      </c>
      <c r="C2467" s="30" t="s">
        <v>557</v>
      </c>
      <c r="D2467" s="30" t="s">
        <v>38</v>
      </c>
      <c r="E2467" s="30">
        <v>47</v>
      </c>
      <c r="F2467" s="30">
        <v>0.36946137918499999</v>
      </c>
      <c r="G2467" s="30">
        <v>0.37275004195</v>
      </c>
      <c r="H2467" s="30">
        <v>0.37631774951250002</v>
      </c>
      <c r="I2467" s="30">
        <v>0.37948600876249999</v>
      </c>
      <c r="J2467" s="30">
        <v>0.38257703633250001</v>
      </c>
      <c r="K2467" s="30">
        <v>0.38500146469750002</v>
      </c>
      <c r="L2467" s="30">
        <v>0.38710526811250001</v>
      </c>
      <c r="M2467" s="30">
        <v>0.38895313251000002</v>
      </c>
      <c r="N2467" s="30">
        <v>0.39081457557999999</v>
      </c>
      <c r="O2467" s="30">
        <v>0.39302360207749998</v>
      </c>
      <c r="P2467" s="30">
        <v>0.39385506668999998</v>
      </c>
      <c r="Q2467" s="30">
        <v>0.39808845126999998</v>
      </c>
      <c r="R2467" s="30">
        <v>0.39930513265000001</v>
      </c>
      <c r="S2467" s="30">
        <v>0.40044362043249998</v>
      </c>
      <c r="T2467" s="30">
        <v>0.40131684380499999</v>
      </c>
      <c r="U2467" s="30">
        <v>0.40221208664750002</v>
      </c>
      <c r="V2467" s="30">
        <v>0.40328085622249998</v>
      </c>
      <c r="W2467" s="30">
        <v>0.40468644453000002</v>
      </c>
      <c r="X2467" s="30">
        <v>0.40606093271749999</v>
      </c>
      <c r="Y2467" s="30">
        <v>0.40801203959999999</v>
      </c>
      <c r="Z2467" s="30">
        <v>0.40986033246749998</v>
      </c>
      <c r="AA2467" s="30">
        <v>0.41148946915750001</v>
      </c>
      <c r="AB2467" s="30">
        <v>0.4132695233375</v>
      </c>
      <c r="AC2467" s="30">
        <v>0.41571706797000002</v>
      </c>
      <c r="AD2467" s="30">
        <v>0.4179909261425</v>
      </c>
      <c r="AE2467" s="30">
        <v>0.42092219375000001</v>
      </c>
      <c r="AF2467" s="30">
        <v>0.41983291756750002</v>
      </c>
      <c r="AG2467" s="30">
        <v>0.41874746558999998</v>
      </c>
      <c r="AH2467" s="30">
        <v>0.41742935543749998</v>
      </c>
      <c r="AI2467" s="30">
        <v>0.41691283689500003</v>
      </c>
      <c r="AJ2467" s="30">
        <v>0.41397778678000002</v>
      </c>
      <c r="AK2467" s="30">
        <v>0</v>
      </c>
      <c r="AL2467" s="30">
        <v>0</v>
      </c>
    </row>
    <row r="2468" spans="1:38" x14ac:dyDescent="0.25">
      <c r="A2468" s="30" t="s">
        <v>556</v>
      </c>
      <c r="B2468" s="30">
        <v>1</v>
      </c>
      <c r="C2468" s="30" t="s">
        <v>557</v>
      </c>
      <c r="D2468" s="30" t="s">
        <v>40</v>
      </c>
      <c r="E2468" s="30">
        <v>47</v>
      </c>
      <c r="F2468" s="30">
        <v>0.40613742519500001</v>
      </c>
      <c r="G2468" s="30">
        <v>0.40696382211999999</v>
      </c>
      <c r="H2468" s="30">
        <v>0.40794238135999999</v>
      </c>
      <c r="I2468" s="30">
        <v>0.408340635525</v>
      </c>
      <c r="J2468" s="30">
        <v>0.40852372727750003</v>
      </c>
      <c r="K2468" s="30">
        <v>0.40785901064750002</v>
      </c>
      <c r="L2468" s="30">
        <v>0.40673965767249998</v>
      </c>
      <c r="M2468" s="30">
        <v>0.40524542532750002</v>
      </c>
      <c r="N2468" s="30">
        <v>0.40365421849249999</v>
      </c>
      <c r="O2468" s="30">
        <v>0.40229961291749999</v>
      </c>
      <c r="P2468" s="30">
        <v>0.39945064294249999</v>
      </c>
      <c r="Q2468" s="30">
        <v>0.39993561049999998</v>
      </c>
      <c r="R2468" s="30">
        <v>0.39727708907249998</v>
      </c>
      <c r="S2468" s="30">
        <v>0.39445538562999999</v>
      </c>
      <c r="T2468" s="30">
        <v>0.39129138565249999</v>
      </c>
      <c r="U2468" s="30">
        <v>0.38807654538750003</v>
      </c>
      <c r="V2468" s="30">
        <v>0.38495236867249999</v>
      </c>
      <c r="W2468" s="30">
        <v>0.3820855218525</v>
      </c>
      <c r="X2468" s="30">
        <v>0.37909676990250002</v>
      </c>
      <c r="Y2468" s="30">
        <v>0.37656002712499997</v>
      </c>
      <c r="Z2468" s="30">
        <v>0.37383606558749999</v>
      </c>
      <c r="AA2468" s="30">
        <v>0.37081497952249998</v>
      </c>
      <c r="AB2468" s="30">
        <v>0.36784460409500003</v>
      </c>
      <c r="AC2468" s="30">
        <v>0.36537720689999997</v>
      </c>
      <c r="AD2468" s="30">
        <v>0.36265742263</v>
      </c>
      <c r="AE2468" s="30">
        <v>0.36041716528250001</v>
      </c>
      <c r="AF2468" s="30">
        <v>0.36029429665250001</v>
      </c>
      <c r="AG2468" s="30">
        <v>0.36003680444000002</v>
      </c>
      <c r="AH2468" s="30">
        <v>0.36187746640250001</v>
      </c>
      <c r="AI2468" s="30">
        <v>0.36422097103250001</v>
      </c>
      <c r="AJ2468" s="30">
        <v>0.358318153285</v>
      </c>
      <c r="AK2468" s="30">
        <v>0</v>
      </c>
      <c r="AL2468" s="30">
        <v>0</v>
      </c>
    </row>
    <row r="2469" spans="1:38" x14ac:dyDescent="0.25">
      <c r="A2469" s="30" t="s">
        <v>556</v>
      </c>
      <c r="B2469" s="30">
        <v>1</v>
      </c>
      <c r="C2469" s="30" t="s">
        <v>557</v>
      </c>
      <c r="D2469" s="30" t="s">
        <v>42</v>
      </c>
      <c r="E2469" s="30">
        <v>47</v>
      </c>
      <c r="F2469" s="30">
        <v>0.1717801805675</v>
      </c>
      <c r="G2469" s="30">
        <v>0.1727951412125</v>
      </c>
      <c r="H2469" s="30">
        <v>0.17385424758250001</v>
      </c>
      <c r="I2469" s="30">
        <v>0.17464812785</v>
      </c>
      <c r="J2469" s="30">
        <v>0.17534495454249999</v>
      </c>
      <c r="K2469" s="30">
        <v>0.17565059096999999</v>
      </c>
      <c r="L2469" s="30">
        <v>0.17574660498</v>
      </c>
      <c r="M2469" s="30">
        <v>0.175667019585</v>
      </c>
      <c r="N2469" s="30">
        <v>0.17551462597750001</v>
      </c>
      <c r="O2469" s="30">
        <v>0.17541641765999999</v>
      </c>
      <c r="P2469" s="30">
        <v>0.17465747713749999</v>
      </c>
      <c r="Q2469" s="30">
        <v>0.17532399160750001</v>
      </c>
      <c r="R2469" s="30">
        <v>0.1745881473175</v>
      </c>
      <c r="S2469" s="30">
        <v>0.17374393761250001</v>
      </c>
      <c r="T2469" s="30">
        <v>0.17270837795999999</v>
      </c>
      <c r="U2469" s="30">
        <v>0.171616542155</v>
      </c>
      <c r="V2469" s="30">
        <v>0.1705214813275</v>
      </c>
      <c r="W2469" s="30">
        <v>0.169534938025</v>
      </c>
      <c r="X2469" s="30">
        <v>0.1684283731075</v>
      </c>
      <c r="Y2469" s="30">
        <v>0.1674810112075</v>
      </c>
      <c r="Z2469" s="30">
        <v>0.1664035200125</v>
      </c>
      <c r="AA2469" s="30">
        <v>0.1651068594</v>
      </c>
      <c r="AB2469" s="30">
        <v>0.16377222055749999</v>
      </c>
      <c r="AC2469" s="30">
        <v>0.16261077105749999</v>
      </c>
      <c r="AD2469" s="30">
        <v>0.16123947345</v>
      </c>
      <c r="AE2469" s="30">
        <v>0.15999255108249999</v>
      </c>
      <c r="AF2469" s="30">
        <v>0.15765951806</v>
      </c>
      <c r="AG2469" s="30">
        <v>0.15523401038000001</v>
      </c>
      <c r="AH2469" s="30">
        <v>0.15258196269499999</v>
      </c>
      <c r="AI2469" s="30">
        <v>0.15013903359</v>
      </c>
      <c r="AJ2469" s="30">
        <v>0.14587115714500001</v>
      </c>
      <c r="AK2469" s="30">
        <v>0</v>
      </c>
      <c r="AL2469" s="30">
        <v>0</v>
      </c>
    </row>
    <row r="2470" spans="1:38" x14ac:dyDescent="0.25">
      <c r="A2470" s="30" t="s">
        <v>556</v>
      </c>
      <c r="B2470" s="30">
        <v>1</v>
      </c>
      <c r="C2470" s="30" t="s">
        <v>557</v>
      </c>
      <c r="D2470" s="30" t="s">
        <v>48</v>
      </c>
      <c r="E2470" s="30">
        <v>47</v>
      </c>
      <c r="F2470" s="30">
        <v>0</v>
      </c>
      <c r="G2470" s="30">
        <v>0</v>
      </c>
      <c r="H2470" s="30">
        <v>0</v>
      </c>
      <c r="I2470" s="30">
        <v>0</v>
      </c>
      <c r="J2470" s="30">
        <v>0</v>
      </c>
      <c r="K2470" s="30">
        <v>0</v>
      </c>
      <c r="L2470" s="30">
        <v>0</v>
      </c>
      <c r="M2470" s="30">
        <v>0</v>
      </c>
      <c r="N2470" s="30">
        <v>0</v>
      </c>
      <c r="O2470" s="30">
        <v>0</v>
      </c>
      <c r="P2470" s="30">
        <v>0</v>
      </c>
      <c r="Q2470" s="30">
        <v>0</v>
      </c>
      <c r="R2470" s="30">
        <v>0</v>
      </c>
      <c r="S2470" s="30">
        <v>0</v>
      </c>
      <c r="T2470" s="30">
        <v>0</v>
      </c>
      <c r="U2470" s="30">
        <v>0</v>
      </c>
      <c r="V2470" s="30">
        <v>0</v>
      </c>
      <c r="W2470" s="30">
        <v>0</v>
      </c>
      <c r="X2470" s="30">
        <v>0</v>
      </c>
      <c r="Y2470" s="30">
        <v>0</v>
      </c>
      <c r="Z2470" s="30">
        <v>0</v>
      </c>
      <c r="AA2470" s="30">
        <v>0</v>
      </c>
      <c r="AB2470" s="30">
        <v>0</v>
      </c>
      <c r="AC2470" s="30">
        <v>0</v>
      </c>
      <c r="AD2470" s="30">
        <v>0</v>
      </c>
      <c r="AE2470" s="30">
        <v>0</v>
      </c>
      <c r="AF2470" s="30">
        <v>0</v>
      </c>
      <c r="AG2470" s="30">
        <v>0</v>
      </c>
      <c r="AH2470" s="30">
        <v>0</v>
      </c>
      <c r="AI2470" s="30">
        <v>0</v>
      </c>
      <c r="AJ2470" s="30">
        <v>0</v>
      </c>
      <c r="AK2470" s="30">
        <v>0</v>
      </c>
      <c r="AL2470" s="30">
        <v>0</v>
      </c>
    </row>
    <row r="2471" spans="1:38" x14ac:dyDescent="0.25">
      <c r="A2471" s="30" t="s">
        <v>556</v>
      </c>
      <c r="B2471" s="30">
        <v>1</v>
      </c>
      <c r="C2471" s="30" t="s">
        <v>557</v>
      </c>
      <c r="D2471" s="30" t="s">
        <v>46</v>
      </c>
      <c r="E2471" s="30">
        <v>47</v>
      </c>
      <c r="F2471" s="30">
        <v>0</v>
      </c>
      <c r="G2471" s="30">
        <v>0</v>
      </c>
      <c r="H2471" s="30">
        <v>0</v>
      </c>
      <c r="I2471" s="30">
        <v>0</v>
      </c>
      <c r="J2471" s="30">
        <v>0</v>
      </c>
      <c r="K2471" s="30">
        <v>0</v>
      </c>
      <c r="L2471" s="30">
        <v>0</v>
      </c>
      <c r="M2471" s="30">
        <v>0</v>
      </c>
      <c r="N2471" s="30">
        <v>0</v>
      </c>
      <c r="O2471" s="30">
        <v>0</v>
      </c>
      <c r="P2471" s="30">
        <v>0</v>
      </c>
      <c r="Q2471" s="30">
        <v>0</v>
      </c>
      <c r="R2471" s="30">
        <v>0</v>
      </c>
      <c r="S2471" s="30">
        <v>0</v>
      </c>
      <c r="T2471" s="30">
        <v>0</v>
      </c>
      <c r="U2471" s="30">
        <v>0</v>
      </c>
      <c r="V2471" s="30">
        <v>0</v>
      </c>
      <c r="W2471" s="30">
        <v>0</v>
      </c>
      <c r="X2471" s="30">
        <v>0</v>
      </c>
      <c r="Y2471" s="30">
        <v>0</v>
      </c>
      <c r="Z2471" s="30">
        <v>0</v>
      </c>
      <c r="AA2471" s="30">
        <v>0</v>
      </c>
      <c r="AB2471" s="30">
        <v>0</v>
      </c>
      <c r="AC2471" s="30">
        <v>0</v>
      </c>
      <c r="AD2471" s="30">
        <v>0</v>
      </c>
      <c r="AE2471" s="30">
        <v>6.4465672499999996E-5</v>
      </c>
      <c r="AF2471" s="30">
        <v>6.8606654999999998E-5</v>
      </c>
      <c r="AG2471" s="30">
        <v>7.2697434999999995E-5</v>
      </c>
      <c r="AH2471" s="30">
        <v>7.2616064999999995E-5</v>
      </c>
      <c r="AI2471" s="30">
        <v>7.2720912499999994E-5</v>
      </c>
      <c r="AJ2471" s="30">
        <v>7.2510284999999995E-5</v>
      </c>
      <c r="AK2471" s="30">
        <v>0</v>
      </c>
      <c r="AL2471" s="30">
        <v>0</v>
      </c>
    </row>
    <row r="2472" spans="1:38" x14ac:dyDescent="0.25">
      <c r="A2472" s="30" t="s">
        <v>556</v>
      </c>
      <c r="B2472" s="30">
        <v>1</v>
      </c>
      <c r="C2472" s="30" t="s">
        <v>557</v>
      </c>
      <c r="D2472" s="30" t="s">
        <v>44</v>
      </c>
      <c r="E2472" s="30">
        <v>47</v>
      </c>
      <c r="F2472" s="30">
        <v>0</v>
      </c>
      <c r="G2472" s="30">
        <v>0</v>
      </c>
      <c r="H2472" s="30">
        <v>0</v>
      </c>
      <c r="I2472" s="30">
        <v>0</v>
      </c>
      <c r="J2472" s="30">
        <v>0</v>
      </c>
      <c r="K2472" s="30">
        <v>0</v>
      </c>
      <c r="L2472" s="30">
        <v>0</v>
      </c>
      <c r="M2472" s="30">
        <v>0</v>
      </c>
      <c r="N2472" s="30">
        <v>0</v>
      </c>
      <c r="O2472" s="30">
        <v>0</v>
      </c>
      <c r="P2472" s="30">
        <v>0</v>
      </c>
      <c r="Q2472" s="30">
        <v>0</v>
      </c>
      <c r="R2472" s="30">
        <v>0</v>
      </c>
      <c r="S2472" s="30">
        <v>0</v>
      </c>
      <c r="T2472" s="30">
        <v>0</v>
      </c>
      <c r="U2472" s="30">
        <v>0</v>
      </c>
      <c r="V2472" s="30">
        <v>0</v>
      </c>
      <c r="W2472" s="30">
        <v>0</v>
      </c>
      <c r="X2472" s="30">
        <v>0</v>
      </c>
      <c r="Y2472" s="30">
        <v>0</v>
      </c>
      <c r="Z2472" s="30">
        <v>0</v>
      </c>
      <c r="AA2472" s="30">
        <v>0</v>
      </c>
      <c r="AB2472" s="30">
        <v>0</v>
      </c>
      <c r="AC2472" s="30">
        <v>0</v>
      </c>
      <c r="AD2472" s="30">
        <v>0</v>
      </c>
      <c r="AE2472" s="30">
        <v>0</v>
      </c>
      <c r="AF2472" s="30">
        <v>0</v>
      </c>
      <c r="AG2472" s="30">
        <v>0</v>
      </c>
      <c r="AH2472" s="30">
        <v>0</v>
      </c>
      <c r="AI2472" s="30">
        <v>0</v>
      </c>
      <c r="AJ2472" s="30">
        <v>0</v>
      </c>
      <c r="AK2472" s="30">
        <v>0</v>
      </c>
      <c r="AL2472" s="30">
        <v>0</v>
      </c>
    </row>
    <row r="2473" spans="1:38" x14ac:dyDescent="0.25">
      <c r="A2473" s="30" t="s">
        <v>556</v>
      </c>
      <c r="B2473" s="30">
        <v>1</v>
      </c>
      <c r="C2473" s="30" t="s">
        <v>557</v>
      </c>
      <c r="D2473" s="30" t="s">
        <v>50</v>
      </c>
      <c r="E2473" s="30">
        <v>47</v>
      </c>
      <c r="F2473" s="30">
        <v>3.70878681275E-2</v>
      </c>
      <c r="G2473" s="30">
        <v>3.6666499667499998E-2</v>
      </c>
      <c r="H2473" s="30">
        <v>3.6247061130000001E-2</v>
      </c>
      <c r="I2473" s="30">
        <v>3.5763618354999999E-2</v>
      </c>
      <c r="J2473" s="30">
        <v>3.5251158882500001E-2</v>
      </c>
      <c r="K2473" s="30">
        <v>3.4653916512500001E-2</v>
      </c>
      <c r="L2473" s="30">
        <v>3.4010585245000002E-2</v>
      </c>
      <c r="M2473" s="30">
        <v>3.3330996655E-2</v>
      </c>
      <c r="N2473" s="30">
        <v>3.2635094145000001E-2</v>
      </c>
      <c r="O2473" s="30">
        <v>3.1942418902499999E-2</v>
      </c>
      <c r="P2473" s="30">
        <v>3.1131629479999999E-2</v>
      </c>
      <c r="Q2473" s="30">
        <v>3.056969994E-2</v>
      </c>
      <c r="R2473" s="30">
        <v>2.9760010307500001E-2</v>
      </c>
      <c r="S2473" s="30">
        <v>2.8931995677499999E-2</v>
      </c>
      <c r="T2473" s="30">
        <v>2.8071823235000001E-2</v>
      </c>
      <c r="U2473" s="30">
        <v>2.7205911499999999E-2</v>
      </c>
      <c r="V2473" s="30">
        <v>2.63390261875E-2</v>
      </c>
      <c r="W2473" s="30">
        <v>2.5506769802499999E-2</v>
      </c>
      <c r="X2473" s="30">
        <v>2.46446445475E-2</v>
      </c>
      <c r="Y2473" s="30">
        <v>2.3805134740000001E-2</v>
      </c>
      <c r="Z2473" s="30">
        <v>2.294290215E-2</v>
      </c>
      <c r="AA2473" s="30">
        <v>2.2023110825000001E-2</v>
      </c>
      <c r="AB2473" s="30">
        <v>2.108588519E-2</v>
      </c>
      <c r="AC2473" s="30">
        <v>2.01632002575E-2</v>
      </c>
      <c r="AD2473" s="30">
        <v>1.9177080532500002E-2</v>
      </c>
      <c r="AE2473" s="30">
        <v>1.8175313594999999E-2</v>
      </c>
      <c r="AF2473" s="30">
        <v>1.6935366305000001E-2</v>
      </c>
      <c r="AG2473" s="30">
        <v>1.5684781372500001E-2</v>
      </c>
      <c r="AH2473" s="30">
        <v>1.4426196737500001E-2</v>
      </c>
      <c r="AI2473" s="30">
        <v>1.318721332E-2</v>
      </c>
      <c r="AJ2473" s="30">
        <v>1.1898212492499999E-2</v>
      </c>
      <c r="AK2473" s="30">
        <v>0</v>
      </c>
      <c r="AL2473" s="30">
        <v>0</v>
      </c>
    </row>
    <row r="2474" spans="1:38" x14ac:dyDescent="0.25">
      <c r="A2474" s="30" t="s">
        <v>556</v>
      </c>
      <c r="B2474" s="30">
        <v>1</v>
      </c>
      <c r="C2474" s="30" t="s">
        <v>557</v>
      </c>
      <c r="D2474" s="30" t="s">
        <v>52</v>
      </c>
      <c r="E2474" s="30">
        <v>47</v>
      </c>
      <c r="F2474" s="30">
        <v>0</v>
      </c>
      <c r="G2474" s="30">
        <v>0</v>
      </c>
      <c r="H2474" s="30">
        <v>0</v>
      </c>
      <c r="I2474" s="30">
        <v>0</v>
      </c>
      <c r="J2474" s="30">
        <v>0</v>
      </c>
      <c r="K2474" s="30">
        <v>0</v>
      </c>
      <c r="L2474" s="30">
        <v>0</v>
      </c>
      <c r="M2474" s="30">
        <v>0</v>
      </c>
      <c r="N2474" s="30">
        <v>0</v>
      </c>
      <c r="O2474" s="30">
        <v>0</v>
      </c>
      <c r="P2474" s="30">
        <v>0</v>
      </c>
      <c r="Q2474" s="30">
        <v>0</v>
      </c>
      <c r="R2474" s="30">
        <v>0</v>
      </c>
      <c r="S2474" s="30">
        <v>0</v>
      </c>
      <c r="T2474" s="30">
        <v>0</v>
      </c>
      <c r="U2474" s="30">
        <v>0</v>
      </c>
      <c r="V2474" s="30">
        <v>0</v>
      </c>
      <c r="W2474" s="30">
        <v>0</v>
      </c>
      <c r="X2474" s="30">
        <v>0</v>
      </c>
      <c r="Y2474" s="30">
        <v>0</v>
      </c>
      <c r="Z2474" s="30">
        <v>0</v>
      </c>
      <c r="AA2474" s="30">
        <v>0</v>
      </c>
      <c r="AB2474" s="30">
        <v>0</v>
      </c>
      <c r="AC2474" s="30">
        <v>0</v>
      </c>
      <c r="AD2474" s="30">
        <v>0</v>
      </c>
      <c r="AE2474" s="30">
        <v>0</v>
      </c>
      <c r="AF2474" s="30">
        <v>0</v>
      </c>
      <c r="AG2474" s="30">
        <v>0</v>
      </c>
      <c r="AH2474" s="30">
        <v>0</v>
      </c>
      <c r="AI2474" s="30">
        <v>0</v>
      </c>
      <c r="AJ2474" s="30">
        <v>0</v>
      </c>
      <c r="AK2474" s="30">
        <v>0</v>
      </c>
      <c r="AL2474" s="30">
        <v>0</v>
      </c>
    </row>
    <row r="2475" spans="1:38" x14ac:dyDescent="0.25">
      <c r="A2475" s="30" t="s">
        <v>556</v>
      </c>
      <c r="B2475" s="30">
        <v>1</v>
      </c>
      <c r="C2475" s="30" t="s">
        <v>557</v>
      </c>
      <c r="D2475" s="30" t="s">
        <v>56</v>
      </c>
      <c r="E2475" s="30">
        <v>47</v>
      </c>
      <c r="F2475" s="30">
        <v>1.00390811925E-2</v>
      </c>
      <c r="G2475" s="30">
        <v>1.00586898925E-2</v>
      </c>
      <c r="H2475" s="30">
        <v>1.00851841575E-2</v>
      </c>
      <c r="I2475" s="30">
        <v>1.01017714375E-2</v>
      </c>
      <c r="J2475" s="30">
        <v>1.0122606442499999E-2</v>
      </c>
      <c r="K2475" s="30">
        <v>1.0125328102499999E-2</v>
      </c>
      <c r="L2475" s="30">
        <v>1.012526779E-2</v>
      </c>
      <c r="M2475" s="30">
        <v>1.012531363E-2</v>
      </c>
      <c r="N2475" s="30">
        <v>1.0126978985E-2</v>
      </c>
      <c r="O2475" s="30">
        <v>1.01324996925E-2</v>
      </c>
      <c r="P2475" s="30">
        <v>1.0113444080000001E-2</v>
      </c>
      <c r="Q2475" s="30">
        <v>1.01835790375E-2</v>
      </c>
      <c r="R2475" s="30">
        <v>1.0181966779999999E-2</v>
      </c>
      <c r="S2475" s="30">
        <v>1.01813633875E-2</v>
      </c>
      <c r="T2475" s="30">
        <v>1.0176286387500001E-2</v>
      </c>
      <c r="U2475" s="30">
        <v>1.0177464882500001E-2</v>
      </c>
      <c r="V2475" s="30">
        <v>1.0185609664999999E-2</v>
      </c>
      <c r="W2475" s="30">
        <v>1.02205678175E-2</v>
      </c>
      <c r="X2475" s="30">
        <v>1.02495935325E-2</v>
      </c>
      <c r="Y2475" s="30">
        <v>1.0298465137500001E-2</v>
      </c>
      <c r="Z2475" s="30">
        <v>1.03487375875E-2</v>
      </c>
      <c r="AA2475" s="30">
        <v>1.0382156425E-2</v>
      </c>
      <c r="AB2475" s="30">
        <v>1.0419689235E-2</v>
      </c>
      <c r="AC2475" s="30">
        <v>1.047940344E-2</v>
      </c>
      <c r="AD2475" s="30">
        <v>1.0522153627499999E-2</v>
      </c>
      <c r="AE2475" s="30">
        <v>1.0575006037499999E-2</v>
      </c>
      <c r="AF2475" s="30">
        <v>1.0548560465000001E-2</v>
      </c>
      <c r="AG2475" s="30">
        <v>1.0520923755E-2</v>
      </c>
      <c r="AH2475" s="30">
        <v>1.0486400244999999E-2</v>
      </c>
      <c r="AI2475" s="30">
        <v>1.0474468155E-2</v>
      </c>
      <c r="AJ2475" s="30">
        <v>1.0437314852500001E-2</v>
      </c>
      <c r="AK2475" s="30">
        <v>0</v>
      </c>
      <c r="AL2475" s="30">
        <v>0</v>
      </c>
    </row>
    <row r="2476" spans="1:38" x14ac:dyDescent="0.25">
      <c r="A2476" s="30" t="s">
        <v>556</v>
      </c>
      <c r="B2476" s="30">
        <v>1</v>
      </c>
      <c r="C2476" s="30" t="s">
        <v>557</v>
      </c>
      <c r="D2476" s="30" t="s">
        <v>452</v>
      </c>
      <c r="E2476" s="30">
        <v>47</v>
      </c>
      <c r="F2476" s="30">
        <v>0</v>
      </c>
      <c r="G2476" s="30">
        <v>0</v>
      </c>
      <c r="H2476" s="30">
        <v>0</v>
      </c>
      <c r="I2476" s="30">
        <v>0</v>
      </c>
      <c r="J2476" s="30">
        <v>0</v>
      </c>
      <c r="K2476" s="30">
        <v>0</v>
      </c>
      <c r="L2476" s="30">
        <v>0</v>
      </c>
      <c r="M2476" s="30">
        <v>0</v>
      </c>
      <c r="N2476" s="30">
        <v>0</v>
      </c>
      <c r="O2476" s="30">
        <v>0</v>
      </c>
      <c r="P2476" s="30">
        <v>0</v>
      </c>
      <c r="Q2476" s="30">
        <v>0</v>
      </c>
      <c r="R2476" s="30">
        <v>0</v>
      </c>
      <c r="S2476" s="30">
        <v>0</v>
      </c>
      <c r="T2476" s="30">
        <v>0</v>
      </c>
      <c r="U2476" s="30">
        <v>0</v>
      </c>
      <c r="V2476" s="30">
        <v>0</v>
      </c>
      <c r="W2476" s="30">
        <v>0</v>
      </c>
      <c r="X2476" s="30">
        <v>0</v>
      </c>
      <c r="Y2476" s="30">
        <v>0</v>
      </c>
      <c r="Z2476" s="30">
        <v>0</v>
      </c>
      <c r="AA2476" s="30">
        <v>0</v>
      </c>
      <c r="AB2476" s="30">
        <v>0</v>
      </c>
      <c r="AC2476" s="30">
        <v>0</v>
      </c>
      <c r="AD2476" s="30">
        <v>0</v>
      </c>
      <c r="AE2476" s="30">
        <v>0</v>
      </c>
      <c r="AF2476" s="30">
        <v>0</v>
      </c>
      <c r="AG2476" s="30">
        <v>0</v>
      </c>
      <c r="AH2476" s="30">
        <v>0</v>
      </c>
      <c r="AI2476" s="30">
        <v>0</v>
      </c>
      <c r="AJ2476" s="30">
        <v>0</v>
      </c>
      <c r="AK2476" s="30">
        <v>0</v>
      </c>
      <c r="AL2476" s="30">
        <v>0</v>
      </c>
    </row>
    <row r="2477" spans="1:38" x14ac:dyDescent="0.25">
      <c r="A2477" s="30" t="s">
        <v>556</v>
      </c>
      <c r="B2477" s="30">
        <v>1</v>
      </c>
      <c r="C2477" s="30" t="s">
        <v>557</v>
      </c>
      <c r="D2477" s="30" t="s">
        <v>54</v>
      </c>
      <c r="E2477" s="30">
        <v>47</v>
      </c>
      <c r="F2477" s="30">
        <v>2.8877468569999998E-2</v>
      </c>
      <c r="G2477" s="30">
        <v>2.9268297667499998E-2</v>
      </c>
      <c r="H2477" s="30">
        <v>2.9679512790000001E-2</v>
      </c>
      <c r="I2477" s="30">
        <v>3.0056838987500001E-2</v>
      </c>
      <c r="J2477" s="30">
        <v>3.0421937207499999E-2</v>
      </c>
      <c r="K2477" s="30">
        <v>3.0732139957500001E-2</v>
      </c>
      <c r="L2477" s="30">
        <v>3.1010507487499998E-2</v>
      </c>
      <c r="M2477" s="30">
        <v>3.1261007425000001E-2</v>
      </c>
      <c r="N2477" s="30">
        <v>3.1508989020000003E-2</v>
      </c>
      <c r="O2477" s="30">
        <v>3.1786291879999998E-2</v>
      </c>
      <c r="P2477" s="30">
        <v>3.1941317169999997E-2</v>
      </c>
      <c r="Q2477" s="30">
        <v>3.23683055E-2</v>
      </c>
      <c r="R2477" s="30">
        <v>3.2543193489999997E-2</v>
      </c>
      <c r="S2477" s="30">
        <v>3.2706264762499999E-2</v>
      </c>
      <c r="T2477" s="30">
        <v>3.2842727407500001E-2</v>
      </c>
      <c r="U2477" s="30">
        <v>3.2973009857499999E-2</v>
      </c>
      <c r="V2477" s="30">
        <v>3.3112070909999999E-2</v>
      </c>
      <c r="W2477" s="30">
        <v>3.3259005780000003E-2</v>
      </c>
      <c r="X2477" s="30">
        <v>3.3404353897500003E-2</v>
      </c>
      <c r="Y2477" s="30">
        <v>3.3588587437499998E-2</v>
      </c>
      <c r="Z2477" s="30">
        <v>3.3756795675E-2</v>
      </c>
      <c r="AA2477" s="30">
        <v>3.3914385682499999E-2</v>
      </c>
      <c r="AB2477" s="30">
        <v>3.4080806679999999E-2</v>
      </c>
      <c r="AC2477" s="30">
        <v>3.4293462572500003E-2</v>
      </c>
      <c r="AD2477" s="30">
        <v>3.4501704420000001E-2</v>
      </c>
      <c r="AE2477" s="30">
        <v>3.4768351920000003E-2</v>
      </c>
      <c r="AF2477" s="30">
        <v>3.50053576625E-2</v>
      </c>
      <c r="AG2477" s="30">
        <v>3.5236467185000002E-2</v>
      </c>
      <c r="AH2477" s="30">
        <v>3.5318046172499999E-2</v>
      </c>
      <c r="AI2477" s="30">
        <v>3.5460261022500002E-2</v>
      </c>
      <c r="AJ2477" s="30">
        <v>3.5120035799999998E-2</v>
      </c>
      <c r="AK2477" s="30">
        <v>0</v>
      </c>
      <c r="AL2477" s="30">
        <v>0</v>
      </c>
    </row>
    <row r="2478" spans="1:38" x14ac:dyDescent="0.25">
      <c r="A2478" s="30" t="s">
        <v>556</v>
      </c>
      <c r="B2478" s="30">
        <v>1</v>
      </c>
      <c r="C2478" s="30" t="s">
        <v>557</v>
      </c>
      <c r="D2478" s="30" t="s">
        <v>58</v>
      </c>
      <c r="E2478" s="30">
        <v>47</v>
      </c>
      <c r="F2478" s="30">
        <v>3.3290330182500001E-2</v>
      </c>
      <c r="G2478" s="30">
        <v>3.346735445E-2</v>
      </c>
      <c r="H2478" s="30">
        <v>3.3654990799999999E-2</v>
      </c>
      <c r="I2478" s="30">
        <v>3.3793828807500002E-2</v>
      </c>
      <c r="J2478" s="30">
        <v>3.3920000757499999E-2</v>
      </c>
      <c r="K2478" s="30">
        <v>3.3972939874999997E-2</v>
      </c>
      <c r="L2478" s="30">
        <v>3.3992328354999997E-2</v>
      </c>
      <c r="M2478" s="30">
        <v>3.39868466625E-2</v>
      </c>
      <c r="N2478" s="30">
        <v>3.3972358422500001E-2</v>
      </c>
      <c r="O2478" s="30">
        <v>3.3966803550000001E-2</v>
      </c>
      <c r="P2478" s="30">
        <v>3.3848384102499997E-2</v>
      </c>
      <c r="Q2478" s="30">
        <v>3.4013063650000001E-2</v>
      </c>
      <c r="R2478" s="30">
        <v>3.3917551932499998E-2</v>
      </c>
      <c r="S2478" s="30">
        <v>3.3809979692499999E-2</v>
      </c>
      <c r="T2478" s="30">
        <v>3.3673510427499997E-2</v>
      </c>
      <c r="U2478" s="30">
        <v>3.3539901547500001E-2</v>
      </c>
      <c r="V2478" s="30">
        <v>3.3415663922499998E-2</v>
      </c>
      <c r="W2478" s="30">
        <v>3.3349689762500002E-2</v>
      </c>
      <c r="X2478" s="30">
        <v>3.3260063637499997E-2</v>
      </c>
      <c r="Y2478" s="30">
        <v>3.3219783827500002E-2</v>
      </c>
      <c r="Z2478" s="30">
        <v>3.3170364899999999E-2</v>
      </c>
      <c r="AA2478" s="30">
        <v>3.3064391502499998E-2</v>
      </c>
      <c r="AB2478" s="30">
        <v>3.29590798175E-2</v>
      </c>
      <c r="AC2478" s="30">
        <v>3.2907881832499999E-2</v>
      </c>
      <c r="AD2478" s="30">
        <v>3.2795761219999997E-2</v>
      </c>
      <c r="AE2478" s="30">
        <v>3.2701892250000003E-2</v>
      </c>
      <c r="AF2478" s="30">
        <v>3.2506439792500001E-2</v>
      </c>
      <c r="AG2478" s="30">
        <v>3.2289815322499998E-2</v>
      </c>
      <c r="AH2478" s="30">
        <v>3.2017400474999999E-2</v>
      </c>
      <c r="AI2478" s="30">
        <v>3.17956109775E-2</v>
      </c>
      <c r="AJ2478" s="30">
        <v>3.11415710425E-2</v>
      </c>
      <c r="AK2478" s="30">
        <v>0</v>
      </c>
      <c r="AL2478" s="30">
        <v>0</v>
      </c>
    </row>
    <row r="2479" spans="1:38" x14ac:dyDescent="0.25">
      <c r="A2479" s="30" t="s">
        <v>556</v>
      </c>
      <c r="B2479" s="30">
        <v>1</v>
      </c>
      <c r="C2479" s="30" t="s">
        <v>557</v>
      </c>
      <c r="D2479" s="30" t="s">
        <v>72</v>
      </c>
      <c r="E2479" s="30">
        <v>47</v>
      </c>
      <c r="F2479" s="30">
        <v>0</v>
      </c>
      <c r="G2479" s="30">
        <v>0</v>
      </c>
      <c r="H2479" s="30">
        <v>0</v>
      </c>
      <c r="I2479" s="30">
        <v>0</v>
      </c>
      <c r="J2479" s="30">
        <v>0</v>
      </c>
      <c r="K2479" s="30">
        <v>0</v>
      </c>
      <c r="L2479" s="30">
        <v>0</v>
      </c>
      <c r="M2479" s="30">
        <v>0</v>
      </c>
      <c r="N2479" s="30">
        <v>0</v>
      </c>
      <c r="O2479" s="30">
        <v>0</v>
      </c>
      <c r="P2479" s="30">
        <v>0</v>
      </c>
      <c r="Q2479" s="30">
        <v>0</v>
      </c>
      <c r="R2479" s="30">
        <v>0</v>
      </c>
      <c r="S2479" s="30">
        <v>0</v>
      </c>
      <c r="T2479" s="30">
        <v>0</v>
      </c>
      <c r="U2479" s="30">
        <v>0</v>
      </c>
      <c r="V2479" s="30">
        <v>0</v>
      </c>
      <c r="W2479" s="30">
        <v>0</v>
      </c>
      <c r="X2479" s="30">
        <v>0</v>
      </c>
      <c r="Y2479" s="30">
        <v>0</v>
      </c>
      <c r="Z2479" s="30">
        <v>0</v>
      </c>
      <c r="AA2479" s="30">
        <v>0</v>
      </c>
      <c r="AB2479" s="30">
        <v>0</v>
      </c>
      <c r="AC2479" s="30">
        <v>0</v>
      </c>
      <c r="AD2479" s="30">
        <v>0</v>
      </c>
      <c r="AE2479" s="30">
        <v>0</v>
      </c>
      <c r="AF2479" s="30">
        <v>0</v>
      </c>
      <c r="AG2479" s="30">
        <v>0</v>
      </c>
      <c r="AH2479" s="30">
        <v>0</v>
      </c>
      <c r="AI2479" s="30">
        <v>0</v>
      </c>
      <c r="AJ2479" s="30">
        <v>0</v>
      </c>
      <c r="AK2479" s="30">
        <v>0</v>
      </c>
      <c r="AL2479" s="30">
        <v>0</v>
      </c>
    </row>
    <row r="2480" spans="1:38" x14ac:dyDescent="0.25">
      <c r="A2480" s="30" t="s">
        <v>556</v>
      </c>
      <c r="B2480" s="30">
        <v>1</v>
      </c>
      <c r="C2480" s="30" t="s">
        <v>557</v>
      </c>
      <c r="D2480" s="30" t="s">
        <v>75</v>
      </c>
      <c r="E2480" s="30">
        <v>47</v>
      </c>
      <c r="F2480" s="30">
        <v>1.2583256169999999E-2</v>
      </c>
      <c r="G2480" s="30">
        <v>1.2767125735000001E-2</v>
      </c>
      <c r="H2480" s="30">
        <v>1.29514268525E-2</v>
      </c>
      <c r="I2480" s="30">
        <v>1.31117512325E-2</v>
      </c>
      <c r="J2480" s="30">
        <v>1.3254721535E-2</v>
      </c>
      <c r="K2480" s="30">
        <v>1.3364935097500001E-2</v>
      </c>
      <c r="L2480" s="30">
        <v>1.3449308382500001E-2</v>
      </c>
      <c r="M2480" s="30">
        <v>1.3508738292499999E-2</v>
      </c>
      <c r="N2480" s="30">
        <v>1.3557054987500001E-2</v>
      </c>
      <c r="O2480" s="30">
        <v>1.3611548095E-2</v>
      </c>
      <c r="P2480" s="30">
        <v>1.3598002584999999E-2</v>
      </c>
      <c r="Q2480" s="30">
        <v>1.368906309E-2</v>
      </c>
      <c r="R2480" s="30">
        <v>1.365978654E-2</v>
      </c>
      <c r="S2480" s="30">
        <v>1.3614045010000001E-2</v>
      </c>
      <c r="T2480" s="30">
        <v>1.354618742E-2</v>
      </c>
      <c r="U2480" s="30">
        <v>1.34624075975E-2</v>
      </c>
      <c r="V2480" s="30">
        <v>1.33707033175E-2</v>
      </c>
      <c r="W2480" s="30">
        <v>1.3259314957500001E-2</v>
      </c>
      <c r="X2480" s="30">
        <v>1.3140490662500001E-2</v>
      </c>
      <c r="Y2480" s="30">
        <v>1.3022447975E-2</v>
      </c>
      <c r="Z2480" s="30">
        <v>1.28842353275E-2</v>
      </c>
      <c r="AA2480" s="30">
        <v>1.27394205325E-2</v>
      </c>
      <c r="AB2480" s="30">
        <v>1.25867530925E-2</v>
      </c>
      <c r="AC2480" s="30">
        <v>1.24355975075E-2</v>
      </c>
      <c r="AD2480" s="30">
        <v>1.2280511395000001E-2</v>
      </c>
      <c r="AE2480" s="30">
        <v>1.2138696155E-2</v>
      </c>
      <c r="AF2480" s="30">
        <v>1.2036895802499999E-2</v>
      </c>
      <c r="AG2480" s="30">
        <v>1.1915341475000001E-2</v>
      </c>
      <c r="AH2480" s="30">
        <v>1.1768515177499999E-2</v>
      </c>
      <c r="AI2480" s="30">
        <v>1.161988836E-2</v>
      </c>
      <c r="AJ2480" s="30">
        <v>1.116421687E-2</v>
      </c>
      <c r="AK2480" s="30">
        <v>0</v>
      </c>
      <c r="AL2480" s="30">
        <v>0</v>
      </c>
    </row>
    <row r="2481" spans="1:38" x14ac:dyDescent="0.25">
      <c r="A2481" s="30" t="s">
        <v>556</v>
      </c>
      <c r="B2481" s="30">
        <v>1</v>
      </c>
      <c r="C2481" s="30" t="s">
        <v>557</v>
      </c>
      <c r="D2481" s="30" t="s">
        <v>60</v>
      </c>
      <c r="E2481" s="30">
        <v>47</v>
      </c>
      <c r="F2481" s="30">
        <v>2.93738563725E-2</v>
      </c>
      <c r="G2481" s="30">
        <v>2.9610387419999998E-2</v>
      </c>
      <c r="H2481" s="30">
        <v>2.987535673E-2</v>
      </c>
      <c r="I2481" s="30">
        <v>3.0112956487499998E-2</v>
      </c>
      <c r="J2481" s="30">
        <v>3.0340570207500001E-2</v>
      </c>
      <c r="K2481" s="30">
        <v>3.0521680175E-2</v>
      </c>
      <c r="L2481" s="30">
        <v>3.067440535E-2</v>
      </c>
      <c r="M2481" s="30">
        <v>3.0801654747500001E-2</v>
      </c>
      <c r="N2481" s="30">
        <v>3.0933420407499999E-2</v>
      </c>
      <c r="O2481" s="30">
        <v>3.1106938550000001E-2</v>
      </c>
      <c r="P2481" s="30">
        <v>3.1158578042499999E-2</v>
      </c>
      <c r="Q2481" s="30">
        <v>3.1481149809999998E-2</v>
      </c>
      <c r="R2481" s="30">
        <v>3.1560258984999999E-2</v>
      </c>
      <c r="S2481" s="30">
        <v>3.1632862115E-2</v>
      </c>
      <c r="T2481" s="30">
        <v>3.1685372844999997E-2</v>
      </c>
      <c r="U2481" s="30">
        <v>3.1733724584999998E-2</v>
      </c>
      <c r="V2481" s="30">
        <v>3.1795408307500002E-2</v>
      </c>
      <c r="W2481" s="30">
        <v>3.1851311675000001E-2</v>
      </c>
      <c r="X2481" s="30">
        <v>3.1918433995000002E-2</v>
      </c>
      <c r="Y2481" s="30">
        <v>3.2023320032499997E-2</v>
      </c>
      <c r="Z2481" s="30">
        <v>3.2114723140000002E-2</v>
      </c>
      <c r="AA2481" s="30">
        <v>3.2216601300000001E-2</v>
      </c>
      <c r="AB2481" s="30">
        <v>3.2333651457500001E-2</v>
      </c>
      <c r="AC2481" s="30">
        <v>3.2494845417500001E-2</v>
      </c>
      <c r="AD2481" s="30">
        <v>3.2675315092499997E-2</v>
      </c>
      <c r="AE2481" s="30">
        <v>3.2927382167499998E-2</v>
      </c>
      <c r="AF2481" s="30">
        <v>3.2962351389999998E-2</v>
      </c>
      <c r="AG2481" s="30">
        <v>3.3003768344999997E-2</v>
      </c>
      <c r="AH2481" s="30">
        <v>3.3030460087499998E-2</v>
      </c>
      <c r="AI2481" s="30">
        <v>3.3118373904999998E-2</v>
      </c>
      <c r="AJ2481" s="30">
        <v>3.2997712909999997E-2</v>
      </c>
      <c r="AK2481" s="30">
        <v>0</v>
      </c>
      <c r="AL2481" s="30">
        <v>0</v>
      </c>
    </row>
    <row r="2482" spans="1:38" x14ac:dyDescent="0.25">
      <c r="A2482" s="30" t="s">
        <v>556</v>
      </c>
      <c r="B2482" s="30">
        <v>1</v>
      </c>
      <c r="C2482" s="30" t="s">
        <v>557</v>
      </c>
      <c r="D2482" s="30" t="s">
        <v>64</v>
      </c>
      <c r="E2482" s="30">
        <v>47</v>
      </c>
      <c r="F2482" s="30">
        <v>0</v>
      </c>
      <c r="G2482" s="30">
        <v>0</v>
      </c>
      <c r="H2482" s="30">
        <v>0</v>
      </c>
      <c r="I2482" s="30">
        <v>0</v>
      </c>
      <c r="J2482" s="30">
        <v>0</v>
      </c>
      <c r="K2482" s="30">
        <v>0</v>
      </c>
      <c r="L2482" s="30">
        <v>0</v>
      </c>
      <c r="M2482" s="30">
        <v>0</v>
      </c>
      <c r="N2482" s="30">
        <v>0</v>
      </c>
      <c r="O2482" s="30">
        <v>0</v>
      </c>
      <c r="P2482" s="30">
        <v>0</v>
      </c>
      <c r="Q2482" s="30">
        <v>0</v>
      </c>
      <c r="R2482" s="30">
        <v>0</v>
      </c>
      <c r="S2482" s="30">
        <v>0</v>
      </c>
      <c r="T2482" s="30">
        <v>0</v>
      </c>
      <c r="U2482" s="30">
        <v>0</v>
      </c>
      <c r="V2482" s="30">
        <v>0</v>
      </c>
      <c r="W2482" s="30">
        <v>0</v>
      </c>
      <c r="X2482" s="30">
        <v>0</v>
      </c>
      <c r="Y2482" s="30">
        <v>0</v>
      </c>
      <c r="Z2482" s="30">
        <v>0</v>
      </c>
      <c r="AA2482" s="30">
        <v>0</v>
      </c>
      <c r="AB2482" s="30">
        <v>0</v>
      </c>
      <c r="AC2482" s="30">
        <v>0</v>
      </c>
      <c r="AD2482" s="30">
        <v>0</v>
      </c>
      <c r="AE2482" s="30">
        <v>0</v>
      </c>
      <c r="AF2482" s="30">
        <v>0</v>
      </c>
      <c r="AG2482" s="30">
        <v>0</v>
      </c>
      <c r="AH2482" s="30">
        <v>0</v>
      </c>
      <c r="AI2482" s="30">
        <v>0</v>
      </c>
      <c r="AJ2482" s="30">
        <v>0</v>
      </c>
      <c r="AK2482" s="30">
        <v>0</v>
      </c>
      <c r="AL2482" s="30">
        <v>0</v>
      </c>
    </row>
    <row r="2483" spans="1:38" x14ac:dyDescent="0.25">
      <c r="A2483" s="30" t="s">
        <v>556</v>
      </c>
      <c r="B2483" s="30">
        <v>1</v>
      </c>
      <c r="C2483" s="30" t="s">
        <v>557</v>
      </c>
      <c r="D2483" s="30" t="s">
        <v>66</v>
      </c>
      <c r="E2483" s="30">
        <v>47</v>
      </c>
      <c r="F2483" s="30">
        <v>0</v>
      </c>
      <c r="G2483" s="30">
        <v>0</v>
      </c>
      <c r="H2483" s="30">
        <v>0</v>
      </c>
      <c r="I2483" s="30">
        <v>0</v>
      </c>
      <c r="J2483" s="30">
        <v>0</v>
      </c>
      <c r="K2483" s="30">
        <v>0</v>
      </c>
      <c r="L2483" s="30">
        <v>0</v>
      </c>
      <c r="M2483" s="30">
        <v>0</v>
      </c>
      <c r="N2483" s="30">
        <v>0</v>
      </c>
      <c r="O2483" s="30">
        <v>0</v>
      </c>
      <c r="P2483" s="30">
        <v>0</v>
      </c>
      <c r="Q2483" s="30">
        <v>0</v>
      </c>
      <c r="R2483" s="30">
        <v>0</v>
      </c>
      <c r="S2483" s="30">
        <v>0</v>
      </c>
      <c r="T2483" s="30">
        <v>0</v>
      </c>
      <c r="U2483" s="30">
        <v>0</v>
      </c>
      <c r="V2483" s="30">
        <v>0</v>
      </c>
      <c r="W2483" s="30">
        <v>0</v>
      </c>
      <c r="X2483" s="30">
        <v>0</v>
      </c>
      <c r="Y2483" s="30">
        <v>0</v>
      </c>
      <c r="Z2483" s="30">
        <v>0</v>
      </c>
      <c r="AA2483" s="30">
        <v>0</v>
      </c>
      <c r="AB2483" s="30">
        <v>0</v>
      </c>
      <c r="AC2483" s="30">
        <v>0</v>
      </c>
      <c r="AD2483" s="30">
        <v>0</v>
      </c>
      <c r="AE2483" s="30">
        <v>0</v>
      </c>
      <c r="AF2483" s="30">
        <v>0</v>
      </c>
      <c r="AG2483" s="30">
        <v>0</v>
      </c>
      <c r="AH2483" s="30">
        <v>0</v>
      </c>
      <c r="AI2483" s="30">
        <v>0</v>
      </c>
      <c r="AJ2483" s="30">
        <v>0</v>
      </c>
      <c r="AK2483" s="30">
        <v>0</v>
      </c>
      <c r="AL2483" s="30">
        <v>0</v>
      </c>
    </row>
    <row r="2484" spans="1:38" x14ac:dyDescent="0.25">
      <c r="A2484" s="30" t="s">
        <v>556</v>
      </c>
      <c r="B2484" s="30">
        <v>1</v>
      </c>
      <c r="C2484" s="30" t="s">
        <v>557</v>
      </c>
      <c r="D2484" s="30" t="s">
        <v>68</v>
      </c>
      <c r="E2484" s="30">
        <v>47</v>
      </c>
      <c r="F2484" s="30">
        <v>3.5210634754999998E-2</v>
      </c>
      <c r="G2484" s="30">
        <v>3.6102344792499998E-2</v>
      </c>
      <c r="H2484" s="30">
        <v>3.6983547579999998E-2</v>
      </c>
      <c r="I2484" s="30">
        <v>3.77890460925E-2</v>
      </c>
      <c r="J2484" s="30">
        <v>3.8555610749999997E-2</v>
      </c>
      <c r="K2484" s="30">
        <v>3.9215709804999999E-2</v>
      </c>
      <c r="L2484" s="30">
        <v>3.9809645257499998E-2</v>
      </c>
      <c r="M2484" s="30">
        <v>4.0345089245E-2</v>
      </c>
      <c r="N2484" s="30">
        <v>4.0843470025000002E-2</v>
      </c>
      <c r="O2484" s="30">
        <v>4.13321423125E-2</v>
      </c>
      <c r="P2484" s="30">
        <v>4.1649248072499999E-2</v>
      </c>
      <c r="Q2484" s="30">
        <v>4.2289658002500001E-2</v>
      </c>
      <c r="R2484" s="30">
        <v>4.2578126005000001E-2</v>
      </c>
      <c r="S2484" s="30">
        <v>4.282208664E-2</v>
      </c>
      <c r="T2484" s="30">
        <v>4.3000607915000003E-2</v>
      </c>
      <c r="U2484" s="30">
        <v>4.3149254795000001E-2</v>
      </c>
      <c r="V2484" s="30">
        <v>4.3280239849999999E-2</v>
      </c>
      <c r="W2484" s="30">
        <v>4.3433469317500001E-2</v>
      </c>
      <c r="X2484" s="30">
        <v>4.3536434040000002E-2</v>
      </c>
      <c r="Y2484" s="30">
        <v>4.3668726125000001E-2</v>
      </c>
      <c r="Z2484" s="30">
        <v>4.3755256875000002E-2</v>
      </c>
      <c r="AA2484" s="30">
        <v>4.3760879487500001E-2</v>
      </c>
      <c r="AB2484" s="30">
        <v>4.3741348130000003E-2</v>
      </c>
      <c r="AC2484" s="30">
        <v>4.3757714527499998E-2</v>
      </c>
      <c r="AD2484" s="30">
        <v>4.3693579577500002E-2</v>
      </c>
      <c r="AE2484" s="30">
        <v>4.3643763777499997E-2</v>
      </c>
      <c r="AF2484" s="30">
        <v>4.3709439230000001E-2</v>
      </c>
      <c r="AG2484" s="30">
        <v>4.3709996639999998E-2</v>
      </c>
      <c r="AH2484" s="30">
        <v>4.3711392910000001E-2</v>
      </c>
      <c r="AI2484" s="30">
        <v>4.37311466E-2</v>
      </c>
      <c r="AJ2484" s="30">
        <v>4.2476316397499998E-2</v>
      </c>
      <c r="AK2484" s="30">
        <v>0</v>
      </c>
      <c r="AL2484" s="30">
        <v>0</v>
      </c>
    </row>
    <row r="2485" spans="1:38" x14ac:dyDescent="0.25">
      <c r="A2485" s="30" t="s">
        <v>556</v>
      </c>
      <c r="B2485" s="30">
        <v>1</v>
      </c>
      <c r="C2485" s="30" t="s">
        <v>557</v>
      </c>
      <c r="D2485" s="30" t="s">
        <v>62</v>
      </c>
      <c r="E2485" s="30">
        <v>47</v>
      </c>
      <c r="F2485" s="30">
        <v>1.054748905E-3</v>
      </c>
      <c r="G2485" s="30">
        <v>1.081216895E-3</v>
      </c>
      <c r="H2485" s="30">
        <v>1.1089669525E-3</v>
      </c>
      <c r="I2485" s="30">
        <v>1.1359650374999999E-3</v>
      </c>
      <c r="J2485" s="30">
        <v>1.162859615E-3</v>
      </c>
      <c r="K2485" s="30">
        <v>1.1881737974999999E-3</v>
      </c>
      <c r="L2485" s="30">
        <v>1.212564145E-3</v>
      </c>
      <c r="M2485" s="30">
        <v>1.23608497E-3</v>
      </c>
      <c r="N2485" s="30">
        <v>1.2598981400000001E-3</v>
      </c>
      <c r="O2485" s="30">
        <v>1.2855694224999999E-3</v>
      </c>
      <c r="P2485" s="30">
        <v>1.3062880000000001E-3</v>
      </c>
      <c r="Q2485" s="30">
        <v>1.33854533E-3</v>
      </c>
      <c r="R2485" s="30">
        <v>1.3606228674999999E-3</v>
      </c>
      <c r="S2485" s="30">
        <v>1.3824485075E-3</v>
      </c>
      <c r="T2485" s="30">
        <v>1.4034112650000001E-3</v>
      </c>
      <c r="U2485" s="30">
        <v>1.42414705E-3</v>
      </c>
      <c r="V2485" s="30">
        <v>1.4454655275E-3</v>
      </c>
      <c r="W2485" s="30">
        <v>1.4662519725E-3</v>
      </c>
      <c r="X2485" s="30">
        <v>1.487609695E-3</v>
      </c>
      <c r="Y2485" s="30">
        <v>1.510637425E-3</v>
      </c>
      <c r="Z2485" s="30">
        <v>1.5329536374999999E-3</v>
      </c>
      <c r="AA2485" s="30">
        <v>1.5560486300000001E-3</v>
      </c>
      <c r="AB2485" s="30">
        <v>1.5799403899999999E-3</v>
      </c>
      <c r="AC2485" s="30">
        <v>1.6059434525E-3</v>
      </c>
      <c r="AD2485" s="30">
        <v>1.6334291050000001E-3</v>
      </c>
      <c r="AE2485" s="30">
        <v>1.6649673099999999E-3</v>
      </c>
      <c r="AF2485" s="30">
        <v>1.6697023799999999E-3</v>
      </c>
      <c r="AG2485" s="30">
        <v>1.674936585E-3</v>
      </c>
      <c r="AH2485" s="30">
        <v>1.6816615849999999E-3</v>
      </c>
      <c r="AI2485" s="30">
        <v>1.69170362E-3</v>
      </c>
      <c r="AJ2485" s="30">
        <v>1.6932914625000001E-3</v>
      </c>
      <c r="AK2485" s="30">
        <v>0</v>
      </c>
      <c r="AL2485" s="30">
        <v>0</v>
      </c>
    </row>
    <row r="2486" spans="1:38" x14ac:dyDescent="0.25">
      <c r="A2486" s="30" t="s">
        <v>556</v>
      </c>
      <c r="B2486" s="30">
        <v>1</v>
      </c>
      <c r="C2486" s="30" t="s">
        <v>557</v>
      </c>
      <c r="D2486" s="30" t="s">
        <v>70</v>
      </c>
      <c r="E2486" s="30">
        <v>47</v>
      </c>
      <c r="F2486" s="30">
        <v>1.9946437939999999E-2</v>
      </c>
      <c r="G2486" s="30">
        <v>2.0285850647499999E-2</v>
      </c>
      <c r="H2486" s="30">
        <v>2.0622563217500001E-2</v>
      </c>
      <c r="I2486" s="30">
        <v>2.0918614992500001E-2</v>
      </c>
      <c r="J2486" s="30">
        <v>2.1189603132499998E-2</v>
      </c>
      <c r="K2486" s="30">
        <v>2.1404812209999999E-2</v>
      </c>
      <c r="L2486" s="30">
        <v>2.1581407907499999E-2</v>
      </c>
      <c r="M2486" s="30">
        <v>2.1722880687500001E-2</v>
      </c>
      <c r="N2486" s="30">
        <v>2.1845905155000001E-2</v>
      </c>
      <c r="O2486" s="30">
        <v>2.1970652262500001E-2</v>
      </c>
      <c r="P2486" s="30">
        <v>2.1997360307500002E-2</v>
      </c>
      <c r="Q2486" s="30">
        <v>2.2195111657499999E-2</v>
      </c>
      <c r="R2486" s="30">
        <v>2.2205214717500001E-2</v>
      </c>
      <c r="S2486" s="30">
        <v>2.2192694572500001E-2</v>
      </c>
      <c r="T2486" s="30">
        <v>2.2147721660000001E-2</v>
      </c>
      <c r="U2486" s="30">
        <v>2.2086134455E-2</v>
      </c>
      <c r="V2486" s="30">
        <v>2.20170315975E-2</v>
      </c>
      <c r="W2486" s="30">
        <v>2.1947561970000001E-2</v>
      </c>
      <c r="X2486" s="30">
        <v>2.1860814882499999E-2</v>
      </c>
      <c r="Y2486" s="30">
        <v>2.1788281515000001E-2</v>
      </c>
      <c r="Z2486" s="30">
        <v>2.1693627940000001E-2</v>
      </c>
      <c r="AA2486" s="30">
        <v>2.1572537587499999E-2</v>
      </c>
      <c r="AB2486" s="30">
        <v>2.144357086E-2</v>
      </c>
      <c r="AC2486" s="30">
        <v>2.1332793419999999E-2</v>
      </c>
      <c r="AD2486" s="30">
        <v>2.1198072375000002E-2</v>
      </c>
      <c r="AE2486" s="30">
        <v>2.108137006E-2</v>
      </c>
      <c r="AF2486" s="30">
        <v>2.1261149992499999E-2</v>
      </c>
      <c r="AG2486" s="30">
        <v>2.1413046297499998E-2</v>
      </c>
      <c r="AH2486" s="30">
        <v>2.1643501962499999E-2</v>
      </c>
      <c r="AI2486" s="30">
        <v>2.1883024405E-2</v>
      </c>
      <c r="AJ2486" s="30">
        <v>2.1312065722499999E-2</v>
      </c>
      <c r="AK2486" s="30">
        <v>0</v>
      </c>
      <c r="AL2486" s="30">
        <v>0</v>
      </c>
    </row>
    <row r="2487" spans="1:38" x14ac:dyDescent="0.25">
      <c r="A2487" s="30" t="s">
        <v>556</v>
      </c>
      <c r="B2487" s="30">
        <v>1</v>
      </c>
      <c r="C2487" s="30" t="s">
        <v>557</v>
      </c>
      <c r="D2487" s="30" t="s">
        <v>77</v>
      </c>
      <c r="E2487" s="30">
        <v>47</v>
      </c>
      <c r="F2487" s="30">
        <v>0.76387811030249997</v>
      </c>
      <c r="G2487" s="30">
        <v>0.76701450295249995</v>
      </c>
      <c r="H2487" s="30">
        <v>0.77050891412</v>
      </c>
      <c r="I2487" s="30">
        <v>0.77298580682249995</v>
      </c>
      <c r="J2487" s="30">
        <v>0.77515813283250001</v>
      </c>
      <c r="K2487" s="30">
        <v>0.7757883753575</v>
      </c>
      <c r="L2487" s="30">
        <v>0.77564359129250005</v>
      </c>
      <c r="M2487" s="30">
        <v>0.77487486724999999</v>
      </c>
      <c r="N2487" s="30">
        <v>0.77398398727499995</v>
      </c>
      <c r="O2487" s="30">
        <v>0.77358292406749996</v>
      </c>
      <c r="P2487" s="30">
        <v>0.77040978275250005</v>
      </c>
      <c r="Q2487" s="30">
        <v>0.77373914722500003</v>
      </c>
      <c r="R2487" s="30">
        <v>0.77107666798249996</v>
      </c>
      <c r="S2487" s="30">
        <v>0.76815502999749996</v>
      </c>
      <c r="T2487" s="30">
        <v>0.76461751454250004</v>
      </c>
      <c r="U2487" s="30">
        <v>0.76104254668000004</v>
      </c>
      <c r="V2487" s="30">
        <v>0.75769374808000001</v>
      </c>
      <c r="W2487" s="30">
        <v>0.7549658574275</v>
      </c>
      <c r="X2487" s="30">
        <v>0.7520157005</v>
      </c>
      <c r="Y2487" s="30">
        <v>0.75002569161249999</v>
      </c>
      <c r="Z2487" s="30">
        <v>0.74772278105750001</v>
      </c>
      <c r="AA2487" s="30">
        <v>0.74482230525250004</v>
      </c>
      <c r="AB2487" s="30">
        <v>0.74206436385999996</v>
      </c>
      <c r="AC2487" s="30">
        <v>0.74038571180250001</v>
      </c>
      <c r="AD2487" s="30">
        <v>0.73819588070749997</v>
      </c>
      <c r="AE2487" s="30">
        <v>0.73701000796250005</v>
      </c>
      <c r="AF2487" s="30">
        <v>0.74182966917500004</v>
      </c>
      <c r="AG2487" s="30">
        <v>0.746439849775</v>
      </c>
      <c r="AH2487" s="30">
        <v>0.75065774064250002</v>
      </c>
      <c r="AI2487" s="30">
        <v>0.75616614538750004</v>
      </c>
      <c r="AJ2487" s="30">
        <v>0.74904835939250003</v>
      </c>
      <c r="AK2487" s="30">
        <v>0</v>
      </c>
      <c r="AL2487" s="30">
        <v>0</v>
      </c>
    </row>
    <row r="2488" spans="1:38" x14ac:dyDescent="0.25">
      <c r="A2488" s="30" t="s">
        <v>556</v>
      </c>
      <c r="B2488" s="30">
        <v>1</v>
      </c>
      <c r="C2488" s="30" t="s">
        <v>557</v>
      </c>
      <c r="D2488" s="30" t="s">
        <v>79</v>
      </c>
      <c r="E2488" s="30">
        <v>47</v>
      </c>
      <c r="F2488" s="30">
        <v>0.47660812070000003</v>
      </c>
      <c r="G2488" s="30">
        <v>0.47860072653000002</v>
      </c>
      <c r="H2488" s="30">
        <v>0.48093033505249999</v>
      </c>
      <c r="I2488" s="30">
        <v>0.48272322043499999</v>
      </c>
      <c r="J2488" s="30">
        <v>0.48437360808250002</v>
      </c>
      <c r="K2488" s="30">
        <v>0.48516274059999998</v>
      </c>
      <c r="L2488" s="30">
        <v>0.48551254313499997</v>
      </c>
      <c r="M2488" s="30">
        <v>0.48550221942499999</v>
      </c>
      <c r="N2488" s="30">
        <v>0.48549057513749999</v>
      </c>
      <c r="O2488" s="30">
        <v>0.48591575044750002</v>
      </c>
      <c r="P2488" s="30">
        <v>0.48458056787749998</v>
      </c>
      <c r="Q2488" s="30">
        <v>0.48739639550250002</v>
      </c>
      <c r="R2488" s="30">
        <v>0.48646366932750001</v>
      </c>
      <c r="S2488" s="30">
        <v>0.4854089841525</v>
      </c>
      <c r="T2488" s="30">
        <v>0.48400977189</v>
      </c>
      <c r="U2488" s="30">
        <v>0.48259714104500001</v>
      </c>
      <c r="V2488" s="30">
        <v>0.48136424849499998</v>
      </c>
      <c r="W2488" s="30">
        <v>0.48041898438750003</v>
      </c>
      <c r="X2488" s="30">
        <v>0.47943631847250001</v>
      </c>
      <c r="Y2488" s="30">
        <v>0.4790752149675</v>
      </c>
      <c r="Z2488" s="30">
        <v>0.4785353215125</v>
      </c>
      <c r="AA2488" s="30">
        <v>0.47776665298749998</v>
      </c>
      <c r="AB2488" s="30">
        <v>0.47713725826999998</v>
      </c>
      <c r="AC2488" s="30">
        <v>0.477206637765</v>
      </c>
      <c r="AD2488" s="30">
        <v>0.47710443820249998</v>
      </c>
      <c r="AE2488" s="30">
        <v>0.4777430365775</v>
      </c>
      <c r="AF2488" s="30">
        <v>0.47728983426999999</v>
      </c>
      <c r="AG2488" s="30">
        <v>0.47677801949249998</v>
      </c>
      <c r="AH2488" s="30">
        <v>0.47669238158999999</v>
      </c>
      <c r="AI2488" s="30">
        <v>0.47742150005</v>
      </c>
      <c r="AJ2488" s="30">
        <v>0.47173639956500002</v>
      </c>
      <c r="AK2488" s="30">
        <v>0</v>
      </c>
      <c r="AL2488" s="30">
        <v>0</v>
      </c>
    </row>
    <row r="2489" spans="1:38" x14ac:dyDescent="0.25">
      <c r="A2489" s="30" t="s">
        <v>556</v>
      </c>
      <c r="B2489" s="30">
        <v>1</v>
      </c>
      <c r="C2489" s="30" t="s">
        <v>557</v>
      </c>
      <c r="D2489" s="30" t="s">
        <v>81</v>
      </c>
      <c r="E2489" s="30">
        <v>47</v>
      </c>
      <c r="F2489" s="30">
        <v>3.2110689499999999E-4</v>
      </c>
      <c r="G2489" s="30">
        <v>3.2826809749999999E-4</v>
      </c>
      <c r="H2489" s="30">
        <v>3.3542296750000003E-4</v>
      </c>
      <c r="I2489" s="30">
        <v>3.4209045250000001E-4</v>
      </c>
      <c r="J2489" s="30">
        <v>3.4909556249999998E-4</v>
      </c>
      <c r="K2489" s="30">
        <v>3.5523239249999998E-4</v>
      </c>
      <c r="L2489" s="30">
        <v>3.6143167250000003E-4</v>
      </c>
      <c r="M2489" s="30">
        <v>3.6791552249999999E-4</v>
      </c>
      <c r="N2489" s="30">
        <v>3.7435878749999998E-4</v>
      </c>
      <c r="O2489" s="30">
        <v>3.8033249249999997E-4</v>
      </c>
      <c r="P2489" s="30">
        <v>3.8605178999999998E-4</v>
      </c>
      <c r="Q2489" s="30">
        <v>3.951982925E-4</v>
      </c>
      <c r="R2489" s="30">
        <v>4.0193526499999999E-4</v>
      </c>
      <c r="S2489" s="30">
        <v>4.08833135E-4</v>
      </c>
      <c r="T2489" s="30">
        <v>4.1561787000000001E-4</v>
      </c>
      <c r="U2489" s="30">
        <v>4.2308724499999999E-4</v>
      </c>
      <c r="V2489" s="30">
        <v>4.3100936749999999E-4</v>
      </c>
      <c r="W2489" s="30">
        <v>4.4198556250000002E-4</v>
      </c>
      <c r="X2489" s="30">
        <v>4.522013E-4</v>
      </c>
      <c r="Y2489" s="30">
        <v>4.6394819750000002E-4</v>
      </c>
      <c r="Z2489" s="30">
        <v>4.7633067750000002E-4</v>
      </c>
      <c r="AA2489" s="30">
        <v>4.8665413749999999E-4</v>
      </c>
      <c r="AB2489" s="30">
        <v>4.9721396999999996E-4</v>
      </c>
      <c r="AC2489" s="30">
        <v>5.0955478499999996E-4</v>
      </c>
      <c r="AD2489" s="30">
        <v>5.1944090749999998E-4</v>
      </c>
      <c r="AE2489" s="30">
        <v>5.2887970999999998E-4</v>
      </c>
      <c r="AF2489" s="30">
        <v>5.3483977250000001E-4</v>
      </c>
      <c r="AG2489" s="30">
        <v>5.4045048750000005E-4</v>
      </c>
      <c r="AH2489" s="30">
        <v>5.413941775E-4</v>
      </c>
      <c r="AI2489" s="30">
        <v>5.4373519250000004E-4</v>
      </c>
      <c r="AJ2489" s="30">
        <v>5.4286761249999998E-4</v>
      </c>
      <c r="AK2489" s="30">
        <v>0</v>
      </c>
      <c r="AL2489" s="30">
        <v>0</v>
      </c>
    </row>
    <row r="2490" spans="1:38" x14ac:dyDescent="0.25">
      <c r="A2490" s="30" t="s">
        <v>556</v>
      </c>
      <c r="B2490" s="30">
        <v>1</v>
      </c>
      <c r="C2490" s="30" t="s">
        <v>557</v>
      </c>
      <c r="D2490" s="30" t="s">
        <v>83</v>
      </c>
      <c r="E2490" s="30">
        <v>47</v>
      </c>
      <c r="F2490" s="30">
        <v>1.831227730855</v>
      </c>
      <c r="G2490" s="30">
        <v>1.8368826247625001</v>
      </c>
      <c r="H2490" s="30">
        <v>1.8435526656325001</v>
      </c>
      <c r="I2490" s="30">
        <v>1.8479106025600001</v>
      </c>
      <c r="J2490" s="30">
        <v>1.8515203690124999</v>
      </c>
      <c r="K2490" s="30">
        <v>1.851605376025</v>
      </c>
      <c r="L2490" s="30">
        <v>1.8498395059874999</v>
      </c>
      <c r="M2490" s="30">
        <v>1.846547921335</v>
      </c>
      <c r="N2490" s="30">
        <v>1.8430751116299999</v>
      </c>
      <c r="O2490" s="30">
        <v>1.841057083865</v>
      </c>
      <c r="P2490" s="30">
        <v>1.83227466587</v>
      </c>
      <c r="Q2490" s="30">
        <v>1.8390316471499999</v>
      </c>
      <c r="R2490" s="30">
        <v>1.8315092957375001</v>
      </c>
      <c r="S2490" s="30">
        <v>1.8234165596825</v>
      </c>
      <c r="T2490" s="30">
        <v>1.8139263023300001</v>
      </c>
      <c r="U2490" s="30">
        <v>1.8043031467524999</v>
      </c>
      <c r="V2490" s="30">
        <v>1.7952613114675</v>
      </c>
      <c r="W2490" s="30">
        <v>1.78723484801</v>
      </c>
      <c r="X2490" s="30">
        <v>1.7789524853450001</v>
      </c>
      <c r="Y2490" s="30">
        <v>1.77287951126</v>
      </c>
      <c r="Z2490" s="30">
        <v>1.7660405482324999</v>
      </c>
      <c r="AA2490" s="30">
        <v>1.7582603380324999</v>
      </c>
      <c r="AB2490" s="30">
        <v>1.7509139789824999</v>
      </c>
      <c r="AC2490" s="30">
        <v>1.7460422269775</v>
      </c>
      <c r="AD2490" s="30">
        <v>1.7404846125325</v>
      </c>
      <c r="AE2490" s="30">
        <v>1.7376091050475</v>
      </c>
      <c r="AF2490" s="30">
        <v>1.7446746169825</v>
      </c>
      <c r="AG2490" s="30">
        <v>1.7514373564875001</v>
      </c>
      <c r="AH2490" s="30">
        <v>1.7566109312875</v>
      </c>
      <c r="AI2490" s="30">
        <v>1.7648367441624999</v>
      </c>
      <c r="AJ2490" s="30">
        <v>1.7520003442075001</v>
      </c>
      <c r="AK2490" s="30">
        <v>0</v>
      </c>
      <c r="AL2490" s="30">
        <v>0</v>
      </c>
    </row>
    <row r="2491" spans="1:38" x14ac:dyDescent="0.25">
      <c r="A2491" s="30" t="s">
        <v>556</v>
      </c>
      <c r="B2491" s="30">
        <v>1</v>
      </c>
      <c r="C2491" s="30" t="s">
        <v>557</v>
      </c>
      <c r="D2491" s="30" t="s">
        <v>453</v>
      </c>
      <c r="E2491" s="30">
        <v>47</v>
      </c>
      <c r="F2491" s="30">
        <v>0</v>
      </c>
      <c r="G2491" s="30">
        <v>0</v>
      </c>
      <c r="H2491" s="30">
        <v>0</v>
      </c>
      <c r="I2491" s="30">
        <v>0</v>
      </c>
      <c r="J2491" s="30">
        <v>0</v>
      </c>
      <c r="K2491" s="30">
        <v>0</v>
      </c>
      <c r="L2491" s="30">
        <v>0</v>
      </c>
      <c r="M2491" s="30">
        <v>0</v>
      </c>
      <c r="N2491" s="30">
        <v>0</v>
      </c>
      <c r="O2491" s="30">
        <v>0</v>
      </c>
      <c r="P2491" s="30">
        <v>0</v>
      </c>
      <c r="Q2491" s="30">
        <v>0</v>
      </c>
      <c r="R2491" s="30">
        <v>0</v>
      </c>
      <c r="S2491" s="30">
        <v>0</v>
      </c>
      <c r="T2491" s="30">
        <v>0</v>
      </c>
      <c r="U2491" s="30">
        <v>0</v>
      </c>
      <c r="V2491" s="30">
        <v>0</v>
      </c>
      <c r="W2491" s="30">
        <v>0</v>
      </c>
      <c r="X2491" s="30">
        <v>0</v>
      </c>
      <c r="Y2491" s="30">
        <v>0</v>
      </c>
      <c r="Z2491" s="30">
        <v>0</v>
      </c>
      <c r="AA2491" s="30">
        <v>0</v>
      </c>
      <c r="AB2491" s="30">
        <v>0</v>
      </c>
      <c r="AC2491" s="30">
        <v>0</v>
      </c>
      <c r="AD2491" s="30">
        <v>0</v>
      </c>
      <c r="AE2491" s="30">
        <v>0</v>
      </c>
      <c r="AF2491" s="30">
        <v>0</v>
      </c>
      <c r="AG2491" s="30">
        <v>0</v>
      </c>
      <c r="AH2491" s="30">
        <v>0</v>
      </c>
      <c r="AI2491" s="30">
        <v>0</v>
      </c>
      <c r="AJ2491" s="30">
        <v>0</v>
      </c>
      <c r="AK2491" s="30">
        <v>0</v>
      </c>
      <c r="AL2491" s="30">
        <v>0</v>
      </c>
    </row>
    <row r="2492" spans="1:38" x14ac:dyDescent="0.25">
      <c r="A2492" s="30" t="s">
        <v>556</v>
      </c>
      <c r="B2492" s="30">
        <v>1</v>
      </c>
      <c r="C2492" s="30" t="s">
        <v>557</v>
      </c>
      <c r="D2492" s="30" t="s">
        <v>85</v>
      </c>
      <c r="E2492" s="30">
        <v>47</v>
      </c>
      <c r="F2492" s="30">
        <v>0</v>
      </c>
      <c r="G2492" s="30">
        <v>0</v>
      </c>
      <c r="H2492" s="30">
        <v>0</v>
      </c>
      <c r="I2492" s="30">
        <v>0</v>
      </c>
      <c r="J2492" s="30">
        <v>0</v>
      </c>
      <c r="K2492" s="30">
        <v>0</v>
      </c>
      <c r="L2492" s="30">
        <v>0</v>
      </c>
      <c r="M2492" s="30">
        <v>0</v>
      </c>
      <c r="N2492" s="30">
        <v>0</v>
      </c>
      <c r="O2492" s="30">
        <v>0</v>
      </c>
      <c r="P2492" s="30">
        <v>0</v>
      </c>
      <c r="Q2492" s="30">
        <v>0</v>
      </c>
      <c r="R2492" s="30">
        <v>0</v>
      </c>
      <c r="S2492" s="30">
        <v>0</v>
      </c>
      <c r="T2492" s="30">
        <v>0</v>
      </c>
      <c r="U2492" s="30">
        <v>0</v>
      </c>
      <c r="V2492" s="30">
        <v>0</v>
      </c>
      <c r="W2492" s="30">
        <v>0</v>
      </c>
      <c r="X2492" s="30">
        <v>0</v>
      </c>
      <c r="Y2492" s="30">
        <v>0</v>
      </c>
      <c r="Z2492" s="30">
        <v>0</v>
      </c>
      <c r="AA2492" s="30">
        <v>0</v>
      </c>
      <c r="AB2492" s="30">
        <v>0</v>
      </c>
      <c r="AC2492" s="30">
        <v>0</v>
      </c>
      <c r="AD2492" s="30">
        <v>0</v>
      </c>
      <c r="AE2492" s="30">
        <v>0</v>
      </c>
      <c r="AF2492" s="30">
        <v>0</v>
      </c>
      <c r="AG2492" s="30">
        <v>0</v>
      </c>
      <c r="AH2492" s="30">
        <v>0</v>
      </c>
      <c r="AI2492" s="30">
        <v>0</v>
      </c>
      <c r="AJ2492" s="30">
        <v>0</v>
      </c>
      <c r="AK2492" s="30">
        <v>0</v>
      </c>
      <c r="AL2492" s="30">
        <v>0</v>
      </c>
    </row>
    <row r="2493" spans="1:38" x14ac:dyDescent="0.25">
      <c r="A2493" s="30" t="s">
        <v>556</v>
      </c>
      <c r="B2493" s="30">
        <v>1</v>
      </c>
      <c r="C2493" s="30" t="s">
        <v>557</v>
      </c>
      <c r="D2493" s="30" t="s">
        <v>87</v>
      </c>
      <c r="E2493" s="30">
        <v>47</v>
      </c>
      <c r="F2493" s="30">
        <v>0</v>
      </c>
      <c r="G2493" s="30">
        <v>0</v>
      </c>
      <c r="H2493" s="30">
        <v>0</v>
      </c>
      <c r="I2493" s="30">
        <v>0</v>
      </c>
      <c r="J2493" s="30">
        <v>0</v>
      </c>
      <c r="K2493" s="30">
        <v>0</v>
      </c>
      <c r="L2493" s="30">
        <v>0</v>
      </c>
      <c r="M2493" s="30">
        <v>0</v>
      </c>
      <c r="N2493" s="30">
        <v>0</v>
      </c>
      <c r="O2493" s="30">
        <v>0</v>
      </c>
      <c r="P2493" s="30">
        <v>0</v>
      </c>
      <c r="Q2493" s="30">
        <v>0</v>
      </c>
      <c r="R2493" s="30">
        <v>0</v>
      </c>
      <c r="S2493" s="30">
        <v>0</v>
      </c>
      <c r="T2493" s="30">
        <v>0</v>
      </c>
      <c r="U2493" s="30">
        <v>0</v>
      </c>
      <c r="V2493" s="30">
        <v>0</v>
      </c>
      <c r="W2493" s="30">
        <v>0</v>
      </c>
      <c r="X2493" s="30">
        <v>0</v>
      </c>
      <c r="Y2493" s="30">
        <v>0</v>
      </c>
      <c r="Z2493" s="30">
        <v>0</v>
      </c>
      <c r="AA2493" s="30">
        <v>0</v>
      </c>
      <c r="AB2493" s="30">
        <v>0</v>
      </c>
      <c r="AC2493" s="30">
        <v>0</v>
      </c>
      <c r="AD2493" s="30">
        <v>0</v>
      </c>
      <c r="AE2493" s="30">
        <v>0</v>
      </c>
      <c r="AF2493" s="30">
        <v>0</v>
      </c>
      <c r="AG2493" s="30">
        <v>0</v>
      </c>
      <c r="AH2493" s="30">
        <v>0</v>
      </c>
      <c r="AI2493" s="30">
        <v>0</v>
      </c>
      <c r="AJ2493" s="30">
        <v>0</v>
      </c>
      <c r="AK2493" s="30">
        <v>0</v>
      </c>
      <c r="AL2493" s="30">
        <v>0</v>
      </c>
    </row>
    <row r="2494" spans="1:38" x14ac:dyDescent="0.25">
      <c r="A2494" s="30" t="s">
        <v>556</v>
      </c>
      <c r="B2494" s="30">
        <v>1</v>
      </c>
      <c r="C2494" s="30" t="s">
        <v>557</v>
      </c>
      <c r="D2494" s="30" t="s">
        <v>89</v>
      </c>
      <c r="E2494" s="30">
        <v>47</v>
      </c>
      <c r="F2494" s="30">
        <v>1.5024897175E-3</v>
      </c>
      <c r="G2494" s="30">
        <v>1.494729055E-3</v>
      </c>
      <c r="H2494" s="30">
        <v>1.4872229750000001E-3</v>
      </c>
      <c r="I2494" s="30">
        <v>1.4773177725000001E-3</v>
      </c>
      <c r="J2494" s="30">
        <v>1.4665119600000001E-3</v>
      </c>
      <c r="K2494" s="30">
        <v>1.452322605E-3</v>
      </c>
      <c r="L2494" s="30">
        <v>1.4363736825E-3</v>
      </c>
      <c r="M2494" s="30">
        <v>1.4189958149999999E-3</v>
      </c>
      <c r="N2494" s="30">
        <v>1.4009758399999999E-3</v>
      </c>
      <c r="O2494" s="30">
        <v>1.3832190625E-3</v>
      </c>
      <c r="P2494" s="30">
        <v>1.3603233925E-3</v>
      </c>
      <c r="Q2494" s="30">
        <v>1.3483847025E-3</v>
      </c>
      <c r="R2494" s="30">
        <v>1.3255409700000001E-3</v>
      </c>
      <c r="S2494" s="30">
        <v>1.3018349625E-3</v>
      </c>
      <c r="T2494" s="30">
        <v>1.2766431474999999E-3</v>
      </c>
      <c r="U2494" s="30">
        <v>1.2510398324999999E-3</v>
      </c>
      <c r="V2494" s="30">
        <v>1.2253386399999999E-3</v>
      </c>
      <c r="W2494" s="30">
        <v>1.2006093225000001E-3</v>
      </c>
      <c r="X2494" s="30">
        <v>1.1747378149999999E-3</v>
      </c>
      <c r="Y2494" s="30">
        <v>1.1498448724999999E-3</v>
      </c>
      <c r="Z2494" s="30">
        <v>1.1238570375000001E-3</v>
      </c>
      <c r="AA2494" s="30">
        <v>1.0958501199999999E-3</v>
      </c>
      <c r="AB2494" s="30">
        <v>1.067275295E-3</v>
      </c>
      <c r="AC2494" s="30">
        <v>1.0395575825E-3</v>
      </c>
      <c r="AD2494" s="30">
        <v>1.0097750899999999E-3</v>
      </c>
      <c r="AE2494" s="30">
        <v>9.8013153999999998E-4</v>
      </c>
      <c r="AF2494" s="30">
        <v>9.5107504249999995E-4</v>
      </c>
      <c r="AG2494" s="30">
        <v>9.2042736749999997E-4</v>
      </c>
      <c r="AH2494" s="30">
        <v>8.7878240750000004E-4</v>
      </c>
      <c r="AI2494" s="30">
        <v>8.3816316500000005E-4</v>
      </c>
      <c r="AJ2494" s="30">
        <v>7.910534625E-4</v>
      </c>
      <c r="AK2494" s="30">
        <v>0</v>
      </c>
      <c r="AL2494" s="30">
        <v>0</v>
      </c>
    </row>
    <row r="2495" spans="1:38" x14ac:dyDescent="0.25">
      <c r="A2495" s="30" t="s">
        <v>556</v>
      </c>
      <c r="B2495" s="30">
        <v>1</v>
      </c>
      <c r="C2495" s="30" t="s">
        <v>557</v>
      </c>
      <c r="D2495" s="30" t="s">
        <v>91</v>
      </c>
      <c r="E2495" s="30">
        <v>47</v>
      </c>
      <c r="F2495" s="30">
        <v>4.4220105085000003E-2</v>
      </c>
      <c r="G2495" s="30">
        <v>4.4991024380000001E-2</v>
      </c>
      <c r="H2495" s="30">
        <v>4.5776088130000003E-2</v>
      </c>
      <c r="I2495" s="30">
        <v>4.6498097887499999E-2</v>
      </c>
      <c r="J2495" s="30">
        <v>4.7215498714999998E-2</v>
      </c>
      <c r="K2495" s="30">
        <v>4.7830646317500003E-2</v>
      </c>
      <c r="L2495" s="30">
        <v>4.8407136759999997E-2</v>
      </c>
      <c r="M2495" s="30">
        <v>4.895693332E-2</v>
      </c>
      <c r="N2495" s="30">
        <v>4.9493745907499997E-2</v>
      </c>
      <c r="O2495" s="30">
        <v>5.0036903297499997E-2</v>
      </c>
      <c r="P2495" s="30">
        <v>5.0425576977499997E-2</v>
      </c>
      <c r="Q2495" s="30">
        <v>5.1239579777500002E-2</v>
      </c>
      <c r="R2495" s="30">
        <v>5.1669016222500003E-2</v>
      </c>
      <c r="S2495" s="30">
        <v>5.2080150414999998E-2</v>
      </c>
      <c r="T2495" s="30">
        <v>5.24458060325E-2</v>
      </c>
      <c r="U2495" s="30">
        <v>5.2816117497500002E-2</v>
      </c>
      <c r="V2495" s="30">
        <v>5.319967934E-2</v>
      </c>
      <c r="W2495" s="30">
        <v>5.3676901605000001E-2</v>
      </c>
      <c r="X2495" s="30">
        <v>5.4112259317500001E-2</v>
      </c>
      <c r="Y2495" s="30">
        <v>5.4625607457500003E-2</v>
      </c>
      <c r="Z2495" s="30">
        <v>5.5121525772499999E-2</v>
      </c>
      <c r="AA2495" s="30">
        <v>5.55280107225E-2</v>
      </c>
      <c r="AB2495" s="30">
        <v>5.5937545195E-2</v>
      </c>
      <c r="AC2495" s="30">
        <v>5.6438483212500001E-2</v>
      </c>
      <c r="AD2495" s="30">
        <v>5.6852728329999998E-2</v>
      </c>
      <c r="AE2495" s="30">
        <v>5.7317927509999998E-2</v>
      </c>
      <c r="AF2495" s="30">
        <v>6.2777422997499999E-2</v>
      </c>
      <c r="AG2495" s="30">
        <v>6.8213969499999999E-2</v>
      </c>
      <c r="AH2495" s="30">
        <v>6.8042961504999999E-2</v>
      </c>
      <c r="AI2495" s="30">
        <v>6.8007607570000003E-2</v>
      </c>
      <c r="AJ2495" s="30">
        <v>6.7670597525000001E-2</v>
      </c>
      <c r="AK2495" s="30">
        <v>0</v>
      </c>
      <c r="AL2495" s="30">
        <v>0</v>
      </c>
    </row>
    <row r="2496" spans="1:38" x14ac:dyDescent="0.25">
      <c r="A2496" s="30" t="s">
        <v>556</v>
      </c>
      <c r="B2496" s="30">
        <v>1</v>
      </c>
      <c r="C2496" s="30" t="s">
        <v>557</v>
      </c>
      <c r="D2496" s="30" t="s">
        <v>93</v>
      </c>
      <c r="E2496" s="30">
        <v>47</v>
      </c>
      <c r="F2496" s="30">
        <v>1.4869093905524999</v>
      </c>
      <c r="G2496" s="30">
        <v>1.5078343220099999</v>
      </c>
      <c r="H2496" s="30">
        <v>1.5298702504724999</v>
      </c>
      <c r="I2496" s="30">
        <v>1.55025457453</v>
      </c>
      <c r="J2496" s="30">
        <v>1.5702243249775001</v>
      </c>
      <c r="K2496" s="30">
        <v>1.5874218999075</v>
      </c>
      <c r="L2496" s="30">
        <v>1.6031657535199999</v>
      </c>
      <c r="M2496" s="30">
        <v>1.61767923491</v>
      </c>
      <c r="N2496" s="30">
        <v>1.6321513096525</v>
      </c>
      <c r="O2496" s="30">
        <v>1.6481004316775001</v>
      </c>
      <c r="P2496" s="30">
        <v>1.6580019152775001</v>
      </c>
      <c r="Q2496" s="30">
        <v>1.6821340860225</v>
      </c>
      <c r="R2496" s="30">
        <v>1.6933555445849999</v>
      </c>
      <c r="S2496" s="30">
        <v>1.7040808864350001</v>
      </c>
      <c r="T2496" s="30">
        <v>1.7135218415825</v>
      </c>
      <c r="U2496" s="30">
        <v>1.7228085452649999</v>
      </c>
      <c r="V2496" s="30">
        <v>1.7326608736975</v>
      </c>
      <c r="W2496" s="30">
        <v>1.7433369998674999</v>
      </c>
      <c r="X2496" s="30">
        <v>1.7538878782775</v>
      </c>
      <c r="Y2496" s="30">
        <v>1.7666439943675001</v>
      </c>
      <c r="Z2496" s="30">
        <v>1.7786984242674999</v>
      </c>
      <c r="AA2496" s="30">
        <v>1.7900536760225001</v>
      </c>
      <c r="AB2496" s="30">
        <v>1.8019560728274999</v>
      </c>
      <c r="AC2496" s="30">
        <v>1.8164820679925</v>
      </c>
      <c r="AD2496" s="30">
        <v>1.8306448797974999</v>
      </c>
      <c r="AE2496" s="30">
        <v>1.8479023668750001</v>
      </c>
      <c r="AF2496" s="30">
        <v>1.8671123583</v>
      </c>
      <c r="AG2496" s="30">
        <v>1.8860564697625</v>
      </c>
      <c r="AH2496" s="30">
        <v>1.8999378287649999</v>
      </c>
      <c r="AI2496" s="30">
        <v>1.91713219759</v>
      </c>
      <c r="AJ2496" s="30">
        <v>1.9028545964875001</v>
      </c>
      <c r="AK2496" s="30">
        <v>0</v>
      </c>
      <c r="AL2496" s="30">
        <v>0</v>
      </c>
    </row>
    <row r="2497" spans="1:38" x14ac:dyDescent="0.25">
      <c r="A2497" s="30" t="s">
        <v>556</v>
      </c>
      <c r="B2497" s="30">
        <v>1</v>
      </c>
      <c r="C2497" s="30" t="s">
        <v>557</v>
      </c>
      <c r="D2497" s="30" t="s">
        <v>454</v>
      </c>
      <c r="E2497" s="30">
        <v>47</v>
      </c>
      <c r="F2497" s="30">
        <v>0</v>
      </c>
      <c r="G2497" s="30">
        <v>0</v>
      </c>
      <c r="H2497" s="30">
        <v>0</v>
      </c>
      <c r="I2497" s="30">
        <v>0</v>
      </c>
      <c r="J2497" s="30">
        <v>0</v>
      </c>
      <c r="K2497" s="30">
        <v>0</v>
      </c>
      <c r="L2497" s="30">
        <v>0</v>
      </c>
      <c r="M2497" s="30">
        <v>0</v>
      </c>
      <c r="N2497" s="30">
        <v>0</v>
      </c>
      <c r="O2497" s="30">
        <v>0</v>
      </c>
      <c r="P2497" s="30">
        <v>0</v>
      </c>
      <c r="Q2497" s="30">
        <v>0</v>
      </c>
      <c r="R2497" s="30">
        <v>0</v>
      </c>
      <c r="S2497" s="30">
        <v>0</v>
      </c>
      <c r="T2497" s="30">
        <v>0</v>
      </c>
      <c r="U2497" s="30">
        <v>0</v>
      </c>
      <c r="V2497" s="30">
        <v>0</v>
      </c>
      <c r="W2497" s="30">
        <v>0</v>
      </c>
      <c r="X2497" s="30">
        <v>0</v>
      </c>
      <c r="Y2497" s="30">
        <v>0</v>
      </c>
      <c r="Z2497" s="30">
        <v>0</v>
      </c>
      <c r="AA2497" s="30">
        <v>0</v>
      </c>
      <c r="AB2497" s="30">
        <v>0</v>
      </c>
      <c r="AC2497" s="30">
        <v>0</v>
      </c>
      <c r="AD2497" s="30">
        <v>0</v>
      </c>
      <c r="AE2497" s="30">
        <v>0</v>
      </c>
      <c r="AF2497" s="30">
        <v>0</v>
      </c>
      <c r="AG2497" s="30">
        <v>0</v>
      </c>
      <c r="AH2497" s="30">
        <v>0</v>
      </c>
      <c r="AI2497" s="30">
        <v>0</v>
      </c>
      <c r="AJ2497" s="30">
        <v>0</v>
      </c>
      <c r="AK2497" s="30">
        <v>0</v>
      </c>
      <c r="AL2497" s="30">
        <v>0</v>
      </c>
    </row>
    <row r="2498" spans="1:38" x14ac:dyDescent="0.25">
      <c r="A2498" s="30" t="s">
        <v>556</v>
      </c>
      <c r="B2498" s="30">
        <v>1</v>
      </c>
      <c r="C2498" s="30" t="s">
        <v>557</v>
      </c>
      <c r="D2498" s="30" t="s">
        <v>95</v>
      </c>
      <c r="E2498" s="30">
        <v>47</v>
      </c>
      <c r="F2498" s="30">
        <v>1.248429279E-2</v>
      </c>
      <c r="G2498" s="30">
        <v>1.2911064745000001E-2</v>
      </c>
      <c r="H2498" s="30">
        <v>1.33396881625E-2</v>
      </c>
      <c r="I2498" s="30">
        <v>1.374668108E-2</v>
      </c>
      <c r="J2498" s="30">
        <v>1.4145704E-2</v>
      </c>
      <c r="K2498" s="30">
        <v>1.4511577485E-2</v>
      </c>
      <c r="L2498" s="30">
        <v>1.4859537339999999E-2</v>
      </c>
      <c r="M2498" s="30">
        <v>1.5192961925E-2</v>
      </c>
      <c r="N2498" s="30">
        <v>1.551921647E-2</v>
      </c>
      <c r="O2498" s="30">
        <v>1.58472261325E-2</v>
      </c>
      <c r="P2498" s="30">
        <v>1.6118836930000002E-2</v>
      </c>
      <c r="Q2498" s="30">
        <v>1.6524112265000002E-2</v>
      </c>
      <c r="R2498" s="30">
        <v>1.6802295134999999E-2</v>
      </c>
      <c r="S2498" s="30">
        <v>1.7071778987500001E-2</v>
      </c>
      <c r="T2498" s="30">
        <v>1.7324022670000001E-2</v>
      </c>
      <c r="U2498" s="30">
        <v>1.7575036464999999E-2</v>
      </c>
      <c r="V2498" s="30">
        <v>1.7828958212499999E-2</v>
      </c>
      <c r="W2498" s="30">
        <v>1.8111810740000001E-2</v>
      </c>
      <c r="X2498" s="30">
        <v>1.838202039E-2</v>
      </c>
      <c r="Y2498" s="30">
        <v>1.867955223E-2</v>
      </c>
      <c r="Z2498" s="30">
        <v>1.8972840172500002E-2</v>
      </c>
      <c r="AA2498" s="30">
        <v>1.9236030290000001E-2</v>
      </c>
      <c r="AB2498" s="30">
        <v>1.9500760752499999E-2</v>
      </c>
      <c r="AC2498" s="30">
        <v>1.9799087762500001E-2</v>
      </c>
      <c r="AD2498" s="30">
        <v>2.00651039975E-2</v>
      </c>
      <c r="AE2498" s="30">
        <v>2.0346297310000001E-2</v>
      </c>
      <c r="AF2498" s="30">
        <v>2.0628495267500001E-2</v>
      </c>
      <c r="AG2498" s="30">
        <v>2.08976289075E-2</v>
      </c>
      <c r="AH2498" s="30">
        <v>2.13329482875E-2</v>
      </c>
      <c r="AI2498" s="30">
        <v>2.1800315587500001E-2</v>
      </c>
      <c r="AJ2498" s="30">
        <v>2.1559919232499999E-2</v>
      </c>
      <c r="AK2498" s="30">
        <v>0</v>
      </c>
      <c r="AL2498" s="30">
        <v>0</v>
      </c>
    </row>
    <row r="2499" spans="1:38" x14ac:dyDescent="0.25">
      <c r="A2499" s="30" t="s">
        <v>556</v>
      </c>
      <c r="B2499" s="30">
        <v>1</v>
      </c>
      <c r="C2499" s="30" t="s">
        <v>557</v>
      </c>
      <c r="D2499" s="30" t="s">
        <v>99</v>
      </c>
      <c r="E2499" s="30">
        <v>47</v>
      </c>
      <c r="F2499" s="30">
        <v>3.3578185525E-3</v>
      </c>
      <c r="G2499" s="30">
        <v>3.5685545850000001E-3</v>
      </c>
      <c r="H2499" s="30">
        <v>3.7786319124999998E-3</v>
      </c>
      <c r="I2499" s="30">
        <v>3.9823281025000001E-3</v>
      </c>
      <c r="J2499" s="30">
        <v>4.1880989550000004E-3</v>
      </c>
      <c r="K2499" s="30">
        <v>4.3828551974999996E-3</v>
      </c>
      <c r="L2499" s="30">
        <v>4.5764619200000002E-3</v>
      </c>
      <c r="M2499" s="30">
        <v>4.7717265999999998E-3</v>
      </c>
      <c r="N2499" s="30">
        <v>4.965798205E-3</v>
      </c>
      <c r="O2499" s="30">
        <v>5.1542658850000003E-3</v>
      </c>
      <c r="P2499" s="30">
        <v>5.3364490750000002E-3</v>
      </c>
      <c r="Q2499" s="30">
        <v>5.5659333350000003E-3</v>
      </c>
      <c r="R2499" s="30">
        <v>5.7609108600000002E-3</v>
      </c>
      <c r="S2499" s="30">
        <v>5.9576549549999998E-3</v>
      </c>
      <c r="T2499" s="30">
        <v>6.1524272549999997E-3</v>
      </c>
      <c r="U2499" s="30">
        <v>6.3563782225000004E-3</v>
      </c>
      <c r="V2499" s="30">
        <v>6.5671446675000002E-3</v>
      </c>
      <c r="W2499" s="30">
        <v>6.8214163299999998E-3</v>
      </c>
      <c r="X2499" s="30">
        <v>7.0668872125000002E-3</v>
      </c>
      <c r="Y2499" s="30">
        <v>7.3368425100000002E-3</v>
      </c>
      <c r="Z2499" s="30">
        <v>7.6180586749999999E-3</v>
      </c>
      <c r="AA2499" s="30">
        <v>7.8710408700000001E-3</v>
      </c>
      <c r="AB2499" s="30">
        <v>8.1293795524999997E-3</v>
      </c>
      <c r="AC2499" s="30">
        <v>8.4174181375000004E-3</v>
      </c>
      <c r="AD2499" s="30">
        <v>8.6699575000000004E-3</v>
      </c>
      <c r="AE2499" s="30">
        <v>8.9181292775000007E-3</v>
      </c>
      <c r="AF2499" s="30">
        <v>9.0877174025000007E-3</v>
      </c>
      <c r="AG2499" s="30">
        <v>9.2527228075000006E-3</v>
      </c>
      <c r="AH2499" s="30">
        <v>9.6686421950000004E-3</v>
      </c>
      <c r="AI2499" s="30">
        <v>1.01119291625E-2</v>
      </c>
      <c r="AJ2499" s="30">
        <v>1.01131363525E-2</v>
      </c>
      <c r="AK2499" s="30">
        <v>0</v>
      </c>
      <c r="AL2499" s="30">
        <v>0</v>
      </c>
    </row>
    <row r="2500" spans="1:38" x14ac:dyDescent="0.25">
      <c r="A2500" s="30" t="s">
        <v>556</v>
      </c>
      <c r="B2500" s="30">
        <v>1</v>
      </c>
      <c r="C2500" s="30" t="s">
        <v>557</v>
      </c>
      <c r="D2500" s="30" t="s">
        <v>455</v>
      </c>
      <c r="E2500" s="30">
        <v>47</v>
      </c>
      <c r="F2500" s="30">
        <v>0</v>
      </c>
      <c r="G2500" s="30">
        <v>0</v>
      </c>
      <c r="H2500" s="30">
        <v>0</v>
      </c>
      <c r="I2500" s="30">
        <v>0</v>
      </c>
      <c r="J2500" s="30">
        <v>0</v>
      </c>
      <c r="K2500" s="30">
        <v>0</v>
      </c>
      <c r="L2500" s="30">
        <v>0</v>
      </c>
      <c r="M2500" s="30">
        <v>0</v>
      </c>
      <c r="N2500" s="30">
        <v>0</v>
      </c>
      <c r="O2500" s="30">
        <v>0</v>
      </c>
      <c r="P2500" s="30">
        <v>0</v>
      </c>
      <c r="Q2500" s="30">
        <v>0</v>
      </c>
      <c r="R2500" s="30">
        <v>0</v>
      </c>
      <c r="S2500" s="30">
        <v>0</v>
      </c>
      <c r="T2500" s="30">
        <v>0</v>
      </c>
      <c r="U2500" s="30">
        <v>0</v>
      </c>
      <c r="V2500" s="30">
        <v>0</v>
      </c>
      <c r="W2500" s="30">
        <v>0</v>
      </c>
      <c r="X2500" s="30">
        <v>0</v>
      </c>
      <c r="Y2500" s="30">
        <v>0</v>
      </c>
      <c r="Z2500" s="30">
        <v>0</v>
      </c>
      <c r="AA2500" s="30">
        <v>0</v>
      </c>
      <c r="AB2500" s="30">
        <v>0</v>
      </c>
      <c r="AC2500" s="30">
        <v>0</v>
      </c>
      <c r="AD2500" s="30">
        <v>0</v>
      </c>
      <c r="AE2500" s="30">
        <v>0</v>
      </c>
      <c r="AF2500" s="30">
        <v>0</v>
      </c>
      <c r="AG2500" s="30">
        <v>0</v>
      </c>
      <c r="AH2500" s="30">
        <v>0</v>
      </c>
      <c r="AI2500" s="30">
        <v>0</v>
      </c>
      <c r="AJ2500" s="30">
        <v>0</v>
      </c>
      <c r="AK2500" s="30">
        <v>0</v>
      </c>
      <c r="AL2500" s="30">
        <v>0</v>
      </c>
    </row>
    <row r="2501" spans="1:38" x14ac:dyDescent="0.25">
      <c r="A2501" s="30" t="s">
        <v>556</v>
      </c>
      <c r="B2501" s="30">
        <v>1</v>
      </c>
      <c r="C2501" s="30" t="s">
        <v>557</v>
      </c>
      <c r="D2501" s="30" t="s">
        <v>97</v>
      </c>
      <c r="E2501" s="30">
        <v>47</v>
      </c>
      <c r="F2501" s="30">
        <v>0</v>
      </c>
      <c r="G2501" s="30">
        <v>0</v>
      </c>
      <c r="H2501" s="30">
        <v>0</v>
      </c>
      <c r="I2501" s="30">
        <v>0</v>
      </c>
      <c r="J2501" s="30">
        <v>0</v>
      </c>
      <c r="K2501" s="30">
        <v>0</v>
      </c>
      <c r="L2501" s="30">
        <v>0</v>
      </c>
      <c r="M2501" s="30">
        <v>0</v>
      </c>
      <c r="N2501" s="30">
        <v>0</v>
      </c>
      <c r="O2501" s="30">
        <v>0</v>
      </c>
      <c r="P2501" s="30">
        <v>0</v>
      </c>
      <c r="Q2501" s="30">
        <v>0</v>
      </c>
      <c r="R2501" s="30">
        <v>0</v>
      </c>
      <c r="S2501" s="30">
        <v>0</v>
      </c>
      <c r="T2501" s="30">
        <v>0</v>
      </c>
      <c r="U2501" s="30">
        <v>0</v>
      </c>
      <c r="V2501" s="30">
        <v>0</v>
      </c>
      <c r="W2501" s="30">
        <v>0</v>
      </c>
      <c r="X2501" s="30">
        <v>0</v>
      </c>
      <c r="Y2501" s="30">
        <v>0</v>
      </c>
      <c r="Z2501" s="30">
        <v>0</v>
      </c>
      <c r="AA2501" s="30">
        <v>0</v>
      </c>
      <c r="AB2501" s="30">
        <v>0</v>
      </c>
      <c r="AC2501" s="30">
        <v>0</v>
      </c>
      <c r="AD2501" s="30">
        <v>0</v>
      </c>
      <c r="AE2501" s="30">
        <v>0</v>
      </c>
      <c r="AF2501" s="30">
        <v>0</v>
      </c>
      <c r="AG2501" s="30">
        <v>0</v>
      </c>
      <c r="AH2501" s="30">
        <v>0</v>
      </c>
      <c r="AI2501" s="30">
        <v>0</v>
      </c>
      <c r="AJ2501" s="30">
        <v>0</v>
      </c>
      <c r="AK2501" s="30">
        <v>0</v>
      </c>
      <c r="AL2501" s="30">
        <v>0</v>
      </c>
    </row>
    <row r="2502" spans="1:38" x14ac:dyDescent="0.25">
      <c r="A2502" s="30" t="s">
        <v>556</v>
      </c>
      <c r="B2502" s="30">
        <v>1</v>
      </c>
      <c r="C2502" s="30" t="s">
        <v>557</v>
      </c>
      <c r="D2502" s="30" t="s">
        <v>101</v>
      </c>
      <c r="E2502" s="30">
        <v>47</v>
      </c>
      <c r="F2502" s="30">
        <v>0</v>
      </c>
      <c r="G2502" s="30">
        <v>0</v>
      </c>
      <c r="H2502" s="30">
        <v>0</v>
      </c>
      <c r="I2502" s="30">
        <v>0</v>
      </c>
      <c r="J2502" s="30">
        <v>0</v>
      </c>
      <c r="K2502" s="30">
        <v>0</v>
      </c>
      <c r="L2502" s="30">
        <v>0</v>
      </c>
      <c r="M2502" s="30">
        <v>0</v>
      </c>
      <c r="N2502" s="30">
        <v>0</v>
      </c>
      <c r="O2502" s="30">
        <v>0</v>
      </c>
      <c r="P2502" s="30">
        <v>0</v>
      </c>
      <c r="Q2502" s="30">
        <v>0</v>
      </c>
      <c r="R2502" s="30">
        <v>0</v>
      </c>
      <c r="S2502" s="30">
        <v>0</v>
      </c>
      <c r="T2502" s="30">
        <v>0</v>
      </c>
      <c r="U2502" s="30">
        <v>0</v>
      </c>
      <c r="V2502" s="30">
        <v>0</v>
      </c>
      <c r="W2502" s="30">
        <v>0</v>
      </c>
      <c r="X2502" s="30">
        <v>0</v>
      </c>
      <c r="Y2502" s="30">
        <v>0</v>
      </c>
      <c r="Z2502" s="30">
        <v>0</v>
      </c>
      <c r="AA2502" s="30">
        <v>0</v>
      </c>
      <c r="AB2502" s="30">
        <v>0</v>
      </c>
      <c r="AC2502" s="30">
        <v>0</v>
      </c>
      <c r="AD2502" s="30">
        <v>0</v>
      </c>
      <c r="AE2502" s="30">
        <v>0</v>
      </c>
      <c r="AF2502" s="30">
        <v>0</v>
      </c>
      <c r="AG2502" s="30">
        <v>0</v>
      </c>
      <c r="AH2502" s="30">
        <v>0</v>
      </c>
      <c r="AI2502" s="30">
        <v>0</v>
      </c>
      <c r="AJ2502" s="30">
        <v>0</v>
      </c>
      <c r="AK2502" s="30">
        <v>0</v>
      </c>
      <c r="AL2502" s="30">
        <v>0</v>
      </c>
    </row>
    <row r="2503" spans="1:38" x14ac:dyDescent="0.25">
      <c r="A2503" s="30" t="s">
        <v>556</v>
      </c>
      <c r="B2503" s="30">
        <v>1</v>
      </c>
      <c r="C2503" s="30" t="s">
        <v>557</v>
      </c>
      <c r="D2503" s="30" t="s">
        <v>104</v>
      </c>
      <c r="E2503" s="30">
        <v>47</v>
      </c>
      <c r="F2503" s="30">
        <v>0</v>
      </c>
      <c r="G2503" s="30">
        <v>0</v>
      </c>
      <c r="H2503" s="30">
        <v>0</v>
      </c>
      <c r="I2503" s="30">
        <v>0</v>
      </c>
      <c r="J2503" s="30">
        <v>0</v>
      </c>
      <c r="K2503" s="30">
        <v>0</v>
      </c>
      <c r="L2503" s="30">
        <v>0</v>
      </c>
      <c r="M2503" s="30">
        <v>0</v>
      </c>
      <c r="N2503" s="30">
        <v>0</v>
      </c>
      <c r="O2503" s="30">
        <v>0</v>
      </c>
      <c r="P2503" s="30">
        <v>0</v>
      </c>
      <c r="Q2503" s="30">
        <v>0</v>
      </c>
      <c r="R2503" s="30">
        <v>0</v>
      </c>
      <c r="S2503" s="30">
        <v>0</v>
      </c>
      <c r="T2503" s="30">
        <v>0</v>
      </c>
      <c r="U2503" s="30">
        <v>0</v>
      </c>
      <c r="V2503" s="30">
        <v>0</v>
      </c>
      <c r="W2503" s="30">
        <v>0</v>
      </c>
      <c r="X2503" s="30">
        <v>0</v>
      </c>
      <c r="Y2503" s="30">
        <v>0</v>
      </c>
      <c r="Z2503" s="30">
        <v>0</v>
      </c>
      <c r="AA2503" s="30">
        <v>0</v>
      </c>
      <c r="AB2503" s="30">
        <v>0</v>
      </c>
      <c r="AC2503" s="30">
        <v>0</v>
      </c>
      <c r="AD2503" s="30">
        <v>0</v>
      </c>
      <c r="AE2503" s="30">
        <v>0</v>
      </c>
      <c r="AF2503" s="30">
        <v>0</v>
      </c>
      <c r="AG2503" s="30">
        <v>0</v>
      </c>
      <c r="AH2503" s="30">
        <v>0</v>
      </c>
      <c r="AI2503" s="30">
        <v>0</v>
      </c>
      <c r="AJ2503" s="30">
        <v>0</v>
      </c>
      <c r="AK2503" s="30">
        <v>0</v>
      </c>
      <c r="AL2503" s="30">
        <v>0</v>
      </c>
    </row>
    <row r="2504" spans="1:38" x14ac:dyDescent="0.25">
      <c r="A2504" s="30" t="s">
        <v>556</v>
      </c>
      <c r="B2504" s="30">
        <v>1</v>
      </c>
      <c r="C2504" s="30" t="s">
        <v>557</v>
      </c>
      <c r="D2504" s="30" t="s">
        <v>103</v>
      </c>
      <c r="E2504" s="30">
        <v>47</v>
      </c>
      <c r="F2504" s="30">
        <v>0.13695804453999999</v>
      </c>
      <c r="G2504" s="30">
        <v>0.13726211867999999</v>
      </c>
      <c r="H2504" s="30">
        <v>0.13750000038749999</v>
      </c>
      <c r="I2504" s="30">
        <v>0.13745918872499999</v>
      </c>
      <c r="J2504" s="30">
        <v>0.137393848205</v>
      </c>
      <c r="K2504" s="30">
        <v>0.13693428522500001</v>
      </c>
      <c r="L2504" s="30">
        <v>0.13635969771750001</v>
      </c>
      <c r="M2504" s="30">
        <v>0.13573004457000001</v>
      </c>
      <c r="N2504" s="30">
        <v>0.13500854208249999</v>
      </c>
      <c r="O2504" s="30">
        <v>0.13415134706250001</v>
      </c>
      <c r="P2504" s="30">
        <v>0.132980253035</v>
      </c>
      <c r="Q2504" s="30">
        <v>0.13288594084249999</v>
      </c>
      <c r="R2504" s="30">
        <v>0.1318079633725</v>
      </c>
      <c r="S2504" s="30">
        <v>0.13067387599249999</v>
      </c>
      <c r="T2504" s="30">
        <v>0.12940823460500001</v>
      </c>
      <c r="U2504" s="30">
        <v>0.12819735163750001</v>
      </c>
      <c r="V2504" s="30">
        <v>0.12701115231249999</v>
      </c>
      <c r="W2504" s="30">
        <v>0.126309759035</v>
      </c>
      <c r="X2504" s="30">
        <v>0.12536924271</v>
      </c>
      <c r="Y2504" s="30">
        <v>0.124647436375</v>
      </c>
      <c r="Z2504" s="30">
        <v>0.12390003499</v>
      </c>
      <c r="AA2504" s="30">
        <v>0.122699409025</v>
      </c>
      <c r="AB2504" s="30">
        <v>0.12145931307500001</v>
      </c>
      <c r="AC2504" s="30">
        <v>0.1204575806125</v>
      </c>
      <c r="AD2504" s="30">
        <v>0.11899107105749999</v>
      </c>
      <c r="AE2504" s="30">
        <v>0.117464384255</v>
      </c>
      <c r="AF2504" s="30">
        <v>0.11664761951249999</v>
      </c>
      <c r="AG2504" s="30">
        <v>0.1157112508025</v>
      </c>
      <c r="AH2504" s="30">
        <v>0.1157721826825</v>
      </c>
      <c r="AI2504" s="30">
        <v>0.115978898655</v>
      </c>
      <c r="AJ2504" s="30">
        <v>0.112999605465</v>
      </c>
      <c r="AK2504" s="30">
        <v>0</v>
      </c>
      <c r="AL2504" s="30">
        <v>0</v>
      </c>
    </row>
    <row r="2505" spans="1:38" x14ac:dyDescent="0.25">
      <c r="A2505" s="30" t="s">
        <v>556</v>
      </c>
      <c r="B2505" s="30">
        <v>1</v>
      </c>
      <c r="C2505" s="30" t="s">
        <v>557</v>
      </c>
      <c r="D2505" s="30" t="s">
        <v>106</v>
      </c>
      <c r="E2505" s="30">
        <v>47</v>
      </c>
      <c r="F2505" s="30">
        <v>5.5201942007499998E-2</v>
      </c>
      <c r="G2505" s="30">
        <v>5.6270749709999998E-2</v>
      </c>
      <c r="H2505" s="30">
        <v>5.7299260272499999E-2</v>
      </c>
      <c r="I2505" s="30">
        <v>5.8185593132499998E-2</v>
      </c>
      <c r="J2505" s="30">
        <v>5.8994644115000001E-2</v>
      </c>
      <c r="K2505" s="30">
        <v>5.9618509335E-2</v>
      </c>
      <c r="L2505" s="30">
        <v>6.0131863134999998E-2</v>
      </c>
      <c r="M2505" s="30">
        <v>6.0556113132499999E-2</v>
      </c>
      <c r="N2505" s="30">
        <v>6.0913621467499998E-2</v>
      </c>
      <c r="O2505" s="30">
        <v>6.1222130224999997E-2</v>
      </c>
      <c r="P2505" s="30">
        <v>6.1298814290000003E-2</v>
      </c>
      <c r="Q2505" s="30">
        <v>6.1843932587499997E-2</v>
      </c>
      <c r="R2505" s="30">
        <v>6.1884552092500003E-2</v>
      </c>
      <c r="S2505" s="30">
        <v>6.1864359044999997E-2</v>
      </c>
      <c r="T2505" s="30">
        <v>6.1751077542499998E-2</v>
      </c>
      <c r="U2505" s="30">
        <v>6.1617318547500001E-2</v>
      </c>
      <c r="V2505" s="30">
        <v>6.1465060974999999E-2</v>
      </c>
      <c r="W2505" s="30">
        <v>6.1455335479999998E-2</v>
      </c>
      <c r="X2505" s="30">
        <v>6.1338063164999998E-2</v>
      </c>
      <c r="Y2505" s="30">
        <v>6.1293496422500003E-2</v>
      </c>
      <c r="Z2505" s="30">
        <v>6.1208063710000003E-2</v>
      </c>
      <c r="AA2505" s="30">
        <v>6.0914291415000002E-2</v>
      </c>
      <c r="AB2505" s="30">
        <v>6.0572398272500001E-2</v>
      </c>
      <c r="AC2505" s="30">
        <v>6.0306067489999997E-2</v>
      </c>
      <c r="AD2505" s="30">
        <v>5.9803167077499997E-2</v>
      </c>
      <c r="AE2505" s="30">
        <v>5.9237192165000001E-2</v>
      </c>
      <c r="AF2505" s="30">
        <v>5.9021819282499999E-2</v>
      </c>
      <c r="AG2505" s="30">
        <v>5.8665235869999999E-2</v>
      </c>
      <c r="AH2505" s="30">
        <v>5.7789753962500003E-2</v>
      </c>
      <c r="AI2505" s="30">
        <v>5.6942202230000002E-2</v>
      </c>
      <c r="AJ2505" s="30">
        <v>5.47257158275E-2</v>
      </c>
      <c r="AK2505" s="30">
        <v>0</v>
      </c>
      <c r="AL2505" s="30">
        <v>0</v>
      </c>
    </row>
    <row r="2506" spans="1:38" x14ac:dyDescent="0.25">
      <c r="A2506" s="30" t="s">
        <v>558</v>
      </c>
      <c r="B2506" s="30">
        <v>1</v>
      </c>
      <c r="C2506" s="30" t="s">
        <v>559</v>
      </c>
      <c r="D2506" s="30" t="s">
        <v>7</v>
      </c>
      <c r="E2506" s="30">
        <v>48</v>
      </c>
      <c r="F2506" s="30">
        <v>0</v>
      </c>
      <c r="G2506" s="30">
        <v>0</v>
      </c>
      <c r="H2506" s="30">
        <v>0</v>
      </c>
      <c r="I2506" s="30">
        <v>0</v>
      </c>
      <c r="J2506" s="30">
        <v>0</v>
      </c>
      <c r="K2506" s="30">
        <v>0</v>
      </c>
      <c r="L2506" s="30">
        <v>0</v>
      </c>
      <c r="M2506" s="30">
        <v>0</v>
      </c>
      <c r="N2506" s="30">
        <v>0</v>
      </c>
      <c r="O2506" s="30">
        <v>0</v>
      </c>
      <c r="P2506" s="30">
        <v>0</v>
      </c>
      <c r="Q2506" s="30">
        <v>0</v>
      </c>
      <c r="R2506" s="30">
        <v>0</v>
      </c>
      <c r="S2506" s="30">
        <v>0</v>
      </c>
      <c r="T2506" s="30">
        <v>0</v>
      </c>
      <c r="U2506" s="30">
        <v>0</v>
      </c>
      <c r="V2506" s="30">
        <v>0</v>
      </c>
      <c r="W2506" s="30">
        <v>0</v>
      </c>
      <c r="X2506" s="30">
        <v>0</v>
      </c>
      <c r="Y2506" s="30">
        <v>0</v>
      </c>
      <c r="Z2506" s="30">
        <v>0</v>
      </c>
      <c r="AA2506" s="30">
        <v>0</v>
      </c>
      <c r="AB2506" s="30">
        <v>0</v>
      </c>
      <c r="AC2506" s="30">
        <v>0</v>
      </c>
      <c r="AD2506" s="30">
        <v>0</v>
      </c>
      <c r="AE2506" s="30">
        <v>0</v>
      </c>
      <c r="AF2506" s="30">
        <v>0</v>
      </c>
      <c r="AG2506" s="30">
        <v>0</v>
      </c>
      <c r="AH2506" s="30">
        <v>0</v>
      </c>
      <c r="AI2506" s="30">
        <v>0</v>
      </c>
      <c r="AJ2506" s="30">
        <v>0</v>
      </c>
      <c r="AK2506" s="30">
        <v>0</v>
      </c>
      <c r="AL2506" s="30">
        <v>0</v>
      </c>
    </row>
    <row r="2507" spans="1:38" x14ac:dyDescent="0.25">
      <c r="A2507" s="30" t="s">
        <v>558</v>
      </c>
      <c r="B2507" s="30">
        <v>1</v>
      </c>
      <c r="C2507" s="30" t="s">
        <v>559</v>
      </c>
      <c r="D2507" s="30" t="s">
        <v>4</v>
      </c>
      <c r="E2507" s="30">
        <v>48</v>
      </c>
      <c r="F2507" s="30">
        <v>0.23202036134500001</v>
      </c>
      <c r="G2507" s="30">
        <v>0.132061861685</v>
      </c>
      <c r="H2507" s="30">
        <v>7.9713814275000003E-2</v>
      </c>
      <c r="I2507" s="30">
        <v>5.2067758504999999E-2</v>
      </c>
      <c r="J2507" s="30">
        <v>6.8412974907499993E-2</v>
      </c>
      <c r="K2507" s="30">
        <v>5.774518167E-2</v>
      </c>
      <c r="L2507" s="30">
        <v>3.933511009E-2</v>
      </c>
      <c r="M2507" s="30">
        <v>9.6703391730000005E-2</v>
      </c>
      <c r="N2507" s="30">
        <v>9.8175687725000002E-2</v>
      </c>
      <c r="O2507" s="30">
        <v>0.64843932245750002</v>
      </c>
      <c r="P2507" s="30">
        <v>1.386034783945</v>
      </c>
      <c r="Q2507" s="30">
        <v>0.67845025131750003</v>
      </c>
      <c r="R2507" s="30">
        <v>0.30285437164500001</v>
      </c>
      <c r="S2507" s="30">
        <v>0.22116220688499999</v>
      </c>
      <c r="T2507" s="30">
        <v>2.7550195962499999E-2</v>
      </c>
      <c r="U2507" s="30">
        <v>2.2921571450000001E-2</v>
      </c>
      <c r="V2507" s="30">
        <v>2.0058351127499999E-2</v>
      </c>
      <c r="W2507" s="30">
        <v>4.2000394545E-2</v>
      </c>
      <c r="X2507" s="30">
        <v>4.881759276E-2</v>
      </c>
      <c r="Y2507" s="30">
        <v>4.9609553780000003E-2</v>
      </c>
      <c r="Z2507" s="30">
        <v>3.8719830347499998E-2</v>
      </c>
      <c r="AA2507" s="30">
        <v>2.20897625225E-2</v>
      </c>
      <c r="AB2507" s="30">
        <v>2.2556409020000001E-2</v>
      </c>
      <c r="AC2507" s="30">
        <v>1.98222924775E-2</v>
      </c>
      <c r="AD2507" s="30">
        <v>1.2045437040000001E-2</v>
      </c>
      <c r="AE2507" s="30">
        <v>1.6791208487500001E-2</v>
      </c>
      <c r="AF2507" s="30">
        <v>1.6181534304999998E-2</v>
      </c>
      <c r="AG2507" s="30">
        <v>1.5802260662500001E-2</v>
      </c>
      <c r="AH2507" s="30">
        <v>1.5639578287500001E-2</v>
      </c>
      <c r="AI2507" s="30">
        <v>1.524284802E-2</v>
      </c>
      <c r="AJ2507" s="30">
        <v>1.50943495E-2</v>
      </c>
      <c r="AK2507" s="30">
        <v>0</v>
      </c>
      <c r="AL2507" s="30">
        <v>0</v>
      </c>
    </row>
    <row r="2508" spans="1:38" x14ac:dyDescent="0.25">
      <c r="A2508" s="30" t="s">
        <v>558</v>
      </c>
      <c r="B2508" s="30">
        <v>1</v>
      </c>
      <c r="C2508" s="30" t="s">
        <v>559</v>
      </c>
      <c r="D2508" s="30" t="s">
        <v>11</v>
      </c>
      <c r="E2508" s="30">
        <v>48</v>
      </c>
      <c r="F2508" s="30">
        <v>0</v>
      </c>
      <c r="G2508" s="30">
        <v>0</v>
      </c>
      <c r="H2508" s="30">
        <v>0</v>
      </c>
      <c r="I2508" s="30">
        <v>0</v>
      </c>
      <c r="J2508" s="30">
        <v>0</v>
      </c>
      <c r="K2508" s="30">
        <v>0</v>
      </c>
      <c r="L2508" s="30">
        <v>0</v>
      </c>
      <c r="M2508" s="30">
        <v>0</v>
      </c>
      <c r="N2508" s="30">
        <v>0</v>
      </c>
      <c r="O2508" s="30">
        <v>0</v>
      </c>
      <c r="P2508" s="30">
        <v>0</v>
      </c>
      <c r="Q2508" s="30">
        <v>0</v>
      </c>
      <c r="R2508" s="30">
        <v>0</v>
      </c>
      <c r="S2508" s="30">
        <v>0</v>
      </c>
      <c r="T2508" s="30">
        <v>0</v>
      </c>
      <c r="U2508" s="30">
        <v>0</v>
      </c>
      <c r="V2508" s="30">
        <v>0</v>
      </c>
      <c r="W2508" s="30">
        <v>0</v>
      </c>
      <c r="X2508" s="30">
        <v>0</v>
      </c>
      <c r="Y2508" s="30">
        <v>0</v>
      </c>
      <c r="Z2508" s="30">
        <v>0</v>
      </c>
      <c r="AA2508" s="30">
        <v>0</v>
      </c>
      <c r="AB2508" s="30">
        <v>0</v>
      </c>
      <c r="AC2508" s="30">
        <v>0</v>
      </c>
      <c r="AD2508" s="30">
        <v>0</v>
      </c>
      <c r="AE2508" s="30">
        <v>0</v>
      </c>
      <c r="AF2508" s="30">
        <v>0</v>
      </c>
      <c r="AG2508" s="30">
        <v>0</v>
      </c>
      <c r="AH2508" s="30">
        <v>0</v>
      </c>
      <c r="AI2508" s="30">
        <v>0</v>
      </c>
      <c r="AJ2508" s="30">
        <v>0</v>
      </c>
      <c r="AK2508" s="30">
        <v>0</v>
      </c>
      <c r="AL2508" s="30">
        <v>0</v>
      </c>
    </row>
    <row r="2509" spans="1:38" x14ac:dyDescent="0.25">
      <c r="A2509" s="30" t="s">
        <v>558</v>
      </c>
      <c r="B2509" s="30">
        <v>1</v>
      </c>
      <c r="C2509" s="30" t="s">
        <v>559</v>
      </c>
      <c r="D2509" s="30" t="s">
        <v>450</v>
      </c>
      <c r="E2509" s="30">
        <v>48</v>
      </c>
      <c r="F2509" s="30">
        <v>0</v>
      </c>
      <c r="G2509" s="30">
        <v>0</v>
      </c>
      <c r="H2509" s="30">
        <v>0</v>
      </c>
      <c r="I2509" s="30">
        <v>0</v>
      </c>
      <c r="J2509" s="30">
        <v>0</v>
      </c>
      <c r="K2509" s="30">
        <v>0</v>
      </c>
      <c r="L2509" s="30">
        <v>0</v>
      </c>
      <c r="M2509" s="30">
        <v>0</v>
      </c>
      <c r="N2509" s="30">
        <v>0</v>
      </c>
      <c r="O2509" s="30">
        <v>0</v>
      </c>
      <c r="P2509" s="30">
        <v>0</v>
      </c>
      <c r="Q2509" s="30">
        <v>0</v>
      </c>
      <c r="R2509" s="30">
        <v>0</v>
      </c>
      <c r="S2509" s="30">
        <v>0</v>
      </c>
      <c r="T2509" s="30">
        <v>0</v>
      </c>
      <c r="U2509" s="30">
        <v>0</v>
      </c>
      <c r="V2509" s="30">
        <v>0</v>
      </c>
      <c r="W2509" s="30">
        <v>0</v>
      </c>
      <c r="X2509" s="30">
        <v>0</v>
      </c>
      <c r="Y2509" s="30">
        <v>0</v>
      </c>
      <c r="Z2509" s="30">
        <v>0</v>
      </c>
      <c r="AA2509" s="30">
        <v>0</v>
      </c>
      <c r="AB2509" s="30">
        <v>0</v>
      </c>
      <c r="AC2509" s="30">
        <v>0</v>
      </c>
      <c r="AD2509" s="30">
        <v>0</v>
      </c>
      <c r="AE2509" s="30">
        <v>0</v>
      </c>
      <c r="AF2509" s="30">
        <v>0</v>
      </c>
      <c r="AG2509" s="30">
        <v>0</v>
      </c>
      <c r="AH2509" s="30">
        <v>0</v>
      </c>
      <c r="AI2509" s="30">
        <v>0</v>
      </c>
      <c r="AJ2509" s="30">
        <v>0</v>
      </c>
      <c r="AK2509" s="30">
        <v>0</v>
      </c>
      <c r="AL2509" s="30">
        <v>0</v>
      </c>
    </row>
    <row r="2510" spans="1:38" x14ac:dyDescent="0.25">
      <c r="A2510" s="30" t="s">
        <v>558</v>
      </c>
      <c r="B2510" s="30">
        <v>1</v>
      </c>
      <c r="C2510" s="30" t="s">
        <v>559</v>
      </c>
      <c r="D2510" s="30" t="s">
        <v>9</v>
      </c>
      <c r="E2510" s="30">
        <v>48</v>
      </c>
      <c r="F2510" s="30">
        <v>0</v>
      </c>
      <c r="G2510" s="30">
        <v>0</v>
      </c>
      <c r="H2510" s="30">
        <v>0</v>
      </c>
      <c r="I2510" s="30">
        <v>0</v>
      </c>
      <c r="J2510" s="30">
        <v>0</v>
      </c>
      <c r="K2510" s="30">
        <v>0</v>
      </c>
      <c r="L2510" s="30">
        <v>0</v>
      </c>
      <c r="M2510" s="30">
        <v>0</v>
      </c>
      <c r="N2510" s="30">
        <v>0</v>
      </c>
      <c r="O2510" s="30">
        <v>0</v>
      </c>
      <c r="P2510" s="30">
        <v>0</v>
      </c>
      <c r="Q2510" s="30">
        <v>0</v>
      </c>
      <c r="R2510" s="30">
        <v>0</v>
      </c>
      <c r="S2510" s="30">
        <v>0</v>
      </c>
      <c r="T2510" s="30">
        <v>0</v>
      </c>
      <c r="U2510" s="30">
        <v>0</v>
      </c>
      <c r="V2510" s="30">
        <v>0</v>
      </c>
      <c r="W2510" s="30">
        <v>0</v>
      </c>
      <c r="X2510" s="30">
        <v>0</v>
      </c>
      <c r="Y2510" s="30">
        <v>0</v>
      </c>
      <c r="Z2510" s="30">
        <v>0</v>
      </c>
      <c r="AA2510" s="30">
        <v>0</v>
      </c>
      <c r="AB2510" s="30">
        <v>0</v>
      </c>
      <c r="AC2510" s="30">
        <v>0</v>
      </c>
      <c r="AD2510" s="30">
        <v>0</v>
      </c>
      <c r="AE2510" s="30">
        <v>0</v>
      </c>
      <c r="AF2510" s="30">
        <v>0</v>
      </c>
      <c r="AG2510" s="30">
        <v>0</v>
      </c>
      <c r="AH2510" s="30">
        <v>0</v>
      </c>
      <c r="AI2510" s="30">
        <v>0</v>
      </c>
      <c r="AJ2510" s="30">
        <v>0</v>
      </c>
      <c r="AK2510" s="30">
        <v>0</v>
      </c>
      <c r="AL2510" s="30">
        <v>0</v>
      </c>
    </row>
    <row r="2511" spans="1:38" x14ac:dyDescent="0.25">
      <c r="A2511" s="30" t="s">
        <v>558</v>
      </c>
      <c r="B2511" s="30">
        <v>1</v>
      </c>
      <c r="C2511" s="30" t="s">
        <v>559</v>
      </c>
      <c r="D2511" s="30" t="s">
        <v>13</v>
      </c>
      <c r="E2511" s="30">
        <v>48</v>
      </c>
      <c r="F2511" s="30">
        <v>0</v>
      </c>
      <c r="G2511" s="30">
        <v>0</v>
      </c>
      <c r="H2511" s="30">
        <v>0</v>
      </c>
      <c r="I2511" s="30">
        <v>0</v>
      </c>
      <c r="J2511" s="30">
        <v>0</v>
      </c>
      <c r="K2511" s="30">
        <v>0</v>
      </c>
      <c r="L2511" s="30">
        <v>0</v>
      </c>
      <c r="M2511" s="30">
        <v>0</v>
      </c>
      <c r="N2511" s="30">
        <v>0</v>
      </c>
      <c r="O2511" s="30">
        <v>0</v>
      </c>
      <c r="P2511" s="30">
        <v>0</v>
      </c>
      <c r="Q2511" s="30">
        <v>0</v>
      </c>
      <c r="R2511" s="30">
        <v>0</v>
      </c>
      <c r="S2511" s="30">
        <v>0</v>
      </c>
      <c r="T2511" s="30">
        <v>0</v>
      </c>
      <c r="U2511" s="30">
        <v>0</v>
      </c>
      <c r="V2511" s="30">
        <v>0</v>
      </c>
      <c r="W2511" s="30">
        <v>0</v>
      </c>
      <c r="X2511" s="30">
        <v>0</v>
      </c>
      <c r="Y2511" s="30">
        <v>0</v>
      </c>
      <c r="Z2511" s="30">
        <v>0</v>
      </c>
      <c r="AA2511" s="30">
        <v>0</v>
      </c>
      <c r="AB2511" s="30">
        <v>0</v>
      </c>
      <c r="AC2511" s="30">
        <v>0</v>
      </c>
      <c r="AD2511" s="30">
        <v>0</v>
      </c>
      <c r="AE2511" s="30">
        <v>0</v>
      </c>
      <c r="AF2511" s="30">
        <v>0</v>
      </c>
      <c r="AG2511" s="30">
        <v>0</v>
      </c>
      <c r="AH2511" s="30">
        <v>0</v>
      </c>
      <c r="AI2511" s="30">
        <v>0</v>
      </c>
      <c r="AJ2511" s="30">
        <v>0</v>
      </c>
      <c r="AK2511" s="30">
        <v>0</v>
      </c>
      <c r="AL2511" s="30">
        <v>0</v>
      </c>
    </row>
    <row r="2512" spans="1:38" x14ac:dyDescent="0.25">
      <c r="A2512" s="30" t="s">
        <v>558</v>
      </c>
      <c r="B2512" s="30">
        <v>1</v>
      </c>
      <c r="C2512" s="30" t="s">
        <v>559</v>
      </c>
      <c r="D2512" s="30" t="s">
        <v>15</v>
      </c>
      <c r="E2512" s="30">
        <v>48</v>
      </c>
      <c r="F2512" s="30">
        <v>0.85356918132500004</v>
      </c>
      <c r="G2512" s="30">
        <v>0.84060925289749999</v>
      </c>
      <c r="H2512" s="30">
        <v>0.90023957888749995</v>
      </c>
      <c r="I2512" s="30">
        <v>0.95749722870249998</v>
      </c>
      <c r="J2512" s="30">
        <v>0.92333894762250002</v>
      </c>
      <c r="K2512" s="30">
        <v>0.9065596748975</v>
      </c>
      <c r="L2512" s="30">
        <v>1.0375529507950001</v>
      </c>
      <c r="M2512" s="30">
        <v>0.87263871467499998</v>
      </c>
      <c r="N2512" s="30">
        <v>0.87558078887000002</v>
      </c>
      <c r="O2512" s="30">
        <v>0.82965443903000002</v>
      </c>
      <c r="P2512" s="30">
        <v>0.92921941067500002</v>
      </c>
      <c r="Q2512" s="30">
        <v>0.92496216239999995</v>
      </c>
      <c r="R2512" s="30">
        <v>0.90120563823249999</v>
      </c>
      <c r="S2512" s="30">
        <v>0.94165303812000001</v>
      </c>
      <c r="T2512" s="30">
        <v>1.0543963376425001</v>
      </c>
      <c r="U2512" s="30">
        <v>1.0144765895500001</v>
      </c>
      <c r="V2512" s="30">
        <v>0.98735288795749998</v>
      </c>
      <c r="W2512" s="30">
        <v>0.95949650358000005</v>
      </c>
      <c r="X2512" s="30">
        <v>0.93812570065000001</v>
      </c>
      <c r="Y2512" s="30">
        <v>0.91335213985499997</v>
      </c>
      <c r="Z2512" s="30">
        <v>0.87536878886250002</v>
      </c>
      <c r="AA2512" s="30">
        <v>0.86215158053499996</v>
      </c>
      <c r="AB2512" s="30">
        <v>0.83201163312250004</v>
      </c>
      <c r="AC2512" s="30">
        <v>0.85508194100000001</v>
      </c>
      <c r="AD2512" s="30">
        <v>1.035051628435</v>
      </c>
      <c r="AE2512" s="30">
        <v>0.9028879714875</v>
      </c>
      <c r="AF2512" s="30">
        <v>1.0645805424874999</v>
      </c>
      <c r="AG2512" s="30">
        <v>0.94022712335000003</v>
      </c>
      <c r="AH2512" s="30">
        <v>0.86518841402750002</v>
      </c>
      <c r="AI2512" s="30">
        <v>0.79220057169000002</v>
      </c>
      <c r="AJ2512" s="30">
        <v>0.79033279366749998</v>
      </c>
      <c r="AK2512" s="30">
        <v>0</v>
      </c>
      <c r="AL2512" s="30">
        <v>0</v>
      </c>
    </row>
    <row r="2513" spans="1:38" x14ac:dyDescent="0.25">
      <c r="A2513" s="30" t="s">
        <v>558</v>
      </c>
      <c r="B2513" s="30">
        <v>1</v>
      </c>
      <c r="C2513" s="30" t="s">
        <v>559</v>
      </c>
      <c r="D2513" s="30" t="s">
        <v>18</v>
      </c>
      <c r="E2513" s="30">
        <v>48</v>
      </c>
      <c r="F2513" s="30">
        <v>0</v>
      </c>
      <c r="G2513" s="30">
        <v>0</v>
      </c>
      <c r="H2513" s="30">
        <v>0</v>
      </c>
      <c r="I2513" s="30">
        <v>0</v>
      </c>
      <c r="J2513" s="30">
        <v>0</v>
      </c>
      <c r="K2513" s="30">
        <v>0</v>
      </c>
      <c r="L2513" s="30">
        <v>0</v>
      </c>
      <c r="M2513" s="30">
        <v>0</v>
      </c>
      <c r="N2513" s="30">
        <v>0</v>
      </c>
      <c r="O2513" s="30">
        <v>0</v>
      </c>
      <c r="P2513" s="30">
        <v>0</v>
      </c>
      <c r="Q2513" s="30">
        <v>0</v>
      </c>
      <c r="R2513" s="30">
        <v>0</v>
      </c>
      <c r="S2513" s="30">
        <v>0</v>
      </c>
      <c r="T2513" s="30">
        <v>0</v>
      </c>
      <c r="U2513" s="30">
        <v>0</v>
      </c>
      <c r="V2513" s="30">
        <v>0</v>
      </c>
      <c r="W2513" s="30">
        <v>0</v>
      </c>
      <c r="X2513" s="30">
        <v>0</v>
      </c>
      <c r="Y2513" s="30">
        <v>0</v>
      </c>
      <c r="Z2513" s="30">
        <v>0</v>
      </c>
      <c r="AA2513" s="30">
        <v>0</v>
      </c>
      <c r="AB2513" s="30">
        <v>0</v>
      </c>
      <c r="AC2513" s="30">
        <v>0</v>
      </c>
      <c r="AD2513" s="30">
        <v>0</v>
      </c>
      <c r="AE2513" s="30">
        <v>0</v>
      </c>
      <c r="AF2513" s="30">
        <v>0</v>
      </c>
      <c r="AG2513" s="30">
        <v>0</v>
      </c>
      <c r="AH2513" s="30">
        <v>0</v>
      </c>
      <c r="AI2513" s="30">
        <v>0</v>
      </c>
      <c r="AJ2513" s="30">
        <v>0</v>
      </c>
      <c r="AK2513" s="30">
        <v>0</v>
      </c>
      <c r="AL2513" s="30">
        <v>0</v>
      </c>
    </row>
    <row r="2514" spans="1:38" x14ac:dyDescent="0.25">
      <c r="A2514" s="30" t="s">
        <v>558</v>
      </c>
      <c r="B2514" s="30">
        <v>1</v>
      </c>
      <c r="C2514" s="30" t="s">
        <v>559</v>
      </c>
      <c r="D2514" s="30" t="s">
        <v>363</v>
      </c>
      <c r="E2514" s="30">
        <v>48</v>
      </c>
      <c r="F2514" s="30">
        <v>0</v>
      </c>
      <c r="G2514" s="30">
        <v>0</v>
      </c>
      <c r="H2514" s="30">
        <v>0</v>
      </c>
      <c r="I2514" s="30">
        <v>0</v>
      </c>
      <c r="J2514" s="30">
        <v>0</v>
      </c>
      <c r="K2514" s="30">
        <v>0</v>
      </c>
      <c r="L2514" s="30">
        <v>0</v>
      </c>
      <c r="M2514" s="30">
        <v>0</v>
      </c>
      <c r="N2514" s="30">
        <v>0</v>
      </c>
      <c r="O2514" s="30">
        <v>0</v>
      </c>
      <c r="P2514" s="30">
        <v>0</v>
      </c>
      <c r="Q2514" s="30">
        <v>0</v>
      </c>
      <c r="R2514" s="30">
        <v>0</v>
      </c>
      <c r="S2514" s="30">
        <v>0</v>
      </c>
      <c r="T2514" s="30">
        <v>0</v>
      </c>
      <c r="U2514" s="30">
        <v>0</v>
      </c>
      <c r="V2514" s="30">
        <v>0</v>
      </c>
      <c r="W2514" s="30">
        <v>0</v>
      </c>
      <c r="X2514" s="30">
        <v>0</v>
      </c>
      <c r="Y2514" s="30">
        <v>0</v>
      </c>
      <c r="Z2514" s="30">
        <v>0</v>
      </c>
      <c r="AA2514" s="30">
        <v>0</v>
      </c>
      <c r="AB2514" s="30">
        <v>0</v>
      </c>
      <c r="AC2514" s="30">
        <v>0</v>
      </c>
      <c r="AD2514" s="30">
        <v>0</v>
      </c>
      <c r="AE2514" s="30">
        <v>0</v>
      </c>
      <c r="AF2514" s="30">
        <v>0</v>
      </c>
      <c r="AG2514" s="30">
        <v>0</v>
      </c>
      <c r="AH2514" s="30">
        <v>0</v>
      </c>
      <c r="AI2514" s="30">
        <v>0</v>
      </c>
      <c r="AJ2514" s="30">
        <v>0</v>
      </c>
      <c r="AK2514" s="30">
        <v>0</v>
      </c>
      <c r="AL2514" s="30">
        <v>0</v>
      </c>
    </row>
    <row r="2515" spans="1:38" x14ac:dyDescent="0.25">
      <c r="A2515" s="30" t="s">
        <v>558</v>
      </c>
      <c r="B2515" s="30">
        <v>1</v>
      </c>
      <c r="C2515" s="30" t="s">
        <v>559</v>
      </c>
      <c r="D2515" s="30" t="s">
        <v>20</v>
      </c>
      <c r="E2515" s="30">
        <v>48</v>
      </c>
      <c r="F2515" s="30">
        <v>0</v>
      </c>
      <c r="G2515" s="30">
        <v>0</v>
      </c>
      <c r="H2515" s="30">
        <v>0</v>
      </c>
      <c r="I2515" s="30">
        <v>0</v>
      </c>
      <c r="J2515" s="30">
        <v>0</v>
      </c>
      <c r="K2515" s="30">
        <v>0</v>
      </c>
      <c r="L2515" s="30">
        <v>0</v>
      </c>
      <c r="M2515" s="30">
        <v>0</v>
      </c>
      <c r="N2515" s="30">
        <v>0</v>
      </c>
      <c r="O2515" s="30">
        <v>0</v>
      </c>
      <c r="P2515" s="30">
        <v>0</v>
      </c>
      <c r="Q2515" s="30">
        <v>0</v>
      </c>
      <c r="R2515" s="30">
        <v>0</v>
      </c>
      <c r="S2515" s="30">
        <v>0</v>
      </c>
      <c r="T2515" s="30">
        <v>0</v>
      </c>
      <c r="U2515" s="30">
        <v>0</v>
      </c>
      <c r="V2515" s="30">
        <v>0</v>
      </c>
      <c r="W2515" s="30">
        <v>0</v>
      </c>
      <c r="X2515" s="30">
        <v>0</v>
      </c>
      <c r="Y2515" s="30">
        <v>0</v>
      </c>
      <c r="Z2515" s="30">
        <v>0</v>
      </c>
      <c r="AA2515" s="30">
        <v>0</v>
      </c>
      <c r="AB2515" s="30">
        <v>0</v>
      </c>
      <c r="AC2515" s="30">
        <v>0</v>
      </c>
      <c r="AD2515" s="30">
        <v>0</v>
      </c>
      <c r="AE2515" s="30">
        <v>0</v>
      </c>
      <c r="AF2515" s="30">
        <v>0</v>
      </c>
      <c r="AG2515" s="30">
        <v>0</v>
      </c>
      <c r="AH2515" s="30">
        <v>0</v>
      </c>
      <c r="AI2515" s="30">
        <v>0</v>
      </c>
      <c r="AJ2515" s="30">
        <v>0</v>
      </c>
      <c r="AK2515" s="30">
        <v>0</v>
      </c>
      <c r="AL2515" s="30">
        <v>0</v>
      </c>
    </row>
    <row r="2516" spans="1:38" x14ac:dyDescent="0.25">
      <c r="A2516" s="30" t="s">
        <v>558</v>
      </c>
      <c r="B2516" s="30">
        <v>1</v>
      </c>
      <c r="C2516" s="30" t="s">
        <v>559</v>
      </c>
      <c r="D2516" s="30" t="s">
        <v>22</v>
      </c>
      <c r="E2516" s="30">
        <v>48</v>
      </c>
      <c r="F2516" s="30">
        <v>0</v>
      </c>
      <c r="G2516" s="30">
        <v>0</v>
      </c>
      <c r="H2516" s="30">
        <v>0</v>
      </c>
      <c r="I2516" s="30">
        <v>0</v>
      </c>
      <c r="J2516" s="30">
        <v>0</v>
      </c>
      <c r="K2516" s="30">
        <v>0</v>
      </c>
      <c r="L2516" s="30">
        <v>0</v>
      </c>
      <c r="M2516" s="30">
        <v>0</v>
      </c>
      <c r="N2516" s="30">
        <v>0</v>
      </c>
      <c r="O2516" s="30">
        <v>0</v>
      </c>
      <c r="P2516" s="30">
        <v>0</v>
      </c>
      <c r="Q2516" s="30">
        <v>0</v>
      </c>
      <c r="R2516" s="30">
        <v>0</v>
      </c>
      <c r="S2516" s="30">
        <v>0</v>
      </c>
      <c r="T2516" s="30">
        <v>0</v>
      </c>
      <c r="U2516" s="30">
        <v>0</v>
      </c>
      <c r="V2516" s="30">
        <v>0</v>
      </c>
      <c r="W2516" s="30">
        <v>0</v>
      </c>
      <c r="X2516" s="30">
        <v>0</v>
      </c>
      <c r="Y2516" s="30">
        <v>0</v>
      </c>
      <c r="Z2516" s="30">
        <v>0</v>
      </c>
      <c r="AA2516" s="30">
        <v>0</v>
      </c>
      <c r="AB2516" s="30">
        <v>0</v>
      </c>
      <c r="AC2516" s="30">
        <v>0</v>
      </c>
      <c r="AD2516" s="30">
        <v>0</v>
      </c>
      <c r="AE2516" s="30">
        <v>0</v>
      </c>
      <c r="AF2516" s="30">
        <v>0</v>
      </c>
      <c r="AG2516" s="30">
        <v>0</v>
      </c>
      <c r="AH2516" s="30">
        <v>0</v>
      </c>
      <c r="AI2516" s="30">
        <v>0</v>
      </c>
      <c r="AJ2516" s="30">
        <v>0</v>
      </c>
      <c r="AK2516" s="30">
        <v>0</v>
      </c>
      <c r="AL2516" s="30">
        <v>0</v>
      </c>
    </row>
    <row r="2517" spans="1:38" x14ac:dyDescent="0.25">
      <c r="A2517" s="30" t="s">
        <v>558</v>
      </c>
      <c r="B2517" s="30">
        <v>1</v>
      </c>
      <c r="C2517" s="30" t="s">
        <v>559</v>
      </c>
      <c r="D2517" s="30" t="s">
        <v>24</v>
      </c>
      <c r="E2517" s="30">
        <v>48</v>
      </c>
      <c r="F2517" s="30">
        <v>0</v>
      </c>
      <c r="G2517" s="30">
        <v>0</v>
      </c>
      <c r="H2517" s="30">
        <v>0</v>
      </c>
      <c r="I2517" s="30">
        <v>0</v>
      </c>
      <c r="J2517" s="30">
        <v>0</v>
      </c>
      <c r="K2517" s="30">
        <v>0</v>
      </c>
      <c r="L2517" s="30">
        <v>0</v>
      </c>
      <c r="M2517" s="30">
        <v>0</v>
      </c>
      <c r="N2517" s="30">
        <v>0</v>
      </c>
      <c r="O2517" s="30">
        <v>0</v>
      </c>
      <c r="P2517" s="30">
        <v>0</v>
      </c>
      <c r="Q2517" s="30">
        <v>0</v>
      </c>
      <c r="R2517" s="30">
        <v>0</v>
      </c>
      <c r="S2517" s="30">
        <v>0</v>
      </c>
      <c r="T2517" s="30">
        <v>0</v>
      </c>
      <c r="U2517" s="30">
        <v>0</v>
      </c>
      <c r="V2517" s="30">
        <v>0</v>
      </c>
      <c r="W2517" s="30">
        <v>0</v>
      </c>
      <c r="X2517" s="30">
        <v>0</v>
      </c>
      <c r="Y2517" s="30">
        <v>0</v>
      </c>
      <c r="Z2517" s="30">
        <v>0</v>
      </c>
      <c r="AA2517" s="30">
        <v>0</v>
      </c>
      <c r="AB2517" s="30">
        <v>0</v>
      </c>
      <c r="AC2517" s="30">
        <v>0</v>
      </c>
      <c r="AD2517" s="30">
        <v>0</v>
      </c>
      <c r="AE2517" s="30">
        <v>0</v>
      </c>
      <c r="AF2517" s="30">
        <v>0</v>
      </c>
      <c r="AG2517" s="30">
        <v>0</v>
      </c>
      <c r="AH2517" s="30">
        <v>0</v>
      </c>
      <c r="AI2517" s="30">
        <v>0</v>
      </c>
      <c r="AJ2517" s="30">
        <v>0</v>
      </c>
      <c r="AK2517" s="30">
        <v>0</v>
      </c>
      <c r="AL2517" s="30">
        <v>0</v>
      </c>
    </row>
    <row r="2518" spans="1:38" x14ac:dyDescent="0.25">
      <c r="A2518" s="30" t="s">
        <v>558</v>
      </c>
      <c r="B2518" s="30">
        <v>1</v>
      </c>
      <c r="C2518" s="30" t="s">
        <v>559</v>
      </c>
      <c r="D2518" s="30" t="s">
        <v>451</v>
      </c>
      <c r="E2518" s="30">
        <v>48</v>
      </c>
      <c r="F2518" s="30">
        <v>0</v>
      </c>
      <c r="G2518" s="30">
        <v>0</v>
      </c>
      <c r="H2518" s="30">
        <v>0</v>
      </c>
      <c r="I2518" s="30">
        <v>0</v>
      </c>
      <c r="J2518" s="30">
        <v>0</v>
      </c>
      <c r="K2518" s="30">
        <v>0</v>
      </c>
      <c r="L2518" s="30">
        <v>0</v>
      </c>
      <c r="M2518" s="30">
        <v>0</v>
      </c>
      <c r="N2518" s="30">
        <v>0</v>
      </c>
      <c r="O2518" s="30">
        <v>0</v>
      </c>
      <c r="P2518" s="30">
        <v>0</v>
      </c>
      <c r="Q2518" s="30">
        <v>0</v>
      </c>
      <c r="R2518" s="30">
        <v>0</v>
      </c>
      <c r="S2518" s="30">
        <v>0</v>
      </c>
      <c r="T2518" s="30">
        <v>0</v>
      </c>
      <c r="U2518" s="30">
        <v>0</v>
      </c>
      <c r="V2518" s="30">
        <v>0</v>
      </c>
      <c r="W2518" s="30">
        <v>0</v>
      </c>
      <c r="X2518" s="30">
        <v>0</v>
      </c>
      <c r="Y2518" s="30">
        <v>0</v>
      </c>
      <c r="Z2518" s="30">
        <v>0</v>
      </c>
      <c r="AA2518" s="30">
        <v>0</v>
      </c>
      <c r="AB2518" s="30">
        <v>0</v>
      </c>
      <c r="AC2518" s="30">
        <v>0</v>
      </c>
      <c r="AD2518" s="30">
        <v>0</v>
      </c>
      <c r="AE2518" s="30">
        <v>0</v>
      </c>
      <c r="AF2518" s="30">
        <v>0</v>
      </c>
      <c r="AG2518" s="30">
        <v>0</v>
      </c>
      <c r="AH2518" s="30">
        <v>0</v>
      </c>
      <c r="AI2518" s="30">
        <v>0</v>
      </c>
      <c r="AJ2518" s="30">
        <v>0</v>
      </c>
      <c r="AK2518" s="30">
        <v>0</v>
      </c>
      <c r="AL2518" s="30">
        <v>0</v>
      </c>
    </row>
    <row r="2519" spans="1:38" x14ac:dyDescent="0.25">
      <c r="A2519" s="30" t="s">
        <v>558</v>
      </c>
      <c r="B2519" s="30">
        <v>1</v>
      </c>
      <c r="C2519" s="30" t="s">
        <v>559</v>
      </c>
      <c r="D2519" s="30" t="s">
        <v>26</v>
      </c>
      <c r="E2519" s="30">
        <v>48</v>
      </c>
      <c r="F2519" s="30">
        <v>0</v>
      </c>
      <c r="G2519" s="30">
        <v>0</v>
      </c>
      <c r="H2519" s="30">
        <v>0</v>
      </c>
      <c r="I2519" s="30">
        <v>0</v>
      </c>
      <c r="J2519" s="30">
        <v>0</v>
      </c>
      <c r="K2519" s="30">
        <v>0</v>
      </c>
      <c r="L2519" s="30">
        <v>0</v>
      </c>
      <c r="M2519" s="30">
        <v>0</v>
      </c>
      <c r="N2519" s="30">
        <v>0</v>
      </c>
      <c r="O2519" s="30">
        <v>0</v>
      </c>
      <c r="P2519" s="30">
        <v>0</v>
      </c>
      <c r="Q2519" s="30">
        <v>0</v>
      </c>
      <c r="R2519" s="30">
        <v>0</v>
      </c>
      <c r="S2519" s="30">
        <v>0</v>
      </c>
      <c r="T2519" s="30">
        <v>0</v>
      </c>
      <c r="U2519" s="30">
        <v>0</v>
      </c>
      <c r="V2519" s="30">
        <v>0</v>
      </c>
      <c r="W2519" s="30">
        <v>0</v>
      </c>
      <c r="X2519" s="30">
        <v>0</v>
      </c>
      <c r="Y2519" s="30">
        <v>0</v>
      </c>
      <c r="Z2519" s="30">
        <v>0</v>
      </c>
      <c r="AA2519" s="30">
        <v>0</v>
      </c>
      <c r="AB2519" s="30">
        <v>0</v>
      </c>
      <c r="AC2519" s="30">
        <v>0</v>
      </c>
      <c r="AD2519" s="30">
        <v>0</v>
      </c>
      <c r="AE2519" s="30">
        <v>0</v>
      </c>
      <c r="AF2519" s="30">
        <v>0</v>
      </c>
      <c r="AG2519" s="30">
        <v>0</v>
      </c>
      <c r="AH2519" s="30">
        <v>0</v>
      </c>
      <c r="AI2519" s="30">
        <v>0</v>
      </c>
      <c r="AJ2519" s="30">
        <v>0</v>
      </c>
      <c r="AK2519" s="30">
        <v>0</v>
      </c>
      <c r="AL2519" s="30">
        <v>0</v>
      </c>
    </row>
    <row r="2520" spans="1:38" x14ac:dyDescent="0.25">
      <c r="A2520" s="30" t="s">
        <v>558</v>
      </c>
      <c r="B2520" s="30">
        <v>1</v>
      </c>
      <c r="C2520" s="30" t="s">
        <v>559</v>
      </c>
      <c r="D2520" s="30" t="s">
        <v>35</v>
      </c>
      <c r="E2520" s="30">
        <v>48</v>
      </c>
      <c r="F2520" s="30">
        <v>0</v>
      </c>
      <c r="G2520" s="30">
        <v>0</v>
      </c>
      <c r="H2520" s="30">
        <v>0</v>
      </c>
      <c r="I2520" s="30">
        <v>0</v>
      </c>
      <c r="J2520" s="30">
        <v>0</v>
      </c>
      <c r="K2520" s="30">
        <v>0</v>
      </c>
      <c r="L2520" s="30">
        <v>0</v>
      </c>
      <c r="M2520" s="30">
        <v>0</v>
      </c>
      <c r="N2520" s="30">
        <v>0</v>
      </c>
      <c r="O2520" s="30">
        <v>0</v>
      </c>
      <c r="P2520" s="30">
        <v>0</v>
      </c>
      <c r="Q2520" s="30">
        <v>0</v>
      </c>
      <c r="R2520" s="30">
        <v>0</v>
      </c>
      <c r="S2520" s="30">
        <v>0</v>
      </c>
      <c r="T2520" s="30">
        <v>0</v>
      </c>
      <c r="U2520" s="30">
        <v>0</v>
      </c>
      <c r="V2520" s="30">
        <v>0</v>
      </c>
      <c r="W2520" s="30">
        <v>0</v>
      </c>
      <c r="X2520" s="30">
        <v>0</v>
      </c>
      <c r="Y2520" s="30">
        <v>0</v>
      </c>
      <c r="Z2520" s="30">
        <v>0</v>
      </c>
      <c r="AA2520" s="30">
        <v>0</v>
      </c>
      <c r="AB2520" s="30">
        <v>0</v>
      </c>
      <c r="AC2520" s="30">
        <v>0</v>
      </c>
      <c r="AD2520" s="30">
        <v>0</v>
      </c>
      <c r="AE2520" s="30">
        <v>0</v>
      </c>
      <c r="AF2520" s="30">
        <v>0</v>
      </c>
      <c r="AG2520" s="30">
        <v>0</v>
      </c>
      <c r="AH2520" s="30">
        <v>0</v>
      </c>
      <c r="AI2520" s="30">
        <v>0</v>
      </c>
      <c r="AJ2520" s="30">
        <v>0</v>
      </c>
      <c r="AK2520" s="30">
        <v>0</v>
      </c>
      <c r="AL2520" s="30">
        <v>0</v>
      </c>
    </row>
    <row r="2521" spans="1:38" x14ac:dyDescent="0.25">
      <c r="A2521" s="30" t="s">
        <v>558</v>
      </c>
      <c r="B2521" s="30">
        <v>1</v>
      </c>
      <c r="C2521" s="30" t="s">
        <v>559</v>
      </c>
      <c r="D2521" s="30" t="s">
        <v>28</v>
      </c>
      <c r="E2521" s="30">
        <v>48</v>
      </c>
      <c r="F2521" s="30">
        <v>0</v>
      </c>
      <c r="G2521" s="30">
        <v>0</v>
      </c>
      <c r="H2521" s="30">
        <v>0</v>
      </c>
      <c r="I2521" s="30">
        <v>0</v>
      </c>
      <c r="J2521" s="30">
        <v>0</v>
      </c>
      <c r="K2521" s="30">
        <v>0</v>
      </c>
      <c r="L2521" s="30">
        <v>0</v>
      </c>
      <c r="M2521" s="30">
        <v>0</v>
      </c>
      <c r="N2521" s="30">
        <v>0</v>
      </c>
      <c r="O2521" s="30">
        <v>0</v>
      </c>
      <c r="P2521" s="30">
        <v>0</v>
      </c>
      <c r="Q2521" s="30">
        <v>0</v>
      </c>
      <c r="R2521" s="30">
        <v>0</v>
      </c>
      <c r="S2521" s="30">
        <v>0</v>
      </c>
      <c r="T2521" s="30">
        <v>0</v>
      </c>
      <c r="U2521" s="30">
        <v>0</v>
      </c>
      <c r="V2521" s="30">
        <v>0</v>
      </c>
      <c r="W2521" s="30">
        <v>0</v>
      </c>
      <c r="X2521" s="30">
        <v>0</v>
      </c>
      <c r="Y2521" s="30">
        <v>0</v>
      </c>
      <c r="Z2521" s="30">
        <v>0</v>
      </c>
      <c r="AA2521" s="30">
        <v>0</v>
      </c>
      <c r="AB2521" s="30">
        <v>0</v>
      </c>
      <c r="AC2521" s="30">
        <v>0</v>
      </c>
      <c r="AD2521" s="30">
        <v>0</v>
      </c>
      <c r="AE2521" s="30">
        <v>0</v>
      </c>
      <c r="AF2521" s="30">
        <v>0</v>
      </c>
      <c r="AG2521" s="30">
        <v>0</v>
      </c>
      <c r="AH2521" s="30">
        <v>0</v>
      </c>
      <c r="AI2521" s="30">
        <v>0</v>
      </c>
      <c r="AJ2521" s="30">
        <v>0</v>
      </c>
      <c r="AK2521" s="30">
        <v>0</v>
      </c>
      <c r="AL2521" s="30">
        <v>0</v>
      </c>
    </row>
    <row r="2522" spans="1:38" x14ac:dyDescent="0.25">
      <c r="A2522" s="30" t="s">
        <v>558</v>
      </c>
      <c r="B2522" s="30">
        <v>1</v>
      </c>
      <c r="C2522" s="30" t="s">
        <v>559</v>
      </c>
      <c r="D2522" s="30" t="s">
        <v>30</v>
      </c>
      <c r="E2522" s="30">
        <v>48</v>
      </c>
      <c r="F2522" s="30">
        <v>0.41804605228750003</v>
      </c>
      <c r="G2522" s="30">
        <v>0.40806905921249997</v>
      </c>
      <c r="H2522" s="30">
        <v>0.440880399315</v>
      </c>
      <c r="I2522" s="30">
        <v>0.42454246176249999</v>
      </c>
      <c r="J2522" s="30">
        <v>0.50003714347999995</v>
      </c>
      <c r="K2522" s="30">
        <v>0.51716022723249999</v>
      </c>
      <c r="L2522" s="30">
        <v>0.61480511305999996</v>
      </c>
      <c r="M2522" s="30">
        <v>0.74516503203499995</v>
      </c>
      <c r="N2522" s="30">
        <v>0.74928407134749997</v>
      </c>
      <c r="O2522" s="30">
        <v>0.73712383876249998</v>
      </c>
      <c r="P2522" s="30">
        <v>0.69318272125000002</v>
      </c>
      <c r="Q2522" s="30">
        <v>0.67642239252500003</v>
      </c>
      <c r="R2522" s="30">
        <v>0.52241022542500004</v>
      </c>
      <c r="S2522" s="30">
        <v>0.58147500720500001</v>
      </c>
      <c r="T2522" s="30">
        <v>0.55219381709250004</v>
      </c>
      <c r="U2522" s="30">
        <v>0.486101553375</v>
      </c>
      <c r="V2522" s="30">
        <v>0.48063752111250002</v>
      </c>
      <c r="W2522" s="30">
        <v>0.43381147797500003</v>
      </c>
      <c r="X2522" s="30">
        <v>0.47377454501999999</v>
      </c>
      <c r="Y2522" s="30">
        <v>0.43327384953749998</v>
      </c>
      <c r="Z2522" s="30">
        <v>0.4243493424475</v>
      </c>
      <c r="AA2522" s="30">
        <v>0.411580983505</v>
      </c>
      <c r="AB2522" s="30">
        <v>0.39847748725999999</v>
      </c>
      <c r="AC2522" s="30">
        <v>0.39927503622749999</v>
      </c>
      <c r="AD2522" s="30">
        <v>0.52870924143999998</v>
      </c>
      <c r="AE2522" s="30">
        <v>0.46286450176499999</v>
      </c>
      <c r="AF2522" s="30">
        <v>0.44855298091500001</v>
      </c>
      <c r="AG2522" s="30">
        <v>0.44353731547000003</v>
      </c>
      <c r="AH2522" s="30">
        <v>0.43082617071250001</v>
      </c>
      <c r="AI2522" s="30">
        <v>0.41465861447250002</v>
      </c>
      <c r="AJ2522" s="30">
        <v>0.40257417229749998</v>
      </c>
      <c r="AK2522" s="30">
        <v>0</v>
      </c>
      <c r="AL2522" s="30">
        <v>0</v>
      </c>
    </row>
    <row r="2523" spans="1:38" x14ac:dyDescent="0.25">
      <c r="A2523" s="30" t="s">
        <v>558</v>
      </c>
      <c r="B2523" s="30">
        <v>1</v>
      </c>
      <c r="C2523" s="30" t="s">
        <v>559</v>
      </c>
      <c r="D2523" s="30" t="s">
        <v>32</v>
      </c>
      <c r="E2523" s="30">
        <v>48</v>
      </c>
      <c r="F2523" s="30">
        <v>2.1641718930000001E-2</v>
      </c>
      <c r="G2523" s="30">
        <v>2.06425798275E-2</v>
      </c>
      <c r="H2523" s="30">
        <v>1.9807323084999998E-2</v>
      </c>
      <c r="I2523" s="30">
        <v>1.85305703025E-2</v>
      </c>
      <c r="J2523" s="30">
        <v>1.902583377E-2</v>
      </c>
      <c r="K2523" s="30">
        <v>1.823870621E-2</v>
      </c>
      <c r="L2523" s="30">
        <v>2.0536840717500001E-2</v>
      </c>
      <c r="M2523" s="30">
        <v>1.9709412617500002E-2</v>
      </c>
      <c r="N2523" s="30">
        <v>2.7214855034999999E-2</v>
      </c>
      <c r="O2523" s="30">
        <v>2.9560037500000001E-2</v>
      </c>
      <c r="P2523" s="30">
        <v>2.7239137480000002E-2</v>
      </c>
      <c r="Q2523" s="30">
        <v>2.3067291682500001E-2</v>
      </c>
      <c r="R2523" s="30">
        <v>1.2068281532500001E-2</v>
      </c>
      <c r="S2523" s="30">
        <v>1.1171026272500001E-2</v>
      </c>
      <c r="T2523" s="30">
        <v>1.5094917292499999E-2</v>
      </c>
      <c r="U2523" s="30">
        <v>1.1887406852500001E-2</v>
      </c>
      <c r="V2523" s="30">
        <v>1.463057999E-2</v>
      </c>
      <c r="W2523" s="30">
        <v>1.4461463900000001E-2</v>
      </c>
      <c r="X2523" s="30">
        <v>1.7410577447499999E-2</v>
      </c>
      <c r="Y2523" s="30">
        <v>1.7649190450000001E-2</v>
      </c>
      <c r="Z2523" s="30">
        <v>1.6838485282499999E-2</v>
      </c>
      <c r="AA2523" s="30">
        <v>1.6248215347500001E-2</v>
      </c>
      <c r="AB2523" s="30">
        <v>1.5592869925000001E-2</v>
      </c>
      <c r="AC2523" s="30">
        <v>1.7594412442499999E-2</v>
      </c>
      <c r="AD2523" s="30">
        <v>2.4931115442499999E-2</v>
      </c>
      <c r="AE2523" s="30">
        <v>2.2693245892499998E-2</v>
      </c>
      <c r="AF2523" s="30">
        <v>2.1769774414999998E-2</v>
      </c>
      <c r="AG2523" s="30">
        <v>2.13681797E-2</v>
      </c>
      <c r="AH2523" s="30">
        <v>2.05609411325E-2</v>
      </c>
      <c r="AI2523" s="30">
        <v>1.9665916152500001E-2</v>
      </c>
      <c r="AJ2523" s="30">
        <v>2.8993523057500001E-2</v>
      </c>
      <c r="AK2523" s="30">
        <v>0</v>
      </c>
      <c r="AL2523" s="30">
        <v>0</v>
      </c>
    </row>
    <row r="2524" spans="1:38" x14ac:dyDescent="0.25">
      <c r="A2524" s="30" t="s">
        <v>558</v>
      </c>
      <c r="B2524" s="30">
        <v>1</v>
      </c>
      <c r="C2524" s="30" t="s">
        <v>559</v>
      </c>
      <c r="D2524" s="30" t="s">
        <v>38</v>
      </c>
      <c r="E2524" s="30">
        <v>48</v>
      </c>
      <c r="F2524" s="30">
        <v>0</v>
      </c>
      <c r="G2524" s="30">
        <v>0</v>
      </c>
      <c r="H2524" s="30">
        <v>0</v>
      </c>
      <c r="I2524" s="30">
        <v>0</v>
      </c>
      <c r="J2524" s="30">
        <v>0</v>
      </c>
      <c r="K2524" s="30">
        <v>0</v>
      </c>
      <c r="L2524" s="30">
        <v>0</v>
      </c>
      <c r="M2524" s="30">
        <v>0</v>
      </c>
      <c r="N2524" s="30">
        <v>0</v>
      </c>
      <c r="O2524" s="30">
        <v>0</v>
      </c>
      <c r="P2524" s="30">
        <v>0</v>
      </c>
      <c r="Q2524" s="30">
        <v>0</v>
      </c>
      <c r="R2524" s="30">
        <v>0</v>
      </c>
      <c r="S2524" s="30">
        <v>0</v>
      </c>
      <c r="T2524" s="30">
        <v>0</v>
      </c>
      <c r="U2524" s="30">
        <v>0</v>
      </c>
      <c r="V2524" s="30">
        <v>0</v>
      </c>
      <c r="W2524" s="30">
        <v>0</v>
      </c>
      <c r="X2524" s="30">
        <v>0</v>
      </c>
      <c r="Y2524" s="30">
        <v>0</v>
      </c>
      <c r="Z2524" s="30">
        <v>0</v>
      </c>
      <c r="AA2524" s="30">
        <v>0</v>
      </c>
      <c r="AB2524" s="30">
        <v>0</v>
      </c>
      <c r="AC2524" s="30">
        <v>0</v>
      </c>
      <c r="AD2524" s="30">
        <v>0</v>
      </c>
      <c r="AE2524" s="30">
        <v>0</v>
      </c>
      <c r="AF2524" s="30">
        <v>0</v>
      </c>
      <c r="AG2524" s="30">
        <v>0</v>
      </c>
      <c r="AH2524" s="30">
        <v>0</v>
      </c>
      <c r="AI2524" s="30">
        <v>0</v>
      </c>
      <c r="AJ2524" s="30">
        <v>0</v>
      </c>
      <c r="AK2524" s="30">
        <v>0</v>
      </c>
      <c r="AL2524" s="30">
        <v>0</v>
      </c>
    </row>
    <row r="2525" spans="1:38" x14ac:dyDescent="0.25">
      <c r="A2525" s="30" t="s">
        <v>558</v>
      </c>
      <c r="B2525" s="30">
        <v>1</v>
      </c>
      <c r="C2525" s="30" t="s">
        <v>559</v>
      </c>
      <c r="D2525" s="30" t="s">
        <v>40</v>
      </c>
      <c r="E2525" s="30">
        <v>48</v>
      </c>
      <c r="F2525" s="30">
        <v>0.2922120787825</v>
      </c>
      <c r="G2525" s="30">
        <v>0.30240795392499997</v>
      </c>
      <c r="H2525" s="30">
        <v>0.57764894178500004</v>
      </c>
      <c r="I2525" s="30">
        <v>0.48317198455499999</v>
      </c>
      <c r="J2525" s="30">
        <v>0.49814103337249999</v>
      </c>
      <c r="K2525" s="30">
        <v>0.48179032240750003</v>
      </c>
      <c r="L2525" s="30">
        <v>0.49348212342749997</v>
      </c>
      <c r="M2525" s="30">
        <v>0.48425809795500002</v>
      </c>
      <c r="N2525" s="30">
        <v>0.40636813185999998</v>
      </c>
      <c r="O2525" s="30">
        <v>0.4042292301025</v>
      </c>
      <c r="P2525" s="30">
        <v>0.37632107145499999</v>
      </c>
      <c r="Q2525" s="30">
        <v>0.39862094081749999</v>
      </c>
      <c r="R2525" s="30">
        <v>0.38190989465000003</v>
      </c>
      <c r="S2525" s="30">
        <v>0.3670936775875</v>
      </c>
      <c r="T2525" s="30">
        <v>0.35863358616000002</v>
      </c>
      <c r="U2525" s="30">
        <v>0.37045707825000002</v>
      </c>
      <c r="V2525" s="30">
        <v>0.42682191055500002</v>
      </c>
      <c r="W2525" s="30">
        <v>0.40886162611999999</v>
      </c>
      <c r="X2525" s="30">
        <v>0.40641379346500001</v>
      </c>
      <c r="Y2525" s="30">
        <v>0.43403426785749999</v>
      </c>
      <c r="Z2525" s="30">
        <v>0.45606685388000001</v>
      </c>
      <c r="AA2525" s="30">
        <v>0.4377019324575</v>
      </c>
      <c r="AB2525" s="30">
        <v>0.42710142772249998</v>
      </c>
      <c r="AC2525" s="30">
        <v>0.44160093430250003</v>
      </c>
      <c r="AD2525" s="30">
        <v>0.41968303698499998</v>
      </c>
      <c r="AE2525" s="30">
        <v>0.48953392785249999</v>
      </c>
      <c r="AF2525" s="30">
        <v>0.47992633354250003</v>
      </c>
      <c r="AG2525" s="30">
        <v>0.47989880787</v>
      </c>
      <c r="AH2525" s="30">
        <v>0.45688559114249999</v>
      </c>
      <c r="AI2525" s="30">
        <v>0.43369278273</v>
      </c>
      <c r="AJ2525" s="30">
        <v>0.46536314105249998</v>
      </c>
      <c r="AK2525" s="30">
        <v>0</v>
      </c>
      <c r="AL2525" s="30">
        <v>0</v>
      </c>
    </row>
    <row r="2526" spans="1:38" x14ac:dyDescent="0.25">
      <c r="A2526" s="30" t="s">
        <v>558</v>
      </c>
      <c r="B2526" s="30">
        <v>1</v>
      </c>
      <c r="C2526" s="30" t="s">
        <v>559</v>
      </c>
      <c r="D2526" s="30" t="s">
        <v>42</v>
      </c>
      <c r="E2526" s="30">
        <v>48</v>
      </c>
      <c r="F2526" s="30">
        <v>0</v>
      </c>
      <c r="G2526" s="30">
        <v>0</v>
      </c>
      <c r="H2526" s="30">
        <v>0</v>
      </c>
      <c r="I2526" s="30">
        <v>0</v>
      </c>
      <c r="J2526" s="30">
        <v>0</v>
      </c>
      <c r="K2526" s="30">
        <v>0</v>
      </c>
      <c r="L2526" s="30">
        <v>0</v>
      </c>
      <c r="M2526" s="30">
        <v>0</v>
      </c>
      <c r="N2526" s="30">
        <v>0</v>
      </c>
      <c r="O2526" s="30">
        <v>0</v>
      </c>
      <c r="P2526" s="30">
        <v>0</v>
      </c>
      <c r="Q2526" s="30">
        <v>0</v>
      </c>
      <c r="R2526" s="30">
        <v>0</v>
      </c>
      <c r="S2526" s="30">
        <v>0</v>
      </c>
      <c r="T2526" s="30">
        <v>0</v>
      </c>
      <c r="U2526" s="30">
        <v>0</v>
      </c>
      <c r="V2526" s="30">
        <v>0</v>
      </c>
      <c r="W2526" s="30">
        <v>0</v>
      </c>
      <c r="X2526" s="30">
        <v>0</v>
      </c>
      <c r="Y2526" s="30">
        <v>0</v>
      </c>
      <c r="Z2526" s="30">
        <v>0</v>
      </c>
      <c r="AA2526" s="30">
        <v>0</v>
      </c>
      <c r="AB2526" s="30">
        <v>0</v>
      </c>
      <c r="AC2526" s="30">
        <v>0</v>
      </c>
      <c r="AD2526" s="30">
        <v>0</v>
      </c>
      <c r="AE2526" s="30">
        <v>0</v>
      </c>
      <c r="AF2526" s="30">
        <v>0</v>
      </c>
      <c r="AG2526" s="30">
        <v>0</v>
      </c>
      <c r="AH2526" s="30">
        <v>0</v>
      </c>
      <c r="AI2526" s="30">
        <v>0</v>
      </c>
      <c r="AJ2526" s="30">
        <v>0</v>
      </c>
      <c r="AK2526" s="30">
        <v>0</v>
      </c>
      <c r="AL2526" s="30">
        <v>0</v>
      </c>
    </row>
    <row r="2527" spans="1:38" x14ac:dyDescent="0.25">
      <c r="A2527" s="30" t="s">
        <v>558</v>
      </c>
      <c r="B2527" s="30">
        <v>1</v>
      </c>
      <c r="C2527" s="30" t="s">
        <v>559</v>
      </c>
      <c r="D2527" s="30" t="s">
        <v>48</v>
      </c>
      <c r="E2527" s="30">
        <v>48</v>
      </c>
      <c r="F2527" s="30">
        <v>0</v>
      </c>
      <c r="G2527" s="30">
        <v>0</v>
      </c>
      <c r="H2527" s="30">
        <v>0</v>
      </c>
      <c r="I2527" s="30">
        <v>0</v>
      </c>
      <c r="J2527" s="30">
        <v>0</v>
      </c>
      <c r="K2527" s="30">
        <v>0</v>
      </c>
      <c r="L2527" s="30">
        <v>0</v>
      </c>
      <c r="M2527" s="30">
        <v>0</v>
      </c>
      <c r="N2527" s="30">
        <v>0</v>
      </c>
      <c r="O2527" s="30">
        <v>0</v>
      </c>
      <c r="P2527" s="30">
        <v>0</v>
      </c>
      <c r="Q2527" s="30">
        <v>0</v>
      </c>
      <c r="R2527" s="30">
        <v>0</v>
      </c>
      <c r="S2527" s="30">
        <v>0</v>
      </c>
      <c r="T2527" s="30">
        <v>0</v>
      </c>
      <c r="U2527" s="30">
        <v>0</v>
      </c>
      <c r="V2527" s="30">
        <v>0</v>
      </c>
      <c r="W2527" s="30">
        <v>0</v>
      </c>
      <c r="X2527" s="30">
        <v>0</v>
      </c>
      <c r="Y2527" s="30">
        <v>0</v>
      </c>
      <c r="Z2527" s="30">
        <v>0</v>
      </c>
      <c r="AA2527" s="30">
        <v>0</v>
      </c>
      <c r="AB2527" s="30">
        <v>0</v>
      </c>
      <c r="AC2527" s="30">
        <v>0</v>
      </c>
      <c r="AD2527" s="30">
        <v>0</v>
      </c>
      <c r="AE2527" s="30">
        <v>0</v>
      </c>
      <c r="AF2527" s="30">
        <v>0</v>
      </c>
      <c r="AG2527" s="30">
        <v>0</v>
      </c>
      <c r="AH2527" s="30">
        <v>0</v>
      </c>
      <c r="AI2527" s="30">
        <v>0</v>
      </c>
      <c r="AJ2527" s="30">
        <v>0</v>
      </c>
      <c r="AK2527" s="30">
        <v>0</v>
      </c>
      <c r="AL2527" s="30">
        <v>0</v>
      </c>
    </row>
    <row r="2528" spans="1:38" x14ac:dyDescent="0.25">
      <c r="A2528" s="30" t="s">
        <v>558</v>
      </c>
      <c r="B2528" s="30">
        <v>1</v>
      </c>
      <c r="C2528" s="30" t="s">
        <v>559</v>
      </c>
      <c r="D2528" s="30" t="s">
        <v>46</v>
      </c>
      <c r="E2528" s="30">
        <v>48</v>
      </c>
      <c r="F2528" s="30">
        <v>4.4012997150000002E-3</v>
      </c>
      <c r="G2528" s="30">
        <v>4.4323616749999996E-3</v>
      </c>
      <c r="H2528" s="30">
        <v>4.4757101649999997E-3</v>
      </c>
      <c r="I2528" s="30">
        <v>4.3674723275000001E-3</v>
      </c>
      <c r="J2528" s="30">
        <v>4.91045005E-3</v>
      </c>
      <c r="K2528" s="30">
        <v>5.2687773374999998E-3</v>
      </c>
      <c r="L2528" s="30">
        <v>4.5774264850000001E-3</v>
      </c>
      <c r="M2528" s="30">
        <v>4.4612413325000001E-3</v>
      </c>
      <c r="N2528" s="30">
        <v>3.9099151275000001E-3</v>
      </c>
      <c r="O2528" s="30">
        <v>3.5103053900000002E-3</v>
      </c>
      <c r="P2528" s="30">
        <v>3.3054230525E-3</v>
      </c>
      <c r="Q2528" s="30">
        <v>3.3987119500000001E-3</v>
      </c>
      <c r="R2528" s="30">
        <v>3.4693818624999999E-3</v>
      </c>
      <c r="S2528" s="30">
        <v>3.423748955E-3</v>
      </c>
      <c r="T2528" s="30">
        <v>3.2711220449999998E-3</v>
      </c>
      <c r="U2528" s="30">
        <v>3.1096065050000002E-3</v>
      </c>
      <c r="V2528" s="30">
        <v>2.962242855E-3</v>
      </c>
      <c r="W2528" s="30">
        <v>2.8294366E-3</v>
      </c>
      <c r="X2528" s="30">
        <v>2.8769586600000002E-3</v>
      </c>
      <c r="Y2528" s="30">
        <v>3.2248976100000002E-3</v>
      </c>
      <c r="Z2528" s="30">
        <v>3.6473861474999999E-3</v>
      </c>
      <c r="AA2528" s="30">
        <v>3.3442362924999999E-3</v>
      </c>
      <c r="AB2528" s="30">
        <v>3.3015489299999998E-3</v>
      </c>
      <c r="AC2528" s="30">
        <v>3.2292469925E-3</v>
      </c>
      <c r="AD2528" s="30">
        <v>2.430294745E-3</v>
      </c>
      <c r="AE2528" s="30">
        <v>2.7999349724999998E-3</v>
      </c>
      <c r="AF2528" s="30">
        <v>2.8219538074999999E-3</v>
      </c>
      <c r="AG2528" s="30">
        <v>2.7652480675E-3</v>
      </c>
      <c r="AH2528" s="30">
        <v>2.60660199E-3</v>
      </c>
      <c r="AI2528" s="30">
        <v>2.4405390725000002E-3</v>
      </c>
      <c r="AJ2528" s="30">
        <v>2.09842144E-3</v>
      </c>
      <c r="AK2528" s="30">
        <v>0</v>
      </c>
      <c r="AL2528" s="30">
        <v>0</v>
      </c>
    </row>
    <row r="2529" spans="1:38" x14ac:dyDescent="0.25">
      <c r="A2529" s="30" t="s">
        <v>558</v>
      </c>
      <c r="B2529" s="30">
        <v>1</v>
      </c>
      <c r="C2529" s="30" t="s">
        <v>559</v>
      </c>
      <c r="D2529" s="30" t="s">
        <v>44</v>
      </c>
      <c r="E2529" s="30">
        <v>48</v>
      </c>
      <c r="F2529" s="30">
        <v>0</v>
      </c>
      <c r="G2529" s="30">
        <v>0</v>
      </c>
      <c r="H2529" s="30">
        <v>0</v>
      </c>
      <c r="I2529" s="30">
        <v>0</v>
      </c>
      <c r="J2529" s="30">
        <v>0</v>
      </c>
      <c r="K2529" s="30">
        <v>0</v>
      </c>
      <c r="L2529" s="30">
        <v>0</v>
      </c>
      <c r="M2529" s="30">
        <v>0</v>
      </c>
      <c r="N2529" s="30">
        <v>0</v>
      </c>
      <c r="O2529" s="30">
        <v>0</v>
      </c>
      <c r="P2529" s="30">
        <v>0</v>
      </c>
      <c r="Q2529" s="30">
        <v>0</v>
      </c>
      <c r="R2529" s="30">
        <v>0</v>
      </c>
      <c r="S2529" s="30">
        <v>0</v>
      </c>
      <c r="T2529" s="30">
        <v>0</v>
      </c>
      <c r="U2529" s="30">
        <v>0</v>
      </c>
      <c r="V2529" s="30">
        <v>0</v>
      </c>
      <c r="W2529" s="30">
        <v>0</v>
      </c>
      <c r="X2529" s="30">
        <v>0</v>
      </c>
      <c r="Y2529" s="30">
        <v>0</v>
      </c>
      <c r="Z2529" s="30">
        <v>0</v>
      </c>
      <c r="AA2529" s="30">
        <v>0</v>
      </c>
      <c r="AB2529" s="30">
        <v>0</v>
      </c>
      <c r="AC2529" s="30">
        <v>0</v>
      </c>
      <c r="AD2529" s="30">
        <v>0</v>
      </c>
      <c r="AE2529" s="30">
        <v>0</v>
      </c>
      <c r="AF2529" s="30">
        <v>0</v>
      </c>
      <c r="AG2529" s="30">
        <v>0</v>
      </c>
      <c r="AH2529" s="30">
        <v>0</v>
      </c>
      <c r="AI2529" s="30">
        <v>0</v>
      </c>
      <c r="AJ2529" s="30">
        <v>0</v>
      </c>
      <c r="AK2529" s="30">
        <v>0</v>
      </c>
      <c r="AL2529" s="30">
        <v>0</v>
      </c>
    </row>
    <row r="2530" spans="1:38" x14ac:dyDescent="0.25">
      <c r="A2530" s="30" t="s">
        <v>558</v>
      </c>
      <c r="B2530" s="30">
        <v>1</v>
      </c>
      <c r="C2530" s="30" t="s">
        <v>559</v>
      </c>
      <c r="D2530" s="30" t="s">
        <v>50</v>
      </c>
      <c r="E2530" s="30">
        <v>48</v>
      </c>
      <c r="F2530" s="30">
        <v>0</v>
      </c>
      <c r="G2530" s="30">
        <v>0</v>
      </c>
      <c r="H2530" s="30">
        <v>0</v>
      </c>
      <c r="I2530" s="30">
        <v>0</v>
      </c>
      <c r="J2530" s="30">
        <v>0</v>
      </c>
      <c r="K2530" s="30">
        <v>0</v>
      </c>
      <c r="L2530" s="30">
        <v>0</v>
      </c>
      <c r="M2530" s="30">
        <v>0</v>
      </c>
      <c r="N2530" s="30">
        <v>0</v>
      </c>
      <c r="O2530" s="30">
        <v>0</v>
      </c>
      <c r="P2530" s="30">
        <v>0</v>
      </c>
      <c r="Q2530" s="30">
        <v>0</v>
      </c>
      <c r="R2530" s="30">
        <v>0</v>
      </c>
      <c r="S2530" s="30">
        <v>0</v>
      </c>
      <c r="T2530" s="30">
        <v>0</v>
      </c>
      <c r="U2530" s="30">
        <v>0</v>
      </c>
      <c r="V2530" s="30">
        <v>0</v>
      </c>
      <c r="W2530" s="30">
        <v>0</v>
      </c>
      <c r="X2530" s="30">
        <v>0</v>
      </c>
      <c r="Y2530" s="30">
        <v>0</v>
      </c>
      <c r="Z2530" s="30">
        <v>0</v>
      </c>
      <c r="AA2530" s="30">
        <v>0</v>
      </c>
      <c r="AB2530" s="30">
        <v>0</v>
      </c>
      <c r="AC2530" s="30">
        <v>0</v>
      </c>
      <c r="AD2530" s="30">
        <v>0</v>
      </c>
      <c r="AE2530" s="30">
        <v>0</v>
      </c>
      <c r="AF2530" s="30">
        <v>0</v>
      </c>
      <c r="AG2530" s="30">
        <v>0</v>
      </c>
      <c r="AH2530" s="30">
        <v>0</v>
      </c>
      <c r="AI2530" s="30">
        <v>0</v>
      </c>
      <c r="AJ2530" s="30">
        <v>0</v>
      </c>
      <c r="AK2530" s="30">
        <v>0</v>
      </c>
      <c r="AL2530" s="30">
        <v>0</v>
      </c>
    </row>
    <row r="2531" spans="1:38" x14ac:dyDescent="0.25">
      <c r="A2531" s="30" t="s">
        <v>558</v>
      </c>
      <c r="B2531" s="30">
        <v>1</v>
      </c>
      <c r="C2531" s="30" t="s">
        <v>559</v>
      </c>
      <c r="D2531" s="30" t="s">
        <v>52</v>
      </c>
      <c r="E2531" s="30">
        <v>48</v>
      </c>
      <c r="F2531" s="30">
        <v>0</v>
      </c>
      <c r="G2531" s="30">
        <v>0</v>
      </c>
      <c r="H2531" s="30">
        <v>0</v>
      </c>
      <c r="I2531" s="30">
        <v>0</v>
      </c>
      <c r="J2531" s="30">
        <v>0</v>
      </c>
      <c r="K2531" s="30">
        <v>0</v>
      </c>
      <c r="L2531" s="30">
        <v>0</v>
      </c>
      <c r="M2531" s="30">
        <v>0</v>
      </c>
      <c r="N2531" s="30">
        <v>0</v>
      </c>
      <c r="O2531" s="30">
        <v>0</v>
      </c>
      <c r="P2531" s="30">
        <v>0</v>
      </c>
      <c r="Q2531" s="30">
        <v>0</v>
      </c>
      <c r="R2531" s="30">
        <v>0</v>
      </c>
      <c r="S2531" s="30">
        <v>0</v>
      </c>
      <c r="T2531" s="30">
        <v>0</v>
      </c>
      <c r="U2531" s="30">
        <v>0</v>
      </c>
      <c r="V2531" s="30">
        <v>0</v>
      </c>
      <c r="W2531" s="30">
        <v>0</v>
      </c>
      <c r="X2531" s="30">
        <v>0</v>
      </c>
      <c r="Y2531" s="30">
        <v>0</v>
      </c>
      <c r="Z2531" s="30">
        <v>0</v>
      </c>
      <c r="AA2531" s="30">
        <v>0</v>
      </c>
      <c r="AB2531" s="30">
        <v>0</v>
      </c>
      <c r="AC2531" s="30">
        <v>0</v>
      </c>
      <c r="AD2531" s="30">
        <v>0</v>
      </c>
      <c r="AE2531" s="30">
        <v>0</v>
      </c>
      <c r="AF2531" s="30">
        <v>0</v>
      </c>
      <c r="AG2531" s="30">
        <v>0</v>
      </c>
      <c r="AH2531" s="30">
        <v>0</v>
      </c>
      <c r="AI2531" s="30">
        <v>0</v>
      </c>
      <c r="AJ2531" s="30">
        <v>0</v>
      </c>
      <c r="AK2531" s="30">
        <v>0</v>
      </c>
      <c r="AL2531" s="30">
        <v>0</v>
      </c>
    </row>
    <row r="2532" spans="1:38" x14ac:dyDescent="0.25">
      <c r="A2532" s="30" t="s">
        <v>558</v>
      </c>
      <c r="B2532" s="30">
        <v>1</v>
      </c>
      <c r="C2532" s="30" t="s">
        <v>559</v>
      </c>
      <c r="D2532" s="30" t="s">
        <v>56</v>
      </c>
      <c r="E2532" s="30">
        <v>48</v>
      </c>
      <c r="F2532" s="30">
        <v>0</v>
      </c>
      <c r="G2532" s="30">
        <v>0</v>
      </c>
      <c r="H2532" s="30">
        <v>0</v>
      </c>
      <c r="I2532" s="30">
        <v>0</v>
      </c>
      <c r="J2532" s="30">
        <v>0</v>
      </c>
      <c r="K2532" s="30">
        <v>0</v>
      </c>
      <c r="L2532" s="30">
        <v>0</v>
      </c>
      <c r="M2532" s="30">
        <v>0</v>
      </c>
      <c r="N2532" s="30">
        <v>0</v>
      </c>
      <c r="O2532" s="30">
        <v>0</v>
      </c>
      <c r="P2532" s="30">
        <v>0</v>
      </c>
      <c r="Q2532" s="30">
        <v>0</v>
      </c>
      <c r="R2532" s="30">
        <v>0</v>
      </c>
      <c r="S2532" s="30">
        <v>0</v>
      </c>
      <c r="T2532" s="30">
        <v>0</v>
      </c>
      <c r="U2532" s="30">
        <v>0</v>
      </c>
      <c r="V2532" s="30">
        <v>0</v>
      </c>
      <c r="W2532" s="30">
        <v>0</v>
      </c>
      <c r="X2532" s="30">
        <v>0</v>
      </c>
      <c r="Y2532" s="30">
        <v>0</v>
      </c>
      <c r="Z2532" s="30">
        <v>0</v>
      </c>
      <c r="AA2532" s="30">
        <v>0</v>
      </c>
      <c r="AB2532" s="30">
        <v>0</v>
      </c>
      <c r="AC2532" s="30">
        <v>0</v>
      </c>
      <c r="AD2532" s="30">
        <v>0</v>
      </c>
      <c r="AE2532" s="30">
        <v>0</v>
      </c>
      <c r="AF2532" s="30">
        <v>0</v>
      </c>
      <c r="AG2532" s="30">
        <v>0</v>
      </c>
      <c r="AH2532" s="30">
        <v>0</v>
      </c>
      <c r="AI2532" s="30">
        <v>0</v>
      </c>
      <c r="AJ2532" s="30">
        <v>0</v>
      </c>
      <c r="AK2532" s="30">
        <v>0</v>
      </c>
      <c r="AL2532" s="30">
        <v>0</v>
      </c>
    </row>
    <row r="2533" spans="1:38" x14ac:dyDescent="0.25">
      <c r="A2533" s="30" t="s">
        <v>558</v>
      </c>
      <c r="B2533" s="30">
        <v>1</v>
      </c>
      <c r="C2533" s="30" t="s">
        <v>559</v>
      </c>
      <c r="D2533" s="30" t="s">
        <v>452</v>
      </c>
      <c r="E2533" s="30">
        <v>48</v>
      </c>
      <c r="F2533" s="30">
        <v>0</v>
      </c>
      <c r="G2533" s="30">
        <v>0</v>
      </c>
      <c r="H2533" s="30">
        <v>0</v>
      </c>
      <c r="I2533" s="30">
        <v>0</v>
      </c>
      <c r="J2533" s="30">
        <v>0</v>
      </c>
      <c r="K2533" s="30">
        <v>0</v>
      </c>
      <c r="L2533" s="30">
        <v>0</v>
      </c>
      <c r="M2533" s="30">
        <v>0</v>
      </c>
      <c r="N2533" s="30">
        <v>0</v>
      </c>
      <c r="O2533" s="30">
        <v>0</v>
      </c>
      <c r="P2533" s="30">
        <v>0</v>
      </c>
      <c r="Q2533" s="30">
        <v>0</v>
      </c>
      <c r="R2533" s="30">
        <v>0</v>
      </c>
      <c r="S2533" s="30">
        <v>0</v>
      </c>
      <c r="T2533" s="30">
        <v>0</v>
      </c>
      <c r="U2533" s="30">
        <v>0</v>
      </c>
      <c r="V2533" s="30">
        <v>0</v>
      </c>
      <c r="W2533" s="30">
        <v>0</v>
      </c>
      <c r="X2533" s="30">
        <v>0</v>
      </c>
      <c r="Y2533" s="30">
        <v>0</v>
      </c>
      <c r="Z2533" s="30">
        <v>0</v>
      </c>
      <c r="AA2533" s="30">
        <v>0</v>
      </c>
      <c r="AB2533" s="30">
        <v>0</v>
      </c>
      <c r="AC2533" s="30">
        <v>0</v>
      </c>
      <c r="AD2533" s="30">
        <v>0</v>
      </c>
      <c r="AE2533" s="30">
        <v>0</v>
      </c>
      <c r="AF2533" s="30">
        <v>0</v>
      </c>
      <c r="AG2533" s="30">
        <v>0</v>
      </c>
      <c r="AH2533" s="30">
        <v>0</v>
      </c>
      <c r="AI2533" s="30">
        <v>0</v>
      </c>
      <c r="AJ2533" s="30">
        <v>0</v>
      </c>
      <c r="AK2533" s="30">
        <v>0</v>
      </c>
      <c r="AL2533" s="30">
        <v>0</v>
      </c>
    </row>
    <row r="2534" spans="1:38" x14ac:dyDescent="0.25">
      <c r="A2534" s="30" t="s">
        <v>558</v>
      </c>
      <c r="B2534" s="30">
        <v>1</v>
      </c>
      <c r="C2534" s="30" t="s">
        <v>559</v>
      </c>
      <c r="D2534" s="30" t="s">
        <v>54</v>
      </c>
      <c r="E2534" s="30">
        <v>48</v>
      </c>
      <c r="F2534" s="30">
        <v>0</v>
      </c>
      <c r="G2534" s="30">
        <v>0</v>
      </c>
      <c r="H2534" s="30">
        <v>0</v>
      </c>
      <c r="I2534" s="30">
        <v>0</v>
      </c>
      <c r="J2534" s="30">
        <v>0</v>
      </c>
      <c r="K2534" s="30">
        <v>0</v>
      </c>
      <c r="L2534" s="30">
        <v>0</v>
      </c>
      <c r="M2534" s="30">
        <v>0</v>
      </c>
      <c r="N2534" s="30">
        <v>0</v>
      </c>
      <c r="O2534" s="30">
        <v>0</v>
      </c>
      <c r="P2534" s="30">
        <v>0</v>
      </c>
      <c r="Q2534" s="30">
        <v>0</v>
      </c>
      <c r="R2534" s="30">
        <v>0</v>
      </c>
      <c r="S2534" s="30">
        <v>0</v>
      </c>
      <c r="T2534" s="30">
        <v>0</v>
      </c>
      <c r="U2534" s="30">
        <v>0</v>
      </c>
      <c r="V2534" s="30">
        <v>0</v>
      </c>
      <c r="W2534" s="30">
        <v>0</v>
      </c>
      <c r="X2534" s="30">
        <v>0</v>
      </c>
      <c r="Y2534" s="30">
        <v>0</v>
      </c>
      <c r="Z2534" s="30">
        <v>0</v>
      </c>
      <c r="AA2534" s="30">
        <v>0</v>
      </c>
      <c r="AB2534" s="30">
        <v>0</v>
      </c>
      <c r="AC2534" s="30">
        <v>0</v>
      </c>
      <c r="AD2534" s="30">
        <v>0</v>
      </c>
      <c r="AE2534" s="30">
        <v>0</v>
      </c>
      <c r="AF2534" s="30">
        <v>0</v>
      </c>
      <c r="AG2534" s="30">
        <v>0</v>
      </c>
      <c r="AH2534" s="30">
        <v>0</v>
      </c>
      <c r="AI2534" s="30">
        <v>0</v>
      </c>
      <c r="AJ2534" s="30">
        <v>0</v>
      </c>
      <c r="AK2534" s="30">
        <v>0</v>
      </c>
      <c r="AL2534" s="30">
        <v>0</v>
      </c>
    </row>
    <row r="2535" spans="1:38" x14ac:dyDescent="0.25">
      <c r="A2535" s="30" t="s">
        <v>558</v>
      </c>
      <c r="B2535" s="30">
        <v>1</v>
      </c>
      <c r="C2535" s="30" t="s">
        <v>559</v>
      </c>
      <c r="D2535" s="30" t="s">
        <v>58</v>
      </c>
      <c r="E2535" s="30">
        <v>48</v>
      </c>
      <c r="F2535" s="30">
        <v>0</v>
      </c>
      <c r="G2535" s="30">
        <v>0</v>
      </c>
      <c r="H2535" s="30">
        <v>0</v>
      </c>
      <c r="I2535" s="30">
        <v>0</v>
      </c>
      <c r="J2535" s="30">
        <v>0</v>
      </c>
      <c r="K2535" s="30">
        <v>0</v>
      </c>
      <c r="L2535" s="30">
        <v>0</v>
      </c>
      <c r="M2535" s="30">
        <v>0</v>
      </c>
      <c r="N2535" s="30">
        <v>0</v>
      </c>
      <c r="O2535" s="30">
        <v>0</v>
      </c>
      <c r="P2535" s="30">
        <v>0</v>
      </c>
      <c r="Q2535" s="30">
        <v>0</v>
      </c>
      <c r="R2535" s="30">
        <v>0</v>
      </c>
      <c r="S2535" s="30">
        <v>0</v>
      </c>
      <c r="T2535" s="30">
        <v>0</v>
      </c>
      <c r="U2535" s="30">
        <v>0</v>
      </c>
      <c r="V2535" s="30">
        <v>0</v>
      </c>
      <c r="W2535" s="30">
        <v>0</v>
      </c>
      <c r="X2535" s="30">
        <v>0</v>
      </c>
      <c r="Y2535" s="30">
        <v>0</v>
      </c>
      <c r="Z2535" s="30">
        <v>0</v>
      </c>
      <c r="AA2535" s="30">
        <v>0</v>
      </c>
      <c r="AB2535" s="30">
        <v>0</v>
      </c>
      <c r="AC2535" s="30">
        <v>0</v>
      </c>
      <c r="AD2535" s="30">
        <v>0</v>
      </c>
      <c r="AE2535" s="30">
        <v>0</v>
      </c>
      <c r="AF2535" s="30">
        <v>0</v>
      </c>
      <c r="AG2535" s="30">
        <v>0</v>
      </c>
      <c r="AH2535" s="30">
        <v>0</v>
      </c>
      <c r="AI2535" s="30">
        <v>0</v>
      </c>
      <c r="AJ2535" s="30">
        <v>0</v>
      </c>
      <c r="AK2535" s="30">
        <v>0</v>
      </c>
      <c r="AL2535" s="30">
        <v>0</v>
      </c>
    </row>
    <row r="2536" spans="1:38" x14ac:dyDescent="0.25">
      <c r="A2536" s="30" t="s">
        <v>558</v>
      </c>
      <c r="B2536" s="30">
        <v>1</v>
      </c>
      <c r="C2536" s="30" t="s">
        <v>559</v>
      </c>
      <c r="D2536" s="30" t="s">
        <v>72</v>
      </c>
      <c r="E2536" s="30">
        <v>48</v>
      </c>
      <c r="F2536" s="30">
        <v>0</v>
      </c>
      <c r="G2536" s="30">
        <v>0</v>
      </c>
      <c r="H2536" s="30">
        <v>0</v>
      </c>
      <c r="I2536" s="30">
        <v>0</v>
      </c>
      <c r="J2536" s="30">
        <v>0</v>
      </c>
      <c r="K2536" s="30">
        <v>0</v>
      </c>
      <c r="L2536" s="30">
        <v>0</v>
      </c>
      <c r="M2536" s="30">
        <v>0</v>
      </c>
      <c r="N2536" s="30">
        <v>0</v>
      </c>
      <c r="O2536" s="30">
        <v>0</v>
      </c>
      <c r="P2536" s="30">
        <v>0</v>
      </c>
      <c r="Q2536" s="30">
        <v>0</v>
      </c>
      <c r="R2536" s="30">
        <v>0</v>
      </c>
      <c r="S2536" s="30">
        <v>0</v>
      </c>
      <c r="T2536" s="30">
        <v>0</v>
      </c>
      <c r="U2536" s="30">
        <v>0</v>
      </c>
      <c r="V2536" s="30">
        <v>0</v>
      </c>
      <c r="W2536" s="30">
        <v>0</v>
      </c>
      <c r="X2536" s="30">
        <v>0</v>
      </c>
      <c r="Y2536" s="30">
        <v>0</v>
      </c>
      <c r="Z2536" s="30">
        <v>0</v>
      </c>
      <c r="AA2536" s="30">
        <v>0</v>
      </c>
      <c r="AB2536" s="30">
        <v>0</v>
      </c>
      <c r="AC2536" s="30">
        <v>0</v>
      </c>
      <c r="AD2536" s="30">
        <v>0</v>
      </c>
      <c r="AE2536" s="30">
        <v>0</v>
      </c>
      <c r="AF2536" s="30">
        <v>0</v>
      </c>
      <c r="AG2536" s="30">
        <v>0</v>
      </c>
      <c r="AH2536" s="30">
        <v>0</v>
      </c>
      <c r="AI2536" s="30">
        <v>0</v>
      </c>
      <c r="AJ2536" s="30">
        <v>0</v>
      </c>
      <c r="AK2536" s="30">
        <v>0</v>
      </c>
      <c r="AL2536" s="30">
        <v>0</v>
      </c>
    </row>
    <row r="2537" spans="1:38" x14ac:dyDescent="0.25">
      <c r="A2537" s="30" t="s">
        <v>558</v>
      </c>
      <c r="B2537" s="30">
        <v>1</v>
      </c>
      <c r="C2537" s="30" t="s">
        <v>559</v>
      </c>
      <c r="D2537" s="30" t="s">
        <v>75</v>
      </c>
      <c r="E2537" s="30">
        <v>48</v>
      </c>
      <c r="F2537" s="30">
        <v>0</v>
      </c>
      <c r="G2537" s="30">
        <v>0</v>
      </c>
      <c r="H2537" s="30">
        <v>0</v>
      </c>
      <c r="I2537" s="30">
        <v>0</v>
      </c>
      <c r="J2537" s="30">
        <v>0</v>
      </c>
      <c r="K2537" s="30">
        <v>0</v>
      </c>
      <c r="L2537" s="30">
        <v>0</v>
      </c>
      <c r="M2537" s="30">
        <v>0</v>
      </c>
      <c r="N2537" s="30">
        <v>0</v>
      </c>
      <c r="O2537" s="30">
        <v>0</v>
      </c>
      <c r="P2537" s="30">
        <v>0</v>
      </c>
      <c r="Q2537" s="30">
        <v>0</v>
      </c>
      <c r="R2537" s="30">
        <v>0</v>
      </c>
      <c r="S2537" s="30">
        <v>0</v>
      </c>
      <c r="T2537" s="30">
        <v>0</v>
      </c>
      <c r="U2537" s="30">
        <v>0</v>
      </c>
      <c r="V2537" s="30">
        <v>0</v>
      </c>
      <c r="W2537" s="30">
        <v>0</v>
      </c>
      <c r="X2537" s="30">
        <v>0</v>
      </c>
      <c r="Y2537" s="30">
        <v>0</v>
      </c>
      <c r="Z2537" s="30">
        <v>0</v>
      </c>
      <c r="AA2537" s="30">
        <v>0</v>
      </c>
      <c r="AB2537" s="30">
        <v>0</v>
      </c>
      <c r="AC2537" s="30">
        <v>0</v>
      </c>
      <c r="AD2537" s="30">
        <v>0</v>
      </c>
      <c r="AE2537" s="30">
        <v>0</v>
      </c>
      <c r="AF2537" s="30">
        <v>0</v>
      </c>
      <c r="AG2537" s="30">
        <v>0</v>
      </c>
      <c r="AH2537" s="30">
        <v>0</v>
      </c>
      <c r="AI2537" s="30">
        <v>0</v>
      </c>
      <c r="AJ2537" s="30">
        <v>0</v>
      </c>
      <c r="AK2537" s="30">
        <v>0</v>
      </c>
      <c r="AL2537" s="30">
        <v>0</v>
      </c>
    </row>
    <row r="2538" spans="1:38" x14ac:dyDescent="0.25">
      <c r="A2538" s="30" t="s">
        <v>558</v>
      </c>
      <c r="B2538" s="30">
        <v>1</v>
      </c>
      <c r="C2538" s="30" t="s">
        <v>559</v>
      </c>
      <c r="D2538" s="30" t="s">
        <v>60</v>
      </c>
      <c r="E2538" s="30">
        <v>48</v>
      </c>
      <c r="F2538" s="30">
        <v>0</v>
      </c>
      <c r="G2538" s="30">
        <v>0</v>
      </c>
      <c r="H2538" s="30">
        <v>0</v>
      </c>
      <c r="I2538" s="30">
        <v>0</v>
      </c>
      <c r="J2538" s="30">
        <v>0</v>
      </c>
      <c r="K2538" s="30">
        <v>0</v>
      </c>
      <c r="L2538" s="30">
        <v>0</v>
      </c>
      <c r="M2538" s="30">
        <v>0</v>
      </c>
      <c r="N2538" s="30">
        <v>0</v>
      </c>
      <c r="O2538" s="30">
        <v>0</v>
      </c>
      <c r="P2538" s="30">
        <v>0</v>
      </c>
      <c r="Q2538" s="30">
        <v>0</v>
      </c>
      <c r="R2538" s="30">
        <v>0</v>
      </c>
      <c r="S2538" s="30">
        <v>0</v>
      </c>
      <c r="T2538" s="30">
        <v>0</v>
      </c>
      <c r="U2538" s="30">
        <v>0</v>
      </c>
      <c r="V2538" s="30">
        <v>0</v>
      </c>
      <c r="W2538" s="30">
        <v>0</v>
      </c>
      <c r="X2538" s="30">
        <v>0</v>
      </c>
      <c r="Y2538" s="30">
        <v>0</v>
      </c>
      <c r="Z2538" s="30">
        <v>0</v>
      </c>
      <c r="AA2538" s="30">
        <v>0</v>
      </c>
      <c r="AB2538" s="30">
        <v>0</v>
      </c>
      <c r="AC2538" s="30">
        <v>0</v>
      </c>
      <c r="AD2538" s="30">
        <v>0</v>
      </c>
      <c r="AE2538" s="30">
        <v>0</v>
      </c>
      <c r="AF2538" s="30">
        <v>0</v>
      </c>
      <c r="AG2538" s="30">
        <v>0</v>
      </c>
      <c r="AH2538" s="30">
        <v>0</v>
      </c>
      <c r="AI2538" s="30">
        <v>0</v>
      </c>
      <c r="AJ2538" s="30">
        <v>0</v>
      </c>
      <c r="AK2538" s="30">
        <v>0</v>
      </c>
      <c r="AL2538" s="30">
        <v>0</v>
      </c>
    </row>
    <row r="2539" spans="1:38" x14ac:dyDescent="0.25">
      <c r="A2539" s="30" t="s">
        <v>558</v>
      </c>
      <c r="B2539" s="30">
        <v>1</v>
      </c>
      <c r="C2539" s="30" t="s">
        <v>559</v>
      </c>
      <c r="D2539" s="30" t="s">
        <v>64</v>
      </c>
      <c r="E2539" s="30">
        <v>48</v>
      </c>
      <c r="F2539" s="30">
        <v>0</v>
      </c>
      <c r="G2539" s="30">
        <v>0</v>
      </c>
      <c r="H2539" s="30">
        <v>0</v>
      </c>
      <c r="I2539" s="30">
        <v>0</v>
      </c>
      <c r="J2539" s="30">
        <v>0</v>
      </c>
      <c r="K2539" s="30">
        <v>0</v>
      </c>
      <c r="L2539" s="30">
        <v>0</v>
      </c>
      <c r="M2539" s="30">
        <v>0</v>
      </c>
      <c r="N2539" s="30">
        <v>0</v>
      </c>
      <c r="O2539" s="30">
        <v>0</v>
      </c>
      <c r="P2539" s="30">
        <v>0</v>
      </c>
      <c r="Q2539" s="30">
        <v>0</v>
      </c>
      <c r="R2539" s="30">
        <v>0</v>
      </c>
      <c r="S2539" s="30">
        <v>0</v>
      </c>
      <c r="T2539" s="30">
        <v>0</v>
      </c>
      <c r="U2539" s="30">
        <v>0</v>
      </c>
      <c r="V2539" s="30">
        <v>0</v>
      </c>
      <c r="W2539" s="30">
        <v>0</v>
      </c>
      <c r="X2539" s="30">
        <v>0</v>
      </c>
      <c r="Y2539" s="30">
        <v>0</v>
      </c>
      <c r="Z2539" s="30">
        <v>0</v>
      </c>
      <c r="AA2539" s="30">
        <v>0</v>
      </c>
      <c r="AB2539" s="30">
        <v>0</v>
      </c>
      <c r="AC2539" s="30">
        <v>0</v>
      </c>
      <c r="AD2539" s="30">
        <v>0</v>
      </c>
      <c r="AE2539" s="30">
        <v>0</v>
      </c>
      <c r="AF2539" s="30">
        <v>0</v>
      </c>
      <c r="AG2539" s="30">
        <v>0</v>
      </c>
      <c r="AH2539" s="30">
        <v>0</v>
      </c>
      <c r="AI2539" s="30">
        <v>0</v>
      </c>
      <c r="AJ2539" s="30">
        <v>0</v>
      </c>
      <c r="AK2539" s="30">
        <v>0</v>
      </c>
      <c r="AL2539" s="30">
        <v>0</v>
      </c>
    </row>
    <row r="2540" spans="1:38" x14ac:dyDescent="0.25">
      <c r="A2540" s="30" t="s">
        <v>558</v>
      </c>
      <c r="B2540" s="30">
        <v>1</v>
      </c>
      <c r="C2540" s="30" t="s">
        <v>559</v>
      </c>
      <c r="D2540" s="30" t="s">
        <v>66</v>
      </c>
      <c r="E2540" s="30">
        <v>48</v>
      </c>
      <c r="F2540" s="30">
        <v>0</v>
      </c>
      <c r="G2540" s="30">
        <v>0</v>
      </c>
      <c r="H2540" s="30">
        <v>0</v>
      </c>
      <c r="I2540" s="30">
        <v>0</v>
      </c>
      <c r="J2540" s="30">
        <v>0</v>
      </c>
      <c r="K2540" s="30">
        <v>0</v>
      </c>
      <c r="L2540" s="30">
        <v>0</v>
      </c>
      <c r="M2540" s="30">
        <v>0</v>
      </c>
      <c r="N2540" s="30">
        <v>0</v>
      </c>
      <c r="O2540" s="30">
        <v>0</v>
      </c>
      <c r="P2540" s="30">
        <v>0</v>
      </c>
      <c r="Q2540" s="30">
        <v>0</v>
      </c>
      <c r="R2540" s="30">
        <v>0</v>
      </c>
      <c r="S2540" s="30">
        <v>0</v>
      </c>
      <c r="T2540" s="30">
        <v>0</v>
      </c>
      <c r="U2540" s="30">
        <v>0</v>
      </c>
      <c r="V2540" s="30">
        <v>0</v>
      </c>
      <c r="W2540" s="30">
        <v>0</v>
      </c>
      <c r="X2540" s="30">
        <v>0</v>
      </c>
      <c r="Y2540" s="30">
        <v>0</v>
      </c>
      <c r="Z2540" s="30">
        <v>0</v>
      </c>
      <c r="AA2540" s="30">
        <v>0</v>
      </c>
      <c r="AB2540" s="30">
        <v>0</v>
      </c>
      <c r="AC2540" s="30">
        <v>0</v>
      </c>
      <c r="AD2540" s="30">
        <v>0</v>
      </c>
      <c r="AE2540" s="30">
        <v>0</v>
      </c>
      <c r="AF2540" s="30">
        <v>0</v>
      </c>
      <c r="AG2540" s="30">
        <v>0</v>
      </c>
      <c r="AH2540" s="30">
        <v>0</v>
      </c>
      <c r="AI2540" s="30">
        <v>0</v>
      </c>
      <c r="AJ2540" s="30">
        <v>0</v>
      </c>
      <c r="AK2540" s="30">
        <v>0</v>
      </c>
      <c r="AL2540" s="30">
        <v>0</v>
      </c>
    </row>
    <row r="2541" spans="1:38" x14ac:dyDescent="0.25">
      <c r="A2541" s="30" t="s">
        <v>558</v>
      </c>
      <c r="B2541" s="30">
        <v>1</v>
      </c>
      <c r="C2541" s="30" t="s">
        <v>559</v>
      </c>
      <c r="D2541" s="30" t="s">
        <v>68</v>
      </c>
      <c r="E2541" s="30">
        <v>48</v>
      </c>
      <c r="F2541" s="30">
        <v>5.4409751400000001E-3</v>
      </c>
      <c r="G2541" s="30">
        <v>4.8442013599999997E-3</v>
      </c>
      <c r="H2541" s="30">
        <v>4.4686348125000004E-3</v>
      </c>
      <c r="I2541" s="30">
        <v>4.2027047200000004E-3</v>
      </c>
      <c r="J2541" s="30">
        <v>4.0010617399999998E-3</v>
      </c>
      <c r="K2541" s="30">
        <v>3.8391523300000002E-3</v>
      </c>
      <c r="L2541" s="30">
        <v>4.534443105E-3</v>
      </c>
      <c r="M2541" s="30">
        <v>4.1623769500000003E-3</v>
      </c>
      <c r="N2541" s="30">
        <v>2.2998528189999999E-2</v>
      </c>
      <c r="O2541" s="30">
        <v>2.11705261375E-2</v>
      </c>
      <c r="P2541" s="30">
        <v>2.2323703312499998E-2</v>
      </c>
      <c r="Q2541" s="30">
        <v>2.1186626727500001E-2</v>
      </c>
      <c r="R2541" s="30">
        <v>2.0284489445000001E-2</v>
      </c>
      <c r="S2541" s="30">
        <v>1.8353844575E-2</v>
      </c>
      <c r="T2541" s="30">
        <v>2.0575554527500001E-2</v>
      </c>
      <c r="U2541" s="30">
        <v>1.9422512289999999E-2</v>
      </c>
      <c r="V2541" s="30">
        <v>1.876635624E-2</v>
      </c>
      <c r="W2541" s="30">
        <v>1.8074898305E-2</v>
      </c>
      <c r="X2541" s="30">
        <v>1.7155711657499999E-2</v>
      </c>
      <c r="Y2541" s="30">
        <v>1.7903078659999998E-2</v>
      </c>
      <c r="Z2541" s="30">
        <v>1.930881269E-2</v>
      </c>
      <c r="AA2541" s="30">
        <v>2.0215713177500001E-2</v>
      </c>
      <c r="AB2541" s="30">
        <v>1.5843998995000001E-2</v>
      </c>
      <c r="AC2541" s="30">
        <v>1.5553495092499999E-2</v>
      </c>
      <c r="AD2541" s="30">
        <v>1.7003633359999999E-2</v>
      </c>
      <c r="AE2541" s="30">
        <v>1.5394329034999999E-2</v>
      </c>
      <c r="AF2541" s="30">
        <v>1.5811821777499999E-2</v>
      </c>
      <c r="AG2541" s="30">
        <v>1.5240596764999999E-2</v>
      </c>
      <c r="AH2541" s="30">
        <v>1.482697885E-2</v>
      </c>
      <c r="AI2541" s="30">
        <v>1.43507177025E-2</v>
      </c>
      <c r="AJ2541" s="30">
        <v>1.6311350035000002E-2</v>
      </c>
      <c r="AK2541" s="30">
        <v>0</v>
      </c>
      <c r="AL2541" s="30">
        <v>0</v>
      </c>
    </row>
    <row r="2542" spans="1:38" x14ac:dyDescent="0.25">
      <c r="A2542" s="30" t="s">
        <v>558</v>
      </c>
      <c r="B2542" s="30">
        <v>1</v>
      </c>
      <c r="C2542" s="30" t="s">
        <v>559</v>
      </c>
      <c r="D2542" s="30" t="s">
        <v>62</v>
      </c>
      <c r="E2542" s="30">
        <v>48</v>
      </c>
      <c r="F2542" s="30">
        <v>0</v>
      </c>
      <c r="G2542" s="30">
        <v>0</v>
      </c>
      <c r="H2542" s="30">
        <v>0</v>
      </c>
      <c r="I2542" s="30">
        <v>0</v>
      </c>
      <c r="J2542" s="30">
        <v>0</v>
      </c>
      <c r="K2542" s="30">
        <v>0</v>
      </c>
      <c r="L2542" s="30">
        <v>0</v>
      </c>
      <c r="M2542" s="30">
        <v>0</v>
      </c>
      <c r="N2542" s="30">
        <v>0</v>
      </c>
      <c r="O2542" s="30">
        <v>0</v>
      </c>
      <c r="P2542" s="30">
        <v>0</v>
      </c>
      <c r="Q2542" s="30">
        <v>0</v>
      </c>
      <c r="R2542" s="30">
        <v>0</v>
      </c>
      <c r="S2542" s="30">
        <v>0</v>
      </c>
      <c r="T2542" s="30">
        <v>0</v>
      </c>
      <c r="U2542" s="30">
        <v>0</v>
      </c>
      <c r="V2542" s="30">
        <v>0</v>
      </c>
      <c r="W2542" s="30">
        <v>0</v>
      </c>
      <c r="X2542" s="30">
        <v>0</v>
      </c>
      <c r="Y2542" s="30">
        <v>0</v>
      </c>
      <c r="Z2542" s="30">
        <v>0</v>
      </c>
      <c r="AA2542" s="30">
        <v>0</v>
      </c>
      <c r="AB2542" s="30">
        <v>0</v>
      </c>
      <c r="AC2542" s="30">
        <v>0</v>
      </c>
      <c r="AD2542" s="30">
        <v>0</v>
      </c>
      <c r="AE2542" s="30">
        <v>0</v>
      </c>
      <c r="AF2542" s="30">
        <v>0</v>
      </c>
      <c r="AG2542" s="30">
        <v>0</v>
      </c>
      <c r="AH2542" s="30">
        <v>0</v>
      </c>
      <c r="AI2542" s="30">
        <v>0</v>
      </c>
      <c r="AJ2542" s="30">
        <v>0</v>
      </c>
      <c r="AK2542" s="30">
        <v>0</v>
      </c>
      <c r="AL2542" s="30">
        <v>0</v>
      </c>
    </row>
    <row r="2543" spans="1:38" x14ac:dyDescent="0.25">
      <c r="A2543" s="30" t="s">
        <v>558</v>
      </c>
      <c r="B2543" s="30">
        <v>1</v>
      </c>
      <c r="C2543" s="30" t="s">
        <v>559</v>
      </c>
      <c r="D2543" s="30" t="s">
        <v>70</v>
      </c>
      <c r="E2543" s="30">
        <v>48</v>
      </c>
      <c r="F2543" s="30">
        <v>0</v>
      </c>
      <c r="G2543" s="30">
        <v>0</v>
      </c>
      <c r="H2543" s="30">
        <v>0</v>
      </c>
      <c r="I2543" s="30">
        <v>0</v>
      </c>
      <c r="J2543" s="30">
        <v>0</v>
      </c>
      <c r="K2543" s="30">
        <v>0</v>
      </c>
      <c r="L2543" s="30">
        <v>0</v>
      </c>
      <c r="M2543" s="30">
        <v>0</v>
      </c>
      <c r="N2543" s="30">
        <v>0</v>
      </c>
      <c r="O2543" s="30">
        <v>0</v>
      </c>
      <c r="P2543" s="30">
        <v>0</v>
      </c>
      <c r="Q2543" s="30">
        <v>0</v>
      </c>
      <c r="R2543" s="30">
        <v>0</v>
      </c>
      <c r="S2543" s="30">
        <v>0</v>
      </c>
      <c r="T2543" s="30">
        <v>0</v>
      </c>
      <c r="U2543" s="30">
        <v>0</v>
      </c>
      <c r="V2543" s="30">
        <v>0</v>
      </c>
      <c r="W2543" s="30">
        <v>0</v>
      </c>
      <c r="X2543" s="30">
        <v>0</v>
      </c>
      <c r="Y2543" s="30">
        <v>0</v>
      </c>
      <c r="Z2543" s="30">
        <v>0</v>
      </c>
      <c r="AA2543" s="30">
        <v>0</v>
      </c>
      <c r="AB2543" s="30">
        <v>0</v>
      </c>
      <c r="AC2543" s="30">
        <v>0</v>
      </c>
      <c r="AD2543" s="30">
        <v>0</v>
      </c>
      <c r="AE2543" s="30">
        <v>0</v>
      </c>
      <c r="AF2543" s="30">
        <v>0</v>
      </c>
      <c r="AG2543" s="30">
        <v>0</v>
      </c>
      <c r="AH2543" s="30">
        <v>0</v>
      </c>
      <c r="AI2543" s="30">
        <v>0</v>
      </c>
      <c r="AJ2543" s="30">
        <v>0</v>
      </c>
      <c r="AK2543" s="30">
        <v>0</v>
      </c>
      <c r="AL2543" s="30">
        <v>0</v>
      </c>
    </row>
    <row r="2544" spans="1:38" x14ac:dyDescent="0.25">
      <c r="A2544" s="30" t="s">
        <v>558</v>
      </c>
      <c r="B2544" s="30">
        <v>1</v>
      </c>
      <c r="C2544" s="30" t="s">
        <v>559</v>
      </c>
      <c r="D2544" s="30" t="s">
        <v>77</v>
      </c>
      <c r="E2544" s="30">
        <v>48</v>
      </c>
      <c r="F2544" s="30">
        <v>0.234706626285</v>
      </c>
      <c r="G2544" s="30">
        <v>0.2280453787875</v>
      </c>
      <c r="H2544" s="30">
        <v>0.212205407865</v>
      </c>
      <c r="I2544" s="30">
        <v>0.24880400882250001</v>
      </c>
      <c r="J2544" s="30">
        <v>0.26772610092999999</v>
      </c>
      <c r="K2544" s="30">
        <v>0.28733661646500003</v>
      </c>
      <c r="L2544" s="30">
        <v>0.21928265622000001</v>
      </c>
      <c r="M2544" s="30">
        <v>0.20645852205750001</v>
      </c>
      <c r="N2544" s="30">
        <v>0.19161471860750001</v>
      </c>
      <c r="O2544" s="30">
        <v>0.1807961615175</v>
      </c>
      <c r="P2544" s="30">
        <v>0.17323623965000001</v>
      </c>
      <c r="Q2544" s="30">
        <v>0.16843325782999999</v>
      </c>
      <c r="R2544" s="30">
        <v>0.16851944739749999</v>
      </c>
      <c r="S2544" s="30">
        <v>0.16271510258499999</v>
      </c>
      <c r="T2544" s="30">
        <v>0.15402705680750001</v>
      </c>
      <c r="U2544" s="30">
        <v>0.14694418165500001</v>
      </c>
      <c r="V2544" s="30">
        <v>0.14193176364999999</v>
      </c>
      <c r="W2544" s="30">
        <v>0.14064773585250001</v>
      </c>
      <c r="X2544" s="30">
        <v>0.14399740029749999</v>
      </c>
      <c r="Y2544" s="30">
        <v>0.1403818237575</v>
      </c>
      <c r="Z2544" s="30">
        <v>0.14047069809000001</v>
      </c>
      <c r="AA2544" s="30">
        <v>0.1402612821175</v>
      </c>
      <c r="AB2544" s="30">
        <v>0.13431372137</v>
      </c>
      <c r="AC2544" s="30">
        <v>0.13240964921750001</v>
      </c>
      <c r="AD2544" s="30">
        <v>0.1463630909675</v>
      </c>
      <c r="AE2544" s="30">
        <v>0.12957507144249999</v>
      </c>
      <c r="AF2544" s="30">
        <v>0.127977714395</v>
      </c>
      <c r="AG2544" s="30">
        <v>0.1262034326175</v>
      </c>
      <c r="AH2544" s="30">
        <v>0.12431348087749999</v>
      </c>
      <c r="AI2544" s="30">
        <v>0.12166818342250001</v>
      </c>
      <c r="AJ2544" s="30">
        <v>0.1584350786125</v>
      </c>
      <c r="AK2544" s="30">
        <v>0</v>
      </c>
      <c r="AL2544" s="30">
        <v>0</v>
      </c>
    </row>
    <row r="2545" spans="1:38" x14ac:dyDescent="0.25">
      <c r="A2545" s="30" t="s">
        <v>558</v>
      </c>
      <c r="B2545" s="30">
        <v>1</v>
      </c>
      <c r="C2545" s="30" t="s">
        <v>559</v>
      </c>
      <c r="D2545" s="30" t="s">
        <v>79</v>
      </c>
      <c r="E2545" s="30">
        <v>48</v>
      </c>
      <c r="F2545" s="30">
        <v>3.5366338417499997E-2</v>
      </c>
      <c r="G2545" s="30">
        <v>3.1487308844999999E-2</v>
      </c>
      <c r="H2545" s="30">
        <v>2.9046126280000001E-2</v>
      </c>
      <c r="I2545" s="30">
        <v>2.7317580672500001E-2</v>
      </c>
      <c r="J2545" s="30">
        <v>2.6006901312500001E-2</v>
      </c>
      <c r="K2545" s="30">
        <v>2.4954490142500001E-2</v>
      </c>
      <c r="L2545" s="30">
        <v>3.4764063802500002E-2</v>
      </c>
      <c r="M2545" s="30">
        <v>3.1911556612500003E-2</v>
      </c>
      <c r="N2545" s="30">
        <v>2.942186955E-2</v>
      </c>
      <c r="O2545" s="30">
        <v>2.7766290030000002E-2</v>
      </c>
      <c r="P2545" s="30">
        <v>2.6728973367499999E-2</v>
      </c>
      <c r="Q2545" s="30">
        <v>2.594134255E-2</v>
      </c>
      <c r="R2545" s="30">
        <v>2.5138760069999998E-2</v>
      </c>
      <c r="S2545" s="30">
        <v>2.447967886E-2</v>
      </c>
      <c r="T2545" s="30">
        <v>2.3871404622499998E-2</v>
      </c>
      <c r="U2545" s="30">
        <v>2.3359034774999999E-2</v>
      </c>
      <c r="V2545" s="30">
        <v>2.28560044675E-2</v>
      </c>
      <c r="W2545" s="30">
        <v>2.24144901375E-2</v>
      </c>
      <c r="X2545" s="30">
        <v>2.2023539695E-2</v>
      </c>
      <c r="Y2545" s="30">
        <v>2.1651707787499998E-2</v>
      </c>
      <c r="Z2545" s="30">
        <v>5.3172957937500001E-2</v>
      </c>
      <c r="AA2545" s="30">
        <v>6.9175329490000007E-2</v>
      </c>
      <c r="AB2545" s="30">
        <v>2.5091877707500002E-2</v>
      </c>
      <c r="AC2545" s="30">
        <v>2.47812882325E-2</v>
      </c>
      <c r="AD2545" s="30">
        <v>3.1807668822500003E-2</v>
      </c>
      <c r="AE2545" s="30">
        <v>2.8479094442499998E-2</v>
      </c>
      <c r="AF2545" s="30">
        <v>3.6072154619999998E-2</v>
      </c>
      <c r="AG2545" s="30">
        <v>3.2343934287500001E-2</v>
      </c>
      <c r="AH2545" s="30">
        <v>3.0197858564999999E-2</v>
      </c>
      <c r="AI2545" s="30">
        <v>2.8263177184999998E-2</v>
      </c>
      <c r="AJ2545" s="30">
        <v>3.9626974039999999E-2</v>
      </c>
      <c r="AK2545" s="30">
        <v>0</v>
      </c>
      <c r="AL2545" s="30">
        <v>0</v>
      </c>
    </row>
    <row r="2546" spans="1:38" x14ac:dyDescent="0.25">
      <c r="A2546" s="30" t="s">
        <v>558</v>
      </c>
      <c r="B2546" s="30">
        <v>1</v>
      </c>
      <c r="C2546" s="30" t="s">
        <v>559</v>
      </c>
      <c r="D2546" s="30" t="s">
        <v>81</v>
      </c>
      <c r="E2546" s="30">
        <v>48</v>
      </c>
      <c r="F2546" s="30">
        <v>0</v>
      </c>
      <c r="G2546" s="30">
        <v>0</v>
      </c>
      <c r="H2546" s="30">
        <v>0</v>
      </c>
      <c r="I2546" s="30">
        <v>0</v>
      </c>
      <c r="J2546" s="30">
        <v>0</v>
      </c>
      <c r="K2546" s="30">
        <v>0</v>
      </c>
      <c r="L2546" s="30">
        <v>0</v>
      </c>
      <c r="M2546" s="30">
        <v>0</v>
      </c>
      <c r="N2546" s="30">
        <v>0</v>
      </c>
      <c r="O2546" s="30">
        <v>0</v>
      </c>
      <c r="P2546" s="30">
        <v>0</v>
      </c>
      <c r="Q2546" s="30">
        <v>0</v>
      </c>
      <c r="R2546" s="30">
        <v>0</v>
      </c>
      <c r="S2546" s="30">
        <v>0</v>
      </c>
      <c r="T2546" s="30">
        <v>0</v>
      </c>
      <c r="U2546" s="30">
        <v>0</v>
      </c>
      <c r="V2546" s="30">
        <v>0</v>
      </c>
      <c r="W2546" s="30">
        <v>0</v>
      </c>
      <c r="X2546" s="30">
        <v>0</v>
      </c>
      <c r="Y2546" s="30">
        <v>0</v>
      </c>
      <c r="Z2546" s="30">
        <v>0</v>
      </c>
      <c r="AA2546" s="30">
        <v>0</v>
      </c>
      <c r="AB2546" s="30">
        <v>0</v>
      </c>
      <c r="AC2546" s="30">
        <v>0</v>
      </c>
      <c r="AD2546" s="30">
        <v>0</v>
      </c>
      <c r="AE2546" s="30">
        <v>0</v>
      </c>
      <c r="AF2546" s="30">
        <v>0</v>
      </c>
      <c r="AG2546" s="30">
        <v>0</v>
      </c>
      <c r="AH2546" s="30">
        <v>0</v>
      </c>
      <c r="AI2546" s="30">
        <v>0</v>
      </c>
      <c r="AJ2546" s="30">
        <v>0</v>
      </c>
      <c r="AK2546" s="30">
        <v>0</v>
      </c>
      <c r="AL2546" s="30">
        <v>0</v>
      </c>
    </row>
    <row r="2547" spans="1:38" x14ac:dyDescent="0.25">
      <c r="A2547" s="30" t="s">
        <v>558</v>
      </c>
      <c r="B2547" s="30">
        <v>1</v>
      </c>
      <c r="C2547" s="30" t="s">
        <v>559</v>
      </c>
      <c r="D2547" s="30" t="s">
        <v>83</v>
      </c>
      <c r="E2547" s="30">
        <v>48</v>
      </c>
      <c r="F2547" s="30">
        <v>1.160488388985</v>
      </c>
      <c r="G2547" s="30">
        <v>1.0958348950350001</v>
      </c>
      <c r="H2547" s="30">
        <v>1.1263232316575</v>
      </c>
      <c r="I2547" s="30">
        <v>1.2279749549675001</v>
      </c>
      <c r="J2547" s="30">
        <v>2.0654489882224998</v>
      </c>
      <c r="K2547" s="30">
        <v>2.3994857280224999</v>
      </c>
      <c r="L2547" s="30">
        <v>2.1948264420250001</v>
      </c>
      <c r="M2547" s="30">
        <v>2.0251165445125001</v>
      </c>
      <c r="N2547" s="30">
        <v>1.7024694148624999</v>
      </c>
      <c r="O2547" s="30">
        <v>1.4500460416250001</v>
      </c>
      <c r="P2547" s="30">
        <v>1.3466580927225</v>
      </c>
      <c r="Q2547" s="30">
        <v>1.2976964868375001</v>
      </c>
      <c r="R2547" s="30">
        <v>1.2823623884749999</v>
      </c>
      <c r="S2547" s="30">
        <v>1.2281124052075001</v>
      </c>
      <c r="T2547" s="30">
        <v>1.1950948579075</v>
      </c>
      <c r="U2547" s="30">
        <v>1.1601211869575001</v>
      </c>
      <c r="V2547" s="30">
        <v>1.154746251455</v>
      </c>
      <c r="W2547" s="30">
        <v>1.1321686514475</v>
      </c>
      <c r="X2547" s="30">
        <v>0.94548232620499995</v>
      </c>
      <c r="Y2547" s="30">
        <v>0.93026404681249997</v>
      </c>
      <c r="Z2547" s="30">
        <v>0.96498651285250003</v>
      </c>
      <c r="AA2547" s="30">
        <v>0.98557711293500005</v>
      </c>
      <c r="AB2547" s="30">
        <v>0.91762500652750001</v>
      </c>
      <c r="AC2547" s="30">
        <v>0.90874882437000004</v>
      </c>
      <c r="AD2547" s="30">
        <v>1.008028054755</v>
      </c>
      <c r="AE2547" s="30">
        <v>0.93803770251749996</v>
      </c>
      <c r="AF2547" s="30">
        <v>1.1731446033499999</v>
      </c>
      <c r="AG2547" s="30">
        <v>1.1577220638275001</v>
      </c>
      <c r="AH2547" s="30">
        <v>1.1436205505799999</v>
      </c>
      <c r="AI2547" s="30">
        <v>1.1174410244999999</v>
      </c>
      <c r="AJ2547" s="30">
        <v>1.1181440728725001</v>
      </c>
      <c r="AK2547" s="30">
        <v>0</v>
      </c>
      <c r="AL2547" s="30">
        <v>0</v>
      </c>
    </row>
    <row r="2548" spans="1:38" x14ac:dyDescent="0.25">
      <c r="A2548" s="30" t="s">
        <v>558</v>
      </c>
      <c r="B2548" s="30">
        <v>1</v>
      </c>
      <c r="C2548" s="30" t="s">
        <v>559</v>
      </c>
      <c r="D2548" s="30" t="s">
        <v>453</v>
      </c>
      <c r="E2548" s="30">
        <v>48</v>
      </c>
      <c r="F2548" s="30">
        <v>0</v>
      </c>
      <c r="G2548" s="30">
        <v>0</v>
      </c>
      <c r="H2548" s="30">
        <v>0</v>
      </c>
      <c r="I2548" s="30">
        <v>0</v>
      </c>
      <c r="J2548" s="30">
        <v>0</v>
      </c>
      <c r="K2548" s="30">
        <v>0</v>
      </c>
      <c r="L2548" s="30">
        <v>0</v>
      </c>
      <c r="M2548" s="30">
        <v>0</v>
      </c>
      <c r="N2548" s="30">
        <v>0</v>
      </c>
      <c r="O2548" s="30">
        <v>0</v>
      </c>
      <c r="P2548" s="30">
        <v>0</v>
      </c>
      <c r="Q2548" s="30">
        <v>0</v>
      </c>
      <c r="R2548" s="30">
        <v>0</v>
      </c>
      <c r="S2548" s="30">
        <v>0</v>
      </c>
      <c r="T2548" s="30">
        <v>0</v>
      </c>
      <c r="U2548" s="30">
        <v>0</v>
      </c>
      <c r="V2548" s="30">
        <v>0</v>
      </c>
      <c r="W2548" s="30">
        <v>0</v>
      </c>
      <c r="X2548" s="30">
        <v>0</v>
      </c>
      <c r="Y2548" s="30">
        <v>0</v>
      </c>
      <c r="Z2548" s="30">
        <v>0</v>
      </c>
      <c r="AA2548" s="30">
        <v>0</v>
      </c>
      <c r="AB2548" s="30">
        <v>0</v>
      </c>
      <c r="AC2548" s="30">
        <v>0</v>
      </c>
      <c r="AD2548" s="30">
        <v>0</v>
      </c>
      <c r="AE2548" s="30">
        <v>0</v>
      </c>
      <c r="AF2548" s="30">
        <v>0</v>
      </c>
      <c r="AG2548" s="30">
        <v>0</v>
      </c>
      <c r="AH2548" s="30">
        <v>0</v>
      </c>
      <c r="AI2548" s="30">
        <v>0</v>
      </c>
      <c r="AJ2548" s="30">
        <v>0</v>
      </c>
      <c r="AK2548" s="30">
        <v>0</v>
      </c>
      <c r="AL2548" s="30">
        <v>0</v>
      </c>
    </row>
    <row r="2549" spans="1:38" x14ac:dyDescent="0.25">
      <c r="A2549" s="30" t="s">
        <v>558</v>
      </c>
      <c r="B2549" s="30">
        <v>1</v>
      </c>
      <c r="C2549" s="30" t="s">
        <v>559</v>
      </c>
      <c r="D2549" s="30" t="s">
        <v>85</v>
      </c>
      <c r="E2549" s="30">
        <v>48</v>
      </c>
      <c r="F2549" s="30">
        <v>0</v>
      </c>
      <c r="G2549" s="30">
        <v>0</v>
      </c>
      <c r="H2549" s="30">
        <v>0</v>
      </c>
      <c r="I2549" s="30">
        <v>0</v>
      </c>
      <c r="J2549" s="30">
        <v>0</v>
      </c>
      <c r="K2549" s="30">
        <v>0</v>
      </c>
      <c r="L2549" s="30">
        <v>0</v>
      </c>
      <c r="M2549" s="30">
        <v>0</v>
      </c>
      <c r="N2549" s="30">
        <v>0</v>
      </c>
      <c r="O2549" s="30">
        <v>0</v>
      </c>
      <c r="P2549" s="30">
        <v>0</v>
      </c>
      <c r="Q2549" s="30">
        <v>0</v>
      </c>
      <c r="R2549" s="30">
        <v>0</v>
      </c>
      <c r="S2549" s="30">
        <v>0</v>
      </c>
      <c r="T2549" s="30">
        <v>0</v>
      </c>
      <c r="U2549" s="30">
        <v>0</v>
      </c>
      <c r="V2549" s="30">
        <v>0</v>
      </c>
      <c r="W2549" s="30">
        <v>0</v>
      </c>
      <c r="X2549" s="30">
        <v>0</v>
      </c>
      <c r="Y2549" s="30">
        <v>0</v>
      </c>
      <c r="Z2549" s="30">
        <v>0</v>
      </c>
      <c r="AA2549" s="30">
        <v>0</v>
      </c>
      <c r="AB2549" s="30">
        <v>0</v>
      </c>
      <c r="AC2549" s="30">
        <v>0</v>
      </c>
      <c r="AD2549" s="30">
        <v>0</v>
      </c>
      <c r="AE2549" s="30">
        <v>0</v>
      </c>
      <c r="AF2549" s="30">
        <v>0</v>
      </c>
      <c r="AG2549" s="30">
        <v>0</v>
      </c>
      <c r="AH2549" s="30">
        <v>0</v>
      </c>
      <c r="AI2549" s="30">
        <v>0</v>
      </c>
      <c r="AJ2549" s="30">
        <v>0</v>
      </c>
      <c r="AK2549" s="30">
        <v>0</v>
      </c>
      <c r="AL2549" s="30">
        <v>0</v>
      </c>
    </row>
    <row r="2550" spans="1:38" x14ac:dyDescent="0.25">
      <c r="A2550" s="30" t="s">
        <v>558</v>
      </c>
      <c r="B2550" s="30">
        <v>1</v>
      </c>
      <c r="C2550" s="30" t="s">
        <v>559</v>
      </c>
      <c r="D2550" s="30" t="s">
        <v>87</v>
      </c>
      <c r="E2550" s="30">
        <v>48</v>
      </c>
      <c r="F2550" s="30">
        <v>0</v>
      </c>
      <c r="G2550" s="30">
        <v>0</v>
      </c>
      <c r="H2550" s="30">
        <v>0</v>
      </c>
      <c r="I2550" s="30">
        <v>0</v>
      </c>
      <c r="J2550" s="30">
        <v>0</v>
      </c>
      <c r="K2550" s="30">
        <v>0</v>
      </c>
      <c r="L2550" s="30">
        <v>0</v>
      </c>
      <c r="M2550" s="30">
        <v>0</v>
      </c>
      <c r="N2550" s="30">
        <v>0</v>
      </c>
      <c r="O2550" s="30">
        <v>0</v>
      </c>
      <c r="P2550" s="30">
        <v>0</v>
      </c>
      <c r="Q2550" s="30">
        <v>0</v>
      </c>
      <c r="R2550" s="30">
        <v>0</v>
      </c>
      <c r="S2550" s="30">
        <v>0</v>
      </c>
      <c r="T2550" s="30">
        <v>0</v>
      </c>
      <c r="U2550" s="30">
        <v>0</v>
      </c>
      <c r="V2550" s="30">
        <v>0</v>
      </c>
      <c r="W2550" s="30">
        <v>0</v>
      </c>
      <c r="X2550" s="30">
        <v>0</v>
      </c>
      <c r="Y2550" s="30">
        <v>0</v>
      </c>
      <c r="Z2550" s="30">
        <v>0</v>
      </c>
      <c r="AA2550" s="30">
        <v>0</v>
      </c>
      <c r="AB2550" s="30">
        <v>0</v>
      </c>
      <c r="AC2550" s="30">
        <v>0</v>
      </c>
      <c r="AD2550" s="30">
        <v>0</v>
      </c>
      <c r="AE2550" s="30">
        <v>0</v>
      </c>
      <c r="AF2550" s="30">
        <v>0</v>
      </c>
      <c r="AG2550" s="30">
        <v>0</v>
      </c>
      <c r="AH2550" s="30">
        <v>0</v>
      </c>
      <c r="AI2550" s="30">
        <v>0</v>
      </c>
      <c r="AJ2550" s="30">
        <v>0</v>
      </c>
      <c r="AK2550" s="30">
        <v>0</v>
      </c>
      <c r="AL2550" s="30">
        <v>0</v>
      </c>
    </row>
    <row r="2551" spans="1:38" x14ac:dyDescent="0.25">
      <c r="A2551" s="30" t="s">
        <v>558</v>
      </c>
      <c r="B2551" s="30">
        <v>1</v>
      </c>
      <c r="C2551" s="30" t="s">
        <v>559</v>
      </c>
      <c r="D2551" s="30" t="s">
        <v>89</v>
      </c>
      <c r="E2551" s="30">
        <v>48</v>
      </c>
      <c r="F2551" s="30">
        <v>0</v>
      </c>
      <c r="G2551" s="30">
        <v>0</v>
      </c>
      <c r="H2551" s="30">
        <v>0</v>
      </c>
      <c r="I2551" s="30">
        <v>0</v>
      </c>
      <c r="J2551" s="30">
        <v>0</v>
      </c>
      <c r="K2551" s="30">
        <v>0</v>
      </c>
      <c r="L2551" s="30">
        <v>0</v>
      </c>
      <c r="M2551" s="30">
        <v>0</v>
      </c>
      <c r="N2551" s="30">
        <v>0</v>
      </c>
      <c r="O2551" s="30">
        <v>0</v>
      </c>
      <c r="P2551" s="30">
        <v>0</v>
      </c>
      <c r="Q2551" s="30">
        <v>0</v>
      </c>
      <c r="R2551" s="30">
        <v>0</v>
      </c>
      <c r="S2551" s="30">
        <v>0</v>
      </c>
      <c r="T2551" s="30">
        <v>0</v>
      </c>
      <c r="U2551" s="30">
        <v>0</v>
      </c>
      <c r="V2551" s="30">
        <v>0</v>
      </c>
      <c r="W2551" s="30">
        <v>0</v>
      </c>
      <c r="X2551" s="30">
        <v>0</v>
      </c>
      <c r="Y2551" s="30">
        <v>0</v>
      </c>
      <c r="Z2551" s="30">
        <v>0</v>
      </c>
      <c r="AA2551" s="30">
        <v>0</v>
      </c>
      <c r="AB2551" s="30">
        <v>0</v>
      </c>
      <c r="AC2551" s="30">
        <v>0</v>
      </c>
      <c r="AD2551" s="30">
        <v>0</v>
      </c>
      <c r="AE2551" s="30">
        <v>0</v>
      </c>
      <c r="AF2551" s="30">
        <v>0</v>
      </c>
      <c r="AG2551" s="30">
        <v>0</v>
      </c>
      <c r="AH2551" s="30">
        <v>0</v>
      </c>
      <c r="AI2551" s="30">
        <v>0</v>
      </c>
      <c r="AJ2551" s="30">
        <v>0</v>
      </c>
      <c r="AK2551" s="30">
        <v>0</v>
      </c>
      <c r="AL2551" s="30">
        <v>0</v>
      </c>
    </row>
    <row r="2552" spans="1:38" x14ac:dyDescent="0.25">
      <c r="A2552" s="30" t="s">
        <v>558</v>
      </c>
      <c r="B2552" s="30">
        <v>1</v>
      </c>
      <c r="C2552" s="30" t="s">
        <v>559</v>
      </c>
      <c r="D2552" s="30" t="s">
        <v>91</v>
      </c>
      <c r="E2552" s="30">
        <v>48</v>
      </c>
      <c r="F2552" s="30">
        <v>6.1618196027500002E-2</v>
      </c>
      <c r="G2552" s="30">
        <v>6.2053063462500002E-2</v>
      </c>
      <c r="H2552" s="30">
        <v>6.2659942309999994E-2</v>
      </c>
      <c r="I2552" s="30">
        <v>6.114461258E-2</v>
      </c>
      <c r="J2552" s="30">
        <v>7.1201525739999993E-2</v>
      </c>
      <c r="K2552" s="30">
        <v>7.6397271397499994E-2</v>
      </c>
      <c r="L2552" s="30">
        <v>6.6372684030000004E-2</v>
      </c>
      <c r="M2552" s="30">
        <v>6.4687999322499995E-2</v>
      </c>
      <c r="N2552" s="30">
        <v>5.6693769349999999E-2</v>
      </c>
      <c r="O2552" s="30">
        <v>5.0899428147500002E-2</v>
      </c>
      <c r="P2552" s="30">
        <v>4.7928634254999998E-2</v>
      </c>
      <c r="Q2552" s="30">
        <v>4.9281323282499997E-2</v>
      </c>
      <c r="R2552" s="30">
        <v>5.0306037007499999E-2</v>
      </c>
      <c r="S2552" s="30">
        <v>4.9644359845E-2</v>
      </c>
      <c r="T2552" s="30">
        <v>4.7431269659999997E-2</v>
      </c>
      <c r="U2552" s="30">
        <v>4.5089294320000001E-2</v>
      </c>
      <c r="V2552" s="30">
        <v>4.2952521392499998E-2</v>
      </c>
      <c r="W2552" s="30">
        <v>4.1026830700000003E-2</v>
      </c>
      <c r="X2552" s="30">
        <v>4.1715900569999999E-2</v>
      </c>
      <c r="Y2552" s="30">
        <v>4.6761015342499997E-2</v>
      </c>
      <c r="Z2552" s="30">
        <v>5.2887099147499998E-2</v>
      </c>
      <c r="AA2552" s="30">
        <v>4.8491426247499997E-2</v>
      </c>
      <c r="AB2552" s="30">
        <v>4.7872459497499999E-2</v>
      </c>
      <c r="AC2552" s="30">
        <v>4.6824081375E-2</v>
      </c>
      <c r="AD2552" s="30">
        <v>3.5239273815E-2</v>
      </c>
      <c r="AE2552" s="30">
        <v>4.0599057112500003E-2</v>
      </c>
      <c r="AF2552" s="30">
        <v>4.0918330209999999E-2</v>
      </c>
      <c r="AG2552" s="30">
        <v>4.0096096990000003E-2</v>
      </c>
      <c r="AH2552" s="30">
        <v>3.7795728865000003E-2</v>
      </c>
      <c r="AI2552" s="30">
        <v>3.5387816542499999E-2</v>
      </c>
      <c r="AJ2552" s="30">
        <v>2.6664810875E-2</v>
      </c>
      <c r="AK2552" s="30">
        <v>0</v>
      </c>
      <c r="AL2552" s="30">
        <v>0</v>
      </c>
    </row>
    <row r="2553" spans="1:38" x14ac:dyDescent="0.25">
      <c r="A2553" s="30" t="s">
        <v>558</v>
      </c>
      <c r="B2553" s="30">
        <v>1</v>
      </c>
      <c r="C2553" s="30" t="s">
        <v>559</v>
      </c>
      <c r="D2553" s="30" t="s">
        <v>93</v>
      </c>
      <c r="E2553" s="30">
        <v>48</v>
      </c>
      <c r="F2553" s="30">
        <v>0</v>
      </c>
      <c r="G2553" s="30">
        <v>0</v>
      </c>
      <c r="H2553" s="30">
        <v>0</v>
      </c>
      <c r="I2553" s="30">
        <v>0</v>
      </c>
      <c r="J2553" s="30">
        <v>0</v>
      </c>
      <c r="K2553" s="30">
        <v>0</v>
      </c>
      <c r="L2553" s="30">
        <v>0</v>
      </c>
      <c r="M2553" s="30">
        <v>0</v>
      </c>
      <c r="N2553" s="30">
        <v>0</v>
      </c>
      <c r="O2553" s="30">
        <v>0</v>
      </c>
      <c r="P2553" s="30">
        <v>0</v>
      </c>
      <c r="Q2553" s="30">
        <v>0</v>
      </c>
      <c r="R2553" s="30">
        <v>0</v>
      </c>
      <c r="S2553" s="30">
        <v>0</v>
      </c>
      <c r="T2553" s="30">
        <v>0</v>
      </c>
      <c r="U2553" s="30">
        <v>0</v>
      </c>
      <c r="V2553" s="30">
        <v>0</v>
      </c>
      <c r="W2553" s="30">
        <v>0</v>
      </c>
      <c r="X2553" s="30">
        <v>0</v>
      </c>
      <c r="Y2553" s="30">
        <v>0</v>
      </c>
      <c r="Z2553" s="30">
        <v>0</v>
      </c>
      <c r="AA2553" s="30">
        <v>0</v>
      </c>
      <c r="AB2553" s="30">
        <v>0</v>
      </c>
      <c r="AC2553" s="30">
        <v>0</v>
      </c>
      <c r="AD2553" s="30">
        <v>0</v>
      </c>
      <c r="AE2553" s="30">
        <v>0</v>
      </c>
      <c r="AF2553" s="30">
        <v>0</v>
      </c>
      <c r="AG2553" s="30">
        <v>0</v>
      </c>
      <c r="AH2553" s="30">
        <v>0</v>
      </c>
      <c r="AI2553" s="30">
        <v>0</v>
      </c>
      <c r="AJ2553" s="30">
        <v>0</v>
      </c>
      <c r="AK2553" s="30">
        <v>0</v>
      </c>
      <c r="AL2553" s="30">
        <v>0</v>
      </c>
    </row>
    <row r="2554" spans="1:38" x14ac:dyDescent="0.25">
      <c r="A2554" s="30" t="s">
        <v>558</v>
      </c>
      <c r="B2554" s="30">
        <v>1</v>
      </c>
      <c r="C2554" s="30" t="s">
        <v>559</v>
      </c>
      <c r="D2554" s="30" t="s">
        <v>454</v>
      </c>
      <c r="E2554" s="30">
        <v>48</v>
      </c>
      <c r="F2554" s="30">
        <v>0</v>
      </c>
      <c r="G2554" s="30">
        <v>0</v>
      </c>
      <c r="H2554" s="30">
        <v>0</v>
      </c>
      <c r="I2554" s="30">
        <v>0</v>
      </c>
      <c r="J2554" s="30">
        <v>0</v>
      </c>
      <c r="K2554" s="30">
        <v>0</v>
      </c>
      <c r="L2554" s="30">
        <v>0</v>
      </c>
      <c r="M2554" s="30">
        <v>0</v>
      </c>
      <c r="N2554" s="30">
        <v>0</v>
      </c>
      <c r="O2554" s="30">
        <v>0</v>
      </c>
      <c r="P2554" s="30">
        <v>0</v>
      </c>
      <c r="Q2554" s="30">
        <v>0</v>
      </c>
      <c r="R2554" s="30">
        <v>0</v>
      </c>
      <c r="S2554" s="30">
        <v>0</v>
      </c>
      <c r="T2554" s="30">
        <v>0</v>
      </c>
      <c r="U2554" s="30">
        <v>0</v>
      </c>
      <c r="V2554" s="30">
        <v>0</v>
      </c>
      <c r="W2554" s="30">
        <v>0</v>
      </c>
      <c r="X2554" s="30">
        <v>0</v>
      </c>
      <c r="Y2554" s="30">
        <v>0</v>
      </c>
      <c r="Z2554" s="30">
        <v>0</v>
      </c>
      <c r="AA2554" s="30">
        <v>0</v>
      </c>
      <c r="AB2554" s="30">
        <v>0</v>
      </c>
      <c r="AC2554" s="30">
        <v>0</v>
      </c>
      <c r="AD2554" s="30">
        <v>0</v>
      </c>
      <c r="AE2554" s="30">
        <v>0</v>
      </c>
      <c r="AF2554" s="30">
        <v>0</v>
      </c>
      <c r="AG2554" s="30">
        <v>0</v>
      </c>
      <c r="AH2554" s="30">
        <v>0</v>
      </c>
      <c r="AI2554" s="30">
        <v>0</v>
      </c>
      <c r="AJ2554" s="30">
        <v>0</v>
      </c>
      <c r="AK2554" s="30">
        <v>0</v>
      </c>
      <c r="AL2554" s="30">
        <v>0</v>
      </c>
    </row>
    <row r="2555" spans="1:38" x14ac:dyDescent="0.25">
      <c r="A2555" s="30" t="s">
        <v>558</v>
      </c>
      <c r="B2555" s="30">
        <v>1</v>
      </c>
      <c r="C2555" s="30" t="s">
        <v>559</v>
      </c>
      <c r="D2555" s="30" t="s">
        <v>95</v>
      </c>
      <c r="E2555" s="30">
        <v>48</v>
      </c>
      <c r="F2555" s="30">
        <v>0.25618925206499998</v>
      </c>
      <c r="G2555" s="30">
        <v>0.27404734528750002</v>
      </c>
      <c r="H2555" s="30">
        <v>0.23810130699000001</v>
      </c>
      <c r="I2555" s="30">
        <v>0.26416280546999998</v>
      </c>
      <c r="J2555" s="30">
        <v>0.29296981188249999</v>
      </c>
      <c r="K2555" s="30">
        <v>0.29488443316250001</v>
      </c>
      <c r="L2555" s="30">
        <v>0.293518465555</v>
      </c>
      <c r="M2555" s="30">
        <v>0.30676145213</v>
      </c>
      <c r="N2555" s="30">
        <v>0.30043030543999999</v>
      </c>
      <c r="O2555" s="30">
        <v>0.35712760248499997</v>
      </c>
      <c r="P2555" s="30">
        <v>0.37919992835999999</v>
      </c>
      <c r="Q2555" s="30">
        <v>0.41168835529999998</v>
      </c>
      <c r="R2555" s="30">
        <v>0.39591147989249997</v>
      </c>
      <c r="S2555" s="30">
        <v>0.39370057605499997</v>
      </c>
      <c r="T2555" s="30">
        <v>0.435124515145</v>
      </c>
      <c r="U2555" s="30">
        <v>0.408777201905</v>
      </c>
      <c r="V2555" s="30">
        <v>0.39348258591750002</v>
      </c>
      <c r="W2555" s="30">
        <v>0.37795266372750003</v>
      </c>
      <c r="X2555" s="30">
        <v>0.36347056022000002</v>
      </c>
      <c r="Y2555" s="30">
        <v>0.36031746861500002</v>
      </c>
      <c r="Z2555" s="30">
        <v>0.39581752743749998</v>
      </c>
      <c r="AA2555" s="30">
        <v>0.39063712987249999</v>
      </c>
      <c r="AB2555" s="30">
        <v>0.36007354805250003</v>
      </c>
      <c r="AC2555" s="30">
        <v>0.32352397105000003</v>
      </c>
      <c r="AD2555" s="30">
        <v>0.37786741950250002</v>
      </c>
      <c r="AE2555" s="30">
        <v>0.33910354184750002</v>
      </c>
      <c r="AF2555" s="30">
        <v>0.36025018046500001</v>
      </c>
      <c r="AG2555" s="30">
        <v>0.3370840356775</v>
      </c>
      <c r="AH2555" s="30">
        <v>0.321559514795</v>
      </c>
      <c r="AI2555" s="30">
        <v>0.30549993790500002</v>
      </c>
      <c r="AJ2555" s="30">
        <v>0.29945508703000001</v>
      </c>
      <c r="AK2555" s="30">
        <v>0</v>
      </c>
      <c r="AL2555" s="30">
        <v>0</v>
      </c>
    </row>
    <row r="2556" spans="1:38" x14ac:dyDescent="0.25">
      <c r="A2556" s="30" t="s">
        <v>558</v>
      </c>
      <c r="B2556" s="30">
        <v>1</v>
      </c>
      <c r="C2556" s="30" t="s">
        <v>559</v>
      </c>
      <c r="D2556" s="30" t="s">
        <v>99</v>
      </c>
      <c r="E2556" s="30">
        <v>48</v>
      </c>
      <c r="F2556" s="30">
        <v>0.30732354645749999</v>
      </c>
      <c r="G2556" s="30">
        <v>0.2898310978375</v>
      </c>
      <c r="H2556" s="30">
        <v>0.38331202414749999</v>
      </c>
      <c r="I2556" s="30">
        <v>0.4327507819875</v>
      </c>
      <c r="J2556" s="30">
        <v>0.98225066175749998</v>
      </c>
      <c r="K2556" s="30">
        <v>0.52957348845749996</v>
      </c>
      <c r="L2556" s="30">
        <v>0.8349881025425</v>
      </c>
      <c r="M2556" s="30">
        <v>0.74570479716750004</v>
      </c>
      <c r="N2556" s="30">
        <v>0.63555505213749997</v>
      </c>
      <c r="O2556" s="30">
        <v>0.62026144703249997</v>
      </c>
      <c r="P2556" s="30">
        <v>0.58140894273749999</v>
      </c>
      <c r="Q2556" s="30">
        <v>0.58315794888000005</v>
      </c>
      <c r="R2556" s="30">
        <v>0.56694622002999995</v>
      </c>
      <c r="S2556" s="30">
        <v>0.56124046401000005</v>
      </c>
      <c r="T2556" s="30">
        <v>0.54285519799750004</v>
      </c>
      <c r="U2556" s="30">
        <v>0.51844219357249999</v>
      </c>
      <c r="V2556" s="30">
        <v>0.53012846608999997</v>
      </c>
      <c r="W2556" s="30">
        <v>0.41560011940000002</v>
      </c>
      <c r="X2556" s="30">
        <v>0.43277410551750001</v>
      </c>
      <c r="Y2556" s="30">
        <v>0.49860969770000002</v>
      </c>
      <c r="Z2556" s="30">
        <v>0.53041673504749998</v>
      </c>
      <c r="AA2556" s="30">
        <v>0.51762204377249998</v>
      </c>
      <c r="AB2556" s="30">
        <v>0.52661343084750001</v>
      </c>
      <c r="AC2556" s="30">
        <v>0.56120584157999998</v>
      </c>
      <c r="AD2556" s="30">
        <v>0.24962077747</v>
      </c>
      <c r="AE2556" s="30">
        <v>0.5445037036575</v>
      </c>
      <c r="AF2556" s="30">
        <v>0.527572194115</v>
      </c>
      <c r="AG2556" s="30">
        <v>0.50017365665750002</v>
      </c>
      <c r="AH2556" s="30">
        <v>0.47741802157000002</v>
      </c>
      <c r="AI2556" s="30">
        <v>0.46255714509500001</v>
      </c>
      <c r="AJ2556" s="30">
        <v>0.49252880959500001</v>
      </c>
      <c r="AK2556" s="30">
        <v>0</v>
      </c>
      <c r="AL2556" s="30">
        <v>0</v>
      </c>
    </row>
    <row r="2557" spans="1:38" x14ac:dyDescent="0.25">
      <c r="A2557" s="30" t="s">
        <v>558</v>
      </c>
      <c r="B2557" s="30">
        <v>1</v>
      </c>
      <c r="C2557" s="30" t="s">
        <v>559</v>
      </c>
      <c r="D2557" s="30" t="s">
        <v>455</v>
      </c>
      <c r="E2557" s="30">
        <v>48</v>
      </c>
      <c r="F2557" s="30">
        <v>0</v>
      </c>
      <c r="G2557" s="30">
        <v>0</v>
      </c>
      <c r="H2557" s="30">
        <v>0</v>
      </c>
      <c r="I2557" s="30">
        <v>0</v>
      </c>
      <c r="J2557" s="30">
        <v>0</v>
      </c>
      <c r="K2557" s="30">
        <v>0</v>
      </c>
      <c r="L2557" s="30">
        <v>0</v>
      </c>
      <c r="M2557" s="30">
        <v>0</v>
      </c>
      <c r="N2557" s="30">
        <v>0</v>
      </c>
      <c r="O2557" s="30">
        <v>0</v>
      </c>
      <c r="P2557" s="30">
        <v>0</v>
      </c>
      <c r="Q2557" s="30">
        <v>0</v>
      </c>
      <c r="R2557" s="30">
        <v>0</v>
      </c>
      <c r="S2557" s="30">
        <v>0</v>
      </c>
      <c r="T2557" s="30">
        <v>0</v>
      </c>
      <c r="U2557" s="30">
        <v>0</v>
      </c>
      <c r="V2557" s="30">
        <v>0</v>
      </c>
      <c r="W2557" s="30">
        <v>0</v>
      </c>
      <c r="X2557" s="30">
        <v>0</v>
      </c>
      <c r="Y2557" s="30">
        <v>0</v>
      </c>
      <c r="Z2557" s="30">
        <v>0</v>
      </c>
      <c r="AA2557" s="30">
        <v>0</v>
      </c>
      <c r="AB2557" s="30">
        <v>0</v>
      </c>
      <c r="AC2557" s="30">
        <v>0</v>
      </c>
      <c r="AD2557" s="30">
        <v>0</v>
      </c>
      <c r="AE2557" s="30">
        <v>0</v>
      </c>
      <c r="AF2557" s="30">
        <v>0</v>
      </c>
      <c r="AG2557" s="30">
        <v>0</v>
      </c>
      <c r="AH2557" s="30">
        <v>0</v>
      </c>
      <c r="AI2557" s="30">
        <v>0</v>
      </c>
      <c r="AJ2557" s="30">
        <v>0</v>
      </c>
      <c r="AK2557" s="30">
        <v>0</v>
      </c>
      <c r="AL2557" s="30">
        <v>0</v>
      </c>
    </row>
    <row r="2558" spans="1:38" x14ac:dyDescent="0.25">
      <c r="A2558" s="30" t="s">
        <v>558</v>
      </c>
      <c r="B2558" s="30">
        <v>1</v>
      </c>
      <c r="C2558" s="30" t="s">
        <v>559</v>
      </c>
      <c r="D2558" s="30" t="s">
        <v>97</v>
      </c>
      <c r="E2558" s="30">
        <v>48</v>
      </c>
      <c r="F2558" s="30">
        <v>0</v>
      </c>
      <c r="G2558" s="30">
        <v>0</v>
      </c>
      <c r="H2558" s="30">
        <v>0</v>
      </c>
      <c r="I2558" s="30">
        <v>0</v>
      </c>
      <c r="J2558" s="30">
        <v>0</v>
      </c>
      <c r="K2558" s="30">
        <v>0</v>
      </c>
      <c r="L2558" s="30">
        <v>0</v>
      </c>
      <c r="M2558" s="30">
        <v>0</v>
      </c>
      <c r="N2558" s="30">
        <v>0</v>
      </c>
      <c r="O2558" s="30">
        <v>0</v>
      </c>
      <c r="P2558" s="30">
        <v>0</v>
      </c>
      <c r="Q2558" s="30">
        <v>0</v>
      </c>
      <c r="R2558" s="30">
        <v>0</v>
      </c>
      <c r="S2558" s="30">
        <v>0</v>
      </c>
      <c r="T2558" s="30">
        <v>0</v>
      </c>
      <c r="U2558" s="30">
        <v>0</v>
      </c>
      <c r="V2558" s="30">
        <v>0</v>
      </c>
      <c r="W2558" s="30">
        <v>0</v>
      </c>
      <c r="X2558" s="30">
        <v>0</v>
      </c>
      <c r="Y2558" s="30">
        <v>0</v>
      </c>
      <c r="Z2558" s="30">
        <v>0</v>
      </c>
      <c r="AA2558" s="30">
        <v>0</v>
      </c>
      <c r="AB2558" s="30">
        <v>0</v>
      </c>
      <c r="AC2558" s="30">
        <v>0</v>
      </c>
      <c r="AD2558" s="30">
        <v>0</v>
      </c>
      <c r="AE2558" s="30">
        <v>0</v>
      </c>
      <c r="AF2558" s="30">
        <v>0</v>
      </c>
      <c r="AG2558" s="30">
        <v>0</v>
      </c>
      <c r="AH2558" s="30">
        <v>0</v>
      </c>
      <c r="AI2558" s="30">
        <v>0</v>
      </c>
      <c r="AJ2558" s="30">
        <v>0</v>
      </c>
      <c r="AK2558" s="30">
        <v>0</v>
      </c>
      <c r="AL2558" s="30">
        <v>0</v>
      </c>
    </row>
    <row r="2559" spans="1:38" x14ac:dyDescent="0.25">
      <c r="A2559" s="30" t="s">
        <v>558</v>
      </c>
      <c r="B2559" s="30">
        <v>1</v>
      </c>
      <c r="C2559" s="30" t="s">
        <v>559</v>
      </c>
      <c r="D2559" s="30" t="s">
        <v>101</v>
      </c>
      <c r="E2559" s="30">
        <v>48</v>
      </c>
      <c r="F2559" s="30">
        <v>0</v>
      </c>
      <c r="G2559" s="30">
        <v>0</v>
      </c>
      <c r="H2559" s="30">
        <v>0</v>
      </c>
      <c r="I2559" s="30">
        <v>0</v>
      </c>
      <c r="J2559" s="30">
        <v>0</v>
      </c>
      <c r="K2559" s="30">
        <v>0</v>
      </c>
      <c r="L2559" s="30">
        <v>0</v>
      </c>
      <c r="M2559" s="30">
        <v>0</v>
      </c>
      <c r="N2559" s="30">
        <v>0</v>
      </c>
      <c r="O2559" s="30">
        <v>0</v>
      </c>
      <c r="P2559" s="30">
        <v>0</v>
      </c>
      <c r="Q2559" s="30">
        <v>0</v>
      </c>
      <c r="R2559" s="30">
        <v>0</v>
      </c>
      <c r="S2559" s="30">
        <v>0</v>
      </c>
      <c r="T2559" s="30">
        <v>0</v>
      </c>
      <c r="U2559" s="30">
        <v>0</v>
      </c>
      <c r="V2559" s="30">
        <v>0</v>
      </c>
      <c r="W2559" s="30">
        <v>0</v>
      </c>
      <c r="X2559" s="30">
        <v>0</v>
      </c>
      <c r="Y2559" s="30">
        <v>0</v>
      </c>
      <c r="Z2559" s="30">
        <v>0</v>
      </c>
      <c r="AA2559" s="30">
        <v>0</v>
      </c>
      <c r="AB2559" s="30">
        <v>0</v>
      </c>
      <c r="AC2559" s="30">
        <v>0</v>
      </c>
      <c r="AD2559" s="30">
        <v>0</v>
      </c>
      <c r="AE2559" s="30">
        <v>0</v>
      </c>
      <c r="AF2559" s="30">
        <v>0</v>
      </c>
      <c r="AG2559" s="30">
        <v>0</v>
      </c>
      <c r="AH2559" s="30">
        <v>0</v>
      </c>
      <c r="AI2559" s="30">
        <v>0</v>
      </c>
      <c r="AJ2559" s="30">
        <v>0</v>
      </c>
      <c r="AK2559" s="30">
        <v>0</v>
      </c>
      <c r="AL2559" s="30">
        <v>0</v>
      </c>
    </row>
    <row r="2560" spans="1:38" x14ac:dyDescent="0.25">
      <c r="A2560" s="30" t="s">
        <v>558</v>
      </c>
      <c r="B2560" s="30">
        <v>1</v>
      </c>
      <c r="C2560" s="30" t="s">
        <v>559</v>
      </c>
      <c r="D2560" s="30" t="s">
        <v>104</v>
      </c>
      <c r="E2560" s="30">
        <v>48</v>
      </c>
      <c r="F2560" s="30">
        <v>0</v>
      </c>
      <c r="G2560" s="30">
        <v>0</v>
      </c>
      <c r="H2560" s="30">
        <v>0</v>
      </c>
      <c r="I2560" s="30">
        <v>0</v>
      </c>
      <c r="J2560" s="30">
        <v>0</v>
      </c>
      <c r="K2560" s="30">
        <v>0</v>
      </c>
      <c r="L2560" s="30">
        <v>0</v>
      </c>
      <c r="M2560" s="30">
        <v>0</v>
      </c>
      <c r="N2560" s="30">
        <v>0</v>
      </c>
      <c r="O2560" s="30">
        <v>0</v>
      </c>
      <c r="P2560" s="30">
        <v>0</v>
      </c>
      <c r="Q2560" s="30">
        <v>0</v>
      </c>
      <c r="R2560" s="30">
        <v>0</v>
      </c>
      <c r="S2560" s="30">
        <v>0</v>
      </c>
      <c r="T2560" s="30">
        <v>0</v>
      </c>
      <c r="U2560" s="30">
        <v>0</v>
      </c>
      <c r="V2560" s="30">
        <v>0</v>
      </c>
      <c r="W2560" s="30">
        <v>0</v>
      </c>
      <c r="X2560" s="30">
        <v>0</v>
      </c>
      <c r="Y2560" s="30">
        <v>0</v>
      </c>
      <c r="Z2560" s="30">
        <v>0</v>
      </c>
      <c r="AA2560" s="30">
        <v>0</v>
      </c>
      <c r="AB2560" s="30">
        <v>0</v>
      </c>
      <c r="AC2560" s="30">
        <v>0</v>
      </c>
      <c r="AD2560" s="30">
        <v>0</v>
      </c>
      <c r="AE2560" s="30">
        <v>0</v>
      </c>
      <c r="AF2560" s="30">
        <v>0</v>
      </c>
      <c r="AG2560" s="30">
        <v>0</v>
      </c>
      <c r="AH2560" s="30">
        <v>0</v>
      </c>
      <c r="AI2560" s="30">
        <v>0</v>
      </c>
      <c r="AJ2560" s="30">
        <v>0</v>
      </c>
      <c r="AK2560" s="30">
        <v>0</v>
      </c>
      <c r="AL2560" s="30">
        <v>0</v>
      </c>
    </row>
    <row r="2561" spans="1:38" x14ac:dyDescent="0.25">
      <c r="A2561" s="30" t="s">
        <v>558</v>
      </c>
      <c r="B2561" s="30">
        <v>1</v>
      </c>
      <c r="C2561" s="30" t="s">
        <v>559</v>
      </c>
      <c r="D2561" s="30" t="s">
        <v>103</v>
      </c>
      <c r="E2561" s="30">
        <v>48</v>
      </c>
      <c r="F2561" s="30">
        <v>3.3109143136250001</v>
      </c>
      <c r="G2561" s="30">
        <v>3.6446018418524999</v>
      </c>
      <c r="H2561" s="30">
        <v>3.8394671087024999</v>
      </c>
      <c r="I2561" s="30">
        <v>3.987862823125</v>
      </c>
      <c r="J2561" s="30">
        <v>3.9622626323475001</v>
      </c>
      <c r="K2561" s="30">
        <v>4.2028016094699998</v>
      </c>
      <c r="L2561" s="30">
        <v>4.2260416806499999</v>
      </c>
      <c r="M2561" s="30">
        <v>3.38715993835</v>
      </c>
      <c r="N2561" s="30">
        <v>3.1353389578450002</v>
      </c>
      <c r="O2561" s="30">
        <v>2.9508714554375</v>
      </c>
      <c r="P2561" s="30">
        <v>2.7612242626325001</v>
      </c>
      <c r="Q2561" s="30">
        <v>2.7103657045524998</v>
      </c>
      <c r="R2561" s="30">
        <v>2.6989035944549999</v>
      </c>
      <c r="S2561" s="30">
        <v>2.5944860693225</v>
      </c>
      <c r="T2561" s="30">
        <v>2.4688491777474999</v>
      </c>
      <c r="U2561" s="30">
        <v>2.3598508647349998</v>
      </c>
      <c r="V2561" s="30">
        <v>2.282541545655</v>
      </c>
      <c r="W2561" s="30">
        <v>2.3359888611174999</v>
      </c>
      <c r="X2561" s="30">
        <v>2.4666485916275001</v>
      </c>
      <c r="Y2561" s="30">
        <v>2.4924684467275</v>
      </c>
      <c r="Z2561" s="30">
        <v>2.605115058695</v>
      </c>
      <c r="AA2561" s="30">
        <v>2.5084474920174999</v>
      </c>
      <c r="AB2561" s="30">
        <v>2.4877927384124998</v>
      </c>
      <c r="AC2561" s="30">
        <v>2.47071931749</v>
      </c>
      <c r="AD2561" s="30">
        <v>2.4367298672725002</v>
      </c>
      <c r="AE2561" s="30">
        <v>2.4695502772175</v>
      </c>
      <c r="AF2561" s="30">
        <v>2.3849068329200001</v>
      </c>
      <c r="AG2561" s="30">
        <v>2.3228282382150001</v>
      </c>
      <c r="AH2561" s="30">
        <v>2.2456815524049998</v>
      </c>
      <c r="AI2561" s="30">
        <v>2.1589216904200002</v>
      </c>
      <c r="AJ2561" s="30">
        <v>1.9224597796125</v>
      </c>
      <c r="AK2561" s="30">
        <v>0</v>
      </c>
      <c r="AL2561" s="30">
        <v>0</v>
      </c>
    </row>
    <row r="2562" spans="1:38" x14ac:dyDescent="0.25">
      <c r="A2562" s="30" t="s">
        <v>558</v>
      </c>
      <c r="B2562" s="30">
        <v>1</v>
      </c>
      <c r="C2562" s="30" t="s">
        <v>559</v>
      </c>
      <c r="D2562" s="30" t="s">
        <v>106</v>
      </c>
      <c r="E2562" s="30">
        <v>48</v>
      </c>
      <c r="F2562" s="30">
        <v>0</v>
      </c>
      <c r="G2562" s="30">
        <v>0</v>
      </c>
      <c r="H2562" s="30">
        <v>0</v>
      </c>
      <c r="I2562" s="30">
        <v>0</v>
      </c>
      <c r="J2562" s="30">
        <v>0</v>
      </c>
      <c r="K2562" s="30">
        <v>0</v>
      </c>
      <c r="L2562" s="30">
        <v>0</v>
      </c>
      <c r="M2562" s="30">
        <v>0</v>
      </c>
      <c r="N2562" s="30">
        <v>0</v>
      </c>
      <c r="O2562" s="30">
        <v>0</v>
      </c>
      <c r="P2562" s="30">
        <v>0</v>
      </c>
      <c r="Q2562" s="30">
        <v>0</v>
      </c>
      <c r="R2562" s="30">
        <v>0</v>
      </c>
      <c r="S2562" s="30">
        <v>0</v>
      </c>
      <c r="T2562" s="30">
        <v>0</v>
      </c>
      <c r="U2562" s="30">
        <v>0</v>
      </c>
      <c r="V2562" s="30">
        <v>0</v>
      </c>
      <c r="W2562" s="30">
        <v>0</v>
      </c>
      <c r="X2562" s="30">
        <v>0</v>
      </c>
      <c r="Y2562" s="30">
        <v>0</v>
      </c>
      <c r="Z2562" s="30">
        <v>0</v>
      </c>
      <c r="AA2562" s="30">
        <v>0</v>
      </c>
      <c r="AB2562" s="30">
        <v>0</v>
      </c>
      <c r="AC2562" s="30">
        <v>0</v>
      </c>
      <c r="AD2562" s="30">
        <v>0</v>
      </c>
      <c r="AE2562" s="30">
        <v>0</v>
      </c>
      <c r="AF2562" s="30">
        <v>0</v>
      </c>
      <c r="AG2562" s="30">
        <v>0</v>
      </c>
      <c r="AH2562" s="30">
        <v>0</v>
      </c>
      <c r="AI2562" s="30">
        <v>0</v>
      </c>
      <c r="AJ2562" s="30">
        <v>0</v>
      </c>
      <c r="AK2562" s="30">
        <v>0</v>
      </c>
      <c r="AL2562" s="30">
        <v>0</v>
      </c>
    </row>
    <row r="2563" spans="1:38" x14ac:dyDescent="0.25">
      <c r="A2563" s="30" t="s">
        <v>560</v>
      </c>
      <c r="B2563" s="30">
        <v>1</v>
      </c>
      <c r="C2563" s="30" t="s">
        <v>555</v>
      </c>
      <c r="D2563" s="30" t="s">
        <v>7</v>
      </c>
      <c r="E2563" s="30">
        <v>49</v>
      </c>
      <c r="F2563" s="30">
        <v>1.8831487045000001E-2</v>
      </c>
      <c r="G2563" s="30">
        <v>1.9063815655E-2</v>
      </c>
      <c r="H2563" s="30">
        <v>1.8074907085000001E-2</v>
      </c>
      <c r="I2563" s="30">
        <v>1.6837372722500001E-2</v>
      </c>
      <c r="J2563" s="30">
        <v>1.5478099617499999E-2</v>
      </c>
      <c r="K2563" s="30">
        <v>1.6854517199999999E-2</v>
      </c>
      <c r="L2563" s="30">
        <v>1.4732523395000001E-2</v>
      </c>
      <c r="M2563" s="30">
        <v>1.6951841105E-2</v>
      </c>
      <c r="N2563" s="30">
        <v>1.583463513E-2</v>
      </c>
      <c r="O2563" s="30">
        <v>1.7871343000000001E-2</v>
      </c>
      <c r="P2563" s="30">
        <v>1.7593128732500001E-2</v>
      </c>
      <c r="Q2563" s="30">
        <v>1.5404483655E-2</v>
      </c>
      <c r="R2563" s="30">
        <v>1.49463099925E-2</v>
      </c>
      <c r="S2563" s="30">
        <v>1.5349468052500001E-2</v>
      </c>
      <c r="T2563" s="30">
        <v>1.57285857625E-2</v>
      </c>
      <c r="U2563" s="30">
        <v>1.6650932982500002E-2</v>
      </c>
      <c r="V2563" s="30">
        <v>1.6271088555E-2</v>
      </c>
      <c r="W2563" s="30">
        <v>1.6010974092500001E-2</v>
      </c>
      <c r="X2563" s="30">
        <v>1.3887453294999999E-2</v>
      </c>
      <c r="Y2563" s="30">
        <v>1.223433658E-2</v>
      </c>
      <c r="Z2563" s="30">
        <v>1.42695952E-2</v>
      </c>
      <c r="AA2563" s="30">
        <v>1.3672924705000001E-2</v>
      </c>
      <c r="AB2563" s="30">
        <v>1.3093127854999999E-2</v>
      </c>
      <c r="AC2563" s="30">
        <v>1.1963014375000001E-2</v>
      </c>
      <c r="AD2563" s="30">
        <v>1.09103163625E-2</v>
      </c>
      <c r="AE2563" s="30">
        <v>1.0000097425E-2</v>
      </c>
      <c r="AF2563" s="30">
        <v>9.5875347775000001E-3</v>
      </c>
      <c r="AG2563" s="30">
        <v>9.4274167275000004E-3</v>
      </c>
      <c r="AH2563" s="30">
        <v>9.4813440800000006E-3</v>
      </c>
      <c r="AI2563" s="30">
        <v>9.4205255875000008E-3</v>
      </c>
      <c r="AJ2563" s="30">
        <v>8.6170019299999998E-3</v>
      </c>
      <c r="AK2563" s="30">
        <v>0</v>
      </c>
      <c r="AL2563" s="30">
        <v>0</v>
      </c>
    </row>
    <row r="2564" spans="1:38" x14ac:dyDescent="0.25">
      <c r="A2564" s="30" t="s">
        <v>560</v>
      </c>
      <c r="B2564" s="30">
        <v>1</v>
      </c>
      <c r="C2564" s="30" t="s">
        <v>555</v>
      </c>
      <c r="D2564" s="30" t="s">
        <v>4</v>
      </c>
      <c r="E2564" s="30">
        <v>49</v>
      </c>
      <c r="F2564" s="30">
        <v>0.12162095301</v>
      </c>
      <c r="G2564" s="30">
        <v>0.1202020433725</v>
      </c>
      <c r="H2564" s="30">
        <v>0.1238719902</v>
      </c>
      <c r="I2564" s="30">
        <v>0.124410159745</v>
      </c>
      <c r="J2564" s="30">
        <v>0.1218997324875</v>
      </c>
      <c r="K2564" s="30">
        <v>0.1216524875725</v>
      </c>
      <c r="L2564" s="30">
        <v>0.11779233025249999</v>
      </c>
      <c r="M2564" s="30">
        <v>0.11423864302</v>
      </c>
      <c r="N2564" s="30">
        <v>0.1028792689475</v>
      </c>
      <c r="O2564" s="30">
        <v>9.1757343249999998E-2</v>
      </c>
      <c r="P2564" s="30">
        <v>9.167646686E-2</v>
      </c>
      <c r="Q2564" s="30">
        <v>8.3354076930000007E-2</v>
      </c>
      <c r="R2564" s="30">
        <v>8.3560271305000003E-2</v>
      </c>
      <c r="S2564" s="30">
        <v>7.6920217982499997E-2</v>
      </c>
      <c r="T2564" s="30">
        <v>7.3640098607499996E-2</v>
      </c>
      <c r="U2564" s="30">
        <v>6.7380666497500005E-2</v>
      </c>
      <c r="V2564" s="30">
        <v>6.7639512720000003E-2</v>
      </c>
      <c r="W2564" s="30">
        <v>6.3844592729999997E-2</v>
      </c>
      <c r="X2564" s="30">
        <v>5.9167932994999999E-2</v>
      </c>
      <c r="Y2564" s="30">
        <v>5.4802124897499999E-2</v>
      </c>
      <c r="Z2564" s="30">
        <v>5.4590294907500003E-2</v>
      </c>
      <c r="AA2564" s="30">
        <v>5.58214121575E-2</v>
      </c>
      <c r="AB2564" s="30">
        <v>5.2562541839999997E-2</v>
      </c>
      <c r="AC2564" s="30">
        <v>4.6159240560000002E-2</v>
      </c>
      <c r="AD2564" s="30">
        <v>4.5406859417500001E-2</v>
      </c>
      <c r="AE2564" s="30">
        <v>4.7746936929999997E-2</v>
      </c>
      <c r="AF2564" s="30">
        <v>4.6904045015E-2</v>
      </c>
      <c r="AG2564" s="30">
        <v>4.504477371E-2</v>
      </c>
      <c r="AH2564" s="30">
        <v>4.30356055325E-2</v>
      </c>
      <c r="AI2564" s="30">
        <v>4.2462959782499997E-2</v>
      </c>
      <c r="AJ2564" s="30">
        <v>3.77507241775E-2</v>
      </c>
      <c r="AK2564" s="30">
        <v>0</v>
      </c>
      <c r="AL2564" s="30">
        <v>0</v>
      </c>
    </row>
    <row r="2565" spans="1:38" x14ac:dyDescent="0.25">
      <c r="A2565" s="30" t="s">
        <v>560</v>
      </c>
      <c r="B2565" s="30">
        <v>1</v>
      </c>
      <c r="C2565" s="30" t="s">
        <v>555</v>
      </c>
      <c r="D2565" s="30" t="s">
        <v>11</v>
      </c>
      <c r="E2565" s="30">
        <v>49</v>
      </c>
      <c r="F2565" s="30">
        <v>5.8573908987499999E-2</v>
      </c>
      <c r="G2565" s="30">
        <v>5.9025564782499998E-2</v>
      </c>
      <c r="H2565" s="30">
        <v>5.9853000002499997E-2</v>
      </c>
      <c r="I2565" s="30">
        <v>6.1009962775000003E-2</v>
      </c>
      <c r="J2565" s="30">
        <v>6.2170917200000002E-2</v>
      </c>
      <c r="K2565" s="30">
        <v>6.3848367264999997E-2</v>
      </c>
      <c r="L2565" s="30">
        <v>6.3041957420000003E-2</v>
      </c>
      <c r="M2565" s="30">
        <v>6.0142793299999997E-2</v>
      </c>
      <c r="N2565" s="30">
        <v>5.79048058775E-2</v>
      </c>
      <c r="O2565" s="30">
        <v>5.3237656459999998E-2</v>
      </c>
      <c r="P2565" s="30">
        <v>4.9546024512500002E-2</v>
      </c>
      <c r="Q2565" s="30">
        <v>4.9871840450000003E-2</v>
      </c>
      <c r="R2565" s="30">
        <v>4.7521766197500002E-2</v>
      </c>
      <c r="S2565" s="30">
        <v>4.7216544667499999E-2</v>
      </c>
      <c r="T2565" s="30">
        <v>4.6049796732500002E-2</v>
      </c>
      <c r="U2565" s="30">
        <v>4.3400486032499998E-2</v>
      </c>
      <c r="V2565" s="30">
        <v>4.3143410095000001E-2</v>
      </c>
      <c r="W2565" s="30">
        <v>3.9060205059999999E-2</v>
      </c>
      <c r="X2565" s="30">
        <v>3.6914416965000002E-2</v>
      </c>
      <c r="Y2565" s="30">
        <v>3.3054745250000003E-2</v>
      </c>
      <c r="Z2565" s="30">
        <v>3.058148732E-2</v>
      </c>
      <c r="AA2565" s="30">
        <v>2.9901271322499999E-2</v>
      </c>
      <c r="AB2565" s="30">
        <v>2.8816975165000001E-2</v>
      </c>
      <c r="AC2565" s="30">
        <v>2.76149910975E-2</v>
      </c>
      <c r="AD2565" s="30">
        <v>2.49698938825E-2</v>
      </c>
      <c r="AE2565" s="30">
        <v>2.7874461404999998E-2</v>
      </c>
      <c r="AF2565" s="30">
        <v>2.6471469684999999E-2</v>
      </c>
      <c r="AG2565" s="30">
        <v>2.5269951164999999E-2</v>
      </c>
      <c r="AH2565" s="30">
        <v>2.572454133E-2</v>
      </c>
      <c r="AI2565" s="30">
        <v>2.5236387162499999E-2</v>
      </c>
      <c r="AJ2565" s="30">
        <v>2.2639632117499999E-2</v>
      </c>
      <c r="AK2565" s="30">
        <v>0</v>
      </c>
      <c r="AL2565" s="30">
        <v>0</v>
      </c>
    </row>
    <row r="2566" spans="1:38" x14ac:dyDescent="0.25">
      <c r="A2566" s="30" t="s">
        <v>560</v>
      </c>
      <c r="B2566" s="30">
        <v>1</v>
      </c>
      <c r="C2566" s="30" t="s">
        <v>555</v>
      </c>
      <c r="D2566" s="30" t="s">
        <v>9</v>
      </c>
      <c r="E2566" s="30">
        <v>49</v>
      </c>
      <c r="F2566" s="30">
        <v>9.6258945065000004E-2</v>
      </c>
      <c r="G2566" s="30">
        <v>9.1199260894999995E-2</v>
      </c>
      <c r="H2566" s="30">
        <v>8.7900970747500001E-2</v>
      </c>
      <c r="I2566" s="30">
        <v>9.2079794272500001E-2</v>
      </c>
      <c r="J2566" s="30">
        <v>9.1346639367499996E-2</v>
      </c>
      <c r="K2566" s="30">
        <v>8.9640703505000002E-2</v>
      </c>
      <c r="L2566" s="30">
        <v>9.0752301862499996E-2</v>
      </c>
      <c r="M2566" s="30">
        <v>8.8397826875000002E-2</v>
      </c>
      <c r="N2566" s="30">
        <v>8.8034799257500004E-2</v>
      </c>
      <c r="O2566" s="30">
        <v>7.9579249865000007E-2</v>
      </c>
      <c r="P2566" s="30">
        <v>7.8261444917500006E-2</v>
      </c>
      <c r="Q2566" s="30">
        <v>7.8121645079999996E-2</v>
      </c>
      <c r="R2566" s="30">
        <v>7.2895239872500003E-2</v>
      </c>
      <c r="S2566" s="30">
        <v>7.3953584459999999E-2</v>
      </c>
      <c r="T2566" s="30">
        <v>7.3371856632499996E-2</v>
      </c>
      <c r="U2566" s="30">
        <v>7.0068490132499994E-2</v>
      </c>
      <c r="V2566" s="30">
        <v>7.5579424899999997E-2</v>
      </c>
      <c r="W2566" s="30">
        <v>7.4519241434999994E-2</v>
      </c>
      <c r="X2566" s="30">
        <v>7.2698557597500005E-2</v>
      </c>
      <c r="Y2566" s="30">
        <v>7.1820884887500006E-2</v>
      </c>
      <c r="Z2566" s="30">
        <v>6.1495864982500002E-2</v>
      </c>
      <c r="AA2566" s="30">
        <v>6.0148238425E-2</v>
      </c>
      <c r="AB2566" s="30">
        <v>5.5751108510000001E-2</v>
      </c>
      <c r="AC2566" s="30">
        <v>5.6876640239999998E-2</v>
      </c>
      <c r="AD2566" s="30">
        <v>5.5894091450000002E-2</v>
      </c>
      <c r="AE2566" s="30">
        <v>5.5691089620000002E-2</v>
      </c>
      <c r="AF2566" s="30">
        <v>5.27684019275E-2</v>
      </c>
      <c r="AG2566" s="30">
        <v>5.09426912725E-2</v>
      </c>
      <c r="AH2566" s="30">
        <v>4.9112215289999997E-2</v>
      </c>
      <c r="AI2566" s="30">
        <v>5.0023003939999998E-2</v>
      </c>
      <c r="AJ2566" s="30">
        <v>4.4149576439999998E-2</v>
      </c>
      <c r="AK2566" s="30">
        <v>0</v>
      </c>
      <c r="AL2566" s="30">
        <v>0</v>
      </c>
    </row>
    <row r="2567" spans="1:38" x14ac:dyDescent="0.25">
      <c r="A2567" s="30" t="s">
        <v>560</v>
      </c>
      <c r="B2567" s="30">
        <v>1</v>
      </c>
      <c r="C2567" s="30" t="s">
        <v>555</v>
      </c>
      <c r="D2567" s="30" t="s">
        <v>13</v>
      </c>
      <c r="E2567" s="30">
        <v>49</v>
      </c>
      <c r="F2567" s="30">
        <v>0.86952697378749999</v>
      </c>
      <c r="G2567" s="30">
        <v>0.80462183887500005</v>
      </c>
      <c r="H2567" s="30">
        <v>0.77358722206749997</v>
      </c>
      <c r="I2567" s="30">
        <v>0.76256905652999996</v>
      </c>
      <c r="J2567" s="30">
        <v>0.77555942550250001</v>
      </c>
      <c r="K2567" s="30">
        <v>0.77797216690500004</v>
      </c>
      <c r="L2567" s="30">
        <v>0.74887589251249997</v>
      </c>
      <c r="M2567" s="30">
        <v>0.67784439963749998</v>
      </c>
      <c r="N2567" s="30">
        <v>0.64074706454999997</v>
      </c>
      <c r="O2567" s="30">
        <v>0.6114859506325</v>
      </c>
      <c r="P2567" s="30">
        <v>0.60050451277500005</v>
      </c>
      <c r="Q2567" s="30">
        <v>0.57688287637750002</v>
      </c>
      <c r="R2567" s="30">
        <v>0.57168665911250005</v>
      </c>
      <c r="S2567" s="30">
        <v>0.53373410630749996</v>
      </c>
      <c r="T2567" s="30">
        <v>0.51836833455999998</v>
      </c>
      <c r="U2567" s="30">
        <v>0.50200821686249997</v>
      </c>
      <c r="V2567" s="30">
        <v>0.49854360210499998</v>
      </c>
      <c r="W2567" s="30">
        <v>0.48255763444749999</v>
      </c>
      <c r="X2567" s="30">
        <v>0.47131327886000002</v>
      </c>
      <c r="Y2567" s="30">
        <v>0.4718477619675</v>
      </c>
      <c r="Z2567" s="30">
        <v>0.46250341387749999</v>
      </c>
      <c r="AA2567" s="30">
        <v>0.43713219260000002</v>
      </c>
      <c r="AB2567" s="30">
        <v>0.40661584855249999</v>
      </c>
      <c r="AC2567" s="30">
        <v>0.37978169808250001</v>
      </c>
      <c r="AD2567" s="30">
        <v>0.34276690250500003</v>
      </c>
      <c r="AE2567" s="30">
        <v>0.35785598291499998</v>
      </c>
      <c r="AF2567" s="30">
        <v>0.33400462320000002</v>
      </c>
      <c r="AG2567" s="30">
        <v>0.32981609424500002</v>
      </c>
      <c r="AH2567" s="30">
        <v>0.33833799471499998</v>
      </c>
      <c r="AI2567" s="30">
        <v>0.3495431033875</v>
      </c>
      <c r="AJ2567" s="30">
        <v>0.31568371625750002</v>
      </c>
      <c r="AK2567" s="30">
        <v>0</v>
      </c>
      <c r="AL2567" s="30">
        <v>0</v>
      </c>
    </row>
    <row r="2568" spans="1:38" x14ac:dyDescent="0.25">
      <c r="A2568" s="30" t="s">
        <v>560</v>
      </c>
      <c r="B2568" s="30">
        <v>1</v>
      </c>
      <c r="C2568" s="30" t="s">
        <v>555</v>
      </c>
      <c r="D2568" s="30" t="s">
        <v>15</v>
      </c>
      <c r="E2568" s="30">
        <v>49</v>
      </c>
      <c r="F2568" s="30">
        <v>7.4564692662500001E-2</v>
      </c>
      <c r="G2568" s="30">
        <v>7.4540007680000006E-2</v>
      </c>
      <c r="H2568" s="30">
        <v>7.9566244199999997E-2</v>
      </c>
      <c r="I2568" s="30">
        <v>8.3798424652499995E-2</v>
      </c>
      <c r="J2568" s="30">
        <v>8.3327359554999994E-2</v>
      </c>
      <c r="K2568" s="30">
        <v>8.0837331585000005E-2</v>
      </c>
      <c r="L2568" s="30">
        <v>8.1649025707500003E-2</v>
      </c>
      <c r="M2568" s="30">
        <v>7.9345385217499995E-2</v>
      </c>
      <c r="N2568" s="30">
        <v>7.81882441225E-2</v>
      </c>
      <c r="O2568" s="30">
        <v>7.5431073634999998E-2</v>
      </c>
      <c r="P2568" s="30">
        <v>7.2101520032500005E-2</v>
      </c>
      <c r="Q2568" s="30">
        <v>7.0503623072499993E-2</v>
      </c>
      <c r="R2568" s="30">
        <v>6.5808042332499997E-2</v>
      </c>
      <c r="S2568" s="30">
        <v>6.1774138192500001E-2</v>
      </c>
      <c r="T2568" s="30">
        <v>6.2469101744999998E-2</v>
      </c>
      <c r="U2568" s="30">
        <v>6.0216283522499997E-2</v>
      </c>
      <c r="V2568" s="30">
        <v>6.0586879202499999E-2</v>
      </c>
      <c r="W2568" s="30">
        <v>5.1118482557499997E-2</v>
      </c>
      <c r="X2568" s="30">
        <v>4.8680796277500001E-2</v>
      </c>
      <c r="Y2568" s="30">
        <v>4.7033741907500003E-2</v>
      </c>
      <c r="Z2568" s="30">
        <v>4.8778132512500003E-2</v>
      </c>
      <c r="AA2568" s="30">
        <v>4.7483929534999997E-2</v>
      </c>
      <c r="AB2568" s="30">
        <v>4.4308451300000003E-2</v>
      </c>
      <c r="AC2568" s="30">
        <v>4.2393834202500001E-2</v>
      </c>
      <c r="AD2568" s="30">
        <v>4.0840408325000001E-2</v>
      </c>
      <c r="AE2568" s="30">
        <v>4.0164816375000002E-2</v>
      </c>
      <c r="AF2568" s="30">
        <v>3.8507858950000001E-2</v>
      </c>
      <c r="AG2568" s="30">
        <v>3.7610249212500002E-2</v>
      </c>
      <c r="AH2568" s="30">
        <v>3.7565572992499997E-2</v>
      </c>
      <c r="AI2568" s="30">
        <v>3.8068553315000003E-2</v>
      </c>
      <c r="AJ2568" s="30">
        <v>3.3880703455000001E-2</v>
      </c>
      <c r="AK2568" s="30">
        <v>0</v>
      </c>
      <c r="AL2568" s="30">
        <v>0</v>
      </c>
    </row>
    <row r="2569" spans="1:38" x14ac:dyDescent="0.25">
      <c r="A2569" s="30" t="s">
        <v>560</v>
      </c>
      <c r="B2569" s="30">
        <v>1</v>
      </c>
      <c r="C2569" s="30" t="s">
        <v>555</v>
      </c>
      <c r="D2569" s="30" t="s">
        <v>18</v>
      </c>
      <c r="E2569" s="30">
        <v>49</v>
      </c>
      <c r="F2569" s="30">
        <v>7.1028294997500005E-2</v>
      </c>
      <c r="G2569" s="30">
        <v>6.8951404307500005E-2</v>
      </c>
      <c r="H2569" s="30">
        <v>6.6180382312499994E-2</v>
      </c>
      <c r="I2569" s="30">
        <v>6.5279191252499993E-2</v>
      </c>
      <c r="J2569" s="30">
        <v>6.2944810752499997E-2</v>
      </c>
      <c r="K2569" s="30">
        <v>6.2018423272499998E-2</v>
      </c>
      <c r="L2569" s="30">
        <v>5.9733941677499999E-2</v>
      </c>
      <c r="M2569" s="30">
        <v>5.699531964E-2</v>
      </c>
      <c r="N2569" s="30">
        <v>5.28857259E-2</v>
      </c>
      <c r="O2569" s="30">
        <v>4.9071001815000001E-2</v>
      </c>
      <c r="P2569" s="30">
        <v>4.7334895502500002E-2</v>
      </c>
      <c r="Q2569" s="30">
        <v>4.4811056304999999E-2</v>
      </c>
      <c r="R2569" s="30">
        <v>4.0930872714999997E-2</v>
      </c>
      <c r="S2569" s="30">
        <v>3.9040101369999997E-2</v>
      </c>
      <c r="T2569" s="30">
        <v>3.7817020585E-2</v>
      </c>
      <c r="U2569" s="30">
        <v>3.5775552354999997E-2</v>
      </c>
      <c r="V2569" s="30">
        <v>3.4189307037499998E-2</v>
      </c>
      <c r="W2569" s="30">
        <v>3.1716159374999997E-2</v>
      </c>
      <c r="X2569" s="30">
        <v>2.9167023359999999E-2</v>
      </c>
      <c r="Y2569" s="30">
        <v>2.8436460805000001E-2</v>
      </c>
      <c r="Z2569" s="30">
        <v>2.87841381125E-2</v>
      </c>
      <c r="AA2569" s="30">
        <v>2.83420154825E-2</v>
      </c>
      <c r="AB2569" s="30">
        <v>2.6606394377499998E-2</v>
      </c>
      <c r="AC2569" s="30">
        <v>2.47482141525E-2</v>
      </c>
      <c r="AD2569" s="30">
        <v>2.2799771197499999E-2</v>
      </c>
      <c r="AE2569" s="30">
        <v>1.8511306804999999E-2</v>
      </c>
      <c r="AF2569" s="30">
        <v>1.7380319855E-2</v>
      </c>
      <c r="AG2569" s="30">
        <v>1.6690694622499998E-2</v>
      </c>
      <c r="AH2569" s="30">
        <v>1.58912125275E-2</v>
      </c>
      <c r="AI2569" s="30">
        <v>1.5744652262499999E-2</v>
      </c>
      <c r="AJ2569" s="30">
        <v>1.38137506125E-2</v>
      </c>
      <c r="AK2569" s="30">
        <v>0</v>
      </c>
      <c r="AL2569" s="30">
        <v>0</v>
      </c>
    </row>
    <row r="2570" spans="1:38" x14ac:dyDescent="0.25">
      <c r="A2570" s="30" t="s">
        <v>560</v>
      </c>
      <c r="B2570" s="30">
        <v>1</v>
      </c>
      <c r="C2570" s="30" t="s">
        <v>555</v>
      </c>
      <c r="D2570" s="30" t="s">
        <v>363</v>
      </c>
      <c r="E2570" s="30">
        <v>49</v>
      </c>
      <c r="F2570" s="30">
        <v>1.00489499525E-2</v>
      </c>
      <c r="G2570" s="30">
        <v>9.3792181224999997E-3</v>
      </c>
      <c r="H2570" s="30">
        <v>9.475752455E-3</v>
      </c>
      <c r="I2570" s="30">
        <v>8.6172434149999998E-3</v>
      </c>
      <c r="J2570" s="30">
        <v>8.7968407125000002E-3</v>
      </c>
      <c r="K2570" s="30">
        <v>8.0228188824999994E-3</v>
      </c>
      <c r="L2570" s="30">
        <v>7.2405738925000003E-3</v>
      </c>
      <c r="M2570" s="30">
        <v>7.1983160849999998E-3</v>
      </c>
      <c r="N2570" s="30">
        <v>6.4212996300000002E-3</v>
      </c>
      <c r="O2570" s="30">
        <v>5.7307605674999998E-3</v>
      </c>
      <c r="P2570" s="30">
        <v>5.6207120475000004E-3</v>
      </c>
      <c r="Q2570" s="30">
        <v>6.6709609824999998E-3</v>
      </c>
      <c r="R2570" s="30">
        <v>5.7455287224999997E-3</v>
      </c>
      <c r="S2570" s="30">
        <v>7.2815646699999998E-3</v>
      </c>
      <c r="T2570" s="30">
        <v>6.6798715200000001E-3</v>
      </c>
      <c r="U2570" s="30">
        <v>6.0162723650000003E-3</v>
      </c>
      <c r="V2570" s="30">
        <v>6.6187417099999998E-3</v>
      </c>
      <c r="W2570" s="30">
        <v>5.3298732075000004E-3</v>
      </c>
      <c r="X2570" s="30">
        <v>5.3550181499999999E-3</v>
      </c>
      <c r="Y2570" s="30">
        <v>5.7365507224999999E-3</v>
      </c>
      <c r="Z2570" s="30">
        <v>6.0680697849999996E-3</v>
      </c>
      <c r="AA2570" s="30">
        <v>6.0745586499999999E-3</v>
      </c>
      <c r="AB2570" s="30">
        <v>5.4551849724999999E-3</v>
      </c>
      <c r="AC2570" s="30">
        <v>5.3802311825000004E-3</v>
      </c>
      <c r="AD2570" s="30">
        <v>5.07234451E-3</v>
      </c>
      <c r="AE2570" s="30">
        <v>4.1882673075000001E-3</v>
      </c>
      <c r="AF2570" s="30">
        <v>3.5922084974999999E-3</v>
      </c>
      <c r="AG2570" s="30">
        <v>3.3599026600000001E-3</v>
      </c>
      <c r="AH2570" s="30">
        <v>2.9034326125E-3</v>
      </c>
      <c r="AI2570" s="30">
        <v>2.7501417750000002E-3</v>
      </c>
      <c r="AJ2570" s="30">
        <v>2.1571548550000002E-3</v>
      </c>
      <c r="AK2570" s="30">
        <v>0</v>
      </c>
      <c r="AL2570" s="30">
        <v>0</v>
      </c>
    </row>
    <row r="2571" spans="1:38" x14ac:dyDescent="0.25">
      <c r="A2571" s="30" t="s">
        <v>560</v>
      </c>
      <c r="B2571" s="30">
        <v>1</v>
      </c>
      <c r="C2571" s="30" t="s">
        <v>555</v>
      </c>
      <c r="D2571" s="30" t="s">
        <v>20</v>
      </c>
      <c r="E2571" s="30">
        <v>49</v>
      </c>
      <c r="F2571" s="30">
        <v>2.0593672495E-2</v>
      </c>
      <c r="G2571" s="30">
        <v>2.1392758224999999E-2</v>
      </c>
      <c r="H2571" s="30">
        <v>2.0394362485000001E-2</v>
      </c>
      <c r="I2571" s="30">
        <v>2.1006669884999999E-2</v>
      </c>
      <c r="J2571" s="30">
        <v>2.1009989650000001E-2</v>
      </c>
      <c r="K2571" s="30">
        <v>2.0385156099999999E-2</v>
      </c>
      <c r="L2571" s="30">
        <v>2.4033433935000001E-2</v>
      </c>
      <c r="M2571" s="30">
        <v>2.3474116335E-2</v>
      </c>
      <c r="N2571" s="30">
        <v>2.2095304230000001E-2</v>
      </c>
      <c r="O2571" s="30">
        <v>2.2577492460000001E-2</v>
      </c>
      <c r="P2571" s="30">
        <v>1.8638277762499999E-2</v>
      </c>
      <c r="Q2571" s="30">
        <v>1.8191375865000001E-2</v>
      </c>
      <c r="R2571" s="30">
        <v>1.6808743564999999E-2</v>
      </c>
      <c r="S2571" s="30">
        <v>1.6329771399999998E-2</v>
      </c>
      <c r="T2571" s="30">
        <v>1.48399431325E-2</v>
      </c>
      <c r="U2571" s="30">
        <v>1.43791573325E-2</v>
      </c>
      <c r="V2571" s="30">
        <v>1.3983374182499999E-2</v>
      </c>
      <c r="W2571" s="30">
        <v>1.5344853427499999E-2</v>
      </c>
      <c r="X2571" s="30">
        <v>1.4406367184999999E-2</v>
      </c>
      <c r="Y2571" s="30">
        <v>1.390385817E-2</v>
      </c>
      <c r="Z2571" s="30">
        <v>1.038296834E-2</v>
      </c>
      <c r="AA2571" s="30">
        <v>9.6485541300000005E-3</v>
      </c>
      <c r="AB2571" s="30">
        <v>9.9774047275E-3</v>
      </c>
      <c r="AC2571" s="30">
        <v>9.2179519925000009E-3</v>
      </c>
      <c r="AD2571" s="30">
        <v>9.3424214700000008E-3</v>
      </c>
      <c r="AE2571" s="30">
        <v>8.1107023624999997E-3</v>
      </c>
      <c r="AF2571" s="30">
        <v>8.2083923125E-3</v>
      </c>
      <c r="AG2571" s="30">
        <v>2.4215133447499999E-2</v>
      </c>
      <c r="AH2571" s="30">
        <v>7.0532605550000004E-3</v>
      </c>
      <c r="AI2571" s="30">
        <v>7.2249981774999998E-3</v>
      </c>
      <c r="AJ2571" s="30">
        <v>6.4183382650000002E-3</v>
      </c>
      <c r="AK2571" s="30">
        <v>0</v>
      </c>
      <c r="AL2571" s="30">
        <v>0</v>
      </c>
    </row>
    <row r="2572" spans="1:38" x14ac:dyDescent="0.25">
      <c r="A2572" s="30" t="s">
        <v>560</v>
      </c>
      <c r="B2572" s="30">
        <v>1</v>
      </c>
      <c r="C2572" s="30" t="s">
        <v>555</v>
      </c>
      <c r="D2572" s="30" t="s">
        <v>22</v>
      </c>
      <c r="E2572" s="30">
        <v>49</v>
      </c>
      <c r="F2572" s="30">
        <v>0.34028477368499999</v>
      </c>
      <c r="G2572" s="30">
        <v>0.33156410817499998</v>
      </c>
      <c r="H2572" s="30">
        <v>0.34072536666249997</v>
      </c>
      <c r="I2572" s="30">
        <v>0.33638439583000002</v>
      </c>
      <c r="J2572" s="30">
        <v>0.3270062077475</v>
      </c>
      <c r="K2572" s="30">
        <v>0.32407038802999999</v>
      </c>
      <c r="L2572" s="30">
        <v>0.31677654563000002</v>
      </c>
      <c r="M2572" s="30">
        <v>0.31392403674250002</v>
      </c>
      <c r="N2572" s="30">
        <v>0.30624910772250002</v>
      </c>
      <c r="O2572" s="30">
        <v>0.27542542259000002</v>
      </c>
      <c r="P2572" s="30">
        <v>0.27495376232750002</v>
      </c>
      <c r="Q2572" s="30">
        <v>0.26933158758249998</v>
      </c>
      <c r="R2572" s="30">
        <v>0.27907497448750002</v>
      </c>
      <c r="S2572" s="30">
        <v>0.25320691558500003</v>
      </c>
      <c r="T2572" s="30">
        <v>0.27392782036250002</v>
      </c>
      <c r="U2572" s="30">
        <v>0.26102740420249998</v>
      </c>
      <c r="V2572" s="30">
        <v>0.25532693978499998</v>
      </c>
      <c r="W2572" s="30">
        <v>0.26854515677750002</v>
      </c>
      <c r="X2572" s="30">
        <v>0.23511402504000001</v>
      </c>
      <c r="Y2572" s="30">
        <v>0.22454173769249999</v>
      </c>
      <c r="Z2572" s="30">
        <v>0.22304844979499999</v>
      </c>
      <c r="AA2572" s="30">
        <v>0.2189993404575</v>
      </c>
      <c r="AB2572" s="30">
        <v>0.19849622340750001</v>
      </c>
      <c r="AC2572" s="30">
        <v>0.20063443441250001</v>
      </c>
      <c r="AD2572" s="30">
        <v>0.20451139261500001</v>
      </c>
      <c r="AE2572" s="30">
        <v>0.2224792172275</v>
      </c>
      <c r="AF2572" s="30">
        <v>0.20745692577249999</v>
      </c>
      <c r="AG2572" s="30">
        <v>0.20338483430750001</v>
      </c>
      <c r="AH2572" s="30">
        <v>0.22611773329500001</v>
      </c>
      <c r="AI2572" s="30">
        <v>0.20833192017249999</v>
      </c>
      <c r="AJ2572" s="30">
        <v>0.18876887015499999</v>
      </c>
      <c r="AK2572" s="30">
        <v>0</v>
      </c>
      <c r="AL2572" s="30">
        <v>0</v>
      </c>
    </row>
    <row r="2573" spans="1:38" x14ac:dyDescent="0.25">
      <c r="A2573" s="30" t="s">
        <v>560</v>
      </c>
      <c r="B2573" s="30">
        <v>1</v>
      </c>
      <c r="C2573" s="30" t="s">
        <v>555</v>
      </c>
      <c r="D2573" s="30" t="s">
        <v>24</v>
      </c>
      <c r="E2573" s="30">
        <v>49</v>
      </c>
      <c r="F2573" s="30">
        <v>0.20605529575250001</v>
      </c>
      <c r="G2573" s="30">
        <v>0.2029124480525</v>
      </c>
      <c r="H2573" s="30">
        <v>0.2140580154725</v>
      </c>
      <c r="I2573" s="30">
        <v>0.19588642169000001</v>
      </c>
      <c r="J2573" s="30">
        <v>0.19725804890250001</v>
      </c>
      <c r="K2573" s="30">
        <v>0.19414851824250001</v>
      </c>
      <c r="L2573" s="30">
        <v>0.19336221857249999</v>
      </c>
      <c r="M2573" s="30">
        <v>0.18900270188500001</v>
      </c>
      <c r="N2573" s="30">
        <v>0.1835661405175</v>
      </c>
      <c r="O2573" s="30">
        <v>0.17132821400000001</v>
      </c>
      <c r="P2573" s="30">
        <v>0.16649435466250001</v>
      </c>
      <c r="Q2573" s="30">
        <v>0.16619735634249999</v>
      </c>
      <c r="R2573" s="30">
        <v>0.15857952283749999</v>
      </c>
      <c r="S2573" s="30">
        <v>0.15390307041000001</v>
      </c>
      <c r="T2573" s="30">
        <v>0.15526314428499999</v>
      </c>
      <c r="U2573" s="30">
        <v>0.14684701649750001</v>
      </c>
      <c r="V2573" s="30">
        <v>0.1527708032175</v>
      </c>
      <c r="W2573" s="30">
        <v>0.12677628609</v>
      </c>
      <c r="X2573" s="30">
        <v>0.12554566509500001</v>
      </c>
      <c r="Y2573" s="30">
        <v>0.12820967013250001</v>
      </c>
      <c r="Z2573" s="30">
        <v>0.1254842413725</v>
      </c>
      <c r="AA2573" s="30">
        <v>0.13470553232749999</v>
      </c>
      <c r="AB2573" s="30">
        <v>0.110764592445</v>
      </c>
      <c r="AC2573" s="30">
        <v>0.10366288699499999</v>
      </c>
      <c r="AD2573" s="30">
        <v>9.1356268034999993E-2</v>
      </c>
      <c r="AE2573" s="30">
        <v>8.2961682839999995E-2</v>
      </c>
      <c r="AF2573" s="30">
        <v>7.6193207230000004E-2</v>
      </c>
      <c r="AG2573" s="30">
        <v>7.1792190912499998E-2</v>
      </c>
      <c r="AH2573" s="30">
        <v>7.4813922117500001E-2</v>
      </c>
      <c r="AI2573" s="30">
        <v>7.1392795514999996E-2</v>
      </c>
      <c r="AJ2573" s="30">
        <v>6.3028206037500006E-2</v>
      </c>
      <c r="AK2573" s="30">
        <v>0</v>
      </c>
      <c r="AL2573" s="30">
        <v>0</v>
      </c>
    </row>
    <row r="2574" spans="1:38" x14ac:dyDescent="0.25">
      <c r="A2574" s="30" t="s">
        <v>560</v>
      </c>
      <c r="B2574" s="30">
        <v>1</v>
      </c>
      <c r="C2574" s="30" t="s">
        <v>555</v>
      </c>
      <c r="D2574" s="30" t="s">
        <v>26</v>
      </c>
      <c r="E2574" s="30">
        <v>49</v>
      </c>
      <c r="F2574" s="30">
        <v>3.3846441847499999E-2</v>
      </c>
      <c r="G2574" s="30">
        <v>3.2556889152499997E-2</v>
      </c>
      <c r="H2574" s="30">
        <v>3.5320170387500002E-2</v>
      </c>
      <c r="I2574" s="30">
        <v>3.2742063864999997E-2</v>
      </c>
      <c r="J2574" s="30">
        <v>3.3741597677499999E-2</v>
      </c>
      <c r="K2574" s="30">
        <v>3.20200036875E-2</v>
      </c>
      <c r="L2574" s="30">
        <v>2.472415243E-2</v>
      </c>
      <c r="M2574" s="30">
        <v>2.2419501269999999E-2</v>
      </c>
      <c r="N2574" s="30">
        <v>2.108137279E-2</v>
      </c>
      <c r="O2574" s="30">
        <v>2.47624346675E-2</v>
      </c>
      <c r="P2574" s="30">
        <v>2.4685432019999998E-2</v>
      </c>
      <c r="Q2574" s="30">
        <v>2.7108781835000002E-2</v>
      </c>
      <c r="R2574" s="30">
        <v>2.0433317912499999E-2</v>
      </c>
      <c r="S2574" s="30">
        <v>1.917567756E-2</v>
      </c>
      <c r="T2574" s="30">
        <v>2.09087848425E-2</v>
      </c>
      <c r="U2574" s="30">
        <v>1.8675067744999999E-2</v>
      </c>
      <c r="V2574" s="30">
        <v>2.21562529925E-2</v>
      </c>
      <c r="W2574" s="30">
        <v>2.9468505405000001E-2</v>
      </c>
      <c r="X2574" s="30">
        <v>1.8651807784999998E-2</v>
      </c>
      <c r="Y2574" s="30">
        <v>1.8971069340000001E-2</v>
      </c>
      <c r="Z2574" s="30">
        <v>1.6407068765000001E-2</v>
      </c>
      <c r="AA2574" s="30">
        <v>1.6732145387500001E-2</v>
      </c>
      <c r="AB2574" s="30">
        <v>1.57920782825E-2</v>
      </c>
      <c r="AC2574" s="30">
        <v>1.6955449292500001E-2</v>
      </c>
      <c r="AD2574" s="30">
        <v>1.7429333912500001E-2</v>
      </c>
      <c r="AE2574" s="30">
        <v>1.6114078572499999E-2</v>
      </c>
      <c r="AF2574" s="30">
        <v>1.4840929247500001E-2</v>
      </c>
      <c r="AG2574" s="30">
        <v>1.5909444012499999E-2</v>
      </c>
      <c r="AH2574" s="30">
        <v>1.5917700694999998E-2</v>
      </c>
      <c r="AI2574" s="30">
        <v>1.7657317702500001E-2</v>
      </c>
      <c r="AJ2574" s="30">
        <v>1.6123430465000001E-2</v>
      </c>
      <c r="AK2574" s="30">
        <v>0</v>
      </c>
      <c r="AL2574" s="30">
        <v>0</v>
      </c>
    </row>
    <row r="2575" spans="1:38" x14ac:dyDescent="0.25">
      <c r="A2575" s="30" t="s">
        <v>560</v>
      </c>
      <c r="B2575" s="30">
        <v>1</v>
      </c>
      <c r="C2575" s="30" t="s">
        <v>555</v>
      </c>
      <c r="D2575" s="30" t="s">
        <v>35</v>
      </c>
      <c r="E2575" s="30">
        <v>49</v>
      </c>
      <c r="F2575" s="30">
        <v>6.9430403892500006E-2</v>
      </c>
      <c r="G2575" s="30">
        <v>6.7631841987499997E-2</v>
      </c>
      <c r="H2575" s="30">
        <v>6.8960932074999995E-2</v>
      </c>
      <c r="I2575" s="30">
        <v>6.7581064765000004E-2</v>
      </c>
      <c r="J2575" s="30">
        <v>7.0165138325000001E-2</v>
      </c>
      <c r="K2575" s="30">
        <v>6.4715877412499997E-2</v>
      </c>
      <c r="L2575" s="30">
        <v>6.4485590669999995E-2</v>
      </c>
      <c r="M2575" s="30">
        <v>6.2957117615000002E-2</v>
      </c>
      <c r="N2575" s="30">
        <v>5.9210996124999998E-2</v>
      </c>
      <c r="O2575" s="30">
        <v>5.380732262E-2</v>
      </c>
      <c r="P2575" s="30">
        <v>5.1296141954999999E-2</v>
      </c>
      <c r="Q2575" s="30">
        <v>4.9868098057499997E-2</v>
      </c>
      <c r="R2575" s="30">
        <v>4.8250896289999998E-2</v>
      </c>
      <c r="S2575" s="30">
        <v>4.5392338919999997E-2</v>
      </c>
      <c r="T2575" s="30">
        <v>4.43241380925E-2</v>
      </c>
      <c r="U2575" s="30">
        <v>4.1805831887499999E-2</v>
      </c>
      <c r="V2575" s="30">
        <v>4.0916212702500003E-2</v>
      </c>
      <c r="W2575" s="30">
        <v>3.6751491647500002E-2</v>
      </c>
      <c r="X2575" s="30">
        <v>3.5796973985000001E-2</v>
      </c>
      <c r="Y2575" s="30">
        <v>3.4705291947500001E-2</v>
      </c>
      <c r="Z2575" s="30">
        <v>3.6276018455000003E-2</v>
      </c>
      <c r="AA2575" s="30">
        <v>3.6344882075000001E-2</v>
      </c>
      <c r="AB2575" s="30">
        <v>3.4437097540000003E-2</v>
      </c>
      <c r="AC2575" s="30">
        <v>3.0918787845E-2</v>
      </c>
      <c r="AD2575" s="30">
        <v>2.8811725050000001E-2</v>
      </c>
      <c r="AE2575" s="30">
        <v>2.7220931302500001E-2</v>
      </c>
      <c r="AF2575" s="30">
        <v>2.64459118975E-2</v>
      </c>
      <c r="AG2575" s="30">
        <v>2.5688560582499999E-2</v>
      </c>
      <c r="AH2575" s="30">
        <v>2.4611006557499999E-2</v>
      </c>
      <c r="AI2575" s="30">
        <v>2.4647424932499998E-2</v>
      </c>
      <c r="AJ2575" s="30">
        <v>2.2048609915E-2</v>
      </c>
      <c r="AK2575" s="30">
        <v>0</v>
      </c>
      <c r="AL2575" s="30">
        <v>0</v>
      </c>
    </row>
    <row r="2576" spans="1:38" x14ac:dyDescent="0.25">
      <c r="A2576" s="30" t="s">
        <v>560</v>
      </c>
      <c r="B2576" s="30">
        <v>1</v>
      </c>
      <c r="C2576" s="30" t="s">
        <v>555</v>
      </c>
      <c r="D2576" s="30" t="s">
        <v>28</v>
      </c>
      <c r="E2576" s="30">
        <v>49</v>
      </c>
      <c r="F2576" s="30">
        <v>2.8762794982499999E-2</v>
      </c>
      <c r="G2576" s="30">
        <v>2.9331865475E-2</v>
      </c>
      <c r="H2576" s="30">
        <v>2.8823449812499999E-2</v>
      </c>
      <c r="I2576" s="30">
        <v>3.0918402102499999E-2</v>
      </c>
      <c r="J2576" s="30">
        <v>3.0794869377499999E-2</v>
      </c>
      <c r="K2576" s="30">
        <v>3.0916195517500002E-2</v>
      </c>
      <c r="L2576" s="30">
        <v>3.0859150830000001E-2</v>
      </c>
      <c r="M2576" s="30">
        <v>2.94371066625E-2</v>
      </c>
      <c r="N2576" s="30">
        <v>2.92634305925E-2</v>
      </c>
      <c r="O2576" s="30">
        <v>2.6119694337499999E-2</v>
      </c>
      <c r="P2576" s="30">
        <v>2.3834388727499999E-2</v>
      </c>
      <c r="Q2576" s="30">
        <v>2.4822099795E-2</v>
      </c>
      <c r="R2576" s="30">
        <v>2.4026383995000001E-2</v>
      </c>
      <c r="S2576" s="30">
        <v>2.1924514575000002E-2</v>
      </c>
      <c r="T2576" s="30">
        <v>2.2097921039999999E-2</v>
      </c>
      <c r="U2576" s="30">
        <v>2.14491328925E-2</v>
      </c>
      <c r="V2576" s="30">
        <v>2.1392157907500001E-2</v>
      </c>
      <c r="W2576" s="30">
        <v>1.8873878465E-2</v>
      </c>
      <c r="X2576" s="30">
        <v>1.8044920190000001E-2</v>
      </c>
      <c r="Y2576" s="30">
        <v>1.7896921107500002E-2</v>
      </c>
      <c r="Z2576" s="30">
        <v>1.7585505857499999E-2</v>
      </c>
      <c r="AA2576" s="30">
        <v>1.7885910712500001E-2</v>
      </c>
      <c r="AB2576" s="30">
        <v>1.6633935622499998E-2</v>
      </c>
      <c r="AC2576" s="30">
        <v>1.6383859422500001E-2</v>
      </c>
      <c r="AD2576" s="30">
        <v>1.6153014047500001E-2</v>
      </c>
      <c r="AE2576" s="30">
        <v>1.7592035454999998E-2</v>
      </c>
      <c r="AF2576" s="30">
        <v>1.7399353832499999E-2</v>
      </c>
      <c r="AG2576" s="30">
        <v>1.6759137260000001E-2</v>
      </c>
      <c r="AH2576" s="30">
        <v>1.7205930599999999E-2</v>
      </c>
      <c r="AI2576" s="30">
        <v>1.7046209812500001E-2</v>
      </c>
      <c r="AJ2576" s="30">
        <v>1.53778361625E-2</v>
      </c>
      <c r="AK2576" s="30">
        <v>0</v>
      </c>
      <c r="AL2576" s="30">
        <v>0</v>
      </c>
    </row>
    <row r="2577" spans="1:38" x14ac:dyDescent="0.25">
      <c r="A2577" s="30" t="s">
        <v>560</v>
      </c>
      <c r="B2577" s="30">
        <v>1</v>
      </c>
      <c r="C2577" s="30" t="s">
        <v>555</v>
      </c>
      <c r="D2577" s="30" t="s">
        <v>30</v>
      </c>
      <c r="E2577" s="30">
        <v>49</v>
      </c>
      <c r="F2577" s="30">
        <v>0.22481177661749999</v>
      </c>
      <c r="G2577" s="30">
        <v>0.22126627868750001</v>
      </c>
      <c r="H2577" s="30">
        <v>0.21939756065499999</v>
      </c>
      <c r="I2577" s="30">
        <v>0.22901775587750001</v>
      </c>
      <c r="J2577" s="30">
        <v>0.22128507494249999</v>
      </c>
      <c r="K2577" s="30">
        <v>0.21663149616749999</v>
      </c>
      <c r="L2577" s="30">
        <v>0.212085693485</v>
      </c>
      <c r="M2577" s="30">
        <v>0.20415021792499999</v>
      </c>
      <c r="N2577" s="30">
        <v>0.19708192899999999</v>
      </c>
      <c r="O2577" s="30">
        <v>0.17578870882</v>
      </c>
      <c r="P2577" s="30">
        <v>0.16639672249750001</v>
      </c>
      <c r="Q2577" s="30">
        <v>0.15580560217</v>
      </c>
      <c r="R2577" s="30">
        <v>0.1476507322675</v>
      </c>
      <c r="S2577" s="30">
        <v>0.144667510045</v>
      </c>
      <c r="T2577" s="30">
        <v>0.13416667793250001</v>
      </c>
      <c r="U2577" s="30">
        <v>0.13252968405250001</v>
      </c>
      <c r="V2577" s="30">
        <v>0.1264541383775</v>
      </c>
      <c r="W2577" s="30">
        <v>0.106577916845</v>
      </c>
      <c r="X2577" s="30">
        <v>0.1013006284625</v>
      </c>
      <c r="Y2577" s="30">
        <v>9.69920025775E-2</v>
      </c>
      <c r="Z2577" s="30">
        <v>0.1112147447625</v>
      </c>
      <c r="AA2577" s="30">
        <v>0.1062902256275</v>
      </c>
      <c r="AB2577" s="30">
        <v>0.10469870067750001</v>
      </c>
      <c r="AC2577" s="30">
        <v>9.8438562197499996E-2</v>
      </c>
      <c r="AD2577" s="30">
        <v>9.3499002202500001E-2</v>
      </c>
      <c r="AE2577" s="30">
        <v>8.3021412284999999E-2</v>
      </c>
      <c r="AF2577" s="30">
        <v>7.9231822402499999E-2</v>
      </c>
      <c r="AG2577" s="30">
        <v>7.7349475082499994E-2</v>
      </c>
      <c r="AH2577" s="30">
        <v>7.6039611095000001E-2</v>
      </c>
      <c r="AI2577" s="30">
        <v>7.4779456669999994E-2</v>
      </c>
      <c r="AJ2577" s="30">
        <v>6.6621569527499994E-2</v>
      </c>
      <c r="AK2577" s="30">
        <v>0</v>
      </c>
      <c r="AL2577" s="30">
        <v>0</v>
      </c>
    </row>
    <row r="2578" spans="1:38" x14ac:dyDescent="0.25">
      <c r="A2578" s="30" t="s">
        <v>560</v>
      </c>
      <c r="B2578" s="30">
        <v>1</v>
      </c>
      <c r="C2578" s="30" t="s">
        <v>555</v>
      </c>
      <c r="D2578" s="30" t="s">
        <v>32</v>
      </c>
      <c r="E2578" s="30">
        <v>49</v>
      </c>
      <c r="F2578" s="30">
        <v>0.15096470743750001</v>
      </c>
      <c r="G2578" s="30">
        <v>0.14662471487750001</v>
      </c>
      <c r="H2578" s="30">
        <v>0.14770741376499999</v>
      </c>
      <c r="I2578" s="30">
        <v>0.1527619636525</v>
      </c>
      <c r="J2578" s="30">
        <v>0.15193555184999999</v>
      </c>
      <c r="K2578" s="30">
        <v>0.15021822902000001</v>
      </c>
      <c r="L2578" s="30">
        <v>0.14516494639749999</v>
      </c>
      <c r="M2578" s="30">
        <v>0.141480851745</v>
      </c>
      <c r="N2578" s="30">
        <v>0.1268680226975</v>
      </c>
      <c r="O2578" s="30">
        <v>0.11320399706000001</v>
      </c>
      <c r="P2578" s="30">
        <v>0.106250090625</v>
      </c>
      <c r="Q2578" s="30">
        <v>9.9994658365000003E-2</v>
      </c>
      <c r="R2578" s="30">
        <v>9.4672768172500005E-2</v>
      </c>
      <c r="S2578" s="30">
        <v>8.9290284807499995E-2</v>
      </c>
      <c r="T2578" s="30">
        <v>8.5152794320000003E-2</v>
      </c>
      <c r="U2578" s="30">
        <v>7.86563909225E-2</v>
      </c>
      <c r="V2578" s="30">
        <v>7.4856396184999993E-2</v>
      </c>
      <c r="W2578" s="30">
        <v>9.6377786612500002E-2</v>
      </c>
      <c r="X2578" s="30">
        <v>9.2170234907499995E-2</v>
      </c>
      <c r="Y2578" s="30">
        <v>9.4528449560000005E-2</v>
      </c>
      <c r="Z2578" s="30">
        <v>6.8637393939999999E-2</v>
      </c>
      <c r="AA2578" s="30">
        <v>6.8645365717500004E-2</v>
      </c>
      <c r="AB2578" s="30">
        <v>6.5575060315000003E-2</v>
      </c>
      <c r="AC2578" s="30">
        <v>6.2996424085000002E-2</v>
      </c>
      <c r="AD2578" s="30">
        <v>5.7169923960000001E-2</v>
      </c>
      <c r="AE2578" s="30">
        <v>5.1314571684999997E-2</v>
      </c>
      <c r="AF2578" s="30">
        <v>4.9960668299999997E-2</v>
      </c>
      <c r="AG2578" s="30">
        <v>4.5768592437499998E-2</v>
      </c>
      <c r="AH2578" s="30">
        <v>4.2556620375E-2</v>
      </c>
      <c r="AI2578" s="30">
        <v>4.3209246190000002E-2</v>
      </c>
      <c r="AJ2578" s="30">
        <v>3.8181065437500002E-2</v>
      </c>
      <c r="AK2578" s="30">
        <v>0</v>
      </c>
      <c r="AL2578" s="30">
        <v>0</v>
      </c>
    </row>
    <row r="2579" spans="1:38" x14ac:dyDescent="0.25">
      <c r="A2579" s="30" t="s">
        <v>560</v>
      </c>
      <c r="B2579" s="30">
        <v>1</v>
      </c>
      <c r="C2579" s="30" t="s">
        <v>555</v>
      </c>
      <c r="D2579" s="30" t="s">
        <v>38</v>
      </c>
      <c r="E2579" s="30">
        <v>49</v>
      </c>
      <c r="F2579" s="30">
        <v>6.996266189E-2</v>
      </c>
      <c r="G2579" s="30">
        <v>6.7655597715000002E-2</v>
      </c>
      <c r="H2579" s="30">
        <v>6.8046212699999997E-2</v>
      </c>
      <c r="I2579" s="30">
        <v>6.7893392967499994E-2</v>
      </c>
      <c r="J2579" s="30">
        <v>6.6818092412500002E-2</v>
      </c>
      <c r="K2579" s="30">
        <v>6.7528058687500003E-2</v>
      </c>
      <c r="L2579" s="30">
        <v>6.4762031435000006E-2</v>
      </c>
      <c r="M2579" s="30">
        <v>6.2855928452500001E-2</v>
      </c>
      <c r="N2579" s="30">
        <v>5.9821007709999999E-2</v>
      </c>
      <c r="O2579" s="30">
        <v>5.2070308555E-2</v>
      </c>
      <c r="P2579" s="30">
        <v>4.8959402965000003E-2</v>
      </c>
      <c r="Q2579" s="30">
        <v>4.6251183474999999E-2</v>
      </c>
      <c r="R2579" s="30">
        <v>4.3398123447499999E-2</v>
      </c>
      <c r="S2579" s="30">
        <v>4.2083590009999998E-2</v>
      </c>
      <c r="T2579" s="30">
        <v>4.0388324305000001E-2</v>
      </c>
      <c r="U2579" s="30">
        <v>3.9748611332500003E-2</v>
      </c>
      <c r="V2579" s="30">
        <v>3.9266760210000001E-2</v>
      </c>
      <c r="W2579" s="30">
        <v>3.5114633977499997E-2</v>
      </c>
      <c r="X2579" s="30">
        <v>3.5379594739999999E-2</v>
      </c>
      <c r="Y2579" s="30">
        <v>3.4199438059999997E-2</v>
      </c>
      <c r="Z2579" s="30">
        <v>3.2064100267499999E-2</v>
      </c>
      <c r="AA2579" s="30">
        <v>3.0761801242500001E-2</v>
      </c>
      <c r="AB2579" s="30">
        <v>2.9412953660000001E-2</v>
      </c>
      <c r="AC2579" s="30">
        <v>2.9475379810000001E-2</v>
      </c>
      <c r="AD2579" s="30">
        <v>2.9874498364999998E-2</v>
      </c>
      <c r="AE2579" s="30">
        <v>2.9320217542499999E-2</v>
      </c>
      <c r="AF2579" s="30">
        <v>2.8183864914999999E-2</v>
      </c>
      <c r="AG2579" s="30">
        <v>2.8473825342499998E-2</v>
      </c>
      <c r="AH2579" s="30">
        <v>2.85753031725E-2</v>
      </c>
      <c r="AI2579" s="30">
        <v>2.7768710525E-2</v>
      </c>
      <c r="AJ2579" s="30">
        <v>2.5080820942499998E-2</v>
      </c>
      <c r="AK2579" s="30">
        <v>0</v>
      </c>
      <c r="AL2579" s="30">
        <v>0</v>
      </c>
    </row>
    <row r="2580" spans="1:38" x14ac:dyDescent="0.25">
      <c r="A2580" s="30" t="s">
        <v>560</v>
      </c>
      <c r="B2580" s="30">
        <v>1</v>
      </c>
      <c r="C2580" s="30" t="s">
        <v>555</v>
      </c>
      <c r="D2580" s="30" t="s">
        <v>40</v>
      </c>
      <c r="E2580" s="30">
        <v>49</v>
      </c>
      <c r="F2580" s="30">
        <v>9.8434654844999997E-2</v>
      </c>
      <c r="G2580" s="30">
        <v>9.9116027537499998E-2</v>
      </c>
      <c r="H2580" s="30">
        <v>0.1029999093625</v>
      </c>
      <c r="I2580" s="30">
        <v>0.10326645751000001</v>
      </c>
      <c r="J2580" s="30">
        <v>0.1013746737025</v>
      </c>
      <c r="K2580" s="30">
        <v>9.9643499727500001E-2</v>
      </c>
      <c r="L2580" s="30">
        <v>9.7832416387499996E-2</v>
      </c>
      <c r="M2580" s="30">
        <v>9.6385149985000002E-2</v>
      </c>
      <c r="N2580" s="30">
        <v>8.8780054395000002E-2</v>
      </c>
      <c r="O2580" s="30">
        <v>8.4234694935000007E-2</v>
      </c>
      <c r="P2580" s="30">
        <v>8.0332616262500003E-2</v>
      </c>
      <c r="Q2580" s="30">
        <v>7.8504640584999993E-2</v>
      </c>
      <c r="R2580" s="30">
        <v>7.3266637687499997E-2</v>
      </c>
      <c r="S2580" s="30">
        <v>7.0786557197500002E-2</v>
      </c>
      <c r="T2580" s="30">
        <v>6.9205392632500001E-2</v>
      </c>
      <c r="U2580" s="30">
        <v>6.6061327924999996E-2</v>
      </c>
      <c r="V2580" s="30">
        <v>6.5404072132500005E-2</v>
      </c>
      <c r="W2580" s="30">
        <v>5.0471907274999998E-2</v>
      </c>
      <c r="X2580" s="30">
        <v>4.5714004514999997E-2</v>
      </c>
      <c r="Y2580" s="30">
        <v>4.4805197492499997E-2</v>
      </c>
      <c r="Z2580" s="30">
        <v>4.4362374250000003E-2</v>
      </c>
      <c r="AA2580" s="30">
        <v>4.3741070217499997E-2</v>
      </c>
      <c r="AB2580" s="30">
        <v>4.0800411425000002E-2</v>
      </c>
      <c r="AC2580" s="30">
        <v>3.7620318819999998E-2</v>
      </c>
      <c r="AD2580" s="30">
        <v>3.54159133375E-2</v>
      </c>
      <c r="AE2580" s="30">
        <v>3.3668559937500002E-2</v>
      </c>
      <c r="AF2580" s="30">
        <v>3.1720663222500001E-2</v>
      </c>
      <c r="AG2580" s="30">
        <v>3.03839367975E-2</v>
      </c>
      <c r="AH2580" s="30">
        <v>3.0080655089999998E-2</v>
      </c>
      <c r="AI2580" s="30">
        <v>2.9798103167499999E-2</v>
      </c>
      <c r="AJ2580" s="30">
        <v>2.643008761E-2</v>
      </c>
      <c r="AK2580" s="30">
        <v>0</v>
      </c>
      <c r="AL2580" s="30">
        <v>0</v>
      </c>
    </row>
    <row r="2581" spans="1:38" x14ac:dyDescent="0.25">
      <c r="A2581" s="30" t="s">
        <v>560</v>
      </c>
      <c r="B2581" s="30">
        <v>1</v>
      </c>
      <c r="C2581" s="30" t="s">
        <v>555</v>
      </c>
      <c r="D2581" s="30" t="s">
        <v>42</v>
      </c>
      <c r="E2581" s="30">
        <v>49</v>
      </c>
      <c r="F2581" s="30">
        <v>0.16908120901750001</v>
      </c>
      <c r="G2581" s="30">
        <v>0.1661505918375</v>
      </c>
      <c r="H2581" s="30">
        <v>0.17452771756999999</v>
      </c>
      <c r="I2581" s="30">
        <v>0.18577015667249999</v>
      </c>
      <c r="J2581" s="30">
        <v>0.18185023024999999</v>
      </c>
      <c r="K2581" s="30">
        <v>0.17674664672250001</v>
      </c>
      <c r="L2581" s="30">
        <v>0.19055939054500001</v>
      </c>
      <c r="M2581" s="30">
        <v>0.17677581905250001</v>
      </c>
      <c r="N2581" s="30">
        <v>0.1785208012275</v>
      </c>
      <c r="O2581" s="30">
        <v>0.17937375727499999</v>
      </c>
      <c r="P2581" s="30">
        <v>0.18149420586250001</v>
      </c>
      <c r="Q2581" s="30">
        <v>0.1268963665425</v>
      </c>
      <c r="R2581" s="30">
        <v>0.11947831438000001</v>
      </c>
      <c r="S2581" s="30">
        <v>0.12223619063000001</v>
      </c>
      <c r="T2581" s="30">
        <v>0.1126833764625</v>
      </c>
      <c r="U2581" s="30">
        <v>0.10107683856999999</v>
      </c>
      <c r="V2581" s="30">
        <v>0.104727796985</v>
      </c>
      <c r="W2581" s="30">
        <v>0.1122385682425</v>
      </c>
      <c r="X2581" s="30">
        <v>9.4614926264999996E-2</v>
      </c>
      <c r="Y2581" s="30">
        <v>9.6081238959999996E-2</v>
      </c>
      <c r="Z2581" s="30">
        <v>9.5392204027499997E-2</v>
      </c>
      <c r="AA2581" s="30">
        <v>0.1031968123125</v>
      </c>
      <c r="AB2581" s="30">
        <v>9.70175591275E-2</v>
      </c>
      <c r="AC2581" s="30">
        <v>9.1227624810000005E-2</v>
      </c>
      <c r="AD2581" s="30">
        <v>7.1369936844999995E-2</v>
      </c>
      <c r="AE2581" s="30">
        <v>6.1364445245000003E-2</v>
      </c>
      <c r="AF2581" s="30">
        <v>5.8209410612499998E-2</v>
      </c>
      <c r="AG2581" s="30">
        <v>8.3533858190000004E-2</v>
      </c>
      <c r="AH2581" s="30">
        <v>4.8411254000000001E-2</v>
      </c>
      <c r="AI2581" s="30">
        <v>4.4336981257499998E-2</v>
      </c>
      <c r="AJ2581" s="30">
        <v>3.9907047127499998E-2</v>
      </c>
      <c r="AK2581" s="30">
        <v>0</v>
      </c>
      <c r="AL2581" s="30">
        <v>0</v>
      </c>
    </row>
    <row r="2582" spans="1:38" x14ac:dyDescent="0.25">
      <c r="A2582" s="30" t="s">
        <v>560</v>
      </c>
      <c r="B2582" s="30">
        <v>1</v>
      </c>
      <c r="C2582" s="30" t="s">
        <v>555</v>
      </c>
      <c r="D2582" s="30" t="s">
        <v>48</v>
      </c>
      <c r="E2582" s="30">
        <v>49</v>
      </c>
      <c r="F2582" s="30">
        <v>0.13021227757750001</v>
      </c>
      <c r="G2582" s="30">
        <v>0.12247726893999999</v>
      </c>
      <c r="H2582" s="30">
        <v>0.1189182697775</v>
      </c>
      <c r="I2582" s="30">
        <v>0.1109371887425</v>
      </c>
      <c r="J2582" s="30">
        <v>0.1103787190225</v>
      </c>
      <c r="K2582" s="30">
        <v>0.1070923676325</v>
      </c>
      <c r="L2582" s="30">
        <v>0.1125050628525</v>
      </c>
      <c r="M2582" s="30">
        <v>0.10599256539</v>
      </c>
      <c r="N2582" s="30">
        <v>9.6343069872500006E-2</v>
      </c>
      <c r="O2582" s="30">
        <v>8.5286526307499999E-2</v>
      </c>
      <c r="P2582" s="30">
        <v>8.2596401382500004E-2</v>
      </c>
      <c r="Q2582" s="30">
        <v>7.7846086317499993E-2</v>
      </c>
      <c r="R2582" s="30">
        <v>7.1279101174999998E-2</v>
      </c>
      <c r="S2582" s="30">
        <v>6.8125150915000002E-2</v>
      </c>
      <c r="T2582" s="30">
        <v>6.6106606875000001E-2</v>
      </c>
      <c r="U2582" s="30">
        <v>6.47113873875E-2</v>
      </c>
      <c r="V2582" s="30">
        <v>6.0833917727499999E-2</v>
      </c>
      <c r="W2582" s="30">
        <v>5.7092904E-2</v>
      </c>
      <c r="X2582" s="30">
        <v>5.3784085817500001E-2</v>
      </c>
      <c r="Y2582" s="30">
        <v>5.2087274949999998E-2</v>
      </c>
      <c r="Z2582" s="30">
        <v>5.0723584072500001E-2</v>
      </c>
      <c r="AA2582" s="30">
        <v>5.0982532587499997E-2</v>
      </c>
      <c r="AB2582" s="30">
        <v>4.6433364655000003E-2</v>
      </c>
      <c r="AC2582" s="30">
        <v>4.6257823055000001E-2</v>
      </c>
      <c r="AD2582" s="30">
        <v>4.40091060875E-2</v>
      </c>
      <c r="AE2582" s="30">
        <v>3.6328247255000001E-2</v>
      </c>
      <c r="AF2582" s="30">
        <v>3.5918064550000003E-2</v>
      </c>
      <c r="AG2582" s="30">
        <v>3.4619605397500003E-2</v>
      </c>
      <c r="AH2582" s="30">
        <v>3.2389895034999998E-2</v>
      </c>
      <c r="AI2582" s="30">
        <v>3.45443165175E-2</v>
      </c>
      <c r="AJ2582" s="30">
        <v>3.0583058722500001E-2</v>
      </c>
      <c r="AK2582" s="30">
        <v>0</v>
      </c>
      <c r="AL2582" s="30">
        <v>0</v>
      </c>
    </row>
    <row r="2583" spans="1:38" x14ac:dyDescent="0.25">
      <c r="A2583" s="30" t="s">
        <v>560</v>
      </c>
      <c r="B2583" s="30">
        <v>1</v>
      </c>
      <c r="C2583" s="30" t="s">
        <v>555</v>
      </c>
      <c r="D2583" s="30" t="s">
        <v>46</v>
      </c>
      <c r="E2583" s="30">
        <v>49</v>
      </c>
      <c r="F2583" s="30">
        <v>0.1134080379825</v>
      </c>
      <c r="G2583" s="30">
        <v>0.1106106006825</v>
      </c>
      <c r="H2583" s="30">
        <v>0.1094603313975</v>
      </c>
      <c r="I2583" s="30">
        <v>0.1066788465375</v>
      </c>
      <c r="J2583" s="30">
        <v>0.10318678890499999</v>
      </c>
      <c r="K2583" s="30">
        <v>0.100511079755</v>
      </c>
      <c r="L2583" s="30">
        <v>9.8079912142500003E-2</v>
      </c>
      <c r="M2583" s="30">
        <v>9.4029619184999996E-2</v>
      </c>
      <c r="N2583" s="30">
        <v>9.3067688092500003E-2</v>
      </c>
      <c r="O2583" s="30">
        <v>7.8863464549999998E-2</v>
      </c>
      <c r="P2583" s="30">
        <v>7.33677379775E-2</v>
      </c>
      <c r="Q2583" s="30">
        <v>7.6554654085000007E-2</v>
      </c>
      <c r="R2583" s="30">
        <v>7.2401857902500005E-2</v>
      </c>
      <c r="S2583" s="30">
        <v>6.8972244899999993E-2</v>
      </c>
      <c r="T2583" s="30">
        <v>6.8613981495000004E-2</v>
      </c>
      <c r="U2583" s="30">
        <v>6.5401764517500002E-2</v>
      </c>
      <c r="V2583" s="30">
        <v>6.3942262712500003E-2</v>
      </c>
      <c r="W2583" s="30">
        <v>6.2304788032500003E-2</v>
      </c>
      <c r="X2583" s="30">
        <v>5.9636434685000003E-2</v>
      </c>
      <c r="Y2583" s="30">
        <v>5.7951631104999998E-2</v>
      </c>
      <c r="Z2583" s="30">
        <v>5.2692626724999997E-2</v>
      </c>
      <c r="AA2583" s="30">
        <v>5.1118895679999998E-2</v>
      </c>
      <c r="AB2583" s="30">
        <v>4.6305748717499998E-2</v>
      </c>
      <c r="AC2583" s="30">
        <v>4.7529745424999999E-2</v>
      </c>
      <c r="AD2583" s="30">
        <v>4.5697745230000003E-2</v>
      </c>
      <c r="AE2583" s="30">
        <v>3.4231447537500001E-2</v>
      </c>
      <c r="AF2583" s="30">
        <v>3.2424278332500001E-2</v>
      </c>
      <c r="AG2583" s="30">
        <v>3.0942884180000001E-2</v>
      </c>
      <c r="AH2583" s="30">
        <v>2.9787051389999999E-2</v>
      </c>
      <c r="AI2583" s="30">
        <v>2.9687490897499998E-2</v>
      </c>
      <c r="AJ2583" s="30">
        <v>2.5821814665000001E-2</v>
      </c>
      <c r="AK2583" s="30">
        <v>0</v>
      </c>
      <c r="AL2583" s="30">
        <v>0</v>
      </c>
    </row>
    <row r="2584" spans="1:38" x14ac:dyDescent="0.25">
      <c r="A2584" s="30" t="s">
        <v>560</v>
      </c>
      <c r="B2584" s="30">
        <v>1</v>
      </c>
      <c r="C2584" s="30" t="s">
        <v>555</v>
      </c>
      <c r="D2584" s="30" t="s">
        <v>44</v>
      </c>
      <c r="E2584" s="30">
        <v>49</v>
      </c>
      <c r="F2584" s="30">
        <v>3.3002859230000001E-2</v>
      </c>
      <c r="G2584" s="30">
        <v>3.1632478904999997E-2</v>
      </c>
      <c r="H2584" s="30">
        <v>3.10243932475E-2</v>
      </c>
      <c r="I2584" s="30">
        <v>3.09735620025E-2</v>
      </c>
      <c r="J2584" s="30">
        <v>3.05359555025E-2</v>
      </c>
      <c r="K2584" s="30">
        <v>2.9212247989999999E-2</v>
      </c>
      <c r="L2584" s="30">
        <v>2.8365569552500001E-2</v>
      </c>
      <c r="M2584" s="30">
        <v>2.7383539080000002E-2</v>
      </c>
      <c r="N2584" s="30">
        <v>2.6390124524999999E-2</v>
      </c>
      <c r="O2584" s="30">
        <v>2.2951875992499999E-2</v>
      </c>
      <c r="P2584" s="30">
        <v>2.304470846E-2</v>
      </c>
      <c r="Q2584" s="30">
        <v>2.2713787917499999E-2</v>
      </c>
      <c r="R2584" s="30">
        <v>2.2044399247499999E-2</v>
      </c>
      <c r="S2584" s="30">
        <v>1.7930639030000001E-2</v>
      </c>
      <c r="T2584" s="30">
        <v>1.6868979712499999E-2</v>
      </c>
      <c r="U2584" s="30">
        <v>1.8759919517500001E-2</v>
      </c>
      <c r="V2584" s="30">
        <v>1.8030038210000002E-2</v>
      </c>
      <c r="W2584" s="30">
        <v>1.49626185025E-2</v>
      </c>
      <c r="X2584" s="30">
        <v>1.3495575885E-2</v>
      </c>
      <c r="Y2584" s="30">
        <v>1.5642705097500001E-2</v>
      </c>
      <c r="Z2584" s="30">
        <v>1.3416147224999999E-2</v>
      </c>
      <c r="AA2584" s="30">
        <v>1.3944319157499999E-2</v>
      </c>
      <c r="AB2584" s="30">
        <v>1.27602810775E-2</v>
      </c>
      <c r="AC2584" s="30">
        <v>1.3057635057499999E-2</v>
      </c>
      <c r="AD2584" s="30">
        <v>1.1389294817499999E-2</v>
      </c>
      <c r="AE2584" s="30">
        <v>1.1495757495E-2</v>
      </c>
      <c r="AF2584" s="30">
        <v>1.11426476625E-2</v>
      </c>
      <c r="AG2584" s="30">
        <v>1.0163615964999999E-2</v>
      </c>
      <c r="AH2584" s="30">
        <v>9.7717721375000007E-3</v>
      </c>
      <c r="AI2584" s="30">
        <v>9.9962341824999992E-3</v>
      </c>
      <c r="AJ2584" s="30">
        <v>8.9443762199999995E-3</v>
      </c>
      <c r="AK2584" s="30">
        <v>0</v>
      </c>
      <c r="AL2584" s="30">
        <v>0</v>
      </c>
    </row>
    <row r="2585" spans="1:38" x14ac:dyDescent="0.25">
      <c r="A2585" s="30" t="s">
        <v>560</v>
      </c>
      <c r="B2585" s="30">
        <v>1</v>
      </c>
      <c r="C2585" s="30" t="s">
        <v>555</v>
      </c>
      <c r="D2585" s="30" t="s">
        <v>50</v>
      </c>
      <c r="E2585" s="30">
        <v>49</v>
      </c>
      <c r="F2585" s="30">
        <v>0.21911070798250001</v>
      </c>
      <c r="G2585" s="30">
        <v>0.2144813296925</v>
      </c>
      <c r="H2585" s="30">
        <v>0.21155400682</v>
      </c>
      <c r="I2585" s="30">
        <v>0.21474368565999999</v>
      </c>
      <c r="J2585" s="30">
        <v>0.20779654746250001</v>
      </c>
      <c r="K2585" s="30">
        <v>0.2039072353975</v>
      </c>
      <c r="L2585" s="30">
        <v>0.20684844599499999</v>
      </c>
      <c r="M2585" s="30">
        <v>0.19338873578749999</v>
      </c>
      <c r="N2585" s="30">
        <v>0.17800487809500001</v>
      </c>
      <c r="O2585" s="30">
        <v>0.1664621526425</v>
      </c>
      <c r="P2585" s="30">
        <v>0.15867574915499999</v>
      </c>
      <c r="Q2585" s="30">
        <v>0.14498163332</v>
      </c>
      <c r="R2585" s="30">
        <v>0.13592412741500001</v>
      </c>
      <c r="S2585" s="30">
        <v>0.12846428938250001</v>
      </c>
      <c r="T2585" s="30">
        <v>0.12361578751500001</v>
      </c>
      <c r="U2585" s="30">
        <v>0.1161847337325</v>
      </c>
      <c r="V2585" s="30">
        <v>0.1133180046675</v>
      </c>
      <c r="W2585" s="30">
        <v>0.10257186627500001</v>
      </c>
      <c r="X2585" s="30">
        <v>9.6595217639999995E-2</v>
      </c>
      <c r="Y2585" s="30">
        <v>8.2183276269999994E-2</v>
      </c>
      <c r="Z2585" s="30">
        <v>8.8599939505000003E-2</v>
      </c>
      <c r="AA2585" s="30">
        <v>8.4372136284999996E-2</v>
      </c>
      <c r="AB2585" s="30">
        <v>7.9125786899999995E-2</v>
      </c>
      <c r="AC2585" s="30">
        <v>7.6135748584999996E-2</v>
      </c>
      <c r="AD2585" s="30">
        <v>7.0131317507499999E-2</v>
      </c>
      <c r="AE2585" s="30">
        <v>7.5838987575000003E-2</v>
      </c>
      <c r="AF2585" s="30">
        <v>7.4655321304999994E-2</v>
      </c>
      <c r="AG2585" s="30">
        <v>7.2902509242499997E-2</v>
      </c>
      <c r="AH2585" s="30">
        <v>7.1534624912499997E-2</v>
      </c>
      <c r="AI2585" s="30">
        <v>7.2520689504999999E-2</v>
      </c>
      <c r="AJ2585" s="30">
        <v>6.4851714222499995E-2</v>
      </c>
      <c r="AK2585" s="30">
        <v>0</v>
      </c>
      <c r="AL2585" s="30">
        <v>0</v>
      </c>
    </row>
    <row r="2586" spans="1:38" x14ac:dyDescent="0.25">
      <c r="A2586" s="30" t="s">
        <v>560</v>
      </c>
      <c r="B2586" s="30">
        <v>1</v>
      </c>
      <c r="C2586" s="30" t="s">
        <v>555</v>
      </c>
      <c r="D2586" s="30" t="s">
        <v>52</v>
      </c>
      <c r="E2586" s="30">
        <v>49</v>
      </c>
      <c r="F2586" s="30">
        <v>0.11294844245250001</v>
      </c>
      <c r="G2586" s="30">
        <v>0.11171507530249999</v>
      </c>
      <c r="H2586" s="30">
        <v>0.11358833288</v>
      </c>
      <c r="I2586" s="30">
        <v>0.11201711414</v>
      </c>
      <c r="J2586" s="30">
        <v>0.1114964799025</v>
      </c>
      <c r="K2586" s="30">
        <v>0.10877761900750001</v>
      </c>
      <c r="L2586" s="30">
        <v>0.10267619298</v>
      </c>
      <c r="M2586" s="30">
        <v>0.1073465156875</v>
      </c>
      <c r="N2586" s="30">
        <v>0.1025666623475</v>
      </c>
      <c r="O2586" s="30">
        <v>8.8651407912499994E-2</v>
      </c>
      <c r="P2586" s="30">
        <v>8.4304292242499995E-2</v>
      </c>
      <c r="Q2586" s="30">
        <v>8.3672573415000007E-2</v>
      </c>
      <c r="R2586" s="30">
        <v>7.9893053229999997E-2</v>
      </c>
      <c r="S2586" s="30">
        <v>7.54645378625E-2</v>
      </c>
      <c r="T2586" s="30">
        <v>7.3193048849999998E-2</v>
      </c>
      <c r="U2586" s="30">
        <v>6.97162879875E-2</v>
      </c>
      <c r="V2586" s="30">
        <v>6.6838112882499995E-2</v>
      </c>
      <c r="W2586" s="30">
        <v>6.1162600257499998E-2</v>
      </c>
      <c r="X2586" s="30">
        <v>5.7855517235000001E-2</v>
      </c>
      <c r="Y2586" s="30">
        <v>5.4601817800000001E-2</v>
      </c>
      <c r="Z2586" s="30">
        <v>6.1177455417499998E-2</v>
      </c>
      <c r="AA2586" s="30">
        <v>6.03959556575E-2</v>
      </c>
      <c r="AB2586" s="30">
        <v>5.7783520157499997E-2</v>
      </c>
      <c r="AC2586" s="30">
        <v>5.7578453075000001E-2</v>
      </c>
      <c r="AD2586" s="30">
        <v>5.4561760762500001E-2</v>
      </c>
      <c r="AE2586" s="30">
        <v>5.1056631057500003E-2</v>
      </c>
      <c r="AF2586" s="30">
        <v>4.9971713134999998E-2</v>
      </c>
      <c r="AG2586" s="30">
        <v>4.83873095425E-2</v>
      </c>
      <c r="AH2586" s="30">
        <v>4.7437266935E-2</v>
      </c>
      <c r="AI2586" s="30">
        <v>4.8185381244999999E-2</v>
      </c>
      <c r="AJ2586" s="30">
        <v>4.3249252789999998E-2</v>
      </c>
      <c r="AK2586" s="30">
        <v>0</v>
      </c>
      <c r="AL2586" s="30">
        <v>0</v>
      </c>
    </row>
    <row r="2587" spans="1:38" x14ac:dyDescent="0.25">
      <c r="A2587" s="30" t="s">
        <v>560</v>
      </c>
      <c r="B2587" s="30">
        <v>1</v>
      </c>
      <c r="C2587" s="30" t="s">
        <v>555</v>
      </c>
      <c r="D2587" s="30" t="s">
        <v>56</v>
      </c>
      <c r="E2587" s="30">
        <v>49</v>
      </c>
      <c r="F2587" s="30">
        <v>0.13407822550750001</v>
      </c>
      <c r="G2587" s="30">
        <v>0.12966017195749999</v>
      </c>
      <c r="H2587" s="30">
        <v>0.1300472496775</v>
      </c>
      <c r="I2587" s="30">
        <v>0.14343213059250001</v>
      </c>
      <c r="J2587" s="30">
        <v>0.146480546495</v>
      </c>
      <c r="K2587" s="30">
        <v>0.1448394401125</v>
      </c>
      <c r="L2587" s="30">
        <v>0.14278321626750001</v>
      </c>
      <c r="M2587" s="30">
        <v>0.13887932551750001</v>
      </c>
      <c r="N2587" s="30">
        <v>0.1207217033875</v>
      </c>
      <c r="O2587" s="30">
        <v>0.1110668953</v>
      </c>
      <c r="P2587" s="30">
        <v>0.10218243294</v>
      </c>
      <c r="Q2587" s="30">
        <v>0.1027643052975</v>
      </c>
      <c r="R2587" s="30">
        <v>9.6289990919999999E-2</v>
      </c>
      <c r="S2587" s="30">
        <v>9.2728580117500001E-2</v>
      </c>
      <c r="T2587" s="30">
        <v>8.8569939457499997E-2</v>
      </c>
      <c r="U2587" s="30">
        <v>8.4145494089999995E-2</v>
      </c>
      <c r="V2587" s="30">
        <v>8.2256273115E-2</v>
      </c>
      <c r="W2587" s="30">
        <v>6.4432829917500004E-2</v>
      </c>
      <c r="X2587" s="30">
        <v>5.9690154055E-2</v>
      </c>
      <c r="Y2587" s="30">
        <v>5.8506356340000003E-2</v>
      </c>
      <c r="Z2587" s="30">
        <v>6.3275476122499993E-2</v>
      </c>
      <c r="AA2587" s="30">
        <v>6.0719667852499999E-2</v>
      </c>
      <c r="AB2587" s="30">
        <v>5.6097161219999997E-2</v>
      </c>
      <c r="AC2587" s="30">
        <v>5.1710654595000002E-2</v>
      </c>
      <c r="AD2587" s="30">
        <v>4.8758866234999997E-2</v>
      </c>
      <c r="AE2587" s="30">
        <v>4.9820897405000002E-2</v>
      </c>
      <c r="AF2587" s="30">
        <v>4.8231681685E-2</v>
      </c>
      <c r="AG2587" s="30">
        <v>4.6149000757500003E-2</v>
      </c>
      <c r="AH2587" s="30">
        <v>4.5281133585000001E-2</v>
      </c>
      <c r="AI2587" s="30">
        <v>4.5267506892499997E-2</v>
      </c>
      <c r="AJ2587" s="30">
        <v>3.9918402625000002E-2</v>
      </c>
      <c r="AK2587" s="30">
        <v>0</v>
      </c>
      <c r="AL2587" s="30">
        <v>0</v>
      </c>
    </row>
    <row r="2588" spans="1:38" x14ac:dyDescent="0.25">
      <c r="A2588" s="30" t="s">
        <v>560</v>
      </c>
      <c r="B2588" s="30">
        <v>1</v>
      </c>
      <c r="C2588" s="30" t="s">
        <v>555</v>
      </c>
      <c r="D2588" s="30" t="s">
        <v>54</v>
      </c>
      <c r="E2588" s="30">
        <v>49</v>
      </c>
      <c r="F2588" s="30">
        <v>7.8012111957500005E-2</v>
      </c>
      <c r="G2588" s="30">
        <v>8.4244340670000001E-2</v>
      </c>
      <c r="H2588" s="30">
        <v>8.1916085890000004E-2</v>
      </c>
      <c r="I2588" s="30">
        <v>8.0073852582499994E-2</v>
      </c>
      <c r="J2588" s="30">
        <v>8.3412931455000006E-2</v>
      </c>
      <c r="K2588" s="30">
        <v>7.9777548424999997E-2</v>
      </c>
      <c r="L2588" s="30">
        <v>7.5795701072499999E-2</v>
      </c>
      <c r="M2588" s="30">
        <v>7.4229069937500003E-2</v>
      </c>
      <c r="N2588" s="30">
        <v>6.9884169635000007E-2</v>
      </c>
      <c r="O2588" s="30">
        <v>7.0914138579999994E-2</v>
      </c>
      <c r="P2588" s="30">
        <v>6.8983293057500006E-2</v>
      </c>
      <c r="Q2588" s="30">
        <v>6.4259170185000006E-2</v>
      </c>
      <c r="R2588" s="30">
        <v>5.9157217172499998E-2</v>
      </c>
      <c r="S2588" s="30">
        <v>5.741717323E-2</v>
      </c>
      <c r="T2588" s="30">
        <v>5.8195676095000003E-2</v>
      </c>
      <c r="U2588" s="30">
        <v>5.1668451949999999E-2</v>
      </c>
      <c r="V2588" s="30">
        <v>5.1662593187500001E-2</v>
      </c>
      <c r="W2588" s="30">
        <v>4.1397291527499998E-2</v>
      </c>
      <c r="X2588" s="30">
        <v>3.8902038602500001E-2</v>
      </c>
      <c r="Y2588" s="30">
        <v>3.6758758372499999E-2</v>
      </c>
      <c r="Z2588" s="30">
        <v>3.6635938577499999E-2</v>
      </c>
      <c r="AA2588" s="30">
        <v>3.5934093287500003E-2</v>
      </c>
      <c r="AB2588" s="30">
        <v>3.4515310062499999E-2</v>
      </c>
      <c r="AC2588" s="30">
        <v>3.2362774965E-2</v>
      </c>
      <c r="AD2588" s="30">
        <v>2.8039059577500001E-2</v>
      </c>
      <c r="AE2588" s="30">
        <v>2.7225566977500001E-2</v>
      </c>
      <c r="AF2588" s="30">
        <v>2.5225283745E-2</v>
      </c>
      <c r="AG2588" s="30">
        <v>2.44654497575E-2</v>
      </c>
      <c r="AH2588" s="30">
        <v>2.1695619522500001E-2</v>
      </c>
      <c r="AI2588" s="30">
        <v>2.1772743314999999E-2</v>
      </c>
      <c r="AJ2588" s="30">
        <v>1.9188714192500001E-2</v>
      </c>
      <c r="AK2588" s="30">
        <v>0</v>
      </c>
      <c r="AL2588" s="30">
        <v>0</v>
      </c>
    </row>
    <row r="2589" spans="1:38" x14ac:dyDescent="0.25">
      <c r="A2589" s="30" t="s">
        <v>560</v>
      </c>
      <c r="B2589" s="30">
        <v>1</v>
      </c>
      <c r="C2589" s="30" t="s">
        <v>555</v>
      </c>
      <c r="D2589" s="30" t="s">
        <v>58</v>
      </c>
      <c r="E2589" s="30">
        <v>49</v>
      </c>
      <c r="F2589" s="30">
        <v>2.8052517672499999E-2</v>
      </c>
      <c r="G2589" s="30">
        <v>2.7431967762499999E-2</v>
      </c>
      <c r="H2589" s="30">
        <v>2.6848701209999999E-2</v>
      </c>
      <c r="I2589" s="30">
        <v>2.585925889E-2</v>
      </c>
      <c r="J2589" s="30">
        <v>2.63652071925E-2</v>
      </c>
      <c r="K2589" s="30">
        <v>2.6835458605000001E-2</v>
      </c>
      <c r="L2589" s="30">
        <v>2.6437797950000001E-2</v>
      </c>
      <c r="M2589" s="30">
        <v>2.4961990390000001E-2</v>
      </c>
      <c r="N2589" s="30">
        <v>2.2364551430000001E-2</v>
      </c>
      <c r="O2589" s="30">
        <v>2.2142271535000001E-2</v>
      </c>
      <c r="P2589" s="30">
        <v>2.1818951735000001E-2</v>
      </c>
      <c r="Q2589" s="30">
        <v>1.9845819904999999E-2</v>
      </c>
      <c r="R2589" s="30">
        <v>1.8983198522500001E-2</v>
      </c>
      <c r="S2589" s="30">
        <v>1.7632968339999999E-2</v>
      </c>
      <c r="T2589" s="30">
        <v>1.7501901182500001E-2</v>
      </c>
      <c r="U2589" s="30">
        <v>1.7408336512500001E-2</v>
      </c>
      <c r="V2589" s="30">
        <v>1.80883511425E-2</v>
      </c>
      <c r="W2589" s="30">
        <v>1.6868950177500001E-2</v>
      </c>
      <c r="X2589" s="30">
        <v>1.563075567E-2</v>
      </c>
      <c r="Y2589" s="30">
        <v>1.50968361E-2</v>
      </c>
      <c r="Z2589" s="30">
        <v>1.266412429E-2</v>
      </c>
      <c r="AA2589" s="30">
        <v>1.2856796362500001E-2</v>
      </c>
      <c r="AB2589" s="30">
        <v>1.173236267E-2</v>
      </c>
      <c r="AC2589" s="30">
        <v>1.230299619E-2</v>
      </c>
      <c r="AD2589" s="30">
        <v>1.11563019825E-2</v>
      </c>
      <c r="AE2589" s="30">
        <v>1.07983943625E-2</v>
      </c>
      <c r="AF2589" s="30">
        <v>1.0990635107500001E-2</v>
      </c>
      <c r="AG2589" s="30">
        <v>1.1097277752500001E-2</v>
      </c>
      <c r="AH2589" s="30">
        <v>1.06504957825E-2</v>
      </c>
      <c r="AI2589" s="30">
        <v>1.07196506625E-2</v>
      </c>
      <c r="AJ2589" s="30">
        <v>9.6297914524999997E-3</v>
      </c>
      <c r="AK2589" s="30">
        <v>0</v>
      </c>
      <c r="AL2589" s="30">
        <v>0</v>
      </c>
    </row>
    <row r="2590" spans="1:38" x14ac:dyDescent="0.25">
      <c r="A2590" s="30" t="s">
        <v>560</v>
      </c>
      <c r="B2590" s="30">
        <v>1</v>
      </c>
      <c r="C2590" s="30" t="s">
        <v>555</v>
      </c>
      <c r="D2590" s="30" t="s">
        <v>72</v>
      </c>
      <c r="E2590" s="30">
        <v>49</v>
      </c>
      <c r="F2590" s="30">
        <v>0.16946756245</v>
      </c>
      <c r="G2590" s="30">
        <v>0.17085976831499999</v>
      </c>
      <c r="H2590" s="30">
        <v>0.1692064673425</v>
      </c>
      <c r="I2590" s="30">
        <v>0.16789071787500001</v>
      </c>
      <c r="J2590" s="30">
        <v>0.166014449515</v>
      </c>
      <c r="K2590" s="30">
        <v>0.16869939044000001</v>
      </c>
      <c r="L2590" s="30">
        <v>0.16741133322000001</v>
      </c>
      <c r="M2590" s="30">
        <v>0.16297872497499999</v>
      </c>
      <c r="N2590" s="30">
        <v>0.16061994158000001</v>
      </c>
      <c r="O2590" s="30">
        <v>0.13707447438000001</v>
      </c>
      <c r="P2590" s="30">
        <v>0.12942042239250001</v>
      </c>
      <c r="Q2590" s="30">
        <v>0.13199168179000001</v>
      </c>
      <c r="R2590" s="30">
        <v>0.1242858812675</v>
      </c>
      <c r="S2590" s="30">
        <v>0.11810399301750001</v>
      </c>
      <c r="T2590" s="30">
        <v>0.11309767682499999</v>
      </c>
      <c r="U2590" s="30">
        <v>0.110384438435</v>
      </c>
      <c r="V2590" s="30">
        <v>0.104775646215</v>
      </c>
      <c r="W2590" s="30">
        <v>0.1009913650375</v>
      </c>
      <c r="X2590" s="30">
        <v>9.5331296679999997E-2</v>
      </c>
      <c r="Y2590" s="30">
        <v>9.4483208567500004E-2</v>
      </c>
      <c r="Z2590" s="30">
        <v>9.7507429285000002E-2</v>
      </c>
      <c r="AA2590" s="30">
        <v>9.5887669450000004E-2</v>
      </c>
      <c r="AB2590" s="30">
        <v>8.8429289552499998E-2</v>
      </c>
      <c r="AC2590" s="30">
        <v>8.4110729612500004E-2</v>
      </c>
      <c r="AD2590" s="30">
        <v>7.8627019232499998E-2</v>
      </c>
      <c r="AE2590" s="30">
        <v>7.1464542462500003E-2</v>
      </c>
      <c r="AF2590" s="30">
        <v>6.8461128652499995E-2</v>
      </c>
      <c r="AG2590" s="30">
        <v>6.5344563485000007E-2</v>
      </c>
      <c r="AH2590" s="30">
        <v>6.3367468462500007E-2</v>
      </c>
      <c r="AI2590" s="30">
        <v>6.4046312512499995E-2</v>
      </c>
      <c r="AJ2590" s="30">
        <v>5.6204004614999997E-2</v>
      </c>
      <c r="AK2590" s="30">
        <v>0</v>
      </c>
      <c r="AL2590" s="30">
        <v>0</v>
      </c>
    </row>
    <row r="2591" spans="1:38" x14ac:dyDescent="0.25">
      <c r="A2591" s="30" t="s">
        <v>560</v>
      </c>
      <c r="B2591" s="30">
        <v>1</v>
      </c>
      <c r="C2591" s="30" t="s">
        <v>555</v>
      </c>
      <c r="D2591" s="30" t="s">
        <v>75</v>
      </c>
      <c r="E2591" s="30">
        <v>49</v>
      </c>
      <c r="F2591" s="30">
        <v>2.1761348052500001E-2</v>
      </c>
      <c r="G2591" s="30">
        <v>2.1129812682499999E-2</v>
      </c>
      <c r="H2591" s="30">
        <v>2.1154267354999999E-2</v>
      </c>
      <c r="I2591" s="30">
        <v>2.08765562425E-2</v>
      </c>
      <c r="J2591" s="30">
        <v>2.10274880825E-2</v>
      </c>
      <c r="K2591" s="30">
        <v>2.067964974E-2</v>
      </c>
      <c r="L2591" s="30">
        <v>1.9902148467499998E-2</v>
      </c>
      <c r="M2591" s="30">
        <v>1.8923953E-2</v>
      </c>
      <c r="N2591" s="30">
        <v>1.7702965155E-2</v>
      </c>
      <c r="O2591" s="30">
        <v>1.6260045277499999E-2</v>
      </c>
      <c r="P2591" s="30">
        <v>1.55529602225E-2</v>
      </c>
      <c r="Q2591" s="30">
        <v>1.6116471864999999E-2</v>
      </c>
      <c r="R2591" s="30">
        <v>1.46743478525E-2</v>
      </c>
      <c r="S2591" s="30">
        <v>1.48659378525E-2</v>
      </c>
      <c r="T2591" s="30">
        <v>1.495823789E-2</v>
      </c>
      <c r="U2591" s="30">
        <v>1.4199156975E-2</v>
      </c>
      <c r="V2591" s="30">
        <v>1.4221049345E-2</v>
      </c>
      <c r="W2591" s="30">
        <v>1.497218042E-2</v>
      </c>
      <c r="X2591" s="30">
        <v>1.33438213275E-2</v>
      </c>
      <c r="Y2591" s="30">
        <v>1.1595688702500001E-2</v>
      </c>
      <c r="Z2591" s="30">
        <v>1.1493427217499999E-2</v>
      </c>
      <c r="AA2591" s="30">
        <v>1.2598154157499999E-2</v>
      </c>
      <c r="AB2591" s="30">
        <v>1.28538242075E-2</v>
      </c>
      <c r="AC2591" s="30">
        <v>1.2688047805E-2</v>
      </c>
      <c r="AD2591" s="30">
        <v>1.28187687E-2</v>
      </c>
      <c r="AE2591" s="30">
        <v>1.4163123367500001E-2</v>
      </c>
      <c r="AF2591" s="30">
        <v>1.3125589145E-2</v>
      </c>
      <c r="AG2591" s="30">
        <v>1.3732217915000001E-2</v>
      </c>
      <c r="AH2591" s="30">
        <v>1.332938172E-2</v>
      </c>
      <c r="AI2591" s="30">
        <v>1.3278756325E-2</v>
      </c>
      <c r="AJ2591" s="30">
        <v>1.20965228825E-2</v>
      </c>
      <c r="AK2591" s="30">
        <v>0</v>
      </c>
      <c r="AL2591" s="30">
        <v>0</v>
      </c>
    </row>
    <row r="2592" spans="1:38" x14ac:dyDescent="0.25">
      <c r="A2592" s="30" t="s">
        <v>560</v>
      </c>
      <c r="B2592" s="30">
        <v>1</v>
      </c>
      <c r="C2592" s="30" t="s">
        <v>555</v>
      </c>
      <c r="D2592" s="30" t="s">
        <v>60</v>
      </c>
      <c r="E2592" s="30">
        <v>49</v>
      </c>
      <c r="F2592" s="30">
        <v>4.56203942325E-2</v>
      </c>
      <c r="G2592" s="30">
        <v>4.4260471677500003E-2</v>
      </c>
      <c r="H2592" s="30">
        <v>4.4830990590000001E-2</v>
      </c>
      <c r="I2592" s="30">
        <v>4.3376914007500003E-2</v>
      </c>
      <c r="J2592" s="30">
        <v>4.4767024379999999E-2</v>
      </c>
      <c r="K2592" s="30">
        <v>4.3240432367499998E-2</v>
      </c>
      <c r="L2592" s="30">
        <v>4.3316108452500002E-2</v>
      </c>
      <c r="M2592" s="30">
        <v>4.3925313044999997E-2</v>
      </c>
      <c r="N2592" s="30">
        <v>4.766536792E-2</v>
      </c>
      <c r="O2592" s="30">
        <v>3.8927984752499999E-2</v>
      </c>
      <c r="P2592" s="30">
        <v>3.5336725157499999E-2</v>
      </c>
      <c r="Q2592" s="30">
        <v>3.3845175470000002E-2</v>
      </c>
      <c r="R2592" s="30">
        <v>3.3282780230000003E-2</v>
      </c>
      <c r="S2592" s="30">
        <v>3.2356227559999999E-2</v>
      </c>
      <c r="T2592" s="30">
        <v>3.1551647090000003E-2</v>
      </c>
      <c r="U2592" s="30">
        <v>3.0429178967500001E-2</v>
      </c>
      <c r="V2592" s="30">
        <v>2.9311130540000001E-2</v>
      </c>
      <c r="W2592" s="30">
        <v>2.29695483825E-2</v>
      </c>
      <c r="X2592" s="30">
        <v>2.2349322752500001E-2</v>
      </c>
      <c r="Y2592" s="30">
        <v>2.1818081317500002E-2</v>
      </c>
      <c r="Z2592" s="30">
        <v>2.6912492057500001E-2</v>
      </c>
      <c r="AA2592" s="30">
        <v>2.548595008E-2</v>
      </c>
      <c r="AB2592" s="30">
        <v>2.5772633027499998E-2</v>
      </c>
      <c r="AC2592" s="30">
        <v>2.31611834375E-2</v>
      </c>
      <c r="AD2592" s="30">
        <v>2.1718448162500001E-2</v>
      </c>
      <c r="AE2592" s="30">
        <v>2.2752587762499998E-2</v>
      </c>
      <c r="AF2592" s="30">
        <v>2.1337150547499999E-2</v>
      </c>
      <c r="AG2592" s="30">
        <v>2.12328473475E-2</v>
      </c>
      <c r="AH2592" s="30">
        <v>2.137389026E-2</v>
      </c>
      <c r="AI2592" s="30">
        <v>2.1230394952499999E-2</v>
      </c>
      <c r="AJ2592" s="30">
        <v>1.9232754445E-2</v>
      </c>
      <c r="AK2592" s="30">
        <v>0</v>
      </c>
      <c r="AL2592" s="30">
        <v>0</v>
      </c>
    </row>
    <row r="2593" spans="1:38" x14ac:dyDescent="0.25">
      <c r="A2593" s="30" t="s">
        <v>560</v>
      </c>
      <c r="B2593" s="30">
        <v>1</v>
      </c>
      <c r="C2593" s="30" t="s">
        <v>555</v>
      </c>
      <c r="D2593" s="30" t="s">
        <v>64</v>
      </c>
      <c r="E2593" s="30">
        <v>49</v>
      </c>
      <c r="F2593" s="30">
        <v>2.5640518734999999E-2</v>
      </c>
      <c r="G2593" s="30">
        <v>2.5353243420000001E-2</v>
      </c>
      <c r="H2593" s="30">
        <v>2.4406751285E-2</v>
      </c>
      <c r="I2593" s="30">
        <v>2.4938127260000002E-2</v>
      </c>
      <c r="J2593" s="30">
        <v>2.4430491667499998E-2</v>
      </c>
      <c r="K2593" s="30">
        <v>2.3657769565E-2</v>
      </c>
      <c r="L2593" s="30">
        <v>2.3196323644999999E-2</v>
      </c>
      <c r="M2593" s="30">
        <v>2.2288734000000001E-2</v>
      </c>
      <c r="N2593" s="30">
        <v>2.1275237042499999E-2</v>
      </c>
      <c r="O2593" s="30">
        <v>2.2047129622500002E-2</v>
      </c>
      <c r="P2593" s="30">
        <v>2.1190002320000002E-2</v>
      </c>
      <c r="Q2593" s="30">
        <v>1.9406495287499999E-2</v>
      </c>
      <c r="R2593" s="30">
        <v>1.82985209325E-2</v>
      </c>
      <c r="S2593" s="30">
        <v>1.8087956877499999E-2</v>
      </c>
      <c r="T2593" s="30">
        <v>1.700754032E-2</v>
      </c>
      <c r="U2593" s="30">
        <v>1.6158258882499998E-2</v>
      </c>
      <c r="V2593" s="30">
        <v>1.5628189224999998E-2</v>
      </c>
      <c r="W2593" s="30">
        <v>1.26140476325E-2</v>
      </c>
      <c r="X2593" s="30">
        <v>1.1610545470000001E-2</v>
      </c>
      <c r="Y2593" s="30">
        <v>1.1417404234999999E-2</v>
      </c>
      <c r="Z2593" s="30">
        <v>1.12468023125E-2</v>
      </c>
      <c r="AA2593" s="30">
        <v>1.11124891325E-2</v>
      </c>
      <c r="AB2593" s="30">
        <v>1.0257068104999999E-2</v>
      </c>
      <c r="AC2593" s="30">
        <v>9.7918607050000005E-3</v>
      </c>
      <c r="AD2593" s="30">
        <v>9.1703012675000001E-3</v>
      </c>
      <c r="AE2593" s="30">
        <v>9.5194816224999992E-3</v>
      </c>
      <c r="AF2593" s="30">
        <v>9.4312587050000007E-3</v>
      </c>
      <c r="AG2593" s="30">
        <v>9.0968571249999998E-3</v>
      </c>
      <c r="AH2593" s="30">
        <v>8.7534161350000007E-3</v>
      </c>
      <c r="AI2593" s="30">
        <v>8.7985719824999996E-3</v>
      </c>
      <c r="AJ2593" s="30">
        <v>7.8490690799999999E-3</v>
      </c>
      <c r="AK2593" s="30">
        <v>0</v>
      </c>
      <c r="AL2593" s="30">
        <v>0</v>
      </c>
    </row>
    <row r="2594" spans="1:38" x14ac:dyDescent="0.25">
      <c r="A2594" s="30" t="s">
        <v>560</v>
      </c>
      <c r="B2594" s="30">
        <v>1</v>
      </c>
      <c r="C2594" s="30" t="s">
        <v>555</v>
      </c>
      <c r="D2594" s="30" t="s">
        <v>66</v>
      </c>
      <c r="E2594" s="30">
        <v>49</v>
      </c>
      <c r="F2594" s="30">
        <v>0.18623042580249999</v>
      </c>
      <c r="G2594" s="30">
        <v>0.18806194542499999</v>
      </c>
      <c r="H2594" s="30">
        <v>0.1848539826525</v>
      </c>
      <c r="I2594" s="30">
        <v>0.17797524647249999</v>
      </c>
      <c r="J2594" s="30">
        <v>0.175537755505</v>
      </c>
      <c r="K2594" s="30">
        <v>0.1774206320275</v>
      </c>
      <c r="L2594" s="30">
        <v>0.16612960242499999</v>
      </c>
      <c r="M2594" s="30">
        <v>0.16563352497</v>
      </c>
      <c r="N2594" s="30">
        <v>0.16156476319249999</v>
      </c>
      <c r="O2594" s="30">
        <v>0.1399258863075</v>
      </c>
      <c r="P2594" s="30">
        <v>0.1498429804825</v>
      </c>
      <c r="Q2594" s="30">
        <v>0.15231559206750001</v>
      </c>
      <c r="R2594" s="30">
        <v>0.1569233500725</v>
      </c>
      <c r="S2594" s="30">
        <v>0.15149691505999999</v>
      </c>
      <c r="T2594" s="30">
        <v>0.137768473625</v>
      </c>
      <c r="U2594" s="30">
        <v>0.14388656425999999</v>
      </c>
      <c r="V2594" s="30">
        <v>0.13479438270249999</v>
      </c>
      <c r="W2594" s="30">
        <v>0.14200589628999999</v>
      </c>
      <c r="X2594" s="30">
        <v>0.16284105408499999</v>
      </c>
      <c r="Y2594" s="30">
        <v>0.114201986755</v>
      </c>
      <c r="Z2594" s="30">
        <v>9.6815492957499999E-2</v>
      </c>
      <c r="AA2594" s="30">
        <v>9.5223595107500003E-2</v>
      </c>
      <c r="AB2594" s="30">
        <v>9.0427295602499999E-2</v>
      </c>
      <c r="AC2594" s="30">
        <v>8.5884043567499999E-2</v>
      </c>
      <c r="AD2594" s="30">
        <v>6.7254172390000005E-2</v>
      </c>
      <c r="AE2594" s="30">
        <v>7.3238310365000003E-2</v>
      </c>
      <c r="AF2594" s="30">
        <v>6.5795928732499995E-2</v>
      </c>
      <c r="AG2594" s="30">
        <v>5.9908384500000002E-2</v>
      </c>
      <c r="AH2594" s="30">
        <v>7.8841270574999997E-2</v>
      </c>
      <c r="AI2594" s="30">
        <v>4.9300437442499997E-2</v>
      </c>
      <c r="AJ2594" s="30">
        <v>4.3731100459999998E-2</v>
      </c>
      <c r="AK2594" s="30">
        <v>0</v>
      </c>
      <c r="AL2594" s="30">
        <v>0</v>
      </c>
    </row>
    <row r="2595" spans="1:38" x14ac:dyDescent="0.25">
      <c r="A2595" s="30" t="s">
        <v>560</v>
      </c>
      <c r="B2595" s="30">
        <v>1</v>
      </c>
      <c r="C2595" s="30" t="s">
        <v>555</v>
      </c>
      <c r="D2595" s="30" t="s">
        <v>68</v>
      </c>
      <c r="E2595" s="30">
        <v>49</v>
      </c>
      <c r="F2595" s="30">
        <v>4.67807804075E-2</v>
      </c>
      <c r="G2595" s="30">
        <v>4.7183029665000001E-2</v>
      </c>
      <c r="H2595" s="30">
        <v>5.0273373617499999E-2</v>
      </c>
      <c r="I2595" s="30">
        <v>5.6014033537500001E-2</v>
      </c>
      <c r="J2595" s="30">
        <v>5.82546291375E-2</v>
      </c>
      <c r="K2595" s="30">
        <v>5.7361990364999997E-2</v>
      </c>
      <c r="L2595" s="30">
        <v>5.6325473722499998E-2</v>
      </c>
      <c r="M2595" s="30">
        <v>5.4967086929999999E-2</v>
      </c>
      <c r="N2595" s="30">
        <v>4.6134695117499999E-2</v>
      </c>
      <c r="O2595" s="30">
        <v>4.1508516444999997E-2</v>
      </c>
      <c r="P2595" s="30">
        <v>4.0197418837499999E-2</v>
      </c>
      <c r="Q2595" s="30">
        <v>3.8302452732499999E-2</v>
      </c>
      <c r="R2595" s="30">
        <v>3.4621890412500002E-2</v>
      </c>
      <c r="S2595" s="30">
        <v>3.3534734927499997E-2</v>
      </c>
      <c r="T2595" s="30">
        <v>3.3440668190000002E-2</v>
      </c>
      <c r="U2595" s="30">
        <v>3.1052517629999998E-2</v>
      </c>
      <c r="V2595" s="30">
        <v>3.25587619375E-2</v>
      </c>
      <c r="W2595" s="30">
        <v>3.0122130069999999E-2</v>
      </c>
      <c r="X2595" s="30">
        <v>2.9367487002500001E-2</v>
      </c>
      <c r="Y2595" s="30">
        <v>2.8452155687500001E-2</v>
      </c>
      <c r="Z2595" s="30">
        <v>2.4226296089999998E-2</v>
      </c>
      <c r="AA2595" s="30">
        <v>2.3258061055000001E-2</v>
      </c>
      <c r="AB2595" s="30">
        <v>2.1897180685E-2</v>
      </c>
      <c r="AC2595" s="30">
        <v>2.0742018967500001E-2</v>
      </c>
      <c r="AD2595" s="30">
        <v>1.94622225275E-2</v>
      </c>
      <c r="AE2595" s="30">
        <v>2.1834970955000001E-2</v>
      </c>
      <c r="AF2595" s="30">
        <v>2.0393934672499999E-2</v>
      </c>
      <c r="AG2595" s="30">
        <v>1.9764710787500001E-2</v>
      </c>
      <c r="AH2595" s="30">
        <v>1.97715635525E-2</v>
      </c>
      <c r="AI2595" s="30">
        <v>1.924558057E-2</v>
      </c>
      <c r="AJ2595" s="30">
        <v>1.6914552699999998E-2</v>
      </c>
      <c r="AK2595" s="30">
        <v>0</v>
      </c>
      <c r="AL2595" s="30">
        <v>0</v>
      </c>
    </row>
    <row r="2596" spans="1:38" x14ac:dyDescent="0.25">
      <c r="A2596" s="30" t="s">
        <v>560</v>
      </c>
      <c r="B2596" s="30">
        <v>1</v>
      </c>
      <c r="C2596" s="30" t="s">
        <v>555</v>
      </c>
      <c r="D2596" s="30" t="s">
        <v>62</v>
      </c>
      <c r="E2596" s="30">
        <v>49</v>
      </c>
      <c r="F2596" s="30">
        <v>2.9864932192499999E-2</v>
      </c>
      <c r="G2596" s="30">
        <v>2.9858170267500001E-2</v>
      </c>
      <c r="H2596" s="30">
        <v>2.97963495925E-2</v>
      </c>
      <c r="I2596" s="30">
        <v>3.05994201025E-2</v>
      </c>
      <c r="J2596" s="30">
        <v>3.3290817590000001E-2</v>
      </c>
      <c r="K2596" s="30">
        <v>3.4053904305E-2</v>
      </c>
      <c r="L2596" s="30">
        <v>3.3357743692499997E-2</v>
      </c>
      <c r="M2596" s="30">
        <v>3.6860151887499998E-2</v>
      </c>
      <c r="N2596" s="30">
        <v>4.08683563125E-2</v>
      </c>
      <c r="O2596" s="30">
        <v>3.1417003222500003E-2</v>
      </c>
      <c r="P2596" s="30">
        <v>2.95908063225E-2</v>
      </c>
      <c r="Q2596" s="30">
        <v>3.1521542125000003E-2</v>
      </c>
      <c r="R2596" s="30">
        <v>2.9145837769999999E-2</v>
      </c>
      <c r="S2596" s="30">
        <v>2.93459829325E-2</v>
      </c>
      <c r="T2596" s="30">
        <v>2.958106709E-2</v>
      </c>
      <c r="U2596" s="30">
        <v>3.1123618855E-2</v>
      </c>
      <c r="V2596" s="30">
        <v>3.1598717324999998E-2</v>
      </c>
      <c r="W2596" s="30">
        <v>2.6452788519999999E-2</v>
      </c>
      <c r="X2596" s="30">
        <v>2.5998670082500001E-2</v>
      </c>
      <c r="Y2596" s="30">
        <v>2.4262020044999999E-2</v>
      </c>
      <c r="Z2596" s="30">
        <v>2.4119510949999999E-2</v>
      </c>
      <c r="AA2596" s="30">
        <v>2.3820393655000001E-2</v>
      </c>
      <c r="AB2596" s="30">
        <v>2.2448840085000001E-2</v>
      </c>
      <c r="AC2596" s="30">
        <v>2.3531784427500001E-2</v>
      </c>
      <c r="AD2596" s="30">
        <v>2.3767939832500001E-2</v>
      </c>
      <c r="AE2596" s="30">
        <v>1.9842127607499999E-2</v>
      </c>
      <c r="AF2596" s="30">
        <v>1.9096062237499999E-2</v>
      </c>
      <c r="AG2596" s="30">
        <v>1.8521160695E-2</v>
      </c>
      <c r="AH2596" s="30">
        <v>1.8547977324999999E-2</v>
      </c>
      <c r="AI2596" s="30">
        <v>1.85351332275E-2</v>
      </c>
      <c r="AJ2596" s="30">
        <v>1.6413275327500001E-2</v>
      </c>
      <c r="AK2596" s="30">
        <v>0</v>
      </c>
      <c r="AL2596" s="30">
        <v>0</v>
      </c>
    </row>
    <row r="2597" spans="1:38" x14ac:dyDescent="0.25">
      <c r="A2597" s="30" t="s">
        <v>560</v>
      </c>
      <c r="B2597" s="30">
        <v>1</v>
      </c>
      <c r="C2597" s="30" t="s">
        <v>555</v>
      </c>
      <c r="D2597" s="30" t="s">
        <v>70</v>
      </c>
      <c r="E2597" s="30">
        <v>49</v>
      </c>
      <c r="F2597" s="30">
        <v>0.28732029110750001</v>
      </c>
      <c r="G2597" s="30">
        <v>0.28556550287999999</v>
      </c>
      <c r="H2597" s="30">
        <v>0.28168856522750002</v>
      </c>
      <c r="I2597" s="30">
        <v>0.27960145830749999</v>
      </c>
      <c r="J2597" s="30">
        <v>0.27190095043750001</v>
      </c>
      <c r="K2597" s="30">
        <v>0.26249372227250001</v>
      </c>
      <c r="L2597" s="30">
        <v>0.27345245252</v>
      </c>
      <c r="M2597" s="30">
        <v>0.26179545785000002</v>
      </c>
      <c r="N2597" s="30">
        <v>0.2487684983025</v>
      </c>
      <c r="O2597" s="30">
        <v>0.23068729735249999</v>
      </c>
      <c r="P2597" s="30">
        <v>0.2226276202975</v>
      </c>
      <c r="Q2597" s="30">
        <v>0.19865945766000001</v>
      </c>
      <c r="R2597" s="30">
        <v>0.1904288750775</v>
      </c>
      <c r="S2597" s="30">
        <v>0.18877063487250001</v>
      </c>
      <c r="T2597" s="30">
        <v>0.18197710442500001</v>
      </c>
      <c r="U2597" s="30">
        <v>0.16929566133250001</v>
      </c>
      <c r="V2597" s="30">
        <v>0.1666281006625</v>
      </c>
      <c r="W2597" s="30">
        <v>0.1571514114725</v>
      </c>
      <c r="X2597" s="30">
        <v>0.16178048243000001</v>
      </c>
      <c r="Y2597" s="30">
        <v>0.1639121324775</v>
      </c>
      <c r="Z2597" s="30">
        <v>0.1695639548375</v>
      </c>
      <c r="AA2597" s="30">
        <v>0.13556282626749999</v>
      </c>
      <c r="AB2597" s="30">
        <v>0.13837701968999999</v>
      </c>
      <c r="AC2597" s="30">
        <v>0.1461227848925</v>
      </c>
      <c r="AD2597" s="30">
        <v>0.15490742406999999</v>
      </c>
      <c r="AE2597" s="30">
        <v>0.13176318353249999</v>
      </c>
      <c r="AF2597" s="30">
        <v>0.1179382938225</v>
      </c>
      <c r="AG2597" s="30">
        <v>0.1082198083825</v>
      </c>
      <c r="AH2597" s="30">
        <v>0.10495123477</v>
      </c>
      <c r="AI2597" s="30">
        <v>9.8352039332500002E-2</v>
      </c>
      <c r="AJ2597" s="30">
        <v>8.8250796435000001E-2</v>
      </c>
      <c r="AK2597" s="30">
        <v>0</v>
      </c>
      <c r="AL2597" s="30">
        <v>0</v>
      </c>
    </row>
    <row r="2598" spans="1:38" x14ac:dyDescent="0.25">
      <c r="A2598" s="30" t="s">
        <v>560</v>
      </c>
      <c r="B2598" s="30">
        <v>1</v>
      </c>
      <c r="C2598" s="30" t="s">
        <v>555</v>
      </c>
      <c r="D2598" s="30" t="s">
        <v>77</v>
      </c>
      <c r="E2598" s="30">
        <v>49</v>
      </c>
      <c r="F2598" s="30">
        <v>0.24374360521499999</v>
      </c>
      <c r="G2598" s="30">
        <v>0.23798400053749999</v>
      </c>
      <c r="H2598" s="30">
        <v>0.2403973861075</v>
      </c>
      <c r="I2598" s="30">
        <v>0.23554927684749999</v>
      </c>
      <c r="J2598" s="30">
        <v>0.23032109650999999</v>
      </c>
      <c r="K2598" s="30">
        <v>0.22732197098750001</v>
      </c>
      <c r="L2598" s="30">
        <v>0.22251588434</v>
      </c>
      <c r="M2598" s="30">
        <v>0.212070462175</v>
      </c>
      <c r="N2598" s="30">
        <v>0.20586886060250001</v>
      </c>
      <c r="O2598" s="30">
        <v>0.180680140765</v>
      </c>
      <c r="P2598" s="30">
        <v>0.15954855133000001</v>
      </c>
      <c r="Q2598" s="30">
        <v>0.15908992997749999</v>
      </c>
      <c r="R2598" s="30">
        <v>0.14866338782749999</v>
      </c>
      <c r="S2598" s="30">
        <v>0.141421162425</v>
      </c>
      <c r="T2598" s="30">
        <v>0.13769142601000001</v>
      </c>
      <c r="U2598" s="30">
        <v>0.12844305814750001</v>
      </c>
      <c r="V2598" s="30">
        <v>0.12914390116499999</v>
      </c>
      <c r="W2598" s="30">
        <v>0.1197383334775</v>
      </c>
      <c r="X2598" s="30">
        <v>0.110982312495</v>
      </c>
      <c r="Y2598" s="30">
        <v>0.1059510343375</v>
      </c>
      <c r="Z2598" s="30">
        <v>9.8848768252499997E-2</v>
      </c>
      <c r="AA2598" s="30">
        <v>9.9953029580000005E-2</v>
      </c>
      <c r="AB2598" s="30">
        <v>9.2934626960000002E-2</v>
      </c>
      <c r="AC2598" s="30">
        <v>8.5669303157500001E-2</v>
      </c>
      <c r="AD2598" s="30">
        <v>7.7673480419999996E-2</v>
      </c>
      <c r="AE2598" s="30">
        <v>7.5132262399999997E-2</v>
      </c>
      <c r="AF2598" s="30">
        <v>7.2345719812500001E-2</v>
      </c>
      <c r="AG2598" s="30">
        <v>6.8417326817499999E-2</v>
      </c>
      <c r="AH2598" s="30">
        <v>3.9155175665E-2</v>
      </c>
      <c r="AI2598" s="30">
        <v>6.6300263367500001E-2</v>
      </c>
      <c r="AJ2598" s="30">
        <v>5.8763575074999998E-2</v>
      </c>
      <c r="AK2598" s="30">
        <v>0</v>
      </c>
      <c r="AL2598" s="30">
        <v>0</v>
      </c>
    </row>
    <row r="2599" spans="1:38" x14ac:dyDescent="0.25">
      <c r="A2599" s="30" t="s">
        <v>560</v>
      </c>
      <c r="B2599" s="30">
        <v>1</v>
      </c>
      <c r="C2599" s="30" t="s">
        <v>555</v>
      </c>
      <c r="D2599" s="30" t="s">
        <v>79</v>
      </c>
      <c r="E2599" s="30">
        <v>49</v>
      </c>
      <c r="F2599" s="30">
        <v>9.7782159302500005E-2</v>
      </c>
      <c r="G2599" s="30">
        <v>9.7576254627499998E-2</v>
      </c>
      <c r="H2599" s="30">
        <v>9.8593396537500003E-2</v>
      </c>
      <c r="I2599" s="30">
        <v>9.4105669320000002E-2</v>
      </c>
      <c r="J2599" s="30">
        <v>9.4484747430000002E-2</v>
      </c>
      <c r="K2599" s="30">
        <v>9.3878448340000004E-2</v>
      </c>
      <c r="L2599" s="30">
        <v>9.2619050362499997E-2</v>
      </c>
      <c r="M2599" s="30">
        <v>9.1739280477500004E-2</v>
      </c>
      <c r="N2599" s="30">
        <v>9.5249546884999994E-2</v>
      </c>
      <c r="O2599" s="30">
        <v>7.9025323780000004E-2</v>
      </c>
      <c r="P2599" s="30">
        <v>7.9522548167499998E-2</v>
      </c>
      <c r="Q2599" s="30">
        <v>7.8711428437499995E-2</v>
      </c>
      <c r="R2599" s="30">
        <v>7.6607255624999995E-2</v>
      </c>
      <c r="S2599" s="30">
        <v>6.9520668782500003E-2</v>
      </c>
      <c r="T2599" s="30">
        <v>6.62600342225E-2</v>
      </c>
      <c r="U2599" s="30">
        <v>6.4808296725000006E-2</v>
      </c>
      <c r="V2599" s="30">
        <v>6.8398138437500006E-2</v>
      </c>
      <c r="W2599" s="30">
        <v>5.8588849849999999E-2</v>
      </c>
      <c r="X2599" s="30">
        <v>5.7634714087499997E-2</v>
      </c>
      <c r="Y2599" s="30">
        <v>5.7538621572499997E-2</v>
      </c>
      <c r="Z2599" s="30">
        <v>5.1890512157499999E-2</v>
      </c>
      <c r="AA2599" s="30">
        <v>4.9216415792500003E-2</v>
      </c>
      <c r="AB2599" s="30">
        <v>4.5470798892499997E-2</v>
      </c>
      <c r="AC2599" s="30">
        <v>4.0439157287499999E-2</v>
      </c>
      <c r="AD2599" s="30">
        <v>3.8678172640000001E-2</v>
      </c>
      <c r="AE2599" s="30">
        <v>4.0275223015E-2</v>
      </c>
      <c r="AF2599" s="30">
        <v>3.8507069487499997E-2</v>
      </c>
      <c r="AG2599" s="30">
        <v>3.7702559764999997E-2</v>
      </c>
      <c r="AH2599" s="30">
        <v>3.4933247469999998E-2</v>
      </c>
      <c r="AI2599" s="30">
        <v>3.2813093777500003E-2</v>
      </c>
      <c r="AJ2599" s="30">
        <v>2.9392423422500001E-2</v>
      </c>
      <c r="AK2599" s="30">
        <v>0</v>
      </c>
      <c r="AL2599" s="30">
        <v>0</v>
      </c>
    </row>
    <row r="2600" spans="1:38" x14ac:dyDescent="0.25">
      <c r="A2600" s="30" t="s">
        <v>560</v>
      </c>
      <c r="B2600" s="30">
        <v>1</v>
      </c>
      <c r="C2600" s="30" t="s">
        <v>555</v>
      </c>
      <c r="D2600" s="30" t="s">
        <v>81</v>
      </c>
      <c r="E2600" s="30">
        <v>49</v>
      </c>
      <c r="F2600" s="30">
        <v>8.4060622744999994E-2</v>
      </c>
      <c r="G2600" s="30">
        <v>8.4762537230000004E-2</v>
      </c>
      <c r="H2600" s="30">
        <v>8.8305526120000005E-2</v>
      </c>
      <c r="I2600" s="30">
        <v>8.7230048795000001E-2</v>
      </c>
      <c r="J2600" s="30">
        <v>8.6307505772500001E-2</v>
      </c>
      <c r="K2600" s="30">
        <v>8.2500000157500003E-2</v>
      </c>
      <c r="L2600" s="30">
        <v>8.1036614962500003E-2</v>
      </c>
      <c r="M2600" s="30">
        <v>8.3950534174999994E-2</v>
      </c>
      <c r="N2600" s="30">
        <v>8.1630623134999997E-2</v>
      </c>
      <c r="O2600" s="30">
        <v>7.1026686792500002E-2</v>
      </c>
      <c r="P2600" s="30">
        <v>6.1911623627500002E-2</v>
      </c>
      <c r="Q2600" s="30">
        <v>6.0230440247500003E-2</v>
      </c>
      <c r="R2600" s="30">
        <v>5.6039498350000001E-2</v>
      </c>
      <c r="S2600" s="30">
        <v>5.5656870159999997E-2</v>
      </c>
      <c r="T2600" s="30">
        <v>5.2755730644999999E-2</v>
      </c>
      <c r="U2600" s="30">
        <v>4.9938909954999999E-2</v>
      </c>
      <c r="V2600" s="30">
        <v>4.8769593545000003E-2</v>
      </c>
      <c r="W2600" s="30">
        <v>4.9433616812499998E-2</v>
      </c>
      <c r="X2600" s="30">
        <v>4.5047129895000003E-2</v>
      </c>
      <c r="Y2600" s="30">
        <v>4.2793122097499997E-2</v>
      </c>
      <c r="Z2600" s="30">
        <v>4.4639443445000003E-2</v>
      </c>
      <c r="AA2600" s="30">
        <v>4.6797872424999998E-2</v>
      </c>
      <c r="AB2600" s="30">
        <v>4.0080985887499997E-2</v>
      </c>
      <c r="AC2600" s="30">
        <v>3.6626671465000003E-2</v>
      </c>
      <c r="AD2600" s="30">
        <v>3.0975112842499999E-2</v>
      </c>
      <c r="AE2600" s="30">
        <v>2.74403084175E-2</v>
      </c>
      <c r="AF2600" s="30">
        <v>2.4412877610000001E-2</v>
      </c>
      <c r="AG2600" s="30">
        <v>2.3393198784999999E-2</v>
      </c>
      <c r="AH2600" s="30">
        <v>2.2906012105000002E-2</v>
      </c>
      <c r="AI2600" s="30">
        <v>2.4107646640000001E-2</v>
      </c>
      <c r="AJ2600" s="30">
        <v>2.14044948375E-2</v>
      </c>
      <c r="AK2600" s="30">
        <v>0</v>
      </c>
      <c r="AL2600" s="30">
        <v>0</v>
      </c>
    </row>
    <row r="2601" spans="1:38" x14ac:dyDescent="0.25">
      <c r="A2601" s="30" t="s">
        <v>560</v>
      </c>
      <c r="B2601" s="30">
        <v>1</v>
      </c>
      <c r="C2601" s="30" t="s">
        <v>555</v>
      </c>
      <c r="D2601" s="30" t="s">
        <v>83</v>
      </c>
      <c r="E2601" s="30">
        <v>49</v>
      </c>
      <c r="F2601" s="30">
        <v>0.24985845101500001</v>
      </c>
      <c r="G2601" s="30">
        <v>0.245714823985</v>
      </c>
      <c r="H2601" s="30">
        <v>0.24858223565000001</v>
      </c>
      <c r="I2601" s="30">
        <v>0.23882937900500001</v>
      </c>
      <c r="J2601" s="30">
        <v>0.2341121547775</v>
      </c>
      <c r="K2601" s="30">
        <v>0.225419899205</v>
      </c>
      <c r="L2601" s="30">
        <v>0.2146956434375</v>
      </c>
      <c r="M2601" s="30">
        <v>0.21316676516249999</v>
      </c>
      <c r="N2601" s="30">
        <v>0.209339583385</v>
      </c>
      <c r="O2601" s="30">
        <v>0.18247067408750001</v>
      </c>
      <c r="P2601" s="30">
        <v>0.16646086264500001</v>
      </c>
      <c r="Q2601" s="30">
        <v>0.15445118504499999</v>
      </c>
      <c r="R2601" s="30">
        <v>0.14418288048</v>
      </c>
      <c r="S2601" s="30">
        <v>0.1398732154375</v>
      </c>
      <c r="T2601" s="30">
        <v>0.13493958382249999</v>
      </c>
      <c r="U2601" s="30">
        <v>0.12747549664499999</v>
      </c>
      <c r="V2601" s="30">
        <v>0.1231448983175</v>
      </c>
      <c r="W2601" s="30">
        <v>0.10350836391</v>
      </c>
      <c r="X2601" s="30">
        <v>9.6812286122499994E-2</v>
      </c>
      <c r="Y2601" s="30">
        <v>8.9199003080000006E-2</v>
      </c>
      <c r="Z2601" s="30">
        <v>9.7157823172500005E-2</v>
      </c>
      <c r="AA2601" s="30">
        <v>7.7428084247500001E-2</v>
      </c>
      <c r="AB2601" s="30">
        <v>9.1562557305E-2</v>
      </c>
      <c r="AC2601" s="30">
        <v>8.7340453324999998E-2</v>
      </c>
      <c r="AD2601" s="30">
        <v>8.0231380995000004E-2</v>
      </c>
      <c r="AE2601" s="30">
        <v>6.7037799192499997E-2</v>
      </c>
      <c r="AF2601" s="30">
        <v>6.2579758094999993E-2</v>
      </c>
      <c r="AG2601" s="30">
        <v>5.8824757805000003E-2</v>
      </c>
      <c r="AH2601" s="30">
        <v>5.6881247012499997E-2</v>
      </c>
      <c r="AI2601" s="30">
        <v>5.8489044465000001E-2</v>
      </c>
      <c r="AJ2601" s="30">
        <v>5.1829521089999997E-2</v>
      </c>
      <c r="AK2601" s="30">
        <v>0</v>
      </c>
      <c r="AL2601" s="30">
        <v>0</v>
      </c>
    </row>
    <row r="2602" spans="1:38" x14ac:dyDescent="0.25">
      <c r="A2602" s="30" t="s">
        <v>560</v>
      </c>
      <c r="B2602" s="30">
        <v>1</v>
      </c>
      <c r="C2602" s="30" t="s">
        <v>555</v>
      </c>
      <c r="D2602" s="30" t="s">
        <v>85</v>
      </c>
      <c r="E2602" s="30">
        <v>49</v>
      </c>
      <c r="F2602" s="30">
        <v>2.0015082197499999E-2</v>
      </c>
      <c r="G2602" s="30">
        <v>1.862399373E-2</v>
      </c>
      <c r="H2602" s="30">
        <v>1.8829906047500001E-2</v>
      </c>
      <c r="I2602" s="30">
        <v>1.73946657525E-2</v>
      </c>
      <c r="J2602" s="30">
        <v>1.6369710339999999E-2</v>
      </c>
      <c r="K2602" s="30">
        <v>1.53875534875E-2</v>
      </c>
      <c r="L2602" s="30">
        <v>1.50205954225E-2</v>
      </c>
      <c r="M2602" s="30">
        <v>1.40199942575E-2</v>
      </c>
      <c r="N2602" s="30">
        <v>1.4584872279999999E-2</v>
      </c>
      <c r="O2602" s="30">
        <v>1.27844942E-2</v>
      </c>
      <c r="P2602" s="30">
        <v>1.22189101975E-2</v>
      </c>
      <c r="Q2602" s="30">
        <v>1.0992880885E-2</v>
      </c>
      <c r="R2602" s="30">
        <v>1.04258528075E-2</v>
      </c>
      <c r="S2602" s="30">
        <v>1.0264061115000001E-2</v>
      </c>
      <c r="T2602" s="30">
        <v>9.8790570450000004E-3</v>
      </c>
      <c r="U2602" s="30">
        <v>8.9939564899999998E-3</v>
      </c>
      <c r="V2602" s="30">
        <v>9.0591413149999998E-3</v>
      </c>
      <c r="W2602" s="30">
        <v>9.7429487875000005E-3</v>
      </c>
      <c r="X2602" s="30">
        <v>9.1121282999999994E-3</v>
      </c>
      <c r="Y2602" s="30">
        <v>9.5276326450000007E-3</v>
      </c>
      <c r="Z2602" s="30">
        <v>7.7634254025000004E-3</v>
      </c>
      <c r="AA2602" s="30">
        <v>7.2728750450000001E-3</v>
      </c>
      <c r="AB2602" s="30">
        <v>6.6111656250000001E-3</v>
      </c>
      <c r="AC2602" s="30">
        <v>6.7758667799999997E-3</v>
      </c>
      <c r="AD2602" s="30">
        <v>6.4479146374999997E-3</v>
      </c>
      <c r="AE2602" s="30">
        <v>5.3464051475000003E-3</v>
      </c>
      <c r="AF2602" s="30">
        <v>5.1274210399999999E-3</v>
      </c>
      <c r="AG2602" s="30">
        <v>4.9367264174999996E-3</v>
      </c>
      <c r="AH2602" s="30">
        <v>4.6480096199999999E-3</v>
      </c>
      <c r="AI2602" s="30">
        <v>4.5047264700000004E-3</v>
      </c>
      <c r="AJ2602" s="30">
        <v>3.96078296E-3</v>
      </c>
      <c r="AK2602" s="30">
        <v>0</v>
      </c>
      <c r="AL2602" s="30">
        <v>0</v>
      </c>
    </row>
    <row r="2603" spans="1:38" x14ac:dyDescent="0.25">
      <c r="A2603" s="30" t="s">
        <v>560</v>
      </c>
      <c r="B2603" s="30">
        <v>1</v>
      </c>
      <c r="C2603" s="30" t="s">
        <v>555</v>
      </c>
      <c r="D2603" s="30" t="s">
        <v>87</v>
      </c>
      <c r="E2603" s="30">
        <v>49</v>
      </c>
      <c r="F2603" s="30">
        <v>0.10163370216000001</v>
      </c>
      <c r="G2603" s="30">
        <v>0.10116056716250001</v>
      </c>
      <c r="H2603" s="30">
        <v>9.8634199562499997E-2</v>
      </c>
      <c r="I2603" s="30">
        <v>8.8451726519999996E-2</v>
      </c>
      <c r="J2603" s="30">
        <v>8.5476147665000002E-2</v>
      </c>
      <c r="K2603" s="30">
        <v>8.5680020344999996E-2</v>
      </c>
      <c r="L2603" s="30">
        <v>8.4776754512499997E-2</v>
      </c>
      <c r="M2603" s="30">
        <v>8.3004679932500006E-2</v>
      </c>
      <c r="N2603" s="30">
        <v>7.8805536542499999E-2</v>
      </c>
      <c r="O2603" s="30">
        <v>7.0030581389999999E-2</v>
      </c>
      <c r="P2603" s="30">
        <v>6.6247506854999999E-2</v>
      </c>
      <c r="Q2603" s="30">
        <v>6.8173274057499997E-2</v>
      </c>
      <c r="R2603" s="30">
        <v>6.5058293624999999E-2</v>
      </c>
      <c r="S2603" s="30">
        <v>6.3206434295000002E-2</v>
      </c>
      <c r="T2603" s="30">
        <v>6.6736697900000003E-2</v>
      </c>
      <c r="U2603" s="30">
        <v>6.0878159787499997E-2</v>
      </c>
      <c r="V2603" s="30">
        <v>6.0123702032499997E-2</v>
      </c>
      <c r="W2603" s="30">
        <v>5.6170197064999997E-2</v>
      </c>
      <c r="X2603" s="30">
        <v>5.57429845575E-2</v>
      </c>
      <c r="Y2603" s="30">
        <v>5.5597257047500001E-2</v>
      </c>
      <c r="Z2603" s="30">
        <v>5.1167565295000002E-2</v>
      </c>
      <c r="AA2603" s="30">
        <v>5.2879436762500003E-2</v>
      </c>
      <c r="AB2603" s="30">
        <v>4.8008016745E-2</v>
      </c>
      <c r="AC2603" s="30">
        <v>4.5191018360000001E-2</v>
      </c>
      <c r="AD2603" s="30">
        <v>4.2246796532499999E-2</v>
      </c>
      <c r="AE2603" s="30">
        <v>4.77893333E-2</v>
      </c>
      <c r="AF2603" s="30">
        <v>4.48358779675E-2</v>
      </c>
      <c r="AG2603" s="30">
        <v>4.6382556927499999E-2</v>
      </c>
      <c r="AH2603" s="30">
        <v>4.6821186622499997E-2</v>
      </c>
      <c r="AI2603" s="30">
        <v>3.8463508010000001E-2</v>
      </c>
      <c r="AJ2603" s="30">
        <v>3.4171993012499999E-2</v>
      </c>
      <c r="AK2603" s="30">
        <v>0</v>
      </c>
      <c r="AL2603" s="30">
        <v>0</v>
      </c>
    </row>
    <row r="2604" spans="1:38" x14ac:dyDescent="0.25">
      <c r="A2604" s="30" t="s">
        <v>560</v>
      </c>
      <c r="B2604" s="30">
        <v>1</v>
      </c>
      <c r="C2604" s="30" t="s">
        <v>555</v>
      </c>
      <c r="D2604" s="30" t="s">
        <v>89</v>
      </c>
      <c r="E2604" s="30">
        <v>49</v>
      </c>
      <c r="F2604" s="30">
        <v>2.61024508075E-2</v>
      </c>
      <c r="G2604" s="30">
        <v>2.0996257819999999E-2</v>
      </c>
      <c r="H2604" s="30">
        <v>2.1496027057499999E-2</v>
      </c>
      <c r="I2604" s="30">
        <v>2.1875796502499999E-2</v>
      </c>
      <c r="J2604" s="30">
        <v>2.17101465875E-2</v>
      </c>
      <c r="K2604" s="30">
        <v>2.10377865975E-2</v>
      </c>
      <c r="L2604" s="30">
        <v>2.03404608625E-2</v>
      </c>
      <c r="M2604" s="30">
        <v>1.9506467029999999E-2</v>
      </c>
      <c r="N2604" s="30">
        <v>1.7260793475000001E-2</v>
      </c>
      <c r="O2604" s="30">
        <v>1.6068348352500001E-2</v>
      </c>
      <c r="P2604" s="30">
        <v>1.58946748625E-2</v>
      </c>
      <c r="Q2604" s="30">
        <v>1.5901030199999999E-2</v>
      </c>
      <c r="R2604" s="30">
        <v>1.4029133772500001E-2</v>
      </c>
      <c r="S2604" s="30">
        <v>1.4271411310000001E-2</v>
      </c>
      <c r="T2604" s="30">
        <v>1.3946034275E-2</v>
      </c>
      <c r="U2604" s="30">
        <v>1.2916133195E-2</v>
      </c>
      <c r="V2604" s="30">
        <v>1.3504254E-2</v>
      </c>
      <c r="W2604" s="30">
        <v>1.2745642115000001E-2</v>
      </c>
      <c r="X2604" s="30">
        <v>1.23034864375E-2</v>
      </c>
      <c r="Y2604" s="30">
        <v>1.249775522E-2</v>
      </c>
      <c r="Z2604" s="30">
        <v>1.079382963E-2</v>
      </c>
      <c r="AA2604" s="30">
        <v>1.1111281095E-2</v>
      </c>
      <c r="AB2604" s="30">
        <v>1.0623464567499999E-2</v>
      </c>
      <c r="AC2604" s="30">
        <v>1.0472411215E-2</v>
      </c>
      <c r="AD2604" s="30">
        <v>9.7242770149999994E-3</v>
      </c>
      <c r="AE2604" s="30">
        <v>9.4834958824999999E-3</v>
      </c>
      <c r="AF2604" s="30">
        <v>8.8419036199999992E-3</v>
      </c>
      <c r="AG2604" s="30">
        <v>8.4342515500000007E-3</v>
      </c>
      <c r="AH2604" s="30">
        <v>8.3740717924999999E-3</v>
      </c>
      <c r="AI2604" s="30">
        <v>8.1849021575E-3</v>
      </c>
      <c r="AJ2604" s="30">
        <v>7.2548109225000004E-3</v>
      </c>
      <c r="AK2604" s="30">
        <v>0</v>
      </c>
      <c r="AL2604" s="30">
        <v>0</v>
      </c>
    </row>
    <row r="2605" spans="1:38" x14ac:dyDescent="0.25">
      <c r="A2605" s="30" t="s">
        <v>560</v>
      </c>
      <c r="B2605" s="30">
        <v>1</v>
      </c>
      <c r="C2605" s="30" t="s">
        <v>555</v>
      </c>
      <c r="D2605" s="30" t="s">
        <v>91</v>
      </c>
      <c r="E2605" s="30">
        <v>49</v>
      </c>
      <c r="F2605" s="30">
        <v>0.1242273888575</v>
      </c>
      <c r="G2605" s="30">
        <v>0.12107859576750001</v>
      </c>
      <c r="H2605" s="30">
        <v>0.1246085689175</v>
      </c>
      <c r="I2605" s="30">
        <v>0.13123610894750001</v>
      </c>
      <c r="J2605" s="30">
        <v>0.13253174450249999</v>
      </c>
      <c r="K2605" s="30">
        <v>0.1327700858825</v>
      </c>
      <c r="L2605" s="30">
        <v>0.13031782384000001</v>
      </c>
      <c r="M2605" s="30">
        <v>0.1283140880825</v>
      </c>
      <c r="N2605" s="30">
        <v>0.11633544143000001</v>
      </c>
      <c r="O2605" s="30">
        <v>0.1052963125</v>
      </c>
      <c r="P2605" s="30">
        <v>0.100299618805</v>
      </c>
      <c r="Q2605" s="30">
        <v>9.5249185060000005E-2</v>
      </c>
      <c r="R2605" s="30">
        <v>8.7596496484999994E-2</v>
      </c>
      <c r="S2605" s="30">
        <v>8.2764980774999997E-2</v>
      </c>
      <c r="T2605" s="30">
        <v>7.9836054084999997E-2</v>
      </c>
      <c r="U2605" s="30">
        <v>7.4880920612499999E-2</v>
      </c>
      <c r="V2605" s="30">
        <v>7.3048364500000004E-2</v>
      </c>
      <c r="W2605" s="30">
        <v>8.0223229362499995E-2</v>
      </c>
      <c r="X2605" s="30">
        <v>7.5226100394999995E-2</v>
      </c>
      <c r="Y2605" s="30">
        <v>7.4119087197500003E-2</v>
      </c>
      <c r="Z2605" s="30">
        <v>6.3061184640000004E-2</v>
      </c>
      <c r="AA2605" s="30">
        <v>6.1771878634999999E-2</v>
      </c>
      <c r="AB2605" s="30">
        <v>5.7377484392499997E-2</v>
      </c>
      <c r="AC2605" s="30">
        <v>5.3936672060000003E-2</v>
      </c>
      <c r="AD2605" s="30">
        <v>4.9235205007499998E-2</v>
      </c>
      <c r="AE2605" s="30">
        <v>5.37884577025E-2</v>
      </c>
      <c r="AF2605" s="30">
        <v>5.1542028822500002E-2</v>
      </c>
      <c r="AG2605" s="30">
        <v>4.9903572479999998E-2</v>
      </c>
      <c r="AH2605" s="30">
        <v>4.9719817382500003E-2</v>
      </c>
      <c r="AI2605" s="30">
        <v>5.0290992384999997E-2</v>
      </c>
      <c r="AJ2605" s="30">
        <v>4.4692388902499998E-2</v>
      </c>
      <c r="AK2605" s="30">
        <v>0</v>
      </c>
      <c r="AL2605" s="30">
        <v>0</v>
      </c>
    </row>
    <row r="2606" spans="1:38" x14ac:dyDescent="0.25">
      <c r="A2606" s="30" t="s">
        <v>560</v>
      </c>
      <c r="B2606" s="30">
        <v>1</v>
      </c>
      <c r="C2606" s="30" t="s">
        <v>555</v>
      </c>
      <c r="D2606" s="30" t="s">
        <v>93</v>
      </c>
      <c r="E2606" s="30">
        <v>49</v>
      </c>
      <c r="F2606" s="30">
        <v>0.56172300959499999</v>
      </c>
      <c r="G2606" s="30">
        <v>0.55409585565749997</v>
      </c>
      <c r="H2606" s="30">
        <v>0.56848632211000005</v>
      </c>
      <c r="I2606" s="30">
        <v>0.52775353038999995</v>
      </c>
      <c r="J2606" s="30">
        <v>0.53736076941499999</v>
      </c>
      <c r="K2606" s="30">
        <v>0.52758556592000005</v>
      </c>
      <c r="L2606" s="30">
        <v>0.52452561864250002</v>
      </c>
      <c r="M2606" s="30">
        <v>0.5453288583525</v>
      </c>
      <c r="N2606" s="30">
        <v>0.57203230998999999</v>
      </c>
      <c r="O2606" s="30">
        <v>0.48866763776</v>
      </c>
      <c r="P2606" s="30">
        <v>0.47345336746</v>
      </c>
      <c r="Q2606" s="30">
        <v>0.44172084706749998</v>
      </c>
      <c r="R2606" s="30">
        <v>0.41769700244000002</v>
      </c>
      <c r="S2606" s="30">
        <v>0.42016630553250001</v>
      </c>
      <c r="T2606" s="30">
        <v>0.4139525180475</v>
      </c>
      <c r="U2606" s="30">
        <v>0.39417053746250003</v>
      </c>
      <c r="V2606" s="30">
        <v>0.3956024742375</v>
      </c>
      <c r="W2606" s="30">
        <v>0.37606845697500002</v>
      </c>
      <c r="X2606" s="30">
        <v>0.35323799454499999</v>
      </c>
      <c r="Y2606" s="30">
        <v>0.33499374256999997</v>
      </c>
      <c r="Z2606" s="30">
        <v>0.36634457659500003</v>
      </c>
      <c r="AA2606" s="30">
        <v>0.37662795009</v>
      </c>
      <c r="AB2606" s="30">
        <v>0.32325031502000001</v>
      </c>
      <c r="AC2606" s="30">
        <v>0.31889164009249998</v>
      </c>
      <c r="AD2606" s="30">
        <v>0.31436657137500001</v>
      </c>
      <c r="AE2606" s="30">
        <v>0.30102943588249997</v>
      </c>
      <c r="AF2606" s="30">
        <v>0.30154629115249998</v>
      </c>
      <c r="AG2606" s="30">
        <v>0.28499840127999998</v>
      </c>
      <c r="AH2606" s="30">
        <v>0.27544879596249999</v>
      </c>
      <c r="AI2606" s="30">
        <v>0.29026106028749998</v>
      </c>
      <c r="AJ2606" s="30">
        <v>0.26255569534500001</v>
      </c>
      <c r="AK2606" s="30">
        <v>0</v>
      </c>
      <c r="AL2606" s="30">
        <v>0</v>
      </c>
    </row>
    <row r="2607" spans="1:38" x14ac:dyDescent="0.25">
      <c r="A2607" s="30" t="s">
        <v>560</v>
      </c>
      <c r="B2607" s="30">
        <v>1</v>
      </c>
      <c r="C2607" s="30" t="s">
        <v>555</v>
      </c>
      <c r="D2607" s="30" t="s">
        <v>95</v>
      </c>
      <c r="E2607" s="30">
        <v>49</v>
      </c>
      <c r="F2607" s="30">
        <v>4.0499289719999998E-2</v>
      </c>
      <c r="G2607" s="30">
        <v>4.1309429097500003E-2</v>
      </c>
      <c r="H2607" s="30">
        <v>4.2239604110000002E-2</v>
      </c>
      <c r="I2607" s="30">
        <v>4.3213494172499999E-2</v>
      </c>
      <c r="J2607" s="30">
        <v>4.4580928999999998E-2</v>
      </c>
      <c r="K2607" s="30">
        <v>4.3854422692499999E-2</v>
      </c>
      <c r="L2607" s="30">
        <v>4.3903666690000002E-2</v>
      </c>
      <c r="M2607" s="30">
        <v>4.3081986017499997E-2</v>
      </c>
      <c r="N2607" s="30">
        <v>4.1502650784999998E-2</v>
      </c>
      <c r="O2607" s="30">
        <v>3.9277962045000003E-2</v>
      </c>
      <c r="P2607" s="30">
        <v>3.8384617099999997E-2</v>
      </c>
      <c r="Q2607" s="30">
        <v>3.7505198692499998E-2</v>
      </c>
      <c r="R2607" s="30">
        <v>3.6039709009999997E-2</v>
      </c>
      <c r="S2607" s="30">
        <v>3.3779009492499998E-2</v>
      </c>
      <c r="T2607" s="30">
        <v>3.2655160075000002E-2</v>
      </c>
      <c r="U2607" s="30">
        <v>3.1424768812499997E-2</v>
      </c>
      <c r="V2607" s="30">
        <v>3.1535147425E-2</v>
      </c>
      <c r="W2607" s="30">
        <v>2.9470947054999998E-2</v>
      </c>
      <c r="X2607" s="30">
        <v>2.81104460775E-2</v>
      </c>
      <c r="Y2607" s="30">
        <v>2.78592800425E-2</v>
      </c>
      <c r="Z2607" s="30">
        <v>2.5912308179999999E-2</v>
      </c>
      <c r="AA2607" s="30">
        <v>2.5685827620000001E-2</v>
      </c>
      <c r="AB2607" s="30">
        <v>2.3323132607500002E-2</v>
      </c>
      <c r="AC2607" s="30">
        <v>2.3103567004999999E-2</v>
      </c>
      <c r="AD2607" s="30">
        <v>2.2011983912500001E-2</v>
      </c>
      <c r="AE2607" s="30">
        <v>2.05077752675E-2</v>
      </c>
      <c r="AF2607" s="30">
        <v>2.0019101349999999E-2</v>
      </c>
      <c r="AG2607" s="30">
        <v>1.93540515375E-2</v>
      </c>
      <c r="AH2607" s="30">
        <v>1.9370681064999999E-2</v>
      </c>
      <c r="AI2607" s="30">
        <v>1.9228055415E-2</v>
      </c>
      <c r="AJ2607" s="30">
        <v>1.6960610680000002E-2</v>
      </c>
      <c r="AK2607" s="30">
        <v>0</v>
      </c>
      <c r="AL2607" s="30">
        <v>0</v>
      </c>
    </row>
    <row r="2608" spans="1:38" x14ac:dyDescent="0.25">
      <c r="A2608" s="30" t="s">
        <v>560</v>
      </c>
      <c r="B2608" s="30">
        <v>1</v>
      </c>
      <c r="C2608" s="30" t="s">
        <v>555</v>
      </c>
      <c r="D2608" s="30" t="s">
        <v>99</v>
      </c>
      <c r="E2608" s="30">
        <v>49</v>
      </c>
      <c r="F2608" s="30">
        <v>0.17393903364249999</v>
      </c>
      <c r="G2608" s="30">
        <v>0.170441393015</v>
      </c>
      <c r="H2608" s="30">
        <v>0.168544898</v>
      </c>
      <c r="I2608" s="30">
        <v>0.1647776952675</v>
      </c>
      <c r="J2608" s="30">
        <v>0.16244528662249999</v>
      </c>
      <c r="K2608" s="30">
        <v>0.16009007005250001</v>
      </c>
      <c r="L2608" s="30">
        <v>0.15509223766749999</v>
      </c>
      <c r="M2608" s="30">
        <v>0.14592946207749999</v>
      </c>
      <c r="N2608" s="30">
        <v>0.13836805636499999</v>
      </c>
      <c r="O2608" s="30">
        <v>0.12175536729</v>
      </c>
      <c r="P2608" s="30">
        <v>0.1240302342575</v>
      </c>
      <c r="Q2608" s="30">
        <v>0.11281289594750001</v>
      </c>
      <c r="R2608" s="30">
        <v>0.10591597327500001</v>
      </c>
      <c r="S2608" s="30">
        <v>0.1026363211925</v>
      </c>
      <c r="T2608" s="30">
        <v>0.10226317018</v>
      </c>
      <c r="U2608" s="30">
        <v>9.7263003825E-2</v>
      </c>
      <c r="V2608" s="30">
        <v>9.4258199407500007E-2</v>
      </c>
      <c r="W2608" s="30">
        <v>8.5284738372500002E-2</v>
      </c>
      <c r="X2608" s="30">
        <v>7.9699133752499998E-2</v>
      </c>
      <c r="Y2608" s="30">
        <v>7.6619250720000004E-2</v>
      </c>
      <c r="Z2608" s="30">
        <v>7.8247767977499993E-2</v>
      </c>
      <c r="AA2608" s="30">
        <v>7.7508530234999998E-2</v>
      </c>
      <c r="AB2608" s="30">
        <v>7.2376091472500001E-2</v>
      </c>
      <c r="AC2608" s="30">
        <v>7.0910311712499993E-2</v>
      </c>
      <c r="AD2608" s="30">
        <v>6.8661964709999995E-2</v>
      </c>
      <c r="AE2608" s="30">
        <v>5.4684844990000002E-2</v>
      </c>
      <c r="AF2608" s="30">
        <v>5.2042864330000001E-2</v>
      </c>
      <c r="AG2608" s="30">
        <v>5.0879439047500002E-2</v>
      </c>
      <c r="AH2608" s="30">
        <v>4.7516000707499999E-2</v>
      </c>
      <c r="AI2608" s="30">
        <v>4.7138235950000003E-2</v>
      </c>
      <c r="AJ2608" s="30">
        <v>4.1403198277499997E-2</v>
      </c>
      <c r="AK2608" s="30">
        <v>0</v>
      </c>
      <c r="AL2608" s="30">
        <v>0</v>
      </c>
    </row>
    <row r="2609" spans="1:38" x14ac:dyDescent="0.25">
      <c r="A2609" s="30" t="s">
        <v>560</v>
      </c>
      <c r="B2609" s="30">
        <v>1</v>
      </c>
      <c r="C2609" s="30" t="s">
        <v>555</v>
      </c>
      <c r="D2609" s="30" t="s">
        <v>97</v>
      </c>
      <c r="E2609" s="30">
        <v>49</v>
      </c>
      <c r="F2609" s="30">
        <v>1.55195393525E-2</v>
      </c>
      <c r="G2609" s="30">
        <v>1.5160849785E-2</v>
      </c>
      <c r="H2609" s="30">
        <v>1.497495523E-2</v>
      </c>
      <c r="I2609" s="30">
        <v>1.40280517625E-2</v>
      </c>
      <c r="J2609" s="30">
        <v>1.3855407435E-2</v>
      </c>
      <c r="K2609" s="30">
        <v>1.3395330612500001E-2</v>
      </c>
      <c r="L2609" s="30">
        <v>1.3000483389999999E-2</v>
      </c>
      <c r="M2609" s="30">
        <v>1.2466143382499999E-2</v>
      </c>
      <c r="N2609" s="30">
        <v>1.218633175E-2</v>
      </c>
      <c r="O2609" s="30">
        <v>1.05263726575E-2</v>
      </c>
      <c r="P2609" s="30">
        <v>1.0358314475E-2</v>
      </c>
      <c r="Q2609" s="30">
        <v>1.3345485339999999E-2</v>
      </c>
      <c r="R2609" s="30">
        <v>1.19918666425E-2</v>
      </c>
      <c r="S2609" s="30">
        <v>1.0549668835E-2</v>
      </c>
      <c r="T2609" s="30">
        <v>9.4616682025000006E-3</v>
      </c>
      <c r="U2609" s="30">
        <v>8.8576928124999999E-3</v>
      </c>
      <c r="V2609" s="30">
        <v>8.6769366175000005E-3</v>
      </c>
      <c r="W2609" s="30">
        <v>7.3830206250000002E-3</v>
      </c>
      <c r="X2609" s="30">
        <v>6.5847152075000004E-3</v>
      </c>
      <c r="Y2609" s="30">
        <v>6.9946138224999998E-3</v>
      </c>
      <c r="Z2609" s="30">
        <v>6.4367076274999997E-3</v>
      </c>
      <c r="AA2609" s="30">
        <v>6.1682361025000004E-3</v>
      </c>
      <c r="AB2609" s="30">
        <v>5.7219751024999996E-3</v>
      </c>
      <c r="AC2609" s="30">
        <v>5.3465458875E-3</v>
      </c>
      <c r="AD2609" s="30">
        <v>5.0509542824999998E-3</v>
      </c>
      <c r="AE2609" s="30">
        <v>4.8889535950000004E-3</v>
      </c>
      <c r="AF2609" s="30">
        <v>4.7285415550000001E-3</v>
      </c>
      <c r="AG2609" s="30">
        <v>4.5340392750000003E-3</v>
      </c>
      <c r="AH2609" s="30">
        <v>4.1950911274999999E-3</v>
      </c>
      <c r="AI2609" s="30">
        <v>4.1550399125000002E-3</v>
      </c>
      <c r="AJ2609" s="30">
        <v>3.6583388924999998E-3</v>
      </c>
      <c r="AK2609" s="30">
        <v>0</v>
      </c>
      <c r="AL2609" s="30">
        <v>0</v>
      </c>
    </row>
    <row r="2610" spans="1:38" x14ac:dyDescent="0.25">
      <c r="A2610" s="30" t="s">
        <v>560</v>
      </c>
      <c r="B2610" s="30">
        <v>1</v>
      </c>
      <c r="C2610" s="30" t="s">
        <v>555</v>
      </c>
      <c r="D2610" s="30" t="s">
        <v>101</v>
      </c>
      <c r="E2610" s="30">
        <v>49</v>
      </c>
      <c r="F2610" s="30">
        <v>0.1673529185125</v>
      </c>
      <c r="G2610" s="30">
        <v>0.17113824229749999</v>
      </c>
      <c r="H2610" s="30">
        <v>0.1952737144875</v>
      </c>
      <c r="I2610" s="30">
        <v>0.16804020818750001</v>
      </c>
      <c r="J2610" s="30">
        <v>0.15941048893500001</v>
      </c>
      <c r="K2610" s="30">
        <v>0.17545968403250001</v>
      </c>
      <c r="L2610" s="30">
        <v>0.16082944026750001</v>
      </c>
      <c r="M2610" s="30">
        <v>0.1660728434025</v>
      </c>
      <c r="N2610" s="30">
        <v>0.14656591622250001</v>
      </c>
      <c r="O2610" s="30">
        <v>0.12781437161500001</v>
      </c>
      <c r="P2610" s="30">
        <v>0.1136527570575</v>
      </c>
      <c r="Q2610" s="30">
        <v>0.11193671783</v>
      </c>
      <c r="R2610" s="30">
        <v>9.9916523234999999E-2</v>
      </c>
      <c r="S2610" s="30">
        <v>0.10368392982500001</v>
      </c>
      <c r="T2610" s="30">
        <v>9.6565273034999996E-2</v>
      </c>
      <c r="U2610" s="30">
        <v>9.5374969932499998E-2</v>
      </c>
      <c r="V2610" s="30">
        <v>8.8629396124999996E-2</v>
      </c>
      <c r="W2610" s="30">
        <v>8.9551480277499998E-2</v>
      </c>
      <c r="X2610" s="30">
        <v>7.0485616939999995E-2</v>
      </c>
      <c r="Y2610" s="30">
        <v>7.8693503454999994E-2</v>
      </c>
      <c r="Z2610" s="30">
        <v>8.1095719582500003E-2</v>
      </c>
      <c r="AA2610" s="30">
        <v>8.9816467262500005E-2</v>
      </c>
      <c r="AB2610" s="30">
        <v>9.3330711157499996E-2</v>
      </c>
      <c r="AC2610" s="30">
        <v>9.5994985997500004E-2</v>
      </c>
      <c r="AD2610" s="30">
        <v>8.4827454782500006E-2</v>
      </c>
      <c r="AE2610" s="30">
        <v>9.5685312597500002E-2</v>
      </c>
      <c r="AF2610" s="30">
        <v>0.11853190247250001</v>
      </c>
      <c r="AG2610" s="30">
        <v>9.4361030222500003E-2</v>
      </c>
      <c r="AH2610" s="30">
        <v>8.4488785502499997E-2</v>
      </c>
      <c r="AI2610" s="30">
        <v>9.5173700652499998E-2</v>
      </c>
      <c r="AJ2610" s="30">
        <v>8.7140654677499998E-2</v>
      </c>
      <c r="AK2610" s="30">
        <v>0</v>
      </c>
      <c r="AL2610" s="30">
        <v>0</v>
      </c>
    </row>
    <row r="2611" spans="1:38" x14ac:dyDescent="0.25">
      <c r="A2611" s="30" t="s">
        <v>560</v>
      </c>
      <c r="B2611" s="30">
        <v>1</v>
      </c>
      <c r="C2611" s="30" t="s">
        <v>555</v>
      </c>
      <c r="D2611" s="30" t="s">
        <v>104</v>
      </c>
      <c r="E2611" s="30">
        <v>49</v>
      </c>
      <c r="F2611" s="30">
        <v>0.121163982455</v>
      </c>
      <c r="G2611" s="30">
        <v>0.1195583282475</v>
      </c>
      <c r="H2611" s="30">
        <v>0.120035790505</v>
      </c>
      <c r="I2611" s="30">
        <v>0.1211666564175</v>
      </c>
      <c r="J2611" s="30">
        <v>0.12185928149</v>
      </c>
      <c r="K2611" s="30">
        <v>0.11920299870999999</v>
      </c>
      <c r="L2611" s="30">
        <v>0.115478082945</v>
      </c>
      <c r="M2611" s="30">
        <v>0.1129600682375</v>
      </c>
      <c r="N2611" s="30">
        <v>0.105194051415</v>
      </c>
      <c r="O2611" s="30">
        <v>9.3277082302499995E-2</v>
      </c>
      <c r="P2611" s="30">
        <v>8.9990933689999997E-2</v>
      </c>
      <c r="Q2611" s="30">
        <v>8.8451633469999999E-2</v>
      </c>
      <c r="R2611" s="30">
        <v>8.2136570985000004E-2</v>
      </c>
      <c r="S2611" s="30">
        <v>7.4114291632499996E-2</v>
      </c>
      <c r="T2611" s="30">
        <v>7.2520822799999995E-2</v>
      </c>
      <c r="U2611" s="30">
        <v>6.77094296475E-2</v>
      </c>
      <c r="V2611" s="30">
        <v>6.5400070882499994E-2</v>
      </c>
      <c r="W2611" s="30">
        <v>5.8131889690000001E-2</v>
      </c>
      <c r="X2611" s="30">
        <v>5.3192568340000003E-2</v>
      </c>
      <c r="Y2611" s="30">
        <v>5.0909634267499997E-2</v>
      </c>
      <c r="Z2611" s="30">
        <v>5.5104903104999998E-2</v>
      </c>
      <c r="AA2611" s="30">
        <v>5.1868404845E-2</v>
      </c>
      <c r="AB2611" s="30">
        <v>5.0534688022500003E-2</v>
      </c>
      <c r="AC2611" s="30">
        <v>4.7241897225000003E-2</v>
      </c>
      <c r="AD2611" s="30">
        <v>4.3842027202500002E-2</v>
      </c>
      <c r="AE2611" s="30">
        <v>4.7740928024999997E-2</v>
      </c>
      <c r="AF2611" s="30">
        <v>4.6455914277500003E-2</v>
      </c>
      <c r="AG2611" s="30">
        <v>4.4768693582499998E-2</v>
      </c>
      <c r="AH2611" s="30">
        <v>4.3536144742499998E-2</v>
      </c>
      <c r="AI2611" s="30">
        <v>4.4071093465000002E-2</v>
      </c>
      <c r="AJ2611" s="30">
        <v>3.9356215304999997E-2</v>
      </c>
      <c r="AK2611" s="30">
        <v>0</v>
      </c>
      <c r="AL2611" s="30">
        <v>0</v>
      </c>
    </row>
    <row r="2612" spans="1:38" x14ac:dyDescent="0.25">
      <c r="A2612" s="30" t="s">
        <v>560</v>
      </c>
      <c r="B2612" s="30">
        <v>1</v>
      </c>
      <c r="C2612" s="30" t="s">
        <v>555</v>
      </c>
      <c r="D2612" s="30" t="s">
        <v>103</v>
      </c>
      <c r="E2612" s="30">
        <v>49</v>
      </c>
      <c r="F2612" s="30">
        <v>4.2934761240000001E-2</v>
      </c>
      <c r="G2612" s="30">
        <v>4.2918662434999998E-2</v>
      </c>
      <c r="H2612" s="30">
        <v>4.2236307889999998E-2</v>
      </c>
      <c r="I2612" s="30">
        <v>3.9768052640000003E-2</v>
      </c>
      <c r="J2612" s="30">
        <v>3.9229493274999999E-2</v>
      </c>
      <c r="K2612" s="30">
        <v>3.8113354017499997E-2</v>
      </c>
      <c r="L2612" s="30">
        <v>3.6584924120000001E-2</v>
      </c>
      <c r="M2612" s="30">
        <v>3.5817259424999998E-2</v>
      </c>
      <c r="N2612" s="30">
        <v>3.4959678717499998E-2</v>
      </c>
      <c r="O2612" s="30">
        <v>3.1484506837500002E-2</v>
      </c>
      <c r="P2612" s="30">
        <v>2.967805485E-2</v>
      </c>
      <c r="Q2612" s="30">
        <v>2.7021493085000001E-2</v>
      </c>
      <c r="R2612" s="30">
        <v>2.4857431305E-2</v>
      </c>
      <c r="S2612" s="30">
        <v>2.3417449597500001E-2</v>
      </c>
      <c r="T2612" s="30">
        <v>2.2395229655000001E-2</v>
      </c>
      <c r="U2612" s="30">
        <v>2.1345773327500001E-2</v>
      </c>
      <c r="V2612" s="30">
        <v>2.0631108167499999E-2</v>
      </c>
      <c r="W2612" s="30">
        <v>1.8426239350000002E-2</v>
      </c>
      <c r="X2612" s="30">
        <v>1.756912326E-2</v>
      </c>
      <c r="Y2612" s="30">
        <v>1.6526581395E-2</v>
      </c>
      <c r="Z2612" s="30">
        <v>1.4953714642499999E-2</v>
      </c>
      <c r="AA2612" s="30">
        <v>1.4417952984999999E-2</v>
      </c>
      <c r="AB2612" s="30">
        <v>1.34408829325E-2</v>
      </c>
      <c r="AC2612" s="30">
        <v>1.26963008775E-2</v>
      </c>
      <c r="AD2612" s="30">
        <v>1.1468837149999999E-2</v>
      </c>
      <c r="AE2612" s="30">
        <v>1.12904197625E-2</v>
      </c>
      <c r="AF2612" s="30">
        <v>1.0571668855000001E-2</v>
      </c>
      <c r="AG2612" s="30">
        <v>1.0291242967499999E-2</v>
      </c>
      <c r="AH2612" s="30">
        <v>9.6323480874999992E-3</v>
      </c>
      <c r="AI2612" s="30">
        <v>9.7327213000000003E-3</v>
      </c>
      <c r="AJ2612" s="30">
        <v>8.6016060100000003E-3</v>
      </c>
      <c r="AK2612" s="30">
        <v>0</v>
      </c>
      <c r="AL2612" s="30">
        <v>0</v>
      </c>
    </row>
    <row r="2613" spans="1:38" x14ac:dyDescent="0.25">
      <c r="A2613" s="30" t="s">
        <v>560</v>
      </c>
      <c r="B2613" s="30">
        <v>1</v>
      </c>
      <c r="C2613" s="30" t="s">
        <v>555</v>
      </c>
      <c r="D2613" s="30" t="s">
        <v>106</v>
      </c>
      <c r="E2613" s="30">
        <v>49</v>
      </c>
      <c r="F2613" s="30">
        <v>2.05911036375E-2</v>
      </c>
      <c r="G2613" s="30">
        <v>1.99121306275E-2</v>
      </c>
      <c r="H2613" s="30">
        <v>2.0130073160000001E-2</v>
      </c>
      <c r="I2613" s="30">
        <v>2.182479893E-2</v>
      </c>
      <c r="J2613" s="30">
        <v>2.1719820559999999E-2</v>
      </c>
      <c r="K2613" s="30">
        <v>2.29180036825E-2</v>
      </c>
      <c r="L2613" s="30">
        <v>2.3727290327500001E-2</v>
      </c>
      <c r="M2613" s="30">
        <v>2.27026566075E-2</v>
      </c>
      <c r="N2613" s="30">
        <v>2.0248719320000001E-2</v>
      </c>
      <c r="O2613" s="30">
        <v>1.9738324445E-2</v>
      </c>
      <c r="P2613" s="30">
        <v>2.07244917825E-2</v>
      </c>
      <c r="Q2613" s="30">
        <v>1.8682105115E-2</v>
      </c>
      <c r="R2613" s="30">
        <v>1.8722278252499999E-2</v>
      </c>
      <c r="S2613" s="30">
        <v>1.7694111645E-2</v>
      </c>
      <c r="T2613" s="30">
        <v>1.78311847525E-2</v>
      </c>
      <c r="U2613" s="30">
        <v>1.64269229175E-2</v>
      </c>
      <c r="V2613" s="30">
        <v>1.68688063775E-2</v>
      </c>
      <c r="W2613" s="30">
        <v>1.26941643E-2</v>
      </c>
      <c r="X2613" s="30">
        <v>1.2790207222500001E-2</v>
      </c>
      <c r="Y2613" s="30">
        <v>1.2854187410000001E-2</v>
      </c>
      <c r="Z2613" s="30">
        <v>1.1028814580000001E-2</v>
      </c>
      <c r="AA2613" s="30">
        <v>1.04191827475E-2</v>
      </c>
      <c r="AB2613" s="30">
        <v>1.0031635489999999E-2</v>
      </c>
      <c r="AC2613" s="30">
        <v>9.3771972925000002E-3</v>
      </c>
      <c r="AD2613" s="30">
        <v>8.5040031474999996E-3</v>
      </c>
      <c r="AE2613" s="30">
        <v>8.6835032874999999E-3</v>
      </c>
      <c r="AF2613" s="30">
        <v>8.5691634350000007E-3</v>
      </c>
      <c r="AG2613" s="30">
        <v>8.7536421225000004E-3</v>
      </c>
      <c r="AH2613" s="30">
        <v>8.4743228675000001E-3</v>
      </c>
      <c r="AI2613" s="30">
        <v>8.8404499124999994E-3</v>
      </c>
      <c r="AJ2613" s="30">
        <v>7.9523847474999992E-3</v>
      </c>
      <c r="AK2613" s="30">
        <v>0</v>
      </c>
      <c r="AL2613" s="30">
        <v>0</v>
      </c>
    </row>
    <row r="2614" spans="1:38" x14ac:dyDescent="0.25">
      <c r="A2614" s="30" t="s">
        <v>561</v>
      </c>
      <c r="B2614" s="30">
        <v>1</v>
      </c>
      <c r="C2614" s="30" t="s">
        <v>562</v>
      </c>
      <c r="D2614" s="30" t="s">
        <v>7</v>
      </c>
      <c r="E2614" s="30">
        <v>50</v>
      </c>
      <c r="F2614" s="30">
        <v>0</v>
      </c>
      <c r="G2614" s="30">
        <v>0</v>
      </c>
      <c r="H2614" s="30">
        <v>0</v>
      </c>
      <c r="I2614" s="30">
        <v>0</v>
      </c>
      <c r="J2614" s="30">
        <v>0</v>
      </c>
      <c r="K2614" s="30">
        <v>0</v>
      </c>
      <c r="L2614" s="30">
        <v>0</v>
      </c>
      <c r="M2614" s="30">
        <v>0</v>
      </c>
      <c r="N2614" s="30">
        <v>0</v>
      </c>
      <c r="O2614" s="30">
        <v>0</v>
      </c>
      <c r="P2614" s="30">
        <v>0</v>
      </c>
      <c r="Q2614" s="30">
        <v>0</v>
      </c>
      <c r="R2614" s="30">
        <v>0</v>
      </c>
      <c r="S2614" s="30">
        <v>0</v>
      </c>
      <c r="T2614" s="30">
        <v>0</v>
      </c>
      <c r="U2614" s="30">
        <v>0</v>
      </c>
      <c r="V2614" s="30">
        <v>0</v>
      </c>
      <c r="W2614" s="30">
        <v>0</v>
      </c>
      <c r="X2614" s="30">
        <v>0</v>
      </c>
      <c r="Y2614" s="30">
        <v>0</v>
      </c>
      <c r="Z2614" s="30">
        <v>0</v>
      </c>
      <c r="AA2614" s="30">
        <v>0</v>
      </c>
      <c r="AB2614" s="30">
        <v>0</v>
      </c>
      <c r="AC2614" s="30">
        <v>0</v>
      </c>
      <c r="AD2614" s="30">
        <v>0</v>
      </c>
      <c r="AE2614" s="30">
        <v>0</v>
      </c>
      <c r="AF2614" s="30">
        <v>0</v>
      </c>
      <c r="AG2614" s="30">
        <v>0</v>
      </c>
      <c r="AH2614" s="30">
        <v>0</v>
      </c>
      <c r="AI2614" s="30">
        <v>0</v>
      </c>
      <c r="AJ2614" s="30">
        <v>0</v>
      </c>
      <c r="AK2614" s="30">
        <v>0</v>
      </c>
      <c r="AL2614" s="30">
        <v>0</v>
      </c>
    </row>
    <row r="2615" spans="1:38" x14ac:dyDescent="0.25">
      <c r="A2615" s="30" t="s">
        <v>561</v>
      </c>
      <c r="B2615" s="30">
        <v>1</v>
      </c>
      <c r="C2615" s="30" t="s">
        <v>562</v>
      </c>
      <c r="D2615" s="30" t="s">
        <v>4</v>
      </c>
      <c r="E2615" s="30">
        <v>50</v>
      </c>
      <c r="F2615" s="30">
        <v>3.089232085E-3</v>
      </c>
      <c r="G2615" s="30">
        <v>3.530550955E-3</v>
      </c>
      <c r="H2615" s="30">
        <v>3.971869825E-3</v>
      </c>
      <c r="I2615" s="30">
        <v>5.0751669975E-3</v>
      </c>
      <c r="J2615" s="30">
        <v>6.2373066875000003E-3</v>
      </c>
      <c r="K2615" s="30">
        <v>7.06110191E-3</v>
      </c>
      <c r="L2615" s="30">
        <v>8.0246481075000008E-3</v>
      </c>
      <c r="M2615" s="30">
        <v>8.8778645874999992E-3</v>
      </c>
      <c r="N2615" s="30">
        <v>9.6745407649999997E-3</v>
      </c>
      <c r="O2615" s="30">
        <v>1.0836680455000001E-2</v>
      </c>
      <c r="P2615" s="30">
        <v>1.21091498625E-2</v>
      </c>
      <c r="Q2615" s="30">
        <v>1.04584685825E-2</v>
      </c>
      <c r="R2615" s="30">
        <v>8.8344268424999997E-3</v>
      </c>
      <c r="S2615" s="30">
        <v>9.6799732074999995E-3</v>
      </c>
      <c r="T2615" s="30">
        <v>9.9680034550000008E-3</v>
      </c>
      <c r="U2615" s="30">
        <v>9.8196156325000006E-3</v>
      </c>
      <c r="V2615" s="30">
        <v>9.7400341300000002E-3</v>
      </c>
      <c r="W2615" s="30">
        <v>1.180310802E-2</v>
      </c>
      <c r="X2615" s="30">
        <v>1.3670624540000001E-2</v>
      </c>
      <c r="Y2615" s="30">
        <v>1.47905755625E-2</v>
      </c>
      <c r="Z2615" s="30">
        <v>1.6277323659999999E-2</v>
      </c>
      <c r="AA2615" s="30">
        <v>5.7789465299999997E-3</v>
      </c>
      <c r="AB2615" s="30">
        <v>4.4693573057499998E-2</v>
      </c>
      <c r="AC2615" s="30">
        <v>1.99165166875E-2</v>
      </c>
      <c r="AD2615" s="30">
        <v>1.4299489972499999E-2</v>
      </c>
      <c r="AE2615" s="30">
        <v>8.2992557625000008E-3</v>
      </c>
      <c r="AF2615" s="30">
        <v>2.2214145049999998E-3</v>
      </c>
      <c r="AG2615" s="30">
        <v>2.3287824524999999E-3</v>
      </c>
      <c r="AH2615" s="30">
        <v>2.0930945025000001E-3</v>
      </c>
      <c r="AI2615" s="30">
        <v>2.0491129500000002E-3</v>
      </c>
      <c r="AJ2615" s="30">
        <v>2.0014749299999998E-3</v>
      </c>
      <c r="AK2615" s="30">
        <v>0</v>
      </c>
      <c r="AL2615" s="30">
        <v>0</v>
      </c>
    </row>
    <row r="2616" spans="1:38" x14ac:dyDescent="0.25">
      <c r="A2616" s="30" t="s">
        <v>561</v>
      </c>
      <c r="B2616" s="30">
        <v>1</v>
      </c>
      <c r="C2616" s="30" t="s">
        <v>562</v>
      </c>
      <c r="D2616" s="30" t="s">
        <v>11</v>
      </c>
      <c r="E2616" s="30">
        <v>50</v>
      </c>
      <c r="F2616" s="30">
        <v>2.7615048550000002E-3</v>
      </c>
      <c r="G2616" s="30">
        <v>3.1560055499999999E-3</v>
      </c>
      <c r="H2616" s="30">
        <v>3.5505062424999998E-3</v>
      </c>
      <c r="I2616" s="30">
        <v>4.5367579775E-3</v>
      </c>
      <c r="J2616" s="30">
        <v>5.5756098025000001E-3</v>
      </c>
      <c r="K2616" s="30">
        <v>6.3120110974999996E-3</v>
      </c>
      <c r="L2616" s="30">
        <v>7.1733376124999996E-3</v>
      </c>
      <c r="M2616" s="30">
        <v>7.9360389525000002E-3</v>
      </c>
      <c r="N2616" s="30">
        <v>8.6481981800000003E-3</v>
      </c>
      <c r="O2616" s="30">
        <v>9.6870500074999998E-3</v>
      </c>
      <c r="P2616" s="30">
        <v>1.0824527007499999E-2</v>
      </c>
      <c r="Q2616" s="30">
        <v>1.5957980022499998E-2</v>
      </c>
      <c r="R2616" s="30">
        <v>2.1266874032500001E-2</v>
      </c>
      <c r="S2616" s="30">
        <v>1.6502229319999999E-2</v>
      </c>
      <c r="T2616" s="30">
        <v>9.4053816324999994E-3</v>
      </c>
      <c r="U2616" s="30">
        <v>9.0575596449999993E-3</v>
      </c>
      <c r="V2616" s="30">
        <v>8.7700116299999995E-3</v>
      </c>
      <c r="W2616" s="30">
        <v>1.146558917E-2</v>
      </c>
      <c r="X2616" s="30">
        <v>1.401517062E-2</v>
      </c>
      <c r="Y2616" s="30">
        <v>1.2544548095E-2</v>
      </c>
      <c r="Z2616" s="30">
        <v>1.1596259925E-2</v>
      </c>
      <c r="AA2616" s="30">
        <v>4.4969736199999997E-3</v>
      </c>
      <c r="AB2616" s="30">
        <v>1.5395069355000001E-2</v>
      </c>
      <c r="AC2616" s="30">
        <v>1.0669387175E-2</v>
      </c>
      <c r="AD2616" s="30">
        <v>8.9197916224999993E-3</v>
      </c>
      <c r="AE2616" s="30">
        <v>7.0053678500000003E-3</v>
      </c>
      <c r="AF2616" s="30">
        <v>5.3112539875000003E-3</v>
      </c>
      <c r="AG2616" s="30">
        <v>6.5394950925000001E-3</v>
      </c>
      <c r="AH2616" s="30">
        <v>6.7962243124999999E-3</v>
      </c>
      <c r="AI2616" s="30">
        <v>7.6006466149999997E-3</v>
      </c>
      <c r="AJ2616" s="30">
        <v>8.3998515725000004E-3</v>
      </c>
      <c r="AK2616" s="30">
        <v>0</v>
      </c>
      <c r="AL2616" s="30">
        <v>0</v>
      </c>
    </row>
    <row r="2617" spans="1:38" x14ac:dyDescent="0.25">
      <c r="A2617" s="30" t="s">
        <v>561</v>
      </c>
      <c r="B2617" s="30">
        <v>1</v>
      </c>
      <c r="C2617" s="30" t="s">
        <v>562</v>
      </c>
      <c r="D2617" s="30" t="s">
        <v>450</v>
      </c>
      <c r="E2617" s="30">
        <v>50</v>
      </c>
      <c r="F2617" s="30">
        <v>0</v>
      </c>
      <c r="G2617" s="30">
        <v>0</v>
      </c>
      <c r="H2617" s="30">
        <v>0</v>
      </c>
      <c r="I2617" s="30">
        <v>0</v>
      </c>
      <c r="J2617" s="30">
        <v>0</v>
      </c>
      <c r="K2617" s="30">
        <v>0</v>
      </c>
      <c r="L2617" s="30">
        <v>0</v>
      </c>
      <c r="M2617" s="30">
        <v>0</v>
      </c>
      <c r="N2617" s="30">
        <v>0</v>
      </c>
      <c r="O2617" s="30">
        <v>0</v>
      </c>
      <c r="P2617" s="30">
        <v>0</v>
      </c>
      <c r="Q2617" s="30">
        <v>0</v>
      </c>
      <c r="R2617" s="30">
        <v>0</v>
      </c>
      <c r="S2617" s="30">
        <v>0</v>
      </c>
      <c r="T2617" s="30">
        <v>0</v>
      </c>
      <c r="U2617" s="30">
        <v>0</v>
      </c>
      <c r="V2617" s="30">
        <v>0</v>
      </c>
      <c r="W2617" s="30">
        <v>0</v>
      </c>
      <c r="X2617" s="30">
        <v>0</v>
      </c>
      <c r="Y2617" s="30">
        <v>0</v>
      </c>
      <c r="Z2617" s="30">
        <v>0</v>
      </c>
      <c r="AA2617" s="30">
        <v>0</v>
      </c>
      <c r="AB2617" s="30">
        <v>0</v>
      </c>
      <c r="AC2617" s="30">
        <v>0</v>
      </c>
      <c r="AD2617" s="30">
        <v>0</v>
      </c>
      <c r="AE2617" s="30">
        <v>0</v>
      </c>
      <c r="AF2617" s="30">
        <v>0</v>
      </c>
      <c r="AG2617" s="30">
        <v>0</v>
      </c>
      <c r="AH2617" s="30">
        <v>0</v>
      </c>
      <c r="AI2617" s="30">
        <v>0</v>
      </c>
      <c r="AJ2617" s="30">
        <v>0</v>
      </c>
      <c r="AK2617" s="30">
        <v>0</v>
      </c>
      <c r="AL2617" s="30">
        <v>0</v>
      </c>
    </row>
    <row r="2618" spans="1:38" x14ac:dyDescent="0.25">
      <c r="A2618" s="30" t="s">
        <v>561</v>
      </c>
      <c r="B2618" s="30">
        <v>1</v>
      </c>
      <c r="C2618" s="30" t="s">
        <v>562</v>
      </c>
      <c r="D2618" s="30" t="s">
        <v>9</v>
      </c>
      <c r="E2618" s="30">
        <v>50</v>
      </c>
      <c r="F2618" s="30">
        <v>2.91760808E-3</v>
      </c>
      <c r="G2618" s="30">
        <v>3.3344092349999999E-3</v>
      </c>
      <c r="H2618" s="30">
        <v>3.7512103899999998E-3</v>
      </c>
      <c r="I2618" s="30">
        <v>4.7932132750000004E-3</v>
      </c>
      <c r="J2618" s="30">
        <v>5.8907896475000002E-3</v>
      </c>
      <c r="K2618" s="30">
        <v>6.6688184699999998E-3</v>
      </c>
      <c r="L2618" s="30">
        <v>7.5788343225000002E-3</v>
      </c>
      <c r="M2618" s="30">
        <v>8.3846498874999998E-3</v>
      </c>
      <c r="N2618" s="30">
        <v>9.1370662799999999E-3</v>
      </c>
      <c r="O2618" s="30">
        <v>1.0234642652500001E-2</v>
      </c>
      <c r="P2618" s="30">
        <v>1.1436419315E-2</v>
      </c>
      <c r="Q2618" s="30">
        <v>1.3685724815E-2</v>
      </c>
      <c r="R2618" s="30">
        <v>1.6047561487500001E-2</v>
      </c>
      <c r="S2618" s="30">
        <v>1.71982742125E-2</v>
      </c>
      <c r="T2618" s="30">
        <v>1.7280183215000001E-2</v>
      </c>
      <c r="U2618" s="30">
        <v>1.7022943259999999E-2</v>
      </c>
      <c r="V2618" s="30">
        <v>1.6884983542499999E-2</v>
      </c>
      <c r="W2618" s="30">
        <v>2.1871704634999999E-2</v>
      </c>
      <c r="X2618" s="30">
        <v>2.6570046284999999E-2</v>
      </c>
      <c r="Y2618" s="30">
        <v>2.1817717399999999E-2</v>
      </c>
      <c r="Z2618" s="30">
        <v>1.81653646775E-2</v>
      </c>
      <c r="AA2618" s="30">
        <v>3.3016155974999999E-3</v>
      </c>
      <c r="AB2618" s="30">
        <v>3.2446340302500001E-2</v>
      </c>
      <c r="AC2618" s="30">
        <v>1.3651929865000001E-2</v>
      </c>
      <c r="AD2618" s="30">
        <v>9.4992834375000005E-3</v>
      </c>
      <c r="AE2618" s="30">
        <v>5.0742500949999998E-3</v>
      </c>
      <c r="AF2618" s="30">
        <v>5.3313948E-4</v>
      </c>
      <c r="AG2618" s="30">
        <v>5.5890778749999998E-4</v>
      </c>
      <c r="AH2618" s="30">
        <v>5.0234268000000002E-4</v>
      </c>
      <c r="AI2618" s="30">
        <v>4.9178710750000004E-4</v>
      </c>
      <c r="AJ2618" s="30">
        <v>4.8035398250000002E-4</v>
      </c>
      <c r="AK2618" s="30">
        <v>0</v>
      </c>
      <c r="AL2618" s="30">
        <v>0</v>
      </c>
    </row>
    <row r="2619" spans="1:38" x14ac:dyDescent="0.25">
      <c r="A2619" s="30" t="s">
        <v>561</v>
      </c>
      <c r="B2619" s="30">
        <v>1</v>
      </c>
      <c r="C2619" s="30" t="s">
        <v>562</v>
      </c>
      <c r="D2619" s="30" t="s">
        <v>13</v>
      </c>
      <c r="E2619" s="30">
        <v>50</v>
      </c>
      <c r="F2619" s="30">
        <v>8.2863054252499999E-2</v>
      </c>
      <c r="G2619" s="30">
        <v>9.47006334325E-2</v>
      </c>
      <c r="H2619" s="30">
        <v>0.10653821261</v>
      </c>
      <c r="I2619" s="30">
        <v>0.13613216055749999</v>
      </c>
      <c r="J2619" s="30">
        <v>0.167304452395</v>
      </c>
      <c r="K2619" s="30">
        <v>0.1894012668625</v>
      </c>
      <c r="L2619" s="30">
        <v>0.21524664806999999</v>
      </c>
      <c r="M2619" s="30">
        <v>0.23813263448249999</v>
      </c>
      <c r="N2619" s="30">
        <v>0.25950202971000003</v>
      </c>
      <c r="O2619" s="30">
        <v>0.2906743215475</v>
      </c>
      <c r="P2619" s="30">
        <v>0.32480600817999999</v>
      </c>
      <c r="Q2619" s="30">
        <v>0.32880455208249998</v>
      </c>
      <c r="R2619" s="30">
        <v>0.33462520556250003</v>
      </c>
      <c r="S2619" s="30">
        <v>0.36160804004750002</v>
      </c>
      <c r="T2619" s="30">
        <v>0.36673915154999998</v>
      </c>
      <c r="U2619" s="30">
        <v>0.34209007231249999</v>
      </c>
      <c r="V2619" s="30">
        <v>0.31954321516</v>
      </c>
      <c r="W2619" s="30">
        <v>0.51867323837500001</v>
      </c>
      <c r="X2619" s="30">
        <v>0.71610687715499999</v>
      </c>
      <c r="Y2619" s="30">
        <v>0.53214569244249998</v>
      </c>
      <c r="Z2619" s="30">
        <v>0.38095217926250002</v>
      </c>
      <c r="AA2619" s="30">
        <v>0.38395668645249997</v>
      </c>
      <c r="AB2619" s="30">
        <v>0.40005861943749998</v>
      </c>
      <c r="AC2619" s="30">
        <v>0.55279886379249998</v>
      </c>
      <c r="AD2619" s="30">
        <v>0.56183183374500001</v>
      </c>
      <c r="AE2619" s="30">
        <v>0.56552687438000004</v>
      </c>
      <c r="AF2619" s="30">
        <v>0.60136363182499997</v>
      </c>
      <c r="AG2619" s="30">
        <v>0.69051300702749996</v>
      </c>
      <c r="AH2619" s="30">
        <v>0.67743673313749997</v>
      </c>
      <c r="AI2619" s="30">
        <v>0.72178259159500002</v>
      </c>
      <c r="AJ2619" s="30">
        <v>0.76535660296749997</v>
      </c>
      <c r="AK2619" s="30">
        <v>0</v>
      </c>
      <c r="AL2619" s="30">
        <v>0</v>
      </c>
    </row>
    <row r="2620" spans="1:38" x14ac:dyDescent="0.25">
      <c r="A2620" s="30" t="s">
        <v>561</v>
      </c>
      <c r="B2620" s="30">
        <v>1</v>
      </c>
      <c r="C2620" s="30" t="s">
        <v>562</v>
      </c>
      <c r="D2620" s="30" t="s">
        <v>15</v>
      </c>
      <c r="E2620" s="30">
        <v>50</v>
      </c>
      <c r="F2620" s="30">
        <v>1.9505441225E-3</v>
      </c>
      <c r="G2620" s="30">
        <v>2.2291932850000001E-3</v>
      </c>
      <c r="H2620" s="30">
        <v>2.5078424450000001E-3</v>
      </c>
      <c r="I2620" s="30">
        <v>3.204465345E-3</v>
      </c>
      <c r="J2620" s="30">
        <v>3.9382414675E-3</v>
      </c>
      <c r="K2620" s="30">
        <v>4.4583865675000001E-3</v>
      </c>
      <c r="L2620" s="30">
        <v>5.0667705675000001E-3</v>
      </c>
      <c r="M2620" s="30">
        <v>5.6054922774999997E-3</v>
      </c>
      <c r="N2620" s="30">
        <v>6.1085143874999998E-3</v>
      </c>
      <c r="O2620" s="30">
        <v>6.8422905099999997E-3</v>
      </c>
      <c r="P2620" s="30">
        <v>7.6457289225000001E-3</v>
      </c>
      <c r="Q2620" s="30">
        <v>4.9211913025E-3</v>
      </c>
      <c r="R2620" s="30">
        <v>2.1748778025E-3</v>
      </c>
      <c r="S2620" s="30">
        <v>9.0540959075000003E-3</v>
      </c>
      <c r="T2620" s="30">
        <v>1.6767383887500001E-2</v>
      </c>
      <c r="U2620" s="30">
        <v>1.2337017105E-2</v>
      </c>
      <c r="V2620" s="30">
        <v>7.9288666775000002E-3</v>
      </c>
      <c r="W2620" s="30">
        <v>1.18263161325E-2</v>
      </c>
      <c r="X2620" s="30">
        <v>1.5644205105E-2</v>
      </c>
      <c r="Y2620" s="30">
        <v>3.9728574330000002E-2</v>
      </c>
      <c r="Z2620" s="30">
        <v>6.2958875817499996E-2</v>
      </c>
      <c r="AA2620" s="30">
        <v>8.9287933500000003E-3</v>
      </c>
      <c r="AB2620" s="30">
        <v>1.7870347304999999E-2</v>
      </c>
      <c r="AC2620" s="30">
        <v>0.12210410443</v>
      </c>
      <c r="AD2620" s="30">
        <v>8.3505185689999997E-2</v>
      </c>
      <c r="AE2620" s="30">
        <v>4.2423201707499997E-2</v>
      </c>
      <c r="AF2620" s="30">
        <v>0</v>
      </c>
      <c r="AG2620" s="30">
        <v>1.4589939445E-2</v>
      </c>
      <c r="AH2620" s="30">
        <v>2.6907915222499999E-2</v>
      </c>
      <c r="AI2620" s="30">
        <v>4.0567489237499997E-2</v>
      </c>
      <c r="AJ2620" s="30">
        <v>5.4280000124999998E-2</v>
      </c>
      <c r="AK2620" s="30">
        <v>0</v>
      </c>
      <c r="AL2620" s="30">
        <v>0</v>
      </c>
    </row>
    <row r="2621" spans="1:38" x14ac:dyDescent="0.25">
      <c r="A2621" s="30" t="s">
        <v>561</v>
      </c>
      <c r="B2621" s="30">
        <v>1</v>
      </c>
      <c r="C2621" s="30" t="s">
        <v>562</v>
      </c>
      <c r="D2621" s="30" t="s">
        <v>18</v>
      </c>
      <c r="E2621" s="30">
        <v>50</v>
      </c>
      <c r="F2621" s="30">
        <v>2.220128125E-3</v>
      </c>
      <c r="G2621" s="30">
        <v>2.537289285E-3</v>
      </c>
      <c r="H2621" s="30">
        <v>2.8544504474999999E-3</v>
      </c>
      <c r="I2621" s="30">
        <v>3.6473533475E-3</v>
      </c>
      <c r="J2621" s="30">
        <v>4.4825444050000003E-3</v>
      </c>
      <c r="K2621" s="30">
        <v>5.0745785725000003E-3</v>
      </c>
      <c r="L2621" s="30">
        <v>5.7670471075000002E-3</v>
      </c>
      <c r="M2621" s="30">
        <v>6.3802253500000001E-3</v>
      </c>
      <c r="N2621" s="30">
        <v>6.9527699650000002E-3</v>
      </c>
      <c r="O2621" s="30">
        <v>7.7879610200000003E-3</v>
      </c>
      <c r="P2621" s="30">
        <v>8.7024423675000004E-3</v>
      </c>
      <c r="Q2621" s="30">
        <v>1.1085788460000001E-2</v>
      </c>
      <c r="R2621" s="30">
        <v>1.3570175955E-2</v>
      </c>
      <c r="S2621" s="30">
        <v>1.4252693355E-2</v>
      </c>
      <c r="T2621" s="30">
        <v>1.3989101655000001E-2</v>
      </c>
      <c r="U2621" s="30">
        <v>1.3780862242500001E-2</v>
      </c>
      <c r="V2621" s="30">
        <v>1.366918584E-2</v>
      </c>
      <c r="W2621" s="30">
        <v>1.5786123102500001E-2</v>
      </c>
      <c r="X2621" s="30">
        <v>1.7600668427500001E-2</v>
      </c>
      <c r="Y2621" s="30">
        <v>3.1223608295E-2</v>
      </c>
      <c r="Z2621" s="30">
        <v>4.4638329795000001E-2</v>
      </c>
      <c r="AA2621" s="30">
        <v>1.3745613335E-2</v>
      </c>
      <c r="AB2621" s="30">
        <v>1.83188197975E-2</v>
      </c>
      <c r="AC2621" s="30">
        <v>4.6303208045000002E-2</v>
      </c>
      <c r="AD2621" s="30">
        <v>3.5017479689999999E-2</v>
      </c>
      <c r="AE2621" s="30">
        <v>2.2897802955000001E-2</v>
      </c>
      <c r="AF2621" s="30">
        <v>1.096638294E-2</v>
      </c>
      <c r="AG2621" s="30">
        <v>1.1496422710000001E-2</v>
      </c>
      <c r="AH2621" s="30">
        <v>1.03329098675E-2</v>
      </c>
      <c r="AI2621" s="30">
        <v>1.0115787595E-2</v>
      </c>
      <c r="AJ2621" s="30">
        <v>9.8806145750000001E-3</v>
      </c>
      <c r="AK2621" s="30">
        <v>0</v>
      </c>
      <c r="AL2621" s="30">
        <v>0</v>
      </c>
    </row>
    <row r="2622" spans="1:38" x14ac:dyDescent="0.25">
      <c r="A2622" s="30" t="s">
        <v>561</v>
      </c>
      <c r="B2622" s="30">
        <v>1</v>
      </c>
      <c r="C2622" s="30" t="s">
        <v>562</v>
      </c>
      <c r="D2622" s="30" t="s">
        <v>363</v>
      </c>
      <c r="E2622" s="30">
        <v>50</v>
      </c>
      <c r="F2622" s="30">
        <v>2.38781225E-4</v>
      </c>
      <c r="G2622" s="30">
        <v>2.728928275E-4</v>
      </c>
      <c r="H2622" s="30">
        <v>3.0700443000000001E-4</v>
      </c>
      <c r="I2622" s="30">
        <v>3.9228343999999997E-4</v>
      </c>
      <c r="J2622" s="30">
        <v>4.8211066250000001E-4</v>
      </c>
      <c r="K2622" s="30">
        <v>5.45785655E-4</v>
      </c>
      <c r="L2622" s="30">
        <v>6.2026265499999999E-4</v>
      </c>
      <c r="M2622" s="30">
        <v>6.8621175499999996E-4</v>
      </c>
      <c r="N2622" s="30">
        <v>7.4779059000000005E-4</v>
      </c>
      <c r="O2622" s="30">
        <v>8.3761781250000003E-4</v>
      </c>
      <c r="P2622" s="30">
        <v>9.3597293500000003E-4</v>
      </c>
      <c r="Q2622" s="30">
        <v>4.708291025E-4</v>
      </c>
      <c r="R2622" s="30">
        <v>0</v>
      </c>
      <c r="S2622" s="30">
        <v>0</v>
      </c>
      <c r="T2622" s="30">
        <v>0</v>
      </c>
      <c r="U2622" s="30">
        <v>1.7211228249999999E-4</v>
      </c>
      <c r="V2622" s="30">
        <v>3.4807474249999999E-4</v>
      </c>
      <c r="W2622" s="30">
        <v>4.8260989999999998E-4</v>
      </c>
      <c r="X2622" s="30">
        <v>6.1233971250000002E-4</v>
      </c>
      <c r="Y2622" s="30">
        <v>2.8748008499999999E-4</v>
      </c>
      <c r="Z2622" s="30">
        <v>0</v>
      </c>
      <c r="AA2622" s="30">
        <v>2.9520032500000002E-4</v>
      </c>
      <c r="AB2622" s="30">
        <v>1.0999786817499999E-2</v>
      </c>
      <c r="AC2622" s="30">
        <v>0</v>
      </c>
      <c r="AD2622" s="30">
        <v>0</v>
      </c>
      <c r="AE2622" s="30">
        <v>0</v>
      </c>
      <c r="AF2622" s="30">
        <v>0</v>
      </c>
      <c r="AG2622" s="30">
        <v>0</v>
      </c>
      <c r="AH2622" s="30">
        <v>0</v>
      </c>
      <c r="AI2622" s="30">
        <v>0</v>
      </c>
      <c r="AJ2622" s="30">
        <v>0</v>
      </c>
      <c r="AK2622" s="30">
        <v>0</v>
      </c>
      <c r="AL2622" s="30">
        <v>0</v>
      </c>
    </row>
    <row r="2623" spans="1:38" x14ac:dyDescent="0.25">
      <c r="A2623" s="30" t="s">
        <v>561</v>
      </c>
      <c r="B2623" s="30">
        <v>1</v>
      </c>
      <c r="C2623" s="30" t="s">
        <v>562</v>
      </c>
      <c r="D2623" s="30" t="s">
        <v>20</v>
      </c>
      <c r="E2623" s="30">
        <v>50</v>
      </c>
      <c r="F2623" s="30">
        <v>3.6364888024999998E-3</v>
      </c>
      <c r="G2623" s="30">
        <v>4.1559872025000002E-3</v>
      </c>
      <c r="H2623" s="30">
        <v>4.6754856049999998E-3</v>
      </c>
      <c r="I2623" s="30">
        <v>5.9742316049999997E-3</v>
      </c>
      <c r="J2623" s="30">
        <v>7.3422440600000001E-3</v>
      </c>
      <c r="K2623" s="30">
        <v>8.3119744075000005E-3</v>
      </c>
      <c r="L2623" s="30">
        <v>9.4462125800000001E-3</v>
      </c>
      <c r="M2623" s="30">
        <v>1.0450576155E-2</v>
      </c>
      <c r="N2623" s="30">
        <v>1.1388383324999999E-2</v>
      </c>
      <c r="O2623" s="30">
        <v>1.2756395780000001E-2</v>
      </c>
      <c r="P2623" s="30">
        <v>1.4254282835E-2</v>
      </c>
      <c r="Q2623" s="30">
        <v>8.8156733275000006E-3</v>
      </c>
      <c r="R2623" s="30">
        <v>3.3282267199999998E-3</v>
      </c>
      <c r="S2623" s="30">
        <v>2.7065661449999999E-3</v>
      </c>
      <c r="T2623" s="30">
        <v>1.7379743949999999E-3</v>
      </c>
      <c r="U2623" s="30">
        <v>1.71210219E-3</v>
      </c>
      <c r="V2623" s="30">
        <v>1.6982267325000001E-3</v>
      </c>
      <c r="W2623" s="30">
        <v>3.2871546749999999E-3</v>
      </c>
      <c r="X2623" s="30">
        <v>4.8861187099999998E-3</v>
      </c>
      <c r="Y2623" s="30">
        <v>4.1303463900000002E-3</v>
      </c>
      <c r="Z2623" s="30">
        <v>3.5702542575000002E-3</v>
      </c>
      <c r="AA2623" s="30">
        <v>9.8708643749999998E-3</v>
      </c>
      <c r="AB2623" s="30">
        <v>4.4827585400000003E-3</v>
      </c>
      <c r="AC2623" s="30">
        <v>3.3375902625000001E-3</v>
      </c>
      <c r="AD2623" s="30">
        <v>1.6892018735E-2</v>
      </c>
      <c r="AE2623" s="30">
        <v>3.084787554E-2</v>
      </c>
      <c r="AF2623" s="30">
        <v>4.78048401475E-2</v>
      </c>
      <c r="AG2623" s="30">
        <v>3.9076107924999999E-2</v>
      </c>
      <c r="AH2623" s="30">
        <v>2.4683864947499998E-2</v>
      </c>
      <c r="AI2623" s="30">
        <v>1.3402040507500001E-2</v>
      </c>
      <c r="AJ2623" s="30">
        <v>2.0014749299999998E-3</v>
      </c>
      <c r="AK2623" s="30">
        <v>0</v>
      </c>
      <c r="AL2623" s="30">
        <v>0</v>
      </c>
    </row>
    <row r="2624" spans="1:38" x14ac:dyDescent="0.25">
      <c r="A2624" s="30" t="s">
        <v>561</v>
      </c>
      <c r="B2624" s="30">
        <v>1</v>
      </c>
      <c r="C2624" s="30" t="s">
        <v>562</v>
      </c>
      <c r="D2624" s="30" t="s">
        <v>22</v>
      </c>
      <c r="E2624" s="30">
        <v>50</v>
      </c>
      <c r="F2624" s="30">
        <v>2.0726210242500001E-2</v>
      </c>
      <c r="G2624" s="30">
        <v>2.3687097420000001E-2</v>
      </c>
      <c r="H2624" s="30">
        <v>2.66479845975E-2</v>
      </c>
      <c r="I2624" s="30">
        <v>3.4050202539999998E-2</v>
      </c>
      <c r="J2624" s="30">
        <v>4.184720544E-2</v>
      </c>
      <c r="K2624" s="30">
        <v>4.7374194837500001E-2</v>
      </c>
      <c r="L2624" s="30">
        <v>5.3838798507500001E-2</v>
      </c>
      <c r="M2624" s="30">
        <v>5.9563180384999997E-2</v>
      </c>
      <c r="N2624" s="30">
        <v>6.4908223264999995E-2</v>
      </c>
      <c r="O2624" s="30">
        <v>7.2705226164999998E-2</v>
      </c>
      <c r="P2624" s="30">
        <v>8.1242450859999996E-2</v>
      </c>
      <c r="Q2624" s="30">
        <v>7.6530414010000006E-2</v>
      </c>
      <c r="R2624" s="30">
        <v>7.2143082514999998E-2</v>
      </c>
      <c r="S2624" s="30">
        <v>8.4037220400000001E-2</v>
      </c>
      <c r="T2624" s="30">
        <v>9.2105060929999996E-2</v>
      </c>
      <c r="U2624" s="30">
        <v>0.10138883041250001</v>
      </c>
      <c r="V2624" s="30">
        <v>0.111546726385</v>
      </c>
      <c r="W2624" s="30">
        <v>9.2463220487499997E-2</v>
      </c>
      <c r="X2624" s="30">
        <v>6.9606678424999999E-2</v>
      </c>
      <c r="Y2624" s="30">
        <v>0.10961303332</v>
      </c>
      <c r="Z2624" s="30">
        <v>0.14957070558499999</v>
      </c>
      <c r="AA2624" s="30">
        <v>0.24441251557999999</v>
      </c>
      <c r="AB2624" s="30">
        <v>9.8370820772500006E-2</v>
      </c>
      <c r="AC2624" s="30">
        <v>0.1206608593625</v>
      </c>
      <c r="AD2624" s="30">
        <v>0.1081330219975</v>
      </c>
      <c r="AE2624" s="30">
        <v>9.3974294030000002E-2</v>
      </c>
      <c r="AF2624" s="30">
        <v>8.3816327390000001E-2</v>
      </c>
      <c r="AG2624" s="30">
        <v>0.10083447585249999</v>
      </c>
      <c r="AH2624" s="30">
        <v>0.102889517125</v>
      </c>
      <c r="AI2624" s="30">
        <v>0.113370211075</v>
      </c>
      <c r="AJ2624" s="30">
        <v>0.1237599912</v>
      </c>
      <c r="AK2624" s="30">
        <v>0</v>
      </c>
      <c r="AL2624" s="30">
        <v>0</v>
      </c>
    </row>
    <row r="2625" spans="1:38" x14ac:dyDescent="0.25">
      <c r="A2625" s="30" t="s">
        <v>561</v>
      </c>
      <c r="B2625" s="30">
        <v>1</v>
      </c>
      <c r="C2625" s="30" t="s">
        <v>562</v>
      </c>
      <c r="D2625" s="30" t="s">
        <v>24</v>
      </c>
      <c r="E2625" s="30">
        <v>50</v>
      </c>
      <c r="F2625" s="30">
        <v>2.6640559649999999E-3</v>
      </c>
      <c r="G2625" s="30">
        <v>3.0446353900000001E-3</v>
      </c>
      <c r="H2625" s="30">
        <v>3.4252148125000002E-3</v>
      </c>
      <c r="I2625" s="30">
        <v>4.3766633724999999E-3</v>
      </c>
      <c r="J2625" s="30">
        <v>5.3788558549999997E-3</v>
      </c>
      <c r="K2625" s="30">
        <v>6.0892707800000003E-3</v>
      </c>
      <c r="L2625" s="30">
        <v>6.92020252E-3</v>
      </c>
      <c r="M2625" s="30">
        <v>7.6559894075000001E-3</v>
      </c>
      <c r="N2625" s="30">
        <v>8.3430177250000005E-3</v>
      </c>
      <c r="O2625" s="30">
        <v>9.3452102074999994E-3</v>
      </c>
      <c r="P2625" s="30">
        <v>1.04425475475E-2</v>
      </c>
      <c r="Q2625" s="30">
        <v>1.22667810275E-2</v>
      </c>
      <c r="R2625" s="30">
        <v>1.41884987E-2</v>
      </c>
      <c r="S2625" s="30">
        <v>1.339220225E-2</v>
      </c>
      <c r="T2625" s="30">
        <v>1.13868409325E-2</v>
      </c>
      <c r="U2625" s="30">
        <v>1.10727615425E-2</v>
      </c>
      <c r="V2625" s="30">
        <v>1.0834048254999999E-2</v>
      </c>
      <c r="W2625" s="30">
        <v>1.53659257625E-2</v>
      </c>
      <c r="X2625" s="30">
        <v>1.9760598142499999E-2</v>
      </c>
      <c r="Y2625" s="30">
        <v>2.343854825E-2</v>
      </c>
      <c r="Z2625" s="30">
        <v>2.75316701175E-2</v>
      </c>
      <c r="AA2625" s="30">
        <v>2.0346786499999998E-3</v>
      </c>
      <c r="AB2625" s="30">
        <v>1.8468062005000001E-2</v>
      </c>
      <c r="AC2625" s="30">
        <v>2.5731874007499999E-2</v>
      </c>
      <c r="AD2625" s="30">
        <v>1.9315665044999999E-2</v>
      </c>
      <c r="AE2625" s="30">
        <v>1.24313697875E-2</v>
      </c>
      <c r="AF2625" s="30">
        <v>5.6216596400000002E-3</v>
      </c>
      <c r="AG2625" s="30">
        <v>1.1273143310000001E-2</v>
      </c>
      <c r="AH2625" s="30">
        <v>1.521872214E-2</v>
      </c>
      <c r="AI2625" s="30">
        <v>2.0144135569999999E-2</v>
      </c>
      <c r="AJ2625" s="30">
        <v>2.5079815200000001E-2</v>
      </c>
      <c r="AK2625" s="30">
        <v>0</v>
      </c>
      <c r="AL2625" s="30">
        <v>0</v>
      </c>
    </row>
    <row r="2626" spans="1:38" x14ac:dyDescent="0.25">
      <c r="A2626" s="30" t="s">
        <v>561</v>
      </c>
      <c r="B2626" s="30">
        <v>1</v>
      </c>
      <c r="C2626" s="30" t="s">
        <v>562</v>
      </c>
      <c r="D2626" s="30" t="s">
        <v>451</v>
      </c>
      <c r="E2626" s="30">
        <v>50</v>
      </c>
      <c r="F2626" s="30">
        <v>0</v>
      </c>
      <c r="G2626" s="30">
        <v>0</v>
      </c>
      <c r="H2626" s="30">
        <v>0</v>
      </c>
      <c r="I2626" s="30">
        <v>0</v>
      </c>
      <c r="J2626" s="30">
        <v>0</v>
      </c>
      <c r="K2626" s="30">
        <v>0</v>
      </c>
      <c r="L2626" s="30">
        <v>0</v>
      </c>
      <c r="M2626" s="30">
        <v>0</v>
      </c>
      <c r="N2626" s="30">
        <v>0</v>
      </c>
      <c r="O2626" s="30">
        <v>0</v>
      </c>
      <c r="P2626" s="30">
        <v>0</v>
      </c>
      <c r="Q2626" s="30">
        <v>0</v>
      </c>
      <c r="R2626" s="30">
        <v>0</v>
      </c>
      <c r="S2626" s="30">
        <v>0</v>
      </c>
      <c r="T2626" s="30">
        <v>0</v>
      </c>
      <c r="U2626" s="30">
        <v>0</v>
      </c>
      <c r="V2626" s="30">
        <v>0</v>
      </c>
      <c r="W2626" s="30">
        <v>0</v>
      </c>
      <c r="X2626" s="30">
        <v>0</v>
      </c>
      <c r="Y2626" s="30">
        <v>0</v>
      </c>
      <c r="Z2626" s="30">
        <v>0</v>
      </c>
      <c r="AA2626" s="30">
        <v>0</v>
      </c>
      <c r="AB2626" s="30">
        <v>0</v>
      </c>
      <c r="AC2626" s="30">
        <v>0</v>
      </c>
      <c r="AD2626" s="30">
        <v>0</v>
      </c>
      <c r="AE2626" s="30">
        <v>0</v>
      </c>
      <c r="AF2626" s="30">
        <v>0</v>
      </c>
      <c r="AG2626" s="30">
        <v>0</v>
      </c>
      <c r="AH2626" s="30">
        <v>0</v>
      </c>
      <c r="AI2626" s="30">
        <v>0</v>
      </c>
      <c r="AJ2626" s="30">
        <v>0</v>
      </c>
      <c r="AK2626" s="30">
        <v>0</v>
      </c>
      <c r="AL2626" s="30">
        <v>0</v>
      </c>
    </row>
    <row r="2627" spans="1:38" x14ac:dyDescent="0.25">
      <c r="A2627" s="30" t="s">
        <v>561</v>
      </c>
      <c r="B2627" s="30">
        <v>1</v>
      </c>
      <c r="C2627" s="30" t="s">
        <v>562</v>
      </c>
      <c r="D2627" s="30" t="s">
        <v>26</v>
      </c>
      <c r="E2627" s="30">
        <v>50</v>
      </c>
      <c r="F2627" s="30">
        <v>1.3495914775000001E-3</v>
      </c>
      <c r="G2627" s="30">
        <v>1.5423902600000001E-3</v>
      </c>
      <c r="H2627" s="30">
        <v>1.7351890425000001E-3</v>
      </c>
      <c r="I2627" s="30">
        <v>2.2171859999999999E-3</v>
      </c>
      <c r="J2627" s="30">
        <v>2.7248894600000002E-3</v>
      </c>
      <c r="K2627" s="30">
        <v>3.0847805200000002E-3</v>
      </c>
      <c r="L2627" s="30">
        <v>3.50572453E-3</v>
      </c>
      <c r="M2627" s="30">
        <v>3.8784688424999998E-3</v>
      </c>
      <c r="N2627" s="30">
        <v>4.2265124174999998E-3</v>
      </c>
      <c r="O2627" s="30">
        <v>4.7342158799999999E-3</v>
      </c>
      <c r="P2627" s="30">
        <v>5.2901190349999997E-3</v>
      </c>
      <c r="Q2627" s="30">
        <v>5.9094792825000004E-3</v>
      </c>
      <c r="R2627" s="30">
        <v>6.5712318175000003E-3</v>
      </c>
      <c r="S2627" s="30">
        <v>6.74136328E-3</v>
      </c>
      <c r="T2627" s="30">
        <v>6.4299997950000003E-3</v>
      </c>
      <c r="U2627" s="30">
        <v>6.5652746725000004E-3</v>
      </c>
      <c r="V2627" s="30">
        <v>6.7501014075000004E-3</v>
      </c>
      <c r="W2627" s="30">
        <v>1.1696379835E-2</v>
      </c>
      <c r="X2627" s="30">
        <v>1.6633384852499999E-2</v>
      </c>
      <c r="Y2627" s="30">
        <v>9.7972545374999994E-3</v>
      </c>
      <c r="Z2627" s="30">
        <v>3.8654209199999998E-3</v>
      </c>
      <c r="AA2627" s="30">
        <v>1.3716499887500001E-2</v>
      </c>
      <c r="AB2627" s="30">
        <v>8.6301367524999999E-3</v>
      </c>
      <c r="AC2627" s="30">
        <v>3.6157262625000001E-3</v>
      </c>
      <c r="AD2627" s="30">
        <v>2.4727415524999998E-3</v>
      </c>
      <c r="AE2627" s="30">
        <v>1.256228735E-3</v>
      </c>
      <c r="AF2627" s="30">
        <v>0</v>
      </c>
      <c r="AG2627" s="30">
        <v>0</v>
      </c>
      <c r="AH2627" s="30">
        <v>0</v>
      </c>
      <c r="AI2627" s="30">
        <v>0</v>
      </c>
      <c r="AJ2627" s="30">
        <v>0</v>
      </c>
      <c r="AK2627" s="30">
        <v>0</v>
      </c>
      <c r="AL2627" s="30">
        <v>0</v>
      </c>
    </row>
    <row r="2628" spans="1:38" x14ac:dyDescent="0.25">
      <c r="A2628" s="30" t="s">
        <v>561</v>
      </c>
      <c r="B2628" s="30">
        <v>1</v>
      </c>
      <c r="C2628" s="30" t="s">
        <v>562</v>
      </c>
      <c r="D2628" s="30" t="s">
        <v>35</v>
      </c>
      <c r="E2628" s="30">
        <v>50</v>
      </c>
      <c r="F2628" s="30">
        <v>2.9940180725000001E-3</v>
      </c>
      <c r="G2628" s="30">
        <v>3.4217349400000002E-3</v>
      </c>
      <c r="H2628" s="30">
        <v>3.8494518074999999E-3</v>
      </c>
      <c r="I2628" s="30">
        <v>4.9187439749999997E-3</v>
      </c>
      <c r="J2628" s="30">
        <v>6.0450650600000003E-3</v>
      </c>
      <c r="K2628" s="30">
        <v>6.8434698800000004E-3</v>
      </c>
      <c r="L2628" s="30">
        <v>7.7773183724999997E-3</v>
      </c>
      <c r="M2628" s="30">
        <v>8.6042376500000007E-3</v>
      </c>
      <c r="N2628" s="30">
        <v>9.3763592675000004E-3</v>
      </c>
      <c r="O2628" s="30">
        <v>1.05026803525E-2</v>
      </c>
      <c r="P2628" s="30">
        <v>1.1735930652500001E-2</v>
      </c>
      <c r="Q2628" s="30">
        <v>1.6670559525E-2</v>
      </c>
      <c r="R2628" s="30">
        <v>2.17809232825E-2</v>
      </c>
      <c r="S2628" s="30">
        <v>2.3911203252499999E-2</v>
      </c>
      <c r="T2628" s="30">
        <v>2.4673592005000002E-2</v>
      </c>
      <c r="U2628" s="30">
        <v>2.4306290707500001E-2</v>
      </c>
      <c r="V2628" s="30">
        <v>2.410930427E-2</v>
      </c>
      <c r="W2628" s="30">
        <v>2.57452504125E-2</v>
      </c>
      <c r="X2628" s="30">
        <v>2.6772527930000001E-2</v>
      </c>
      <c r="Y2628" s="30">
        <v>2.4131808695E-2</v>
      </c>
      <c r="Z2628" s="30">
        <v>2.247946525E-2</v>
      </c>
      <c r="AA2628" s="30">
        <v>1.2674439227500001E-2</v>
      </c>
      <c r="AB2628" s="30">
        <v>8.6873814115000003E-2</v>
      </c>
      <c r="AC2628" s="30">
        <v>1.910028809E-2</v>
      </c>
      <c r="AD2628" s="30">
        <v>1.6006478474999999E-2</v>
      </c>
      <c r="AE2628" s="30">
        <v>1.2618824712500001E-2</v>
      </c>
      <c r="AF2628" s="30">
        <v>9.6335342374999997E-3</v>
      </c>
      <c r="AG2628" s="30">
        <v>1.00991532375E-2</v>
      </c>
      <c r="AH2628" s="30">
        <v>9.0770531649999996E-3</v>
      </c>
      <c r="AI2628" s="30">
        <v>8.8863198274999992E-3</v>
      </c>
      <c r="AJ2628" s="30">
        <v>8.6797296174999997E-3</v>
      </c>
      <c r="AK2628" s="30">
        <v>0</v>
      </c>
      <c r="AL2628" s="30">
        <v>0</v>
      </c>
    </row>
    <row r="2629" spans="1:38" x14ac:dyDescent="0.25">
      <c r="A2629" s="30" t="s">
        <v>561</v>
      </c>
      <c r="B2629" s="30">
        <v>1</v>
      </c>
      <c r="C2629" s="30" t="s">
        <v>562</v>
      </c>
      <c r="D2629" s="30" t="s">
        <v>28</v>
      </c>
      <c r="E2629" s="30">
        <v>50</v>
      </c>
      <c r="F2629" s="30">
        <v>2.6606006999999997E-4</v>
      </c>
      <c r="G2629" s="30">
        <v>3.040686525E-4</v>
      </c>
      <c r="H2629" s="30">
        <v>3.4207723500000002E-4</v>
      </c>
      <c r="I2629" s="30">
        <v>4.3709868749999999E-4</v>
      </c>
      <c r="J2629" s="30">
        <v>5.3718795250000005E-4</v>
      </c>
      <c r="K2629" s="30">
        <v>6.08137305E-4</v>
      </c>
      <c r="L2629" s="30">
        <v>6.9112270749999995E-4</v>
      </c>
      <c r="M2629" s="30">
        <v>7.6460596499999995E-4</v>
      </c>
      <c r="N2629" s="30">
        <v>8.3321969000000001E-4</v>
      </c>
      <c r="O2629" s="30">
        <v>9.3330895499999997E-4</v>
      </c>
      <c r="P2629" s="30">
        <v>1.0429003650000001E-3</v>
      </c>
      <c r="Q2629" s="30">
        <v>1.21944278E-3</v>
      </c>
      <c r="R2629" s="30">
        <v>1.4055914749999999E-3</v>
      </c>
      <c r="S2629" s="30">
        <v>1.5830201125000001E-3</v>
      </c>
      <c r="T2629" s="30">
        <v>1.6779919550000001E-3</v>
      </c>
      <c r="U2629" s="30">
        <v>1.6530126725000001E-3</v>
      </c>
      <c r="V2629" s="30">
        <v>1.639616095E-3</v>
      </c>
      <c r="W2629" s="30">
        <v>2.99293813E-3</v>
      </c>
      <c r="X2629" s="30">
        <v>4.3494598049999998E-3</v>
      </c>
      <c r="Y2629" s="30">
        <v>2.9579842299999998E-3</v>
      </c>
      <c r="Z2629" s="30">
        <v>1.7808457000000001E-3</v>
      </c>
      <c r="AA2629" s="30">
        <v>2.903913475E-3</v>
      </c>
      <c r="AB2629" s="30">
        <v>3.9483294524999997E-3</v>
      </c>
      <c r="AC2629" s="30">
        <v>1.66063199E-3</v>
      </c>
      <c r="AD2629" s="30">
        <v>1.10360099475E-2</v>
      </c>
      <c r="AE2629" s="30">
        <v>2.06956459425E-2</v>
      </c>
      <c r="AF2629" s="30">
        <v>3.2395628197499998E-2</v>
      </c>
      <c r="AG2629" s="30">
        <v>3.3961410774999999E-2</v>
      </c>
      <c r="AH2629" s="30">
        <v>3.0524294847500001E-2</v>
      </c>
      <c r="AI2629" s="30">
        <v>2.98828971875E-2</v>
      </c>
      <c r="AJ2629" s="30">
        <v>2.9188176074999999E-2</v>
      </c>
      <c r="AK2629" s="30">
        <v>0</v>
      </c>
      <c r="AL2629" s="30">
        <v>0</v>
      </c>
    </row>
    <row r="2630" spans="1:38" x14ac:dyDescent="0.25">
      <c r="A2630" s="30" t="s">
        <v>561</v>
      </c>
      <c r="B2630" s="30">
        <v>1</v>
      </c>
      <c r="C2630" s="30" t="s">
        <v>562</v>
      </c>
      <c r="D2630" s="30" t="s">
        <v>30</v>
      </c>
      <c r="E2630" s="30">
        <v>50</v>
      </c>
      <c r="F2630" s="30">
        <v>1.2621259155E-2</v>
      </c>
      <c r="G2630" s="30">
        <v>1.44242961775E-2</v>
      </c>
      <c r="H2630" s="30">
        <v>1.6227333199999999E-2</v>
      </c>
      <c r="I2630" s="30">
        <v>2.0734925757500001E-2</v>
      </c>
      <c r="J2630" s="30">
        <v>2.5482923247500001E-2</v>
      </c>
      <c r="K2630" s="30">
        <v>2.8848592357500001E-2</v>
      </c>
      <c r="L2630" s="30">
        <v>3.2785223187499997E-2</v>
      </c>
      <c r="M2630" s="30">
        <v>3.6271094764999998E-2</v>
      </c>
      <c r="N2630" s="30">
        <v>3.9525967247500002E-2</v>
      </c>
      <c r="O2630" s="30">
        <v>4.4273964739999998E-2</v>
      </c>
      <c r="P2630" s="30">
        <v>4.9472721487500003E-2</v>
      </c>
      <c r="Q2630" s="30">
        <v>6.4094301739999998E-2</v>
      </c>
      <c r="R2630" s="30">
        <v>7.9314899125000005E-2</v>
      </c>
      <c r="S2630" s="30">
        <v>0.1161119790725</v>
      </c>
      <c r="T2630" s="30">
        <v>0.15215614533999999</v>
      </c>
      <c r="U2630" s="30">
        <v>0.15593658898000001</v>
      </c>
      <c r="V2630" s="30">
        <v>0.160902562375</v>
      </c>
      <c r="W2630" s="30">
        <v>9.8332280664999994E-2</v>
      </c>
      <c r="X2630" s="30">
        <v>2.9061372792500002E-2</v>
      </c>
      <c r="Y2630" s="30">
        <v>4.7338899720000001E-2</v>
      </c>
      <c r="Z2630" s="30">
        <v>6.55081436075E-2</v>
      </c>
      <c r="AA2630" s="30">
        <v>2.4905801892499999E-2</v>
      </c>
      <c r="AB2630" s="30">
        <v>0.143475414055</v>
      </c>
      <c r="AC2630" s="30">
        <v>5.97134389975E-2</v>
      </c>
      <c r="AD2630" s="30">
        <v>8.1755635260000001E-2</v>
      </c>
      <c r="AE2630" s="30">
        <v>0.1038979446375</v>
      </c>
      <c r="AF2630" s="30">
        <v>0.13389258095750001</v>
      </c>
      <c r="AG2630" s="30">
        <v>0.13806407063250001</v>
      </c>
      <c r="AH2630" s="30">
        <v>0.1219165095475</v>
      </c>
      <c r="AI2630" s="30">
        <v>0.11711228746000001</v>
      </c>
      <c r="AJ2630" s="30">
        <v>0.11207933218500001</v>
      </c>
      <c r="AK2630" s="30">
        <v>0</v>
      </c>
      <c r="AL2630" s="30">
        <v>0</v>
      </c>
    </row>
    <row r="2631" spans="1:38" x14ac:dyDescent="0.25">
      <c r="A2631" s="30" t="s">
        <v>561</v>
      </c>
      <c r="B2631" s="30">
        <v>1</v>
      </c>
      <c r="C2631" s="30" t="s">
        <v>562</v>
      </c>
      <c r="D2631" s="30" t="s">
        <v>32</v>
      </c>
      <c r="E2631" s="30">
        <v>50</v>
      </c>
      <c r="F2631" s="30">
        <v>1.4177187460000001E-2</v>
      </c>
      <c r="G2631" s="30">
        <v>1.6202499952500001E-2</v>
      </c>
      <c r="H2631" s="30">
        <v>1.8227812447499998E-2</v>
      </c>
      <c r="I2631" s="30">
        <v>2.32910936825E-2</v>
      </c>
      <c r="J2631" s="30">
        <v>2.8624416585E-2</v>
      </c>
      <c r="K2631" s="30">
        <v>3.2404999907500003E-2</v>
      </c>
      <c r="L2631" s="30">
        <v>3.6826932185000001E-2</v>
      </c>
      <c r="M2631" s="30">
        <v>4.0742536340000003E-2</v>
      </c>
      <c r="N2631" s="30">
        <v>4.4398664210000001E-2</v>
      </c>
      <c r="O2631" s="30">
        <v>4.9731987112500001E-2</v>
      </c>
      <c r="P2631" s="30">
        <v>5.5571638137499997E-2</v>
      </c>
      <c r="Q2631" s="30">
        <v>5.3178502614999998E-2</v>
      </c>
      <c r="R2631" s="30">
        <v>5.1026515100000003E-2</v>
      </c>
      <c r="S2631" s="30">
        <v>6.4658342569999999E-2</v>
      </c>
      <c r="T2631" s="30">
        <v>7.6343764557499999E-2</v>
      </c>
      <c r="U2631" s="30">
        <v>7.5207279695000004E-2</v>
      </c>
      <c r="V2631" s="30">
        <v>7.4597774347500007E-2</v>
      </c>
      <c r="W2631" s="30">
        <v>4.5802049269999999E-2</v>
      </c>
      <c r="X2631" s="30">
        <v>1.39074275625E-2</v>
      </c>
      <c r="Y2631" s="30">
        <v>3.6807668637499999E-2</v>
      </c>
      <c r="Z2631" s="30">
        <v>5.8865442482500002E-2</v>
      </c>
      <c r="AA2631" s="30">
        <v>1.829443901E-2</v>
      </c>
      <c r="AB2631" s="30">
        <v>1.8468062005000001E-2</v>
      </c>
      <c r="AC2631" s="30">
        <v>7.4454233849999996E-2</v>
      </c>
      <c r="AD2631" s="30">
        <v>6.9438999735000007E-2</v>
      </c>
      <c r="AE2631" s="30">
        <v>6.3504636062499994E-2</v>
      </c>
      <c r="AF2631" s="30">
        <v>6.06035141225E-2</v>
      </c>
      <c r="AG2631" s="30">
        <v>6.3846707700000005E-2</v>
      </c>
      <c r="AH2631" s="30">
        <v>5.7681920737500003E-2</v>
      </c>
      <c r="AI2631" s="30">
        <v>5.6776047997500002E-2</v>
      </c>
      <c r="AJ2631" s="30">
        <v>5.5771560827499997E-2</v>
      </c>
      <c r="AK2631" s="30">
        <v>0</v>
      </c>
      <c r="AL2631" s="30">
        <v>0</v>
      </c>
    </row>
    <row r="2632" spans="1:38" x14ac:dyDescent="0.25">
      <c r="A2632" s="30" t="s">
        <v>561</v>
      </c>
      <c r="B2632" s="30">
        <v>1</v>
      </c>
      <c r="C2632" s="30" t="s">
        <v>562</v>
      </c>
      <c r="D2632" s="30" t="s">
        <v>38</v>
      </c>
      <c r="E2632" s="30">
        <v>50</v>
      </c>
      <c r="F2632" s="30">
        <v>8.0588662999999999E-4</v>
      </c>
      <c r="G2632" s="30">
        <v>9.2101329249999996E-4</v>
      </c>
      <c r="H2632" s="30">
        <v>1.036139955E-3</v>
      </c>
      <c r="I2632" s="30">
        <v>1.3239566075E-3</v>
      </c>
      <c r="J2632" s="30">
        <v>1.6271234825000001E-3</v>
      </c>
      <c r="K2632" s="30">
        <v>1.8420265849999999E-3</v>
      </c>
      <c r="L2632" s="30">
        <v>2.0933864625000001E-3</v>
      </c>
      <c r="M2632" s="30">
        <v>2.3159646750000001E-3</v>
      </c>
      <c r="N2632" s="30">
        <v>2.5237932425E-3</v>
      </c>
      <c r="O2632" s="30">
        <v>2.8269601199999998E-3</v>
      </c>
      <c r="P2632" s="30">
        <v>3.1589086600000002E-3</v>
      </c>
      <c r="Q2632" s="30">
        <v>6.3099550699999996E-3</v>
      </c>
      <c r="R2632" s="30">
        <v>9.5501232225E-3</v>
      </c>
      <c r="S2632" s="30">
        <v>1.1017513575E-2</v>
      </c>
      <c r="T2632" s="30">
        <v>1.1962790314999999E-2</v>
      </c>
      <c r="U2632" s="30">
        <v>1.26624294425E-2</v>
      </c>
      <c r="V2632" s="30">
        <v>1.3464279104999999E-2</v>
      </c>
      <c r="W2632" s="30">
        <v>1.7388527007500001E-2</v>
      </c>
      <c r="X2632" s="30">
        <v>2.1080942974999999E-2</v>
      </c>
      <c r="Y2632" s="30">
        <v>1.4065174240000001E-2</v>
      </c>
      <c r="Z2632" s="30">
        <v>8.1034240050000001E-3</v>
      </c>
      <c r="AA2632" s="30">
        <v>4.4572689000000002E-3</v>
      </c>
      <c r="AB2632" s="30">
        <v>1.29914629225E-2</v>
      </c>
      <c r="AC2632" s="30">
        <v>7.4525312574999997E-3</v>
      </c>
      <c r="AD2632" s="30">
        <v>6.7442712500000003E-3</v>
      </c>
      <c r="AE2632" s="30">
        <v>5.9373849225000004E-3</v>
      </c>
      <c r="AF2632" s="30">
        <v>5.3912249099999998E-3</v>
      </c>
      <c r="AG2632" s="30">
        <v>5.6517997624999997E-3</v>
      </c>
      <c r="AH2632" s="30">
        <v>5.07980082E-3</v>
      </c>
      <c r="AI2632" s="30">
        <v>4.9730605225000004E-3</v>
      </c>
      <c r="AJ2632" s="30">
        <v>4.857446225E-3</v>
      </c>
      <c r="AK2632" s="30">
        <v>0</v>
      </c>
      <c r="AL2632" s="30">
        <v>0</v>
      </c>
    </row>
    <row r="2633" spans="1:38" x14ac:dyDescent="0.25">
      <c r="A2633" s="30" t="s">
        <v>561</v>
      </c>
      <c r="B2633" s="30">
        <v>1</v>
      </c>
      <c r="C2633" s="30" t="s">
        <v>562</v>
      </c>
      <c r="D2633" s="30" t="s">
        <v>40</v>
      </c>
      <c r="E2633" s="30">
        <v>50</v>
      </c>
      <c r="F2633" s="30">
        <v>3.9183998849999999E-3</v>
      </c>
      <c r="G2633" s="30">
        <v>4.4781712974999999E-3</v>
      </c>
      <c r="H2633" s="30">
        <v>5.0379427099999999E-3</v>
      </c>
      <c r="I2633" s="30">
        <v>6.4373712399999998E-3</v>
      </c>
      <c r="J2633" s="30">
        <v>7.9114359599999993E-3</v>
      </c>
      <c r="K2633" s="30">
        <v>8.9563425949999997E-3</v>
      </c>
      <c r="L2633" s="30">
        <v>1.0178510179999999E-2</v>
      </c>
      <c r="M2633" s="30">
        <v>1.126073491E-2</v>
      </c>
      <c r="N2633" s="30">
        <v>1.22712435925E-2</v>
      </c>
      <c r="O2633" s="30">
        <v>1.3745308310000001E-2</v>
      </c>
      <c r="P2633" s="30">
        <v>1.53593158825E-2</v>
      </c>
      <c r="Q2633" s="30">
        <v>1.18037740525E-2</v>
      </c>
      <c r="R2633" s="30">
        <v>8.2484844025000007E-3</v>
      </c>
      <c r="S2633" s="30">
        <v>1.4797068215E-2</v>
      </c>
      <c r="T2633" s="30">
        <v>2.1663652867500001E-2</v>
      </c>
      <c r="U2633" s="30">
        <v>3.52684957925E-2</v>
      </c>
      <c r="V2633" s="30">
        <v>4.9334433227500002E-2</v>
      </c>
      <c r="W2633" s="30">
        <v>4.2638784577499998E-2</v>
      </c>
      <c r="X2633" s="30">
        <v>3.4337046374999999E-2</v>
      </c>
      <c r="Y2633" s="30">
        <v>2.2459195312499999E-2</v>
      </c>
      <c r="Z2633" s="30">
        <v>1.23233121525E-2</v>
      </c>
      <c r="AA2633" s="30">
        <v>1.8428160087499999E-2</v>
      </c>
      <c r="AB2633" s="30">
        <v>3.2567815255E-2</v>
      </c>
      <c r="AC2633" s="30">
        <v>1.3582540464999999E-2</v>
      </c>
      <c r="AD2633" s="30">
        <v>2.7180545059999998E-2</v>
      </c>
      <c r="AE2633" s="30">
        <v>4.107707302E-2</v>
      </c>
      <c r="AF2633" s="30">
        <v>5.85446388075E-2</v>
      </c>
      <c r="AG2633" s="30">
        <v>5.7955620030000002E-2</v>
      </c>
      <c r="AH2633" s="30">
        <v>4.8857836270000003E-2</v>
      </c>
      <c r="AI2633" s="30">
        <v>4.4498051900000002E-2</v>
      </c>
      <c r="AJ2633" s="30">
        <v>4.0029498617499999E-2</v>
      </c>
      <c r="AK2633" s="30">
        <v>0</v>
      </c>
      <c r="AL2633" s="30">
        <v>0</v>
      </c>
    </row>
    <row r="2634" spans="1:38" x14ac:dyDescent="0.25">
      <c r="A2634" s="30" t="s">
        <v>561</v>
      </c>
      <c r="B2634" s="30">
        <v>1</v>
      </c>
      <c r="C2634" s="30" t="s">
        <v>562</v>
      </c>
      <c r="D2634" s="30" t="s">
        <v>42</v>
      </c>
      <c r="E2634" s="30">
        <v>50</v>
      </c>
      <c r="F2634" s="30">
        <v>1.70540535E-3</v>
      </c>
      <c r="G2634" s="30">
        <v>1.949034685E-3</v>
      </c>
      <c r="H2634" s="30">
        <v>2.1926640199999999E-3</v>
      </c>
      <c r="I2634" s="30">
        <v>2.8017373600000002E-3</v>
      </c>
      <c r="J2634" s="30">
        <v>3.4432946100000001E-3</v>
      </c>
      <c r="K2634" s="30">
        <v>3.8980693699999999E-3</v>
      </c>
      <c r="L2634" s="30">
        <v>4.4299934200000002E-3</v>
      </c>
      <c r="M2634" s="30">
        <v>4.9010101349999998E-3</v>
      </c>
      <c r="N2634" s="30">
        <v>5.3408138725E-3</v>
      </c>
      <c r="O2634" s="30">
        <v>5.9823711224999999E-3</v>
      </c>
      <c r="P2634" s="30">
        <v>6.6848357074999996E-3</v>
      </c>
      <c r="Q2634" s="30">
        <v>6.4003148825E-3</v>
      </c>
      <c r="R2634" s="30">
        <v>6.1448792550000001E-3</v>
      </c>
      <c r="S2634" s="30">
        <v>1.0061175335E-2</v>
      </c>
      <c r="T2634" s="30">
        <v>1.40742733525E-2</v>
      </c>
      <c r="U2634" s="30">
        <v>1.113500922E-2</v>
      </c>
      <c r="V2634" s="30">
        <v>8.2318309850000007E-3</v>
      </c>
      <c r="W2634" s="30">
        <v>4.7243694899999997E-3</v>
      </c>
      <c r="X2634" s="30">
        <v>8.6310298999999998E-4</v>
      </c>
      <c r="Y2634" s="30">
        <v>3.0559803500000001E-3</v>
      </c>
      <c r="Z2634" s="30">
        <v>5.1534659925E-3</v>
      </c>
      <c r="AA2634" s="30">
        <v>2.9423907860000001E-2</v>
      </c>
      <c r="AB2634" s="30">
        <v>1.1387124657500001E-2</v>
      </c>
      <c r="AC2634" s="30">
        <v>4.7646125725000002E-3</v>
      </c>
      <c r="AD2634" s="30">
        <v>3.2584478575000001E-3</v>
      </c>
      <c r="AE2634" s="30">
        <v>1.6553916925E-3</v>
      </c>
      <c r="AF2634" s="30">
        <v>0</v>
      </c>
      <c r="AG2634" s="30">
        <v>0</v>
      </c>
      <c r="AH2634" s="30">
        <v>0</v>
      </c>
      <c r="AI2634" s="30">
        <v>0</v>
      </c>
      <c r="AJ2634" s="30">
        <v>0</v>
      </c>
      <c r="AK2634" s="30">
        <v>0</v>
      </c>
      <c r="AL2634" s="30">
        <v>0</v>
      </c>
    </row>
    <row r="2635" spans="1:38" x14ac:dyDescent="0.25">
      <c r="A2635" s="30" t="s">
        <v>561</v>
      </c>
      <c r="B2635" s="30">
        <v>1</v>
      </c>
      <c r="C2635" s="30" t="s">
        <v>562</v>
      </c>
      <c r="D2635" s="30" t="s">
        <v>48</v>
      </c>
      <c r="E2635" s="30">
        <v>50</v>
      </c>
      <c r="F2635" s="30">
        <v>9.2336102350000001E-3</v>
      </c>
      <c r="G2635" s="30">
        <v>1.0552697412499999E-2</v>
      </c>
      <c r="H2635" s="30">
        <v>1.187178459E-2</v>
      </c>
      <c r="I2635" s="30">
        <v>1.516950253E-2</v>
      </c>
      <c r="J2635" s="30">
        <v>1.8643098762500001E-2</v>
      </c>
      <c r="K2635" s="30">
        <v>2.1105394824999998E-2</v>
      </c>
      <c r="L2635" s="30">
        <v>2.3985401827499999E-2</v>
      </c>
      <c r="M2635" s="30">
        <v>2.6535637035E-2</v>
      </c>
      <c r="N2635" s="30">
        <v>2.89168751925E-2</v>
      </c>
      <c r="O2635" s="30">
        <v>3.2390471422499997E-2</v>
      </c>
      <c r="P2635" s="30">
        <v>3.6193839450000001E-2</v>
      </c>
      <c r="Q2635" s="30">
        <v>3.7720375437500002E-2</v>
      </c>
      <c r="R2635" s="30">
        <v>3.9474753227499999E-2</v>
      </c>
      <c r="S2635" s="30">
        <v>4.4990792002500002E-2</v>
      </c>
      <c r="T2635" s="30">
        <v>4.8268730039999999E-2</v>
      </c>
      <c r="U2635" s="30">
        <v>5.1988671147499999E-2</v>
      </c>
      <c r="V2635" s="30">
        <v>5.6141087314999998E-2</v>
      </c>
      <c r="W2635" s="30">
        <v>6.2049210530000003E-2</v>
      </c>
      <c r="X2635" s="30">
        <v>6.6615331447499995E-2</v>
      </c>
      <c r="Y2635" s="30">
        <v>5.2325965714999999E-2</v>
      </c>
      <c r="Z2635" s="30">
        <v>4.0927061882499997E-2</v>
      </c>
      <c r="AA2635" s="30">
        <v>3.3173669777499998E-2</v>
      </c>
      <c r="AB2635" s="30">
        <v>4.4752320140000003E-2</v>
      </c>
      <c r="AC2635" s="30">
        <v>4.4812016272499998E-2</v>
      </c>
      <c r="AD2635" s="30">
        <v>4.7996940247500001E-2</v>
      </c>
      <c r="AE2635" s="30">
        <v>5.0827938277499998E-2</v>
      </c>
      <c r="AF2635" s="30">
        <v>5.67744562425E-2</v>
      </c>
      <c r="AG2635" s="30">
        <v>5.3512893234999998E-2</v>
      </c>
      <c r="AH2635" s="30">
        <v>4.2418785474999998E-2</v>
      </c>
      <c r="AI2635" s="30">
        <v>3.5672028897499999E-2</v>
      </c>
      <c r="AJ2635" s="30">
        <v>2.8810030745E-2</v>
      </c>
      <c r="AK2635" s="30">
        <v>0</v>
      </c>
      <c r="AL2635" s="30">
        <v>0</v>
      </c>
    </row>
    <row r="2636" spans="1:38" x14ac:dyDescent="0.25">
      <c r="A2636" s="30" t="s">
        <v>561</v>
      </c>
      <c r="B2636" s="30">
        <v>1</v>
      </c>
      <c r="C2636" s="30" t="s">
        <v>562</v>
      </c>
      <c r="D2636" s="30" t="s">
        <v>46</v>
      </c>
      <c r="E2636" s="30">
        <v>50</v>
      </c>
      <c r="F2636" s="30">
        <v>6.9221482925000003E-3</v>
      </c>
      <c r="G2636" s="30">
        <v>7.9110266200000008E-3</v>
      </c>
      <c r="H2636" s="30">
        <v>8.8999049475000005E-3</v>
      </c>
      <c r="I2636" s="30">
        <v>1.1372100767500001E-2</v>
      </c>
      <c r="J2636" s="30">
        <v>1.397614703E-2</v>
      </c>
      <c r="K2636" s="30">
        <v>1.5822053240000002E-2</v>
      </c>
      <c r="L2636" s="30">
        <v>1.7981104255000002E-2</v>
      </c>
      <c r="M2636" s="30">
        <v>1.9892935687499998E-2</v>
      </c>
      <c r="N2636" s="30">
        <v>2.1678075327500001E-2</v>
      </c>
      <c r="O2636" s="30">
        <v>2.4282121590000001E-2</v>
      </c>
      <c r="P2636" s="30">
        <v>2.7133387432499999E-2</v>
      </c>
      <c r="Q2636" s="30">
        <v>3.3283010495000001E-2</v>
      </c>
      <c r="R2636" s="30">
        <v>3.9718271950000002E-2</v>
      </c>
      <c r="S2636" s="30">
        <v>3.9914053195E-2</v>
      </c>
      <c r="T2636" s="30">
        <v>3.70783316025E-2</v>
      </c>
      <c r="U2636" s="30">
        <v>3.9261734032500002E-2</v>
      </c>
      <c r="V2636" s="30">
        <v>4.1762268252499998E-2</v>
      </c>
      <c r="W2636" s="30">
        <v>4.2604046770000001E-2</v>
      </c>
      <c r="X2636" s="30">
        <v>4.2319967025000002E-2</v>
      </c>
      <c r="Y2636" s="30">
        <v>3.8430596177499998E-2</v>
      </c>
      <c r="Z2636" s="30">
        <v>3.6087660367500003E-2</v>
      </c>
      <c r="AA2636" s="30">
        <v>4.2234176382500002E-2</v>
      </c>
      <c r="AB2636" s="30">
        <v>6.3823656982500004E-2</v>
      </c>
      <c r="AC2636" s="30">
        <v>2.74822359125E-2</v>
      </c>
      <c r="AD2636" s="30">
        <v>3.8442375969999998E-2</v>
      </c>
      <c r="AE2636" s="30">
        <v>4.9474789262499999E-2</v>
      </c>
      <c r="AF2636" s="30">
        <v>6.4290697660000007E-2</v>
      </c>
      <c r="AG2636" s="30">
        <v>7.1852519774999998E-2</v>
      </c>
      <c r="AH2636" s="30">
        <v>6.8792194185000002E-2</v>
      </c>
      <c r="AI2636" s="30">
        <v>7.168971029E-2</v>
      </c>
      <c r="AJ2636" s="30">
        <v>7.4497565560000006E-2</v>
      </c>
      <c r="AK2636" s="30">
        <v>0</v>
      </c>
      <c r="AL2636" s="30">
        <v>0</v>
      </c>
    </row>
    <row r="2637" spans="1:38" x14ac:dyDescent="0.25">
      <c r="A2637" s="30" t="s">
        <v>561</v>
      </c>
      <c r="B2637" s="30">
        <v>1</v>
      </c>
      <c r="C2637" s="30" t="s">
        <v>562</v>
      </c>
      <c r="D2637" s="30" t="s">
        <v>44</v>
      </c>
      <c r="E2637" s="30">
        <v>50</v>
      </c>
      <c r="F2637" s="30">
        <v>2.0248647799999998E-3</v>
      </c>
      <c r="G2637" s="30">
        <v>2.3141311775E-3</v>
      </c>
      <c r="H2637" s="30">
        <v>2.6033975725E-3</v>
      </c>
      <c r="I2637" s="30">
        <v>3.3265635650000002E-3</v>
      </c>
      <c r="J2637" s="30">
        <v>4.0882984125000001E-3</v>
      </c>
      <c r="K2637" s="30">
        <v>4.6282623524999999E-3</v>
      </c>
      <c r="L2637" s="30">
        <v>5.2598273200000004E-3</v>
      </c>
      <c r="M2637" s="30">
        <v>5.8190756874999996E-3</v>
      </c>
      <c r="N2637" s="30">
        <v>6.3412642074999999E-3</v>
      </c>
      <c r="O2637" s="30">
        <v>7.1029990549999998E-3</v>
      </c>
      <c r="P2637" s="30">
        <v>7.9370505000000008E-3</v>
      </c>
      <c r="Q2637" s="30">
        <v>8.9020014224999999E-3</v>
      </c>
      <c r="R2637" s="30">
        <v>9.9313746299999998E-3</v>
      </c>
      <c r="S2637" s="30">
        <v>1.09067689325E-2</v>
      </c>
      <c r="T2637" s="30">
        <v>1.1259041265E-2</v>
      </c>
      <c r="U2637" s="30">
        <v>1.13140684575E-2</v>
      </c>
      <c r="V2637" s="30">
        <v>1.1451793992500001E-2</v>
      </c>
      <c r="W2637" s="30">
        <v>1.072179059E-2</v>
      </c>
      <c r="X2637" s="30">
        <v>9.6485646075000001E-3</v>
      </c>
      <c r="Y2637" s="30">
        <v>7.6261521149999997E-3</v>
      </c>
      <c r="Z2637" s="30">
        <v>6.0197541074999998E-3</v>
      </c>
      <c r="AA2637" s="30">
        <v>2.6352188100000002E-3</v>
      </c>
      <c r="AB2637" s="30">
        <v>1.8947861125000001E-3</v>
      </c>
      <c r="AC2637" s="30">
        <v>4.7889091124999998E-3</v>
      </c>
      <c r="AD2637" s="30">
        <v>3.4051372449999998E-3</v>
      </c>
      <c r="AE2637" s="30">
        <v>1.9281581825000001E-3</v>
      </c>
      <c r="AF2637" s="30">
        <v>4.2562302E-4</v>
      </c>
      <c r="AG2637" s="30">
        <v>2.2206584449999999E-3</v>
      </c>
      <c r="AH2637" s="30">
        <v>3.6736426424999998E-3</v>
      </c>
      <c r="AI2637" s="30">
        <v>5.3265262099999999E-3</v>
      </c>
      <c r="AJ2637" s="30">
        <v>6.9851475075000001E-3</v>
      </c>
      <c r="AK2637" s="30">
        <v>0</v>
      </c>
      <c r="AL2637" s="30">
        <v>0</v>
      </c>
    </row>
    <row r="2638" spans="1:38" x14ac:dyDescent="0.25">
      <c r="A2638" s="30" t="s">
        <v>561</v>
      </c>
      <c r="B2638" s="30">
        <v>1</v>
      </c>
      <c r="C2638" s="30" t="s">
        <v>562</v>
      </c>
      <c r="D2638" s="30" t="s">
        <v>50</v>
      </c>
      <c r="E2638" s="30">
        <v>50</v>
      </c>
      <c r="F2638" s="30">
        <v>1.005585338E-2</v>
      </c>
      <c r="G2638" s="30">
        <v>1.1492403865E-2</v>
      </c>
      <c r="H2638" s="30">
        <v>1.29289543475E-2</v>
      </c>
      <c r="I2638" s="30">
        <v>1.6520330555000001E-2</v>
      </c>
      <c r="J2638" s="30">
        <v>2.0303246824999999E-2</v>
      </c>
      <c r="K2638" s="30">
        <v>2.2984807727500001E-2</v>
      </c>
      <c r="L2638" s="30">
        <v>2.6121276282500001E-2</v>
      </c>
      <c r="M2638" s="30">
        <v>2.8898607215E-2</v>
      </c>
      <c r="N2638" s="30">
        <v>3.1491892090000001E-2</v>
      </c>
      <c r="O2638" s="30">
        <v>3.52748083625E-2</v>
      </c>
      <c r="P2638" s="30">
        <v>3.9416862254999997E-2</v>
      </c>
      <c r="Q2638" s="30">
        <v>3.9088743967499999E-2</v>
      </c>
      <c r="R2638" s="30">
        <v>3.8963087374999997E-2</v>
      </c>
      <c r="S2638" s="30">
        <v>4.2580200365000001E-2</v>
      </c>
      <c r="T2638" s="30">
        <v>4.3722145212500001E-2</v>
      </c>
      <c r="U2638" s="30">
        <v>4.3071279272499999E-2</v>
      </c>
      <c r="V2638" s="30">
        <v>4.272221499E-2</v>
      </c>
      <c r="W2638" s="30">
        <v>3.4330296795E-2</v>
      </c>
      <c r="X2638" s="30">
        <v>2.4454430247499999E-2</v>
      </c>
      <c r="Y2638" s="30">
        <v>1.7240371785E-2</v>
      </c>
      <c r="Z2638" s="30">
        <v>1.11973616375E-2</v>
      </c>
      <c r="AA2638" s="30">
        <v>0.17672709819999999</v>
      </c>
      <c r="AB2638" s="30">
        <v>6.1237073315000001E-2</v>
      </c>
      <c r="AC2638" s="30">
        <v>2.5483250884999999E-2</v>
      </c>
      <c r="AD2638" s="30">
        <v>8.6777131004999994E-2</v>
      </c>
      <c r="AE2638" s="30">
        <v>0.149780505955</v>
      </c>
      <c r="AF2638" s="30">
        <v>0.22692389391500001</v>
      </c>
      <c r="AG2638" s="30">
        <v>0.2168700605725</v>
      </c>
      <c r="AH2638" s="30">
        <v>0.17504561634499999</v>
      </c>
      <c r="AI2638" s="30">
        <v>0.15087150357500001</v>
      </c>
      <c r="AJ2638" s="30">
        <v>0.12624759873249999</v>
      </c>
      <c r="AK2638" s="30">
        <v>0</v>
      </c>
      <c r="AL2638" s="30">
        <v>0</v>
      </c>
    </row>
    <row r="2639" spans="1:38" x14ac:dyDescent="0.25">
      <c r="A2639" s="30" t="s">
        <v>561</v>
      </c>
      <c r="B2639" s="30">
        <v>1</v>
      </c>
      <c r="C2639" s="30" t="s">
        <v>562</v>
      </c>
      <c r="D2639" s="30" t="s">
        <v>52</v>
      </c>
      <c r="E2639" s="30">
        <v>50</v>
      </c>
      <c r="F2639" s="30">
        <v>7.0627904324999996E-3</v>
      </c>
      <c r="G2639" s="30">
        <v>8.0717604950000001E-3</v>
      </c>
      <c r="H2639" s="30">
        <v>9.0807305574999997E-3</v>
      </c>
      <c r="I2639" s="30">
        <v>1.16031557125E-2</v>
      </c>
      <c r="J2639" s="30">
        <v>1.4260110207499999E-2</v>
      </c>
      <c r="K2639" s="30">
        <v>1.614352099E-2</v>
      </c>
      <c r="L2639" s="30">
        <v>1.8346438959999999E-2</v>
      </c>
      <c r="M2639" s="30">
        <v>2.0297114412500001E-2</v>
      </c>
      <c r="N2639" s="30">
        <v>2.2118523984999999E-2</v>
      </c>
      <c r="O2639" s="30">
        <v>2.4775478480000002E-2</v>
      </c>
      <c r="P2639" s="30">
        <v>2.7684675492500001E-2</v>
      </c>
      <c r="Q2639" s="30">
        <v>3.1308037795E-2</v>
      </c>
      <c r="R2639" s="30">
        <v>3.5162016625E-2</v>
      </c>
      <c r="S2639" s="30">
        <v>3.9958084492499997E-2</v>
      </c>
      <c r="T2639" s="30">
        <v>4.2743487872499999E-2</v>
      </c>
      <c r="U2639" s="30">
        <v>4.1999561429999999E-2</v>
      </c>
      <c r="V2639" s="30">
        <v>4.1548273572500002E-2</v>
      </c>
      <c r="W2639" s="30">
        <v>5.855065945E-2</v>
      </c>
      <c r="X2639" s="30">
        <v>7.5013323542499996E-2</v>
      </c>
      <c r="Y2639" s="30">
        <v>5.2249905579999999E-2</v>
      </c>
      <c r="Z2639" s="30">
        <v>3.3114091424999999E-2</v>
      </c>
      <c r="AA2639" s="30">
        <v>1.119873878E-2</v>
      </c>
      <c r="AB2639" s="30">
        <v>1.69481782825E-2</v>
      </c>
      <c r="AC2639" s="30">
        <v>1.9542022199999998E-2</v>
      </c>
      <c r="AD2639" s="30">
        <v>2.3766272339999998E-2</v>
      </c>
      <c r="AE2639" s="30">
        <v>2.7927258887500001E-2</v>
      </c>
      <c r="AF2639" s="30">
        <v>3.4036444695000001E-2</v>
      </c>
      <c r="AG2639" s="30">
        <v>3.5860858797499999E-2</v>
      </c>
      <c r="AH2639" s="30">
        <v>3.2401056172499998E-2</v>
      </c>
      <c r="AI2639" s="30">
        <v>3.1895062694999997E-2</v>
      </c>
      <c r="AJ2639" s="30">
        <v>3.1333695617499997E-2</v>
      </c>
      <c r="AK2639" s="30">
        <v>0</v>
      </c>
      <c r="AL2639" s="30">
        <v>0</v>
      </c>
    </row>
    <row r="2640" spans="1:38" x14ac:dyDescent="0.25">
      <c r="A2640" s="30" t="s">
        <v>561</v>
      </c>
      <c r="B2640" s="30">
        <v>1</v>
      </c>
      <c r="C2640" s="30" t="s">
        <v>562</v>
      </c>
      <c r="D2640" s="30" t="s">
        <v>56</v>
      </c>
      <c r="E2640" s="30">
        <v>50</v>
      </c>
      <c r="F2640" s="30">
        <v>1.16687608525E-2</v>
      </c>
      <c r="G2640" s="30">
        <v>1.3335726690000001E-2</v>
      </c>
      <c r="H2640" s="30">
        <v>1.5002692525E-2</v>
      </c>
      <c r="I2640" s="30">
        <v>1.9170107117500002E-2</v>
      </c>
      <c r="J2640" s="30">
        <v>2.3559783817499999E-2</v>
      </c>
      <c r="K2640" s="30">
        <v>2.6671453380000001E-2</v>
      </c>
      <c r="L2640" s="30">
        <v>3.0310995455E-2</v>
      </c>
      <c r="M2640" s="30">
        <v>3.3533796072499997E-2</v>
      </c>
      <c r="N2640" s="30">
        <v>3.6543030582499997E-2</v>
      </c>
      <c r="O2640" s="30">
        <v>4.0932707285000001E-2</v>
      </c>
      <c r="P2640" s="30">
        <v>4.5739125445000001E-2</v>
      </c>
      <c r="Q2640" s="30">
        <v>4.4329792487499999E-2</v>
      </c>
      <c r="R2640" s="30">
        <v>4.3131796682500001E-2</v>
      </c>
      <c r="S2640" s="30">
        <v>4.9580394907499999E-2</v>
      </c>
      <c r="T2640" s="30">
        <v>5.3644925952499999E-2</v>
      </c>
      <c r="U2640" s="30">
        <v>5.284634539E-2</v>
      </c>
      <c r="V2640" s="30">
        <v>5.2418060652500001E-2</v>
      </c>
      <c r="W2640" s="30">
        <v>4.092532083E-2</v>
      </c>
      <c r="X2640" s="30">
        <v>2.7568899734999999E-2</v>
      </c>
      <c r="Y2640" s="30">
        <v>4.7910712054999999E-2</v>
      </c>
      <c r="Z2640" s="30">
        <v>6.7982050297499999E-2</v>
      </c>
      <c r="AA2640" s="30">
        <v>1.1501964702500001E-2</v>
      </c>
      <c r="AB2640" s="30">
        <v>3.5937469202500003E-2</v>
      </c>
      <c r="AC2640" s="30">
        <v>7.1598892875E-2</v>
      </c>
      <c r="AD2640" s="30">
        <v>5.7661507082500001E-2</v>
      </c>
      <c r="AE2640" s="30">
        <v>4.25474561125E-2</v>
      </c>
      <c r="AF2640" s="30">
        <v>2.8455135055000001E-2</v>
      </c>
      <c r="AG2640" s="30">
        <v>3.2952521749999998E-2</v>
      </c>
      <c r="AH2640" s="30">
        <v>3.2569374177499999E-2</v>
      </c>
      <c r="AI2640" s="30">
        <v>3.4928968162499997E-2</v>
      </c>
      <c r="AJ2640" s="30">
        <v>3.7253052592500002E-2</v>
      </c>
      <c r="AK2640" s="30">
        <v>0</v>
      </c>
      <c r="AL2640" s="30">
        <v>0</v>
      </c>
    </row>
    <row r="2641" spans="1:38" x14ac:dyDescent="0.25">
      <c r="A2641" s="30" t="s">
        <v>561</v>
      </c>
      <c r="B2641" s="30">
        <v>1</v>
      </c>
      <c r="C2641" s="30" t="s">
        <v>562</v>
      </c>
      <c r="D2641" s="30" t="s">
        <v>452</v>
      </c>
      <c r="E2641" s="30">
        <v>50</v>
      </c>
      <c r="F2641" s="30">
        <v>0</v>
      </c>
      <c r="G2641" s="30">
        <v>0</v>
      </c>
      <c r="H2641" s="30">
        <v>0</v>
      </c>
      <c r="I2641" s="30">
        <v>0</v>
      </c>
      <c r="J2641" s="30">
        <v>0</v>
      </c>
      <c r="K2641" s="30">
        <v>0</v>
      </c>
      <c r="L2641" s="30">
        <v>0</v>
      </c>
      <c r="M2641" s="30">
        <v>0</v>
      </c>
      <c r="N2641" s="30">
        <v>0</v>
      </c>
      <c r="O2641" s="30">
        <v>0</v>
      </c>
      <c r="P2641" s="30">
        <v>0</v>
      </c>
      <c r="Q2641" s="30">
        <v>0</v>
      </c>
      <c r="R2641" s="30">
        <v>0</v>
      </c>
      <c r="S2641" s="30">
        <v>0</v>
      </c>
      <c r="T2641" s="30">
        <v>0</v>
      </c>
      <c r="U2641" s="30">
        <v>0</v>
      </c>
      <c r="V2641" s="30">
        <v>0</v>
      </c>
      <c r="W2641" s="30">
        <v>0</v>
      </c>
      <c r="X2641" s="30">
        <v>0</v>
      </c>
      <c r="Y2641" s="30">
        <v>0</v>
      </c>
      <c r="Z2641" s="30">
        <v>0</v>
      </c>
      <c r="AA2641" s="30">
        <v>0</v>
      </c>
      <c r="AB2641" s="30">
        <v>0</v>
      </c>
      <c r="AC2641" s="30">
        <v>0</v>
      </c>
      <c r="AD2641" s="30">
        <v>0</v>
      </c>
      <c r="AE2641" s="30">
        <v>0</v>
      </c>
      <c r="AF2641" s="30">
        <v>0</v>
      </c>
      <c r="AG2641" s="30">
        <v>0</v>
      </c>
      <c r="AH2641" s="30">
        <v>0</v>
      </c>
      <c r="AI2641" s="30">
        <v>0</v>
      </c>
      <c r="AJ2641" s="30">
        <v>0</v>
      </c>
      <c r="AK2641" s="30">
        <v>0</v>
      </c>
      <c r="AL2641" s="30">
        <v>0</v>
      </c>
    </row>
    <row r="2642" spans="1:38" x14ac:dyDescent="0.25">
      <c r="A2642" s="30" t="s">
        <v>561</v>
      </c>
      <c r="B2642" s="30">
        <v>1</v>
      </c>
      <c r="C2642" s="30" t="s">
        <v>562</v>
      </c>
      <c r="D2642" s="30" t="s">
        <v>54</v>
      </c>
      <c r="E2642" s="30">
        <v>50</v>
      </c>
      <c r="F2642" s="30">
        <v>2.1012747700000002E-3</v>
      </c>
      <c r="G2642" s="30">
        <v>2.4014568800000001E-3</v>
      </c>
      <c r="H2642" s="30">
        <v>2.7016389924999999E-3</v>
      </c>
      <c r="I2642" s="30">
        <v>3.4520942675000002E-3</v>
      </c>
      <c r="J2642" s="30">
        <v>4.2425738224999999E-3</v>
      </c>
      <c r="K2642" s="30">
        <v>4.8029137624999996E-3</v>
      </c>
      <c r="L2642" s="30">
        <v>5.4583113699999998E-3</v>
      </c>
      <c r="M2642" s="30">
        <v>6.0386634499999996E-3</v>
      </c>
      <c r="N2642" s="30">
        <v>6.5805571974999998E-3</v>
      </c>
      <c r="O2642" s="30">
        <v>7.3710367550000001E-3</v>
      </c>
      <c r="P2642" s="30">
        <v>8.2365618374999998E-3</v>
      </c>
      <c r="Q2642" s="30">
        <v>4.2188205749999997E-3</v>
      </c>
      <c r="R2642" s="30">
        <v>1.5278168250000001E-4</v>
      </c>
      <c r="S2642" s="30">
        <v>4.8390239249999998E-4</v>
      </c>
      <c r="T2642" s="30">
        <v>8.5146423750000005E-4</v>
      </c>
      <c r="U2642" s="30">
        <v>1.6078073799999999E-3</v>
      </c>
      <c r="V2642" s="30">
        <v>2.3872309850000001E-3</v>
      </c>
      <c r="W2642" s="30">
        <v>3.0942414500000001E-3</v>
      </c>
      <c r="X2642" s="30">
        <v>3.7605513124999998E-3</v>
      </c>
      <c r="Y2642" s="30">
        <v>3.4975624100000002E-3</v>
      </c>
      <c r="Z2642" s="30">
        <v>3.3673742999999999E-3</v>
      </c>
      <c r="AA2642" s="30">
        <v>2.6086653499999998E-4</v>
      </c>
      <c r="AB2642" s="30">
        <v>9.0955700249999996E-4</v>
      </c>
      <c r="AC2642" s="30">
        <v>3.0811879600000001E-3</v>
      </c>
      <c r="AD2642" s="30">
        <v>5.8787625724999997E-3</v>
      </c>
      <c r="AE2642" s="30">
        <v>8.7348337675000002E-3</v>
      </c>
      <c r="AF2642" s="30">
        <v>1.2341290425E-2</v>
      </c>
      <c r="AG2642" s="30">
        <v>1.20363493375E-2</v>
      </c>
      <c r="AH2642" s="30">
        <v>9.9658994099999995E-3</v>
      </c>
      <c r="AI2642" s="30">
        <v>8.8776033450000003E-3</v>
      </c>
      <c r="AJ2642" s="30">
        <v>7.7657227325E-3</v>
      </c>
      <c r="AK2642" s="30">
        <v>0</v>
      </c>
      <c r="AL2642" s="30">
        <v>0</v>
      </c>
    </row>
    <row r="2643" spans="1:38" x14ac:dyDescent="0.25">
      <c r="A2643" s="30" t="s">
        <v>561</v>
      </c>
      <c r="B2643" s="30">
        <v>1</v>
      </c>
      <c r="C2643" s="30" t="s">
        <v>562</v>
      </c>
      <c r="D2643" s="30" t="s">
        <v>58</v>
      </c>
      <c r="E2643" s="30">
        <v>50</v>
      </c>
      <c r="F2643" s="30">
        <v>6.2751995249999998E-4</v>
      </c>
      <c r="G2643" s="30">
        <v>7.1716566000000004E-4</v>
      </c>
      <c r="H2643" s="30">
        <v>8.0681136749999999E-4</v>
      </c>
      <c r="I2643" s="30">
        <v>1.0309256375000001E-3</v>
      </c>
      <c r="J2643" s="30">
        <v>1.2669926674999999E-3</v>
      </c>
      <c r="K2643" s="30">
        <v>1.4343313200000001E-3</v>
      </c>
      <c r="L2643" s="30">
        <v>1.6300577825E-3</v>
      </c>
      <c r="M2643" s="30">
        <v>1.8033728174999999E-3</v>
      </c>
      <c r="N2643" s="30">
        <v>1.9652027424999999E-3</v>
      </c>
      <c r="O2643" s="30">
        <v>2.2012697724999998E-3</v>
      </c>
      <c r="P2643" s="30">
        <v>2.4597482275000001E-3</v>
      </c>
      <c r="Q2643" s="30">
        <v>2.8351577474999999E-3</v>
      </c>
      <c r="R2643" s="30">
        <v>3.2322841799999999E-3</v>
      </c>
      <c r="S2643" s="30">
        <v>3.5714503800000001E-3</v>
      </c>
      <c r="T2643" s="30">
        <v>3.7109755000000002E-3</v>
      </c>
      <c r="U2643" s="30">
        <v>3.8206726425E-3</v>
      </c>
      <c r="V2643" s="30">
        <v>3.9596753399999997E-3</v>
      </c>
      <c r="W2643" s="30">
        <v>3.0169398349999999E-3</v>
      </c>
      <c r="X2643" s="30">
        <v>1.93074401E-3</v>
      </c>
      <c r="Y2643" s="30">
        <v>1.1952687825000001E-3</v>
      </c>
      <c r="Z2643" s="30">
        <v>5.6151892000000001E-4</v>
      </c>
      <c r="AA2643" s="30">
        <v>3.7708440675000001E-3</v>
      </c>
      <c r="AB2643" s="30">
        <v>3.5777445750000002E-3</v>
      </c>
      <c r="AC2643" s="30">
        <v>1.045703015E-3</v>
      </c>
      <c r="AD2643" s="30">
        <v>2.2425712279999999E-2</v>
      </c>
      <c r="AE2643" s="30">
        <v>4.4481864767499997E-2</v>
      </c>
      <c r="AF2643" s="30">
        <v>7.1040835869999999E-2</v>
      </c>
      <c r="AG2643" s="30">
        <v>6.8018737430000004E-2</v>
      </c>
      <c r="AH2643" s="30">
        <v>5.5031005052499998E-2</v>
      </c>
      <c r="AI2643" s="30">
        <v>4.75804156625E-2</v>
      </c>
      <c r="AJ2643" s="30">
        <v>3.9989469117500002E-2</v>
      </c>
      <c r="AK2643" s="30">
        <v>0</v>
      </c>
      <c r="AL2643" s="30">
        <v>0</v>
      </c>
    </row>
    <row r="2644" spans="1:38" x14ac:dyDescent="0.25">
      <c r="A2644" s="30" t="s">
        <v>561</v>
      </c>
      <c r="B2644" s="30">
        <v>1</v>
      </c>
      <c r="C2644" s="30" t="s">
        <v>562</v>
      </c>
      <c r="D2644" s="30" t="s">
        <v>72</v>
      </c>
      <c r="E2644" s="30">
        <v>50</v>
      </c>
      <c r="F2644" s="30">
        <v>1.0476526202499999E-2</v>
      </c>
      <c r="G2644" s="30">
        <v>1.1973172802499999E-2</v>
      </c>
      <c r="H2644" s="30">
        <v>1.34698194025E-2</v>
      </c>
      <c r="I2644" s="30">
        <v>1.7211435902499999E-2</v>
      </c>
      <c r="J2644" s="30">
        <v>2.1152605285000001E-2</v>
      </c>
      <c r="K2644" s="30">
        <v>2.3946345604999999E-2</v>
      </c>
      <c r="L2644" s="30">
        <v>2.7214024015000001E-2</v>
      </c>
      <c r="M2644" s="30">
        <v>3.01075407775E-2</v>
      </c>
      <c r="N2644" s="30">
        <v>3.28093121625E-2</v>
      </c>
      <c r="O2644" s="30">
        <v>3.6750481544999998E-2</v>
      </c>
      <c r="P2644" s="30">
        <v>4.1065812574999999E-2</v>
      </c>
      <c r="Q2644" s="30">
        <v>2.8149723224999999E-2</v>
      </c>
      <c r="R2644" s="30">
        <v>1.51560803725E-2</v>
      </c>
      <c r="S2644" s="30">
        <v>2.0578498092500001E-2</v>
      </c>
      <c r="T2644" s="30">
        <v>2.5622763597500001E-2</v>
      </c>
      <c r="U2644" s="30">
        <v>2.8143909887499999E-2</v>
      </c>
      <c r="V2644" s="30">
        <v>3.090685395E-2</v>
      </c>
      <c r="W2644" s="30">
        <v>2.5656385194999999E-2</v>
      </c>
      <c r="X2644" s="30">
        <v>1.9361832975E-2</v>
      </c>
      <c r="Y2644" s="30">
        <v>2.8602137614999999E-2</v>
      </c>
      <c r="Z2644" s="30">
        <v>3.7934362702500002E-2</v>
      </c>
      <c r="AA2644" s="30">
        <v>3.2351917607500003E-2</v>
      </c>
      <c r="AB2644" s="30">
        <v>0.1327114666425</v>
      </c>
      <c r="AC2644" s="30">
        <v>5.5793691809999997E-2</v>
      </c>
      <c r="AD2644" s="30">
        <v>4.6843331770000003E-2</v>
      </c>
      <c r="AE2644" s="30">
        <v>3.7037418867499998E-2</v>
      </c>
      <c r="AF2644" s="30">
        <v>2.8424923817499999E-2</v>
      </c>
      <c r="AG2644" s="30">
        <v>2.9572839375E-2</v>
      </c>
      <c r="AH2644" s="30">
        <v>2.636624269E-2</v>
      </c>
      <c r="AI2644" s="30">
        <v>2.5591918514999999E-2</v>
      </c>
      <c r="AJ2644" s="30">
        <v>2.4769986880000001E-2</v>
      </c>
      <c r="AK2644" s="30">
        <v>0</v>
      </c>
      <c r="AL2644" s="30">
        <v>0</v>
      </c>
    </row>
    <row r="2645" spans="1:38" x14ac:dyDescent="0.25">
      <c r="A2645" s="30" t="s">
        <v>561</v>
      </c>
      <c r="B2645" s="30">
        <v>1</v>
      </c>
      <c r="C2645" s="30" t="s">
        <v>562</v>
      </c>
      <c r="D2645" s="30" t="s">
        <v>75</v>
      </c>
      <c r="E2645" s="30">
        <v>50</v>
      </c>
      <c r="F2645" s="30">
        <v>1.881297575E-4</v>
      </c>
      <c r="G2645" s="30">
        <v>2.1500543750000001E-4</v>
      </c>
      <c r="H2645" s="30">
        <v>2.41881115E-4</v>
      </c>
      <c r="I2645" s="30">
        <v>3.0907031499999998E-4</v>
      </c>
      <c r="J2645" s="30">
        <v>3.7984293750000002E-4</v>
      </c>
      <c r="K2645" s="30">
        <v>4.3001087250000002E-4</v>
      </c>
      <c r="L2645" s="30">
        <v>4.8868944000000003E-4</v>
      </c>
      <c r="M2645" s="30">
        <v>5.4064908750000001E-4</v>
      </c>
      <c r="N2645" s="30">
        <v>5.8916551250000001E-4</v>
      </c>
      <c r="O2645" s="30">
        <v>6.59938135E-4</v>
      </c>
      <c r="P2645" s="30">
        <v>7.3742967749999995E-4</v>
      </c>
      <c r="Q2645" s="30">
        <v>8.2410135750000002E-4</v>
      </c>
      <c r="R2645" s="30">
        <v>9.1669009250000002E-4</v>
      </c>
      <c r="S2645" s="30">
        <v>1.4920292475000001E-3</v>
      </c>
      <c r="T2645" s="30">
        <v>2.0805145750000002E-3</v>
      </c>
      <c r="U2645" s="30">
        <v>1.7232934400000001E-3</v>
      </c>
      <c r="V2645" s="30">
        <v>1.3731352625E-3</v>
      </c>
      <c r="W2645" s="30">
        <v>1.0971145999999999E-3</v>
      </c>
      <c r="X2645" s="30">
        <v>7.7317229250000005E-4</v>
      </c>
      <c r="Y2645" s="30">
        <v>1.5427751175000001E-3</v>
      </c>
      <c r="Z2645" s="30">
        <v>2.293669415E-3</v>
      </c>
      <c r="AA2645" s="30">
        <v>8.5332520225E-3</v>
      </c>
      <c r="AB2645" s="30">
        <v>6.94147108E-3</v>
      </c>
      <c r="AC2645" s="30">
        <v>2.9806159224999998E-3</v>
      </c>
      <c r="AD2645" s="30">
        <v>2.9277313674999999E-3</v>
      </c>
      <c r="AE2645" s="30">
        <v>2.8428020825000001E-3</v>
      </c>
      <c r="AF2645" s="30">
        <v>2.9100530024999999E-3</v>
      </c>
      <c r="AG2645" s="30">
        <v>3.0507050125000001E-3</v>
      </c>
      <c r="AH2645" s="30">
        <v>2.7419537999999999E-3</v>
      </c>
      <c r="AI2645" s="30">
        <v>2.6843379649999998E-3</v>
      </c>
      <c r="AJ2645" s="30">
        <v>2.6219321599999998E-3</v>
      </c>
      <c r="AK2645" s="30">
        <v>0</v>
      </c>
      <c r="AL2645" s="30">
        <v>0</v>
      </c>
    </row>
    <row r="2646" spans="1:38" x14ac:dyDescent="0.25">
      <c r="A2646" s="30" t="s">
        <v>561</v>
      </c>
      <c r="B2646" s="30">
        <v>1</v>
      </c>
      <c r="C2646" s="30" t="s">
        <v>562</v>
      </c>
      <c r="D2646" s="30" t="s">
        <v>60</v>
      </c>
      <c r="E2646" s="30">
        <v>50</v>
      </c>
      <c r="F2646" s="30">
        <v>1.2686446425E-3</v>
      </c>
      <c r="G2646" s="30">
        <v>1.4498795925000001E-3</v>
      </c>
      <c r="H2646" s="30">
        <v>1.6311145399999999E-3</v>
      </c>
      <c r="I2646" s="30">
        <v>2.0842019125E-3</v>
      </c>
      <c r="J2646" s="30">
        <v>2.5614539450000001E-3</v>
      </c>
      <c r="K2646" s="30">
        <v>2.8997591850000001E-3</v>
      </c>
      <c r="L2646" s="30">
        <v>3.2954554899999999E-3</v>
      </c>
      <c r="M2646" s="30">
        <v>3.6458430575000002E-3</v>
      </c>
      <c r="N2646" s="30">
        <v>3.9730114075000001E-3</v>
      </c>
      <c r="O2646" s="30">
        <v>4.4502634400000003E-3</v>
      </c>
      <c r="P2646" s="30">
        <v>4.9728242099999998E-3</v>
      </c>
      <c r="Q2646" s="30">
        <v>5.2873638525000001E-3</v>
      </c>
      <c r="R2646" s="30">
        <v>5.635612075E-3</v>
      </c>
      <c r="S2646" s="30">
        <v>6.1241004600000003E-3</v>
      </c>
      <c r="T2646" s="30">
        <v>6.2495301499999999E-3</v>
      </c>
      <c r="U2646" s="30">
        <v>5.2577554049999999E-3</v>
      </c>
      <c r="V2646" s="30">
        <v>4.2890144350000003E-3</v>
      </c>
      <c r="W2646" s="30">
        <v>6.8285971725E-3</v>
      </c>
      <c r="X2646" s="30">
        <v>9.3406279974999999E-3</v>
      </c>
      <c r="Y2646" s="30">
        <v>7.5865838124999996E-3</v>
      </c>
      <c r="Z2646" s="30">
        <v>6.2238908575E-3</v>
      </c>
      <c r="AA2646" s="30">
        <v>3.9599914375000001E-3</v>
      </c>
      <c r="AB2646" s="30">
        <v>1.017098185E-2</v>
      </c>
      <c r="AC2646" s="30">
        <v>5.7741731049999996E-3</v>
      </c>
      <c r="AD2646" s="30">
        <v>8.626623735E-3</v>
      </c>
      <c r="AE2646" s="30">
        <v>1.15119162E-2</v>
      </c>
      <c r="AF2646" s="30">
        <v>1.5306434505000001E-2</v>
      </c>
      <c r="AG2646" s="30">
        <v>1.6222125267499998E-2</v>
      </c>
      <c r="AH2646" s="30">
        <v>1.47466350075E-2</v>
      </c>
      <c r="AI2646" s="30">
        <v>1.4608251544999999E-2</v>
      </c>
      <c r="AJ2646" s="30">
        <v>1.4445311735000001E-2</v>
      </c>
      <c r="AK2646" s="30">
        <v>0</v>
      </c>
      <c r="AL2646" s="30">
        <v>0</v>
      </c>
    </row>
    <row r="2647" spans="1:38" x14ac:dyDescent="0.25">
      <c r="A2647" s="30" t="s">
        <v>561</v>
      </c>
      <c r="B2647" s="30">
        <v>1</v>
      </c>
      <c r="C2647" s="30" t="s">
        <v>562</v>
      </c>
      <c r="D2647" s="30" t="s">
        <v>64</v>
      </c>
      <c r="E2647" s="30">
        <v>50</v>
      </c>
      <c r="F2647" s="30">
        <v>6.6942316250000005E-4</v>
      </c>
      <c r="G2647" s="30">
        <v>7.6505504249999999E-4</v>
      </c>
      <c r="H2647" s="30">
        <v>8.6068692250000005E-4</v>
      </c>
      <c r="I2647" s="30">
        <v>1.0997666225E-3</v>
      </c>
      <c r="J2647" s="30">
        <v>1.3515972400000001E-3</v>
      </c>
      <c r="K2647" s="30">
        <v>1.5301100825E-3</v>
      </c>
      <c r="L2647" s="30">
        <v>1.738906355E-3</v>
      </c>
      <c r="M2647" s="30">
        <v>1.9237946574999999E-3</v>
      </c>
      <c r="N2647" s="30">
        <v>2.09643092E-3</v>
      </c>
      <c r="O2647" s="30">
        <v>2.3482615375000002E-3</v>
      </c>
      <c r="P2647" s="30">
        <v>2.6240001275000002E-3</v>
      </c>
      <c r="Q2647" s="30">
        <v>3.4921440600000002E-3</v>
      </c>
      <c r="R2647" s="30">
        <v>4.3941845149999999E-3</v>
      </c>
      <c r="S2647" s="30">
        <v>5.7693656800000001E-3</v>
      </c>
      <c r="T2647" s="30">
        <v>7.0062356099999997E-3</v>
      </c>
      <c r="U2647" s="30">
        <v>6.8275963224999998E-3</v>
      </c>
      <c r="V2647" s="30">
        <v>6.6956560774999998E-3</v>
      </c>
      <c r="W2647" s="30">
        <v>4.7745543150000003E-3</v>
      </c>
      <c r="X2647" s="30">
        <v>2.5991274899999999E-3</v>
      </c>
      <c r="Y2647" s="30">
        <v>7.3627954825000001E-3</v>
      </c>
      <c r="Z2647" s="30">
        <v>1.1941985154999999E-2</v>
      </c>
      <c r="AA2647" s="30">
        <v>1.1959101725000001E-3</v>
      </c>
      <c r="AB2647" s="30">
        <v>2.4580449837500001E-2</v>
      </c>
      <c r="AC2647" s="30">
        <v>1.022453295E-2</v>
      </c>
      <c r="AD2647" s="30">
        <v>8.0843617124999999E-3</v>
      </c>
      <c r="AE2647" s="30">
        <v>5.7713449025000004E-3</v>
      </c>
      <c r="AF2647" s="30">
        <v>3.5730711849999998E-3</v>
      </c>
      <c r="AG2647" s="30">
        <v>3.7251106275000001E-3</v>
      </c>
      <c r="AH2647" s="30">
        <v>3.3285730375000001E-3</v>
      </c>
      <c r="AI2647" s="30">
        <v>3.2384891825000001E-3</v>
      </c>
      <c r="AJ2647" s="30">
        <v>3.1424490725000002E-3</v>
      </c>
      <c r="AK2647" s="30">
        <v>0</v>
      </c>
      <c r="AL2647" s="30">
        <v>0</v>
      </c>
    </row>
    <row r="2648" spans="1:38" x14ac:dyDescent="0.25">
      <c r="A2648" s="30" t="s">
        <v>561</v>
      </c>
      <c r="B2648" s="30">
        <v>1</v>
      </c>
      <c r="C2648" s="30" t="s">
        <v>562</v>
      </c>
      <c r="D2648" s="30" t="s">
        <v>66</v>
      </c>
      <c r="E2648" s="30">
        <v>50</v>
      </c>
      <c r="F2648" s="30">
        <v>1.0434739487500001E-2</v>
      </c>
      <c r="G2648" s="30">
        <v>1.19254165575E-2</v>
      </c>
      <c r="H2648" s="30">
        <v>1.34160936275E-2</v>
      </c>
      <c r="I2648" s="30">
        <v>1.7142786302500001E-2</v>
      </c>
      <c r="J2648" s="30">
        <v>2.1068235917500001E-2</v>
      </c>
      <c r="K2648" s="30">
        <v>2.3850833115000001E-2</v>
      </c>
      <c r="L2648" s="30">
        <v>2.7105478049999999E-2</v>
      </c>
      <c r="M2648" s="30">
        <v>2.9987453720000001E-2</v>
      </c>
      <c r="N2648" s="30">
        <v>3.2678448810000003E-2</v>
      </c>
      <c r="O2648" s="30">
        <v>3.6603898427500003E-2</v>
      </c>
      <c r="P2648" s="30">
        <v>4.0902017312499997E-2</v>
      </c>
      <c r="Q2648" s="30">
        <v>5.0898008362499997E-2</v>
      </c>
      <c r="R2648" s="30">
        <v>6.1341234250000001E-2</v>
      </c>
      <c r="S2648" s="30">
        <v>6.3723315909999995E-2</v>
      </c>
      <c r="T2648" s="30">
        <v>6.1726329977500001E-2</v>
      </c>
      <c r="U2648" s="30">
        <v>6.680311957E-2</v>
      </c>
      <c r="V2648" s="30">
        <v>7.2440112665E-2</v>
      </c>
      <c r="W2648" s="30">
        <v>6.6475203292500007E-2</v>
      </c>
      <c r="X2648" s="30">
        <v>5.8290818962499998E-2</v>
      </c>
      <c r="Y2648" s="30">
        <v>8.3835253944999993E-2</v>
      </c>
      <c r="Z2648" s="30">
        <v>0.1097834824325</v>
      </c>
      <c r="AA2648" s="30">
        <v>0.17777744237250001</v>
      </c>
      <c r="AB2648" s="30">
        <v>3.6288435884999998E-2</v>
      </c>
      <c r="AC2648" s="30">
        <v>0.1008375207875</v>
      </c>
      <c r="AD2648" s="30">
        <v>0.10153705002500001</v>
      </c>
      <c r="AE2648" s="30">
        <v>0.101232414305</v>
      </c>
      <c r="AF2648" s="30">
        <v>0.106593675065</v>
      </c>
      <c r="AG2648" s="30">
        <v>0.1118335162875</v>
      </c>
      <c r="AH2648" s="30">
        <v>0.1005982816725</v>
      </c>
      <c r="AI2648" s="30">
        <v>9.8570077417499999E-2</v>
      </c>
      <c r="AJ2648" s="30">
        <v>9.6366737842499994E-2</v>
      </c>
      <c r="AK2648" s="30">
        <v>0</v>
      </c>
      <c r="AL2648" s="30">
        <v>0</v>
      </c>
    </row>
    <row r="2649" spans="1:38" x14ac:dyDescent="0.25">
      <c r="A2649" s="30" t="s">
        <v>561</v>
      </c>
      <c r="B2649" s="30">
        <v>1</v>
      </c>
      <c r="C2649" s="30" t="s">
        <v>562</v>
      </c>
      <c r="D2649" s="30" t="s">
        <v>68</v>
      </c>
      <c r="E2649" s="30">
        <v>50</v>
      </c>
      <c r="F2649" s="30">
        <v>9.1817350250000004E-4</v>
      </c>
      <c r="G2649" s="30">
        <v>1.0493411449999999E-3</v>
      </c>
      <c r="H2649" s="30">
        <v>1.1805087874999999E-3</v>
      </c>
      <c r="I2649" s="30">
        <v>1.508427895E-3</v>
      </c>
      <c r="J2649" s="30">
        <v>1.8538360224999999E-3</v>
      </c>
      <c r="K2649" s="30">
        <v>2.0986822899999999E-3</v>
      </c>
      <c r="L2649" s="30">
        <v>2.3850649774999999E-3</v>
      </c>
      <c r="M2649" s="30">
        <v>2.6386557525E-3</v>
      </c>
      <c r="N2649" s="30">
        <v>2.8754417675E-3</v>
      </c>
      <c r="O2649" s="30">
        <v>3.2208498949999999E-3</v>
      </c>
      <c r="P2649" s="30">
        <v>3.5990499325E-3</v>
      </c>
      <c r="Q2649" s="30">
        <v>2.8337820974999998E-3</v>
      </c>
      <c r="R2649" s="30">
        <v>2.0701306800000002E-3</v>
      </c>
      <c r="S2649" s="30">
        <v>2.6439201100000001E-3</v>
      </c>
      <c r="T2649" s="30">
        <v>3.1417657174999999E-3</v>
      </c>
      <c r="U2649" s="30">
        <v>3.1367989774999999E-3</v>
      </c>
      <c r="V2649" s="30">
        <v>3.1544540974999999E-3</v>
      </c>
      <c r="W2649" s="30">
        <v>4.9322673374999999E-3</v>
      </c>
      <c r="X2649" s="30">
        <v>6.6865863025000003E-3</v>
      </c>
      <c r="Y2649" s="30">
        <v>7.3540877374999999E-3</v>
      </c>
      <c r="Z2649" s="30">
        <v>8.1943099275000007E-3</v>
      </c>
      <c r="AA2649" s="30">
        <v>3.4112929850000002E-3</v>
      </c>
      <c r="AB2649" s="30">
        <v>5.0191083174999998E-3</v>
      </c>
      <c r="AC2649" s="30">
        <v>7.5180568224999999E-3</v>
      </c>
      <c r="AD2649" s="30">
        <v>5.8206387474999998E-3</v>
      </c>
      <c r="AE2649" s="30">
        <v>3.9921525275E-3</v>
      </c>
      <c r="AF2649" s="30">
        <v>2.2223030699999998E-3</v>
      </c>
      <c r="AG2649" s="30">
        <v>2.9127018375000001E-3</v>
      </c>
      <c r="AH2649" s="30">
        <v>3.1691238800000002E-3</v>
      </c>
      <c r="AI2649" s="30">
        <v>3.6709368674999999E-3</v>
      </c>
      <c r="AJ2649" s="30">
        <v>4.1712071874999996E-3</v>
      </c>
      <c r="AK2649" s="30">
        <v>0</v>
      </c>
      <c r="AL2649" s="30">
        <v>0</v>
      </c>
    </row>
    <row r="2650" spans="1:38" x14ac:dyDescent="0.25">
      <c r="A2650" s="30" t="s">
        <v>561</v>
      </c>
      <c r="B2650" s="30">
        <v>1</v>
      </c>
      <c r="C2650" s="30" t="s">
        <v>562</v>
      </c>
      <c r="D2650" s="30" t="s">
        <v>62</v>
      </c>
      <c r="E2650" s="30">
        <v>50</v>
      </c>
      <c r="F2650" s="30">
        <v>1.4023621275E-3</v>
      </c>
      <c r="G2650" s="30">
        <v>1.6026995750000001E-3</v>
      </c>
      <c r="H2650" s="30">
        <v>1.8030370225000001E-3</v>
      </c>
      <c r="I2650" s="30">
        <v>2.3038806399999999E-3</v>
      </c>
      <c r="J2650" s="30">
        <v>2.8314359174999998E-3</v>
      </c>
      <c r="K2650" s="30">
        <v>3.2053991500000001E-3</v>
      </c>
      <c r="L2650" s="30">
        <v>3.6428025775000002E-3</v>
      </c>
      <c r="M2650" s="30">
        <v>4.0301216400000003E-3</v>
      </c>
      <c r="N2650" s="30">
        <v>4.3917741375000003E-3</v>
      </c>
      <c r="O2650" s="30">
        <v>4.9193294149999997E-3</v>
      </c>
      <c r="P2650" s="30">
        <v>5.4969690550000002E-3</v>
      </c>
      <c r="Q2650" s="30">
        <v>6.7816013700000002E-3</v>
      </c>
      <c r="R2650" s="30">
        <v>8.1249909675000006E-3</v>
      </c>
      <c r="S2650" s="30">
        <v>1.0300556257499999E-2</v>
      </c>
      <c r="T2650" s="30">
        <v>1.2166915955E-2</v>
      </c>
      <c r="U2650" s="30">
        <v>1.1146358110000001E-2</v>
      </c>
      <c r="V2650" s="30">
        <v>1.0191006759999999E-2</v>
      </c>
      <c r="W2650" s="30">
        <v>8.5835539600000003E-3</v>
      </c>
      <c r="X2650" s="30">
        <v>6.6362772449999998E-3</v>
      </c>
      <c r="Y2650" s="30">
        <v>9.4214433699999992E-3</v>
      </c>
      <c r="Z2650" s="30">
        <v>1.22594520975E-2</v>
      </c>
      <c r="AA2650" s="30">
        <v>4.3028170375000001E-3</v>
      </c>
      <c r="AB2650" s="30">
        <v>2.71648899525E-2</v>
      </c>
      <c r="AC2650" s="30">
        <v>1.1496273515000001E-2</v>
      </c>
      <c r="AD2650" s="30">
        <v>8.2015707474999994E-3</v>
      </c>
      <c r="AE2650" s="30">
        <v>4.6839877049999999E-3</v>
      </c>
      <c r="AF2650" s="30">
        <v>1.1107072524999999E-3</v>
      </c>
      <c r="AG2650" s="30">
        <v>1.1643912275E-3</v>
      </c>
      <c r="AH2650" s="30">
        <v>1.0465472525E-3</v>
      </c>
      <c r="AI2650" s="30">
        <v>1.0245564750000001E-3</v>
      </c>
      <c r="AJ2650" s="30">
        <v>1.0007374649999999E-3</v>
      </c>
      <c r="AK2650" s="30">
        <v>0</v>
      </c>
      <c r="AL2650" s="30">
        <v>0</v>
      </c>
    </row>
    <row r="2651" spans="1:38" x14ac:dyDescent="0.25">
      <c r="A2651" s="30" t="s">
        <v>561</v>
      </c>
      <c r="B2651" s="30">
        <v>1</v>
      </c>
      <c r="C2651" s="30" t="s">
        <v>562</v>
      </c>
      <c r="D2651" s="30" t="s">
        <v>70</v>
      </c>
      <c r="E2651" s="30">
        <v>50</v>
      </c>
      <c r="F2651" s="30">
        <v>3.8987004345E-2</v>
      </c>
      <c r="G2651" s="30">
        <v>4.4556576394999999E-2</v>
      </c>
      <c r="H2651" s="30">
        <v>5.0126148444999997E-2</v>
      </c>
      <c r="I2651" s="30">
        <v>6.4050078567500002E-2</v>
      </c>
      <c r="J2651" s="30">
        <v>7.8716618297499999E-2</v>
      </c>
      <c r="K2651" s="30">
        <v>8.9113152789999997E-2</v>
      </c>
      <c r="L2651" s="30">
        <v>0.1012733850975</v>
      </c>
      <c r="M2651" s="30">
        <v>0.1120412243925</v>
      </c>
      <c r="N2651" s="30">
        <v>0.12209550868250001</v>
      </c>
      <c r="O2651" s="30">
        <v>0.1367620484125</v>
      </c>
      <c r="P2651" s="30">
        <v>0.15282098115500001</v>
      </c>
      <c r="Q2651" s="30">
        <v>0.132641897605</v>
      </c>
      <c r="R2651" s="30">
        <v>0.11281399408999999</v>
      </c>
      <c r="S2651" s="30">
        <v>0.12992689999750001</v>
      </c>
      <c r="T2651" s="30">
        <v>0.14083996911499999</v>
      </c>
      <c r="U2651" s="30">
        <v>0.13333145254750001</v>
      </c>
      <c r="V2651" s="30">
        <v>0.12667404937749999</v>
      </c>
      <c r="W2651" s="30">
        <v>0.10971374253500001</v>
      </c>
      <c r="X2651" s="30">
        <v>8.8637867649999993E-2</v>
      </c>
      <c r="Y2651" s="30">
        <v>9.8176632030000002E-2</v>
      </c>
      <c r="Z2651" s="30">
        <v>0.10996643227</v>
      </c>
      <c r="AA2651" s="30">
        <v>5.7924919417499998E-2</v>
      </c>
      <c r="AB2651" s="30">
        <v>6.8261256362499995E-2</v>
      </c>
      <c r="AC2651" s="30">
        <v>8.0969074929999996E-2</v>
      </c>
      <c r="AD2651" s="30">
        <v>7.9365034530000003E-2</v>
      </c>
      <c r="AE2651" s="30">
        <v>7.6885114094999998E-2</v>
      </c>
      <c r="AF2651" s="30">
        <v>7.8504389889999998E-2</v>
      </c>
      <c r="AG2651" s="30">
        <v>7.9736691677499999E-2</v>
      </c>
      <c r="AH2651" s="30">
        <v>6.9244427167499997E-2</v>
      </c>
      <c r="AI2651" s="30">
        <v>6.5291441282500001E-2</v>
      </c>
      <c r="AJ2651" s="30">
        <v>6.1199940607500003E-2</v>
      </c>
      <c r="AK2651" s="30">
        <v>0</v>
      </c>
      <c r="AL2651" s="30">
        <v>0</v>
      </c>
    </row>
    <row r="2652" spans="1:38" x14ac:dyDescent="0.25">
      <c r="A2652" s="30" t="s">
        <v>561</v>
      </c>
      <c r="B2652" s="30">
        <v>1</v>
      </c>
      <c r="C2652" s="30" t="s">
        <v>562</v>
      </c>
      <c r="D2652" s="30" t="s">
        <v>77</v>
      </c>
      <c r="E2652" s="30">
        <v>50</v>
      </c>
      <c r="F2652" s="30">
        <v>8.9851882200000007E-3</v>
      </c>
      <c r="G2652" s="30">
        <v>1.02687865375E-2</v>
      </c>
      <c r="H2652" s="30">
        <v>1.1552384855E-2</v>
      </c>
      <c r="I2652" s="30">
        <v>1.4761380647500001E-2</v>
      </c>
      <c r="J2652" s="30">
        <v>1.81415228825E-2</v>
      </c>
      <c r="K2652" s="30">
        <v>2.0537573074999999E-2</v>
      </c>
      <c r="L2652" s="30">
        <v>2.33400960675E-2</v>
      </c>
      <c r="M2652" s="30">
        <v>2.5821719480000001E-2</v>
      </c>
      <c r="N2652" s="30">
        <v>2.8138892555E-2</v>
      </c>
      <c r="O2652" s="30">
        <v>3.1519034789999997E-2</v>
      </c>
      <c r="P2652" s="30">
        <v>3.5220076604999997E-2</v>
      </c>
      <c r="Q2652" s="30">
        <v>4.6477164850000002E-2</v>
      </c>
      <c r="R2652" s="30">
        <v>5.8180150690000002E-2</v>
      </c>
      <c r="S2652" s="30">
        <v>6.6197967134999994E-2</v>
      </c>
      <c r="T2652" s="30">
        <v>7.0900829757500006E-2</v>
      </c>
      <c r="U2652" s="30">
        <v>6.4328480847499994E-2</v>
      </c>
      <c r="V2652" s="30">
        <v>5.8122126832500003E-2</v>
      </c>
      <c r="W2652" s="30">
        <v>5.9352428112500001E-2</v>
      </c>
      <c r="X2652" s="30">
        <v>5.9017939785000001E-2</v>
      </c>
      <c r="Y2652" s="30">
        <v>4.454023805E-2</v>
      </c>
      <c r="Z2652" s="30">
        <v>3.2724903945000001E-2</v>
      </c>
      <c r="AA2652" s="30">
        <v>5.72732801375E-2</v>
      </c>
      <c r="AB2652" s="30">
        <v>6.6972118317499996E-2</v>
      </c>
      <c r="AC2652" s="30">
        <v>2.9797197507500001E-2</v>
      </c>
      <c r="AD2652" s="30">
        <v>2.3482242260000001E-2</v>
      </c>
      <c r="AE2652" s="30">
        <v>1.6661063864999999E-2</v>
      </c>
      <c r="AF2652" s="30">
        <v>1.0158084247499999E-2</v>
      </c>
      <c r="AG2652" s="30">
        <v>1.18872259125E-2</v>
      </c>
      <c r="AH2652" s="30">
        <v>1.185483226E-2</v>
      </c>
      <c r="AI2652" s="30">
        <v>1.28129278225E-2</v>
      </c>
      <c r="AJ2652" s="30">
        <v>1.3758795569999999E-2</v>
      </c>
      <c r="AK2652" s="30">
        <v>0</v>
      </c>
      <c r="AL2652" s="30">
        <v>0</v>
      </c>
    </row>
    <row r="2653" spans="1:38" x14ac:dyDescent="0.25">
      <c r="A2653" s="30" t="s">
        <v>561</v>
      </c>
      <c r="B2653" s="30">
        <v>1</v>
      </c>
      <c r="C2653" s="30" t="s">
        <v>562</v>
      </c>
      <c r="D2653" s="30" t="s">
        <v>79</v>
      </c>
      <c r="E2653" s="30">
        <v>50</v>
      </c>
      <c r="F2653" s="30">
        <v>1.1303306249999999E-4</v>
      </c>
      <c r="G2653" s="30">
        <v>1.2918064249999999E-4</v>
      </c>
      <c r="H2653" s="30">
        <v>1.4532822249999999E-4</v>
      </c>
      <c r="I2653" s="30">
        <v>1.8569717250000001E-4</v>
      </c>
      <c r="J2653" s="30">
        <v>2.2821913499999999E-4</v>
      </c>
      <c r="K2653" s="30">
        <v>2.5836128499999997E-4</v>
      </c>
      <c r="L2653" s="30">
        <v>2.9361683499999999E-4</v>
      </c>
      <c r="M2653" s="30">
        <v>3.2483548999999998E-4</v>
      </c>
      <c r="N2653" s="30">
        <v>3.5398537000000001E-4</v>
      </c>
      <c r="O2653" s="30">
        <v>3.9650733250000002E-4</v>
      </c>
      <c r="P2653" s="30">
        <v>4.430661875E-4</v>
      </c>
      <c r="Q2653" s="30">
        <v>5.6022392E-4</v>
      </c>
      <c r="R2653" s="30">
        <v>6.8242993999999995E-4</v>
      </c>
      <c r="S2653" s="30">
        <v>1.7238515875E-3</v>
      </c>
      <c r="T2653" s="30">
        <v>2.8643300750000001E-3</v>
      </c>
      <c r="U2653" s="30">
        <v>2.8216904725E-3</v>
      </c>
      <c r="V2653" s="30">
        <v>2.7988225349999999E-3</v>
      </c>
      <c r="W2653" s="30">
        <v>3.8806017949999999E-3</v>
      </c>
      <c r="X2653" s="30">
        <v>4.9237418899999996E-3</v>
      </c>
      <c r="Y2653" s="30">
        <v>1.21770258225E-2</v>
      </c>
      <c r="Z2653" s="30">
        <v>1.9179765597499999E-2</v>
      </c>
      <c r="AA2653" s="30">
        <v>2.1030892049999999E-3</v>
      </c>
      <c r="AB2653" s="30">
        <v>4.7256656925000001E-2</v>
      </c>
      <c r="AC2653" s="30">
        <v>1.9832000532500001E-2</v>
      </c>
      <c r="AD2653" s="30">
        <v>1.41873802575E-2</v>
      </c>
      <c r="AE2653" s="30">
        <v>8.1595265625E-3</v>
      </c>
      <c r="AF2653" s="30">
        <v>2.0437013450000001E-3</v>
      </c>
      <c r="AG2653" s="30">
        <v>2.1424798574999999E-3</v>
      </c>
      <c r="AH2653" s="30">
        <v>1.9256469425E-3</v>
      </c>
      <c r="AI2653" s="30">
        <v>1.8851839149999999E-3</v>
      </c>
      <c r="AJ2653" s="30">
        <v>1.8413569375000001E-3</v>
      </c>
      <c r="AK2653" s="30">
        <v>0</v>
      </c>
      <c r="AL2653" s="30">
        <v>0</v>
      </c>
    </row>
    <row r="2654" spans="1:38" x14ac:dyDescent="0.25">
      <c r="A2654" s="30" t="s">
        <v>561</v>
      </c>
      <c r="B2654" s="30">
        <v>1</v>
      </c>
      <c r="C2654" s="30" t="s">
        <v>562</v>
      </c>
      <c r="D2654" s="30" t="s">
        <v>81</v>
      </c>
      <c r="E2654" s="30">
        <v>50</v>
      </c>
      <c r="F2654" s="30">
        <v>5.2894816724999997E-3</v>
      </c>
      <c r="G2654" s="30">
        <v>6.0451219124999997E-3</v>
      </c>
      <c r="H2654" s="30">
        <v>6.8007621524999997E-3</v>
      </c>
      <c r="I2654" s="30">
        <v>8.6898627499999992E-3</v>
      </c>
      <c r="J2654" s="30">
        <v>1.067971538E-2</v>
      </c>
      <c r="K2654" s="30">
        <v>1.2090243824999999E-2</v>
      </c>
      <c r="L2654" s="30">
        <v>1.37400583475E-2</v>
      </c>
      <c r="M2654" s="30">
        <v>1.520096281E-2</v>
      </c>
      <c r="N2654" s="30">
        <v>1.6565057162500001E-2</v>
      </c>
      <c r="O2654" s="30">
        <v>1.8554909792500001E-2</v>
      </c>
      <c r="P2654" s="30">
        <v>2.07336724825E-2</v>
      </c>
      <c r="Q2654" s="30">
        <v>2.5438378337500001E-2</v>
      </c>
      <c r="R2654" s="30">
        <v>3.0361478670000001E-2</v>
      </c>
      <c r="S2654" s="30">
        <v>3.2860424497499999E-2</v>
      </c>
      <c r="T2654" s="30">
        <v>3.3384087162499999E-2</v>
      </c>
      <c r="U2654" s="30">
        <v>3.1573961839999998E-2</v>
      </c>
      <c r="V2654" s="30">
        <v>2.9964901995000001E-2</v>
      </c>
      <c r="W2654" s="30">
        <v>3.5881641557500003E-2</v>
      </c>
      <c r="X2654" s="30">
        <v>4.1181308270000001E-2</v>
      </c>
      <c r="Y2654" s="30">
        <v>4.1711473367500002E-2</v>
      </c>
      <c r="Z2654" s="30">
        <v>4.3505424685000002E-2</v>
      </c>
      <c r="AA2654" s="30">
        <v>2.0407924752500001E-2</v>
      </c>
      <c r="AB2654" s="30">
        <v>1.5207313030000001E-2</v>
      </c>
      <c r="AC2654" s="30">
        <v>7.0845049125000004E-2</v>
      </c>
      <c r="AD2654" s="30">
        <v>5.2171315415000002E-2</v>
      </c>
      <c r="AE2654" s="30">
        <v>3.2176445872500001E-2</v>
      </c>
      <c r="AF2654" s="30">
        <v>1.217720194E-2</v>
      </c>
      <c r="AG2654" s="30">
        <v>2.2210021680000001E-2</v>
      </c>
      <c r="AH2654" s="30">
        <v>2.8891628884999999E-2</v>
      </c>
      <c r="AI2654" s="30">
        <v>3.7492553390000002E-2</v>
      </c>
      <c r="AJ2654" s="30">
        <v>4.6107700855000003E-2</v>
      </c>
      <c r="AK2654" s="30">
        <v>0</v>
      </c>
      <c r="AL2654" s="30">
        <v>0</v>
      </c>
    </row>
    <row r="2655" spans="1:38" x14ac:dyDescent="0.25">
      <c r="A2655" s="30" t="s">
        <v>561</v>
      </c>
      <c r="B2655" s="30">
        <v>1</v>
      </c>
      <c r="C2655" s="30" t="s">
        <v>562</v>
      </c>
      <c r="D2655" s="30" t="s">
        <v>83</v>
      </c>
      <c r="E2655" s="30">
        <v>50</v>
      </c>
      <c r="F2655" s="30">
        <v>1.1445381017500001E-2</v>
      </c>
      <c r="G2655" s="30">
        <v>1.308043545E-2</v>
      </c>
      <c r="H2655" s="30">
        <v>1.471548988E-2</v>
      </c>
      <c r="I2655" s="30">
        <v>1.880312596E-2</v>
      </c>
      <c r="J2655" s="30">
        <v>2.3108769295000001E-2</v>
      </c>
      <c r="K2655" s="30">
        <v>2.6160870900000001E-2</v>
      </c>
      <c r="L2655" s="30">
        <v>2.9730739740000001E-2</v>
      </c>
      <c r="M2655" s="30">
        <v>3.2891844975000001E-2</v>
      </c>
      <c r="N2655" s="30">
        <v>3.5843472485E-2</v>
      </c>
      <c r="O2655" s="30">
        <v>4.0149115819999998E-2</v>
      </c>
      <c r="P2655" s="30">
        <v>4.4863522762499997E-2</v>
      </c>
      <c r="Q2655" s="30">
        <v>4.8238801769999999E-2</v>
      </c>
      <c r="R2655" s="30">
        <v>5.1930524314999997E-2</v>
      </c>
      <c r="S2655" s="30">
        <v>5.8456401545000002E-2</v>
      </c>
      <c r="T2655" s="30">
        <v>6.1931584499999998E-2</v>
      </c>
      <c r="U2655" s="30">
        <v>7.0716966947500001E-2</v>
      </c>
      <c r="V2655" s="30">
        <v>8.0146999787500006E-2</v>
      </c>
      <c r="W2655" s="30">
        <v>0.108407137025</v>
      </c>
      <c r="X2655" s="30">
        <v>0.13546323228500001</v>
      </c>
      <c r="Y2655" s="30">
        <v>8.5834421930000002E-2</v>
      </c>
      <c r="Z2655" s="30">
        <v>4.3232565107500003E-2</v>
      </c>
      <c r="AA2655" s="30">
        <v>3.4255284567500002E-2</v>
      </c>
      <c r="AB2655" s="30">
        <v>5.8160318675000003E-2</v>
      </c>
      <c r="AC2655" s="30">
        <v>5.2632240905000002E-2</v>
      </c>
      <c r="AD2655" s="30">
        <v>3.6978784297499998E-2</v>
      </c>
      <c r="AE2655" s="30">
        <v>2.0286638405000001E-2</v>
      </c>
      <c r="AF2655" s="30">
        <v>3.2210510325E-3</v>
      </c>
      <c r="AG2655" s="30">
        <v>3.4215659824999999E-3</v>
      </c>
      <c r="AH2655" s="30">
        <v>3.1176686775000002E-3</v>
      </c>
      <c r="AI2655" s="30">
        <v>3.0958680574999999E-3</v>
      </c>
      <c r="AJ2655" s="30">
        <v>3.0689282275E-3</v>
      </c>
      <c r="AK2655" s="30">
        <v>0</v>
      </c>
      <c r="AL2655" s="30">
        <v>0</v>
      </c>
    </row>
    <row r="2656" spans="1:38" x14ac:dyDescent="0.25">
      <c r="A2656" s="30" t="s">
        <v>561</v>
      </c>
      <c r="B2656" s="30">
        <v>1</v>
      </c>
      <c r="C2656" s="30" t="s">
        <v>562</v>
      </c>
      <c r="D2656" s="30" t="s">
        <v>453</v>
      </c>
      <c r="E2656" s="30">
        <v>50</v>
      </c>
      <c r="F2656" s="30">
        <v>3.9189967499999997E-5</v>
      </c>
      <c r="G2656" s="30">
        <v>4.4788535000000002E-5</v>
      </c>
      <c r="H2656" s="30">
        <v>5.0387102500000001E-5</v>
      </c>
      <c r="I2656" s="30">
        <v>6.4383520000000006E-5</v>
      </c>
      <c r="J2656" s="30">
        <v>7.9126412500000006E-5</v>
      </c>
      <c r="K2656" s="30">
        <v>8.9577070000000005E-5</v>
      </c>
      <c r="L2656" s="30">
        <v>1.0180060750000001E-4</v>
      </c>
      <c r="M2656" s="30">
        <v>1.12624505E-4</v>
      </c>
      <c r="N2656" s="30">
        <v>1.2273113E-4</v>
      </c>
      <c r="O2656" s="30">
        <v>1.374740225E-4</v>
      </c>
      <c r="P2656" s="30">
        <v>1.536165575E-4</v>
      </c>
      <c r="Q2656" s="30">
        <v>1.7643846750000001E-4</v>
      </c>
      <c r="R2656" s="30">
        <v>2.006023475E-4</v>
      </c>
      <c r="S2656" s="30">
        <v>2.1741814250000001E-4</v>
      </c>
      <c r="T2656" s="30">
        <v>2.2122737499999999E-4</v>
      </c>
      <c r="U2656" s="30">
        <v>2.1793409249999999E-4</v>
      </c>
      <c r="V2656" s="30">
        <v>2.1616788249999999E-4</v>
      </c>
      <c r="W2656" s="30">
        <v>3.301303225E-4</v>
      </c>
      <c r="X2656" s="30">
        <v>4.4220029249999998E-4</v>
      </c>
      <c r="Y2656" s="30">
        <v>4.5154216500000003E-4</v>
      </c>
      <c r="Z2656" s="30">
        <v>4.74250585E-4</v>
      </c>
      <c r="AA2656" s="30">
        <v>7.6636968999999999E-4</v>
      </c>
      <c r="AB2656" s="30">
        <v>1.1166155925000001E-3</v>
      </c>
      <c r="AC2656" s="30">
        <v>4.64740935E-4</v>
      </c>
      <c r="AD2656" s="30">
        <v>1.8977468975E-3</v>
      </c>
      <c r="AE2656" s="30">
        <v>3.372053715E-3</v>
      </c>
      <c r="AF2656" s="30">
        <v>5.1697698275000002E-3</v>
      </c>
      <c r="AG2656" s="30">
        <v>5.4356322725000001E-3</v>
      </c>
      <c r="AH2656" s="30">
        <v>4.9006303474999997E-3</v>
      </c>
      <c r="AI2656" s="30">
        <v>4.8132461075000004E-3</v>
      </c>
      <c r="AJ2656" s="30">
        <v>4.7174104074999999E-3</v>
      </c>
      <c r="AK2656" s="30">
        <v>0</v>
      </c>
      <c r="AL2656" s="30">
        <v>0</v>
      </c>
    </row>
    <row r="2657" spans="1:38" x14ac:dyDescent="0.25">
      <c r="A2657" s="30" t="s">
        <v>561</v>
      </c>
      <c r="B2657" s="30">
        <v>1</v>
      </c>
      <c r="C2657" s="30" t="s">
        <v>562</v>
      </c>
      <c r="D2657" s="30" t="s">
        <v>85</v>
      </c>
      <c r="E2657" s="30">
        <v>50</v>
      </c>
      <c r="F2657" s="30">
        <v>1.1182124725E-3</v>
      </c>
      <c r="G2657" s="30">
        <v>1.2779571099999999E-3</v>
      </c>
      <c r="H2657" s="30">
        <v>1.43770175E-3</v>
      </c>
      <c r="I2657" s="30">
        <v>1.8370633475E-3</v>
      </c>
      <c r="J2657" s="30">
        <v>2.25772423E-3</v>
      </c>
      <c r="K2657" s="30">
        <v>2.5559142225E-3</v>
      </c>
      <c r="L2657" s="30">
        <v>2.9046900174999998E-3</v>
      </c>
      <c r="M2657" s="30">
        <v>3.2135296524999999E-3</v>
      </c>
      <c r="N2657" s="30">
        <v>3.5019033350000002E-3</v>
      </c>
      <c r="O2657" s="30">
        <v>3.9225642174999997E-3</v>
      </c>
      <c r="P2657" s="30">
        <v>4.3831612599999998E-3</v>
      </c>
      <c r="Q2657" s="30">
        <v>3.4122496775000001E-3</v>
      </c>
      <c r="R2657" s="30">
        <v>2.4424138049999999E-3</v>
      </c>
      <c r="S2657" s="30">
        <v>2.7269216475E-3</v>
      </c>
      <c r="T2657" s="30">
        <v>2.8646839050000001E-3</v>
      </c>
      <c r="U2657" s="30">
        <v>2.7971364024999999E-3</v>
      </c>
      <c r="V2657" s="30">
        <v>2.7488059300000002E-3</v>
      </c>
      <c r="W2657" s="30">
        <v>2.8854254625000002E-3</v>
      </c>
      <c r="X2657" s="30">
        <v>2.9508564399999999E-3</v>
      </c>
      <c r="Y2657" s="30">
        <v>3.533989205E-3</v>
      </c>
      <c r="Z2657" s="30">
        <v>4.1772257749999996E-3</v>
      </c>
      <c r="AA2657" s="30">
        <v>3.2627140075000001E-3</v>
      </c>
      <c r="AB2657" s="30">
        <v>7.5265265699999999E-3</v>
      </c>
      <c r="AC2657" s="30">
        <v>2.7078559200000001E-3</v>
      </c>
      <c r="AD2657" s="30">
        <v>6.1806707524999999E-3</v>
      </c>
      <c r="AE2657" s="30">
        <v>9.7374738250000006E-3</v>
      </c>
      <c r="AF2657" s="30">
        <v>1.416462745E-2</v>
      </c>
      <c r="AG2657" s="30">
        <v>1.8052005544999999E-2</v>
      </c>
      <c r="AH2657" s="30">
        <v>1.9253184659999999E-2</v>
      </c>
      <c r="AI2657" s="30">
        <v>2.1971265654999999E-2</v>
      </c>
      <c r="AJ2657" s="30">
        <v>2.4677652170000001E-2</v>
      </c>
      <c r="AK2657" s="30">
        <v>0</v>
      </c>
      <c r="AL2657" s="30">
        <v>0</v>
      </c>
    </row>
    <row r="2658" spans="1:38" x14ac:dyDescent="0.25">
      <c r="A2658" s="30" t="s">
        <v>561</v>
      </c>
      <c r="B2658" s="30">
        <v>1</v>
      </c>
      <c r="C2658" s="30" t="s">
        <v>562</v>
      </c>
      <c r="D2658" s="30" t="s">
        <v>87</v>
      </c>
      <c r="E2658" s="30">
        <v>50</v>
      </c>
      <c r="F2658" s="30">
        <v>4.1480178800000003E-3</v>
      </c>
      <c r="G2658" s="30">
        <v>4.7405918625E-3</v>
      </c>
      <c r="H2658" s="30">
        <v>5.3331658449999996E-3</v>
      </c>
      <c r="I2658" s="30">
        <v>6.8146008025000001E-3</v>
      </c>
      <c r="J2658" s="30">
        <v>8.3750456250000008E-3</v>
      </c>
      <c r="K2658" s="30">
        <v>9.4811837249999999E-3</v>
      </c>
      <c r="L2658" s="30">
        <v>1.0774970255E-2</v>
      </c>
      <c r="M2658" s="30">
        <v>1.19206132875E-2</v>
      </c>
      <c r="N2658" s="30">
        <v>1.299033772E-2</v>
      </c>
      <c r="O2658" s="30">
        <v>1.455078254E-2</v>
      </c>
      <c r="P2658" s="30">
        <v>1.62593708575E-2</v>
      </c>
      <c r="Q2658" s="30">
        <v>2.1000902875000001E-2</v>
      </c>
      <c r="R2658" s="30">
        <v>2.5937837844999999E-2</v>
      </c>
      <c r="S2658" s="30">
        <v>2.2836678667499999E-2</v>
      </c>
      <c r="T2658" s="30">
        <v>1.728565914E-2</v>
      </c>
      <c r="U2658" s="30">
        <v>2.0972486584999998E-2</v>
      </c>
      <c r="V2658" s="30">
        <v>2.4866863209999999E-2</v>
      </c>
      <c r="W2658" s="30">
        <v>2.5994366432499999E-2</v>
      </c>
      <c r="X2658" s="30">
        <v>2.6473975392500002E-2</v>
      </c>
      <c r="Y2658" s="30">
        <v>1.9188510435E-2</v>
      </c>
      <c r="Z2658" s="30">
        <v>1.3141511635E-2</v>
      </c>
      <c r="AA2658" s="30">
        <v>8.7798128100000008E-3</v>
      </c>
      <c r="AB2658" s="30">
        <v>1.6722721517500001E-2</v>
      </c>
      <c r="AC2658" s="30">
        <v>1.2296187159999999E-2</v>
      </c>
      <c r="AD2658" s="30">
        <v>2.0945145485E-2</v>
      </c>
      <c r="AE2658" s="30">
        <v>2.9746745537500001E-2</v>
      </c>
      <c r="AF2658" s="30">
        <v>4.10198997775E-2</v>
      </c>
      <c r="AG2658" s="30">
        <v>4.8761744895E-2</v>
      </c>
      <c r="AH2658" s="30">
        <v>4.9272000517499998E-2</v>
      </c>
      <c r="AI2658" s="30">
        <v>5.38518242625E-2</v>
      </c>
      <c r="AJ2658" s="30">
        <v>5.8385025207500003E-2</v>
      </c>
      <c r="AK2658" s="30">
        <v>0</v>
      </c>
      <c r="AL2658" s="30">
        <v>0</v>
      </c>
    </row>
    <row r="2659" spans="1:38" x14ac:dyDescent="0.25">
      <c r="A2659" s="30" t="s">
        <v>561</v>
      </c>
      <c r="B2659" s="30">
        <v>1</v>
      </c>
      <c r="C2659" s="30" t="s">
        <v>562</v>
      </c>
      <c r="D2659" s="30" t="s">
        <v>89</v>
      </c>
      <c r="E2659" s="30">
        <v>50</v>
      </c>
      <c r="F2659" s="30">
        <v>4.5925857500000001E-5</v>
      </c>
      <c r="G2659" s="30">
        <v>5.2486692500000003E-5</v>
      </c>
      <c r="H2659" s="30">
        <v>5.9047530000000002E-5</v>
      </c>
      <c r="I2659" s="30">
        <v>7.5449622499999995E-5</v>
      </c>
      <c r="J2659" s="30">
        <v>9.2726492500000004E-5</v>
      </c>
      <c r="K2659" s="30">
        <v>1.049733875E-4</v>
      </c>
      <c r="L2659" s="30">
        <v>1.1929788E-4</v>
      </c>
      <c r="M2659" s="30">
        <v>1.3198216499999999E-4</v>
      </c>
      <c r="N2659" s="30">
        <v>1.438258975E-4</v>
      </c>
      <c r="O2659" s="30">
        <v>1.6110276750000001E-4</v>
      </c>
      <c r="P2659" s="30">
        <v>1.80019845E-4</v>
      </c>
      <c r="Q2659" s="30">
        <v>2.0756673749999999E-4</v>
      </c>
      <c r="R2659" s="30">
        <v>2.3670466000000001E-4</v>
      </c>
      <c r="S2659" s="30">
        <v>2.6154116999999998E-4</v>
      </c>
      <c r="T2659" s="30">
        <v>2.7175752750000003E-4</v>
      </c>
      <c r="U2659" s="30">
        <v>8.1596886500000004E-4</v>
      </c>
      <c r="V2659" s="30">
        <v>1.3743206475000001E-3</v>
      </c>
      <c r="W2659" s="30">
        <v>1.7286094900000001E-3</v>
      </c>
      <c r="X2659" s="30">
        <v>2.0575738099999998E-3</v>
      </c>
      <c r="Y2659" s="30">
        <v>3.5839652675000002E-3</v>
      </c>
      <c r="Z2659" s="30">
        <v>5.0897119474999997E-3</v>
      </c>
      <c r="AA2659" s="30">
        <v>3.0536493349999998E-3</v>
      </c>
      <c r="AB2659" s="30">
        <v>4.9645240475000001E-3</v>
      </c>
      <c r="AC2659" s="30">
        <v>5.2217546449999999E-3</v>
      </c>
      <c r="AD2659" s="30">
        <v>3.5710805399999999E-3</v>
      </c>
      <c r="AE2659" s="30">
        <v>1.8142187075E-3</v>
      </c>
      <c r="AF2659" s="30">
        <v>0</v>
      </c>
      <c r="AG2659" s="30">
        <v>0</v>
      </c>
      <c r="AH2659" s="30">
        <v>0</v>
      </c>
      <c r="AI2659" s="30">
        <v>0</v>
      </c>
      <c r="AJ2659" s="30">
        <v>0</v>
      </c>
      <c r="AK2659" s="30">
        <v>0</v>
      </c>
      <c r="AL2659" s="30">
        <v>0</v>
      </c>
    </row>
    <row r="2660" spans="1:38" x14ac:dyDescent="0.25">
      <c r="A2660" s="30" t="s">
        <v>561</v>
      </c>
      <c r="B2660" s="30">
        <v>1</v>
      </c>
      <c r="C2660" s="30" t="s">
        <v>562</v>
      </c>
      <c r="D2660" s="30" t="s">
        <v>91</v>
      </c>
      <c r="E2660" s="30">
        <v>50</v>
      </c>
      <c r="F2660" s="30">
        <v>5.2770650499999999E-3</v>
      </c>
      <c r="G2660" s="30">
        <v>6.030931485E-3</v>
      </c>
      <c r="H2660" s="30">
        <v>6.7847979225000004E-3</v>
      </c>
      <c r="I2660" s="30">
        <v>8.6694640100000008E-3</v>
      </c>
      <c r="J2660" s="30">
        <v>1.0654645625E-2</v>
      </c>
      <c r="K2660" s="30">
        <v>1.20618629725E-2</v>
      </c>
      <c r="L2660" s="30">
        <v>1.370780469E-2</v>
      </c>
      <c r="M2660" s="30">
        <v>1.51652797975E-2</v>
      </c>
      <c r="N2660" s="30">
        <v>1.65261720525E-2</v>
      </c>
      <c r="O2660" s="30">
        <v>1.8511353667500001E-2</v>
      </c>
      <c r="P2660" s="30">
        <v>2.0685001889999999E-2</v>
      </c>
      <c r="Q2660" s="30">
        <v>2.5076044015E-2</v>
      </c>
      <c r="R2660" s="30">
        <v>2.9678025092500001E-2</v>
      </c>
      <c r="S2660" s="30">
        <v>5.4592584897499997E-2</v>
      </c>
      <c r="T2660" s="30">
        <v>8.0848277430000004E-2</v>
      </c>
      <c r="U2660" s="30">
        <v>7.9644736527499996E-2</v>
      </c>
      <c r="V2660" s="30">
        <v>7.8999268519999999E-2</v>
      </c>
      <c r="W2660" s="30">
        <v>4.4842740722500003E-2</v>
      </c>
      <c r="X2660" s="30">
        <v>7.2730039599999997E-3</v>
      </c>
      <c r="Y2660" s="30">
        <v>2.9364057690000001E-2</v>
      </c>
      <c r="Z2660" s="30">
        <v>5.0449476665E-2</v>
      </c>
      <c r="AA2660" s="30">
        <v>3.7646700099999999E-3</v>
      </c>
      <c r="AB2660" s="30">
        <v>3.3903272832499998E-2</v>
      </c>
      <c r="AC2660" s="30">
        <v>4.349402761E-2</v>
      </c>
      <c r="AD2660" s="30">
        <v>3.9658826235E-2</v>
      </c>
      <c r="AE2660" s="30">
        <v>3.5257610132499999E-2</v>
      </c>
      <c r="AF2660" s="30">
        <v>3.2440056487500001E-2</v>
      </c>
      <c r="AG2660" s="30">
        <v>3.3201020744999997E-2</v>
      </c>
      <c r="AH2660" s="30">
        <v>2.9077887090000001E-2</v>
      </c>
      <c r="AI2660" s="30">
        <v>2.7680102384999999E-2</v>
      </c>
      <c r="AJ2660" s="30">
        <v>2.62259931775E-2</v>
      </c>
      <c r="AK2660" s="30">
        <v>0</v>
      </c>
      <c r="AL2660" s="30">
        <v>0</v>
      </c>
    </row>
    <row r="2661" spans="1:38" x14ac:dyDescent="0.25">
      <c r="A2661" s="30" t="s">
        <v>561</v>
      </c>
      <c r="B2661" s="30">
        <v>1</v>
      </c>
      <c r="C2661" s="30" t="s">
        <v>562</v>
      </c>
      <c r="D2661" s="30" t="s">
        <v>93</v>
      </c>
      <c r="E2661" s="30">
        <v>50</v>
      </c>
      <c r="F2661" s="30">
        <v>4.6791717890000001E-2</v>
      </c>
      <c r="G2661" s="30">
        <v>5.3476249017499998E-2</v>
      </c>
      <c r="H2661" s="30">
        <v>6.0160780145000002E-2</v>
      </c>
      <c r="I2661" s="30">
        <v>7.6872107962500005E-2</v>
      </c>
      <c r="J2661" s="30">
        <v>9.4474706597499999E-2</v>
      </c>
      <c r="K2661" s="30">
        <v>0.106952498035</v>
      </c>
      <c r="L2661" s="30">
        <v>0.1215470576625</v>
      </c>
      <c r="M2661" s="30">
        <v>0.13447048450749999</v>
      </c>
      <c r="N2661" s="30">
        <v>0.1465375115075</v>
      </c>
      <c r="O2661" s="30">
        <v>0.16414011014249999</v>
      </c>
      <c r="P2661" s="30">
        <v>0.18341384155750001</v>
      </c>
      <c r="Q2661" s="30">
        <v>0.14593730219750001</v>
      </c>
      <c r="R2661" s="30">
        <v>0.10857807611750001</v>
      </c>
      <c r="S2661" s="30">
        <v>0.1063131724175</v>
      </c>
      <c r="T2661" s="30">
        <v>9.5353329180000002E-2</v>
      </c>
      <c r="U2661" s="30">
        <v>9.5893450652500004E-2</v>
      </c>
      <c r="V2661" s="30">
        <v>9.7135605617499995E-2</v>
      </c>
      <c r="W2661" s="30">
        <v>8.8220810962499993E-2</v>
      </c>
      <c r="X2661" s="30">
        <v>7.6297000977500001E-2</v>
      </c>
      <c r="Y2661" s="30">
        <v>8.7348280227500005E-2</v>
      </c>
      <c r="Z2661" s="30">
        <v>0.100178506495</v>
      </c>
      <c r="AA2661" s="30">
        <v>0.23097721239749999</v>
      </c>
      <c r="AB2661" s="30">
        <v>2.5890369912499999E-2</v>
      </c>
      <c r="AC2661" s="30">
        <v>6.8109507180000001E-2</v>
      </c>
      <c r="AD2661" s="30">
        <v>0.1122146605875</v>
      </c>
      <c r="AE2661" s="30">
        <v>0.1570431739225</v>
      </c>
      <c r="AF2661" s="30">
        <v>0.21477124145250001</v>
      </c>
      <c r="AG2661" s="30">
        <v>0.18205747661749999</v>
      </c>
      <c r="AH2661" s="30">
        <v>0.1228870166775</v>
      </c>
      <c r="AI2661" s="30">
        <v>7.8288471324999998E-2</v>
      </c>
      <c r="AJ2661" s="30">
        <v>3.3180051107499997E-2</v>
      </c>
      <c r="AK2661" s="30">
        <v>0</v>
      </c>
      <c r="AL2661" s="30">
        <v>0</v>
      </c>
    </row>
    <row r="2662" spans="1:38" x14ac:dyDescent="0.25">
      <c r="A2662" s="30" t="s">
        <v>561</v>
      </c>
      <c r="B2662" s="30">
        <v>1</v>
      </c>
      <c r="C2662" s="30" t="s">
        <v>562</v>
      </c>
      <c r="D2662" s="30" t="s">
        <v>454</v>
      </c>
      <c r="E2662" s="30">
        <v>50</v>
      </c>
      <c r="F2662" s="30">
        <v>0</v>
      </c>
      <c r="G2662" s="30">
        <v>0</v>
      </c>
      <c r="H2662" s="30">
        <v>0</v>
      </c>
      <c r="I2662" s="30">
        <v>0</v>
      </c>
      <c r="J2662" s="30">
        <v>0</v>
      </c>
      <c r="K2662" s="30">
        <v>0</v>
      </c>
      <c r="L2662" s="30">
        <v>0</v>
      </c>
      <c r="M2662" s="30">
        <v>0</v>
      </c>
      <c r="N2662" s="30">
        <v>0</v>
      </c>
      <c r="O2662" s="30">
        <v>0</v>
      </c>
      <c r="P2662" s="30">
        <v>0</v>
      </c>
      <c r="Q2662" s="30">
        <v>0</v>
      </c>
      <c r="R2662" s="30">
        <v>0</v>
      </c>
      <c r="S2662" s="30">
        <v>0</v>
      </c>
      <c r="T2662" s="30">
        <v>0</v>
      </c>
      <c r="U2662" s="30">
        <v>0</v>
      </c>
      <c r="V2662" s="30">
        <v>0</v>
      </c>
      <c r="W2662" s="30">
        <v>0</v>
      </c>
      <c r="X2662" s="30">
        <v>0</v>
      </c>
      <c r="Y2662" s="30">
        <v>0</v>
      </c>
      <c r="Z2662" s="30">
        <v>0</v>
      </c>
      <c r="AA2662" s="30">
        <v>0</v>
      </c>
      <c r="AB2662" s="30">
        <v>0</v>
      </c>
      <c r="AC2662" s="30">
        <v>0</v>
      </c>
      <c r="AD2662" s="30">
        <v>0</v>
      </c>
      <c r="AE2662" s="30">
        <v>0</v>
      </c>
      <c r="AF2662" s="30">
        <v>0</v>
      </c>
      <c r="AG2662" s="30">
        <v>0</v>
      </c>
      <c r="AH2662" s="30">
        <v>0</v>
      </c>
      <c r="AI2662" s="30">
        <v>0</v>
      </c>
      <c r="AJ2662" s="30">
        <v>0</v>
      </c>
      <c r="AK2662" s="30">
        <v>0</v>
      </c>
      <c r="AL2662" s="30">
        <v>0</v>
      </c>
    </row>
    <row r="2663" spans="1:38" x14ac:dyDescent="0.25">
      <c r="A2663" s="30" t="s">
        <v>561</v>
      </c>
      <c r="B2663" s="30">
        <v>1</v>
      </c>
      <c r="C2663" s="30" t="s">
        <v>562</v>
      </c>
      <c r="D2663" s="30" t="s">
        <v>95</v>
      </c>
      <c r="E2663" s="30">
        <v>50</v>
      </c>
      <c r="F2663" s="30">
        <v>3.6309669750000001E-4</v>
      </c>
      <c r="G2663" s="30">
        <v>4.1496765500000001E-4</v>
      </c>
      <c r="H2663" s="30">
        <v>4.6683861250000001E-4</v>
      </c>
      <c r="I2663" s="30">
        <v>5.9651600500000004E-4</v>
      </c>
      <c r="J2663" s="30">
        <v>7.3310952499999998E-4</v>
      </c>
      <c r="K2663" s="30">
        <v>8.2993531250000001E-4</v>
      </c>
      <c r="L2663" s="30">
        <v>9.4318690000000003E-4</v>
      </c>
      <c r="M2663" s="30">
        <v>1.0434707499999999E-3</v>
      </c>
      <c r="N2663" s="30">
        <v>1.1371090675E-3</v>
      </c>
      <c r="O2663" s="30">
        <v>1.2737025875000001E-3</v>
      </c>
      <c r="P2663" s="30">
        <v>1.423263845E-3</v>
      </c>
      <c r="Q2663" s="30">
        <v>1.6047718974999999E-3</v>
      </c>
      <c r="R2663" s="30">
        <v>1.798026505E-3</v>
      </c>
      <c r="S2663" s="30">
        <v>4.1301330825000001E-3</v>
      </c>
      <c r="T2663" s="30">
        <v>6.6632742049999999E-3</v>
      </c>
      <c r="U2663" s="30">
        <v>6.9174160450000003E-3</v>
      </c>
      <c r="V2663" s="30">
        <v>7.2254567199999996E-3</v>
      </c>
      <c r="W2663" s="30">
        <v>4.5024825975000004E-3</v>
      </c>
      <c r="X2663" s="30">
        <v>1.4817277124999999E-3</v>
      </c>
      <c r="Y2663" s="30">
        <v>3.9316045224999999E-3</v>
      </c>
      <c r="Z2663" s="30">
        <v>6.2911624475E-3</v>
      </c>
      <c r="AA2663" s="30">
        <v>1.4727589859999999E-2</v>
      </c>
      <c r="AB2663" s="30">
        <v>1.501060624E-2</v>
      </c>
      <c r="AC2663" s="30">
        <v>5.9762710374999996E-3</v>
      </c>
      <c r="AD2663" s="30">
        <v>2.0364183814999999E-2</v>
      </c>
      <c r="AE2663" s="30">
        <v>3.5153434274999999E-2</v>
      </c>
      <c r="AF2663" s="30">
        <v>5.3261556912500001E-2</v>
      </c>
      <c r="AG2663" s="30">
        <v>5.5014929942499999E-2</v>
      </c>
      <c r="AH2663" s="30">
        <v>4.8670887820000001E-2</v>
      </c>
      <c r="AI2663" s="30">
        <v>4.6847790772500002E-2</v>
      </c>
      <c r="AJ2663" s="30">
        <v>4.4934046220000003E-2</v>
      </c>
      <c r="AK2663" s="30">
        <v>0</v>
      </c>
      <c r="AL2663" s="30">
        <v>0</v>
      </c>
    </row>
    <row r="2664" spans="1:38" x14ac:dyDescent="0.25">
      <c r="A2664" s="30" t="s">
        <v>561</v>
      </c>
      <c r="B2664" s="30">
        <v>1</v>
      </c>
      <c r="C2664" s="30" t="s">
        <v>562</v>
      </c>
      <c r="D2664" s="30" t="s">
        <v>99</v>
      </c>
      <c r="E2664" s="30">
        <v>50</v>
      </c>
      <c r="F2664" s="30">
        <v>9.2279690299999998E-3</v>
      </c>
      <c r="G2664" s="30">
        <v>1.0546250320000001E-2</v>
      </c>
      <c r="H2664" s="30">
        <v>1.186453161E-2</v>
      </c>
      <c r="I2664" s="30">
        <v>1.5160234835E-2</v>
      </c>
      <c r="J2664" s="30">
        <v>1.8631708897500002E-2</v>
      </c>
      <c r="K2664" s="30">
        <v>2.1092500640000001E-2</v>
      </c>
      <c r="L2664" s="30">
        <v>2.39707481225E-2</v>
      </c>
      <c r="M2664" s="30">
        <v>2.6519425282499998E-2</v>
      </c>
      <c r="N2664" s="30">
        <v>2.889920864E-2</v>
      </c>
      <c r="O2664" s="30">
        <v>3.23706827025E-2</v>
      </c>
      <c r="P2664" s="30">
        <v>3.6171727087500001E-2</v>
      </c>
      <c r="Q2664" s="30">
        <v>4.2068487322500001E-2</v>
      </c>
      <c r="R2664" s="30">
        <v>4.8293235529999999E-2</v>
      </c>
      <c r="S2664" s="30">
        <v>4.75057614125E-2</v>
      </c>
      <c r="T2664" s="30">
        <v>4.28829807475E-2</v>
      </c>
      <c r="U2664" s="30">
        <v>5.5231765774999997E-2</v>
      </c>
      <c r="V2664" s="30">
        <v>6.8167084444999998E-2</v>
      </c>
      <c r="W2664" s="30">
        <v>7.4252687780000007E-2</v>
      </c>
      <c r="X2664" s="30">
        <v>7.8669752194999998E-2</v>
      </c>
      <c r="Y2664" s="30">
        <v>3.9273557282500003E-2</v>
      </c>
      <c r="Z2664" s="30">
        <v>4.5489542074999998E-3</v>
      </c>
      <c r="AA2664" s="30">
        <v>1.9870329874999999E-2</v>
      </c>
      <c r="AB2664" s="30">
        <v>1.2524004597499999E-2</v>
      </c>
      <c r="AC2664" s="30">
        <v>4.2544465222500001E-2</v>
      </c>
      <c r="AD2664" s="30">
        <v>5.1648861357499999E-2</v>
      </c>
      <c r="AE2664" s="30">
        <v>6.0612568782500001E-2</v>
      </c>
      <c r="AF2664" s="30">
        <v>7.3798499835000003E-2</v>
      </c>
      <c r="AG2664" s="30">
        <v>8.2961989347500001E-2</v>
      </c>
      <c r="AH2664" s="30">
        <v>7.9857175840000003E-2</v>
      </c>
      <c r="AI2664" s="30">
        <v>8.3635742789999995E-2</v>
      </c>
      <c r="AJ2664" s="30">
        <v>8.7313142972499994E-2</v>
      </c>
      <c r="AK2664" s="30">
        <v>0</v>
      </c>
      <c r="AL2664" s="30">
        <v>0</v>
      </c>
    </row>
    <row r="2665" spans="1:38" x14ac:dyDescent="0.25">
      <c r="A2665" s="30" t="s">
        <v>561</v>
      </c>
      <c r="B2665" s="30">
        <v>1</v>
      </c>
      <c r="C2665" s="30" t="s">
        <v>562</v>
      </c>
      <c r="D2665" s="30" t="s">
        <v>455</v>
      </c>
      <c r="E2665" s="30">
        <v>50</v>
      </c>
      <c r="F2665" s="30">
        <v>0</v>
      </c>
      <c r="G2665" s="30">
        <v>0</v>
      </c>
      <c r="H2665" s="30">
        <v>0</v>
      </c>
      <c r="I2665" s="30">
        <v>0</v>
      </c>
      <c r="J2665" s="30">
        <v>0</v>
      </c>
      <c r="K2665" s="30">
        <v>0</v>
      </c>
      <c r="L2665" s="30">
        <v>0</v>
      </c>
      <c r="M2665" s="30">
        <v>0</v>
      </c>
      <c r="N2665" s="30">
        <v>0</v>
      </c>
      <c r="O2665" s="30">
        <v>0</v>
      </c>
      <c r="P2665" s="30">
        <v>0</v>
      </c>
      <c r="Q2665" s="30">
        <v>0</v>
      </c>
      <c r="R2665" s="30">
        <v>0</v>
      </c>
      <c r="S2665" s="30">
        <v>0</v>
      </c>
      <c r="T2665" s="30">
        <v>0</v>
      </c>
      <c r="U2665" s="30">
        <v>0</v>
      </c>
      <c r="V2665" s="30">
        <v>0</v>
      </c>
      <c r="W2665" s="30">
        <v>0</v>
      </c>
      <c r="X2665" s="30">
        <v>0</v>
      </c>
      <c r="Y2665" s="30">
        <v>0</v>
      </c>
      <c r="Z2665" s="30">
        <v>0</v>
      </c>
      <c r="AA2665" s="30">
        <v>0</v>
      </c>
      <c r="AB2665" s="30">
        <v>0</v>
      </c>
      <c r="AC2665" s="30">
        <v>0</v>
      </c>
      <c r="AD2665" s="30">
        <v>0</v>
      </c>
      <c r="AE2665" s="30">
        <v>0</v>
      </c>
      <c r="AF2665" s="30">
        <v>0</v>
      </c>
      <c r="AG2665" s="30">
        <v>0</v>
      </c>
      <c r="AH2665" s="30">
        <v>0</v>
      </c>
      <c r="AI2665" s="30">
        <v>0</v>
      </c>
      <c r="AJ2665" s="30">
        <v>0</v>
      </c>
      <c r="AK2665" s="30">
        <v>0</v>
      </c>
      <c r="AL2665" s="30">
        <v>0</v>
      </c>
    </row>
    <row r="2666" spans="1:38" x14ac:dyDescent="0.25">
      <c r="A2666" s="30" t="s">
        <v>561</v>
      </c>
      <c r="B2666" s="30">
        <v>1</v>
      </c>
      <c r="C2666" s="30" t="s">
        <v>562</v>
      </c>
      <c r="D2666" s="30" t="s">
        <v>97</v>
      </c>
      <c r="E2666" s="30">
        <v>50</v>
      </c>
      <c r="F2666" s="30">
        <v>5.6931413250000003E-4</v>
      </c>
      <c r="G2666" s="30">
        <v>6.5064472249999996E-4</v>
      </c>
      <c r="H2666" s="30">
        <v>7.3197531499999999E-4</v>
      </c>
      <c r="I2666" s="30">
        <v>9.3530179000000002E-4</v>
      </c>
      <c r="J2666" s="30">
        <v>1.149472345E-3</v>
      </c>
      <c r="K2666" s="30">
        <v>1.3012894474999999E-3</v>
      </c>
      <c r="L2666" s="30">
        <v>1.4788612375000001E-3</v>
      </c>
      <c r="M2666" s="30">
        <v>1.6361003774999999E-3</v>
      </c>
      <c r="N2666" s="30">
        <v>1.782919715E-3</v>
      </c>
      <c r="O2666" s="30">
        <v>1.9970902700000002E-3</v>
      </c>
      <c r="P2666" s="30">
        <v>2.2315934725000001E-3</v>
      </c>
      <c r="Q2666" s="30">
        <v>2.5013642975000002E-3</v>
      </c>
      <c r="R2666" s="30">
        <v>2.7892129449999998E-3</v>
      </c>
      <c r="S2666" s="30">
        <v>3.0739405349999999E-3</v>
      </c>
      <c r="T2666" s="30">
        <v>3.1852361374999998E-3</v>
      </c>
      <c r="U2666" s="30">
        <v>3.4708341125000001E-3</v>
      </c>
      <c r="V2666" s="30">
        <v>3.7858684599999999E-3</v>
      </c>
      <c r="W2666" s="30">
        <v>3.6920372024999999E-3</v>
      </c>
      <c r="X2666" s="30">
        <v>3.4900351400000001E-3</v>
      </c>
      <c r="Y2666" s="30">
        <v>3.645712805E-3</v>
      </c>
      <c r="Z2666" s="30">
        <v>3.9023072574999999E-3</v>
      </c>
      <c r="AA2666" s="30">
        <v>1.827671995E-3</v>
      </c>
      <c r="AB2666" s="30">
        <v>3.5538088649999999E-3</v>
      </c>
      <c r="AC2666" s="30">
        <v>2.5819206925000002E-3</v>
      </c>
      <c r="AD2666" s="30">
        <v>3.4765140025000002E-3</v>
      </c>
      <c r="AE2666" s="30">
        <v>4.3735575450000001E-3</v>
      </c>
      <c r="AF2666" s="30">
        <v>5.5979645525000002E-3</v>
      </c>
      <c r="AG2666" s="30">
        <v>6.4513403275000001E-3</v>
      </c>
      <c r="AH2666" s="30">
        <v>6.3494595624999997E-3</v>
      </c>
      <c r="AI2666" s="30">
        <v>6.7842702874999997E-3</v>
      </c>
      <c r="AJ2666" s="30">
        <v>7.2119813350000001E-3</v>
      </c>
      <c r="AK2666" s="30">
        <v>0</v>
      </c>
      <c r="AL2666" s="30">
        <v>0</v>
      </c>
    </row>
    <row r="2667" spans="1:38" x14ac:dyDescent="0.25">
      <c r="A2667" s="30" t="s">
        <v>561</v>
      </c>
      <c r="B2667" s="30">
        <v>1</v>
      </c>
      <c r="C2667" s="30" t="s">
        <v>562</v>
      </c>
      <c r="D2667" s="30" t="s">
        <v>101</v>
      </c>
      <c r="E2667" s="30">
        <v>50</v>
      </c>
      <c r="F2667" s="30">
        <v>7.3878910700000003E-3</v>
      </c>
      <c r="G2667" s="30">
        <v>8.4433040800000001E-3</v>
      </c>
      <c r="H2667" s="30">
        <v>9.4987170900000008E-3</v>
      </c>
      <c r="I2667" s="30">
        <v>1.2137249615E-2</v>
      </c>
      <c r="J2667" s="30">
        <v>1.4916503875000001E-2</v>
      </c>
      <c r="K2667" s="30">
        <v>1.688660816E-2</v>
      </c>
      <c r="L2667" s="30">
        <v>1.9190926564999999E-2</v>
      </c>
      <c r="M2667" s="30">
        <v>2.1231391717499999E-2</v>
      </c>
      <c r="N2667" s="30">
        <v>2.3136640872499999E-2</v>
      </c>
      <c r="O2667" s="30">
        <v>2.5915895132499998E-2</v>
      </c>
      <c r="P2667" s="30">
        <v>2.8959002644999999E-2</v>
      </c>
      <c r="Q2667" s="30">
        <v>3.69191790425E-2</v>
      </c>
      <c r="R2667" s="30">
        <v>4.5216258284999998E-2</v>
      </c>
      <c r="S2667" s="30">
        <v>5.3482145697499997E-2</v>
      </c>
      <c r="T2667" s="30">
        <v>5.9467974202500003E-2</v>
      </c>
      <c r="U2667" s="30">
        <v>5.2036255587499997E-2</v>
      </c>
      <c r="V2667" s="30">
        <v>4.4868582599999998E-2</v>
      </c>
      <c r="W2667" s="30">
        <v>4.4230230675000003E-2</v>
      </c>
      <c r="X2667" s="30">
        <v>4.2326889227499997E-2</v>
      </c>
      <c r="Y2667" s="30">
        <v>5.3292995400000001E-2</v>
      </c>
      <c r="Z2667" s="30">
        <v>6.4975889767500003E-2</v>
      </c>
      <c r="AA2667" s="30">
        <v>5.8539313562500001E-2</v>
      </c>
      <c r="AB2667" s="30">
        <v>8.21683110725E-2</v>
      </c>
      <c r="AC2667" s="30">
        <v>6.4630067437499994E-2</v>
      </c>
      <c r="AD2667" s="30">
        <v>4.4199544379999997E-2</v>
      </c>
      <c r="AE2667" s="30">
        <v>2.2454727465000001E-2</v>
      </c>
      <c r="AF2667" s="30">
        <v>0</v>
      </c>
      <c r="AG2667" s="30">
        <v>2.8439263725E-2</v>
      </c>
      <c r="AH2667" s="30">
        <v>5.2449929635000003E-2</v>
      </c>
      <c r="AI2667" s="30">
        <v>7.9075689749999997E-2</v>
      </c>
      <c r="AJ2667" s="30">
        <v>0.1058046364275</v>
      </c>
      <c r="AK2667" s="30">
        <v>0</v>
      </c>
      <c r="AL2667" s="30">
        <v>0</v>
      </c>
    </row>
    <row r="2668" spans="1:38" x14ac:dyDescent="0.25">
      <c r="A2668" s="30" t="s">
        <v>561</v>
      </c>
      <c r="B2668" s="30">
        <v>1</v>
      </c>
      <c r="C2668" s="30" t="s">
        <v>562</v>
      </c>
      <c r="D2668" s="30" t="s">
        <v>104</v>
      </c>
      <c r="E2668" s="30">
        <v>50</v>
      </c>
      <c r="F2668" s="30">
        <v>3.9864525349999997E-3</v>
      </c>
      <c r="G2668" s="30">
        <v>4.5559457525000003E-3</v>
      </c>
      <c r="H2668" s="30">
        <v>5.1254389725000002E-3</v>
      </c>
      <c r="I2668" s="30">
        <v>6.5491720199999997E-3</v>
      </c>
      <c r="J2668" s="30">
        <v>8.0488374974999992E-3</v>
      </c>
      <c r="K2668" s="30">
        <v>9.1118915075000008E-3</v>
      </c>
      <c r="L2668" s="30">
        <v>1.0355285035E-2</v>
      </c>
      <c r="M2668" s="30">
        <v>1.1456305260000001E-2</v>
      </c>
      <c r="N2668" s="30">
        <v>1.2484363910000001E-2</v>
      </c>
      <c r="O2668" s="30">
        <v>1.3984029387499999E-2</v>
      </c>
      <c r="P2668" s="30">
        <v>1.562606817E-2</v>
      </c>
      <c r="Q2668" s="30">
        <v>1.8271314845000001E-2</v>
      </c>
      <c r="R2668" s="30">
        <v>2.1060496537500001E-2</v>
      </c>
      <c r="S2668" s="30">
        <v>2.5618225757500002E-2</v>
      </c>
      <c r="T2668" s="30">
        <v>2.921700922E-2</v>
      </c>
      <c r="U2668" s="30">
        <v>3.0023500349999999E-2</v>
      </c>
      <c r="V2668" s="30">
        <v>3.1059439170000001E-2</v>
      </c>
      <c r="W2668" s="30">
        <v>2.8055738817499998E-2</v>
      </c>
      <c r="X2668" s="30">
        <v>2.4084396562499999E-2</v>
      </c>
      <c r="Y2668" s="30">
        <v>3.2872370062500003E-2</v>
      </c>
      <c r="Z2668" s="30">
        <v>4.1925856347499998E-2</v>
      </c>
      <c r="AA2668" s="30">
        <v>2.7539765814999999E-2</v>
      </c>
      <c r="AB2668" s="30">
        <v>1.45784073175E-2</v>
      </c>
      <c r="AC2668" s="30">
        <v>3.8450517810000001E-2</v>
      </c>
      <c r="AD2668" s="30">
        <v>3.00556458475E-2</v>
      </c>
      <c r="AE2668" s="30">
        <v>2.0999637377500002E-2</v>
      </c>
      <c r="AF2668" s="30">
        <v>1.2303082095000001E-2</v>
      </c>
      <c r="AG2668" s="30">
        <v>1.306326016E-2</v>
      </c>
      <c r="AH2668" s="30">
        <v>1.189768068E-2</v>
      </c>
      <c r="AI2668" s="30">
        <v>1.18090691225E-2</v>
      </c>
      <c r="AJ2668" s="30">
        <v>1.17008071975E-2</v>
      </c>
      <c r="AK2668" s="30">
        <v>0</v>
      </c>
      <c r="AL2668" s="30">
        <v>0</v>
      </c>
    </row>
    <row r="2669" spans="1:38" x14ac:dyDescent="0.25">
      <c r="A2669" s="30" t="s">
        <v>561</v>
      </c>
      <c r="B2669" s="30">
        <v>1</v>
      </c>
      <c r="C2669" s="30" t="s">
        <v>562</v>
      </c>
      <c r="D2669" s="30" t="s">
        <v>103</v>
      </c>
      <c r="E2669" s="30">
        <v>50</v>
      </c>
      <c r="F2669" s="30">
        <v>1.1192869874999999E-3</v>
      </c>
      <c r="G2669" s="30">
        <v>1.2791851275000001E-3</v>
      </c>
      <c r="H2669" s="30">
        <v>1.4390832700000001E-3</v>
      </c>
      <c r="I2669" s="30">
        <v>1.8388286224999999E-3</v>
      </c>
      <c r="J2669" s="30">
        <v>2.2598937275000001E-3</v>
      </c>
      <c r="K2669" s="30">
        <v>2.5583702575E-3</v>
      </c>
      <c r="L2669" s="30">
        <v>2.9074811974999998E-3</v>
      </c>
      <c r="M2669" s="30">
        <v>3.2166176049999999E-3</v>
      </c>
      <c r="N2669" s="30">
        <v>3.5052683925000001E-3</v>
      </c>
      <c r="O2669" s="30">
        <v>3.9263334975000001E-3</v>
      </c>
      <c r="P2669" s="30">
        <v>4.3873731375000001E-3</v>
      </c>
      <c r="Q2669" s="30">
        <v>3.1153896500000001E-3</v>
      </c>
      <c r="R2669" s="30">
        <v>1.83759696E-3</v>
      </c>
      <c r="S2669" s="30">
        <v>1.896860765E-3</v>
      </c>
      <c r="T2669" s="30">
        <v>1.82317979E-3</v>
      </c>
      <c r="U2669" s="30">
        <v>3.6639727650000001E-3</v>
      </c>
      <c r="V2669" s="30">
        <v>5.559136565E-3</v>
      </c>
      <c r="W2669" s="30">
        <v>7.7078110750000003E-3</v>
      </c>
      <c r="X2669" s="30">
        <v>9.7797388824999998E-3</v>
      </c>
      <c r="Y2669" s="30">
        <v>7.2946158925000001E-3</v>
      </c>
      <c r="Z2669" s="30">
        <v>5.25547541E-3</v>
      </c>
      <c r="AA2669" s="30">
        <v>4.1033657875000004E-3</v>
      </c>
      <c r="AB2669" s="30">
        <v>9.1912895525000007E-3</v>
      </c>
      <c r="AC2669" s="30">
        <v>3.8201696899999998E-3</v>
      </c>
      <c r="AD2669" s="30">
        <v>2.6125573825000001E-3</v>
      </c>
      <c r="AE2669" s="30">
        <v>1.3272594725E-3</v>
      </c>
      <c r="AF2669" s="30">
        <v>0</v>
      </c>
      <c r="AG2669" s="30">
        <v>0</v>
      </c>
      <c r="AH2669" s="30">
        <v>0</v>
      </c>
      <c r="AI2669" s="30">
        <v>0</v>
      </c>
      <c r="AJ2669" s="30">
        <v>0</v>
      </c>
      <c r="AK2669" s="30">
        <v>0</v>
      </c>
      <c r="AL2669" s="30">
        <v>0</v>
      </c>
    </row>
    <row r="2670" spans="1:38" x14ac:dyDescent="0.25">
      <c r="A2670" s="30" t="s">
        <v>561</v>
      </c>
      <c r="B2670" s="30">
        <v>1</v>
      </c>
      <c r="C2670" s="30" t="s">
        <v>562</v>
      </c>
      <c r="D2670" s="30" t="s">
        <v>106</v>
      </c>
      <c r="E2670" s="30">
        <v>50</v>
      </c>
      <c r="F2670" s="30">
        <v>1.6953467E-4</v>
      </c>
      <c r="G2670" s="30">
        <v>1.9375390749999999E-4</v>
      </c>
      <c r="H2670" s="30">
        <v>2.1797314500000001E-4</v>
      </c>
      <c r="I2670" s="30">
        <v>2.7852124250000001E-4</v>
      </c>
      <c r="J2670" s="30">
        <v>3.4229856999999999E-4</v>
      </c>
      <c r="K2670" s="30">
        <v>3.8750781499999998E-4</v>
      </c>
      <c r="L2670" s="30">
        <v>4.4038648499999998E-4</v>
      </c>
      <c r="M2670" s="30">
        <v>4.8721034749999999E-4</v>
      </c>
      <c r="N2670" s="30">
        <v>5.3093132000000003E-4</v>
      </c>
      <c r="O2670" s="30">
        <v>5.9470864750000001E-4</v>
      </c>
      <c r="P2670" s="30">
        <v>6.6454078500000004E-4</v>
      </c>
      <c r="Q2670" s="30">
        <v>4.2327915750000001E-4</v>
      </c>
      <c r="R2670" s="30">
        <v>1.8002265499999999E-4</v>
      </c>
      <c r="S2670" s="30">
        <v>3.7743196000000003E-4</v>
      </c>
      <c r="T2670" s="30">
        <v>5.8971501500000004E-4</v>
      </c>
      <c r="U2670" s="30">
        <v>8.9191391249999997E-4</v>
      </c>
      <c r="V2670" s="30">
        <v>1.2051400549999999E-3</v>
      </c>
      <c r="W2670" s="30">
        <v>1.2519083849999999E-3</v>
      </c>
      <c r="X2670" s="30">
        <v>1.2669946400000001E-3</v>
      </c>
      <c r="Y2670" s="30">
        <v>1.0883889825E-3</v>
      </c>
      <c r="Z2670" s="30">
        <v>9.5955383750000005E-4</v>
      </c>
      <c r="AA2670" s="30">
        <v>3.6570004474999998E-3</v>
      </c>
      <c r="AB2670" s="30">
        <v>2.1394795075E-3</v>
      </c>
      <c r="AC2670" s="30">
        <v>9.0027812249999996E-4</v>
      </c>
      <c r="AD2670" s="30">
        <v>3.1561067600000001E-3</v>
      </c>
      <c r="AE2670" s="30">
        <v>5.4752335225000002E-3</v>
      </c>
      <c r="AF2670" s="30">
        <v>8.3127039550000004E-3</v>
      </c>
      <c r="AG2670" s="30">
        <v>8.7144830774999998E-3</v>
      </c>
      <c r="AH2670" s="30">
        <v>7.83252064E-3</v>
      </c>
      <c r="AI2670" s="30">
        <v>7.6679382825E-3</v>
      </c>
      <c r="AJ2670" s="30">
        <v>7.4896731499999999E-3</v>
      </c>
      <c r="AK2670" s="30">
        <v>0</v>
      </c>
      <c r="AL2670" s="30">
        <v>0</v>
      </c>
    </row>
    <row r="2671" spans="1:38" x14ac:dyDescent="0.25">
      <c r="A2671" s="30" t="s">
        <v>563</v>
      </c>
      <c r="B2671" s="30">
        <v>1</v>
      </c>
      <c r="C2671" s="30" t="s">
        <v>564</v>
      </c>
      <c r="D2671" s="30" t="s">
        <v>7</v>
      </c>
      <c r="E2671" s="30">
        <v>51</v>
      </c>
      <c r="F2671" s="30">
        <v>0</v>
      </c>
      <c r="G2671" s="30">
        <v>0</v>
      </c>
      <c r="H2671" s="30">
        <v>0</v>
      </c>
      <c r="I2671" s="30">
        <v>0</v>
      </c>
      <c r="J2671" s="30">
        <v>0</v>
      </c>
      <c r="K2671" s="30">
        <v>0</v>
      </c>
      <c r="L2671" s="30">
        <v>0</v>
      </c>
      <c r="M2671" s="30">
        <v>0</v>
      </c>
      <c r="N2671" s="30">
        <v>0</v>
      </c>
      <c r="O2671" s="30">
        <v>0</v>
      </c>
      <c r="P2671" s="30">
        <v>0</v>
      </c>
      <c r="Q2671" s="30">
        <v>0</v>
      </c>
      <c r="R2671" s="30">
        <v>0</v>
      </c>
      <c r="S2671" s="30">
        <v>0</v>
      </c>
      <c r="T2671" s="30">
        <v>0</v>
      </c>
      <c r="U2671" s="30">
        <v>0</v>
      </c>
      <c r="V2671" s="30">
        <v>0</v>
      </c>
      <c r="W2671" s="30">
        <v>0</v>
      </c>
      <c r="X2671" s="30">
        <v>0</v>
      </c>
      <c r="Y2671" s="30">
        <v>0</v>
      </c>
      <c r="Z2671" s="30">
        <v>0</v>
      </c>
      <c r="AA2671" s="30">
        <v>0</v>
      </c>
      <c r="AB2671" s="30">
        <v>0</v>
      </c>
      <c r="AC2671" s="30">
        <v>0</v>
      </c>
      <c r="AD2671" s="30">
        <v>0</v>
      </c>
      <c r="AE2671" s="30">
        <v>0</v>
      </c>
      <c r="AF2671" s="30">
        <v>0</v>
      </c>
      <c r="AG2671" s="30">
        <v>0</v>
      </c>
      <c r="AH2671" s="30">
        <v>0</v>
      </c>
      <c r="AI2671" s="30">
        <v>0</v>
      </c>
      <c r="AJ2671" s="30">
        <v>0</v>
      </c>
      <c r="AK2671" s="30">
        <v>0</v>
      </c>
      <c r="AL2671" s="30">
        <v>0</v>
      </c>
    </row>
    <row r="2672" spans="1:38" x14ac:dyDescent="0.25">
      <c r="A2672" s="30" t="s">
        <v>563</v>
      </c>
      <c r="B2672" s="30">
        <v>1</v>
      </c>
      <c r="C2672" s="30" t="s">
        <v>564</v>
      </c>
      <c r="D2672" s="30" t="s">
        <v>4</v>
      </c>
      <c r="E2672" s="30">
        <v>51</v>
      </c>
      <c r="F2672" s="30">
        <v>3.833019865E-3</v>
      </c>
      <c r="G2672" s="30">
        <v>5.3333478324999999E-3</v>
      </c>
      <c r="H2672" s="30">
        <v>5.5946666550000003E-3</v>
      </c>
      <c r="I2672" s="30">
        <v>4.4557722925000001E-3</v>
      </c>
      <c r="J2672" s="30">
        <v>5.0010440825000004E-3</v>
      </c>
      <c r="K2672" s="30">
        <v>4.5887584174999999E-3</v>
      </c>
      <c r="L2672" s="30">
        <v>5.2429256174999998E-3</v>
      </c>
      <c r="M2672" s="30">
        <v>5.1400365175000001E-3</v>
      </c>
      <c r="N2672" s="30">
        <v>3.8825913175000002E-3</v>
      </c>
      <c r="O2672" s="30">
        <v>4.5179844774999997E-3</v>
      </c>
      <c r="P2672" s="30">
        <v>3.64230342E-3</v>
      </c>
      <c r="Q2672" s="30">
        <v>5.3560305674999996E-3</v>
      </c>
      <c r="R2672" s="30">
        <v>3.9601732474999997E-3</v>
      </c>
      <c r="S2672" s="30">
        <v>5.1298601324999997E-3</v>
      </c>
      <c r="T2672" s="30">
        <v>4.0836141724999997E-3</v>
      </c>
      <c r="U2672" s="30">
        <v>4.2973984074999999E-3</v>
      </c>
      <c r="V2672" s="30">
        <v>3.5154586699999999E-3</v>
      </c>
      <c r="W2672" s="30">
        <v>3.2845833500000001E-3</v>
      </c>
      <c r="X2672" s="30">
        <v>4.7235669875000004E-3</v>
      </c>
      <c r="Y2672" s="30">
        <v>4.4867108550000001E-3</v>
      </c>
      <c r="Z2672" s="30">
        <v>3.8148396300000001E-3</v>
      </c>
      <c r="AA2672" s="30">
        <v>4.8257332199999996E-3</v>
      </c>
      <c r="AB2672" s="30">
        <v>5.2687081499999998E-3</v>
      </c>
      <c r="AC2672" s="30">
        <v>5.7409381400000004E-3</v>
      </c>
      <c r="AD2672" s="30">
        <v>5.9065489975000003E-3</v>
      </c>
      <c r="AE2672" s="30">
        <v>5.5053833099999996E-3</v>
      </c>
      <c r="AF2672" s="30">
        <v>5.6087279199999998E-3</v>
      </c>
      <c r="AG2672" s="30">
        <v>5.4951256899999999E-3</v>
      </c>
      <c r="AH2672" s="30">
        <v>5.5612021924999998E-3</v>
      </c>
      <c r="AI2672" s="30">
        <v>5.5108781350000002E-3</v>
      </c>
      <c r="AJ2672" s="30">
        <v>5.5447788449999999E-3</v>
      </c>
      <c r="AK2672" s="30">
        <v>0</v>
      </c>
      <c r="AL2672" s="30">
        <v>0</v>
      </c>
    </row>
    <row r="2673" spans="1:38" x14ac:dyDescent="0.25">
      <c r="A2673" s="30" t="s">
        <v>563</v>
      </c>
      <c r="B2673" s="30">
        <v>1</v>
      </c>
      <c r="C2673" s="30" t="s">
        <v>564</v>
      </c>
      <c r="D2673" s="30" t="s">
        <v>11</v>
      </c>
      <c r="E2673" s="30">
        <v>51</v>
      </c>
      <c r="F2673" s="30">
        <v>0</v>
      </c>
      <c r="G2673" s="30">
        <v>3.14568000025E-2</v>
      </c>
      <c r="H2673" s="30">
        <v>0</v>
      </c>
      <c r="I2673" s="30">
        <v>0</v>
      </c>
      <c r="J2673" s="30">
        <v>0</v>
      </c>
      <c r="K2673" s="30">
        <v>0</v>
      </c>
      <c r="L2673" s="30">
        <v>0</v>
      </c>
      <c r="M2673" s="30">
        <v>0</v>
      </c>
      <c r="N2673" s="30">
        <v>1.719440878E-2</v>
      </c>
      <c r="O2673" s="30">
        <v>0</v>
      </c>
      <c r="P2673" s="30">
        <v>0</v>
      </c>
      <c r="Q2673" s="30">
        <v>0</v>
      </c>
      <c r="R2673" s="30">
        <v>0</v>
      </c>
      <c r="S2673" s="30">
        <v>3.8975314192499999E-2</v>
      </c>
      <c r="T2673" s="30">
        <v>1.7938170692500002E-2</v>
      </c>
      <c r="U2673" s="30">
        <v>5.9445663354999997E-2</v>
      </c>
      <c r="V2673" s="30">
        <v>1.2668803745E-2</v>
      </c>
      <c r="W2673" s="30">
        <v>1.0347730645000001E-2</v>
      </c>
      <c r="X2673" s="30">
        <v>4.1768014989999998E-2</v>
      </c>
      <c r="Y2673" s="30">
        <v>0</v>
      </c>
      <c r="Z2673" s="30">
        <v>7.5097291132499994E-2</v>
      </c>
      <c r="AA2673" s="30">
        <v>1.03930837175E-2</v>
      </c>
      <c r="AB2673" s="30">
        <v>4.5788812975000003E-3</v>
      </c>
      <c r="AC2673" s="30">
        <v>2.0217050140000001E-2</v>
      </c>
      <c r="AD2673" s="30">
        <v>2.8069006932500001E-2</v>
      </c>
      <c r="AE2673" s="30">
        <v>1.9757648950000001E-2</v>
      </c>
      <c r="AF2673" s="30">
        <v>1.8589729034999999E-2</v>
      </c>
      <c r="AG2673" s="30">
        <v>1.9114955624999999E-2</v>
      </c>
      <c r="AH2673" s="30">
        <v>1.8575751424999998E-2</v>
      </c>
      <c r="AI2673" s="30">
        <v>1.8959863864999999E-2</v>
      </c>
      <c r="AJ2673" s="30">
        <v>1.8646197765000001E-2</v>
      </c>
      <c r="AK2673" s="30">
        <v>0</v>
      </c>
      <c r="AL2673" s="30">
        <v>0</v>
      </c>
    </row>
    <row r="2674" spans="1:38" x14ac:dyDescent="0.25">
      <c r="A2674" s="30" t="s">
        <v>563</v>
      </c>
      <c r="B2674" s="30">
        <v>1</v>
      </c>
      <c r="C2674" s="30" t="s">
        <v>564</v>
      </c>
      <c r="D2674" s="30" t="s">
        <v>9</v>
      </c>
      <c r="E2674" s="30">
        <v>51</v>
      </c>
      <c r="F2674" s="30">
        <v>3.99709521E-3</v>
      </c>
      <c r="G2674" s="30">
        <v>4.0398574425000002E-3</v>
      </c>
      <c r="H2674" s="30">
        <v>3.9945320400000001E-3</v>
      </c>
      <c r="I2674" s="30">
        <v>4.6321293474999997E-3</v>
      </c>
      <c r="J2674" s="30">
        <v>3.8871136175000001E-3</v>
      </c>
      <c r="K2674" s="30">
        <v>3.7508397399999998E-3</v>
      </c>
      <c r="L2674" s="30">
        <v>4.2977630375000001E-3</v>
      </c>
      <c r="M2674" s="30">
        <v>4.5040586574999998E-3</v>
      </c>
      <c r="N2674" s="30">
        <v>5.9830766800000003E-3</v>
      </c>
      <c r="O2674" s="30">
        <v>4.6466572374999999E-3</v>
      </c>
      <c r="P2674" s="30">
        <v>4.9430215275E-3</v>
      </c>
      <c r="Q2674" s="30">
        <v>3.7615936299999998E-3</v>
      </c>
      <c r="R2674" s="30">
        <v>4.3556540375000001E-3</v>
      </c>
      <c r="S2674" s="30">
        <v>4.926723555E-3</v>
      </c>
      <c r="T2674" s="30">
        <v>4.9064245674999996E-3</v>
      </c>
      <c r="U2674" s="30">
        <v>4.7206965375000002E-3</v>
      </c>
      <c r="V2674" s="30">
        <v>4.1607552375000001E-3</v>
      </c>
      <c r="W2674" s="30">
        <v>3.9463356900000003E-3</v>
      </c>
      <c r="X2674" s="30">
        <v>3.9812669050000001E-3</v>
      </c>
      <c r="Y2674" s="30">
        <v>3.793880095E-3</v>
      </c>
      <c r="Z2674" s="30">
        <v>3.4853771625E-3</v>
      </c>
      <c r="AA2674" s="30">
        <v>3.8038294800000001E-3</v>
      </c>
      <c r="AB2674" s="30">
        <v>3.1023070424999999E-3</v>
      </c>
      <c r="AC2674" s="30">
        <v>2.9776389250000001E-3</v>
      </c>
      <c r="AD2674" s="30">
        <v>4.1020671549999999E-3</v>
      </c>
      <c r="AE2674" s="30">
        <v>3.4415221400000001E-3</v>
      </c>
      <c r="AF2674" s="30">
        <v>3.5127651925E-3</v>
      </c>
      <c r="AG2674" s="30">
        <v>3.5071241674999999E-3</v>
      </c>
      <c r="AH2674" s="30">
        <v>3.5268656825000002E-3</v>
      </c>
      <c r="AI2674" s="30">
        <v>3.5319395975E-3</v>
      </c>
      <c r="AJ2674" s="30">
        <v>3.5413791600000001E-3</v>
      </c>
      <c r="AK2674" s="30">
        <v>0</v>
      </c>
      <c r="AL2674" s="30">
        <v>0</v>
      </c>
    </row>
    <row r="2675" spans="1:38" x14ac:dyDescent="0.25">
      <c r="A2675" s="30" t="s">
        <v>563</v>
      </c>
      <c r="B2675" s="30">
        <v>1</v>
      </c>
      <c r="C2675" s="30" t="s">
        <v>564</v>
      </c>
      <c r="D2675" s="30" t="s">
        <v>13</v>
      </c>
      <c r="E2675" s="30">
        <v>51</v>
      </c>
      <c r="F2675" s="30">
        <v>4.6013845769999999E-2</v>
      </c>
      <c r="G2675" s="30">
        <v>0</v>
      </c>
      <c r="H2675" s="30">
        <v>0</v>
      </c>
      <c r="I2675" s="30">
        <v>2.3813014545E-2</v>
      </c>
      <c r="J2675" s="30">
        <v>3.5425187232500002E-2</v>
      </c>
      <c r="K2675" s="30">
        <v>2.02509813625E-2</v>
      </c>
      <c r="L2675" s="30">
        <v>9.5558218680000001E-2</v>
      </c>
      <c r="M2675" s="30">
        <v>2.8375215855E-2</v>
      </c>
      <c r="N2675" s="30">
        <v>6.3093964274999999E-3</v>
      </c>
      <c r="O2675" s="30">
        <v>2.8330227874999999E-2</v>
      </c>
      <c r="P2675" s="30">
        <v>6.8994218825000004E-3</v>
      </c>
      <c r="Q2675" s="30">
        <v>2.4787224355000002E-2</v>
      </c>
      <c r="R2675" s="30">
        <v>0.10264298617750001</v>
      </c>
      <c r="S2675" s="30">
        <v>8.4270842185E-2</v>
      </c>
      <c r="T2675" s="30">
        <v>2.65382616675E-2</v>
      </c>
      <c r="U2675" s="30">
        <v>3.3826977500000002E-5</v>
      </c>
      <c r="V2675" s="30">
        <v>2.6475551404999999E-2</v>
      </c>
      <c r="W2675" s="30">
        <v>1.5930942387500001E-2</v>
      </c>
      <c r="X2675" s="30">
        <v>8.8816783400000009E-3</v>
      </c>
      <c r="Y2675" s="30">
        <v>2.6137299072499998E-2</v>
      </c>
      <c r="Z2675" s="30">
        <v>6.7552669499999999E-3</v>
      </c>
      <c r="AA2675" s="30">
        <v>1.33021217975E-2</v>
      </c>
      <c r="AB2675" s="30">
        <v>2.184074095E-2</v>
      </c>
      <c r="AC2675" s="30">
        <v>7.9203321199999999E-3</v>
      </c>
      <c r="AD2675" s="30">
        <v>1.6627852565E-2</v>
      </c>
      <c r="AE2675" s="30">
        <v>1.8053027204999999E-2</v>
      </c>
      <c r="AF2675" s="30">
        <v>1.7237611897500001E-2</v>
      </c>
      <c r="AG2675" s="30">
        <v>1.7993889955000002E-2</v>
      </c>
      <c r="AH2675" s="30">
        <v>1.7391308495E-2</v>
      </c>
      <c r="AI2675" s="30">
        <v>1.7906300444999999E-2</v>
      </c>
      <c r="AJ2675" s="30">
        <v>1.75170750875E-2</v>
      </c>
      <c r="AK2675" s="30">
        <v>0</v>
      </c>
      <c r="AL2675" s="30">
        <v>0</v>
      </c>
    </row>
    <row r="2676" spans="1:38" x14ac:dyDescent="0.25">
      <c r="A2676" s="30" t="s">
        <v>563</v>
      </c>
      <c r="B2676" s="30">
        <v>1</v>
      </c>
      <c r="C2676" s="30" t="s">
        <v>564</v>
      </c>
      <c r="D2676" s="30" t="s">
        <v>15</v>
      </c>
      <c r="E2676" s="30">
        <v>51</v>
      </c>
      <c r="F2676" s="30">
        <v>7.4430560799999997E-3</v>
      </c>
      <c r="G2676" s="30">
        <v>6.1164442275000001E-3</v>
      </c>
      <c r="H2676" s="30">
        <v>7.0668275325000002E-3</v>
      </c>
      <c r="I2676" s="30">
        <v>9.8231305150000003E-3</v>
      </c>
      <c r="J2676" s="30">
        <v>6.9485683799999998E-3</v>
      </c>
      <c r="K2676" s="30">
        <v>7.9619516750000004E-3</v>
      </c>
      <c r="L2676" s="30">
        <v>6.955067245E-3</v>
      </c>
      <c r="M2676" s="30">
        <v>7.381517495E-3</v>
      </c>
      <c r="N2676" s="30">
        <v>9.5266103299999991E-3</v>
      </c>
      <c r="O2676" s="30">
        <v>1.0013059325E-2</v>
      </c>
      <c r="P2676" s="30">
        <v>6.3049098175E-3</v>
      </c>
      <c r="Q2676" s="30">
        <v>7.3233564075000004E-3</v>
      </c>
      <c r="R2676" s="30">
        <v>5.2807500599999996E-3</v>
      </c>
      <c r="S2676" s="30">
        <v>7.2749103249999999E-3</v>
      </c>
      <c r="T2676" s="30">
        <v>5.7156810125000004E-3</v>
      </c>
      <c r="U2676" s="30">
        <v>5.9505024474999996E-3</v>
      </c>
      <c r="V2676" s="30">
        <v>5.6252896974999999E-3</v>
      </c>
      <c r="W2676" s="30">
        <v>8.7069462424999994E-3</v>
      </c>
      <c r="X2676" s="30">
        <v>6.3648138575000002E-3</v>
      </c>
      <c r="Y2676" s="30">
        <v>8.6919943324999995E-3</v>
      </c>
      <c r="Z2676" s="30">
        <v>8.6876094049999995E-3</v>
      </c>
      <c r="AA2676" s="30">
        <v>7.9703139700000002E-3</v>
      </c>
      <c r="AB2676" s="30">
        <v>6.3941842125E-3</v>
      </c>
      <c r="AC2676" s="30">
        <v>6.3306956674999996E-3</v>
      </c>
      <c r="AD2676" s="30">
        <v>9.1891038600000006E-3</v>
      </c>
      <c r="AE2676" s="30">
        <v>7.7193109174999996E-3</v>
      </c>
      <c r="AF2676" s="30">
        <v>7.7058473900000002E-3</v>
      </c>
      <c r="AG2676" s="30">
        <v>7.7201715474999998E-3</v>
      </c>
      <c r="AH2676" s="30">
        <v>7.7545530199999999E-3</v>
      </c>
      <c r="AI2676" s="30">
        <v>7.7830153200000004E-3</v>
      </c>
      <c r="AJ2676" s="30">
        <v>7.8093291599999996E-3</v>
      </c>
      <c r="AK2676" s="30">
        <v>0</v>
      </c>
      <c r="AL2676" s="30">
        <v>0</v>
      </c>
    </row>
    <row r="2677" spans="1:38" x14ac:dyDescent="0.25">
      <c r="A2677" s="30" t="s">
        <v>563</v>
      </c>
      <c r="B2677" s="30">
        <v>1</v>
      </c>
      <c r="C2677" s="30" t="s">
        <v>564</v>
      </c>
      <c r="D2677" s="30" t="s">
        <v>18</v>
      </c>
      <c r="E2677" s="30">
        <v>51</v>
      </c>
      <c r="F2677" s="30">
        <v>8.7077174999999992E-6</v>
      </c>
      <c r="G2677" s="30">
        <v>8.5498000000000007E-6</v>
      </c>
      <c r="H2677" s="30">
        <v>8.3455575000000006E-6</v>
      </c>
      <c r="I2677" s="30">
        <v>8.1915499999999995E-6</v>
      </c>
      <c r="J2677" s="30">
        <v>9.2628175E-6</v>
      </c>
      <c r="K2677" s="30">
        <v>8.3751275000000007E-6</v>
      </c>
      <c r="L2677" s="30">
        <v>8.9544674999999998E-6</v>
      </c>
      <c r="M2677" s="30">
        <v>8.7847425000000004E-6</v>
      </c>
      <c r="N2677" s="30">
        <v>8.4881524999999995E-6</v>
      </c>
      <c r="O2677" s="30">
        <v>6.0049449999999996E-6</v>
      </c>
      <c r="P2677" s="30">
        <v>8.4770725000000003E-6</v>
      </c>
      <c r="Q2677" s="30">
        <v>7.1275050000000003E-6</v>
      </c>
      <c r="R2677" s="30">
        <v>8.0094775000000003E-6</v>
      </c>
      <c r="S2677" s="30">
        <v>7.6097000000000002E-6</v>
      </c>
      <c r="T2677" s="30">
        <v>7.8672174999999994E-6</v>
      </c>
      <c r="U2677" s="30">
        <v>7.4599999999999997E-6</v>
      </c>
      <c r="V2677" s="30">
        <v>7.1323950000000002E-6</v>
      </c>
      <c r="W2677" s="30">
        <v>6.5038174999999998E-6</v>
      </c>
      <c r="X2677" s="30">
        <v>7.6209324999999999E-6</v>
      </c>
      <c r="Y2677" s="30">
        <v>7.3350975000000001E-6</v>
      </c>
      <c r="Z2677" s="30">
        <v>5.5082475E-6</v>
      </c>
      <c r="AA2677" s="30">
        <v>6.3525224999999996E-6</v>
      </c>
      <c r="AB2677" s="30">
        <v>5.5656024999999999E-6</v>
      </c>
      <c r="AC2677" s="30">
        <v>6.6630075000000001E-6</v>
      </c>
      <c r="AD2677" s="30">
        <v>5.3625474999999998E-6</v>
      </c>
      <c r="AE2677" s="30">
        <v>5.6857825000000003E-6</v>
      </c>
      <c r="AF2677" s="30">
        <v>5.9922875000000002E-6</v>
      </c>
      <c r="AG2677" s="30">
        <v>5.8149175000000004E-6</v>
      </c>
      <c r="AH2677" s="30">
        <v>5.8945050000000004E-6</v>
      </c>
      <c r="AI2677" s="30">
        <v>5.8598625000000003E-6</v>
      </c>
      <c r="AJ2677" s="30">
        <v>5.8748750000000002E-6</v>
      </c>
      <c r="AK2677" s="30">
        <v>0</v>
      </c>
      <c r="AL2677" s="30">
        <v>0</v>
      </c>
    </row>
    <row r="2678" spans="1:38" x14ac:dyDescent="0.25">
      <c r="A2678" s="30" t="s">
        <v>563</v>
      </c>
      <c r="B2678" s="30">
        <v>1</v>
      </c>
      <c r="C2678" s="30" t="s">
        <v>564</v>
      </c>
      <c r="D2678" s="30" t="s">
        <v>20</v>
      </c>
      <c r="E2678" s="30">
        <v>51</v>
      </c>
      <c r="F2678" s="30">
        <v>4.9872182749999998E-4</v>
      </c>
      <c r="G2678" s="30">
        <v>6.0883128500000005E-4</v>
      </c>
      <c r="H2678" s="30">
        <v>7.0480541750000004E-4</v>
      </c>
      <c r="I2678" s="30">
        <v>6.1677099750000002E-4</v>
      </c>
      <c r="J2678" s="30">
        <v>6.3381924999999996E-4</v>
      </c>
      <c r="K2678" s="30">
        <v>4.65140125E-4</v>
      </c>
      <c r="L2678" s="30">
        <v>7.9826445750000004E-4</v>
      </c>
      <c r="M2678" s="30">
        <v>9.1298845500000002E-4</v>
      </c>
      <c r="N2678" s="30">
        <v>6.1394819000000001E-4</v>
      </c>
      <c r="O2678" s="30">
        <v>6.1464281E-4</v>
      </c>
      <c r="P2678" s="30">
        <v>9.2428199500000003E-4</v>
      </c>
      <c r="Q2678" s="30">
        <v>8.3895522250000004E-4</v>
      </c>
      <c r="R2678" s="30">
        <v>6.5737657999999995E-4</v>
      </c>
      <c r="S2678" s="30">
        <v>5.8701361999999996E-4</v>
      </c>
      <c r="T2678" s="30">
        <v>9.1905578250000002E-4</v>
      </c>
      <c r="U2678" s="30">
        <v>7.6364844499999997E-4</v>
      </c>
      <c r="V2678" s="30">
        <v>8.1639052250000003E-4</v>
      </c>
      <c r="W2678" s="30">
        <v>6.6346104000000001E-4</v>
      </c>
      <c r="X2678" s="30">
        <v>7.0115911749999999E-4</v>
      </c>
      <c r="Y2678" s="30">
        <v>7.4591059750000002E-4</v>
      </c>
      <c r="Z2678" s="30">
        <v>5.8094545500000005E-4</v>
      </c>
      <c r="AA2678" s="30">
        <v>8.8175993000000005E-4</v>
      </c>
      <c r="AB2678" s="30">
        <v>1.0061795625E-3</v>
      </c>
      <c r="AC2678" s="30">
        <v>1.1255072675E-3</v>
      </c>
      <c r="AD2678" s="30">
        <v>1.1606169925000001E-3</v>
      </c>
      <c r="AE2678" s="30">
        <v>1.1111050224999999E-3</v>
      </c>
      <c r="AF2678" s="30">
        <v>1.09424511E-3</v>
      </c>
      <c r="AG2678" s="30">
        <v>1.0893869799999999E-3</v>
      </c>
      <c r="AH2678" s="30">
        <v>1.0883778325000001E-3</v>
      </c>
      <c r="AI2678" s="30">
        <v>1.0884968075E-3</v>
      </c>
      <c r="AJ2678" s="30">
        <v>1.0889558875000001E-3</v>
      </c>
      <c r="AK2678" s="30">
        <v>0</v>
      </c>
      <c r="AL2678" s="30">
        <v>0</v>
      </c>
    </row>
    <row r="2679" spans="1:38" x14ac:dyDescent="0.25">
      <c r="A2679" s="30" t="s">
        <v>563</v>
      </c>
      <c r="B2679" s="30">
        <v>1</v>
      </c>
      <c r="C2679" s="30" t="s">
        <v>564</v>
      </c>
      <c r="D2679" s="30" t="s">
        <v>22</v>
      </c>
      <c r="E2679" s="30">
        <v>51</v>
      </c>
      <c r="F2679" s="30">
        <v>0</v>
      </c>
      <c r="G2679" s="30">
        <v>0</v>
      </c>
      <c r="H2679" s="30">
        <v>0</v>
      </c>
      <c r="I2679" s="30">
        <v>0</v>
      </c>
      <c r="J2679" s="30">
        <v>0</v>
      </c>
      <c r="K2679" s="30">
        <v>0</v>
      </c>
      <c r="L2679" s="30">
        <v>0</v>
      </c>
      <c r="M2679" s="30">
        <v>0</v>
      </c>
      <c r="N2679" s="30">
        <v>0</v>
      </c>
      <c r="O2679" s="30">
        <v>0</v>
      </c>
      <c r="P2679" s="30">
        <v>0</v>
      </c>
      <c r="Q2679" s="30">
        <v>0</v>
      </c>
      <c r="R2679" s="30">
        <v>0</v>
      </c>
      <c r="S2679" s="30">
        <v>0</v>
      </c>
      <c r="T2679" s="30">
        <v>3.3603049000000001E-4</v>
      </c>
      <c r="U2679" s="30">
        <v>1.8180183375E-3</v>
      </c>
      <c r="V2679" s="30">
        <v>1.0908800950000001E-3</v>
      </c>
      <c r="W2679" s="30">
        <v>3.8753553500000003E-4</v>
      </c>
      <c r="X2679" s="30">
        <v>2.1853399874999999E-3</v>
      </c>
      <c r="Y2679" s="30">
        <v>0</v>
      </c>
      <c r="Z2679" s="30">
        <v>1.8463570250000001E-4</v>
      </c>
      <c r="AA2679" s="30">
        <v>4.7957077499999997E-5</v>
      </c>
      <c r="AB2679" s="30">
        <v>2.5494247500000003E-4</v>
      </c>
      <c r="AC2679" s="30">
        <v>1.169829825E-4</v>
      </c>
      <c r="AD2679" s="30">
        <v>4.0850169500000001E-4</v>
      </c>
      <c r="AE2679" s="30">
        <v>2.712594975E-4</v>
      </c>
      <c r="AF2679" s="30">
        <v>2.6303007250000002E-4</v>
      </c>
      <c r="AG2679" s="30">
        <v>2.5545539249999998E-4</v>
      </c>
      <c r="AH2679" s="30">
        <v>2.4846395750000001E-4</v>
      </c>
      <c r="AI2679" s="30">
        <v>2.419951375E-4</v>
      </c>
      <c r="AJ2679" s="30">
        <v>2.359971625E-4</v>
      </c>
      <c r="AK2679" s="30">
        <v>0</v>
      </c>
      <c r="AL2679" s="30">
        <v>0</v>
      </c>
    </row>
    <row r="2680" spans="1:38" x14ac:dyDescent="0.25">
      <c r="A2680" s="30" t="s">
        <v>563</v>
      </c>
      <c r="B2680" s="30">
        <v>1</v>
      </c>
      <c r="C2680" s="30" t="s">
        <v>564</v>
      </c>
      <c r="D2680" s="30" t="s">
        <v>24</v>
      </c>
      <c r="E2680" s="30">
        <v>51</v>
      </c>
      <c r="F2680" s="30">
        <v>7.2344775974999996E-3</v>
      </c>
      <c r="G2680" s="30">
        <v>1.1068087292500001E-2</v>
      </c>
      <c r="H2680" s="30">
        <v>1.1929269115E-2</v>
      </c>
      <c r="I2680" s="30">
        <v>1.04544477875E-2</v>
      </c>
      <c r="J2680" s="30">
        <v>1.38044049775E-2</v>
      </c>
      <c r="K2680" s="30">
        <v>1.104732471E-2</v>
      </c>
      <c r="L2680" s="30">
        <v>1.196473137E-2</v>
      </c>
      <c r="M2680" s="30">
        <v>1.162326419E-2</v>
      </c>
      <c r="N2680" s="30">
        <v>1.0783241817500001E-2</v>
      </c>
      <c r="O2680" s="30">
        <v>1.10245452225E-2</v>
      </c>
      <c r="P2680" s="30">
        <v>1.1983202700000001E-2</v>
      </c>
      <c r="Q2680" s="30">
        <v>1.3363726675E-2</v>
      </c>
      <c r="R2680" s="30">
        <v>1.00943138325E-2</v>
      </c>
      <c r="S2680" s="30">
        <v>1.2993664597499999E-2</v>
      </c>
      <c r="T2680" s="30">
        <v>1.1453891862499999E-2</v>
      </c>
      <c r="U2680" s="30">
        <v>1.2997143605000001E-2</v>
      </c>
      <c r="V2680" s="30">
        <v>1.26432081975E-2</v>
      </c>
      <c r="W2680" s="30">
        <v>1.1781383289999999E-2</v>
      </c>
      <c r="X2680" s="30">
        <v>1.3434828477500001E-2</v>
      </c>
      <c r="Y2680" s="30">
        <v>1.2618203075000001E-2</v>
      </c>
      <c r="Z2680" s="30">
        <v>1.2653826222499999E-2</v>
      </c>
      <c r="AA2680" s="30">
        <v>1.347228458E-2</v>
      </c>
      <c r="AB2680" s="30">
        <v>1.6212949755000001E-2</v>
      </c>
      <c r="AC2680" s="30">
        <v>1.4128503464999999E-2</v>
      </c>
      <c r="AD2680" s="30">
        <v>1.5201637594999999E-2</v>
      </c>
      <c r="AE2680" s="30">
        <v>1.484017849E-2</v>
      </c>
      <c r="AF2680" s="30">
        <v>1.5438598327500001E-2</v>
      </c>
      <c r="AG2680" s="30">
        <v>1.51283083725E-2</v>
      </c>
      <c r="AH2680" s="30">
        <v>1.53922892725E-2</v>
      </c>
      <c r="AI2680" s="30">
        <v>1.52325496525E-2</v>
      </c>
      <c r="AJ2680" s="30">
        <v>1.5359500275E-2</v>
      </c>
      <c r="AK2680" s="30">
        <v>0</v>
      </c>
      <c r="AL2680" s="30">
        <v>0</v>
      </c>
    </row>
    <row r="2681" spans="1:38" x14ac:dyDescent="0.25">
      <c r="A2681" s="30" t="s">
        <v>563</v>
      </c>
      <c r="B2681" s="30">
        <v>1</v>
      </c>
      <c r="C2681" s="30" t="s">
        <v>564</v>
      </c>
      <c r="D2681" s="30" t="s">
        <v>35</v>
      </c>
      <c r="E2681" s="30">
        <v>51</v>
      </c>
      <c r="F2681" s="30">
        <v>0</v>
      </c>
      <c r="G2681" s="30">
        <v>0</v>
      </c>
      <c r="H2681" s="30">
        <v>0</v>
      </c>
      <c r="I2681" s="30">
        <v>0</v>
      </c>
      <c r="J2681" s="30">
        <v>0</v>
      </c>
      <c r="K2681" s="30">
        <v>0</v>
      </c>
      <c r="L2681" s="30">
        <v>0</v>
      </c>
      <c r="M2681" s="30">
        <v>0</v>
      </c>
      <c r="N2681" s="30">
        <v>0</v>
      </c>
      <c r="O2681" s="30">
        <v>0</v>
      </c>
      <c r="P2681" s="30">
        <v>0</v>
      </c>
      <c r="Q2681" s="30">
        <v>0</v>
      </c>
      <c r="R2681" s="30">
        <v>0</v>
      </c>
      <c r="S2681" s="30">
        <v>6.4363201525000002E-3</v>
      </c>
      <c r="T2681" s="30">
        <v>1.598665778E-2</v>
      </c>
      <c r="U2681" s="30">
        <v>1.0051118724999999E-3</v>
      </c>
      <c r="V2681" s="30">
        <v>8.5249477875000007E-3</v>
      </c>
      <c r="W2681" s="30">
        <v>1.8681237775000002E-2</v>
      </c>
      <c r="X2681" s="30">
        <v>8.515058705E-3</v>
      </c>
      <c r="Y2681" s="30">
        <v>7.0945720625000003E-3</v>
      </c>
      <c r="Z2681" s="30">
        <v>1.5845299550000001E-2</v>
      </c>
      <c r="AA2681" s="30">
        <v>0</v>
      </c>
      <c r="AB2681" s="30">
        <v>1.7874092132500002E-2</v>
      </c>
      <c r="AC2681" s="30">
        <v>0</v>
      </c>
      <c r="AD2681" s="30">
        <v>7.2886716474999998E-3</v>
      </c>
      <c r="AE2681" s="30">
        <v>8.34944273E-3</v>
      </c>
      <c r="AF2681" s="30">
        <v>8.1630367499999999E-3</v>
      </c>
      <c r="AG2681" s="30">
        <v>8.0803572000000008E-3</v>
      </c>
      <c r="AH2681" s="30">
        <v>8.0612857875000006E-3</v>
      </c>
      <c r="AI2681" s="30">
        <v>8.0510111374999995E-3</v>
      </c>
      <c r="AJ2681" s="30">
        <v>8.0492028899999991E-3</v>
      </c>
      <c r="AK2681" s="30">
        <v>0</v>
      </c>
      <c r="AL2681" s="30">
        <v>0</v>
      </c>
    </row>
    <row r="2682" spans="1:38" x14ac:dyDescent="0.25">
      <c r="A2682" s="30" t="s">
        <v>563</v>
      </c>
      <c r="B2682" s="30">
        <v>1</v>
      </c>
      <c r="C2682" s="30" t="s">
        <v>564</v>
      </c>
      <c r="D2682" s="30" t="s">
        <v>28</v>
      </c>
      <c r="E2682" s="30">
        <v>51</v>
      </c>
      <c r="F2682" s="30">
        <v>3.33079677E-3</v>
      </c>
      <c r="G2682" s="30">
        <v>3.4709606525000001E-3</v>
      </c>
      <c r="H2682" s="30">
        <v>4.2684803349999998E-3</v>
      </c>
      <c r="I2682" s="30">
        <v>4.6988074000000003E-3</v>
      </c>
      <c r="J2682" s="30">
        <v>3.528490215E-3</v>
      </c>
      <c r="K2682" s="30">
        <v>3.6087752350000002E-3</v>
      </c>
      <c r="L2682" s="30">
        <v>4.3710626275000001E-3</v>
      </c>
      <c r="M2682" s="30">
        <v>4.9008405199999997E-3</v>
      </c>
      <c r="N2682" s="30">
        <v>4.2653345724999996E-3</v>
      </c>
      <c r="O2682" s="30">
        <v>3.9453985450000001E-3</v>
      </c>
      <c r="P2682" s="30">
        <v>4.2236909574999999E-3</v>
      </c>
      <c r="Q2682" s="30">
        <v>3.4243501575000001E-3</v>
      </c>
      <c r="R2682" s="30">
        <v>3.5399839300000002E-3</v>
      </c>
      <c r="S2682" s="30">
        <v>3.8361058699999998E-3</v>
      </c>
      <c r="T2682" s="30">
        <v>3.8550150250000002E-3</v>
      </c>
      <c r="U2682" s="30">
        <v>4.1838292474999997E-3</v>
      </c>
      <c r="V2682" s="30">
        <v>3.883917045E-3</v>
      </c>
      <c r="W2682" s="30">
        <v>3.5187878325000001E-3</v>
      </c>
      <c r="X2682" s="30">
        <v>4.1075646700000001E-3</v>
      </c>
      <c r="Y2682" s="30">
        <v>4.1968007874999998E-3</v>
      </c>
      <c r="Z2682" s="30">
        <v>3.875900715E-3</v>
      </c>
      <c r="AA2682" s="30">
        <v>4.7751759275E-3</v>
      </c>
      <c r="AB2682" s="30">
        <v>4.2573726325E-3</v>
      </c>
      <c r="AC2682" s="30">
        <v>4.5368584849999997E-3</v>
      </c>
      <c r="AD2682" s="30">
        <v>4.4173557400000001E-3</v>
      </c>
      <c r="AE2682" s="30">
        <v>4.4641989599999996E-3</v>
      </c>
      <c r="AF2682" s="30">
        <v>4.41513711E-3</v>
      </c>
      <c r="AG2682" s="30">
        <v>4.3906904000000002E-3</v>
      </c>
      <c r="AH2682" s="30">
        <v>4.3931718749999999E-3</v>
      </c>
      <c r="AI2682" s="30">
        <v>4.3950592225E-3</v>
      </c>
      <c r="AJ2682" s="30">
        <v>4.4002430949999999E-3</v>
      </c>
      <c r="AK2682" s="30">
        <v>0</v>
      </c>
      <c r="AL2682" s="30">
        <v>0</v>
      </c>
    </row>
    <row r="2683" spans="1:38" x14ac:dyDescent="0.25">
      <c r="A2683" s="30" t="s">
        <v>563</v>
      </c>
      <c r="B2683" s="30">
        <v>1</v>
      </c>
      <c r="C2683" s="30" t="s">
        <v>564</v>
      </c>
      <c r="D2683" s="30" t="s">
        <v>30</v>
      </c>
      <c r="E2683" s="30">
        <v>51</v>
      </c>
      <c r="F2683" s="30">
        <v>3.2446787955E-2</v>
      </c>
      <c r="G2683" s="30">
        <v>2.9937956622500001E-2</v>
      </c>
      <c r="H2683" s="30">
        <v>4.2997760947499998E-2</v>
      </c>
      <c r="I2683" s="30">
        <v>3.7818495962499997E-2</v>
      </c>
      <c r="J2683" s="30">
        <v>3.9160933092500003E-2</v>
      </c>
      <c r="K2683" s="30">
        <v>2.9916495392499999E-2</v>
      </c>
      <c r="L2683" s="30">
        <v>3.4171537515000003E-2</v>
      </c>
      <c r="M2683" s="30">
        <v>4.2128983112499997E-2</v>
      </c>
      <c r="N2683" s="30">
        <v>3.8048517764999998E-2</v>
      </c>
      <c r="O2683" s="30">
        <v>3.7448723102499998E-2</v>
      </c>
      <c r="P2683" s="30">
        <v>4.0310875697499998E-2</v>
      </c>
      <c r="Q2683" s="30">
        <v>4.0340376582499997E-2</v>
      </c>
      <c r="R2683" s="30">
        <v>3.4647063247499998E-2</v>
      </c>
      <c r="S2683" s="30">
        <v>4.0303187990000003E-2</v>
      </c>
      <c r="T2683" s="30">
        <v>4.3546230807500003E-2</v>
      </c>
      <c r="U2683" s="30">
        <v>3.7364431534999999E-2</v>
      </c>
      <c r="V2683" s="30">
        <v>4.2338341472499999E-2</v>
      </c>
      <c r="W2683" s="30">
        <v>4.8759626180000001E-2</v>
      </c>
      <c r="X2683" s="30">
        <v>4.5651412335000002E-2</v>
      </c>
      <c r="Y2683" s="30">
        <v>4.1420870645000003E-2</v>
      </c>
      <c r="Z2683" s="30">
        <v>3.9141718112500001E-2</v>
      </c>
      <c r="AA2683" s="30">
        <v>4.1533381312499999E-2</v>
      </c>
      <c r="AB2683" s="30">
        <v>2.9946513252500001E-2</v>
      </c>
      <c r="AC2683" s="30">
        <v>4.3821849692499998E-2</v>
      </c>
      <c r="AD2683" s="30">
        <v>4.8091279062499999E-2</v>
      </c>
      <c r="AE2683" s="30">
        <v>4.0591928817499998E-2</v>
      </c>
      <c r="AF2683" s="30">
        <v>3.95109571725E-2</v>
      </c>
      <c r="AG2683" s="30">
        <v>3.9138327122499997E-2</v>
      </c>
      <c r="AH2683" s="30">
        <v>3.9018081442499998E-2</v>
      </c>
      <c r="AI2683" s="30">
        <v>3.8975295237499999E-2</v>
      </c>
      <c r="AJ2683" s="30">
        <v>3.8961487400000001E-2</v>
      </c>
      <c r="AK2683" s="30">
        <v>0</v>
      </c>
      <c r="AL2683" s="30">
        <v>0</v>
      </c>
    </row>
    <row r="2684" spans="1:38" x14ac:dyDescent="0.25">
      <c r="A2684" s="30" t="s">
        <v>563</v>
      </c>
      <c r="B2684" s="30">
        <v>1</v>
      </c>
      <c r="C2684" s="30" t="s">
        <v>564</v>
      </c>
      <c r="D2684" s="30" t="s">
        <v>32</v>
      </c>
      <c r="E2684" s="30">
        <v>51</v>
      </c>
      <c r="F2684" s="30">
        <v>0</v>
      </c>
      <c r="G2684" s="30">
        <v>0</v>
      </c>
      <c r="H2684" s="30">
        <v>0</v>
      </c>
      <c r="I2684" s="30">
        <v>0</v>
      </c>
      <c r="J2684" s="30">
        <v>0</v>
      </c>
      <c r="K2684" s="30">
        <v>0</v>
      </c>
      <c r="L2684" s="30">
        <v>0</v>
      </c>
      <c r="M2684" s="30">
        <v>0</v>
      </c>
      <c r="N2684" s="30">
        <v>0</v>
      </c>
      <c r="O2684" s="30">
        <v>0</v>
      </c>
      <c r="P2684" s="30">
        <v>0</v>
      </c>
      <c r="Q2684" s="30">
        <v>0</v>
      </c>
      <c r="R2684" s="30">
        <v>0</v>
      </c>
      <c r="S2684" s="30">
        <v>0</v>
      </c>
      <c r="T2684" s="30">
        <v>0</v>
      </c>
      <c r="U2684" s="30">
        <v>0</v>
      </c>
      <c r="V2684" s="30">
        <v>0</v>
      </c>
      <c r="W2684" s="30">
        <v>0</v>
      </c>
      <c r="X2684" s="30">
        <v>4.2804681424999996E-3</v>
      </c>
      <c r="Y2684" s="30">
        <v>2.3847256050000001E-3</v>
      </c>
      <c r="Z2684" s="30">
        <v>3.4837730425E-3</v>
      </c>
      <c r="AA2684" s="30">
        <v>0</v>
      </c>
      <c r="AB2684" s="30">
        <v>8.1647894674999992E-3</v>
      </c>
      <c r="AC2684" s="30">
        <v>1.4007193005E-2</v>
      </c>
      <c r="AD2684" s="30">
        <v>0</v>
      </c>
      <c r="AE2684" s="30">
        <v>7.3471943274999998E-3</v>
      </c>
      <c r="AF2684" s="30">
        <v>7.1032593950000004E-3</v>
      </c>
      <c r="AG2684" s="30">
        <v>7.0209716325000003E-3</v>
      </c>
      <c r="AH2684" s="30">
        <v>6.9932104150000002E-3</v>
      </c>
      <c r="AI2684" s="30">
        <v>6.9838419975000003E-3</v>
      </c>
      <c r="AJ2684" s="30">
        <v>6.9806778099999996E-3</v>
      </c>
      <c r="AK2684" s="30">
        <v>0</v>
      </c>
      <c r="AL2684" s="30">
        <v>0</v>
      </c>
    </row>
    <row r="2685" spans="1:38" x14ac:dyDescent="0.25">
      <c r="A2685" s="30" t="s">
        <v>563</v>
      </c>
      <c r="B2685" s="30">
        <v>1</v>
      </c>
      <c r="C2685" s="30" t="s">
        <v>564</v>
      </c>
      <c r="D2685" s="30" t="s">
        <v>38</v>
      </c>
      <c r="E2685" s="30">
        <v>51</v>
      </c>
      <c r="F2685" s="30">
        <v>2.9638755062500001E-2</v>
      </c>
      <c r="G2685" s="30">
        <v>2.4866898330000001E-2</v>
      </c>
      <c r="H2685" s="30">
        <v>2.91616832375E-2</v>
      </c>
      <c r="I2685" s="30">
        <v>3.3838225350000001E-2</v>
      </c>
      <c r="J2685" s="30">
        <v>2.8673204432499998E-2</v>
      </c>
      <c r="K2685" s="30">
        <v>2.0092589335000001E-2</v>
      </c>
      <c r="L2685" s="30">
        <v>2.26042854025E-2</v>
      </c>
      <c r="M2685" s="30">
        <v>3.5446543230000002E-2</v>
      </c>
      <c r="N2685" s="30">
        <v>3.6171630929999997E-2</v>
      </c>
      <c r="O2685" s="30">
        <v>3.330858682E-2</v>
      </c>
      <c r="P2685" s="30">
        <v>2.9573190077499999E-2</v>
      </c>
      <c r="Q2685" s="30">
        <v>3.0778028025000001E-2</v>
      </c>
      <c r="R2685" s="30">
        <v>2.4504970750000001E-2</v>
      </c>
      <c r="S2685" s="30">
        <v>3.3826317884999998E-2</v>
      </c>
      <c r="T2685" s="30">
        <v>3.0652591347500001E-2</v>
      </c>
      <c r="U2685" s="30">
        <v>3.2335717847500001E-2</v>
      </c>
      <c r="V2685" s="30">
        <v>2.45656656675E-2</v>
      </c>
      <c r="W2685" s="30">
        <v>2.9156275905000001E-2</v>
      </c>
      <c r="X2685" s="30">
        <v>3.1459853570000001E-2</v>
      </c>
      <c r="Y2685" s="30">
        <v>3.2960164710000003E-2</v>
      </c>
      <c r="Z2685" s="30">
        <v>3.0448384110000001E-2</v>
      </c>
      <c r="AA2685" s="30">
        <v>2.5221201867500001E-2</v>
      </c>
      <c r="AB2685" s="30">
        <v>2.93767093675E-2</v>
      </c>
      <c r="AC2685" s="30">
        <v>2.9690232092500001E-2</v>
      </c>
      <c r="AD2685" s="30">
        <v>2.5321054924999999E-2</v>
      </c>
      <c r="AE2685" s="30">
        <v>2.8746495899999999E-2</v>
      </c>
      <c r="AF2685" s="30">
        <v>2.8224717347500001E-2</v>
      </c>
      <c r="AG2685" s="30">
        <v>2.80493244175E-2</v>
      </c>
      <c r="AH2685" s="30">
        <v>2.800531669E-2</v>
      </c>
      <c r="AI2685" s="30">
        <v>2.798979087E-2</v>
      </c>
      <c r="AJ2685" s="30">
        <v>2.7987485612500002E-2</v>
      </c>
      <c r="AK2685" s="30">
        <v>0</v>
      </c>
      <c r="AL2685" s="30">
        <v>0</v>
      </c>
    </row>
    <row r="2686" spans="1:38" x14ac:dyDescent="0.25">
      <c r="A2686" s="30" t="s">
        <v>563</v>
      </c>
      <c r="B2686" s="30">
        <v>1</v>
      </c>
      <c r="C2686" s="30" t="s">
        <v>564</v>
      </c>
      <c r="D2686" s="30" t="s">
        <v>40</v>
      </c>
      <c r="E2686" s="30">
        <v>51</v>
      </c>
      <c r="F2686" s="30">
        <v>3.1719431800000001E-3</v>
      </c>
      <c r="G2686" s="30">
        <v>3.2337732124999999E-3</v>
      </c>
      <c r="H2686" s="30">
        <v>4.9594403725000003E-3</v>
      </c>
      <c r="I2686" s="30">
        <v>3.9919712974999999E-3</v>
      </c>
      <c r="J2686" s="30">
        <v>3.8360327049999999E-3</v>
      </c>
      <c r="K2686" s="30">
        <v>3.6137458225000002E-3</v>
      </c>
      <c r="L2686" s="30">
        <v>4.2592257999999996E-3</v>
      </c>
      <c r="M2686" s="30">
        <v>4.8811701024999996E-3</v>
      </c>
      <c r="N2686" s="30">
        <v>4.1207866824999996E-3</v>
      </c>
      <c r="O2686" s="30">
        <v>4.2852299775E-3</v>
      </c>
      <c r="P2686" s="30">
        <v>5.1246113099999999E-3</v>
      </c>
      <c r="Q2686" s="30">
        <v>5.1144783550000003E-3</v>
      </c>
      <c r="R2686" s="30">
        <v>3.7573999974999999E-3</v>
      </c>
      <c r="S2686" s="30">
        <v>4.5787246925000002E-3</v>
      </c>
      <c r="T2686" s="30">
        <v>5.1820952974999997E-3</v>
      </c>
      <c r="U2686" s="30">
        <v>5.2960679800000002E-3</v>
      </c>
      <c r="V2686" s="30">
        <v>5.2023326074999996E-3</v>
      </c>
      <c r="W2686" s="30">
        <v>4.5433301324999996E-3</v>
      </c>
      <c r="X2686" s="30">
        <v>5.3498899050000003E-3</v>
      </c>
      <c r="Y2686" s="30">
        <v>5.8810964050000003E-3</v>
      </c>
      <c r="Z2686" s="30">
        <v>5.2665660225000004E-3</v>
      </c>
      <c r="AA2686" s="30">
        <v>6.4199309575000002E-3</v>
      </c>
      <c r="AB2686" s="30">
        <v>4.8891004649999998E-3</v>
      </c>
      <c r="AC2686" s="30">
        <v>9.1852207199999997E-3</v>
      </c>
      <c r="AD2686" s="30">
        <v>7.81067054E-3</v>
      </c>
      <c r="AE2686" s="30">
        <v>7.3387310650000004E-3</v>
      </c>
      <c r="AF2686" s="30">
        <v>7.1771232250000001E-3</v>
      </c>
      <c r="AG2686" s="30">
        <v>7.1141692674999996E-3</v>
      </c>
      <c r="AH2686" s="30">
        <v>7.0991939274999997E-3</v>
      </c>
      <c r="AI2686" s="30">
        <v>7.0924203274999997E-3</v>
      </c>
      <c r="AJ2686" s="30">
        <v>7.0914142099999999E-3</v>
      </c>
      <c r="AK2686" s="30">
        <v>0</v>
      </c>
      <c r="AL2686" s="30">
        <v>0</v>
      </c>
    </row>
    <row r="2687" spans="1:38" x14ac:dyDescent="0.25">
      <c r="A2687" s="30" t="s">
        <v>563</v>
      </c>
      <c r="B2687" s="30">
        <v>1</v>
      </c>
      <c r="C2687" s="30" t="s">
        <v>564</v>
      </c>
      <c r="D2687" s="30" t="s">
        <v>42</v>
      </c>
      <c r="E2687" s="30">
        <v>51</v>
      </c>
      <c r="F2687" s="30">
        <v>2.4054240925000001E-2</v>
      </c>
      <c r="G2687" s="30">
        <v>2.6012477084999999E-2</v>
      </c>
      <c r="H2687" s="30">
        <v>3.0092782629999999E-2</v>
      </c>
      <c r="I2687" s="30">
        <v>2.3488965092500001E-2</v>
      </c>
      <c r="J2687" s="30">
        <v>2.5775953524999999E-2</v>
      </c>
      <c r="K2687" s="30">
        <v>2.1066851712500001E-2</v>
      </c>
      <c r="L2687" s="30">
        <v>2.8519113132499999E-2</v>
      </c>
      <c r="M2687" s="30">
        <v>2.70684122475E-2</v>
      </c>
      <c r="N2687" s="30">
        <v>2.5232809200000001E-2</v>
      </c>
      <c r="O2687" s="30">
        <v>3.0867497967500001E-2</v>
      </c>
      <c r="P2687" s="30">
        <v>2.7751207497499999E-2</v>
      </c>
      <c r="Q2687" s="30">
        <v>2.9176252917499999E-2</v>
      </c>
      <c r="R2687" s="30">
        <v>2.7106718245000001E-2</v>
      </c>
      <c r="S2687" s="30">
        <v>2.8122117504999999E-2</v>
      </c>
      <c r="T2687" s="30">
        <v>2.50244016525E-2</v>
      </c>
      <c r="U2687" s="30">
        <v>2.9871155142500001E-2</v>
      </c>
      <c r="V2687" s="30">
        <v>2.4375184842500001E-2</v>
      </c>
      <c r="W2687" s="30">
        <v>3.1200481042499999E-2</v>
      </c>
      <c r="X2687" s="30">
        <v>2.60240210225E-2</v>
      </c>
      <c r="Y2687" s="30">
        <v>2.8821894082500001E-2</v>
      </c>
      <c r="Z2687" s="30">
        <v>2.7383597017500001E-2</v>
      </c>
      <c r="AA2687" s="30">
        <v>2.63308957975E-2</v>
      </c>
      <c r="AB2687" s="30">
        <v>2.9212977377500001E-2</v>
      </c>
      <c r="AC2687" s="30">
        <v>3.1847365747500002E-2</v>
      </c>
      <c r="AD2687" s="30">
        <v>3.3870333087500003E-2</v>
      </c>
      <c r="AE2687" s="30">
        <v>3.6999179807499998E-2</v>
      </c>
      <c r="AF2687" s="30">
        <v>3.4443293450000002E-2</v>
      </c>
      <c r="AG2687" s="30">
        <v>3.59273225325E-2</v>
      </c>
      <c r="AH2687" s="30">
        <v>3.4585718134999999E-2</v>
      </c>
      <c r="AI2687" s="30">
        <v>3.5582238879999999E-2</v>
      </c>
      <c r="AJ2687" s="30">
        <v>3.4779660137500001E-2</v>
      </c>
      <c r="AK2687" s="30">
        <v>0</v>
      </c>
      <c r="AL2687" s="30">
        <v>0</v>
      </c>
    </row>
    <row r="2688" spans="1:38" x14ac:dyDescent="0.25">
      <c r="A2688" s="30" t="s">
        <v>563</v>
      </c>
      <c r="B2688" s="30">
        <v>1</v>
      </c>
      <c r="C2688" s="30" t="s">
        <v>564</v>
      </c>
      <c r="D2688" s="30" t="s">
        <v>48</v>
      </c>
      <c r="E2688" s="30">
        <v>51</v>
      </c>
      <c r="F2688" s="30">
        <v>1.3397265000000001E-5</v>
      </c>
      <c r="G2688" s="30">
        <v>1.05645675E-5</v>
      </c>
      <c r="H2688" s="30">
        <v>1.1287977499999999E-5</v>
      </c>
      <c r="I2688" s="30">
        <v>1.1352915E-5</v>
      </c>
      <c r="J2688" s="30">
        <v>1.28438575E-5</v>
      </c>
      <c r="K2688" s="30">
        <v>1.4059265E-5</v>
      </c>
      <c r="L2688" s="30">
        <v>1.29627625E-5</v>
      </c>
      <c r="M2688" s="30">
        <v>1.0832715E-5</v>
      </c>
      <c r="N2688" s="30">
        <v>1.09853975E-5</v>
      </c>
      <c r="O2688" s="30">
        <v>1.11669475E-5</v>
      </c>
      <c r="P2688" s="30">
        <v>1.2856374999999999E-5</v>
      </c>
      <c r="Q2688" s="30">
        <v>1.1012000000000001E-5</v>
      </c>
      <c r="R2688" s="30">
        <v>1.1138265000000001E-5</v>
      </c>
      <c r="S2688" s="30">
        <v>1.05349575E-5</v>
      </c>
      <c r="T2688" s="30">
        <v>1.1358297500000001E-5</v>
      </c>
      <c r="U2688" s="30">
        <v>1.065138E-5</v>
      </c>
      <c r="V2688" s="30">
        <v>1.0301155000000001E-5</v>
      </c>
      <c r="W2688" s="30">
        <v>9.7021874999999992E-6</v>
      </c>
      <c r="X2688" s="30">
        <v>9.9431125000000006E-6</v>
      </c>
      <c r="Y2688" s="30">
        <v>9.5169874999999997E-6</v>
      </c>
      <c r="Z2688" s="30">
        <v>9.4109224999999998E-6</v>
      </c>
      <c r="AA2688" s="30">
        <v>1.09017325E-5</v>
      </c>
      <c r="AB2688" s="30">
        <v>1.1864222500000001E-5</v>
      </c>
      <c r="AC2688" s="30">
        <v>1.02892775E-5</v>
      </c>
      <c r="AD2688" s="30">
        <v>8.5522150000000002E-6</v>
      </c>
      <c r="AE2688" s="30">
        <v>1.01251375E-5</v>
      </c>
      <c r="AF2688" s="30">
        <v>1.0770497499999999E-5</v>
      </c>
      <c r="AG2688" s="30">
        <v>1.039815E-5</v>
      </c>
      <c r="AH2688" s="30">
        <v>1.05364725E-5</v>
      </c>
      <c r="AI2688" s="30">
        <v>1.04552025E-5</v>
      </c>
      <c r="AJ2688" s="30">
        <v>1.04736325E-5</v>
      </c>
      <c r="AK2688" s="30">
        <v>0</v>
      </c>
      <c r="AL2688" s="30">
        <v>0</v>
      </c>
    </row>
    <row r="2689" spans="1:38" x14ac:dyDescent="0.25">
      <c r="A2689" s="30" t="s">
        <v>563</v>
      </c>
      <c r="B2689" s="30">
        <v>1</v>
      </c>
      <c r="C2689" s="30" t="s">
        <v>564</v>
      </c>
      <c r="D2689" s="30" t="s">
        <v>46</v>
      </c>
      <c r="E2689" s="30">
        <v>51</v>
      </c>
      <c r="F2689" s="30">
        <v>2.3476130799999998E-3</v>
      </c>
      <c r="G2689" s="30">
        <v>2.4297989899999999E-3</v>
      </c>
      <c r="H2689" s="30">
        <v>3.2198213475E-3</v>
      </c>
      <c r="I2689" s="30">
        <v>2.4650916875000001E-3</v>
      </c>
      <c r="J2689" s="30">
        <v>2.4956612075E-3</v>
      </c>
      <c r="K2689" s="30">
        <v>2.5530977750000002E-3</v>
      </c>
      <c r="L2689" s="30">
        <v>2.9223708175000001E-3</v>
      </c>
      <c r="M2689" s="30">
        <v>3.2546779E-3</v>
      </c>
      <c r="N2689" s="30">
        <v>2.4375477825000001E-3</v>
      </c>
      <c r="O2689" s="30">
        <v>2.3086056350000001E-3</v>
      </c>
      <c r="P2689" s="30">
        <v>3.32007749E-3</v>
      </c>
      <c r="Q2689" s="30">
        <v>2.7098338574999999E-3</v>
      </c>
      <c r="R2689" s="30">
        <v>1.6119738524999999E-3</v>
      </c>
      <c r="S2689" s="30">
        <v>2.0253031599999998E-3</v>
      </c>
      <c r="T2689" s="30">
        <v>2.75825897E-3</v>
      </c>
      <c r="U2689" s="30">
        <v>2.4944968175000001E-3</v>
      </c>
      <c r="V2689" s="30">
        <v>2.676024965E-3</v>
      </c>
      <c r="W2689" s="30">
        <v>2.3226031524999999E-3</v>
      </c>
      <c r="X2689" s="30">
        <v>2.6050593099999999E-3</v>
      </c>
      <c r="Y2689" s="30">
        <v>2.8765091899999999E-3</v>
      </c>
      <c r="Z2689" s="30">
        <v>2.1575989549999998E-3</v>
      </c>
      <c r="AA2689" s="30">
        <v>2.5315502100000001E-3</v>
      </c>
      <c r="AB2689" s="30">
        <v>2.9134235174999999E-3</v>
      </c>
      <c r="AC2689" s="30">
        <v>3.2955533975E-3</v>
      </c>
      <c r="AD2689" s="30">
        <v>3.2036761874999998E-3</v>
      </c>
      <c r="AE2689" s="30">
        <v>3.1530949400000001E-3</v>
      </c>
      <c r="AF2689" s="30">
        <v>3.0790145049999999E-3</v>
      </c>
      <c r="AG2689" s="30">
        <v>3.0533825225000002E-3</v>
      </c>
      <c r="AH2689" s="30">
        <v>3.046698125E-3</v>
      </c>
      <c r="AI2689" s="30">
        <v>3.0446911075000002E-3</v>
      </c>
      <c r="AJ2689" s="30">
        <v>3.0447991125000001E-3</v>
      </c>
      <c r="AK2689" s="30">
        <v>0</v>
      </c>
      <c r="AL2689" s="30">
        <v>0</v>
      </c>
    </row>
    <row r="2690" spans="1:38" x14ac:dyDescent="0.25">
      <c r="A2690" s="30" t="s">
        <v>563</v>
      </c>
      <c r="B2690" s="30">
        <v>1</v>
      </c>
      <c r="C2690" s="30" t="s">
        <v>564</v>
      </c>
      <c r="D2690" s="30" t="s">
        <v>44</v>
      </c>
      <c r="E2690" s="30">
        <v>51</v>
      </c>
      <c r="F2690" s="30">
        <v>4.3098132499999999E-5</v>
      </c>
      <c r="G2690" s="30">
        <v>2.9609997499999999E-5</v>
      </c>
      <c r="H2690" s="30">
        <v>3.68233975E-5</v>
      </c>
      <c r="I2690" s="30">
        <v>3.4984185000000002E-5</v>
      </c>
      <c r="J2690" s="30">
        <v>3.3921837499999997E-5</v>
      </c>
      <c r="K2690" s="30">
        <v>2.5525222499999999E-5</v>
      </c>
      <c r="L2690" s="30">
        <v>2.590301E-5</v>
      </c>
      <c r="M2690" s="30">
        <v>3.2632222500000001E-5</v>
      </c>
      <c r="N2690" s="30">
        <v>4.3810992500000001E-5</v>
      </c>
      <c r="O2690" s="30">
        <v>2.1881907499999998E-5</v>
      </c>
      <c r="P2690" s="30">
        <v>3.1071069999999999E-5</v>
      </c>
      <c r="Q2690" s="30">
        <v>3.5522322500000002E-5</v>
      </c>
      <c r="R2690" s="30">
        <v>3.991878E-5</v>
      </c>
      <c r="S2690" s="30">
        <v>3.3120880000000002E-5</v>
      </c>
      <c r="T2690" s="30">
        <v>4.7276907499999998E-5</v>
      </c>
      <c r="U2690" s="30">
        <v>2.8964745E-5</v>
      </c>
      <c r="V2690" s="30">
        <v>3.2075249999999998E-5</v>
      </c>
      <c r="W2690" s="30">
        <v>3.4028434999999997E-5</v>
      </c>
      <c r="X2690" s="30">
        <v>3.06675825E-5</v>
      </c>
      <c r="Y2690" s="30">
        <v>1.90691975E-5</v>
      </c>
      <c r="Z2690" s="30">
        <v>2.5472862499999999E-5</v>
      </c>
      <c r="AA2690" s="30">
        <v>2.3715822499999999E-5</v>
      </c>
      <c r="AB2690" s="30">
        <v>2.90688175E-5</v>
      </c>
      <c r="AC2690" s="30">
        <v>3.8508032499999997E-5</v>
      </c>
      <c r="AD2690" s="30">
        <v>2.8545235000000001E-5</v>
      </c>
      <c r="AE2690" s="30">
        <v>3.3157300000000002E-5</v>
      </c>
      <c r="AF2690" s="30">
        <v>3.3828532500000002E-5</v>
      </c>
      <c r="AG2690" s="30">
        <v>3.3981215E-5</v>
      </c>
      <c r="AH2690" s="30">
        <v>3.4372894999999997E-5</v>
      </c>
      <c r="AI2690" s="30">
        <v>3.4634917500000001E-5</v>
      </c>
      <c r="AJ2690" s="30">
        <v>3.4928300000000002E-5</v>
      </c>
      <c r="AK2690" s="30">
        <v>0</v>
      </c>
      <c r="AL2690" s="30">
        <v>0</v>
      </c>
    </row>
    <row r="2691" spans="1:38" x14ac:dyDescent="0.25">
      <c r="A2691" s="30" t="s">
        <v>563</v>
      </c>
      <c r="B2691" s="30">
        <v>1</v>
      </c>
      <c r="C2691" s="30" t="s">
        <v>564</v>
      </c>
      <c r="D2691" s="30" t="s">
        <v>50</v>
      </c>
      <c r="E2691" s="30">
        <v>51</v>
      </c>
      <c r="F2691" s="30">
        <v>3.9357805200000004E-3</v>
      </c>
      <c r="G2691" s="30">
        <v>3.8061813024999999E-3</v>
      </c>
      <c r="H2691" s="30">
        <v>4.40721128E-3</v>
      </c>
      <c r="I2691" s="30">
        <v>3.9435333624999996E-3</v>
      </c>
      <c r="J2691" s="30">
        <v>3.4730273749999999E-3</v>
      </c>
      <c r="K2691" s="30">
        <v>3.6202561900000002E-3</v>
      </c>
      <c r="L2691" s="30">
        <v>3.0348266400000001E-3</v>
      </c>
      <c r="M2691" s="30">
        <v>4.2893530975000004E-3</v>
      </c>
      <c r="N2691" s="30">
        <v>4.0023105074999997E-3</v>
      </c>
      <c r="O2691" s="30">
        <v>4.4373256125000001E-3</v>
      </c>
      <c r="P2691" s="30">
        <v>4.4366820325E-3</v>
      </c>
      <c r="Q2691" s="30">
        <v>3.6857747125000001E-3</v>
      </c>
      <c r="R2691" s="30">
        <v>4.1719728724999997E-3</v>
      </c>
      <c r="S2691" s="30">
        <v>4.3591442849999999E-3</v>
      </c>
      <c r="T2691" s="30">
        <v>4.5156876650000004E-3</v>
      </c>
      <c r="U2691" s="30">
        <v>4.68882365E-3</v>
      </c>
      <c r="V2691" s="30">
        <v>5.5699902549999998E-3</v>
      </c>
      <c r="W2691" s="30">
        <v>4.7844150000000002E-3</v>
      </c>
      <c r="X2691" s="30">
        <v>4.9827297199999997E-3</v>
      </c>
      <c r="Y2691" s="30">
        <v>5.5003355824999999E-3</v>
      </c>
      <c r="Z2691" s="30">
        <v>5.34612961E-3</v>
      </c>
      <c r="AA2691" s="30">
        <v>5.7355122575000004E-3</v>
      </c>
      <c r="AB2691" s="30">
        <v>5.3836892749999999E-3</v>
      </c>
      <c r="AC2691" s="30">
        <v>5.7909379574999998E-3</v>
      </c>
      <c r="AD2691" s="30">
        <v>5.3994198225000003E-3</v>
      </c>
      <c r="AE2691" s="30">
        <v>5.5364617274999998E-3</v>
      </c>
      <c r="AF2691" s="30">
        <v>5.4126343824999999E-3</v>
      </c>
      <c r="AG2691" s="30">
        <v>5.3653850525000003E-3</v>
      </c>
      <c r="AH2691" s="30">
        <v>5.3528545849999996E-3</v>
      </c>
      <c r="AI2691" s="30">
        <v>5.3475511200000003E-3</v>
      </c>
      <c r="AJ2691" s="30">
        <v>5.3464553475000001E-3</v>
      </c>
      <c r="AK2691" s="30">
        <v>0</v>
      </c>
      <c r="AL2691" s="30">
        <v>0</v>
      </c>
    </row>
    <row r="2692" spans="1:38" x14ac:dyDescent="0.25">
      <c r="A2692" s="30" t="s">
        <v>563</v>
      </c>
      <c r="B2692" s="30">
        <v>1</v>
      </c>
      <c r="C2692" s="30" t="s">
        <v>564</v>
      </c>
      <c r="D2692" s="30" t="s">
        <v>52</v>
      </c>
      <c r="E2692" s="30">
        <v>51</v>
      </c>
      <c r="F2692" s="30">
        <v>8.0980001249999992E-3</v>
      </c>
      <c r="G2692" s="30">
        <v>7.4682913099999998E-3</v>
      </c>
      <c r="H2692" s="30">
        <v>8.9706982799999998E-3</v>
      </c>
      <c r="I2692" s="30">
        <v>5.6542627924999998E-3</v>
      </c>
      <c r="J2692" s="30">
        <v>7.8205030624999994E-3</v>
      </c>
      <c r="K2692" s="30">
        <v>6.8666931500000004E-3</v>
      </c>
      <c r="L2692" s="30">
        <v>8.3745606274999995E-3</v>
      </c>
      <c r="M2692" s="30">
        <v>9.6911586874999997E-3</v>
      </c>
      <c r="N2692" s="30">
        <v>9.5171323450000001E-3</v>
      </c>
      <c r="O2692" s="30">
        <v>9.3585004099999997E-3</v>
      </c>
      <c r="P2692" s="30">
        <v>9.6745709875000006E-3</v>
      </c>
      <c r="Q2692" s="30">
        <v>8.1480948625000001E-3</v>
      </c>
      <c r="R2692" s="30">
        <v>9.2641188124999996E-3</v>
      </c>
      <c r="S2692" s="30">
        <v>9.2469349599999997E-3</v>
      </c>
      <c r="T2692" s="30">
        <v>9.4372817350000006E-3</v>
      </c>
      <c r="U2692" s="30">
        <v>9.9578506999999997E-3</v>
      </c>
      <c r="V2692" s="30">
        <v>9.6277021550000008E-3</v>
      </c>
      <c r="W2692" s="30">
        <v>9.9089472699999993E-3</v>
      </c>
      <c r="X2692" s="30">
        <v>9.9711739550000008E-3</v>
      </c>
      <c r="Y2692" s="30">
        <v>1.0330113889999999E-2</v>
      </c>
      <c r="Z2692" s="30">
        <v>1.0564568052500001E-2</v>
      </c>
      <c r="AA2692" s="30">
        <v>9.4036587199999994E-3</v>
      </c>
      <c r="AB2692" s="30">
        <v>1.039219645E-2</v>
      </c>
      <c r="AC2692" s="30">
        <v>9.9097149700000005E-3</v>
      </c>
      <c r="AD2692" s="30">
        <v>9.2958507324999995E-3</v>
      </c>
      <c r="AE2692" s="30">
        <v>9.9133149624999993E-3</v>
      </c>
      <c r="AF2692" s="30">
        <v>9.701316485E-3</v>
      </c>
      <c r="AG2692" s="30">
        <v>9.6264254399999992E-3</v>
      </c>
      <c r="AH2692" s="30">
        <v>9.6089735150000008E-3</v>
      </c>
      <c r="AI2692" s="30">
        <v>9.6045768299999994E-3</v>
      </c>
      <c r="AJ2692" s="30">
        <v>9.6064505699999993E-3</v>
      </c>
      <c r="AK2692" s="30">
        <v>0</v>
      </c>
      <c r="AL2692" s="30">
        <v>0</v>
      </c>
    </row>
    <row r="2693" spans="1:38" x14ac:dyDescent="0.25">
      <c r="A2693" s="30" t="s">
        <v>563</v>
      </c>
      <c r="B2693" s="30">
        <v>1</v>
      </c>
      <c r="C2693" s="30" t="s">
        <v>564</v>
      </c>
      <c r="D2693" s="30" t="s">
        <v>56</v>
      </c>
      <c r="E2693" s="30">
        <v>51</v>
      </c>
      <c r="F2693" s="30">
        <v>1.3267552027500001E-2</v>
      </c>
      <c r="G2693" s="30">
        <v>1.334641697E-2</v>
      </c>
      <c r="H2693" s="30">
        <v>1.8883518044999999E-2</v>
      </c>
      <c r="I2693" s="30">
        <v>1.49990241725E-2</v>
      </c>
      <c r="J2693" s="30">
        <v>1.6124719025000001E-2</v>
      </c>
      <c r="K2693" s="30">
        <v>1.2546725325000001E-2</v>
      </c>
      <c r="L2693" s="30">
        <v>1.6254983555000001E-2</v>
      </c>
      <c r="M2693" s="30">
        <v>1.8499191867500001E-2</v>
      </c>
      <c r="N2693" s="30">
        <v>1.6385644604999999E-2</v>
      </c>
      <c r="O2693" s="30">
        <v>1.4666010315E-2</v>
      </c>
      <c r="P2693" s="30">
        <v>1.92798376575E-2</v>
      </c>
      <c r="Q2693" s="30">
        <v>1.8865492814999999E-2</v>
      </c>
      <c r="R2693" s="30">
        <v>1.55900835925E-2</v>
      </c>
      <c r="S2693" s="30">
        <v>1.7299184414999998E-2</v>
      </c>
      <c r="T2693" s="30">
        <v>2.0946800372500001E-2</v>
      </c>
      <c r="U2693" s="30">
        <v>1.7082191317499999E-2</v>
      </c>
      <c r="V2693" s="30">
        <v>1.8416364467500002E-2</v>
      </c>
      <c r="W2693" s="30">
        <v>2.1132574172500002E-2</v>
      </c>
      <c r="X2693" s="30">
        <v>1.892490065E-2</v>
      </c>
      <c r="Y2693" s="30">
        <v>1.8737387162500001E-2</v>
      </c>
      <c r="Z2693" s="30">
        <v>1.7486538209999999E-2</v>
      </c>
      <c r="AA2693" s="30">
        <v>1.5363661549999999E-2</v>
      </c>
      <c r="AB2693" s="30">
        <v>1.37083541225E-2</v>
      </c>
      <c r="AC2693" s="30">
        <v>1.9619887167499999E-2</v>
      </c>
      <c r="AD2693" s="30">
        <v>2.2839506070000001E-2</v>
      </c>
      <c r="AE2693" s="30">
        <v>1.95793427225E-2</v>
      </c>
      <c r="AF2693" s="30">
        <v>1.87909608975E-2</v>
      </c>
      <c r="AG2693" s="30">
        <v>1.8877174522500002E-2</v>
      </c>
      <c r="AH2693" s="30">
        <v>1.8628007262499999E-2</v>
      </c>
      <c r="AI2693" s="30">
        <v>1.8766575550000001E-2</v>
      </c>
      <c r="AJ2693" s="30">
        <v>1.8637570907500001E-2</v>
      </c>
      <c r="AK2693" s="30">
        <v>0</v>
      </c>
      <c r="AL2693" s="30">
        <v>0</v>
      </c>
    </row>
    <row r="2694" spans="1:38" x14ac:dyDescent="0.25">
      <c r="A2694" s="30" t="s">
        <v>563</v>
      </c>
      <c r="B2694" s="30">
        <v>1</v>
      </c>
      <c r="C2694" s="30" t="s">
        <v>564</v>
      </c>
      <c r="D2694" s="30" t="s">
        <v>54</v>
      </c>
      <c r="E2694" s="30">
        <v>51</v>
      </c>
      <c r="F2694" s="30">
        <v>1.3001169845E-2</v>
      </c>
      <c r="G2694" s="30">
        <v>1.3280500922500001E-2</v>
      </c>
      <c r="H2694" s="30">
        <v>1.63357898E-2</v>
      </c>
      <c r="I2694" s="30">
        <v>1.38828125275E-2</v>
      </c>
      <c r="J2694" s="30">
        <v>1.4028624700000001E-2</v>
      </c>
      <c r="K2694" s="30">
        <v>1.25350221275E-2</v>
      </c>
      <c r="L2694" s="30">
        <v>1.2811895740000001E-2</v>
      </c>
      <c r="M2694" s="30">
        <v>1.4476920714999999E-2</v>
      </c>
      <c r="N2694" s="30">
        <v>1.1761758860000001E-2</v>
      </c>
      <c r="O2694" s="30">
        <v>1.0768422912500001E-2</v>
      </c>
      <c r="P2694" s="30">
        <v>1.1954260727500001E-2</v>
      </c>
      <c r="Q2694" s="30">
        <v>1.196148237E-2</v>
      </c>
      <c r="R2694" s="30">
        <v>1.48318199925E-2</v>
      </c>
      <c r="S2694" s="30">
        <v>1.50197104775E-2</v>
      </c>
      <c r="T2694" s="30">
        <v>1.18319622775E-2</v>
      </c>
      <c r="U2694" s="30">
        <v>1.4647938967499999E-2</v>
      </c>
      <c r="V2694" s="30">
        <v>1.10582349175E-2</v>
      </c>
      <c r="W2694" s="30">
        <v>1.39544343375E-2</v>
      </c>
      <c r="X2694" s="30">
        <v>1.31841801475E-2</v>
      </c>
      <c r="Y2694" s="30">
        <v>9.6779208300000006E-3</v>
      </c>
      <c r="Z2694" s="30">
        <v>1.278627955E-2</v>
      </c>
      <c r="AA2694" s="30">
        <v>1.2219100145E-2</v>
      </c>
      <c r="AB2694" s="30">
        <v>1.35756265225E-2</v>
      </c>
      <c r="AC2694" s="30">
        <v>1.4794644235E-2</v>
      </c>
      <c r="AD2694" s="30">
        <v>1.50318287225E-2</v>
      </c>
      <c r="AE2694" s="30">
        <v>1.55175931475E-2</v>
      </c>
      <c r="AF2694" s="30">
        <v>1.47665749775E-2</v>
      </c>
      <c r="AG2694" s="30">
        <v>1.4962616810000001E-2</v>
      </c>
      <c r="AH2694" s="30">
        <v>1.46728393175E-2</v>
      </c>
      <c r="AI2694" s="30">
        <v>1.48570275625E-2</v>
      </c>
      <c r="AJ2694" s="30">
        <v>1.469597546E-2</v>
      </c>
      <c r="AK2694" s="30">
        <v>0</v>
      </c>
      <c r="AL2694" s="30">
        <v>0</v>
      </c>
    </row>
    <row r="2695" spans="1:38" x14ac:dyDescent="0.25">
      <c r="A2695" s="30" t="s">
        <v>563</v>
      </c>
      <c r="B2695" s="30">
        <v>1</v>
      </c>
      <c r="C2695" s="30" t="s">
        <v>564</v>
      </c>
      <c r="D2695" s="30" t="s">
        <v>58</v>
      </c>
      <c r="E2695" s="30">
        <v>51</v>
      </c>
      <c r="F2695" s="30">
        <v>4.8529188099999997E-3</v>
      </c>
      <c r="G2695" s="30">
        <v>6.2374723974999999E-3</v>
      </c>
      <c r="H2695" s="30">
        <v>5.4550042425000004E-3</v>
      </c>
      <c r="I2695" s="30">
        <v>9.5930228374999996E-3</v>
      </c>
      <c r="J2695" s="30">
        <v>5.6168901824999997E-3</v>
      </c>
      <c r="K2695" s="30">
        <v>6.1722399149999998E-3</v>
      </c>
      <c r="L2695" s="30">
        <v>5.4996613924999998E-3</v>
      </c>
      <c r="M2695" s="30">
        <v>5.8195452624999998E-3</v>
      </c>
      <c r="N2695" s="30">
        <v>6.5036904400000003E-3</v>
      </c>
      <c r="O2695" s="30">
        <v>5.2278358949999996E-3</v>
      </c>
      <c r="P2695" s="30">
        <v>4.8750500375000002E-3</v>
      </c>
      <c r="Q2695" s="30">
        <v>4.0284993699999999E-3</v>
      </c>
      <c r="R2695" s="30">
        <v>4.0560492875000003E-3</v>
      </c>
      <c r="S2695" s="30">
        <v>4.8812806349999996E-3</v>
      </c>
      <c r="T2695" s="30">
        <v>5.8809007574999999E-3</v>
      </c>
      <c r="U2695" s="30">
        <v>6.3073250050000003E-3</v>
      </c>
      <c r="V2695" s="30">
        <v>4.8267345424999998E-3</v>
      </c>
      <c r="W2695" s="30">
        <v>4.9834654000000004E-3</v>
      </c>
      <c r="X2695" s="30">
        <v>5.2384061849999998E-3</v>
      </c>
      <c r="Y2695" s="30">
        <v>5.6130649299999998E-3</v>
      </c>
      <c r="Z2695" s="30">
        <v>7.1009615599999997E-3</v>
      </c>
      <c r="AA2695" s="30">
        <v>6.0095064700000003E-3</v>
      </c>
      <c r="AB2695" s="30">
        <v>6.4380842925000001E-3</v>
      </c>
      <c r="AC2695" s="30">
        <v>6.9076070549999999E-3</v>
      </c>
      <c r="AD2695" s="30">
        <v>7.6389999525000004E-3</v>
      </c>
      <c r="AE2695" s="30">
        <v>7.2227155125000001E-3</v>
      </c>
      <c r="AF2695" s="30">
        <v>7.1483903824999997E-3</v>
      </c>
      <c r="AG2695" s="30">
        <v>7.1318553199999999E-3</v>
      </c>
      <c r="AH2695" s="30">
        <v>7.1471222099999997E-3</v>
      </c>
      <c r="AI2695" s="30">
        <v>7.1622864649999998E-3</v>
      </c>
      <c r="AJ2695" s="30">
        <v>7.1788770325000003E-3</v>
      </c>
      <c r="AK2695" s="30">
        <v>0</v>
      </c>
      <c r="AL2695" s="30">
        <v>0</v>
      </c>
    </row>
    <row r="2696" spans="1:38" x14ac:dyDescent="0.25">
      <c r="A2696" s="30" t="s">
        <v>563</v>
      </c>
      <c r="B2696" s="30">
        <v>1</v>
      </c>
      <c r="C2696" s="30" t="s">
        <v>564</v>
      </c>
      <c r="D2696" s="30" t="s">
        <v>72</v>
      </c>
      <c r="E2696" s="30">
        <v>51</v>
      </c>
      <c r="F2696" s="30">
        <v>5.8590333149999996E-3</v>
      </c>
      <c r="G2696" s="30">
        <v>8.1361924850000007E-3</v>
      </c>
      <c r="H2696" s="30">
        <v>9.1469623349999998E-3</v>
      </c>
      <c r="I2696" s="30">
        <v>8.0218304524999999E-3</v>
      </c>
      <c r="J2696" s="30">
        <v>8.9162388549999996E-3</v>
      </c>
      <c r="K2696" s="30">
        <v>7.9368965774999998E-3</v>
      </c>
      <c r="L2696" s="30">
        <v>8.6701154550000003E-3</v>
      </c>
      <c r="M2696" s="30">
        <v>9.5704554124999997E-3</v>
      </c>
      <c r="N2696" s="30">
        <v>7.5011209824999998E-3</v>
      </c>
      <c r="O2696" s="30">
        <v>7.2870406850000001E-3</v>
      </c>
      <c r="P2696" s="30">
        <v>8.8447578299999993E-3</v>
      </c>
      <c r="Q2696" s="30">
        <v>8.6992903924999997E-3</v>
      </c>
      <c r="R2696" s="30">
        <v>5.8103278624999999E-3</v>
      </c>
      <c r="S2696" s="30">
        <v>6.7444831500000002E-3</v>
      </c>
      <c r="T2696" s="30">
        <v>7.1506150675000003E-3</v>
      </c>
      <c r="U2696" s="30">
        <v>7.12506736E-3</v>
      </c>
      <c r="V2696" s="30">
        <v>7.3323878774999999E-3</v>
      </c>
      <c r="W2696" s="30">
        <v>6.6576567674999998E-3</v>
      </c>
      <c r="X2696" s="30">
        <v>9.1625376525000003E-3</v>
      </c>
      <c r="Y2696" s="30">
        <v>9.8202202749999995E-3</v>
      </c>
      <c r="Z2696" s="30">
        <v>7.8728933125000004E-3</v>
      </c>
      <c r="AA2696" s="30">
        <v>9.3465954975000005E-3</v>
      </c>
      <c r="AB2696" s="30">
        <v>1.1149251377500001E-2</v>
      </c>
      <c r="AC2696" s="30">
        <v>1.12812946025E-2</v>
      </c>
      <c r="AD2696" s="30">
        <v>1.20233516275E-2</v>
      </c>
      <c r="AE2696" s="30">
        <v>1.1606760819999999E-2</v>
      </c>
      <c r="AF2696" s="30">
        <v>1.149332583E-2</v>
      </c>
      <c r="AG2696" s="30">
        <v>1.1392310825E-2</v>
      </c>
      <c r="AH2696" s="30">
        <v>1.1408922429999999E-2</v>
      </c>
      <c r="AI2696" s="30">
        <v>1.1382758155E-2</v>
      </c>
      <c r="AJ2696" s="30">
        <v>1.1398256277499999E-2</v>
      </c>
      <c r="AK2696" s="30">
        <v>0</v>
      </c>
      <c r="AL2696" s="30">
        <v>0</v>
      </c>
    </row>
    <row r="2697" spans="1:38" x14ac:dyDescent="0.25">
      <c r="A2697" s="30" t="s">
        <v>563</v>
      </c>
      <c r="B2697" s="30">
        <v>1</v>
      </c>
      <c r="C2697" s="30" t="s">
        <v>564</v>
      </c>
      <c r="D2697" s="30" t="s">
        <v>75</v>
      </c>
      <c r="E2697" s="30">
        <v>51</v>
      </c>
      <c r="F2697" s="30">
        <v>1.1322749485E-2</v>
      </c>
      <c r="G2697" s="30">
        <v>1.0657838825E-2</v>
      </c>
      <c r="H2697" s="30">
        <v>1.5895790895000001E-2</v>
      </c>
      <c r="I2697" s="30">
        <v>1.4094765835E-2</v>
      </c>
      <c r="J2697" s="30">
        <v>1.1869267832500001E-2</v>
      </c>
      <c r="K2697" s="30">
        <v>9.1895983074999996E-3</v>
      </c>
      <c r="L2697" s="30">
        <v>1.2512068582500001E-2</v>
      </c>
      <c r="M2697" s="30">
        <v>1.0556035125E-2</v>
      </c>
      <c r="N2697" s="30">
        <v>1.40729592325E-2</v>
      </c>
      <c r="O2697" s="30">
        <v>1.2602002627499999E-2</v>
      </c>
      <c r="P2697" s="30">
        <v>1.7474451382499999E-2</v>
      </c>
      <c r="Q2697" s="30">
        <v>1.63136545825E-2</v>
      </c>
      <c r="R2697" s="30">
        <v>1.5140371814999999E-2</v>
      </c>
      <c r="S2697" s="30">
        <v>1.7168214267499999E-2</v>
      </c>
      <c r="T2697" s="30">
        <v>1.546568318E-2</v>
      </c>
      <c r="U2697" s="30">
        <v>1.3314084742499999E-2</v>
      </c>
      <c r="V2697" s="30">
        <v>1.080360794E-2</v>
      </c>
      <c r="W2697" s="30">
        <v>1.3555276452500001E-2</v>
      </c>
      <c r="X2697" s="30">
        <v>1.2923204252500001E-2</v>
      </c>
      <c r="Y2697" s="30">
        <v>1.4526168690000001E-2</v>
      </c>
      <c r="Z2697" s="30">
        <v>1.4123855765E-2</v>
      </c>
      <c r="AA2697" s="30">
        <v>8.6125162275000004E-3</v>
      </c>
      <c r="AB2697" s="30">
        <v>1.5296385080000001E-2</v>
      </c>
      <c r="AC2697" s="30">
        <v>1.254023837E-2</v>
      </c>
      <c r="AD2697" s="30">
        <v>1.5562080922500001E-2</v>
      </c>
      <c r="AE2697" s="30">
        <v>1.5036044315E-2</v>
      </c>
      <c r="AF2697" s="30">
        <v>1.4835635202499999E-2</v>
      </c>
      <c r="AG2697" s="30">
        <v>1.48083589375E-2</v>
      </c>
      <c r="AH2697" s="30">
        <v>1.4835753927500001E-2</v>
      </c>
      <c r="AI2697" s="30">
        <v>1.4871172632500001E-2</v>
      </c>
      <c r="AJ2697" s="30">
        <v>1.49055947E-2</v>
      </c>
      <c r="AK2697" s="30">
        <v>0</v>
      </c>
      <c r="AL2697" s="30">
        <v>0</v>
      </c>
    </row>
    <row r="2698" spans="1:38" x14ac:dyDescent="0.25">
      <c r="A2698" s="30" t="s">
        <v>563</v>
      </c>
      <c r="B2698" s="30">
        <v>1</v>
      </c>
      <c r="C2698" s="30" t="s">
        <v>564</v>
      </c>
      <c r="D2698" s="30" t="s">
        <v>60</v>
      </c>
      <c r="E2698" s="30">
        <v>51</v>
      </c>
      <c r="F2698" s="30">
        <v>1.2102630182500001E-2</v>
      </c>
      <c r="G2698" s="30">
        <v>1.1960071372500001E-2</v>
      </c>
      <c r="H2698" s="30">
        <v>1.3373086819999999E-2</v>
      </c>
      <c r="I2698" s="30">
        <v>1.2751128654999999E-2</v>
      </c>
      <c r="J2698" s="30">
        <v>1.3077865167499999E-2</v>
      </c>
      <c r="K2698" s="30">
        <v>1.11393067975E-2</v>
      </c>
      <c r="L2698" s="30">
        <v>1.4209825382499999E-2</v>
      </c>
      <c r="M2698" s="30">
        <v>1.4108201480000001E-2</v>
      </c>
      <c r="N2698" s="30">
        <v>1.510692772E-2</v>
      </c>
      <c r="O2698" s="30">
        <v>1.6321852812499999E-2</v>
      </c>
      <c r="P2698" s="30">
        <v>1.3074528335E-2</v>
      </c>
      <c r="Q2698" s="30">
        <v>1.52616352475E-2</v>
      </c>
      <c r="R2698" s="30">
        <v>1.31394969375E-2</v>
      </c>
      <c r="S2698" s="30">
        <v>1.59087927825E-2</v>
      </c>
      <c r="T2698" s="30">
        <v>1.6618991159999999E-2</v>
      </c>
      <c r="U2698" s="30">
        <v>1.6992677872500001E-2</v>
      </c>
      <c r="V2698" s="30">
        <v>1.61314747575E-2</v>
      </c>
      <c r="W2698" s="30">
        <v>1.92300690075E-2</v>
      </c>
      <c r="X2698" s="30">
        <v>1.7439088124999998E-2</v>
      </c>
      <c r="Y2698" s="30">
        <v>1.96662400225E-2</v>
      </c>
      <c r="Z2698" s="30">
        <v>1.8334550309999999E-2</v>
      </c>
      <c r="AA2698" s="30">
        <v>1.8227734677499999E-2</v>
      </c>
      <c r="AB2698" s="30">
        <v>1.6212700272499998E-2</v>
      </c>
      <c r="AC2698" s="30">
        <v>1.8777856407500002E-2</v>
      </c>
      <c r="AD2698" s="30">
        <v>1.94734909725E-2</v>
      </c>
      <c r="AE2698" s="30">
        <v>1.8344223215E-2</v>
      </c>
      <c r="AF2698" s="30">
        <v>1.8029563240000001E-2</v>
      </c>
      <c r="AG2698" s="30">
        <v>1.7920054485E-2</v>
      </c>
      <c r="AH2698" s="30">
        <v>1.7898758085000001E-2</v>
      </c>
      <c r="AI2698" s="30">
        <v>1.7895318465000001E-2</v>
      </c>
      <c r="AJ2698" s="30">
        <v>1.790082955E-2</v>
      </c>
      <c r="AK2698" s="30">
        <v>0</v>
      </c>
      <c r="AL2698" s="30">
        <v>0</v>
      </c>
    </row>
    <row r="2699" spans="1:38" x14ac:dyDescent="0.25">
      <c r="A2699" s="30" t="s">
        <v>563</v>
      </c>
      <c r="B2699" s="30">
        <v>1</v>
      </c>
      <c r="C2699" s="30" t="s">
        <v>564</v>
      </c>
      <c r="D2699" s="30" t="s">
        <v>64</v>
      </c>
      <c r="E2699" s="30">
        <v>51</v>
      </c>
      <c r="F2699" s="30">
        <v>6.3158624999999999E-6</v>
      </c>
      <c r="G2699" s="30">
        <v>4.6328199999999996E-6</v>
      </c>
      <c r="H2699" s="30">
        <v>5.1607649999999999E-6</v>
      </c>
      <c r="I2699" s="30">
        <v>3.75658E-6</v>
      </c>
      <c r="J2699" s="30">
        <v>5.2425399999999996E-6</v>
      </c>
      <c r="K2699" s="30">
        <v>5.4171875000000004E-6</v>
      </c>
      <c r="L2699" s="30">
        <v>4.7180124999999996E-6</v>
      </c>
      <c r="M2699" s="30">
        <v>4.3064125E-6</v>
      </c>
      <c r="N2699" s="30">
        <v>4.5994125000000004E-6</v>
      </c>
      <c r="O2699" s="30">
        <v>5.1499825000000003E-6</v>
      </c>
      <c r="P2699" s="30">
        <v>4.1838399999999999E-6</v>
      </c>
      <c r="Q2699" s="30">
        <v>4.1518974999999998E-6</v>
      </c>
      <c r="R2699" s="30">
        <v>4.1681900000000003E-6</v>
      </c>
      <c r="S2699" s="30">
        <v>4.8932449999999998E-6</v>
      </c>
      <c r="T2699" s="30">
        <v>3.9082049999999996E-6</v>
      </c>
      <c r="U2699" s="30">
        <v>4.6585174999999999E-6</v>
      </c>
      <c r="V2699" s="30">
        <v>3.9841274999999999E-6</v>
      </c>
      <c r="W2699" s="30">
        <v>4.1018999999999996E-6</v>
      </c>
      <c r="X2699" s="30">
        <v>4.6710625E-6</v>
      </c>
      <c r="Y2699" s="30">
        <v>3.9234575000000002E-6</v>
      </c>
      <c r="Z2699" s="30">
        <v>3.4590249999999999E-6</v>
      </c>
      <c r="AA2699" s="30">
        <v>4.2367774999999999E-6</v>
      </c>
      <c r="AB2699" s="30">
        <v>3.6626549999999999E-6</v>
      </c>
      <c r="AC2699" s="30">
        <v>5.489565E-6</v>
      </c>
      <c r="AD2699" s="30">
        <v>2.7764600000000002E-6</v>
      </c>
      <c r="AE2699" s="30">
        <v>3.8861349999999999E-6</v>
      </c>
      <c r="AF2699" s="30">
        <v>4.0688599999999999E-6</v>
      </c>
      <c r="AG2699" s="30">
        <v>3.9580299999999996E-6</v>
      </c>
      <c r="AH2699" s="30">
        <v>4.0079950000000001E-6</v>
      </c>
      <c r="AI2699" s="30">
        <v>3.986235E-6</v>
      </c>
      <c r="AJ2699" s="30">
        <v>3.9956675E-6</v>
      </c>
      <c r="AK2699" s="30">
        <v>0</v>
      </c>
      <c r="AL2699" s="30">
        <v>0</v>
      </c>
    </row>
    <row r="2700" spans="1:38" x14ac:dyDescent="0.25">
      <c r="A2700" s="30" t="s">
        <v>563</v>
      </c>
      <c r="B2700" s="30">
        <v>1</v>
      </c>
      <c r="C2700" s="30" t="s">
        <v>564</v>
      </c>
      <c r="D2700" s="30" t="s">
        <v>66</v>
      </c>
      <c r="E2700" s="30">
        <v>51</v>
      </c>
      <c r="F2700" s="30">
        <v>5.7619356500000004E-4</v>
      </c>
      <c r="G2700" s="30">
        <v>6.6822534499999997E-4</v>
      </c>
      <c r="H2700" s="30">
        <v>6.3204857249999995E-4</v>
      </c>
      <c r="I2700" s="30">
        <v>5.1482227249999995E-4</v>
      </c>
      <c r="J2700" s="30">
        <v>5.5835425500000001E-4</v>
      </c>
      <c r="K2700" s="30">
        <v>4.5379962500000001E-4</v>
      </c>
      <c r="L2700" s="30">
        <v>6.3070450499999999E-4</v>
      </c>
      <c r="M2700" s="30">
        <v>7.2289449750000004E-4</v>
      </c>
      <c r="N2700" s="30">
        <v>5.9681367499999998E-4</v>
      </c>
      <c r="O2700" s="30">
        <v>3.2901387000000001E-4</v>
      </c>
      <c r="P2700" s="30">
        <v>5.5158709250000004E-4</v>
      </c>
      <c r="Q2700" s="30">
        <v>4.7935336750000001E-4</v>
      </c>
      <c r="R2700" s="30">
        <v>3.7783108999999999E-4</v>
      </c>
      <c r="S2700" s="30">
        <v>4.6793891750000001E-4</v>
      </c>
      <c r="T2700" s="30">
        <v>3.6948961250000002E-4</v>
      </c>
      <c r="U2700" s="30">
        <v>3.5558107500000002E-4</v>
      </c>
      <c r="V2700" s="30">
        <v>4.2240472500000001E-4</v>
      </c>
      <c r="W2700" s="30">
        <v>6.1322822000000005E-4</v>
      </c>
      <c r="X2700" s="30">
        <v>4.6221336500000001E-4</v>
      </c>
      <c r="Y2700" s="30">
        <v>4.0641871749999998E-4</v>
      </c>
      <c r="Z2700" s="30">
        <v>3.9393896499999997E-4</v>
      </c>
      <c r="AA2700" s="30">
        <v>3.9222371000000001E-4</v>
      </c>
      <c r="AB2700" s="30">
        <v>4.9515202999999999E-4</v>
      </c>
      <c r="AC2700" s="30">
        <v>4.9364967499999999E-4</v>
      </c>
      <c r="AD2700" s="30">
        <v>4.594024825E-4</v>
      </c>
      <c r="AE2700" s="30">
        <v>4.8332793249999999E-4</v>
      </c>
      <c r="AF2700" s="30">
        <v>4.6971801499999999E-4</v>
      </c>
      <c r="AG2700" s="30">
        <v>4.6304643000000001E-4</v>
      </c>
      <c r="AH2700" s="30">
        <v>4.6041489249999998E-4</v>
      </c>
      <c r="AI2700" s="30">
        <v>4.5846788749999998E-4</v>
      </c>
      <c r="AJ2700" s="30">
        <v>4.5713280000000002E-4</v>
      </c>
      <c r="AK2700" s="30">
        <v>0</v>
      </c>
      <c r="AL2700" s="30">
        <v>0</v>
      </c>
    </row>
    <row r="2701" spans="1:38" x14ac:dyDescent="0.25">
      <c r="A2701" s="30" t="s">
        <v>563</v>
      </c>
      <c r="B2701" s="30">
        <v>1</v>
      </c>
      <c r="C2701" s="30" t="s">
        <v>564</v>
      </c>
      <c r="D2701" s="30" t="s">
        <v>68</v>
      </c>
      <c r="E2701" s="30">
        <v>51</v>
      </c>
      <c r="F2701" s="30">
        <v>2.5176990449999998E-3</v>
      </c>
      <c r="G2701" s="30">
        <v>2.5677472649999998E-3</v>
      </c>
      <c r="H2701" s="30">
        <v>2.9956295225E-3</v>
      </c>
      <c r="I2701" s="30">
        <v>2.7134667224999998E-3</v>
      </c>
      <c r="J2701" s="30">
        <v>2.3362760275000001E-3</v>
      </c>
      <c r="K2701" s="30">
        <v>1.9167423400000001E-3</v>
      </c>
      <c r="L2701" s="30">
        <v>2.780381155E-3</v>
      </c>
      <c r="M2701" s="30">
        <v>2.9767464400000001E-3</v>
      </c>
      <c r="N2701" s="30">
        <v>2.7781286499999999E-3</v>
      </c>
      <c r="O2701" s="30">
        <v>3.043929745E-3</v>
      </c>
      <c r="P2701" s="30">
        <v>2.3240326650000001E-3</v>
      </c>
      <c r="Q2701" s="30">
        <v>2.8317259800000002E-3</v>
      </c>
      <c r="R2701" s="30">
        <v>2.2732777075000002E-3</v>
      </c>
      <c r="S2701" s="30">
        <v>2.5740923224999998E-3</v>
      </c>
      <c r="T2701" s="30">
        <v>2.3049125550000001E-3</v>
      </c>
      <c r="U2701" s="30">
        <v>2.6172768799999999E-3</v>
      </c>
      <c r="V2701" s="30">
        <v>2.4031727525000001E-3</v>
      </c>
      <c r="W2701" s="30">
        <v>2.2664103575E-3</v>
      </c>
      <c r="X2701" s="30">
        <v>2.2491825574999999E-3</v>
      </c>
      <c r="Y2701" s="30">
        <v>1.9227780350000001E-3</v>
      </c>
      <c r="Z2701" s="30">
        <v>2.0443260500000002E-3</v>
      </c>
      <c r="AA2701" s="30">
        <v>1.7654069625E-3</v>
      </c>
      <c r="AB2701" s="30">
        <v>1.9572508575E-3</v>
      </c>
      <c r="AC2701" s="30">
        <v>2.7102234199999999E-3</v>
      </c>
      <c r="AD2701" s="30">
        <v>1.8131663575E-3</v>
      </c>
      <c r="AE2701" s="30">
        <v>2.1845730774999999E-3</v>
      </c>
      <c r="AF2701" s="30">
        <v>2.182803675E-3</v>
      </c>
      <c r="AG2701" s="30">
        <v>2.1631269975000002E-3</v>
      </c>
      <c r="AH2701" s="30">
        <v>2.1644569875000001E-3</v>
      </c>
      <c r="AI2701" s="30">
        <v>2.1600605200000002E-3</v>
      </c>
      <c r="AJ2701" s="30">
        <v>2.1595442524999999E-3</v>
      </c>
      <c r="AK2701" s="30">
        <v>0</v>
      </c>
      <c r="AL2701" s="30">
        <v>0</v>
      </c>
    </row>
    <row r="2702" spans="1:38" x14ac:dyDescent="0.25">
      <c r="A2702" s="30" t="s">
        <v>563</v>
      </c>
      <c r="B2702" s="30">
        <v>1</v>
      </c>
      <c r="C2702" s="30" t="s">
        <v>564</v>
      </c>
      <c r="D2702" s="30" t="s">
        <v>62</v>
      </c>
      <c r="E2702" s="30">
        <v>51</v>
      </c>
      <c r="F2702" s="30">
        <v>1.7872353499999999E-4</v>
      </c>
      <c r="G2702" s="30">
        <v>8.2609527500000001E-5</v>
      </c>
      <c r="H2702" s="30">
        <v>7.1672955000000007E-5</v>
      </c>
      <c r="I2702" s="30">
        <v>1.029703425E-4</v>
      </c>
      <c r="J2702" s="30">
        <v>1.1587315E-4</v>
      </c>
      <c r="K2702" s="30">
        <v>1.0174092750000001E-4</v>
      </c>
      <c r="L2702" s="30">
        <v>9.7734464999999995E-5</v>
      </c>
      <c r="M2702" s="30">
        <v>2.5500339999999999E-4</v>
      </c>
      <c r="N2702" s="30">
        <v>1.081228975E-4</v>
      </c>
      <c r="O2702" s="30">
        <v>1.0433205999999999E-4</v>
      </c>
      <c r="P2702" s="30">
        <v>1.000015025E-4</v>
      </c>
      <c r="Q2702" s="30">
        <v>2.67809755E-4</v>
      </c>
      <c r="R2702" s="30">
        <v>1.2942206999999999E-4</v>
      </c>
      <c r="S2702" s="30">
        <v>1.2677612249999999E-4</v>
      </c>
      <c r="T2702" s="30">
        <v>3.2020002499999999E-4</v>
      </c>
      <c r="U2702" s="30">
        <v>4.6692919750000001E-4</v>
      </c>
      <c r="V2702" s="30">
        <v>1.3157220499999999E-4</v>
      </c>
      <c r="W2702" s="30">
        <v>1.505064375E-4</v>
      </c>
      <c r="X2702" s="30">
        <v>1.3493950249999999E-4</v>
      </c>
      <c r="Y2702" s="30">
        <v>2.8351920249999998E-4</v>
      </c>
      <c r="Z2702" s="30">
        <v>1.30107235E-4</v>
      </c>
      <c r="AA2702" s="30">
        <v>1.54793405E-4</v>
      </c>
      <c r="AB2702" s="30">
        <v>9.6825927500000003E-5</v>
      </c>
      <c r="AC2702" s="30">
        <v>2.3145041249999999E-4</v>
      </c>
      <c r="AD2702" s="30">
        <v>8.2692762500000003E-5</v>
      </c>
      <c r="AE2702" s="30">
        <v>1.2541399E-4</v>
      </c>
      <c r="AF2702" s="30">
        <v>1.3666682249999999E-4</v>
      </c>
      <c r="AG2702" s="30">
        <v>1.3074041500000001E-4</v>
      </c>
      <c r="AH2702" s="30">
        <v>1.3301427750000001E-4</v>
      </c>
      <c r="AI2702" s="30">
        <v>1.3193733249999999E-4</v>
      </c>
      <c r="AJ2702" s="30">
        <v>1.3237399999999999E-4</v>
      </c>
      <c r="AK2702" s="30">
        <v>0</v>
      </c>
      <c r="AL2702" s="30">
        <v>0</v>
      </c>
    </row>
    <row r="2703" spans="1:38" x14ac:dyDescent="0.25">
      <c r="A2703" s="30" t="s">
        <v>563</v>
      </c>
      <c r="B2703" s="30">
        <v>1</v>
      </c>
      <c r="C2703" s="30" t="s">
        <v>564</v>
      </c>
      <c r="D2703" s="30" t="s">
        <v>70</v>
      </c>
      <c r="E2703" s="30">
        <v>51</v>
      </c>
      <c r="F2703" s="30">
        <v>1.03242842E-3</v>
      </c>
      <c r="G2703" s="30">
        <v>9.9585368999999995E-4</v>
      </c>
      <c r="H2703" s="30">
        <v>1.06014804E-3</v>
      </c>
      <c r="I2703" s="30">
        <v>1.1440237650000001E-3</v>
      </c>
      <c r="J2703" s="30">
        <v>1.188790475E-3</v>
      </c>
      <c r="K2703" s="30">
        <v>1.081075205E-3</v>
      </c>
      <c r="L2703" s="30">
        <v>1.13126619E-3</v>
      </c>
      <c r="M2703" s="30">
        <v>1.1798191300000001E-3</v>
      </c>
      <c r="N2703" s="30">
        <v>1.0986575975000001E-3</v>
      </c>
      <c r="O2703" s="30">
        <v>1.1486273025E-3</v>
      </c>
      <c r="P2703" s="30">
        <v>1.0378447274999999E-3</v>
      </c>
      <c r="Q2703" s="30">
        <v>9.8234949999999994E-4</v>
      </c>
      <c r="R2703" s="30">
        <v>9.5885910249999997E-4</v>
      </c>
      <c r="S2703" s="30">
        <v>1.0596732525E-3</v>
      </c>
      <c r="T2703" s="30">
        <v>1.0047989025E-3</v>
      </c>
      <c r="U2703" s="30">
        <v>9.8055438000000002E-4</v>
      </c>
      <c r="V2703" s="30">
        <v>1.1573030675000001E-3</v>
      </c>
      <c r="W2703" s="30">
        <v>1.1016021225000001E-3</v>
      </c>
      <c r="X2703" s="30">
        <v>1.2949539274999999E-3</v>
      </c>
      <c r="Y2703" s="30">
        <v>1.3979438849999999E-3</v>
      </c>
      <c r="Z2703" s="30">
        <v>1.6011042800000001E-3</v>
      </c>
      <c r="AA2703" s="30">
        <v>1.430404035E-3</v>
      </c>
      <c r="AB2703" s="30">
        <v>1.413203175E-3</v>
      </c>
      <c r="AC2703" s="30">
        <v>1.4676887475E-3</v>
      </c>
      <c r="AD2703" s="30">
        <v>1.3785327075E-3</v>
      </c>
      <c r="AE2703" s="30">
        <v>1.4195015775E-3</v>
      </c>
      <c r="AF2703" s="30">
        <v>1.4076650350000001E-3</v>
      </c>
      <c r="AG2703" s="30">
        <v>1.39616387E-3</v>
      </c>
      <c r="AH2703" s="30">
        <v>1.3960988775000001E-3</v>
      </c>
      <c r="AI2703" s="30">
        <v>1.3946617375E-3</v>
      </c>
      <c r="AJ2703" s="30">
        <v>1.3949852049999999E-3</v>
      </c>
      <c r="AK2703" s="30">
        <v>0</v>
      </c>
      <c r="AL2703" s="30">
        <v>0</v>
      </c>
    </row>
    <row r="2704" spans="1:38" x14ac:dyDescent="0.25">
      <c r="A2704" s="30" t="s">
        <v>563</v>
      </c>
      <c r="B2704" s="30">
        <v>1</v>
      </c>
      <c r="C2704" s="30" t="s">
        <v>564</v>
      </c>
      <c r="D2704" s="30" t="s">
        <v>77</v>
      </c>
      <c r="E2704" s="30">
        <v>51</v>
      </c>
      <c r="F2704" s="30">
        <v>1.3800445202499999E-2</v>
      </c>
      <c r="G2704" s="30">
        <v>1.27959259675E-2</v>
      </c>
      <c r="H2704" s="30">
        <v>1.8726510044999999E-2</v>
      </c>
      <c r="I2704" s="30">
        <v>1.64533311075E-2</v>
      </c>
      <c r="J2704" s="30">
        <v>1.5759673682499999E-2</v>
      </c>
      <c r="K2704" s="30">
        <v>1.3996203109999999E-2</v>
      </c>
      <c r="L2704" s="30">
        <v>1.2355822424999999E-2</v>
      </c>
      <c r="M2704" s="30">
        <v>1.9361949062500002E-2</v>
      </c>
      <c r="N2704" s="30">
        <v>1.6774013689999999E-2</v>
      </c>
      <c r="O2704" s="30">
        <v>1.6278491369999998E-2</v>
      </c>
      <c r="P2704" s="30">
        <v>1.6588731320000001E-2</v>
      </c>
      <c r="Q2704" s="30">
        <v>1.59879985075E-2</v>
      </c>
      <c r="R2704" s="30">
        <v>1.12001682475E-2</v>
      </c>
      <c r="S2704" s="30">
        <v>1.6105068449999999E-2</v>
      </c>
      <c r="T2704" s="30">
        <v>1.6613557944999999E-2</v>
      </c>
      <c r="U2704" s="30">
        <v>1.6082680775E-2</v>
      </c>
      <c r="V2704" s="30">
        <v>1.72542425925E-2</v>
      </c>
      <c r="W2704" s="30">
        <v>1.7308331904999998E-2</v>
      </c>
      <c r="X2704" s="30">
        <v>1.4732935527499999E-2</v>
      </c>
      <c r="Y2704" s="30">
        <v>1.7422355375E-2</v>
      </c>
      <c r="Z2704" s="30">
        <v>1.5618916795E-2</v>
      </c>
      <c r="AA2704" s="30">
        <v>1.510074013E-2</v>
      </c>
      <c r="AB2704" s="30">
        <v>1.33565187975E-2</v>
      </c>
      <c r="AC2704" s="30">
        <v>1.6655832369999998E-2</v>
      </c>
      <c r="AD2704" s="30">
        <v>1.6636073887499998E-2</v>
      </c>
      <c r="AE2704" s="30">
        <v>1.548960888E-2</v>
      </c>
      <c r="AF2704" s="30">
        <v>1.4974275382500001E-2</v>
      </c>
      <c r="AG2704" s="30">
        <v>1.47894017675E-2</v>
      </c>
      <c r="AH2704" s="30">
        <v>1.47339294E-2</v>
      </c>
      <c r="AI2704" s="30">
        <v>1.471280912E-2</v>
      </c>
      <c r="AJ2704" s="30">
        <v>1.47069343575E-2</v>
      </c>
      <c r="AK2704" s="30">
        <v>0</v>
      </c>
      <c r="AL2704" s="30">
        <v>0</v>
      </c>
    </row>
    <row r="2705" spans="1:38" x14ac:dyDescent="0.25">
      <c r="A2705" s="30" t="s">
        <v>563</v>
      </c>
      <c r="B2705" s="30">
        <v>1</v>
      </c>
      <c r="C2705" s="30" t="s">
        <v>564</v>
      </c>
      <c r="D2705" s="30" t="s">
        <v>79</v>
      </c>
      <c r="E2705" s="30">
        <v>51</v>
      </c>
      <c r="F2705" s="30">
        <v>2.0367847105E-2</v>
      </c>
      <c r="G2705" s="30">
        <v>1.7144640017500001E-2</v>
      </c>
      <c r="H2705" s="30">
        <v>1.6907444067499999E-2</v>
      </c>
      <c r="I2705" s="30">
        <v>1.786183039E-2</v>
      </c>
      <c r="J2705" s="30">
        <v>1.6347509807500001E-2</v>
      </c>
      <c r="K2705" s="30">
        <v>1.29657356775E-2</v>
      </c>
      <c r="L2705" s="30">
        <v>1.1446179402499999E-2</v>
      </c>
      <c r="M2705" s="30">
        <v>1.87270071625E-2</v>
      </c>
      <c r="N2705" s="30">
        <v>2.10936463725E-2</v>
      </c>
      <c r="O2705" s="30">
        <v>1.8894735692500001E-2</v>
      </c>
      <c r="P2705" s="30">
        <v>1.8241038825E-2</v>
      </c>
      <c r="Q2705" s="30">
        <v>1.7925322885000001E-2</v>
      </c>
      <c r="R2705" s="30">
        <v>1.5936701682499999E-2</v>
      </c>
      <c r="S2705" s="30">
        <v>2.0875462555000002E-2</v>
      </c>
      <c r="T2705" s="30">
        <v>1.8398750327500001E-2</v>
      </c>
      <c r="U2705" s="30">
        <v>1.7235750899999999E-2</v>
      </c>
      <c r="V2705" s="30">
        <v>1.24939168775E-2</v>
      </c>
      <c r="W2705" s="30">
        <v>1.467393183E-2</v>
      </c>
      <c r="X2705" s="30">
        <v>1.80655749925E-2</v>
      </c>
      <c r="Y2705" s="30">
        <v>1.12326514875E-2</v>
      </c>
      <c r="Z2705" s="30">
        <v>1.5110302417500001E-2</v>
      </c>
      <c r="AA2705" s="30">
        <v>1.15467929825E-2</v>
      </c>
      <c r="AB2705" s="30">
        <v>1.7867607569999999E-2</v>
      </c>
      <c r="AC2705" s="30">
        <v>1.6270901522499999E-2</v>
      </c>
      <c r="AD2705" s="30">
        <v>9.3749602674999995E-3</v>
      </c>
      <c r="AE2705" s="30">
        <v>1.49215126575E-2</v>
      </c>
      <c r="AF2705" s="30">
        <v>1.469761619E-2</v>
      </c>
      <c r="AG2705" s="30">
        <v>1.4626642462500001E-2</v>
      </c>
      <c r="AH2705" s="30">
        <v>1.4623707755E-2</v>
      </c>
      <c r="AI2705" s="30">
        <v>1.4627012304999999E-2</v>
      </c>
      <c r="AJ2705" s="30">
        <v>1.46370012125E-2</v>
      </c>
      <c r="AK2705" s="30">
        <v>0</v>
      </c>
      <c r="AL2705" s="30">
        <v>0</v>
      </c>
    </row>
    <row r="2706" spans="1:38" x14ac:dyDescent="0.25">
      <c r="A2706" s="30" t="s">
        <v>563</v>
      </c>
      <c r="B2706" s="30">
        <v>1</v>
      </c>
      <c r="C2706" s="30" t="s">
        <v>564</v>
      </c>
      <c r="D2706" s="30" t="s">
        <v>81</v>
      </c>
      <c r="E2706" s="30">
        <v>51</v>
      </c>
      <c r="F2706" s="30">
        <v>3.1851618974999998E-3</v>
      </c>
      <c r="G2706" s="30">
        <v>2.7942734824999999E-3</v>
      </c>
      <c r="H2706" s="30">
        <v>2.9565079650000002E-3</v>
      </c>
      <c r="I2706" s="30">
        <v>3.7236204925E-3</v>
      </c>
      <c r="J2706" s="30">
        <v>3.1115139699999998E-3</v>
      </c>
      <c r="K2706" s="30">
        <v>3.0119616474999999E-3</v>
      </c>
      <c r="L2706" s="30">
        <v>3.6531792249999999E-3</v>
      </c>
      <c r="M2706" s="30">
        <v>3.33019374E-3</v>
      </c>
      <c r="N2706" s="30">
        <v>3.5972863525E-3</v>
      </c>
      <c r="O2706" s="30">
        <v>1.74247882E-3</v>
      </c>
      <c r="P2706" s="30">
        <v>2.8525663649999998E-3</v>
      </c>
      <c r="Q2706" s="30">
        <v>1.853506915E-3</v>
      </c>
      <c r="R2706" s="30">
        <v>1.9879623049999999E-3</v>
      </c>
      <c r="S2706" s="30">
        <v>2.6580376249999999E-3</v>
      </c>
      <c r="T2706" s="30">
        <v>2.3160714800000001E-3</v>
      </c>
      <c r="U2706" s="30">
        <v>2.5467241200000002E-3</v>
      </c>
      <c r="V2706" s="30">
        <v>2.0964216349999999E-3</v>
      </c>
      <c r="W2706" s="30">
        <v>2.1224384549999998E-3</v>
      </c>
      <c r="X2706" s="30">
        <v>2.3145915575000001E-3</v>
      </c>
      <c r="Y2706" s="30">
        <v>2.1589551174999999E-3</v>
      </c>
      <c r="Z2706" s="30">
        <v>2.8749614324999999E-3</v>
      </c>
      <c r="AA2706" s="30">
        <v>3.0221080199999998E-3</v>
      </c>
      <c r="AB2706" s="30">
        <v>2.9335914925000001E-3</v>
      </c>
      <c r="AC2706" s="30">
        <v>2.5249714449999999E-3</v>
      </c>
      <c r="AD2706" s="30">
        <v>2.3322584325E-3</v>
      </c>
      <c r="AE2706" s="30">
        <v>2.6186378474999999E-3</v>
      </c>
      <c r="AF2706" s="30">
        <v>2.5873936275000002E-3</v>
      </c>
      <c r="AG2706" s="30">
        <v>2.5637618424999998E-3</v>
      </c>
      <c r="AH2706" s="30">
        <v>2.5609496800000002E-3</v>
      </c>
      <c r="AI2706" s="30">
        <v>2.5565493124999998E-3</v>
      </c>
      <c r="AJ2706" s="30">
        <v>2.5552893749999999E-3</v>
      </c>
      <c r="AK2706" s="30">
        <v>0</v>
      </c>
      <c r="AL2706" s="30">
        <v>0</v>
      </c>
    </row>
    <row r="2707" spans="1:38" x14ac:dyDescent="0.25">
      <c r="A2707" s="30" t="s">
        <v>563</v>
      </c>
      <c r="B2707" s="30">
        <v>1</v>
      </c>
      <c r="C2707" s="30" t="s">
        <v>564</v>
      </c>
      <c r="D2707" s="30" t="s">
        <v>83</v>
      </c>
      <c r="E2707" s="30">
        <v>51</v>
      </c>
      <c r="F2707" s="30">
        <v>3.4982622949999999E-3</v>
      </c>
      <c r="G2707" s="30">
        <v>2.5723031474999998E-3</v>
      </c>
      <c r="H2707" s="30">
        <v>4.5309186825000002E-3</v>
      </c>
      <c r="I2707" s="30">
        <v>3.5896769474999999E-3</v>
      </c>
      <c r="J2707" s="30">
        <v>3.4211492649999999E-3</v>
      </c>
      <c r="K2707" s="30">
        <v>2.9089732599999999E-3</v>
      </c>
      <c r="L2707" s="30">
        <v>3.8326694074999998E-3</v>
      </c>
      <c r="M2707" s="30">
        <v>3.8516696499999998E-3</v>
      </c>
      <c r="N2707" s="30">
        <v>3.1426459050000002E-3</v>
      </c>
      <c r="O2707" s="30">
        <v>2.3251251500000002E-3</v>
      </c>
      <c r="P2707" s="30">
        <v>3.4563228825000001E-3</v>
      </c>
      <c r="Q2707" s="30">
        <v>2.6939766675E-3</v>
      </c>
      <c r="R2707" s="30">
        <v>2.0304561049999999E-3</v>
      </c>
      <c r="S2707" s="30">
        <v>2.7739209600000001E-3</v>
      </c>
      <c r="T2707" s="30">
        <v>3.9046068600000002E-3</v>
      </c>
      <c r="U2707" s="30">
        <v>3.6692167725E-3</v>
      </c>
      <c r="V2707" s="30">
        <v>3.7724729525000001E-3</v>
      </c>
      <c r="W2707" s="30">
        <v>3.8452720725000002E-3</v>
      </c>
      <c r="X2707" s="30">
        <v>3.7941944800000001E-3</v>
      </c>
      <c r="Y2707" s="30">
        <v>3.8710048424999998E-3</v>
      </c>
      <c r="Z2707" s="30">
        <v>3.7010942125000001E-3</v>
      </c>
      <c r="AA2707" s="30">
        <v>3.6204222075000001E-3</v>
      </c>
      <c r="AB2707" s="30">
        <v>4.1365361474999997E-3</v>
      </c>
      <c r="AC2707" s="30">
        <v>4.5877347625000002E-3</v>
      </c>
      <c r="AD2707" s="30">
        <v>4.2826395750000003E-3</v>
      </c>
      <c r="AE2707" s="30">
        <v>4.3445219674999999E-3</v>
      </c>
      <c r="AF2707" s="30">
        <v>4.28914507E-3</v>
      </c>
      <c r="AG2707" s="30">
        <v>4.2586456649999996E-3</v>
      </c>
      <c r="AH2707" s="30">
        <v>4.2567610075000002E-3</v>
      </c>
      <c r="AI2707" s="30">
        <v>4.2547587050000002E-3</v>
      </c>
      <c r="AJ2707" s="30">
        <v>4.2566927650000003E-3</v>
      </c>
      <c r="AK2707" s="30">
        <v>0</v>
      </c>
      <c r="AL2707" s="30">
        <v>0</v>
      </c>
    </row>
    <row r="2708" spans="1:38" x14ac:dyDescent="0.25">
      <c r="A2708" s="30" t="s">
        <v>563</v>
      </c>
      <c r="B2708" s="30">
        <v>1</v>
      </c>
      <c r="C2708" s="30" t="s">
        <v>564</v>
      </c>
      <c r="D2708" s="30" t="s">
        <v>85</v>
      </c>
      <c r="E2708" s="30">
        <v>51</v>
      </c>
      <c r="F2708" s="30">
        <v>1.2279849999999999E-6</v>
      </c>
      <c r="G2708" s="30">
        <v>1.2784375E-6</v>
      </c>
      <c r="H2708" s="30">
        <v>1.269245E-6</v>
      </c>
      <c r="I2708" s="30">
        <v>7.1300749999999999E-7</v>
      </c>
      <c r="J2708" s="30">
        <v>9.8480749999999997E-7</v>
      </c>
      <c r="K2708" s="30">
        <v>1.0659799999999999E-6</v>
      </c>
      <c r="L2708" s="30">
        <v>9.3193999999999997E-7</v>
      </c>
      <c r="M2708" s="30">
        <v>7.5002499999999997E-7</v>
      </c>
      <c r="N2708" s="30">
        <v>9.504675E-7</v>
      </c>
      <c r="O2708" s="30">
        <v>6.5159749999999997E-7</v>
      </c>
      <c r="P2708" s="30">
        <v>9.0198500000000001E-7</v>
      </c>
      <c r="Q2708" s="30">
        <v>5.1310500000000004E-7</v>
      </c>
      <c r="R2708" s="30">
        <v>9.5606499999999993E-7</v>
      </c>
      <c r="S2708" s="30">
        <v>6.5233749999999996E-7</v>
      </c>
      <c r="T2708" s="30">
        <v>7.6668749999999998E-7</v>
      </c>
      <c r="U2708" s="30">
        <v>6.0887249999999999E-7</v>
      </c>
      <c r="V2708" s="30">
        <v>8.1431750000000004E-7</v>
      </c>
      <c r="W2708" s="30">
        <v>4.6311750000000002E-7</v>
      </c>
      <c r="X2708" s="30">
        <v>4.63865E-7</v>
      </c>
      <c r="Y2708" s="30">
        <v>5.2814500000000005E-7</v>
      </c>
      <c r="Z2708" s="30">
        <v>5.0918750000000001E-7</v>
      </c>
      <c r="AA2708" s="30">
        <v>5.7212500000000005E-7</v>
      </c>
      <c r="AB2708" s="30">
        <v>4.4826000000000002E-7</v>
      </c>
      <c r="AC2708" s="30">
        <v>5.3223250000000001E-7</v>
      </c>
      <c r="AD2708" s="30">
        <v>7.3003749999999998E-7</v>
      </c>
      <c r="AE2708" s="30">
        <v>5.3536750000000005E-7</v>
      </c>
      <c r="AF2708" s="30">
        <v>5.8711999999999998E-7</v>
      </c>
      <c r="AG2708" s="30">
        <v>5.6103749999999998E-7</v>
      </c>
      <c r="AH2708" s="30">
        <v>5.7177249999999995E-7</v>
      </c>
      <c r="AI2708" s="30">
        <v>5.6652999999999998E-7</v>
      </c>
      <c r="AJ2708" s="30">
        <v>5.683375E-7</v>
      </c>
      <c r="AK2708" s="30">
        <v>0</v>
      </c>
      <c r="AL2708" s="30">
        <v>0</v>
      </c>
    </row>
    <row r="2709" spans="1:38" x14ac:dyDescent="0.25">
      <c r="A2709" s="30" t="s">
        <v>563</v>
      </c>
      <c r="B2709" s="30">
        <v>1</v>
      </c>
      <c r="C2709" s="30" t="s">
        <v>564</v>
      </c>
      <c r="D2709" s="30" t="s">
        <v>87</v>
      </c>
      <c r="E2709" s="30">
        <v>51</v>
      </c>
      <c r="F2709" s="30">
        <v>3.3473608024999998E-3</v>
      </c>
      <c r="G2709" s="30">
        <v>4.2217868025000004E-3</v>
      </c>
      <c r="H2709" s="30">
        <v>5.0641456599999999E-3</v>
      </c>
      <c r="I2709" s="30">
        <v>3.3545465275000002E-3</v>
      </c>
      <c r="J2709" s="30">
        <v>4.3321278225000003E-3</v>
      </c>
      <c r="K2709" s="30">
        <v>3.5502571624999998E-3</v>
      </c>
      <c r="L2709" s="30">
        <v>4.2309428150000003E-3</v>
      </c>
      <c r="M2709" s="30">
        <v>5.0355862599999997E-3</v>
      </c>
      <c r="N2709" s="30">
        <v>2.5281417525000001E-3</v>
      </c>
      <c r="O2709" s="30">
        <v>3.0752944675000002E-3</v>
      </c>
      <c r="P2709" s="30">
        <v>3.3188108425E-3</v>
      </c>
      <c r="Q2709" s="30">
        <v>3.4929915174999999E-3</v>
      </c>
      <c r="R2709" s="30">
        <v>2.1841544774999998E-3</v>
      </c>
      <c r="S2709" s="30">
        <v>4.2228854349999996E-3</v>
      </c>
      <c r="T2709" s="30">
        <v>3.6354048325E-3</v>
      </c>
      <c r="U2709" s="30">
        <v>3.3968694249999999E-3</v>
      </c>
      <c r="V2709" s="30">
        <v>4.1252345624999999E-3</v>
      </c>
      <c r="W2709" s="30">
        <v>2.6742448025000001E-3</v>
      </c>
      <c r="X2709" s="30">
        <v>3.0597280274999999E-3</v>
      </c>
      <c r="Y2709" s="30">
        <v>3.3210674825000001E-3</v>
      </c>
      <c r="Z2709" s="30">
        <v>3.3482653900000002E-3</v>
      </c>
      <c r="AA2709" s="30">
        <v>4.5424770675E-3</v>
      </c>
      <c r="AB2709" s="30">
        <v>5.9902466700000002E-3</v>
      </c>
      <c r="AC2709" s="30">
        <v>6.2006327699999997E-3</v>
      </c>
      <c r="AD2709" s="30">
        <v>6.1678197124999997E-3</v>
      </c>
      <c r="AE2709" s="30">
        <v>6.1163351325000002E-3</v>
      </c>
      <c r="AF2709" s="30">
        <v>6.1343842724999997E-3</v>
      </c>
      <c r="AG2709" s="30">
        <v>6.0655246899999999E-3</v>
      </c>
      <c r="AH2709" s="30">
        <v>6.0972525275000003E-3</v>
      </c>
      <c r="AI2709" s="30">
        <v>6.0708750800000004E-3</v>
      </c>
      <c r="AJ2709" s="30">
        <v>6.0887447775000002E-3</v>
      </c>
      <c r="AK2709" s="30">
        <v>0</v>
      </c>
      <c r="AL2709" s="30">
        <v>0</v>
      </c>
    </row>
    <row r="2710" spans="1:38" x14ac:dyDescent="0.25">
      <c r="A2710" s="30" t="s">
        <v>563</v>
      </c>
      <c r="B2710" s="30">
        <v>1</v>
      </c>
      <c r="C2710" s="30" t="s">
        <v>564</v>
      </c>
      <c r="D2710" s="30" t="s">
        <v>89</v>
      </c>
      <c r="E2710" s="30">
        <v>51</v>
      </c>
      <c r="F2710" s="30">
        <v>8.4777846875E-3</v>
      </c>
      <c r="G2710" s="30">
        <v>8.0592831824999999E-3</v>
      </c>
      <c r="H2710" s="30">
        <v>1.003149475E-2</v>
      </c>
      <c r="I2710" s="30">
        <v>9.8753857424999994E-3</v>
      </c>
      <c r="J2710" s="30">
        <v>8.9296256599999992E-3</v>
      </c>
      <c r="K2710" s="30">
        <v>7.39747298E-3</v>
      </c>
      <c r="L2710" s="30">
        <v>1.0936059432500001E-2</v>
      </c>
      <c r="M2710" s="30">
        <v>9.7941021124999996E-3</v>
      </c>
      <c r="N2710" s="30">
        <v>1.0366185827500001E-2</v>
      </c>
      <c r="O2710" s="30">
        <v>1.1169747040000001E-2</v>
      </c>
      <c r="P2710" s="30">
        <v>1.11331139825E-2</v>
      </c>
      <c r="Q2710" s="30">
        <v>1.0649370450000001E-2</v>
      </c>
      <c r="R2710" s="30">
        <v>8.5770539474999997E-3</v>
      </c>
      <c r="S2710" s="30">
        <v>1.3607756992499999E-2</v>
      </c>
      <c r="T2710" s="30">
        <v>1.546699182E-2</v>
      </c>
      <c r="U2710" s="30">
        <v>1.15552746225E-2</v>
      </c>
      <c r="V2710" s="30">
        <v>8.9528673025000005E-3</v>
      </c>
      <c r="W2710" s="30">
        <v>1.2888459372499999E-2</v>
      </c>
      <c r="X2710" s="30">
        <v>1.346905757E-2</v>
      </c>
      <c r="Y2710" s="30">
        <v>1.2494524465E-2</v>
      </c>
      <c r="Z2710" s="30">
        <v>1.20729734575E-2</v>
      </c>
      <c r="AA2710" s="30">
        <v>1.1011226169999999E-2</v>
      </c>
      <c r="AB2710" s="30">
        <v>1.009591241E-2</v>
      </c>
      <c r="AC2710" s="30">
        <v>1.18737694325E-2</v>
      </c>
      <c r="AD2710" s="30">
        <v>1.3604212725E-2</v>
      </c>
      <c r="AE2710" s="30">
        <v>1.2114354022499999E-2</v>
      </c>
      <c r="AF2710" s="30">
        <v>1.1911706314999999E-2</v>
      </c>
      <c r="AG2710" s="30">
        <v>1.185085749E-2</v>
      </c>
      <c r="AH2710" s="30">
        <v>1.1849887795E-2</v>
      </c>
      <c r="AI2710" s="30">
        <v>1.1858700935000001E-2</v>
      </c>
      <c r="AJ2710" s="30">
        <v>1.1871849455E-2</v>
      </c>
      <c r="AK2710" s="30">
        <v>0</v>
      </c>
      <c r="AL2710" s="30">
        <v>0</v>
      </c>
    </row>
    <row r="2711" spans="1:38" x14ac:dyDescent="0.25">
      <c r="A2711" s="30" t="s">
        <v>563</v>
      </c>
      <c r="B2711" s="30">
        <v>1</v>
      </c>
      <c r="C2711" s="30" t="s">
        <v>564</v>
      </c>
      <c r="D2711" s="30" t="s">
        <v>91</v>
      </c>
      <c r="E2711" s="30">
        <v>51</v>
      </c>
      <c r="F2711" s="30">
        <v>3.9221841025000002E-3</v>
      </c>
      <c r="G2711" s="30">
        <v>4.1594765799999999E-3</v>
      </c>
      <c r="H2711" s="30">
        <v>5.3069501274999997E-3</v>
      </c>
      <c r="I2711" s="30">
        <v>3.9355078800000004E-3</v>
      </c>
      <c r="J2711" s="30">
        <v>4.6160470475000003E-3</v>
      </c>
      <c r="K2711" s="30">
        <v>4.3647399750000003E-3</v>
      </c>
      <c r="L2711" s="30">
        <v>4.6418977124999998E-3</v>
      </c>
      <c r="M2711" s="30">
        <v>4.7685866000000002E-3</v>
      </c>
      <c r="N2711" s="30">
        <v>4.1674955850000001E-3</v>
      </c>
      <c r="O2711" s="30">
        <v>4.5276401325E-3</v>
      </c>
      <c r="P2711" s="30">
        <v>5.4621556675000004E-3</v>
      </c>
      <c r="Q2711" s="30">
        <v>6.0261922275000003E-3</v>
      </c>
      <c r="R2711" s="30">
        <v>5.5041913499999998E-3</v>
      </c>
      <c r="S2711" s="30">
        <v>6.3897172475000001E-3</v>
      </c>
      <c r="T2711" s="30">
        <v>6.3465739225000003E-3</v>
      </c>
      <c r="U2711" s="30">
        <v>6.244713505E-3</v>
      </c>
      <c r="V2711" s="30">
        <v>6.3060873125E-3</v>
      </c>
      <c r="W2711" s="30">
        <v>4.7728785975000004E-3</v>
      </c>
      <c r="X2711" s="30">
        <v>6.6936944825000001E-3</v>
      </c>
      <c r="Y2711" s="30">
        <v>6.71076641E-3</v>
      </c>
      <c r="Z2711" s="30">
        <v>6.0483933175000002E-3</v>
      </c>
      <c r="AA2711" s="30">
        <v>7.7156305199999999E-3</v>
      </c>
      <c r="AB2711" s="30">
        <v>7.11392265E-3</v>
      </c>
      <c r="AC2711" s="30">
        <v>1.06833921225E-2</v>
      </c>
      <c r="AD2711" s="30">
        <v>9.3899544924999998E-3</v>
      </c>
      <c r="AE2711" s="30">
        <v>9.1353438375000005E-3</v>
      </c>
      <c r="AF2711" s="30">
        <v>8.9340348724999998E-3</v>
      </c>
      <c r="AG2711" s="30">
        <v>8.8591278100000007E-3</v>
      </c>
      <c r="AH2711" s="30">
        <v>8.8393874350000002E-3</v>
      </c>
      <c r="AI2711" s="30">
        <v>8.8311185375E-3</v>
      </c>
      <c r="AJ2711" s="30">
        <v>8.8294065725000002E-3</v>
      </c>
      <c r="AK2711" s="30">
        <v>0</v>
      </c>
      <c r="AL2711" s="30">
        <v>0</v>
      </c>
    </row>
    <row r="2712" spans="1:38" x14ac:dyDescent="0.25">
      <c r="A2712" s="30" t="s">
        <v>563</v>
      </c>
      <c r="B2712" s="30">
        <v>1</v>
      </c>
      <c r="C2712" s="30" t="s">
        <v>564</v>
      </c>
      <c r="D2712" s="30" t="s">
        <v>93</v>
      </c>
      <c r="E2712" s="30">
        <v>51</v>
      </c>
      <c r="F2712" s="30">
        <v>5.0559848880000001E-2</v>
      </c>
      <c r="G2712" s="30">
        <v>5.4472057642500002E-2</v>
      </c>
      <c r="H2712" s="30">
        <v>6.2140827124999999E-2</v>
      </c>
      <c r="I2712" s="30">
        <v>6.4972575115E-2</v>
      </c>
      <c r="J2712" s="30">
        <v>4.8019858967500002E-2</v>
      </c>
      <c r="K2712" s="30">
        <v>4.8585824479999998E-2</v>
      </c>
      <c r="L2712" s="30">
        <v>4.7272378892500001E-2</v>
      </c>
      <c r="M2712" s="30">
        <v>5.3768439122499997E-2</v>
      </c>
      <c r="N2712" s="30">
        <v>5.1810910082500002E-2</v>
      </c>
      <c r="O2712" s="30">
        <v>4.9292509372500001E-2</v>
      </c>
      <c r="P2712" s="30">
        <v>4.6016085312500003E-2</v>
      </c>
      <c r="Q2712" s="30">
        <v>4.6026439150000001E-2</v>
      </c>
      <c r="R2712" s="30">
        <v>4.7649015152500002E-2</v>
      </c>
      <c r="S2712" s="30">
        <v>4.2400975422500001E-2</v>
      </c>
      <c r="T2712" s="30">
        <v>4.3244785335000001E-2</v>
      </c>
      <c r="U2712" s="30">
        <v>4.35921909725E-2</v>
      </c>
      <c r="V2712" s="30">
        <v>3.6313152224999999E-2</v>
      </c>
      <c r="W2712" s="30">
        <v>4.7955268689999997E-2</v>
      </c>
      <c r="X2712" s="30">
        <v>3.7571485420000002E-2</v>
      </c>
      <c r="Y2712" s="30">
        <v>3.7579422564999999E-2</v>
      </c>
      <c r="Z2712" s="30">
        <v>4.5620760202499999E-2</v>
      </c>
      <c r="AA2712" s="30">
        <v>3.4900999407500001E-2</v>
      </c>
      <c r="AB2712" s="30">
        <v>4.0104318389999997E-2</v>
      </c>
      <c r="AC2712" s="30">
        <v>4.1311558077499998E-2</v>
      </c>
      <c r="AD2712" s="30">
        <v>4.0635257704999997E-2</v>
      </c>
      <c r="AE2712" s="30">
        <v>4.3351062127499999E-2</v>
      </c>
      <c r="AF2712" s="30">
        <v>4.2837392565E-2</v>
      </c>
      <c r="AG2712" s="30">
        <v>4.324711421E-2</v>
      </c>
      <c r="AH2712" s="30">
        <v>4.2945878462500003E-2</v>
      </c>
      <c r="AI2712" s="30">
        <v>4.3208792514999997E-2</v>
      </c>
      <c r="AJ2712" s="30">
        <v>4.3017681430000003E-2</v>
      </c>
      <c r="AK2712" s="30">
        <v>0</v>
      </c>
      <c r="AL2712" s="30">
        <v>0</v>
      </c>
    </row>
    <row r="2713" spans="1:38" x14ac:dyDescent="0.25">
      <c r="A2713" s="30" t="s">
        <v>563</v>
      </c>
      <c r="B2713" s="30">
        <v>1</v>
      </c>
      <c r="C2713" s="30" t="s">
        <v>564</v>
      </c>
      <c r="D2713" s="30" t="s">
        <v>95</v>
      </c>
      <c r="E2713" s="30">
        <v>51</v>
      </c>
      <c r="F2713" s="30">
        <v>6.9867241749999997E-4</v>
      </c>
      <c r="G2713" s="30">
        <v>6.2508289250000001E-4</v>
      </c>
      <c r="H2713" s="30">
        <v>7.6619475999999999E-4</v>
      </c>
      <c r="I2713" s="30">
        <v>7.65676615E-4</v>
      </c>
      <c r="J2713" s="30">
        <v>5.6795898749999998E-4</v>
      </c>
      <c r="K2713" s="30">
        <v>6.6955053000000004E-4</v>
      </c>
      <c r="L2713" s="30">
        <v>6.5951132999999998E-4</v>
      </c>
      <c r="M2713" s="30">
        <v>6.7964636499999996E-4</v>
      </c>
      <c r="N2713" s="30">
        <v>7.7655968999999997E-4</v>
      </c>
      <c r="O2713" s="30">
        <v>5.3252617750000001E-4</v>
      </c>
      <c r="P2713" s="30">
        <v>5.5339735249999996E-4</v>
      </c>
      <c r="Q2713" s="30">
        <v>7.0296653749999998E-4</v>
      </c>
      <c r="R2713" s="30">
        <v>4.4222069499999999E-4</v>
      </c>
      <c r="S2713" s="30">
        <v>4.6411236750000003E-4</v>
      </c>
      <c r="T2713" s="30">
        <v>4.9794332750000003E-4</v>
      </c>
      <c r="U2713" s="30">
        <v>5.6574546499999997E-4</v>
      </c>
      <c r="V2713" s="30">
        <v>4.1271331499999998E-4</v>
      </c>
      <c r="W2713" s="30">
        <v>5.4620536249999998E-4</v>
      </c>
      <c r="X2713" s="30">
        <v>6.1154580750000004E-4</v>
      </c>
      <c r="Y2713" s="30">
        <v>5.1878636999999996E-4</v>
      </c>
      <c r="Z2713" s="30">
        <v>5.9876307999999999E-4</v>
      </c>
      <c r="AA2713" s="30">
        <v>5.3495347249999997E-4</v>
      </c>
      <c r="AB2713" s="30">
        <v>5.9208508499999999E-4</v>
      </c>
      <c r="AC2713" s="30">
        <v>8.51514935E-4</v>
      </c>
      <c r="AD2713" s="30">
        <v>6.6479095500000004E-4</v>
      </c>
      <c r="AE2713" s="30">
        <v>6.9477499500000003E-4</v>
      </c>
      <c r="AF2713" s="30">
        <v>7.0413633250000004E-4</v>
      </c>
      <c r="AG2713" s="30">
        <v>6.9512731499999996E-4</v>
      </c>
      <c r="AH2713" s="30">
        <v>6.9859019000000002E-4</v>
      </c>
      <c r="AI2713" s="30">
        <v>6.9787610249999997E-4</v>
      </c>
      <c r="AJ2713" s="30">
        <v>6.9926428499999995E-4</v>
      </c>
      <c r="AK2713" s="30">
        <v>0</v>
      </c>
      <c r="AL2713" s="30">
        <v>0</v>
      </c>
    </row>
    <row r="2714" spans="1:38" x14ac:dyDescent="0.25">
      <c r="A2714" s="30" t="s">
        <v>563</v>
      </c>
      <c r="B2714" s="30">
        <v>1</v>
      </c>
      <c r="C2714" s="30" t="s">
        <v>564</v>
      </c>
      <c r="D2714" s="30" t="s">
        <v>99</v>
      </c>
      <c r="E2714" s="30">
        <v>51</v>
      </c>
      <c r="F2714" s="30">
        <v>3.9751155799999998E-3</v>
      </c>
      <c r="G2714" s="30">
        <v>4.4280657875000002E-3</v>
      </c>
      <c r="H2714" s="30">
        <v>5.5626447674999996E-3</v>
      </c>
      <c r="I2714" s="30">
        <v>4.6725485425000001E-3</v>
      </c>
      <c r="J2714" s="30">
        <v>4.9670954974999999E-3</v>
      </c>
      <c r="K2714" s="30">
        <v>4.4541833374999997E-3</v>
      </c>
      <c r="L2714" s="30">
        <v>4.8664233375000001E-3</v>
      </c>
      <c r="M2714" s="30">
        <v>6.3728243075000003E-3</v>
      </c>
      <c r="N2714" s="30">
        <v>4.1411487099999996E-3</v>
      </c>
      <c r="O2714" s="30">
        <v>4.819237675E-3</v>
      </c>
      <c r="P2714" s="30">
        <v>5.7316821675000001E-3</v>
      </c>
      <c r="Q2714" s="30">
        <v>5.9959239225000002E-3</v>
      </c>
      <c r="R2714" s="30">
        <v>4.1521660449999999E-3</v>
      </c>
      <c r="S2714" s="30">
        <v>4.6343972799999999E-3</v>
      </c>
      <c r="T2714" s="30">
        <v>5.6309782525000001E-3</v>
      </c>
      <c r="U2714" s="30">
        <v>6.2577916475000002E-3</v>
      </c>
      <c r="V2714" s="30">
        <v>5.3917442774999999E-3</v>
      </c>
      <c r="W2714" s="30">
        <v>4.6241913449999996E-3</v>
      </c>
      <c r="X2714" s="30">
        <v>5.7644635399999996E-3</v>
      </c>
      <c r="Y2714" s="30">
        <v>4.9201763150000001E-3</v>
      </c>
      <c r="Z2714" s="30">
        <v>3.4639128125E-3</v>
      </c>
      <c r="AA2714" s="30">
        <v>4.8323964625000002E-3</v>
      </c>
      <c r="AB2714" s="30">
        <v>5.3164417600000003E-3</v>
      </c>
      <c r="AC2714" s="30">
        <v>5.5105006099999999E-3</v>
      </c>
      <c r="AD2714" s="30">
        <v>6.1331698049999998E-3</v>
      </c>
      <c r="AE2714" s="30">
        <v>5.6828975399999997E-3</v>
      </c>
      <c r="AF2714" s="30">
        <v>5.6209366374999998E-3</v>
      </c>
      <c r="AG2714" s="30">
        <v>5.5685193175000003E-3</v>
      </c>
      <c r="AH2714" s="30">
        <v>5.5752144100000003E-3</v>
      </c>
      <c r="AI2714" s="30">
        <v>5.5646122774999996E-3</v>
      </c>
      <c r="AJ2714" s="30">
        <v>5.5717988200000004E-3</v>
      </c>
      <c r="AK2714" s="30">
        <v>0</v>
      </c>
      <c r="AL2714" s="30">
        <v>0</v>
      </c>
    </row>
    <row r="2715" spans="1:38" x14ac:dyDescent="0.25">
      <c r="A2715" s="30" t="s">
        <v>563</v>
      </c>
      <c r="B2715" s="30">
        <v>1</v>
      </c>
      <c r="C2715" s="30" t="s">
        <v>564</v>
      </c>
      <c r="D2715" s="30" t="s">
        <v>97</v>
      </c>
      <c r="E2715" s="30">
        <v>51</v>
      </c>
      <c r="F2715" s="30">
        <v>2.502493E-5</v>
      </c>
      <c r="G2715" s="30">
        <v>2.4388304999999999E-5</v>
      </c>
      <c r="H2715" s="30">
        <v>2.5709257499999998E-5</v>
      </c>
      <c r="I2715" s="30">
        <v>2.1218992500000001E-5</v>
      </c>
      <c r="J2715" s="30">
        <v>2.1879004999999999E-5</v>
      </c>
      <c r="K2715" s="30">
        <v>2.1311025000000002E-5</v>
      </c>
      <c r="L2715" s="30">
        <v>2.32338375E-5</v>
      </c>
      <c r="M2715" s="30">
        <v>2.1712302499999999E-5</v>
      </c>
      <c r="N2715" s="30">
        <v>2.0495279999999999E-5</v>
      </c>
      <c r="O2715" s="30">
        <v>1.8453235000000001E-5</v>
      </c>
      <c r="P2715" s="30">
        <v>1.9941340000000001E-5</v>
      </c>
      <c r="Q2715" s="30">
        <v>2.01073025E-5</v>
      </c>
      <c r="R2715" s="30">
        <v>2.0992589999999999E-5</v>
      </c>
      <c r="S2715" s="30">
        <v>2.1164495E-5</v>
      </c>
      <c r="T2715" s="30">
        <v>1.77413075E-5</v>
      </c>
      <c r="U2715" s="30">
        <v>1.5538757500000001E-5</v>
      </c>
      <c r="V2715" s="30">
        <v>1.5232462499999999E-5</v>
      </c>
      <c r="W2715" s="30">
        <v>2.2502470000000001E-5</v>
      </c>
      <c r="X2715" s="30">
        <v>1.6418970000000001E-5</v>
      </c>
      <c r="Y2715" s="30">
        <v>1.6786647499999999E-5</v>
      </c>
      <c r="Z2715" s="30">
        <v>1.67464025E-5</v>
      </c>
      <c r="AA2715" s="30">
        <v>1.7983500000000002E-5</v>
      </c>
      <c r="AB2715" s="30">
        <v>1.8080070000000001E-5</v>
      </c>
      <c r="AC2715" s="30">
        <v>1.4848665E-5</v>
      </c>
      <c r="AD2715" s="30">
        <v>1.43410875E-5</v>
      </c>
      <c r="AE2715" s="30">
        <v>1.4526185000000001E-5</v>
      </c>
      <c r="AF2715" s="30">
        <v>1.5967979999999999E-5</v>
      </c>
      <c r="AG2715" s="30">
        <v>1.5258895E-5</v>
      </c>
      <c r="AH2715" s="30">
        <v>1.5571245000000001E-5</v>
      </c>
      <c r="AI2715" s="30">
        <v>1.5435645000000002E-5</v>
      </c>
      <c r="AJ2715" s="30">
        <v>1.5494390000000001E-5</v>
      </c>
      <c r="AK2715" s="30">
        <v>0</v>
      </c>
      <c r="AL2715" s="30">
        <v>0</v>
      </c>
    </row>
    <row r="2716" spans="1:38" x14ac:dyDescent="0.25">
      <c r="A2716" s="30" t="s">
        <v>563</v>
      </c>
      <c r="B2716" s="30">
        <v>1</v>
      </c>
      <c r="C2716" s="30" t="s">
        <v>564</v>
      </c>
      <c r="D2716" s="30" t="s">
        <v>101</v>
      </c>
      <c r="E2716" s="30">
        <v>51</v>
      </c>
      <c r="F2716" s="30">
        <v>1.6410457152499999E-2</v>
      </c>
      <c r="G2716" s="30">
        <v>8.8644329500000008E-3</v>
      </c>
      <c r="H2716" s="30">
        <v>0</v>
      </c>
      <c r="I2716" s="30">
        <v>4.8218326225000002E-3</v>
      </c>
      <c r="J2716" s="30">
        <v>0</v>
      </c>
      <c r="K2716" s="30">
        <v>0</v>
      </c>
      <c r="L2716" s="30">
        <v>0</v>
      </c>
      <c r="M2716" s="30">
        <v>0</v>
      </c>
      <c r="N2716" s="30">
        <v>0</v>
      </c>
      <c r="O2716" s="30">
        <v>1.0512262805E-2</v>
      </c>
      <c r="P2716" s="30">
        <v>0</v>
      </c>
      <c r="Q2716" s="30">
        <v>0</v>
      </c>
      <c r="R2716" s="30">
        <v>0</v>
      </c>
      <c r="S2716" s="30">
        <v>5.8781841400000001E-3</v>
      </c>
      <c r="T2716" s="30">
        <v>3.4045301374999999E-3</v>
      </c>
      <c r="U2716" s="30">
        <v>1.8187243469999999E-2</v>
      </c>
      <c r="V2716" s="30">
        <v>5.3937583299999998E-3</v>
      </c>
      <c r="W2716" s="30">
        <v>0</v>
      </c>
      <c r="X2716" s="30">
        <v>2.8460426999999998E-3</v>
      </c>
      <c r="Y2716" s="30">
        <v>5.0579631775000003E-3</v>
      </c>
      <c r="Z2716" s="30">
        <v>4.1211156274999997E-3</v>
      </c>
      <c r="AA2716" s="30">
        <v>5.2792551075000003E-3</v>
      </c>
      <c r="AB2716" s="30">
        <v>2.7810204599999998E-3</v>
      </c>
      <c r="AC2716" s="30">
        <v>1.5620228375000001E-3</v>
      </c>
      <c r="AD2716" s="30">
        <v>2.0688436675E-3</v>
      </c>
      <c r="AE2716" s="30">
        <v>2.1261042200000002E-3</v>
      </c>
      <c r="AF2716" s="30">
        <v>2.1346176574999999E-3</v>
      </c>
      <c r="AG2716" s="30">
        <v>2.1016514950000001E-3</v>
      </c>
      <c r="AH2716" s="30">
        <v>2.1072681424999999E-3</v>
      </c>
      <c r="AI2716" s="30">
        <v>2.1022145924999998E-3</v>
      </c>
      <c r="AJ2716" s="30">
        <v>2.1036137675E-3</v>
      </c>
      <c r="AK2716" s="30">
        <v>0</v>
      </c>
      <c r="AL2716" s="30">
        <v>0</v>
      </c>
    </row>
    <row r="2717" spans="1:38" x14ac:dyDescent="0.25">
      <c r="A2717" s="30" t="s">
        <v>563</v>
      </c>
      <c r="B2717" s="30">
        <v>1</v>
      </c>
      <c r="C2717" s="30" t="s">
        <v>564</v>
      </c>
      <c r="D2717" s="30" t="s">
        <v>104</v>
      </c>
      <c r="E2717" s="30">
        <v>51</v>
      </c>
      <c r="F2717" s="30">
        <v>4.6678453474999996E-3</v>
      </c>
      <c r="G2717" s="30">
        <v>4.5990174500000003E-3</v>
      </c>
      <c r="H2717" s="30">
        <v>4.2233546600000003E-3</v>
      </c>
      <c r="I2717" s="30">
        <v>3.6815885074999999E-3</v>
      </c>
      <c r="J2717" s="30">
        <v>5.2657252849999999E-3</v>
      </c>
      <c r="K2717" s="30">
        <v>4.4430510174999997E-3</v>
      </c>
      <c r="L2717" s="30">
        <v>4.5918167274999998E-3</v>
      </c>
      <c r="M2717" s="30">
        <v>5.8751337999999997E-3</v>
      </c>
      <c r="N2717" s="30">
        <v>5.3290007449999996E-3</v>
      </c>
      <c r="O2717" s="30">
        <v>5.9128279900000002E-3</v>
      </c>
      <c r="P2717" s="30">
        <v>5.1299176050000001E-3</v>
      </c>
      <c r="Q2717" s="30">
        <v>4.743033925E-3</v>
      </c>
      <c r="R2717" s="30">
        <v>5.3895753850000004E-3</v>
      </c>
      <c r="S2717" s="30">
        <v>4.9773438624999998E-3</v>
      </c>
      <c r="T2717" s="30">
        <v>4.8729048149999997E-3</v>
      </c>
      <c r="U2717" s="30">
        <v>5.8281697125000002E-3</v>
      </c>
      <c r="V2717" s="30">
        <v>5.8499714575000004E-3</v>
      </c>
      <c r="W2717" s="30">
        <v>6.6753625224999997E-3</v>
      </c>
      <c r="X2717" s="30">
        <v>5.9777914099999998E-3</v>
      </c>
      <c r="Y2717" s="30">
        <v>6.4580469599999999E-3</v>
      </c>
      <c r="Z2717" s="30">
        <v>6.9433343574999999E-3</v>
      </c>
      <c r="AA2717" s="30">
        <v>7.1077713625000002E-3</v>
      </c>
      <c r="AB2717" s="30">
        <v>6.0259986800000002E-3</v>
      </c>
      <c r="AC2717" s="30">
        <v>6.6521713924999996E-3</v>
      </c>
      <c r="AD2717" s="30">
        <v>7.1951915599999996E-3</v>
      </c>
      <c r="AE2717" s="30">
        <v>6.6245367899999998E-3</v>
      </c>
      <c r="AF2717" s="30">
        <v>6.5485931175000003E-3</v>
      </c>
      <c r="AG2717" s="30">
        <v>6.4985012124999996E-3</v>
      </c>
      <c r="AH2717" s="30">
        <v>6.4948004175000001E-3</v>
      </c>
      <c r="AI2717" s="30">
        <v>6.4897474849999999E-3</v>
      </c>
      <c r="AJ2717" s="30">
        <v>6.4913606325000001E-3</v>
      </c>
      <c r="AK2717" s="30">
        <v>0</v>
      </c>
      <c r="AL2717" s="30">
        <v>0</v>
      </c>
    </row>
    <row r="2718" spans="1:38" x14ac:dyDescent="0.25">
      <c r="A2718" s="30" t="s">
        <v>563</v>
      </c>
      <c r="B2718" s="30">
        <v>1</v>
      </c>
      <c r="C2718" s="30" t="s">
        <v>564</v>
      </c>
      <c r="D2718" s="30" t="s">
        <v>103</v>
      </c>
      <c r="E2718" s="30">
        <v>51</v>
      </c>
      <c r="F2718" s="30">
        <v>2.4023231000000001E-4</v>
      </c>
      <c r="G2718" s="30">
        <v>1.9308555000000001E-4</v>
      </c>
      <c r="H2718" s="30">
        <v>2.4979291500000001E-4</v>
      </c>
      <c r="I2718" s="30">
        <v>2.16727725E-4</v>
      </c>
      <c r="J2718" s="30">
        <v>2.358988375E-4</v>
      </c>
      <c r="K2718" s="30">
        <v>1.8270600750000001E-4</v>
      </c>
      <c r="L2718" s="30">
        <v>1.9589116E-4</v>
      </c>
      <c r="M2718" s="30">
        <v>2.1739327249999999E-4</v>
      </c>
      <c r="N2718" s="30">
        <v>2.2748405750000001E-4</v>
      </c>
      <c r="O2718" s="30">
        <v>1.838517425E-4</v>
      </c>
      <c r="P2718" s="30">
        <v>2.529112525E-4</v>
      </c>
      <c r="Q2718" s="30">
        <v>2.3212567749999999E-4</v>
      </c>
      <c r="R2718" s="30">
        <v>1.7715405749999999E-4</v>
      </c>
      <c r="S2718" s="30">
        <v>1.485595325E-4</v>
      </c>
      <c r="T2718" s="30">
        <v>1.804299675E-4</v>
      </c>
      <c r="U2718" s="30">
        <v>1.4880203500000001E-4</v>
      </c>
      <c r="V2718" s="30">
        <v>1.9304073250000001E-4</v>
      </c>
      <c r="W2718" s="30">
        <v>1.5907376E-4</v>
      </c>
      <c r="X2718" s="30">
        <v>1.9945716750000001E-4</v>
      </c>
      <c r="Y2718" s="30">
        <v>1.7741746500000001E-4</v>
      </c>
      <c r="Z2718" s="30">
        <v>1.7034689000000001E-4</v>
      </c>
      <c r="AA2718" s="30">
        <v>2.176647275E-4</v>
      </c>
      <c r="AB2718" s="30">
        <v>1.89587045E-4</v>
      </c>
      <c r="AC2718" s="30">
        <v>2.5387487749999998E-4</v>
      </c>
      <c r="AD2718" s="30">
        <v>1.9299362250000001E-4</v>
      </c>
      <c r="AE2718" s="30">
        <v>2.1045680499999999E-4</v>
      </c>
      <c r="AF2718" s="30">
        <v>2.0972129499999999E-4</v>
      </c>
      <c r="AG2718" s="30">
        <v>2.070793025E-4</v>
      </c>
      <c r="AH2718" s="30">
        <v>2.0733218E-4</v>
      </c>
      <c r="AI2718" s="30">
        <v>2.0691661249999999E-4</v>
      </c>
      <c r="AJ2718" s="30">
        <v>2.0699396249999999E-4</v>
      </c>
      <c r="AK2718" s="30">
        <v>0</v>
      </c>
      <c r="AL2718" s="30">
        <v>0</v>
      </c>
    </row>
    <row r="2719" spans="1:38" x14ac:dyDescent="0.25">
      <c r="A2719" s="30" t="s">
        <v>563</v>
      </c>
      <c r="B2719" s="30">
        <v>1</v>
      </c>
      <c r="C2719" s="30" t="s">
        <v>564</v>
      </c>
      <c r="D2719" s="30" t="s">
        <v>106</v>
      </c>
      <c r="E2719" s="30">
        <v>51</v>
      </c>
      <c r="F2719" s="30">
        <v>4.35069095E-4</v>
      </c>
      <c r="G2719" s="30">
        <v>4.8043281750000002E-4</v>
      </c>
      <c r="H2719" s="30">
        <v>3.9693558749999999E-4</v>
      </c>
      <c r="I2719" s="30">
        <v>5.4728108500000003E-4</v>
      </c>
      <c r="J2719" s="30">
        <v>3.4526314750000001E-4</v>
      </c>
      <c r="K2719" s="30">
        <v>6.1303727249999997E-4</v>
      </c>
      <c r="L2719" s="30">
        <v>3.5287088250000003E-4</v>
      </c>
      <c r="M2719" s="30">
        <v>5.9325540500000001E-4</v>
      </c>
      <c r="N2719" s="30">
        <v>4.2456539250000002E-4</v>
      </c>
      <c r="O2719" s="30">
        <v>4.8668256500000002E-4</v>
      </c>
      <c r="P2719" s="30">
        <v>4.0081758750000002E-4</v>
      </c>
      <c r="Q2719" s="30">
        <v>4.1972264999999998E-4</v>
      </c>
      <c r="R2719" s="30">
        <v>3.2326642000000001E-4</v>
      </c>
      <c r="S2719" s="30">
        <v>4.5408509500000001E-4</v>
      </c>
      <c r="T2719" s="30">
        <v>3.6784535749999998E-4</v>
      </c>
      <c r="U2719" s="30">
        <v>4.6509590249999998E-4</v>
      </c>
      <c r="V2719" s="30">
        <v>3.3217039000000003E-4</v>
      </c>
      <c r="W2719" s="30">
        <v>3.6942655500000001E-4</v>
      </c>
      <c r="X2719" s="30">
        <v>3.8247346750000001E-4</v>
      </c>
      <c r="Y2719" s="30">
        <v>4.6327595749999999E-4</v>
      </c>
      <c r="Z2719" s="30">
        <v>3.738798625E-4</v>
      </c>
      <c r="AA2719" s="30">
        <v>4.6117627249999999E-4</v>
      </c>
      <c r="AB2719" s="30">
        <v>4.1685702750000002E-4</v>
      </c>
      <c r="AC2719" s="30">
        <v>4.1720258750000002E-4</v>
      </c>
      <c r="AD2719" s="30">
        <v>6.0385203499999996E-4</v>
      </c>
      <c r="AE2719" s="30">
        <v>4.7776924500000001E-4</v>
      </c>
      <c r="AF2719" s="30">
        <v>4.8320012750000001E-4</v>
      </c>
      <c r="AG2719" s="30">
        <v>4.8028734999999999E-4</v>
      </c>
      <c r="AH2719" s="30">
        <v>4.833381325E-4</v>
      </c>
      <c r="AI2719" s="30">
        <v>4.8431669499999998E-4</v>
      </c>
      <c r="AJ2719" s="30">
        <v>4.861993225E-4</v>
      </c>
      <c r="AK2719" s="30">
        <v>0</v>
      </c>
      <c r="AL2719" s="30">
        <v>0</v>
      </c>
    </row>
    <row r="2720" spans="1:38" x14ac:dyDescent="0.25">
      <c r="A2720" s="30" t="s">
        <v>565</v>
      </c>
      <c r="B2720" s="30">
        <v>1</v>
      </c>
      <c r="C2720" s="30" t="s">
        <v>566</v>
      </c>
      <c r="D2720" s="30" t="s">
        <v>7</v>
      </c>
      <c r="E2720" s="30">
        <v>52</v>
      </c>
      <c r="F2720" s="30">
        <v>0</v>
      </c>
      <c r="G2720" s="30">
        <v>0</v>
      </c>
      <c r="H2720" s="30">
        <v>0</v>
      </c>
      <c r="I2720" s="30">
        <v>0</v>
      </c>
      <c r="J2720" s="30">
        <v>0</v>
      </c>
      <c r="K2720" s="30">
        <v>0</v>
      </c>
      <c r="L2720" s="30">
        <v>0</v>
      </c>
      <c r="M2720" s="30">
        <v>0</v>
      </c>
      <c r="N2720" s="30">
        <v>0</v>
      </c>
      <c r="O2720" s="30">
        <v>0</v>
      </c>
      <c r="P2720" s="30">
        <v>0</v>
      </c>
      <c r="Q2720" s="30">
        <v>0</v>
      </c>
      <c r="R2720" s="30">
        <v>0</v>
      </c>
      <c r="S2720" s="30">
        <v>0</v>
      </c>
      <c r="T2720" s="30">
        <v>0</v>
      </c>
      <c r="U2720" s="30">
        <v>0</v>
      </c>
      <c r="V2720" s="30">
        <v>0</v>
      </c>
      <c r="W2720" s="30">
        <v>0</v>
      </c>
      <c r="X2720" s="30">
        <v>0</v>
      </c>
      <c r="Y2720" s="30">
        <v>0</v>
      </c>
      <c r="Z2720" s="30">
        <v>0</v>
      </c>
      <c r="AA2720" s="30">
        <v>0</v>
      </c>
      <c r="AB2720" s="30">
        <v>0</v>
      </c>
      <c r="AC2720" s="30">
        <v>0</v>
      </c>
      <c r="AD2720" s="30">
        <v>0</v>
      </c>
      <c r="AE2720" s="30">
        <v>0</v>
      </c>
      <c r="AF2720" s="30">
        <v>0</v>
      </c>
      <c r="AG2720" s="30">
        <v>0</v>
      </c>
      <c r="AH2720" s="30">
        <v>0</v>
      </c>
      <c r="AI2720" s="30">
        <v>0</v>
      </c>
      <c r="AJ2720" s="30">
        <v>0</v>
      </c>
      <c r="AK2720" s="30">
        <v>0</v>
      </c>
      <c r="AL2720" s="30">
        <v>0</v>
      </c>
    </row>
    <row r="2721" spans="1:38" x14ac:dyDescent="0.25">
      <c r="A2721" s="30" t="s">
        <v>565</v>
      </c>
      <c r="B2721" s="30">
        <v>1</v>
      </c>
      <c r="C2721" s="30" t="s">
        <v>566</v>
      </c>
      <c r="D2721" s="30" t="s">
        <v>4</v>
      </c>
      <c r="E2721" s="30">
        <v>52</v>
      </c>
      <c r="F2721" s="30">
        <v>0</v>
      </c>
      <c r="G2721" s="30">
        <v>0</v>
      </c>
      <c r="H2721" s="30">
        <v>0</v>
      </c>
      <c r="I2721" s="30">
        <v>0</v>
      </c>
      <c r="J2721" s="30">
        <v>0</v>
      </c>
      <c r="K2721" s="30">
        <v>0</v>
      </c>
      <c r="L2721" s="30">
        <v>0</v>
      </c>
      <c r="M2721" s="30">
        <v>0</v>
      </c>
      <c r="N2721" s="30">
        <v>0</v>
      </c>
      <c r="O2721" s="30">
        <v>0</v>
      </c>
      <c r="P2721" s="30">
        <v>0</v>
      </c>
      <c r="Q2721" s="30">
        <v>0</v>
      </c>
      <c r="R2721" s="30">
        <v>0</v>
      </c>
      <c r="S2721" s="30">
        <v>0</v>
      </c>
      <c r="T2721" s="30">
        <v>0</v>
      </c>
      <c r="U2721" s="30">
        <v>0</v>
      </c>
      <c r="V2721" s="30">
        <v>0</v>
      </c>
      <c r="W2721" s="30">
        <v>0</v>
      </c>
      <c r="X2721" s="30">
        <v>0</v>
      </c>
      <c r="Y2721" s="30">
        <v>0</v>
      </c>
      <c r="Z2721" s="30">
        <v>0</v>
      </c>
      <c r="AA2721" s="30">
        <v>0</v>
      </c>
      <c r="AB2721" s="30">
        <v>0</v>
      </c>
      <c r="AC2721" s="30">
        <v>0</v>
      </c>
      <c r="AD2721" s="30">
        <v>0</v>
      </c>
      <c r="AE2721" s="30">
        <v>0</v>
      </c>
      <c r="AF2721" s="30">
        <v>0</v>
      </c>
      <c r="AG2721" s="30">
        <v>0</v>
      </c>
      <c r="AH2721" s="30">
        <v>0</v>
      </c>
      <c r="AI2721" s="30">
        <v>0</v>
      </c>
      <c r="AJ2721" s="30">
        <v>0</v>
      </c>
      <c r="AK2721" s="30">
        <v>0</v>
      </c>
      <c r="AL2721" s="30">
        <v>0</v>
      </c>
    </row>
    <row r="2722" spans="1:38" x14ac:dyDescent="0.25">
      <c r="A2722" s="30" t="s">
        <v>565</v>
      </c>
      <c r="B2722" s="30">
        <v>1</v>
      </c>
      <c r="C2722" s="30" t="s">
        <v>566</v>
      </c>
      <c r="D2722" s="30" t="s">
        <v>11</v>
      </c>
      <c r="E2722" s="30">
        <v>52</v>
      </c>
      <c r="F2722" s="30">
        <v>0</v>
      </c>
      <c r="G2722" s="30">
        <v>0</v>
      </c>
      <c r="H2722" s="30">
        <v>0</v>
      </c>
      <c r="I2722" s="30">
        <v>0</v>
      </c>
      <c r="J2722" s="30">
        <v>0</v>
      </c>
      <c r="K2722" s="30">
        <v>0</v>
      </c>
      <c r="L2722" s="30">
        <v>0</v>
      </c>
      <c r="M2722" s="30">
        <v>0</v>
      </c>
      <c r="N2722" s="30">
        <v>0</v>
      </c>
      <c r="O2722" s="30">
        <v>0</v>
      </c>
      <c r="P2722" s="30">
        <v>0</v>
      </c>
      <c r="Q2722" s="30">
        <v>0</v>
      </c>
      <c r="R2722" s="30">
        <v>0</v>
      </c>
      <c r="S2722" s="30">
        <v>0</v>
      </c>
      <c r="T2722" s="30">
        <v>0</v>
      </c>
      <c r="U2722" s="30">
        <v>0</v>
      </c>
      <c r="V2722" s="30">
        <v>0</v>
      </c>
      <c r="W2722" s="30">
        <v>0</v>
      </c>
      <c r="X2722" s="30">
        <v>0</v>
      </c>
      <c r="Y2722" s="30">
        <v>0</v>
      </c>
      <c r="Z2722" s="30">
        <v>0</v>
      </c>
      <c r="AA2722" s="30">
        <v>0</v>
      </c>
      <c r="AB2722" s="30">
        <v>0</v>
      </c>
      <c r="AC2722" s="30">
        <v>0</v>
      </c>
      <c r="AD2722" s="30">
        <v>0</v>
      </c>
      <c r="AE2722" s="30">
        <v>0</v>
      </c>
      <c r="AF2722" s="30">
        <v>0</v>
      </c>
      <c r="AG2722" s="30">
        <v>0</v>
      </c>
      <c r="AH2722" s="30">
        <v>0</v>
      </c>
      <c r="AI2722" s="30">
        <v>0</v>
      </c>
      <c r="AJ2722" s="30">
        <v>0</v>
      </c>
      <c r="AK2722" s="30">
        <v>0</v>
      </c>
      <c r="AL2722" s="30">
        <v>0</v>
      </c>
    </row>
    <row r="2723" spans="1:38" x14ac:dyDescent="0.25">
      <c r="A2723" s="30" t="s">
        <v>565</v>
      </c>
      <c r="B2723" s="30">
        <v>1</v>
      </c>
      <c r="C2723" s="30" t="s">
        <v>566</v>
      </c>
      <c r="D2723" s="30" t="s">
        <v>450</v>
      </c>
      <c r="E2723" s="30">
        <v>52</v>
      </c>
      <c r="F2723" s="30">
        <v>0</v>
      </c>
      <c r="G2723" s="30">
        <v>0</v>
      </c>
      <c r="H2723" s="30">
        <v>0</v>
      </c>
      <c r="I2723" s="30">
        <v>0</v>
      </c>
      <c r="J2723" s="30">
        <v>0</v>
      </c>
      <c r="K2723" s="30">
        <v>0</v>
      </c>
      <c r="L2723" s="30">
        <v>0</v>
      </c>
      <c r="M2723" s="30">
        <v>0</v>
      </c>
      <c r="N2723" s="30">
        <v>0</v>
      </c>
      <c r="O2723" s="30">
        <v>0</v>
      </c>
      <c r="P2723" s="30">
        <v>0</v>
      </c>
      <c r="Q2723" s="30">
        <v>0</v>
      </c>
      <c r="R2723" s="30">
        <v>0</v>
      </c>
      <c r="S2723" s="30">
        <v>0</v>
      </c>
      <c r="T2723" s="30">
        <v>0</v>
      </c>
      <c r="U2723" s="30">
        <v>0</v>
      </c>
      <c r="V2723" s="30">
        <v>0</v>
      </c>
      <c r="W2723" s="30">
        <v>0</v>
      </c>
      <c r="X2723" s="30">
        <v>0</v>
      </c>
      <c r="Y2723" s="30">
        <v>0</v>
      </c>
      <c r="Z2723" s="30">
        <v>0</v>
      </c>
      <c r="AA2723" s="30">
        <v>0</v>
      </c>
      <c r="AB2723" s="30">
        <v>0</v>
      </c>
      <c r="AC2723" s="30">
        <v>0</v>
      </c>
      <c r="AD2723" s="30">
        <v>0</v>
      </c>
      <c r="AE2723" s="30">
        <v>0</v>
      </c>
      <c r="AF2723" s="30">
        <v>0</v>
      </c>
      <c r="AG2723" s="30">
        <v>0</v>
      </c>
      <c r="AH2723" s="30">
        <v>0</v>
      </c>
      <c r="AI2723" s="30">
        <v>0</v>
      </c>
      <c r="AJ2723" s="30">
        <v>0</v>
      </c>
      <c r="AK2723" s="30">
        <v>0</v>
      </c>
      <c r="AL2723" s="30">
        <v>0</v>
      </c>
    </row>
    <row r="2724" spans="1:38" x14ac:dyDescent="0.25">
      <c r="A2724" s="30" t="s">
        <v>565</v>
      </c>
      <c r="B2724" s="30">
        <v>1</v>
      </c>
      <c r="C2724" s="30" t="s">
        <v>566</v>
      </c>
      <c r="D2724" s="30" t="s">
        <v>9</v>
      </c>
      <c r="E2724" s="30">
        <v>52</v>
      </c>
      <c r="F2724" s="30">
        <v>0</v>
      </c>
      <c r="G2724" s="30">
        <v>0</v>
      </c>
      <c r="H2724" s="30">
        <v>0</v>
      </c>
      <c r="I2724" s="30">
        <v>0</v>
      </c>
      <c r="J2724" s="30">
        <v>0</v>
      </c>
      <c r="K2724" s="30">
        <v>0</v>
      </c>
      <c r="L2724" s="30">
        <v>0</v>
      </c>
      <c r="M2724" s="30">
        <v>0</v>
      </c>
      <c r="N2724" s="30">
        <v>0</v>
      </c>
      <c r="O2724" s="30">
        <v>0</v>
      </c>
      <c r="P2724" s="30">
        <v>0</v>
      </c>
      <c r="Q2724" s="30">
        <v>0</v>
      </c>
      <c r="R2724" s="30">
        <v>0</v>
      </c>
      <c r="S2724" s="30">
        <v>0</v>
      </c>
      <c r="T2724" s="30">
        <v>0</v>
      </c>
      <c r="U2724" s="30">
        <v>0</v>
      </c>
      <c r="V2724" s="30">
        <v>0</v>
      </c>
      <c r="W2724" s="30">
        <v>0</v>
      </c>
      <c r="X2724" s="30">
        <v>0</v>
      </c>
      <c r="Y2724" s="30">
        <v>0</v>
      </c>
      <c r="Z2724" s="30">
        <v>0</v>
      </c>
      <c r="AA2724" s="30">
        <v>0</v>
      </c>
      <c r="AB2724" s="30">
        <v>0</v>
      </c>
      <c r="AC2724" s="30">
        <v>0</v>
      </c>
      <c r="AD2724" s="30">
        <v>0</v>
      </c>
      <c r="AE2724" s="30">
        <v>0</v>
      </c>
      <c r="AF2724" s="30">
        <v>0</v>
      </c>
      <c r="AG2724" s="30">
        <v>0</v>
      </c>
      <c r="AH2724" s="30">
        <v>0</v>
      </c>
      <c r="AI2724" s="30">
        <v>0</v>
      </c>
      <c r="AJ2724" s="30">
        <v>0</v>
      </c>
      <c r="AK2724" s="30">
        <v>0</v>
      </c>
      <c r="AL2724" s="30">
        <v>0</v>
      </c>
    </row>
    <row r="2725" spans="1:38" x14ac:dyDescent="0.25">
      <c r="A2725" s="30" t="s">
        <v>565</v>
      </c>
      <c r="B2725" s="30">
        <v>1</v>
      </c>
      <c r="C2725" s="30" t="s">
        <v>566</v>
      </c>
      <c r="D2725" s="30" t="s">
        <v>13</v>
      </c>
      <c r="E2725" s="30">
        <v>52</v>
      </c>
      <c r="F2725" s="30">
        <v>0</v>
      </c>
      <c r="G2725" s="30">
        <v>0</v>
      </c>
      <c r="H2725" s="30">
        <v>0</v>
      </c>
      <c r="I2725" s="30">
        <v>0</v>
      </c>
      <c r="J2725" s="30">
        <v>0</v>
      </c>
      <c r="K2725" s="30">
        <v>0</v>
      </c>
      <c r="L2725" s="30">
        <v>0</v>
      </c>
      <c r="M2725" s="30">
        <v>0</v>
      </c>
      <c r="N2725" s="30">
        <v>0</v>
      </c>
      <c r="O2725" s="30">
        <v>0</v>
      </c>
      <c r="P2725" s="30">
        <v>0</v>
      </c>
      <c r="Q2725" s="30">
        <v>0</v>
      </c>
      <c r="R2725" s="30">
        <v>0</v>
      </c>
      <c r="S2725" s="30">
        <v>0</v>
      </c>
      <c r="T2725" s="30">
        <v>0</v>
      </c>
      <c r="U2725" s="30">
        <v>0</v>
      </c>
      <c r="V2725" s="30">
        <v>0</v>
      </c>
      <c r="W2725" s="30">
        <v>0</v>
      </c>
      <c r="X2725" s="30">
        <v>0</v>
      </c>
      <c r="Y2725" s="30">
        <v>0</v>
      </c>
      <c r="Z2725" s="30">
        <v>0</v>
      </c>
      <c r="AA2725" s="30">
        <v>0</v>
      </c>
      <c r="AB2725" s="30">
        <v>0</v>
      </c>
      <c r="AC2725" s="30">
        <v>0</v>
      </c>
      <c r="AD2725" s="30">
        <v>0</v>
      </c>
      <c r="AE2725" s="30">
        <v>0</v>
      </c>
      <c r="AF2725" s="30">
        <v>0</v>
      </c>
      <c r="AG2725" s="30">
        <v>0</v>
      </c>
      <c r="AH2725" s="30">
        <v>0</v>
      </c>
      <c r="AI2725" s="30">
        <v>0</v>
      </c>
      <c r="AJ2725" s="30">
        <v>0</v>
      </c>
      <c r="AK2725" s="30">
        <v>0</v>
      </c>
      <c r="AL2725" s="30">
        <v>0</v>
      </c>
    </row>
    <row r="2726" spans="1:38" x14ac:dyDescent="0.25">
      <c r="A2726" s="30" t="s">
        <v>565</v>
      </c>
      <c r="B2726" s="30">
        <v>1</v>
      </c>
      <c r="C2726" s="30" t="s">
        <v>566</v>
      </c>
      <c r="D2726" s="30" t="s">
        <v>15</v>
      </c>
      <c r="E2726" s="30">
        <v>52</v>
      </c>
      <c r="F2726" s="30">
        <v>0</v>
      </c>
      <c r="G2726" s="30">
        <v>0</v>
      </c>
      <c r="H2726" s="30">
        <v>0</v>
      </c>
      <c r="I2726" s="30">
        <v>0</v>
      </c>
      <c r="J2726" s="30">
        <v>0</v>
      </c>
      <c r="K2726" s="30">
        <v>3.3584641250000002E-3</v>
      </c>
      <c r="L2726" s="30">
        <v>3.4986442525E-3</v>
      </c>
      <c r="M2726" s="30">
        <v>3.6118697475E-3</v>
      </c>
      <c r="N2726" s="30">
        <v>3.461734695E-3</v>
      </c>
      <c r="O2726" s="30">
        <v>0</v>
      </c>
      <c r="P2726" s="30">
        <v>0</v>
      </c>
      <c r="Q2726" s="30">
        <v>0</v>
      </c>
      <c r="R2726" s="30">
        <v>0</v>
      </c>
      <c r="S2726" s="30">
        <v>0</v>
      </c>
      <c r="T2726" s="30">
        <v>0</v>
      </c>
      <c r="U2726" s="30">
        <v>0</v>
      </c>
      <c r="V2726" s="30">
        <v>0</v>
      </c>
      <c r="W2726" s="30">
        <v>0</v>
      </c>
      <c r="X2726" s="30">
        <v>0</v>
      </c>
      <c r="Y2726" s="30">
        <v>0</v>
      </c>
      <c r="Z2726" s="30">
        <v>0</v>
      </c>
      <c r="AA2726" s="30">
        <v>0</v>
      </c>
      <c r="AB2726" s="30">
        <v>0</v>
      </c>
      <c r="AC2726" s="30">
        <v>0</v>
      </c>
      <c r="AD2726" s="30">
        <v>0</v>
      </c>
      <c r="AE2726" s="30">
        <v>0</v>
      </c>
      <c r="AF2726" s="30">
        <v>0</v>
      </c>
      <c r="AG2726" s="30">
        <v>0</v>
      </c>
      <c r="AH2726" s="30">
        <v>0</v>
      </c>
      <c r="AI2726" s="30">
        <v>0</v>
      </c>
      <c r="AJ2726" s="30">
        <v>0</v>
      </c>
      <c r="AK2726" s="30">
        <v>0</v>
      </c>
      <c r="AL2726" s="30">
        <v>0</v>
      </c>
    </row>
    <row r="2727" spans="1:38" x14ac:dyDescent="0.25">
      <c r="A2727" s="30" t="s">
        <v>565</v>
      </c>
      <c r="B2727" s="30">
        <v>1</v>
      </c>
      <c r="C2727" s="30" t="s">
        <v>566</v>
      </c>
      <c r="D2727" s="30" t="s">
        <v>18</v>
      </c>
      <c r="E2727" s="30">
        <v>52</v>
      </c>
      <c r="F2727" s="30">
        <v>0</v>
      </c>
      <c r="G2727" s="30">
        <v>0</v>
      </c>
      <c r="H2727" s="30">
        <v>0</v>
      </c>
      <c r="I2727" s="30">
        <v>0</v>
      </c>
      <c r="J2727" s="30">
        <v>0</v>
      </c>
      <c r="K2727" s="30">
        <v>0</v>
      </c>
      <c r="L2727" s="30">
        <v>0</v>
      </c>
      <c r="M2727" s="30">
        <v>0</v>
      </c>
      <c r="N2727" s="30">
        <v>0</v>
      </c>
      <c r="O2727" s="30">
        <v>0</v>
      </c>
      <c r="P2727" s="30">
        <v>0</v>
      </c>
      <c r="Q2727" s="30">
        <v>0</v>
      </c>
      <c r="R2727" s="30">
        <v>0</v>
      </c>
      <c r="S2727" s="30">
        <v>0</v>
      </c>
      <c r="T2727" s="30">
        <v>0</v>
      </c>
      <c r="U2727" s="30">
        <v>0</v>
      </c>
      <c r="V2727" s="30">
        <v>0</v>
      </c>
      <c r="W2727" s="30">
        <v>0</v>
      </c>
      <c r="X2727" s="30">
        <v>0</v>
      </c>
      <c r="Y2727" s="30">
        <v>0</v>
      </c>
      <c r="Z2727" s="30">
        <v>0</v>
      </c>
      <c r="AA2727" s="30">
        <v>0</v>
      </c>
      <c r="AB2727" s="30">
        <v>0</v>
      </c>
      <c r="AC2727" s="30">
        <v>0</v>
      </c>
      <c r="AD2727" s="30">
        <v>0</v>
      </c>
      <c r="AE2727" s="30">
        <v>0</v>
      </c>
      <c r="AF2727" s="30">
        <v>0</v>
      </c>
      <c r="AG2727" s="30">
        <v>0</v>
      </c>
      <c r="AH2727" s="30">
        <v>0</v>
      </c>
      <c r="AI2727" s="30">
        <v>0</v>
      </c>
      <c r="AJ2727" s="30">
        <v>0</v>
      </c>
      <c r="AK2727" s="30">
        <v>0</v>
      </c>
      <c r="AL2727" s="30">
        <v>0</v>
      </c>
    </row>
    <row r="2728" spans="1:38" x14ac:dyDescent="0.25">
      <c r="A2728" s="30" t="s">
        <v>565</v>
      </c>
      <c r="B2728" s="30">
        <v>1</v>
      </c>
      <c r="C2728" s="30" t="s">
        <v>566</v>
      </c>
      <c r="D2728" s="30" t="s">
        <v>363</v>
      </c>
      <c r="E2728" s="30">
        <v>52</v>
      </c>
      <c r="F2728" s="30">
        <v>0</v>
      </c>
      <c r="G2728" s="30">
        <v>0</v>
      </c>
      <c r="H2728" s="30">
        <v>0</v>
      </c>
      <c r="I2728" s="30">
        <v>0</v>
      </c>
      <c r="J2728" s="30">
        <v>0</v>
      </c>
      <c r="K2728" s="30">
        <v>0</v>
      </c>
      <c r="L2728" s="30">
        <v>0</v>
      </c>
      <c r="M2728" s="30">
        <v>0</v>
      </c>
      <c r="N2728" s="30">
        <v>0</v>
      </c>
      <c r="O2728" s="30">
        <v>0</v>
      </c>
      <c r="P2728" s="30">
        <v>0</v>
      </c>
      <c r="Q2728" s="30">
        <v>0</v>
      </c>
      <c r="R2728" s="30">
        <v>0</v>
      </c>
      <c r="S2728" s="30">
        <v>0</v>
      </c>
      <c r="T2728" s="30">
        <v>0</v>
      </c>
      <c r="U2728" s="30">
        <v>0</v>
      </c>
      <c r="V2728" s="30">
        <v>0</v>
      </c>
      <c r="W2728" s="30">
        <v>0</v>
      </c>
      <c r="X2728" s="30">
        <v>0</v>
      </c>
      <c r="Y2728" s="30">
        <v>0</v>
      </c>
      <c r="Z2728" s="30">
        <v>0</v>
      </c>
      <c r="AA2728" s="30">
        <v>0</v>
      </c>
      <c r="AB2728" s="30">
        <v>0</v>
      </c>
      <c r="AC2728" s="30">
        <v>0</v>
      </c>
      <c r="AD2728" s="30">
        <v>0</v>
      </c>
      <c r="AE2728" s="30">
        <v>0</v>
      </c>
      <c r="AF2728" s="30">
        <v>0</v>
      </c>
      <c r="AG2728" s="30">
        <v>0</v>
      </c>
      <c r="AH2728" s="30">
        <v>0</v>
      </c>
      <c r="AI2728" s="30">
        <v>0</v>
      </c>
      <c r="AJ2728" s="30">
        <v>0</v>
      </c>
      <c r="AK2728" s="30">
        <v>0</v>
      </c>
      <c r="AL2728" s="30">
        <v>0</v>
      </c>
    </row>
    <row r="2729" spans="1:38" x14ac:dyDescent="0.25">
      <c r="A2729" s="30" t="s">
        <v>565</v>
      </c>
      <c r="B2729" s="30">
        <v>1</v>
      </c>
      <c r="C2729" s="30" t="s">
        <v>566</v>
      </c>
      <c r="D2729" s="30" t="s">
        <v>20</v>
      </c>
      <c r="E2729" s="30">
        <v>52</v>
      </c>
      <c r="F2729" s="30">
        <v>0</v>
      </c>
      <c r="G2729" s="30">
        <v>0</v>
      </c>
      <c r="H2729" s="30">
        <v>0</v>
      </c>
      <c r="I2729" s="30">
        <v>9.4946163374999993E-3</v>
      </c>
      <c r="J2729" s="30">
        <v>0</v>
      </c>
      <c r="K2729" s="30">
        <v>0</v>
      </c>
      <c r="L2729" s="30">
        <v>0</v>
      </c>
      <c r="M2729" s="30">
        <v>0</v>
      </c>
      <c r="N2729" s="30">
        <v>9.6928571425000006E-3</v>
      </c>
      <c r="O2729" s="30">
        <v>1.159607595E-2</v>
      </c>
      <c r="P2729" s="30">
        <v>1.0783962265E-2</v>
      </c>
      <c r="Q2729" s="30">
        <v>9.3546551725000003E-3</v>
      </c>
      <c r="R2729" s="30">
        <v>0</v>
      </c>
      <c r="S2729" s="30">
        <v>0</v>
      </c>
      <c r="T2729" s="30">
        <v>0</v>
      </c>
      <c r="U2729" s="30">
        <v>0</v>
      </c>
      <c r="V2729" s="30">
        <v>0</v>
      </c>
      <c r="W2729" s="30">
        <v>0</v>
      </c>
      <c r="X2729" s="30">
        <v>0</v>
      </c>
      <c r="Y2729" s="30">
        <v>0</v>
      </c>
      <c r="Z2729" s="30">
        <v>0</v>
      </c>
      <c r="AA2729" s="30">
        <v>0</v>
      </c>
      <c r="AB2729" s="30">
        <v>0</v>
      </c>
      <c r="AC2729" s="30">
        <v>0</v>
      </c>
      <c r="AD2729" s="30">
        <v>0</v>
      </c>
      <c r="AE2729" s="30">
        <v>0</v>
      </c>
      <c r="AF2729" s="30">
        <v>0</v>
      </c>
      <c r="AG2729" s="30">
        <v>0</v>
      </c>
      <c r="AH2729" s="30">
        <v>0</v>
      </c>
      <c r="AI2729" s="30">
        <v>0</v>
      </c>
      <c r="AJ2729" s="30">
        <v>0</v>
      </c>
      <c r="AK2729" s="30">
        <v>0</v>
      </c>
      <c r="AL2729" s="30">
        <v>0</v>
      </c>
    </row>
    <row r="2730" spans="1:38" x14ac:dyDescent="0.25">
      <c r="A2730" s="30" t="s">
        <v>565</v>
      </c>
      <c r="B2730" s="30">
        <v>1</v>
      </c>
      <c r="C2730" s="30" t="s">
        <v>566</v>
      </c>
      <c r="D2730" s="30" t="s">
        <v>22</v>
      </c>
      <c r="E2730" s="30">
        <v>52</v>
      </c>
      <c r="F2730" s="30">
        <v>0</v>
      </c>
      <c r="G2730" s="30">
        <v>0</v>
      </c>
      <c r="H2730" s="30">
        <v>0</v>
      </c>
      <c r="I2730" s="30">
        <v>0</v>
      </c>
      <c r="J2730" s="30">
        <v>0</v>
      </c>
      <c r="K2730" s="30">
        <v>0</v>
      </c>
      <c r="L2730" s="30">
        <v>0</v>
      </c>
      <c r="M2730" s="30">
        <v>0</v>
      </c>
      <c r="N2730" s="30">
        <v>0</v>
      </c>
      <c r="O2730" s="30">
        <v>0</v>
      </c>
      <c r="P2730" s="30">
        <v>0</v>
      </c>
      <c r="Q2730" s="30">
        <v>0</v>
      </c>
      <c r="R2730" s="30">
        <v>0</v>
      </c>
      <c r="S2730" s="30">
        <v>0</v>
      </c>
      <c r="T2730" s="30">
        <v>0</v>
      </c>
      <c r="U2730" s="30">
        <v>0</v>
      </c>
      <c r="V2730" s="30">
        <v>0</v>
      </c>
      <c r="W2730" s="30">
        <v>0</v>
      </c>
      <c r="X2730" s="30">
        <v>0</v>
      </c>
      <c r="Y2730" s="30">
        <v>0</v>
      </c>
      <c r="Z2730" s="30">
        <v>0</v>
      </c>
      <c r="AA2730" s="30">
        <v>0</v>
      </c>
      <c r="AB2730" s="30">
        <v>0</v>
      </c>
      <c r="AC2730" s="30">
        <v>0</v>
      </c>
      <c r="AD2730" s="30">
        <v>0</v>
      </c>
      <c r="AE2730" s="30">
        <v>0</v>
      </c>
      <c r="AF2730" s="30">
        <v>0</v>
      </c>
      <c r="AG2730" s="30">
        <v>0</v>
      </c>
      <c r="AH2730" s="30">
        <v>0</v>
      </c>
      <c r="AI2730" s="30">
        <v>0</v>
      </c>
      <c r="AJ2730" s="30">
        <v>0</v>
      </c>
      <c r="AK2730" s="30">
        <v>0</v>
      </c>
      <c r="AL2730" s="30">
        <v>0</v>
      </c>
    </row>
    <row r="2731" spans="1:38" x14ac:dyDescent="0.25">
      <c r="A2731" s="30" t="s">
        <v>565</v>
      </c>
      <c r="B2731" s="30">
        <v>1</v>
      </c>
      <c r="C2731" s="30" t="s">
        <v>566</v>
      </c>
      <c r="D2731" s="30" t="s">
        <v>24</v>
      </c>
      <c r="E2731" s="30">
        <v>52</v>
      </c>
      <c r="F2731" s="30">
        <v>0</v>
      </c>
      <c r="G2731" s="30">
        <v>0</v>
      </c>
      <c r="H2731" s="30">
        <v>0</v>
      </c>
      <c r="I2731" s="30">
        <v>0</v>
      </c>
      <c r="J2731" s="30">
        <v>0</v>
      </c>
      <c r="K2731" s="30">
        <v>0</v>
      </c>
      <c r="L2731" s="30">
        <v>0</v>
      </c>
      <c r="M2731" s="30">
        <v>0</v>
      </c>
      <c r="N2731" s="30">
        <v>0</v>
      </c>
      <c r="O2731" s="30">
        <v>0</v>
      </c>
      <c r="P2731" s="30">
        <v>0</v>
      </c>
      <c r="Q2731" s="30">
        <v>0</v>
      </c>
      <c r="R2731" s="30">
        <v>0</v>
      </c>
      <c r="S2731" s="30">
        <v>0</v>
      </c>
      <c r="T2731" s="30">
        <v>0</v>
      </c>
      <c r="U2731" s="30">
        <v>0</v>
      </c>
      <c r="V2731" s="30">
        <v>0</v>
      </c>
      <c r="W2731" s="30">
        <v>0</v>
      </c>
      <c r="X2731" s="30">
        <v>0</v>
      </c>
      <c r="Y2731" s="30">
        <v>0</v>
      </c>
      <c r="Z2731" s="30">
        <v>0</v>
      </c>
      <c r="AA2731" s="30">
        <v>0</v>
      </c>
      <c r="AB2731" s="30">
        <v>0</v>
      </c>
      <c r="AC2731" s="30">
        <v>0</v>
      </c>
      <c r="AD2731" s="30">
        <v>0</v>
      </c>
      <c r="AE2731" s="30">
        <v>0</v>
      </c>
      <c r="AF2731" s="30">
        <v>0</v>
      </c>
      <c r="AG2731" s="30">
        <v>0</v>
      </c>
      <c r="AH2731" s="30">
        <v>0</v>
      </c>
      <c r="AI2731" s="30">
        <v>0</v>
      </c>
      <c r="AJ2731" s="30">
        <v>0</v>
      </c>
      <c r="AK2731" s="30">
        <v>0</v>
      </c>
      <c r="AL2731" s="30">
        <v>0</v>
      </c>
    </row>
    <row r="2732" spans="1:38" x14ac:dyDescent="0.25">
      <c r="A2732" s="30" t="s">
        <v>565</v>
      </c>
      <c r="B2732" s="30">
        <v>1</v>
      </c>
      <c r="C2732" s="30" t="s">
        <v>566</v>
      </c>
      <c r="D2732" s="30" t="s">
        <v>451</v>
      </c>
      <c r="E2732" s="30">
        <v>52</v>
      </c>
      <c r="F2732" s="30">
        <v>0</v>
      </c>
      <c r="G2732" s="30">
        <v>0</v>
      </c>
      <c r="H2732" s="30">
        <v>0</v>
      </c>
      <c r="I2732" s="30">
        <v>0</v>
      </c>
      <c r="J2732" s="30">
        <v>0</v>
      </c>
      <c r="K2732" s="30">
        <v>0</v>
      </c>
      <c r="L2732" s="30">
        <v>0</v>
      </c>
      <c r="M2732" s="30">
        <v>0</v>
      </c>
      <c r="N2732" s="30">
        <v>0</v>
      </c>
      <c r="O2732" s="30">
        <v>0</v>
      </c>
      <c r="P2732" s="30">
        <v>0</v>
      </c>
      <c r="Q2732" s="30">
        <v>0</v>
      </c>
      <c r="R2732" s="30">
        <v>0</v>
      </c>
      <c r="S2732" s="30">
        <v>0</v>
      </c>
      <c r="T2732" s="30">
        <v>0</v>
      </c>
      <c r="U2732" s="30">
        <v>0</v>
      </c>
      <c r="V2732" s="30">
        <v>0</v>
      </c>
      <c r="W2732" s="30">
        <v>0</v>
      </c>
      <c r="X2732" s="30">
        <v>0</v>
      </c>
      <c r="Y2732" s="30">
        <v>0</v>
      </c>
      <c r="Z2732" s="30">
        <v>0</v>
      </c>
      <c r="AA2732" s="30">
        <v>0</v>
      </c>
      <c r="AB2732" s="30">
        <v>0</v>
      </c>
      <c r="AC2732" s="30">
        <v>0</v>
      </c>
      <c r="AD2732" s="30">
        <v>0</v>
      </c>
      <c r="AE2732" s="30">
        <v>0</v>
      </c>
      <c r="AF2732" s="30">
        <v>0</v>
      </c>
      <c r="AG2732" s="30">
        <v>0</v>
      </c>
      <c r="AH2732" s="30">
        <v>0</v>
      </c>
      <c r="AI2732" s="30">
        <v>0</v>
      </c>
      <c r="AJ2732" s="30">
        <v>0</v>
      </c>
      <c r="AK2732" s="30">
        <v>0</v>
      </c>
      <c r="AL2732" s="30">
        <v>0</v>
      </c>
    </row>
    <row r="2733" spans="1:38" x14ac:dyDescent="0.25">
      <c r="A2733" s="30" t="s">
        <v>565</v>
      </c>
      <c r="B2733" s="30">
        <v>1</v>
      </c>
      <c r="C2733" s="30" t="s">
        <v>566</v>
      </c>
      <c r="D2733" s="30" t="s">
        <v>26</v>
      </c>
      <c r="E2733" s="30">
        <v>52</v>
      </c>
      <c r="F2733" s="30">
        <v>0</v>
      </c>
      <c r="G2733" s="30">
        <v>0</v>
      </c>
      <c r="H2733" s="30">
        <v>0</v>
      </c>
      <c r="I2733" s="30">
        <v>0</v>
      </c>
      <c r="J2733" s="30">
        <v>0</v>
      </c>
      <c r="K2733" s="30">
        <v>0</v>
      </c>
      <c r="L2733" s="30">
        <v>0</v>
      </c>
      <c r="M2733" s="30">
        <v>0</v>
      </c>
      <c r="N2733" s="30">
        <v>0</v>
      </c>
      <c r="O2733" s="30">
        <v>0</v>
      </c>
      <c r="P2733" s="30">
        <v>0</v>
      </c>
      <c r="Q2733" s="30">
        <v>0</v>
      </c>
      <c r="R2733" s="30">
        <v>0</v>
      </c>
      <c r="S2733" s="30">
        <v>0</v>
      </c>
      <c r="T2733" s="30">
        <v>0</v>
      </c>
      <c r="U2733" s="30">
        <v>0</v>
      </c>
      <c r="V2733" s="30">
        <v>0</v>
      </c>
      <c r="W2733" s="30">
        <v>0</v>
      </c>
      <c r="X2733" s="30">
        <v>0</v>
      </c>
      <c r="Y2733" s="30">
        <v>0</v>
      </c>
      <c r="Z2733" s="30">
        <v>0</v>
      </c>
      <c r="AA2733" s="30">
        <v>0</v>
      </c>
      <c r="AB2733" s="30">
        <v>0</v>
      </c>
      <c r="AC2733" s="30">
        <v>0</v>
      </c>
      <c r="AD2733" s="30">
        <v>0</v>
      </c>
      <c r="AE2733" s="30">
        <v>0</v>
      </c>
      <c r="AF2733" s="30">
        <v>0</v>
      </c>
      <c r="AG2733" s="30">
        <v>0</v>
      </c>
      <c r="AH2733" s="30">
        <v>0</v>
      </c>
      <c r="AI2733" s="30">
        <v>0</v>
      </c>
      <c r="AJ2733" s="30">
        <v>0</v>
      </c>
      <c r="AK2733" s="30">
        <v>0</v>
      </c>
      <c r="AL2733" s="30">
        <v>0</v>
      </c>
    </row>
    <row r="2734" spans="1:38" x14ac:dyDescent="0.25">
      <c r="A2734" s="30" t="s">
        <v>565</v>
      </c>
      <c r="B2734" s="30">
        <v>1</v>
      </c>
      <c r="C2734" s="30" t="s">
        <v>566</v>
      </c>
      <c r="D2734" s="30" t="s">
        <v>35</v>
      </c>
      <c r="E2734" s="30">
        <v>52</v>
      </c>
      <c r="F2734" s="30">
        <v>0</v>
      </c>
      <c r="G2734" s="30">
        <v>0</v>
      </c>
      <c r="H2734" s="30">
        <v>0</v>
      </c>
      <c r="I2734" s="30">
        <v>0</v>
      </c>
      <c r="J2734" s="30">
        <v>0</v>
      </c>
      <c r="K2734" s="30">
        <v>0</v>
      </c>
      <c r="L2734" s="30">
        <v>0</v>
      </c>
      <c r="M2734" s="30">
        <v>0</v>
      </c>
      <c r="N2734" s="30">
        <v>0</v>
      </c>
      <c r="O2734" s="30">
        <v>0</v>
      </c>
      <c r="P2734" s="30">
        <v>0</v>
      </c>
      <c r="Q2734" s="30">
        <v>0</v>
      </c>
      <c r="R2734" s="30">
        <v>0</v>
      </c>
      <c r="S2734" s="30">
        <v>0</v>
      </c>
      <c r="T2734" s="30">
        <v>0</v>
      </c>
      <c r="U2734" s="30">
        <v>0</v>
      </c>
      <c r="V2734" s="30">
        <v>0</v>
      </c>
      <c r="W2734" s="30">
        <v>0</v>
      </c>
      <c r="X2734" s="30">
        <v>0</v>
      </c>
      <c r="Y2734" s="30">
        <v>0</v>
      </c>
      <c r="Z2734" s="30">
        <v>0</v>
      </c>
      <c r="AA2734" s="30">
        <v>0</v>
      </c>
      <c r="AB2734" s="30">
        <v>0</v>
      </c>
      <c r="AC2734" s="30">
        <v>0</v>
      </c>
      <c r="AD2734" s="30">
        <v>0</v>
      </c>
      <c r="AE2734" s="30">
        <v>0</v>
      </c>
      <c r="AF2734" s="30">
        <v>0</v>
      </c>
      <c r="AG2734" s="30">
        <v>0</v>
      </c>
      <c r="AH2734" s="30">
        <v>0</v>
      </c>
      <c r="AI2734" s="30">
        <v>0</v>
      </c>
      <c r="AJ2734" s="30">
        <v>0</v>
      </c>
      <c r="AK2734" s="30">
        <v>0</v>
      </c>
      <c r="AL2734" s="30">
        <v>0</v>
      </c>
    </row>
    <row r="2735" spans="1:38" x14ac:dyDescent="0.25">
      <c r="A2735" s="30" t="s">
        <v>565</v>
      </c>
      <c r="B2735" s="30">
        <v>1</v>
      </c>
      <c r="C2735" s="30" t="s">
        <v>566</v>
      </c>
      <c r="D2735" s="30" t="s">
        <v>28</v>
      </c>
      <c r="E2735" s="30">
        <v>52</v>
      </c>
      <c r="F2735" s="30">
        <v>0</v>
      </c>
      <c r="G2735" s="30">
        <v>0</v>
      </c>
      <c r="H2735" s="30">
        <v>0</v>
      </c>
      <c r="I2735" s="30">
        <v>0</v>
      </c>
      <c r="J2735" s="30">
        <v>0</v>
      </c>
      <c r="K2735" s="30">
        <v>0</v>
      </c>
      <c r="L2735" s="30">
        <v>0</v>
      </c>
      <c r="M2735" s="30">
        <v>0</v>
      </c>
      <c r="N2735" s="30">
        <v>0</v>
      </c>
      <c r="O2735" s="30">
        <v>0</v>
      </c>
      <c r="P2735" s="30">
        <v>0</v>
      </c>
      <c r="Q2735" s="30">
        <v>0</v>
      </c>
      <c r="R2735" s="30">
        <v>0</v>
      </c>
      <c r="S2735" s="30">
        <v>0</v>
      </c>
      <c r="T2735" s="30">
        <v>0</v>
      </c>
      <c r="U2735" s="30">
        <v>0</v>
      </c>
      <c r="V2735" s="30">
        <v>0</v>
      </c>
      <c r="W2735" s="30">
        <v>0</v>
      </c>
      <c r="X2735" s="30">
        <v>0</v>
      </c>
      <c r="Y2735" s="30">
        <v>0</v>
      </c>
      <c r="Z2735" s="30">
        <v>0</v>
      </c>
      <c r="AA2735" s="30">
        <v>0</v>
      </c>
      <c r="AB2735" s="30">
        <v>0</v>
      </c>
      <c r="AC2735" s="30">
        <v>0</v>
      </c>
      <c r="AD2735" s="30">
        <v>0</v>
      </c>
      <c r="AE2735" s="30">
        <v>0</v>
      </c>
      <c r="AF2735" s="30">
        <v>0</v>
      </c>
      <c r="AG2735" s="30">
        <v>0</v>
      </c>
      <c r="AH2735" s="30">
        <v>0</v>
      </c>
      <c r="AI2735" s="30">
        <v>0</v>
      </c>
      <c r="AJ2735" s="30">
        <v>0</v>
      </c>
      <c r="AK2735" s="30">
        <v>0</v>
      </c>
      <c r="AL2735" s="30">
        <v>0</v>
      </c>
    </row>
    <row r="2736" spans="1:38" x14ac:dyDescent="0.25">
      <c r="A2736" s="30" t="s">
        <v>565</v>
      </c>
      <c r="B2736" s="30">
        <v>1</v>
      </c>
      <c r="C2736" s="30" t="s">
        <v>566</v>
      </c>
      <c r="D2736" s="30" t="s">
        <v>30</v>
      </c>
      <c r="E2736" s="30">
        <v>52</v>
      </c>
      <c r="F2736" s="30">
        <v>0</v>
      </c>
      <c r="G2736" s="30">
        <v>0</v>
      </c>
      <c r="H2736" s="30">
        <v>0</v>
      </c>
      <c r="I2736" s="30">
        <v>0</v>
      </c>
      <c r="J2736" s="30">
        <v>0</v>
      </c>
      <c r="K2736" s="30">
        <v>0</v>
      </c>
      <c r="L2736" s="30">
        <v>0</v>
      </c>
      <c r="M2736" s="30">
        <v>0</v>
      </c>
      <c r="N2736" s="30">
        <v>0</v>
      </c>
      <c r="O2736" s="30">
        <v>0</v>
      </c>
      <c r="P2736" s="30">
        <v>0</v>
      </c>
      <c r="Q2736" s="30">
        <v>0</v>
      </c>
      <c r="R2736" s="30">
        <v>0</v>
      </c>
      <c r="S2736" s="30">
        <v>0</v>
      </c>
      <c r="T2736" s="30">
        <v>0</v>
      </c>
      <c r="U2736" s="30">
        <v>0</v>
      </c>
      <c r="V2736" s="30">
        <v>0</v>
      </c>
      <c r="W2736" s="30">
        <v>0</v>
      </c>
      <c r="X2736" s="30">
        <v>0</v>
      </c>
      <c r="Y2736" s="30">
        <v>0</v>
      </c>
      <c r="Z2736" s="30">
        <v>0</v>
      </c>
      <c r="AA2736" s="30">
        <v>0</v>
      </c>
      <c r="AB2736" s="30">
        <v>0</v>
      </c>
      <c r="AC2736" s="30">
        <v>0</v>
      </c>
      <c r="AD2736" s="30">
        <v>0</v>
      </c>
      <c r="AE2736" s="30">
        <v>0</v>
      </c>
      <c r="AF2736" s="30">
        <v>0</v>
      </c>
      <c r="AG2736" s="30">
        <v>0</v>
      </c>
      <c r="AH2736" s="30">
        <v>0</v>
      </c>
      <c r="AI2736" s="30">
        <v>0</v>
      </c>
      <c r="AJ2736" s="30">
        <v>0</v>
      </c>
      <c r="AK2736" s="30">
        <v>0</v>
      </c>
      <c r="AL2736" s="30">
        <v>0</v>
      </c>
    </row>
    <row r="2737" spans="1:38" x14ac:dyDescent="0.25">
      <c r="A2737" s="30" t="s">
        <v>565</v>
      </c>
      <c r="B2737" s="30">
        <v>1</v>
      </c>
      <c r="C2737" s="30" t="s">
        <v>566</v>
      </c>
      <c r="D2737" s="30" t="s">
        <v>32</v>
      </c>
      <c r="E2737" s="30">
        <v>52</v>
      </c>
      <c r="F2737" s="30">
        <v>0</v>
      </c>
      <c r="G2737" s="30">
        <v>0</v>
      </c>
      <c r="H2737" s="30">
        <v>0</v>
      </c>
      <c r="I2737" s="30">
        <v>0</v>
      </c>
      <c r="J2737" s="30">
        <v>0</v>
      </c>
      <c r="K2737" s="30">
        <v>0</v>
      </c>
      <c r="L2737" s="30">
        <v>0</v>
      </c>
      <c r="M2737" s="30">
        <v>0</v>
      </c>
      <c r="N2737" s="30">
        <v>0</v>
      </c>
      <c r="O2737" s="30">
        <v>0</v>
      </c>
      <c r="P2737" s="30">
        <v>0</v>
      </c>
      <c r="Q2737" s="30">
        <v>0</v>
      </c>
      <c r="R2737" s="30">
        <v>0</v>
      </c>
      <c r="S2737" s="30">
        <v>0</v>
      </c>
      <c r="T2737" s="30">
        <v>0</v>
      </c>
      <c r="U2737" s="30">
        <v>0</v>
      </c>
      <c r="V2737" s="30">
        <v>0</v>
      </c>
      <c r="W2737" s="30">
        <v>0</v>
      </c>
      <c r="X2737" s="30">
        <v>0</v>
      </c>
      <c r="Y2737" s="30">
        <v>0</v>
      </c>
      <c r="Z2737" s="30">
        <v>0</v>
      </c>
      <c r="AA2737" s="30">
        <v>0</v>
      </c>
      <c r="AB2737" s="30">
        <v>0</v>
      </c>
      <c r="AC2737" s="30">
        <v>0</v>
      </c>
      <c r="AD2737" s="30">
        <v>0</v>
      </c>
      <c r="AE2737" s="30">
        <v>0</v>
      </c>
      <c r="AF2737" s="30">
        <v>0</v>
      </c>
      <c r="AG2737" s="30">
        <v>0</v>
      </c>
      <c r="AH2737" s="30">
        <v>0</v>
      </c>
      <c r="AI2737" s="30">
        <v>0</v>
      </c>
      <c r="AJ2737" s="30">
        <v>0</v>
      </c>
      <c r="AK2737" s="30">
        <v>0</v>
      </c>
      <c r="AL2737" s="30">
        <v>0</v>
      </c>
    </row>
    <row r="2738" spans="1:38" x14ac:dyDescent="0.25">
      <c r="A2738" s="30" t="s">
        <v>565</v>
      </c>
      <c r="B2738" s="30">
        <v>1</v>
      </c>
      <c r="C2738" s="30" t="s">
        <v>566</v>
      </c>
      <c r="D2738" s="30" t="s">
        <v>38</v>
      </c>
      <c r="E2738" s="30">
        <v>52</v>
      </c>
      <c r="F2738" s="30">
        <v>0</v>
      </c>
      <c r="G2738" s="30">
        <v>0</v>
      </c>
      <c r="H2738" s="30">
        <v>0</v>
      </c>
      <c r="I2738" s="30">
        <v>0</v>
      </c>
      <c r="J2738" s="30">
        <v>0</v>
      </c>
      <c r="K2738" s="30">
        <v>0</v>
      </c>
      <c r="L2738" s="30">
        <v>0</v>
      </c>
      <c r="M2738" s="30">
        <v>0</v>
      </c>
      <c r="N2738" s="30">
        <v>0</v>
      </c>
      <c r="O2738" s="30">
        <v>0</v>
      </c>
      <c r="P2738" s="30">
        <v>0</v>
      </c>
      <c r="Q2738" s="30">
        <v>0</v>
      </c>
      <c r="R2738" s="30">
        <v>0</v>
      </c>
      <c r="S2738" s="30">
        <v>0</v>
      </c>
      <c r="T2738" s="30">
        <v>0</v>
      </c>
      <c r="U2738" s="30">
        <v>0</v>
      </c>
      <c r="V2738" s="30">
        <v>0</v>
      </c>
      <c r="W2738" s="30">
        <v>0</v>
      </c>
      <c r="X2738" s="30">
        <v>0</v>
      </c>
      <c r="Y2738" s="30">
        <v>0</v>
      </c>
      <c r="Z2738" s="30">
        <v>0</v>
      </c>
      <c r="AA2738" s="30">
        <v>0</v>
      </c>
      <c r="AB2738" s="30">
        <v>0</v>
      </c>
      <c r="AC2738" s="30">
        <v>0</v>
      </c>
      <c r="AD2738" s="30">
        <v>0</v>
      </c>
      <c r="AE2738" s="30">
        <v>0</v>
      </c>
      <c r="AF2738" s="30">
        <v>0</v>
      </c>
      <c r="AG2738" s="30">
        <v>0</v>
      </c>
      <c r="AH2738" s="30">
        <v>0</v>
      </c>
      <c r="AI2738" s="30">
        <v>0</v>
      </c>
      <c r="AJ2738" s="30">
        <v>0</v>
      </c>
      <c r="AK2738" s="30">
        <v>0</v>
      </c>
      <c r="AL2738" s="30">
        <v>0</v>
      </c>
    </row>
    <row r="2739" spans="1:38" x14ac:dyDescent="0.25">
      <c r="A2739" s="30" t="s">
        <v>565</v>
      </c>
      <c r="B2739" s="30">
        <v>1</v>
      </c>
      <c r="C2739" s="30" t="s">
        <v>566</v>
      </c>
      <c r="D2739" s="30" t="s">
        <v>40</v>
      </c>
      <c r="E2739" s="30">
        <v>52</v>
      </c>
      <c r="F2739" s="30">
        <v>0</v>
      </c>
      <c r="G2739" s="30">
        <v>0</v>
      </c>
      <c r="H2739" s="30">
        <v>0</v>
      </c>
      <c r="I2739" s="30">
        <v>0</v>
      </c>
      <c r="J2739" s="30">
        <v>0</v>
      </c>
      <c r="K2739" s="30">
        <v>0</v>
      </c>
      <c r="L2739" s="30">
        <v>0</v>
      </c>
      <c r="M2739" s="30">
        <v>0</v>
      </c>
      <c r="N2739" s="30">
        <v>0</v>
      </c>
      <c r="O2739" s="30">
        <v>0</v>
      </c>
      <c r="P2739" s="30">
        <v>0</v>
      </c>
      <c r="Q2739" s="30">
        <v>0</v>
      </c>
      <c r="R2739" s="30">
        <v>0</v>
      </c>
      <c r="S2739" s="30">
        <v>0</v>
      </c>
      <c r="T2739" s="30">
        <v>0</v>
      </c>
      <c r="U2739" s="30">
        <v>0</v>
      </c>
      <c r="V2739" s="30">
        <v>0</v>
      </c>
      <c r="W2739" s="30">
        <v>0</v>
      </c>
      <c r="X2739" s="30">
        <v>0</v>
      </c>
      <c r="Y2739" s="30">
        <v>0</v>
      </c>
      <c r="Z2739" s="30">
        <v>0</v>
      </c>
      <c r="AA2739" s="30">
        <v>0</v>
      </c>
      <c r="AB2739" s="30">
        <v>0</v>
      </c>
      <c r="AC2739" s="30">
        <v>0</v>
      </c>
      <c r="AD2739" s="30">
        <v>0</v>
      </c>
      <c r="AE2739" s="30">
        <v>0</v>
      </c>
      <c r="AF2739" s="30">
        <v>0</v>
      </c>
      <c r="AG2739" s="30">
        <v>0</v>
      </c>
      <c r="AH2739" s="30">
        <v>0</v>
      </c>
      <c r="AI2739" s="30">
        <v>0</v>
      </c>
      <c r="AJ2739" s="30">
        <v>0</v>
      </c>
      <c r="AK2739" s="30">
        <v>0</v>
      </c>
      <c r="AL2739" s="30">
        <v>0</v>
      </c>
    </row>
    <row r="2740" spans="1:38" x14ac:dyDescent="0.25">
      <c r="A2740" s="30" t="s">
        <v>565</v>
      </c>
      <c r="B2740" s="30">
        <v>1</v>
      </c>
      <c r="C2740" s="30" t="s">
        <v>566</v>
      </c>
      <c r="D2740" s="30" t="s">
        <v>42</v>
      </c>
      <c r="E2740" s="30">
        <v>52</v>
      </c>
      <c r="F2740" s="30">
        <v>7.7088641570000005E-2</v>
      </c>
      <c r="G2740" s="30">
        <v>8.1159953627500003E-2</v>
      </c>
      <c r="H2740" s="30">
        <v>7.5493008727500005E-2</v>
      </c>
      <c r="I2740" s="30">
        <v>6.8442186497500002E-2</v>
      </c>
      <c r="J2740" s="30">
        <v>9.0077445652500004E-2</v>
      </c>
      <c r="K2740" s="30">
        <v>0.11910697476</v>
      </c>
      <c r="L2740" s="30">
        <v>0.12413429033499999</v>
      </c>
      <c r="M2740" s="30">
        <v>0.12809744350249999</v>
      </c>
      <c r="N2740" s="30">
        <v>0.12272547874750001</v>
      </c>
      <c r="O2740" s="30">
        <v>7.2103227862499994E-2</v>
      </c>
      <c r="P2740" s="30">
        <v>5.1789463044999998E-2</v>
      </c>
      <c r="Q2740" s="30">
        <v>8.1918720500000002E-4</v>
      </c>
      <c r="R2740" s="30">
        <v>7.8734543750000005E-4</v>
      </c>
      <c r="S2740" s="30">
        <v>8.6146816749999998E-4</v>
      </c>
      <c r="T2740" s="30">
        <v>8.3371423249999999E-4</v>
      </c>
      <c r="U2740" s="30">
        <v>8.3916666749999996E-4</v>
      </c>
      <c r="V2740" s="30">
        <v>8.8066081250000002E-4</v>
      </c>
      <c r="W2740" s="30">
        <v>9.0016605249999999E-4</v>
      </c>
      <c r="X2740" s="30">
        <v>7.2778625999999995E-4</v>
      </c>
      <c r="Y2740" s="30">
        <v>6.3708563499999997E-4</v>
      </c>
      <c r="Z2740" s="30">
        <v>8.1055900499999996E-4</v>
      </c>
      <c r="AA2740" s="30">
        <v>7.3712893250000005E-4</v>
      </c>
      <c r="AB2740" s="30">
        <v>8.5241449999999997E-4</v>
      </c>
      <c r="AC2740" s="30">
        <v>7.4185303499999997E-4</v>
      </c>
      <c r="AD2740" s="30">
        <v>7.5565495250000001E-4</v>
      </c>
      <c r="AE2740" s="30">
        <v>4.7859529764999999E-2</v>
      </c>
      <c r="AF2740" s="30">
        <v>8.4810212332499996E-2</v>
      </c>
      <c r="AG2740" s="30">
        <v>8.5730608457499996E-2</v>
      </c>
      <c r="AH2740" s="30">
        <v>8.9983335157499997E-2</v>
      </c>
      <c r="AI2740" s="30">
        <v>8.7273208027499993E-2</v>
      </c>
      <c r="AJ2740" s="30">
        <v>8.2354297322500006E-2</v>
      </c>
      <c r="AK2740" s="30">
        <v>0</v>
      </c>
      <c r="AL2740" s="30">
        <v>0</v>
      </c>
    </row>
    <row r="2741" spans="1:38" x14ac:dyDescent="0.25">
      <c r="A2741" s="30" t="s">
        <v>565</v>
      </c>
      <c r="B2741" s="30">
        <v>1</v>
      </c>
      <c r="C2741" s="30" t="s">
        <v>566</v>
      </c>
      <c r="D2741" s="30" t="s">
        <v>48</v>
      </c>
      <c r="E2741" s="30">
        <v>52</v>
      </c>
      <c r="F2741" s="30">
        <v>0</v>
      </c>
      <c r="G2741" s="30">
        <v>0</v>
      </c>
      <c r="H2741" s="30">
        <v>0</v>
      </c>
      <c r="I2741" s="30">
        <v>0</v>
      </c>
      <c r="J2741" s="30">
        <v>0</v>
      </c>
      <c r="K2741" s="30">
        <v>0</v>
      </c>
      <c r="L2741" s="30">
        <v>0</v>
      </c>
      <c r="M2741" s="30">
        <v>0</v>
      </c>
      <c r="N2741" s="30">
        <v>0</v>
      </c>
      <c r="O2741" s="30">
        <v>0</v>
      </c>
      <c r="P2741" s="30">
        <v>0</v>
      </c>
      <c r="Q2741" s="30">
        <v>0</v>
      </c>
      <c r="R2741" s="30">
        <v>0</v>
      </c>
      <c r="S2741" s="30">
        <v>0</v>
      </c>
      <c r="T2741" s="30">
        <v>0</v>
      </c>
      <c r="U2741" s="30">
        <v>0</v>
      </c>
      <c r="V2741" s="30">
        <v>0</v>
      </c>
      <c r="W2741" s="30">
        <v>0</v>
      </c>
      <c r="X2741" s="30">
        <v>0</v>
      </c>
      <c r="Y2741" s="30">
        <v>0</v>
      </c>
      <c r="Z2741" s="30">
        <v>0</v>
      </c>
      <c r="AA2741" s="30">
        <v>0</v>
      </c>
      <c r="AB2741" s="30">
        <v>0</v>
      </c>
      <c r="AC2741" s="30">
        <v>0</v>
      </c>
      <c r="AD2741" s="30">
        <v>0</v>
      </c>
      <c r="AE2741" s="30">
        <v>0</v>
      </c>
      <c r="AF2741" s="30">
        <v>0</v>
      </c>
      <c r="AG2741" s="30">
        <v>0</v>
      </c>
      <c r="AH2741" s="30">
        <v>0</v>
      </c>
      <c r="AI2741" s="30">
        <v>0</v>
      </c>
      <c r="AJ2741" s="30">
        <v>0</v>
      </c>
      <c r="AK2741" s="30">
        <v>0</v>
      </c>
      <c r="AL2741" s="30">
        <v>0</v>
      </c>
    </row>
    <row r="2742" spans="1:38" x14ac:dyDescent="0.25">
      <c r="A2742" s="30" t="s">
        <v>565</v>
      </c>
      <c r="B2742" s="30">
        <v>1</v>
      </c>
      <c r="C2742" s="30" t="s">
        <v>566</v>
      </c>
      <c r="D2742" s="30" t="s">
        <v>46</v>
      </c>
      <c r="E2742" s="30">
        <v>52</v>
      </c>
      <c r="F2742" s="30">
        <v>0</v>
      </c>
      <c r="G2742" s="30">
        <v>0</v>
      </c>
      <c r="H2742" s="30">
        <v>0</v>
      </c>
      <c r="I2742" s="30">
        <v>0</v>
      </c>
      <c r="J2742" s="30">
        <v>0</v>
      </c>
      <c r="K2742" s="30">
        <v>0</v>
      </c>
      <c r="L2742" s="30">
        <v>0</v>
      </c>
      <c r="M2742" s="30">
        <v>0</v>
      </c>
      <c r="N2742" s="30">
        <v>0</v>
      </c>
      <c r="O2742" s="30">
        <v>0</v>
      </c>
      <c r="P2742" s="30">
        <v>0</v>
      </c>
      <c r="Q2742" s="30">
        <v>0</v>
      </c>
      <c r="R2742" s="30">
        <v>0</v>
      </c>
      <c r="S2742" s="30">
        <v>0</v>
      </c>
      <c r="T2742" s="30">
        <v>0</v>
      </c>
      <c r="U2742" s="30">
        <v>0</v>
      </c>
      <c r="V2742" s="30">
        <v>0</v>
      </c>
      <c r="W2742" s="30">
        <v>0</v>
      </c>
      <c r="X2742" s="30">
        <v>0</v>
      </c>
      <c r="Y2742" s="30">
        <v>0</v>
      </c>
      <c r="Z2742" s="30">
        <v>0</v>
      </c>
      <c r="AA2742" s="30">
        <v>0</v>
      </c>
      <c r="AB2742" s="30">
        <v>0</v>
      </c>
      <c r="AC2742" s="30">
        <v>0</v>
      </c>
      <c r="AD2742" s="30">
        <v>0</v>
      </c>
      <c r="AE2742" s="30">
        <v>0</v>
      </c>
      <c r="AF2742" s="30">
        <v>0</v>
      </c>
      <c r="AG2742" s="30">
        <v>0</v>
      </c>
      <c r="AH2742" s="30">
        <v>0</v>
      </c>
      <c r="AI2742" s="30">
        <v>0</v>
      </c>
      <c r="AJ2742" s="30">
        <v>0</v>
      </c>
      <c r="AK2742" s="30">
        <v>0</v>
      </c>
      <c r="AL2742" s="30">
        <v>0</v>
      </c>
    </row>
    <row r="2743" spans="1:38" x14ac:dyDescent="0.25">
      <c r="A2743" s="30" t="s">
        <v>565</v>
      </c>
      <c r="B2743" s="30">
        <v>1</v>
      </c>
      <c r="C2743" s="30" t="s">
        <v>566</v>
      </c>
      <c r="D2743" s="30" t="s">
        <v>44</v>
      </c>
      <c r="E2743" s="30">
        <v>52</v>
      </c>
      <c r="F2743" s="30">
        <v>0</v>
      </c>
      <c r="G2743" s="30">
        <v>0</v>
      </c>
      <c r="H2743" s="30">
        <v>0</v>
      </c>
      <c r="I2743" s="30">
        <v>0</v>
      </c>
      <c r="J2743" s="30">
        <v>0</v>
      </c>
      <c r="K2743" s="30">
        <v>0</v>
      </c>
      <c r="L2743" s="30">
        <v>0</v>
      </c>
      <c r="M2743" s="30">
        <v>0</v>
      </c>
      <c r="N2743" s="30">
        <v>0</v>
      </c>
      <c r="O2743" s="30">
        <v>0</v>
      </c>
      <c r="P2743" s="30">
        <v>0</v>
      </c>
      <c r="Q2743" s="30">
        <v>0</v>
      </c>
      <c r="R2743" s="30">
        <v>0</v>
      </c>
      <c r="S2743" s="30">
        <v>0</v>
      </c>
      <c r="T2743" s="30">
        <v>0</v>
      </c>
      <c r="U2743" s="30">
        <v>0</v>
      </c>
      <c r="V2743" s="30">
        <v>0</v>
      </c>
      <c r="W2743" s="30">
        <v>0</v>
      </c>
      <c r="X2743" s="30">
        <v>0</v>
      </c>
      <c r="Y2743" s="30">
        <v>0</v>
      </c>
      <c r="Z2743" s="30">
        <v>0</v>
      </c>
      <c r="AA2743" s="30">
        <v>0</v>
      </c>
      <c r="AB2743" s="30">
        <v>0</v>
      </c>
      <c r="AC2743" s="30">
        <v>0</v>
      </c>
      <c r="AD2743" s="30">
        <v>0</v>
      </c>
      <c r="AE2743" s="30">
        <v>0</v>
      </c>
      <c r="AF2743" s="30">
        <v>0</v>
      </c>
      <c r="AG2743" s="30">
        <v>0</v>
      </c>
      <c r="AH2743" s="30">
        <v>0</v>
      </c>
      <c r="AI2743" s="30">
        <v>0</v>
      </c>
      <c r="AJ2743" s="30">
        <v>0</v>
      </c>
      <c r="AK2743" s="30">
        <v>0</v>
      </c>
      <c r="AL2743" s="30">
        <v>0</v>
      </c>
    </row>
    <row r="2744" spans="1:38" x14ac:dyDescent="0.25">
      <c r="A2744" s="30" t="s">
        <v>565</v>
      </c>
      <c r="B2744" s="30">
        <v>1</v>
      </c>
      <c r="C2744" s="30" t="s">
        <v>566</v>
      </c>
      <c r="D2744" s="30" t="s">
        <v>50</v>
      </c>
      <c r="E2744" s="30">
        <v>52</v>
      </c>
      <c r="F2744" s="30">
        <v>0</v>
      </c>
      <c r="G2744" s="30">
        <v>0</v>
      </c>
      <c r="H2744" s="30">
        <v>0</v>
      </c>
      <c r="I2744" s="30">
        <v>0</v>
      </c>
      <c r="J2744" s="30">
        <v>0</v>
      </c>
      <c r="K2744" s="30">
        <v>0</v>
      </c>
      <c r="L2744" s="30">
        <v>0</v>
      </c>
      <c r="M2744" s="30">
        <v>0</v>
      </c>
      <c r="N2744" s="30">
        <v>0</v>
      </c>
      <c r="O2744" s="30">
        <v>0</v>
      </c>
      <c r="P2744" s="30">
        <v>0</v>
      </c>
      <c r="Q2744" s="30">
        <v>0</v>
      </c>
      <c r="R2744" s="30">
        <v>0</v>
      </c>
      <c r="S2744" s="30">
        <v>0</v>
      </c>
      <c r="T2744" s="30">
        <v>0</v>
      </c>
      <c r="U2744" s="30">
        <v>0</v>
      </c>
      <c r="V2744" s="30">
        <v>0</v>
      </c>
      <c r="W2744" s="30">
        <v>0</v>
      </c>
      <c r="X2744" s="30">
        <v>0</v>
      </c>
      <c r="Y2744" s="30">
        <v>0</v>
      </c>
      <c r="Z2744" s="30">
        <v>0</v>
      </c>
      <c r="AA2744" s="30">
        <v>0</v>
      </c>
      <c r="AB2744" s="30">
        <v>0</v>
      </c>
      <c r="AC2744" s="30">
        <v>0</v>
      </c>
      <c r="AD2744" s="30">
        <v>0</v>
      </c>
      <c r="AE2744" s="30">
        <v>0</v>
      </c>
      <c r="AF2744" s="30">
        <v>0</v>
      </c>
      <c r="AG2744" s="30">
        <v>0</v>
      </c>
      <c r="AH2744" s="30">
        <v>0</v>
      </c>
      <c r="AI2744" s="30">
        <v>0</v>
      </c>
      <c r="AJ2744" s="30">
        <v>0</v>
      </c>
      <c r="AK2744" s="30">
        <v>0</v>
      </c>
      <c r="AL2744" s="30">
        <v>0</v>
      </c>
    </row>
    <row r="2745" spans="1:38" x14ac:dyDescent="0.25">
      <c r="A2745" s="30" t="s">
        <v>565</v>
      </c>
      <c r="B2745" s="30">
        <v>1</v>
      </c>
      <c r="C2745" s="30" t="s">
        <v>566</v>
      </c>
      <c r="D2745" s="30" t="s">
        <v>52</v>
      </c>
      <c r="E2745" s="30">
        <v>52</v>
      </c>
      <c r="F2745" s="30">
        <v>0</v>
      </c>
      <c r="G2745" s="30">
        <v>0</v>
      </c>
      <c r="H2745" s="30">
        <v>0</v>
      </c>
      <c r="I2745" s="30">
        <v>0</v>
      </c>
      <c r="J2745" s="30">
        <v>0</v>
      </c>
      <c r="K2745" s="30">
        <v>0</v>
      </c>
      <c r="L2745" s="30">
        <v>0</v>
      </c>
      <c r="M2745" s="30">
        <v>0</v>
      </c>
      <c r="N2745" s="30">
        <v>0</v>
      </c>
      <c r="O2745" s="30">
        <v>0</v>
      </c>
      <c r="P2745" s="30">
        <v>0</v>
      </c>
      <c r="Q2745" s="30">
        <v>0</v>
      </c>
      <c r="R2745" s="30">
        <v>0</v>
      </c>
      <c r="S2745" s="30">
        <v>0</v>
      </c>
      <c r="T2745" s="30">
        <v>0</v>
      </c>
      <c r="U2745" s="30">
        <v>0</v>
      </c>
      <c r="V2745" s="30">
        <v>0</v>
      </c>
      <c r="W2745" s="30">
        <v>0</v>
      </c>
      <c r="X2745" s="30">
        <v>0</v>
      </c>
      <c r="Y2745" s="30">
        <v>0</v>
      </c>
      <c r="Z2745" s="30">
        <v>0</v>
      </c>
      <c r="AA2745" s="30">
        <v>0</v>
      </c>
      <c r="AB2745" s="30">
        <v>0</v>
      </c>
      <c r="AC2745" s="30">
        <v>0</v>
      </c>
      <c r="AD2745" s="30">
        <v>0</v>
      </c>
      <c r="AE2745" s="30">
        <v>0</v>
      </c>
      <c r="AF2745" s="30">
        <v>0</v>
      </c>
      <c r="AG2745" s="30">
        <v>0</v>
      </c>
      <c r="AH2745" s="30">
        <v>0</v>
      </c>
      <c r="AI2745" s="30">
        <v>0</v>
      </c>
      <c r="AJ2745" s="30">
        <v>0</v>
      </c>
      <c r="AK2745" s="30">
        <v>0</v>
      </c>
      <c r="AL2745" s="30">
        <v>0</v>
      </c>
    </row>
    <row r="2746" spans="1:38" x14ac:dyDescent="0.25">
      <c r="A2746" s="30" t="s">
        <v>565</v>
      </c>
      <c r="B2746" s="30">
        <v>1</v>
      </c>
      <c r="C2746" s="30" t="s">
        <v>566</v>
      </c>
      <c r="D2746" s="30" t="s">
        <v>56</v>
      </c>
      <c r="E2746" s="30">
        <v>52</v>
      </c>
      <c r="F2746" s="30">
        <v>0</v>
      </c>
      <c r="G2746" s="30">
        <v>0</v>
      </c>
      <c r="H2746" s="30">
        <v>0</v>
      </c>
      <c r="I2746" s="30">
        <v>0</v>
      </c>
      <c r="J2746" s="30">
        <v>0</v>
      </c>
      <c r="K2746" s="30">
        <v>0</v>
      </c>
      <c r="L2746" s="30">
        <v>0</v>
      </c>
      <c r="M2746" s="30">
        <v>0</v>
      </c>
      <c r="N2746" s="30">
        <v>0</v>
      </c>
      <c r="O2746" s="30">
        <v>0</v>
      </c>
      <c r="P2746" s="30">
        <v>0</v>
      </c>
      <c r="Q2746" s="30">
        <v>0</v>
      </c>
      <c r="R2746" s="30">
        <v>0</v>
      </c>
      <c r="S2746" s="30">
        <v>0</v>
      </c>
      <c r="T2746" s="30">
        <v>0</v>
      </c>
      <c r="U2746" s="30">
        <v>0</v>
      </c>
      <c r="V2746" s="30">
        <v>0</v>
      </c>
      <c r="W2746" s="30">
        <v>0</v>
      </c>
      <c r="X2746" s="30">
        <v>0</v>
      </c>
      <c r="Y2746" s="30">
        <v>0</v>
      </c>
      <c r="Z2746" s="30">
        <v>0</v>
      </c>
      <c r="AA2746" s="30">
        <v>0</v>
      </c>
      <c r="AB2746" s="30">
        <v>0</v>
      </c>
      <c r="AC2746" s="30">
        <v>0</v>
      </c>
      <c r="AD2746" s="30">
        <v>0</v>
      </c>
      <c r="AE2746" s="30">
        <v>0</v>
      </c>
      <c r="AF2746" s="30">
        <v>0</v>
      </c>
      <c r="AG2746" s="30">
        <v>0</v>
      </c>
      <c r="AH2746" s="30">
        <v>0</v>
      </c>
      <c r="AI2746" s="30">
        <v>0</v>
      </c>
      <c r="AJ2746" s="30">
        <v>0</v>
      </c>
      <c r="AK2746" s="30">
        <v>0</v>
      </c>
      <c r="AL2746" s="30">
        <v>0</v>
      </c>
    </row>
    <row r="2747" spans="1:38" x14ac:dyDescent="0.25">
      <c r="A2747" s="30" t="s">
        <v>565</v>
      </c>
      <c r="B2747" s="30">
        <v>1</v>
      </c>
      <c r="C2747" s="30" t="s">
        <v>566</v>
      </c>
      <c r="D2747" s="30" t="s">
        <v>452</v>
      </c>
      <c r="E2747" s="30">
        <v>52</v>
      </c>
      <c r="F2747" s="30">
        <v>0</v>
      </c>
      <c r="G2747" s="30">
        <v>0</v>
      </c>
      <c r="H2747" s="30">
        <v>0</v>
      </c>
      <c r="I2747" s="30">
        <v>0</v>
      </c>
      <c r="J2747" s="30">
        <v>0</v>
      </c>
      <c r="K2747" s="30">
        <v>0</v>
      </c>
      <c r="L2747" s="30">
        <v>0</v>
      </c>
      <c r="M2747" s="30">
        <v>0</v>
      </c>
      <c r="N2747" s="30">
        <v>0</v>
      </c>
      <c r="O2747" s="30">
        <v>0</v>
      </c>
      <c r="P2747" s="30">
        <v>0</v>
      </c>
      <c r="Q2747" s="30">
        <v>0</v>
      </c>
      <c r="R2747" s="30">
        <v>0</v>
      </c>
      <c r="S2747" s="30">
        <v>0</v>
      </c>
      <c r="T2747" s="30">
        <v>0</v>
      </c>
      <c r="U2747" s="30">
        <v>0</v>
      </c>
      <c r="V2747" s="30">
        <v>0</v>
      </c>
      <c r="W2747" s="30">
        <v>0</v>
      </c>
      <c r="X2747" s="30">
        <v>0</v>
      </c>
      <c r="Y2747" s="30">
        <v>0</v>
      </c>
      <c r="Z2747" s="30">
        <v>0</v>
      </c>
      <c r="AA2747" s="30">
        <v>0</v>
      </c>
      <c r="AB2747" s="30">
        <v>0</v>
      </c>
      <c r="AC2747" s="30">
        <v>0</v>
      </c>
      <c r="AD2747" s="30">
        <v>0</v>
      </c>
      <c r="AE2747" s="30">
        <v>0</v>
      </c>
      <c r="AF2747" s="30">
        <v>0</v>
      </c>
      <c r="AG2747" s="30">
        <v>0</v>
      </c>
      <c r="AH2747" s="30">
        <v>0</v>
      </c>
      <c r="AI2747" s="30">
        <v>0</v>
      </c>
      <c r="AJ2747" s="30">
        <v>0</v>
      </c>
      <c r="AK2747" s="30">
        <v>0</v>
      </c>
      <c r="AL2747" s="30">
        <v>0</v>
      </c>
    </row>
    <row r="2748" spans="1:38" x14ac:dyDescent="0.25">
      <c r="A2748" s="30" t="s">
        <v>565</v>
      </c>
      <c r="B2748" s="30">
        <v>1</v>
      </c>
      <c r="C2748" s="30" t="s">
        <v>566</v>
      </c>
      <c r="D2748" s="30" t="s">
        <v>54</v>
      </c>
      <c r="E2748" s="30">
        <v>52</v>
      </c>
      <c r="F2748" s="30">
        <v>0</v>
      </c>
      <c r="G2748" s="30">
        <v>0</v>
      </c>
      <c r="H2748" s="30">
        <v>0</v>
      </c>
      <c r="I2748" s="30">
        <v>0</v>
      </c>
      <c r="J2748" s="30">
        <v>0</v>
      </c>
      <c r="K2748" s="30">
        <v>0</v>
      </c>
      <c r="L2748" s="30">
        <v>0</v>
      </c>
      <c r="M2748" s="30">
        <v>0</v>
      </c>
      <c r="N2748" s="30">
        <v>0</v>
      </c>
      <c r="O2748" s="30">
        <v>0</v>
      </c>
      <c r="P2748" s="30">
        <v>0</v>
      </c>
      <c r="Q2748" s="30">
        <v>0</v>
      </c>
      <c r="R2748" s="30">
        <v>0</v>
      </c>
      <c r="S2748" s="30">
        <v>0</v>
      </c>
      <c r="T2748" s="30">
        <v>0</v>
      </c>
      <c r="U2748" s="30">
        <v>0</v>
      </c>
      <c r="V2748" s="30">
        <v>0</v>
      </c>
      <c r="W2748" s="30">
        <v>0</v>
      </c>
      <c r="X2748" s="30">
        <v>0</v>
      </c>
      <c r="Y2748" s="30">
        <v>0</v>
      </c>
      <c r="Z2748" s="30">
        <v>0</v>
      </c>
      <c r="AA2748" s="30">
        <v>0</v>
      </c>
      <c r="AB2748" s="30">
        <v>0</v>
      </c>
      <c r="AC2748" s="30">
        <v>0</v>
      </c>
      <c r="AD2748" s="30">
        <v>0</v>
      </c>
      <c r="AE2748" s="30">
        <v>0</v>
      </c>
      <c r="AF2748" s="30">
        <v>0</v>
      </c>
      <c r="AG2748" s="30">
        <v>0</v>
      </c>
      <c r="AH2748" s="30">
        <v>0</v>
      </c>
      <c r="AI2748" s="30">
        <v>0</v>
      </c>
      <c r="AJ2748" s="30">
        <v>0</v>
      </c>
      <c r="AK2748" s="30">
        <v>0</v>
      </c>
      <c r="AL2748" s="30">
        <v>0</v>
      </c>
    </row>
    <row r="2749" spans="1:38" x14ac:dyDescent="0.25">
      <c r="A2749" s="30" t="s">
        <v>565</v>
      </c>
      <c r="B2749" s="30">
        <v>1</v>
      </c>
      <c r="C2749" s="30" t="s">
        <v>566</v>
      </c>
      <c r="D2749" s="30" t="s">
        <v>58</v>
      </c>
      <c r="E2749" s="30">
        <v>52</v>
      </c>
      <c r="F2749" s="30">
        <v>0</v>
      </c>
      <c r="G2749" s="30">
        <v>0</v>
      </c>
      <c r="H2749" s="30">
        <v>0</v>
      </c>
      <c r="I2749" s="30">
        <v>0</v>
      </c>
      <c r="J2749" s="30">
        <v>0</v>
      </c>
      <c r="K2749" s="30">
        <v>0</v>
      </c>
      <c r="L2749" s="30">
        <v>0</v>
      </c>
      <c r="M2749" s="30">
        <v>0</v>
      </c>
      <c r="N2749" s="30">
        <v>0</v>
      </c>
      <c r="O2749" s="30">
        <v>0</v>
      </c>
      <c r="P2749" s="30">
        <v>0</v>
      </c>
      <c r="Q2749" s="30">
        <v>0</v>
      </c>
      <c r="R2749" s="30">
        <v>0</v>
      </c>
      <c r="S2749" s="30">
        <v>0</v>
      </c>
      <c r="T2749" s="30">
        <v>0</v>
      </c>
      <c r="U2749" s="30">
        <v>0</v>
      </c>
      <c r="V2749" s="30">
        <v>0</v>
      </c>
      <c r="W2749" s="30">
        <v>0</v>
      </c>
      <c r="X2749" s="30">
        <v>0</v>
      </c>
      <c r="Y2749" s="30">
        <v>0</v>
      </c>
      <c r="Z2749" s="30">
        <v>0</v>
      </c>
      <c r="AA2749" s="30">
        <v>0</v>
      </c>
      <c r="AB2749" s="30">
        <v>0</v>
      </c>
      <c r="AC2749" s="30">
        <v>0</v>
      </c>
      <c r="AD2749" s="30">
        <v>0</v>
      </c>
      <c r="AE2749" s="30">
        <v>0</v>
      </c>
      <c r="AF2749" s="30">
        <v>0</v>
      </c>
      <c r="AG2749" s="30">
        <v>0</v>
      </c>
      <c r="AH2749" s="30">
        <v>0</v>
      </c>
      <c r="AI2749" s="30">
        <v>0</v>
      </c>
      <c r="AJ2749" s="30">
        <v>0</v>
      </c>
      <c r="AK2749" s="30">
        <v>0</v>
      </c>
      <c r="AL2749" s="30">
        <v>0</v>
      </c>
    </row>
    <row r="2750" spans="1:38" x14ac:dyDescent="0.25">
      <c r="A2750" s="30" t="s">
        <v>565</v>
      </c>
      <c r="B2750" s="30">
        <v>1</v>
      </c>
      <c r="C2750" s="30" t="s">
        <v>566</v>
      </c>
      <c r="D2750" s="30" t="s">
        <v>72</v>
      </c>
      <c r="E2750" s="30">
        <v>52</v>
      </c>
      <c r="F2750" s="30">
        <v>0</v>
      </c>
      <c r="G2750" s="30">
        <v>0</v>
      </c>
      <c r="H2750" s="30">
        <v>0</v>
      </c>
      <c r="I2750" s="30">
        <v>0</v>
      </c>
      <c r="J2750" s="30">
        <v>0</v>
      </c>
      <c r="K2750" s="30">
        <v>0</v>
      </c>
      <c r="L2750" s="30">
        <v>0</v>
      </c>
      <c r="M2750" s="30">
        <v>0</v>
      </c>
      <c r="N2750" s="30">
        <v>0</v>
      </c>
      <c r="O2750" s="30">
        <v>0</v>
      </c>
      <c r="P2750" s="30">
        <v>0</v>
      </c>
      <c r="Q2750" s="30">
        <v>0</v>
      </c>
      <c r="R2750" s="30">
        <v>0</v>
      </c>
      <c r="S2750" s="30">
        <v>0</v>
      </c>
      <c r="T2750" s="30">
        <v>0</v>
      </c>
      <c r="U2750" s="30">
        <v>0</v>
      </c>
      <c r="V2750" s="30">
        <v>0</v>
      </c>
      <c r="W2750" s="30">
        <v>0</v>
      </c>
      <c r="X2750" s="30">
        <v>0</v>
      </c>
      <c r="Y2750" s="30">
        <v>0</v>
      </c>
      <c r="Z2750" s="30">
        <v>0</v>
      </c>
      <c r="AA2750" s="30">
        <v>0</v>
      </c>
      <c r="AB2750" s="30">
        <v>0</v>
      </c>
      <c r="AC2750" s="30">
        <v>0</v>
      </c>
      <c r="AD2750" s="30">
        <v>0</v>
      </c>
      <c r="AE2750" s="30">
        <v>0</v>
      </c>
      <c r="AF2750" s="30">
        <v>0</v>
      </c>
      <c r="AG2750" s="30">
        <v>0</v>
      </c>
      <c r="AH2750" s="30">
        <v>0</v>
      </c>
      <c r="AI2750" s="30">
        <v>0</v>
      </c>
      <c r="AJ2750" s="30">
        <v>0</v>
      </c>
      <c r="AK2750" s="30">
        <v>0</v>
      </c>
      <c r="AL2750" s="30">
        <v>0</v>
      </c>
    </row>
    <row r="2751" spans="1:38" x14ac:dyDescent="0.25">
      <c r="A2751" s="30" t="s">
        <v>565</v>
      </c>
      <c r="B2751" s="30">
        <v>1</v>
      </c>
      <c r="C2751" s="30" t="s">
        <v>566</v>
      </c>
      <c r="D2751" s="30" t="s">
        <v>75</v>
      </c>
      <c r="E2751" s="30">
        <v>52</v>
      </c>
      <c r="F2751" s="30">
        <v>0</v>
      </c>
      <c r="G2751" s="30">
        <v>0</v>
      </c>
      <c r="H2751" s="30">
        <v>0</v>
      </c>
      <c r="I2751" s="30">
        <v>0</v>
      </c>
      <c r="J2751" s="30">
        <v>0</v>
      </c>
      <c r="K2751" s="30">
        <v>0</v>
      </c>
      <c r="L2751" s="30">
        <v>0</v>
      </c>
      <c r="M2751" s="30">
        <v>0</v>
      </c>
      <c r="N2751" s="30">
        <v>0</v>
      </c>
      <c r="O2751" s="30">
        <v>0</v>
      </c>
      <c r="P2751" s="30">
        <v>0</v>
      </c>
      <c r="Q2751" s="30">
        <v>0</v>
      </c>
      <c r="R2751" s="30">
        <v>0</v>
      </c>
      <c r="S2751" s="30">
        <v>0</v>
      </c>
      <c r="T2751" s="30">
        <v>0</v>
      </c>
      <c r="U2751" s="30">
        <v>0</v>
      </c>
      <c r="V2751" s="30">
        <v>0</v>
      </c>
      <c r="W2751" s="30">
        <v>0</v>
      </c>
      <c r="X2751" s="30">
        <v>0</v>
      </c>
      <c r="Y2751" s="30">
        <v>0</v>
      </c>
      <c r="Z2751" s="30">
        <v>0</v>
      </c>
      <c r="AA2751" s="30">
        <v>0</v>
      </c>
      <c r="AB2751" s="30">
        <v>0</v>
      </c>
      <c r="AC2751" s="30">
        <v>0</v>
      </c>
      <c r="AD2751" s="30">
        <v>0</v>
      </c>
      <c r="AE2751" s="30">
        <v>0</v>
      </c>
      <c r="AF2751" s="30">
        <v>0</v>
      </c>
      <c r="AG2751" s="30">
        <v>0</v>
      </c>
      <c r="AH2751" s="30">
        <v>0</v>
      </c>
      <c r="AI2751" s="30">
        <v>0</v>
      </c>
      <c r="AJ2751" s="30">
        <v>0</v>
      </c>
      <c r="AK2751" s="30">
        <v>0</v>
      </c>
      <c r="AL2751" s="30">
        <v>0</v>
      </c>
    </row>
    <row r="2752" spans="1:38" x14ac:dyDescent="0.25">
      <c r="A2752" s="30" t="s">
        <v>565</v>
      </c>
      <c r="B2752" s="30">
        <v>1</v>
      </c>
      <c r="C2752" s="30" t="s">
        <v>566</v>
      </c>
      <c r="D2752" s="30" t="s">
        <v>60</v>
      </c>
      <c r="E2752" s="30">
        <v>52</v>
      </c>
      <c r="F2752" s="30">
        <v>0</v>
      </c>
      <c r="G2752" s="30">
        <v>0</v>
      </c>
      <c r="H2752" s="30">
        <v>0</v>
      </c>
      <c r="I2752" s="30">
        <v>0</v>
      </c>
      <c r="J2752" s="30">
        <v>0</v>
      </c>
      <c r="K2752" s="30">
        <v>0</v>
      </c>
      <c r="L2752" s="30">
        <v>0</v>
      </c>
      <c r="M2752" s="30">
        <v>0</v>
      </c>
      <c r="N2752" s="30">
        <v>0</v>
      </c>
      <c r="O2752" s="30">
        <v>0</v>
      </c>
      <c r="P2752" s="30">
        <v>0</v>
      </c>
      <c r="Q2752" s="30">
        <v>0</v>
      </c>
      <c r="R2752" s="30">
        <v>0</v>
      </c>
      <c r="S2752" s="30">
        <v>0</v>
      </c>
      <c r="T2752" s="30">
        <v>0</v>
      </c>
      <c r="U2752" s="30">
        <v>0</v>
      </c>
      <c r="V2752" s="30">
        <v>0</v>
      </c>
      <c r="W2752" s="30">
        <v>0</v>
      </c>
      <c r="X2752" s="30">
        <v>0</v>
      </c>
      <c r="Y2752" s="30">
        <v>0</v>
      </c>
      <c r="Z2752" s="30">
        <v>0</v>
      </c>
      <c r="AA2752" s="30">
        <v>0</v>
      </c>
      <c r="AB2752" s="30">
        <v>0</v>
      </c>
      <c r="AC2752" s="30">
        <v>0</v>
      </c>
      <c r="AD2752" s="30">
        <v>0</v>
      </c>
      <c r="AE2752" s="30">
        <v>0</v>
      </c>
      <c r="AF2752" s="30">
        <v>0</v>
      </c>
      <c r="AG2752" s="30">
        <v>0</v>
      </c>
      <c r="AH2752" s="30">
        <v>0</v>
      </c>
      <c r="AI2752" s="30">
        <v>0</v>
      </c>
      <c r="AJ2752" s="30">
        <v>0</v>
      </c>
      <c r="AK2752" s="30">
        <v>0</v>
      </c>
      <c r="AL2752" s="30">
        <v>0</v>
      </c>
    </row>
    <row r="2753" spans="1:38" x14ac:dyDescent="0.25">
      <c r="A2753" s="30" t="s">
        <v>565</v>
      </c>
      <c r="B2753" s="30">
        <v>1</v>
      </c>
      <c r="C2753" s="30" t="s">
        <v>566</v>
      </c>
      <c r="D2753" s="30" t="s">
        <v>64</v>
      </c>
      <c r="E2753" s="30">
        <v>52</v>
      </c>
      <c r="F2753" s="30">
        <v>0</v>
      </c>
      <c r="G2753" s="30">
        <v>0</v>
      </c>
      <c r="H2753" s="30">
        <v>0</v>
      </c>
      <c r="I2753" s="30">
        <v>0</v>
      </c>
      <c r="J2753" s="30">
        <v>0</v>
      </c>
      <c r="K2753" s="30">
        <v>0</v>
      </c>
      <c r="L2753" s="30">
        <v>0</v>
      </c>
      <c r="M2753" s="30">
        <v>0</v>
      </c>
      <c r="N2753" s="30">
        <v>0</v>
      </c>
      <c r="O2753" s="30">
        <v>0</v>
      </c>
      <c r="P2753" s="30">
        <v>0</v>
      </c>
      <c r="Q2753" s="30">
        <v>0</v>
      </c>
      <c r="R2753" s="30">
        <v>0</v>
      </c>
      <c r="S2753" s="30">
        <v>0</v>
      </c>
      <c r="T2753" s="30">
        <v>0</v>
      </c>
      <c r="U2753" s="30">
        <v>0</v>
      </c>
      <c r="V2753" s="30">
        <v>0</v>
      </c>
      <c r="W2753" s="30">
        <v>0</v>
      </c>
      <c r="X2753" s="30">
        <v>0</v>
      </c>
      <c r="Y2753" s="30">
        <v>0</v>
      </c>
      <c r="Z2753" s="30">
        <v>0</v>
      </c>
      <c r="AA2753" s="30">
        <v>0</v>
      </c>
      <c r="AB2753" s="30">
        <v>0</v>
      </c>
      <c r="AC2753" s="30">
        <v>0</v>
      </c>
      <c r="AD2753" s="30">
        <v>0</v>
      </c>
      <c r="AE2753" s="30">
        <v>0</v>
      </c>
      <c r="AF2753" s="30">
        <v>0</v>
      </c>
      <c r="AG2753" s="30">
        <v>0</v>
      </c>
      <c r="AH2753" s="30">
        <v>0</v>
      </c>
      <c r="AI2753" s="30">
        <v>0</v>
      </c>
      <c r="AJ2753" s="30">
        <v>0</v>
      </c>
      <c r="AK2753" s="30">
        <v>0</v>
      </c>
      <c r="AL2753" s="30">
        <v>0</v>
      </c>
    </row>
    <row r="2754" spans="1:38" x14ac:dyDescent="0.25">
      <c r="A2754" s="30" t="s">
        <v>565</v>
      </c>
      <c r="B2754" s="30">
        <v>1</v>
      </c>
      <c r="C2754" s="30" t="s">
        <v>566</v>
      </c>
      <c r="D2754" s="30" t="s">
        <v>66</v>
      </c>
      <c r="E2754" s="30">
        <v>52</v>
      </c>
      <c r="F2754" s="30">
        <v>0</v>
      </c>
      <c r="G2754" s="30">
        <v>0</v>
      </c>
      <c r="H2754" s="30">
        <v>0</v>
      </c>
      <c r="I2754" s="30">
        <v>0</v>
      </c>
      <c r="J2754" s="30">
        <v>0</v>
      </c>
      <c r="K2754" s="30">
        <v>0</v>
      </c>
      <c r="L2754" s="30">
        <v>0</v>
      </c>
      <c r="M2754" s="30">
        <v>0</v>
      </c>
      <c r="N2754" s="30">
        <v>0</v>
      </c>
      <c r="O2754" s="30">
        <v>0</v>
      </c>
      <c r="P2754" s="30">
        <v>0</v>
      </c>
      <c r="Q2754" s="30">
        <v>0</v>
      </c>
      <c r="R2754" s="30">
        <v>0</v>
      </c>
      <c r="S2754" s="30">
        <v>0</v>
      </c>
      <c r="T2754" s="30">
        <v>0</v>
      </c>
      <c r="U2754" s="30">
        <v>0</v>
      </c>
      <c r="V2754" s="30">
        <v>0</v>
      </c>
      <c r="W2754" s="30">
        <v>0</v>
      </c>
      <c r="X2754" s="30">
        <v>0</v>
      </c>
      <c r="Y2754" s="30">
        <v>0</v>
      </c>
      <c r="Z2754" s="30">
        <v>0</v>
      </c>
      <c r="AA2754" s="30">
        <v>0</v>
      </c>
      <c r="AB2754" s="30">
        <v>0</v>
      </c>
      <c r="AC2754" s="30">
        <v>0</v>
      </c>
      <c r="AD2754" s="30">
        <v>0</v>
      </c>
      <c r="AE2754" s="30">
        <v>0</v>
      </c>
      <c r="AF2754" s="30">
        <v>0</v>
      </c>
      <c r="AG2754" s="30">
        <v>0</v>
      </c>
      <c r="AH2754" s="30">
        <v>0</v>
      </c>
      <c r="AI2754" s="30">
        <v>0</v>
      </c>
      <c r="AJ2754" s="30">
        <v>0</v>
      </c>
      <c r="AK2754" s="30">
        <v>0</v>
      </c>
      <c r="AL2754" s="30">
        <v>0</v>
      </c>
    </row>
    <row r="2755" spans="1:38" x14ac:dyDescent="0.25">
      <c r="A2755" s="30" t="s">
        <v>565</v>
      </c>
      <c r="B2755" s="30">
        <v>1</v>
      </c>
      <c r="C2755" s="30" t="s">
        <v>566</v>
      </c>
      <c r="D2755" s="30" t="s">
        <v>68</v>
      </c>
      <c r="E2755" s="30">
        <v>52</v>
      </c>
      <c r="F2755" s="30">
        <v>0</v>
      </c>
      <c r="G2755" s="30">
        <v>0</v>
      </c>
      <c r="H2755" s="30">
        <v>0</v>
      </c>
      <c r="I2755" s="30">
        <v>0</v>
      </c>
      <c r="J2755" s="30">
        <v>0</v>
      </c>
      <c r="K2755" s="30">
        <v>0</v>
      </c>
      <c r="L2755" s="30">
        <v>0</v>
      </c>
      <c r="M2755" s="30">
        <v>0</v>
      </c>
      <c r="N2755" s="30">
        <v>0</v>
      </c>
      <c r="O2755" s="30">
        <v>0</v>
      </c>
      <c r="P2755" s="30">
        <v>0</v>
      </c>
      <c r="Q2755" s="30">
        <v>0</v>
      </c>
      <c r="R2755" s="30">
        <v>0</v>
      </c>
      <c r="S2755" s="30">
        <v>0</v>
      </c>
      <c r="T2755" s="30">
        <v>0</v>
      </c>
      <c r="U2755" s="30">
        <v>0</v>
      </c>
      <c r="V2755" s="30">
        <v>0</v>
      </c>
      <c r="W2755" s="30">
        <v>0</v>
      </c>
      <c r="X2755" s="30">
        <v>0</v>
      </c>
      <c r="Y2755" s="30">
        <v>0</v>
      </c>
      <c r="Z2755" s="30">
        <v>0</v>
      </c>
      <c r="AA2755" s="30">
        <v>0</v>
      </c>
      <c r="AB2755" s="30">
        <v>0</v>
      </c>
      <c r="AC2755" s="30">
        <v>0</v>
      </c>
      <c r="AD2755" s="30">
        <v>0</v>
      </c>
      <c r="AE2755" s="30">
        <v>0</v>
      </c>
      <c r="AF2755" s="30">
        <v>0</v>
      </c>
      <c r="AG2755" s="30">
        <v>0</v>
      </c>
      <c r="AH2755" s="30">
        <v>0</v>
      </c>
      <c r="AI2755" s="30">
        <v>0</v>
      </c>
      <c r="AJ2755" s="30">
        <v>0</v>
      </c>
      <c r="AK2755" s="30">
        <v>0</v>
      </c>
      <c r="AL2755" s="30">
        <v>0</v>
      </c>
    </row>
    <row r="2756" spans="1:38" x14ac:dyDescent="0.25">
      <c r="A2756" s="30" t="s">
        <v>565</v>
      </c>
      <c r="B2756" s="30">
        <v>1</v>
      </c>
      <c r="C2756" s="30" t="s">
        <v>566</v>
      </c>
      <c r="D2756" s="30" t="s">
        <v>62</v>
      </c>
      <c r="E2756" s="30">
        <v>52</v>
      </c>
      <c r="F2756" s="30">
        <v>0</v>
      </c>
      <c r="G2756" s="30">
        <v>0</v>
      </c>
      <c r="H2756" s="30">
        <v>0</v>
      </c>
      <c r="I2756" s="30">
        <v>0</v>
      </c>
      <c r="J2756" s="30">
        <v>0</v>
      </c>
      <c r="K2756" s="30">
        <v>0</v>
      </c>
      <c r="L2756" s="30">
        <v>0</v>
      </c>
      <c r="M2756" s="30">
        <v>0</v>
      </c>
      <c r="N2756" s="30">
        <v>0</v>
      </c>
      <c r="O2756" s="30">
        <v>0</v>
      </c>
      <c r="P2756" s="30">
        <v>0</v>
      </c>
      <c r="Q2756" s="30">
        <v>0</v>
      </c>
      <c r="R2756" s="30">
        <v>0</v>
      </c>
      <c r="S2756" s="30">
        <v>0</v>
      </c>
      <c r="T2756" s="30">
        <v>0</v>
      </c>
      <c r="U2756" s="30">
        <v>0</v>
      </c>
      <c r="V2756" s="30">
        <v>0</v>
      </c>
      <c r="W2756" s="30">
        <v>0</v>
      </c>
      <c r="X2756" s="30">
        <v>0</v>
      </c>
      <c r="Y2756" s="30">
        <v>0</v>
      </c>
      <c r="Z2756" s="30">
        <v>0</v>
      </c>
      <c r="AA2756" s="30">
        <v>0</v>
      </c>
      <c r="AB2756" s="30">
        <v>0</v>
      </c>
      <c r="AC2756" s="30">
        <v>0</v>
      </c>
      <c r="AD2756" s="30">
        <v>0</v>
      </c>
      <c r="AE2756" s="30">
        <v>0</v>
      </c>
      <c r="AF2756" s="30">
        <v>0</v>
      </c>
      <c r="AG2756" s="30">
        <v>0</v>
      </c>
      <c r="AH2756" s="30">
        <v>0</v>
      </c>
      <c r="AI2756" s="30">
        <v>0</v>
      </c>
      <c r="AJ2756" s="30">
        <v>0</v>
      </c>
      <c r="AK2756" s="30">
        <v>0</v>
      </c>
      <c r="AL2756" s="30">
        <v>0</v>
      </c>
    </row>
    <row r="2757" spans="1:38" x14ac:dyDescent="0.25">
      <c r="A2757" s="30" t="s">
        <v>565</v>
      </c>
      <c r="B2757" s="30">
        <v>1</v>
      </c>
      <c r="C2757" s="30" t="s">
        <v>566</v>
      </c>
      <c r="D2757" s="30" t="s">
        <v>70</v>
      </c>
      <c r="E2757" s="30">
        <v>52</v>
      </c>
      <c r="F2757" s="30">
        <v>0</v>
      </c>
      <c r="G2757" s="30">
        <v>0</v>
      </c>
      <c r="H2757" s="30">
        <v>0</v>
      </c>
      <c r="I2757" s="30">
        <v>0</v>
      </c>
      <c r="J2757" s="30">
        <v>0</v>
      </c>
      <c r="K2757" s="30">
        <v>0</v>
      </c>
      <c r="L2757" s="30">
        <v>0</v>
      </c>
      <c r="M2757" s="30">
        <v>0</v>
      </c>
      <c r="N2757" s="30">
        <v>0</v>
      </c>
      <c r="O2757" s="30">
        <v>0</v>
      </c>
      <c r="P2757" s="30">
        <v>0</v>
      </c>
      <c r="Q2757" s="30">
        <v>0</v>
      </c>
      <c r="R2757" s="30">
        <v>0</v>
      </c>
      <c r="S2757" s="30">
        <v>0</v>
      </c>
      <c r="T2757" s="30">
        <v>0</v>
      </c>
      <c r="U2757" s="30">
        <v>0</v>
      </c>
      <c r="V2757" s="30">
        <v>0</v>
      </c>
      <c r="W2757" s="30">
        <v>0</v>
      </c>
      <c r="X2757" s="30">
        <v>0</v>
      </c>
      <c r="Y2757" s="30">
        <v>0</v>
      </c>
      <c r="Z2757" s="30">
        <v>0</v>
      </c>
      <c r="AA2757" s="30">
        <v>0</v>
      </c>
      <c r="AB2757" s="30">
        <v>0</v>
      </c>
      <c r="AC2757" s="30">
        <v>0</v>
      </c>
      <c r="AD2757" s="30">
        <v>0</v>
      </c>
      <c r="AE2757" s="30">
        <v>0</v>
      </c>
      <c r="AF2757" s="30">
        <v>0</v>
      </c>
      <c r="AG2757" s="30">
        <v>0</v>
      </c>
      <c r="AH2757" s="30">
        <v>0</v>
      </c>
      <c r="AI2757" s="30">
        <v>0</v>
      </c>
      <c r="AJ2757" s="30">
        <v>0</v>
      </c>
      <c r="AK2757" s="30">
        <v>0</v>
      </c>
      <c r="AL2757" s="30">
        <v>0</v>
      </c>
    </row>
    <row r="2758" spans="1:38" x14ac:dyDescent="0.25">
      <c r="A2758" s="30" t="s">
        <v>565</v>
      </c>
      <c r="B2758" s="30">
        <v>1</v>
      </c>
      <c r="C2758" s="30" t="s">
        <v>566</v>
      </c>
      <c r="D2758" s="30" t="s">
        <v>77</v>
      </c>
      <c r="E2758" s="30">
        <v>52</v>
      </c>
      <c r="F2758" s="30">
        <v>6.7952209499999995E-4</v>
      </c>
      <c r="G2758" s="30">
        <v>6.7224549999999998E-4</v>
      </c>
      <c r="H2758" s="30">
        <v>7.18144025E-4</v>
      </c>
      <c r="I2758" s="30">
        <v>6.3181168749999999E-4</v>
      </c>
      <c r="J2758" s="30">
        <v>7.6826086999999999E-4</v>
      </c>
      <c r="K2758" s="30">
        <v>7.9490415249999996E-4</v>
      </c>
      <c r="L2758" s="30">
        <v>8.2925515000000004E-4</v>
      </c>
      <c r="M2758" s="30">
        <v>7.677027025E-4</v>
      </c>
      <c r="N2758" s="30">
        <v>7.0482152499999997E-4</v>
      </c>
      <c r="O2758" s="30">
        <v>7.0989174999999997E-4</v>
      </c>
      <c r="P2758" s="30">
        <v>7.8314560500000003E-4</v>
      </c>
      <c r="Q2758" s="30">
        <v>6.8121883499999995E-4</v>
      </c>
      <c r="R2758" s="30">
        <v>6.6095577500000001E-4</v>
      </c>
      <c r="S2758" s="30">
        <v>7.2998091999999998E-4</v>
      </c>
      <c r="T2758" s="30">
        <v>7.1304506749999999E-4</v>
      </c>
      <c r="U2758" s="30">
        <v>7.2433333250000005E-4</v>
      </c>
      <c r="V2758" s="30">
        <v>7.5027726499999996E-4</v>
      </c>
      <c r="W2758" s="30">
        <v>7.5706272999999998E-4</v>
      </c>
      <c r="X2758" s="30">
        <v>6.41221375E-4</v>
      </c>
      <c r="Y2758" s="30">
        <v>5.6063536000000005E-4</v>
      </c>
      <c r="Z2758" s="30">
        <v>7.13291925E-4</v>
      </c>
      <c r="AA2758" s="30">
        <v>6.1698016500000004E-4</v>
      </c>
      <c r="AB2758" s="30">
        <v>7.1347469250000002E-4</v>
      </c>
      <c r="AC2758" s="30">
        <v>5.8730032000000004E-4</v>
      </c>
      <c r="AD2758" s="30">
        <v>5.982268375E-4</v>
      </c>
      <c r="AE2758" s="30">
        <v>5.7364217250000004E-4</v>
      </c>
      <c r="AF2758" s="30">
        <v>5.2174121500000005E-4</v>
      </c>
      <c r="AG2758" s="30">
        <v>5.6817891249999995E-4</v>
      </c>
      <c r="AH2758" s="30">
        <v>6.8290734749999998E-4</v>
      </c>
      <c r="AI2758" s="30">
        <v>5.4086262000000004E-4</v>
      </c>
      <c r="AJ2758" s="30">
        <v>1.52948942E-3</v>
      </c>
      <c r="AK2758" s="30">
        <v>0</v>
      </c>
      <c r="AL2758" s="30">
        <v>0</v>
      </c>
    </row>
    <row r="2759" spans="1:38" x14ac:dyDescent="0.25">
      <c r="A2759" s="30" t="s">
        <v>565</v>
      </c>
      <c r="B2759" s="30">
        <v>1</v>
      </c>
      <c r="C2759" s="30" t="s">
        <v>566</v>
      </c>
      <c r="D2759" s="30" t="s">
        <v>79</v>
      </c>
      <c r="E2759" s="30">
        <v>52</v>
      </c>
      <c r="F2759" s="30">
        <v>0</v>
      </c>
      <c r="G2759" s="30">
        <v>0</v>
      </c>
      <c r="H2759" s="30">
        <v>0</v>
      </c>
      <c r="I2759" s="30">
        <v>0</v>
      </c>
      <c r="J2759" s="30">
        <v>5.1749999999999999E-3</v>
      </c>
      <c r="K2759" s="30">
        <v>5.3735425999999996E-3</v>
      </c>
      <c r="L2759" s="30">
        <v>5.5978308025000003E-3</v>
      </c>
      <c r="M2759" s="30">
        <v>5.7789915974999998E-3</v>
      </c>
      <c r="N2759" s="30">
        <v>5.5387755099999998E-3</v>
      </c>
      <c r="O2759" s="30">
        <v>6.6263291150000002E-3</v>
      </c>
      <c r="P2759" s="30">
        <v>6.16226415E-3</v>
      </c>
      <c r="Q2759" s="30">
        <v>5.3455172425000003E-3</v>
      </c>
      <c r="R2759" s="30">
        <v>6.4418326699999997E-3</v>
      </c>
      <c r="S2759" s="30">
        <v>6.3764227649999996E-3</v>
      </c>
      <c r="T2759" s="30">
        <v>5.2918699174999998E-3</v>
      </c>
      <c r="U2759" s="30">
        <v>5.5245098050000002E-3</v>
      </c>
      <c r="V2759" s="30">
        <v>5.3546875000000001E-3</v>
      </c>
      <c r="W2759" s="30">
        <v>5.7499999999999999E-3</v>
      </c>
      <c r="X2759" s="30">
        <v>5.4978609625000001E-3</v>
      </c>
      <c r="Y2759" s="30">
        <v>5.7192513375E-3</v>
      </c>
      <c r="Z2759" s="30">
        <v>0</v>
      </c>
      <c r="AA2759" s="30">
        <v>0</v>
      </c>
      <c r="AB2759" s="30">
        <v>0</v>
      </c>
      <c r="AC2759" s="30">
        <v>0</v>
      </c>
      <c r="AD2759" s="30">
        <v>0</v>
      </c>
      <c r="AE2759" s="30">
        <v>0</v>
      </c>
      <c r="AF2759" s="30">
        <v>0</v>
      </c>
      <c r="AG2759" s="30">
        <v>0</v>
      </c>
      <c r="AH2759" s="30">
        <v>0</v>
      </c>
      <c r="AI2759" s="30">
        <v>0</v>
      </c>
      <c r="AJ2759" s="30">
        <v>0</v>
      </c>
      <c r="AK2759" s="30">
        <v>0</v>
      </c>
      <c r="AL2759" s="30">
        <v>0</v>
      </c>
    </row>
    <row r="2760" spans="1:38" x14ac:dyDescent="0.25">
      <c r="A2760" s="30" t="s">
        <v>565</v>
      </c>
      <c r="B2760" s="30">
        <v>1</v>
      </c>
      <c r="C2760" s="30" t="s">
        <v>566</v>
      </c>
      <c r="D2760" s="30" t="s">
        <v>81</v>
      </c>
      <c r="E2760" s="30">
        <v>52</v>
      </c>
      <c r="F2760" s="30">
        <v>0</v>
      </c>
      <c r="G2760" s="30">
        <v>0</v>
      </c>
      <c r="H2760" s="30">
        <v>0</v>
      </c>
      <c r="I2760" s="30">
        <v>0</v>
      </c>
      <c r="J2760" s="30">
        <v>0</v>
      </c>
      <c r="K2760" s="30">
        <v>0</v>
      </c>
      <c r="L2760" s="30">
        <v>0</v>
      </c>
      <c r="M2760" s="30">
        <v>0</v>
      </c>
      <c r="N2760" s="30">
        <v>0</v>
      </c>
      <c r="O2760" s="30">
        <v>0</v>
      </c>
      <c r="P2760" s="30">
        <v>0</v>
      </c>
      <c r="Q2760" s="30">
        <v>0</v>
      </c>
      <c r="R2760" s="30">
        <v>0</v>
      </c>
      <c r="S2760" s="30">
        <v>0</v>
      </c>
      <c r="T2760" s="30">
        <v>0</v>
      </c>
      <c r="U2760" s="30">
        <v>0</v>
      </c>
      <c r="V2760" s="30">
        <v>0</v>
      </c>
      <c r="W2760" s="30">
        <v>0</v>
      </c>
      <c r="X2760" s="30">
        <v>0</v>
      </c>
      <c r="Y2760" s="30">
        <v>0</v>
      </c>
      <c r="Z2760" s="30">
        <v>0</v>
      </c>
      <c r="AA2760" s="30">
        <v>0</v>
      </c>
      <c r="AB2760" s="30">
        <v>0</v>
      </c>
      <c r="AC2760" s="30">
        <v>0</v>
      </c>
      <c r="AD2760" s="30">
        <v>0</v>
      </c>
      <c r="AE2760" s="30">
        <v>0</v>
      </c>
      <c r="AF2760" s="30">
        <v>0</v>
      </c>
      <c r="AG2760" s="30">
        <v>0</v>
      </c>
      <c r="AH2760" s="30">
        <v>0</v>
      </c>
      <c r="AI2760" s="30">
        <v>0</v>
      </c>
      <c r="AJ2760" s="30">
        <v>0</v>
      </c>
      <c r="AK2760" s="30">
        <v>0</v>
      </c>
      <c r="AL2760" s="30">
        <v>0</v>
      </c>
    </row>
    <row r="2761" spans="1:38" x14ac:dyDescent="0.25">
      <c r="A2761" s="30" t="s">
        <v>565</v>
      </c>
      <c r="B2761" s="30">
        <v>1</v>
      </c>
      <c r="C2761" s="30" t="s">
        <v>566</v>
      </c>
      <c r="D2761" s="30" t="s">
        <v>83</v>
      </c>
      <c r="E2761" s="30">
        <v>52</v>
      </c>
      <c r="F2761" s="30">
        <v>0</v>
      </c>
      <c r="G2761" s="30">
        <v>0</v>
      </c>
      <c r="H2761" s="30">
        <v>0</v>
      </c>
      <c r="I2761" s="30">
        <v>0</v>
      </c>
      <c r="J2761" s="30">
        <v>0</v>
      </c>
      <c r="K2761" s="30">
        <v>0</v>
      </c>
      <c r="L2761" s="30">
        <v>0</v>
      </c>
      <c r="M2761" s="30">
        <v>0</v>
      </c>
      <c r="N2761" s="30">
        <v>0</v>
      </c>
      <c r="O2761" s="30">
        <v>0</v>
      </c>
      <c r="P2761" s="30">
        <v>0</v>
      </c>
      <c r="Q2761" s="30">
        <v>0</v>
      </c>
      <c r="R2761" s="30">
        <v>0</v>
      </c>
      <c r="S2761" s="30">
        <v>0</v>
      </c>
      <c r="T2761" s="30">
        <v>0</v>
      </c>
      <c r="U2761" s="30">
        <v>0</v>
      </c>
      <c r="V2761" s="30">
        <v>0</v>
      </c>
      <c r="W2761" s="30">
        <v>0</v>
      </c>
      <c r="X2761" s="30">
        <v>0</v>
      </c>
      <c r="Y2761" s="30">
        <v>0</v>
      </c>
      <c r="Z2761" s="30">
        <v>0</v>
      </c>
      <c r="AA2761" s="30">
        <v>0</v>
      </c>
      <c r="AB2761" s="30">
        <v>0</v>
      </c>
      <c r="AC2761" s="30">
        <v>0</v>
      </c>
      <c r="AD2761" s="30">
        <v>0</v>
      </c>
      <c r="AE2761" s="30">
        <v>0</v>
      </c>
      <c r="AF2761" s="30">
        <v>0</v>
      </c>
      <c r="AG2761" s="30">
        <v>0</v>
      </c>
      <c r="AH2761" s="30">
        <v>0</v>
      </c>
      <c r="AI2761" s="30">
        <v>0</v>
      </c>
      <c r="AJ2761" s="30">
        <v>0</v>
      </c>
      <c r="AK2761" s="30">
        <v>0</v>
      </c>
      <c r="AL2761" s="30">
        <v>0</v>
      </c>
    </row>
    <row r="2762" spans="1:38" x14ac:dyDescent="0.25">
      <c r="A2762" s="30" t="s">
        <v>565</v>
      </c>
      <c r="B2762" s="30">
        <v>1</v>
      </c>
      <c r="C2762" s="30" t="s">
        <v>566</v>
      </c>
      <c r="D2762" s="30" t="s">
        <v>453</v>
      </c>
      <c r="E2762" s="30">
        <v>52</v>
      </c>
      <c r="F2762" s="30">
        <v>0</v>
      </c>
      <c r="G2762" s="30">
        <v>0</v>
      </c>
      <c r="H2762" s="30">
        <v>0</v>
      </c>
      <c r="I2762" s="30">
        <v>0</v>
      </c>
      <c r="J2762" s="30">
        <v>0</v>
      </c>
      <c r="K2762" s="30">
        <v>0</v>
      </c>
      <c r="L2762" s="30">
        <v>0</v>
      </c>
      <c r="M2762" s="30">
        <v>0</v>
      </c>
      <c r="N2762" s="30">
        <v>0</v>
      </c>
      <c r="O2762" s="30">
        <v>0</v>
      </c>
      <c r="P2762" s="30">
        <v>0</v>
      </c>
      <c r="Q2762" s="30">
        <v>0</v>
      </c>
      <c r="R2762" s="30">
        <v>0</v>
      </c>
      <c r="S2762" s="30">
        <v>0</v>
      </c>
      <c r="T2762" s="30">
        <v>0</v>
      </c>
      <c r="U2762" s="30">
        <v>0</v>
      </c>
      <c r="V2762" s="30">
        <v>0</v>
      </c>
      <c r="W2762" s="30">
        <v>0</v>
      </c>
      <c r="X2762" s="30">
        <v>0</v>
      </c>
      <c r="Y2762" s="30">
        <v>0</v>
      </c>
      <c r="Z2762" s="30">
        <v>0</v>
      </c>
      <c r="AA2762" s="30">
        <v>0</v>
      </c>
      <c r="AB2762" s="30">
        <v>0</v>
      </c>
      <c r="AC2762" s="30">
        <v>0</v>
      </c>
      <c r="AD2762" s="30">
        <v>0</v>
      </c>
      <c r="AE2762" s="30">
        <v>0</v>
      </c>
      <c r="AF2762" s="30">
        <v>0</v>
      </c>
      <c r="AG2762" s="30">
        <v>0</v>
      </c>
      <c r="AH2762" s="30">
        <v>0</v>
      </c>
      <c r="AI2762" s="30">
        <v>0</v>
      </c>
      <c r="AJ2762" s="30">
        <v>0</v>
      </c>
      <c r="AK2762" s="30">
        <v>0</v>
      </c>
      <c r="AL2762" s="30">
        <v>0</v>
      </c>
    </row>
    <row r="2763" spans="1:38" x14ac:dyDescent="0.25">
      <c r="A2763" s="30" t="s">
        <v>565</v>
      </c>
      <c r="B2763" s="30">
        <v>1</v>
      </c>
      <c r="C2763" s="30" t="s">
        <v>566</v>
      </c>
      <c r="D2763" s="30" t="s">
        <v>85</v>
      </c>
      <c r="E2763" s="30">
        <v>52</v>
      </c>
      <c r="F2763" s="30">
        <v>0</v>
      </c>
      <c r="G2763" s="30">
        <v>0</v>
      </c>
      <c r="H2763" s="30">
        <v>0</v>
      </c>
      <c r="I2763" s="30">
        <v>0</v>
      </c>
      <c r="J2763" s="30">
        <v>0</v>
      </c>
      <c r="K2763" s="30">
        <v>0</v>
      </c>
      <c r="L2763" s="30">
        <v>0</v>
      </c>
      <c r="M2763" s="30">
        <v>0</v>
      </c>
      <c r="N2763" s="30">
        <v>0</v>
      </c>
      <c r="O2763" s="30">
        <v>0</v>
      </c>
      <c r="P2763" s="30">
        <v>0</v>
      </c>
      <c r="Q2763" s="30">
        <v>0</v>
      </c>
      <c r="R2763" s="30">
        <v>0</v>
      </c>
      <c r="S2763" s="30">
        <v>0</v>
      </c>
      <c r="T2763" s="30">
        <v>0</v>
      </c>
      <c r="U2763" s="30">
        <v>0</v>
      </c>
      <c r="V2763" s="30">
        <v>0</v>
      </c>
      <c r="W2763" s="30">
        <v>0</v>
      </c>
      <c r="X2763" s="30">
        <v>0</v>
      </c>
      <c r="Y2763" s="30">
        <v>0</v>
      </c>
      <c r="Z2763" s="30">
        <v>0</v>
      </c>
      <c r="AA2763" s="30">
        <v>0</v>
      </c>
      <c r="AB2763" s="30">
        <v>0</v>
      </c>
      <c r="AC2763" s="30">
        <v>0</v>
      </c>
      <c r="AD2763" s="30">
        <v>0</v>
      </c>
      <c r="AE2763" s="30">
        <v>0</v>
      </c>
      <c r="AF2763" s="30">
        <v>0</v>
      </c>
      <c r="AG2763" s="30">
        <v>0</v>
      </c>
      <c r="AH2763" s="30">
        <v>0</v>
      </c>
      <c r="AI2763" s="30">
        <v>0</v>
      </c>
      <c r="AJ2763" s="30">
        <v>0</v>
      </c>
      <c r="AK2763" s="30">
        <v>0</v>
      </c>
      <c r="AL2763" s="30">
        <v>0</v>
      </c>
    </row>
    <row r="2764" spans="1:38" x14ac:dyDescent="0.25">
      <c r="A2764" s="30" t="s">
        <v>565</v>
      </c>
      <c r="B2764" s="30">
        <v>1</v>
      </c>
      <c r="C2764" s="30" t="s">
        <v>566</v>
      </c>
      <c r="D2764" s="30" t="s">
        <v>87</v>
      </c>
      <c r="E2764" s="30">
        <v>52</v>
      </c>
      <c r="F2764" s="30">
        <v>0</v>
      </c>
      <c r="G2764" s="30">
        <v>0</v>
      </c>
      <c r="H2764" s="30">
        <v>0</v>
      </c>
      <c r="I2764" s="30">
        <v>0</v>
      </c>
      <c r="J2764" s="30">
        <v>0</v>
      </c>
      <c r="K2764" s="30">
        <v>0</v>
      </c>
      <c r="L2764" s="30">
        <v>0</v>
      </c>
      <c r="M2764" s="30">
        <v>0</v>
      </c>
      <c r="N2764" s="30">
        <v>0</v>
      </c>
      <c r="O2764" s="30">
        <v>0</v>
      </c>
      <c r="P2764" s="30">
        <v>0</v>
      </c>
      <c r="Q2764" s="30">
        <v>0</v>
      </c>
      <c r="R2764" s="30">
        <v>0</v>
      </c>
      <c r="S2764" s="30">
        <v>0</v>
      </c>
      <c r="T2764" s="30">
        <v>0</v>
      </c>
      <c r="U2764" s="30">
        <v>0</v>
      </c>
      <c r="V2764" s="30">
        <v>0</v>
      </c>
      <c r="W2764" s="30">
        <v>0</v>
      </c>
      <c r="X2764" s="30">
        <v>0</v>
      </c>
      <c r="Y2764" s="30">
        <v>0</v>
      </c>
      <c r="Z2764" s="30">
        <v>0</v>
      </c>
      <c r="AA2764" s="30">
        <v>0</v>
      </c>
      <c r="AB2764" s="30">
        <v>0</v>
      </c>
      <c r="AC2764" s="30">
        <v>0</v>
      </c>
      <c r="AD2764" s="30">
        <v>0</v>
      </c>
      <c r="AE2764" s="30">
        <v>0</v>
      </c>
      <c r="AF2764" s="30">
        <v>0</v>
      </c>
      <c r="AG2764" s="30">
        <v>0</v>
      </c>
      <c r="AH2764" s="30">
        <v>0</v>
      </c>
      <c r="AI2764" s="30">
        <v>0</v>
      </c>
      <c r="AJ2764" s="30">
        <v>0</v>
      </c>
      <c r="AK2764" s="30">
        <v>0</v>
      </c>
      <c r="AL2764" s="30">
        <v>0</v>
      </c>
    </row>
    <row r="2765" spans="1:38" x14ac:dyDescent="0.25">
      <c r="A2765" s="30" t="s">
        <v>565</v>
      </c>
      <c r="B2765" s="30">
        <v>1</v>
      </c>
      <c r="C2765" s="30" t="s">
        <v>566</v>
      </c>
      <c r="D2765" s="30" t="s">
        <v>89</v>
      </c>
      <c r="E2765" s="30">
        <v>52</v>
      </c>
      <c r="F2765" s="30">
        <v>0</v>
      </c>
      <c r="G2765" s="30">
        <v>0</v>
      </c>
      <c r="H2765" s="30">
        <v>0</v>
      </c>
      <c r="I2765" s="30">
        <v>0</v>
      </c>
      <c r="J2765" s="30">
        <v>0</v>
      </c>
      <c r="K2765" s="30">
        <v>0</v>
      </c>
      <c r="L2765" s="30">
        <v>0</v>
      </c>
      <c r="M2765" s="30">
        <v>0</v>
      </c>
      <c r="N2765" s="30">
        <v>0</v>
      </c>
      <c r="O2765" s="30">
        <v>0</v>
      </c>
      <c r="P2765" s="30">
        <v>0</v>
      </c>
      <c r="Q2765" s="30">
        <v>0</v>
      </c>
      <c r="R2765" s="30">
        <v>0</v>
      </c>
      <c r="S2765" s="30">
        <v>0</v>
      </c>
      <c r="T2765" s="30">
        <v>0</v>
      </c>
      <c r="U2765" s="30">
        <v>0</v>
      </c>
      <c r="V2765" s="30">
        <v>0</v>
      </c>
      <c r="W2765" s="30">
        <v>0</v>
      </c>
      <c r="X2765" s="30">
        <v>0</v>
      </c>
      <c r="Y2765" s="30">
        <v>0</v>
      </c>
      <c r="Z2765" s="30">
        <v>0</v>
      </c>
      <c r="AA2765" s="30">
        <v>0</v>
      </c>
      <c r="AB2765" s="30">
        <v>0</v>
      </c>
      <c r="AC2765" s="30">
        <v>0</v>
      </c>
      <c r="AD2765" s="30">
        <v>0</v>
      </c>
      <c r="AE2765" s="30">
        <v>0</v>
      </c>
      <c r="AF2765" s="30">
        <v>0</v>
      </c>
      <c r="AG2765" s="30">
        <v>0</v>
      </c>
      <c r="AH2765" s="30">
        <v>0</v>
      </c>
      <c r="AI2765" s="30">
        <v>0</v>
      </c>
      <c r="AJ2765" s="30">
        <v>0</v>
      </c>
      <c r="AK2765" s="30">
        <v>0</v>
      </c>
      <c r="AL2765" s="30">
        <v>0</v>
      </c>
    </row>
    <row r="2766" spans="1:38" x14ac:dyDescent="0.25">
      <c r="A2766" s="30" t="s">
        <v>565</v>
      </c>
      <c r="B2766" s="30">
        <v>1</v>
      </c>
      <c r="C2766" s="30" t="s">
        <v>566</v>
      </c>
      <c r="D2766" s="30" t="s">
        <v>91</v>
      </c>
      <c r="E2766" s="30">
        <v>52</v>
      </c>
      <c r="F2766" s="30">
        <v>8.4109042550000006E-3</v>
      </c>
      <c r="G2766" s="30">
        <v>8.8594858150000001E-3</v>
      </c>
      <c r="H2766" s="30">
        <v>8.2314716300000007E-3</v>
      </c>
      <c r="I2766" s="30">
        <v>7.4600556925000002E-3</v>
      </c>
      <c r="J2766" s="30">
        <v>7.1156250000000004E-3</v>
      </c>
      <c r="K2766" s="30">
        <v>7.3886210749999999E-3</v>
      </c>
      <c r="L2766" s="30">
        <v>7.6970173525000001E-3</v>
      </c>
      <c r="M2766" s="30">
        <v>7.9461134449999998E-3</v>
      </c>
      <c r="N2766" s="30">
        <v>7.6158163275000003E-3</v>
      </c>
      <c r="O2766" s="30">
        <v>9.1112025324999995E-3</v>
      </c>
      <c r="P2766" s="30">
        <v>1.0783962265E-2</v>
      </c>
      <c r="Q2766" s="30">
        <v>9.3546551725000003E-3</v>
      </c>
      <c r="R2766" s="30">
        <v>1.1273207172500001E-2</v>
      </c>
      <c r="S2766" s="30">
        <v>1.1158739837500001E-2</v>
      </c>
      <c r="T2766" s="30">
        <v>9.2607723575000005E-3</v>
      </c>
      <c r="U2766" s="30">
        <v>9.6678921575E-3</v>
      </c>
      <c r="V2766" s="30">
        <v>9.3707031249999993E-3</v>
      </c>
      <c r="W2766" s="30">
        <v>1.00625E-2</v>
      </c>
      <c r="X2766" s="30">
        <v>9.8503342250000001E-3</v>
      </c>
      <c r="Y2766" s="30">
        <v>1.02469919775E-2</v>
      </c>
      <c r="Z2766" s="30">
        <v>1.107315951E-2</v>
      </c>
      <c r="AA2766" s="30">
        <v>1.0618098160000001E-2</v>
      </c>
      <c r="AB2766" s="30">
        <v>7.9616100325000001E-3</v>
      </c>
      <c r="AC2766" s="30">
        <v>9.8819983824999999E-3</v>
      </c>
      <c r="AD2766" s="30">
        <v>1.1334086455E-2</v>
      </c>
      <c r="AE2766" s="30">
        <v>1.01340097625E-2</v>
      </c>
      <c r="AF2766" s="30">
        <v>9.0462508600000005E-3</v>
      </c>
      <c r="AG2766" s="30">
        <v>9.1388876925000001E-3</v>
      </c>
      <c r="AH2766" s="30">
        <v>9.5804769000000008E-3</v>
      </c>
      <c r="AI2766" s="30">
        <v>9.3084264124999993E-3</v>
      </c>
      <c r="AJ2766" s="30">
        <v>8.7840946299999993E-3</v>
      </c>
      <c r="AK2766" s="30">
        <v>0</v>
      </c>
      <c r="AL2766" s="30">
        <v>0</v>
      </c>
    </row>
    <row r="2767" spans="1:38" x14ac:dyDescent="0.25">
      <c r="A2767" s="30" t="s">
        <v>565</v>
      </c>
      <c r="B2767" s="30">
        <v>1</v>
      </c>
      <c r="C2767" s="30" t="s">
        <v>566</v>
      </c>
      <c r="D2767" s="30" t="s">
        <v>93</v>
      </c>
      <c r="E2767" s="30">
        <v>52</v>
      </c>
      <c r="F2767" s="30">
        <v>0.13490893207999999</v>
      </c>
      <c r="G2767" s="30">
        <v>0.14183781505750001</v>
      </c>
      <c r="H2767" s="30">
        <v>0.13235587561250001</v>
      </c>
      <c r="I2767" s="30">
        <v>0.19307982978749999</v>
      </c>
      <c r="J2767" s="30">
        <v>0.1851786684775</v>
      </c>
      <c r="K2767" s="30">
        <v>0.16674152916000001</v>
      </c>
      <c r="L2767" s="30">
        <v>0.18420431785249999</v>
      </c>
      <c r="M2767" s="30">
        <v>0.200763509255</v>
      </c>
      <c r="N2767" s="30">
        <v>0.19241628136</v>
      </c>
      <c r="O2767" s="30">
        <v>0.22925431709749999</v>
      </c>
      <c r="P2767" s="30">
        <v>0.208595787575</v>
      </c>
      <c r="Q2767" s="30">
        <v>0.17093131809750001</v>
      </c>
      <c r="R2767" s="30">
        <v>0.18450301352500001</v>
      </c>
      <c r="S2767" s="30">
        <v>0.1837208883125</v>
      </c>
      <c r="T2767" s="30">
        <v>0.15382559841999999</v>
      </c>
      <c r="U2767" s="30">
        <v>5.9644098040000003E-2</v>
      </c>
      <c r="V2767" s="30">
        <v>3.26686712975E-2</v>
      </c>
      <c r="W2767" s="30">
        <v>3.4785271217499997E-2</v>
      </c>
      <c r="X2767" s="30">
        <v>3.1160297180000001E-2</v>
      </c>
      <c r="Y2767" s="30">
        <v>3.2011035690000002E-2</v>
      </c>
      <c r="Z2767" s="30">
        <v>3.45979895575E-2</v>
      </c>
      <c r="AA2767" s="30">
        <v>3.3025292742499997E-2</v>
      </c>
      <c r="AB2767" s="30">
        <v>5.3175000775000002E-2</v>
      </c>
      <c r="AC2767" s="30">
        <v>6.4638848262500007E-2</v>
      </c>
      <c r="AD2767" s="30">
        <v>0.11327703175499999</v>
      </c>
      <c r="AE2767" s="30">
        <v>0.1223953183</v>
      </c>
      <c r="AF2767" s="30">
        <v>0.15429429559249999</v>
      </c>
      <c r="AG2767" s="30">
        <v>0.15620482493250001</v>
      </c>
      <c r="AH2767" s="30">
        <v>0.20437828059249999</v>
      </c>
      <c r="AI2767" s="30">
        <v>0.23680750294</v>
      </c>
      <c r="AJ2767" s="30">
        <v>0.22345461862749999</v>
      </c>
      <c r="AK2767" s="30">
        <v>0</v>
      </c>
      <c r="AL2767" s="30">
        <v>0</v>
      </c>
    </row>
    <row r="2768" spans="1:38" x14ac:dyDescent="0.25">
      <c r="A2768" s="30" t="s">
        <v>565</v>
      </c>
      <c r="B2768" s="30">
        <v>1</v>
      </c>
      <c r="C2768" s="30" t="s">
        <v>566</v>
      </c>
      <c r="D2768" s="30" t="s">
        <v>454</v>
      </c>
      <c r="E2768" s="30">
        <v>52</v>
      </c>
      <c r="F2768" s="30">
        <v>0</v>
      </c>
      <c r="G2768" s="30">
        <v>0</v>
      </c>
      <c r="H2768" s="30">
        <v>0</v>
      </c>
      <c r="I2768" s="30">
        <v>0</v>
      </c>
      <c r="J2768" s="30">
        <v>0</v>
      </c>
      <c r="K2768" s="30">
        <v>0</v>
      </c>
      <c r="L2768" s="30">
        <v>0</v>
      </c>
      <c r="M2768" s="30">
        <v>0</v>
      </c>
      <c r="N2768" s="30">
        <v>0</v>
      </c>
      <c r="O2768" s="30">
        <v>0</v>
      </c>
      <c r="P2768" s="30">
        <v>0</v>
      </c>
      <c r="Q2768" s="30">
        <v>0</v>
      </c>
      <c r="R2768" s="30">
        <v>0</v>
      </c>
      <c r="S2768" s="30">
        <v>0</v>
      </c>
      <c r="T2768" s="30">
        <v>0</v>
      </c>
      <c r="U2768" s="30">
        <v>0</v>
      </c>
      <c r="V2768" s="30">
        <v>0</v>
      </c>
      <c r="W2768" s="30">
        <v>0</v>
      </c>
      <c r="X2768" s="30">
        <v>0</v>
      </c>
      <c r="Y2768" s="30">
        <v>0</v>
      </c>
      <c r="Z2768" s="30">
        <v>0</v>
      </c>
      <c r="AA2768" s="30">
        <v>0</v>
      </c>
      <c r="AB2768" s="30">
        <v>0</v>
      </c>
      <c r="AC2768" s="30">
        <v>0</v>
      </c>
      <c r="AD2768" s="30">
        <v>0</v>
      </c>
      <c r="AE2768" s="30">
        <v>0</v>
      </c>
      <c r="AF2768" s="30">
        <v>0</v>
      </c>
      <c r="AG2768" s="30">
        <v>0</v>
      </c>
      <c r="AH2768" s="30">
        <v>0</v>
      </c>
      <c r="AI2768" s="30">
        <v>0</v>
      </c>
      <c r="AJ2768" s="30">
        <v>0</v>
      </c>
      <c r="AK2768" s="30">
        <v>0</v>
      </c>
      <c r="AL2768" s="30">
        <v>0</v>
      </c>
    </row>
    <row r="2769" spans="1:38" x14ac:dyDescent="0.25">
      <c r="A2769" s="30" t="s">
        <v>565</v>
      </c>
      <c r="B2769" s="30">
        <v>1</v>
      </c>
      <c r="C2769" s="30" t="s">
        <v>566</v>
      </c>
      <c r="D2769" s="30" t="s">
        <v>95</v>
      </c>
      <c r="E2769" s="30">
        <v>52</v>
      </c>
      <c r="F2769" s="30">
        <v>0</v>
      </c>
      <c r="G2769" s="30">
        <v>0</v>
      </c>
      <c r="H2769" s="30">
        <v>0</v>
      </c>
      <c r="I2769" s="30">
        <v>0</v>
      </c>
      <c r="J2769" s="30">
        <v>0</v>
      </c>
      <c r="K2769" s="30">
        <v>0</v>
      </c>
      <c r="L2769" s="30">
        <v>0</v>
      </c>
      <c r="M2769" s="30">
        <v>0</v>
      </c>
      <c r="N2769" s="30">
        <v>0</v>
      </c>
      <c r="O2769" s="30">
        <v>0</v>
      </c>
      <c r="P2769" s="30">
        <v>0</v>
      </c>
      <c r="Q2769" s="30">
        <v>0</v>
      </c>
      <c r="R2769" s="30">
        <v>0</v>
      </c>
      <c r="S2769" s="30">
        <v>0</v>
      </c>
      <c r="T2769" s="30">
        <v>0</v>
      </c>
      <c r="U2769" s="30">
        <v>0</v>
      </c>
      <c r="V2769" s="30">
        <v>0</v>
      </c>
      <c r="W2769" s="30">
        <v>0</v>
      </c>
      <c r="X2769" s="30">
        <v>0</v>
      </c>
      <c r="Y2769" s="30">
        <v>0</v>
      </c>
      <c r="Z2769" s="30">
        <v>0</v>
      </c>
      <c r="AA2769" s="30">
        <v>0</v>
      </c>
      <c r="AB2769" s="30">
        <v>0</v>
      </c>
      <c r="AC2769" s="30">
        <v>0</v>
      </c>
      <c r="AD2769" s="30">
        <v>0</v>
      </c>
      <c r="AE2769" s="30">
        <v>0</v>
      </c>
      <c r="AF2769" s="30">
        <v>0</v>
      </c>
      <c r="AG2769" s="30">
        <v>0</v>
      </c>
      <c r="AH2769" s="30">
        <v>0</v>
      </c>
      <c r="AI2769" s="30">
        <v>0</v>
      </c>
      <c r="AJ2769" s="30">
        <v>0</v>
      </c>
      <c r="AK2769" s="30">
        <v>0</v>
      </c>
      <c r="AL2769" s="30">
        <v>0</v>
      </c>
    </row>
    <row r="2770" spans="1:38" x14ac:dyDescent="0.25">
      <c r="A2770" s="30" t="s">
        <v>565</v>
      </c>
      <c r="B2770" s="30">
        <v>1</v>
      </c>
      <c r="C2770" s="30" t="s">
        <v>566</v>
      </c>
      <c r="D2770" s="30" t="s">
        <v>99</v>
      </c>
      <c r="E2770" s="30">
        <v>52</v>
      </c>
      <c r="F2770" s="30">
        <v>0</v>
      </c>
      <c r="G2770" s="30">
        <v>0</v>
      </c>
      <c r="H2770" s="30">
        <v>0</v>
      </c>
      <c r="I2770" s="30">
        <v>0</v>
      </c>
      <c r="J2770" s="30">
        <v>0</v>
      </c>
      <c r="K2770" s="30">
        <v>0</v>
      </c>
      <c r="L2770" s="30">
        <v>0</v>
      </c>
      <c r="M2770" s="30">
        <v>0</v>
      </c>
      <c r="N2770" s="30">
        <v>0</v>
      </c>
      <c r="O2770" s="30">
        <v>0</v>
      </c>
      <c r="P2770" s="30">
        <v>0</v>
      </c>
      <c r="Q2770" s="30">
        <v>0</v>
      </c>
      <c r="R2770" s="30">
        <v>0</v>
      </c>
      <c r="S2770" s="30">
        <v>0</v>
      </c>
      <c r="T2770" s="30">
        <v>0</v>
      </c>
      <c r="U2770" s="30">
        <v>0</v>
      </c>
      <c r="V2770" s="30">
        <v>0</v>
      </c>
      <c r="W2770" s="30">
        <v>0</v>
      </c>
      <c r="X2770" s="30">
        <v>0</v>
      </c>
      <c r="Y2770" s="30">
        <v>0</v>
      </c>
      <c r="Z2770" s="30">
        <v>0</v>
      </c>
      <c r="AA2770" s="30">
        <v>0</v>
      </c>
      <c r="AB2770" s="30">
        <v>0</v>
      </c>
      <c r="AC2770" s="30">
        <v>0</v>
      </c>
      <c r="AD2770" s="30">
        <v>0</v>
      </c>
      <c r="AE2770" s="30">
        <v>0</v>
      </c>
      <c r="AF2770" s="30">
        <v>0</v>
      </c>
      <c r="AG2770" s="30">
        <v>0</v>
      </c>
      <c r="AH2770" s="30">
        <v>0</v>
      </c>
      <c r="AI2770" s="30">
        <v>0</v>
      </c>
      <c r="AJ2770" s="30">
        <v>0</v>
      </c>
      <c r="AK2770" s="30">
        <v>0</v>
      </c>
      <c r="AL2770" s="30">
        <v>0</v>
      </c>
    </row>
    <row r="2771" spans="1:38" x14ac:dyDescent="0.25">
      <c r="A2771" s="30" t="s">
        <v>565</v>
      </c>
      <c r="B2771" s="30">
        <v>1</v>
      </c>
      <c r="C2771" s="30" t="s">
        <v>566</v>
      </c>
      <c r="D2771" s="30" t="s">
        <v>455</v>
      </c>
      <c r="E2771" s="30">
        <v>52</v>
      </c>
      <c r="F2771" s="30">
        <v>0</v>
      </c>
      <c r="G2771" s="30">
        <v>0</v>
      </c>
      <c r="H2771" s="30">
        <v>0</v>
      </c>
      <c r="I2771" s="30">
        <v>0</v>
      </c>
      <c r="J2771" s="30">
        <v>0</v>
      </c>
      <c r="K2771" s="30">
        <v>0</v>
      </c>
      <c r="L2771" s="30">
        <v>0</v>
      </c>
      <c r="M2771" s="30">
        <v>0</v>
      </c>
      <c r="N2771" s="30">
        <v>0</v>
      </c>
      <c r="O2771" s="30">
        <v>0</v>
      </c>
      <c r="P2771" s="30">
        <v>0</v>
      </c>
      <c r="Q2771" s="30">
        <v>0</v>
      </c>
      <c r="R2771" s="30">
        <v>0</v>
      </c>
      <c r="S2771" s="30">
        <v>0</v>
      </c>
      <c r="T2771" s="30">
        <v>0</v>
      </c>
      <c r="U2771" s="30">
        <v>0</v>
      </c>
      <c r="V2771" s="30">
        <v>0</v>
      </c>
      <c r="W2771" s="30">
        <v>0</v>
      </c>
      <c r="X2771" s="30">
        <v>0</v>
      </c>
      <c r="Y2771" s="30">
        <v>0</v>
      </c>
      <c r="Z2771" s="30">
        <v>0</v>
      </c>
      <c r="AA2771" s="30">
        <v>0</v>
      </c>
      <c r="AB2771" s="30">
        <v>0</v>
      </c>
      <c r="AC2771" s="30">
        <v>0</v>
      </c>
      <c r="AD2771" s="30">
        <v>0</v>
      </c>
      <c r="AE2771" s="30">
        <v>0</v>
      </c>
      <c r="AF2771" s="30">
        <v>0</v>
      </c>
      <c r="AG2771" s="30">
        <v>0</v>
      </c>
      <c r="AH2771" s="30">
        <v>0</v>
      </c>
      <c r="AI2771" s="30">
        <v>0</v>
      </c>
      <c r="AJ2771" s="30">
        <v>0</v>
      </c>
      <c r="AK2771" s="30">
        <v>0</v>
      </c>
      <c r="AL2771" s="30">
        <v>0</v>
      </c>
    </row>
    <row r="2772" spans="1:38" x14ac:dyDescent="0.25">
      <c r="A2772" s="30" t="s">
        <v>565</v>
      </c>
      <c r="B2772" s="30">
        <v>1</v>
      </c>
      <c r="C2772" s="30" t="s">
        <v>566</v>
      </c>
      <c r="D2772" s="30" t="s">
        <v>97</v>
      </c>
      <c r="E2772" s="30">
        <v>52</v>
      </c>
      <c r="F2772" s="30">
        <v>0</v>
      </c>
      <c r="G2772" s="30">
        <v>0</v>
      </c>
      <c r="H2772" s="30">
        <v>0</v>
      </c>
      <c r="I2772" s="30">
        <v>0</v>
      </c>
      <c r="J2772" s="30">
        <v>0</v>
      </c>
      <c r="K2772" s="30">
        <v>0</v>
      </c>
      <c r="L2772" s="30">
        <v>0</v>
      </c>
      <c r="M2772" s="30">
        <v>0</v>
      </c>
      <c r="N2772" s="30">
        <v>0</v>
      </c>
      <c r="O2772" s="30">
        <v>0</v>
      </c>
      <c r="P2772" s="30">
        <v>0</v>
      </c>
      <c r="Q2772" s="30">
        <v>0</v>
      </c>
      <c r="R2772" s="30">
        <v>0</v>
      </c>
      <c r="S2772" s="30">
        <v>0</v>
      </c>
      <c r="T2772" s="30">
        <v>0</v>
      </c>
      <c r="U2772" s="30">
        <v>0</v>
      </c>
      <c r="V2772" s="30">
        <v>0</v>
      </c>
      <c r="W2772" s="30">
        <v>0</v>
      </c>
      <c r="X2772" s="30">
        <v>0</v>
      </c>
      <c r="Y2772" s="30">
        <v>0</v>
      </c>
      <c r="Z2772" s="30">
        <v>0</v>
      </c>
      <c r="AA2772" s="30">
        <v>0</v>
      </c>
      <c r="AB2772" s="30">
        <v>0</v>
      </c>
      <c r="AC2772" s="30">
        <v>0</v>
      </c>
      <c r="AD2772" s="30">
        <v>0</v>
      </c>
      <c r="AE2772" s="30">
        <v>0</v>
      </c>
      <c r="AF2772" s="30">
        <v>0</v>
      </c>
      <c r="AG2772" s="30">
        <v>0</v>
      </c>
      <c r="AH2772" s="30">
        <v>0</v>
      </c>
      <c r="AI2772" s="30">
        <v>0</v>
      </c>
      <c r="AJ2772" s="30">
        <v>0</v>
      </c>
      <c r="AK2772" s="30">
        <v>0</v>
      </c>
      <c r="AL2772" s="30">
        <v>0</v>
      </c>
    </row>
    <row r="2773" spans="1:38" x14ac:dyDescent="0.25">
      <c r="A2773" s="30" t="s">
        <v>565</v>
      </c>
      <c r="B2773" s="30">
        <v>1</v>
      </c>
      <c r="C2773" s="30" t="s">
        <v>566</v>
      </c>
      <c r="D2773" s="30" t="s">
        <v>101</v>
      </c>
      <c r="E2773" s="30">
        <v>52</v>
      </c>
      <c r="F2773" s="30">
        <v>0</v>
      </c>
      <c r="G2773" s="30">
        <v>0</v>
      </c>
      <c r="H2773" s="30">
        <v>0</v>
      </c>
      <c r="I2773" s="30">
        <v>0</v>
      </c>
      <c r="J2773" s="30">
        <v>0</v>
      </c>
      <c r="K2773" s="30">
        <v>0</v>
      </c>
      <c r="L2773" s="30">
        <v>0</v>
      </c>
      <c r="M2773" s="30">
        <v>0</v>
      </c>
      <c r="N2773" s="30">
        <v>0</v>
      </c>
      <c r="O2773" s="30">
        <v>0</v>
      </c>
      <c r="P2773" s="30">
        <v>0</v>
      </c>
      <c r="Q2773" s="30">
        <v>0</v>
      </c>
      <c r="R2773" s="30">
        <v>0</v>
      </c>
      <c r="S2773" s="30">
        <v>0</v>
      </c>
      <c r="T2773" s="30">
        <v>0</v>
      </c>
      <c r="U2773" s="30">
        <v>0</v>
      </c>
      <c r="V2773" s="30">
        <v>0</v>
      </c>
      <c r="W2773" s="30">
        <v>0</v>
      </c>
      <c r="X2773" s="30">
        <v>0</v>
      </c>
      <c r="Y2773" s="30">
        <v>0</v>
      </c>
      <c r="Z2773" s="30">
        <v>0</v>
      </c>
      <c r="AA2773" s="30">
        <v>0</v>
      </c>
      <c r="AB2773" s="30">
        <v>0</v>
      </c>
      <c r="AC2773" s="30">
        <v>0</v>
      </c>
      <c r="AD2773" s="30">
        <v>0</v>
      </c>
      <c r="AE2773" s="30">
        <v>0</v>
      </c>
      <c r="AF2773" s="30">
        <v>0</v>
      </c>
      <c r="AG2773" s="30">
        <v>0</v>
      </c>
      <c r="AH2773" s="30">
        <v>0</v>
      </c>
      <c r="AI2773" s="30">
        <v>0</v>
      </c>
      <c r="AJ2773" s="30">
        <v>0</v>
      </c>
      <c r="AK2773" s="30">
        <v>0</v>
      </c>
      <c r="AL2773" s="30">
        <v>0</v>
      </c>
    </row>
    <row r="2774" spans="1:38" x14ac:dyDescent="0.25">
      <c r="A2774" s="30" t="s">
        <v>565</v>
      </c>
      <c r="B2774" s="30">
        <v>1</v>
      </c>
      <c r="C2774" s="30" t="s">
        <v>566</v>
      </c>
      <c r="D2774" s="30" t="s">
        <v>104</v>
      </c>
      <c r="E2774" s="30">
        <v>52</v>
      </c>
      <c r="F2774" s="30">
        <v>0</v>
      </c>
      <c r="G2774" s="30">
        <v>0</v>
      </c>
      <c r="H2774" s="30">
        <v>0</v>
      </c>
      <c r="I2774" s="30">
        <v>0</v>
      </c>
      <c r="J2774" s="30">
        <v>0</v>
      </c>
      <c r="K2774" s="30">
        <v>0</v>
      </c>
      <c r="L2774" s="30">
        <v>0</v>
      </c>
      <c r="M2774" s="30">
        <v>0</v>
      </c>
      <c r="N2774" s="30">
        <v>0</v>
      </c>
      <c r="O2774" s="30">
        <v>0</v>
      </c>
      <c r="P2774" s="30">
        <v>0</v>
      </c>
      <c r="Q2774" s="30">
        <v>0</v>
      </c>
      <c r="R2774" s="30">
        <v>0</v>
      </c>
      <c r="S2774" s="30">
        <v>0</v>
      </c>
      <c r="T2774" s="30">
        <v>0</v>
      </c>
      <c r="U2774" s="30">
        <v>0</v>
      </c>
      <c r="V2774" s="30">
        <v>0</v>
      </c>
      <c r="W2774" s="30">
        <v>0</v>
      </c>
      <c r="X2774" s="30">
        <v>0</v>
      </c>
      <c r="Y2774" s="30">
        <v>0</v>
      </c>
      <c r="Z2774" s="30">
        <v>0</v>
      </c>
      <c r="AA2774" s="30">
        <v>0</v>
      </c>
      <c r="AB2774" s="30">
        <v>0</v>
      </c>
      <c r="AC2774" s="30">
        <v>0</v>
      </c>
      <c r="AD2774" s="30">
        <v>0</v>
      </c>
      <c r="AE2774" s="30">
        <v>0</v>
      </c>
      <c r="AF2774" s="30">
        <v>0</v>
      </c>
      <c r="AG2774" s="30">
        <v>0</v>
      </c>
      <c r="AH2774" s="30">
        <v>0</v>
      </c>
      <c r="AI2774" s="30">
        <v>0</v>
      </c>
      <c r="AJ2774" s="30">
        <v>0</v>
      </c>
      <c r="AK2774" s="30">
        <v>0</v>
      </c>
      <c r="AL2774" s="30">
        <v>0</v>
      </c>
    </row>
    <row r="2775" spans="1:38" x14ac:dyDescent="0.25">
      <c r="A2775" s="30" t="s">
        <v>565</v>
      </c>
      <c r="B2775" s="30">
        <v>1</v>
      </c>
      <c r="C2775" s="30" t="s">
        <v>566</v>
      </c>
      <c r="D2775" s="30" t="s">
        <v>103</v>
      </c>
      <c r="E2775" s="30">
        <v>52</v>
      </c>
      <c r="F2775" s="30">
        <v>0</v>
      </c>
      <c r="G2775" s="30">
        <v>0</v>
      </c>
      <c r="H2775" s="30">
        <v>0</v>
      </c>
      <c r="I2775" s="30">
        <v>0</v>
      </c>
      <c r="J2775" s="30">
        <v>0</v>
      </c>
      <c r="K2775" s="30">
        <v>0</v>
      </c>
      <c r="L2775" s="30">
        <v>0</v>
      </c>
      <c r="M2775" s="30">
        <v>0</v>
      </c>
      <c r="N2775" s="30">
        <v>0</v>
      </c>
      <c r="O2775" s="30">
        <v>0</v>
      </c>
      <c r="P2775" s="30">
        <v>0</v>
      </c>
      <c r="Q2775" s="30">
        <v>0</v>
      </c>
      <c r="R2775" s="30">
        <v>0</v>
      </c>
      <c r="S2775" s="30">
        <v>0</v>
      </c>
      <c r="T2775" s="30">
        <v>0</v>
      </c>
      <c r="U2775" s="30">
        <v>0</v>
      </c>
      <c r="V2775" s="30">
        <v>0</v>
      </c>
      <c r="W2775" s="30">
        <v>0</v>
      </c>
      <c r="X2775" s="30">
        <v>0</v>
      </c>
      <c r="Y2775" s="30">
        <v>0</v>
      </c>
      <c r="Z2775" s="30">
        <v>0</v>
      </c>
      <c r="AA2775" s="30">
        <v>0</v>
      </c>
      <c r="AB2775" s="30">
        <v>0</v>
      </c>
      <c r="AC2775" s="30">
        <v>0</v>
      </c>
      <c r="AD2775" s="30">
        <v>0</v>
      </c>
      <c r="AE2775" s="30">
        <v>0</v>
      </c>
      <c r="AF2775" s="30">
        <v>0</v>
      </c>
      <c r="AG2775" s="30">
        <v>0</v>
      </c>
      <c r="AH2775" s="30">
        <v>0</v>
      </c>
      <c r="AI2775" s="30">
        <v>0</v>
      </c>
      <c r="AJ2775" s="30">
        <v>0</v>
      </c>
      <c r="AK2775" s="30">
        <v>0</v>
      </c>
      <c r="AL2775" s="30">
        <v>0</v>
      </c>
    </row>
    <row r="2776" spans="1:38" x14ac:dyDescent="0.25">
      <c r="A2776" s="30" t="s">
        <v>565</v>
      </c>
      <c r="B2776" s="30">
        <v>1</v>
      </c>
      <c r="C2776" s="30" t="s">
        <v>566</v>
      </c>
      <c r="D2776" s="30" t="s">
        <v>106</v>
      </c>
      <c r="E2776" s="30">
        <v>52</v>
      </c>
      <c r="F2776" s="30">
        <v>0</v>
      </c>
      <c r="G2776" s="30">
        <v>0</v>
      </c>
      <c r="H2776" s="30">
        <v>0</v>
      </c>
      <c r="I2776" s="30">
        <v>0</v>
      </c>
      <c r="J2776" s="30">
        <v>0</v>
      </c>
      <c r="K2776" s="30">
        <v>3.3584641250000002E-3</v>
      </c>
      <c r="L2776" s="30">
        <v>3.4986442525E-3</v>
      </c>
      <c r="M2776" s="30">
        <v>3.6118697475E-3</v>
      </c>
      <c r="N2776" s="30">
        <v>3.461734695E-3</v>
      </c>
      <c r="O2776" s="30">
        <v>4.1414556949999999E-3</v>
      </c>
      <c r="P2776" s="30">
        <v>3.851415095E-3</v>
      </c>
      <c r="Q2776" s="30">
        <v>3.340948275E-3</v>
      </c>
      <c r="R2776" s="30">
        <v>4.0261454174999999E-3</v>
      </c>
      <c r="S2776" s="30">
        <v>0</v>
      </c>
      <c r="T2776" s="30">
        <v>0</v>
      </c>
      <c r="U2776" s="30">
        <v>0</v>
      </c>
      <c r="V2776" s="30">
        <v>0</v>
      </c>
      <c r="W2776" s="30">
        <v>0</v>
      </c>
      <c r="X2776" s="30">
        <v>0</v>
      </c>
      <c r="Y2776" s="30">
        <v>0</v>
      </c>
      <c r="Z2776" s="30">
        <v>0</v>
      </c>
      <c r="AA2776" s="30">
        <v>0</v>
      </c>
      <c r="AB2776" s="30">
        <v>0</v>
      </c>
      <c r="AC2776" s="30">
        <v>0</v>
      </c>
      <c r="AD2776" s="30">
        <v>0</v>
      </c>
      <c r="AE2776" s="30">
        <v>0</v>
      </c>
      <c r="AF2776" s="30">
        <v>0</v>
      </c>
      <c r="AG2776" s="30">
        <v>0</v>
      </c>
      <c r="AH2776" s="30">
        <v>0</v>
      </c>
      <c r="AI2776" s="30">
        <v>0</v>
      </c>
      <c r="AJ2776" s="30">
        <v>0</v>
      </c>
      <c r="AK2776" s="30">
        <v>0</v>
      </c>
      <c r="AL2776" s="30">
        <v>0</v>
      </c>
    </row>
    <row r="2777" spans="1:38" x14ac:dyDescent="0.25">
      <c r="A2777" s="30" t="s">
        <v>567</v>
      </c>
      <c r="B2777" s="30">
        <v>1</v>
      </c>
      <c r="C2777" s="30" t="s">
        <v>568</v>
      </c>
      <c r="D2777" s="30" t="s">
        <v>7</v>
      </c>
      <c r="E2777" s="30">
        <v>53</v>
      </c>
      <c r="F2777" s="30">
        <v>0</v>
      </c>
      <c r="G2777" s="30">
        <v>0</v>
      </c>
      <c r="H2777" s="30">
        <v>0</v>
      </c>
      <c r="I2777" s="30">
        <v>0</v>
      </c>
      <c r="J2777" s="30">
        <v>0</v>
      </c>
      <c r="K2777" s="30">
        <v>0</v>
      </c>
      <c r="L2777" s="30">
        <v>0</v>
      </c>
      <c r="M2777" s="30">
        <v>0</v>
      </c>
      <c r="N2777" s="30">
        <v>0</v>
      </c>
      <c r="O2777" s="30">
        <v>0</v>
      </c>
      <c r="P2777" s="30">
        <v>0</v>
      </c>
      <c r="Q2777" s="30">
        <v>0</v>
      </c>
      <c r="R2777" s="30">
        <v>0</v>
      </c>
      <c r="S2777" s="30">
        <v>0</v>
      </c>
      <c r="T2777" s="30">
        <v>0</v>
      </c>
      <c r="U2777" s="30">
        <v>0</v>
      </c>
      <c r="V2777" s="30">
        <v>0</v>
      </c>
      <c r="W2777" s="30">
        <v>0</v>
      </c>
      <c r="X2777" s="30">
        <v>0</v>
      </c>
      <c r="Y2777" s="30">
        <v>0</v>
      </c>
      <c r="Z2777" s="30">
        <v>0</v>
      </c>
      <c r="AA2777" s="30">
        <v>0</v>
      </c>
      <c r="AB2777" s="30">
        <v>0</v>
      </c>
      <c r="AC2777" s="30">
        <v>0</v>
      </c>
      <c r="AD2777" s="30">
        <v>0</v>
      </c>
      <c r="AE2777" s="30">
        <v>0</v>
      </c>
      <c r="AF2777" s="30">
        <v>0</v>
      </c>
      <c r="AG2777" s="30">
        <v>0</v>
      </c>
      <c r="AH2777" s="30">
        <v>0</v>
      </c>
      <c r="AI2777" s="30">
        <v>0</v>
      </c>
      <c r="AJ2777" s="30">
        <v>0</v>
      </c>
      <c r="AK2777" s="30">
        <v>0</v>
      </c>
      <c r="AL2777" s="30">
        <v>0</v>
      </c>
    </row>
    <row r="2778" spans="1:38" x14ac:dyDescent="0.25">
      <c r="A2778" s="30" t="s">
        <v>567</v>
      </c>
      <c r="B2778" s="30">
        <v>1</v>
      </c>
      <c r="C2778" s="30" t="s">
        <v>568</v>
      </c>
      <c r="D2778" s="30" t="s">
        <v>4</v>
      </c>
      <c r="E2778" s="30">
        <v>53</v>
      </c>
      <c r="F2778" s="30">
        <v>0</v>
      </c>
      <c r="G2778" s="30">
        <v>0</v>
      </c>
      <c r="H2778" s="30">
        <v>0</v>
      </c>
      <c r="I2778" s="30">
        <v>0</v>
      </c>
      <c r="J2778" s="30">
        <v>0</v>
      </c>
      <c r="K2778" s="30">
        <v>0</v>
      </c>
      <c r="L2778" s="30">
        <v>0</v>
      </c>
      <c r="M2778" s="30">
        <v>0</v>
      </c>
      <c r="N2778" s="30">
        <v>1.0803333324999999E-3</v>
      </c>
      <c r="O2778" s="30">
        <v>1.0803333324999999E-3</v>
      </c>
      <c r="P2778" s="30">
        <v>1.0803333324999999E-3</v>
      </c>
      <c r="Q2778" s="30">
        <v>1.0803333324999999E-3</v>
      </c>
      <c r="R2778" s="30">
        <v>1.0803333324999999E-3</v>
      </c>
      <c r="S2778" s="30">
        <v>1.0803333324999999E-3</v>
      </c>
      <c r="T2778" s="30">
        <v>1.0803333324999999E-3</v>
      </c>
      <c r="U2778" s="30">
        <v>1.0803333324999999E-3</v>
      </c>
      <c r="V2778" s="30">
        <v>1.0803333324999999E-3</v>
      </c>
      <c r="W2778" s="30">
        <v>1.0803333324999999E-3</v>
      </c>
      <c r="X2778" s="30">
        <v>1.0803333324999999E-3</v>
      </c>
      <c r="Y2778" s="30">
        <v>1.0803333324999999E-3</v>
      </c>
      <c r="Z2778" s="30">
        <v>1.145E-3</v>
      </c>
      <c r="AA2778" s="30">
        <v>9.2500000000000004E-4</v>
      </c>
      <c r="AB2778" s="30">
        <v>1.1709999999999999E-3</v>
      </c>
      <c r="AC2778" s="30">
        <v>1.17125E-3</v>
      </c>
      <c r="AD2778" s="30">
        <v>1.0117500000000001E-3</v>
      </c>
      <c r="AE2778" s="30">
        <v>1.13225E-3</v>
      </c>
      <c r="AF2778" s="30">
        <v>9.5925000000000003E-4</v>
      </c>
      <c r="AG2778" s="30">
        <v>1.1557500000000001E-3</v>
      </c>
      <c r="AH2778" s="30">
        <v>1.1007499999999999E-3</v>
      </c>
      <c r="AI2778" s="30">
        <v>7.7625000000000003E-4</v>
      </c>
      <c r="AJ2778" s="30">
        <v>1.0527500000000001E-3</v>
      </c>
      <c r="AK2778" s="30">
        <v>0</v>
      </c>
      <c r="AL2778" s="30">
        <v>0</v>
      </c>
    </row>
    <row r="2779" spans="1:38" x14ac:dyDescent="0.25">
      <c r="A2779" s="30" t="s">
        <v>567</v>
      </c>
      <c r="B2779" s="30">
        <v>1</v>
      </c>
      <c r="C2779" s="30" t="s">
        <v>568</v>
      </c>
      <c r="D2779" s="30" t="s">
        <v>11</v>
      </c>
      <c r="E2779" s="30">
        <v>53</v>
      </c>
      <c r="F2779" s="30">
        <v>2.0664130549999998E-3</v>
      </c>
      <c r="G2779" s="30">
        <v>1.7032784725E-3</v>
      </c>
      <c r="H2779" s="30">
        <v>1.754598055E-3</v>
      </c>
      <c r="I2779" s="30">
        <v>1.65135764E-3</v>
      </c>
      <c r="J2779" s="30">
        <v>1.5266190474999999E-3</v>
      </c>
      <c r="K2779" s="30">
        <v>1.5169761900000001E-3</v>
      </c>
      <c r="L2779" s="30">
        <v>1.61304762E-3</v>
      </c>
      <c r="M2779" s="30">
        <v>1.678761905E-3</v>
      </c>
      <c r="N2779" s="30">
        <v>1.4901428574999999E-3</v>
      </c>
      <c r="O2779" s="30">
        <v>1.4480000000000001E-3</v>
      </c>
      <c r="P2779" s="30">
        <v>1.158E-3</v>
      </c>
      <c r="Q2779" s="30">
        <v>6.958571425E-4</v>
      </c>
      <c r="R2779" s="30">
        <v>5.8799999999999998E-4</v>
      </c>
      <c r="S2779" s="30">
        <v>4.883571425E-4</v>
      </c>
      <c r="T2779" s="30">
        <v>5.955E-4</v>
      </c>
      <c r="U2779" s="30">
        <v>5.7549999999999995E-4</v>
      </c>
      <c r="V2779" s="30">
        <v>7.3121428500000005E-4</v>
      </c>
      <c r="W2779" s="30">
        <v>7.9514285750000003E-4</v>
      </c>
      <c r="X2779" s="30">
        <v>8.5371428500000005E-4</v>
      </c>
      <c r="Y2779" s="30">
        <v>6.4581071499999999E-4</v>
      </c>
      <c r="Z2779" s="30">
        <v>8.6350000000000001E-4</v>
      </c>
      <c r="AA2779" s="30">
        <v>9.8385681499999996E-4</v>
      </c>
      <c r="AB2779" s="30">
        <v>1.037239515E-3</v>
      </c>
      <c r="AC2779" s="30">
        <v>1.0060802749999999E-3</v>
      </c>
      <c r="AD2779" s="30">
        <v>9.2193119249999996E-4</v>
      </c>
      <c r="AE2779" s="30">
        <v>1.02659076E-3</v>
      </c>
      <c r="AF2779" s="30">
        <v>0</v>
      </c>
      <c r="AG2779" s="30">
        <v>0</v>
      </c>
      <c r="AH2779" s="30">
        <v>0</v>
      </c>
      <c r="AI2779" s="30">
        <v>0</v>
      </c>
      <c r="AJ2779" s="30">
        <v>0</v>
      </c>
      <c r="AK2779" s="30">
        <v>0</v>
      </c>
      <c r="AL2779" s="30">
        <v>0</v>
      </c>
    </row>
    <row r="2780" spans="1:38" x14ac:dyDescent="0.25">
      <c r="A2780" s="30" t="s">
        <v>567</v>
      </c>
      <c r="B2780" s="30">
        <v>1</v>
      </c>
      <c r="C2780" s="30" t="s">
        <v>568</v>
      </c>
      <c r="D2780" s="30" t="s">
        <v>450</v>
      </c>
      <c r="E2780" s="30">
        <v>53</v>
      </c>
      <c r="F2780" s="30">
        <v>0</v>
      </c>
      <c r="G2780" s="30">
        <v>0</v>
      </c>
      <c r="H2780" s="30">
        <v>0</v>
      </c>
      <c r="I2780" s="30">
        <v>0</v>
      </c>
      <c r="J2780" s="30">
        <v>0</v>
      </c>
      <c r="K2780" s="30">
        <v>0</v>
      </c>
      <c r="L2780" s="30">
        <v>0</v>
      </c>
      <c r="M2780" s="30">
        <v>0</v>
      </c>
      <c r="N2780" s="30">
        <v>0</v>
      </c>
      <c r="O2780" s="30">
        <v>0</v>
      </c>
      <c r="P2780" s="30">
        <v>0</v>
      </c>
      <c r="Q2780" s="30">
        <v>0</v>
      </c>
      <c r="R2780" s="30">
        <v>0</v>
      </c>
      <c r="S2780" s="30">
        <v>0</v>
      </c>
      <c r="T2780" s="30">
        <v>0</v>
      </c>
      <c r="U2780" s="30">
        <v>0</v>
      </c>
      <c r="V2780" s="30">
        <v>0</v>
      </c>
      <c r="W2780" s="30">
        <v>0</v>
      </c>
      <c r="X2780" s="30">
        <v>0</v>
      </c>
      <c r="Y2780" s="30">
        <v>0</v>
      </c>
      <c r="Z2780" s="30">
        <v>0</v>
      </c>
      <c r="AA2780" s="30">
        <v>0</v>
      </c>
      <c r="AB2780" s="30">
        <v>0</v>
      </c>
      <c r="AC2780" s="30">
        <v>0</v>
      </c>
      <c r="AD2780" s="30">
        <v>0</v>
      </c>
      <c r="AE2780" s="30">
        <v>0</v>
      </c>
      <c r="AF2780" s="30">
        <v>0</v>
      </c>
      <c r="AG2780" s="30">
        <v>0</v>
      </c>
      <c r="AH2780" s="30">
        <v>0</v>
      </c>
      <c r="AI2780" s="30">
        <v>0</v>
      </c>
      <c r="AJ2780" s="30">
        <v>0</v>
      </c>
      <c r="AK2780" s="30">
        <v>0</v>
      </c>
      <c r="AL2780" s="30">
        <v>0</v>
      </c>
    </row>
    <row r="2781" spans="1:38" x14ac:dyDescent="0.25">
      <c r="A2781" s="30" t="s">
        <v>567</v>
      </c>
      <c r="B2781" s="30">
        <v>1</v>
      </c>
      <c r="C2781" s="30" t="s">
        <v>568</v>
      </c>
      <c r="D2781" s="30" t="s">
        <v>9</v>
      </c>
      <c r="E2781" s="30">
        <v>53</v>
      </c>
      <c r="F2781" s="30">
        <v>0</v>
      </c>
      <c r="G2781" s="30">
        <v>0</v>
      </c>
      <c r="H2781" s="30">
        <v>0</v>
      </c>
      <c r="I2781" s="30">
        <v>0</v>
      </c>
      <c r="J2781" s="30">
        <v>0</v>
      </c>
      <c r="K2781" s="30">
        <v>0</v>
      </c>
      <c r="L2781" s="30">
        <v>0</v>
      </c>
      <c r="M2781" s="30">
        <v>0</v>
      </c>
      <c r="N2781" s="30">
        <v>0</v>
      </c>
      <c r="O2781" s="30">
        <v>0</v>
      </c>
      <c r="P2781" s="30">
        <v>0</v>
      </c>
      <c r="Q2781" s="30">
        <v>0</v>
      </c>
      <c r="R2781" s="30">
        <v>0</v>
      </c>
      <c r="S2781" s="30">
        <v>0</v>
      </c>
      <c r="T2781" s="30">
        <v>0</v>
      </c>
      <c r="U2781" s="30">
        <v>0</v>
      </c>
      <c r="V2781" s="30">
        <v>0</v>
      </c>
      <c r="W2781" s="30">
        <v>0</v>
      </c>
      <c r="X2781" s="30">
        <v>0</v>
      </c>
      <c r="Y2781" s="30">
        <v>0</v>
      </c>
      <c r="Z2781" s="30">
        <v>0</v>
      </c>
      <c r="AA2781" s="30">
        <v>0</v>
      </c>
      <c r="AB2781" s="30">
        <v>0</v>
      </c>
      <c r="AC2781" s="30">
        <v>0</v>
      </c>
      <c r="AD2781" s="30">
        <v>0</v>
      </c>
      <c r="AE2781" s="30">
        <v>0</v>
      </c>
      <c r="AF2781" s="30">
        <v>0</v>
      </c>
      <c r="AG2781" s="30">
        <v>0</v>
      </c>
      <c r="AH2781" s="30">
        <v>0</v>
      </c>
      <c r="AI2781" s="30">
        <v>0</v>
      </c>
      <c r="AJ2781" s="30">
        <v>0</v>
      </c>
      <c r="AK2781" s="30">
        <v>0</v>
      </c>
      <c r="AL2781" s="30">
        <v>0</v>
      </c>
    </row>
    <row r="2782" spans="1:38" x14ac:dyDescent="0.25">
      <c r="A2782" s="30" t="s">
        <v>567</v>
      </c>
      <c r="B2782" s="30">
        <v>1</v>
      </c>
      <c r="C2782" s="30" t="s">
        <v>568</v>
      </c>
      <c r="D2782" s="30" t="s">
        <v>13</v>
      </c>
      <c r="E2782" s="30">
        <v>53</v>
      </c>
      <c r="F2782" s="30">
        <v>0</v>
      </c>
      <c r="G2782" s="30">
        <v>0</v>
      </c>
      <c r="H2782" s="30">
        <v>0</v>
      </c>
      <c r="I2782" s="30">
        <v>0</v>
      </c>
      <c r="J2782" s="30">
        <v>0</v>
      </c>
      <c r="K2782" s="30">
        <v>0</v>
      </c>
      <c r="L2782" s="30">
        <v>0</v>
      </c>
      <c r="M2782" s="30">
        <v>0</v>
      </c>
      <c r="N2782" s="30">
        <v>0</v>
      </c>
      <c r="O2782" s="30">
        <v>0</v>
      </c>
      <c r="P2782" s="30">
        <v>0</v>
      </c>
      <c r="Q2782" s="30">
        <v>0</v>
      </c>
      <c r="R2782" s="30">
        <v>0</v>
      </c>
      <c r="S2782" s="30">
        <v>0</v>
      </c>
      <c r="T2782" s="30">
        <v>0</v>
      </c>
      <c r="U2782" s="30">
        <v>0</v>
      </c>
      <c r="V2782" s="30">
        <v>0</v>
      </c>
      <c r="W2782" s="30">
        <v>0</v>
      </c>
      <c r="X2782" s="30">
        <v>0</v>
      </c>
      <c r="Y2782" s="30">
        <v>0</v>
      </c>
      <c r="Z2782" s="30">
        <v>0</v>
      </c>
      <c r="AA2782" s="30">
        <v>0</v>
      </c>
      <c r="AB2782" s="30">
        <v>0</v>
      </c>
      <c r="AC2782" s="30">
        <v>0</v>
      </c>
      <c r="AD2782" s="30">
        <v>0</v>
      </c>
      <c r="AE2782" s="30">
        <v>0</v>
      </c>
      <c r="AF2782" s="30">
        <v>0</v>
      </c>
      <c r="AG2782" s="30">
        <v>0</v>
      </c>
      <c r="AH2782" s="30">
        <v>0</v>
      </c>
      <c r="AI2782" s="30">
        <v>0</v>
      </c>
      <c r="AJ2782" s="30">
        <v>0</v>
      </c>
      <c r="AK2782" s="30">
        <v>0</v>
      </c>
      <c r="AL2782" s="30">
        <v>0</v>
      </c>
    </row>
    <row r="2783" spans="1:38" x14ac:dyDescent="0.25">
      <c r="A2783" s="30" t="s">
        <v>567</v>
      </c>
      <c r="B2783" s="30">
        <v>1</v>
      </c>
      <c r="C2783" s="30" t="s">
        <v>568</v>
      </c>
      <c r="D2783" s="30" t="s">
        <v>15</v>
      </c>
      <c r="E2783" s="30">
        <v>53</v>
      </c>
      <c r="F2783" s="30">
        <v>0</v>
      </c>
      <c r="G2783" s="30">
        <v>0</v>
      </c>
      <c r="H2783" s="30">
        <v>0</v>
      </c>
      <c r="I2783" s="30">
        <v>0</v>
      </c>
      <c r="J2783" s="30">
        <v>0</v>
      </c>
      <c r="K2783" s="30">
        <v>0</v>
      </c>
      <c r="L2783" s="30">
        <v>0</v>
      </c>
      <c r="M2783" s="30">
        <v>0</v>
      </c>
      <c r="N2783" s="30">
        <v>0</v>
      </c>
      <c r="O2783" s="30">
        <v>0</v>
      </c>
      <c r="P2783" s="30">
        <v>0</v>
      </c>
      <c r="Q2783" s="30">
        <v>0</v>
      </c>
      <c r="R2783" s="30">
        <v>0</v>
      </c>
      <c r="S2783" s="30">
        <v>0</v>
      </c>
      <c r="T2783" s="30">
        <v>0</v>
      </c>
      <c r="U2783" s="30">
        <v>0</v>
      </c>
      <c r="V2783" s="30">
        <v>0</v>
      </c>
      <c r="W2783" s="30">
        <v>0</v>
      </c>
      <c r="X2783" s="30">
        <v>0</v>
      </c>
      <c r="Y2783" s="30">
        <v>0</v>
      </c>
      <c r="Z2783" s="30">
        <v>0</v>
      </c>
      <c r="AA2783" s="30">
        <v>0</v>
      </c>
      <c r="AB2783" s="30">
        <v>0</v>
      </c>
      <c r="AC2783" s="30">
        <v>0</v>
      </c>
      <c r="AD2783" s="30">
        <v>0</v>
      </c>
      <c r="AE2783" s="30">
        <v>0</v>
      </c>
      <c r="AF2783" s="30">
        <v>0</v>
      </c>
      <c r="AG2783" s="30">
        <v>0</v>
      </c>
      <c r="AH2783" s="30">
        <v>0</v>
      </c>
      <c r="AI2783" s="30">
        <v>0</v>
      </c>
      <c r="AJ2783" s="30">
        <v>0</v>
      </c>
      <c r="AK2783" s="30">
        <v>0</v>
      </c>
      <c r="AL2783" s="30">
        <v>0</v>
      </c>
    </row>
    <row r="2784" spans="1:38" x14ac:dyDescent="0.25">
      <c r="A2784" s="30" t="s">
        <v>567</v>
      </c>
      <c r="B2784" s="30">
        <v>1</v>
      </c>
      <c r="C2784" s="30" t="s">
        <v>568</v>
      </c>
      <c r="D2784" s="30" t="s">
        <v>18</v>
      </c>
      <c r="E2784" s="30">
        <v>53</v>
      </c>
      <c r="F2784" s="30">
        <v>0</v>
      </c>
      <c r="G2784" s="30">
        <v>0</v>
      </c>
      <c r="H2784" s="30">
        <v>0</v>
      </c>
      <c r="I2784" s="30">
        <v>0</v>
      </c>
      <c r="J2784" s="30">
        <v>0</v>
      </c>
      <c r="K2784" s="30">
        <v>0</v>
      </c>
      <c r="L2784" s="30">
        <v>0</v>
      </c>
      <c r="M2784" s="30">
        <v>0</v>
      </c>
      <c r="N2784" s="30">
        <v>0</v>
      </c>
      <c r="O2784" s="30">
        <v>0</v>
      </c>
      <c r="P2784" s="30">
        <v>0</v>
      </c>
      <c r="Q2784" s="30">
        <v>0</v>
      </c>
      <c r="R2784" s="30">
        <v>0</v>
      </c>
      <c r="S2784" s="30">
        <v>0</v>
      </c>
      <c r="T2784" s="30">
        <v>0</v>
      </c>
      <c r="U2784" s="30">
        <v>0</v>
      </c>
      <c r="V2784" s="30">
        <v>0</v>
      </c>
      <c r="W2784" s="30">
        <v>0</v>
      </c>
      <c r="X2784" s="30">
        <v>0</v>
      </c>
      <c r="Y2784" s="30">
        <v>0</v>
      </c>
      <c r="Z2784" s="30">
        <v>0</v>
      </c>
      <c r="AA2784" s="30">
        <v>0</v>
      </c>
      <c r="AB2784" s="30">
        <v>0</v>
      </c>
      <c r="AC2784" s="30">
        <v>0</v>
      </c>
      <c r="AD2784" s="30">
        <v>0</v>
      </c>
      <c r="AE2784" s="30">
        <v>0</v>
      </c>
      <c r="AF2784" s="30">
        <v>0</v>
      </c>
      <c r="AG2784" s="30">
        <v>0</v>
      </c>
      <c r="AH2784" s="30">
        <v>0</v>
      </c>
      <c r="AI2784" s="30">
        <v>0</v>
      </c>
      <c r="AJ2784" s="30">
        <v>0</v>
      </c>
      <c r="AK2784" s="30">
        <v>0</v>
      </c>
      <c r="AL2784" s="30">
        <v>0</v>
      </c>
    </row>
    <row r="2785" spans="1:38" x14ac:dyDescent="0.25">
      <c r="A2785" s="30" t="s">
        <v>567</v>
      </c>
      <c r="B2785" s="30">
        <v>1</v>
      </c>
      <c r="C2785" s="30" t="s">
        <v>568</v>
      </c>
      <c r="D2785" s="30" t="s">
        <v>363</v>
      </c>
      <c r="E2785" s="30">
        <v>53</v>
      </c>
      <c r="F2785" s="30">
        <v>0</v>
      </c>
      <c r="G2785" s="30">
        <v>0</v>
      </c>
      <c r="H2785" s="30">
        <v>0</v>
      </c>
      <c r="I2785" s="30">
        <v>0</v>
      </c>
      <c r="J2785" s="30">
        <v>0</v>
      </c>
      <c r="K2785" s="30">
        <v>0</v>
      </c>
      <c r="L2785" s="30">
        <v>0</v>
      </c>
      <c r="M2785" s="30">
        <v>0</v>
      </c>
      <c r="N2785" s="30">
        <v>0</v>
      </c>
      <c r="O2785" s="30">
        <v>0</v>
      </c>
      <c r="P2785" s="30">
        <v>0</v>
      </c>
      <c r="Q2785" s="30">
        <v>0</v>
      </c>
      <c r="R2785" s="30">
        <v>0</v>
      </c>
      <c r="S2785" s="30">
        <v>0</v>
      </c>
      <c r="T2785" s="30">
        <v>0</v>
      </c>
      <c r="U2785" s="30">
        <v>0</v>
      </c>
      <c r="V2785" s="30">
        <v>0</v>
      </c>
      <c r="W2785" s="30">
        <v>0</v>
      </c>
      <c r="X2785" s="30">
        <v>0</v>
      </c>
      <c r="Y2785" s="30">
        <v>0</v>
      </c>
      <c r="Z2785" s="30">
        <v>0</v>
      </c>
      <c r="AA2785" s="30">
        <v>0</v>
      </c>
      <c r="AB2785" s="30">
        <v>0</v>
      </c>
      <c r="AC2785" s="30">
        <v>0</v>
      </c>
      <c r="AD2785" s="30">
        <v>0</v>
      </c>
      <c r="AE2785" s="30">
        <v>0</v>
      </c>
      <c r="AF2785" s="30">
        <v>0</v>
      </c>
      <c r="AG2785" s="30">
        <v>0</v>
      </c>
      <c r="AH2785" s="30">
        <v>0</v>
      </c>
      <c r="AI2785" s="30">
        <v>0</v>
      </c>
      <c r="AJ2785" s="30">
        <v>0</v>
      </c>
      <c r="AK2785" s="30">
        <v>0</v>
      </c>
      <c r="AL2785" s="30">
        <v>0</v>
      </c>
    </row>
    <row r="2786" spans="1:38" x14ac:dyDescent="0.25">
      <c r="A2786" s="30" t="s">
        <v>567</v>
      </c>
      <c r="B2786" s="30">
        <v>1</v>
      </c>
      <c r="C2786" s="30" t="s">
        <v>568</v>
      </c>
      <c r="D2786" s="30" t="s">
        <v>20</v>
      </c>
      <c r="E2786" s="30">
        <v>53</v>
      </c>
      <c r="F2786" s="30">
        <v>0</v>
      </c>
      <c r="G2786" s="30">
        <v>0</v>
      </c>
      <c r="H2786" s="30">
        <v>0</v>
      </c>
      <c r="I2786" s="30">
        <v>0</v>
      </c>
      <c r="J2786" s="30">
        <v>0</v>
      </c>
      <c r="K2786" s="30">
        <v>0</v>
      </c>
      <c r="L2786" s="30">
        <v>0</v>
      </c>
      <c r="M2786" s="30">
        <v>0</v>
      </c>
      <c r="N2786" s="30">
        <v>0</v>
      </c>
      <c r="O2786" s="30">
        <v>0</v>
      </c>
      <c r="P2786" s="30">
        <v>0</v>
      </c>
      <c r="Q2786" s="30">
        <v>0</v>
      </c>
      <c r="R2786" s="30">
        <v>0</v>
      </c>
      <c r="S2786" s="30">
        <v>0</v>
      </c>
      <c r="T2786" s="30">
        <v>0</v>
      </c>
      <c r="U2786" s="30">
        <v>0</v>
      </c>
      <c r="V2786" s="30">
        <v>0</v>
      </c>
      <c r="W2786" s="30">
        <v>0</v>
      </c>
      <c r="X2786" s="30">
        <v>0</v>
      </c>
      <c r="Y2786" s="30">
        <v>0</v>
      </c>
      <c r="Z2786" s="30">
        <v>0</v>
      </c>
      <c r="AA2786" s="30">
        <v>0</v>
      </c>
      <c r="AB2786" s="30">
        <v>0</v>
      </c>
      <c r="AC2786" s="30">
        <v>0</v>
      </c>
      <c r="AD2786" s="30">
        <v>0</v>
      </c>
      <c r="AE2786" s="30">
        <v>0</v>
      </c>
      <c r="AF2786" s="30">
        <v>0</v>
      </c>
      <c r="AG2786" s="30">
        <v>0</v>
      </c>
      <c r="AH2786" s="30">
        <v>0</v>
      </c>
      <c r="AI2786" s="30">
        <v>0</v>
      </c>
      <c r="AJ2786" s="30">
        <v>0</v>
      </c>
      <c r="AK2786" s="30">
        <v>0</v>
      </c>
      <c r="AL2786" s="30">
        <v>0</v>
      </c>
    </row>
    <row r="2787" spans="1:38" x14ac:dyDescent="0.25">
      <c r="A2787" s="30" t="s">
        <v>567</v>
      </c>
      <c r="B2787" s="30">
        <v>1</v>
      </c>
      <c r="C2787" s="30" t="s">
        <v>568</v>
      </c>
      <c r="D2787" s="30" t="s">
        <v>22</v>
      </c>
      <c r="E2787" s="30">
        <v>53</v>
      </c>
      <c r="F2787" s="30">
        <v>0</v>
      </c>
      <c r="G2787" s="30">
        <v>0</v>
      </c>
      <c r="H2787" s="30">
        <v>0</v>
      </c>
      <c r="I2787" s="30">
        <v>0</v>
      </c>
      <c r="J2787" s="30">
        <v>0</v>
      </c>
      <c r="K2787" s="30">
        <v>0</v>
      </c>
      <c r="L2787" s="30">
        <v>0</v>
      </c>
      <c r="M2787" s="30">
        <v>0</v>
      </c>
      <c r="N2787" s="30">
        <v>0</v>
      </c>
      <c r="O2787" s="30">
        <v>0</v>
      </c>
      <c r="P2787" s="30">
        <v>0</v>
      </c>
      <c r="Q2787" s="30">
        <v>0</v>
      </c>
      <c r="R2787" s="30">
        <v>0</v>
      </c>
      <c r="S2787" s="30">
        <v>0</v>
      </c>
      <c r="T2787" s="30">
        <v>0</v>
      </c>
      <c r="U2787" s="30">
        <v>0</v>
      </c>
      <c r="V2787" s="30">
        <v>0</v>
      </c>
      <c r="W2787" s="30">
        <v>0</v>
      </c>
      <c r="X2787" s="30">
        <v>0</v>
      </c>
      <c r="Y2787" s="30">
        <v>0</v>
      </c>
      <c r="Z2787" s="30">
        <v>0</v>
      </c>
      <c r="AA2787" s="30">
        <v>0</v>
      </c>
      <c r="AB2787" s="30">
        <v>0</v>
      </c>
      <c r="AC2787" s="30">
        <v>0</v>
      </c>
      <c r="AD2787" s="30">
        <v>0</v>
      </c>
      <c r="AE2787" s="30">
        <v>0</v>
      </c>
      <c r="AF2787" s="30">
        <v>0</v>
      </c>
      <c r="AG2787" s="30">
        <v>0</v>
      </c>
      <c r="AH2787" s="30">
        <v>0</v>
      </c>
      <c r="AI2787" s="30">
        <v>0</v>
      </c>
      <c r="AJ2787" s="30">
        <v>0</v>
      </c>
      <c r="AK2787" s="30">
        <v>0</v>
      </c>
      <c r="AL2787" s="30">
        <v>0</v>
      </c>
    </row>
    <row r="2788" spans="1:38" x14ac:dyDescent="0.25">
      <c r="A2788" s="30" t="s">
        <v>567</v>
      </c>
      <c r="B2788" s="30">
        <v>1</v>
      </c>
      <c r="C2788" s="30" t="s">
        <v>568</v>
      </c>
      <c r="D2788" s="30" t="s">
        <v>24</v>
      </c>
      <c r="E2788" s="30">
        <v>53</v>
      </c>
      <c r="F2788" s="30">
        <v>0</v>
      </c>
      <c r="G2788" s="30">
        <v>0</v>
      </c>
      <c r="H2788" s="30">
        <v>0</v>
      </c>
      <c r="I2788" s="30">
        <v>0</v>
      </c>
      <c r="J2788" s="30">
        <v>0</v>
      </c>
      <c r="K2788" s="30">
        <v>0</v>
      </c>
      <c r="L2788" s="30">
        <v>0</v>
      </c>
      <c r="M2788" s="30">
        <v>0</v>
      </c>
      <c r="N2788" s="30">
        <v>0</v>
      </c>
      <c r="O2788" s="30">
        <v>0</v>
      </c>
      <c r="P2788" s="30">
        <v>0</v>
      </c>
      <c r="Q2788" s="30">
        <v>0</v>
      </c>
      <c r="R2788" s="30">
        <v>0</v>
      </c>
      <c r="S2788" s="30">
        <v>0</v>
      </c>
      <c r="T2788" s="30">
        <v>0</v>
      </c>
      <c r="U2788" s="30">
        <v>0</v>
      </c>
      <c r="V2788" s="30">
        <v>0</v>
      </c>
      <c r="W2788" s="30">
        <v>0</v>
      </c>
      <c r="X2788" s="30">
        <v>0</v>
      </c>
      <c r="Y2788" s="30">
        <v>0</v>
      </c>
      <c r="Z2788" s="30">
        <v>0</v>
      </c>
      <c r="AA2788" s="30">
        <v>0</v>
      </c>
      <c r="AB2788" s="30">
        <v>0</v>
      </c>
      <c r="AC2788" s="30">
        <v>0</v>
      </c>
      <c r="AD2788" s="30">
        <v>0</v>
      </c>
      <c r="AE2788" s="30">
        <v>0</v>
      </c>
      <c r="AF2788" s="30">
        <v>0</v>
      </c>
      <c r="AG2788" s="30">
        <v>0</v>
      </c>
      <c r="AH2788" s="30">
        <v>0</v>
      </c>
      <c r="AI2788" s="30">
        <v>0</v>
      </c>
      <c r="AJ2788" s="30">
        <v>0</v>
      </c>
      <c r="AK2788" s="30">
        <v>0</v>
      </c>
      <c r="AL2788" s="30">
        <v>0</v>
      </c>
    </row>
    <row r="2789" spans="1:38" x14ac:dyDescent="0.25">
      <c r="A2789" s="30" t="s">
        <v>567</v>
      </c>
      <c r="B2789" s="30">
        <v>1</v>
      </c>
      <c r="C2789" s="30" t="s">
        <v>568</v>
      </c>
      <c r="D2789" s="30" t="s">
        <v>451</v>
      </c>
      <c r="E2789" s="30">
        <v>53</v>
      </c>
      <c r="F2789" s="30">
        <v>0</v>
      </c>
      <c r="G2789" s="30">
        <v>0</v>
      </c>
      <c r="H2789" s="30">
        <v>0</v>
      </c>
      <c r="I2789" s="30">
        <v>0</v>
      </c>
      <c r="J2789" s="30">
        <v>0</v>
      </c>
      <c r="K2789" s="30">
        <v>0</v>
      </c>
      <c r="L2789" s="30">
        <v>0</v>
      </c>
      <c r="M2789" s="30">
        <v>0</v>
      </c>
      <c r="N2789" s="30">
        <v>0</v>
      </c>
      <c r="O2789" s="30">
        <v>0</v>
      </c>
      <c r="P2789" s="30">
        <v>0</v>
      </c>
      <c r="Q2789" s="30">
        <v>0</v>
      </c>
      <c r="R2789" s="30">
        <v>0</v>
      </c>
      <c r="S2789" s="30">
        <v>0</v>
      </c>
      <c r="T2789" s="30">
        <v>0</v>
      </c>
      <c r="U2789" s="30">
        <v>0</v>
      </c>
      <c r="V2789" s="30">
        <v>0</v>
      </c>
      <c r="W2789" s="30">
        <v>0</v>
      </c>
      <c r="X2789" s="30">
        <v>0</v>
      </c>
      <c r="Y2789" s="30">
        <v>0</v>
      </c>
      <c r="Z2789" s="30">
        <v>0</v>
      </c>
      <c r="AA2789" s="30">
        <v>0</v>
      </c>
      <c r="AB2789" s="30">
        <v>0</v>
      </c>
      <c r="AC2789" s="30">
        <v>0</v>
      </c>
      <c r="AD2789" s="30">
        <v>0</v>
      </c>
      <c r="AE2789" s="30">
        <v>0</v>
      </c>
      <c r="AF2789" s="30">
        <v>0</v>
      </c>
      <c r="AG2789" s="30">
        <v>0</v>
      </c>
      <c r="AH2789" s="30">
        <v>0</v>
      </c>
      <c r="AI2789" s="30">
        <v>0</v>
      </c>
      <c r="AJ2789" s="30">
        <v>0</v>
      </c>
      <c r="AK2789" s="30">
        <v>0</v>
      </c>
      <c r="AL2789" s="30">
        <v>0</v>
      </c>
    </row>
    <row r="2790" spans="1:38" x14ac:dyDescent="0.25">
      <c r="A2790" s="30" t="s">
        <v>567</v>
      </c>
      <c r="B2790" s="30">
        <v>1</v>
      </c>
      <c r="C2790" s="30" t="s">
        <v>568</v>
      </c>
      <c r="D2790" s="30" t="s">
        <v>26</v>
      </c>
      <c r="E2790" s="30">
        <v>53</v>
      </c>
      <c r="F2790" s="30">
        <v>0</v>
      </c>
      <c r="G2790" s="30">
        <v>0</v>
      </c>
      <c r="H2790" s="30">
        <v>0</v>
      </c>
      <c r="I2790" s="30">
        <v>0</v>
      </c>
      <c r="J2790" s="30">
        <v>0</v>
      </c>
      <c r="K2790" s="30">
        <v>0</v>
      </c>
      <c r="L2790" s="30">
        <v>0</v>
      </c>
      <c r="M2790" s="30">
        <v>0</v>
      </c>
      <c r="N2790" s="30">
        <v>0</v>
      </c>
      <c r="O2790" s="30">
        <v>0</v>
      </c>
      <c r="P2790" s="30">
        <v>0</v>
      </c>
      <c r="Q2790" s="30">
        <v>0</v>
      </c>
      <c r="R2790" s="30">
        <v>0</v>
      </c>
      <c r="S2790" s="30">
        <v>0</v>
      </c>
      <c r="T2790" s="30">
        <v>0</v>
      </c>
      <c r="U2790" s="30">
        <v>0</v>
      </c>
      <c r="V2790" s="30">
        <v>0</v>
      </c>
      <c r="W2790" s="30">
        <v>0</v>
      </c>
      <c r="X2790" s="30">
        <v>0</v>
      </c>
      <c r="Y2790" s="30">
        <v>0</v>
      </c>
      <c r="Z2790" s="30">
        <v>0</v>
      </c>
      <c r="AA2790" s="30">
        <v>0</v>
      </c>
      <c r="AB2790" s="30">
        <v>0</v>
      </c>
      <c r="AC2790" s="30">
        <v>0</v>
      </c>
      <c r="AD2790" s="30">
        <v>0</v>
      </c>
      <c r="AE2790" s="30">
        <v>0</v>
      </c>
      <c r="AF2790" s="30">
        <v>0</v>
      </c>
      <c r="AG2790" s="30">
        <v>0</v>
      </c>
      <c r="AH2790" s="30">
        <v>0</v>
      </c>
      <c r="AI2790" s="30">
        <v>0</v>
      </c>
      <c r="AJ2790" s="30">
        <v>0</v>
      </c>
      <c r="AK2790" s="30">
        <v>0</v>
      </c>
      <c r="AL2790" s="30">
        <v>0</v>
      </c>
    </row>
    <row r="2791" spans="1:38" x14ac:dyDescent="0.25">
      <c r="A2791" s="30" t="s">
        <v>567</v>
      </c>
      <c r="B2791" s="30">
        <v>1</v>
      </c>
      <c r="C2791" s="30" t="s">
        <v>568</v>
      </c>
      <c r="D2791" s="30" t="s">
        <v>35</v>
      </c>
      <c r="E2791" s="30">
        <v>53</v>
      </c>
      <c r="F2791" s="30">
        <v>0</v>
      </c>
      <c r="G2791" s="30">
        <v>0</v>
      </c>
      <c r="H2791" s="30">
        <v>0</v>
      </c>
      <c r="I2791" s="30">
        <v>0</v>
      </c>
      <c r="J2791" s="30">
        <v>0</v>
      </c>
      <c r="K2791" s="30">
        <v>0</v>
      </c>
      <c r="L2791" s="30">
        <v>0</v>
      </c>
      <c r="M2791" s="30">
        <v>0</v>
      </c>
      <c r="N2791" s="30">
        <v>0</v>
      </c>
      <c r="O2791" s="30">
        <v>0</v>
      </c>
      <c r="P2791" s="30">
        <v>0</v>
      </c>
      <c r="Q2791" s="30">
        <v>0</v>
      </c>
      <c r="R2791" s="30">
        <v>0</v>
      </c>
      <c r="S2791" s="30">
        <v>0</v>
      </c>
      <c r="T2791" s="30">
        <v>0</v>
      </c>
      <c r="U2791" s="30">
        <v>0</v>
      </c>
      <c r="V2791" s="30">
        <v>0</v>
      </c>
      <c r="W2791" s="30">
        <v>0</v>
      </c>
      <c r="X2791" s="30">
        <v>0</v>
      </c>
      <c r="Y2791" s="30">
        <v>0</v>
      </c>
      <c r="Z2791" s="30">
        <v>0</v>
      </c>
      <c r="AA2791" s="30">
        <v>0</v>
      </c>
      <c r="AB2791" s="30">
        <v>0</v>
      </c>
      <c r="AC2791" s="30">
        <v>0</v>
      </c>
      <c r="AD2791" s="30">
        <v>0</v>
      </c>
      <c r="AE2791" s="30">
        <v>0</v>
      </c>
      <c r="AF2791" s="30">
        <v>0</v>
      </c>
      <c r="AG2791" s="30">
        <v>0</v>
      </c>
      <c r="AH2791" s="30">
        <v>0</v>
      </c>
      <c r="AI2791" s="30">
        <v>0</v>
      </c>
      <c r="AJ2791" s="30">
        <v>0</v>
      </c>
      <c r="AK2791" s="30">
        <v>0</v>
      </c>
      <c r="AL2791" s="30">
        <v>0</v>
      </c>
    </row>
    <row r="2792" spans="1:38" x14ac:dyDescent="0.25">
      <c r="A2792" s="30" t="s">
        <v>567</v>
      </c>
      <c r="B2792" s="30">
        <v>1</v>
      </c>
      <c r="C2792" s="30" t="s">
        <v>568</v>
      </c>
      <c r="D2792" s="30" t="s">
        <v>28</v>
      </c>
      <c r="E2792" s="30">
        <v>53</v>
      </c>
      <c r="F2792" s="30">
        <v>0</v>
      </c>
      <c r="G2792" s="30">
        <v>0</v>
      </c>
      <c r="H2792" s="30">
        <v>0</v>
      </c>
      <c r="I2792" s="30">
        <v>0</v>
      </c>
      <c r="J2792" s="30">
        <v>0</v>
      </c>
      <c r="K2792" s="30">
        <v>0</v>
      </c>
      <c r="L2792" s="30">
        <v>0</v>
      </c>
      <c r="M2792" s="30">
        <v>0</v>
      </c>
      <c r="N2792" s="30">
        <v>0</v>
      </c>
      <c r="O2792" s="30">
        <v>0</v>
      </c>
      <c r="P2792" s="30">
        <v>0</v>
      </c>
      <c r="Q2792" s="30">
        <v>0</v>
      </c>
      <c r="R2792" s="30">
        <v>0</v>
      </c>
      <c r="S2792" s="30">
        <v>0</v>
      </c>
      <c r="T2792" s="30">
        <v>0</v>
      </c>
      <c r="U2792" s="30">
        <v>0</v>
      </c>
      <c r="V2792" s="30">
        <v>0</v>
      </c>
      <c r="W2792" s="30">
        <v>0</v>
      </c>
      <c r="X2792" s="30">
        <v>0</v>
      </c>
      <c r="Y2792" s="30">
        <v>0</v>
      </c>
      <c r="Z2792" s="30">
        <v>0</v>
      </c>
      <c r="AA2792" s="30">
        <v>0</v>
      </c>
      <c r="AB2792" s="30">
        <v>0</v>
      </c>
      <c r="AC2792" s="30">
        <v>0</v>
      </c>
      <c r="AD2792" s="30">
        <v>0</v>
      </c>
      <c r="AE2792" s="30">
        <v>0</v>
      </c>
      <c r="AF2792" s="30">
        <v>0</v>
      </c>
      <c r="AG2792" s="30">
        <v>0</v>
      </c>
      <c r="AH2792" s="30">
        <v>0</v>
      </c>
      <c r="AI2792" s="30">
        <v>0</v>
      </c>
      <c r="AJ2792" s="30">
        <v>0</v>
      </c>
      <c r="AK2792" s="30">
        <v>0</v>
      </c>
      <c r="AL2792" s="30">
        <v>0</v>
      </c>
    </row>
    <row r="2793" spans="1:38" x14ac:dyDescent="0.25">
      <c r="A2793" s="30" t="s">
        <v>567</v>
      </c>
      <c r="B2793" s="30">
        <v>1</v>
      </c>
      <c r="C2793" s="30" t="s">
        <v>568</v>
      </c>
      <c r="D2793" s="30" t="s">
        <v>30</v>
      </c>
      <c r="E2793" s="30">
        <v>53</v>
      </c>
      <c r="F2793" s="30">
        <v>0</v>
      </c>
      <c r="G2793" s="30">
        <v>0</v>
      </c>
      <c r="H2793" s="30">
        <v>0</v>
      </c>
      <c r="I2793" s="30">
        <v>0</v>
      </c>
      <c r="J2793" s="30">
        <v>0</v>
      </c>
      <c r="K2793" s="30">
        <v>0</v>
      </c>
      <c r="L2793" s="30">
        <v>0</v>
      </c>
      <c r="M2793" s="30">
        <v>0</v>
      </c>
      <c r="N2793" s="30">
        <v>0</v>
      </c>
      <c r="O2793" s="30">
        <v>0</v>
      </c>
      <c r="P2793" s="30">
        <v>0</v>
      </c>
      <c r="Q2793" s="30">
        <v>0</v>
      </c>
      <c r="R2793" s="30">
        <v>0</v>
      </c>
      <c r="S2793" s="30">
        <v>0</v>
      </c>
      <c r="T2793" s="30">
        <v>0</v>
      </c>
      <c r="U2793" s="30">
        <v>0</v>
      </c>
      <c r="V2793" s="30">
        <v>0</v>
      </c>
      <c r="W2793" s="30">
        <v>0</v>
      </c>
      <c r="X2793" s="30">
        <v>0</v>
      </c>
      <c r="Y2793" s="30">
        <v>0</v>
      </c>
      <c r="Z2793" s="30">
        <v>0</v>
      </c>
      <c r="AA2793" s="30">
        <v>0</v>
      </c>
      <c r="AB2793" s="30">
        <v>0</v>
      </c>
      <c r="AC2793" s="30">
        <v>0</v>
      </c>
      <c r="AD2793" s="30">
        <v>0</v>
      </c>
      <c r="AE2793" s="30">
        <v>0</v>
      </c>
      <c r="AF2793" s="30">
        <v>0</v>
      </c>
      <c r="AG2793" s="30">
        <v>0</v>
      </c>
      <c r="AH2793" s="30">
        <v>0</v>
      </c>
      <c r="AI2793" s="30">
        <v>0</v>
      </c>
      <c r="AJ2793" s="30">
        <v>0</v>
      </c>
      <c r="AK2793" s="30">
        <v>0</v>
      </c>
      <c r="AL2793" s="30">
        <v>0</v>
      </c>
    </row>
    <row r="2794" spans="1:38" x14ac:dyDescent="0.25">
      <c r="A2794" s="30" t="s">
        <v>567</v>
      </c>
      <c r="B2794" s="30">
        <v>1</v>
      </c>
      <c r="C2794" s="30" t="s">
        <v>568</v>
      </c>
      <c r="D2794" s="30" t="s">
        <v>32</v>
      </c>
      <c r="E2794" s="30">
        <v>53</v>
      </c>
      <c r="F2794" s="30">
        <v>0</v>
      </c>
      <c r="G2794" s="30">
        <v>0</v>
      </c>
      <c r="H2794" s="30">
        <v>0</v>
      </c>
      <c r="I2794" s="30">
        <v>0</v>
      </c>
      <c r="J2794" s="30">
        <v>0</v>
      </c>
      <c r="K2794" s="30">
        <v>0</v>
      </c>
      <c r="L2794" s="30">
        <v>0</v>
      </c>
      <c r="M2794" s="30">
        <v>0</v>
      </c>
      <c r="N2794" s="30">
        <v>0</v>
      </c>
      <c r="O2794" s="30">
        <v>0</v>
      </c>
      <c r="P2794" s="30">
        <v>0</v>
      </c>
      <c r="Q2794" s="30">
        <v>0</v>
      </c>
      <c r="R2794" s="30">
        <v>0</v>
      </c>
      <c r="S2794" s="30">
        <v>0</v>
      </c>
      <c r="T2794" s="30">
        <v>0</v>
      </c>
      <c r="U2794" s="30">
        <v>0</v>
      </c>
      <c r="V2794" s="30">
        <v>0</v>
      </c>
      <c r="W2794" s="30">
        <v>0</v>
      </c>
      <c r="X2794" s="30">
        <v>0</v>
      </c>
      <c r="Y2794" s="30">
        <v>0</v>
      </c>
      <c r="Z2794" s="30">
        <v>0</v>
      </c>
      <c r="AA2794" s="30">
        <v>0</v>
      </c>
      <c r="AB2794" s="30">
        <v>0</v>
      </c>
      <c r="AC2794" s="30">
        <v>0</v>
      </c>
      <c r="AD2794" s="30">
        <v>0</v>
      </c>
      <c r="AE2794" s="30">
        <v>0</v>
      </c>
      <c r="AF2794" s="30">
        <v>0</v>
      </c>
      <c r="AG2794" s="30">
        <v>0</v>
      </c>
      <c r="AH2794" s="30">
        <v>0</v>
      </c>
      <c r="AI2794" s="30">
        <v>0</v>
      </c>
      <c r="AJ2794" s="30">
        <v>0</v>
      </c>
      <c r="AK2794" s="30">
        <v>0</v>
      </c>
      <c r="AL2794" s="30">
        <v>0</v>
      </c>
    </row>
    <row r="2795" spans="1:38" x14ac:dyDescent="0.25">
      <c r="A2795" s="30" t="s">
        <v>567</v>
      </c>
      <c r="B2795" s="30">
        <v>1</v>
      </c>
      <c r="C2795" s="30" t="s">
        <v>568</v>
      </c>
      <c r="D2795" s="30" t="s">
        <v>38</v>
      </c>
      <c r="E2795" s="30">
        <v>53</v>
      </c>
      <c r="F2795" s="30">
        <v>0</v>
      </c>
      <c r="G2795" s="30">
        <v>0</v>
      </c>
      <c r="H2795" s="30">
        <v>0</v>
      </c>
      <c r="I2795" s="30">
        <v>0</v>
      </c>
      <c r="J2795" s="30">
        <v>0</v>
      </c>
      <c r="K2795" s="30">
        <v>0</v>
      </c>
      <c r="L2795" s="30">
        <v>0</v>
      </c>
      <c r="M2795" s="30">
        <v>0</v>
      </c>
      <c r="N2795" s="30">
        <v>0</v>
      </c>
      <c r="O2795" s="30">
        <v>0</v>
      </c>
      <c r="P2795" s="30">
        <v>0</v>
      </c>
      <c r="Q2795" s="30">
        <v>0</v>
      </c>
      <c r="R2795" s="30">
        <v>0</v>
      </c>
      <c r="S2795" s="30">
        <v>0</v>
      </c>
      <c r="T2795" s="30">
        <v>0</v>
      </c>
      <c r="U2795" s="30">
        <v>0</v>
      </c>
      <c r="V2795" s="30">
        <v>0</v>
      </c>
      <c r="W2795" s="30">
        <v>0</v>
      </c>
      <c r="X2795" s="30">
        <v>0</v>
      </c>
      <c r="Y2795" s="30">
        <v>0</v>
      </c>
      <c r="Z2795" s="30">
        <v>0</v>
      </c>
      <c r="AA2795" s="30">
        <v>0</v>
      </c>
      <c r="AB2795" s="30">
        <v>0</v>
      </c>
      <c r="AC2795" s="30">
        <v>0</v>
      </c>
      <c r="AD2795" s="30">
        <v>0</v>
      </c>
      <c r="AE2795" s="30">
        <v>0</v>
      </c>
      <c r="AF2795" s="30">
        <v>0</v>
      </c>
      <c r="AG2795" s="30">
        <v>0</v>
      </c>
      <c r="AH2795" s="30">
        <v>0</v>
      </c>
      <c r="AI2795" s="30">
        <v>0</v>
      </c>
      <c r="AJ2795" s="30">
        <v>0</v>
      </c>
      <c r="AK2795" s="30">
        <v>0</v>
      </c>
      <c r="AL2795" s="30">
        <v>0</v>
      </c>
    </row>
    <row r="2796" spans="1:38" x14ac:dyDescent="0.25">
      <c r="A2796" s="30" t="s">
        <v>567</v>
      </c>
      <c r="B2796" s="30">
        <v>1</v>
      </c>
      <c r="C2796" s="30" t="s">
        <v>568</v>
      </c>
      <c r="D2796" s="30" t="s">
        <v>40</v>
      </c>
      <c r="E2796" s="30">
        <v>53</v>
      </c>
      <c r="F2796" s="30">
        <v>2.0625833325E-3</v>
      </c>
      <c r="G2796" s="30">
        <v>2.0625833325E-3</v>
      </c>
      <c r="H2796" s="30">
        <v>2.0625833325E-3</v>
      </c>
      <c r="I2796" s="30">
        <v>2.0625833325E-3</v>
      </c>
      <c r="J2796" s="30">
        <v>2.0625833325E-3</v>
      </c>
      <c r="K2796" s="30">
        <v>2.0625833325E-3</v>
      </c>
      <c r="L2796" s="30">
        <v>2.0625833325E-3</v>
      </c>
      <c r="M2796" s="30">
        <v>2.0625833325E-3</v>
      </c>
      <c r="N2796" s="30">
        <v>2.0625833325E-3</v>
      </c>
      <c r="O2796" s="30">
        <v>2.0625833325E-3</v>
      </c>
      <c r="P2796" s="30">
        <v>2.0625833325E-3</v>
      </c>
      <c r="Q2796" s="30">
        <v>2.0625833325E-3</v>
      </c>
      <c r="R2796" s="30">
        <v>2.0625833325E-3</v>
      </c>
      <c r="S2796" s="30">
        <v>2.0625833325E-3</v>
      </c>
      <c r="T2796" s="30">
        <v>2.0625833325E-3</v>
      </c>
      <c r="U2796" s="30">
        <v>2.0625833325E-3</v>
      </c>
      <c r="V2796" s="30">
        <v>2.0625833325E-3</v>
      </c>
      <c r="W2796" s="30">
        <v>2.0625833325E-3</v>
      </c>
      <c r="X2796" s="30">
        <v>2.0625833325E-3</v>
      </c>
      <c r="Y2796" s="30">
        <v>2.0625833325E-3</v>
      </c>
      <c r="Z2796" s="30">
        <v>2.0525000000000001E-3</v>
      </c>
      <c r="AA2796" s="30">
        <v>1.874E-3</v>
      </c>
      <c r="AB2796" s="30">
        <v>2.2612499999999998E-3</v>
      </c>
      <c r="AC2796" s="30">
        <v>1.8320000000000001E-3</v>
      </c>
      <c r="AD2796" s="30">
        <v>1.9542499999999998E-3</v>
      </c>
      <c r="AE2796" s="30">
        <v>1.64175E-3</v>
      </c>
      <c r="AF2796" s="30">
        <v>1.2162500000000001E-3</v>
      </c>
      <c r="AG2796" s="30">
        <v>2.3224999999999999E-3</v>
      </c>
      <c r="AH2796" s="30">
        <v>1.869E-3</v>
      </c>
      <c r="AI2796" s="30">
        <v>1.8094999999999999E-3</v>
      </c>
      <c r="AJ2796" s="30">
        <v>8.4075000000000003E-4</v>
      </c>
      <c r="AK2796" s="30">
        <v>0</v>
      </c>
      <c r="AL2796" s="30">
        <v>0</v>
      </c>
    </row>
    <row r="2797" spans="1:38" x14ac:dyDescent="0.25">
      <c r="A2797" s="30" t="s">
        <v>567</v>
      </c>
      <c r="B2797" s="30">
        <v>1</v>
      </c>
      <c r="C2797" s="30" t="s">
        <v>568</v>
      </c>
      <c r="D2797" s="30" t="s">
        <v>42</v>
      </c>
      <c r="E2797" s="30">
        <v>53</v>
      </c>
      <c r="F2797" s="30">
        <v>0</v>
      </c>
      <c r="G2797" s="30">
        <v>0</v>
      </c>
      <c r="H2797" s="30">
        <v>0</v>
      </c>
      <c r="I2797" s="30">
        <v>0</v>
      </c>
      <c r="J2797" s="30">
        <v>0</v>
      </c>
      <c r="K2797" s="30">
        <v>0</v>
      </c>
      <c r="L2797" s="30">
        <v>0</v>
      </c>
      <c r="M2797" s="30">
        <v>0</v>
      </c>
      <c r="N2797" s="30">
        <v>0</v>
      </c>
      <c r="O2797" s="30">
        <v>0</v>
      </c>
      <c r="P2797" s="30">
        <v>0</v>
      </c>
      <c r="Q2797" s="30">
        <v>0</v>
      </c>
      <c r="R2797" s="30">
        <v>0</v>
      </c>
      <c r="S2797" s="30">
        <v>0</v>
      </c>
      <c r="T2797" s="30">
        <v>0</v>
      </c>
      <c r="U2797" s="30">
        <v>0</v>
      </c>
      <c r="V2797" s="30">
        <v>0</v>
      </c>
      <c r="W2797" s="30">
        <v>0</v>
      </c>
      <c r="X2797" s="30">
        <v>0</v>
      </c>
      <c r="Y2797" s="30">
        <v>0</v>
      </c>
      <c r="Z2797" s="30">
        <v>0</v>
      </c>
      <c r="AA2797" s="30">
        <v>0</v>
      </c>
      <c r="AB2797" s="30">
        <v>0</v>
      </c>
      <c r="AC2797" s="30">
        <v>0</v>
      </c>
      <c r="AD2797" s="30">
        <v>0</v>
      </c>
      <c r="AE2797" s="30">
        <v>0</v>
      </c>
      <c r="AF2797" s="30">
        <v>0</v>
      </c>
      <c r="AG2797" s="30">
        <v>0</v>
      </c>
      <c r="AH2797" s="30">
        <v>0</v>
      </c>
      <c r="AI2797" s="30">
        <v>0</v>
      </c>
      <c r="AJ2797" s="30">
        <v>0</v>
      </c>
      <c r="AK2797" s="30">
        <v>0</v>
      </c>
      <c r="AL2797" s="30">
        <v>0</v>
      </c>
    </row>
    <row r="2798" spans="1:38" x14ac:dyDescent="0.25">
      <c r="A2798" s="30" t="s">
        <v>567</v>
      </c>
      <c r="B2798" s="30">
        <v>1</v>
      </c>
      <c r="C2798" s="30" t="s">
        <v>568</v>
      </c>
      <c r="D2798" s="30" t="s">
        <v>48</v>
      </c>
      <c r="E2798" s="30">
        <v>53</v>
      </c>
      <c r="F2798" s="30">
        <v>0</v>
      </c>
      <c r="G2798" s="30">
        <v>0</v>
      </c>
      <c r="H2798" s="30">
        <v>0</v>
      </c>
      <c r="I2798" s="30">
        <v>0</v>
      </c>
      <c r="J2798" s="30">
        <v>0</v>
      </c>
      <c r="K2798" s="30">
        <v>0</v>
      </c>
      <c r="L2798" s="30">
        <v>0</v>
      </c>
      <c r="M2798" s="30">
        <v>0</v>
      </c>
      <c r="N2798" s="30">
        <v>0</v>
      </c>
      <c r="O2798" s="30">
        <v>0</v>
      </c>
      <c r="P2798" s="30">
        <v>0</v>
      </c>
      <c r="Q2798" s="30">
        <v>0</v>
      </c>
      <c r="R2798" s="30">
        <v>0</v>
      </c>
      <c r="S2798" s="30">
        <v>0</v>
      </c>
      <c r="T2798" s="30">
        <v>0</v>
      </c>
      <c r="U2798" s="30">
        <v>0</v>
      </c>
      <c r="V2798" s="30">
        <v>0</v>
      </c>
      <c r="W2798" s="30">
        <v>0</v>
      </c>
      <c r="X2798" s="30">
        <v>0</v>
      </c>
      <c r="Y2798" s="30">
        <v>0</v>
      </c>
      <c r="Z2798" s="30">
        <v>0</v>
      </c>
      <c r="AA2798" s="30">
        <v>0</v>
      </c>
      <c r="AB2798" s="30">
        <v>0</v>
      </c>
      <c r="AC2798" s="30">
        <v>0</v>
      </c>
      <c r="AD2798" s="30">
        <v>0</v>
      </c>
      <c r="AE2798" s="30">
        <v>0</v>
      </c>
      <c r="AF2798" s="30">
        <v>0</v>
      </c>
      <c r="AG2798" s="30">
        <v>0</v>
      </c>
      <c r="AH2798" s="30">
        <v>0</v>
      </c>
      <c r="AI2798" s="30">
        <v>0</v>
      </c>
      <c r="AJ2798" s="30">
        <v>0</v>
      </c>
      <c r="AK2798" s="30">
        <v>0</v>
      </c>
      <c r="AL2798" s="30">
        <v>0</v>
      </c>
    </row>
    <row r="2799" spans="1:38" x14ac:dyDescent="0.25">
      <c r="A2799" s="30" t="s">
        <v>567</v>
      </c>
      <c r="B2799" s="30">
        <v>1</v>
      </c>
      <c r="C2799" s="30" t="s">
        <v>568</v>
      </c>
      <c r="D2799" s="30" t="s">
        <v>46</v>
      </c>
      <c r="E2799" s="30">
        <v>53</v>
      </c>
      <c r="F2799" s="30">
        <v>0</v>
      </c>
      <c r="G2799" s="30">
        <v>0</v>
      </c>
      <c r="H2799" s="30">
        <v>0</v>
      </c>
      <c r="I2799" s="30">
        <v>0</v>
      </c>
      <c r="J2799" s="30">
        <v>0</v>
      </c>
      <c r="K2799" s="30">
        <v>0</v>
      </c>
      <c r="L2799" s="30">
        <v>0</v>
      </c>
      <c r="M2799" s="30">
        <v>0</v>
      </c>
      <c r="N2799" s="30">
        <v>0</v>
      </c>
      <c r="O2799" s="30">
        <v>0</v>
      </c>
      <c r="P2799" s="30">
        <v>0</v>
      </c>
      <c r="Q2799" s="30">
        <v>0</v>
      </c>
      <c r="R2799" s="30">
        <v>0</v>
      </c>
      <c r="S2799" s="30">
        <v>0</v>
      </c>
      <c r="T2799" s="30">
        <v>0</v>
      </c>
      <c r="U2799" s="30">
        <v>0</v>
      </c>
      <c r="V2799" s="30">
        <v>0</v>
      </c>
      <c r="W2799" s="30">
        <v>0</v>
      </c>
      <c r="X2799" s="30">
        <v>0</v>
      </c>
      <c r="Y2799" s="30">
        <v>0</v>
      </c>
      <c r="Z2799" s="30">
        <v>0</v>
      </c>
      <c r="AA2799" s="30">
        <v>0</v>
      </c>
      <c r="AB2799" s="30">
        <v>0</v>
      </c>
      <c r="AC2799" s="30">
        <v>0</v>
      </c>
      <c r="AD2799" s="30">
        <v>0</v>
      </c>
      <c r="AE2799" s="30">
        <v>0</v>
      </c>
      <c r="AF2799" s="30">
        <v>0</v>
      </c>
      <c r="AG2799" s="30">
        <v>0</v>
      </c>
      <c r="AH2799" s="30">
        <v>0</v>
      </c>
      <c r="AI2799" s="30">
        <v>0</v>
      </c>
      <c r="AJ2799" s="30">
        <v>0</v>
      </c>
      <c r="AK2799" s="30">
        <v>0</v>
      </c>
      <c r="AL2799" s="30">
        <v>0</v>
      </c>
    </row>
    <row r="2800" spans="1:38" x14ac:dyDescent="0.25">
      <c r="A2800" s="30" t="s">
        <v>567</v>
      </c>
      <c r="B2800" s="30">
        <v>1</v>
      </c>
      <c r="C2800" s="30" t="s">
        <v>568</v>
      </c>
      <c r="D2800" s="30" t="s">
        <v>44</v>
      </c>
      <c r="E2800" s="30">
        <v>53</v>
      </c>
      <c r="F2800" s="30">
        <v>0</v>
      </c>
      <c r="G2800" s="30">
        <v>0</v>
      </c>
      <c r="H2800" s="30">
        <v>0</v>
      </c>
      <c r="I2800" s="30">
        <v>0</v>
      </c>
      <c r="J2800" s="30">
        <v>0</v>
      </c>
      <c r="K2800" s="30">
        <v>0</v>
      </c>
      <c r="L2800" s="30">
        <v>0</v>
      </c>
      <c r="M2800" s="30">
        <v>0</v>
      </c>
      <c r="N2800" s="30">
        <v>0</v>
      </c>
      <c r="O2800" s="30">
        <v>0</v>
      </c>
      <c r="P2800" s="30">
        <v>0</v>
      </c>
      <c r="Q2800" s="30">
        <v>0</v>
      </c>
      <c r="R2800" s="30">
        <v>0</v>
      </c>
      <c r="S2800" s="30">
        <v>0</v>
      </c>
      <c r="T2800" s="30">
        <v>0</v>
      </c>
      <c r="U2800" s="30">
        <v>0</v>
      </c>
      <c r="V2800" s="30">
        <v>0</v>
      </c>
      <c r="W2800" s="30">
        <v>0</v>
      </c>
      <c r="X2800" s="30">
        <v>0</v>
      </c>
      <c r="Y2800" s="30">
        <v>0</v>
      </c>
      <c r="Z2800" s="30">
        <v>0</v>
      </c>
      <c r="AA2800" s="30">
        <v>0</v>
      </c>
      <c r="AB2800" s="30">
        <v>0</v>
      </c>
      <c r="AC2800" s="30">
        <v>0</v>
      </c>
      <c r="AD2800" s="30">
        <v>0</v>
      </c>
      <c r="AE2800" s="30">
        <v>0</v>
      </c>
      <c r="AF2800" s="30">
        <v>0</v>
      </c>
      <c r="AG2800" s="30">
        <v>0</v>
      </c>
      <c r="AH2800" s="30">
        <v>0</v>
      </c>
      <c r="AI2800" s="30">
        <v>0</v>
      </c>
      <c r="AJ2800" s="30">
        <v>0</v>
      </c>
      <c r="AK2800" s="30">
        <v>0</v>
      </c>
      <c r="AL2800" s="30">
        <v>0</v>
      </c>
    </row>
    <row r="2801" spans="1:38" x14ac:dyDescent="0.25">
      <c r="A2801" s="30" t="s">
        <v>567</v>
      </c>
      <c r="B2801" s="30">
        <v>1</v>
      </c>
      <c r="C2801" s="30" t="s">
        <v>568</v>
      </c>
      <c r="D2801" s="30" t="s">
        <v>50</v>
      </c>
      <c r="E2801" s="30">
        <v>53</v>
      </c>
      <c r="F2801" s="30">
        <v>2.0664130549999998E-3</v>
      </c>
      <c r="G2801" s="30">
        <v>1.7032784725E-3</v>
      </c>
      <c r="H2801" s="30">
        <v>1.754598055E-3</v>
      </c>
      <c r="I2801" s="30">
        <v>1.65135764E-3</v>
      </c>
      <c r="J2801" s="30">
        <v>1.5266190474999999E-3</v>
      </c>
      <c r="K2801" s="30">
        <v>1.5169761900000001E-3</v>
      </c>
      <c r="L2801" s="30">
        <v>1.61304762E-3</v>
      </c>
      <c r="M2801" s="30">
        <v>1.678761905E-3</v>
      </c>
      <c r="N2801" s="30">
        <v>1.4901428574999999E-3</v>
      </c>
      <c r="O2801" s="30">
        <v>1.4480000000000001E-3</v>
      </c>
      <c r="P2801" s="30">
        <v>1.158E-3</v>
      </c>
      <c r="Q2801" s="30">
        <v>6.958571425E-4</v>
      </c>
      <c r="R2801" s="30">
        <v>5.8799999999999998E-4</v>
      </c>
      <c r="S2801" s="30">
        <v>4.883571425E-4</v>
      </c>
      <c r="T2801" s="30">
        <v>5.955E-4</v>
      </c>
      <c r="U2801" s="30">
        <v>5.7549999999999995E-4</v>
      </c>
      <c r="V2801" s="30">
        <v>7.3121428500000005E-4</v>
      </c>
      <c r="W2801" s="30">
        <v>7.9514285750000003E-4</v>
      </c>
      <c r="X2801" s="30">
        <v>8.5371428500000005E-4</v>
      </c>
      <c r="Y2801" s="30">
        <v>6.4581071499999999E-4</v>
      </c>
      <c r="Z2801" s="30">
        <v>8.6350000000000001E-4</v>
      </c>
      <c r="AA2801" s="30">
        <v>9.8385681499999996E-4</v>
      </c>
      <c r="AB2801" s="30">
        <v>1.037239515E-3</v>
      </c>
      <c r="AC2801" s="30">
        <v>1.0060802749999999E-3</v>
      </c>
      <c r="AD2801" s="30">
        <v>9.2193119249999996E-4</v>
      </c>
      <c r="AE2801" s="30">
        <v>1.02659076E-3</v>
      </c>
      <c r="AF2801" s="30">
        <v>1.2593172775E-3</v>
      </c>
      <c r="AG2801" s="30">
        <v>4.2157071750000002E-4</v>
      </c>
      <c r="AH2801" s="30">
        <v>9.7786850249999995E-4</v>
      </c>
      <c r="AI2801" s="30">
        <v>5.713161325E-4</v>
      </c>
      <c r="AJ2801" s="30">
        <v>4.1628440250000002E-4</v>
      </c>
      <c r="AK2801" s="30">
        <v>0</v>
      </c>
      <c r="AL2801" s="30">
        <v>0</v>
      </c>
    </row>
    <row r="2802" spans="1:38" x14ac:dyDescent="0.25">
      <c r="A2802" s="30" t="s">
        <v>567</v>
      </c>
      <c r="B2802" s="30">
        <v>1</v>
      </c>
      <c r="C2802" s="30" t="s">
        <v>568</v>
      </c>
      <c r="D2802" s="30" t="s">
        <v>52</v>
      </c>
      <c r="E2802" s="30">
        <v>53</v>
      </c>
      <c r="F2802" s="30">
        <v>0</v>
      </c>
      <c r="G2802" s="30">
        <v>0</v>
      </c>
      <c r="H2802" s="30">
        <v>0</v>
      </c>
      <c r="I2802" s="30">
        <v>0</v>
      </c>
      <c r="J2802" s="30">
        <v>0</v>
      </c>
      <c r="K2802" s="30">
        <v>0</v>
      </c>
      <c r="L2802" s="30">
        <v>0</v>
      </c>
      <c r="M2802" s="30">
        <v>0</v>
      </c>
      <c r="N2802" s="30">
        <v>0</v>
      </c>
      <c r="O2802" s="30">
        <v>0</v>
      </c>
      <c r="P2802" s="30">
        <v>0</v>
      </c>
      <c r="Q2802" s="30">
        <v>0</v>
      </c>
      <c r="R2802" s="30">
        <v>0</v>
      </c>
      <c r="S2802" s="30">
        <v>0</v>
      </c>
      <c r="T2802" s="30">
        <v>0</v>
      </c>
      <c r="U2802" s="30">
        <v>0</v>
      </c>
      <c r="V2802" s="30">
        <v>0</v>
      </c>
      <c r="W2802" s="30">
        <v>0</v>
      </c>
      <c r="X2802" s="30">
        <v>0</v>
      </c>
      <c r="Y2802" s="30">
        <v>0</v>
      </c>
      <c r="Z2802" s="30">
        <v>0</v>
      </c>
      <c r="AA2802" s="30">
        <v>0</v>
      </c>
      <c r="AB2802" s="30">
        <v>0</v>
      </c>
      <c r="AC2802" s="30">
        <v>0</v>
      </c>
      <c r="AD2802" s="30">
        <v>0</v>
      </c>
      <c r="AE2802" s="30">
        <v>0</v>
      </c>
      <c r="AF2802" s="30">
        <v>0</v>
      </c>
      <c r="AG2802" s="30">
        <v>0</v>
      </c>
      <c r="AH2802" s="30">
        <v>0</v>
      </c>
      <c r="AI2802" s="30">
        <v>0</v>
      </c>
      <c r="AJ2802" s="30">
        <v>0</v>
      </c>
      <c r="AK2802" s="30">
        <v>0</v>
      </c>
      <c r="AL2802" s="30">
        <v>0</v>
      </c>
    </row>
    <row r="2803" spans="1:38" x14ac:dyDescent="0.25">
      <c r="A2803" s="30" t="s">
        <v>567</v>
      </c>
      <c r="B2803" s="30">
        <v>1</v>
      </c>
      <c r="C2803" s="30" t="s">
        <v>568</v>
      </c>
      <c r="D2803" s="30" t="s">
        <v>56</v>
      </c>
      <c r="E2803" s="30">
        <v>53</v>
      </c>
      <c r="F2803" s="30">
        <v>0</v>
      </c>
      <c r="G2803" s="30">
        <v>0</v>
      </c>
      <c r="H2803" s="30">
        <v>0</v>
      </c>
      <c r="I2803" s="30">
        <v>0</v>
      </c>
      <c r="J2803" s="30">
        <v>0</v>
      </c>
      <c r="K2803" s="30">
        <v>0</v>
      </c>
      <c r="L2803" s="30">
        <v>0</v>
      </c>
      <c r="M2803" s="30">
        <v>0</v>
      </c>
      <c r="N2803" s="30">
        <v>0</v>
      </c>
      <c r="O2803" s="30">
        <v>0</v>
      </c>
      <c r="P2803" s="30">
        <v>0</v>
      </c>
      <c r="Q2803" s="30">
        <v>0</v>
      </c>
      <c r="R2803" s="30">
        <v>0</v>
      </c>
      <c r="S2803" s="30">
        <v>0</v>
      </c>
      <c r="T2803" s="30">
        <v>0</v>
      </c>
      <c r="U2803" s="30">
        <v>0</v>
      </c>
      <c r="V2803" s="30">
        <v>0</v>
      </c>
      <c r="W2803" s="30">
        <v>0</v>
      </c>
      <c r="X2803" s="30">
        <v>0</v>
      </c>
      <c r="Y2803" s="30">
        <v>0</v>
      </c>
      <c r="Z2803" s="30">
        <v>0</v>
      </c>
      <c r="AA2803" s="30">
        <v>0</v>
      </c>
      <c r="AB2803" s="30">
        <v>0</v>
      </c>
      <c r="AC2803" s="30">
        <v>0</v>
      </c>
      <c r="AD2803" s="30">
        <v>0</v>
      </c>
      <c r="AE2803" s="30">
        <v>0</v>
      </c>
      <c r="AF2803" s="30">
        <v>0</v>
      </c>
      <c r="AG2803" s="30">
        <v>0</v>
      </c>
      <c r="AH2803" s="30">
        <v>0</v>
      </c>
      <c r="AI2803" s="30">
        <v>0</v>
      </c>
      <c r="AJ2803" s="30">
        <v>0</v>
      </c>
      <c r="AK2803" s="30">
        <v>0</v>
      </c>
      <c r="AL2803" s="30">
        <v>0</v>
      </c>
    </row>
    <row r="2804" spans="1:38" x14ac:dyDescent="0.25">
      <c r="A2804" s="30" t="s">
        <v>567</v>
      </c>
      <c r="B2804" s="30">
        <v>1</v>
      </c>
      <c r="C2804" s="30" t="s">
        <v>568</v>
      </c>
      <c r="D2804" s="30" t="s">
        <v>452</v>
      </c>
      <c r="E2804" s="30">
        <v>53</v>
      </c>
      <c r="F2804" s="30">
        <v>0</v>
      </c>
      <c r="G2804" s="30">
        <v>0</v>
      </c>
      <c r="H2804" s="30">
        <v>0</v>
      </c>
      <c r="I2804" s="30">
        <v>0</v>
      </c>
      <c r="J2804" s="30">
        <v>0</v>
      </c>
      <c r="K2804" s="30">
        <v>0</v>
      </c>
      <c r="L2804" s="30">
        <v>0</v>
      </c>
      <c r="M2804" s="30">
        <v>0</v>
      </c>
      <c r="N2804" s="30">
        <v>0</v>
      </c>
      <c r="O2804" s="30">
        <v>0</v>
      </c>
      <c r="P2804" s="30">
        <v>0</v>
      </c>
      <c r="Q2804" s="30">
        <v>0</v>
      </c>
      <c r="R2804" s="30">
        <v>0</v>
      </c>
      <c r="S2804" s="30">
        <v>0</v>
      </c>
      <c r="T2804" s="30">
        <v>0</v>
      </c>
      <c r="U2804" s="30">
        <v>0</v>
      </c>
      <c r="V2804" s="30">
        <v>0</v>
      </c>
      <c r="W2804" s="30">
        <v>0</v>
      </c>
      <c r="X2804" s="30">
        <v>0</v>
      </c>
      <c r="Y2804" s="30">
        <v>0</v>
      </c>
      <c r="Z2804" s="30">
        <v>0</v>
      </c>
      <c r="AA2804" s="30">
        <v>0</v>
      </c>
      <c r="AB2804" s="30">
        <v>0</v>
      </c>
      <c r="AC2804" s="30">
        <v>0</v>
      </c>
      <c r="AD2804" s="30">
        <v>0</v>
      </c>
      <c r="AE2804" s="30">
        <v>0</v>
      </c>
      <c r="AF2804" s="30">
        <v>0</v>
      </c>
      <c r="AG2804" s="30">
        <v>0</v>
      </c>
      <c r="AH2804" s="30">
        <v>0</v>
      </c>
      <c r="AI2804" s="30">
        <v>0</v>
      </c>
      <c r="AJ2804" s="30">
        <v>0</v>
      </c>
      <c r="AK2804" s="30">
        <v>0</v>
      </c>
      <c r="AL2804" s="30">
        <v>0</v>
      </c>
    </row>
    <row r="2805" spans="1:38" x14ac:dyDescent="0.25">
      <c r="A2805" s="30" t="s">
        <v>567</v>
      </c>
      <c r="B2805" s="30">
        <v>1</v>
      </c>
      <c r="C2805" s="30" t="s">
        <v>568</v>
      </c>
      <c r="D2805" s="30" t="s">
        <v>54</v>
      </c>
      <c r="E2805" s="30">
        <v>53</v>
      </c>
      <c r="F2805" s="30">
        <v>0</v>
      </c>
      <c r="G2805" s="30">
        <v>0</v>
      </c>
      <c r="H2805" s="30">
        <v>0</v>
      </c>
      <c r="I2805" s="30">
        <v>0</v>
      </c>
      <c r="J2805" s="30">
        <v>0</v>
      </c>
      <c r="K2805" s="30">
        <v>0</v>
      </c>
      <c r="L2805" s="30">
        <v>0</v>
      </c>
      <c r="M2805" s="30">
        <v>0</v>
      </c>
      <c r="N2805" s="30">
        <v>0</v>
      </c>
      <c r="O2805" s="30">
        <v>0</v>
      </c>
      <c r="P2805" s="30">
        <v>0</v>
      </c>
      <c r="Q2805" s="30">
        <v>0</v>
      </c>
      <c r="R2805" s="30">
        <v>0</v>
      </c>
      <c r="S2805" s="30">
        <v>0</v>
      </c>
      <c r="T2805" s="30">
        <v>0</v>
      </c>
      <c r="U2805" s="30">
        <v>0</v>
      </c>
      <c r="V2805" s="30">
        <v>0</v>
      </c>
      <c r="W2805" s="30">
        <v>0</v>
      </c>
      <c r="X2805" s="30">
        <v>0</v>
      </c>
      <c r="Y2805" s="30">
        <v>0</v>
      </c>
      <c r="Z2805" s="30">
        <v>0</v>
      </c>
      <c r="AA2805" s="30">
        <v>0</v>
      </c>
      <c r="AB2805" s="30">
        <v>0</v>
      </c>
      <c r="AC2805" s="30">
        <v>0</v>
      </c>
      <c r="AD2805" s="30">
        <v>0</v>
      </c>
      <c r="AE2805" s="30">
        <v>0</v>
      </c>
      <c r="AF2805" s="30">
        <v>0</v>
      </c>
      <c r="AG2805" s="30">
        <v>0</v>
      </c>
      <c r="AH2805" s="30">
        <v>0</v>
      </c>
      <c r="AI2805" s="30">
        <v>0</v>
      </c>
      <c r="AJ2805" s="30">
        <v>0</v>
      </c>
      <c r="AK2805" s="30">
        <v>0</v>
      </c>
      <c r="AL2805" s="30">
        <v>0</v>
      </c>
    </row>
    <row r="2806" spans="1:38" x14ac:dyDescent="0.25">
      <c r="A2806" s="30" t="s">
        <v>567</v>
      </c>
      <c r="B2806" s="30">
        <v>1</v>
      </c>
      <c r="C2806" s="30" t="s">
        <v>568</v>
      </c>
      <c r="D2806" s="30" t="s">
        <v>58</v>
      </c>
      <c r="E2806" s="30">
        <v>53</v>
      </c>
      <c r="F2806" s="30">
        <v>0</v>
      </c>
      <c r="G2806" s="30">
        <v>0</v>
      </c>
      <c r="H2806" s="30">
        <v>0</v>
      </c>
      <c r="I2806" s="30">
        <v>0</v>
      </c>
      <c r="J2806" s="30">
        <v>0</v>
      </c>
      <c r="K2806" s="30">
        <v>0</v>
      </c>
      <c r="L2806" s="30">
        <v>0</v>
      </c>
      <c r="M2806" s="30">
        <v>0</v>
      </c>
      <c r="N2806" s="30">
        <v>0</v>
      </c>
      <c r="O2806" s="30">
        <v>0</v>
      </c>
      <c r="P2806" s="30">
        <v>0</v>
      </c>
      <c r="Q2806" s="30">
        <v>0</v>
      </c>
      <c r="R2806" s="30">
        <v>0</v>
      </c>
      <c r="S2806" s="30">
        <v>0</v>
      </c>
      <c r="T2806" s="30">
        <v>0</v>
      </c>
      <c r="U2806" s="30">
        <v>0</v>
      </c>
      <c r="V2806" s="30">
        <v>0</v>
      </c>
      <c r="W2806" s="30">
        <v>0</v>
      </c>
      <c r="X2806" s="30">
        <v>0</v>
      </c>
      <c r="Y2806" s="30">
        <v>0</v>
      </c>
      <c r="Z2806" s="30">
        <v>0</v>
      </c>
      <c r="AA2806" s="30">
        <v>0</v>
      </c>
      <c r="AB2806" s="30">
        <v>0</v>
      </c>
      <c r="AC2806" s="30">
        <v>0</v>
      </c>
      <c r="AD2806" s="30">
        <v>0</v>
      </c>
      <c r="AE2806" s="30">
        <v>0</v>
      </c>
      <c r="AF2806" s="30">
        <v>0</v>
      </c>
      <c r="AG2806" s="30">
        <v>0</v>
      </c>
      <c r="AH2806" s="30">
        <v>0</v>
      </c>
      <c r="AI2806" s="30">
        <v>0</v>
      </c>
      <c r="AJ2806" s="30">
        <v>0</v>
      </c>
      <c r="AK2806" s="30">
        <v>0</v>
      </c>
      <c r="AL2806" s="30">
        <v>0</v>
      </c>
    </row>
    <row r="2807" spans="1:38" x14ac:dyDescent="0.25">
      <c r="A2807" s="30" t="s">
        <v>567</v>
      </c>
      <c r="B2807" s="30">
        <v>1</v>
      </c>
      <c r="C2807" s="30" t="s">
        <v>568</v>
      </c>
      <c r="D2807" s="30" t="s">
        <v>72</v>
      </c>
      <c r="E2807" s="30">
        <v>53</v>
      </c>
      <c r="F2807" s="30">
        <v>0</v>
      </c>
      <c r="G2807" s="30">
        <v>0</v>
      </c>
      <c r="H2807" s="30">
        <v>0</v>
      </c>
      <c r="I2807" s="30">
        <v>0</v>
      </c>
      <c r="J2807" s="30">
        <v>0</v>
      </c>
      <c r="K2807" s="30">
        <v>0</v>
      </c>
      <c r="L2807" s="30">
        <v>0</v>
      </c>
      <c r="M2807" s="30">
        <v>0</v>
      </c>
      <c r="N2807" s="30">
        <v>0</v>
      </c>
      <c r="O2807" s="30">
        <v>0</v>
      </c>
      <c r="P2807" s="30">
        <v>0</v>
      </c>
      <c r="Q2807" s="30">
        <v>0</v>
      </c>
      <c r="R2807" s="30">
        <v>0</v>
      </c>
      <c r="S2807" s="30">
        <v>0</v>
      </c>
      <c r="T2807" s="30">
        <v>0</v>
      </c>
      <c r="U2807" s="30">
        <v>0</v>
      </c>
      <c r="V2807" s="30">
        <v>0</v>
      </c>
      <c r="W2807" s="30">
        <v>0</v>
      </c>
      <c r="X2807" s="30">
        <v>0</v>
      </c>
      <c r="Y2807" s="30">
        <v>0</v>
      </c>
      <c r="Z2807" s="30">
        <v>0</v>
      </c>
      <c r="AA2807" s="30">
        <v>0</v>
      </c>
      <c r="AB2807" s="30">
        <v>0</v>
      </c>
      <c r="AC2807" s="30">
        <v>0</v>
      </c>
      <c r="AD2807" s="30">
        <v>0</v>
      </c>
      <c r="AE2807" s="30">
        <v>0</v>
      </c>
      <c r="AF2807" s="30">
        <v>0</v>
      </c>
      <c r="AG2807" s="30">
        <v>0</v>
      </c>
      <c r="AH2807" s="30">
        <v>0</v>
      </c>
      <c r="AI2807" s="30">
        <v>0</v>
      </c>
      <c r="AJ2807" s="30">
        <v>0</v>
      </c>
      <c r="AK2807" s="30">
        <v>0</v>
      </c>
      <c r="AL2807" s="30">
        <v>0</v>
      </c>
    </row>
    <row r="2808" spans="1:38" x14ac:dyDescent="0.25">
      <c r="A2808" s="30" t="s">
        <v>567</v>
      </c>
      <c r="B2808" s="30">
        <v>1</v>
      </c>
      <c r="C2808" s="30" t="s">
        <v>568</v>
      </c>
      <c r="D2808" s="30" t="s">
        <v>75</v>
      </c>
      <c r="E2808" s="30">
        <v>53</v>
      </c>
      <c r="F2808" s="30">
        <v>0</v>
      </c>
      <c r="G2808" s="30">
        <v>0</v>
      </c>
      <c r="H2808" s="30">
        <v>0</v>
      </c>
      <c r="I2808" s="30">
        <v>0</v>
      </c>
      <c r="J2808" s="30">
        <v>0</v>
      </c>
      <c r="K2808" s="30">
        <v>0</v>
      </c>
      <c r="L2808" s="30">
        <v>0</v>
      </c>
      <c r="M2808" s="30">
        <v>0</v>
      </c>
      <c r="N2808" s="30">
        <v>0</v>
      </c>
      <c r="O2808" s="30">
        <v>0</v>
      </c>
      <c r="P2808" s="30">
        <v>0</v>
      </c>
      <c r="Q2808" s="30">
        <v>0</v>
      </c>
      <c r="R2808" s="30">
        <v>0</v>
      </c>
      <c r="S2808" s="30">
        <v>0</v>
      </c>
      <c r="T2808" s="30">
        <v>0</v>
      </c>
      <c r="U2808" s="30">
        <v>0</v>
      </c>
      <c r="V2808" s="30">
        <v>0</v>
      </c>
      <c r="W2808" s="30">
        <v>0</v>
      </c>
      <c r="X2808" s="30">
        <v>0</v>
      </c>
      <c r="Y2808" s="30">
        <v>0</v>
      </c>
      <c r="Z2808" s="30">
        <v>0</v>
      </c>
      <c r="AA2808" s="30">
        <v>0</v>
      </c>
      <c r="AB2808" s="30">
        <v>0</v>
      </c>
      <c r="AC2808" s="30">
        <v>0</v>
      </c>
      <c r="AD2808" s="30">
        <v>0</v>
      </c>
      <c r="AE2808" s="30">
        <v>0</v>
      </c>
      <c r="AF2808" s="30">
        <v>0</v>
      </c>
      <c r="AG2808" s="30">
        <v>0</v>
      </c>
      <c r="AH2808" s="30">
        <v>0</v>
      </c>
      <c r="AI2808" s="30">
        <v>0</v>
      </c>
      <c r="AJ2808" s="30">
        <v>0</v>
      </c>
      <c r="AK2808" s="30">
        <v>0</v>
      </c>
      <c r="AL2808" s="30">
        <v>0</v>
      </c>
    </row>
    <row r="2809" spans="1:38" x14ac:dyDescent="0.25">
      <c r="A2809" s="30" t="s">
        <v>567</v>
      </c>
      <c r="B2809" s="30">
        <v>1</v>
      </c>
      <c r="C2809" s="30" t="s">
        <v>568</v>
      </c>
      <c r="D2809" s="30" t="s">
        <v>60</v>
      </c>
      <c r="E2809" s="30">
        <v>53</v>
      </c>
      <c r="F2809" s="30">
        <v>0</v>
      </c>
      <c r="G2809" s="30">
        <v>0</v>
      </c>
      <c r="H2809" s="30">
        <v>0</v>
      </c>
      <c r="I2809" s="30">
        <v>0</v>
      </c>
      <c r="J2809" s="30">
        <v>0</v>
      </c>
      <c r="K2809" s="30">
        <v>0</v>
      </c>
      <c r="L2809" s="30">
        <v>0</v>
      </c>
      <c r="M2809" s="30">
        <v>0</v>
      </c>
      <c r="N2809" s="30">
        <v>0</v>
      </c>
      <c r="O2809" s="30">
        <v>0</v>
      </c>
      <c r="P2809" s="30">
        <v>0</v>
      </c>
      <c r="Q2809" s="30">
        <v>0</v>
      </c>
      <c r="R2809" s="30">
        <v>0</v>
      </c>
      <c r="S2809" s="30">
        <v>0</v>
      </c>
      <c r="T2809" s="30">
        <v>0</v>
      </c>
      <c r="U2809" s="30">
        <v>0</v>
      </c>
      <c r="V2809" s="30">
        <v>0</v>
      </c>
      <c r="W2809" s="30">
        <v>0</v>
      </c>
      <c r="X2809" s="30">
        <v>0</v>
      </c>
      <c r="Y2809" s="30">
        <v>0</v>
      </c>
      <c r="Z2809" s="30">
        <v>0</v>
      </c>
      <c r="AA2809" s="30">
        <v>0</v>
      </c>
      <c r="AB2809" s="30">
        <v>0</v>
      </c>
      <c r="AC2809" s="30">
        <v>0</v>
      </c>
      <c r="AD2809" s="30">
        <v>0</v>
      </c>
      <c r="AE2809" s="30">
        <v>0</v>
      </c>
      <c r="AF2809" s="30">
        <v>0</v>
      </c>
      <c r="AG2809" s="30">
        <v>0</v>
      </c>
      <c r="AH2809" s="30">
        <v>0</v>
      </c>
      <c r="AI2809" s="30">
        <v>0</v>
      </c>
      <c r="AJ2809" s="30">
        <v>0</v>
      </c>
      <c r="AK2809" s="30">
        <v>0</v>
      </c>
      <c r="AL2809" s="30">
        <v>0</v>
      </c>
    </row>
    <row r="2810" spans="1:38" x14ac:dyDescent="0.25">
      <c r="A2810" s="30" t="s">
        <v>567</v>
      </c>
      <c r="B2810" s="30">
        <v>1</v>
      </c>
      <c r="C2810" s="30" t="s">
        <v>568</v>
      </c>
      <c r="D2810" s="30" t="s">
        <v>64</v>
      </c>
      <c r="E2810" s="30">
        <v>53</v>
      </c>
      <c r="F2810" s="30">
        <v>0</v>
      </c>
      <c r="G2810" s="30">
        <v>0</v>
      </c>
      <c r="H2810" s="30">
        <v>0</v>
      </c>
      <c r="I2810" s="30">
        <v>0</v>
      </c>
      <c r="J2810" s="30">
        <v>0</v>
      </c>
      <c r="K2810" s="30">
        <v>0</v>
      </c>
      <c r="L2810" s="30">
        <v>0</v>
      </c>
      <c r="M2810" s="30">
        <v>0</v>
      </c>
      <c r="N2810" s="30">
        <v>0</v>
      </c>
      <c r="O2810" s="30">
        <v>0</v>
      </c>
      <c r="P2810" s="30">
        <v>0</v>
      </c>
      <c r="Q2810" s="30">
        <v>0</v>
      </c>
      <c r="R2810" s="30">
        <v>0</v>
      </c>
      <c r="S2810" s="30">
        <v>0</v>
      </c>
      <c r="T2810" s="30">
        <v>0</v>
      </c>
      <c r="U2810" s="30">
        <v>0</v>
      </c>
      <c r="V2810" s="30">
        <v>0</v>
      </c>
      <c r="W2810" s="30">
        <v>0</v>
      </c>
      <c r="X2810" s="30">
        <v>0</v>
      </c>
      <c r="Y2810" s="30">
        <v>0</v>
      </c>
      <c r="Z2810" s="30">
        <v>0</v>
      </c>
      <c r="AA2810" s="30">
        <v>0</v>
      </c>
      <c r="AB2810" s="30">
        <v>0</v>
      </c>
      <c r="AC2810" s="30">
        <v>0</v>
      </c>
      <c r="AD2810" s="30">
        <v>0</v>
      </c>
      <c r="AE2810" s="30">
        <v>0</v>
      </c>
      <c r="AF2810" s="30">
        <v>0</v>
      </c>
      <c r="AG2810" s="30">
        <v>0</v>
      </c>
      <c r="AH2810" s="30">
        <v>0</v>
      </c>
      <c r="AI2810" s="30">
        <v>0</v>
      </c>
      <c r="AJ2810" s="30">
        <v>0</v>
      </c>
      <c r="AK2810" s="30">
        <v>0</v>
      </c>
      <c r="AL2810" s="30">
        <v>0</v>
      </c>
    </row>
    <row r="2811" spans="1:38" x14ac:dyDescent="0.25">
      <c r="A2811" s="30" t="s">
        <v>567</v>
      </c>
      <c r="B2811" s="30">
        <v>1</v>
      </c>
      <c r="C2811" s="30" t="s">
        <v>568</v>
      </c>
      <c r="D2811" s="30" t="s">
        <v>66</v>
      </c>
      <c r="E2811" s="30">
        <v>53</v>
      </c>
      <c r="F2811" s="30">
        <v>0</v>
      </c>
      <c r="G2811" s="30">
        <v>0</v>
      </c>
      <c r="H2811" s="30">
        <v>0</v>
      </c>
      <c r="I2811" s="30">
        <v>0</v>
      </c>
      <c r="J2811" s="30">
        <v>0</v>
      </c>
      <c r="K2811" s="30">
        <v>0</v>
      </c>
      <c r="L2811" s="30">
        <v>0</v>
      </c>
      <c r="M2811" s="30">
        <v>0</v>
      </c>
      <c r="N2811" s="30">
        <v>0</v>
      </c>
      <c r="O2811" s="30">
        <v>0</v>
      </c>
      <c r="P2811" s="30">
        <v>0</v>
      </c>
      <c r="Q2811" s="30">
        <v>0</v>
      </c>
      <c r="R2811" s="30">
        <v>0</v>
      </c>
      <c r="S2811" s="30">
        <v>0</v>
      </c>
      <c r="T2811" s="30">
        <v>0</v>
      </c>
      <c r="U2811" s="30">
        <v>0</v>
      </c>
      <c r="V2811" s="30">
        <v>0</v>
      </c>
      <c r="W2811" s="30">
        <v>0</v>
      </c>
      <c r="X2811" s="30">
        <v>0</v>
      </c>
      <c r="Y2811" s="30">
        <v>0</v>
      </c>
      <c r="Z2811" s="30">
        <v>0</v>
      </c>
      <c r="AA2811" s="30">
        <v>0</v>
      </c>
      <c r="AB2811" s="30">
        <v>0</v>
      </c>
      <c r="AC2811" s="30">
        <v>0</v>
      </c>
      <c r="AD2811" s="30">
        <v>0</v>
      </c>
      <c r="AE2811" s="30">
        <v>0</v>
      </c>
      <c r="AF2811" s="30">
        <v>0</v>
      </c>
      <c r="AG2811" s="30">
        <v>0</v>
      </c>
      <c r="AH2811" s="30">
        <v>0</v>
      </c>
      <c r="AI2811" s="30">
        <v>0</v>
      </c>
      <c r="AJ2811" s="30">
        <v>0</v>
      </c>
      <c r="AK2811" s="30">
        <v>0</v>
      </c>
      <c r="AL2811" s="30">
        <v>0</v>
      </c>
    </row>
    <row r="2812" spans="1:38" x14ac:dyDescent="0.25">
      <c r="A2812" s="30" t="s">
        <v>567</v>
      </c>
      <c r="B2812" s="30">
        <v>1</v>
      </c>
      <c r="C2812" s="30" t="s">
        <v>568</v>
      </c>
      <c r="D2812" s="30" t="s">
        <v>68</v>
      </c>
      <c r="E2812" s="30">
        <v>53</v>
      </c>
      <c r="F2812" s="30">
        <v>0</v>
      </c>
      <c r="G2812" s="30">
        <v>0</v>
      </c>
      <c r="H2812" s="30">
        <v>0</v>
      </c>
      <c r="I2812" s="30">
        <v>0</v>
      </c>
      <c r="J2812" s="30">
        <v>0</v>
      </c>
      <c r="K2812" s="30">
        <v>0</v>
      </c>
      <c r="L2812" s="30">
        <v>0</v>
      </c>
      <c r="M2812" s="30">
        <v>0</v>
      </c>
      <c r="N2812" s="30">
        <v>0</v>
      </c>
      <c r="O2812" s="30">
        <v>0</v>
      </c>
      <c r="P2812" s="30">
        <v>0</v>
      </c>
      <c r="Q2812" s="30">
        <v>0</v>
      </c>
      <c r="R2812" s="30">
        <v>0</v>
      </c>
      <c r="S2812" s="30">
        <v>0</v>
      </c>
      <c r="T2812" s="30">
        <v>0</v>
      </c>
      <c r="U2812" s="30">
        <v>0</v>
      </c>
      <c r="V2812" s="30">
        <v>0</v>
      </c>
      <c r="W2812" s="30">
        <v>0</v>
      </c>
      <c r="X2812" s="30">
        <v>0</v>
      </c>
      <c r="Y2812" s="30">
        <v>0</v>
      </c>
      <c r="Z2812" s="30">
        <v>0</v>
      </c>
      <c r="AA2812" s="30">
        <v>0</v>
      </c>
      <c r="AB2812" s="30">
        <v>0</v>
      </c>
      <c r="AC2812" s="30">
        <v>0</v>
      </c>
      <c r="AD2812" s="30">
        <v>0</v>
      </c>
      <c r="AE2812" s="30">
        <v>0</v>
      </c>
      <c r="AF2812" s="30">
        <v>0</v>
      </c>
      <c r="AG2812" s="30">
        <v>0</v>
      </c>
      <c r="AH2812" s="30">
        <v>0</v>
      </c>
      <c r="AI2812" s="30">
        <v>0</v>
      </c>
      <c r="AJ2812" s="30">
        <v>0</v>
      </c>
      <c r="AK2812" s="30">
        <v>0</v>
      </c>
      <c r="AL2812" s="30">
        <v>0</v>
      </c>
    </row>
    <row r="2813" spans="1:38" x14ac:dyDescent="0.25">
      <c r="A2813" s="30" t="s">
        <v>567</v>
      </c>
      <c r="B2813" s="30">
        <v>1</v>
      </c>
      <c r="C2813" s="30" t="s">
        <v>568</v>
      </c>
      <c r="D2813" s="30" t="s">
        <v>62</v>
      </c>
      <c r="E2813" s="30">
        <v>53</v>
      </c>
      <c r="F2813" s="30">
        <v>0</v>
      </c>
      <c r="G2813" s="30">
        <v>0</v>
      </c>
      <c r="H2813" s="30">
        <v>0</v>
      </c>
      <c r="I2813" s="30">
        <v>0</v>
      </c>
      <c r="J2813" s="30">
        <v>0</v>
      </c>
      <c r="K2813" s="30">
        <v>0</v>
      </c>
      <c r="L2813" s="30">
        <v>0</v>
      </c>
      <c r="M2813" s="30">
        <v>0</v>
      </c>
      <c r="N2813" s="30">
        <v>0</v>
      </c>
      <c r="O2813" s="30">
        <v>0</v>
      </c>
      <c r="P2813" s="30">
        <v>0</v>
      </c>
      <c r="Q2813" s="30">
        <v>0</v>
      </c>
      <c r="R2813" s="30">
        <v>0</v>
      </c>
      <c r="S2813" s="30">
        <v>0</v>
      </c>
      <c r="T2813" s="30">
        <v>0</v>
      </c>
      <c r="U2813" s="30">
        <v>0</v>
      </c>
      <c r="V2813" s="30">
        <v>0</v>
      </c>
      <c r="W2813" s="30">
        <v>0</v>
      </c>
      <c r="X2813" s="30">
        <v>0</v>
      </c>
      <c r="Y2813" s="30">
        <v>0</v>
      </c>
      <c r="Z2813" s="30">
        <v>0</v>
      </c>
      <c r="AA2813" s="30">
        <v>0</v>
      </c>
      <c r="AB2813" s="30">
        <v>0</v>
      </c>
      <c r="AC2813" s="30">
        <v>0</v>
      </c>
      <c r="AD2813" s="30">
        <v>0</v>
      </c>
      <c r="AE2813" s="30">
        <v>0</v>
      </c>
      <c r="AF2813" s="30">
        <v>0</v>
      </c>
      <c r="AG2813" s="30">
        <v>0</v>
      </c>
      <c r="AH2813" s="30">
        <v>0</v>
      </c>
      <c r="AI2813" s="30">
        <v>0</v>
      </c>
      <c r="AJ2813" s="30">
        <v>0</v>
      </c>
      <c r="AK2813" s="30">
        <v>0</v>
      </c>
      <c r="AL2813" s="30">
        <v>0</v>
      </c>
    </row>
    <row r="2814" spans="1:38" x14ac:dyDescent="0.25">
      <c r="A2814" s="30" t="s">
        <v>567</v>
      </c>
      <c r="B2814" s="30">
        <v>1</v>
      </c>
      <c r="C2814" s="30" t="s">
        <v>568</v>
      </c>
      <c r="D2814" s="30" t="s">
        <v>70</v>
      </c>
      <c r="E2814" s="30">
        <v>53</v>
      </c>
      <c r="F2814" s="30">
        <v>0</v>
      </c>
      <c r="G2814" s="30">
        <v>0</v>
      </c>
      <c r="H2814" s="30">
        <v>0</v>
      </c>
      <c r="I2814" s="30">
        <v>0</v>
      </c>
      <c r="J2814" s="30">
        <v>0</v>
      </c>
      <c r="K2814" s="30">
        <v>0</v>
      </c>
      <c r="L2814" s="30">
        <v>0</v>
      </c>
      <c r="M2814" s="30">
        <v>0</v>
      </c>
      <c r="N2814" s="30">
        <v>0</v>
      </c>
      <c r="O2814" s="30">
        <v>0</v>
      </c>
      <c r="P2814" s="30">
        <v>0</v>
      </c>
      <c r="Q2814" s="30">
        <v>0</v>
      </c>
      <c r="R2814" s="30">
        <v>0</v>
      </c>
      <c r="S2814" s="30">
        <v>0</v>
      </c>
      <c r="T2814" s="30">
        <v>0</v>
      </c>
      <c r="U2814" s="30">
        <v>0</v>
      </c>
      <c r="V2814" s="30">
        <v>0</v>
      </c>
      <c r="W2814" s="30">
        <v>0</v>
      </c>
      <c r="X2814" s="30">
        <v>0</v>
      </c>
      <c r="Y2814" s="30">
        <v>0</v>
      </c>
      <c r="Z2814" s="30">
        <v>0</v>
      </c>
      <c r="AA2814" s="30">
        <v>0</v>
      </c>
      <c r="AB2814" s="30">
        <v>0</v>
      </c>
      <c r="AC2814" s="30">
        <v>0</v>
      </c>
      <c r="AD2814" s="30">
        <v>0</v>
      </c>
      <c r="AE2814" s="30">
        <v>0</v>
      </c>
      <c r="AF2814" s="30">
        <v>0</v>
      </c>
      <c r="AG2814" s="30">
        <v>0</v>
      </c>
      <c r="AH2814" s="30">
        <v>0</v>
      </c>
      <c r="AI2814" s="30">
        <v>0</v>
      </c>
      <c r="AJ2814" s="30">
        <v>0</v>
      </c>
      <c r="AK2814" s="30">
        <v>0</v>
      </c>
      <c r="AL2814" s="30">
        <v>0</v>
      </c>
    </row>
    <row r="2815" spans="1:38" x14ac:dyDescent="0.25">
      <c r="A2815" s="30" t="s">
        <v>567</v>
      </c>
      <c r="B2815" s="30">
        <v>1</v>
      </c>
      <c r="C2815" s="30" t="s">
        <v>568</v>
      </c>
      <c r="D2815" s="30" t="s">
        <v>77</v>
      </c>
      <c r="E2815" s="30">
        <v>53</v>
      </c>
      <c r="F2815" s="30">
        <v>6.6289094450000001E-3</v>
      </c>
      <c r="G2815" s="30">
        <v>5.9026402775000002E-3</v>
      </c>
      <c r="H2815" s="30">
        <v>6.005279445E-3</v>
      </c>
      <c r="I2815" s="30">
        <v>5.7987986100000001E-3</v>
      </c>
      <c r="J2815" s="30">
        <v>5.5493214275000001E-3</v>
      </c>
      <c r="K2815" s="30">
        <v>5.5300357150000002E-3</v>
      </c>
      <c r="L2815" s="30">
        <v>5.7221785725000002E-3</v>
      </c>
      <c r="M2815" s="30">
        <v>5.8536071424999999E-3</v>
      </c>
      <c r="N2815" s="30">
        <v>5.4763690474999996E-3</v>
      </c>
      <c r="O2815" s="30">
        <v>5.3920833325000004E-3</v>
      </c>
      <c r="P2815" s="30">
        <v>4.8120833324999997E-3</v>
      </c>
      <c r="Q2815" s="30">
        <v>3.8877976199999998E-3</v>
      </c>
      <c r="R2815" s="30">
        <v>3.6720833324999998E-3</v>
      </c>
      <c r="S2815" s="30">
        <v>3.4727976199999998E-3</v>
      </c>
      <c r="T2815" s="30">
        <v>3.6870833325E-3</v>
      </c>
      <c r="U2815" s="30">
        <v>3.6470833324999999E-3</v>
      </c>
      <c r="V2815" s="30">
        <v>3.9585119049999999E-3</v>
      </c>
      <c r="W2815" s="30">
        <v>4.0863690474999999E-3</v>
      </c>
      <c r="X2815" s="30">
        <v>4.2035119050000003E-3</v>
      </c>
      <c r="Y2815" s="30">
        <v>3.7877047625E-3</v>
      </c>
      <c r="Z2815" s="30">
        <v>4.1250000000000002E-3</v>
      </c>
      <c r="AA2815" s="30">
        <v>4.4289636300000003E-3</v>
      </c>
      <c r="AB2815" s="30">
        <v>4.7034790299999999E-3</v>
      </c>
      <c r="AC2815" s="30">
        <v>4.4606605500000004E-3</v>
      </c>
      <c r="AD2815" s="30">
        <v>4.7561123849999996E-3</v>
      </c>
      <c r="AE2815" s="30">
        <v>4.3516815200000001E-3</v>
      </c>
      <c r="AF2815" s="30">
        <v>4.4213845574999997E-3</v>
      </c>
      <c r="AG2815" s="30">
        <v>7.7998914375000004E-3</v>
      </c>
      <c r="AH2815" s="30">
        <v>6.4097370024999998E-3</v>
      </c>
      <c r="AI2815" s="30">
        <v>4.8808822624999996E-3</v>
      </c>
      <c r="AJ2815" s="30">
        <v>4.2823188075000003E-3</v>
      </c>
      <c r="AK2815" s="30">
        <v>0</v>
      </c>
      <c r="AL2815" s="30">
        <v>0</v>
      </c>
    </row>
    <row r="2816" spans="1:38" x14ac:dyDescent="0.25">
      <c r="A2816" s="30" t="s">
        <v>567</v>
      </c>
      <c r="B2816" s="30">
        <v>1</v>
      </c>
      <c r="C2816" s="30" t="s">
        <v>568</v>
      </c>
      <c r="D2816" s="30" t="s">
        <v>79</v>
      </c>
      <c r="E2816" s="30">
        <v>53</v>
      </c>
      <c r="F2816" s="30">
        <v>0</v>
      </c>
      <c r="G2816" s="30">
        <v>0</v>
      </c>
      <c r="H2816" s="30">
        <v>0</v>
      </c>
      <c r="I2816" s="30">
        <v>0</v>
      </c>
      <c r="J2816" s="30">
        <v>0</v>
      </c>
      <c r="K2816" s="30">
        <v>0</v>
      </c>
      <c r="L2816" s="30">
        <v>0</v>
      </c>
      <c r="M2816" s="30">
        <v>0</v>
      </c>
      <c r="N2816" s="30">
        <v>0</v>
      </c>
      <c r="O2816" s="30">
        <v>0</v>
      </c>
      <c r="P2816" s="30">
        <v>0</v>
      </c>
      <c r="Q2816" s="30">
        <v>0</v>
      </c>
      <c r="R2816" s="30">
        <v>0</v>
      </c>
      <c r="S2816" s="30">
        <v>0</v>
      </c>
      <c r="T2816" s="30">
        <v>0</v>
      </c>
      <c r="U2816" s="30">
        <v>0</v>
      </c>
      <c r="V2816" s="30">
        <v>0</v>
      </c>
      <c r="W2816" s="30">
        <v>0</v>
      </c>
      <c r="X2816" s="30">
        <v>0</v>
      </c>
      <c r="Y2816" s="30">
        <v>0</v>
      </c>
      <c r="Z2816" s="30">
        <v>0</v>
      </c>
      <c r="AA2816" s="30">
        <v>0</v>
      </c>
      <c r="AB2816" s="30">
        <v>0</v>
      </c>
      <c r="AC2816" s="30">
        <v>0</v>
      </c>
      <c r="AD2816" s="30">
        <v>0</v>
      </c>
      <c r="AE2816" s="30">
        <v>0</v>
      </c>
      <c r="AF2816" s="30">
        <v>0</v>
      </c>
      <c r="AG2816" s="30">
        <v>0</v>
      </c>
      <c r="AH2816" s="30">
        <v>0</v>
      </c>
      <c r="AI2816" s="30">
        <v>0</v>
      </c>
      <c r="AJ2816" s="30">
        <v>0</v>
      </c>
      <c r="AK2816" s="30">
        <v>0</v>
      </c>
      <c r="AL2816" s="30">
        <v>0</v>
      </c>
    </row>
    <row r="2817" spans="1:38" x14ac:dyDescent="0.25">
      <c r="A2817" s="30" t="s">
        <v>567</v>
      </c>
      <c r="B2817" s="30">
        <v>1</v>
      </c>
      <c r="C2817" s="30" t="s">
        <v>568</v>
      </c>
      <c r="D2817" s="30" t="s">
        <v>81</v>
      </c>
      <c r="E2817" s="30">
        <v>53</v>
      </c>
      <c r="F2817" s="30">
        <v>0</v>
      </c>
      <c r="G2817" s="30">
        <v>0</v>
      </c>
      <c r="H2817" s="30">
        <v>0</v>
      </c>
      <c r="I2817" s="30">
        <v>0</v>
      </c>
      <c r="J2817" s="30">
        <v>0</v>
      </c>
      <c r="K2817" s="30">
        <v>0</v>
      </c>
      <c r="L2817" s="30">
        <v>0</v>
      </c>
      <c r="M2817" s="30">
        <v>0</v>
      </c>
      <c r="N2817" s="30">
        <v>0</v>
      </c>
      <c r="O2817" s="30">
        <v>0</v>
      </c>
      <c r="P2817" s="30">
        <v>0</v>
      </c>
      <c r="Q2817" s="30">
        <v>0</v>
      </c>
      <c r="R2817" s="30">
        <v>0</v>
      </c>
      <c r="S2817" s="30">
        <v>0</v>
      </c>
      <c r="T2817" s="30">
        <v>0</v>
      </c>
      <c r="U2817" s="30">
        <v>0</v>
      </c>
      <c r="V2817" s="30">
        <v>0</v>
      </c>
      <c r="W2817" s="30">
        <v>0</v>
      </c>
      <c r="X2817" s="30">
        <v>0</v>
      </c>
      <c r="Y2817" s="30">
        <v>0</v>
      </c>
      <c r="Z2817" s="30">
        <v>0</v>
      </c>
      <c r="AA2817" s="30">
        <v>0</v>
      </c>
      <c r="AB2817" s="30">
        <v>0</v>
      </c>
      <c r="AC2817" s="30">
        <v>0</v>
      </c>
      <c r="AD2817" s="30">
        <v>0</v>
      </c>
      <c r="AE2817" s="30">
        <v>0</v>
      </c>
      <c r="AF2817" s="30">
        <v>0</v>
      </c>
      <c r="AG2817" s="30">
        <v>0</v>
      </c>
      <c r="AH2817" s="30">
        <v>0</v>
      </c>
      <c r="AI2817" s="30">
        <v>0</v>
      </c>
      <c r="AJ2817" s="30">
        <v>0</v>
      </c>
      <c r="AK2817" s="30">
        <v>0</v>
      </c>
      <c r="AL2817" s="30">
        <v>0</v>
      </c>
    </row>
    <row r="2818" spans="1:38" x14ac:dyDescent="0.25">
      <c r="A2818" s="30" t="s">
        <v>567</v>
      </c>
      <c r="B2818" s="30">
        <v>1</v>
      </c>
      <c r="C2818" s="30" t="s">
        <v>568</v>
      </c>
      <c r="D2818" s="30" t="s">
        <v>83</v>
      </c>
      <c r="E2818" s="30">
        <v>53</v>
      </c>
      <c r="F2818" s="30">
        <v>4.1328261099999996E-3</v>
      </c>
      <c r="G2818" s="30">
        <v>3.4065569449999999E-3</v>
      </c>
      <c r="H2818" s="30">
        <v>3.50919611E-3</v>
      </c>
      <c r="I2818" s="30">
        <v>3.3027152774999999E-3</v>
      </c>
      <c r="J2818" s="30">
        <v>4.5798571425000002E-3</v>
      </c>
      <c r="K2818" s="30">
        <v>4.5509285724999998E-3</v>
      </c>
      <c r="L2818" s="30">
        <v>4.8391428575000001E-3</v>
      </c>
      <c r="M2818" s="30">
        <v>5.0362857149999999E-3</v>
      </c>
      <c r="N2818" s="30">
        <v>4.4704285724999999E-3</v>
      </c>
      <c r="O2818" s="30">
        <v>4.3439999999999998E-3</v>
      </c>
      <c r="P2818" s="30">
        <v>3.4740000000000001E-3</v>
      </c>
      <c r="Q2818" s="30">
        <v>2.0875714275000001E-3</v>
      </c>
      <c r="R2818" s="30">
        <v>1.7639999999999999E-3</v>
      </c>
      <c r="S2818" s="30">
        <v>1.4650714275000001E-3</v>
      </c>
      <c r="T2818" s="30">
        <v>1.7864999999999999E-3</v>
      </c>
      <c r="U2818" s="30">
        <v>1.7265E-3</v>
      </c>
      <c r="V2818" s="30">
        <v>2.1936428574999998E-3</v>
      </c>
      <c r="W2818" s="30">
        <v>2.3854285724999999E-3</v>
      </c>
      <c r="X2818" s="30">
        <v>2.5611428575E-3</v>
      </c>
      <c r="Y2818" s="30">
        <v>1.9374321425000001E-3</v>
      </c>
      <c r="Z2818" s="30">
        <v>2.5904999999999999E-3</v>
      </c>
      <c r="AA2818" s="30">
        <v>2.9515704450000001E-3</v>
      </c>
      <c r="AB2818" s="30">
        <v>3.1117185449999999E-3</v>
      </c>
      <c r="AC2818" s="30">
        <v>3.0182408249999999E-3</v>
      </c>
      <c r="AD2818" s="30">
        <v>2.7657935775E-3</v>
      </c>
      <c r="AE2818" s="30">
        <v>3.0797722799999999E-3</v>
      </c>
      <c r="AF2818" s="30">
        <v>3.777951835E-3</v>
      </c>
      <c r="AG2818" s="30">
        <v>1.2647121549999999E-3</v>
      </c>
      <c r="AH2818" s="30">
        <v>2.9336055049999999E-3</v>
      </c>
      <c r="AI2818" s="30">
        <v>1.713948395E-3</v>
      </c>
      <c r="AJ2818" s="30">
        <v>1.2488532100000001E-3</v>
      </c>
      <c r="AK2818" s="30">
        <v>0</v>
      </c>
      <c r="AL2818" s="30">
        <v>0</v>
      </c>
    </row>
    <row r="2819" spans="1:38" x14ac:dyDescent="0.25">
      <c r="A2819" s="30" t="s">
        <v>567</v>
      </c>
      <c r="B2819" s="30">
        <v>1</v>
      </c>
      <c r="C2819" s="30" t="s">
        <v>568</v>
      </c>
      <c r="D2819" s="30" t="s">
        <v>453</v>
      </c>
      <c r="E2819" s="30">
        <v>53</v>
      </c>
      <c r="F2819" s="30">
        <v>0</v>
      </c>
      <c r="G2819" s="30">
        <v>0</v>
      </c>
      <c r="H2819" s="30">
        <v>0</v>
      </c>
      <c r="I2819" s="30">
        <v>0</v>
      </c>
      <c r="J2819" s="30">
        <v>0</v>
      </c>
      <c r="K2819" s="30">
        <v>0</v>
      </c>
      <c r="L2819" s="30">
        <v>0</v>
      </c>
      <c r="M2819" s="30">
        <v>0</v>
      </c>
      <c r="N2819" s="30">
        <v>0</v>
      </c>
      <c r="O2819" s="30">
        <v>0</v>
      </c>
      <c r="P2819" s="30">
        <v>0</v>
      </c>
      <c r="Q2819" s="30">
        <v>0</v>
      </c>
      <c r="R2819" s="30">
        <v>0</v>
      </c>
      <c r="S2819" s="30">
        <v>0</v>
      </c>
      <c r="T2819" s="30">
        <v>0</v>
      </c>
      <c r="U2819" s="30">
        <v>0</v>
      </c>
      <c r="V2819" s="30">
        <v>0</v>
      </c>
      <c r="W2819" s="30">
        <v>0</v>
      </c>
      <c r="X2819" s="30">
        <v>0</v>
      </c>
      <c r="Y2819" s="30">
        <v>0</v>
      </c>
      <c r="Z2819" s="30">
        <v>0</v>
      </c>
      <c r="AA2819" s="30">
        <v>0</v>
      </c>
      <c r="AB2819" s="30">
        <v>0</v>
      </c>
      <c r="AC2819" s="30">
        <v>0</v>
      </c>
      <c r="AD2819" s="30">
        <v>0</v>
      </c>
      <c r="AE2819" s="30">
        <v>0</v>
      </c>
      <c r="AF2819" s="30">
        <v>0</v>
      </c>
      <c r="AG2819" s="30">
        <v>0</v>
      </c>
      <c r="AH2819" s="30">
        <v>0</v>
      </c>
      <c r="AI2819" s="30">
        <v>0</v>
      </c>
      <c r="AJ2819" s="30">
        <v>0</v>
      </c>
      <c r="AK2819" s="30">
        <v>0</v>
      </c>
      <c r="AL2819" s="30">
        <v>0</v>
      </c>
    </row>
    <row r="2820" spans="1:38" x14ac:dyDescent="0.25">
      <c r="A2820" s="30" t="s">
        <v>567</v>
      </c>
      <c r="B2820" s="30">
        <v>1</v>
      </c>
      <c r="C2820" s="30" t="s">
        <v>568</v>
      </c>
      <c r="D2820" s="30" t="s">
        <v>85</v>
      </c>
      <c r="E2820" s="30">
        <v>53</v>
      </c>
      <c r="F2820" s="30">
        <v>0</v>
      </c>
      <c r="G2820" s="30">
        <v>0</v>
      </c>
      <c r="H2820" s="30">
        <v>0</v>
      </c>
      <c r="I2820" s="30">
        <v>0</v>
      </c>
      <c r="J2820" s="30">
        <v>0</v>
      </c>
      <c r="K2820" s="30">
        <v>0</v>
      </c>
      <c r="L2820" s="30">
        <v>0</v>
      </c>
      <c r="M2820" s="30">
        <v>0</v>
      </c>
      <c r="N2820" s="30">
        <v>0</v>
      </c>
      <c r="O2820" s="30">
        <v>0</v>
      </c>
      <c r="P2820" s="30">
        <v>0</v>
      </c>
      <c r="Q2820" s="30">
        <v>0</v>
      </c>
      <c r="R2820" s="30">
        <v>0</v>
      </c>
      <c r="S2820" s="30">
        <v>0</v>
      </c>
      <c r="T2820" s="30">
        <v>0</v>
      </c>
      <c r="U2820" s="30">
        <v>0</v>
      </c>
      <c r="V2820" s="30">
        <v>0</v>
      </c>
      <c r="W2820" s="30">
        <v>0</v>
      </c>
      <c r="X2820" s="30">
        <v>0</v>
      </c>
      <c r="Y2820" s="30">
        <v>0</v>
      </c>
      <c r="Z2820" s="30">
        <v>0</v>
      </c>
      <c r="AA2820" s="30">
        <v>0</v>
      </c>
      <c r="AB2820" s="30">
        <v>0</v>
      </c>
      <c r="AC2820" s="30">
        <v>0</v>
      </c>
      <c r="AD2820" s="30">
        <v>0</v>
      </c>
      <c r="AE2820" s="30">
        <v>0</v>
      </c>
      <c r="AF2820" s="30">
        <v>0</v>
      </c>
      <c r="AG2820" s="30">
        <v>0</v>
      </c>
      <c r="AH2820" s="30">
        <v>0</v>
      </c>
      <c r="AI2820" s="30">
        <v>0</v>
      </c>
      <c r="AJ2820" s="30">
        <v>0</v>
      </c>
      <c r="AK2820" s="30">
        <v>0</v>
      </c>
      <c r="AL2820" s="30">
        <v>0</v>
      </c>
    </row>
    <row r="2821" spans="1:38" x14ac:dyDescent="0.25">
      <c r="A2821" s="30" t="s">
        <v>567</v>
      </c>
      <c r="B2821" s="30">
        <v>1</v>
      </c>
      <c r="C2821" s="30" t="s">
        <v>568</v>
      </c>
      <c r="D2821" s="30" t="s">
        <v>87</v>
      </c>
      <c r="E2821" s="30">
        <v>53</v>
      </c>
      <c r="F2821" s="30">
        <v>0</v>
      </c>
      <c r="G2821" s="30">
        <v>0</v>
      </c>
      <c r="H2821" s="30">
        <v>0</v>
      </c>
      <c r="I2821" s="30">
        <v>0</v>
      </c>
      <c r="J2821" s="30">
        <v>0</v>
      </c>
      <c r="K2821" s="30">
        <v>0</v>
      </c>
      <c r="L2821" s="30">
        <v>0</v>
      </c>
      <c r="M2821" s="30">
        <v>0</v>
      </c>
      <c r="N2821" s="30">
        <v>0</v>
      </c>
      <c r="O2821" s="30">
        <v>0</v>
      </c>
      <c r="P2821" s="30">
        <v>0</v>
      </c>
      <c r="Q2821" s="30">
        <v>0</v>
      </c>
      <c r="R2821" s="30">
        <v>0</v>
      </c>
      <c r="S2821" s="30">
        <v>0</v>
      </c>
      <c r="T2821" s="30">
        <v>0</v>
      </c>
      <c r="U2821" s="30">
        <v>0</v>
      </c>
      <c r="V2821" s="30">
        <v>0</v>
      </c>
      <c r="W2821" s="30">
        <v>0</v>
      </c>
      <c r="X2821" s="30">
        <v>0</v>
      </c>
      <c r="Y2821" s="30">
        <v>0</v>
      </c>
      <c r="Z2821" s="30">
        <v>0</v>
      </c>
      <c r="AA2821" s="30">
        <v>0</v>
      </c>
      <c r="AB2821" s="30">
        <v>0</v>
      </c>
      <c r="AC2821" s="30">
        <v>0</v>
      </c>
      <c r="AD2821" s="30">
        <v>0</v>
      </c>
      <c r="AE2821" s="30">
        <v>0</v>
      </c>
      <c r="AF2821" s="30">
        <v>0</v>
      </c>
      <c r="AG2821" s="30">
        <v>0</v>
      </c>
      <c r="AH2821" s="30">
        <v>0</v>
      </c>
      <c r="AI2821" s="30">
        <v>0</v>
      </c>
      <c r="AJ2821" s="30">
        <v>0</v>
      </c>
      <c r="AK2821" s="30">
        <v>0</v>
      </c>
      <c r="AL2821" s="30">
        <v>0</v>
      </c>
    </row>
    <row r="2822" spans="1:38" x14ac:dyDescent="0.25">
      <c r="A2822" s="30" t="s">
        <v>567</v>
      </c>
      <c r="B2822" s="30">
        <v>1</v>
      </c>
      <c r="C2822" s="30" t="s">
        <v>568</v>
      </c>
      <c r="D2822" s="30" t="s">
        <v>89</v>
      </c>
      <c r="E2822" s="30">
        <v>53</v>
      </c>
      <c r="F2822" s="30">
        <v>0</v>
      </c>
      <c r="G2822" s="30">
        <v>0</v>
      </c>
      <c r="H2822" s="30">
        <v>0</v>
      </c>
      <c r="I2822" s="30">
        <v>0</v>
      </c>
      <c r="J2822" s="30">
        <v>0</v>
      </c>
      <c r="K2822" s="30">
        <v>0</v>
      </c>
      <c r="L2822" s="30">
        <v>0</v>
      </c>
      <c r="M2822" s="30">
        <v>0</v>
      </c>
      <c r="N2822" s="30">
        <v>0</v>
      </c>
      <c r="O2822" s="30">
        <v>0</v>
      </c>
      <c r="P2822" s="30">
        <v>0</v>
      </c>
      <c r="Q2822" s="30">
        <v>0</v>
      </c>
      <c r="R2822" s="30">
        <v>0</v>
      </c>
      <c r="S2822" s="30">
        <v>0</v>
      </c>
      <c r="T2822" s="30">
        <v>0</v>
      </c>
      <c r="U2822" s="30">
        <v>0</v>
      </c>
      <c r="V2822" s="30">
        <v>0</v>
      </c>
      <c r="W2822" s="30">
        <v>0</v>
      </c>
      <c r="X2822" s="30">
        <v>0</v>
      </c>
      <c r="Y2822" s="30">
        <v>0</v>
      </c>
      <c r="Z2822" s="30">
        <v>0</v>
      </c>
      <c r="AA2822" s="30">
        <v>0</v>
      </c>
      <c r="AB2822" s="30">
        <v>0</v>
      </c>
      <c r="AC2822" s="30">
        <v>0</v>
      </c>
      <c r="AD2822" s="30">
        <v>0</v>
      </c>
      <c r="AE2822" s="30">
        <v>0</v>
      </c>
      <c r="AF2822" s="30">
        <v>0</v>
      </c>
      <c r="AG2822" s="30">
        <v>0</v>
      </c>
      <c r="AH2822" s="30">
        <v>0</v>
      </c>
      <c r="AI2822" s="30">
        <v>0</v>
      </c>
      <c r="AJ2822" s="30">
        <v>0</v>
      </c>
      <c r="AK2822" s="30">
        <v>0</v>
      </c>
      <c r="AL2822" s="30">
        <v>0</v>
      </c>
    </row>
    <row r="2823" spans="1:38" x14ac:dyDescent="0.25">
      <c r="A2823" s="30" t="s">
        <v>567</v>
      </c>
      <c r="B2823" s="30">
        <v>1</v>
      </c>
      <c r="C2823" s="30" t="s">
        <v>568</v>
      </c>
      <c r="D2823" s="30" t="s">
        <v>91</v>
      </c>
      <c r="E2823" s="30">
        <v>53</v>
      </c>
      <c r="F2823" s="30">
        <v>0</v>
      </c>
      <c r="G2823" s="30">
        <v>0</v>
      </c>
      <c r="H2823" s="30">
        <v>0</v>
      </c>
      <c r="I2823" s="30">
        <v>0</v>
      </c>
      <c r="J2823" s="30">
        <v>0</v>
      </c>
      <c r="K2823" s="30">
        <v>0</v>
      </c>
      <c r="L2823" s="30">
        <v>0</v>
      </c>
      <c r="M2823" s="30">
        <v>0</v>
      </c>
      <c r="N2823" s="30">
        <v>0</v>
      </c>
      <c r="O2823" s="30">
        <v>0</v>
      </c>
      <c r="P2823" s="30">
        <v>0</v>
      </c>
      <c r="Q2823" s="30">
        <v>0</v>
      </c>
      <c r="R2823" s="30">
        <v>0</v>
      </c>
      <c r="S2823" s="30">
        <v>0</v>
      </c>
      <c r="T2823" s="30">
        <v>0</v>
      </c>
      <c r="U2823" s="30">
        <v>0</v>
      </c>
      <c r="V2823" s="30">
        <v>0</v>
      </c>
      <c r="W2823" s="30">
        <v>0</v>
      </c>
      <c r="X2823" s="30">
        <v>0</v>
      </c>
      <c r="Y2823" s="30">
        <v>0</v>
      </c>
      <c r="Z2823" s="30">
        <v>0</v>
      </c>
      <c r="AA2823" s="30">
        <v>0</v>
      </c>
      <c r="AB2823" s="30">
        <v>0</v>
      </c>
      <c r="AC2823" s="30">
        <v>0</v>
      </c>
      <c r="AD2823" s="30">
        <v>0</v>
      </c>
      <c r="AE2823" s="30">
        <v>0</v>
      </c>
      <c r="AF2823" s="30">
        <v>0</v>
      </c>
      <c r="AG2823" s="30">
        <v>0</v>
      </c>
      <c r="AH2823" s="30">
        <v>0</v>
      </c>
      <c r="AI2823" s="30">
        <v>0</v>
      </c>
      <c r="AJ2823" s="30">
        <v>0</v>
      </c>
      <c r="AK2823" s="30">
        <v>0</v>
      </c>
      <c r="AL2823" s="30">
        <v>0</v>
      </c>
    </row>
    <row r="2824" spans="1:38" x14ac:dyDescent="0.25">
      <c r="A2824" s="30" t="s">
        <v>567</v>
      </c>
      <c r="B2824" s="30">
        <v>1</v>
      </c>
      <c r="C2824" s="30" t="s">
        <v>568</v>
      </c>
      <c r="D2824" s="30" t="s">
        <v>93</v>
      </c>
      <c r="E2824" s="30">
        <v>53</v>
      </c>
      <c r="F2824" s="30">
        <v>0</v>
      </c>
      <c r="G2824" s="30">
        <v>0</v>
      </c>
      <c r="H2824" s="30">
        <v>0</v>
      </c>
      <c r="I2824" s="30">
        <v>0</v>
      </c>
      <c r="J2824" s="30">
        <v>0</v>
      </c>
      <c r="K2824" s="30">
        <v>0</v>
      </c>
      <c r="L2824" s="30">
        <v>0</v>
      </c>
      <c r="M2824" s="30">
        <v>0</v>
      </c>
      <c r="N2824" s="30">
        <v>0</v>
      </c>
      <c r="O2824" s="30">
        <v>0</v>
      </c>
      <c r="P2824" s="30">
        <v>0</v>
      </c>
      <c r="Q2824" s="30">
        <v>0</v>
      </c>
      <c r="R2824" s="30">
        <v>0</v>
      </c>
      <c r="S2824" s="30">
        <v>0</v>
      </c>
      <c r="T2824" s="30">
        <v>0</v>
      </c>
      <c r="U2824" s="30">
        <v>0</v>
      </c>
      <c r="V2824" s="30">
        <v>0</v>
      </c>
      <c r="W2824" s="30">
        <v>0</v>
      </c>
      <c r="X2824" s="30">
        <v>0</v>
      </c>
      <c r="Y2824" s="30">
        <v>0</v>
      </c>
      <c r="Z2824" s="30">
        <v>0</v>
      </c>
      <c r="AA2824" s="30">
        <v>0</v>
      </c>
      <c r="AB2824" s="30">
        <v>0</v>
      </c>
      <c r="AC2824" s="30">
        <v>0</v>
      </c>
      <c r="AD2824" s="30">
        <v>0</v>
      </c>
      <c r="AE2824" s="30">
        <v>0</v>
      </c>
      <c r="AF2824" s="30">
        <v>0</v>
      </c>
      <c r="AG2824" s="30">
        <v>0</v>
      </c>
      <c r="AH2824" s="30">
        <v>0</v>
      </c>
      <c r="AI2824" s="30">
        <v>0</v>
      </c>
      <c r="AJ2824" s="30">
        <v>0</v>
      </c>
      <c r="AK2824" s="30">
        <v>0</v>
      </c>
      <c r="AL2824" s="30">
        <v>0</v>
      </c>
    </row>
    <row r="2825" spans="1:38" x14ac:dyDescent="0.25">
      <c r="A2825" s="30" t="s">
        <v>567</v>
      </c>
      <c r="B2825" s="30">
        <v>1</v>
      </c>
      <c r="C2825" s="30" t="s">
        <v>568</v>
      </c>
      <c r="D2825" s="30" t="s">
        <v>454</v>
      </c>
      <c r="E2825" s="30">
        <v>53</v>
      </c>
      <c r="F2825" s="30">
        <v>0</v>
      </c>
      <c r="G2825" s="30">
        <v>0</v>
      </c>
      <c r="H2825" s="30">
        <v>0</v>
      </c>
      <c r="I2825" s="30">
        <v>0</v>
      </c>
      <c r="J2825" s="30">
        <v>0</v>
      </c>
      <c r="K2825" s="30">
        <v>0</v>
      </c>
      <c r="L2825" s="30">
        <v>0</v>
      </c>
      <c r="M2825" s="30">
        <v>0</v>
      </c>
      <c r="N2825" s="30">
        <v>0</v>
      </c>
      <c r="O2825" s="30">
        <v>0</v>
      </c>
      <c r="P2825" s="30">
        <v>0</v>
      </c>
      <c r="Q2825" s="30">
        <v>0</v>
      </c>
      <c r="R2825" s="30">
        <v>0</v>
      </c>
      <c r="S2825" s="30">
        <v>0</v>
      </c>
      <c r="T2825" s="30">
        <v>0</v>
      </c>
      <c r="U2825" s="30">
        <v>0</v>
      </c>
      <c r="V2825" s="30">
        <v>0</v>
      </c>
      <c r="W2825" s="30">
        <v>0</v>
      </c>
      <c r="X2825" s="30">
        <v>0</v>
      </c>
      <c r="Y2825" s="30">
        <v>0</v>
      </c>
      <c r="Z2825" s="30">
        <v>0</v>
      </c>
      <c r="AA2825" s="30">
        <v>0</v>
      </c>
      <c r="AB2825" s="30">
        <v>0</v>
      </c>
      <c r="AC2825" s="30">
        <v>0</v>
      </c>
      <c r="AD2825" s="30">
        <v>0</v>
      </c>
      <c r="AE2825" s="30">
        <v>0</v>
      </c>
      <c r="AF2825" s="30">
        <v>0</v>
      </c>
      <c r="AG2825" s="30">
        <v>0</v>
      </c>
      <c r="AH2825" s="30">
        <v>0</v>
      </c>
      <c r="AI2825" s="30">
        <v>0</v>
      </c>
      <c r="AJ2825" s="30">
        <v>0</v>
      </c>
      <c r="AK2825" s="30">
        <v>0</v>
      </c>
      <c r="AL2825" s="30">
        <v>0</v>
      </c>
    </row>
    <row r="2826" spans="1:38" x14ac:dyDescent="0.25">
      <c r="A2826" s="30" t="s">
        <v>567</v>
      </c>
      <c r="B2826" s="30">
        <v>1</v>
      </c>
      <c r="C2826" s="30" t="s">
        <v>568</v>
      </c>
      <c r="D2826" s="30" t="s">
        <v>95</v>
      </c>
      <c r="E2826" s="30">
        <v>53</v>
      </c>
      <c r="F2826" s="30">
        <v>0</v>
      </c>
      <c r="G2826" s="30">
        <v>0</v>
      </c>
      <c r="H2826" s="30">
        <v>0</v>
      </c>
      <c r="I2826" s="30">
        <v>0</v>
      </c>
      <c r="J2826" s="30">
        <v>0</v>
      </c>
      <c r="K2826" s="30">
        <v>0</v>
      </c>
      <c r="L2826" s="30">
        <v>0</v>
      </c>
      <c r="M2826" s="30">
        <v>0</v>
      </c>
      <c r="N2826" s="30">
        <v>0</v>
      </c>
      <c r="O2826" s="30">
        <v>0</v>
      </c>
      <c r="P2826" s="30">
        <v>0</v>
      </c>
      <c r="Q2826" s="30">
        <v>0</v>
      </c>
      <c r="R2826" s="30">
        <v>0</v>
      </c>
      <c r="S2826" s="30">
        <v>0</v>
      </c>
      <c r="T2826" s="30">
        <v>0</v>
      </c>
      <c r="U2826" s="30">
        <v>0</v>
      </c>
      <c r="V2826" s="30">
        <v>0</v>
      </c>
      <c r="W2826" s="30">
        <v>0</v>
      </c>
      <c r="X2826" s="30">
        <v>0</v>
      </c>
      <c r="Y2826" s="30">
        <v>0</v>
      </c>
      <c r="Z2826" s="30">
        <v>0</v>
      </c>
      <c r="AA2826" s="30">
        <v>0</v>
      </c>
      <c r="AB2826" s="30">
        <v>0</v>
      </c>
      <c r="AC2826" s="30">
        <v>0</v>
      </c>
      <c r="AD2826" s="30">
        <v>0</v>
      </c>
      <c r="AE2826" s="30">
        <v>0</v>
      </c>
      <c r="AF2826" s="30">
        <v>0</v>
      </c>
      <c r="AG2826" s="30">
        <v>0</v>
      </c>
      <c r="AH2826" s="30">
        <v>0</v>
      </c>
      <c r="AI2826" s="30">
        <v>0</v>
      </c>
      <c r="AJ2826" s="30">
        <v>0</v>
      </c>
      <c r="AK2826" s="30">
        <v>0</v>
      </c>
      <c r="AL2826" s="30">
        <v>0</v>
      </c>
    </row>
    <row r="2827" spans="1:38" x14ac:dyDescent="0.25">
      <c r="A2827" s="30" t="s">
        <v>567</v>
      </c>
      <c r="B2827" s="30">
        <v>1</v>
      </c>
      <c r="C2827" s="30" t="s">
        <v>568</v>
      </c>
      <c r="D2827" s="30" t="s">
        <v>99</v>
      </c>
      <c r="E2827" s="30">
        <v>53</v>
      </c>
      <c r="F2827" s="30">
        <v>0</v>
      </c>
      <c r="G2827" s="30">
        <v>0</v>
      </c>
      <c r="H2827" s="30">
        <v>0</v>
      </c>
      <c r="I2827" s="30">
        <v>0</v>
      </c>
      <c r="J2827" s="30">
        <v>0</v>
      </c>
      <c r="K2827" s="30">
        <v>0</v>
      </c>
      <c r="L2827" s="30">
        <v>0</v>
      </c>
      <c r="M2827" s="30">
        <v>0</v>
      </c>
      <c r="N2827" s="30">
        <v>0</v>
      </c>
      <c r="O2827" s="30">
        <v>0</v>
      </c>
      <c r="P2827" s="30">
        <v>0</v>
      </c>
      <c r="Q2827" s="30">
        <v>0</v>
      </c>
      <c r="R2827" s="30">
        <v>0</v>
      </c>
      <c r="S2827" s="30">
        <v>0</v>
      </c>
      <c r="T2827" s="30">
        <v>0</v>
      </c>
      <c r="U2827" s="30">
        <v>0</v>
      </c>
      <c r="V2827" s="30">
        <v>0</v>
      </c>
      <c r="W2827" s="30">
        <v>0</v>
      </c>
      <c r="X2827" s="30">
        <v>0</v>
      </c>
      <c r="Y2827" s="30">
        <v>0</v>
      </c>
      <c r="Z2827" s="30">
        <v>0</v>
      </c>
      <c r="AA2827" s="30">
        <v>0</v>
      </c>
      <c r="AB2827" s="30">
        <v>0</v>
      </c>
      <c r="AC2827" s="30">
        <v>0</v>
      </c>
      <c r="AD2827" s="30">
        <v>0</v>
      </c>
      <c r="AE2827" s="30">
        <v>0</v>
      </c>
      <c r="AF2827" s="30">
        <v>0</v>
      </c>
      <c r="AG2827" s="30">
        <v>0</v>
      </c>
      <c r="AH2827" s="30">
        <v>0</v>
      </c>
      <c r="AI2827" s="30">
        <v>0</v>
      </c>
      <c r="AJ2827" s="30">
        <v>0</v>
      </c>
      <c r="AK2827" s="30">
        <v>0</v>
      </c>
      <c r="AL2827" s="30">
        <v>0</v>
      </c>
    </row>
    <row r="2828" spans="1:38" x14ac:dyDescent="0.25">
      <c r="A2828" s="30" t="s">
        <v>567</v>
      </c>
      <c r="B2828" s="30">
        <v>1</v>
      </c>
      <c r="C2828" s="30" t="s">
        <v>568</v>
      </c>
      <c r="D2828" s="30" t="s">
        <v>455</v>
      </c>
      <c r="E2828" s="30">
        <v>53</v>
      </c>
      <c r="F2828" s="30">
        <v>0</v>
      </c>
      <c r="G2828" s="30">
        <v>0</v>
      </c>
      <c r="H2828" s="30">
        <v>0</v>
      </c>
      <c r="I2828" s="30">
        <v>0</v>
      </c>
      <c r="J2828" s="30">
        <v>0</v>
      </c>
      <c r="K2828" s="30">
        <v>0</v>
      </c>
      <c r="L2828" s="30">
        <v>0</v>
      </c>
      <c r="M2828" s="30">
        <v>0</v>
      </c>
      <c r="N2828" s="30">
        <v>0</v>
      </c>
      <c r="O2828" s="30">
        <v>0</v>
      </c>
      <c r="P2828" s="30">
        <v>0</v>
      </c>
      <c r="Q2828" s="30">
        <v>0</v>
      </c>
      <c r="R2828" s="30">
        <v>0</v>
      </c>
      <c r="S2828" s="30">
        <v>0</v>
      </c>
      <c r="T2828" s="30">
        <v>0</v>
      </c>
      <c r="U2828" s="30">
        <v>0</v>
      </c>
      <c r="V2828" s="30">
        <v>0</v>
      </c>
      <c r="W2828" s="30">
        <v>0</v>
      </c>
      <c r="X2828" s="30">
        <v>0</v>
      </c>
      <c r="Y2828" s="30">
        <v>0</v>
      </c>
      <c r="Z2828" s="30">
        <v>0</v>
      </c>
      <c r="AA2828" s="30">
        <v>0</v>
      </c>
      <c r="AB2828" s="30">
        <v>0</v>
      </c>
      <c r="AC2828" s="30">
        <v>0</v>
      </c>
      <c r="AD2828" s="30">
        <v>0</v>
      </c>
      <c r="AE2828" s="30">
        <v>0</v>
      </c>
      <c r="AF2828" s="30">
        <v>0</v>
      </c>
      <c r="AG2828" s="30">
        <v>0</v>
      </c>
      <c r="AH2828" s="30">
        <v>0</v>
      </c>
      <c r="AI2828" s="30">
        <v>0</v>
      </c>
      <c r="AJ2828" s="30">
        <v>0</v>
      </c>
      <c r="AK2828" s="30">
        <v>0</v>
      </c>
      <c r="AL2828" s="30">
        <v>0</v>
      </c>
    </row>
    <row r="2829" spans="1:38" x14ac:dyDescent="0.25">
      <c r="A2829" s="30" t="s">
        <v>567</v>
      </c>
      <c r="B2829" s="30">
        <v>1</v>
      </c>
      <c r="C2829" s="30" t="s">
        <v>568</v>
      </c>
      <c r="D2829" s="30" t="s">
        <v>97</v>
      </c>
      <c r="E2829" s="30">
        <v>53</v>
      </c>
      <c r="F2829" s="30">
        <v>0</v>
      </c>
      <c r="G2829" s="30">
        <v>0</v>
      </c>
      <c r="H2829" s="30">
        <v>0</v>
      </c>
      <c r="I2829" s="30">
        <v>0</v>
      </c>
      <c r="J2829" s="30">
        <v>0</v>
      </c>
      <c r="K2829" s="30">
        <v>0</v>
      </c>
      <c r="L2829" s="30">
        <v>0</v>
      </c>
      <c r="M2829" s="30">
        <v>0</v>
      </c>
      <c r="N2829" s="30">
        <v>0</v>
      </c>
      <c r="O2829" s="30">
        <v>0</v>
      </c>
      <c r="P2829" s="30">
        <v>0</v>
      </c>
      <c r="Q2829" s="30">
        <v>0</v>
      </c>
      <c r="R2829" s="30">
        <v>0</v>
      </c>
      <c r="S2829" s="30">
        <v>0</v>
      </c>
      <c r="T2829" s="30">
        <v>0</v>
      </c>
      <c r="U2829" s="30">
        <v>0</v>
      </c>
      <c r="V2829" s="30">
        <v>0</v>
      </c>
      <c r="W2829" s="30">
        <v>0</v>
      </c>
      <c r="X2829" s="30">
        <v>0</v>
      </c>
      <c r="Y2829" s="30">
        <v>0</v>
      </c>
      <c r="Z2829" s="30">
        <v>0</v>
      </c>
      <c r="AA2829" s="30">
        <v>0</v>
      </c>
      <c r="AB2829" s="30">
        <v>0</v>
      </c>
      <c r="AC2829" s="30">
        <v>0</v>
      </c>
      <c r="AD2829" s="30">
        <v>0</v>
      </c>
      <c r="AE2829" s="30">
        <v>0</v>
      </c>
      <c r="AF2829" s="30">
        <v>0</v>
      </c>
      <c r="AG2829" s="30">
        <v>0</v>
      </c>
      <c r="AH2829" s="30">
        <v>0</v>
      </c>
      <c r="AI2829" s="30">
        <v>0</v>
      </c>
      <c r="AJ2829" s="30">
        <v>0</v>
      </c>
      <c r="AK2829" s="30">
        <v>0</v>
      </c>
      <c r="AL2829" s="30">
        <v>0</v>
      </c>
    </row>
    <row r="2830" spans="1:38" x14ac:dyDescent="0.25">
      <c r="A2830" s="30" t="s">
        <v>567</v>
      </c>
      <c r="B2830" s="30">
        <v>1</v>
      </c>
      <c r="C2830" s="30" t="s">
        <v>568</v>
      </c>
      <c r="D2830" s="30" t="s">
        <v>101</v>
      </c>
      <c r="E2830" s="30">
        <v>53</v>
      </c>
      <c r="F2830" s="30">
        <v>0</v>
      </c>
      <c r="G2830" s="30">
        <v>0</v>
      </c>
      <c r="H2830" s="30">
        <v>0</v>
      </c>
      <c r="I2830" s="30">
        <v>0</v>
      </c>
      <c r="J2830" s="30">
        <v>0</v>
      </c>
      <c r="K2830" s="30">
        <v>0</v>
      </c>
      <c r="L2830" s="30">
        <v>0</v>
      </c>
      <c r="M2830" s="30">
        <v>0</v>
      </c>
      <c r="N2830" s="30">
        <v>0</v>
      </c>
      <c r="O2830" s="30">
        <v>0</v>
      </c>
      <c r="P2830" s="30">
        <v>0</v>
      </c>
      <c r="Q2830" s="30">
        <v>0</v>
      </c>
      <c r="R2830" s="30">
        <v>0</v>
      </c>
      <c r="S2830" s="30">
        <v>0</v>
      </c>
      <c r="T2830" s="30">
        <v>0</v>
      </c>
      <c r="U2830" s="30">
        <v>0</v>
      </c>
      <c r="V2830" s="30">
        <v>0</v>
      </c>
      <c r="W2830" s="30">
        <v>0</v>
      </c>
      <c r="X2830" s="30">
        <v>0</v>
      </c>
      <c r="Y2830" s="30">
        <v>0</v>
      </c>
      <c r="Z2830" s="30">
        <v>0</v>
      </c>
      <c r="AA2830" s="30">
        <v>0</v>
      </c>
      <c r="AB2830" s="30">
        <v>0</v>
      </c>
      <c r="AC2830" s="30">
        <v>0</v>
      </c>
      <c r="AD2830" s="30">
        <v>0</v>
      </c>
      <c r="AE2830" s="30">
        <v>0</v>
      </c>
      <c r="AF2830" s="30">
        <v>0</v>
      </c>
      <c r="AG2830" s="30">
        <v>0</v>
      </c>
      <c r="AH2830" s="30">
        <v>0</v>
      </c>
      <c r="AI2830" s="30">
        <v>0</v>
      </c>
      <c r="AJ2830" s="30">
        <v>0</v>
      </c>
      <c r="AK2830" s="30">
        <v>0</v>
      </c>
      <c r="AL2830" s="30">
        <v>0</v>
      </c>
    </row>
    <row r="2831" spans="1:38" x14ac:dyDescent="0.25">
      <c r="A2831" s="30" t="s">
        <v>567</v>
      </c>
      <c r="B2831" s="30">
        <v>1</v>
      </c>
      <c r="C2831" s="30" t="s">
        <v>568</v>
      </c>
      <c r="D2831" s="30" t="s">
        <v>104</v>
      </c>
      <c r="E2831" s="30">
        <v>53</v>
      </c>
      <c r="F2831" s="30">
        <v>0</v>
      </c>
      <c r="G2831" s="30">
        <v>0</v>
      </c>
      <c r="H2831" s="30">
        <v>0</v>
      </c>
      <c r="I2831" s="30">
        <v>0</v>
      </c>
      <c r="J2831" s="30">
        <v>0</v>
      </c>
      <c r="K2831" s="30">
        <v>0</v>
      </c>
      <c r="L2831" s="30">
        <v>0</v>
      </c>
      <c r="M2831" s="30">
        <v>0</v>
      </c>
      <c r="N2831" s="30">
        <v>0</v>
      </c>
      <c r="O2831" s="30">
        <v>0</v>
      </c>
      <c r="P2831" s="30">
        <v>0</v>
      </c>
      <c r="Q2831" s="30">
        <v>0</v>
      </c>
      <c r="R2831" s="30">
        <v>0</v>
      </c>
      <c r="S2831" s="30">
        <v>0</v>
      </c>
      <c r="T2831" s="30">
        <v>0</v>
      </c>
      <c r="U2831" s="30">
        <v>0</v>
      </c>
      <c r="V2831" s="30">
        <v>0</v>
      </c>
      <c r="W2831" s="30">
        <v>0</v>
      </c>
      <c r="X2831" s="30">
        <v>0</v>
      </c>
      <c r="Y2831" s="30">
        <v>0</v>
      </c>
      <c r="Z2831" s="30">
        <v>0</v>
      </c>
      <c r="AA2831" s="30">
        <v>0</v>
      </c>
      <c r="AB2831" s="30">
        <v>0</v>
      </c>
      <c r="AC2831" s="30">
        <v>0</v>
      </c>
      <c r="AD2831" s="30">
        <v>0</v>
      </c>
      <c r="AE2831" s="30">
        <v>0</v>
      </c>
      <c r="AF2831" s="30">
        <v>0</v>
      </c>
      <c r="AG2831" s="30">
        <v>0</v>
      </c>
      <c r="AH2831" s="30">
        <v>0</v>
      </c>
      <c r="AI2831" s="30">
        <v>0</v>
      </c>
      <c r="AJ2831" s="30">
        <v>0</v>
      </c>
      <c r="AK2831" s="30">
        <v>0</v>
      </c>
      <c r="AL2831" s="30">
        <v>0</v>
      </c>
    </row>
    <row r="2832" spans="1:38" x14ac:dyDescent="0.25">
      <c r="A2832" s="30" t="s">
        <v>567</v>
      </c>
      <c r="B2832" s="30">
        <v>1</v>
      </c>
      <c r="C2832" s="30" t="s">
        <v>568</v>
      </c>
      <c r="D2832" s="30" t="s">
        <v>103</v>
      </c>
      <c r="E2832" s="30">
        <v>53</v>
      </c>
      <c r="F2832" s="30">
        <v>0</v>
      </c>
      <c r="G2832" s="30">
        <v>0</v>
      </c>
      <c r="H2832" s="30">
        <v>0</v>
      </c>
      <c r="I2832" s="30">
        <v>0</v>
      </c>
      <c r="J2832" s="30">
        <v>0</v>
      </c>
      <c r="K2832" s="30">
        <v>0</v>
      </c>
      <c r="L2832" s="30">
        <v>0</v>
      </c>
      <c r="M2832" s="30">
        <v>0</v>
      </c>
      <c r="N2832" s="30">
        <v>0</v>
      </c>
      <c r="O2832" s="30">
        <v>0</v>
      </c>
      <c r="P2832" s="30">
        <v>0</v>
      </c>
      <c r="Q2832" s="30">
        <v>0</v>
      </c>
      <c r="R2832" s="30">
        <v>0</v>
      </c>
      <c r="S2832" s="30">
        <v>0</v>
      </c>
      <c r="T2832" s="30">
        <v>0</v>
      </c>
      <c r="U2832" s="30">
        <v>0</v>
      </c>
      <c r="V2832" s="30">
        <v>0</v>
      </c>
      <c r="W2832" s="30">
        <v>0</v>
      </c>
      <c r="X2832" s="30">
        <v>0</v>
      </c>
      <c r="Y2832" s="30">
        <v>0</v>
      </c>
      <c r="Z2832" s="30">
        <v>0</v>
      </c>
      <c r="AA2832" s="30">
        <v>0</v>
      </c>
      <c r="AB2832" s="30">
        <v>0</v>
      </c>
      <c r="AC2832" s="30">
        <v>0</v>
      </c>
      <c r="AD2832" s="30">
        <v>1.07025E-3</v>
      </c>
      <c r="AE2832" s="30">
        <v>1.46375E-3</v>
      </c>
      <c r="AF2832" s="30">
        <v>9.4025000000000001E-4</v>
      </c>
      <c r="AG2832" s="30">
        <v>8.6474999999999996E-4</v>
      </c>
      <c r="AH2832" s="30">
        <v>1.1522500000000001E-3</v>
      </c>
      <c r="AI2832" s="30">
        <v>1.43425E-3</v>
      </c>
      <c r="AJ2832" s="30">
        <v>1.79675E-3</v>
      </c>
      <c r="AK2832" s="30">
        <v>0</v>
      </c>
      <c r="AL2832" s="30">
        <v>0</v>
      </c>
    </row>
    <row r="2833" spans="1:38" x14ac:dyDescent="0.25">
      <c r="A2833" s="30" t="s">
        <v>567</v>
      </c>
      <c r="B2833" s="30">
        <v>1</v>
      </c>
      <c r="C2833" s="30" t="s">
        <v>568</v>
      </c>
      <c r="D2833" s="30" t="s">
        <v>106</v>
      </c>
      <c r="E2833" s="30">
        <v>53</v>
      </c>
      <c r="F2833" s="30">
        <v>0</v>
      </c>
      <c r="G2833" s="30">
        <v>0</v>
      </c>
      <c r="H2833" s="30">
        <v>0</v>
      </c>
      <c r="I2833" s="30">
        <v>0</v>
      </c>
      <c r="J2833" s="30">
        <v>0</v>
      </c>
      <c r="K2833" s="30">
        <v>0</v>
      </c>
      <c r="L2833" s="30">
        <v>0</v>
      </c>
      <c r="M2833" s="30">
        <v>0</v>
      </c>
      <c r="N2833" s="30">
        <v>0</v>
      </c>
      <c r="O2833" s="30">
        <v>0</v>
      </c>
      <c r="P2833" s="30">
        <v>0</v>
      </c>
      <c r="Q2833" s="30">
        <v>0</v>
      </c>
      <c r="R2833" s="30">
        <v>0</v>
      </c>
      <c r="S2833" s="30">
        <v>0</v>
      </c>
      <c r="T2833" s="30">
        <v>0</v>
      </c>
      <c r="U2833" s="30">
        <v>0</v>
      </c>
      <c r="V2833" s="30">
        <v>0</v>
      </c>
      <c r="W2833" s="30">
        <v>0</v>
      </c>
      <c r="X2833" s="30">
        <v>0</v>
      </c>
      <c r="Y2833" s="30">
        <v>0</v>
      </c>
      <c r="Z2833" s="30">
        <v>0</v>
      </c>
      <c r="AA2833" s="30">
        <v>0</v>
      </c>
      <c r="AB2833" s="30">
        <v>0</v>
      </c>
      <c r="AC2833" s="30">
        <v>0</v>
      </c>
      <c r="AD2833" s="30">
        <v>0</v>
      </c>
      <c r="AE2833" s="30">
        <v>0</v>
      </c>
      <c r="AF2833" s="30">
        <v>0</v>
      </c>
      <c r="AG2833" s="30">
        <v>0</v>
      </c>
      <c r="AH2833" s="30">
        <v>0</v>
      </c>
      <c r="AI2833" s="30">
        <v>0</v>
      </c>
      <c r="AJ2833" s="30">
        <v>0</v>
      </c>
      <c r="AK2833" s="30">
        <v>0</v>
      </c>
      <c r="AL2833" s="30">
        <v>0</v>
      </c>
    </row>
    <row r="2834" spans="1:38" x14ac:dyDescent="0.25">
      <c r="A2834" s="30" t="s">
        <v>569</v>
      </c>
      <c r="B2834" s="30">
        <v>1</v>
      </c>
      <c r="C2834" s="30" t="s">
        <v>570</v>
      </c>
      <c r="D2834" s="30" t="s">
        <v>7</v>
      </c>
      <c r="E2834" s="30">
        <v>54</v>
      </c>
      <c r="F2834" s="30">
        <v>0</v>
      </c>
      <c r="G2834" s="30">
        <v>0</v>
      </c>
      <c r="H2834" s="30">
        <v>0</v>
      </c>
      <c r="I2834" s="30">
        <v>0</v>
      </c>
      <c r="J2834" s="30">
        <v>0</v>
      </c>
      <c r="K2834" s="30">
        <v>0</v>
      </c>
      <c r="L2834" s="30">
        <v>0</v>
      </c>
      <c r="M2834" s="30">
        <v>0</v>
      </c>
      <c r="N2834" s="30">
        <v>0</v>
      </c>
      <c r="O2834" s="30">
        <v>0</v>
      </c>
      <c r="P2834" s="30">
        <v>0</v>
      </c>
      <c r="Q2834" s="30">
        <v>0</v>
      </c>
      <c r="R2834" s="30">
        <v>0</v>
      </c>
      <c r="S2834" s="30">
        <v>0</v>
      </c>
      <c r="T2834" s="30">
        <v>0</v>
      </c>
      <c r="U2834" s="30">
        <v>0</v>
      </c>
      <c r="V2834" s="30">
        <v>0</v>
      </c>
      <c r="W2834" s="30">
        <v>0</v>
      </c>
      <c r="X2834" s="30">
        <v>0</v>
      </c>
      <c r="Y2834" s="30">
        <v>0</v>
      </c>
      <c r="Z2834" s="30">
        <v>0</v>
      </c>
      <c r="AA2834" s="30">
        <v>0</v>
      </c>
      <c r="AB2834" s="30">
        <v>0</v>
      </c>
      <c r="AC2834" s="30">
        <v>0</v>
      </c>
      <c r="AD2834" s="30">
        <v>0</v>
      </c>
      <c r="AE2834" s="30">
        <v>0</v>
      </c>
      <c r="AF2834" s="30">
        <v>0</v>
      </c>
      <c r="AG2834" s="30">
        <v>0</v>
      </c>
      <c r="AH2834" s="30">
        <v>0</v>
      </c>
      <c r="AI2834" s="30">
        <v>0</v>
      </c>
      <c r="AJ2834" s="30">
        <v>0</v>
      </c>
      <c r="AK2834" s="30">
        <v>0</v>
      </c>
      <c r="AL2834" s="30">
        <v>0</v>
      </c>
    </row>
    <row r="2835" spans="1:38" x14ac:dyDescent="0.25">
      <c r="A2835" s="30" t="s">
        <v>569</v>
      </c>
      <c r="B2835" s="30">
        <v>1</v>
      </c>
      <c r="C2835" s="30" t="s">
        <v>570</v>
      </c>
      <c r="D2835" s="30" t="s">
        <v>4</v>
      </c>
      <c r="E2835" s="30">
        <v>54</v>
      </c>
      <c r="F2835" s="30">
        <v>0</v>
      </c>
      <c r="G2835" s="30">
        <v>0</v>
      </c>
      <c r="H2835" s="30">
        <v>0</v>
      </c>
      <c r="I2835" s="30">
        <v>0</v>
      </c>
      <c r="J2835" s="30">
        <v>0</v>
      </c>
      <c r="K2835" s="30">
        <v>0</v>
      </c>
      <c r="L2835" s="30">
        <v>0</v>
      </c>
      <c r="M2835" s="30">
        <v>0</v>
      </c>
      <c r="N2835" s="30">
        <v>0</v>
      </c>
      <c r="O2835" s="30">
        <v>0</v>
      </c>
      <c r="P2835" s="30">
        <v>0</v>
      </c>
      <c r="Q2835" s="30">
        <v>0</v>
      </c>
      <c r="R2835" s="30">
        <v>0</v>
      </c>
      <c r="S2835" s="30">
        <v>0</v>
      </c>
      <c r="T2835" s="30">
        <v>0</v>
      </c>
      <c r="U2835" s="30">
        <v>0</v>
      </c>
      <c r="V2835" s="30">
        <v>0</v>
      </c>
      <c r="W2835" s="30">
        <v>0</v>
      </c>
      <c r="X2835" s="30">
        <v>0</v>
      </c>
      <c r="Y2835" s="30">
        <v>0</v>
      </c>
      <c r="Z2835" s="30">
        <v>0</v>
      </c>
      <c r="AA2835" s="30">
        <v>0</v>
      </c>
      <c r="AB2835" s="30">
        <v>0</v>
      </c>
      <c r="AC2835" s="30">
        <v>0</v>
      </c>
      <c r="AD2835" s="30">
        <v>0</v>
      </c>
      <c r="AE2835" s="30">
        <v>0</v>
      </c>
      <c r="AF2835" s="30">
        <v>0</v>
      </c>
      <c r="AG2835" s="30">
        <v>0</v>
      </c>
      <c r="AH2835" s="30">
        <v>0</v>
      </c>
      <c r="AI2835" s="30">
        <v>0</v>
      </c>
      <c r="AJ2835" s="30">
        <v>0</v>
      </c>
      <c r="AK2835" s="30">
        <v>0</v>
      </c>
      <c r="AL2835" s="30">
        <v>0</v>
      </c>
    </row>
    <row r="2836" spans="1:38" x14ac:dyDescent="0.25">
      <c r="A2836" s="30" t="s">
        <v>569</v>
      </c>
      <c r="B2836" s="30">
        <v>1</v>
      </c>
      <c r="C2836" s="30" t="s">
        <v>570</v>
      </c>
      <c r="D2836" s="30" t="s">
        <v>11</v>
      </c>
      <c r="E2836" s="30">
        <v>54</v>
      </c>
      <c r="F2836" s="30">
        <v>0</v>
      </c>
      <c r="G2836" s="30">
        <v>0</v>
      </c>
      <c r="H2836" s="30">
        <v>0</v>
      </c>
      <c r="I2836" s="30">
        <v>0</v>
      </c>
      <c r="J2836" s="30">
        <v>0</v>
      </c>
      <c r="K2836" s="30">
        <v>0</v>
      </c>
      <c r="L2836" s="30">
        <v>0</v>
      </c>
      <c r="M2836" s="30">
        <v>0</v>
      </c>
      <c r="N2836" s="30">
        <v>0</v>
      </c>
      <c r="O2836" s="30">
        <v>0</v>
      </c>
      <c r="P2836" s="30">
        <v>0</v>
      </c>
      <c r="Q2836" s="30">
        <v>0</v>
      </c>
      <c r="R2836" s="30">
        <v>0</v>
      </c>
      <c r="S2836" s="30">
        <v>0</v>
      </c>
      <c r="T2836" s="30">
        <v>0</v>
      </c>
      <c r="U2836" s="30">
        <v>0</v>
      </c>
      <c r="V2836" s="30">
        <v>0</v>
      </c>
      <c r="W2836" s="30">
        <v>0</v>
      </c>
      <c r="X2836" s="30">
        <v>0</v>
      </c>
      <c r="Y2836" s="30">
        <v>0</v>
      </c>
      <c r="Z2836" s="30">
        <v>0</v>
      </c>
      <c r="AA2836" s="30">
        <v>0</v>
      </c>
      <c r="AB2836" s="30">
        <v>0</v>
      </c>
      <c r="AC2836" s="30">
        <v>0</v>
      </c>
      <c r="AD2836" s="30">
        <v>0</v>
      </c>
      <c r="AE2836" s="30">
        <v>0</v>
      </c>
      <c r="AF2836" s="30">
        <v>0</v>
      </c>
      <c r="AG2836" s="30">
        <v>0</v>
      </c>
      <c r="AH2836" s="30">
        <v>0</v>
      </c>
      <c r="AI2836" s="30">
        <v>0</v>
      </c>
      <c r="AJ2836" s="30">
        <v>0</v>
      </c>
      <c r="AK2836" s="30">
        <v>0</v>
      </c>
      <c r="AL2836" s="30">
        <v>0</v>
      </c>
    </row>
    <row r="2837" spans="1:38" x14ac:dyDescent="0.25">
      <c r="A2837" s="30" t="s">
        <v>569</v>
      </c>
      <c r="B2837" s="30">
        <v>1</v>
      </c>
      <c r="C2837" s="30" t="s">
        <v>570</v>
      </c>
      <c r="D2837" s="30" t="s">
        <v>450</v>
      </c>
      <c r="E2837" s="30">
        <v>54</v>
      </c>
      <c r="F2837" s="30">
        <v>0</v>
      </c>
      <c r="G2837" s="30">
        <v>0</v>
      </c>
      <c r="H2837" s="30">
        <v>0</v>
      </c>
      <c r="I2837" s="30">
        <v>0</v>
      </c>
      <c r="J2837" s="30">
        <v>0</v>
      </c>
      <c r="K2837" s="30">
        <v>0</v>
      </c>
      <c r="L2837" s="30">
        <v>0</v>
      </c>
      <c r="M2837" s="30">
        <v>0</v>
      </c>
      <c r="N2837" s="30">
        <v>0</v>
      </c>
      <c r="O2837" s="30">
        <v>0</v>
      </c>
      <c r="P2837" s="30">
        <v>0</v>
      </c>
      <c r="Q2837" s="30">
        <v>0</v>
      </c>
      <c r="R2837" s="30">
        <v>0</v>
      </c>
      <c r="S2837" s="30">
        <v>0</v>
      </c>
      <c r="T2837" s="30">
        <v>0</v>
      </c>
      <c r="U2837" s="30">
        <v>0</v>
      </c>
      <c r="V2837" s="30">
        <v>0</v>
      </c>
      <c r="W2837" s="30">
        <v>0</v>
      </c>
      <c r="X2837" s="30">
        <v>0</v>
      </c>
      <c r="Y2837" s="30">
        <v>0</v>
      </c>
      <c r="Z2837" s="30">
        <v>0</v>
      </c>
      <c r="AA2837" s="30">
        <v>0</v>
      </c>
      <c r="AB2837" s="30">
        <v>0</v>
      </c>
      <c r="AC2837" s="30">
        <v>0</v>
      </c>
      <c r="AD2837" s="30">
        <v>0</v>
      </c>
      <c r="AE2837" s="30">
        <v>0</v>
      </c>
      <c r="AF2837" s="30">
        <v>0</v>
      </c>
      <c r="AG2837" s="30">
        <v>0</v>
      </c>
      <c r="AH2837" s="30">
        <v>0</v>
      </c>
      <c r="AI2837" s="30">
        <v>0</v>
      </c>
      <c r="AJ2837" s="30">
        <v>0</v>
      </c>
      <c r="AK2837" s="30">
        <v>0</v>
      </c>
      <c r="AL2837" s="30">
        <v>0</v>
      </c>
    </row>
    <row r="2838" spans="1:38" x14ac:dyDescent="0.25">
      <c r="A2838" s="30" t="s">
        <v>569</v>
      </c>
      <c r="B2838" s="30">
        <v>1</v>
      </c>
      <c r="C2838" s="30" t="s">
        <v>570</v>
      </c>
      <c r="D2838" s="30" t="s">
        <v>9</v>
      </c>
      <c r="E2838" s="30">
        <v>54</v>
      </c>
      <c r="F2838" s="30">
        <v>0</v>
      </c>
      <c r="G2838" s="30">
        <v>0</v>
      </c>
      <c r="H2838" s="30">
        <v>0</v>
      </c>
      <c r="I2838" s="30">
        <v>0</v>
      </c>
      <c r="J2838" s="30">
        <v>0</v>
      </c>
      <c r="K2838" s="30">
        <v>0</v>
      </c>
      <c r="L2838" s="30">
        <v>0</v>
      </c>
      <c r="M2838" s="30">
        <v>0</v>
      </c>
      <c r="N2838" s="30">
        <v>0</v>
      </c>
      <c r="O2838" s="30">
        <v>0</v>
      </c>
      <c r="P2838" s="30">
        <v>0</v>
      </c>
      <c r="Q2838" s="30">
        <v>0</v>
      </c>
      <c r="R2838" s="30">
        <v>0</v>
      </c>
      <c r="S2838" s="30">
        <v>0</v>
      </c>
      <c r="T2838" s="30">
        <v>0</v>
      </c>
      <c r="U2838" s="30">
        <v>0</v>
      </c>
      <c r="V2838" s="30">
        <v>0</v>
      </c>
      <c r="W2838" s="30">
        <v>0</v>
      </c>
      <c r="X2838" s="30">
        <v>0</v>
      </c>
      <c r="Y2838" s="30">
        <v>0</v>
      </c>
      <c r="Z2838" s="30">
        <v>0</v>
      </c>
      <c r="AA2838" s="30">
        <v>0</v>
      </c>
      <c r="AB2838" s="30">
        <v>0</v>
      </c>
      <c r="AC2838" s="30">
        <v>0</v>
      </c>
      <c r="AD2838" s="30">
        <v>0</v>
      </c>
      <c r="AE2838" s="30">
        <v>0</v>
      </c>
      <c r="AF2838" s="30">
        <v>0</v>
      </c>
      <c r="AG2838" s="30">
        <v>0</v>
      </c>
      <c r="AH2838" s="30">
        <v>0</v>
      </c>
      <c r="AI2838" s="30">
        <v>0</v>
      </c>
      <c r="AJ2838" s="30">
        <v>0</v>
      </c>
      <c r="AK2838" s="30">
        <v>0</v>
      </c>
      <c r="AL2838" s="30">
        <v>0</v>
      </c>
    </row>
    <row r="2839" spans="1:38" x14ac:dyDescent="0.25">
      <c r="A2839" s="30" t="s">
        <v>569</v>
      </c>
      <c r="B2839" s="30">
        <v>1</v>
      </c>
      <c r="C2839" s="30" t="s">
        <v>570</v>
      </c>
      <c r="D2839" s="30" t="s">
        <v>13</v>
      </c>
      <c r="E2839" s="30">
        <v>54</v>
      </c>
      <c r="F2839" s="30">
        <v>0</v>
      </c>
      <c r="G2839" s="30">
        <v>0</v>
      </c>
      <c r="H2839" s="30">
        <v>0</v>
      </c>
      <c r="I2839" s="30">
        <v>0</v>
      </c>
      <c r="J2839" s="30">
        <v>0</v>
      </c>
      <c r="K2839" s="30">
        <v>0</v>
      </c>
      <c r="L2839" s="30">
        <v>0</v>
      </c>
      <c r="M2839" s="30">
        <v>0</v>
      </c>
      <c r="N2839" s="30">
        <v>0</v>
      </c>
      <c r="O2839" s="30">
        <v>0</v>
      </c>
      <c r="P2839" s="30">
        <v>0</v>
      </c>
      <c r="Q2839" s="30">
        <v>0</v>
      </c>
      <c r="R2839" s="30">
        <v>0</v>
      </c>
      <c r="S2839" s="30">
        <v>0</v>
      </c>
      <c r="T2839" s="30">
        <v>0</v>
      </c>
      <c r="U2839" s="30">
        <v>0</v>
      </c>
      <c r="V2839" s="30">
        <v>0</v>
      </c>
      <c r="W2839" s="30">
        <v>0</v>
      </c>
      <c r="X2839" s="30">
        <v>0</v>
      </c>
      <c r="Y2839" s="30">
        <v>0</v>
      </c>
      <c r="Z2839" s="30">
        <v>0</v>
      </c>
      <c r="AA2839" s="30">
        <v>0</v>
      </c>
      <c r="AB2839" s="30">
        <v>0</v>
      </c>
      <c r="AC2839" s="30">
        <v>0</v>
      </c>
      <c r="AD2839" s="30">
        <v>0</v>
      </c>
      <c r="AE2839" s="30">
        <v>0</v>
      </c>
      <c r="AF2839" s="30">
        <v>0</v>
      </c>
      <c r="AG2839" s="30">
        <v>0</v>
      </c>
      <c r="AH2839" s="30">
        <v>0</v>
      </c>
      <c r="AI2839" s="30">
        <v>0</v>
      </c>
      <c r="AJ2839" s="30">
        <v>0</v>
      </c>
      <c r="AK2839" s="30">
        <v>0</v>
      </c>
      <c r="AL2839" s="30">
        <v>0</v>
      </c>
    </row>
    <row r="2840" spans="1:38" x14ac:dyDescent="0.25">
      <c r="A2840" s="30" t="s">
        <v>569</v>
      </c>
      <c r="B2840" s="30">
        <v>1</v>
      </c>
      <c r="C2840" s="30" t="s">
        <v>570</v>
      </c>
      <c r="D2840" s="30" t="s">
        <v>15</v>
      </c>
      <c r="E2840" s="30">
        <v>54</v>
      </c>
      <c r="F2840" s="30">
        <v>0</v>
      </c>
      <c r="G2840" s="30">
        <v>0</v>
      </c>
      <c r="H2840" s="30">
        <v>0</v>
      </c>
      <c r="I2840" s="30">
        <v>0</v>
      </c>
      <c r="J2840" s="30">
        <v>0</v>
      </c>
      <c r="K2840" s="30">
        <v>0</v>
      </c>
      <c r="L2840" s="30">
        <v>0</v>
      </c>
      <c r="M2840" s="30">
        <v>0</v>
      </c>
      <c r="N2840" s="30">
        <v>0</v>
      </c>
      <c r="O2840" s="30">
        <v>0</v>
      </c>
      <c r="P2840" s="30">
        <v>0</v>
      </c>
      <c r="Q2840" s="30">
        <v>0</v>
      </c>
      <c r="R2840" s="30">
        <v>0</v>
      </c>
      <c r="S2840" s="30">
        <v>0</v>
      </c>
      <c r="T2840" s="30">
        <v>0</v>
      </c>
      <c r="U2840" s="30">
        <v>0</v>
      </c>
      <c r="V2840" s="30">
        <v>0</v>
      </c>
      <c r="W2840" s="30">
        <v>0</v>
      </c>
      <c r="X2840" s="30">
        <v>0</v>
      </c>
      <c r="Y2840" s="30">
        <v>0</v>
      </c>
      <c r="Z2840" s="30">
        <v>0</v>
      </c>
      <c r="AA2840" s="30">
        <v>0</v>
      </c>
      <c r="AB2840" s="30">
        <v>0</v>
      </c>
      <c r="AC2840" s="30">
        <v>0</v>
      </c>
      <c r="AD2840" s="30">
        <v>0</v>
      </c>
      <c r="AE2840" s="30">
        <v>0</v>
      </c>
      <c r="AF2840" s="30">
        <v>0</v>
      </c>
      <c r="AG2840" s="30">
        <v>0</v>
      </c>
      <c r="AH2840" s="30">
        <v>0</v>
      </c>
      <c r="AI2840" s="30">
        <v>0</v>
      </c>
      <c r="AJ2840" s="30">
        <v>0</v>
      </c>
      <c r="AK2840" s="30">
        <v>0</v>
      </c>
      <c r="AL2840" s="30">
        <v>0</v>
      </c>
    </row>
    <row r="2841" spans="1:38" x14ac:dyDescent="0.25">
      <c r="A2841" s="30" t="s">
        <v>569</v>
      </c>
      <c r="B2841" s="30">
        <v>1</v>
      </c>
      <c r="C2841" s="30" t="s">
        <v>570</v>
      </c>
      <c r="D2841" s="30" t="s">
        <v>18</v>
      </c>
      <c r="E2841" s="30">
        <v>54</v>
      </c>
      <c r="F2841" s="30">
        <v>0</v>
      </c>
      <c r="G2841" s="30">
        <v>0</v>
      </c>
      <c r="H2841" s="30">
        <v>0</v>
      </c>
      <c r="I2841" s="30">
        <v>0</v>
      </c>
      <c r="J2841" s="30">
        <v>0</v>
      </c>
      <c r="K2841" s="30">
        <v>0</v>
      </c>
      <c r="L2841" s="30">
        <v>0</v>
      </c>
      <c r="M2841" s="30">
        <v>0</v>
      </c>
      <c r="N2841" s="30">
        <v>0</v>
      </c>
      <c r="O2841" s="30">
        <v>0</v>
      </c>
      <c r="P2841" s="30">
        <v>0</v>
      </c>
      <c r="Q2841" s="30">
        <v>0</v>
      </c>
      <c r="R2841" s="30">
        <v>0</v>
      </c>
      <c r="S2841" s="30">
        <v>0</v>
      </c>
      <c r="T2841" s="30">
        <v>0</v>
      </c>
      <c r="U2841" s="30">
        <v>0</v>
      </c>
      <c r="V2841" s="30">
        <v>0</v>
      </c>
      <c r="W2841" s="30">
        <v>0</v>
      </c>
      <c r="X2841" s="30">
        <v>0</v>
      </c>
      <c r="Y2841" s="30">
        <v>0</v>
      </c>
      <c r="Z2841" s="30">
        <v>0</v>
      </c>
      <c r="AA2841" s="30">
        <v>0</v>
      </c>
      <c r="AB2841" s="30">
        <v>0</v>
      </c>
      <c r="AC2841" s="30">
        <v>0</v>
      </c>
      <c r="AD2841" s="30">
        <v>0</v>
      </c>
      <c r="AE2841" s="30">
        <v>0</v>
      </c>
      <c r="AF2841" s="30">
        <v>0</v>
      </c>
      <c r="AG2841" s="30">
        <v>0</v>
      </c>
      <c r="AH2841" s="30">
        <v>0</v>
      </c>
      <c r="AI2841" s="30">
        <v>0</v>
      </c>
      <c r="AJ2841" s="30">
        <v>0</v>
      </c>
      <c r="AK2841" s="30">
        <v>0</v>
      </c>
      <c r="AL2841" s="30">
        <v>0</v>
      </c>
    </row>
    <row r="2842" spans="1:38" x14ac:dyDescent="0.25">
      <c r="A2842" s="30" t="s">
        <v>569</v>
      </c>
      <c r="B2842" s="30">
        <v>1</v>
      </c>
      <c r="C2842" s="30" t="s">
        <v>570</v>
      </c>
      <c r="D2842" s="30" t="s">
        <v>363</v>
      </c>
      <c r="E2842" s="30">
        <v>54</v>
      </c>
      <c r="F2842" s="30">
        <v>0</v>
      </c>
      <c r="G2842" s="30">
        <v>0</v>
      </c>
      <c r="H2842" s="30">
        <v>0</v>
      </c>
      <c r="I2842" s="30">
        <v>0</v>
      </c>
      <c r="J2842" s="30">
        <v>0</v>
      </c>
      <c r="K2842" s="30">
        <v>0</v>
      </c>
      <c r="L2842" s="30">
        <v>0</v>
      </c>
      <c r="M2842" s="30">
        <v>0</v>
      </c>
      <c r="N2842" s="30">
        <v>0</v>
      </c>
      <c r="O2842" s="30">
        <v>0</v>
      </c>
      <c r="P2842" s="30">
        <v>0</v>
      </c>
      <c r="Q2842" s="30">
        <v>0</v>
      </c>
      <c r="R2842" s="30">
        <v>0</v>
      </c>
      <c r="S2842" s="30">
        <v>0</v>
      </c>
      <c r="T2842" s="30">
        <v>0</v>
      </c>
      <c r="U2842" s="30">
        <v>0</v>
      </c>
      <c r="V2842" s="30">
        <v>0</v>
      </c>
      <c r="W2842" s="30">
        <v>0</v>
      </c>
      <c r="X2842" s="30">
        <v>0</v>
      </c>
      <c r="Y2842" s="30">
        <v>0</v>
      </c>
      <c r="Z2842" s="30">
        <v>0</v>
      </c>
      <c r="AA2842" s="30">
        <v>0</v>
      </c>
      <c r="AB2842" s="30">
        <v>0</v>
      </c>
      <c r="AC2842" s="30">
        <v>0</v>
      </c>
      <c r="AD2842" s="30">
        <v>0</v>
      </c>
      <c r="AE2842" s="30">
        <v>0</v>
      </c>
      <c r="AF2842" s="30">
        <v>0</v>
      </c>
      <c r="AG2842" s="30">
        <v>0</v>
      </c>
      <c r="AH2842" s="30">
        <v>0</v>
      </c>
      <c r="AI2842" s="30">
        <v>0</v>
      </c>
      <c r="AJ2842" s="30">
        <v>0</v>
      </c>
      <c r="AK2842" s="30">
        <v>0</v>
      </c>
      <c r="AL2842" s="30">
        <v>0</v>
      </c>
    </row>
    <row r="2843" spans="1:38" x14ac:dyDescent="0.25">
      <c r="A2843" s="30" t="s">
        <v>569</v>
      </c>
      <c r="B2843" s="30">
        <v>1</v>
      </c>
      <c r="C2843" s="30" t="s">
        <v>570</v>
      </c>
      <c r="D2843" s="30" t="s">
        <v>20</v>
      </c>
      <c r="E2843" s="30">
        <v>54</v>
      </c>
      <c r="F2843" s="30">
        <v>0</v>
      </c>
      <c r="G2843" s="30">
        <v>0</v>
      </c>
      <c r="H2843" s="30">
        <v>0</v>
      </c>
      <c r="I2843" s="30">
        <v>0</v>
      </c>
      <c r="J2843" s="30">
        <v>0</v>
      </c>
      <c r="K2843" s="30">
        <v>0</v>
      </c>
      <c r="L2843" s="30">
        <v>0</v>
      </c>
      <c r="M2843" s="30">
        <v>0</v>
      </c>
      <c r="N2843" s="30">
        <v>0</v>
      </c>
      <c r="O2843" s="30">
        <v>0</v>
      </c>
      <c r="P2843" s="30">
        <v>0</v>
      </c>
      <c r="Q2843" s="30">
        <v>0</v>
      </c>
      <c r="R2843" s="30">
        <v>0</v>
      </c>
      <c r="S2843" s="30">
        <v>0</v>
      </c>
      <c r="T2843" s="30">
        <v>0</v>
      </c>
      <c r="U2843" s="30">
        <v>0</v>
      </c>
      <c r="V2843" s="30">
        <v>0</v>
      </c>
      <c r="W2843" s="30">
        <v>0</v>
      </c>
      <c r="X2843" s="30">
        <v>0</v>
      </c>
      <c r="Y2843" s="30">
        <v>0</v>
      </c>
      <c r="Z2843" s="30">
        <v>0</v>
      </c>
      <c r="AA2843" s="30">
        <v>0</v>
      </c>
      <c r="AB2843" s="30">
        <v>0</v>
      </c>
      <c r="AC2843" s="30">
        <v>0</v>
      </c>
      <c r="AD2843" s="30">
        <v>0</v>
      </c>
      <c r="AE2843" s="30">
        <v>0</v>
      </c>
      <c r="AF2843" s="30">
        <v>0</v>
      </c>
      <c r="AG2843" s="30">
        <v>0</v>
      </c>
      <c r="AH2843" s="30">
        <v>0</v>
      </c>
      <c r="AI2843" s="30">
        <v>0</v>
      </c>
      <c r="AJ2843" s="30">
        <v>0</v>
      </c>
      <c r="AK2843" s="30">
        <v>0</v>
      </c>
      <c r="AL2843" s="30">
        <v>0</v>
      </c>
    </row>
    <row r="2844" spans="1:38" x14ac:dyDescent="0.25">
      <c r="A2844" s="30" t="s">
        <v>569</v>
      </c>
      <c r="B2844" s="30">
        <v>1</v>
      </c>
      <c r="C2844" s="30" t="s">
        <v>570</v>
      </c>
      <c r="D2844" s="30" t="s">
        <v>22</v>
      </c>
      <c r="E2844" s="30">
        <v>54</v>
      </c>
      <c r="F2844" s="30">
        <v>0</v>
      </c>
      <c r="G2844" s="30">
        <v>0</v>
      </c>
      <c r="H2844" s="30">
        <v>0</v>
      </c>
      <c r="I2844" s="30">
        <v>0</v>
      </c>
      <c r="J2844" s="30">
        <v>0</v>
      </c>
      <c r="K2844" s="30">
        <v>0</v>
      </c>
      <c r="L2844" s="30">
        <v>0</v>
      </c>
      <c r="M2844" s="30">
        <v>0</v>
      </c>
      <c r="N2844" s="30">
        <v>0</v>
      </c>
      <c r="O2844" s="30">
        <v>0</v>
      </c>
      <c r="P2844" s="30">
        <v>0</v>
      </c>
      <c r="Q2844" s="30">
        <v>0</v>
      </c>
      <c r="R2844" s="30">
        <v>0</v>
      </c>
      <c r="S2844" s="30">
        <v>0</v>
      </c>
      <c r="T2844" s="30">
        <v>0</v>
      </c>
      <c r="U2844" s="30">
        <v>0</v>
      </c>
      <c r="V2844" s="30">
        <v>0</v>
      </c>
      <c r="W2844" s="30">
        <v>0</v>
      </c>
      <c r="X2844" s="30">
        <v>0</v>
      </c>
      <c r="Y2844" s="30">
        <v>0</v>
      </c>
      <c r="Z2844" s="30">
        <v>0</v>
      </c>
      <c r="AA2844" s="30">
        <v>0</v>
      </c>
      <c r="AB2844" s="30">
        <v>0</v>
      </c>
      <c r="AC2844" s="30">
        <v>0</v>
      </c>
      <c r="AD2844" s="30">
        <v>0</v>
      </c>
      <c r="AE2844" s="30">
        <v>0</v>
      </c>
      <c r="AF2844" s="30">
        <v>0</v>
      </c>
      <c r="AG2844" s="30">
        <v>0</v>
      </c>
      <c r="AH2844" s="30">
        <v>0</v>
      </c>
      <c r="AI2844" s="30">
        <v>0</v>
      </c>
      <c r="AJ2844" s="30">
        <v>0</v>
      </c>
      <c r="AK2844" s="30">
        <v>0</v>
      </c>
      <c r="AL2844" s="30">
        <v>0</v>
      </c>
    </row>
    <row r="2845" spans="1:38" x14ac:dyDescent="0.25">
      <c r="A2845" s="30" t="s">
        <v>569</v>
      </c>
      <c r="B2845" s="30">
        <v>1</v>
      </c>
      <c r="C2845" s="30" t="s">
        <v>570</v>
      </c>
      <c r="D2845" s="30" t="s">
        <v>24</v>
      </c>
      <c r="E2845" s="30">
        <v>54</v>
      </c>
      <c r="F2845" s="30">
        <v>0</v>
      </c>
      <c r="G2845" s="30">
        <v>0</v>
      </c>
      <c r="H2845" s="30">
        <v>0</v>
      </c>
      <c r="I2845" s="30">
        <v>0</v>
      </c>
      <c r="J2845" s="30">
        <v>0</v>
      </c>
      <c r="K2845" s="30">
        <v>0</v>
      </c>
      <c r="L2845" s="30">
        <v>0</v>
      </c>
      <c r="M2845" s="30">
        <v>0</v>
      </c>
      <c r="N2845" s="30">
        <v>0</v>
      </c>
      <c r="O2845" s="30">
        <v>0</v>
      </c>
      <c r="P2845" s="30">
        <v>0</v>
      </c>
      <c r="Q2845" s="30">
        <v>0</v>
      </c>
      <c r="R2845" s="30">
        <v>0</v>
      </c>
      <c r="S2845" s="30">
        <v>0</v>
      </c>
      <c r="T2845" s="30">
        <v>0</v>
      </c>
      <c r="U2845" s="30">
        <v>0</v>
      </c>
      <c r="V2845" s="30">
        <v>0</v>
      </c>
      <c r="W2845" s="30">
        <v>0</v>
      </c>
      <c r="X2845" s="30">
        <v>0</v>
      </c>
      <c r="Y2845" s="30">
        <v>0</v>
      </c>
      <c r="Z2845" s="30">
        <v>0</v>
      </c>
      <c r="AA2845" s="30">
        <v>0</v>
      </c>
      <c r="AB2845" s="30">
        <v>0</v>
      </c>
      <c r="AC2845" s="30">
        <v>0</v>
      </c>
      <c r="AD2845" s="30">
        <v>0</v>
      </c>
      <c r="AE2845" s="30">
        <v>0</v>
      </c>
      <c r="AF2845" s="30">
        <v>0</v>
      </c>
      <c r="AG2845" s="30">
        <v>0</v>
      </c>
      <c r="AH2845" s="30">
        <v>0</v>
      </c>
      <c r="AI2845" s="30">
        <v>0</v>
      </c>
      <c r="AJ2845" s="30">
        <v>0</v>
      </c>
      <c r="AK2845" s="30">
        <v>0</v>
      </c>
      <c r="AL2845" s="30">
        <v>0</v>
      </c>
    </row>
    <row r="2846" spans="1:38" x14ac:dyDescent="0.25">
      <c r="A2846" s="30" t="s">
        <v>569</v>
      </c>
      <c r="B2846" s="30">
        <v>1</v>
      </c>
      <c r="C2846" s="30" t="s">
        <v>570</v>
      </c>
      <c r="D2846" s="30" t="s">
        <v>451</v>
      </c>
      <c r="E2846" s="30">
        <v>54</v>
      </c>
      <c r="F2846" s="30">
        <v>0</v>
      </c>
      <c r="G2846" s="30">
        <v>0</v>
      </c>
      <c r="H2846" s="30">
        <v>0</v>
      </c>
      <c r="I2846" s="30">
        <v>0</v>
      </c>
      <c r="J2846" s="30">
        <v>0</v>
      </c>
      <c r="K2846" s="30">
        <v>0</v>
      </c>
      <c r="L2846" s="30">
        <v>0</v>
      </c>
      <c r="M2846" s="30">
        <v>0</v>
      </c>
      <c r="N2846" s="30">
        <v>0</v>
      </c>
      <c r="O2846" s="30">
        <v>0</v>
      </c>
      <c r="P2846" s="30">
        <v>0</v>
      </c>
      <c r="Q2846" s="30">
        <v>0</v>
      </c>
      <c r="R2846" s="30">
        <v>0</v>
      </c>
      <c r="S2846" s="30">
        <v>0</v>
      </c>
      <c r="T2846" s="30">
        <v>0</v>
      </c>
      <c r="U2846" s="30">
        <v>0</v>
      </c>
      <c r="V2846" s="30">
        <v>0</v>
      </c>
      <c r="W2846" s="30">
        <v>0</v>
      </c>
      <c r="X2846" s="30">
        <v>0</v>
      </c>
      <c r="Y2846" s="30">
        <v>0</v>
      </c>
      <c r="Z2846" s="30">
        <v>0</v>
      </c>
      <c r="AA2846" s="30">
        <v>0</v>
      </c>
      <c r="AB2846" s="30">
        <v>0</v>
      </c>
      <c r="AC2846" s="30">
        <v>0</v>
      </c>
      <c r="AD2846" s="30">
        <v>0</v>
      </c>
      <c r="AE2846" s="30">
        <v>0</v>
      </c>
      <c r="AF2846" s="30">
        <v>0</v>
      </c>
      <c r="AG2846" s="30">
        <v>0</v>
      </c>
      <c r="AH2846" s="30">
        <v>0</v>
      </c>
      <c r="AI2846" s="30">
        <v>0</v>
      </c>
      <c r="AJ2846" s="30">
        <v>0</v>
      </c>
      <c r="AK2846" s="30">
        <v>0</v>
      </c>
      <c r="AL2846" s="30">
        <v>0</v>
      </c>
    </row>
    <row r="2847" spans="1:38" x14ac:dyDescent="0.25">
      <c r="A2847" s="30" t="s">
        <v>569</v>
      </c>
      <c r="B2847" s="30">
        <v>1</v>
      </c>
      <c r="C2847" s="30" t="s">
        <v>570</v>
      </c>
      <c r="D2847" s="30" t="s">
        <v>26</v>
      </c>
      <c r="E2847" s="30">
        <v>54</v>
      </c>
      <c r="F2847" s="30">
        <v>0</v>
      </c>
      <c r="G2847" s="30">
        <v>0</v>
      </c>
      <c r="H2847" s="30">
        <v>0</v>
      </c>
      <c r="I2847" s="30">
        <v>0</v>
      </c>
      <c r="J2847" s="30">
        <v>0</v>
      </c>
      <c r="K2847" s="30">
        <v>0</v>
      </c>
      <c r="L2847" s="30">
        <v>0</v>
      </c>
      <c r="M2847" s="30">
        <v>0</v>
      </c>
      <c r="N2847" s="30">
        <v>0</v>
      </c>
      <c r="O2847" s="30">
        <v>0</v>
      </c>
      <c r="P2847" s="30">
        <v>0</v>
      </c>
      <c r="Q2847" s="30">
        <v>0</v>
      </c>
      <c r="R2847" s="30">
        <v>0</v>
      </c>
      <c r="S2847" s="30">
        <v>0</v>
      </c>
      <c r="T2847" s="30">
        <v>0</v>
      </c>
      <c r="U2847" s="30">
        <v>0</v>
      </c>
      <c r="V2847" s="30">
        <v>0</v>
      </c>
      <c r="W2847" s="30">
        <v>0</v>
      </c>
      <c r="X2847" s="30">
        <v>0</v>
      </c>
      <c r="Y2847" s="30">
        <v>0</v>
      </c>
      <c r="Z2847" s="30">
        <v>0</v>
      </c>
      <c r="AA2847" s="30">
        <v>0</v>
      </c>
      <c r="AB2847" s="30">
        <v>0</v>
      </c>
      <c r="AC2847" s="30">
        <v>0</v>
      </c>
      <c r="AD2847" s="30">
        <v>0</v>
      </c>
      <c r="AE2847" s="30">
        <v>0</v>
      </c>
      <c r="AF2847" s="30">
        <v>0</v>
      </c>
      <c r="AG2847" s="30">
        <v>0</v>
      </c>
      <c r="AH2847" s="30">
        <v>0</v>
      </c>
      <c r="AI2847" s="30">
        <v>0</v>
      </c>
      <c r="AJ2847" s="30">
        <v>0</v>
      </c>
      <c r="AK2847" s="30">
        <v>0</v>
      </c>
      <c r="AL2847" s="30">
        <v>0</v>
      </c>
    </row>
    <row r="2848" spans="1:38" x14ac:dyDescent="0.25">
      <c r="A2848" s="30" t="s">
        <v>569</v>
      </c>
      <c r="B2848" s="30">
        <v>1</v>
      </c>
      <c r="C2848" s="30" t="s">
        <v>570</v>
      </c>
      <c r="D2848" s="30" t="s">
        <v>35</v>
      </c>
      <c r="E2848" s="30">
        <v>54</v>
      </c>
      <c r="F2848" s="30">
        <v>0</v>
      </c>
      <c r="G2848" s="30">
        <v>0</v>
      </c>
      <c r="H2848" s="30">
        <v>0</v>
      </c>
      <c r="I2848" s="30">
        <v>0</v>
      </c>
      <c r="J2848" s="30">
        <v>0</v>
      </c>
      <c r="K2848" s="30">
        <v>0</v>
      </c>
      <c r="L2848" s="30">
        <v>0</v>
      </c>
      <c r="M2848" s="30">
        <v>0</v>
      </c>
      <c r="N2848" s="30">
        <v>0</v>
      </c>
      <c r="O2848" s="30">
        <v>0</v>
      </c>
      <c r="P2848" s="30">
        <v>0</v>
      </c>
      <c r="Q2848" s="30">
        <v>0</v>
      </c>
      <c r="R2848" s="30">
        <v>0</v>
      </c>
      <c r="S2848" s="30">
        <v>0</v>
      </c>
      <c r="T2848" s="30">
        <v>0</v>
      </c>
      <c r="U2848" s="30">
        <v>0</v>
      </c>
      <c r="V2848" s="30">
        <v>0</v>
      </c>
      <c r="W2848" s="30">
        <v>0</v>
      </c>
      <c r="X2848" s="30">
        <v>0</v>
      </c>
      <c r="Y2848" s="30">
        <v>0</v>
      </c>
      <c r="Z2848" s="30">
        <v>0</v>
      </c>
      <c r="AA2848" s="30">
        <v>0</v>
      </c>
      <c r="AB2848" s="30">
        <v>0</v>
      </c>
      <c r="AC2848" s="30">
        <v>0</v>
      </c>
      <c r="AD2848" s="30">
        <v>0</v>
      </c>
      <c r="AE2848" s="30">
        <v>0</v>
      </c>
      <c r="AF2848" s="30">
        <v>0</v>
      </c>
      <c r="AG2848" s="30">
        <v>0</v>
      </c>
      <c r="AH2848" s="30">
        <v>0</v>
      </c>
      <c r="AI2848" s="30">
        <v>0</v>
      </c>
      <c r="AJ2848" s="30">
        <v>0</v>
      </c>
      <c r="AK2848" s="30">
        <v>0</v>
      </c>
      <c r="AL2848" s="30">
        <v>0</v>
      </c>
    </row>
    <row r="2849" spans="1:38" x14ac:dyDescent="0.25">
      <c r="A2849" s="30" t="s">
        <v>569</v>
      </c>
      <c r="B2849" s="30">
        <v>1</v>
      </c>
      <c r="C2849" s="30" t="s">
        <v>570</v>
      </c>
      <c r="D2849" s="30" t="s">
        <v>28</v>
      </c>
      <c r="E2849" s="30">
        <v>54</v>
      </c>
      <c r="F2849" s="30">
        <v>0</v>
      </c>
      <c r="G2849" s="30">
        <v>0</v>
      </c>
      <c r="H2849" s="30">
        <v>0</v>
      </c>
      <c r="I2849" s="30">
        <v>0</v>
      </c>
      <c r="J2849" s="30">
        <v>0</v>
      </c>
      <c r="K2849" s="30">
        <v>0</v>
      </c>
      <c r="L2849" s="30">
        <v>0</v>
      </c>
      <c r="M2849" s="30">
        <v>0</v>
      </c>
      <c r="N2849" s="30">
        <v>0</v>
      </c>
      <c r="O2849" s="30">
        <v>0</v>
      </c>
      <c r="P2849" s="30">
        <v>0</v>
      </c>
      <c r="Q2849" s="30">
        <v>0</v>
      </c>
      <c r="R2849" s="30">
        <v>0</v>
      </c>
      <c r="S2849" s="30">
        <v>0</v>
      </c>
      <c r="T2849" s="30">
        <v>0</v>
      </c>
      <c r="U2849" s="30">
        <v>0</v>
      </c>
      <c r="V2849" s="30">
        <v>0</v>
      </c>
      <c r="W2849" s="30">
        <v>0</v>
      </c>
      <c r="X2849" s="30">
        <v>0</v>
      </c>
      <c r="Y2849" s="30">
        <v>0</v>
      </c>
      <c r="Z2849" s="30">
        <v>0</v>
      </c>
      <c r="AA2849" s="30">
        <v>0</v>
      </c>
      <c r="AB2849" s="30">
        <v>0</v>
      </c>
      <c r="AC2849" s="30">
        <v>0</v>
      </c>
      <c r="AD2849" s="30">
        <v>0</v>
      </c>
      <c r="AE2849" s="30">
        <v>0</v>
      </c>
      <c r="AF2849" s="30">
        <v>0</v>
      </c>
      <c r="AG2849" s="30">
        <v>0</v>
      </c>
      <c r="AH2849" s="30">
        <v>0</v>
      </c>
      <c r="AI2849" s="30">
        <v>0</v>
      </c>
      <c r="AJ2849" s="30">
        <v>0</v>
      </c>
      <c r="AK2849" s="30">
        <v>0</v>
      </c>
      <c r="AL2849" s="30">
        <v>0</v>
      </c>
    </row>
    <row r="2850" spans="1:38" x14ac:dyDescent="0.25">
      <c r="A2850" s="30" t="s">
        <v>569</v>
      </c>
      <c r="B2850" s="30">
        <v>1</v>
      </c>
      <c r="C2850" s="30" t="s">
        <v>570</v>
      </c>
      <c r="D2850" s="30" t="s">
        <v>30</v>
      </c>
      <c r="E2850" s="30">
        <v>54</v>
      </c>
      <c r="F2850" s="30">
        <v>1.8849999999999999E-2</v>
      </c>
      <c r="G2850" s="30">
        <v>1.1310000000000001E-2</v>
      </c>
      <c r="H2850" s="30">
        <v>6.5250000000000004E-3</v>
      </c>
      <c r="I2850" s="30">
        <v>5.0749999999999997E-3</v>
      </c>
      <c r="J2850" s="30">
        <v>6.5250000000000004E-3</v>
      </c>
      <c r="K2850" s="30">
        <v>5.2199999999999998E-3</v>
      </c>
      <c r="L2850" s="30">
        <v>6.0899999999999999E-3</v>
      </c>
      <c r="M2850" s="30">
        <v>5.2199999999999998E-3</v>
      </c>
      <c r="N2850" s="30">
        <v>5.5100000000000001E-3</v>
      </c>
      <c r="O2850" s="30">
        <v>4.7850000000000002E-3</v>
      </c>
      <c r="P2850" s="30">
        <v>4.64E-3</v>
      </c>
      <c r="Q2850" s="30">
        <v>4.64E-3</v>
      </c>
      <c r="R2850" s="30">
        <v>4.3499999999999997E-3</v>
      </c>
      <c r="S2850" s="30">
        <v>5.0749999999999997E-3</v>
      </c>
      <c r="T2850" s="30">
        <v>5.0749999999999997E-3</v>
      </c>
      <c r="U2850" s="30">
        <v>5.0749999999999997E-3</v>
      </c>
      <c r="V2850" s="30">
        <v>5.0749999999999997E-3</v>
      </c>
      <c r="W2850" s="30">
        <v>5.0749999999999997E-3</v>
      </c>
      <c r="X2850" s="30">
        <v>5.0749999999999997E-3</v>
      </c>
      <c r="Y2850" s="30">
        <v>5.0749999999999997E-3</v>
      </c>
      <c r="Z2850" s="30">
        <v>5.0749999999999997E-3</v>
      </c>
      <c r="AA2850" s="30">
        <v>5.0749999999999997E-3</v>
      </c>
      <c r="AB2850" s="30">
        <v>5.0749999999999997E-3</v>
      </c>
      <c r="AC2850" s="30">
        <v>5.0749999999999997E-3</v>
      </c>
      <c r="AD2850" s="30">
        <v>5.0749999999999997E-3</v>
      </c>
      <c r="AE2850" s="30">
        <v>5.0749999999999997E-3</v>
      </c>
      <c r="AF2850" s="30">
        <v>5.0749999999999997E-3</v>
      </c>
      <c r="AG2850" s="30">
        <v>5.0749999999999997E-3</v>
      </c>
      <c r="AH2850" s="30">
        <v>5.0749999999999997E-3</v>
      </c>
      <c r="AI2850" s="30">
        <v>5.0749999999999997E-3</v>
      </c>
      <c r="AJ2850" s="30">
        <v>5.0749999999999997E-3</v>
      </c>
      <c r="AK2850" s="30">
        <v>0</v>
      </c>
      <c r="AL2850" s="30">
        <v>0</v>
      </c>
    </row>
    <row r="2851" spans="1:38" x14ac:dyDescent="0.25">
      <c r="A2851" s="30" t="s">
        <v>569</v>
      </c>
      <c r="B2851" s="30">
        <v>1</v>
      </c>
      <c r="C2851" s="30" t="s">
        <v>570</v>
      </c>
      <c r="D2851" s="30" t="s">
        <v>32</v>
      </c>
      <c r="E2851" s="30">
        <v>54</v>
      </c>
      <c r="F2851" s="30">
        <v>0</v>
      </c>
      <c r="G2851" s="30">
        <v>0</v>
      </c>
      <c r="H2851" s="30">
        <v>0</v>
      </c>
      <c r="I2851" s="30">
        <v>0</v>
      </c>
      <c r="J2851" s="30">
        <v>0</v>
      </c>
      <c r="K2851" s="30">
        <v>0</v>
      </c>
      <c r="L2851" s="30">
        <v>0</v>
      </c>
      <c r="M2851" s="30">
        <v>0</v>
      </c>
      <c r="N2851" s="30">
        <v>0</v>
      </c>
      <c r="O2851" s="30">
        <v>0</v>
      </c>
      <c r="P2851" s="30">
        <v>0</v>
      </c>
      <c r="Q2851" s="30">
        <v>0</v>
      </c>
      <c r="R2851" s="30">
        <v>0</v>
      </c>
      <c r="S2851" s="30">
        <v>0</v>
      </c>
      <c r="T2851" s="30">
        <v>0</v>
      </c>
      <c r="U2851" s="30">
        <v>0</v>
      </c>
      <c r="V2851" s="30">
        <v>0</v>
      </c>
      <c r="W2851" s="30">
        <v>0</v>
      </c>
      <c r="X2851" s="30">
        <v>0</v>
      </c>
      <c r="Y2851" s="30">
        <v>0</v>
      </c>
      <c r="Z2851" s="30">
        <v>0</v>
      </c>
      <c r="AA2851" s="30">
        <v>0</v>
      </c>
      <c r="AB2851" s="30">
        <v>0</v>
      </c>
      <c r="AC2851" s="30">
        <v>0</v>
      </c>
      <c r="AD2851" s="30">
        <v>0</v>
      </c>
      <c r="AE2851" s="30">
        <v>0</v>
      </c>
      <c r="AF2851" s="30">
        <v>0</v>
      </c>
      <c r="AG2851" s="30">
        <v>0</v>
      </c>
      <c r="AH2851" s="30">
        <v>0</v>
      </c>
      <c r="AI2851" s="30">
        <v>0</v>
      </c>
      <c r="AJ2851" s="30">
        <v>0</v>
      </c>
      <c r="AK2851" s="30">
        <v>0</v>
      </c>
      <c r="AL2851" s="30">
        <v>0</v>
      </c>
    </row>
    <row r="2852" spans="1:38" x14ac:dyDescent="0.25">
      <c r="A2852" s="30" t="s">
        <v>569</v>
      </c>
      <c r="B2852" s="30">
        <v>1</v>
      </c>
      <c r="C2852" s="30" t="s">
        <v>570</v>
      </c>
      <c r="D2852" s="30" t="s">
        <v>38</v>
      </c>
      <c r="E2852" s="30">
        <v>54</v>
      </c>
      <c r="F2852" s="30">
        <v>0</v>
      </c>
      <c r="G2852" s="30">
        <v>0</v>
      </c>
      <c r="H2852" s="30">
        <v>0</v>
      </c>
      <c r="I2852" s="30">
        <v>0</v>
      </c>
      <c r="J2852" s="30">
        <v>0</v>
      </c>
      <c r="K2852" s="30">
        <v>0</v>
      </c>
      <c r="L2852" s="30">
        <v>0</v>
      </c>
      <c r="M2852" s="30">
        <v>0</v>
      </c>
      <c r="N2852" s="30">
        <v>0</v>
      </c>
      <c r="O2852" s="30">
        <v>0</v>
      </c>
      <c r="P2852" s="30">
        <v>0</v>
      </c>
      <c r="Q2852" s="30">
        <v>0</v>
      </c>
      <c r="R2852" s="30">
        <v>0</v>
      </c>
      <c r="S2852" s="30">
        <v>0</v>
      </c>
      <c r="T2852" s="30">
        <v>0</v>
      </c>
      <c r="U2852" s="30">
        <v>0</v>
      </c>
      <c r="V2852" s="30">
        <v>0</v>
      </c>
      <c r="W2852" s="30">
        <v>0</v>
      </c>
      <c r="X2852" s="30">
        <v>0</v>
      </c>
      <c r="Y2852" s="30">
        <v>0</v>
      </c>
      <c r="Z2852" s="30">
        <v>0</v>
      </c>
      <c r="AA2852" s="30">
        <v>0</v>
      </c>
      <c r="AB2852" s="30">
        <v>0</v>
      </c>
      <c r="AC2852" s="30">
        <v>0</v>
      </c>
      <c r="AD2852" s="30">
        <v>0</v>
      </c>
      <c r="AE2852" s="30">
        <v>0</v>
      </c>
      <c r="AF2852" s="30">
        <v>0</v>
      </c>
      <c r="AG2852" s="30">
        <v>0</v>
      </c>
      <c r="AH2852" s="30">
        <v>0</v>
      </c>
      <c r="AI2852" s="30">
        <v>0</v>
      </c>
      <c r="AJ2852" s="30">
        <v>0</v>
      </c>
      <c r="AK2852" s="30">
        <v>0</v>
      </c>
      <c r="AL2852" s="30">
        <v>0</v>
      </c>
    </row>
    <row r="2853" spans="1:38" x14ac:dyDescent="0.25">
      <c r="A2853" s="30" t="s">
        <v>569</v>
      </c>
      <c r="B2853" s="30">
        <v>1</v>
      </c>
      <c r="C2853" s="30" t="s">
        <v>570</v>
      </c>
      <c r="D2853" s="30" t="s">
        <v>40</v>
      </c>
      <c r="E2853" s="30">
        <v>54</v>
      </c>
      <c r="F2853" s="30">
        <v>0</v>
      </c>
      <c r="G2853" s="30">
        <v>0</v>
      </c>
      <c r="H2853" s="30">
        <v>6.5250000000000004E-3</v>
      </c>
      <c r="I2853" s="30">
        <v>5.0749999999999997E-3</v>
      </c>
      <c r="J2853" s="30">
        <v>6.5250000000000004E-3</v>
      </c>
      <c r="K2853" s="30">
        <v>5.2199999999999998E-3</v>
      </c>
      <c r="L2853" s="30">
        <v>6.0899999999999999E-3</v>
      </c>
      <c r="M2853" s="30">
        <v>5.2199999999999998E-3</v>
      </c>
      <c r="N2853" s="30">
        <v>5.5100000000000001E-3</v>
      </c>
      <c r="O2853" s="30">
        <v>4.7850000000000002E-3</v>
      </c>
      <c r="P2853" s="30">
        <v>4.64E-3</v>
      </c>
      <c r="Q2853" s="30">
        <v>4.64E-3</v>
      </c>
      <c r="R2853" s="30">
        <v>4.3499999999999997E-3</v>
      </c>
      <c r="S2853" s="30">
        <v>5.0749999999999997E-3</v>
      </c>
      <c r="T2853" s="30">
        <v>5.0749999999999997E-3</v>
      </c>
      <c r="U2853" s="30">
        <v>5.0749999999999997E-3</v>
      </c>
      <c r="V2853" s="30">
        <v>5.0749999999999997E-3</v>
      </c>
      <c r="W2853" s="30">
        <v>5.0749999999999997E-3</v>
      </c>
      <c r="X2853" s="30">
        <v>5.0749999999999997E-3</v>
      </c>
      <c r="Y2853" s="30">
        <v>5.0749999999999997E-3</v>
      </c>
      <c r="Z2853" s="30">
        <v>5.0749999999999997E-3</v>
      </c>
      <c r="AA2853" s="30">
        <v>5.0749999999999997E-3</v>
      </c>
      <c r="AB2853" s="30">
        <v>5.0749999999999997E-3</v>
      </c>
      <c r="AC2853" s="30">
        <v>5.0749999999999997E-3</v>
      </c>
      <c r="AD2853" s="30">
        <v>5.0749999999999997E-3</v>
      </c>
      <c r="AE2853" s="30">
        <v>5.0749999999999997E-3</v>
      </c>
      <c r="AF2853" s="30">
        <v>5.0749999999999997E-3</v>
      </c>
      <c r="AG2853" s="30">
        <v>5.0749999999999997E-3</v>
      </c>
      <c r="AH2853" s="30">
        <v>5.0749999999999997E-3</v>
      </c>
      <c r="AI2853" s="30">
        <v>5.0749999999999997E-3</v>
      </c>
      <c r="AJ2853" s="30">
        <v>5.0749999999999997E-3</v>
      </c>
      <c r="AK2853" s="30">
        <v>0</v>
      </c>
      <c r="AL2853" s="30">
        <v>0</v>
      </c>
    </row>
    <row r="2854" spans="1:38" x14ac:dyDescent="0.25">
      <c r="A2854" s="30" t="s">
        <v>569</v>
      </c>
      <c r="B2854" s="30">
        <v>1</v>
      </c>
      <c r="C2854" s="30" t="s">
        <v>570</v>
      </c>
      <c r="D2854" s="30" t="s">
        <v>42</v>
      </c>
      <c r="E2854" s="30">
        <v>54</v>
      </c>
      <c r="F2854" s="30">
        <v>0</v>
      </c>
      <c r="G2854" s="30">
        <v>0</v>
      </c>
      <c r="H2854" s="30">
        <v>0</v>
      </c>
      <c r="I2854" s="30">
        <v>0</v>
      </c>
      <c r="J2854" s="30">
        <v>0</v>
      </c>
      <c r="K2854" s="30">
        <v>0</v>
      </c>
      <c r="L2854" s="30">
        <v>0</v>
      </c>
      <c r="M2854" s="30">
        <v>0</v>
      </c>
      <c r="N2854" s="30">
        <v>0</v>
      </c>
      <c r="O2854" s="30">
        <v>0</v>
      </c>
      <c r="P2854" s="30">
        <v>0</v>
      </c>
      <c r="Q2854" s="30">
        <v>0</v>
      </c>
      <c r="R2854" s="30">
        <v>0</v>
      </c>
      <c r="S2854" s="30">
        <v>0</v>
      </c>
      <c r="T2854" s="30">
        <v>0</v>
      </c>
      <c r="U2854" s="30">
        <v>0</v>
      </c>
      <c r="V2854" s="30">
        <v>0</v>
      </c>
      <c r="W2854" s="30">
        <v>0</v>
      </c>
      <c r="X2854" s="30">
        <v>0</v>
      </c>
      <c r="Y2854" s="30">
        <v>0</v>
      </c>
      <c r="Z2854" s="30">
        <v>0</v>
      </c>
      <c r="AA2854" s="30">
        <v>0</v>
      </c>
      <c r="AB2854" s="30">
        <v>0</v>
      </c>
      <c r="AC2854" s="30">
        <v>0</v>
      </c>
      <c r="AD2854" s="30">
        <v>0</v>
      </c>
      <c r="AE2854" s="30">
        <v>0</v>
      </c>
      <c r="AF2854" s="30">
        <v>0</v>
      </c>
      <c r="AG2854" s="30">
        <v>0</v>
      </c>
      <c r="AH2854" s="30">
        <v>0</v>
      </c>
      <c r="AI2854" s="30">
        <v>0</v>
      </c>
      <c r="AJ2854" s="30">
        <v>0</v>
      </c>
      <c r="AK2854" s="30">
        <v>0</v>
      </c>
      <c r="AL2854" s="30">
        <v>0</v>
      </c>
    </row>
    <row r="2855" spans="1:38" x14ac:dyDescent="0.25">
      <c r="A2855" s="30" t="s">
        <v>569</v>
      </c>
      <c r="B2855" s="30">
        <v>1</v>
      </c>
      <c r="C2855" s="30" t="s">
        <v>570</v>
      </c>
      <c r="D2855" s="30" t="s">
        <v>48</v>
      </c>
      <c r="E2855" s="30">
        <v>54</v>
      </c>
      <c r="F2855" s="30">
        <v>0</v>
      </c>
      <c r="G2855" s="30">
        <v>0</v>
      </c>
      <c r="H2855" s="30">
        <v>0</v>
      </c>
      <c r="I2855" s="30">
        <v>0</v>
      </c>
      <c r="J2855" s="30">
        <v>0</v>
      </c>
      <c r="K2855" s="30">
        <v>0</v>
      </c>
      <c r="L2855" s="30">
        <v>0</v>
      </c>
      <c r="M2855" s="30">
        <v>0</v>
      </c>
      <c r="N2855" s="30">
        <v>0</v>
      </c>
      <c r="O2855" s="30">
        <v>0</v>
      </c>
      <c r="P2855" s="30">
        <v>0</v>
      </c>
      <c r="Q2855" s="30">
        <v>0</v>
      </c>
      <c r="R2855" s="30">
        <v>0</v>
      </c>
      <c r="S2855" s="30">
        <v>0</v>
      </c>
      <c r="T2855" s="30">
        <v>0</v>
      </c>
      <c r="U2855" s="30">
        <v>0</v>
      </c>
      <c r="V2855" s="30">
        <v>0</v>
      </c>
      <c r="W2855" s="30">
        <v>0</v>
      </c>
      <c r="X2855" s="30">
        <v>0</v>
      </c>
      <c r="Y2855" s="30">
        <v>0</v>
      </c>
      <c r="Z2855" s="30">
        <v>0</v>
      </c>
      <c r="AA2855" s="30">
        <v>0</v>
      </c>
      <c r="AB2855" s="30">
        <v>0</v>
      </c>
      <c r="AC2855" s="30">
        <v>0</v>
      </c>
      <c r="AD2855" s="30">
        <v>0</v>
      </c>
      <c r="AE2855" s="30">
        <v>0</v>
      </c>
      <c r="AF2855" s="30">
        <v>0</v>
      </c>
      <c r="AG2855" s="30">
        <v>0</v>
      </c>
      <c r="AH2855" s="30">
        <v>0</v>
      </c>
      <c r="AI2855" s="30">
        <v>0</v>
      </c>
      <c r="AJ2855" s="30">
        <v>0</v>
      </c>
      <c r="AK2855" s="30">
        <v>0</v>
      </c>
      <c r="AL2855" s="30">
        <v>0</v>
      </c>
    </row>
    <row r="2856" spans="1:38" x14ac:dyDescent="0.25">
      <c r="A2856" s="30" t="s">
        <v>569</v>
      </c>
      <c r="B2856" s="30">
        <v>1</v>
      </c>
      <c r="C2856" s="30" t="s">
        <v>570</v>
      </c>
      <c r="D2856" s="30" t="s">
        <v>46</v>
      </c>
      <c r="E2856" s="30">
        <v>54</v>
      </c>
      <c r="F2856" s="30">
        <v>0</v>
      </c>
      <c r="G2856" s="30">
        <v>0</v>
      </c>
      <c r="H2856" s="30">
        <v>0</v>
      </c>
      <c r="I2856" s="30">
        <v>0</v>
      </c>
      <c r="J2856" s="30">
        <v>0</v>
      </c>
      <c r="K2856" s="30">
        <v>0</v>
      </c>
      <c r="L2856" s="30">
        <v>0</v>
      </c>
      <c r="M2856" s="30">
        <v>0</v>
      </c>
      <c r="N2856" s="30">
        <v>0</v>
      </c>
      <c r="O2856" s="30">
        <v>0</v>
      </c>
      <c r="P2856" s="30">
        <v>0</v>
      </c>
      <c r="Q2856" s="30">
        <v>0</v>
      </c>
      <c r="R2856" s="30">
        <v>0</v>
      </c>
      <c r="S2856" s="30">
        <v>0</v>
      </c>
      <c r="T2856" s="30">
        <v>0</v>
      </c>
      <c r="U2856" s="30">
        <v>0</v>
      </c>
      <c r="V2856" s="30">
        <v>0</v>
      </c>
      <c r="W2856" s="30">
        <v>0</v>
      </c>
      <c r="X2856" s="30">
        <v>0</v>
      </c>
      <c r="Y2856" s="30">
        <v>0</v>
      </c>
      <c r="Z2856" s="30">
        <v>0</v>
      </c>
      <c r="AA2856" s="30">
        <v>0</v>
      </c>
      <c r="AB2856" s="30">
        <v>0</v>
      </c>
      <c r="AC2856" s="30">
        <v>0</v>
      </c>
      <c r="AD2856" s="30">
        <v>0</v>
      </c>
      <c r="AE2856" s="30">
        <v>0</v>
      </c>
      <c r="AF2856" s="30">
        <v>0</v>
      </c>
      <c r="AG2856" s="30">
        <v>0</v>
      </c>
      <c r="AH2856" s="30">
        <v>0</v>
      </c>
      <c r="AI2856" s="30">
        <v>0</v>
      </c>
      <c r="AJ2856" s="30">
        <v>0</v>
      </c>
      <c r="AK2856" s="30">
        <v>0</v>
      </c>
      <c r="AL2856" s="30">
        <v>0</v>
      </c>
    </row>
    <row r="2857" spans="1:38" x14ac:dyDescent="0.25">
      <c r="A2857" s="30" t="s">
        <v>569</v>
      </c>
      <c r="B2857" s="30">
        <v>1</v>
      </c>
      <c r="C2857" s="30" t="s">
        <v>570</v>
      </c>
      <c r="D2857" s="30" t="s">
        <v>44</v>
      </c>
      <c r="E2857" s="30">
        <v>54</v>
      </c>
      <c r="F2857" s="30">
        <v>0</v>
      </c>
      <c r="G2857" s="30">
        <v>0</v>
      </c>
      <c r="H2857" s="30">
        <v>0</v>
      </c>
      <c r="I2857" s="30">
        <v>0</v>
      </c>
      <c r="J2857" s="30">
        <v>0</v>
      </c>
      <c r="K2857" s="30">
        <v>0</v>
      </c>
      <c r="L2857" s="30">
        <v>0</v>
      </c>
      <c r="M2857" s="30">
        <v>0</v>
      </c>
      <c r="N2857" s="30">
        <v>0</v>
      </c>
      <c r="O2857" s="30">
        <v>0</v>
      </c>
      <c r="P2857" s="30">
        <v>0</v>
      </c>
      <c r="Q2857" s="30">
        <v>0</v>
      </c>
      <c r="R2857" s="30">
        <v>0</v>
      </c>
      <c r="S2857" s="30">
        <v>0</v>
      </c>
      <c r="T2857" s="30">
        <v>0</v>
      </c>
      <c r="U2857" s="30">
        <v>0</v>
      </c>
      <c r="V2857" s="30">
        <v>0</v>
      </c>
      <c r="W2857" s="30">
        <v>0</v>
      </c>
      <c r="X2857" s="30">
        <v>0</v>
      </c>
      <c r="Y2857" s="30">
        <v>0</v>
      </c>
      <c r="Z2857" s="30">
        <v>0</v>
      </c>
      <c r="AA2857" s="30">
        <v>0</v>
      </c>
      <c r="AB2857" s="30">
        <v>0</v>
      </c>
      <c r="AC2857" s="30">
        <v>0</v>
      </c>
      <c r="AD2857" s="30">
        <v>0</v>
      </c>
      <c r="AE2857" s="30">
        <v>0</v>
      </c>
      <c r="AF2857" s="30">
        <v>0</v>
      </c>
      <c r="AG2857" s="30">
        <v>0</v>
      </c>
      <c r="AH2857" s="30">
        <v>0</v>
      </c>
      <c r="AI2857" s="30">
        <v>0</v>
      </c>
      <c r="AJ2857" s="30">
        <v>0</v>
      </c>
      <c r="AK2857" s="30">
        <v>0</v>
      </c>
      <c r="AL2857" s="30">
        <v>0</v>
      </c>
    </row>
    <row r="2858" spans="1:38" x14ac:dyDescent="0.25">
      <c r="A2858" s="30" t="s">
        <v>569</v>
      </c>
      <c r="B2858" s="30">
        <v>1</v>
      </c>
      <c r="C2858" s="30" t="s">
        <v>570</v>
      </c>
      <c r="D2858" s="30" t="s">
        <v>50</v>
      </c>
      <c r="E2858" s="30">
        <v>54</v>
      </c>
      <c r="F2858" s="30">
        <v>0</v>
      </c>
      <c r="G2858" s="30">
        <v>0</v>
      </c>
      <c r="H2858" s="30">
        <v>0</v>
      </c>
      <c r="I2858" s="30">
        <v>0</v>
      </c>
      <c r="J2858" s="30">
        <v>0</v>
      </c>
      <c r="K2858" s="30">
        <v>0</v>
      </c>
      <c r="L2858" s="30">
        <v>0</v>
      </c>
      <c r="M2858" s="30">
        <v>0</v>
      </c>
      <c r="N2858" s="30">
        <v>0</v>
      </c>
      <c r="O2858" s="30">
        <v>0</v>
      </c>
      <c r="P2858" s="30">
        <v>0</v>
      </c>
      <c r="Q2858" s="30">
        <v>0</v>
      </c>
      <c r="R2858" s="30">
        <v>0</v>
      </c>
      <c r="S2858" s="30">
        <v>0</v>
      </c>
      <c r="T2858" s="30">
        <v>0</v>
      </c>
      <c r="U2858" s="30">
        <v>0</v>
      </c>
      <c r="V2858" s="30">
        <v>0</v>
      </c>
      <c r="W2858" s="30">
        <v>0</v>
      </c>
      <c r="X2858" s="30">
        <v>0</v>
      </c>
      <c r="Y2858" s="30">
        <v>0</v>
      </c>
      <c r="Z2858" s="30">
        <v>0</v>
      </c>
      <c r="AA2858" s="30">
        <v>0</v>
      </c>
      <c r="AB2858" s="30">
        <v>0</v>
      </c>
      <c r="AC2858" s="30">
        <v>0</v>
      </c>
      <c r="AD2858" s="30">
        <v>0</v>
      </c>
      <c r="AE2858" s="30">
        <v>0</v>
      </c>
      <c r="AF2858" s="30">
        <v>0</v>
      </c>
      <c r="AG2858" s="30">
        <v>0</v>
      </c>
      <c r="AH2858" s="30">
        <v>0</v>
      </c>
      <c r="AI2858" s="30">
        <v>0</v>
      </c>
      <c r="AJ2858" s="30">
        <v>0</v>
      </c>
      <c r="AK2858" s="30">
        <v>0</v>
      </c>
      <c r="AL2858" s="30">
        <v>0</v>
      </c>
    </row>
    <row r="2859" spans="1:38" x14ac:dyDescent="0.25">
      <c r="A2859" s="30" t="s">
        <v>569</v>
      </c>
      <c r="B2859" s="30">
        <v>1</v>
      </c>
      <c r="C2859" s="30" t="s">
        <v>570</v>
      </c>
      <c r="D2859" s="30" t="s">
        <v>52</v>
      </c>
      <c r="E2859" s="30">
        <v>54</v>
      </c>
      <c r="F2859" s="30">
        <v>0</v>
      </c>
      <c r="G2859" s="30">
        <v>0</v>
      </c>
      <c r="H2859" s="30">
        <v>0</v>
      </c>
      <c r="I2859" s="30">
        <v>0</v>
      </c>
      <c r="J2859" s="30">
        <v>0</v>
      </c>
      <c r="K2859" s="30">
        <v>0</v>
      </c>
      <c r="L2859" s="30">
        <v>0</v>
      </c>
      <c r="M2859" s="30">
        <v>0</v>
      </c>
      <c r="N2859" s="30">
        <v>0</v>
      </c>
      <c r="O2859" s="30">
        <v>0</v>
      </c>
      <c r="P2859" s="30">
        <v>0</v>
      </c>
      <c r="Q2859" s="30">
        <v>0</v>
      </c>
      <c r="R2859" s="30">
        <v>0</v>
      </c>
      <c r="S2859" s="30">
        <v>0</v>
      </c>
      <c r="T2859" s="30">
        <v>0</v>
      </c>
      <c r="U2859" s="30">
        <v>0</v>
      </c>
      <c r="V2859" s="30">
        <v>0</v>
      </c>
      <c r="W2859" s="30">
        <v>0</v>
      </c>
      <c r="X2859" s="30">
        <v>0</v>
      </c>
      <c r="Y2859" s="30">
        <v>0</v>
      </c>
      <c r="Z2859" s="30">
        <v>0</v>
      </c>
      <c r="AA2859" s="30">
        <v>0</v>
      </c>
      <c r="AB2859" s="30">
        <v>0</v>
      </c>
      <c r="AC2859" s="30">
        <v>0</v>
      </c>
      <c r="AD2859" s="30">
        <v>0</v>
      </c>
      <c r="AE2859" s="30">
        <v>0</v>
      </c>
      <c r="AF2859" s="30">
        <v>0</v>
      </c>
      <c r="AG2859" s="30">
        <v>0</v>
      </c>
      <c r="AH2859" s="30">
        <v>0</v>
      </c>
      <c r="AI2859" s="30">
        <v>0</v>
      </c>
      <c r="AJ2859" s="30">
        <v>0</v>
      </c>
      <c r="AK2859" s="30">
        <v>0</v>
      </c>
      <c r="AL2859" s="30">
        <v>0</v>
      </c>
    </row>
    <row r="2860" spans="1:38" x14ac:dyDescent="0.25">
      <c r="A2860" s="30" t="s">
        <v>569</v>
      </c>
      <c r="B2860" s="30">
        <v>1</v>
      </c>
      <c r="C2860" s="30" t="s">
        <v>570</v>
      </c>
      <c r="D2860" s="30" t="s">
        <v>56</v>
      </c>
      <c r="E2860" s="30">
        <v>54</v>
      </c>
      <c r="F2860" s="30">
        <v>0</v>
      </c>
      <c r="G2860" s="30">
        <v>0</v>
      </c>
      <c r="H2860" s="30">
        <v>0</v>
      </c>
      <c r="I2860" s="30">
        <v>0</v>
      </c>
      <c r="J2860" s="30">
        <v>0</v>
      </c>
      <c r="K2860" s="30">
        <v>0</v>
      </c>
      <c r="L2860" s="30">
        <v>0</v>
      </c>
      <c r="M2860" s="30">
        <v>0</v>
      </c>
      <c r="N2860" s="30">
        <v>0</v>
      </c>
      <c r="O2860" s="30">
        <v>0</v>
      </c>
      <c r="P2860" s="30">
        <v>0</v>
      </c>
      <c r="Q2860" s="30">
        <v>0</v>
      </c>
      <c r="R2860" s="30">
        <v>0</v>
      </c>
      <c r="S2860" s="30">
        <v>0</v>
      </c>
      <c r="T2860" s="30">
        <v>0</v>
      </c>
      <c r="U2860" s="30">
        <v>0</v>
      </c>
      <c r="V2860" s="30">
        <v>0</v>
      </c>
      <c r="W2860" s="30">
        <v>0</v>
      </c>
      <c r="X2860" s="30">
        <v>0</v>
      </c>
      <c r="Y2860" s="30">
        <v>0</v>
      </c>
      <c r="Z2860" s="30">
        <v>0</v>
      </c>
      <c r="AA2860" s="30">
        <v>0</v>
      </c>
      <c r="AB2860" s="30">
        <v>0</v>
      </c>
      <c r="AC2860" s="30">
        <v>0</v>
      </c>
      <c r="AD2860" s="30">
        <v>0</v>
      </c>
      <c r="AE2860" s="30">
        <v>0</v>
      </c>
      <c r="AF2860" s="30">
        <v>0</v>
      </c>
      <c r="AG2860" s="30">
        <v>0</v>
      </c>
      <c r="AH2860" s="30">
        <v>0</v>
      </c>
      <c r="AI2860" s="30">
        <v>0</v>
      </c>
      <c r="AJ2860" s="30">
        <v>0</v>
      </c>
      <c r="AK2860" s="30">
        <v>0</v>
      </c>
      <c r="AL2860" s="30">
        <v>0</v>
      </c>
    </row>
    <row r="2861" spans="1:38" x14ac:dyDescent="0.25">
      <c r="A2861" s="30" t="s">
        <v>569</v>
      </c>
      <c r="B2861" s="30">
        <v>1</v>
      </c>
      <c r="C2861" s="30" t="s">
        <v>570</v>
      </c>
      <c r="D2861" s="30" t="s">
        <v>452</v>
      </c>
      <c r="E2861" s="30">
        <v>54</v>
      </c>
      <c r="F2861" s="30">
        <v>0</v>
      </c>
      <c r="G2861" s="30">
        <v>0</v>
      </c>
      <c r="H2861" s="30">
        <v>0</v>
      </c>
      <c r="I2861" s="30">
        <v>0</v>
      </c>
      <c r="J2861" s="30">
        <v>0</v>
      </c>
      <c r="K2861" s="30">
        <v>0</v>
      </c>
      <c r="L2861" s="30">
        <v>0</v>
      </c>
      <c r="M2861" s="30">
        <v>0</v>
      </c>
      <c r="N2861" s="30">
        <v>0</v>
      </c>
      <c r="O2861" s="30">
        <v>0</v>
      </c>
      <c r="P2861" s="30">
        <v>0</v>
      </c>
      <c r="Q2861" s="30">
        <v>0</v>
      </c>
      <c r="R2861" s="30">
        <v>0</v>
      </c>
      <c r="S2861" s="30">
        <v>0</v>
      </c>
      <c r="T2861" s="30">
        <v>0</v>
      </c>
      <c r="U2861" s="30">
        <v>0</v>
      </c>
      <c r="V2861" s="30">
        <v>0</v>
      </c>
      <c r="W2861" s="30">
        <v>0</v>
      </c>
      <c r="X2861" s="30">
        <v>0</v>
      </c>
      <c r="Y2861" s="30">
        <v>0</v>
      </c>
      <c r="Z2861" s="30">
        <v>0</v>
      </c>
      <c r="AA2861" s="30">
        <v>0</v>
      </c>
      <c r="AB2861" s="30">
        <v>0</v>
      </c>
      <c r="AC2861" s="30">
        <v>0</v>
      </c>
      <c r="AD2861" s="30">
        <v>0</v>
      </c>
      <c r="AE2861" s="30">
        <v>0</v>
      </c>
      <c r="AF2861" s="30">
        <v>0</v>
      </c>
      <c r="AG2861" s="30">
        <v>0</v>
      </c>
      <c r="AH2861" s="30">
        <v>0</v>
      </c>
      <c r="AI2861" s="30">
        <v>0</v>
      </c>
      <c r="AJ2861" s="30">
        <v>0</v>
      </c>
      <c r="AK2861" s="30">
        <v>0</v>
      </c>
      <c r="AL2861" s="30">
        <v>0</v>
      </c>
    </row>
    <row r="2862" spans="1:38" x14ac:dyDescent="0.25">
      <c r="A2862" s="30" t="s">
        <v>569</v>
      </c>
      <c r="B2862" s="30">
        <v>1</v>
      </c>
      <c r="C2862" s="30" t="s">
        <v>570</v>
      </c>
      <c r="D2862" s="30" t="s">
        <v>54</v>
      </c>
      <c r="E2862" s="30">
        <v>54</v>
      </c>
      <c r="F2862" s="30">
        <v>0</v>
      </c>
      <c r="G2862" s="30">
        <v>0</v>
      </c>
      <c r="H2862" s="30">
        <v>0</v>
      </c>
      <c r="I2862" s="30">
        <v>0</v>
      </c>
      <c r="J2862" s="30">
        <v>0</v>
      </c>
      <c r="K2862" s="30">
        <v>0</v>
      </c>
      <c r="L2862" s="30">
        <v>0</v>
      </c>
      <c r="M2862" s="30">
        <v>0</v>
      </c>
      <c r="N2862" s="30">
        <v>0</v>
      </c>
      <c r="O2862" s="30">
        <v>0</v>
      </c>
      <c r="P2862" s="30">
        <v>0</v>
      </c>
      <c r="Q2862" s="30">
        <v>0</v>
      </c>
      <c r="R2862" s="30">
        <v>0</v>
      </c>
      <c r="S2862" s="30">
        <v>0</v>
      </c>
      <c r="T2862" s="30">
        <v>0</v>
      </c>
      <c r="U2862" s="30">
        <v>0</v>
      </c>
      <c r="V2862" s="30">
        <v>0</v>
      </c>
      <c r="W2862" s="30">
        <v>0</v>
      </c>
      <c r="X2862" s="30">
        <v>0</v>
      </c>
      <c r="Y2862" s="30">
        <v>0</v>
      </c>
      <c r="Z2862" s="30">
        <v>0</v>
      </c>
      <c r="AA2862" s="30">
        <v>0</v>
      </c>
      <c r="AB2862" s="30">
        <v>0</v>
      </c>
      <c r="AC2862" s="30">
        <v>0</v>
      </c>
      <c r="AD2862" s="30">
        <v>0</v>
      </c>
      <c r="AE2862" s="30">
        <v>0</v>
      </c>
      <c r="AF2862" s="30">
        <v>0</v>
      </c>
      <c r="AG2862" s="30">
        <v>0</v>
      </c>
      <c r="AH2862" s="30">
        <v>0</v>
      </c>
      <c r="AI2862" s="30">
        <v>0</v>
      </c>
      <c r="AJ2862" s="30">
        <v>0</v>
      </c>
      <c r="AK2862" s="30">
        <v>0</v>
      </c>
      <c r="AL2862" s="30">
        <v>0</v>
      </c>
    </row>
    <row r="2863" spans="1:38" x14ac:dyDescent="0.25">
      <c r="A2863" s="30" t="s">
        <v>569</v>
      </c>
      <c r="B2863" s="30">
        <v>1</v>
      </c>
      <c r="C2863" s="30" t="s">
        <v>570</v>
      </c>
      <c r="D2863" s="30" t="s">
        <v>58</v>
      </c>
      <c r="E2863" s="30">
        <v>54</v>
      </c>
      <c r="F2863" s="30">
        <v>0</v>
      </c>
      <c r="G2863" s="30">
        <v>0</v>
      </c>
      <c r="H2863" s="30">
        <v>0</v>
      </c>
      <c r="I2863" s="30">
        <v>0</v>
      </c>
      <c r="J2863" s="30">
        <v>0</v>
      </c>
      <c r="K2863" s="30">
        <v>0</v>
      </c>
      <c r="L2863" s="30">
        <v>0</v>
      </c>
      <c r="M2863" s="30">
        <v>0</v>
      </c>
      <c r="N2863" s="30">
        <v>0</v>
      </c>
      <c r="O2863" s="30">
        <v>0</v>
      </c>
      <c r="P2863" s="30">
        <v>0</v>
      </c>
      <c r="Q2863" s="30">
        <v>0</v>
      </c>
      <c r="R2863" s="30">
        <v>0</v>
      </c>
      <c r="S2863" s="30">
        <v>0</v>
      </c>
      <c r="T2863" s="30">
        <v>0</v>
      </c>
      <c r="U2863" s="30">
        <v>0</v>
      </c>
      <c r="V2863" s="30">
        <v>0</v>
      </c>
      <c r="W2863" s="30">
        <v>0</v>
      </c>
      <c r="X2863" s="30">
        <v>0</v>
      </c>
      <c r="Y2863" s="30">
        <v>0</v>
      </c>
      <c r="Z2863" s="30">
        <v>0</v>
      </c>
      <c r="AA2863" s="30">
        <v>0</v>
      </c>
      <c r="AB2863" s="30">
        <v>0</v>
      </c>
      <c r="AC2863" s="30">
        <v>0</v>
      </c>
      <c r="AD2863" s="30">
        <v>0</v>
      </c>
      <c r="AE2863" s="30">
        <v>0</v>
      </c>
      <c r="AF2863" s="30">
        <v>0</v>
      </c>
      <c r="AG2863" s="30">
        <v>0</v>
      </c>
      <c r="AH2863" s="30">
        <v>0</v>
      </c>
      <c r="AI2863" s="30">
        <v>0</v>
      </c>
      <c r="AJ2863" s="30">
        <v>0</v>
      </c>
      <c r="AK2863" s="30">
        <v>0</v>
      </c>
      <c r="AL2863" s="30">
        <v>0</v>
      </c>
    </row>
    <row r="2864" spans="1:38" x14ac:dyDescent="0.25">
      <c r="A2864" s="30" t="s">
        <v>569</v>
      </c>
      <c r="B2864" s="30">
        <v>1</v>
      </c>
      <c r="C2864" s="30" t="s">
        <v>570</v>
      </c>
      <c r="D2864" s="30" t="s">
        <v>72</v>
      </c>
      <c r="E2864" s="30">
        <v>54</v>
      </c>
      <c r="F2864" s="30">
        <v>0</v>
      </c>
      <c r="G2864" s="30">
        <v>0</v>
      </c>
      <c r="H2864" s="30">
        <v>0</v>
      </c>
      <c r="I2864" s="30">
        <v>0</v>
      </c>
      <c r="J2864" s="30">
        <v>0</v>
      </c>
      <c r="K2864" s="30">
        <v>0</v>
      </c>
      <c r="L2864" s="30">
        <v>0</v>
      </c>
      <c r="M2864" s="30">
        <v>0</v>
      </c>
      <c r="N2864" s="30">
        <v>0</v>
      </c>
      <c r="O2864" s="30">
        <v>0</v>
      </c>
      <c r="P2864" s="30">
        <v>0</v>
      </c>
      <c r="Q2864" s="30">
        <v>0</v>
      </c>
      <c r="R2864" s="30">
        <v>0</v>
      </c>
      <c r="S2864" s="30">
        <v>0</v>
      </c>
      <c r="T2864" s="30">
        <v>0</v>
      </c>
      <c r="U2864" s="30">
        <v>0</v>
      </c>
      <c r="V2864" s="30">
        <v>0</v>
      </c>
      <c r="W2864" s="30">
        <v>0</v>
      </c>
      <c r="X2864" s="30">
        <v>0</v>
      </c>
      <c r="Y2864" s="30">
        <v>0</v>
      </c>
      <c r="Z2864" s="30">
        <v>0</v>
      </c>
      <c r="AA2864" s="30">
        <v>0</v>
      </c>
      <c r="AB2864" s="30">
        <v>0</v>
      </c>
      <c r="AC2864" s="30">
        <v>0</v>
      </c>
      <c r="AD2864" s="30">
        <v>0</v>
      </c>
      <c r="AE2864" s="30">
        <v>0</v>
      </c>
      <c r="AF2864" s="30">
        <v>0</v>
      </c>
      <c r="AG2864" s="30">
        <v>0</v>
      </c>
      <c r="AH2864" s="30">
        <v>0</v>
      </c>
      <c r="AI2864" s="30">
        <v>0</v>
      </c>
      <c r="AJ2864" s="30">
        <v>0</v>
      </c>
      <c r="AK2864" s="30">
        <v>0</v>
      </c>
      <c r="AL2864" s="30">
        <v>0</v>
      </c>
    </row>
    <row r="2865" spans="1:38" x14ac:dyDescent="0.25">
      <c r="A2865" s="30" t="s">
        <v>569</v>
      </c>
      <c r="B2865" s="30">
        <v>1</v>
      </c>
      <c r="C2865" s="30" t="s">
        <v>570</v>
      </c>
      <c r="D2865" s="30" t="s">
        <v>75</v>
      </c>
      <c r="E2865" s="30">
        <v>54</v>
      </c>
      <c r="F2865" s="30">
        <v>0</v>
      </c>
      <c r="G2865" s="30">
        <v>0</v>
      </c>
      <c r="H2865" s="30">
        <v>0</v>
      </c>
      <c r="I2865" s="30">
        <v>0</v>
      </c>
      <c r="J2865" s="30">
        <v>0</v>
      </c>
      <c r="K2865" s="30">
        <v>0</v>
      </c>
      <c r="L2865" s="30">
        <v>0</v>
      </c>
      <c r="M2865" s="30">
        <v>0</v>
      </c>
      <c r="N2865" s="30">
        <v>0</v>
      </c>
      <c r="O2865" s="30">
        <v>0</v>
      </c>
      <c r="P2865" s="30">
        <v>0</v>
      </c>
      <c r="Q2865" s="30">
        <v>0</v>
      </c>
      <c r="R2865" s="30">
        <v>0</v>
      </c>
      <c r="S2865" s="30">
        <v>0</v>
      </c>
      <c r="T2865" s="30">
        <v>0</v>
      </c>
      <c r="U2865" s="30">
        <v>0</v>
      </c>
      <c r="V2865" s="30">
        <v>0</v>
      </c>
      <c r="W2865" s="30">
        <v>0</v>
      </c>
      <c r="X2865" s="30">
        <v>0</v>
      </c>
      <c r="Y2865" s="30">
        <v>0</v>
      </c>
      <c r="Z2865" s="30">
        <v>0</v>
      </c>
      <c r="AA2865" s="30">
        <v>0</v>
      </c>
      <c r="AB2865" s="30">
        <v>0</v>
      </c>
      <c r="AC2865" s="30">
        <v>0</v>
      </c>
      <c r="AD2865" s="30">
        <v>0</v>
      </c>
      <c r="AE2865" s="30">
        <v>0</v>
      </c>
      <c r="AF2865" s="30">
        <v>0</v>
      </c>
      <c r="AG2865" s="30">
        <v>0</v>
      </c>
      <c r="AH2865" s="30">
        <v>0</v>
      </c>
      <c r="AI2865" s="30">
        <v>0</v>
      </c>
      <c r="AJ2865" s="30">
        <v>0</v>
      </c>
      <c r="AK2865" s="30">
        <v>0</v>
      </c>
      <c r="AL2865" s="30">
        <v>0</v>
      </c>
    </row>
    <row r="2866" spans="1:38" x14ac:dyDescent="0.25">
      <c r="A2866" s="30" t="s">
        <v>569</v>
      </c>
      <c r="B2866" s="30">
        <v>1</v>
      </c>
      <c r="C2866" s="30" t="s">
        <v>570</v>
      </c>
      <c r="D2866" s="30" t="s">
        <v>60</v>
      </c>
      <c r="E2866" s="30">
        <v>54</v>
      </c>
      <c r="F2866" s="30">
        <v>0</v>
      </c>
      <c r="G2866" s="30">
        <v>0</v>
      </c>
      <c r="H2866" s="30">
        <v>0</v>
      </c>
      <c r="I2866" s="30">
        <v>0</v>
      </c>
      <c r="J2866" s="30">
        <v>0</v>
      </c>
      <c r="K2866" s="30">
        <v>0</v>
      </c>
      <c r="L2866" s="30">
        <v>0</v>
      </c>
      <c r="M2866" s="30">
        <v>0</v>
      </c>
      <c r="N2866" s="30">
        <v>0</v>
      </c>
      <c r="O2866" s="30">
        <v>0</v>
      </c>
      <c r="P2866" s="30">
        <v>0</v>
      </c>
      <c r="Q2866" s="30">
        <v>0</v>
      </c>
      <c r="R2866" s="30">
        <v>0</v>
      </c>
      <c r="S2866" s="30">
        <v>0</v>
      </c>
      <c r="T2866" s="30">
        <v>0</v>
      </c>
      <c r="U2866" s="30">
        <v>0</v>
      </c>
      <c r="V2866" s="30">
        <v>0</v>
      </c>
      <c r="W2866" s="30">
        <v>0</v>
      </c>
      <c r="X2866" s="30">
        <v>0</v>
      </c>
      <c r="Y2866" s="30">
        <v>0</v>
      </c>
      <c r="Z2866" s="30">
        <v>0</v>
      </c>
      <c r="AA2866" s="30">
        <v>0</v>
      </c>
      <c r="AB2866" s="30">
        <v>0</v>
      </c>
      <c r="AC2866" s="30">
        <v>0</v>
      </c>
      <c r="AD2866" s="30">
        <v>0</v>
      </c>
      <c r="AE2866" s="30">
        <v>0</v>
      </c>
      <c r="AF2866" s="30">
        <v>0</v>
      </c>
      <c r="AG2866" s="30">
        <v>0</v>
      </c>
      <c r="AH2866" s="30">
        <v>0</v>
      </c>
      <c r="AI2866" s="30">
        <v>0</v>
      </c>
      <c r="AJ2866" s="30">
        <v>0</v>
      </c>
      <c r="AK2866" s="30">
        <v>0</v>
      </c>
      <c r="AL2866" s="30">
        <v>0</v>
      </c>
    </row>
    <row r="2867" spans="1:38" x14ac:dyDescent="0.25">
      <c r="A2867" s="30" t="s">
        <v>569</v>
      </c>
      <c r="B2867" s="30">
        <v>1</v>
      </c>
      <c r="C2867" s="30" t="s">
        <v>570</v>
      </c>
      <c r="D2867" s="30" t="s">
        <v>64</v>
      </c>
      <c r="E2867" s="30">
        <v>54</v>
      </c>
      <c r="F2867" s="30">
        <v>0</v>
      </c>
      <c r="G2867" s="30">
        <v>0</v>
      </c>
      <c r="H2867" s="30">
        <v>0</v>
      </c>
      <c r="I2867" s="30">
        <v>0</v>
      </c>
      <c r="J2867" s="30">
        <v>0</v>
      </c>
      <c r="K2867" s="30">
        <v>0</v>
      </c>
      <c r="L2867" s="30">
        <v>0</v>
      </c>
      <c r="M2867" s="30">
        <v>0</v>
      </c>
      <c r="N2867" s="30">
        <v>0</v>
      </c>
      <c r="O2867" s="30">
        <v>0</v>
      </c>
      <c r="P2867" s="30">
        <v>0</v>
      </c>
      <c r="Q2867" s="30">
        <v>0</v>
      </c>
      <c r="R2867" s="30">
        <v>0</v>
      </c>
      <c r="S2867" s="30">
        <v>0</v>
      </c>
      <c r="T2867" s="30">
        <v>0</v>
      </c>
      <c r="U2867" s="30">
        <v>0</v>
      </c>
      <c r="V2867" s="30">
        <v>0</v>
      </c>
      <c r="W2867" s="30">
        <v>0</v>
      </c>
      <c r="X2867" s="30">
        <v>0</v>
      </c>
      <c r="Y2867" s="30">
        <v>0</v>
      </c>
      <c r="Z2867" s="30">
        <v>0</v>
      </c>
      <c r="AA2867" s="30">
        <v>0</v>
      </c>
      <c r="AB2867" s="30">
        <v>0</v>
      </c>
      <c r="AC2867" s="30">
        <v>0</v>
      </c>
      <c r="AD2867" s="30">
        <v>0</v>
      </c>
      <c r="AE2867" s="30">
        <v>0</v>
      </c>
      <c r="AF2867" s="30">
        <v>0</v>
      </c>
      <c r="AG2867" s="30">
        <v>0</v>
      </c>
      <c r="AH2867" s="30">
        <v>0</v>
      </c>
      <c r="AI2867" s="30">
        <v>0</v>
      </c>
      <c r="AJ2867" s="30">
        <v>0</v>
      </c>
      <c r="AK2867" s="30">
        <v>0</v>
      </c>
      <c r="AL2867" s="30">
        <v>0</v>
      </c>
    </row>
    <row r="2868" spans="1:38" x14ac:dyDescent="0.25">
      <c r="A2868" s="30" t="s">
        <v>569</v>
      </c>
      <c r="B2868" s="30">
        <v>1</v>
      </c>
      <c r="C2868" s="30" t="s">
        <v>570</v>
      </c>
      <c r="D2868" s="30" t="s">
        <v>66</v>
      </c>
      <c r="E2868" s="30">
        <v>54</v>
      </c>
      <c r="F2868" s="30">
        <v>0</v>
      </c>
      <c r="G2868" s="30">
        <v>0</v>
      </c>
      <c r="H2868" s="30">
        <v>0</v>
      </c>
      <c r="I2868" s="30">
        <v>0</v>
      </c>
      <c r="J2868" s="30">
        <v>0</v>
      </c>
      <c r="K2868" s="30">
        <v>0</v>
      </c>
      <c r="L2868" s="30">
        <v>0</v>
      </c>
      <c r="M2868" s="30">
        <v>0</v>
      </c>
      <c r="N2868" s="30">
        <v>0</v>
      </c>
      <c r="O2868" s="30">
        <v>0</v>
      </c>
      <c r="P2868" s="30">
        <v>0</v>
      </c>
      <c r="Q2868" s="30">
        <v>0</v>
      </c>
      <c r="R2868" s="30">
        <v>0</v>
      </c>
      <c r="S2868" s="30">
        <v>0</v>
      </c>
      <c r="T2868" s="30">
        <v>0</v>
      </c>
      <c r="U2868" s="30">
        <v>0</v>
      </c>
      <c r="V2868" s="30">
        <v>0</v>
      </c>
      <c r="W2868" s="30">
        <v>0</v>
      </c>
      <c r="X2868" s="30">
        <v>0</v>
      </c>
      <c r="Y2868" s="30">
        <v>0</v>
      </c>
      <c r="Z2868" s="30">
        <v>0</v>
      </c>
      <c r="AA2868" s="30">
        <v>0</v>
      </c>
      <c r="AB2868" s="30">
        <v>0</v>
      </c>
      <c r="AC2868" s="30">
        <v>0</v>
      </c>
      <c r="AD2868" s="30">
        <v>0</v>
      </c>
      <c r="AE2868" s="30">
        <v>0</v>
      </c>
      <c r="AF2868" s="30">
        <v>0</v>
      </c>
      <c r="AG2868" s="30">
        <v>0</v>
      </c>
      <c r="AH2868" s="30">
        <v>0</v>
      </c>
      <c r="AI2868" s="30">
        <v>0</v>
      </c>
      <c r="AJ2868" s="30">
        <v>0</v>
      </c>
      <c r="AK2868" s="30">
        <v>0</v>
      </c>
      <c r="AL2868" s="30">
        <v>0</v>
      </c>
    </row>
    <row r="2869" spans="1:38" x14ac:dyDescent="0.25">
      <c r="A2869" s="30" t="s">
        <v>569</v>
      </c>
      <c r="B2869" s="30">
        <v>1</v>
      </c>
      <c r="C2869" s="30" t="s">
        <v>570</v>
      </c>
      <c r="D2869" s="30" t="s">
        <v>68</v>
      </c>
      <c r="E2869" s="30">
        <v>54</v>
      </c>
      <c r="F2869" s="30">
        <v>0</v>
      </c>
      <c r="G2869" s="30">
        <v>0</v>
      </c>
      <c r="H2869" s="30">
        <v>0</v>
      </c>
      <c r="I2869" s="30">
        <v>0</v>
      </c>
      <c r="J2869" s="30">
        <v>0</v>
      </c>
      <c r="K2869" s="30">
        <v>0</v>
      </c>
      <c r="L2869" s="30">
        <v>0</v>
      </c>
      <c r="M2869" s="30">
        <v>0</v>
      </c>
      <c r="N2869" s="30">
        <v>0</v>
      </c>
      <c r="O2869" s="30">
        <v>0</v>
      </c>
      <c r="P2869" s="30">
        <v>0</v>
      </c>
      <c r="Q2869" s="30">
        <v>0</v>
      </c>
      <c r="R2869" s="30">
        <v>0</v>
      </c>
      <c r="S2869" s="30">
        <v>0</v>
      </c>
      <c r="T2869" s="30">
        <v>0</v>
      </c>
      <c r="U2869" s="30">
        <v>0</v>
      </c>
      <c r="V2869" s="30">
        <v>0</v>
      </c>
      <c r="W2869" s="30">
        <v>0</v>
      </c>
      <c r="X2869" s="30">
        <v>0</v>
      </c>
      <c r="Y2869" s="30">
        <v>0</v>
      </c>
      <c r="Z2869" s="30">
        <v>0</v>
      </c>
      <c r="AA2869" s="30">
        <v>0</v>
      </c>
      <c r="AB2869" s="30">
        <v>0</v>
      </c>
      <c r="AC2869" s="30">
        <v>0</v>
      </c>
      <c r="AD2869" s="30">
        <v>0</v>
      </c>
      <c r="AE2869" s="30">
        <v>0</v>
      </c>
      <c r="AF2869" s="30">
        <v>0</v>
      </c>
      <c r="AG2869" s="30">
        <v>0</v>
      </c>
      <c r="AH2869" s="30">
        <v>0</v>
      </c>
      <c r="AI2869" s="30">
        <v>0</v>
      </c>
      <c r="AJ2869" s="30">
        <v>0</v>
      </c>
      <c r="AK2869" s="30">
        <v>0</v>
      </c>
      <c r="AL2869" s="30">
        <v>0</v>
      </c>
    </row>
    <row r="2870" spans="1:38" x14ac:dyDescent="0.25">
      <c r="A2870" s="30" t="s">
        <v>569</v>
      </c>
      <c r="B2870" s="30">
        <v>1</v>
      </c>
      <c r="C2870" s="30" t="s">
        <v>570</v>
      </c>
      <c r="D2870" s="30" t="s">
        <v>62</v>
      </c>
      <c r="E2870" s="30">
        <v>54</v>
      </c>
      <c r="F2870" s="30">
        <v>0</v>
      </c>
      <c r="G2870" s="30">
        <v>0</v>
      </c>
      <c r="H2870" s="30">
        <v>0</v>
      </c>
      <c r="I2870" s="30">
        <v>0</v>
      </c>
      <c r="J2870" s="30">
        <v>0</v>
      </c>
      <c r="K2870" s="30">
        <v>0</v>
      </c>
      <c r="L2870" s="30">
        <v>0</v>
      </c>
      <c r="M2870" s="30">
        <v>0</v>
      </c>
      <c r="N2870" s="30">
        <v>0</v>
      </c>
      <c r="O2870" s="30">
        <v>0</v>
      </c>
      <c r="P2870" s="30">
        <v>0</v>
      </c>
      <c r="Q2870" s="30">
        <v>0</v>
      </c>
      <c r="R2870" s="30">
        <v>0</v>
      </c>
      <c r="S2870" s="30">
        <v>0</v>
      </c>
      <c r="T2870" s="30">
        <v>0</v>
      </c>
      <c r="U2870" s="30">
        <v>0</v>
      </c>
      <c r="V2870" s="30">
        <v>0</v>
      </c>
      <c r="W2870" s="30">
        <v>0</v>
      </c>
      <c r="X2870" s="30">
        <v>0</v>
      </c>
      <c r="Y2870" s="30">
        <v>0</v>
      </c>
      <c r="Z2870" s="30">
        <v>0</v>
      </c>
      <c r="AA2870" s="30">
        <v>0</v>
      </c>
      <c r="AB2870" s="30">
        <v>0</v>
      </c>
      <c r="AC2870" s="30">
        <v>0</v>
      </c>
      <c r="AD2870" s="30">
        <v>0</v>
      </c>
      <c r="AE2870" s="30">
        <v>0</v>
      </c>
      <c r="AF2870" s="30">
        <v>0</v>
      </c>
      <c r="AG2870" s="30">
        <v>0</v>
      </c>
      <c r="AH2870" s="30">
        <v>0</v>
      </c>
      <c r="AI2870" s="30">
        <v>0</v>
      </c>
      <c r="AJ2870" s="30">
        <v>0</v>
      </c>
      <c r="AK2870" s="30">
        <v>0</v>
      </c>
      <c r="AL2870" s="30">
        <v>0</v>
      </c>
    </row>
    <row r="2871" spans="1:38" x14ac:dyDescent="0.25">
      <c r="A2871" s="30" t="s">
        <v>569</v>
      </c>
      <c r="B2871" s="30">
        <v>1</v>
      </c>
      <c r="C2871" s="30" t="s">
        <v>570</v>
      </c>
      <c r="D2871" s="30" t="s">
        <v>70</v>
      </c>
      <c r="E2871" s="30">
        <v>54</v>
      </c>
      <c r="F2871" s="30">
        <v>0</v>
      </c>
      <c r="G2871" s="30">
        <v>0</v>
      </c>
      <c r="H2871" s="30">
        <v>0</v>
      </c>
      <c r="I2871" s="30">
        <v>0</v>
      </c>
      <c r="J2871" s="30">
        <v>0</v>
      </c>
      <c r="K2871" s="30">
        <v>0</v>
      </c>
      <c r="L2871" s="30">
        <v>0</v>
      </c>
      <c r="M2871" s="30">
        <v>0</v>
      </c>
      <c r="N2871" s="30">
        <v>0</v>
      </c>
      <c r="O2871" s="30">
        <v>0</v>
      </c>
      <c r="P2871" s="30">
        <v>0</v>
      </c>
      <c r="Q2871" s="30">
        <v>0</v>
      </c>
      <c r="R2871" s="30">
        <v>0</v>
      </c>
      <c r="S2871" s="30">
        <v>0</v>
      </c>
      <c r="T2871" s="30">
        <v>0</v>
      </c>
      <c r="U2871" s="30">
        <v>0</v>
      </c>
      <c r="V2871" s="30">
        <v>0</v>
      </c>
      <c r="W2871" s="30">
        <v>0</v>
      </c>
      <c r="X2871" s="30">
        <v>0</v>
      </c>
      <c r="Y2871" s="30">
        <v>0</v>
      </c>
      <c r="Z2871" s="30">
        <v>0</v>
      </c>
      <c r="AA2871" s="30">
        <v>0</v>
      </c>
      <c r="AB2871" s="30">
        <v>0</v>
      </c>
      <c r="AC2871" s="30">
        <v>0</v>
      </c>
      <c r="AD2871" s="30">
        <v>0</v>
      </c>
      <c r="AE2871" s="30">
        <v>0</v>
      </c>
      <c r="AF2871" s="30">
        <v>0</v>
      </c>
      <c r="AG2871" s="30">
        <v>0</v>
      </c>
      <c r="AH2871" s="30">
        <v>0</v>
      </c>
      <c r="AI2871" s="30">
        <v>0</v>
      </c>
      <c r="AJ2871" s="30">
        <v>0</v>
      </c>
      <c r="AK2871" s="30">
        <v>0</v>
      </c>
      <c r="AL2871" s="30">
        <v>0</v>
      </c>
    </row>
    <row r="2872" spans="1:38" x14ac:dyDescent="0.25">
      <c r="A2872" s="30" t="s">
        <v>569</v>
      </c>
      <c r="B2872" s="30">
        <v>1</v>
      </c>
      <c r="C2872" s="30" t="s">
        <v>570</v>
      </c>
      <c r="D2872" s="30" t="s">
        <v>77</v>
      </c>
      <c r="E2872" s="30">
        <v>54</v>
      </c>
      <c r="F2872" s="30">
        <v>0</v>
      </c>
      <c r="G2872" s="30">
        <v>0</v>
      </c>
      <c r="H2872" s="30">
        <v>0</v>
      </c>
      <c r="I2872" s="30">
        <v>0</v>
      </c>
      <c r="J2872" s="30">
        <v>0</v>
      </c>
      <c r="K2872" s="30">
        <v>0</v>
      </c>
      <c r="L2872" s="30">
        <v>0</v>
      </c>
      <c r="M2872" s="30">
        <v>0</v>
      </c>
      <c r="N2872" s="30">
        <v>0</v>
      </c>
      <c r="O2872" s="30">
        <v>0</v>
      </c>
      <c r="P2872" s="30">
        <v>0</v>
      </c>
      <c r="Q2872" s="30">
        <v>0</v>
      </c>
      <c r="R2872" s="30">
        <v>0</v>
      </c>
      <c r="S2872" s="30">
        <v>0</v>
      </c>
      <c r="T2872" s="30">
        <v>0</v>
      </c>
      <c r="U2872" s="30">
        <v>0</v>
      </c>
      <c r="V2872" s="30">
        <v>0</v>
      </c>
      <c r="W2872" s="30">
        <v>0</v>
      </c>
      <c r="X2872" s="30">
        <v>0</v>
      </c>
      <c r="Y2872" s="30">
        <v>0</v>
      </c>
      <c r="Z2872" s="30">
        <v>0</v>
      </c>
      <c r="AA2872" s="30">
        <v>0</v>
      </c>
      <c r="AB2872" s="30">
        <v>0</v>
      </c>
      <c r="AC2872" s="30">
        <v>0</v>
      </c>
      <c r="AD2872" s="30">
        <v>0</v>
      </c>
      <c r="AE2872" s="30">
        <v>0</v>
      </c>
      <c r="AF2872" s="30">
        <v>0</v>
      </c>
      <c r="AG2872" s="30">
        <v>0</v>
      </c>
      <c r="AH2872" s="30">
        <v>0</v>
      </c>
      <c r="AI2872" s="30">
        <v>0</v>
      </c>
      <c r="AJ2872" s="30">
        <v>0</v>
      </c>
      <c r="AK2872" s="30">
        <v>0</v>
      </c>
      <c r="AL2872" s="30">
        <v>0</v>
      </c>
    </row>
    <row r="2873" spans="1:38" x14ac:dyDescent="0.25">
      <c r="A2873" s="30" t="s">
        <v>569</v>
      </c>
      <c r="B2873" s="30">
        <v>1</v>
      </c>
      <c r="C2873" s="30" t="s">
        <v>570</v>
      </c>
      <c r="D2873" s="30" t="s">
        <v>79</v>
      </c>
      <c r="E2873" s="30">
        <v>54</v>
      </c>
      <c r="F2873" s="30">
        <v>0</v>
      </c>
      <c r="G2873" s="30">
        <v>0</v>
      </c>
      <c r="H2873" s="30">
        <v>0</v>
      </c>
      <c r="I2873" s="30">
        <v>0</v>
      </c>
      <c r="J2873" s="30">
        <v>0</v>
      </c>
      <c r="K2873" s="30">
        <v>0</v>
      </c>
      <c r="L2873" s="30">
        <v>0</v>
      </c>
      <c r="M2873" s="30">
        <v>0</v>
      </c>
      <c r="N2873" s="30">
        <v>0</v>
      </c>
      <c r="O2873" s="30">
        <v>0</v>
      </c>
      <c r="P2873" s="30">
        <v>0</v>
      </c>
      <c r="Q2873" s="30">
        <v>0</v>
      </c>
      <c r="R2873" s="30">
        <v>0</v>
      </c>
      <c r="S2873" s="30">
        <v>0</v>
      </c>
      <c r="T2873" s="30">
        <v>0</v>
      </c>
      <c r="U2873" s="30">
        <v>0</v>
      </c>
      <c r="V2873" s="30">
        <v>0</v>
      </c>
      <c r="W2873" s="30">
        <v>0</v>
      </c>
      <c r="X2873" s="30">
        <v>0</v>
      </c>
      <c r="Y2873" s="30">
        <v>0</v>
      </c>
      <c r="Z2873" s="30">
        <v>0</v>
      </c>
      <c r="AA2873" s="30">
        <v>0</v>
      </c>
      <c r="AB2873" s="30">
        <v>0</v>
      </c>
      <c r="AC2873" s="30">
        <v>0</v>
      </c>
      <c r="AD2873" s="30">
        <v>0</v>
      </c>
      <c r="AE2873" s="30">
        <v>0</v>
      </c>
      <c r="AF2873" s="30">
        <v>0</v>
      </c>
      <c r="AG2873" s="30">
        <v>0</v>
      </c>
      <c r="AH2873" s="30">
        <v>0</v>
      </c>
      <c r="AI2873" s="30">
        <v>0</v>
      </c>
      <c r="AJ2873" s="30">
        <v>0</v>
      </c>
      <c r="AK2873" s="30">
        <v>0</v>
      </c>
      <c r="AL2873" s="30">
        <v>0</v>
      </c>
    </row>
    <row r="2874" spans="1:38" x14ac:dyDescent="0.25">
      <c r="A2874" s="30" t="s">
        <v>569</v>
      </c>
      <c r="B2874" s="30">
        <v>1</v>
      </c>
      <c r="C2874" s="30" t="s">
        <v>570</v>
      </c>
      <c r="D2874" s="30" t="s">
        <v>81</v>
      </c>
      <c r="E2874" s="30">
        <v>54</v>
      </c>
      <c r="F2874" s="30">
        <v>0</v>
      </c>
      <c r="G2874" s="30">
        <v>0</v>
      </c>
      <c r="H2874" s="30">
        <v>0</v>
      </c>
      <c r="I2874" s="30">
        <v>0</v>
      </c>
      <c r="J2874" s="30">
        <v>0</v>
      </c>
      <c r="K2874" s="30">
        <v>0</v>
      </c>
      <c r="L2874" s="30">
        <v>0</v>
      </c>
      <c r="M2874" s="30">
        <v>0</v>
      </c>
      <c r="N2874" s="30">
        <v>0</v>
      </c>
      <c r="O2874" s="30">
        <v>0</v>
      </c>
      <c r="P2874" s="30">
        <v>0</v>
      </c>
      <c r="Q2874" s="30">
        <v>0</v>
      </c>
      <c r="R2874" s="30">
        <v>0</v>
      </c>
      <c r="S2874" s="30">
        <v>0</v>
      </c>
      <c r="T2874" s="30">
        <v>0</v>
      </c>
      <c r="U2874" s="30">
        <v>0</v>
      </c>
      <c r="V2874" s="30">
        <v>0</v>
      </c>
      <c r="W2874" s="30">
        <v>0</v>
      </c>
      <c r="X2874" s="30">
        <v>0</v>
      </c>
      <c r="Y2874" s="30">
        <v>0</v>
      </c>
      <c r="Z2874" s="30">
        <v>0</v>
      </c>
      <c r="AA2874" s="30">
        <v>0</v>
      </c>
      <c r="AB2874" s="30">
        <v>0</v>
      </c>
      <c r="AC2874" s="30">
        <v>0</v>
      </c>
      <c r="AD2874" s="30">
        <v>0</v>
      </c>
      <c r="AE2874" s="30">
        <v>0</v>
      </c>
      <c r="AF2874" s="30">
        <v>0</v>
      </c>
      <c r="AG2874" s="30">
        <v>0</v>
      </c>
      <c r="AH2874" s="30">
        <v>0</v>
      </c>
      <c r="AI2874" s="30">
        <v>0</v>
      </c>
      <c r="AJ2874" s="30">
        <v>0</v>
      </c>
      <c r="AK2874" s="30">
        <v>0</v>
      </c>
      <c r="AL2874" s="30">
        <v>0</v>
      </c>
    </row>
    <row r="2875" spans="1:38" x14ac:dyDescent="0.25">
      <c r="A2875" s="30" t="s">
        <v>569</v>
      </c>
      <c r="B2875" s="30">
        <v>1</v>
      </c>
      <c r="C2875" s="30" t="s">
        <v>570</v>
      </c>
      <c r="D2875" s="30" t="s">
        <v>83</v>
      </c>
      <c r="E2875" s="30">
        <v>54</v>
      </c>
      <c r="F2875" s="30">
        <v>0</v>
      </c>
      <c r="G2875" s="30">
        <v>0</v>
      </c>
      <c r="H2875" s="30">
        <v>0</v>
      </c>
      <c r="I2875" s="30">
        <v>0</v>
      </c>
      <c r="J2875" s="30">
        <v>0</v>
      </c>
      <c r="K2875" s="30">
        <v>0</v>
      </c>
      <c r="L2875" s="30">
        <v>0</v>
      </c>
      <c r="M2875" s="30">
        <v>0</v>
      </c>
      <c r="N2875" s="30">
        <v>0</v>
      </c>
      <c r="O2875" s="30">
        <v>0</v>
      </c>
      <c r="P2875" s="30">
        <v>0</v>
      </c>
      <c r="Q2875" s="30">
        <v>0</v>
      </c>
      <c r="R2875" s="30">
        <v>0</v>
      </c>
      <c r="S2875" s="30">
        <v>0</v>
      </c>
      <c r="T2875" s="30">
        <v>0</v>
      </c>
      <c r="U2875" s="30">
        <v>0</v>
      </c>
      <c r="V2875" s="30">
        <v>0</v>
      </c>
      <c r="W2875" s="30">
        <v>0</v>
      </c>
      <c r="X2875" s="30">
        <v>0</v>
      </c>
      <c r="Y2875" s="30">
        <v>0</v>
      </c>
      <c r="Z2875" s="30">
        <v>0</v>
      </c>
      <c r="AA2875" s="30">
        <v>0</v>
      </c>
      <c r="AB2875" s="30">
        <v>0</v>
      </c>
      <c r="AC2875" s="30">
        <v>0</v>
      </c>
      <c r="AD2875" s="30">
        <v>0</v>
      </c>
      <c r="AE2875" s="30">
        <v>0</v>
      </c>
      <c r="AF2875" s="30">
        <v>0</v>
      </c>
      <c r="AG2875" s="30">
        <v>0</v>
      </c>
      <c r="AH2875" s="30">
        <v>0</v>
      </c>
      <c r="AI2875" s="30">
        <v>0</v>
      </c>
      <c r="AJ2875" s="30">
        <v>0</v>
      </c>
      <c r="AK2875" s="30">
        <v>0</v>
      </c>
      <c r="AL2875" s="30">
        <v>0</v>
      </c>
    </row>
    <row r="2876" spans="1:38" x14ac:dyDescent="0.25">
      <c r="A2876" s="30" t="s">
        <v>569</v>
      </c>
      <c r="B2876" s="30">
        <v>1</v>
      </c>
      <c r="C2876" s="30" t="s">
        <v>570</v>
      </c>
      <c r="D2876" s="30" t="s">
        <v>453</v>
      </c>
      <c r="E2876" s="30">
        <v>54</v>
      </c>
      <c r="F2876" s="30">
        <v>0</v>
      </c>
      <c r="G2876" s="30">
        <v>0</v>
      </c>
      <c r="H2876" s="30">
        <v>0</v>
      </c>
      <c r="I2876" s="30">
        <v>0</v>
      </c>
      <c r="J2876" s="30">
        <v>0</v>
      </c>
      <c r="K2876" s="30">
        <v>0</v>
      </c>
      <c r="L2876" s="30">
        <v>0</v>
      </c>
      <c r="M2876" s="30">
        <v>0</v>
      </c>
      <c r="N2876" s="30">
        <v>0</v>
      </c>
      <c r="O2876" s="30">
        <v>0</v>
      </c>
      <c r="P2876" s="30">
        <v>0</v>
      </c>
      <c r="Q2876" s="30">
        <v>0</v>
      </c>
      <c r="R2876" s="30">
        <v>0</v>
      </c>
      <c r="S2876" s="30">
        <v>0</v>
      </c>
      <c r="T2876" s="30">
        <v>0</v>
      </c>
      <c r="U2876" s="30">
        <v>0</v>
      </c>
      <c r="V2876" s="30">
        <v>0</v>
      </c>
      <c r="W2876" s="30">
        <v>0</v>
      </c>
      <c r="X2876" s="30">
        <v>0</v>
      </c>
      <c r="Y2876" s="30">
        <v>0</v>
      </c>
      <c r="Z2876" s="30">
        <v>0</v>
      </c>
      <c r="AA2876" s="30">
        <v>0</v>
      </c>
      <c r="AB2876" s="30">
        <v>0</v>
      </c>
      <c r="AC2876" s="30">
        <v>0</v>
      </c>
      <c r="AD2876" s="30">
        <v>0</v>
      </c>
      <c r="AE2876" s="30">
        <v>0</v>
      </c>
      <c r="AF2876" s="30">
        <v>0</v>
      </c>
      <c r="AG2876" s="30">
        <v>0</v>
      </c>
      <c r="AH2876" s="30">
        <v>0</v>
      </c>
      <c r="AI2876" s="30">
        <v>0</v>
      </c>
      <c r="AJ2876" s="30">
        <v>0</v>
      </c>
      <c r="AK2876" s="30">
        <v>0</v>
      </c>
      <c r="AL2876" s="30">
        <v>0</v>
      </c>
    </row>
    <row r="2877" spans="1:38" x14ac:dyDescent="0.25">
      <c r="A2877" s="30" t="s">
        <v>569</v>
      </c>
      <c r="B2877" s="30">
        <v>1</v>
      </c>
      <c r="C2877" s="30" t="s">
        <v>570</v>
      </c>
      <c r="D2877" s="30" t="s">
        <v>85</v>
      </c>
      <c r="E2877" s="30">
        <v>54</v>
      </c>
      <c r="F2877" s="30">
        <v>0</v>
      </c>
      <c r="G2877" s="30">
        <v>0</v>
      </c>
      <c r="H2877" s="30">
        <v>0</v>
      </c>
      <c r="I2877" s="30">
        <v>0</v>
      </c>
      <c r="J2877" s="30">
        <v>0</v>
      </c>
      <c r="K2877" s="30">
        <v>0</v>
      </c>
      <c r="L2877" s="30">
        <v>0</v>
      </c>
      <c r="M2877" s="30">
        <v>0</v>
      </c>
      <c r="N2877" s="30">
        <v>0</v>
      </c>
      <c r="O2877" s="30">
        <v>0</v>
      </c>
      <c r="P2877" s="30">
        <v>0</v>
      </c>
      <c r="Q2877" s="30">
        <v>0</v>
      </c>
      <c r="R2877" s="30">
        <v>0</v>
      </c>
      <c r="S2877" s="30">
        <v>0</v>
      </c>
      <c r="T2877" s="30">
        <v>0</v>
      </c>
      <c r="U2877" s="30">
        <v>0</v>
      </c>
      <c r="V2877" s="30">
        <v>0</v>
      </c>
      <c r="W2877" s="30">
        <v>0</v>
      </c>
      <c r="X2877" s="30">
        <v>0</v>
      </c>
      <c r="Y2877" s="30">
        <v>0</v>
      </c>
      <c r="Z2877" s="30">
        <v>0</v>
      </c>
      <c r="AA2877" s="30">
        <v>0</v>
      </c>
      <c r="AB2877" s="30">
        <v>0</v>
      </c>
      <c r="AC2877" s="30">
        <v>0</v>
      </c>
      <c r="AD2877" s="30">
        <v>0</v>
      </c>
      <c r="AE2877" s="30">
        <v>0</v>
      </c>
      <c r="AF2877" s="30">
        <v>0</v>
      </c>
      <c r="AG2877" s="30">
        <v>0</v>
      </c>
      <c r="AH2877" s="30">
        <v>0</v>
      </c>
      <c r="AI2877" s="30">
        <v>0</v>
      </c>
      <c r="AJ2877" s="30">
        <v>0</v>
      </c>
      <c r="AK2877" s="30">
        <v>0</v>
      </c>
      <c r="AL2877" s="30">
        <v>0</v>
      </c>
    </row>
    <row r="2878" spans="1:38" x14ac:dyDescent="0.25">
      <c r="A2878" s="30" t="s">
        <v>569</v>
      </c>
      <c r="B2878" s="30">
        <v>1</v>
      </c>
      <c r="C2878" s="30" t="s">
        <v>570</v>
      </c>
      <c r="D2878" s="30" t="s">
        <v>87</v>
      </c>
      <c r="E2878" s="30">
        <v>54</v>
      </c>
      <c r="F2878" s="30">
        <v>0</v>
      </c>
      <c r="G2878" s="30">
        <v>0</v>
      </c>
      <c r="H2878" s="30">
        <v>0</v>
      </c>
      <c r="I2878" s="30">
        <v>0</v>
      </c>
      <c r="J2878" s="30">
        <v>0</v>
      </c>
      <c r="K2878" s="30">
        <v>0</v>
      </c>
      <c r="L2878" s="30">
        <v>0</v>
      </c>
      <c r="M2878" s="30">
        <v>0</v>
      </c>
      <c r="N2878" s="30">
        <v>0</v>
      </c>
      <c r="O2878" s="30">
        <v>0</v>
      </c>
      <c r="P2878" s="30">
        <v>0</v>
      </c>
      <c r="Q2878" s="30">
        <v>0</v>
      </c>
      <c r="R2878" s="30">
        <v>0</v>
      </c>
      <c r="S2878" s="30">
        <v>0</v>
      </c>
      <c r="T2878" s="30">
        <v>0</v>
      </c>
      <c r="U2878" s="30">
        <v>0</v>
      </c>
      <c r="V2878" s="30">
        <v>0</v>
      </c>
      <c r="W2878" s="30">
        <v>0</v>
      </c>
      <c r="X2878" s="30">
        <v>0</v>
      </c>
      <c r="Y2878" s="30">
        <v>0</v>
      </c>
      <c r="Z2878" s="30">
        <v>0</v>
      </c>
      <c r="AA2878" s="30">
        <v>0</v>
      </c>
      <c r="AB2878" s="30">
        <v>0</v>
      </c>
      <c r="AC2878" s="30">
        <v>0</v>
      </c>
      <c r="AD2878" s="30">
        <v>0</v>
      </c>
      <c r="AE2878" s="30">
        <v>0</v>
      </c>
      <c r="AF2878" s="30">
        <v>0</v>
      </c>
      <c r="AG2878" s="30">
        <v>0</v>
      </c>
      <c r="AH2878" s="30">
        <v>0</v>
      </c>
      <c r="AI2878" s="30">
        <v>0</v>
      </c>
      <c r="AJ2878" s="30">
        <v>0</v>
      </c>
      <c r="AK2878" s="30">
        <v>0</v>
      </c>
      <c r="AL2878" s="30">
        <v>0</v>
      </c>
    </row>
    <row r="2879" spans="1:38" x14ac:dyDescent="0.25">
      <c r="A2879" s="30" t="s">
        <v>569</v>
      </c>
      <c r="B2879" s="30">
        <v>1</v>
      </c>
      <c r="C2879" s="30" t="s">
        <v>570</v>
      </c>
      <c r="D2879" s="30" t="s">
        <v>89</v>
      </c>
      <c r="E2879" s="30">
        <v>54</v>
      </c>
      <c r="F2879" s="30">
        <v>0</v>
      </c>
      <c r="G2879" s="30">
        <v>0</v>
      </c>
      <c r="H2879" s="30">
        <v>0</v>
      </c>
      <c r="I2879" s="30">
        <v>0</v>
      </c>
      <c r="J2879" s="30">
        <v>0</v>
      </c>
      <c r="K2879" s="30">
        <v>0</v>
      </c>
      <c r="L2879" s="30">
        <v>0</v>
      </c>
      <c r="M2879" s="30">
        <v>0</v>
      </c>
      <c r="N2879" s="30">
        <v>0</v>
      </c>
      <c r="O2879" s="30">
        <v>0</v>
      </c>
      <c r="P2879" s="30">
        <v>0</v>
      </c>
      <c r="Q2879" s="30">
        <v>0</v>
      </c>
      <c r="R2879" s="30">
        <v>0</v>
      </c>
      <c r="S2879" s="30">
        <v>0</v>
      </c>
      <c r="T2879" s="30">
        <v>0</v>
      </c>
      <c r="U2879" s="30">
        <v>0</v>
      </c>
      <c r="V2879" s="30">
        <v>0</v>
      </c>
      <c r="W2879" s="30">
        <v>0</v>
      </c>
      <c r="X2879" s="30">
        <v>0</v>
      </c>
      <c r="Y2879" s="30">
        <v>0</v>
      </c>
      <c r="Z2879" s="30">
        <v>0</v>
      </c>
      <c r="AA2879" s="30">
        <v>0</v>
      </c>
      <c r="AB2879" s="30">
        <v>0</v>
      </c>
      <c r="AC2879" s="30">
        <v>0</v>
      </c>
      <c r="AD2879" s="30">
        <v>0</v>
      </c>
      <c r="AE2879" s="30">
        <v>0</v>
      </c>
      <c r="AF2879" s="30">
        <v>0</v>
      </c>
      <c r="AG2879" s="30">
        <v>0</v>
      </c>
      <c r="AH2879" s="30">
        <v>0</v>
      </c>
      <c r="AI2879" s="30">
        <v>0</v>
      </c>
      <c r="AJ2879" s="30">
        <v>0</v>
      </c>
      <c r="AK2879" s="30">
        <v>0</v>
      </c>
      <c r="AL2879" s="30">
        <v>0</v>
      </c>
    </row>
    <row r="2880" spans="1:38" x14ac:dyDescent="0.25">
      <c r="A2880" s="30" t="s">
        <v>569</v>
      </c>
      <c r="B2880" s="30">
        <v>1</v>
      </c>
      <c r="C2880" s="30" t="s">
        <v>570</v>
      </c>
      <c r="D2880" s="30" t="s">
        <v>91</v>
      </c>
      <c r="E2880" s="30">
        <v>54</v>
      </c>
      <c r="F2880" s="30">
        <v>0</v>
      </c>
      <c r="G2880" s="30">
        <v>0</v>
      </c>
      <c r="H2880" s="30">
        <v>0</v>
      </c>
      <c r="I2880" s="30">
        <v>0</v>
      </c>
      <c r="J2880" s="30">
        <v>0</v>
      </c>
      <c r="K2880" s="30">
        <v>0</v>
      </c>
      <c r="L2880" s="30">
        <v>0</v>
      </c>
      <c r="M2880" s="30">
        <v>0</v>
      </c>
      <c r="N2880" s="30">
        <v>0</v>
      </c>
      <c r="O2880" s="30">
        <v>0</v>
      </c>
      <c r="P2880" s="30">
        <v>0</v>
      </c>
      <c r="Q2880" s="30">
        <v>0</v>
      </c>
      <c r="R2880" s="30">
        <v>0</v>
      </c>
      <c r="S2880" s="30">
        <v>0</v>
      </c>
      <c r="T2880" s="30">
        <v>0</v>
      </c>
      <c r="U2880" s="30">
        <v>0</v>
      </c>
      <c r="V2880" s="30">
        <v>0</v>
      </c>
      <c r="W2880" s="30">
        <v>0</v>
      </c>
      <c r="X2880" s="30">
        <v>0</v>
      </c>
      <c r="Y2880" s="30">
        <v>0</v>
      </c>
      <c r="Z2880" s="30">
        <v>0</v>
      </c>
      <c r="AA2880" s="30">
        <v>0</v>
      </c>
      <c r="AB2880" s="30">
        <v>0</v>
      </c>
      <c r="AC2880" s="30">
        <v>0</v>
      </c>
      <c r="AD2880" s="30">
        <v>0</v>
      </c>
      <c r="AE2880" s="30">
        <v>0</v>
      </c>
      <c r="AF2880" s="30">
        <v>0</v>
      </c>
      <c r="AG2880" s="30">
        <v>0</v>
      </c>
      <c r="AH2880" s="30">
        <v>0</v>
      </c>
      <c r="AI2880" s="30">
        <v>0</v>
      </c>
      <c r="AJ2880" s="30">
        <v>0</v>
      </c>
      <c r="AK2880" s="30">
        <v>0</v>
      </c>
      <c r="AL2880" s="30">
        <v>0</v>
      </c>
    </row>
    <row r="2881" spans="1:38" x14ac:dyDescent="0.25">
      <c r="A2881" s="30" t="s">
        <v>569</v>
      </c>
      <c r="B2881" s="30">
        <v>1</v>
      </c>
      <c r="C2881" s="30" t="s">
        <v>570</v>
      </c>
      <c r="D2881" s="30" t="s">
        <v>93</v>
      </c>
      <c r="E2881" s="30">
        <v>54</v>
      </c>
      <c r="F2881" s="30">
        <v>0</v>
      </c>
      <c r="G2881" s="30">
        <v>0</v>
      </c>
      <c r="H2881" s="30">
        <v>0</v>
      </c>
      <c r="I2881" s="30">
        <v>0</v>
      </c>
      <c r="J2881" s="30">
        <v>0</v>
      </c>
      <c r="K2881" s="30">
        <v>0</v>
      </c>
      <c r="L2881" s="30">
        <v>0</v>
      </c>
      <c r="M2881" s="30">
        <v>0</v>
      </c>
      <c r="N2881" s="30">
        <v>0</v>
      </c>
      <c r="O2881" s="30">
        <v>0</v>
      </c>
      <c r="P2881" s="30">
        <v>0</v>
      </c>
      <c r="Q2881" s="30">
        <v>0</v>
      </c>
      <c r="R2881" s="30">
        <v>0</v>
      </c>
      <c r="S2881" s="30">
        <v>0</v>
      </c>
      <c r="T2881" s="30">
        <v>0</v>
      </c>
      <c r="U2881" s="30">
        <v>0</v>
      </c>
      <c r="V2881" s="30">
        <v>0</v>
      </c>
      <c r="W2881" s="30">
        <v>0</v>
      </c>
      <c r="X2881" s="30">
        <v>0</v>
      </c>
      <c r="Y2881" s="30">
        <v>0</v>
      </c>
      <c r="Z2881" s="30">
        <v>0</v>
      </c>
      <c r="AA2881" s="30">
        <v>0</v>
      </c>
      <c r="AB2881" s="30">
        <v>0</v>
      </c>
      <c r="AC2881" s="30">
        <v>0</v>
      </c>
      <c r="AD2881" s="30">
        <v>0</v>
      </c>
      <c r="AE2881" s="30">
        <v>0</v>
      </c>
      <c r="AF2881" s="30">
        <v>0</v>
      </c>
      <c r="AG2881" s="30">
        <v>0</v>
      </c>
      <c r="AH2881" s="30">
        <v>0</v>
      </c>
      <c r="AI2881" s="30">
        <v>0</v>
      </c>
      <c r="AJ2881" s="30">
        <v>0</v>
      </c>
      <c r="AK2881" s="30">
        <v>0</v>
      </c>
      <c r="AL2881" s="30">
        <v>0</v>
      </c>
    </row>
    <row r="2882" spans="1:38" x14ac:dyDescent="0.25">
      <c r="A2882" s="30" t="s">
        <v>569</v>
      </c>
      <c r="B2882" s="30">
        <v>1</v>
      </c>
      <c r="C2882" s="30" t="s">
        <v>570</v>
      </c>
      <c r="D2882" s="30" t="s">
        <v>454</v>
      </c>
      <c r="E2882" s="30">
        <v>54</v>
      </c>
      <c r="F2882" s="30">
        <v>0</v>
      </c>
      <c r="G2882" s="30">
        <v>0</v>
      </c>
      <c r="H2882" s="30">
        <v>0</v>
      </c>
      <c r="I2882" s="30">
        <v>0</v>
      </c>
      <c r="J2882" s="30">
        <v>0</v>
      </c>
      <c r="K2882" s="30">
        <v>0</v>
      </c>
      <c r="L2882" s="30">
        <v>0</v>
      </c>
      <c r="M2882" s="30">
        <v>0</v>
      </c>
      <c r="N2882" s="30">
        <v>0</v>
      </c>
      <c r="O2882" s="30">
        <v>0</v>
      </c>
      <c r="P2882" s="30">
        <v>0</v>
      </c>
      <c r="Q2882" s="30">
        <v>0</v>
      </c>
      <c r="R2882" s="30">
        <v>0</v>
      </c>
      <c r="S2882" s="30">
        <v>0</v>
      </c>
      <c r="T2882" s="30">
        <v>0</v>
      </c>
      <c r="U2882" s="30">
        <v>0</v>
      </c>
      <c r="V2882" s="30">
        <v>0</v>
      </c>
      <c r="W2882" s="30">
        <v>0</v>
      </c>
      <c r="X2882" s="30">
        <v>0</v>
      </c>
      <c r="Y2882" s="30">
        <v>0</v>
      </c>
      <c r="Z2882" s="30">
        <v>0</v>
      </c>
      <c r="AA2882" s="30">
        <v>0</v>
      </c>
      <c r="AB2882" s="30">
        <v>0</v>
      </c>
      <c r="AC2882" s="30">
        <v>0</v>
      </c>
      <c r="AD2882" s="30">
        <v>0</v>
      </c>
      <c r="AE2882" s="30">
        <v>0</v>
      </c>
      <c r="AF2882" s="30">
        <v>0</v>
      </c>
      <c r="AG2882" s="30">
        <v>0</v>
      </c>
      <c r="AH2882" s="30">
        <v>0</v>
      </c>
      <c r="AI2882" s="30">
        <v>0</v>
      </c>
      <c r="AJ2882" s="30">
        <v>0</v>
      </c>
      <c r="AK2882" s="30">
        <v>0</v>
      </c>
      <c r="AL2882" s="30">
        <v>0</v>
      </c>
    </row>
    <row r="2883" spans="1:38" x14ac:dyDescent="0.25">
      <c r="A2883" s="30" t="s">
        <v>569</v>
      </c>
      <c r="B2883" s="30">
        <v>1</v>
      </c>
      <c r="C2883" s="30" t="s">
        <v>570</v>
      </c>
      <c r="D2883" s="30" t="s">
        <v>95</v>
      </c>
      <c r="E2883" s="30">
        <v>54</v>
      </c>
      <c r="F2883" s="30">
        <v>0</v>
      </c>
      <c r="G2883" s="30">
        <v>0</v>
      </c>
      <c r="H2883" s="30">
        <v>0</v>
      </c>
      <c r="I2883" s="30">
        <v>0</v>
      </c>
      <c r="J2883" s="30">
        <v>0</v>
      </c>
      <c r="K2883" s="30">
        <v>0</v>
      </c>
      <c r="L2883" s="30">
        <v>0</v>
      </c>
      <c r="M2883" s="30">
        <v>0</v>
      </c>
      <c r="N2883" s="30">
        <v>0</v>
      </c>
      <c r="O2883" s="30">
        <v>0</v>
      </c>
      <c r="P2883" s="30">
        <v>0</v>
      </c>
      <c r="Q2883" s="30">
        <v>0</v>
      </c>
      <c r="R2883" s="30">
        <v>0</v>
      </c>
      <c r="S2883" s="30">
        <v>0</v>
      </c>
      <c r="T2883" s="30">
        <v>0</v>
      </c>
      <c r="U2883" s="30">
        <v>0</v>
      </c>
      <c r="V2883" s="30">
        <v>0</v>
      </c>
      <c r="W2883" s="30">
        <v>0</v>
      </c>
      <c r="X2883" s="30">
        <v>0</v>
      </c>
      <c r="Y2883" s="30">
        <v>0</v>
      </c>
      <c r="Z2883" s="30">
        <v>0</v>
      </c>
      <c r="AA2883" s="30">
        <v>0</v>
      </c>
      <c r="AB2883" s="30">
        <v>0</v>
      </c>
      <c r="AC2883" s="30">
        <v>0</v>
      </c>
      <c r="AD2883" s="30">
        <v>0</v>
      </c>
      <c r="AE2883" s="30">
        <v>0</v>
      </c>
      <c r="AF2883" s="30">
        <v>0</v>
      </c>
      <c r="AG2883" s="30">
        <v>0</v>
      </c>
      <c r="AH2883" s="30">
        <v>0</v>
      </c>
      <c r="AI2883" s="30">
        <v>0</v>
      </c>
      <c r="AJ2883" s="30">
        <v>0</v>
      </c>
      <c r="AK2883" s="30">
        <v>0</v>
      </c>
      <c r="AL2883" s="30">
        <v>0</v>
      </c>
    </row>
    <row r="2884" spans="1:38" x14ac:dyDescent="0.25">
      <c r="A2884" s="30" t="s">
        <v>569</v>
      </c>
      <c r="B2884" s="30">
        <v>1</v>
      </c>
      <c r="C2884" s="30" t="s">
        <v>570</v>
      </c>
      <c r="D2884" s="30" t="s">
        <v>99</v>
      </c>
      <c r="E2884" s="30">
        <v>54</v>
      </c>
      <c r="F2884" s="30">
        <v>0</v>
      </c>
      <c r="G2884" s="30">
        <v>0</v>
      </c>
      <c r="H2884" s="30">
        <v>0</v>
      </c>
      <c r="I2884" s="30">
        <v>0</v>
      </c>
      <c r="J2884" s="30">
        <v>0</v>
      </c>
      <c r="K2884" s="30">
        <v>0</v>
      </c>
      <c r="L2884" s="30">
        <v>0</v>
      </c>
      <c r="M2884" s="30">
        <v>0</v>
      </c>
      <c r="N2884" s="30">
        <v>0</v>
      </c>
      <c r="O2884" s="30">
        <v>0</v>
      </c>
      <c r="P2884" s="30">
        <v>0</v>
      </c>
      <c r="Q2884" s="30">
        <v>0</v>
      </c>
      <c r="R2884" s="30">
        <v>0</v>
      </c>
      <c r="S2884" s="30">
        <v>0</v>
      </c>
      <c r="T2884" s="30">
        <v>0</v>
      </c>
      <c r="U2884" s="30">
        <v>0</v>
      </c>
      <c r="V2884" s="30">
        <v>0</v>
      </c>
      <c r="W2884" s="30">
        <v>0</v>
      </c>
      <c r="X2884" s="30">
        <v>0</v>
      </c>
      <c r="Y2884" s="30">
        <v>0</v>
      </c>
      <c r="Z2884" s="30">
        <v>0</v>
      </c>
      <c r="AA2884" s="30">
        <v>0</v>
      </c>
      <c r="AB2884" s="30">
        <v>0</v>
      </c>
      <c r="AC2884" s="30">
        <v>0</v>
      </c>
      <c r="AD2884" s="30">
        <v>0</v>
      </c>
      <c r="AE2884" s="30">
        <v>0</v>
      </c>
      <c r="AF2884" s="30">
        <v>0</v>
      </c>
      <c r="AG2884" s="30">
        <v>0</v>
      </c>
      <c r="AH2884" s="30">
        <v>0</v>
      </c>
      <c r="AI2884" s="30">
        <v>0</v>
      </c>
      <c r="AJ2884" s="30">
        <v>0</v>
      </c>
      <c r="AK2884" s="30">
        <v>0</v>
      </c>
      <c r="AL2884" s="30">
        <v>0</v>
      </c>
    </row>
    <row r="2885" spans="1:38" x14ac:dyDescent="0.25">
      <c r="A2885" s="30" t="s">
        <v>569</v>
      </c>
      <c r="B2885" s="30">
        <v>1</v>
      </c>
      <c r="C2885" s="30" t="s">
        <v>570</v>
      </c>
      <c r="D2885" s="30" t="s">
        <v>455</v>
      </c>
      <c r="E2885" s="30">
        <v>54</v>
      </c>
      <c r="F2885" s="30">
        <v>0</v>
      </c>
      <c r="G2885" s="30">
        <v>0</v>
      </c>
      <c r="H2885" s="30">
        <v>0</v>
      </c>
      <c r="I2885" s="30">
        <v>0</v>
      </c>
      <c r="J2885" s="30">
        <v>0</v>
      </c>
      <c r="K2885" s="30">
        <v>0</v>
      </c>
      <c r="L2885" s="30">
        <v>0</v>
      </c>
      <c r="M2885" s="30">
        <v>0</v>
      </c>
      <c r="N2885" s="30">
        <v>0</v>
      </c>
      <c r="O2885" s="30">
        <v>0</v>
      </c>
      <c r="P2885" s="30">
        <v>0</v>
      </c>
      <c r="Q2885" s="30">
        <v>0</v>
      </c>
      <c r="R2885" s="30">
        <v>0</v>
      </c>
      <c r="S2885" s="30">
        <v>0</v>
      </c>
      <c r="T2885" s="30">
        <v>0</v>
      </c>
      <c r="U2885" s="30">
        <v>0</v>
      </c>
      <c r="V2885" s="30">
        <v>0</v>
      </c>
      <c r="W2885" s="30">
        <v>0</v>
      </c>
      <c r="X2885" s="30">
        <v>0</v>
      </c>
      <c r="Y2885" s="30">
        <v>0</v>
      </c>
      <c r="Z2885" s="30">
        <v>0</v>
      </c>
      <c r="AA2885" s="30">
        <v>0</v>
      </c>
      <c r="AB2885" s="30">
        <v>0</v>
      </c>
      <c r="AC2885" s="30">
        <v>0</v>
      </c>
      <c r="AD2885" s="30">
        <v>0</v>
      </c>
      <c r="AE2885" s="30">
        <v>0</v>
      </c>
      <c r="AF2885" s="30">
        <v>0</v>
      </c>
      <c r="AG2885" s="30">
        <v>0</v>
      </c>
      <c r="AH2885" s="30">
        <v>0</v>
      </c>
      <c r="AI2885" s="30">
        <v>0</v>
      </c>
      <c r="AJ2885" s="30">
        <v>0</v>
      </c>
      <c r="AK2885" s="30">
        <v>0</v>
      </c>
      <c r="AL2885" s="30">
        <v>0</v>
      </c>
    </row>
    <row r="2886" spans="1:38" x14ac:dyDescent="0.25">
      <c r="A2886" s="30" t="s">
        <v>569</v>
      </c>
      <c r="B2886" s="30">
        <v>1</v>
      </c>
      <c r="C2886" s="30" t="s">
        <v>570</v>
      </c>
      <c r="D2886" s="30" t="s">
        <v>97</v>
      </c>
      <c r="E2886" s="30">
        <v>54</v>
      </c>
      <c r="F2886" s="30">
        <v>0</v>
      </c>
      <c r="G2886" s="30">
        <v>0</v>
      </c>
      <c r="H2886" s="30">
        <v>0</v>
      </c>
      <c r="I2886" s="30">
        <v>0</v>
      </c>
      <c r="J2886" s="30">
        <v>0</v>
      </c>
      <c r="K2886" s="30">
        <v>0</v>
      </c>
      <c r="L2886" s="30">
        <v>0</v>
      </c>
      <c r="M2886" s="30">
        <v>0</v>
      </c>
      <c r="N2886" s="30">
        <v>0</v>
      </c>
      <c r="O2886" s="30">
        <v>0</v>
      </c>
      <c r="P2886" s="30">
        <v>0</v>
      </c>
      <c r="Q2886" s="30">
        <v>0</v>
      </c>
      <c r="R2886" s="30">
        <v>0</v>
      </c>
      <c r="S2886" s="30">
        <v>0</v>
      </c>
      <c r="T2886" s="30">
        <v>0</v>
      </c>
      <c r="U2886" s="30">
        <v>0</v>
      </c>
      <c r="V2886" s="30">
        <v>0</v>
      </c>
      <c r="W2886" s="30">
        <v>0</v>
      </c>
      <c r="X2886" s="30">
        <v>0</v>
      </c>
      <c r="Y2886" s="30">
        <v>0</v>
      </c>
      <c r="Z2886" s="30">
        <v>0</v>
      </c>
      <c r="AA2886" s="30">
        <v>0</v>
      </c>
      <c r="AB2886" s="30">
        <v>0</v>
      </c>
      <c r="AC2886" s="30">
        <v>0</v>
      </c>
      <c r="AD2886" s="30">
        <v>0</v>
      </c>
      <c r="AE2886" s="30">
        <v>0</v>
      </c>
      <c r="AF2886" s="30">
        <v>0</v>
      </c>
      <c r="AG2886" s="30">
        <v>0</v>
      </c>
      <c r="AH2886" s="30">
        <v>0</v>
      </c>
      <c r="AI2886" s="30">
        <v>0</v>
      </c>
      <c r="AJ2886" s="30">
        <v>0</v>
      </c>
      <c r="AK2886" s="30">
        <v>0</v>
      </c>
      <c r="AL2886" s="30">
        <v>0</v>
      </c>
    </row>
    <row r="2887" spans="1:38" x14ac:dyDescent="0.25">
      <c r="A2887" s="30" t="s">
        <v>569</v>
      </c>
      <c r="B2887" s="30">
        <v>1</v>
      </c>
      <c r="C2887" s="30" t="s">
        <v>570</v>
      </c>
      <c r="D2887" s="30" t="s">
        <v>101</v>
      </c>
      <c r="E2887" s="30">
        <v>54</v>
      </c>
      <c r="F2887" s="30">
        <v>0</v>
      </c>
      <c r="G2887" s="30">
        <v>0</v>
      </c>
      <c r="H2887" s="30">
        <v>0</v>
      </c>
      <c r="I2887" s="30">
        <v>0</v>
      </c>
      <c r="J2887" s="30">
        <v>0</v>
      </c>
      <c r="K2887" s="30">
        <v>0</v>
      </c>
      <c r="L2887" s="30">
        <v>0</v>
      </c>
      <c r="M2887" s="30">
        <v>0</v>
      </c>
      <c r="N2887" s="30">
        <v>0</v>
      </c>
      <c r="O2887" s="30">
        <v>0</v>
      </c>
      <c r="P2887" s="30">
        <v>0</v>
      </c>
      <c r="Q2887" s="30">
        <v>0</v>
      </c>
      <c r="R2887" s="30">
        <v>0</v>
      </c>
      <c r="S2887" s="30">
        <v>0</v>
      </c>
      <c r="T2887" s="30">
        <v>0</v>
      </c>
      <c r="U2887" s="30">
        <v>0</v>
      </c>
      <c r="V2887" s="30">
        <v>0</v>
      </c>
      <c r="W2887" s="30">
        <v>0</v>
      </c>
      <c r="X2887" s="30">
        <v>0</v>
      </c>
      <c r="Y2887" s="30">
        <v>0</v>
      </c>
      <c r="Z2887" s="30">
        <v>0</v>
      </c>
      <c r="AA2887" s="30">
        <v>0</v>
      </c>
      <c r="AB2887" s="30">
        <v>0</v>
      </c>
      <c r="AC2887" s="30">
        <v>0</v>
      </c>
      <c r="AD2887" s="30">
        <v>0</v>
      </c>
      <c r="AE2887" s="30">
        <v>0</v>
      </c>
      <c r="AF2887" s="30">
        <v>0</v>
      </c>
      <c r="AG2887" s="30">
        <v>0</v>
      </c>
      <c r="AH2887" s="30">
        <v>0</v>
      </c>
      <c r="AI2887" s="30">
        <v>0</v>
      </c>
      <c r="AJ2887" s="30">
        <v>0</v>
      </c>
      <c r="AK2887" s="30">
        <v>0</v>
      </c>
      <c r="AL2887" s="30">
        <v>0</v>
      </c>
    </row>
    <row r="2888" spans="1:38" x14ac:dyDescent="0.25">
      <c r="A2888" s="30" t="s">
        <v>569</v>
      </c>
      <c r="B2888" s="30">
        <v>1</v>
      </c>
      <c r="C2888" s="30" t="s">
        <v>570</v>
      </c>
      <c r="D2888" s="30" t="s">
        <v>104</v>
      </c>
      <c r="E2888" s="30">
        <v>54</v>
      </c>
      <c r="F2888" s="30">
        <v>0</v>
      </c>
      <c r="G2888" s="30">
        <v>0</v>
      </c>
      <c r="H2888" s="30">
        <v>0</v>
      </c>
      <c r="I2888" s="30">
        <v>0</v>
      </c>
      <c r="J2888" s="30">
        <v>0</v>
      </c>
      <c r="K2888" s="30">
        <v>0</v>
      </c>
      <c r="L2888" s="30">
        <v>0</v>
      </c>
      <c r="M2888" s="30">
        <v>0</v>
      </c>
      <c r="N2888" s="30">
        <v>0</v>
      </c>
      <c r="O2888" s="30">
        <v>0</v>
      </c>
      <c r="P2888" s="30">
        <v>0</v>
      </c>
      <c r="Q2888" s="30">
        <v>0</v>
      </c>
      <c r="R2888" s="30">
        <v>0</v>
      </c>
      <c r="S2888" s="30">
        <v>0</v>
      </c>
      <c r="T2888" s="30">
        <v>0</v>
      </c>
      <c r="U2888" s="30">
        <v>0</v>
      </c>
      <c r="V2888" s="30">
        <v>0</v>
      </c>
      <c r="W2888" s="30">
        <v>0</v>
      </c>
      <c r="X2888" s="30">
        <v>0</v>
      </c>
      <c r="Y2888" s="30">
        <v>0</v>
      </c>
      <c r="Z2888" s="30">
        <v>0</v>
      </c>
      <c r="AA2888" s="30">
        <v>0</v>
      </c>
      <c r="AB2888" s="30">
        <v>0</v>
      </c>
      <c r="AC2888" s="30">
        <v>0</v>
      </c>
      <c r="AD2888" s="30">
        <v>0</v>
      </c>
      <c r="AE2888" s="30">
        <v>0</v>
      </c>
      <c r="AF2888" s="30">
        <v>0</v>
      </c>
      <c r="AG2888" s="30">
        <v>0</v>
      </c>
      <c r="AH2888" s="30">
        <v>0</v>
      </c>
      <c r="AI2888" s="30">
        <v>0</v>
      </c>
      <c r="AJ2888" s="30">
        <v>0</v>
      </c>
      <c r="AK2888" s="30">
        <v>0</v>
      </c>
      <c r="AL2888" s="30">
        <v>0</v>
      </c>
    </row>
    <row r="2889" spans="1:38" x14ac:dyDescent="0.25">
      <c r="A2889" s="30" t="s">
        <v>569</v>
      </c>
      <c r="B2889" s="30">
        <v>1</v>
      </c>
      <c r="C2889" s="30" t="s">
        <v>570</v>
      </c>
      <c r="D2889" s="30" t="s">
        <v>103</v>
      </c>
      <c r="E2889" s="30">
        <v>54</v>
      </c>
      <c r="F2889" s="30">
        <v>0</v>
      </c>
      <c r="G2889" s="30">
        <v>0</v>
      </c>
      <c r="H2889" s="30">
        <v>0</v>
      </c>
      <c r="I2889" s="30">
        <v>0</v>
      </c>
      <c r="J2889" s="30">
        <v>0</v>
      </c>
      <c r="K2889" s="30">
        <v>0</v>
      </c>
      <c r="L2889" s="30">
        <v>0</v>
      </c>
      <c r="M2889" s="30">
        <v>0</v>
      </c>
      <c r="N2889" s="30">
        <v>0</v>
      </c>
      <c r="O2889" s="30">
        <v>0</v>
      </c>
      <c r="P2889" s="30">
        <v>0</v>
      </c>
      <c r="Q2889" s="30">
        <v>0</v>
      </c>
      <c r="R2889" s="30">
        <v>0</v>
      </c>
      <c r="S2889" s="30">
        <v>0</v>
      </c>
      <c r="T2889" s="30">
        <v>0</v>
      </c>
      <c r="U2889" s="30">
        <v>0</v>
      </c>
      <c r="V2889" s="30">
        <v>0</v>
      </c>
      <c r="W2889" s="30">
        <v>0</v>
      </c>
      <c r="X2889" s="30">
        <v>0</v>
      </c>
      <c r="Y2889" s="30">
        <v>0</v>
      </c>
      <c r="Z2889" s="30">
        <v>0</v>
      </c>
      <c r="AA2889" s="30">
        <v>0</v>
      </c>
      <c r="AB2889" s="30">
        <v>0</v>
      </c>
      <c r="AC2889" s="30">
        <v>0</v>
      </c>
      <c r="AD2889" s="30">
        <v>0</v>
      </c>
      <c r="AE2889" s="30">
        <v>0</v>
      </c>
      <c r="AF2889" s="30">
        <v>0</v>
      </c>
      <c r="AG2889" s="30">
        <v>0</v>
      </c>
      <c r="AH2889" s="30">
        <v>0</v>
      </c>
      <c r="AI2889" s="30">
        <v>0</v>
      </c>
      <c r="AJ2889" s="30">
        <v>0</v>
      </c>
      <c r="AK2889" s="30">
        <v>0</v>
      </c>
      <c r="AL2889" s="30">
        <v>0</v>
      </c>
    </row>
    <row r="2890" spans="1:38" x14ac:dyDescent="0.25">
      <c r="A2890" s="30" t="s">
        <v>569</v>
      </c>
      <c r="B2890" s="30">
        <v>1</v>
      </c>
      <c r="C2890" s="30" t="s">
        <v>570</v>
      </c>
      <c r="D2890" s="30" t="s">
        <v>106</v>
      </c>
      <c r="E2890" s="30">
        <v>54</v>
      </c>
      <c r="F2890" s="30">
        <v>0</v>
      </c>
      <c r="G2890" s="30">
        <v>0</v>
      </c>
      <c r="H2890" s="30">
        <v>0</v>
      </c>
      <c r="I2890" s="30">
        <v>0</v>
      </c>
      <c r="J2890" s="30">
        <v>0</v>
      </c>
      <c r="K2890" s="30">
        <v>0</v>
      </c>
      <c r="L2890" s="30">
        <v>0</v>
      </c>
      <c r="M2890" s="30">
        <v>0</v>
      </c>
      <c r="N2890" s="30">
        <v>0</v>
      </c>
      <c r="O2890" s="30">
        <v>0</v>
      </c>
      <c r="P2890" s="30">
        <v>0</v>
      </c>
      <c r="Q2890" s="30">
        <v>0</v>
      </c>
      <c r="R2890" s="30">
        <v>0</v>
      </c>
      <c r="S2890" s="30">
        <v>0</v>
      </c>
      <c r="T2890" s="30">
        <v>0</v>
      </c>
      <c r="U2890" s="30">
        <v>0</v>
      </c>
      <c r="V2890" s="30">
        <v>0</v>
      </c>
      <c r="W2890" s="30">
        <v>0</v>
      </c>
      <c r="X2890" s="30">
        <v>0</v>
      </c>
      <c r="Y2890" s="30">
        <v>0</v>
      </c>
      <c r="Z2890" s="30">
        <v>0</v>
      </c>
      <c r="AA2890" s="30">
        <v>0</v>
      </c>
      <c r="AB2890" s="30">
        <v>0</v>
      </c>
      <c r="AC2890" s="30">
        <v>0</v>
      </c>
      <c r="AD2890" s="30">
        <v>0</v>
      </c>
      <c r="AE2890" s="30">
        <v>0</v>
      </c>
      <c r="AF2890" s="30">
        <v>0</v>
      </c>
      <c r="AG2890" s="30">
        <v>0</v>
      </c>
      <c r="AH2890" s="30">
        <v>0</v>
      </c>
      <c r="AI2890" s="30">
        <v>0</v>
      </c>
      <c r="AJ2890" s="30">
        <v>0</v>
      </c>
      <c r="AK2890" s="30">
        <v>0</v>
      </c>
      <c r="AL2890" s="30">
        <v>0</v>
      </c>
    </row>
    <row r="2891" spans="1:38" x14ac:dyDescent="0.25">
      <c r="A2891" s="30" t="s">
        <v>571</v>
      </c>
      <c r="B2891" s="30">
        <v>1</v>
      </c>
      <c r="C2891" s="30" t="s">
        <v>572</v>
      </c>
      <c r="D2891" s="30" t="s">
        <v>7</v>
      </c>
      <c r="E2891" s="30">
        <v>55</v>
      </c>
      <c r="F2891" s="30">
        <v>0</v>
      </c>
      <c r="G2891" s="30">
        <v>0</v>
      </c>
      <c r="H2891" s="30">
        <v>0</v>
      </c>
      <c r="I2891" s="30">
        <v>0</v>
      </c>
      <c r="J2891" s="30">
        <v>0</v>
      </c>
      <c r="K2891" s="30">
        <v>0</v>
      </c>
      <c r="L2891" s="30">
        <v>0</v>
      </c>
      <c r="M2891" s="30">
        <v>0</v>
      </c>
      <c r="N2891" s="30">
        <v>0</v>
      </c>
      <c r="O2891" s="30">
        <v>0</v>
      </c>
      <c r="P2891" s="30">
        <v>0</v>
      </c>
      <c r="Q2891" s="30">
        <v>0</v>
      </c>
      <c r="R2891" s="30">
        <v>0</v>
      </c>
      <c r="S2891" s="30">
        <v>0</v>
      </c>
      <c r="T2891" s="30">
        <v>0</v>
      </c>
      <c r="U2891" s="30">
        <v>0</v>
      </c>
      <c r="V2891" s="30">
        <v>0</v>
      </c>
      <c r="W2891" s="30">
        <v>0</v>
      </c>
      <c r="X2891" s="30">
        <v>0</v>
      </c>
      <c r="Y2891" s="30">
        <v>0</v>
      </c>
      <c r="Z2891" s="30">
        <v>0</v>
      </c>
      <c r="AA2891" s="30">
        <v>0</v>
      </c>
      <c r="AB2891" s="30">
        <v>0</v>
      </c>
      <c r="AC2891" s="30">
        <v>0</v>
      </c>
      <c r="AD2891" s="30">
        <v>0</v>
      </c>
      <c r="AE2891" s="30">
        <v>0</v>
      </c>
      <c r="AF2891" s="30">
        <v>0</v>
      </c>
      <c r="AG2891" s="30">
        <v>0</v>
      </c>
      <c r="AH2891" s="30">
        <v>0</v>
      </c>
      <c r="AI2891" s="30">
        <v>0</v>
      </c>
      <c r="AJ2891" s="30">
        <v>0</v>
      </c>
      <c r="AK2891" s="30">
        <v>0</v>
      </c>
      <c r="AL2891" s="30">
        <v>0</v>
      </c>
    </row>
    <row r="2892" spans="1:38" x14ac:dyDescent="0.25">
      <c r="A2892" s="30" t="s">
        <v>571</v>
      </c>
      <c r="B2892" s="30">
        <v>1</v>
      </c>
      <c r="C2892" s="30" t="s">
        <v>572</v>
      </c>
      <c r="D2892" s="30" t="s">
        <v>4</v>
      </c>
      <c r="E2892" s="30">
        <v>55</v>
      </c>
      <c r="F2892" s="30">
        <v>1.156797585E-3</v>
      </c>
      <c r="G2892" s="30">
        <v>9.9929045750000002E-4</v>
      </c>
      <c r="H2892" s="30">
        <v>1.0822070149999999E-3</v>
      </c>
      <c r="I2892" s="30">
        <v>1.1780846525E-3</v>
      </c>
      <c r="J2892" s="30">
        <v>1.148299925E-3</v>
      </c>
      <c r="K2892" s="30">
        <v>1.17199037E-3</v>
      </c>
      <c r="L2892" s="30">
        <v>1.0984298199999999E-3</v>
      </c>
      <c r="M2892" s="30">
        <v>1.0728510050000001E-3</v>
      </c>
      <c r="N2892" s="30">
        <v>1.1460735025E-3</v>
      </c>
      <c r="O2892" s="30">
        <v>1.2196969675E-3</v>
      </c>
      <c r="P2892" s="30">
        <v>1.27587178E-3</v>
      </c>
      <c r="Q2892" s="30">
        <v>1.16178619E-3</v>
      </c>
      <c r="R2892" s="30">
        <v>1.4632580324999999E-3</v>
      </c>
      <c r="S2892" s="30">
        <v>1.4053832125000001E-3</v>
      </c>
      <c r="T2892" s="30">
        <v>1.1059711675000001E-3</v>
      </c>
      <c r="U2892" s="30">
        <v>1.1726475225E-3</v>
      </c>
      <c r="V2892" s="30">
        <v>9.7582691999999996E-4</v>
      </c>
      <c r="W2892" s="30">
        <v>8.9754467500000002E-4</v>
      </c>
      <c r="X2892" s="30">
        <v>8.5293121000000005E-4</v>
      </c>
      <c r="Y2892" s="30">
        <v>5.2495596749999995E-4</v>
      </c>
      <c r="Z2892" s="30">
        <v>0</v>
      </c>
      <c r="AA2892" s="30">
        <v>0</v>
      </c>
      <c r="AB2892" s="30">
        <v>0</v>
      </c>
      <c r="AC2892" s="30">
        <v>0</v>
      </c>
      <c r="AD2892" s="30">
        <v>0</v>
      </c>
      <c r="AE2892" s="30">
        <v>0</v>
      </c>
      <c r="AF2892" s="30">
        <v>0</v>
      </c>
      <c r="AG2892" s="30">
        <v>0</v>
      </c>
      <c r="AH2892" s="30">
        <v>0</v>
      </c>
      <c r="AI2892" s="30">
        <v>0</v>
      </c>
      <c r="AJ2892" s="30">
        <v>0</v>
      </c>
      <c r="AK2892" s="30">
        <v>0</v>
      </c>
      <c r="AL2892" s="30">
        <v>0</v>
      </c>
    </row>
    <row r="2893" spans="1:38" x14ac:dyDescent="0.25">
      <c r="A2893" s="30" t="s">
        <v>571</v>
      </c>
      <c r="B2893" s="30">
        <v>1</v>
      </c>
      <c r="C2893" s="30" t="s">
        <v>572</v>
      </c>
      <c r="D2893" s="30" t="s">
        <v>11</v>
      </c>
      <c r="E2893" s="30">
        <v>55</v>
      </c>
      <c r="F2893" s="30">
        <v>2.2595338750000001E-4</v>
      </c>
      <c r="G2893" s="30">
        <v>1.951880475E-4</v>
      </c>
      <c r="H2893" s="30">
        <v>2.1138386249999999E-4</v>
      </c>
      <c r="I2893" s="30">
        <v>2.301113175E-4</v>
      </c>
      <c r="J2893" s="30">
        <v>2.2429356750000001E-4</v>
      </c>
      <c r="K2893" s="30">
        <v>2.289209425E-4</v>
      </c>
      <c r="L2893" s="30">
        <v>2.145526075E-4</v>
      </c>
      <c r="M2893" s="30">
        <v>2.0955638499999999E-4</v>
      </c>
      <c r="N2893" s="30">
        <v>2.30068155E-4</v>
      </c>
      <c r="O2893" s="30">
        <v>2.51673475E-4</v>
      </c>
      <c r="P2893" s="30">
        <v>2.7064367999999998E-4</v>
      </c>
      <c r="Q2893" s="30">
        <v>2.5339116000000001E-4</v>
      </c>
      <c r="R2893" s="30">
        <v>3.2819722E-4</v>
      </c>
      <c r="S2893" s="30">
        <v>3.5717395749999999E-4</v>
      </c>
      <c r="T2893" s="30">
        <v>3.1473039749999997E-4</v>
      </c>
      <c r="U2893" s="30">
        <v>3.7007462249999997E-4</v>
      </c>
      <c r="V2893" s="30">
        <v>3.3881668999999998E-4</v>
      </c>
      <c r="W2893" s="30">
        <v>3.4057714500000002E-4</v>
      </c>
      <c r="X2893" s="30">
        <v>3.2364837500000002E-4</v>
      </c>
      <c r="Y2893" s="30">
        <v>1.99196775E-4</v>
      </c>
      <c r="Z2893" s="30">
        <v>0</v>
      </c>
      <c r="AA2893" s="30">
        <v>0</v>
      </c>
      <c r="AB2893" s="30">
        <v>0</v>
      </c>
      <c r="AC2893" s="30">
        <v>0</v>
      </c>
      <c r="AD2893" s="30">
        <v>0</v>
      </c>
      <c r="AE2893" s="30">
        <v>0</v>
      </c>
      <c r="AF2893" s="30">
        <v>0</v>
      </c>
      <c r="AG2893" s="30">
        <v>0</v>
      </c>
      <c r="AH2893" s="30">
        <v>0</v>
      </c>
      <c r="AI2893" s="30">
        <v>0</v>
      </c>
      <c r="AJ2893" s="30">
        <v>0</v>
      </c>
      <c r="AK2893" s="30">
        <v>0</v>
      </c>
      <c r="AL2893" s="30">
        <v>0</v>
      </c>
    </row>
    <row r="2894" spans="1:38" x14ac:dyDescent="0.25">
      <c r="A2894" s="30" t="s">
        <v>571</v>
      </c>
      <c r="B2894" s="30">
        <v>1</v>
      </c>
      <c r="C2894" s="30" t="s">
        <v>572</v>
      </c>
      <c r="D2894" s="30" t="s">
        <v>450</v>
      </c>
      <c r="E2894" s="30">
        <v>55</v>
      </c>
      <c r="F2894" s="30">
        <v>0</v>
      </c>
      <c r="G2894" s="30">
        <v>0</v>
      </c>
      <c r="H2894" s="30">
        <v>0</v>
      </c>
      <c r="I2894" s="30">
        <v>0</v>
      </c>
      <c r="J2894" s="30">
        <v>0</v>
      </c>
      <c r="K2894" s="30">
        <v>0</v>
      </c>
      <c r="L2894" s="30">
        <v>0</v>
      </c>
      <c r="M2894" s="30">
        <v>0</v>
      </c>
      <c r="N2894" s="30">
        <v>0</v>
      </c>
      <c r="O2894" s="30">
        <v>0</v>
      </c>
      <c r="P2894" s="30">
        <v>0</v>
      </c>
      <c r="Q2894" s="30">
        <v>0</v>
      </c>
      <c r="R2894" s="30">
        <v>0</v>
      </c>
      <c r="S2894" s="30">
        <v>0</v>
      </c>
      <c r="T2894" s="30">
        <v>0</v>
      </c>
      <c r="U2894" s="30">
        <v>0</v>
      </c>
      <c r="V2894" s="30">
        <v>0</v>
      </c>
      <c r="W2894" s="30">
        <v>0</v>
      </c>
      <c r="X2894" s="30">
        <v>0</v>
      </c>
      <c r="Y2894" s="30">
        <v>0</v>
      </c>
      <c r="Z2894" s="30">
        <v>0</v>
      </c>
      <c r="AA2894" s="30">
        <v>0</v>
      </c>
      <c r="AB2894" s="30">
        <v>0</v>
      </c>
      <c r="AC2894" s="30">
        <v>0</v>
      </c>
      <c r="AD2894" s="30">
        <v>0</v>
      </c>
      <c r="AE2894" s="30">
        <v>0</v>
      </c>
      <c r="AF2894" s="30">
        <v>0</v>
      </c>
      <c r="AG2894" s="30">
        <v>0</v>
      </c>
      <c r="AH2894" s="30">
        <v>0</v>
      </c>
      <c r="AI2894" s="30">
        <v>0</v>
      </c>
      <c r="AJ2894" s="30">
        <v>0</v>
      </c>
      <c r="AK2894" s="30">
        <v>0</v>
      </c>
      <c r="AL2894" s="30">
        <v>0</v>
      </c>
    </row>
    <row r="2895" spans="1:38" x14ac:dyDescent="0.25">
      <c r="A2895" s="30" t="s">
        <v>571</v>
      </c>
      <c r="B2895" s="30">
        <v>1</v>
      </c>
      <c r="C2895" s="30" t="s">
        <v>572</v>
      </c>
      <c r="D2895" s="30" t="s">
        <v>9</v>
      </c>
      <c r="E2895" s="30">
        <v>55</v>
      </c>
      <c r="F2895" s="30">
        <v>5.7576312499999997E-5</v>
      </c>
      <c r="G2895" s="30">
        <v>4.9736842500000001E-5</v>
      </c>
      <c r="H2895" s="30">
        <v>5.3863780000000003E-5</v>
      </c>
      <c r="I2895" s="30">
        <v>5.8635815E-5</v>
      </c>
      <c r="J2895" s="30">
        <v>5.7153364999999998E-5</v>
      </c>
      <c r="K2895" s="30">
        <v>5.8332489999999997E-5</v>
      </c>
      <c r="L2895" s="30">
        <v>5.4671222499999997E-5</v>
      </c>
      <c r="M2895" s="30">
        <v>5.339811E-5</v>
      </c>
      <c r="N2895" s="30">
        <v>4.2837982500000001E-5</v>
      </c>
      <c r="O2895" s="30">
        <v>3.4765840000000001E-5</v>
      </c>
      <c r="P2895" s="30">
        <v>3.4186780000000001E-5</v>
      </c>
      <c r="Q2895" s="30">
        <v>2.2187405000000001E-5</v>
      </c>
      <c r="R2895" s="30">
        <v>1.4665840000000001E-5</v>
      </c>
      <c r="S2895" s="30">
        <v>1.6387074999999999E-5</v>
      </c>
      <c r="T2895" s="30">
        <v>1.5835982500000001E-5</v>
      </c>
      <c r="U2895" s="30">
        <v>1.594252E-5</v>
      </c>
      <c r="V2895" s="30">
        <v>1.5912334999999999E-5</v>
      </c>
      <c r="W2895" s="30">
        <v>1.7236779999999999E-5</v>
      </c>
      <c r="X2895" s="30">
        <v>1.67926625E-5</v>
      </c>
      <c r="Y2895" s="30">
        <v>1.0685045E-5</v>
      </c>
      <c r="Z2895" s="30">
        <v>0</v>
      </c>
      <c r="AA2895" s="30">
        <v>0</v>
      </c>
      <c r="AB2895" s="30">
        <v>0</v>
      </c>
      <c r="AC2895" s="30">
        <v>0</v>
      </c>
      <c r="AD2895" s="30">
        <v>0</v>
      </c>
      <c r="AE2895" s="30">
        <v>0</v>
      </c>
      <c r="AF2895" s="30">
        <v>0</v>
      </c>
      <c r="AG2895" s="30">
        <v>0</v>
      </c>
      <c r="AH2895" s="30">
        <v>0</v>
      </c>
      <c r="AI2895" s="30">
        <v>0</v>
      </c>
      <c r="AJ2895" s="30">
        <v>0</v>
      </c>
      <c r="AK2895" s="30">
        <v>0</v>
      </c>
      <c r="AL2895" s="30">
        <v>0</v>
      </c>
    </row>
    <row r="2896" spans="1:38" x14ac:dyDescent="0.25">
      <c r="A2896" s="30" t="s">
        <v>571</v>
      </c>
      <c r="B2896" s="30">
        <v>1</v>
      </c>
      <c r="C2896" s="30" t="s">
        <v>572</v>
      </c>
      <c r="D2896" s="30" t="s">
        <v>13</v>
      </c>
      <c r="E2896" s="30">
        <v>55</v>
      </c>
      <c r="F2896" s="30">
        <v>7.47552045E-4</v>
      </c>
      <c r="G2896" s="30">
        <v>6.4576692999999995E-4</v>
      </c>
      <c r="H2896" s="30">
        <v>6.9934971999999998E-4</v>
      </c>
      <c r="I2896" s="30">
        <v>7.6130828999999996E-4</v>
      </c>
      <c r="J2896" s="30">
        <v>7.4206064250000004E-4</v>
      </c>
      <c r="K2896" s="30">
        <v>7.5737001000000001E-4</v>
      </c>
      <c r="L2896" s="30">
        <v>7.0983331000000005E-4</v>
      </c>
      <c r="M2896" s="30">
        <v>6.9330363000000002E-4</v>
      </c>
      <c r="N2896" s="30">
        <v>6.7066362249999995E-4</v>
      </c>
      <c r="O2896" s="30">
        <v>6.5903835000000004E-4</v>
      </c>
      <c r="P2896" s="30">
        <v>7.9097995000000003E-4</v>
      </c>
      <c r="Q2896" s="30">
        <v>6.3463270499999999E-4</v>
      </c>
      <c r="R2896" s="30">
        <v>5.2879557749999995E-4</v>
      </c>
      <c r="S2896" s="30">
        <v>4.7688199999999998E-4</v>
      </c>
      <c r="T2896" s="30">
        <v>3.8458275E-4</v>
      </c>
      <c r="U2896" s="30">
        <v>3.3086327750000001E-4</v>
      </c>
      <c r="V2896" s="30">
        <v>2.8725734999999997E-4</v>
      </c>
      <c r="W2896" s="30">
        <v>2.7440954500000003E-4</v>
      </c>
      <c r="X2896" s="30">
        <v>2.6733917250000003E-4</v>
      </c>
      <c r="Y2896" s="30">
        <v>1.7010592749999999E-4</v>
      </c>
      <c r="Z2896" s="30">
        <v>0</v>
      </c>
      <c r="AA2896" s="30">
        <v>0</v>
      </c>
      <c r="AB2896" s="30">
        <v>0</v>
      </c>
      <c r="AC2896" s="30">
        <v>0</v>
      </c>
      <c r="AD2896" s="30">
        <v>0</v>
      </c>
      <c r="AE2896" s="30">
        <v>0</v>
      </c>
      <c r="AF2896" s="30">
        <v>0</v>
      </c>
      <c r="AG2896" s="30">
        <v>0</v>
      </c>
      <c r="AH2896" s="30">
        <v>0</v>
      </c>
      <c r="AI2896" s="30">
        <v>0</v>
      </c>
      <c r="AJ2896" s="30">
        <v>2.3245610000000001E-5</v>
      </c>
      <c r="AK2896" s="30">
        <v>0</v>
      </c>
      <c r="AL2896" s="30">
        <v>0</v>
      </c>
    </row>
    <row r="2897" spans="1:38" x14ac:dyDescent="0.25">
      <c r="A2897" s="30" t="s">
        <v>571</v>
      </c>
      <c r="B2897" s="30">
        <v>1</v>
      </c>
      <c r="C2897" s="30" t="s">
        <v>572</v>
      </c>
      <c r="D2897" s="30" t="s">
        <v>15</v>
      </c>
      <c r="E2897" s="30">
        <v>55</v>
      </c>
      <c r="F2897" s="30">
        <v>2.553725E-5</v>
      </c>
      <c r="G2897" s="30">
        <v>2.2060149999999999E-5</v>
      </c>
      <c r="H2897" s="30">
        <v>2.3890602500000001E-5</v>
      </c>
      <c r="I2897" s="30">
        <v>2.6007177499999999E-5</v>
      </c>
      <c r="J2897" s="30">
        <v>2.5349654999999999E-5</v>
      </c>
      <c r="K2897" s="30">
        <v>2.58726425E-5</v>
      </c>
      <c r="L2897" s="30">
        <v>2.4248732499999999E-5</v>
      </c>
      <c r="M2897" s="30">
        <v>2.368406E-5</v>
      </c>
      <c r="N2897" s="30">
        <v>2.2405324999999999E-5</v>
      </c>
      <c r="O2897" s="30">
        <v>2.1596844999999999E-5</v>
      </c>
      <c r="P2897" s="30">
        <v>2.5488475E-5</v>
      </c>
      <c r="Q2897" s="30">
        <v>2.0149904999999999E-5</v>
      </c>
      <c r="R2897" s="30">
        <v>1.6570495E-5</v>
      </c>
      <c r="S2897" s="30">
        <v>1.5468442499999999E-5</v>
      </c>
      <c r="T2897" s="30">
        <v>1.2909579999999999E-5</v>
      </c>
      <c r="U2897" s="30">
        <v>1.1491215E-5</v>
      </c>
      <c r="V2897" s="30">
        <v>1.03205125E-5</v>
      </c>
      <c r="W2897" s="30">
        <v>1.01969175E-5</v>
      </c>
      <c r="X2897" s="30">
        <v>9.9341849999999995E-6</v>
      </c>
      <c r="Y2897" s="30">
        <v>6.3210475000000001E-6</v>
      </c>
      <c r="Z2897" s="30">
        <v>0</v>
      </c>
      <c r="AA2897" s="30">
        <v>0</v>
      </c>
      <c r="AB2897" s="30">
        <v>0</v>
      </c>
      <c r="AC2897" s="30">
        <v>0</v>
      </c>
      <c r="AD2897" s="30">
        <v>0</v>
      </c>
      <c r="AE2897" s="30">
        <v>0</v>
      </c>
      <c r="AF2897" s="30">
        <v>0</v>
      </c>
      <c r="AG2897" s="30">
        <v>0</v>
      </c>
      <c r="AH2897" s="30">
        <v>0</v>
      </c>
      <c r="AI2897" s="30">
        <v>0</v>
      </c>
      <c r="AJ2897" s="30">
        <v>0</v>
      </c>
      <c r="AK2897" s="30">
        <v>0</v>
      </c>
      <c r="AL2897" s="30">
        <v>0</v>
      </c>
    </row>
    <row r="2898" spans="1:38" x14ac:dyDescent="0.25">
      <c r="A2898" s="30" t="s">
        <v>571</v>
      </c>
      <c r="B2898" s="30">
        <v>1</v>
      </c>
      <c r="C2898" s="30" t="s">
        <v>572</v>
      </c>
      <c r="D2898" s="30" t="s">
        <v>18</v>
      </c>
      <c r="E2898" s="30">
        <v>55</v>
      </c>
      <c r="F2898" s="30">
        <v>2.80043015E-4</v>
      </c>
      <c r="G2898" s="30">
        <v>2.4191294750000001E-4</v>
      </c>
      <c r="H2898" s="30">
        <v>2.6198577999999998E-4</v>
      </c>
      <c r="I2898" s="30">
        <v>2.8519629000000002E-4</v>
      </c>
      <c r="J2898" s="30">
        <v>2.7798586249999998E-4</v>
      </c>
      <c r="K2898" s="30">
        <v>2.8372095750000002E-4</v>
      </c>
      <c r="L2898" s="30">
        <v>2.6591307249999998E-4</v>
      </c>
      <c r="M2898" s="30">
        <v>2.5972083249999999E-4</v>
      </c>
      <c r="N2898" s="30">
        <v>2.3691212250000001E-4</v>
      </c>
      <c r="O2898" s="30">
        <v>2.11393255E-4</v>
      </c>
      <c r="P2898" s="30">
        <v>2.2546451249999999E-4</v>
      </c>
      <c r="Q2898" s="30">
        <v>2.0613433249999999E-4</v>
      </c>
      <c r="R2898" s="30">
        <v>2.161981475E-4</v>
      </c>
      <c r="S2898" s="30">
        <v>1.7580598999999999E-4</v>
      </c>
      <c r="T2898" s="30">
        <v>1.9020602249999999E-4</v>
      </c>
      <c r="U2898" s="30">
        <v>1.7481964499999999E-4</v>
      </c>
      <c r="V2898" s="30">
        <v>1.386047975E-4</v>
      </c>
      <c r="W2898" s="30">
        <v>1.2922242250000001E-4</v>
      </c>
      <c r="X2898" s="30">
        <v>1.2513605749999999E-4</v>
      </c>
      <c r="Y2898" s="30">
        <v>6.65130725E-5</v>
      </c>
      <c r="Z2898" s="30">
        <v>0</v>
      </c>
      <c r="AA2898" s="30">
        <v>0</v>
      </c>
      <c r="AB2898" s="30">
        <v>0</v>
      </c>
      <c r="AC2898" s="30">
        <v>0</v>
      </c>
      <c r="AD2898" s="30">
        <v>0</v>
      </c>
      <c r="AE2898" s="30">
        <v>0</v>
      </c>
      <c r="AF2898" s="30">
        <v>0</v>
      </c>
      <c r="AG2898" s="30">
        <v>0</v>
      </c>
      <c r="AH2898" s="30">
        <v>0</v>
      </c>
      <c r="AI2898" s="30">
        <v>0</v>
      </c>
      <c r="AJ2898" s="30">
        <v>0</v>
      </c>
      <c r="AK2898" s="30">
        <v>0</v>
      </c>
      <c r="AL2898" s="30">
        <v>0</v>
      </c>
    </row>
    <row r="2899" spans="1:38" x14ac:dyDescent="0.25">
      <c r="A2899" s="30" t="s">
        <v>571</v>
      </c>
      <c r="B2899" s="30">
        <v>1</v>
      </c>
      <c r="C2899" s="30" t="s">
        <v>572</v>
      </c>
      <c r="D2899" s="30" t="s">
        <v>363</v>
      </c>
      <c r="E2899" s="30">
        <v>55</v>
      </c>
      <c r="F2899" s="30">
        <v>0</v>
      </c>
      <c r="G2899" s="30">
        <v>0</v>
      </c>
      <c r="H2899" s="30">
        <v>0</v>
      </c>
      <c r="I2899" s="30">
        <v>0</v>
      </c>
      <c r="J2899" s="30">
        <v>0</v>
      </c>
      <c r="K2899" s="30">
        <v>0</v>
      </c>
      <c r="L2899" s="30">
        <v>0</v>
      </c>
      <c r="M2899" s="30">
        <v>0</v>
      </c>
      <c r="N2899" s="30">
        <v>0</v>
      </c>
      <c r="O2899" s="30">
        <v>0</v>
      </c>
      <c r="P2899" s="30">
        <v>0</v>
      </c>
      <c r="Q2899" s="30">
        <v>0</v>
      </c>
      <c r="R2899" s="30">
        <v>0</v>
      </c>
      <c r="S2899" s="30">
        <v>0</v>
      </c>
      <c r="T2899" s="30">
        <v>0</v>
      </c>
      <c r="U2899" s="30">
        <v>0</v>
      </c>
      <c r="V2899" s="30">
        <v>0</v>
      </c>
      <c r="W2899" s="30">
        <v>0</v>
      </c>
      <c r="X2899" s="30">
        <v>0</v>
      </c>
      <c r="Y2899" s="30">
        <v>0</v>
      </c>
      <c r="Z2899" s="30">
        <v>0</v>
      </c>
      <c r="AA2899" s="30">
        <v>0</v>
      </c>
      <c r="AB2899" s="30">
        <v>0</v>
      </c>
      <c r="AC2899" s="30">
        <v>0</v>
      </c>
      <c r="AD2899" s="30">
        <v>0</v>
      </c>
      <c r="AE2899" s="30">
        <v>0</v>
      </c>
      <c r="AF2899" s="30">
        <v>0</v>
      </c>
      <c r="AG2899" s="30">
        <v>0</v>
      </c>
      <c r="AH2899" s="30">
        <v>0</v>
      </c>
      <c r="AI2899" s="30">
        <v>0</v>
      </c>
      <c r="AJ2899" s="30">
        <v>0</v>
      </c>
      <c r="AK2899" s="30">
        <v>0</v>
      </c>
      <c r="AL2899" s="30">
        <v>0</v>
      </c>
    </row>
    <row r="2900" spans="1:38" x14ac:dyDescent="0.25">
      <c r="A2900" s="30" t="s">
        <v>571</v>
      </c>
      <c r="B2900" s="30">
        <v>1</v>
      </c>
      <c r="C2900" s="30" t="s">
        <v>572</v>
      </c>
      <c r="D2900" s="30" t="s">
        <v>20</v>
      </c>
      <c r="E2900" s="30">
        <v>55</v>
      </c>
      <c r="F2900" s="30">
        <v>0</v>
      </c>
      <c r="G2900" s="30">
        <v>0</v>
      </c>
      <c r="H2900" s="30">
        <v>0</v>
      </c>
      <c r="I2900" s="30">
        <v>0</v>
      </c>
      <c r="J2900" s="30">
        <v>0</v>
      </c>
      <c r="K2900" s="30">
        <v>0</v>
      </c>
      <c r="L2900" s="30">
        <v>0</v>
      </c>
      <c r="M2900" s="30">
        <v>0</v>
      </c>
      <c r="N2900" s="30">
        <v>0</v>
      </c>
      <c r="O2900" s="30">
        <v>0</v>
      </c>
      <c r="P2900" s="30">
        <v>0</v>
      </c>
      <c r="Q2900" s="30">
        <v>0</v>
      </c>
      <c r="R2900" s="30">
        <v>0</v>
      </c>
      <c r="S2900" s="30">
        <v>0</v>
      </c>
      <c r="T2900" s="30">
        <v>0</v>
      </c>
      <c r="U2900" s="30">
        <v>0</v>
      </c>
      <c r="V2900" s="30">
        <v>0</v>
      </c>
      <c r="W2900" s="30">
        <v>0</v>
      </c>
      <c r="X2900" s="30">
        <v>0</v>
      </c>
      <c r="Y2900" s="30">
        <v>0</v>
      </c>
      <c r="Z2900" s="30">
        <v>0</v>
      </c>
      <c r="AA2900" s="30">
        <v>0</v>
      </c>
      <c r="AB2900" s="30">
        <v>0</v>
      </c>
      <c r="AC2900" s="30">
        <v>0</v>
      </c>
      <c r="AD2900" s="30">
        <v>0</v>
      </c>
      <c r="AE2900" s="30">
        <v>0</v>
      </c>
      <c r="AF2900" s="30">
        <v>0</v>
      </c>
      <c r="AG2900" s="30">
        <v>0</v>
      </c>
      <c r="AH2900" s="30">
        <v>0</v>
      </c>
      <c r="AI2900" s="30">
        <v>0</v>
      </c>
      <c r="AJ2900" s="30">
        <v>0</v>
      </c>
      <c r="AK2900" s="30">
        <v>0</v>
      </c>
      <c r="AL2900" s="30">
        <v>0</v>
      </c>
    </row>
    <row r="2901" spans="1:38" x14ac:dyDescent="0.25">
      <c r="A2901" s="30" t="s">
        <v>571</v>
      </c>
      <c r="B2901" s="30">
        <v>1</v>
      </c>
      <c r="C2901" s="30" t="s">
        <v>572</v>
      </c>
      <c r="D2901" s="30" t="s">
        <v>22</v>
      </c>
      <c r="E2901" s="30">
        <v>55</v>
      </c>
      <c r="F2901" s="30">
        <v>2.0502506499999999E-4</v>
      </c>
      <c r="G2901" s="30">
        <v>1.7710928250000001E-4</v>
      </c>
      <c r="H2901" s="30">
        <v>1.9180500249999999E-4</v>
      </c>
      <c r="I2901" s="30">
        <v>2.0879787999999999E-4</v>
      </c>
      <c r="J2901" s="30">
        <v>2.035189825E-4</v>
      </c>
      <c r="K2901" s="30">
        <v>2.0771775750000001E-4</v>
      </c>
      <c r="L2901" s="30">
        <v>1.9468025249999999E-4</v>
      </c>
      <c r="M2901" s="30">
        <v>1.9014678999999999E-4</v>
      </c>
      <c r="N2901" s="30">
        <v>1.935422175E-4</v>
      </c>
      <c r="O2901" s="30">
        <v>2.018843775E-4</v>
      </c>
      <c r="P2901" s="30">
        <v>2.2788469000000001E-4</v>
      </c>
      <c r="Q2901" s="30">
        <v>2.5813395999999998E-4</v>
      </c>
      <c r="R2901" s="30">
        <v>2.9541823249999998E-4</v>
      </c>
      <c r="S2901" s="30">
        <v>2.7462447749999999E-4</v>
      </c>
      <c r="T2901" s="30">
        <v>1.90976905E-4</v>
      </c>
      <c r="U2901" s="30">
        <v>1.6029143E-4</v>
      </c>
      <c r="V2901" s="30">
        <v>1.1799105000000001E-4</v>
      </c>
      <c r="W2901" s="30">
        <v>1.04608155E-4</v>
      </c>
      <c r="X2901" s="30">
        <v>9.0395772499999994E-5</v>
      </c>
      <c r="Y2901" s="30">
        <v>5.4078620000000002E-5</v>
      </c>
      <c r="Z2901" s="30">
        <v>0</v>
      </c>
      <c r="AA2901" s="30">
        <v>0</v>
      </c>
      <c r="AB2901" s="30">
        <v>0</v>
      </c>
      <c r="AC2901" s="30">
        <v>0</v>
      </c>
      <c r="AD2901" s="30">
        <v>0</v>
      </c>
      <c r="AE2901" s="30">
        <v>0</v>
      </c>
      <c r="AF2901" s="30">
        <v>0</v>
      </c>
      <c r="AG2901" s="30">
        <v>0</v>
      </c>
      <c r="AH2901" s="30">
        <v>0</v>
      </c>
      <c r="AI2901" s="30">
        <v>0</v>
      </c>
      <c r="AJ2901" s="30">
        <v>0</v>
      </c>
      <c r="AK2901" s="30">
        <v>0</v>
      </c>
      <c r="AL2901" s="30">
        <v>0</v>
      </c>
    </row>
    <row r="2902" spans="1:38" x14ac:dyDescent="0.25">
      <c r="A2902" s="30" t="s">
        <v>571</v>
      </c>
      <c r="B2902" s="30">
        <v>1</v>
      </c>
      <c r="C2902" s="30" t="s">
        <v>572</v>
      </c>
      <c r="D2902" s="30" t="s">
        <v>24</v>
      </c>
      <c r="E2902" s="30">
        <v>55</v>
      </c>
      <c r="F2902" s="30">
        <v>1.8767961500000001E-4</v>
      </c>
      <c r="G2902" s="30">
        <v>1.6212555250000001E-4</v>
      </c>
      <c r="H2902" s="30">
        <v>1.7557799E-4</v>
      </c>
      <c r="I2902" s="30">
        <v>1.9113324249999999E-4</v>
      </c>
      <c r="J2902" s="30">
        <v>1.8630094750000001E-4</v>
      </c>
      <c r="K2902" s="30">
        <v>1.901445025E-4</v>
      </c>
      <c r="L2902" s="30">
        <v>1.7820998750000001E-4</v>
      </c>
      <c r="M2902" s="30">
        <v>1.7406006500000001E-4</v>
      </c>
      <c r="N2902" s="30">
        <v>1.873159125E-4</v>
      </c>
      <c r="O2902" s="30">
        <v>2.0743473999999999E-4</v>
      </c>
      <c r="P2902" s="30">
        <v>2.4976036500000003E-4</v>
      </c>
      <c r="Q2902" s="30">
        <v>3.0342514249999999E-4</v>
      </c>
      <c r="R2902" s="30">
        <v>3.7480792749999998E-4</v>
      </c>
      <c r="S2902" s="30">
        <v>3.9553182249999998E-4</v>
      </c>
      <c r="T2902" s="30">
        <v>3.12828385E-4</v>
      </c>
      <c r="U2902" s="30">
        <v>2.9952032250000002E-4</v>
      </c>
      <c r="V2902" s="30">
        <v>2.5259697999999999E-4</v>
      </c>
      <c r="W2902" s="30">
        <v>2.5807933250000001E-4</v>
      </c>
      <c r="X2902" s="30">
        <v>2.2301588500000001E-4</v>
      </c>
      <c r="Y2902" s="30">
        <v>1.334176475E-4</v>
      </c>
      <c r="Z2902" s="30">
        <v>0</v>
      </c>
      <c r="AA2902" s="30">
        <v>0</v>
      </c>
      <c r="AB2902" s="30">
        <v>0</v>
      </c>
      <c r="AC2902" s="30">
        <v>0</v>
      </c>
      <c r="AD2902" s="30">
        <v>0</v>
      </c>
      <c r="AE2902" s="30">
        <v>0</v>
      </c>
      <c r="AF2902" s="30">
        <v>0</v>
      </c>
      <c r="AG2902" s="30">
        <v>0</v>
      </c>
      <c r="AH2902" s="30">
        <v>0</v>
      </c>
      <c r="AI2902" s="30">
        <v>0</v>
      </c>
      <c r="AJ2902" s="30">
        <v>0</v>
      </c>
      <c r="AK2902" s="30">
        <v>0</v>
      </c>
      <c r="AL2902" s="30">
        <v>0</v>
      </c>
    </row>
    <row r="2903" spans="1:38" x14ac:dyDescent="0.25">
      <c r="A2903" s="30" t="s">
        <v>571</v>
      </c>
      <c r="B2903" s="30">
        <v>1</v>
      </c>
      <c r="C2903" s="30" t="s">
        <v>572</v>
      </c>
      <c r="D2903" s="30" t="s">
        <v>451</v>
      </c>
      <c r="E2903" s="30">
        <v>55</v>
      </c>
      <c r="F2903" s="30">
        <v>0</v>
      </c>
      <c r="G2903" s="30">
        <v>0</v>
      </c>
      <c r="H2903" s="30">
        <v>0</v>
      </c>
      <c r="I2903" s="30">
        <v>0</v>
      </c>
      <c r="J2903" s="30">
        <v>0</v>
      </c>
      <c r="K2903" s="30">
        <v>0</v>
      </c>
      <c r="L2903" s="30">
        <v>0</v>
      </c>
      <c r="M2903" s="30">
        <v>0</v>
      </c>
      <c r="N2903" s="30">
        <v>0</v>
      </c>
      <c r="O2903" s="30">
        <v>0</v>
      </c>
      <c r="P2903" s="30">
        <v>0</v>
      </c>
      <c r="Q2903" s="30">
        <v>0</v>
      </c>
      <c r="R2903" s="30">
        <v>0</v>
      </c>
      <c r="S2903" s="30">
        <v>0</v>
      </c>
      <c r="T2903" s="30">
        <v>0</v>
      </c>
      <c r="U2903" s="30">
        <v>0</v>
      </c>
      <c r="V2903" s="30">
        <v>0</v>
      </c>
      <c r="W2903" s="30">
        <v>0</v>
      </c>
      <c r="X2903" s="30">
        <v>0</v>
      </c>
      <c r="Y2903" s="30">
        <v>0</v>
      </c>
      <c r="Z2903" s="30">
        <v>0</v>
      </c>
      <c r="AA2903" s="30">
        <v>0</v>
      </c>
      <c r="AB2903" s="30">
        <v>0</v>
      </c>
      <c r="AC2903" s="30">
        <v>0</v>
      </c>
      <c r="AD2903" s="30">
        <v>0</v>
      </c>
      <c r="AE2903" s="30">
        <v>0</v>
      </c>
      <c r="AF2903" s="30">
        <v>0</v>
      </c>
      <c r="AG2903" s="30">
        <v>0</v>
      </c>
      <c r="AH2903" s="30">
        <v>0</v>
      </c>
      <c r="AI2903" s="30">
        <v>0</v>
      </c>
      <c r="AJ2903" s="30">
        <v>0</v>
      </c>
      <c r="AK2903" s="30">
        <v>0</v>
      </c>
      <c r="AL2903" s="30">
        <v>0</v>
      </c>
    </row>
    <row r="2904" spans="1:38" x14ac:dyDescent="0.25">
      <c r="A2904" s="30" t="s">
        <v>571</v>
      </c>
      <c r="B2904" s="30">
        <v>1</v>
      </c>
      <c r="C2904" s="30" t="s">
        <v>572</v>
      </c>
      <c r="D2904" s="30" t="s">
        <v>26</v>
      </c>
      <c r="E2904" s="30">
        <v>55</v>
      </c>
      <c r="F2904" s="30">
        <v>0</v>
      </c>
      <c r="G2904" s="30">
        <v>0</v>
      </c>
      <c r="H2904" s="30">
        <v>0</v>
      </c>
      <c r="I2904" s="30">
        <v>0</v>
      </c>
      <c r="J2904" s="30">
        <v>0</v>
      </c>
      <c r="K2904" s="30">
        <v>0</v>
      </c>
      <c r="L2904" s="30">
        <v>0</v>
      </c>
      <c r="M2904" s="30">
        <v>0</v>
      </c>
      <c r="N2904" s="30">
        <v>0</v>
      </c>
      <c r="O2904" s="30">
        <v>0</v>
      </c>
      <c r="P2904" s="30">
        <v>0</v>
      </c>
      <c r="Q2904" s="30">
        <v>0</v>
      </c>
      <c r="R2904" s="30">
        <v>0</v>
      </c>
      <c r="S2904" s="30">
        <v>0</v>
      </c>
      <c r="T2904" s="30">
        <v>0</v>
      </c>
      <c r="U2904" s="30">
        <v>0</v>
      </c>
      <c r="V2904" s="30">
        <v>0</v>
      </c>
      <c r="W2904" s="30">
        <v>0</v>
      </c>
      <c r="X2904" s="30">
        <v>0</v>
      </c>
      <c r="Y2904" s="30">
        <v>0</v>
      </c>
      <c r="Z2904" s="30">
        <v>0</v>
      </c>
      <c r="AA2904" s="30">
        <v>0</v>
      </c>
      <c r="AB2904" s="30">
        <v>0</v>
      </c>
      <c r="AC2904" s="30">
        <v>0</v>
      </c>
      <c r="AD2904" s="30">
        <v>0</v>
      </c>
      <c r="AE2904" s="30">
        <v>0</v>
      </c>
      <c r="AF2904" s="30">
        <v>0</v>
      </c>
      <c r="AG2904" s="30">
        <v>0</v>
      </c>
      <c r="AH2904" s="30">
        <v>0</v>
      </c>
      <c r="AI2904" s="30">
        <v>0</v>
      </c>
      <c r="AJ2904" s="30">
        <v>0</v>
      </c>
      <c r="AK2904" s="30">
        <v>0</v>
      </c>
      <c r="AL2904" s="30">
        <v>0</v>
      </c>
    </row>
    <row r="2905" spans="1:38" x14ac:dyDescent="0.25">
      <c r="A2905" s="30" t="s">
        <v>571</v>
      </c>
      <c r="B2905" s="30">
        <v>1</v>
      </c>
      <c r="C2905" s="30" t="s">
        <v>572</v>
      </c>
      <c r="D2905" s="30" t="s">
        <v>35</v>
      </c>
      <c r="E2905" s="30">
        <v>55</v>
      </c>
      <c r="F2905" s="30">
        <v>8.3933320000000006E-5</v>
      </c>
      <c r="G2905" s="30">
        <v>7.2505135000000001E-5</v>
      </c>
      <c r="H2905" s="30">
        <v>7.8521279999999995E-5</v>
      </c>
      <c r="I2905" s="30">
        <v>8.5477837499999996E-5</v>
      </c>
      <c r="J2905" s="30">
        <v>8.3316759999999999E-5</v>
      </c>
      <c r="K2905" s="30">
        <v>8.5035657500000003E-5</v>
      </c>
      <c r="L2905" s="30">
        <v>7.9698352499999996E-5</v>
      </c>
      <c r="M2905" s="30">
        <v>7.7842439999999995E-5</v>
      </c>
      <c r="N2905" s="30">
        <v>6.9001949999999998E-5</v>
      </c>
      <c r="O2905" s="30">
        <v>5.888699E-5</v>
      </c>
      <c r="P2905" s="30">
        <v>4.2876317499999999E-5</v>
      </c>
      <c r="Q2905" s="30">
        <v>2.1333682500000001E-5</v>
      </c>
      <c r="R2905" s="30">
        <v>1.0067725E-5</v>
      </c>
      <c r="S2905" s="30">
        <v>2.9184837500000001E-5</v>
      </c>
      <c r="T2905" s="30">
        <v>3.9355415E-5</v>
      </c>
      <c r="U2905" s="30">
        <v>4.9751305E-5</v>
      </c>
      <c r="V2905" s="30">
        <v>5.4593297500000001E-5</v>
      </c>
      <c r="W2905" s="30">
        <v>6.42882625E-5</v>
      </c>
      <c r="X2905" s="30">
        <v>5.6716725E-5</v>
      </c>
      <c r="Y2905" s="30">
        <v>3.2309932499999999E-5</v>
      </c>
      <c r="Z2905" s="30">
        <v>0</v>
      </c>
      <c r="AA2905" s="30">
        <v>0</v>
      </c>
      <c r="AB2905" s="30">
        <v>0</v>
      </c>
      <c r="AC2905" s="30">
        <v>0</v>
      </c>
      <c r="AD2905" s="30">
        <v>0</v>
      </c>
      <c r="AE2905" s="30">
        <v>0</v>
      </c>
      <c r="AF2905" s="30">
        <v>0</v>
      </c>
      <c r="AG2905" s="30">
        <v>0</v>
      </c>
      <c r="AH2905" s="30">
        <v>0</v>
      </c>
      <c r="AI2905" s="30">
        <v>0</v>
      </c>
      <c r="AJ2905" s="30">
        <v>0</v>
      </c>
      <c r="AK2905" s="30">
        <v>0</v>
      </c>
      <c r="AL2905" s="30">
        <v>0</v>
      </c>
    </row>
    <row r="2906" spans="1:38" x14ac:dyDescent="0.25">
      <c r="A2906" s="30" t="s">
        <v>571</v>
      </c>
      <c r="B2906" s="30">
        <v>1</v>
      </c>
      <c r="C2906" s="30" t="s">
        <v>572</v>
      </c>
      <c r="D2906" s="30" t="s">
        <v>28</v>
      </c>
      <c r="E2906" s="30">
        <v>55</v>
      </c>
      <c r="F2906" s="30">
        <v>0</v>
      </c>
      <c r="G2906" s="30">
        <v>0</v>
      </c>
      <c r="H2906" s="30">
        <v>0</v>
      </c>
      <c r="I2906" s="30">
        <v>0</v>
      </c>
      <c r="J2906" s="30">
        <v>0</v>
      </c>
      <c r="K2906" s="30">
        <v>0</v>
      </c>
      <c r="L2906" s="30">
        <v>0</v>
      </c>
      <c r="M2906" s="30">
        <v>0</v>
      </c>
      <c r="N2906" s="30">
        <v>0</v>
      </c>
      <c r="O2906" s="30">
        <v>0</v>
      </c>
      <c r="P2906" s="30">
        <v>0</v>
      </c>
      <c r="Q2906" s="30">
        <v>0</v>
      </c>
      <c r="R2906" s="30">
        <v>0</v>
      </c>
      <c r="S2906" s="30">
        <v>0</v>
      </c>
      <c r="T2906" s="30">
        <v>0</v>
      </c>
      <c r="U2906" s="30">
        <v>0</v>
      </c>
      <c r="V2906" s="30">
        <v>0</v>
      </c>
      <c r="W2906" s="30">
        <v>0</v>
      </c>
      <c r="X2906" s="30">
        <v>0</v>
      </c>
      <c r="Y2906" s="30">
        <v>0</v>
      </c>
      <c r="Z2906" s="30">
        <v>0</v>
      </c>
      <c r="AA2906" s="30">
        <v>0</v>
      </c>
      <c r="AB2906" s="30">
        <v>0</v>
      </c>
      <c r="AC2906" s="30">
        <v>0</v>
      </c>
      <c r="AD2906" s="30">
        <v>0</v>
      </c>
      <c r="AE2906" s="30">
        <v>0</v>
      </c>
      <c r="AF2906" s="30">
        <v>0</v>
      </c>
      <c r="AG2906" s="30">
        <v>0</v>
      </c>
      <c r="AH2906" s="30">
        <v>0</v>
      </c>
      <c r="AI2906" s="30">
        <v>0</v>
      </c>
      <c r="AJ2906" s="30">
        <v>0</v>
      </c>
      <c r="AK2906" s="30">
        <v>0</v>
      </c>
      <c r="AL2906" s="30">
        <v>0</v>
      </c>
    </row>
    <row r="2907" spans="1:38" x14ac:dyDescent="0.25">
      <c r="A2907" s="30" t="s">
        <v>571</v>
      </c>
      <c r="B2907" s="30">
        <v>1</v>
      </c>
      <c r="C2907" s="30" t="s">
        <v>572</v>
      </c>
      <c r="D2907" s="30" t="s">
        <v>30</v>
      </c>
      <c r="E2907" s="30">
        <v>55</v>
      </c>
      <c r="F2907" s="30">
        <v>1.5575875425E-3</v>
      </c>
      <c r="G2907" s="30">
        <v>1.3455096975E-3</v>
      </c>
      <c r="H2907" s="30">
        <v>1.4571539475E-3</v>
      </c>
      <c r="I2907" s="30">
        <v>1.586249835E-3</v>
      </c>
      <c r="J2907" s="30">
        <v>1.5461457424999999E-3</v>
      </c>
      <c r="K2907" s="30">
        <v>1.5780441000000001E-3</v>
      </c>
      <c r="L2907" s="30">
        <v>1.4789973875000001E-3</v>
      </c>
      <c r="M2907" s="30">
        <v>1.4445564074999999E-3</v>
      </c>
      <c r="N2907" s="30">
        <v>1.2727543024999999E-3</v>
      </c>
      <c r="O2907" s="30">
        <v>1.2271780350000001E-3</v>
      </c>
      <c r="P2907" s="30">
        <v>1.0869802500000001E-3</v>
      </c>
      <c r="Q2907" s="30">
        <v>8.3406884749999996E-4</v>
      </c>
      <c r="R2907" s="30">
        <v>1.0153113149999999E-3</v>
      </c>
      <c r="S2907" s="30">
        <v>1.0775343925E-3</v>
      </c>
      <c r="T2907" s="30">
        <v>5.5461492250000004E-4</v>
      </c>
      <c r="U2907" s="30">
        <v>6.2639156000000005E-4</v>
      </c>
      <c r="V2907" s="30">
        <v>4.9725404499999996E-4</v>
      </c>
      <c r="W2907" s="30">
        <v>4.6837141999999998E-4</v>
      </c>
      <c r="X2907" s="30">
        <v>4.3731998000000002E-4</v>
      </c>
      <c r="Y2907" s="30">
        <v>2.09522745E-4</v>
      </c>
      <c r="Z2907" s="30">
        <v>0</v>
      </c>
      <c r="AA2907" s="30">
        <v>0</v>
      </c>
      <c r="AB2907" s="30">
        <v>0</v>
      </c>
      <c r="AC2907" s="30">
        <v>0</v>
      </c>
      <c r="AD2907" s="30">
        <v>0</v>
      </c>
      <c r="AE2907" s="30">
        <v>0</v>
      </c>
      <c r="AF2907" s="30">
        <v>0</v>
      </c>
      <c r="AG2907" s="30">
        <v>0</v>
      </c>
      <c r="AH2907" s="30">
        <v>0</v>
      </c>
      <c r="AI2907" s="30">
        <v>0</v>
      </c>
      <c r="AJ2907" s="30">
        <v>0</v>
      </c>
      <c r="AK2907" s="30">
        <v>0</v>
      </c>
      <c r="AL2907" s="30">
        <v>0</v>
      </c>
    </row>
    <row r="2908" spans="1:38" x14ac:dyDescent="0.25">
      <c r="A2908" s="30" t="s">
        <v>571</v>
      </c>
      <c r="B2908" s="30">
        <v>1</v>
      </c>
      <c r="C2908" s="30" t="s">
        <v>572</v>
      </c>
      <c r="D2908" s="30" t="s">
        <v>32</v>
      </c>
      <c r="E2908" s="30">
        <v>55</v>
      </c>
      <c r="F2908" s="30">
        <v>4.9666210425000001E-3</v>
      </c>
      <c r="G2908" s="30">
        <v>4.2903763575000003E-3</v>
      </c>
      <c r="H2908" s="30">
        <v>4.6463721975E-3</v>
      </c>
      <c r="I2908" s="30">
        <v>5.05801542E-3</v>
      </c>
      <c r="J2908" s="30">
        <v>4.9301369975E-3</v>
      </c>
      <c r="K2908" s="30">
        <v>5.0318500950000001E-3</v>
      </c>
      <c r="L2908" s="30">
        <v>4.7160235574999999E-3</v>
      </c>
      <c r="M2908" s="30">
        <v>4.6062028949999997E-3</v>
      </c>
      <c r="N2908" s="30">
        <v>4.1013445600000002E-3</v>
      </c>
      <c r="O2908" s="30">
        <v>4.5402401675000001E-3</v>
      </c>
      <c r="P2908" s="30">
        <v>4.2432733249999997E-3</v>
      </c>
      <c r="Q2908" s="30">
        <v>3.72623382E-3</v>
      </c>
      <c r="R2908" s="30">
        <v>3.0780903399999998E-3</v>
      </c>
      <c r="S2908" s="30">
        <v>3.3629633875E-3</v>
      </c>
      <c r="T2908" s="30">
        <v>3.4342833225E-3</v>
      </c>
      <c r="U2908" s="30">
        <v>3.3933544974999999E-3</v>
      </c>
      <c r="V2908" s="30">
        <v>2.9681476124999999E-3</v>
      </c>
      <c r="W2908" s="30">
        <v>2.8569662275E-3</v>
      </c>
      <c r="X2908" s="30">
        <v>2.8358569575000002E-3</v>
      </c>
      <c r="Y2908" s="30">
        <v>1.8328512275000001E-3</v>
      </c>
      <c r="Z2908" s="30">
        <v>3.2393369875E-3</v>
      </c>
      <c r="AA2908" s="30">
        <v>3.4184256875000002E-3</v>
      </c>
      <c r="AB2908" s="30">
        <v>3.6401799200000001E-3</v>
      </c>
      <c r="AC2908" s="30">
        <v>3.4750892075E-3</v>
      </c>
      <c r="AD2908" s="30">
        <v>3.4262229025000001E-3</v>
      </c>
      <c r="AE2908" s="30">
        <v>3.5472768850000002E-3</v>
      </c>
      <c r="AF2908" s="30">
        <v>2.5579533074999998E-3</v>
      </c>
      <c r="AG2908" s="30">
        <v>1.9803484449999998E-3</v>
      </c>
      <c r="AH2908" s="30">
        <v>2.0000070225E-3</v>
      </c>
      <c r="AI2908" s="30">
        <v>1.9338877774999999E-3</v>
      </c>
      <c r="AJ2908" s="30">
        <v>9.7439142249999995E-4</v>
      </c>
      <c r="AK2908" s="30">
        <v>0</v>
      </c>
      <c r="AL2908" s="30">
        <v>0</v>
      </c>
    </row>
    <row r="2909" spans="1:38" x14ac:dyDescent="0.25">
      <c r="A2909" s="30" t="s">
        <v>571</v>
      </c>
      <c r="B2909" s="30">
        <v>1</v>
      </c>
      <c r="C2909" s="30" t="s">
        <v>572</v>
      </c>
      <c r="D2909" s="30" t="s">
        <v>38</v>
      </c>
      <c r="E2909" s="30">
        <v>55</v>
      </c>
      <c r="F2909" s="30">
        <v>0</v>
      </c>
      <c r="G2909" s="30">
        <v>0</v>
      </c>
      <c r="H2909" s="30">
        <v>0</v>
      </c>
      <c r="I2909" s="30">
        <v>0</v>
      </c>
      <c r="J2909" s="30">
        <v>0</v>
      </c>
      <c r="K2909" s="30">
        <v>0</v>
      </c>
      <c r="L2909" s="30">
        <v>0</v>
      </c>
      <c r="M2909" s="30">
        <v>0</v>
      </c>
      <c r="N2909" s="30">
        <v>0</v>
      </c>
      <c r="O2909" s="30">
        <v>0</v>
      </c>
      <c r="P2909" s="30">
        <v>0</v>
      </c>
      <c r="Q2909" s="30">
        <v>0</v>
      </c>
      <c r="R2909" s="30">
        <v>0</v>
      </c>
      <c r="S2909" s="30">
        <v>0</v>
      </c>
      <c r="T2909" s="30">
        <v>0</v>
      </c>
      <c r="U2909" s="30">
        <v>0</v>
      </c>
      <c r="V2909" s="30">
        <v>0</v>
      </c>
      <c r="W2909" s="30">
        <v>0</v>
      </c>
      <c r="X2909" s="30">
        <v>0</v>
      </c>
      <c r="Y2909" s="30">
        <v>0</v>
      </c>
      <c r="Z2909" s="30">
        <v>0</v>
      </c>
      <c r="AA2909" s="30">
        <v>0</v>
      </c>
      <c r="AB2909" s="30">
        <v>0</v>
      </c>
      <c r="AC2909" s="30">
        <v>0</v>
      </c>
      <c r="AD2909" s="30">
        <v>0</v>
      </c>
      <c r="AE2909" s="30">
        <v>0</v>
      </c>
      <c r="AF2909" s="30">
        <v>0</v>
      </c>
      <c r="AG2909" s="30">
        <v>0</v>
      </c>
      <c r="AH2909" s="30">
        <v>0</v>
      </c>
      <c r="AI2909" s="30">
        <v>0</v>
      </c>
      <c r="AJ2909" s="30">
        <v>0</v>
      </c>
      <c r="AK2909" s="30">
        <v>0</v>
      </c>
      <c r="AL2909" s="30">
        <v>0</v>
      </c>
    </row>
    <row r="2910" spans="1:38" x14ac:dyDescent="0.25">
      <c r="A2910" s="30" t="s">
        <v>571</v>
      </c>
      <c r="B2910" s="30">
        <v>1</v>
      </c>
      <c r="C2910" s="30" t="s">
        <v>572</v>
      </c>
      <c r="D2910" s="30" t="s">
        <v>40</v>
      </c>
      <c r="E2910" s="30">
        <v>55</v>
      </c>
      <c r="F2910" s="30">
        <v>6.3712383000000001E-4</v>
      </c>
      <c r="G2910" s="30">
        <v>5.5037438750000004E-4</v>
      </c>
      <c r="H2910" s="30">
        <v>5.9604194249999998E-4</v>
      </c>
      <c r="I2910" s="30">
        <v>6.4884800500000003E-4</v>
      </c>
      <c r="J2910" s="30">
        <v>6.3244361500000004E-4</v>
      </c>
      <c r="K2910" s="30">
        <v>6.4549148749999999E-4</v>
      </c>
      <c r="L2910" s="30">
        <v>6.0497689750000001E-4</v>
      </c>
      <c r="M2910" s="30">
        <v>5.9088897750000002E-4</v>
      </c>
      <c r="N2910" s="30">
        <v>5.40303435E-4</v>
      </c>
      <c r="O2910" s="30">
        <v>4.7507460000000001E-4</v>
      </c>
      <c r="P2910" s="30">
        <v>3.8891696000000001E-4</v>
      </c>
      <c r="Q2910" s="30">
        <v>2.5241643749999998E-4</v>
      </c>
      <c r="R2910" s="30">
        <v>1.8536055500000001E-4</v>
      </c>
      <c r="S2910" s="30">
        <v>2.1608662499999999E-4</v>
      </c>
      <c r="T2910" s="30">
        <v>2.0057321000000001E-4</v>
      </c>
      <c r="U2910" s="30">
        <v>2.4565442500000003E-4</v>
      </c>
      <c r="V2910" s="30">
        <v>2.3241129500000001E-4</v>
      </c>
      <c r="W2910" s="30">
        <v>2.4001756499999999E-4</v>
      </c>
      <c r="X2910" s="30">
        <v>2.2808722250000001E-4</v>
      </c>
      <c r="Y2910" s="30">
        <v>1.4038148249999999E-4</v>
      </c>
      <c r="Z2910" s="30">
        <v>0</v>
      </c>
      <c r="AA2910" s="30">
        <v>0</v>
      </c>
      <c r="AB2910" s="30">
        <v>0</v>
      </c>
      <c r="AC2910" s="30">
        <v>0</v>
      </c>
      <c r="AD2910" s="30">
        <v>0</v>
      </c>
      <c r="AE2910" s="30">
        <v>0</v>
      </c>
      <c r="AF2910" s="30">
        <v>0</v>
      </c>
      <c r="AG2910" s="30">
        <v>0</v>
      </c>
      <c r="AH2910" s="30">
        <v>0</v>
      </c>
      <c r="AI2910" s="30">
        <v>0</v>
      </c>
      <c r="AJ2910" s="30">
        <v>0</v>
      </c>
      <c r="AK2910" s="30">
        <v>0</v>
      </c>
      <c r="AL2910" s="30">
        <v>0</v>
      </c>
    </row>
    <row r="2911" spans="1:38" x14ac:dyDescent="0.25">
      <c r="A2911" s="30" t="s">
        <v>571</v>
      </c>
      <c r="B2911" s="30">
        <v>1</v>
      </c>
      <c r="C2911" s="30" t="s">
        <v>572</v>
      </c>
      <c r="D2911" s="30" t="s">
        <v>42</v>
      </c>
      <c r="E2911" s="30">
        <v>55</v>
      </c>
      <c r="F2911" s="30">
        <v>5.4606050000000002E-5</v>
      </c>
      <c r="G2911" s="30">
        <v>4.7171005E-5</v>
      </c>
      <c r="H2911" s="30">
        <v>5.1085037500000002E-5</v>
      </c>
      <c r="I2911" s="30">
        <v>5.5610894999999999E-5</v>
      </c>
      <c r="J2911" s="30">
        <v>5.4204920000000001E-5</v>
      </c>
      <c r="K2911" s="30">
        <v>5.5323217499999997E-5</v>
      </c>
      <c r="L2911" s="30">
        <v>5.18508275E-5</v>
      </c>
      <c r="M2911" s="30">
        <v>5.06433925E-5</v>
      </c>
      <c r="N2911" s="30">
        <v>6.5146105000000003E-5</v>
      </c>
      <c r="O2911" s="30">
        <v>8.4094997499999997E-5</v>
      </c>
      <c r="P2911" s="30">
        <v>1.1584425E-4</v>
      </c>
      <c r="Q2911" s="30">
        <v>1.587080675E-4</v>
      </c>
      <c r="R2911" s="30">
        <v>2.18558885E-4</v>
      </c>
      <c r="S2911" s="30">
        <v>1.740937475E-4</v>
      </c>
      <c r="T2911" s="30">
        <v>9.7748192500000003E-5</v>
      </c>
      <c r="U2911" s="30">
        <v>5.9227049999999997E-5</v>
      </c>
      <c r="V2911" s="30">
        <v>2.376809E-5</v>
      </c>
      <c r="W2911" s="30">
        <v>0</v>
      </c>
      <c r="X2911" s="30">
        <v>0</v>
      </c>
      <c r="Y2911" s="30">
        <v>0</v>
      </c>
      <c r="Z2911" s="30">
        <v>0</v>
      </c>
      <c r="AA2911" s="30">
        <v>0</v>
      </c>
      <c r="AB2911" s="30">
        <v>0</v>
      </c>
      <c r="AC2911" s="30">
        <v>0</v>
      </c>
      <c r="AD2911" s="30">
        <v>0</v>
      </c>
      <c r="AE2911" s="30">
        <v>0</v>
      </c>
      <c r="AF2911" s="30">
        <v>0</v>
      </c>
      <c r="AG2911" s="30">
        <v>0</v>
      </c>
      <c r="AH2911" s="30">
        <v>0</v>
      </c>
      <c r="AI2911" s="30">
        <v>0</v>
      </c>
      <c r="AJ2911" s="30">
        <v>0</v>
      </c>
      <c r="AK2911" s="30">
        <v>0</v>
      </c>
      <c r="AL2911" s="30">
        <v>0</v>
      </c>
    </row>
    <row r="2912" spans="1:38" x14ac:dyDescent="0.25">
      <c r="A2912" s="30" t="s">
        <v>571</v>
      </c>
      <c r="B2912" s="30">
        <v>1</v>
      </c>
      <c r="C2912" s="30" t="s">
        <v>572</v>
      </c>
      <c r="D2912" s="30" t="s">
        <v>48</v>
      </c>
      <c r="E2912" s="30">
        <v>55</v>
      </c>
      <c r="F2912" s="30">
        <v>0</v>
      </c>
      <c r="G2912" s="30">
        <v>0</v>
      </c>
      <c r="H2912" s="30">
        <v>0</v>
      </c>
      <c r="I2912" s="30">
        <v>0</v>
      </c>
      <c r="J2912" s="30">
        <v>0</v>
      </c>
      <c r="K2912" s="30">
        <v>0</v>
      </c>
      <c r="L2912" s="30">
        <v>0</v>
      </c>
      <c r="M2912" s="30">
        <v>0</v>
      </c>
      <c r="N2912" s="30">
        <v>0</v>
      </c>
      <c r="O2912" s="30">
        <v>0</v>
      </c>
      <c r="P2912" s="30">
        <v>0</v>
      </c>
      <c r="Q2912" s="30">
        <v>0</v>
      </c>
      <c r="R2912" s="30">
        <v>0</v>
      </c>
      <c r="S2912" s="30">
        <v>0</v>
      </c>
      <c r="T2912" s="30">
        <v>0</v>
      </c>
      <c r="U2912" s="30">
        <v>0</v>
      </c>
      <c r="V2912" s="30">
        <v>0</v>
      </c>
      <c r="W2912" s="30">
        <v>0</v>
      </c>
      <c r="X2912" s="30">
        <v>0</v>
      </c>
      <c r="Y2912" s="30">
        <v>0</v>
      </c>
      <c r="Z2912" s="30">
        <v>0</v>
      </c>
      <c r="AA2912" s="30">
        <v>0</v>
      </c>
      <c r="AB2912" s="30">
        <v>0</v>
      </c>
      <c r="AC2912" s="30">
        <v>0</v>
      </c>
      <c r="AD2912" s="30">
        <v>0</v>
      </c>
      <c r="AE2912" s="30">
        <v>0</v>
      </c>
      <c r="AF2912" s="30">
        <v>0</v>
      </c>
      <c r="AG2912" s="30">
        <v>0</v>
      </c>
      <c r="AH2912" s="30">
        <v>0</v>
      </c>
      <c r="AI2912" s="30">
        <v>0</v>
      </c>
      <c r="AJ2912" s="30">
        <v>0</v>
      </c>
      <c r="AK2912" s="30">
        <v>0</v>
      </c>
      <c r="AL2912" s="30">
        <v>0</v>
      </c>
    </row>
    <row r="2913" spans="1:38" x14ac:dyDescent="0.25">
      <c r="A2913" s="30" t="s">
        <v>571</v>
      </c>
      <c r="B2913" s="30">
        <v>1</v>
      </c>
      <c r="C2913" s="30" t="s">
        <v>572</v>
      </c>
      <c r="D2913" s="30" t="s">
        <v>46</v>
      </c>
      <c r="E2913" s="30">
        <v>55</v>
      </c>
      <c r="F2913" s="30">
        <v>3.7514134750000003E-4</v>
      </c>
      <c r="G2913" s="30">
        <v>3.2406288999999998E-4</v>
      </c>
      <c r="H2913" s="30">
        <v>3.5095214749999998E-4</v>
      </c>
      <c r="I2913" s="30">
        <v>3.8204459250000002E-4</v>
      </c>
      <c r="J2913" s="30">
        <v>3.7238561500000002E-4</v>
      </c>
      <c r="K2913" s="30">
        <v>3.8006826E-4</v>
      </c>
      <c r="L2913" s="30">
        <v>3.5621308999999999E-4</v>
      </c>
      <c r="M2913" s="30">
        <v>3.4791805999999999E-4</v>
      </c>
      <c r="N2913" s="30">
        <v>3.173638625E-4</v>
      </c>
      <c r="O2913" s="30">
        <v>2.83179175E-4</v>
      </c>
      <c r="P2913" s="30">
        <v>3.0202881750000002E-4</v>
      </c>
      <c r="Q2913" s="30">
        <v>2.7613440499999999E-4</v>
      </c>
      <c r="R2913" s="30">
        <v>2.89615735E-4</v>
      </c>
      <c r="S2913" s="30">
        <v>2.3550702000000001E-4</v>
      </c>
      <c r="T2913" s="30">
        <v>2.5479708500000001E-4</v>
      </c>
      <c r="U2913" s="30">
        <v>2.3418572500000001E-4</v>
      </c>
      <c r="V2913" s="30">
        <v>1.8567287E-4</v>
      </c>
      <c r="W2913" s="30">
        <v>1.7310438499999999E-4</v>
      </c>
      <c r="X2913" s="30">
        <v>1.6763035249999999E-4</v>
      </c>
      <c r="Y2913" s="30">
        <v>8.90998975E-5</v>
      </c>
      <c r="Z2913" s="30">
        <v>0</v>
      </c>
      <c r="AA2913" s="30">
        <v>9.1109662750000001E-4</v>
      </c>
      <c r="AB2913" s="30">
        <v>0</v>
      </c>
      <c r="AC2913" s="30">
        <v>0</v>
      </c>
      <c r="AD2913" s="30">
        <v>0</v>
      </c>
      <c r="AE2913" s="30">
        <v>0</v>
      </c>
      <c r="AF2913" s="30">
        <v>0</v>
      </c>
      <c r="AG2913" s="30">
        <v>0</v>
      </c>
      <c r="AH2913" s="30">
        <v>0</v>
      </c>
      <c r="AI2913" s="30">
        <v>0</v>
      </c>
      <c r="AJ2913" s="30">
        <v>0</v>
      </c>
      <c r="AK2913" s="30">
        <v>0</v>
      </c>
      <c r="AL2913" s="30">
        <v>0</v>
      </c>
    </row>
    <row r="2914" spans="1:38" x14ac:dyDescent="0.25">
      <c r="A2914" s="30" t="s">
        <v>571</v>
      </c>
      <c r="B2914" s="30">
        <v>1</v>
      </c>
      <c r="C2914" s="30" t="s">
        <v>572</v>
      </c>
      <c r="D2914" s="30" t="s">
        <v>44</v>
      </c>
      <c r="E2914" s="30">
        <v>55</v>
      </c>
      <c r="F2914" s="30">
        <v>0</v>
      </c>
      <c r="G2914" s="30">
        <v>0</v>
      </c>
      <c r="H2914" s="30">
        <v>0</v>
      </c>
      <c r="I2914" s="30">
        <v>0</v>
      </c>
      <c r="J2914" s="30">
        <v>0</v>
      </c>
      <c r="K2914" s="30">
        <v>0</v>
      </c>
      <c r="L2914" s="30">
        <v>0</v>
      </c>
      <c r="M2914" s="30">
        <v>0</v>
      </c>
      <c r="N2914" s="30">
        <v>0</v>
      </c>
      <c r="O2914" s="30">
        <v>0</v>
      </c>
      <c r="P2914" s="30">
        <v>0</v>
      </c>
      <c r="Q2914" s="30">
        <v>0</v>
      </c>
      <c r="R2914" s="30">
        <v>0</v>
      </c>
      <c r="S2914" s="30">
        <v>0</v>
      </c>
      <c r="T2914" s="30">
        <v>0</v>
      </c>
      <c r="U2914" s="30">
        <v>0</v>
      </c>
      <c r="V2914" s="30">
        <v>0</v>
      </c>
      <c r="W2914" s="30">
        <v>0</v>
      </c>
      <c r="X2914" s="30">
        <v>0</v>
      </c>
      <c r="Y2914" s="30">
        <v>0</v>
      </c>
      <c r="Z2914" s="30">
        <v>0</v>
      </c>
      <c r="AA2914" s="30">
        <v>0</v>
      </c>
      <c r="AB2914" s="30">
        <v>0</v>
      </c>
      <c r="AC2914" s="30">
        <v>0</v>
      </c>
      <c r="AD2914" s="30">
        <v>0</v>
      </c>
      <c r="AE2914" s="30">
        <v>0</v>
      </c>
      <c r="AF2914" s="30">
        <v>0</v>
      </c>
      <c r="AG2914" s="30">
        <v>0</v>
      </c>
      <c r="AH2914" s="30">
        <v>0</v>
      </c>
      <c r="AI2914" s="30">
        <v>0</v>
      </c>
      <c r="AJ2914" s="30">
        <v>0</v>
      </c>
      <c r="AK2914" s="30">
        <v>0</v>
      </c>
      <c r="AL2914" s="30">
        <v>0</v>
      </c>
    </row>
    <row r="2915" spans="1:38" x14ac:dyDescent="0.25">
      <c r="A2915" s="30" t="s">
        <v>571</v>
      </c>
      <c r="B2915" s="30">
        <v>1</v>
      </c>
      <c r="C2915" s="30" t="s">
        <v>572</v>
      </c>
      <c r="D2915" s="30" t="s">
        <v>50</v>
      </c>
      <c r="E2915" s="30">
        <v>55</v>
      </c>
      <c r="F2915" s="30">
        <v>1.4369696049999999E-3</v>
      </c>
      <c r="G2915" s="30">
        <v>1.2413148425E-3</v>
      </c>
      <c r="H2915" s="30">
        <v>1.34431348E-3</v>
      </c>
      <c r="I2915" s="30">
        <v>1.4634123174999999E-3</v>
      </c>
      <c r="J2915" s="30">
        <v>1.4264138425E-3</v>
      </c>
      <c r="K2915" s="30">
        <v>1.4558420250000001E-3</v>
      </c>
      <c r="L2915" s="30">
        <v>1.3644653875E-3</v>
      </c>
      <c r="M2915" s="30">
        <v>1.33269148E-3</v>
      </c>
      <c r="N2915" s="30">
        <v>1.2239471199999999E-3</v>
      </c>
      <c r="O2915" s="30">
        <v>1.1625804025E-3</v>
      </c>
      <c r="P2915" s="30">
        <v>1.1772450750000001E-3</v>
      </c>
      <c r="Q2915" s="30">
        <v>1.0832000550000001E-3</v>
      </c>
      <c r="R2915" s="30">
        <v>1.055622205E-3</v>
      </c>
      <c r="S2915" s="30">
        <v>1.0059787874999999E-3</v>
      </c>
      <c r="T2915" s="30">
        <v>8.1008764500000005E-4</v>
      </c>
      <c r="U2915" s="30">
        <v>9.15368695E-4</v>
      </c>
      <c r="V2915" s="30">
        <v>7.5323020749999995E-4</v>
      </c>
      <c r="W2915" s="30">
        <v>6.4825079750000002E-4</v>
      </c>
      <c r="X2915" s="30">
        <v>5.787215775E-4</v>
      </c>
      <c r="Y2915" s="30">
        <v>2.8447316249999999E-4</v>
      </c>
      <c r="Z2915" s="30">
        <v>2.2039414875000001E-3</v>
      </c>
      <c r="AA2915" s="30">
        <v>2.225767975E-3</v>
      </c>
      <c r="AB2915" s="30">
        <v>2.0313853200000002E-3</v>
      </c>
      <c r="AC2915" s="30">
        <v>1.9097554000000001E-3</v>
      </c>
      <c r="AD2915" s="30">
        <v>1.839596975E-3</v>
      </c>
      <c r="AE2915" s="30">
        <v>1.9864659325000002E-3</v>
      </c>
      <c r="AF2915" s="30">
        <v>1.87144544E-3</v>
      </c>
      <c r="AG2915" s="30">
        <v>1.3212900325E-3</v>
      </c>
      <c r="AH2915" s="30">
        <v>1.3449146800000001E-3</v>
      </c>
      <c r="AI2915" s="30">
        <v>1.300452465E-3</v>
      </c>
      <c r="AJ2915" s="30">
        <v>1.0735892125E-3</v>
      </c>
      <c r="AK2915" s="30">
        <v>0</v>
      </c>
      <c r="AL2915" s="30">
        <v>0</v>
      </c>
    </row>
    <row r="2916" spans="1:38" x14ac:dyDescent="0.25">
      <c r="A2916" s="30" t="s">
        <v>571</v>
      </c>
      <c r="B2916" s="30">
        <v>1</v>
      </c>
      <c r="C2916" s="30" t="s">
        <v>572</v>
      </c>
      <c r="D2916" s="30" t="s">
        <v>52</v>
      </c>
      <c r="E2916" s="30">
        <v>55</v>
      </c>
      <c r="F2916" s="30">
        <v>4.5219577499999998E-5</v>
      </c>
      <c r="G2916" s="30">
        <v>3.9062574999999999E-5</v>
      </c>
      <c r="H2916" s="30">
        <v>4.230381E-5</v>
      </c>
      <c r="I2916" s="30">
        <v>4.6051697500000001E-5</v>
      </c>
      <c r="J2916" s="30">
        <v>4.4887402499999997E-5</v>
      </c>
      <c r="K2916" s="30">
        <v>4.5813470000000002E-5</v>
      </c>
      <c r="L2916" s="30">
        <v>4.2937964999999999E-5</v>
      </c>
      <c r="M2916" s="30">
        <v>4.1938080000000003E-5</v>
      </c>
      <c r="N2916" s="30">
        <v>4.3522639999999998E-5</v>
      </c>
      <c r="O2916" s="30">
        <v>4.540031E-5</v>
      </c>
      <c r="P2916" s="30">
        <v>4.3342454999999997E-5</v>
      </c>
      <c r="Q2916" s="30">
        <v>3.2326634999999999E-5</v>
      </c>
      <c r="R2916" s="30">
        <v>3.2813327499999998E-5</v>
      </c>
      <c r="S2916" s="30">
        <v>3.4029380000000002E-5</v>
      </c>
      <c r="T2916" s="30">
        <v>2.8855955E-5</v>
      </c>
      <c r="U2916" s="30">
        <v>2.7176299999999999E-5</v>
      </c>
      <c r="V2916" s="30">
        <v>2.4129089999999998E-5</v>
      </c>
      <c r="W2916" s="30">
        <v>2.4139160000000001E-5</v>
      </c>
      <c r="X2916" s="30">
        <v>2.1296174999999999E-5</v>
      </c>
      <c r="Y2916" s="30">
        <v>1.2131835E-5</v>
      </c>
      <c r="Z2916" s="30">
        <v>3.4302363049999998E-3</v>
      </c>
      <c r="AA2916" s="30">
        <v>3.5329536550000001E-3</v>
      </c>
      <c r="AB2916" s="30">
        <v>4.1551030000000003E-3</v>
      </c>
      <c r="AC2916" s="30">
        <v>4.0724186849999998E-3</v>
      </c>
      <c r="AD2916" s="30">
        <v>4.0822374699999997E-3</v>
      </c>
      <c r="AE2916" s="30">
        <v>3.0247038149999999E-3</v>
      </c>
      <c r="AF2916" s="30">
        <v>2.6780581449999999E-3</v>
      </c>
      <c r="AG2916" s="30">
        <v>3.0618855700000002E-3</v>
      </c>
      <c r="AH2916" s="30">
        <v>3.4795319449999998E-3</v>
      </c>
      <c r="AI2916" s="30">
        <v>3.3645003325000001E-3</v>
      </c>
      <c r="AJ2916" s="30">
        <v>3.0921459425000001E-3</v>
      </c>
      <c r="AK2916" s="30">
        <v>0</v>
      </c>
      <c r="AL2916" s="30">
        <v>0</v>
      </c>
    </row>
    <row r="2917" spans="1:38" x14ac:dyDescent="0.25">
      <c r="A2917" s="30" t="s">
        <v>571</v>
      </c>
      <c r="B2917" s="30">
        <v>1</v>
      </c>
      <c r="C2917" s="30" t="s">
        <v>572</v>
      </c>
      <c r="D2917" s="30" t="s">
        <v>56</v>
      </c>
      <c r="E2917" s="30">
        <v>55</v>
      </c>
      <c r="F2917" s="30">
        <v>6.8833355000000001E-5</v>
      </c>
      <c r="G2917" s="30">
        <v>5.9461150000000002E-5</v>
      </c>
      <c r="H2917" s="30">
        <v>6.4394965E-5</v>
      </c>
      <c r="I2917" s="30">
        <v>7.0100007499999993E-5</v>
      </c>
      <c r="J2917" s="30">
        <v>6.8327715000000001E-5</v>
      </c>
      <c r="K2917" s="30">
        <v>6.9737377499999996E-5</v>
      </c>
      <c r="L2917" s="30">
        <v>6.5360274999999997E-5</v>
      </c>
      <c r="M2917" s="30">
        <v>6.3838249999999998E-5</v>
      </c>
      <c r="N2917" s="30">
        <v>7.1937650000000004E-5</v>
      </c>
      <c r="O2917" s="30">
        <v>8.1361082500000005E-5</v>
      </c>
      <c r="P2917" s="30">
        <v>8.4113624999999995E-5</v>
      </c>
      <c r="Q2917" s="30">
        <v>6.7874324999999997E-5</v>
      </c>
      <c r="R2917" s="30">
        <v>7.4489694999999999E-5</v>
      </c>
      <c r="S2917" s="30">
        <v>6.3333814999999994E-5</v>
      </c>
      <c r="T2917" s="30">
        <v>4.2859987500000002E-5</v>
      </c>
      <c r="U2917" s="30">
        <v>3.0945970000000003E-5</v>
      </c>
      <c r="V2917" s="30">
        <v>1.9739417500000001E-5</v>
      </c>
      <c r="W2917" s="30">
        <v>1.25665625E-5</v>
      </c>
      <c r="X2917" s="30">
        <v>1.1086537500000001E-5</v>
      </c>
      <c r="Y2917" s="30">
        <v>6.3156899999999997E-6</v>
      </c>
      <c r="Z2917" s="30">
        <v>0</v>
      </c>
      <c r="AA2917" s="30">
        <v>0</v>
      </c>
      <c r="AB2917" s="30">
        <v>0</v>
      </c>
      <c r="AC2917" s="30">
        <v>0</v>
      </c>
      <c r="AD2917" s="30">
        <v>0</v>
      </c>
      <c r="AE2917" s="30">
        <v>0</v>
      </c>
      <c r="AF2917" s="30">
        <v>0</v>
      </c>
      <c r="AG2917" s="30">
        <v>0</v>
      </c>
      <c r="AH2917" s="30">
        <v>0</v>
      </c>
      <c r="AI2917" s="30">
        <v>0</v>
      </c>
      <c r="AJ2917" s="30">
        <v>0</v>
      </c>
      <c r="AK2917" s="30">
        <v>0</v>
      </c>
      <c r="AL2917" s="30">
        <v>0</v>
      </c>
    </row>
    <row r="2918" spans="1:38" x14ac:dyDescent="0.25">
      <c r="A2918" s="30" t="s">
        <v>571</v>
      </c>
      <c r="B2918" s="30">
        <v>1</v>
      </c>
      <c r="C2918" s="30" t="s">
        <v>572</v>
      </c>
      <c r="D2918" s="30" t="s">
        <v>452</v>
      </c>
      <c r="E2918" s="30">
        <v>55</v>
      </c>
      <c r="F2918" s="30">
        <v>0</v>
      </c>
      <c r="G2918" s="30">
        <v>0</v>
      </c>
      <c r="H2918" s="30">
        <v>0</v>
      </c>
      <c r="I2918" s="30">
        <v>0</v>
      </c>
      <c r="J2918" s="30">
        <v>0</v>
      </c>
      <c r="K2918" s="30">
        <v>0</v>
      </c>
      <c r="L2918" s="30">
        <v>0</v>
      </c>
      <c r="M2918" s="30">
        <v>0</v>
      </c>
      <c r="N2918" s="30">
        <v>0</v>
      </c>
      <c r="O2918" s="30">
        <v>0</v>
      </c>
      <c r="P2918" s="30">
        <v>0</v>
      </c>
      <c r="Q2918" s="30">
        <v>0</v>
      </c>
      <c r="R2918" s="30">
        <v>0</v>
      </c>
      <c r="S2918" s="30">
        <v>0</v>
      </c>
      <c r="T2918" s="30">
        <v>0</v>
      </c>
      <c r="U2918" s="30">
        <v>0</v>
      </c>
      <c r="V2918" s="30">
        <v>0</v>
      </c>
      <c r="W2918" s="30">
        <v>0</v>
      </c>
      <c r="X2918" s="30">
        <v>0</v>
      </c>
      <c r="Y2918" s="30">
        <v>0</v>
      </c>
      <c r="Z2918" s="30">
        <v>0</v>
      </c>
      <c r="AA2918" s="30">
        <v>0</v>
      </c>
      <c r="AB2918" s="30">
        <v>0</v>
      </c>
      <c r="AC2918" s="30">
        <v>0</v>
      </c>
      <c r="AD2918" s="30">
        <v>0</v>
      </c>
      <c r="AE2918" s="30">
        <v>0</v>
      </c>
      <c r="AF2918" s="30">
        <v>0</v>
      </c>
      <c r="AG2918" s="30">
        <v>0</v>
      </c>
      <c r="AH2918" s="30">
        <v>0</v>
      </c>
      <c r="AI2918" s="30">
        <v>0</v>
      </c>
      <c r="AJ2918" s="30">
        <v>0</v>
      </c>
      <c r="AK2918" s="30">
        <v>0</v>
      </c>
      <c r="AL2918" s="30">
        <v>0</v>
      </c>
    </row>
    <row r="2919" spans="1:38" x14ac:dyDescent="0.25">
      <c r="A2919" s="30" t="s">
        <v>571</v>
      </c>
      <c r="B2919" s="30">
        <v>1</v>
      </c>
      <c r="C2919" s="30" t="s">
        <v>572</v>
      </c>
      <c r="D2919" s="30" t="s">
        <v>54</v>
      </c>
      <c r="E2919" s="30">
        <v>55</v>
      </c>
      <c r="F2919" s="30">
        <v>7.6904102500000005E-5</v>
      </c>
      <c r="G2919" s="30">
        <v>6.6433000000000006E-5</v>
      </c>
      <c r="H2919" s="30">
        <v>7.1945307499999994E-5</v>
      </c>
      <c r="I2919" s="30">
        <v>7.8319269999999999E-5</v>
      </c>
      <c r="J2919" s="30">
        <v>7.6339174999999994E-5</v>
      </c>
      <c r="K2919" s="30">
        <v>7.7914119999999995E-5</v>
      </c>
      <c r="L2919" s="30">
        <v>7.3023802500000001E-5</v>
      </c>
      <c r="M2919" s="30">
        <v>7.13233175E-5</v>
      </c>
      <c r="N2919" s="30">
        <v>6.1939482500000001E-5</v>
      </c>
      <c r="O2919" s="30">
        <v>5.02522E-5</v>
      </c>
      <c r="P2919" s="30">
        <v>3.5630609999999998E-5</v>
      </c>
      <c r="Q2919" s="30">
        <v>1.6498264999999998E-5</v>
      </c>
      <c r="R2919" s="30">
        <v>0</v>
      </c>
      <c r="S2919" s="30">
        <v>3.5505050000000003E-5</v>
      </c>
      <c r="T2919" s="30">
        <v>5.641682E-5</v>
      </c>
      <c r="U2919" s="30">
        <v>9.0594707499999999E-5</v>
      </c>
      <c r="V2919" s="30">
        <v>1.0150016500000001E-4</v>
      </c>
      <c r="W2919" s="30">
        <v>1.1784776E-4</v>
      </c>
      <c r="X2919" s="30">
        <v>1.11990005E-4</v>
      </c>
      <c r="Y2919" s="30">
        <v>6.8926802500000002E-5</v>
      </c>
      <c r="Z2919" s="30">
        <v>0</v>
      </c>
      <c r="AA2919" s="30">
        <v>0</v>
      </c>
      <c r="AB2919" s="30">
        <v>0</v>
      </c>
      <c r="AC2919" s="30">
        <v>0</v>
      </c>
      <c r="AD2919" s="30">
        <v>0</v>
      </c>
      <c r="AE2919" s="30">
        <v>0</v>
      </c>
      <c r="AF2919" s="30">
        <v>0</v>
      </c>
      <c r="AG2919" s="30">
        <v>0</v>
      </c>
      <c r="AH2919" s="30">
        <v>0</v>
      </c>
      <c r="AI2919" s="30">
        <v>0</v>
      </c>
      <c r="AJ2919" s="30">
        <v>0</v>
      </c>
      <c r="AK2919" s="30">
        <v>0</v>
      </c>
      <c r="AL2919" s="30">
        <v>0</v>
      </c>
    </row>
    <row r="2920" spans="1:38" x14ac:dyDescent="0.25">
      <c r="A2920" s="30" t="s">
        <v>571</v>
      </c>
      <c r="B2920" s="30">
        <v>1</v>
      </c>
      <c r="C2920" s="30" t="s">
        <v>572</v>
      </c>
      <c r="D2920" s="30" t="s">
        <v>58</v>
      </c>
      <c r="E2920" s="30">
        <v>55</v>
      </c>
      <c r="F2920" s="30">
        <v>0</v>
      </c>
      <c r="G2920" s="30">
        <v>0</v>
      </c>
      <c r="H2920" s="30">
        <v>0</v>
      </c>
      <c r="I2920" s="30">
        <v>0</v>
      </c>
      <c r="J2920" s="30">
        <v>0</v>
      </c>
      <c r="K2920" s="30">
        <v>0</v>
      </c>
      <c r="L2920" s="30">
        <v>0</v>
      </c>
      <c r="M2920" s="30">
        <v>0</v>
      </c>
      <c r="N2920" s="30">
        <v>0</v>
      </c>
      <c r="O2920" s="30">
        <v>0</v>
      </c>
      <c r="P2920" s="30">
        <v>0</v>
      </c>
      <c r="Q2920" s="30">
        <v>0</v>
      </c>
      <c r="R2920" s="30">
        <v>0</v>
      </c>
      <c r="S2920" s="30">
        <v>0</v>
      </c>
      <c r="T2920" s="30">
        <v>0</v>
      </c>
      <c r="U2920" s="30">
        <v>0</v>
      </c>
      <c r="V2920" s="30">
        <v>0</v>
      </c>
      <c r="W2920" s="30">
        <v>0</v>
      </c>
      <c r="X2920" s="30">
        <v>0</v>
      </c>
      <c r="Y2920" s="30">
        <v>0</v>
      </c>
      <c r="Z2920" s="30">
        <v>0</v>
      </c>
      <c r="AA2920" s="30">
        <v>0</v>
      </c>
      <c r="AB2920" s="30">
        <v>0</v>
      </c>
      <c r="AC2920" s="30">
        <v>0</v>
      </c>
      <c r="AD2920" s="30">
        <v>0</v>
      </c>
      <c r="AE2920" s="30">
        <v>0</v>
      </c>
      <c r="AF2920" s="30">
        <v>0</v>
      </c>
      <c r="AG2920" s="30">
        <v>0</v>
      </c>
      <c r="AH2920" s="30">
        <v>0</v>
      </c>
      <c r="AI2920" s="30">
        <v>0</v>
      </c>
      <c r="AJ2920" s="30">
        <v>0</v>
      </c>
      <c r="AK2920" s="30">
        <v>0</v>
      </c>
      <c r="AL2920" s="30">
        <v>0</v>
      </c>
    </row>
    <row r="2921" spans="1:38" x14ac:dyDescent="0.25">
      <c r="A2921" s="30" t="s">
        <v>571</v>
      </c>
      <c r="B2921" s="30">
        <v>1</v>
      </c>
      <c r="C2921" s="30" t="s">
        <v>572</v>
      </c>
      <c r="D2921" s="30" t="s">
        <v>72</v>
      </c>
      <c r="E2921" s="30">
        <v>55</v>
      </c>
      <c r="F2921" s="30">
        <v>2.201679175E-4</v>
      </c>
      <c r="G2921" s="30">
        <v>1.901903175E-4</v>
      </c>
      <c r="H2921" s="30">
        <v>2.0597144249999999E-4</v>
      </c>
      <c r="I2921" s="30">
        <v>2.242193875E-4</v>
      </c>
      <c r="J2921" s="30">
        <v>2.185505975E-4</v>
      </c>
      <c r="K2921" s="30">
        <v>2.2305949E-4</v>
      </c>
      <c r="L2921" s="30">
        <v>2.090590525E-4</v>
      </c>
      <c r="M2921" s="30">
        <v>2.04190755E-4</v>
      </c>
      <c r="N2921" s="30">
        <v>2.3575743999999999E-4</v>
      </c>
      <c r="O2921" s="30">
        <v>2.7906007000000002E-4</v>
      </c>
      <c r="P2921" s="30">
        <v>3.5795063500000001E-4</v>
      </c>
      <c r="Q2921" s="30">
        <v>4.619010875E-4</v>
      </c>
      <c r="R2921" s="30">
        <v>6.0443708999999995E-4</v>
      </c>
      <c r="S2921" s="30">
        <v>5.8051248499999995E-4</v>
      </c>
      <c r="T2921" s="30">
        <v>4.1862523E-4</v>
      </c>
      <c r="U2921" s="30">
        <v>3.6597026000000001E-4</v>
      </c>
      <c r="V2921" s="30">
        <v>2.8208813999999998E-4</v>
      </c>
      <c r="W2921" s="30">
        <v>2.63585025E-4</v>
      </c>
      <c r="X2921" s="30">
        <v>2.2777355499999999E-4</v>
      </c>
      <c r="Y2921" s="30">
        <v>1.362638925E-4</v>
      </c>
      <c r="Z2921" s="30">
        <v>0</v>
      </c>
      <c r="AA2921" s="30">
        <v>0</v>
      </c>
      <c r="AB2921" s="30">
        <v>0</v>
      </c>
      <c r="AC2921" s="30">
        <v>0</v>
      </c>
      <c r="AD2921" s="30">
        <v>0</v>
      </c>
      <c r="AE2921" s="30">
        <v>0</v>
      </c>
      <c r="AF2921" s="30">
        <v>0</v>
      </c>
      <c r="AG2921" s="30">
        <v>0</v>
      </c>
      <c r="AH2921" s="30">
        <v>0</v>
      </c>
      <c r="AI2921" s="30">
        <v>0</v>
      </c>
      <c r="AJ2921" s="30">
        <v>0</v>
      </c>
      <c r="AK2921" s="30">
        <v>0</v>
      </c>
      <c r="AL2921" s="30">
        <v>0</v>
      </c>
    </row>
    <row r="2922" spans="1:38" x14ac:dyDescent="0.25">
      <c r="A2922" s="30" t="s">
        <v>571</v>
      </c>
      <c r="B2922" s="30">
        <v>1</v>
      </c>
      <c r="C2922" s="30" t="s">
        <v>572</v>
      </c>
      <c r="D2922" s="30" t="s">
        <v>75</v>
      </c>
      <c r="E2922" s="30">
        <v>55</v>
      </c>
      <c r="F2922" s="30">
        <v>0</v>
      </c>
      <c r="G2922" s="30">
        <v>0</v>
      </c>
      <c r="H2922" s="30">
        <v>0</v>
      </c>
      <c r="I2922" s="30">
        <v>0</v>
      </c>
      <c r="J2922" s="30">
        <v>0</v>
      </c>
      <c r="K2922" s="30">
        <v>0</v>
      </c>
      <c r="L2922" s="30">
        <v>0</v>
      </c>
      <c r="M2922" s="30">
        <v>0</v>
      </c>
      <c r="N2922" s="30">
        <v>0</v>
      </c>
      <c r="O2922" s="30">
        <v>0</v>
      </c>
      <c r="P2922" s="30">
        <v>0</v>
      </c>
      <c r="Q2922" s="30">
        <v>0</v>
      </c>
      <c r="R2922" s="30">
        <v>0</v>
      </c>
      <c r="S2922" s="30">
        <v>0</v>
      </c>
      <c r="T2922" s="30">
        <v>0</v>
      </c>
      <c r="U2922" s="30">
        <v>0</v>
      </c>
      <c r="V2922" s="30">
        <v>0</v>
      </c>
      <c r="W2922" s="30">
        <v>0</v>
      </c>
      <c r="X2922" s="30">
        <v>0</v>
      </c>
      <c r="Y2922" s="30">
        <v>0</v>
      </c>
      <c r="Z2922" s="30">
        <v>0</v>
      </c>
      <c r="AA2922" s="30">
        <v>0</v>
      </c>
      <c r="AB2922" s="30">
        <v>0</v>
      </c>
      <c r="AC2922" s="30">
        <v>0</v>
      </c>
      <c r="AD2922" s="30">
        <v>0</v>
      </c>
      <c r="AE2922" s="30">
        <v>0</v>
      </c>
      <c r="AF2922" s="30">
        <v>0</v>
      </c>
      <c r="AG2922" s="30">
        <v>0</v>
      </c>
      <c r="AH2922" s="30">
        <v>0</v>
      </c>
      <c r="AI2922" s="30">
        <v>0</v>
      </c>
      <c r="AJ2922" s="30">
        <v>0</v>
      </c>
      <c r="AK2922" s="30">
        <v>0</v>
      </c>
      <c r="AL2922" s="30">
        <v>0</v>
      </c>
    </row>
    <row r="2923" spans="1:38" x14ac:dyDescent="0.25">
      <c r="A2923" s="30" t="s">
        <v>571</v>
      </c>
      <c r="B2923" s="30">
        <v>1</v>
      </c>
      <c r="C2923" s="30" t="s">
        <v>572</v>
      </c>
      <c r="D2923" s="30" t="s">
        <v>60</v>
      </c>
      <c r="E2923" s="30">
        <v>55</v>
      </c>
      <c r="F2923" s="30">
        <v>0</v>
      </c>
      <c r="G2923" s="30">
        <v>0</v>
      </c>
      <c r="H2923" s="30">
        <v>0</v>
      </c>
      <c r="I2923" s="30">
        <v>0</v>
      </c>
      <c r="J2923" s="30">
        <v>0</v>
      </c>
      <c r="K2923" s="30">
        <v>0</v>
      </c>
      <c r="L2923" s="30">
        <v>0</v>
      </c>
      <c r="M2923" s="30">
        <v>0</v>
      </c>
      <c r="N2923" s="30">
        <v>0</v>
      </c>
      <c r="O2923" s="30">
        <v>0</v>
      </c>
      <c r="P2923" s="30">
        <v>0</v>
      </c>
      <c r="Q2923" s="30">
        <v>0</v>
      </c>
      <c r="R2923" s="30">
        <v>0</v>
      </c>
      <c r="S2923" s="30">
        <v>0</v>
      </c>
      <c r="T2923" s="30">
        <v>0</v>
      </c>
      <c r="U2923" s="30">
        <v>0</v>
      </c>
      <c r="V2923" s="30">
        <v>0</v>
      </c>
      <c r="W2923" s="30">
        <v>0</v>
      </c>
      <c r="X2923" s="30">
        <v>0</v>
      </c>
      <c r="Y2923" s="30">
        <v>0</v>
      </c>
      <c r="Z2923" s="30">
        <v>0</v>
      </c>
      <c r="AA2923" s="30">
        <v>0</v>
      </c>
      <c r="AB2923" s="30">
        <v>0</v>
      </c>
      <c r="AC2923" s="30">
        <v>0</v>
      </c>
      <c r="AD2923" s="30">
        <v>0</v>
      </c>
      <c r="AE2923" s="30">
        <v>0</v>
      </c>
      <c r="AF2923" s="30">
        <v>0</v>
      </c>
      <c r="AG2923" s="30">
        <v>0</v>
      </c>
      <c r="AH2923" s="30">
        <v>0</v>
      </c>
      <c r="AI2923" s="30">
        <v>0</v>
      </c>
      <c r="AJ2923" s="30">
        <v>0</v>
      </c>
      <c r="AK2923" s="30">
        <v>0</v>
      </c>
      <c r="AL2923" s="30">
        <v>0</v>
      </c>
    </row>
    <row r="2924" spans="1:38" x14ac:dyDescent="0.25">
      <c r="A2924" s="30" t="s">
        <v>571</v>
      </c>
      <c r="B2924" s="30">
        <v>1</v>
      </c>
      <c r="C2924" s="30" t="s">
        <v>572</v>
      </c>
      <c r="D2924" s="30" t="s">
        <v>64</v>
      </c>
      <c r="E2924" s="30">
        <v>55</v>
      </c>
      <c r="F2924" s="30">
        <v>0</v>
      </c>
      <c r="G2924" s="30">
        <v>0</v>
      </c>
      <c r="H2924" s="30">
        <v>0</v>
      </c>
      <c r="I2924" s="30">
        <v>0</v>
      </c>
      <c r="J2924" s="30">
        <v>0</v>
      </c>
      <c r="K2924" s="30">
        <v>0</v>
      </c>
      <c r="L2924" s="30">
        <v>0</v>
      </c>
      <c r="M2924" s="30">
        <v>0</v>
      </c>
      <c r="N2924" s="30">
        <v>0</v>
      </c>
      <c r="O2924" s="30">
        <v>0</v>
      </c>
      <c r="P2924" s="30">
        <v>0</v>
      </c>
      <c r="Q2924" s="30">
        <v>0</v>
      </c>
      <c r="R2924" s="30">
        <v>0</v>
      </c>
      <c r="S2924" s="30">
        <v>0</v>
      </c>
      <c r="T2924" s="30">
        <v>0</v>
      </c>
      <c r="U2924" s="30">
        <v>0</v>
      </c>
      <c r="V2924" s="30">
        <v>0</v>
      </c>
      <c r="W2924" s="30">
        <v>0</v>
      </c>
      <c r="X2924" s="30">
        <v>0</v>
      </c>
      <c r="Y2924" s="30">
        <v>0</v>
      </c>
      <c r="Z2924" s="30">
        <v>0</v>
      </c>
      <c r="AA2924" s="30">
        <v>0</v>
      </c>
      <c r="AB2924" s="30">
        <v>0</v>
      </c>
      <c r="AC2924" s="30">
        <v>0</v>
      </c>
      <c r="AD2924" s="30">
        <v>0</v>
      </c>
      <c r="AE2924" s="30">
        <v>0</v>
      </c>
      <c r="AF2924" s="30">
        <v>0</v>
      </c>
      <c r="AG2924" s="30">
        <v>0</v>
      </c>
      <c r="AH2924" s="30">
        <v>0</v>
      </c>
      <c r="AI2924" s="30">
        <v>0</v>
      </c>
      <c r="AJ2924" s="30">
        <v>0</v>
      </c>
      <c r="AK2924" s="30">
        <v>0</v>
      </c>
      <c r="AL2924" s="30">
        <v>0</v>
      </c>
    </row>
    <row r="2925" spans="1:38" x14ac:dyDescent="0.25">
      <c r="A2925" s="30" t="s">
        <v>571</v>
      </c>
      <c r="B2925" s="30">
        <v>1</v>
      </c>
      <c r="C2925" s="30" t="s">
        <v>572</v>
      </c>
      <c r="D2925" s="30" t="s">
        <v>66</v>
      </c>
      <c r="E2925" s="30">
        <v>55</v>
      </c>
      <c r="F2925" s="30">
        <v>2.1608141499999999E-4</v>
      </c>
      <c r="G2925" s="30">
        <v>1.86660225E-4</v>
      </c>
      <c r="H2925" s="30">
        <v>2.0214843749999999E-4</v>
      </c>
      <c r="I2925" s="30">
        <v>2.2005768500000001E-4</v>
      </c>
      <c r="J2925" s="30">
        <v>2.14494115E-4</v>
      </c>
      <c r="K2925" s="30">
        <v>2.1891931749999999E-4</v>
      </c>
      <c r="L2925" s="30">
        <v>2.0517874E-4</v>
      </c>
      <c r="M2925" s="30">
        <v>2.0040080250000001E-4</v>
      </c>
      <c r="N2925" s="30">
        <v>1.8280158500000001E-4</v>
      </c>
      <c r="O2925" s="30">
        <v>1.6311120500000001E-4</v>
      </c>
      <c r="P2925" s="30">
        <v>1.7396859750000001E-4</v>
      </c>
      <c r="Q2925" s="30">
        <v>1.590534175E-4</v>
      </c>
      <c r="R2925" s="30">
        <v>1.6681866250000001E-4</v>
      </c>
      <c r="S2925" s="30">
        <v>1.35652045E-4</v>
      </c>
      <c r="T2925" s="30">
        <v>1.4676312000000001E-4</v>
      </c>
      <c r="U2925" s="30">
        <v>1.348909775E-4</v>
      </c>
      <c r="V2925" s="30">
        <v>1.06947575E-4</v>
      </c>
      <c r="W2925" s="30">
        <v>9.9708125000000003E-5</v>
      </c>
      <c r="X2925" s="30">
        <v>9.6555082499999995E-5</v>
      </c>
      <c r="Y2925" s="30">
        <v>5.1321540000000003E-5</v>
      </c>
      <c r="Z2925" s="30">
        <v>0</v>
      </c>
      <c r="AA2925" s="30">
        <v>0</v>
      </c>
      <c r="AB2925" s="30">
        <v>0</v>
      </c>
      <c r="AC2925" s="30">
        <v>0</v>
      </c>
      <c r="AD2925" s="30">
        <v>0</v>
      </c>
      <c r="AE2925" s="30">
        <v>0</v>
      </c>
      <c r="AF2925" s="30">
        <v>0</v>
      </c>
      <c r="AG2925" s="30">
        <v>0</v>
      </c>
      <c r="AH2925" s="30">
        <v>0</v>
      </c>
      <c r="AI2925" s="30">
        <v>0</v>
      </c>
      <c r="AJ2925" s="30">
        <v>0</v>
      </c>
      <c r="AK2925" s="30">
        <v>0</v>
      </c>
      <c r="AL2925" s="30">
        <v>0</v>
      </c>
    </row>
    <row r="2926" spans="1:38" x14ac:dyDescent="0.25">
      <c r="A2926" s="30" t="s">
        <v>571</v>
      </c>
      <c r="B2926" s="30">
        <v>1</v>
      </c>
      <c r="C2926" s="30" t="s">
        <v>572</v>
      </c>
      <c r="D2926" s="30" t="s">
        <v>68</v>
      </c>
      <c r="E2926" s="30">
        <v>55</v>
      </c>
      <c r="F2926" s="30">
        <v>0</v>
      </c>
      <c r="G2926" s="30">
        <v>0</v>
      </c>
      <c r="H2926" s="30">
        <v>0</v>
      </c>
      <c r="I2926" s="30">
        <v>0</v>
      </c>
      <c r="J2926" s="30">
        <v>0</v>
      </c>
      <c r="K2926" s="30">
        <v>0</v>
      </c>
      <c r="L2926" s="30">
        <v>0</v>
      </c>
      <c r="M2926" s="30">
        <v>0</v>
      </c>
      <c r="N2926" s="30">
        <v>0</v>
      </c>
      <c r="O2926" s="30">
        <v>0</v>
      </c>
      <c r="P2926" s="30">
        <v>0</v>
      </c>
      <c r="Q2926" s="30">
        <v>0</v>
      </c>
      <c r="R2926" s="30">
        <v>0</v>
      </c>
      <c r="S2926" s="30">
        <v>0</v>
      </c>
      <c r="T2926" s="30">
        <v>0</v>
      </c>
      <c r="U2926" s="30">
        <v>0</v>
      </c>
      <c r="V2926" s="30">
        <v>0</v>
      </c>
      <c r="W2926" s="30">
        <v>0</v>
      </c>
      <c r="X2926" s="30">
        <v>0</v>
      </c>
      <c r="Y2926" s="30">
        <v>0</v>
      </c>
      <c r="Z2926" s="30">
        <v>0</v>
      </c>
      <c r="AA2926" s="30">
        <v>0</v>
      </c>
      <c r="AB2926" s="30">
        <v>0</v>
      </c>
      <c r="AC2926" s="30">
        <v>0</v>
      </c>
      <c r="AD2926" s="30">
        <v>0</v>
      </c>
      <c r="AE2926" s="30">
        <v>0</v>
      </c>
      <c r="AF2926" s="30">
        <v>0</v>
      </c>
      <c r="AG2926" s="30">
        <v>0</v>
      </c>
      <c r="AH2926" s="30">
        <v>0</v>
      </c>
      <c r="AI2926" s="30">
        <v>0</v>
      </c>
      <c r="AJ2926" s="30">
        <v>0</v>
      </c>
      <c r="AK2926" s="30">
        <v>0</v>
      </c>
      <c r="AL2926" s="30">
        <v>0</v>
      </c>
    </row>
    <row r="2927" spans="1:38" x14ac:dyDescent="0.25">
      <c r="A2927" s="30" t="s">
        <v>571</v>
      </c>
      <c r="B2927" s="30">
        <v>1</v>
      </c>
      <c r="C2927" s="30" t="s">
        <v>572</v>
      </c>
      <c r="D2927" s="30" t="s">
        <v>62</v>
      </c>
      <c r="E2927" s="30">
        <v>55</v>
      </c>
      <c r="F2927" s="30">
        <v>0</v>
      </c>
      <c r="G2927" s="30">
        <v>0</v>
      </c>
      <c r="H2927" s="30">
        <v>0</v>
      </c>
      <c r="I2927" s="30">
        <v>0</v>
      </c>
      <c r="J2927" s="30">
        <v>0</v>
      </c>
      <c r="K2927" s="30">
        <v>0</v>
      </c>
      <c r="L2927" s="30">
        <v>0</v>
      </c>
      <c r="M2927" s="30">
        <v>0</v>
      </c>
      <c r="N2927" s="30">
        <v>0</v>
      </c>
      <c r="O2927" s="30">
        <v>0</v>
      </c>
      <c r="P2927" s="30">
        <v>0</v>
      </c>
      <c r="Q2927" s="30">
        <v>0</v>
      </c>
      <c r="R2927" s="30">
        <v>0</v>
      </c>
      <c r="S2927" s="30">
        <v>0</v>
      </c>
      <c r="T2927" s="30">
        <v>0</v>
      </c>
      <c r="U2927" s="30">
        <v>0</v>
      </c>
      <c r="V2927" s="30">
        <v>0</v>
      </c>
      <c r="W2927" s="30">
        <v>0</v>
      </c>
      <c r="X2927" s="30">
        <v>0</v>
      </c>
      <c r="Y2927" s="30">
        <v>0</v>
      </c>
      <c r="Z2927" s="30">
        <v>0</v>
      </c>
      <c r="AA2927" s="30">
        <v>0</v>
      </c>
      <c r="AB2927" s="30">
        <v>0</v>
      </c>
      <c r="AC2927" s="30">
        <v>0</v>
      </c>
      <c r="AD2927" s="30">
        <v>0</v>
      </c>
      <c r="AE2927" s="30">
        <v>0</v>
      </c>
      <c r="AF2927" s="30">
        <v>0</v>
      </c>
      <c r="AG2927" s="30">
        <v>0</v>
      </c>
      <c r="AH2927" s="30">
        <v>0</v>
      </c>
      <c r="AI2927" s="30">
        <v>0</v>
      </c>
      <c r="AJ2927" s="30">
        <v>0</v>
      </c>
      <c r="AK2927" s="30">
        <v>0</v>
      </c>
      <c r="AL2927" s="30">
        <v>0</v>
      </c>
    </row>
    <row r="2928" spans="1:38" x14ac:dyDescent="0.25">
      <c r="A2928" s="30" t="s">
        <v>571</v>
      </c>
      <c r="B2928" s="30">
        <v>1</v>
      </c>
      <c r="C2928" s="30" t="s">
        <v>572</v>
      </c>
      <c r="D2928" s="30" t="s">
        <v>70</v>
      </c>
      <c r="E2928" s="30">
        <v>55</v>
      </c>
      <c r="F2928" s="30">
        <v>2.8623284750000001E-4</v>
      </c>
      <c r="G2928" s="30">
        <v>2.4725998500000002E-4</v>
      </c>
      <c r="H2928" s="30">
        <v>2.6777649E-4</v>
      </c>
      <c r="I2928" s="30">
        <v>2.9150002499999999E-4</v>
      </c>
      <c r="J2928" s="30">
        <v>2.8413022499999997E-4</v>
      </c>
      <c r="K2928" s="30">
        <v>2.8999208249999998E-4</v>
      </c>
      <c r="L2928" s="30">
        <v>2.7179058749999998E-4</v>
      </c>
      <c r="M2928" s="30">
        <v>2.6546148000000002E-4</v>
      </c>
      <c r="N2928" s="30">
        <v>2.4214862750000001E-4</v>
      </c>
      <c r="O2928" s="30">
        <v>2.1606570999999999E-4</v>
      </c>
      <c r="P2928" s="30">
        <v>2.3044798750000001E-4</v>
      </c>
      <c r="Q2928" s="30">
        <v>2.1069055E-4</v>
      </c>
      <c r="R2928" s="30">
        <v>2.2097680499999999E-4</v>
      </c>
      <c r="S2928" s="30">
        <v>1.7969185749999999E-4</v>
      </c>
      <c r="T2928" s="30">
        <v>1.9441017500000001E-4</v>
      </c>
      <c r="U2928" s="30">
        <v>1.786837075E-4</v>
      </c>
      <c r="V2928" s="30">
        <v>1.4166839999999999E-4</v>
      </c>
      <c r="W2928" s="30">
        <v>1.3207864499999999E-4</v>
      </c>
      <c r="X2928" s="30">
        <v>1.2790195999999999E-4</v>
      </c>
      <c r="Y2928" s="30">
        <v>6.7983220000000005E-5</v>
      </c>
      <c r="Z2928" s="30">
        <v>0</v>
      </c>
      <c r="AA2928" s="30">
        <v>0</v>
      </c>
      <c r="AB2928" s="30">
        <v>0</v>
      </c>
      <c r="AC2928" s="30">
        <v>0</v>
      </c>
      <c r="AD2928" s="30">
        <v>0</v>
      </c>
      <c r="AE2928" s="30">
        <v>0</v>
      </c>
      <c r="AF2928" s="30">
        <v>0</v>
      </c>
      <c r="AG2928" s="30">
        <v>0</v>
      </c>
      <c r="AH2928" s="30">
        <v>0</v>
      </c>
      <c r="AI2928" s="30">
        <v>0</v>
      </c>
      <c r="AJ2928" s="30">
        <v>0</v>
      </c>
      <c r="AK2928" s="30">
        <v>0</v>
      </c>
      <c r="AL2928" s="30">
        <v>0</v>
      </c>
    </row>
    <row r="2929" spans="1:38" x14ac:dyDescent="0.25">
      <c r="A2929" s="30" t="s">
        <v>571</v>
      </c>
      <c r="B2929" s="30">
        <v>1</v>
      </c>
      <c r="C2929" s="30" t="s">
        <v>572</v>
      </c>
      <c r="D2929" s="30" t="s">
        <v>77</v>
      </c>
      <c r="E2929" s="30">
        <v>55</v>
      </c>
      <c r="F2929" s="30">
        <v>3.1193139374999998E-3</v>
      </c>
      <c r="G2929" s="30">
        <v>2.6945947074999998E-3</v>
      </c>
      <c r="H2929" s="30">
        <v>2.9181798725000001E-3</v>
      </c>
      <c r="I2929" s="30">
        <v>3.1767146850000001E-3</v>
      </c>
      <c r="J2929" s="30">
        <v>3.0963999299999999E-3</v>
      </c>
      <c r="K2929" s="30">
        <v>3.1602814074999999E-3</v>
      </c>
      <c r="L2929" s="30">
        <v>2.9619247950000002E-3</v>
      </c>
      <c r="M2929" s="30">
        <v>2.8929513175000002E-3</v>
      </c>
      <c r="N2929" s="30">
        <v>2.8698622950000001E-3</v>
      </c>
      <c r="O2929" s="30">
        <v>3.0969697774999999E-3</v>
      </c>
      <c r="P2929" s="30">
        <v>3.0192426350000002E-3</v>
      </c>
      <c r="Q2929" s="30">
        <v>2.5195095474999998E-3</v>
      </c>
      <c r="R2929" s="30">
        <v>2.2534095324999999E-3</v>
      </c>
      <c r="S2929" s="30">
        <v>1.9651539124999999E-3</v>
      </c>
      <c r="T2929" s="30">
        <v>1.9892893275000002E-3</v>
      </c>
      <c r="U2929" s="30">
        <v>2.254735185E-3</v>
      </c>
      <c r="V2929" s="30">
        <v>1.79273764E-3</v>
      </c>
      <c r="W2929" s="30">
        <v>1.78398796E-3</v>
      </c>
      <c r="X2929" s="30">
        <v>1.6287083325E-3</v>
      </c>
      <c r="Y2929" s="30">
        <v>6.5594056750000005E-4</v>
      </c>
      <c r="Z2929" s="30">
        <v>0</v>
      </c>
      <c r="AA2929" s="30">
        <v>0</v>
      </c>
      <c r="AB2929" s="30">
        <v>0</v>
      </c>
      <c r="AC2929" s="30">
        <v>0</v>
      </c>
      <c r="AD2929" s="30">
        <v>0</v>
      </c>
      <c r="AE2929" s="30">
        <v>0</v>
      </c>
      <c r="AF2929" s="30">
        <v>0</v>
      </c>
      <c r="AG2929" s="30">
        <v>0</v>
      </c>
      <c r="AH2929" s="30">
        <v>0</v>
      </c>
      <c r="AI2929" s="30">
        <v>0</v>
      </c>
      <c r="AJ2929" s="30">
        <v>0</v>
      </c>
      <c r="AK2929" s="30">
        <v>0</v>
      </c>
      <c r="AL2929" s="30">
        <v>0</v>
      </c>
    </row>
    <row r="2930" spans="1:38" x14ac:dyDescent="0.25">
      <c r="A2930" s="30" t="s">
        <v>571</v>
      </c>
      <c r="B2930" s="30">
        <v>1</v>
      </c>
      <c r="C2930" s="30" t="s">
        <v>572</v>
      </c>
      <c r="D2930" s="30" t="s">
        <v>79</v>
      </c>
      <c r="E2930" s="30">
        <v>55</v>
      </c>
      <c r="F2930" s="30">
        <v>4.8914249999999997E-5</v>
      </c>
      <c r="G2930" s="30">
        <v>4.2254189999999999E-5</v>
      </c>
      <c r="H2930" s="30">
        <v>4.5760249999999999E-5</v>
      </c>
      <c r="I2930" s="30">
        <v>4.9814357500000002E-5</v>
      </c>
      <c r="J2930" s="30">
        <v>4.8554935000000001E-5</v>
      </c>
      <c r="K2930" s="30">
        <v>4.9556664999999997E-5</v>
      </c>
      <c r="L2930" s="30">
        <v>4.64462175E-5</v>
      </c>
      <c r="M2930" s="30">
        <v>4.5364637500000002E-5</v>
      </c>
      <c r="N2930" s="30">
        <v>5.1296532499999998E-5</v>
      </c>
      <c r="O2930" s="30">
        <v>5.8196522500000002E-5</v>
      </c>
      <c r="P2930" s="30">
        <v>6.0334965000000002E-5</v>
      </c>
      <c r="Q2930" s="30">
        <v>4.881142E-5</v>
      </c>
      <c r="R2930" s="30">
        <v>5.3694535000000001E-5</v>
      </c>
      <c r="S2930" s="30">
        <v>6.4004710000000001E-5</v>
      </c>
      <c r="T2930" s="30">
        <v>6.0758307500000001E-5</v>
      </c>
      <c r="U2930" s="30">
        <v>6.2853167499999998E-5</v>
      </c>
      <c r="V2930" s="30">
        <v>6.0431145000000001E-5</v>
      </c>
      <c r="W2930" s="30">
        <v>6.4749747499999994E-5</v>
      </c>
      <c r="X2930" s="30">
        <v>5.7123857499999997E-5</v>
      </c>
      <c r="Y2930" s="30">
        <v>3.2541864999999998E-5</v>
      </c>
      <c r="Z2930" s="30">
        <v>0</v>
      </c>
      <c r="AA2930" s="30">
        <v>0</v>
      </c>
      <c r="AB2930" s="30">
        <v>0</v>
      </c>
      <c r="AC2930" s="30">
        <v>0</v>
      </c>
      <c r="AD2930" s="30">
        <v>0</v>
      </c>
      <c r="AE2930" s="30">
        <v>0</v>
      </c>
      <c r="AF2930" s="30">
        <v>0</v>
      </c>
      <c r="AG2930" s="30">
        <v>0</v>
      </c>
      <c r="AH2930" s="30">
        <v>0</v>
      </c>
      <c r="AI2930" s="30">
        <v>0</v>
      </c>
      <c r="AJ2930" s="30">
        <v>0</v>
      </c>
      <c r="AK2930" s="30">
        <v>0</v>
      </c>
      <c r="AL2930" s="30">
        <v>0</v>
      </c>
    </row>
    <row r="2931" spans="1:38" x14ac:dyDescent="0.25">
      <c r="A2931" s="30" t="s">
        <v>571</v>
      </c>
      <c r="B2931" s="30">
        <v>1</v>
      </c>
      <c r="C2931" s="30" t="s">
        <v>572</v>
      </c>
      <c r="D2931" s="30" t="s">
        <v>81</v>
      </c>
      <c r="E2931" s="30">
        <v>55</v>
      </c>
      <c r="F2931" s="30">
        <v>3.098937325E-4</v>
      </c>
      <c r="G2931" s="30">
        <v>2.6769925250000001E-4</v>
      </c>
      <c r="H2931" s="30">
        <v>2.8991171500000003E-4</v>
      </c>
      <c r="I2931" s="30">
        <v>3.1559631000000003E-4</v>
      </c>
      <c r="J2931" s="30">
        <v>3.0761729999999999E-4</v>
      </c>
      <c r="K2931" s="30">
        <v>3.1396371750000001E-4</v>
      </c>
      <c r="L2931" s="30">
        <v>2.9425763249999999E-4</v>
      </c>
      <c r="M2931" s="30">
        <v>2.8740534000000001E-4</v>
      </c>
      <c r="N2931" s="30">
        <v>2.2744646749999999E-4</v>
      </c>
      <c r="O2931" s="30">
        <v>1.8145913250000001E-4</v>
      </c>
      <c r="P2931" s="30">
        <v>1.7454012249999999E-4</v>
      </c>
      <c r="Q2931" s="30">
        <v>1.09970755E-4</v>
      </c>
      <c r="R2931" s="30">
        <v>6.9710354999999999E-5</v>
      </c>
      <c r="S2931" s="30">
        <v>7.8025359999999997E-5</v>
      </c>
      <c r="T2931" s="30">
        <v>7.54907625E-5</v>
      </c>
      <c r="U2931" s="30">
        <v>7.6064605000000004E-5</v>
      </c>
      <c r="V2931" s="30">
        <v>7.5970952499999995E-5</v>
      </c>
      <c r="W2931" s="30">
        <v>8.2337377500000004E-5</v>
      </c>
      <c r="X2931" s="30">
        <v>8.0215892500000002E-5</v>
      </c>
      <c r="Y2931" s="30">
        <v>5.1040774999999999E-5</v>
      </c>
      <c r="Z2931" s="30">
        <v>0</v>
      </c>
      <c r="AA2931" s="30">
        <v>0</v>
      </c>
      <c r="AB2931" s="30">
        <v>0</v>
      </c>
      <c r="AC2931" s="30">
        <v>0</v>
      </c>
      <c r="AD2931" s="30">
        <v>0</v>
      </c>
      <c r="AE2931" s="30">
        <v>0</v>
      </c>
      <c r="AF2931" s="30">
        <v>0</v>
      </c>
      <c r="AG2931" s="30">
        <v>0</v>
      </c>
      <c r="AH2931" s="30">
        <v>0</v>
      </c>
      <c r="AI2931" s="30">
        <v>0</v>
      </c>
      <c r="AJ2931" s="30">
        <v>0</v>
      </c>
      <c r="AK2931" s="30">
        <v>0</v>
      </c>
      <c r="AL2931" s="30">
        <v>0</v>
      </c>
    </row>
    <row r="2932" spans="1:38" x14ac:dyDescent="0.25">
      <c r="A2932" s="30" t="s">
        <v>571</v>
      </c>
      <c r="B2932" s="30">
        <v>1</v>
      </c>
      <c r="C2932" s="30" t="s">
        <v>572</v>
      </c>
      <c r="D2932" s="30" t="s">
        <v>83</v>
      </c>
      <c r="E2932" s="30">
        <v>55</v>
      </c>
      <c r="F2932" s="30">
        <v>1.6072537549999999E-3</v>
      </c>
      <c r="G2932" s="30">
        <v>1.3884134599999999E-3</v>
      </c>
      <c r="H2932" s="30">
        <v>1.50361767E-3</v>
      </c>
      <c r="I2932" s="30">
        <v>1.63682999E-3</v>
      </c>
      <c r="J2932" s="30">
        <v>1.5954471125E-3</v>
      </c>
      <c r="K2932" s="30">
        <v>1.6283625999999999E-3</v>
      </c>
      <c r="L2932" s="30">
        <v>1.5261576225000001E-3</v>
      </c>
      <c r="M2932" s="30">
        <v>1.4906184375E-3</v>
      </c>
      <c r="N2932" s="30">
        <v>1.3826989E-3</v>
      </c>
      <c r="O2932" s="30">
        <v>1.4722950775000001E-3</v>
      </c>
      <c r="P2932" s="30">
        <v>1.3103278275E-3</v>
      </c>
      <c r="Q2932" s="30">
        <v>9.2250641999999997E-4</v>
      </c>
      <c r="R2932" s="30">
        <v>9.8023160749999999E-4</v>
      </c>
      <c r="S2932" s="30">
        <v>9.1372156249999996E-4</v>
      </c>
      <c r="T2932" s="30">
        <v>8.6835556250000005E-4</v>
      </c>
      <c r="U2932" s="30">
        <v>8.9272803750000003E-4</v>
      </c>
      <c r="V2932" s="30">
        <v>7.7075507750000005E-4</v>
      </c>
      <c r="W2932" s="30">
        <v>7.5023400499999999E-4</v>
      </c>
      <c r="X2932" s="30">
        <v>7.0480374749999999E-4</v>
      </c>
      <c r="Y2932" s="30">
        <v>5.6785142999999998E-4</v>
      </c>
      <c r="Z2932" s="30">
        <v>3.1333620000000002E-5</v>
      </c>
      <c r="AA2932" s="30">
        <v>3.0468762499999999E-5</v>
      </c>
      <c r="AB2932" s="30">
        <v>3.59026925E-5</v>
      </c>
      <c r="AC2932" s="30">
        <v>3.3897084999999997E-5</v>
      </c>
      <c r="AD2932" s="30">
        <v>3.53244925E-5</v>
      </c>
      <c r="AE2932" s="30">
        <v>4.9571177499999999E-5</v>
      </c>
      <c r="AF2932" s="30">
        <v>4.3576352499999998E-5</v>
      </c>
      <c r="AG2932" s="30">
        <v>4.2113539999999999E-5</v>
      </c>
      <c r="AH2932" s="30">
        <v>5.4701352499999998E-5</v>
      </c>
      <c r="AI2932" s="30">
        <v>5.2892955E-5</v>
      </c>
      <c r="AJ2932" s="30">
        <v>5.7021266999999999E-4</v>
      </c>
      <c r="AK2932" s="30">
        <v>0</v>
      </c>
      <c r="AL2932" s="30">
        <v>0</v>
      </c>
    </row>
    <row r="2933" spans="1:38" x14ac:dyDescent="0.25">
      <c r="A2933" s="30" t="s">
        <v>571</v>
      </c>
      <c r="B2933" s="30">
        <v>1</v>
      </c>
      <c r="C2933" s="30" t="s">
        <v>572</v>
      </c>
      <c r="D2933" s="30" t="s">
        <v>453</v>
      </c>
      <c r="E2933" s="30">
        <v>55</v>
      </c>
      <c r="F2933" s="30">
        <v>0</v>
      </c>
      <c r="G2933" s="30">
        <v>0</v>
      </c>
      <c r="H2933" s="30">
        <v>0</v>
      </c>
      <c r="I2933" s="30">
        <v>0</v>
      </c>
      <c r="J2933" s="30">
        <v>0</v>
      </c>
      <c r="K2933" s="30">
        <v>0</v>
      </c>
      <c r="L2933" s="30">
        <v>0</v>
      </c>
      <c r="M2933" s="30">
        <v>0</v>
      </c>
      <c r="N2933" s="30">
        <v>0</v>
      </c>
      <c r="O2933" s="30">
        <v>0</v>
      </c>
      <c r="P2933" s="30">
        <v>0</v>
      </c>
      <c r="Q2933" s="30">
        <v>0</v>
      </c>
      <c r="R2933" s="30">
        <v>0</v>
      </c>
      <c r="S2933" s="30">
        <v>0</v>
      </c>
      <c r="T2933" s="30">
        <v>0</v>
      </c>
      <c r="U2933" s="30">
        <v>0</v>
      </c>
      <c r="V2933" s="30">
        <v>0</v>
      </c>
      <c r="W2933" s="30">
        <v>0</v>
      </c>
      <c r="X2933" s="30">
        <v>0</v>
      </c>
      <c r="Y2933" s="30">
        <v>0</v>
      </c>
      <c r="Z2933" s="30">
        <v>0</v>
      </c>
      <c r="AA2933" s="30">
        <v>0</v>
      </c>
      <c r="AB2933" s="30">
        <v>0</v>
      </c>
      <c r="AC2933" s="30">
        <v>0</v>
      </c>
      <c r="AD2933" s="30">
        <v>0</v>
      </c>
      <c r="AE2933" s="30">
        <v>0</v>
      </c>
      <c r="AF2933" s="30">
        <v>0</v>
      </c>
      <c r="AG2933" s="30">
        <v>0</v>
      </c>
      <c r="AH2933" s="30">
        <v>0</v>
      </c>
      <c r="AI2933" s="30">
        <v>0</v>
      </c>
      <c r="AJ2933" s="30">
        <v>0</v>
      </c>
      <c r="AK2933" s="30">
        <v>0</v>
      </c>
      <c r="AL2933" s="30">
        <v>0</v>
      </c>
    </row>
    <row r="2934" spans="1:38" x14ac:dyDescent="0.25">
      <c r="A2934" s="30" t="s">
        <v>571</v>
      </c>
      <c r="B2934" s="30">
        <v>1</v>
      </c>
      <c r="C2934" s="30" t="s">
        <v>572</v>
      </c>
      <c r="D2934" s="30" t="s">
        <v>85</v>
      </c>
      <c r="E2934" s="30">
        <v>55</v>
      </c>
      <c r="F2934" s="30">
        <v>0</v>
      </c>
      <c r="G2934" s="30">
        <v>0</v>
      </c>
      <c r="H2934" s="30">
        <v>0</v>
      </c>
      <c r="I2934" s="30">
        <v>0</v>
      </c>
      <c r="J2934" s="30">
        <v>0</v>
      </c>
      <c r="K2934" s="30">
        <v>0</v>
      </c>
      <c r="L2934" s="30">
        <v>0</v>
      </c>
      <c r="M2934" s="30">
        <v>0</v>
      </c>
      <c r="N2934" s="30">
        <v>0</v>
      </c>
      <c r="O2934" s="30">
        <v>0</v>
      </c>
      <c r="P2934" s="30">
        <v>0</v>
      </c>
      <c r="Q2934" s="30">
        <v>0</v>
      </c>
      <c r="R2934" s="30">
        <v>0</v>
      </c>
      <c r="S2934" s="30">
        <v>0</v>
      </c>
      <c r="T2934" s="30">
        <v>0</v>
      </c>
      <c r="U2934" s="30">
        <v>0</v>
      </c>
      <c r="V2934" s="30">
        <v>0</v>
      </c>
      <c r="W2934" s="30">
        <v>0</v>
      </c>
      <c r="X2934" s="30">
        <v>0</v>
      </c>
      <c r="Y2934" s="30">
        <v>0</v>
      </c>
      <c r="Z2934" s="30">
        <v>0</v>
      </c>
      <c r="AA2934" s="30">
        <v>0</v>
      </c>
      <c r="AB2934" s="30">
        <v>0</v>
      </c>
      <c r="AC2934" s="30">
        <v>0</v>
      </c>
      <c r="AD2934" s="30">
        <v>0</v>
      </c>
      <c r="AE2934" s="30">
        <v>0</v>
      </c>
      <c r="AF2934" s="30">
        <v>0</v>
      </c>
      <c r="AG2934" s="30">
        <v>0</v>
      </c>
      <c r="AH2934" s="30">
        <v>0</v>
      </c>
      <c r="AI2934" s="30">
        <v>0</v>
      </c>
      <c r="AJ2934" s="30">
        <v>0</v>
      </c>
      <c r="AK2934" s="30">
        <v>0</v>
      </c>
      <c r="AL2934" s="30">
        <v>0</v>
      </c>
    </row>
    <row r="2935" spans="1:38" x14ac:dyDescent="0.25">
      <c r="A2935" s="30" t="s">
        <v>571</v>
      </c>
      <c r="B2935" s="30">
        <v>1</v>
      </c>
      <c r="C2935" s="30" t="s">
        <v>572</v>
      </c>
      <c r="D2935" s="30" t="s">
        <v>87</v>
      </c>
      <c r="E2935" s="30">
        <v>55</v>
      </c>
      <c r="F2935" s="30">
        <v>3.5415923249999999E-4</v>
      </c>
      <c r="G2935" s="30">
        <v>3.0593765499999998E-4</v>
      </c>
      <c r="H2935" s="30">
        <v>3.3132296499999999E-4</v>
      </c>
      <c r="I2935" s="30">
        <v>3.6067637250000002E-4</v>
      </c>
      <c r="J2935" s="30">
        <v>3.5155763249999998E-4</v>
      </c>
      <c r="K2935" s="30">
        <v>3.5881057750000001E-4</v>
      </c>
      <c r="L2935" s="30">
        <v>3.3628965500000002E-4</v>
      </c>
      <c r="M2935" s="30">
        <v>3.2845857749999997E-4</v>
      </c>
      <c r="N2935" s="30">
        <v>3.0377829749999999E-4</v>
      </c>
      <c r="O2935" s="30">
        <v>2.8061515499999999E-4</v>
      </c>
      <c r="P2935" s="30">
        <v>2.6976591750000001E-4</v>
      </c>
      <c r="Q2935" s="30">
        <v>2.4383209249999999E-4</v>
      </c>
      <c r="R2935" s="30">
        <v>1.9610203750000001E-4</v>
      </c>
      <c r="S2935" s="30">
        <v>3.0238297750000002E-4</v>
      </c>
      <c r="T2935" s="30">
        <v>3.0656854250000001E-4</v>
      </c>
      <c r="U2935" s="30">
        <v>3.5152039250000003E-4</v>
      </c>
      <c r="V2935" s="30">
        <v>3.4063481249999998E-4</v>
      </c>
      <c r="W2935" s="30">
        <v>3.8901157999999999E-4</v>
      </c>
      <c r="X2935" s="30">
        <v>3.3615927499999998E-4</v>
      </c>
      <c r="Y2935" s="30">
        <v>2.0110487000000001E-4</v>
      </c>
      <c r="Z2935" s="30">
        <v>0</v>
      </c>
      <c r="AA2935" s="30">
        <v>6.4969250000000001E-7</v>
      </c>
      <c r="AB2935" s="30">
        <v>1.187865E-6</v>
      </c>
      <c r="AC2935" s="30">
        <v>1.1000224999999999E-6</v>
      </c>
      <c r="AD2935" s="30">
        <v>9.2175999999999996E-7</v>
      </c>
      <c r="AE2935" s="30">
        <v>1.53699E-6</v>
      </c>
      <c r="AF2935" s="30">
        <v>1.332955E-6</v>
      </c>
      <c r="AG2935" s="30">
        <v>9.7902750000000009E-7</v>
      </c>
      <c r="AH2935" s="30">
        <v>1.166485E-6</v>
      </c>
      <c r="AI2935" s="30">
        <v>1.1279224999999999E-6</v>
      </c>
      <c r="AJ2935" s="30">
        <v>0</v>
      </c>
      <c r="AK2935" s="30">
        <v>0</v>
      </c>
      <c r="AL2935" s="30">
        <v>0</v>
      </c>
    </row>
    <row r="2936" spans="1:38" x14ac:dyDescent="0.25">
      <c r="A2936" s="30" t="s">
        <v>571</v>
      </c>
      <c r="B2936" s="30">
        <v>1</v>
      </c>
      <c r="C2936" s="30" t="s">
        <v>572</v>
      </c>
      <c r="D2936" s="30" t="s">
        <v>89</v>
      </c>
      <c r="E2936" s="30">
        <v>55</v>
      </c>
      <c r="F2936" s="30">
        <v>0</v>
      </c>
      <c r="G2936" s="30">
        <v>0</v>
      </c>
      <c r="H2936" s="30">
        <v>0</v>
      </c>
      <c r="I2936" s="30">
        <v>0</v>
      </c>
      <c r="J2936" s="30">
        <v>0</v>
      </c>
      <c r="K2936" s="30">
        <v>0</v>
      </c>
      <c r="L2936" s="30">
        <v>0</v>
      </c>
      <c r="M2936" s="30">
        <v>0</v>
      </c>
      <c r="N2936" s="30">
        <v>0</v>
      </c>
      <c r="O2936" s="30">
        <v>0</v>
      </c>
      <c r="P2936" s="30">
        <v>0</v>
      </c>
      <c r="Q2936" s="30">
        <v>0</v>
      </c>
      <c r="R2936" s="30">
        <v>0</v>
      </c>
      <c r="S2936" s="30">
        <v>0</v>
      </c>
      <c r="T2936" s="30">
        <v>0</v>
      </c>
      <c r="U2936" s="30">
        <v>0</v>
      </c>
      <c r="V2936" s="30">
        <v>0</v>
      </c>
      <c r="W2936" s="30">
        <v>0</v>
      </c>
      <c r="X2936" s="30">
        <v>0</v>
      </c>
      <c r="Y2936" s="30">
        <v>0</v>
      </c>
      <c r="Z2936" s="30">
        <v>0</v>
      </c>
      <c r="AA2936" s="30">
        <v>0</v>
      </c>
      <c r="AB2936" s="30">
        <v>0</v>
      </c>
      <c r="AC2936" s="30">
        <v>0</v>
      </c>
      <c r="AD2936" s="30">
        <v>0</v>
      </c>
      <c r="AE2936" s="30">
        <v>0</v>
      </c>
      <c r="AF2936" s="30">
        <v>0</v>
      </c>
      <c r="AG2936" s="30">
        <v>0</v>
      </c>
      <c r="AH2936" s="30">
        <v>0</v>
      </c>
      <c r="AI2936" s="30">
        <v>0</v>
      </c>
      <c r="AJ2936" s="30">
        <v>0</v>
      </c>
      <c r="AK2936" s="30">
        <v>0</v>
      </c>
      <c r="AL2936" s="30">
        <v>0</v>
      </c>
    </row>
    <row r="2937" spans="1:38" x14ac:dyDescent="0.25">
      <c r="A2937" s="30" t="s">
        <v>571</v>
      </c>
      <c r="B2937" s="30">
        <v>1</v>
      </c>
      <c r="C2937" s="30" t="s">
        <v>572</v>
      </c>
      <c r="D2937" s="30" t="s">
        <v>91</v>
      </c>
      <c r="E2937" s="30">
        <v>55</v>
      </c>
      <c r="F2937" s="30">
        <v>7.4286697000000004E-4</v>
      </c>
      <c r="G2937" s="30">
        <v>6.4171976499999999E-4</v>
      </c>
      <c r="H2937" s="30">
        <v>6.9496673999999996E-4</v>
      </c>
      <c r="I2937" s="30">
        <v>7.5653700000000005E-4</v>
      </c>
      <c r="J2937" s="30">
        <v>7.3740998250000005E-4</v>
      </c>
      <c r="K2937" s="30">
        <v>7.5262340250000003E-4</v>
      </c>
      <c r="L2937" s="30">
        <v>7.0538462749999997E-4</v>
      </c>
      <c r="M2937" s="30">
        <v>6.8895854000000005E-4</v>
      </c>
      <c r="N2937" s="30">
        <v>6.9796152500000005E-4</v>
      </c>
      <c r="O2937" s="30">
        <v>7.0100607000000005E-4</v>
      </c>
      <c r="P2937" s="30">
        <v>6.8811223E-4</v>
      </c>
      <c r="Q2937" s="30">
        <v>5.8404330499999999E-4</v>
      </c>
      <c r="R2937" s="30">
        <v>6.8016420249999998E-4</v>
      </c>
      <c r="S2937" s="30">
        <v>7.2731586999999996E-4</v>
      </c>
      <c r="T2937" s="30">
        <v>6.3175665250000002E-4</v>
      </c>
      <c r="U2937" s="30">
        <v>7.3403518E-4</v>
      </c>
      <c r="V2937" s="30">
        <v>6.6529304749999999E-4</v>
      </c>
      <c r="W2937" s="30">
        <v>6.630017E-4</v>
      </c>
      <c r="X2937" s="30">
        <v>6.3004645750000001E-4</v>
      </c>
      <c r="Y2937" s="30">
        <v>3.8777646249999999E-4</v>
      </c>
      <c r="Z2937" s="30">
        <v>0</v>
      </c>
      <c r="AA2937" s="30">
        <v>0</v>
      </c>
      <c r="AB2937" s="30">
        <v>0</v>
      </c>
      <c r="AC2937" s="30">
        <v>0</v>
      </c>
      <c r="AD2937" s="30">
        <v>0</v>
      </c>
      <c r="AE2937" s="30">
        <v>0</v>
      </c>
      <c r="AF2937" s="30">
        <v>0</v>
      </c>
      <c r="AG2937" s="30">
        <v>0</v>
      </c>
      <c r="AH2937" s="30">
        <v>0</v>
      </c>
      <c r="AI2937" s="30">
        <v>0</v>
      </c>
      <c r="AJ2937" s="30">
        <v>0</v>
      </c>
      <c r="AK2937" s="30">
        <v>0</v>
      </c>
      <c r="AL2937" s="30">
        <v>0</v>
      </c>
    </row>
    <row r="2938" spans="1:38" x14ac:dyDescent="0.25">
      <c r="A2938" s="30" t="s">
        <v>571</v>
      </c>
      <c r="B2938" s="30">
        <v>1</v>
      </c>
      <c r="C2938" s="30" t="s">
        <v>572</v>
      </c>
      <c r="D2938" s="30" t="s">
        <v>93</v>
      </c>
      <c r="E2938" s="30">
        <v>55</v>
      </c>
      <c r="F2938" s="30">
        <v>9.7952803999999997E-4</v>
      </c>
      <c r="G2938" s="30">
        <v>8.4615755999999998E-4</v>
      </c>
      <c r="H2938" s="30">
        <v>9.1636785000000004E-4</v>
      </c>
      <c r="I2938" s="30">
        <v>9.9755304000000004E-4</v>
      </c>
      <c r="J2938" s="30">
        <v>9.7233257499999999E-4</v>
      </c>
      <c r="K2938" s="30">
        <v>9.923926574999999E-4</v>
      </c>
      <c r="L2938" s="30">
        <v>9.3010464499999998E-4</v>
      </c>
      <c r="M2938" s="30">
        <v>9.0844557000000002E-4</v>
      </c>
      <c r="N2938" s="30">
        <v>8.0095154250000005E-4</v>
      </c>
      <c r="O2938" s="30">
        <v>6.9057523750000005E-4</v>
      </c>
      <c r="P2938" s="30">
        <v>6.9203031749999998E-4</v>
      </c>
      <c r="Q2938" s="30">
        <v>6.3556494750000004E-4</v>
      </c>
      <c r="R2938" s="30">
        <v>6.3774290000000004E-4</v>
      </c>
      <c r="S2938" s="30">
        <v>6.1654828750000001E-4</v>
      </c>
      <c r="T2938" s="30">
        <v>5.4744155000000004E-4</v>
      </c>
      <c r="U2938" s="30">
        <v>5.3061471249999997E-4</v>
      </c>
      <c r="V2938" s="30">
        <v>4.7057101750000002E-4</v>
      </c>
      <c r="W2938" s="30">
        <v>5.0737475000000004E-4</v>
      </c>
      <c r="X2938" s="30">
        <v>4.08885365E-4</v>
      </c>
      <c r="Y2938" s="30">
        <v>2.2335821500000001E-4</v>
      </c>
      <c r="Z2938" s="30">
        <v>0</v>
      </c>
      <c r="AA2938" s="30">
        <v>0</v>
      </c>
      <c r="AB2938" s="30">
        <v>0</v>
      </c>
      <c r="AC2938" s="30">
        <v>0</v>
      </c>
      <c r="AD2938" s="30">
        <v>0</v>
      </c>
      <c r="AE2938" s="30">
        <v>0</v>
      </c>
      <c r="AF2938" s="30">
        <v>2.4426220249999998E-4</v>
      </c>
      <c r="AG2938" s="30">
        <v>9.2333258249999996E-4</v>
      </c>
      <c r="AH2938" s="30">
        <v>1.0433901124999999E-3</v>
      </c>
      <c r="AI2938" s="30">
        <v>1.0088961500000001E-3</v>
      </c>
      <c r="AJ2938" s="30">
        <v>8.2980889250000003E-4</v>
      </c>
      <c r="AK2938" s="30">
        <v>0</v>
      </c>
      <c r="AL2938" s="30">
        <v>0</v>
      </c>
    </row>
    <row r="2939" spans="1:38" x14ac:dyDescent="0.25">
      <c r="A2939" s="30" t="s">
        <v>571</v>
      </c>
      <c r="B2939" s="30">
        <v>1</v>
      </c>
      <c r="C2939" s="30" t="s">
        <v>572</v>
      </c>
      <c r="D2939" s="30" t="s">
        <v>454</v>
      </c>
      <c r="E2939" s="30">
        <v>55</v>
      </c>
      <c r="F2939" s="30">
        <v>0</v>
      </c>
      <c r="G2939" s="30">
        <v>0</v>
      </c>
      <c r="H2939" s="30">
        <v>0</v>
      </c>
      <c r="I2939" s="30">
        <v>0</v>
      </c>
      <c r="J2939" s="30">
        <v>0</v>
      </c>
      <c r="K2939" s="30">
        <v>0</v>
      </c>
      <c r="L2939" s="30">
        <v>0</v>
      </c>
      <c r="M2939" s="30">
        <v>0</v>
      </c>
      <c r="N2939" s="30">
        <v>0</v>
      </c>
      <c r="O2939" s="30">
        <v>0</v>
      </c>
      <c r="P2939" s="30">
        <v>0</v>
      </c>
      <c r="Q2939" s="30">
        <v>0</v>
      </c>
      <c r="R2939" s="30">
        <v>0</v>
      </c>
      <c r="S2939" s="30">
        <v>0</v>
      </c>
      <c r="T2939" s="30">
        <v>0</v>
      </c>
      <c r="U2939" s="30">
        <v>0</v>
      </c>
      <c r="V2939" s="30">
        <v>0</v>
      </c>
      <c r="W2939" s="30">
        <v>0</v>
      </c>
      <c r="X2939" s="30">
        <v>0</v>
      </c>
      <c r="Y2939" s="30">
        <v>0</v>
      </c>
      <c r="Z2939" s="30">
        <v>0</v>
      </c>
      <c r="AA2939" s="30">
        <v>0</v>
      </c>
      <c r="AB2939" s="30">
        <v>0</v>
      </c>
      <c r="AC2939" s="30">
        <v>0</v>
      </c>
      <c r="AD2939" s="30">
        <v>0</v>
      </c>
      <c r="AE2939" s="30">
        <v>0</v>
      </c>
      <c r="AF2939" s="30">
        <v>0</v>
      </c>
      <c r="AG2939" s="30">
        <v>0</v>
      </c>
      <c r="AH2939" s="30">
        <v>0</v>
      </c>
      <c r="AI2939" s="30">
        <v>0</v>
      </c>
      <c r="AJ2939" s="30">
        <v>0</v>
      </c>
      <c r="AK2939" s="30">
        <v>0</v>
      </c>
      <c r="AL2939" s="30">
        <v>0</v>
      </c>
    </row>
    <row r="2940" spans="1:38" x14ac:dyDescent="0.25">
      <c r="A2940" s="30" t="s">
        <v>571</v>
      </c>
      <c r="B2940" s="30">
        <v>1</v>
      </c>
      <c r="C2940" s="30" t="s">
        <v>572</v>
      </c>
      <c r="D2940" s="30" t="s">
        <v>95</v>
      </c>
      <c r="E2940" s="30">
        <v>55</v>
      </c>
      <c r="F2940" s="30">
        <v>7.9510147499999996E-5</v>
      </c>
      <c r="G2940" s="30">
        <v>6.86842125E-5</v>
      </c>
      <c r="H2940" s="30">
        <v>7.4383314999999997E-5</v>
      </c>
      <c r="I2940" s="30">
        <v>8.0973270000000004E-5</v>
      </c>
      <c r="J2940" s="30">
        <v>7.8926077499999998E-5</v>
      </c>
      <c r="K2940" s="30">
        <v>8.0554392500000005E-5</v>
      </c>
      <c r="L2940" s="30">
        <v>7.5498355000000006E-5</v>
      </c>
      <c r="M2940" s="30">
        <v>7.3740247499999996E-5</v>
      </c>
      <c r="N2940" s="30">
        <v>5.2305947499999997E-5</v>
      </c>
      <c r="O2940" s="30">
        <v>3.5581604999999999E-5</v>
      </c>
      <c r="P2940" s="30">
        <v>2.6434925000000002E-5</v>
      </c>
      <c r="Q2940" s="30">
        <v>9.8973524999999995E-6</v>
      </c>
      <c r="R2940" s="30">
        <v>0</v>
      </c>
      <c r="S2940" s="30">
        <v>0</v>
      </c>
      <c r="T2940" s="30">
        <v>0</v>
      </c>
      <c r="U2940" s="30">
        <v>0</v>
      </c>
      <c r="V2940" s="30">
        <v>0</v>
      </c>
      <c r="W2940" s="30">
        <v>0</v>
      </c>
      <c r="X2940" s="30">
        <v>0</v>
      </c>
      <c r="Y2940" s="30">
        <v>0</v>
      </c>
      <c r="Z2940" s="30">
        <v>0</v>
      </c>
      <c r="AA2940" s="30">
        <v>0</v>
      </c>
      <c r="AB2940" s="30">
        <v>0</v>
      </c>
      <c r="AC2940" s="30">
        <v>0</v>
      </c>
      <c r="AD2940" s="30">
        <v>0</v>
      </c>
      <c r="AE2940" s="30">
        <v>0</v>
      </c>
      <c r="AF2940" s="30">
        <v>0</v>
      </c>
      <c r="AG2940" s="30">
        <v>0</v>
      </c>
      <c r="AH2940" s="30">
        <v>0</v>
      </c>
      <c r="AI2940" s="30">
        <v>0</v>
      </c>
      <c r="AJ2940" s="30">
        <v>0</v>
      </c>
      <c r="AK2940" s="30">
        <v>0</v>
      </c>
      <c r="AL2940" s="30">
        <v>0</v>
      </c>
    </row>
    <row r="2941" spans="1:38" x14ac:dyDescent="0.25">
      <c r="A2941" s="30" t="s">
        <v>571</v>
      </c>
      <c r="B2941" s="30">
        <v>1</v>
      </c>
      <c r="C2941" s="30" t="s">
        <v>572</v>
      </c>
      <c r="D2941" s="30" t="s">
        <v>99</v>
      </c>
      <c r="E2941" s="30">
        <v>55</v>
      </c>
      <c r="F2941" s="30">
        <v>3.239653E-4</v>
      </c>
      <c r="G2941" s="30">
        <v>2.7985486500000002E-4</v>
      </c>
      <c r="H2941" s="30">
        <v>3.0307594250000001E-4</v>
      </c>
      <c r="I2941" s="30">
        <v>3.2992681750000001E-4</v>
      </c>
      <c r="J2941" s="30">
        <v>3.215855E-4</v>
      </c>
      <c r="K2941" s="30">
        <v>3.2822009250000001E-4</v>
      </c>
      <c r="L2941" s="30">
        <v>3.0761919749999999E-4</v>
      </c>
      <c r="M2941" s="30">
        <v>3.0045575999999998E-4</v>
      </c>
      <c r="N2941" s="30">
        <v>2.6720538499999999E-4</v>
      </c>
      <c r="O2941" s="30">
        <v>2.3288691250000001E-4</v>
      </c>
      <c r="P2941" s="30">
        <v>2.0347643E-4</v>
      </c>
      <c r="Q2941" s="30">
        <v>1.52431195E-4</v>
      </c>
      <c r="R2941" s="30">
        <v>6.9584594999999997E-5</v>
      </c>
      <c r="S2941" s="30">
        <v>1.386991E-4</v>
      </c>
      <c r="T2941" s="30">
        <v>1.557989E-4</v>
      </c>
      <c r="U2941" s="30">
        <v>1.88831015E-4</v>
      </c>
      <c r="V2941" s="30">
        <v>1.8946458499999999E-4</v>
      </c>
      <c r="W2941" s="30">
        <v>2.2160412000000001E-4</v>
      </c>
      <c r="X2941" s="30">
        <v>1.9149630500000001E-4</v>
      </c>
      <c r="Y2941" s="30">
        <v>1.1456128750000001E-4</v>
      </c>
      <c r="Z2941" s="30">
        <v>0</v>
      </c>
      <c r="AA2941" s="30">
        <v>0</v>
      </c>
      <c r="AB2941" s="30">
        <v>0</v>
      </c>
      <c r="AC2941" s="30">
        <v>0</v>
      </c>
      <c r="AD2941" s="30">
        <v>0</v>
      </c>
      <c r="AE2941" s="30">
        <v>0</v>
      </c>
      <c r="AF2941" s="30">
        <v>0</v>
      </c>
      <c r="AG2941" s="30">
        <v>0</v>
      </c>
      <c r="AH2941" s="30">
        <v>0</v>
      </c>
      <c r="AI2941" s="30">
        <v>0</v>
      </c>
      <c r="AJ2941" s="30">
        <v>0</v>
      </c>
      <c r="AK2941" s="30">
        <v>0</v>
      </c>
      <c r="AL2941" s="30">
        <v>0</v>
      </c>
    </row>
    <row r="2942" spans="1:38" x14ac:dyDescent="0.25">
      <c r="A2942" s="30" t="s">
        <v>571</v>
      </c>
      <c r="B2942" s="30">
        <v>1</v>
      </c>
      <c r="C2942" s="30" t="s">
        <v>572</v>
      </c>
      <c r="D2942" s="30" t="s">
        <v>455</v>
      </c>
      <c r="E2942" s="30">
        <v>55</v>
      </c>
      <c r="F2942" s="30">
        <v>0</v>
      </c>
      <c r="G2942" s="30">
        <v>0</v>
      </c>
      <c r="H2942" s="30">
        <v>0</v>
      </c>
      <c r="I2942" s="30">
        <v>0</v>
      </c>
      <c r="J2942" s="30">
        <v>0</v>
      </c>
      <c r="K2942" s="30">
        <v>0</v>
      </c>
      <c r="L2942" s="30">
        <v>0</v>
      </c>
      <c r="M2942" s="30">
        <v>0</v>
      </c>
      <c r="N2942" s="30">
        <v>0</v>
      </c>
      <c r="O2942" s="30">
        <v>0</v>
      </c>
      <c r="P2942" s="30">
        <v>0</v>
      </c>
      <c r="Q2942" s="30">
        <v>0</v>
      </c>
      <c r="R2942" s="30">
        <v>0</v>
      </c>
      <c r="S2942" s="30">
        <v>0</v>
      </c>
      <c r="T2942" s="30">
        <v>0</v>
      </c>
      <c r="U2942" s="30">
        <v>0</v>
      </c>
      <c r="V2942" s="30">
        <v>0</v>
      </c>
      <c r="W2942" s="30">
        <v>0</v>
      </c>
      <c r="X2942" s="30">
        <v>0</v>
      </c>
      <c r="Y2942" s="30">
        <v>0</v>
      </c>
      <c r="Z2942" s="30">
        <v>0</v>
      </c>
      <c r="AA2942" s="30">
        <v>0</v>
      </c>
      <c r="AB2942" s="30">
        <v>0</v>
      </c>
      <c r="AC2942" s="30">
        <v>0</v>
      </c>
      <c r="AD2942" s="30">
        <v>0</v>
      </c>
      <c r="AE2942" s="30">
        <v>0</v>
      </c>
      <c r="AF2942" s="30">
        <v>0</v>
      </c>
      <c r="AG2942" s="30">
        <v>0</v>
      </c>
      <c r="AH2942" s="30">
        <v>0</v>
      </c>
      <c r="AI2942" s="30">
        <v>0</v>
      </c>
      <c r="AJ2942" s="30">
        <v>0</v>
      </c>
      <c r="AK2942" s="30">
        <v>0</v>
      </c>
      <c r="AL2942" s="30">
        <v>0</v>
      </c>
    </row>
    <row r="2943" spans="1:38" x14ac:dyDescent="0.25">
      <c r="A2943" s="30" t="s">
        <v>571</v>
      </c>
      <c r="B2943" s="30">
        <v>1</v>
      </c>
      <c r="C2943" s="30" t="s">
        <v>572</v>
      </c>
      <c r="D2943" s="30" t="s">
        <v>97</v>
      </c>
      <c r="E2943" s="30">
        <v>55</v>
      </c>
      <c r="F2943" s="30">
        <v>0</v>
      </c>
      <c r="G2943" s="30">
        <v>0</v>
      </c>
      <c r="H2943" s="30">
        <v>0</v>
      </c>
      <c r="I2943" s="30">
        <v>0</v>
      </c>
      <c r="J2943" s="30">
        <v>0</v>
      </c>
      <c r="K2943" s="30">
        <v>0</v>
      </c>
      <c r="L2943" s="30">
        <v>0</v>
      </c>
      <c r="M2943" s="30">
        <v>0</v>
      </c>
      <c r="N2943" s="30">
        <v>0</v>
      </c>
      <c r="O2943" s="30">
        <v>0</v>
      </c>
      <c r="P2943" s="30">
        <v>0</v>
      </c>
      <c r="Q2943" s="30">
        <v>0</v>
      </c>
      <c r="R2943" s="30">
        <v>0</v>
      </c>
      <c r="S2943" s="30">
        <v>0</v>
      </c>
      <c r="T2943" s="30">
        <v>0</v>
      </c>
      <c r="U2943" s="30">
        <v>0</v>
      </c>
      <c r="V2943" s="30">
        <v>0</v>
      </c>
      <c r="W2943" s="30">
        <v>0</v>
      </c>
      <c r="X2943" s="30">
        <v>0</v>
      </c>
      <c r="Y2943" s="30">
        <v>0</v>
      </c>
      <c r="Z2943" s="30">
        <v>0</v>
      </c>
      <c r="AA2943" s="30">
        <v>0</v>
      </c>
      <c r="AB2943" s="30">
        <v>0</v>
      </c>
      <c r="AC2943" s="30">
        <v>0</v>
      </c>
      <c r="AD2943" s="30">
        <v>0</v>
      </c>
      <c r="AE2943" s="30">
        <v>0</v>
      </c>
      <c r="AF2943" s="30">
        <v>0</v>
      </c>
      <c r="AG2943" s="30">
        <v>0</v>
      </c>
      <c r="AH2943" s="30">
        <v>0</v>
      </c>
      <c r="AI2943" s="30">
        <v>0</v>
      </c>
      <c r="AJ2943" s="30">
        <v>0</v>
      </c>
      <c r="AK2943" s="30">
        <v>0</v>
      </c>
      <c r="AL2943" s="30">
        <v>0</v>
      </c>
    </row>
    <row r="2944" spans="1:38" x14ac:dyDescent="0.25">
      <c r="A2944" s="30" t="s">
        <v>571</v>
      </c>
      <c r="B2944" s="30">
        <v>1</v>
      </c>
      <c r="C2944" s="30" t="s">
        <v>572</v>
      </c>
      <c r="D2944" s="30" t="s">
        <v>101</v>
      </c>
      <c r="E2944" s="30">
        <v>55</v>
      </c>
      <c r="F2944" s="30">
        <v>1.073191125E-4</v>
      </c>
      <c r="G2944" s="30">
        <v>9.2706767499999999E-5</v>
      </c>
      <c r="H2944" s="30">
        <v>1.003991525E-4</v>
      </c>
      <c r="I2944" s="30">
        <v>1.0929397E-4</v>
      </c>
      <c r="J2944" s="30">
        <v>1.06530765E-4</v>
      </c>
      <c r="K2944" s="30">
        <v>1.087285875E-4</v>
      </c>
      <c r="L2944" s="30">
        <v>1.01904185E-4</v>
      </c>
      <c r="M2944" s="30">
        <v>9.9531172499999995E-5</v>
      </c>
      <c r="N2944" s="30">
        <v>7.0600144999999998E-5</v>
      </c>
      <c r="O2944" s="30">
        <v>4.8026402500000002E-5</v>
      </c>
      <c r="P2944" s="30">
        <v>3.5680640000000001E-5</v>
      </c>
      <c r="Q2944" s="30">
        <v>1.335899E-5</v>
      </c>
      <c r="R2944" s="30">
        <v>0</v>
      </c>
      <c r="S2944" s="30">
        <v>1.86845425E-5</v>
      </c>
      <c r="T2944" s="30">
        <v>3.05582275E-5</v>
      </c>
      <c r="U2944" s="30">
        <v>3.9994489999999997E-5</v>
      </c>
      <c r="V2944" s="30">
        <v>4.6964635000000003E-5</v>
      </c>
      <c r="W2944" s="30">
        <v>5.6899520000000001E-5</v>
      </c>
      <c r="X2944" s="30">
        <v>5.5433460000000001E-5</v>
      </c>
      <c r="Y2944" s="30">
        <v>3.52718975E-5</v>
      </c>
      <c r="Z2944" s="30">
        <v>0</v>
      </c>
      <c r="AA2944" s="30">
        <v>0</v>
      </c>
      <c r="AB2944" s="30">
        <v>0</v>
      </c>
      <c r="AC2944" s="30">
        <v>0</v>
      </c>
      <c r="AD2944" s="30">
        <v>0</v>
      </c>
      <c r="AE2944" s="30">
        <v>0</v>
      </c>
      <c r="AF2944" s="30">
        <v>0</v>
      </c>
      <c r="AG2944" s="30">
        <v>0</v>
      </c>
      <c r="AH2944" s="30">
        <v>0</v>
      </c>
      <c r="AI2944" s="30">
        <v>0</v>
      </c>
      <c r="AJ2944" s="30">
        <v>0</v>
      </c>
      <c r="AK2944" s="30">
        <v>0</v>
      </c>
      <c r="AL2944" s="30">
        <v>0</v>
      </c>
    </row>
    <row r="2945" spans="1:38" x14ac:dyDescent="0.25">
      <c r="A2945" s="30" t="s">
        <v>571</v>
      </c>
      <c r="B2945" s="30">
        <v>1</v>
      </c>
      <c r="C2945" s="30" t="s">
        <v>572</v>
      </c>
      <c r="D2945" s="30" t="s">
        <v>104</v>
      </c>
      <c r="E2945" s="30">
        <v>55</v>
      </c>
      <c r="F2945" s="30">
        <v>3.7510965499999997E-4</v>
      </c>
      <c r="G2945" s="30">
        <v>3.2403551249999998E-4</v>
      </c>
      <c r="H2945" s="30">
        <v>3.5092249999999999E-4</v>
      </c>
      <c r="I2945" s="30">
        <v>3.8201231750000002E-4</v>
      </c>
      <c r="J2945" s="30">
        <v>3.723541575E-4</v>
      </c>
      <c r="K2945" s="30">
        <v>3.8003615249999998E-4</v>
      </c>
      <c r="L2945" s="30">
        <v>3.561829975E-4</v>
      </c>
      <c r="M2945" s="30">
        <v>3.4788866750000002E-4</v>
      </c>
      <c r="N2945" s="30">
        <v>3.9119945E-4</v>
      </c>
      <c r="O2945" s="30">
        <v>4.4159791749999997E-4</v>
      </c>
      <c r="P2945" s="30">
        <v>4.5574206749999998E-4</v>
      </c>
      <c r="Q2945" s="30">
        <v>3.6716853250000001E-4</v>
      </c>
      <c r="R2945" s="30">
        <v>4.0236482250000002E-4</v>
      </c>
      <c r="S2945" s="30">
        <v>4.1039432249999997E-4</v>
      </c>
      <c r="T2945" s="30">
        <v>3.426395425E-4</v>
      </c>
      <c r="U2945" s="30">
        <v>3.1803705750000001E-4</v>
      </c>
      <c r="V2945" s="30">
        <v>2.7855041000000001E-4</v>
      </c>
      <c r="W2945" s="30">
        <v>2.7511542500000002E-4</v>
      </c>
      <c r="X2945" s="30">
        <v>2.42713755E-4</v>
      </c>
      <c r="Y2945" s="30">
        <v>1.3826724499999999E-4</v>
      </c>
      <c r="Z2945" s="30">
        <v>0</v>
      </c>
      <c r="AA2945" s="30">
        <v>0</v>
      </c>
      <c r="AB2945" s="30">
        <v>0</v>
      </c>
      <c r="AC2945" s="30">
        <v>0</v>
      </c>
      <c r="AD2945" s="30">
        <v>0</v>
      </c>
      <c r="AE2945" s="30">
        <v>0</v>
      </c>
      <c r="AF2945" s="30">
        <v>0</v>
      </c>
      <c r="AG2945" s="30">
        <v>0</v>
      </c>
      <c r="AH2945" s="30">
        <v>0</v>
      </c>
      <c r="AI2945" s="30">
        <v>0</v>
      </c>
      <c r="AJ2945" s="30">
        <v>0</v>
      </c>
      <c r="AK2945" s="30">
        <v>0</v>
      </c>
      <c r="AL2945" s="30">
        <v>0</v>
      </c>
    </row>
    <row r="2946" spans="1:38" x14ac:dyDescent="0.25">
      <c r="A2946" s="30" t="s">
        <v>571</v>
      </c>
      <c r="B2946" s="30">
        <v>1</v>
      </c>
      <c r="C2946" s="30" t="s">
        <v>572</v>
      </c>
      <c r="D2946" s="30" t="s">
        <v>103</v>
      </c>
      <c r="E2946" s="30">
        <v>55</v>
      </c>
      <c r="F2946" s="30">
        <v>4.3666484250000001E-4</v>
      </c>
      <c r="G2946" s="30">
        <v>3.7720947499999999E-4</v>
      </c>
      <c r="H2946" s="30">
        <v>4.0850859499999998E-4</v>
      </c>
      <c r="I2946" s="30">
        <v>4.4470022749999998E-4</v>
      </c>
      <c r="J2946" s="30">
        <v>4.3345716749999998E-4</v>
      </c>
      <c r="K2946" s="30">
        <v>4.42399775E-4</v>
      </c>
      <c r="L2946" s="30">
        <v>4.1463233499999997E-4</v>
      </c>
      <c r="M2946" s="30">
        <v>4.0497691250000002E-4</v>
      </c>
      <c r="N2946" s="30">
        <v>3.5104151249999997E-4</v>
      </c>
      <c r="O2946" s="30">
        <v>2.9356859500000003E-4</v>
      </c>
      <c r="P2946" s="30">
        <v>2.3728158499999999E-4</v>
      </c>
      <c r="Q2946" s="30">
        <v>1.4513985000000001E-4</v>
      </c>
      <c r="R2946" s="30">
        <v>0</v>
      </c>
      <c r="S2946" s="30">
        <v>7.9521474999999996E-6</v>
      </c>
      <c r="T2946" s="30">
        <v>1.19063525E-5</v>
      </c>
      <c r="U2946" s="30">
        <v>1.6232022500000001E-5</v>
      </c>
      <c r="V2946" s="30">
        <v>1.7370630000000001E-5</v>
      </c>
      <c r="W2946" s="30">
        <v>2.1162505E-5</v>
      </c>
      <c r="X2946" s="30">
        <v>1.82873025E-5</v>
      </c>
      <c r="Y2946" s="30">
        <v>1.0940247500000001E-5</v>
      </c>
      <c r="Z2946" s="30">
        <v>0</v>
      </c>
      <c r="AA2946" s="30">
        <v>0</v>
      </c>
      <c r="AB2946" s="30">
        <v>0</v>
      </c>
      <c r="AC2946" s="30">
        <v>0</v>
      </c>
      <c r="AD2946" s="30">
        <v>0</v>
      </c>
      <c r="AE2946" s="30">
        <v>0</v>
      </c>
      <c r="AF2946" s="30">
        <v>0</v>
      </c>
      <c r="AG2946" s="30">
        <v>0</v>
      </c>
      <c r="AH2946" s="30">
        <v>0</v>
      </c>
      <c r="AI2946" s="30">
        <v>0</v>
      </c>
      <c r="AJ2946" s="30">
        <v>0</v>
      </c>
      <c r="AK2946" s="30">
        <v>0</v>
      </c>
      <c r="AL2946" s="30">
        <v>0</v>
      </c>
    </row>
    <row r="2947" spans="1:38" x14ac:dyDescent="0.25">
      <c r="A2947" s="30" t="s">
        <v>571</v>
      </c>
      <c r="B2947" s="30">
        <v>1</v>
      </c>
      <c r="C2947" s="30" t="s">
        <v>572</v>
      </c>
      <c r="D2947" s="30" t="s">
        <v>106</v>
      </c>
      <c r="E2947" s="30">
        <v>55</v>
      </c>
      <c r="F2947" s="30">
        <v>0</v>
      </c>
      <c r="G2947" s="30">
        <v>0</v>
      </c>
      <c r="H2947" s="30">
        <v>0</v>
      </c>
      <c r="I2947" s="30">
        <v>0</v>
      </c>
      <c r="J2947" s="30">
        <v>0</v>
      </c>
      <c r="K2947" s="30">
        <v>0</v>
      </c>
      <c r="L2947" s="30">
        <v>0</v>
      </c>
      <c r="M2947" s="30">
        <v>0</v>
      </c>
      <c r="N2947" s="30">
        <v>0</v>
      </c>
      <c r="O2947" s="30">
        <v>0</v>
      </c>
      <c r="P2947" s="30">
        <v>0</v>
      </c>
      <c r="Q2947" s="30">
        <v>0</v>
      </c>
      <c r="R2947" s="30">
        <v>0</v>
      </c>
      <c r="S2947" s="30">
        <v>0</v>
      </c>
      <c r="T2947" s="30">
        <v>0</v>
      </c>
      <c r="U2947" s="30">
        <v>0</v>
      </c>
      <c r="V2947" s="30">
        <v>0</v>
      </c>
      <c r="W2947" s="30">
        <v>0</v>
      </c>
      <c r="X2947" s="30">
        <v>0</v>
      </c>
      <c r="Y2947" s="30">
        <v>0</v>
      </c>
      <c r="Z2947" s="30">
        <v>0</v>
      </c>
      <c r="AA2947" s="30">
        <v>0</v>
      </c>
      <c r="AB2947" s="30">
        <v>0</v>
      </c>
      <c r="AC2947" s="30">
        <v>0</v>
      </c>
      <c r="AD2947" s="30">
        <v>0</v>
      </c>
      <c r="AE2947" s="30">
        <v>0</v>
      </c>
      <c r="AF2947" s="30">
        <v>0</v>
      </c>
      <c r="AG2947" s="30">
        <v>0</v>
      </c>
      <c r="AH2947" s="30">
        <v>0</v>
      </c>
      <c r="AI2947" s="30">
        <v>0</v>
      </c>
      <c r="AJ2947" s="30">
        <v>0</v>
      </c>
      <c r="AK2947" s="30">
        <v>0</v>
      </c>
      <c r="AL2947" s="30">
        <v>0</v>
      </c>
    </row>
    <row r="2948" spans="1:38" x14ac:dyDescent="0.25">
      <c r="A2948" s="30" t="s">
        <v>573</v>
      </c>
      <c r="B2948" s="30">
        <v>1</v>
      </c>
      <c r="C2948" s="30" t="s">
        <v>468</v>
      </c>
      <c r="D2948" s="30" t="s">
        <v>7</v>
      </c>
      <c r="E2948" s="30">
        <v>56</v>
      </c>
      <c r="F2948" s="30">
        <v>0</v>
      </c>
      <c r="G2948" s="30">
        <v>0</v>
      </c>
      <c r="H2948" s="30">
        <v>0</v>
      </c>
      <c r="I2948" s="30">
        <v>0</v>
      </c>
      <c r="J2948" s="30">
        <v>0</v>
      </c>
      <c r="K2948" s="30">
        <v>0</v>
      </c>
      <c r="L2948" s="30">
        <v>0</v>
      </c>
      <c r="M2948" s="30">
        <v>0</v>
      </c>
      <c r="N2948" s="30">
        <v>0</v>
      </c>
      <c r="O2948" s="30">
        <v>0</v>
      </c>
      <c r="P2948" s="30">
        <v>0</v>
      </c>
      <c r="Q2948" s="30">
        <v>0</v>
      </c>
      <c r="R2948" s="30">
        <v>0</v>
      </c>
      <c r="S2948" s="30">
        <v>0</v>
      </c>
      <c r="T2948" s="30">
        <v>0</v>
      </c>
      <c r="U2948" s="30">
        <v>0</v>
      </c>
      <c r="V2948" s="30">
        <v>0</v>
      </c>
      <c r="W2948" s="30">
        <v>0</v>
      </c>
      <c r="X2948" s="30">
        <v>0</v>
      </c>
      <c r="Y2948" s="30">
        <v>0</v>
      </c>
      <c r="Z2948" s="30">
        <v>0</v>
      </c>
      <c r="AA2948" s="30">
        <v>0</v>
      </c>
      <c r="AB2948" s="30">
        <v>0</v>
      </c>
      <c r="AC2948" s="30">
        <v>0</v>
      </c>
      <c r="AD2948" s="30">
        <v>0</v>
      </c>
      <c r="AE2948" s="30">
        <v>0</v>
      </c>
      <c r="AF2948" s="30">
        <v>0</v>
      </c>
      <c r="AG2948" s="30">
        <v>0</v>
      </c>
      <c r="AH2948" s="30">
        <v>0</v>
      </c>
      <c r="AI2948" s="30">
        <v>0</v>
      </c>
      <c r="AJ2948" s="30">
        <v>0</v>
      </c>
      <c r="AK2948" s="30">
        <v>0</v>
      </c>
      <c r="AL2948" s="30">
        <v>0</v>
      </c>
    </row>
    <row r="2949" spans="1:38" x14ac:dyDescent="0.25">
      <c r="A2949" s="30" t="s">
        <v>573</v>
      </c>
      <c r="B2949" s="30">
        <v>1</v>
      </c>
      <c r="C2949" s="30" t="s">
        <v>468</v>
      </c>
      <c r="D2949" s="30" t="s">
        <v>4</v>
      </c>
      <c r="E2949" s="30">
        <v>56</v>
      </c>
      <c r="F2949" s="30">
        <v>0</v>
      </c>
      <c r="G2949" s="30">
        <v>0</v>
      </c>
      <c r="H2949" s="30">
        <v>0</v>
      </c>
      <c r="I2949" s="30">
        <v>0</v>
      </c>
      <c r="J2949" s="30">
        <v>0</v>
      </c>
      <c r="K2949" s="30">
        <v>0</v>
      </c>
      <c r="L2949" s="30">
        <v>0</v>
      </c>
      <c r="M2949" s="30">
        <v>0</v>
      </c>
      <c r="N2949" s="30">
        <v>0</v>
      </c>
      <c r="O2949" s="30">
        <v>0</v>
      </c>
      <c r="P2949" s="30">
        <v>0</v>
      </c>
      <c r="Q2949" s="30">
        <v>0</v>
      </c>
      <c r="R2949" s="30">
        <v>0</v>
      </c>
      <c r="S2949" s="30">
        <v>0</v>
      </c>
      <c r="T2949" s="30">
        <v>0</v>
      </c>
      <c r="U2949" s="30">
        <v>0</v>
      </c>
      <c r="V2949" s="30">
        <v>0</v>
      </c>
      <c r="W2949" s="30">
        <v>0</v>
      </c>
      <c r="X2949" s="30">
        <v>0</v>
      </c>
      <c r="Y2949" s="30">
        <v>0</v>
      </c>
      <c r="Z2949" s="30">
        <v>0</v>
      </c>
      <c r="AA2949" s="30">
        <v>0</v>
      </c>
      <c r="AB2949" s="30">
        <v>0</v>
      </c>
      <c r="AC2949" s="30">
        <v>0</v>
      </c>
      <c r="AD2949" s="30">
        <v>0</v>
      </c>
      <c r="AE2949" s="30">
        <v>0</v>
      </c>
      <c r="AF2949" s="30">
        <v>0</v>
      </c>
      <c r="AG2949" s="30">
        <v>0</v>
      </c>
      <c r="AH2949" s="30">
        <v>0</v>
      </c>
      <c r="AI2949" s="30">
        <v>0</v>
      </c>
      <c r="AJ2949" s="30">
        <v>0</v>
      </c>
      <c r="AK2949" s="30">
        <v>0</v>
      </c>
      <c r="AL2949" s="30">
        <v>0</v>
      </c>
    </row>
    <row r="2950" spans="1:38" x14ac:dyDescent="0.25">
      <c r="A2950" s="30" t="s">
        <v>573</v>
      </c>
      <c r="B2950" s="30">
        <v>1</v>
      </c>
      <c r="C2950" s="30" t="s">
        <v>468</v>
      </c>
      <c r="D2950" s="30" t="s">
        <v>11</v>
      </c>
      <c r="E2950" s="30">
        <v>56</v>
      </c>
      <c r="F2950" s="30">
        <v>0</v>
      </c>
      <c r="G2950" s="30">
        <v>0</v>
      </c>
      <c r="H2950" s="30">
        <v>0</v>
      </c>
      <c r="I2950" s="30">
        <v>0</v>
      </c>
      <c r="J2950" s="30">
        <v>0</v>
      </c>
      <c r="K2950" s="30">
        <v>0</v>
      </c>
      <c r="L2950" s="30">
        <v>0</v>
      </c>
      <c r="M2950" s="30">
        <v>0</v>
      </c>
      <c r="N2950" s="30">
        <v>0</v>
      </c>
      <c r="O2950" s="30">
        <v>0</v>
      </c>
      <c r="P2950" s="30">
        <v>0</v>
      </c>
      <c r="Q2950" s="30">
        <v>0</v>
      </c>
      <c r="R2950" s="30">
        <v>0</v>
      </c>
      <c r="S2950" s="30">
        <v>0</v>
      </c>
      <c r="T2950" s="30">
        <v>0</v>
      </c>
      <c r="U2950" s="30">
        <v>0</v>
      </c>
      <c r="V2950" s="30">
        <v>0</v>
      </c>
      <c r="W2950" s="30">
        <v>0</v>
      </c>
      <c r="X2950" s="30">
        <v>0</v>
      </c>
      <c r="Y2950" s="30">
        <v>0</v>
      </c>
      <c r="Z2950" s="30">
        <v>0</v>
      </c>
      <c r="AA2950" s="30">
        <v>0</v>
      </c>
      <c r="AB2950" s="30">
        <v>0</v>
      </c>
      <c r="AC2950" s="30">
        <v>0</v>
      </c>
      <c r="AD2950" s="30">
        <v>0</v>
      </c>
      <c r="AE2950" s="30">
        <v>0</v>
      </c>
      <c r="AF2950" s="30">
        <v>0</v>
      </c>
      <c r="AG2950" s="30">
        <v>0</v>
      </c>
      <c r="AH2950" s="30">
        <v>0</v>
      </c>
      <c r="AI2950" s="30">
        <v>0</v>
      </c>
      <c r="AJ2950" s="30">
        <v>0</v>
      </c>
      <c r="AK2950" s="30">
        <v>0</v>
      </c>
      <c r="AL2950" s="30">
        <v>0</v>
      </c>
    </row>
    <row r="2951" spans="1:38" x14ac:dyDescent="0.25">
      <c r="A2951" s="30" t="s">
        <v>573</v>
      </c>
      <c r="B2951" s="30">
        <v>1</v>
      </c>
      <c r="C2951" s="30" t="s">
        <v>468</v>
      </c>
      <c r="D2951" s="30" t="s">
        <v>450</v>
      </c>
      <c r="E2951" s="30">
        <v>56</v>
      </c>
      <c r="F2951" s="30">
        <v>0</v>
      </c>
      <c r="G2951" s="30">
        <v>0</v>
      </c>
      <c r="H2951" s="30">
        <v>0</v>
      </c>
      <c r="I2951" s="30">
        <v>0</v>
      </c>
      <c r="J2951" s="30">
        <v>0</v>
      </c>
      <c r="K2951" s="30">
        <v>0</v>
      </c>
      <c r="L2951" s="30">
        <v>0</v>
      </c>
      <c r="M2951" s="30">
        <v>0</v>
      </c>
      <c r="N2951" s="30">
        <v>0</v>
      </c>
      <c r="O2951" s="30">
        <v>0</v>
      </c>
      <c r="P2951" s="30">
        <v>0</v>
      </c>
      <c r="Q2951" s="30">
        <v>0</v>
      </c>
      <c r="R2951" s="30">
        <v>0</v>
      </c>
      <c r="S2951" s="30">
        <v>0</v>
      </c>
      <c r="T2951" s="30">
        <v>0</v>
      </c>
      <c r="U2951" s="30">
        <v>0</v>
      </c>
      <c r="V2951" s="30">
        <v>0</v>
      </c>
      <c r="W2951" s="30">
        <v>0</v>
      </c>
      <c r="X2951" s="30">
        <v>0</v>
      </c>
      <c r="Y2951" s="30">
        <v>0</v>
      </c>
      <c r="Z2951" s="30">
        <v>0</v>
      </c>
      <c r="AA2951" s="30">
        <v>0</v>
      </c>
      <c r="AB2951" s="30">
        <v>0</v>
      </c>
      <c r="AC2951" s="30">
        <v>0</v>
      </c>
      <c r="AD2951" s="30">
        <v>0</v>
      </c>
      <c r="AE2951" s="30">
        <v>0</v>
      </c>
      <c r="AF2951" s="30">
        <v>0</v>
      </c>
      <c r="AG2951" s="30">
        <v>0</v>
      </c>
      <c r="AH2951" s="30">
        <v>0</v>
      </c>
      <c r="AI2951" s="30">
        <v>0</v>
      </c>
      <c r="AJ2951" s="30">
        <v>0</v>
      </c>
      <c r="AK2951" s="30">
        <v>0</v>
      </c>
      <c r="AL2951" s="30">
        <v>0</v>
      </c>
    </row>
    <row r="2952" spans="1:38" x14ac:dyDescent="0.25">
      <c r="A2952" s="30" t="s">
        <v>573</v>
      </c>
      <c r="B2952" s="30">
        <v>1</v>
      </c>
      <c r="C2952" s="30" t="s">
        <v>468</v>
      </c>
      <c r="D2952" s="30" t="s">
        <v>9</v>
      </c>
      <c r="E2952" s="30">
        <v>56</v>
      </c>
      <c r="F2952" s="30">
        <v>5.2709444999999997E-5</v>
      </c>
      <c r="G2952" s="30">
        <v>6.5886804999999994E-5</v>
      </c>
      <c r="H2952" s="30">
        <v>9.2241527500000006E-5</v>
      </c>
      <c r="I2952" s="30">
        <v>9.2241527500000006E-5</v>
      </c>
      <c r="J2952" s="30">
        <v>1.054188875E-4</v>
      </c>
      <c r="K2952" s="30">
        <v>1.3177360999999999E-4</v>
      </c>
      <c r="L2952" s="30">
        <v>1.3177360999999999E-4</v>
      </c>
      <c r="M2952" s="30">
        <v>1.3177360999999999E-4</v>
      </c>
      <c r="N2952" s="30">
        <v>1.3177360999999999E-4</v>
      </c>
      <c r="O2952" s="30">
        <v>1.581283325E-4</v>
      </c>
      <c r="P2952" s="30">
        <v>1.581283325E-4</v>
      </c>
      <c r="Q2952" s="30">
        <v>1.581283325E-4</v>
      </c>
      <c r="R2952" s="30">
        <v>1.581283325E-4</v>
      </c>
      <c r="S2952" s="30">
        <v>1.581283325E-4</v>
      </c>
      <c r="T2952" s="30">
        <v>1.581283325E-4</v>
      </c>
      <c r="U2952" s="30">
        <v>1.581283325E-4</v>
      </c>
      <c r="V2952" s="30">
        <v>1.7130569250000001E-4</v>
      </c>
      <c r="W2952" s="30">
        <v>1.7130569250000001E-4</v>
      </c>
      <c r="X2952" s="30">
        <v>2.1083777500000001E-4</v>
      </c>
      <c r="Y2952" s="30">
        <v>2.3719249749999999E-4</v>
      </c>
      <c r="Z2952" s="30">
        <v>2.5036985999999999E-4</v>
      </c>
      <c r="AA2952" s="30">
        <v>3.4261138750000001E-4</v>
      </c>
      <c r="AB2952" s="30">
        <v>3.6896610749999998E-4</v>
      </c>
      <c r="AC2952" s="30">
        <v>5.007397175E-4</v>
      </c>
      <c r="AD2952" s="30">
        <v>5.5344916250000002E-4</v>
      </c>
      <c r="AE2952" s="30">
        <v>6.687465175E-4</v>
      </c>
      <c r="AF2952" s="30">
        <v>6.13423105E-4</v>
      </c>
      <c r="AG2952" s="30">
        <v>5.5753108E-4</v>
      </c>
      <c r="AH2952" s="30">
        <v>5.6071511000000004E-4</v>
      </c>
      <c r="AI2952" s="30">
        <v>5.544214975E-4</v>
      </c>
      <c r="AJ2952" s="30">
        <v>5.544214975E-4</v>
      </c>
      <c r="AK2952" s="30">
        <v>0</v>
      </c>
      <c r="AL2952" s="30">
        <v>0</v>
      </c>
    </row>
    <row r="2953" spans="1:38" x14ac:dyDescent="0.25">
      <c r="A2953" s="30" t="s">
        <v>573</v>
      </c>
      <c r="B2953" s="30">
        <v>1</v>
      </c>
      <c r="C2953" s="30" t="s">
        <v>468</v>
      </c>
      <c r="D2953" s="30" t="s">
        <v>13</v>
      </c>
      <c r="E2953" s="30">
        <v>56</v>
      </c>
      <c r="F2953" s="30">
        <v>3.1098571975E-3</v>
      </c>
      <c r="G2953" s="30">
        <v>3.8873214975E-3</v>
      </c>
      <c r="H2953" s="30">
        <v>5.4422500975000003E-3</v>
      </c>
      <c r="I2953" s="30">
        <v>5.4422500975000003E-3</v>
      </c>
      <c r="J2953" s="30">
        <v>6.2197143975000002E-3</v>
      </c>
      <c r="K2953" s="30">
        <v>7.7746429975000001E-3</v>
      </c>
      <c r="L2953" s="30">
        <v>7.7746429975000001E-3</v>
      </c>
      <c r="M2953" s="30">
        <v>7.7746429975000001E-3</v>
      </c>
      <c r="N2953" s="30">
        <v>7.7746429975000001E-3</v>
      </c>
      <c r="O2953" s="30">
        <v>9.3295715950000007E-3</v>
      </c>
      <c r="P2953" s="30">
        <v>9.3295715950000007E-3</v>
      </c>
      <c r="Q2953" s="30">
        <v>9.3295715950000007E-3</v>
      </c>
      <c r="R2953" s="30">
        <v>9.3295715950000007E-3</v>
      </c>
      <c r="S2953" s="30">
        <v>9.3295715950000007E-3</v>
      </c>
      <c r="T2953" s="30">
        <v>9.3295715950000007E-3</v>
      </c>
      <c r="U2953" s="30">
        <v>9.3295715950000007E-3</v>
      </c>
      <c r="V2953" s="30">
        <v>1.0107035895E-2</v>
      </c>
      <c r="W2953" s="30">
        <v>1.0107035895E-2</v>
      </c>
      <c r="X2953" s="30">
        <v>1.2439428795E-2</v>
      </c>
      <c r="Y2953" s="30">
        <v>1.39943573925E-2</v>
      </c>
      <c r="Z2953" s="30">
        <v>1.4771821692499999E-2</v>
      </c>
      <c r="AA2953" s="30">
        <v>2.021407179E-2</v>
      </c>
      <c r="AB2953" s="30">
        <v>2.1769000390000001E-2</v>
      </c>
      <c r="AC2953" s="30">
        <v>2.9543643384999999E-2</v>
      </c>
      <c r="AD2953" s="30">
        <v>3.2653500585000002E-2</v>
      </c>
      <c r="AE2953" s="30">
        <v>3.9456044529999998E-2</v>
      </c>
      <c r="AF2953" s="30">
        <v>3.6191963262500002E-2</v>
      </c>
      <c r="AG2953" s="30">
        <v>3.2894333652500003E-2</v>
      </c>
      <c r="AH2953" s="30">
        <v>3.3082191465000001E-2</v>
      </c>
      <c r="AI2953" s="30">
        <v>3.2710868365E-2</v>
      </c>
      <c r="AJ2953" s="30">
        <v>3.2710868365E-2</v>
      </c>
      <c r="AK2953" s="30">
        <v>0</v>
      </c>
      <c r="AL2953" s="30">
        <v>0</v>
      </c>
    </row>
    <row r="2954" spans="1:38" x14ac:dyDescent="0.25">
      <c r="A2954" s="30" t="s">
        <v>573</v>
      </c>
      <c r="B2954" s="30">
        <v>1</v>
      </c>
      <c r="C2954" s="30" t="s">
        <v>468</v>
      </c>
      <c r="D2954" s="30" t="s">
        <v>15</v>
      </c>
      <c r="E2954" s="30">
        <v>56</v>
      </c>
      <c r="F2954" s="30">
        <v>5.2709444999999997E-5</v>
      </c>
      <c r="G2954" s="30">
        <v>6.5886804999999994E-5</v>
      </c>
      <c r="H2954" s="30">
        <v>9.2241527500000006E-5</v>
      </c>
      <c r="I2954" s="30">
        <v>9.2241527500000006E-5</v>
      </c>
      <c r="J2954" s="30">
        <v>1.054188875E-4</v>
      </c>
      <c r="K2954" s="30">
        <v>1.3177360999999999E-4</v>
      </c>
      <c r="L2954" s="30">
        <v>1.3177360999999999E-4</v>
      </c>
      <c r="M2954" s="30">
        <v>1.3177360999999999E-4</v>
      </c>
      <c r="N2954" s="30">
        <v>1.3177360999999999E-4</v>
      </c>
      <c r="O2954" s="30">
        <v>1.581283325E-4</v>
      </c>
      <c r="P2954" s="30">
        <v>1.581283325E-4</v>
      </c>
      <c r="Q2954" s="30">
        <v>1.581283325E-4</v>
      </c>
      <c r="R2954" s="30">
        <v>1.581283325E-4</v>
      </c>
      <c r="S2954" s="30">
        <v>1.581283325E-4</v>
      </c>
      <c r="T2954" s="30">
        <v>1.581283325E-4</v>
      </c>
      <c r="U2954" s="30">
        <v>1.581283325E-4</v>
      </c>
      <c r="V2954" s="30">
        <v>1.7130569250000001E-4</v>
      </c>
      <c r="W2954" s="30">
        <v>1.7130569250000001E-4</v>
      </c>
      <c r="X2954" s="30">
        <v>2.1083777500000001E-4</v>
      </c>
      <c r="Y2954" s="30">
        <v>2.3719249749999999E-4</v>
      </c>
      <c r="Z2954" s="30">
        <v>2.5036985999999999E-4</v>
      </c>
      <c r="AA2954" s="30">
        <v>3.4261138750000001E-4</v>
      </c>
      <c r="AB2954" s="30">
        <v>3.6896610749999998E-4</v>
      </c>
      <c r="AC2954" s="30">
        <v>5.007397175E-4</v>
      </c>
      <c r="AD2954" s="30">
        <v>5.5344916250000002E-4</v>
      </c>
      <c r="AE2954" s="30">
        <v>6.687465175E-4</v>
      </c>
      <c r="AF2954" s="30">
        <v>6.13423105E-4</v>
      </c>
      <c r="AG2954" s="30">
        <v>5.5753108E-4</v>
      </c>
      <c r="AH2954" s="30">
        <v>5.6071511000000004E-4</v>
      </c>
      <c r="AI2954" s="30">
        <v>5.544214975E-4</v>
      </c>
      <c r="AJ2954" s="30">
        <v>5.544214975E-4</v>
      </c>
      <c r="AK2954" s="30">
        <v>0</v>
      </c>
      <c r="AL2954" s="30">
        <v>0</v>
      </c>
    </row>
    <row r="2955" spans="1:38" x14ac:dyDescent="0.25">
      <c r="A2955" s="30" t="s">
        <v>573</v>
      </c>
      <c r="B2955" s="30">
        <v>1</v>
      </c>
      <c r="C2955" s="30" t="s">
        <v>468</v>
      </c>
      <c r="D2955" s="30" t="s">
        <v>18</v>
      </c>
      <c r="E2955" s="30">
        <v>56</v>
      </c>
      <c r="F2955" s="30">
        <v>2.6354721999999998E-4</v>
      </c>
      <c r="G2955" s="30">
        <v>3.2943402499999999E-4</v>
      </c>
      <c r="H2955" s="30">
        <v>4.61207635E-4</v>
      </c>
      <c r="I2955" s="30">
        <v>4.61207635E-4</v>
      </c>
      <c r="J2955" s="30">
        <v>5.2709443999999995E-4</v>
      </c>
      <c r="K2955" s="30">
        <v>6.5886804999999997E-4</v>
      </c>
      <c r="L2955" s="30">
        <v>6.5886804999999997E-4</v>
      </c>
      <c r="M2955" s="30">
        <v>6.5886804999999997E-4</v>
      </c>
      <c r="N2955" s="30">
        <v>6.5886804999999997E-4</v>
      </c>
      <c r="O2955" s="30">
        <v>7.9064165999999999E-4</v>
      </c>
      <c r="P2955" s="30">
        <v>7.9064165999999999E-4</v>
      </c>
      <c r="Q2955" s="30">
        <v>7.9064165999999999E-4</v>
      </c>
      <c r="R2955" s="30">
        <v>7.9064165999999999E-4</v>
      </c>
      <c r="S2955" s="30">
        <v>7.9064165999999999E-4</v>
      </c>
      <c r="T2955" s="30">
        <v>7.9064165999999999E-4</v>
      </c>
      <c r="U2955" s="30">
        <v>7.9064165999999999E-4</v>
      </c>
      <c r="V2955" s="30">
        <v>8.5652846500000005E-4</v>
      </c>
      <c r="W2955" s="30">
        <v>8.5652846500000005E-4</v>
      </c>
      <c r="X2955" s="30">
        <v>1.0541888799999999E-3</v>
      </c>
      <c r="Y2955" s="30">
        <v>1.18596249E-3</v>
      </c>
      <c r="Z2955" s="30">
        <v>1.2518492950000001E-3</v>
      </c>
      <c r="AA2955" s="30">
        <v>1.7130569325000001E-3</v>
      </c>
      <c r="AB2955" s="30">
        <v>1.8448305425E-3</v>
      </c>
      <c r="AC2955" s="30">
        <v>2.5036985925E-3</v>
      </c>
      <c r="AD2955" s="30">
        <v>2.7672458125000002E-3</v>
      </c>
      <c r="AE2955" s="30">
        <v>3.3437325874999999E-3</v>
      </c>
      <c r="AF2955" s="30">
        <v>3.0671155300000001E-3</v>
      </c>
      <c r="AG2955" s="30">
        <v>2.7876553950000002E-3</v>
      </c>
      <c r="AH2955" s="30">
        <v>2.8035755475000002E-3</v>
      </c>
      <c r="AI2955" s="30">
        <v>2.7721074874999998E-3</v>
      </c>
      <c r="AJ2955" s="30">
        <v>2.7721074874999998E-3</v>
      </c>
      <c r="AK2955" s="30">
        <v>0</v>
      </c>
      <c r="AL2955" s="30">
        <v>0</v>
      </c>
    </row>
    <row r="2956" spans="1:38" x14ac:dyDescent="0.25">
      <c r="A2956" s="30" t="s">
        <v>573</v>
      </c>
      <c r="B2956" s="30">
        <v>1</v>
      </c>
      <c r="C2956" s="30" t="s">
        <v>468</v>
      </c>
      <c r="D2956" s="30" t="s">
        <v>363</v>
      </c>
      <c r="E2956" s="30">
        <v>56</v>
      </c>
      <c r="F2956" s="30">
        <v>0</v>
      </c>
      <c r="G2956" s="30">
        <v>0</v>
      </c>
      <c r="H2956" s="30">
        <v>0</v>
      </c>
      <c r="I2956" s="30">
        <v>0</v>
      </c>
      <c r="J2956" s="30">
        <v>0</v>
      </c>
      <c r="K2956" s="30">
        <v>0</v>
      </c>
      <c r="L2956" s="30">
        <v>0</v>
      </c>
      <c r="M2956" s="30">
        <v>0</v>
      </c>
      <c r="N2956" s="30">
        <v>0</v>
      </c>
      <c r="O2956" s="30">
        <v>0</v>
      </c>
      <c r="P2956" s="30">
        <v>0</v>
      </c>
      <c r="Q2956" s="30">
        <v>0</v>
      </c>
      <c r="R2956" s="30">
        <v>0</v>
      </c>
      <c r="S2956" s="30">
        <v>0</v>
      </c>
      <c r="T2956" s="30">
        <v>0</v>
      </c>
      <c r="U2956" s="30">
        <v>0</v>
      </c>
      <c r="V2956" s="30">
        <v>0</v>
      </c>
      <c r="W2956" s="30">
        <v>0</v>
      </c>
      <c r="X2956" s="30">
        <v>0</v>
      </c>
      <c r="Y2956" s="30">
        <v>0</v>
      </c>
      <c r="Z2956" s="30">
        <v>0</v>
      </c>
      <c r="AA2956" s="30">
        <v>0</v>
      </c>
      <c r="AB2956" s="30">
        <v>0</v>
      </c>
      <c r="AC2956" s="30">
        <v>0</v>
      </c>
      <c r="AD2956" s="30">
        <v>0</v>
      </c>
      <c r="AE2956" s="30">
        <v>0</v>
      </c>
      <c r="AF2956" s="30">
        <v>0</v>
      </c>
      <c r="AG2956" s="30">
        <v>0</v>
      </c>
      <c r="AH2956" s="30">
        <v>0</v>
      </c>
      <c r="AI2956" s="30">
        <v>0</v>
      </c>
      <c r="AJ2956" s="30">
        <v>0</v>
      </c>
      <c r="AK2956" s="30">
        <v>0</v>
      </c>
      <c r="AL2956" s="30">
        <v>0</v>
      </c>
    </row>
    <row r="2957" spans="1:38" x14ac:dyDescent="0.25">
      <c r="A2957" s="30" t="s">
        <v>573</v>
      </c>
      <c r="B2957" s="30">
        <v>1</v>
      </c>
      <c r="C2957" s="30" t="s">
        <v>468</v>
      </c>
      <c r="D2957" s="30" t="s">
        <v>20</v>
      </c>
      <c r="E2957" s="30">
        <v>56</v>
      </c>
      <c r="F2957" s="30">
        <v>0</v>
      </c>
      <c r="G2957" s="30">
        <v>0</v>
      </c>
      <c r="H2957" s="30">
        <v>0</v>
      </c>
      <c r="I2957" s="30">
        <v>0</v>
      </c>
      <c r="J2957" s="30">
        <v>0</v>
      </c>
      <c r="K2957" s="30">
        <v>0</v>
      </c>
      <c r="L2957" s="30">
        <v>0</v>
      </c>
      <c r="M2957" s="30">
        <v>0</v>
      </c>
      <c r="N2957" s="30">
        <v>0</v>
      </c>
      <c r="O2957" s="30">
        <v>0</v>
      </c>
      <c r="P2957" s="30">
        <v>0</v>
      </c>
      <c r="Q2957" s="30">
        <v>0</v>
      </c>
      <c r="R2957" s="30">
        <v>0</v>
      </c>
      <c r="S2957" s="30">
        <v>0</v>
      </c>
      <c r="T2957" s="30">
        <v>0</v>
      </c>
      <c r="U2957" s="30">
        <v>0</v>
      </c>
      <c r="V2957" s="30">
        <v>0</v>
      </c>
      <c r="W2957" s="30">
        <v>0</v>
      </c>
      <c r="X2957" s="30">
        <v>0</v>
      </c>
      <c r="Y2957" s="30">
        <v>0</v>
      </c>
      <c r="Z2957" s="30">
        <v>0</v>
      </c>
      <c r="AA2957" s="30">
        <v>0</v>
      </c>
      <c r="AB2957" s="30">
        <v>0</v>
      </c>
      <c r="AC2957" s="30">
        <v>0</v>
      </c>
      <c r="AD2957" s="30">
        <v>0</v>
      </c>
      <c r="AE2957" s="30">
        <v>0</v>
      </c>
      <c r="AF2957" s="30">
        <v>0</v>
      </c>
      <c r="AG2957" s="30">
        <v>0</v>
      </c>
      <c r="AH2957" s="30">
        <v>0</v>
      </c>
      <c r="AI2957" s="30">
        <v>0</v>
      </c>
      <c r="AJ2957" s="30">
        <v>0</v>
      </c>
      <c r="AK2957" s="30">
        <v>0</v>
      </c>
      <c r="AL2957" s="30">
        <v>0</v>
      </c>
    </row>
    <row r="2958" spans="1:38" x14ac:dyDescent="0.25">
      <c r="A2958" s="30" t="s">
        <v>573</v>
      </c>
      <c r="B2958" s="30">
        <v>1</v>
      </c>
      <c r="C2958" s="30" t="s">
        <v>468</v>
      </c>
      <c r="D2958" s="30" t="s">
        <v>22</v>
      </c>
      <c r="E2958" s="30">
        <v>56</v>
      </c>
      <c r="F2958" s="30">
        <v>5.2709443999999995E-4</v>
      </c>
      <c r="G2958" s="30">
        <v>6.5886804999999997E-4</v>
      </c>
      <c r="H2958" s="30">
        <v>9.2241527E-4</v>
      </c>
      <c r="I2958" s="30">
        <v>9.2241527E-4</v>
      </c>
      <c r="J2958" s="30">
        <v>1.0541888799999999E-3</v>
      </c>
      <c r="K2958" s="30">
        <v>1.3177360999999999E-3</v>
      </c>
      <c r="L2958" s="30">
        <v>1.3177360999999999E-3</v>
      </c>
      <c r="M2958" s="30">
        <v>1.3177360999999999E-3</v>
      </c>
      <c r="N2958" s="30">
        <v>1.3177360999999999E-3</v>
      </c>
      <c r="O2958" s="30">
        <v>1.5812833225E-3</v>
      </c>
      <c r="P2958" s="30">
        <v>1.5812833225E-3</v>
      </c>
      <c r="Q2958" s="30">
        <v>1.5812833225E-3</v>
      </c>
      <c r="R2958" s="30">
        <v>1.5812833225E-3</v>
      </c>
      <c r="S2958" s="30">
        <v>1.5812833225E-3</v>
      </c>
      <c r="T2958" s="30">
        <v>1.5812833225E-3</v>
      </c>
      <c r="U2958" s="30">
        <v>1.5812833225E-3</v>
      </c>
      <c r="V2958" s="30">
        <v>1.7130569325000001E-3</v>
      </c>
      <c r="W2958" s="30">
        <v>1.7130569325000001E-3</v>
      </c>
      <c r="X2958" s="30">
        <v>2.1083777625E-3</v>
      </c>
      <c r="Y2958" s="30">
        <v>2.3719249824999998E-3</v>
      </c>
      <c r="Z2958" s="30">
        <v>2.5036985925E-3</v>
      </c>
      <c r="AA2958" s="30">
        <v>3.4261138625E-3</v>
      </c>
      <c r="AB2958" s="30">
        <v>3.6896610825000002E-3</v>
      </c>
      <c r="AC2958" s="30">
        <v>5.0073971849999999E-3</v>
      </c>
      <c r="AD2958" s="30">
        <v>5.5344916250000004E-3</v>
      </c>
      <c r="AE2958" s="30">
        <v>6.6874651749999998E-3</v>
      </c>
      <c r="AF2958" s="30">
        <v>6.1342310625000004E-3</v>
      </c>
      <c r="AG2958" s="30">
        <v>5.5753107875000001E-3</v>
      </c>
      <c r="AH2958" s="30">
        <v>5.6071510950000004E-3</v>
      </c>
      <c r="AI2958" s="30">
        <v>5.5442149774999998E-3</v>
      </c>
      <c r="AJ2958" s="30">
        <v>5.5442149774999998E-3</v>
      </c>
      <c r="AK2958" s="30">
        <v>0</v>
      </c>
      <c r="AL2958" s="30">
        <v>0</v>
      </c>
    </row>
    <row r="2959" spans="1:38" x14ac:dyDescent="0.25">
      <c r="A2959" s="30" t="s">
        <v>573</v>
      </c>
      <c r="B2959" s="30">
        <v>1</v>
      </c>
      <c r="C2959" s="30" t="s">
        <v>468</v>
      </c>
      <c r="D2959" s="30" t="s">
        <v>24</v>
      </c>
      <c r="E2959" s="30">
        <v>56</v>
      </c>
      <c r="F2959" s="30">
        <v>2.6354721999999998E-4</v>
      </c>
      <c r="G2959" s="30">
        <v>3.2943402499999999E-4</v>
      </c>
      <c r="H2959" s="30">
        <v>4.61207635E-4</v>
      </c>
      <c r="I2959" s="30">
        <v>4.61207635E-4</v>
      </c>
      <c r="J2959" s="30">
        <v>5.2709443999999995E-4</v>
      </c>
      <c r="K2959" s="30">
        <v>6.5886804999999997E-4</v>
      </c>
      <c r="L2959" s="30">
        <v>6.5886804999999997E-4</v>
      </c>
      <c r="M2959" s="30">
        <v>6.5886804999999997E-4</v>
      </c>
      <c r="N2959" s="30">
        <v>6.5886804999999997E-4</v>
      </c>
      <c r="O2959" s="30">
        <v>7.9064165999999999E-4</v>
      </c>
      <c r="P2959" s="30">
        <v>7.9064165999999999E-4</v>
      </c>
      <c r="Q2959" s="30">
        <v>7.9064165999999999E-4</v>
      </c>
      <c r="R2959" s="30">
        <v>7.9064165999999999E-4</v>
      </c>
      <c r="S2959" s="30">
        <v>7.9064165999999999E-4</v>
      </c>
      <c r="T2959" s="30">
        <v>7.9064165999999999E-4</v>
      </c>
      <c r="U2959" s="30">
        <v>7.9064165999999999E-4</v>
      </c>
      <c r="V2959" s="30">
        <v>8.5652846500000005E-4</v>
      </c>
      <c r="W2959" s="30">
        <v>8.5652846500000005E-4</v>
      </c>
      <c r="X2959" s="30">
        <v>1.0541888799999999E-3</v>
      </c>
      <c r="Y2959" s="30">
        <v>1.18596249E-3</v>
      </c>
      <c r="Z2959" s="30">
        <v>1.2518492950000001E-3</v>
      </c>
      <c r="AA2959" s="30">
        <v>1.7130569325000001E-3</v>
      </c>
      <c r="AB2959" s="30">
        <v>1.8448305425E-3</v>
      </c>
      <c r="AC2959" s="30">
        <v>2.5036985925E-3</v>
      </c>
      <c r="AD2959" s="30">
        <v>2.7672458125000002E-3</v>
      </c>
      <c r="AE2959" s="30">
        <v>3.3437325874999999E-3</v>
      </c>
      <c r="AF2959" s="30">
        <v>3.0671155300000001E-3</v>
      </c>
      <c r="AG2959" s="30">
        <v>2.7876553950000002E-3</v>
      </c>
      <c r="AH2959" s="30">
        <v>2.8035755475000002E-3</v>
      </c>
      <c r="AI2959" s="30">
        <v>2.7721074874999998E-3</v>
      </c>
      <c r="AJ2959" s="30">
        <v>2.7721074874999998E-3</v>
      </c>
      <c r="AK2959" s="30">
        <v>0</v>
      </c>
      <c r="AL2959" s="30">
        <v>0</v>
      </c>
    </row>
    <row r="2960" spans="1:38" x14ac:dyDescent="0.25">
      <c r="A2960" s="30" t="s">
        <v>573</v>
      </c>
      <c r="B2960" s="30">
        <v>1</v>
      </c>
      <c r="C2960" s="30" t="s">
        <v>468</v>
      </c>
      <c r="D2960" s="30" t="s">
        <v>451</v>
      </c>
      <c r="E2960" s="30">
        <v>56</v>
      </c>
      <c r="F2960" s="30">
        <v>0</v>
      </c>
      <c r="G2960" s="30">
        <v>0</v>
      </c>
      <c r="H2960" s="30">
        <v>0</v>
      </c>
      <c r="I2960" s="30">
        <v>0</v>
      </c>
      <c r="J2960" s="30">
        <v>0</v>
      </c>
      <c r="K2960" s="30">
        <v>0</v>
      </c>
      <c r="L2960" s="30">
        <v>0</v>
      </c>
      <c r="M2960" s="30">
        <v>0</v>
      </c>
      <c r="N2960" s="30">
        <v>0</v>
      </c>
      <c r="O2960" s="30">
        <v>0</v>
      </c>
      <c r="P2960" s="30">
        <v>0</v>
      </c>
      <c r="Q2960" s="30">
        <v>0</v>
      </c>
      <c r="R2960" s="30">
        <v>0</v>
      </c>
      <c r="S2960" s="30">
        <v>0</v>
      </c>
      <c r="T2960" s="30">
        <v>0</v>
      </c>
      <c r="U2960" s="30">
        <v>0</v>
      </c>
      <c r="V2960" s="30">
        <v>0</v>
      </c>
      <c r="W2960" s="30">
        <v>0</v>
      </c>
      <c r="X2960" s="30">
        <v>0</v>
      </c>
      <c r="Y2960" s="30">
        <v>0</v>
      </c>
      <c r="Z2960" s="30">
        <v>0</v>
      </c>
      <c r="AA2960" s="30">
        <v>0</v>
      </c>
      <c r="AB2960" s="30">
        <v>0</v>
      </c>
      <c r="AC2960" s="30">
        <v>0</v>
      </c>
      <c r="AD2960" s="30">
        <v>0</v>
      </c>
      <c r="AE2960" s="30">
        <v>0</v>
      </c>
      <c r="AF2960" s="30">
        <v>0</v>
      </c>
      <c r="AG2960" s="30">
        <v>0</v>
      </c>
      <c r="AH2960" s="30">
        <v>0</v>
      </c>
      <c r="AI2960" s="30">
        <v>0</v>
      </c>
      <c r="AJ2960" s="30">
        <v>0</v>
      </c>
      <c r="AK2960" s="30">
        <v>0</v>
      </c>
      <c r="AL2960" s="30">
        <v>0</v>
      </c>
    </row>
    <row r="2961" spans="1:38" x14ac:dyDescent="0.25">
      <c r="A2961" s="30" t="s">
        <v>573</v>
      </c>
      <c r="B2961" s="30">
        <v>1</v>
      </c>
      <c r="C2961" s="30" t="s">
        <v>468</v>
      </c>
      <c r="D2961" s="30" t="s">
        <v>26</v>
      </c>
      <c r="E2961" s="30">
        <v>56</v>
      </c>
      <c r="F2961" s="30">
        <v>0</v>
      </c>
      <c r="G2961" s="30">
        <v>0</v>
      </c>
      <c r="H2961" s="30">
        <v>0</v>
      </c>
      <c r="I2961" s="30">
        <v>0</v>
      </c>
      <c r="J2961" s="30">
        <v>0</v>
      </c>
      <c r="K2961" s="30">
        <v>0</v>
      </c>
      <c r="L2961" s="30">
        <v>0</v>
      </c>
      <c r="M2961" s="30">
        <v>0</v>
      </c>
      <c r="N2961" s="30">
        <v>0</v>
      </c>
      <c r="O2961" s="30">
        <v>0</v>
      </c>
      <c r="P2961" s="30">
        <v>0</v>
      </c>
      <c r="Q2961" s="30">
        <v>0</v>
      </c>
      <c r="R2961" s="30">
        <v>0</v>
      </c>
      <c r="S2961" s="30">
        <v>0</v>
      </c>
      <c r="T2961" s="30">
        <v>0</v>
      </c>
      <c r="U2961" s="30">
        <v>0</v>
      </c>
      <c r="V2961" s="30">
        <v>0</v>
      </c>
      <c r="W2961" s="30">
        <v>0</v>
      </c>
      <c r="X2961" s="30">
        <v>0</v>
      </c>
      <c r="Y2961" s="30">
        <v>0</v>
      </c>
      <c r="Z2961" s="30">
        <v>0</v>
      </c>
      <c r="AA2961" s="30">
        <v>0</v>
      </c>
      <c r="AB2961" s="30">
        <v>0</v>
      </c>
      <c r="AC2961" s="30">
        <v>0</v>
      </c>
      <c r="AD2961" s="30">
        <v>0</v>
      </c>
      <c r="AE2961" s="30">
        <v>0</v>
      </c>
      <c r="AF2961" s="30">
        <v>0</v>
      </c>
      <c r="AG2961" s="30">
        <v>0</v>
      </c>
      <c r="AH2961" s="30">
        <v>0</v>
      </c>
      <c r="AI2961" s="30">
        <v>0</v>
      </c>
      <c r="AJ2961" s="30">
        <v>0</v>
      </c>
      <c r="AK2961" s="30">
        <v>0</v>
      </c>
      <c r="AL2961" s="30">
        <v>0</v>
      </c>
    </row>
    <row r="2962" spans="1:38" x14ac:dyDescent="0.25">
      <c r="A2962" s="30" t="s">
        <v>573</v>
      </c>
      <c r="B2962" s="30">
        <v>1</v>
      </c>
      <c r="C2962" s="30" t="s">
        <v>468</v>
      </c>
      <c r="D2962" s="30" t="s">
        <v>35</v>
      </c>
      <c r="E2962" s="30">
        <v>56</v>
      </c>
      <c r="F2962" s="30">
        <v>1.581283325E-4</v>
      </c>
      <c r="G2962" s="30">
        <v>1.97660415E-4</v>
      </c>
      <c r="H2962" s="30">
        <v>2.7672458000000002E-4</v>
      </c>
      <c r="I2962" s="30">
        <v>2.7672458000000002E-4</v>
      </c>
      <c r="J2962" s="30">
        <v>3.16256665E-4</v>
      </c>
      <c r="K2962" s="30">
        <v>3.9532082999999999E-4</v>
      </c>
      <c r="L2962" s="30">
        <v>3.9532082999999999E-4</v>
      </c>
      <c r="M2962" s="30">
        <v>3.9532082999999999E-4</v>
      </c>
      <c r="N2962" s="30">
        <v>3.9532082999999999E-4</v>
      </c>
      <c r="O2962" s="30">
        <v>4.7438499749999998E-4</v>
      </c>
      <c r="P2962" s="30">
        <v>4.7438499749999998E-4</v>
      </c>
      <c r="Q2962" s="30">
        <v>4.7438499749999998E-4</v>
      </c>
      <c r="R2962" s="30">
        <v>4.7438499749999998E-4</v>
      </c>
      <c r="S2962" s="30">
        <v>4.7438499749999998E-4</v>
      </c>
      <c r="T2962" s="30">
        <v>4.7438499749999998E-4</v>
      </c>
      <c r="U2962" s="30">
        <v>4.7438499749999998E-4</v>
      </c>
      <c r="V2962" s="30">
        <v>5.1391708000000003E-4</v>
      </c>
      <c r="W2962" s="30">
        <v>5.1391708000000003E-4</v>
      </c>
      <c r="X2962" s="30">
        <v>6.3251332750000001E-4</v>
      </c>
      <c r="Y2962" s="30">
        <v>7.1157749499999999E-4</v>
      </c>
      <c r="Z2962" s="30">
        <v>7.5110957749999999E-4</v>
      </c>
      <c r="AA2962" s="30">
        <v>1.0278341600000001E-3</v>
      </c>
      <c r="AB2962" s="30">
        <v>1.106898325E-3</v>
      </c>
      <c r="AC2962" s="30">
        <v>1.502219155E-3</v>
      </c>
      <c r="AD2962" s="30">
        <v>1.6603474875E-3</v>
      </c>
      <c r="AE2962" s="30">
        <v>2.0062395525000001E-3</v>
      </c>
      <c r="AF2962" s="30">
        <v>1.8402693175000001E-3</v>
      </c>
      <c r="AG2962" s="30">
        <v>1.6725932374999999E-3</v>
      </c>
      <c r="AH2962" s="30">
        <v>1.6821453274999999E-3</v>
      </c>
      <c r="AI2962" s="30">
        <v>1.6632644925E-3</v>
      </c>
      <c r="AJ2962" s="30">
        <v>1.6632644925E-3</v>
      </c>
      <c r="AK2962" s="30">
        <v>0</v>
      </c>
      <c r="AL2962" s="30">
        <v>0</v>
      </c>
    </row>
    <row r="2963" spans="1:38" x14ac:dyDescent="0.25">
      <c r="A2963" s="30" t="s">
        <v>573</v>
      </c>
      <c r="B2963" s="30">
        <v>1</v>
      </c>
      <c r="C2963" s="30" t="s">
        <v>468</v>
      </c>
      <c r="D2963" s="30" t="s">
        <v>28</v>
      </c>
      <c r="E2963" s="30">
        <v>56</v>
      </c>
      <c r="F2963" s="30">
        <v>5.2709444999999997E-5</v>
      </c>
      <c r="G2963" s="30">
        <v>6.5886804999999994E-5</v>
      </c>
      <c r="H2963" s="30">
        <v>9.2241527500000006E-5</v>
      </c>
      <c r="I2963" s="30">
        <v>9.2241527500000006E-5</v>
      </c>
      <c r="J2963" s="30">
        <v>1.054188875E-4</v>
      </c>
      <c r="K2963" s="30">
        <v>1.3177360999999999E-4</v>
      </c>
      <c r="L2963" s="30">
        <v>1.3177360999999999E-4</v>
      </c>
      <c r="M2963" s="30">
        <v>1.3177360999999999E-4</v>
      </c>
      <c r="N2963" s="30">
        <v>1.3177360999999999E-4</v>
      </c>
      <c r="O2963" s="30">
        <v>1.581283325E-4</v>
      </c>
      <c r="P2963" s="30">
        <v>1.581283325E-4</v>
      </c>
      <c r="Q2963" s="30">
        <v>1.581283325E-4</v>
      </c>
      <c r="R2963" s="30">
        <v>1.581283325E-4</v>
      </c>
      <c r="S2963" s="30">
        <v>1.581283325E-4</v>
      </c>
      <c r="T2963" s="30">
        <v>1.581283325E-4</v>
      </c>
      <c r="U2963" s="30">
        <v>1.581283325E-4</v>
      </c>
      <c r="V2963" s="30">
        <v>1.7130569250000001E-4</v>
      </c>
      <c r="W2963" s="30">
        <v>1.7130569250000001E-4</v>
      </c>
      <c r="X2963" s="30">
        <v>2.1083777500000001E-4</v>
      </c>
      <c r="Y2963" s="30">
        <v>2.3719249749999999E-4</v>
      </c>
      <c r="Z2963" s="30">
        <v>2.5036985999999999E-4</v>
      </c>
      <c r="AA2963" s="30">
        <v>3.4261138750000001E-4</v>
      </c>
      <c r="AB2963" s="30">
        <v>3.6896610749999998E-4</v>
      </c>
      <c r="AC2963" s="30">
        <v>5.007397175E-4</v>
      </c>
      <c r="AD2963" s="30">
        <v>5.5344916250000002E-4</v>
      </c>
      <c r="AE2963" s="30">
        <v>6.687465175E-4</v>
      </c>
      <c r="AF2963" s="30">
        <v>6.13423105E-4</v>
      </c>
      <c r="AG2963" s="30">
        <v>5.5753108E-4</v>
      </c>
      <c r="AH2963" s="30">
        <v>5.6071511000000004E-4</v>
      </c>
      <c r="AI2963" s="30">
        <v>5.544214975E-4</v>
      </c>
      <c r="AJ2963" s="30">
        <v>5.544214975E-4</v>
      </c>
      <c r="AK2963" s="30">
        <v>0</v>
      </c>
      <c r="AL2963" s="30">
        <v>0</v>
      </c>
    </row>
    <row r="2964" spans="1:38" x14ac:dyDescent="0.25">
      <c r="A2964" s="30" t="s">
        <v>573</v>
      </c>
      <c r="B2964" s="30">
        <v>1</v>
      </c>
      <c r="C2964" s="30" t="s">
        <v>468</v>
      </c>
      <c r="D2964" s="30" t="s">
        <v>30</v>
      </c>
      <c r="E2964" s="30">
        <v>56</v>
      </c>
      <c r="F2964" s="30">
        <v>0</v>
      </c>
      <c r="G2964" s="30">
        <v>0</v>
      </c>
      <c r="H2964" s="30">
        <v>0</v>
      </c>
      <c r="I2964" s="30">
        <v>0</v>
      </c>
      <c r="J2964" s="30">
        <v>0</v>
      </c>
      <c r="K2964" s="30">
        <v>0</v>
      </c>
      <c r="L2964" s="30">
        <v>0</v>
      </c>
      <c r="M2964" s="30">
        <v>0</v>
      </c>
      <c r="N2964" s="30">
        <v>0</v>
      </c>
      <c r="O2964" s="30">
        <v>0</v>
      </c>
      <c r="P2964" s="30">
        <v>0</v>
      </c>
      <c r="Q2964" s="30">
        <v>0</v>
      </c>
      <c r="R2964" s="30">
        <v>0</v>
      </c>
      <c r="S2964" s="30">
        <v>0</v>
      </c>
      <c r="T2964" s="30">
        <v>0</v>
      </c>
      <c r="U2964" s="30">
        <v>0</v>
      </c>
      <c r="V2964" s="30">
        <v>0</v>
      </c>
      <c r="W2964" s="30">
        <v>0</v>
      </c>
      <c r="X2964" s="30">
        <v>0</v>
      </c>
      <c r="Y2964" s="30">
        <v>0</v>
      </c>
      <c r="Z2964" s="30">
        <v>0</v>
      </c>
      <c r="AA2964" s="30">
        <v>0</v>
      </c>
      <c r="AB2964" s="30">
        <v>0</v>
      </c>
      <c r="AC2964" s="30">
        <v>0</v>
      </c>
      <c r="AD2964" s="30">
        <v>0</v>
      </c>
      <c r="AE2964" s="30">
        <v>0</v>
      </c>
      <c r="AF2964" s="30">
        <v>0</v>
      </c>
      <c r="AG2964" s="30">
        <v>0</v>
      </c>
      <c r="AH2964" s="30">
        <v>0</v>
      </c>
      <c r="AI2964" s="30">
        <v>0</v>
      </c>
      <c r="AJ2964" s="30">
        <v>0</v>
      </c>
      <c r="AK2964" s="30">
        <v>0</v>
      </c>
      <c r="AL2964" s="30">
        <v>0</v>
      </c>
    </row>
    <row r="2965" spans="1:38" x14ac:dyDescent="0.25">
      <c r="A2965" s="30" t="s">
        <v>573</v>
      </c>
      <c r="B2965" s="30">
        <v>1</v>
      </c>
      <c r="C2965" s="30" t="s">
        <v>468</v>
      </c>
      <c r="D2965" s="30" t="s">
        <v>32</v>
      </c>
      <c r="E2965" s="30">
        <v>56</v>
      </c>
      <c r="F2965" s="30">
        <v>2.6354721999999998E-4</v>
      </c>
      <c r="G2965" s="30">
        <v>3.2943402499999999E-4</v>
      </c>
      <c r="H2965" s="30">
        <v>4.61207635E-4</v>
      </c>
      <c r="I2965" s="30">
        <v>4.61207635E-4</v>
      </c>
      <c r="J2965" s="30">
        <v>5.2709443999999995E-4</v>
      </c>
      <c r="K2965" s="30">
        <v>6.5886804999999997E-4</v>
      </c>
      <c r="L2965" s="30">
        <v>6.5886804999999997E-4</v>
      </c>
      <c r="M2965" s="30">
        <v>6.5886804999999997E-4</v>
      </c>
      <c r="N2965" s="30">
        <v>6.5886804999999997E-4</v>
      </c>
      <c r="O2965" s="30">
        <v>7.9064165999999999E-4</v>
      </c>
      <c r="P2965" s="30">
        <v>7.9064165999999999E-4</v>
      </c>
      <c r="Q2965" s="30">
        <v>7.9064165999999999E-4</v>
      </c>
      <c r="R2965" s="30">
        <v>7.9064165999999999E-4</v>
      </c>
      <c r="S2965" s="30">
        <v>7.9064165999999999E-4</v>
      </c>
      <c r="T2965" s="30">
        <v>7.9064165999999999E-4</v>
      </c>
      <c r="U2965" s="30">
        <v>7.9064165999999999E-4</v>
      </c>
      <c r="V2965" s="30">
        <v>8.5652846500000005E-4</v>
      </c>
      <c r="W2965" s="30">
        <v>8.5652846500000005E-4</v>
      </c>
      <c r="X2965" s="30">
        <v>1.0541888799999999E-3</v>
      </c>
      <c r="Y2965" s="30">
        <v>1.18596249E-3</v>
      </c>
      <c r="Z2965" s="30">
        <v>1.2518492950000001E-3</v>
      </c>
      <c r="AA2965" s="30">
        <v>1.7130569325000001E-3</v>
      </c>
      <c r="AB2965" s="30">
        <v>1.8448305425E-3</v>
      </c>
      <c r="AC2965" s="30">
        <v>2.5036985925E-3</v>
      </c>
      <c r="AD2965" s="30">
        <v>2.7672458125000002E-3</v>
      </c>
      <c r="AE2965" s="30">
        <v>3.3437325874999999E-3</v>
      </c>
      <c r="AF2965" s="30">
        <v>3.0671155300000001E-3</v>
      </c>
      <c r="AG2965" s="30">
        <v>2.7876553950000002E-3</v>
      </c>
      <c r="AH2965" s="30">
        <v>2.8035755475000002E-3</v>
      </c>
      <c r="AI2965" s="30">
        <v>2.7721074874999998E-3</v>
      </c>
      <c r="AJ2965" s="30">
        <v>2.7721074874999998E-3</v>
      </c>
      <c r="AK2965" s="30">
        <v>0</v>
      </c>
      <c r="AL2965" s="30">
        <v>0</v>
      </c>
    </row>
    <row r="2966" spans="1:38" x14ac:dyDescent="0.25">
      <c r="A2966" s="30" t="s">
        <v>573</v>
      </c>
      <c r="B2966" s="30">
        <v>1</v>
      </c>
      <c r="C2966" s="30" t="s">
        <v>468</v>
      </c>
      <c r="D2966" s="30" t="s">
        <v>38</v>
      </c>
      <c r="E2966" s="30">
        <v>56</v>
      </c>
      <c r="F2966" s="30">
        <v>5.2709444999999997E-5</v>
      </c>
      <c r="G2966" s="30">
        <v>6.5886804999999994E-5</v>
      </c>
      <c r="H2966" s="30">
        <v>9.2241527500000006E-5</v>
      </c>
      <c r="I2966" s="30">
        <v>9.2241527500000006E-5</v>
      </c>
      <c r="J2966" s="30">
        <v>1.054188875E-4</v>
      </c>
      <c r="K2966" s="30">
        <v>1.3177360999999999E-4</v>
      </c>
      <c r="L2966" s="30">
        <v>1.3177360999999999E-4</v>
      </c>
      <c r="M2966" s="30">
        <v>1.3177360999999999E-4</v>
      </c>
      <c r="N2966" s="30">
        <v>1.3177360999999999E-4</v>
      </c>
      <c r="O2966" s="30">
        <v>1.581283325E-4</v>
      </c>
      <c r="P2966" s="30">
        <v>1.581283325E-4</v>
      </c>
      <c r="Q2966" s="30">
        <v>1.581283325E-4</v>
      </c>
      <c r="R2966" s="30">
        <v>1.581283325E-4</v>
      </c>
      <c r="S2966" s="30">
        <v>1.581283325E-4</v>
      </c>
      <c r="T2966" s="30">
        <v>1.581283325E-4</v>
      </c>
      <c r="U2966" s="30">
        <v>1.581283325E-4</v>
      </c>
      <c r="V2966" s="30">
        <v>1.7130569250000001E-4</v>
      </c>
      <c r="W2966" s="30">
        <v>1.7130569250000001E-4</v>
      </c>
      <c r="X2966" s="30">
        <v>2.1083777500000001E-4</v>
      </c>
      <c r="Y2966" s="30">
        <v>2.3719249749999999E-4</v>
      </c>
      <c r="Z2966" s="30">
        <v>2.5036985999999999E-4</v>
      </c>
      <c r="AA2966" s="30">
        <v>3.4261138750000001E-4</v>
      </c>
      <c r="AB2966" s="30">
        <v>3.6896610749999998E-4</v>
      </c>
      <c r="AC2966" s="30">
        <v>5.007397175E-4</v>
      </c>
      <c r="AD2966" s="30">
        <v>5.5344916250000002E-4</v>
      </c>
      <c r="AE2966" s="30">
        <v>6.687465175E-4</v>
      </c>
      <c r="AF2966" s="30">
        <v>6.13423105E-4</v>
      </c>
      <c r="AG2966" s="30">
        <v>5.5753108E-4</v>
      </c>
      <c r="AH2966" s="30">
        <v>5.6071511000000004E-4</v>
      </c>
      <c r="AI2966" s="30">
        <v>5.544214975E-4</v>
      </c>
      <c r="AJ2966" s="30">
        <v>5.544214975E-4</v>
      </c>
      <c r="AK2966" s="30">
        <v>0</v>
      </c>
      <c r="AL2966" s="30">
        <v>0</v>
      </c>
    </row>
    <row r="2967" spans="1:38" x14ac:dyDescent="0.25">
      <c r="A2967" s="30" t="s">
        <v>573</v>
      </c>
      <c r="B2967" s="30">
        <v>1</v>
      </c>
      <c r="C2967" s="30" t="s">
        <v>468</v>
      </c>
      <c r="D2967" s="30" t="s">
        <v>40</v>
      </c>
      <c r="E2967" s="30">
        <v>56</v>
      </c>
      <c r="F2967" s="30">
        <v>0</v>
      </c>
      <c r="G2967" s="30">
        <v>0</v>
      </c>
      <c r="H2967" s="30">
        <v>0</v>
      </c>
      <c r="I2967" s="30">
        <v>0</v>
      </c>
      <c r="J2967" s="30">
        <v>0</v>
      </c>
      <c r="K2967" s="30">
        <v>0</v>
      </c>
      <c r="L2967" s="30">
        <v>0</v>
      </c>
      <c r="M2967" s="30">
        <v>0</v>
      </c>
      <c r="N2967" s="30">
        <v>0</v>
      </c>
      <c r="O2967" s="30">
        <v>0</v>
      </c>
      <c r="P2967" s="30">
        <v>0</v>
      </c>
      <c r="Q2967" s="30">
        <v>0</v>
      </c>
      <c r="R2967" s="30">
        <v>0</v>
      </c>
      <c r="S2967" s="30">
        <v>0</v>
      </c>
      <c r="T2967" s="30">
        <v>0</v>
      </c>
      <c r="U2967" s="30">
        <v>0</v>
      </c>
      <c r="V2967" s="30">
        <v>0</v>
      </c>
      <c r="W2967" s="30">
        <v>0</v>
      </c>
      <c r="X2967" s="30">
        <v>0</v>
      </c>
      <c r="Y2967" s="30">
        <v>0</v>
      </c>
      <c r="Z2967" s="30">
        <v>0</v>
      </c>
      <c r="AA2967" s="30">
        <v>0</v>
      </c>
      <c r="AB2967" s="30">
        <v>0</v>
      </c>
      <c r="AC2967" s="30">
        <v>0</v>
      </c>
      <c r="AD2967" s="30">
        <v>0</v>
      </c>
      <c r="AE2967" s="30">
        <v>0</v>
      </c>
      <c r="AF2967" s="30">
        <v>0</v>
      </c>
      <c r="AG2967" s="30">
        <v>0</v>
      </c>
      <c r="AH2967" s="30">
        <v>0</v>
      </c>
      <c r="AI2967" s="30">
        <v>0</v>
      </c>
      <c r="AJ2967" s="30">
        <v>0</v>
      </c>
      <c r="AK2967" s="30">
        <v>0</v>
      </c>
      <c r="AL2967" s="30">
        <v>0</v>
      </c>
    </row>
    <row r="2968" spans="1:38" x14ac:dyDescent="0.25">
      <c r="A2968" s="30" t="s">
        <v>573</v>
      </c>
      <c r="B2968" s="30">
        <v>1</v>
      </c>
      <c r="C2968" s="30" t="s">
        <v>468</v>
      </c>
      <c r="D2968" s="30" t="s">
        <v>42</v>
      </c>
      <c r="E2968" s="30">
        <v>56</v>
      </c>
      <c r="F2968" s="30">
        <v>0</v>
      </c>
      <c r="G2968" s="30">
        <v>0</v>
      </c>
      <c r="H2968" s="30">
        <v>0</v>
      </c>
      <c r="I2968" s="30">
        <v>0</v>
      </c>
      <c r="J2968" s="30">
        <v>0</v>
      </c>
      <c r="K2968" s="30">
        <v>0</v>
      </c>
      <c r="L2968" s="30">
        <v>0</v>
      </c>
      <c r="M2968" s="30">
        <v>0</v>
      </c>
      <c r="N2968" s="30">
        <v>0</v>
      </c>
      <c r="O2968" s="30">
        <v>0</v>
      </c>
      <c r="P2968" s="30">
        <v>0</v>
      </c>
      <c r="Q2968" s="30">
        <v>0</v>
      </c>
      <c r="R2968" s="30">
        <v>0</v>
      </c>
      <c r="S2968" s="30">
        <v>0</v>
      </c>
      <c r="T2968" s="30">
        <v>0</v>
      </c>
      <c r="U2968" s="30">
        <v>0</v>
      </c>
      <c r="V2968" s="30">
        <v>0</v>
      </c>
      <c r="W2968" s="30">
        <v>0</v>
      </c>
      <c r="X2968" s="30">
        <v>0</v>
      </c>
      <c r="Y2968" s="30">
        <v>0</v>
      </c>
      <c r="Z2968" s="30">
        <v>0</v>
      </c>
      <c r="AA2968" s="30">
        <v>0</v>
      </c>
      <c r="AB2968" s="30">
        <v>0</v>
      </c>
      <c r="AC2968" s="30">
        <v>0</v>
      </c>
      <c r="AD2968" s="30">
        <v>0</v>
      </c>
      <c r="AE2968" s="30">
        <v>0</v>
      </c>
      <c r="AF2968" s="30">
        <v>0</v>
      </c>
      <c r="AG2968" s="30">
        <v>0</v>
      </c>
      <c r="AH2968" s="30">
        <v>0</v>
      </c>
      <c r="AI2968" s="30">
        <v>0</v>
      </c>
      <c r="AJ2968" s="30">
        <v>0</v>
      </c>
      <c r="AK2968" s="30">
        <v>0</v>
      </c>
      <c r="AL2968" s="30">
        <v>0</v>
      </c>
    </row>
    <row r="2969" spans="1:38" x14ac:dyDescent="0.25">
      <c r="A2969" s="30" t="s">
        <v>573</v>
      </c>
      <c r="B2969" s="30">
        <v>1</v>
      </c>
      <c r="C2969" s="30" t="s">
        <v>468</v>
      </c>
      <c r="D2969" s="30" t="s">
        <v>48</v>
      </c>
      <c r="E2969" s="30">
        <v>56</v>
      </c>
      <c r="F2969" s="30">
        <v>1.0541888799999999E-3</v>
      </c>
      <c r="G2969" s="30">
        <v>1.3177360999999999E-3</v>
      </c>
      <c r="H2969" s="30">
        <v>1.8448305425E-3</v>
      </c>
      <c r="I2969" s="30">
        <v>1.8448305425E-3</v>
      </c>
      <c r="J2969" s="30">
        <v>2.1083777625E-3</v>
      </c>
      <c r="K2969" s="30">
        <v>2.6354722025000001E-3</v>
      </c>
      <c r="L2969" s="30">
        <v>2.6354722025000001E-3</v>
      </c>
      <c r="M2969" s="30">
        <v>2.6354722025000001E-3</v>
      </c>
      <c r="N2969" s="30">
        <v>2.6354722025000001E-3</v>
      </c>
      <c r="O2969" s="30">
        <v>3.1625666425000002E-3</v>
      </c>
      <c r="P2969" s="30">
        <v>3.1625666425000002E-3</v>
      </c>
      <c r="Q2969" s="30">
        <v>3.1625666425000002E-3</v>
      </c>
      <c r="R2969" s="30">
        <v>3.1625666425000002E-3</v>
      </c>
      <c r="S2969" s="30">
        <v>3.1625666425000002E-3</v>
      </c>
      <c r="T2969" s="30">
        <v>3.1625666425000002E-3</v>
      </c>
      <c r="U2969" s="30">
        <v>3.1625666425000002E-3</v>
      </c>
      <c r="V2969" s="30">
        <v>3.4261138625E-3</v>
      </c>
      <c r="W2969" s="30">
        <v>3.4261138625E-3</v>
      </c>
      <c r="X2969" s="30">
        <v>4.2167555224999998E-3</v>
      </c>
      <c r="Y2969" s="30">
        <v>4.7438499649999997E-3</v>
      </c>
      <c r="Z2969" s="30">
        <v>5.0073971849999999E-3</v>
      </c>
      <c r="AA2969" s="30">
        <v>6.8522277249999999E-3</v>
      </c>
      <c r="AB2969" s="30">
        <v>7.3793221650000004E-3</v>
      </c>
      <c r="AC2969" s="30">
        <v>1.00147943675E-2</v>
      </c>
      <c r="AD2969" s="30">
        <v>1.1068983250000001E-2</v>
      </c>
      <c r="AE2969" s="30">
        <v>1.337493035E-2</v>
      </c>
      <c r="AF2969" s="30">
        <v>1.2268462122500001E-2</v>
      </c>
      <c r="AG2969" s="30">
        <v>1.11506215775E-2</v>
      </c>
      <c r="AH2969" s="30">
        <v>1.1214302192499999E-2</v>
      </c>
      <c r="AI2969" s="30">
        <v>1.1088429955E-2</v>
      </c>
      <c r="AJ2969" s="30">
        <v>1.1088429955E-2</v>
      </c>
      <c r="AK2969" s="30">
        <v>0</v>
      </c>
      <c r="AL2969" s="30">
        <v>0</v>
      </c>
    </row>
    <row r="2970" spans="1:38" x14ac:dyDescent="0.25">
      <c r="A2970" s="30" t="s">
        <v>573</v>
      </c>
      <c r="B2970" s="30">
        <v>1</v>
      </c>
      <c r="C2970" s="30" t="s">
        <v>468</v>
      </c>
      <c r="D2970" s="30" t="s">
        <v>46</v>
      </c>
      <c r="E2970" s="30">
        <v>56</v>
      </c>
      <c r="F2970" s="30">
        <v>5.2709444999999997E-5</v>
      </c>
      <c r="G2970" s="30">
        <v>6.5886804999999994E-5</v>
      </c>
      <c r="H2970" s="30">
        <v>9.2241527500000006E-5</v>
      </c>
      <c r="I2970" s="30">
        <v>9.2241527500000006E-5</v>
      </c>
      <c r="J2970" s="30">
        <v>1.054188875E-4</v>
      </c>
      <c r="K2970" s="30">
        <v>1.3177360999999999E-4</v>
      </c>
      <c r="L2970" s="30">
        <v>1.3177360999999999E-4</v>
      </c>
      <c r="M2970" s="30">
        <v>1.3177360999999999E-4</v>
      </c>
      <c r="N2970" s="30">
        <v>1.3177360999999999E-4</v>
      </c>
      <c r="O2970" s="30">
        <v>1.581283325E-4</v>
      </c>
      <c r="P2970" s="30">
        <v>1.581283325E-4</v>
      </c>
      <c r="Q2970" s="30">
        <v>1.581283325E-4</v>
      </c>
      <c r="R2970" s="30">
        <v>1.581283325E-4</v>
      </c>
      <c r="S2970" s="30">
        <v>1.581283325E-4</v>
      </c>
      <c r="T2970" s="30">
        <v>1.581283325E-4</v>
      </c>
      <c r="U2970" s="30">
        <v>1.581283325E-4</v>
      </c>
      <c r="V2970" s="30">
        <v>1.7130569250000001E-4</v>
      </c>
      <c r="W2970" s="30">
        <v>1.7130569250000001E-4</v>
      </c>
      <c r="X2970" s="30">
        <v>2.1083777500000001E-4</v>
      </c>
      <c r="Y2970" s="30">
        <v>2.3719249749999999E-4</v>
      </c>
      <c r="Z2970" s="30">
        <v>2.5036985999999999E-4</v>
      </c>
      <c r="AA2970" s="30">
        <v>3.4261138750000001E-4</v>
      </c>
      <c r="AB2970" s="30">
        <v>3.6896610749999998E-4</v>
      </c>
      <c r="AC2970" s="30">
        <v>5.007397175E-4</v>
      </c>
      <c r="AD2970" s="30">
        <v>5.5344916250000002E-4</v>
      </c>
      <c r="AE2970" s="30">
        <v>6.687465175E-4</v>
      </c>
      <c r="AF2970" s="30">
        <v>6.13423105E-4</v>
      </c>
      <c r="AG2970" s="30">
        <v>5.5753108E-4</v>
      </c>
      <c r="AH2970" s="30">
        <v>5.6071511000000004E-4</v>
      </c>
      <c r="AI2970" s="30">
        <v>5.544214975E-4</v>
      </c>
      <c r="AJ2970" s="30">
        <v>5.544214975E-4</v>
      </c>
      <c r="AK2970" s="30">
        <v>0</v>
      </c>
      <c r="AL2970" s="30">
        <v>0</v>
      </c>
    </row>
    <row r="2971" spans="1:38" x14ac:dyDescent="0.25">
      <c r="A2971" s="30" t="s">
        <v>573</v>
      </c>
      <c r="B2971" s="30">
        <v>1</v>
      </c>
      <c r="C2971" s="30" t="s">
        <v>468</v>
      </c>
      <c r="D2971" s="30" t="s">
        <v>44</v>
      </c>
      <c r="E2971" s="30">
        <v>56</v>
      </c>
      <c r="F2971" s="30">
        <v>1.581283325E-4</v>
      </c>
      <c r="G2971" s="30">
        <v>1.97660415E-4</v>
      </c>
      <c r="H2971" s="30">
        <v>2.7672458000000002E-4</v>
      </c>
      <c r="I2971" s="30">
        <v>2.7672458000000002E-4</v>
      </c>
      <c r="J2971" s="30">
        <v>3.16256665E-4</v>
      </c>
      <c r="K2971" s="30">
        <v>3.9532082999999999E-4</v>
      </c>
      <c r="L2971" s="30">
        <v>3.9532082999999999E-4</v>
      </c>
      <c r="M2971" s="30">
        <v>3.9532082999999999E-4</v>
      </c>
      <c r="N2971" s="30">
        <v>3.9532082999999999E-4</v>
      </c>
      <c r="O2971" s="30">
        <v>4.7438499749999998E-4</v>
      </c>
      <c r="P2971" s="30">
        <v>4.7438499749999998E-4</v>
      </c>
      <c r="Q2971" s="30">
        <v>4.7438499749999998E-4</v>
      </c>
      <c r="R2971" s="30">
        <v>4.7438499749999998E-4</v>
      </c>
      <c r="S2971" s="30">
        <v>4.7438499749999998E-4</v>
      </c>
      <c r="T2971" s="30">
        <v>4.7438499749999998E-4</v>
      </c>
      <c r="U2971" s="30">
        <v>4.7438499749999998E-4</v>
      </c>
      <c r="V2971" s="30">
        <v>5.1391708000000003E-4</v>
      </c>
      <c r="W2971" s="30">
        <v>5.1391708000000003E-4</v>
      </c>
      <c r="X2971" s="30">
        <v>6.3251332750000001E-4</v>
      </c>
      <c r="Y2971" s="30">
        <v>7.1157749499999999E-4</v>
      </c>
      <c r="Z2971" s="30">
        <v>7.5110957749999999E-4</v>
      </c>
      <c r="AA2971" s="30">
        <v>1.0278341600000001E-3</v>
      </c>
      <c r="AB2971" s="30">
        <v>1.106898325E-3</v>
      </c>
      <c r="AC2971" s="30">
        <v>1.502219155E-3</v>
      </c>
      <c r="AD2971" s="30">
        <v>1.6603474875E-3</v>
      </c>
      <c r="AE2971" s="30">
        <v>2.0062395525000001E-3</v>
      </c>
      <c r="AF2971" s="30">
        <v>1.8402693175000001E-3</v>
      </c>
      <c r="AG2971" s="30">
        <v>1.6725932374999999E-3</v>
      </c>
      <c r="AH2971" s="30">
        <v>1.6821453274999999E-3</v>
      </c>
      <c r="AI2971" s="30">
        <v>1.6632644925E-3</v>
      </c>
      <c r="AJ2971" s="30">
        <v>1.6632644925E-3</v>
      </c>
      <c r="AK2971" s="30">
        <v>0</v>
      </c>
      <c r="AL2971" s="30">
        <v>0</v>
      </c>
    </row>
    <row r="2972" spans="1:38" x14ac:dyDescent="0.25">
      <c r="A2972" s="30" t="s">
        <v>573</v>
      </c>
      <c r="B2972" s="30">
        <v>1</v>
      </c>
      <c r="C2972" s="30" t="s">
        <v>468</v>
      </c>
      <c r="D2972" s="30" t="s">
        <v>50</v>
      </c>
      <c r="E2972" s="30">
        <v>56</v>
      </c>
      <c r="F2972" s="30">
        <v>3.6896610749999998E-4</v>
      </c>
      <c r="G2972" s="30">
        <v>4.61207635E-4</v>
      </c>
      <c r="H2972" s="30">
        <v>6.4569069000000004E-4</v>
      </c>
      <c r="I2972" s="30">
        <v>6.4569069000000004E-4</v>
      </c>
      <c r="J2972" s="30">
        <v>7.3793221749999995E-4</v>
      </c>
      <c r="K2972" s="30">
        <v>9.2241527E-4</v>
      </c>
      <c r="L2972" s="30">
        <v>9.2241527E-4</v>
      </c>
      <c r="M2972" s="30">
        <v>9.2241527E-4</v>
      </c>
      <c r="N2972" s="30">
        <v>9.2241527E-4</v>
      </c>
      <c r="O2972" s="30">
        <v>1.106898325E-3</v>
      </c>
      <c r="P2972" s="30">
        <v>1.106898325E-3</v>
      </c>
      <c r="Q2972" s="30">
        <v>1.106898325E-3</v>
      </c>
      <c r="R2972" s="30">
        <v>1.106898325E-3</v>
      </c>
      <c r="S2972" s="30">
        <v>1.106898325E-3</v>
      </c>
      <c r="T2972" s="30">
        <v>1.106898325E-3</v>
      </c>
      <c r="U2972" s="30">
        <v>1.106898325E-3</v>
      </c>
      <c r="V2972" s="30">
        <v>1.1991398525E-3</v>
      </c>
      <c r="W2972" s="30">
        <v>1.1991398525E-3</v>
      </c>
      <c r="X2972" s="30">
        <v>1.4758644324999999E-3</v>
      </c>
      <c r="Y2972" s="30">
        <v>1.6603474875E-3</v>
      </c>
      <c r="Z2972" s="30">
        <v>1.7525890150000001E-3</v>
      </c>
      <c r="AA2972" s="30">
        <v>2.3982797049999999E-3</v>
      </c>
      <c r="AB2972" s="30">
        <v>2.5827627575E-3</v>
      </c>
      <c r="AC2972" s="30">
        <v>3.5051780300000002E-3</v>
      </c>
      <c r="AD2972" s="30">
        <v>3.8741441375E-3</v>
      </c>
      <c r="AE2972" s="30">
        <v>4.6812256225000001E-3</v>
      </c>
      <c r="AF2972" s="30">
        <v>4.2939617424999996E-3</v>
      </c>
      <c r="AG2972" s="30">
        <v>3.9027175525000002E-3</v>
      </c>
      <c r="AH2972" s="30">
        <v>3.9250057674999998E-3</v>
      </c>
      <c r="AI2972" s="30">
        <v>3.880950485E-3</v>
      </c>
      <c r="AJ2972" s="30">
        <v>3.880950485E-3</v>
      </c>
      <c r="AK2972" s="30">
        <v>0</v>
      </c>
      <c r="AL2972" s="30">
        <v>0</v>
      </c>
    </row>
    <row r="2973" spans="1:38" x14ac:dyDescent="0.25">
      <c r="A2973" s="30" t="s">
        <v>573</v>
      </c>
      <c r="B2973" s="30">
        <v>1</v>
      </c>
      <c r="C2973" s="30" t="s">
        <v>468</v>
      </c>
      <c r="D2973" s="30" t="s">
        <v>52</v>
      </c>
      <c r="E2973" s="30">
        <v>56</v>
      </c>
      <c r="F2973" s="30">
        <v>3.6896610749999998E-4</v>
      </c>
      <c r="G2973" s="30">
        <v>4.61207635E-4</v>
      </c>
      <c r="H2973" s="30">
        <v>6.4569069000000004E-4</v>
      </c>
      <c r="I2973" s="30">
        <v>6.4569069000000004E-4</v>
      </c>
      <c r="J2973" s="30">
        <v>7.3793221749999995E-4</v>
      </c>
      <c r="K2973" s="30">
        <v>9.2241527E-4</v>
      </c>
      <c r="L2973" s="30">
        <v>9.2241527E-4</v>
      </c>
      <c r="M2973" s="30">
        <v>9.2241527E-4</v>
      </c>
      <c r="N2973" s="30">
        <v>9.2241527E-4</v>
      </c>
      <c r="O2973" s="30">
        <v>1.106898325E-3</v>
      </c>
      <c r="P2973" s="30">
        <v>1.106898325E-3</v>
      </c>
      <c r="Q2973" s="30">
        <v>1.106898325E-3</v>
      </c>
      <c r="R2973" s="30">
        <v>1.106898325E-3</v>
      </c>
      <c r="S2973" s="30">
        <v>1.106898325E-3</v>
      </c>
      <c r="T2973" s="30">
        <v>1.106898325E-3</v>
      </c>
      <c r="U2973" s="30">
        <v>1.106898325E-3</v>
      </c>
      <c r="V2973" s="30">
        <v>1.1991398525E-3</v>
      </c>
      <c r="W2973" s="30">
        <v>1.1991398525E-3</v>
      </c>
      <c r="X2973" s="30">
        <v>1.4758644324999999E-3</v>
      </c>
      <c r="Y2973" s="30">
        <v>1.6603474875E-3</v>
      </c>
      <c r="Z2973" s="30">
        <v>1.7525890150000001E-3</v>
      </c>
      <c r="AA2973" s="30">
        <v>2.3982797049999999E-3</v>
      </c>
      <c r="AB2973" s="30">
        <v>2.5827627575E-3</v>
      </c>
      <c r="AC2973" s="30">
        <v>3.5051780300000002E-3</v>
      </c>
      <c r="AD2973" s="30">
        <v>3.8741441375E-3</v>
      </c>
      <c r="AE2973" s="30">
        <v>4.6812256225000001E-3</v>
      </c>
      <c r="AF2973" s="30">
        <v>4.2939617424999996E-3</v>
      </c>
      <c r="AG2973" s="30">
        <v>3.9027175525000002E-3</v>
      </c>
      <c r="AH2973" s="30">
        <v>3.9250057674999998E-3</v>
      </c>
      <c r="AI2973" s="30">
        <v>3.880950485E-3</v>
      </c>
      <c r="AJ2973" s="30">
        <v>3.880950485E-3</v>
      </c>
      <c r="AK2973" s="30">
        <v>0</v>
      </c>
      <c r="AL2973" s="30">
        <v>0</v>
      </c>
    </row>
    <row r="2974" spans="1:38" x14ac:dyDescent="0.25">
      <c r="A2974" s="30" t="s">
        <v>573</v>
      </c>
      <c r="B2974" s="30">
        <v>1</v>
      </c>
      <c r="C2974" s="30" t="s">
        <v>468</v>
      </c>
      <c r="D2974" s="30" t="s">
        <v>56</v>
      </c>
      <c r="E2974" s="30">
        <v>56</v>
      </c>
      <c r="F2974" s="30">
        <v>2.6354721999999998E-4</v>
      </c>
      <c r="G2974" s="30">
        <v>3.2943402499999999E-4</v>
      </c>
      <c r="H2974" s="30">
        <v>4.61207635E-4</v>
      </c>
      <c r="I2974" s="30">
        <v>4.61207635E-4</v>
      </c>
      <c r="J2974" s="30">
        <v>5.2709443999999995E-4</v>
      </c>
      <c r="K2974" s="30">
        <v>6.5886804999999997E-4</v>
      </c>
      <c r="L2974" s="30">
        <v>6.5886804999999997E-4</v>
      </c>
      <c r="M2974" s="30">
        <v>6.5886804999999997E-4</v>
      </c>
      <c r="N2974" s="30">
        <v>6.5886804999999997E-4</v>
      </c>
      <c r="O2974" s="30">
        <v>7.9064165999999999E-4</v>
      </c>
      <c r="P2974" s="30">
        <v>7.9064165999999999E-4</v>
      </c>
      <c r="Q2974" s="30">
        <v>7.9064165999999999E-4</v>
      </c>
      <c r="R2974" s="30">
        <v>7.9064165999999999E-4</v>
      </c>
      <c r="S2974" s="30">
        <v>7.9064165999999999E-4</v>
      </c>
      <c r="T2974" s="30">
        <v>7.9064165999999999E-4</v>
      </c>
      <c r="U2974" s="30">
        <v>7.9064165999999999E-4</v>
      </c>
      <c r="V2974" s="30">
        <v>8.5652846500000005E-4</v>
      </c>
      <c r="W2974" s="30">
        <v>8.5652846500000005E-4</v>
      </c>
      <c r="X2974" s="30">
        <v>1.0541888799999999E-3</v>
      </c>
      <c r="Y2974" s="30">
        <v>1.18596249E-3</v>
      </c>
      <c r="Z2974" s="30">
        <v>1.2518492950000001E-3</v>
      </c>
      <c r="AA2974" s="30">
        <v>1.7130569325000001E-3</v>
      </c>
      <c r="AB2974" s="30">
        <v>1.8448305425E-3</v>
      </c>
      <c r="AC2974" s="30">
        <v>2.5036985925E-3</v>
      </c>
      <c r="AD2974" s="30">
        <v>2.7672458125000002E-3</v>
      </c>
      <c r="AE2974" s="30">
        <v>3.3437325874999999E-3</v>
      </c>
      <c r="AF2974" s="30">
        <v>3.0671155300000001E-3</v>
      </c>
      <c r="AG2974" s="30">
        <v>2.7876553950000002E-3</v>
      </c>
      <c r="AH2974" s="30">
        <v>2.8035755475000002E-3</v>
      </c>
      <c r="AI2974" s="30">
        <v>2.7721074874999998E-3</v>
      </c>
      <c r="AJ2974" s="30">
        <v>2.7721074874999998E-3</v>
      </c>
      <c r="AK2974" s="30">
        <v>0</v>
      </c>
      <c r="AL2974" s="30">
        <v>0</v>
      </c>
    </row>
    <row r="2975" spans="1:38" x14ac:dyDescent="0.25">
      <c r="A2975" s="30" t="s">
        <v>573</v>
      </c>
      <c r="B2975" s="30">
        <v>1</v>
      </c>
      <c r="C2975" s="30" t="s">
        <v>468</v>
      </c>
      <c r="D2975" s="30" t="s">
        <v>452</v>
      </c>
      <c r="E2975" s="30">
        <v>56</v>
      </c>
      <c r="F2975" s="30">
        <v>0</v>
      </c>
      <c r="G2975" s="30">
        <v>0</v>
      </c>
      <c r="H2975" s="30">
        <v>0</v>
      </c>
      <c r="I2975" s="30">
        <v>0</v>
      </c>
      <c r="J2975" s="30">
        <v>0</v>
      </c>
      <c r="K2975" s="30">
        <v>0</v>
      </c>
      <c r="L2975" s="30">
        <v>0</v>
      </c>
      <c r="M2975" s="30">
        <v>0</v>
      </c>
      <c r="N2975" s="30">
        <v>0</v>
      </c>
      <c r="O2975" s="30">
        <v>0</v>
      </c>
      <c r="P2975" s="30">
        <v>0</v>
      </c>
      <c r="Q2975" s="30">
        <v>0</v>
      </c>
      <c r="R2975" s="30">
        <v>0</v>
      </c>
      <c r="S2975" s="30">
        <v>0</v>
      </c>
      <c r="T2975" s="30">
        <v>0</v>
      </c>
      <c r="U2975" s="30">
        <v>0</v>
      </c>
      <c r="V2975" s="30">
        <v>0</v>
      </c>
      <c r="W2975" s="30">
        <v>0</v>
      </c>
      <c r="X2975" s="30">
        <v>0</v>
      </c>
      <c r="Y2975" s="30">
        <v>0</v>
      </c>
      <c r="Z2975" s="30">
        <v>0</v>
      </c>
      <c r="AA2975" s="30">
        <v>0</v>
      </c>
      <c r="AB2975" s="30">
        <v>0</v>
      </c>
      <c r="AC2975" s="30">
        <v>0</v>
      </c>
      <c r="AD2975" s="30">
        <v>0</v>
      </c>
      <c r="AE2975" s="30">
        <v>0</v>
      </c>
      <c r="AF2975" s="30">
        <v>0</v>
      </c>
      <c r="AG2975" s="30">
        <v>0</v>
      </c>
      <c r="AH2975" s="30">
        <v>0</v>
      </c>
      <c r="AI2975" s="30">
        <v>0</v>
      </c>
      <c r="AJ2975" s="30">
        <v>0</v>
      </c>
      <c r="AK2975" s="30">
        <v>0</v>
      </c>
      <c r="AL2975" s="30">
        <v>0</v>
      </c>
    </row>
    <row r="2976" spans="1:38" x14ac:dyDescent="0.25">
      <c r="A2976" s="30" t="s">
        <v>573</v>
      </c>
      <c r="B2976" s="30">
        <v>1</v>
      </c>
      <c r="C2976" s="30" t="s">
        <v>468</v>
      </c>
      <c r="D2976" s="30" t="s">
        <v>54</v>
      </c>
      <c r="E2976" s="30">
        <v>56</v>
      </c>
      <c r="F2976" s="30">
        <v>0</v>
      </c>
      <c r="G2976" s="30">
        <v>0</v>
      </c>
      <c r="H2976" s="30">
        <v>0</v>
      </c>
      <c r="I2976" s="30">
        <v>0</v>
      </c>
      <c r="J2976" s="30">
        <v>0</v>
      </c>
      <c r="K2976" s="30">
        <v>0</v>
      </c>
      <c r="L2976" s="30">
        <v>0</v>
      </c>
      <c r="M2976" s="30">
        <v>0</v>
      </c>
      <c r="N2976" s="30">
        <v>0</v>
      </c>
      <c r="O2976" s="30">
        <v>0</v>
      </c>
      <c r="P2976" s="30">
        <v>0</v>
      </c>
      <c r="Q2976" s="30">
        <v>0</v>
      </c>
      <c r="R2976" s="30">
        <v>0</v>
      </c>
      <c r="S2976" s="30">
        <v>0</v>
      </c>
      <c r="T2976" s="30">
        <v>0</v>
      </c>
      <c r="U2976" s="30">
        <v>0</v>
      </c>
      <c r="V2976" s="30">
        <v>0</v>
      </c>
      <c r="W2976" s="30">
        <v>0</v>
      </c>
      <c r="X2976" s="30">
        <v>0</v>
      </c>
      <c r="Y2976" s="30">
        <v>0</v>
      </c>
      <c r="Z2976" s="30">
        <v>0</v>
      </c>
      <c r="AA2976" s="30">
        <v>0</v>
      </c>
      <c r="AB2976" s="30">
        <v>0</v>
      </c>
      <c r="AC2976" s="30">
        <v>0</v>
      </c>
      <c r="AD2976" s="30">
        <v>0</v>
      </c>
      <c r="AE2976" s="30">
        <v>0</v>
      </c>
      <c r="AF2976" s="30">
        <v>0</v>
      </c>
      <c r="AG2976" s="30">
        <v>0</v>
      </c>
      <c r="AH2976" s="30">
        <v>0</v>
      </c>
      <c r="AI2976" s="30">
        <v>0</v>
      </c>
      <c r="AJ2976" s="30">
        <v>0</v>
      </c>
      <c r="AK2976" s="30">
        <v>0</v>
      </c>
      <c r="AL2976" s="30">
        <v>0</v>
      </c>
    </row>
    <row r="2977" spans="1:38" x14ac:dyDescent="0.25">
      <c r="A2977" s="30" t="s">
        <v>573</v>
      </c>
      <c r="B2977" s="30">
        <v>1</v>
      </c>
      <c r="C2977" s="30" t="s">
        <v>468</v>
      </c>
      <c r="D2977" s="30" t="s">
        <v>58</v>
      </c>
      <c r="E2977" s="30">
        <v>56</v>
      </c>
      <c r="F2977" s="30">
        <v>0</v>
      </c>
      <c r="G2977" s="30">
        <v>0</v>
      </c>
      <c r="H2977" s="30">
        <v>0</v>
      </c>
      <c r="I2977" s="30">
        <v>0</v>
      </c>
      <c r="J2977" s="30">
        <v>0</v>
      </c>
      <c r="K2977" s="30">
        <v>0</v>
      </c>
      <c r="L2977" s="30">
        <v>0</v>
      </c>
      <c r="M2977" s="30">
        <v>0</v>
      </c>
      <c r="N2977" s="30">
        <v>0</v>
      </c>
      <c r="O2977" s="30">
        <v>0</v>
      </c>
      <c r="P2977" s="30">
        <v>0</v>
      </c>
      <c r="Q2977" s="30">
        <v>0</v>
      </c>
      <c r="R2977" s="30">
        <v>0</v>
      </c>
      <c r="S2977" s="30">
        <v>0</v>
      </c>
      <c r="T2977" s="30">
        <v>0</v>
      </c>
      <c r="U2977" s="30">
        <v>0</v>
      </c>
      <c r="V2977" s="30">
        <v>0</v>
      </c>
      <c r="W2977" s="30">
        <v>0</v>
      </c>
      <c r="X2977" s="30">
        <v>0</v>
      </c>
      <c r="Y2977" s="30">
        <v>0</v>
      </c>
      <c r="Z2977" s="30">
        <v>0</v>
      </c>
      <c r="AA2977" s="30">
        <v>0</v>
      </c>
      <c r="AB2977" s="30">
        <v>0</v>
      </c>
      <c r="AC2977" s="30">
        <v>0</v>
      </c>
      <c r="AD2977" s="30">
        <v>0</v>
      </c>
      <c r="AE2977" s="30">
        <v>0</v>
      </c>
      <c r="AF2977" s="30">
        <v>0</v>
      </c>
      <c r="AG2977" s="30">
        <v>0</v>
      </c>
      <c r="AH2977" s="30">
        <v>0</v>
      </c>
      <c r="AI2977" s="30">
        <v>0</v>
      </c>
      <c r="AJ2977" s="30">
        <v>0</v>
      </c>
      <c r="AK2977" s="30">
        <v>0</v>
      </c>
      <c r="AL2977" s="30">
        <v>0</v>
      </c>
    </row>
    <row r="2978" spans="1:38" x14ac:dyDescent="0.25">
      <c r="A2978" s="30" t="s">
        <v>573</v>
      </c>
      <c r="B2978" s="30">
        <v>1</v>
      </c>
      <c r="C2978" s="30" t="s">
        <v>468</v>
      </c>
      <c r="D2978" s="30" t="s">
        <v>72</v>
      </c>
      <c r="E2978" s="30">
        <v>56</v>
      </c>
      <c r="F2978" s="30">
        <v>3.6896610749999998E-4</v>
      </c>
      <c r="G2978" s="30">
        <v>4.61207635E-4</v>
      </c>
      <c r="H2978" s="30">
        <v>6.4569069000000004E-4</v>
      </c>
      <c r="I2978" s="30">
        <v>6.4569069000000004E-4</v>
      </c>
      <c r="J2978" s="30">
        <v>7.3793221749999995E-4</v>
      </c>
      <c r="K2978" s="30">
        <v>9.2241527E-4</v>
      </c>
      <c r="L2978" s="30">
        <v>9.2241527E-4</v>
      </c>
      <c r="M2978" s="30">
        <v>9.2241527E-4</v>
      </c>
      <c r="N2978" s="30">
        <v>9.2241527E-4</v>
      </c>
      <c r="O2978" s="30">
        <v>1.106898325E-3</v>
      </c>
      <c r="P2978" s="30">
        <v>1.106898325E-3</v>
      </c>
      <c r="Q2978" s="30">
        <v>1.106898325E-3</v>
      </c>
      <c r="R2978" s="30">
        <v>1.106898325E-3</v>
      </c>
      <c r="S2978" s="30">
        <v>1.106898325E-3</v>
      </c>
      <c r="T2978" s="30">
        <v>1.106898325E-3</v>
      </c>
      <c r="U2978" s="30">
        <v>1.106898325E-3</v>
      </c>
      <c r="V2978" s="30">
        <v>1.1991398525E-3</v>
      </c>
      <c r="W2978" s="30">
        <v>1.1991398525E-3</v>
      </c>
      <c r="X2978" s="30">
        <v>1.4758644324999999E-3</v>
      </c>
      <c r="Y2978" s="30">
        <v>1.6603474875E-3</v>
      </c>
      <c r="Z2978" s="30">
        <v>1.7525890150000001E-3</v>
      </c>
      <c r="AA2978" s="30">
        <v>2.3982797049999999E-3</v>
      </c>
      <c r="AB2978" s="30">
        <v>2.5827627575E-3</v>
      </c>
      <c r="AC2978" s="30">
        <v>3.5051780300000002E-3</v>
      </c>
      <c r="AD2978" s="30">
        <v>3.8741441375E-3</v>
      </c>
      <c r="AE2978" s="30">
        <v>4.6812256225000001E-3</v>
      </c>
      <c r="AF2978" s="30">
        <v>4.2939617424999996E-3</v>
      </c>
      <c r="AG2978" s="30">
        <v>3.9027175525000002E-3</v>
      </c>
      <c r="AH2978" s="30">
        <v>3.9250057674999998E-3</v>
      </c>
      <c r="AI2978" s="30">
        <v>3.880950485E-3</v>
      </c>
      <c r="AJ2978" s="30">
        <v>3.880950485E-3</v>
      </c>
      <c r="AK2978" s="30">
        <v>0</v>
      </c>
      <c r="AL2978" s="30">
        <v>0</v>
      </c>
    </row>
    <row r="2979" spans="1:38" x14ac:dyDescent="0.25">
      <c r="A2979" s="30" t="s">
        <v>573</v>
      </c>
      <c r="B2979" s="30">
        <v>1</v>
      </c>
      <c r="C2979" s="30" t="s">
        <v>468</v>
      </c>
      <c r="D2979" s="30" t="s">
        <v>75</v>
      </c>
      <c r="E2979" s="30">
        <v>56</v>
      </c>
      <c r="F2979" s="30">
        <v>1.054188875E-4</v>
      </c>
      <c r="G2979" s="30">
        <v>1.3177360999999999E-4</v>
      </c>
      <c r="H2979" s="30">
        <v>1.8448305500000001E-4</v>
      </c>
      <c r="I2979" s="30">
        <v>1.8448305500000001E-4</v>
      </c>
      <c r="J2979" s="30">
        <v>2.1083777500000001E-4</v>
      </c>
      <c r="K2979" s="30">
        <v>2.6354721999999998E-4</v>
      </c>
      <c r="L2979" s="30">
        <v>2.6354721999999998E-4</v>
      </c>
      <c r="M2979" s="30">
        <v>2.6354721999999998E-4</v>
      </c>
      <c r="N2979" s="30">
        <v>2.6354721999999998E-4</v>
      </c>
      <c r="O2979" s="30">
        <v>3.16256665E-4</v>
      </c>
      <c r="P2979" s="30">
        <v>3.16256665E-4</v>
      </c>
      <c r="Q2979" s="30">
        <v>3.16256665E-4</v>
      </c>
      <c r="R2979" s="30">
        <v>3.16256665E-4</v>
      </c>
      <c r="S2979" s="30">
        <v>3.16256665E-4</v>
      </c>
      <c r="T2979" s="30">
        <v>3.16256665E-4</v>
      </c>
      <c r="U2979" s="30">
        <v>3.16256665E-4</v>
      </c>
      <c r="V2979" s="30">
        <v>3.4261138750000001E-4</v>
      </c>
      <c r="W2979" s="30">
        <v>3.4261138750000001E-4</v>
      </c>
      <c r="X2979" s="30">
        <v>4.2167555250000001E-4</v>
      </c>
      <c r="Y2979" s="30">
        <v>4.7438499749999998E-4</v>
      </c>
      <c r="Z2979" s="30">
        <v>5.007397175E-4</v>
      </c>
      <c r="AA2979" s="30">
        <v>6.8522277250000004E-4</v>
      </c>
      <c r="AB2979" s="30">
        <v>7.3793221749999995E-4</v>
      </c>
      <c r="AC2979" s="30">
        <v>1.0014794375E-3</v>
      </c>
      <c r="AD2979" s="30">
        <v>1.106898325E-3</v>
      </c>
      <c r="AE2979" s="30">
        <v>1.337493035E-3</v>
      </c>
      <c r="AF2979" s="30">
        <v>1.2268462125E-3</v>
      </c>
      <c r="AG2979" s="30">
        <v>1.1150621575E-3</v>
      </c>
      <c r="AH2979" s="30">
        <v>1.1214302200000001E-3</v>
      </c>
      <c r="AI2979" s="30">
        <v>1.108842995E-3</v>
      </c>
      <c r="AJ2979" s="30">
        <v>1.108842995E-3</v>
      </c>
      <c r="AK2979" s="30">
        <v>0</v>
      </c>
      <c r="AL2979" s="30">
        <v>0</v>
      </c>
    </row>
    <row r="2980" spans="1:38" x14ac:dyDescent="0.25">
      <c r="A2980" s="30" t="s">
        <v>573</v>
      </c>
      <c r="B2980" s="30">
        <v>1</v>
      </c>
      <c r="C2980" s="30" t="s">
        <v>468</v>
      </c>
      <c r="D2980" s="30" t="s">
        <v>60</v>
      </c>
      <c r="E2980" s="30">
        <v>56</v>
      </c>
      <c r="F2980" s="30">
        <v>0</v>
      </c>
      <c r="G2980" s="30">
        <v>0</v>
      </c>
      <c r="H2980" s="30">
        <v>0</v>
      </c>
      <c r="I2980" s="30">
        <v>0</v>
      </c>
      <c r="J2980" s="30">
        <v>0</v>
      </c>
      <c r="K2980" s="30">
        <v>0</v>
      </c>
      <c r="L2980" s="30">
        <v>0</v>
      </c>
      <c r="M2980" s="30">
        <v>0</v>
      </c>
      <c r="N2980" s="30">
        <v>0</v>
      </c>
      <c r="O2980" s="30">
        <v>0</v>
      </c>
      <c r="P2980" s="30">
        <v>0</v>
      </c>
      <c r="Q2980" s="30">
        <v>0</v>
      </c>
      <c r="R2980" s="30">
        <v>0</v>
      </c>
      <c r="S2980" s="30">
        <v>0</v>
      </c>
      <c r="T2980" s="30">
        <v>0</v>
      </c>
      <c r="U2980" s="30">
        <v>0</v>
      </c>
      <c r="V2980" s="30">
        <v>0</v>
      </c>
      <c r="W2980" s="30">
        <v>0</v>
      </c>
      <c r="X2980" s="30">
        <v>0</v>
      </c>
      <c r="Y2980" s="30">
        <v>0</v>
      </c>
      <c r="Z2980" s="30">
        <v>0</v>
      </c>
      <c r="AA2980" s="30">
        <v>0</v>
      </c>
      <c r="AB2980" s="30">
        <v>0</v>
      </c>
      <c r="AC2980" s="30">
        <v>0</v>
      </c>
      <c r="AD2980" s="30">
        <v>0</v>
      </c>
      <c r="AE2980" s="30">
        <v>0</v>
      </c>
      <c r="AF2980" s="30">
        <v>0</v>
      </c>
      <c r="AG2980" s="30">
        <v>0</v>
      </c>
      <c r="AH2980" s="30">
        <v>0</v>
      </c>
      <c r="AI2980" s="30">
        <v>0</v>
      </c>
      <c r="AJ2980" s="30">
        <v>0</v>
      </c>
      <c r="AK2980" s="30">
        <v>0</v>
      </c>
      <c r="AL2980" s="30">
        <v>0</v>
      </c>
    </row>
    <row r="2981" spans="1:38" x14ac:dyDescent="0.25">
      <c r="A2981" s="30" t="s">
        <v>573</v>
      </c>
      <c r="B2981" s="30">
        <v>1</v>
      </c>
      <c r="C2981" s="30" t="s">
        <v>468</v>
      </c>
      <c r="D2981" s="30" t="s">
        <v>64</v>
      </c>
      <c r="E2981" s="30">
        <v>56</v>
      </c>
      <c r="F2981" s="30">
        <v>3.16256665E-4</v>
      </c>
      <c r="G2981" s="30">
        <v>3.9532082999999999E-4</v>
      </c>
      <c r="H2981" s="30">
        <v>5.5344916250000002E-4</v>
      </c>
      <c r="I2981" s="30">
        <v>5.5344916250000002E-4</v>
      </c>
      <c r="J2981" s="30">
        <v>6.3251332750000001E-4</v>
      </c>
      <c r="K2981" s="30">
        <v>7.9064165999999999E-4</v>
      </c>
      <c r="L2981" s="30">
        <v>7.9064165999999999E-4</v>
      </c>
      <c r="M2981" s="30">
        <v>7.9064165999999999E-4</v>
      </c>
      <c r="N2981" s="30">
        <v>7.9064165999999999E-4</v>
      </c>
      <c r="O2981" s="30">
        <v>9.4876999249999996E-4</v>
      </c>
      <c r="P2981" s="30">
        <v>9.4876999249999996E-4</v>
      </c>
      <c r="Q2981" s="30">
        <v>9.4876999249999996E-4</v>
      </c>
      <c r="R2981" s="30">
        <v>9.4876999249999996E-4</v>
      </c>
      <c r="S2981" s="30">
        <v>9.4876999249999996E-4</v>
      </c>
      <c r="T2981" s="30">
        <v>9.4876999249999996E-4</v>
      </c>
      <c r="U2981" s="30">
        <v>9.4876999249999996E-4</v>
      </c>
      <c r="V2981" s="30">
        <v>1.0278341600000001E-3</v>
      </c>
      <c r="W2981" s="30">
        <v>1.0278341600000001E-3</v>
      </c>
      <c r="X2981" s="30">
        <v>1.2650266575E-3</v>
      </c>
      <c r="Y2981" s="30">
        <v>1.42315499E-3</v>
      </c>
      <c r="Z2981" s="30">
        <v>1.502219155E-3</v>
      </c>
      <c r="AA2981" s="30">
        <v>2.0556683174999999E-3</v>
      </c>
      <c r="AB2981" s="30">
        <v>2.2137966500000001E-3</v>
      </c>
      <c r="AC2981" s="30">
        <v>3.00443831E-3</v>
      </c>
      <c r="AD2981" s="30">
        <v>3.3206949749999999E-3</v>
      </c>
      <c r="AE2981" s="30">
        <v>4.0124791050000002E-3</v>
      </c>
      <c r="AF2981" s="30">
        <v>3.6805386375E-3</v>
      </c>
      <c r="AG2981" s="30">
        <v>3.3451864725000001E-3</v>
      </c>
      <c r="AH2981" s="30">
        <v>3.3642906575E-3</v>
      </c>
      <c r="AI2981" s="30">
        <v>3.3265289875000002E-3</v>
      </c>
      <c r="AJ2981" s="30">
        <v>3.3265289875000002E-3</v>
      </c>
      <c r="AK2981" s="30">
        <v>0</v>
      </c>
      <c r="AL2981" s="30">
        <v>0</v>
      </c>
    </row>
    <row r="2982" spans="1:38" x14ac:dyDescent="0.25">
      <c r="A2982" s="30" t="s">
        <v>573</v>
      </c>
      <c r="B2982" s="30">
        <v>1</v>
      </c>
      <c r="C2982" s="30" t="s">
        <v>468</v>
      </c>
      <c r="D2982" s="30" t="s">
        <v>66</v>
      </c>
      <c r="E2982" s="30">
        <v>56</v>
      </c>
      <c r="F2982" s="30">
        <v>5.7980388499999998E-4</v>
      </c>
      <c r="G2982" s="30">
        <v>7.2475485500000003E-4</v>
      </c>
      <c r="H2982" s="30">
        <v>1.0146567974999999E-3</v>
      </c>
      <c r="I2982" s="30">
        <v>1.0146567974999999E-3</v>
      </c>
      <c r="J2982" s="30">
        <v>1.15960777E-3</v>
      </c>
      <c r="K2982" s="30">
        <v>1.4495097100000001E-3</v>
      </c>
      <c r="L2982" s="30">
        <v>1.4495097100000001E-3</v>
      </c>
      <c r="M2982" s="30">
        <v>1.4495097100000001E-3</v>
      </c>
      <c r="N2982" s="30">
        <v>1.4495097100000001E-3</v>
      </c>
      <c r="O2982" s="30">
        <v>1.7394116524999999E-3</v>
      </c>
      <c r="P2982" s="30">
        <v>1.7394116524999999E-3</v>
      </c>
      <c r="Q2982" s="30">
        <v>1.7394116524999999E-3</v>
      </c>
      <c r="R2982" s="30">
        <v>1.7394116524999999E-3</v>
      </c>
      <c r="S2982" s="30">
        <v>1.7394116524999999E-3</v>
      </c>
      <c r="T2982" s="30">
        <v>1.7394116524999999E-3</v>
      </c>
      <c r="U2982" s="30">
        <v>1.7394116524999999E-3</v>
      </c>
      <c r="V2982" s="30">
        <v>1.884362625E-3</v>
      </c>
      <c r="W2982" s="30">
        <v>1.884362625E-3</v>
      </c>
      <c r="X2982" s="30">
        <v>2.3192155375000001E-3</v>
      </c>
      <c r="Y2982" s="30">
        <v>2.60911748E-3</v>
      </c>
      <c r="Z2982" s="30">
        <v>2.7540684524999999E-3</v>
      </c>
      <c r="AA2982" s="30">
        <v>3.76872525E-3</v>
      </c>
      <c r="AB2982" s="30">
        <v>4.0586271924999999E-3</v>
      </c>
      <c r="AC2982" s="30">
        <v>5.5081369025000004E-3</v>
      </c>
      <c r="AD2982" s="30">
        <v>6.0879407875000001E-3</v>
      </c>
      <c r="AE2982" s="30">
        <v>7.3562116924999997E-3</v>
      </c>
      <c r="AF2982" s="30">
        <v>6.7476541674999996E-3</v>
      </c>
      <c r="AG2982" s="30">
        <v>6.1328418674999998E-3</v>
      </c>
      <c r="AH2982" s="30">
        <v>6.1678662049999998E-3</v>
      </c>
      <c r="AI2982" s="30">
        <v>6.0986364750000004E-3</v>
      </c>
      <c r="AJ2982" s="30">
        <v>6.0986364750000004E-3</v>
      </c>
      <c r="AK2982" s="30">
        <v>0</v>
      </c>
      <c r="AL2982" s="30">
        <v>0</v>
      </c>
    </row>
    <row r="2983" spans="1:38" x14ac:dyDescent="0.25">
      <c r="A2983" s="30" t="s">
        <v>573</v>
      </c>
      <c r="B2983" s="30">
        <v>1</v>
      </c>
      <c r="C2983" s="30" t="s">
        <v>468</v>
      </c>
      <c r="D2983" s="30" t="s">
        <v>68</v>
      </c>
      <c r="E2983" s="30">
        <v>56</v>
      </c>
      <c r="F2983" s="30">
        <v>0</v>
      </c>
      <c r="G2983" s="30">
        <v>0</v>
      </c>
      <c r="H2983" s="30">
        <v>0</v>
      </c>
      <c r="I2983" s="30">
        <v>0</v>
      </c>
      <c r="J2983" s="30">
        <v>0</v>
      </c>
      <c r="K2983" s="30">
        <v>0</v>
      </c>
      <c r="L2983" s="30">
        <v>0</v>
      </c>
      <c r="M2983" s="30">
        <v>0</v>
      </c>
      <c r="N2983" s="30">
        <v>0</v>
      </c>
      <c r="O2983" s="30">
        <v>0</v>
      </c>
      <c r="P2983" s="30">
        <v>0</v>
      </c>
      <c r="Q2983" s="30">
        <v>0</v>
      </c>
      <c r="R2983" s="30">
        <v>0</v>
      </c>
      <c r="S2983" s="30">
        <v>0</v>
      </c>
      <c r="T2983" s="30">
        <v>0</v>
      </c>
      <c r="U2983" s="30">
        <v>0</v>
      </c>
      <c r="V2983" s="30">
        <v>0</v>
      </c>
      <c r="W2983" s="30">
        <v>0</v>
      </c>
      <c r="X2983" s="30">
        <v>0</v>
      </c>
      <c r="Y2983" s="30">
        <v>0</v>
      </c>
      <c r="Z2983" s="30">
        <v>0</v>
      </c>
      <c r="AA2983" s="30">
        <v>0</v>
      </c>
      <c r="AB2983" s="30">
        <v>0</v>
      </c>
      <c r="AC2983" s="30">
        <v>0</v>
      </c>
      <c r="AD2983" s="30">
        <v>0</v>
      </c>
      <c r="AE2983" s="30">
        <v>0</v>
      </c>
      <c r="AF2983" s="30">
        <v>0</v>
      </c>
      <c r="AG2983" s="30">
        <v>0</v>
      </c>
      <c r="AH2983" s="30">
        <v>0</v>
      </c>
      <c r="AI2983" s="30">
        <v>0</v>
      </c>
      <c r="AJ2983" s="30">
        <v>0</v>
      </c>
      <c r="AK2983" s="30">
        <v>0</v>
      </c>
      <c r="AL2983" s="30">
        <v>0</v>
      </c>
    </row>
    <row r="2984" spans="1:38" x14ac:dyDescent="0.25">
      <c r="A2984" s="30" t="s">
        <v>573</v>
      </c>
      <c r="B2984" s="30">
        <v>1</v>
      </c>
      <c r="C2984" s="30" t="s">
        <v>468</v>
      </c>
      <c r="D2984" s="30" t="s">
        <v>62</v>
      </c>
      <c r="E2984" s="30">
        <v>56</v>
      </c>
      <c r="F2984" s="30">
        <v>0</v>
      </c>
      <c r="G2984" s="30">
        <v>0</v>
      </c>
      <c r="H2984" s="30">
        <v>0</v>
      </c>
      <c r="I2984" s="30">
        <v>0</v>
      </c>
      <c r="J2984" s="30">
        <v>0</v>
      </c>
      <c r="K2984" s="30">
        <v>0</v>
      </c>
      <c r="L2984" s="30">
        <v>0</v>
      </c>
      <c r="M2984" s="30">
        <v>0</v>
      </c>
      <c r="N2984" s="30">
        <v>0</v>
      </c>
      <c r="O2984" s="30">
        <v>0</v>
      </c>
      <c r="P2984" s="30">
        <v>0</v>
      </c>
      <c r="Q2984" s="30">
        <v>0</v>
      </c>
      <c r="R2984" s="30">
        <v>0</v>
      </c>
      <c r="S2984" s="30">
        <v>0</v>
      </c>
      <c r="T2984" s="30">
        <v>0</v>
      </c>
      <c r="U2984" s="30">
        <v>0</v>
      </c>
      <c r="V2984" s="30">
        <v>0</v>
      </c>
      <c r="W2984" s="30">
        <v>0</v>
      </c>
      <c r="X2984" s="30">
        <v>0</v>
      </c>
      <c r="Y2984" s="30">
        <v>0</v>
      </c>
      <c r="Z2984" s="30">
        <v>0</v>
      </c>
      <c r="AA2984" s="30">
        <v>0</v>
      </c>
      <c r="AB2984" s="30">
        <v>0</v>
      </c>
      <c r="AC2984" s="30">
        <v>0</v>
      </c>
      <c r="AD2984" s="30">
        <v>0</v>
      </c>
      <c r="AE2984" s="30">
        <v>0</v>
      </c>
      <c r="AF2984" s="30">
        <v>0</v>
      </c>
      <c r="AG2984" s="30">
        <v>0</v>
      </c>
      <c r="AH2984" s="30">
        <v>0</v>
      </c>
      <c r="AI2984" s="30">
        <v>0</v>
      </c>
      <c r="AJ2984" s="30">
        <v>0</v>
      </c>
      <c r="AK2984" s="30">
        <v>0</v>
      </c>
      <c r="AL2984" s="30">
        <v>0</v>
      </c>
    </row>
    <row r="2985" spans="1:38" x14ac:dyDescent="0.25">
      <c r="A2985" s="30" t="s">
        <v>573</v>
      </c>
      <c r="B2985" s="30">
        <v>1</v>
      </c>
      <c r="C2985" s="30" t="s">
        <v>468</v>
      </c>
      <c r="D2985" s="30" t="s">
        <v>70</v>
      </c>
      <c r="E2985" s="30">
        <v>56</v>
      </c>
      <c r="F2985" s="30">
        <v>9.4876999249999996E-4</v>
      </c>
      <c r="G2985" s="30">
        <v>1.18596249E-3</v>
      </c>
      <c r="H2985" s="30">
        <v>1.6603474875E-3</v>
      </c>
      <c r="I2985" s="30">
        <v>1.6603474875E-3</v>
      </c>
      <c r="J2985" s="30">
        <v>1.8975399849999999E-3</v>
      </c>
      <c r="K2985" s="30">
        <v>2.3719249824999998E-3</v>
      </c>
      <c r="L2985" s="30">
        <v>2.3719249824999998E-3</v>
      </c>
      <c r="M2985" s="30">
        <v>2.3719249824999998E-3</v>
      </c>
      <c r="N2985" s="30">
        <v>2.3719249824999998E-3</v>
      </c>
      <c r="O2985" s="30">
        <v>2.8463099775000002E-3</v>
      </c>
      <c r="P2985" s="30">
        <v>2.8463099775000002E-3</v>
      </c>
      <c r="Q2985" s="30">
        <v>2.8463099775000002E-3</v>
      </c>
      <c r="R2985" s="30">
        <v>2.8463099775000002E-3</v>
      </c>
      <c r="S2985" s="30">
        <v>2.8463099775000002E-3</v>
      </c>
      <c r="T2985" s="30">
        <v>2.8463099775000002E-3</v>
      </c>
      <c r="U2985" s="30">
        <v>2.8463099775000002E-3</v>
      </c>
      <c r="V2985" s="30">
        <v>3.0835024775000002E-3</v>
      </c>
      <c r="W2985" s="30">
        <v>3.0835024775000002E-3</v>
      </c>
      <c r="X2985" s="30">
        <v>3.7950799699999998E-3</v>
      </c>
      <c r="Y2985" s="30">
        <v>4.2694649675E-3</v>
      </c>
      <c r="Z2985" s="30">
        <v>4.5066574650000002E-3</v>
      </c>
      <c r="AA2985" s="30">
        <v>6.1670049525000001E-3</v>
      </c>
      <c r="AB2985" s="30">
        <v>6.6413899499999998E-3</v>
      </c>
      <c r="AC2985" s="30">
        <v>9.0133149325000005E-3</v>
      </c>
      <c r="AD2985" s="30">
        <v>9.9620849249999997E-3</v>
      </c>
      <c r="AE2985" s="30">
        <v>1.2037437315E-2</v>
      </c>
      <c r="AF2985" s="30">
        <v>1.104161591E-2</v>
      </c>
      <c r="AG2985" s="30">
        <v>1.003555942E-2</v>
      </c>
      <c r="AH2985" s="30">
        <v>1.00928719725E-2</v>
      </c>
      <c r="AI2985" s="30">
        <v>9.97958696E-3</v>
      </c>
      <c r="AJ2985" s="30">
        <v>9.97958696E-3</v>
      </c>
      <c r="AK2985" s="30">
        <v>0</v>
      </c>
      <c r="AL2985" s="30">
        <v>0</v>
      </c>
    </row>
    <row r="2986" spans="1:38" x14ac:dyDescent="0.25">
      <c r="A2986" s="30" t="s">
        <v>573</v>
      </c>
      <c r="B2986" s="30">
        <v>1</v>
      </c>
      <c r="C2986" s="30" t="s">
        <v>468</v>
      </c>
      <c r="D2986" s="30" t="s">
        <v>77</v>
      </c>
      <c r="E2986" s="30">
        <v>56</v>
      </c>
      <c r="F2986" s="30">
        <v>2.3192155375000001E-3</v>
      </c>
      <c r="G2986" s="30">
        <v>2.8990194224999999E-3</v>
      </c>
      <c r="H2986" s="30">
        <v>4.0586271924999999E-3</v>
      </c>
      <c r="I2986" s="30">
        <v>4.0586271924999999E-3</v>
      </c>
      <c r="J2986" s="30">
        <v>4.6384310750000003E-3</v>
      </c>
      <c r="K2986" s="30">
        <v>5.7980388449999998E-3</v>
      </c>
      <c r="L2986" s="30">
        <v>5.7980388449999998E-3</v>
      </c>
      <c r="M2986" s="30">
        <v>5.7980388449999998E-3</v>
      </c>
      <c r="N2986" s="30">
        <v>5.7980388449999998E-3</v>
      </c>
      <c r="O2986" s="30">
        <v>6.9576466125E-3</v>
      </c>
      <c r="P2986" s="30">
        <v>6.9576466125E-3</v>
      </c>
      <c r="Q2986" s="30">
        <v>6.9576466125E-3</v>
      </c>
      <c r="R2986" s="30">
        <v>6.9576466125E-3</v>
      </c>
      <c r="S2986" s="30">
        <v>6.9576466125E-3</v>
      </c>
      <c r="T2986" s="30">
        <v>6.9576466125E-3</v>
      </c>
      <c r="U2986" s="30">
        <v>6.9576466125E-3</v>
      </c>
      <c r="V2986" s="30">
        <v>7.5374504974999998E-3</v>
      </c>
      <c r="W2986" s="30">
        <v>7.5374504974999998E-3</v>
      </c>
      <c r="X2986" s="30">
        <v>9.2768621525000008E-3</v>
      </c>
      <c r="Y2986" s="30">
        <v>1.043646992E-2</v>
      </c>
      <c r="Z2986" s="30">
        <v>1.1016273805000001E-2</v>
      </c>
      <c r="AA2986" s="30">
        <v>1.50749009975E-2</v>
      </c>
      <c r="AB2986" s="30">
        <v>1.6234508764999999E-2</v>
      </c>
      <c r="AC2986" s="30">
        <v>2.2032547610000001E-2</v>
      </c>
      <c r="AD2986" s="30">
        <v>2.43517631475E-2</v>
      </c>
      <c r="AE2986" s="30">
        <v>2.9424846767499999E-2</v>
      </c>
      <c r="AF2986" s="30">
        <v>2.6990616669999998E-2</v>
      </c>
      <c r="AG2986" s="30">
        <v>2.4531367469999999E-2</v>
      </c>
      <c r="AH2986" s="30">
        <v>2.4671464819999999E-2</v>
      </c>
      <c r="AI2986" s="30">
        <v>2.4394545900000002E-2</v>
      </c>
      <c r="AJ2986" s="30">
        <v>2.4394545900000002E-2</v>
      </c>
      <c r="AK2986" s="30">
        <v>0</v>
      </c>
      <c r="AL2986" s="30">
        <v>0</v>
      </c>
    </row>
    <row r="2987" spans="1:38" x14ac:dyDescent="0.25">
      <c r="A2987" s="30" t="s">
        <v>573</v>
      </c>
      <c r="B2987" s="30">
        <v>1</v>
      </c>
      <c r="C2987" s="30" t="s">
        <v>468</v>
      </c>
      <c r="D2987" s="30" t="s">
        <v>79</v>
      </c>
      <c r="E2987" s="30">
        <v>56</v>
      </c>
      <c r="F2987" s="30">
        <v>0</v>
      </c>
      <c r="G2987" s="30">
        <v>0</v>
      </c>
      <c r="H2987" s="30">
        <v>0</v>
      </c>
      <c r="I2987" s="30">
        <v>0</v>
      </c>
      <c r="J2987" s="30">
        <v>0</v>
      </c>
      <c r="K2987" s="30">
        <v>0</v>
      </c>
      <c r="L2987" s="30">
        <v>0</v>
      </c>
      <c r="M2987" s="30">
        <v>0</v>
      </c>
      <c r="N2987" s="30">
        <v>0</v>
      </c>
      <c r="O2987" s="30">
        <v>0</v>
      </c>
      <c r="P2987" s="30">
        <v>0</v>
      </c>
      <c r="Q2987" s="30">
        <v>0</v>
      </c>
      <c r="R2987" s="30">
        <v>0</v>
      </c>
      <c r="S2987" s="30">
        <v>0</v>
      </c>
      <c r="T2987" s="30">
        <v>0</v>
      </c>
      <c r="U2987" s="30">
        <v>0</v>
      </c>
      <c r="V2987" s="30">
        <v>0</v>
      </c>
      <c r="W2987" s="30">
        <v>0</v>
      </c>
      <c r="X2987" s="30">
        <v>0</v>
      </c>
      <c r="Y2987" s="30">
        <v>0</v>
      </c>
      <c r="Z2987" s="30">
        <v>0</v>
      </c>
      <c r="AA2987" s="30">
        <v>0</v>
      </c>
      <c r="AB2987" s="30">
        <v>0</v>
      </c>
      <c r="AC2987" s="30">
        <v>0</v>
      </c>
      <c r="AD2987" s="30">
        <v>0</v>
      </c>
      <c r="AE2987" s="30">
        <v>0</v>
      </c>
      <c r="AF2987" s="30">
        <v>0</v>
      </c>
      <c r="AG2987" s="30">
        <v>0</v>
      </c>
      <c r="AH2987" s="30">
        <v>0</v>
      </c>
      <c r="AI2987" s="30">
        <v>0</v>
      </c>
      <c r="AJ2987" s="30">
        <v>0</v>
      </c>
      <c r="AK2987" s="30">
        <v>0</v>
      </c>
      <c r="AL2987" s="30">
        <v>0</v>
      </c>
    </row>
    <row r="2988" spans="1:38" x14ac:dyDescent="0.25">
      <c r="A2988" s="30" t="s">
        <v>573</v>
      </c>
      <c r="B2988" s="30">
        <v>1</v>
      </c>
      <c r="C2988" s="30" t="s">
        <v>468</v>
      </c>
      <c r="D2988" s="30" t="s">
        <v>81</v>
      </c>
      <c r="E2988" s="30">
        <v>56</v>
      </c>
      <c r="F2988" s="30">
        <v>3.6896610749999998E-4</v>
      </c>
      <c r="G2988" s="30">
        <v>4.61207635E-4</v>
      </c>
      <c r="H2988" s="30">
        <v>6.4569069000000004E-4</v>
      </c>
      <c r="I2988" s="30">
        <v>6.4569069000000004E-4</v>
      </c>
      <c r="J2988" s="30">
        <v>7.3793221749999995E-4</v>
      </c>
      <c r="K2988" s="30">
        <v>9.2241527E-4</v>
      </c>
      <c r="L2988" s="30">
        <v>9.2241527E-4</v>
      </c>
      <c r="M2988" s="30">
        <v>9.2241527E-4</v>
      </c>
      <c r="N2988" s="30">
        <v>9.2241527E-4</v>
      </c>
      <c r="O2988" s="30">
        <v>1.106898325E-3</v>
      </c>
      <c r="P2988" s="30">
        <v>1.106898325E-3</v>
      </c>
      <c r="Q2988" s="30">
        <v>1.106898325E-3</v>
      </c>
      <c r="R2988" s="30">
        <v>1.106898325E-3</v>
      </c>
      <c r="S2988" s="30">
        <v>1.106898325E-3</v>
      </c>
      <c r="T2988" s="30">
        <v>1.106898325E-3</v>
      </c>
      <c r="U2988" s="30">
        <v>1.106898325E-3</v>
      </c>
      <c r="V2988" s="30">
        <v>1.1991398525E-3</v>
      </c>
      <c r="W2988" s="30">
        <v>1.1991398525E-3</v>
      </c>
      <c r="X2988" s="30">
        <v>1.4758644324999999E-3</v>
      </c>
      <c r="Y2988" s="30">
        <v>1.6603474875E-3</v>
      </c>
      <c r="Z2988" s="30">
        <v>1.7525890150000001E-3</v>
      </c>
      <c r="AA2988" s="30">
        <v>2.3982797049999999E-3</v>
      </c>
      <c r="AB2988" s="30">
        <v>2.5827627575E-3</v>
      </c>
      <c r="AC2988" s="30">
        <v>3.5051780300000002E-3</v>
      </c>
      <c r="AD2988" s="30">
        <v>3.8741441375E-3</v>
      </c>
      <c r="AE2988" s="30">
        <v>4.6812256225000001E-3</v>
      </c>
      <c r="AF2988" s="30">
        <v>4.2939617424999996E-3</v>
      </c>
      <c r="AG2988" s="30">
        <v>3.9027175525000002E-3</v>
      </c>
      <c r="AH2988" s="30">
        <v>3.9250057674999998E-3</v>
      </c>
      <c r="AI2988" s="30">
        <v>3.880950485E-3</v>
      </c>
      <c r="AJ2988" s="30">
        <v>3.880950485E-3</v>
      </c>
      <c r="AK2988" s="30">
        <v>0</v>
      </c>
      <c r="AL2988" s="30">
        <v>0</v>
      </c>
    </row>
    <row r="2989" spans="1:38" x14ac:dyDescent="0.25">
      <c r="A2989" s="30" t="s">
        <v>573</v>
      </c>
      <c r="B2989" s="30">
        <v>1</v>
      </c>
      <c r="C2989" s="30" t="s">
        <v>468</v>
      </c>
      <c r="D2989" s="30" t="s">
        <v>83</v>
      </c>
      <c r="E2989" s="30">
        <v>56</v>
      </c>
      <c r="F2989" s="30">
        <v>4.7438499749999998E-4</v>
      </c>
      <c r="G2989" s="30">
        <v>5.9298124500000002E-4</v>
      </c>
      <c r="H2989" s="30">
        <v>8.3017374249999998E-4</v>
      </c>
      <c r="I2989" s="30">
        <v>8.3017374249999998E-4</v>
      </c>
      <c r="J2989" s="30">
        <v>9.4876999249999996E-4</v>
      </c>
      <c r="K2989" s="30">
        <v>1.18596249E-3</v>
      </c>
      <c r="L2989" s="30">
        <v>1.18596249E-3</v>
      </c>
      <c r="M2989" s="30">
        <v>1.18596249E-3</v>
      </c>
      <c r="N2989" s="30">
        <v>1.18596249E-3</v>
      </c>
      <c r="O2989" s="30">
        <v>1.42315499E-3</v>
      </c>
      <c r="P2989" s="30">
        <v>1.42315499E-3</v>
      </c>
      <c r="Q2989" s="30">
        <v>1.42315499E-3</v>
      </c>
      <c r="R2989" s="30">
        <v>1.42315499E-3</v>
      </c>
      <c r="S2989" s="30">
        <v>1.42315499E-3</v>
      </c>
      <c r="T2989" s="30">
        <v>1.42315499E-3</v>
      </c>
      <c r="U2989" s="30">
        <v>1.42315499E-3</v>
      </c>
      <c r="V2989" s="30">
        <v>1.5417512375E-3</v>
      </c>
      <c r="W2989" s="30">
        <v>1.5417512375E-3</v>
      </c>
      <c r="X2989" s="30">
        <v>1.8975399849999999E-3</v>
      </c>
      <c r="Y2989" s="30">
        <v>2.1347324824999999E-3</v>
      </c>
      <c r="Z2989" s="30">
        <v>2.2533287325000001E-3</v>
      </c>
      <c r="AA2989" s="30">
        <v>3.0835024775000002E-3</v>
      </c>
      <c r="AB2989" s="30">
        <v>3.3206949749999999E-3</v>
      </c>
      <c r="AC2989" s="30">
        <v>4.5066574650000002E-3</v>
      </c>
      <c r="AD2989" s="30">
        <v>4.9810424624999999E-3</v>
      </c>
      <c r="AE2989" s="30">
        <v>6.0187186574999999E-3</v>
      </c>
      <c r="AF2989" s="30">
        <v>5.5208079550000001E-3</v>
      </c>
      <c r="AG2989" s="30">
        <v>5.0177797099999998E-3</v>
      </c>
      <c r="AH2989" s="30">
        <v>5.0464359850000001E-3</v>
      </c>
      <c r="AI2989" s="30">
        <v>4.98979348E-3</v>
      </c>
      <c r="AJ2989" s="30">
        <v>4.98979348E-3</v>
      </c>
      <c r="AK2989" s="30">
        <v>0</v>
      </c>
      <c r="AL2989" s="30">
        <v>0</v>
      </c>
    </row>
    <row r="2990" spans="1:38" x14ac:dyDescent="0.25">
      <c r="A2990" s="30" t="s">
        <v>573</v>
      </c>
      <c r="B2990" s="30">
        <v>1</v>
      </c>
      <c r="C2990" s="30" t="s">
        <v>468</v>
      </c>
      <c r="D2990" s="30" t="s">
        <v>453</v>
      </c>
      <c r="E2990" s="30">
        <v>56</v>
      </c>
      <c r="F2990" s="30">
        <v>0</v>
      </c>
      <c r="G2990" s="30">
        <v>0</v>
      </c>
      <c r="H2990" s="30">
        <v>0</v>
      </c>
      <c r="I2990" s="30">
        <v>0</v>
      </c>
      <c r="J2990" s="30">
        <v>0</v>
      </c>
      <c r="K2990" s="30">
        <v>0</v>
      </c>
      <c r="L2990" s="30">
        <v>0</v>
      </c>
      <c r="M2990" s="30">
        <v>0</v>
      </c>
      <c r="N2990" s="30">
        <v>0</v>
      </c>
      <c r="O2990" s="30">
        <v>0</v>
      </c>
      <c r="P2990" s="30">
        <v>0</v>
      </c>
      <c r="Q2990" s="30">
        <v>0</v>
      </c>
      <c r="R2990" s="30">
        <v>0</v>
      </c>
      <c r="S2990" s="30">
        <v>0</v>
      </c>
      <c r="T2990" s="30">
        <v>0</v>
      </c>
      <c r="U2990" s="30">
        <v>0</v>
      </c>
      <c r="V2990" s="30">
        <v>0</v>
      </c>
      <c r="W2990" s="30">
        <v>0</v>
      </c>
      <c r="X2990" s="30">
        <v>0</v>
      </c>
      <c r="Y2990" s="30">
        <v>0</v>
      </c>
      <c r="Z2990" s="30">
        <v>0</v>
      </c>
      <c r="AA2990" s="30">
        <v>0</v>
      </c>
      <c r="AB2990" s="30">
        <v>0</v>
      </c>
      <c r="AC2990" s="30">
        <v>0</v>
      </c>
      <c r="AD2990" s="30">
        <v>0</v>
      </c>
      <c r="AE2990" s="30">
        <v>0</v>
      </c>
      <c r="AF2990" s="30">
        <v>0</v>
      </c>
      <c r="AG2990" s="30">
        <v>0</v>
      </c>
      <c r="AH2990" s="30">
        <v>0</v>
      </c>
      <c r="AI2990" s="30">
        <v>0</v>
      </c>
      <c r="AJ2990" s="30">
        <v>0</v>
      </c>
      <c r="AK2990" s="30">
        <v>0</v>
      </c>
      <c r="AL2990" s="30">
        <v>0</v>
      </c>
    </row>
    <row r="2991" spans="1:38" x14ac:dyDescent="0.25">
      <c r="A2991" s="30" t="s">
        <v>573</v>
      </c>
      <c r="B2991" s="30">
        <v>1</v>
      </c>
      <c r="C2991" s="30" t="s">
        <v>468</v>
      </c>
      <c r="D2991" s="30" t="s">
        <v>85</v>
      </c>
      <c r="E2991" s="30">
        <v>56</v>
      </c>
      <c r="F2991" s="30">
        <v>5.2709444999999997E-5</v>
      </c>
      <c r="G2991" s="30">
        <v>6.5886804999999994E-5</v>
      </c>
      <c r="H2991" s="30">
        <v>9.2241527500000006E-5</v>
      </c>
      <c r="I2991" s="30">
        <v>9.2241527500000006E-5</v>
      </c>
      <c r="J2991" s="30">
        <v>1.054188875E-4</v>
      </c>
      <c r="K2991" s="30">
        <v>1.3177360999999999E-4</v>
      </c>
      <c r="L2991" s="30">
        <v>1.3177360999999999E-4</v>
      </c>
      <c r="M2991" s="30">
        <v>1.3177360999999999E-4</v>
      </c>
      <c r="N2991" s="30">
        <v>1.3177360999999999E-4</v>
      </c>
      <c r="O2991" s="30">
        <v>1.581283325E-4</v>
      </c>
      <c r="P2991" s="30">
        <v>1.581283325E-4</v>
      </c>
      <c r="Q2991" s="30">
        <v>1.581283325E-4</v>
      </c>
      <c r="R2991" s="30">
        <v>1.581283325E-4</v>
      </c>
      <c r="S2991" s="30">
        <v>1.581283325E-4</v>
      </c>
      <c r="T2991" s="30">
        <v>1.581283325E-4</v>
      </c>
      <c r="U2991" s="30">
        <v>1.581283325E-4</v>
      </c>
      <c r="V2991" s="30">
        <v>1.7130569250000001E-4</v>
      </c>
      <c r="W2991" s="30">
        <v>1.7130569250000001E-4</v>
      </c>
      <c r="X2991" s="30">
        <v>2.1083777500000001E-4</v>
      </c>
      <c r="Y2991" s="30">
        <v>2.3719249749999999E-4</v>
      </c>
      <c r="Z2991" s="30">
        <v>2.5036985999999999E-4</v>
      </c>
      <c r="AA2991" s="30">
        <v>3.4261138750000001E-4</v>
      </c>
      <c r="AB2991" s="30">
        <v>3.6896610749999998E-4</v>
      </c>
      <c r="AC2991" s="30">
        <v>5.007397175E-4</v>
      </c>
      <c r="AD2991" s="30">
        <v>5.5344916250000002E-4</v>
      </c>
      <c r="AE2991" s="30">
        <v>6.687465175E-4</v>
      </c>
      <c r="AF2991" s="30">
        <v>6.13423105E-4</v>
      </c>
      <c r="AG2991" s="30">
        <v>5.5753108E-4</v>
      </c>
      <c r="AH2991" s="30">
        <v>5.6071511000000004E-4</v>
      </c>
      <c r="AI2991" s="30">
        <v>5.544214975E-4</v>
      </c>
      <c r="AJ2991" s="30">
        <v>5.544214975E-4</v>
      </c>
      <c r="AK2991" s="30">
        <v>0</v>
      </c>
      <c r="AL2991" s="30">
        <v>0</v>
      </c>
    </row>
    <row r="2992" spans="1:38" x14ac:dyDescent="0.25">
      <c r="A2992" s="30" t="s">
        <v>573</v>
      </c>
      <c r="B2992" s="30">
        <v>1</v>
      </c>
      <c r="C2992" s="30" t="s">
        <v>468</v>
      </c>
      <c r="D2992" s="30" t="s">
        <v>87</v>
      </c>
      <c r="E2992" s="30">
        <v>56</v>
      </c>
      <c r="F2992" s="30">
        <v>0</v>
      </c>
      <c r="G2992" s="30">
        <v>0</v>
      </c>
      <c r="H2992" s="30">
        <v>0</v>
      </c>
      <c r="I2992" s="30">
        <v>0</v>
      </c>
      <c r="J2992" s="30">
        <v>0</v>
      </c>
      <c r="K2992" s="30">
        <v>0</v>
      </c>
      <c r="L2992" s="30">
        <v>0</v>
      </c>
      <c r="M2992" s="30">
        <v>0</v>
      </c>
      <c r="N2992" s="30">
        <v>0</v>
      </c>
      <c r="O2992" s="30">
        <v>0</v>
      </c>
      <c r="P2992" s="30">
        <v>0</v>
      </c>
      <c r="Q2992" s="30">
        <v>0</v>
      </c>
      <c r="R2992" s="30">
        <v>0</v>
      </c>
      <c r="S2992" s="30">
        <v>0</v>
      </c>
      <c r="T2992" s="30">
        <v>0</v>
      </c>
      <c r="U2992" s="30">
        <v>0</v>
      </c>
      <c r="V2992" s="30">
        <v>0</v>
      </c>
      <c r="W2992" s="30">
        <v>0</v>
      </c>
      <c r="X2992" s="30">
        <v>0</v>
      </c>
      <c r="Y2992" s="30">
        <v>0</v>
      </c>
      <c r="Z2992" s="30">
        <v>0</v>
      </c>
      <c r="AA2992" s="30">
        <v>0</v>
      </c>
      <c r="AB2992" s="30">
        <v>0</v>
      </c>
      <c r="AC2992" s="30">
        <v>0</v>
      </c>
      <c r="AD2992" s="30">
        <v>0</v>
      </c>
      <c r="AE2992" s="30">
        <v>0</v>
      </c>
      <c r="AF2992" s="30">
        <v>0</v>
      </c>
      <c r="AG2992" s="30">
        <v>0</v>
      </c>
      <c r="AH2992" s="30">
        <v>0</v>
      </c>
      <c r="AI2992" s="30">
        <v>0</v>
      </c>
      <c r="AJ2992" s="30">
        <v>0</v>
      </c>
      <c r="AK2992" s="30">
        <v>0</v>
      </c>
      <c r="AL2992" s="30">
        <v>0</v>
      </c>
    </row>
    <row r="2993" spans="1:38" x14ac:dyDescent="0.25">
      <c r="A2993" s="30" t="s">
        <v>573</v>
      </c>
      <c r="B2993" s="30">
        <v>1</v>
      </c>
      <c r="C2993" s="30" t="s">
        <v>468</v>
      </c>
      <c r="D2993" s="30" t="s">
        <v>89</v>
      </c>
      <c r="E2993" s="30">
        <v>56</v>
      </c>
      <c r="F2993" s="30">
        <v>0</v>
      </c>
      <c r="G2993" s="30">
        <v>0</v>
      </c>
      <c r="H2993" s="30">
        <v>0</v>
      </c>
      <c r="I2993" s="30">
        <v>0</v>
      </c>
      <c r="J2993" s="30">
        <v>0</v>
      </c>
      <c r="K2993" s="30">
        <v>0</v>
      </c>
      <c r="L2993" s="30">
        <v>0</v>
      </c>
      <c r="M2993" s="30">
        <v>0</v>
      </c>
      <c r="N2993" s="30">
        <v>0</v>
      </c>
      <c r="O2993" s="30">
        <v>0</v>
      </c>
      <c r="P2993" s="30">
        <v>0</v>
      </c>
      <c r="Q2993" s="30">
        <v>0</v>
      </c>
      <c r="R2993" s="30">
        <v>0</v>
      </c>
      <c r="S2993" s="30">
        <v>0</v>
      </c>
      <c r="T2993" s="30">
        <v>0</v>
      </c>
      <c r="U2993" s="30">
        <v>0</v>
      </c>
      <c r="V2993" s="30">
        <v>0</v>
      </c>
      <c r="W2993" s="30">
        <v>0</v>
      </c>
      <c r="X2993" s="30">
        <v>0</v>
      </c>
      <c r="Y2993" s="30">
        <v>0</v>
      </c>
      <c r="Z2993" s="30">
        <v>0</v>
      </c>
      <c r="AA2993" s="30">
        <v>0</v>
      </c>
      <c r="AB2993" s="30">
        <v>0</v>
      </c>
      <c r="AC2993" s="30">
        <v>0</v>
      </c>
      <c r="AD2993" s="30">
        <v>0</v>
      </c>
      <c r="AE2993" s="30">
        <v>0</v>
      </c>
      <c r="AF2993" s="30">
        <v>0</v>
      </c>
      <c r="AG2993" s="30">
        <v>0</v>
      </c>
      <c r="AH2993" s="30">
        <v>0</v>
      </c>
      <c r="AI2993" s="30">
        <v>0</v>
      </c>
      <c r="AJ2993" s="30">
        <v>0</v>
      </c>
      <c r="AK2993" s="30">
        <v>0</v>
      </c>
      <c r="AL2993" s="30">
        <v>0</v>
      </c>
    </row>
    <row r="2994" spans="1:38" x14ac:dyDescent="0.25">
      <c r="A2994" s="30" t="s">
        <v>573</v>
      </c>
      <c r="B2994" s="30">
        <v>1</v>
      </c>
      <c r="C2994" s="30" t="s">
        <v>468</v>
      </c>
      <c r="D2994" s="30" t="s">
        <v>91</v>
      </c>
      <c r="E2994" s="30">
        <v>56</v>
      </c>
      <c r="F2994" s="30">
        <v>2.1083777500000001E-4</v>
      </c>
      <c r="G2994" s="30">
        <v>2.6354721999999998E-4</v>
      </c>
      <c r="H2994" s="30">
        <v>3.6896610749999998E-4</v>
      </c>
      <c r="I2994" s="30">
        <v>3.6896610749999998E-4</v>
      </c>
      <c r="J2994" s="30">
        <v>4.2167555250000001E-4</v>
      </c>
      <c r="K2994" s="30">
        <v>5.2709443999999995E-4</v>
      </c>
      <c r="L2994" s="30">
        <v>5.2709443999999995E-4</v>
      </c>
      <c r="M2994" s="30">
        <v>5.2709443999999995E-4</v>
      </c>
      <c r="N2994" s="30">
        <v>5.2709443999999995E-4</v>
      </c>
      <c r="O2994" s="30">
        <v>6.3251332750000001E-4</v>
      </c>
      <c r="P2994" s="30">
        <v>6.3251332750000001E-4</v>
      </c>
      <c r="Q2994" s="30">
        <v>6.3251332750000001E-4</v>
      </c>
      <c r="R2994" s="30">
        <v>6.3251332750000001E-4</v>
      </c>
      <c r="S2994" s="30">
        <v>6.3251332750000001E-4</v>
      </c>
      <c r="T2994" s="30">
        <v>6.3251332750000001E-4</v>
      </c>
      <c r="U2994" s="30">
        <v>6.3251332750000001E-4</v>
      </c>
      <c r="V2994" s="30">
        <v>6.8522277250000004E-4</v>
      </c>
      <c r="W2994" s="30">
        <v>6.8522277250000004E-4</v>
      </c>
      <c r="X2994" s="30">
        <v>8.4335110500000001E-4</v>
      </c>
      <c r="Y2994" s="30">
        <v>9.4876999249999996E-4</v>
      </c>
      <c r="Z2994" s="30">
        <v>1.0014794375E-3</v>
      </c>
      <c r="AA2994" s="30">
        <v>1.3704455450000001E-3</v>
      </c>
      <c r="AB2994" s="30">
        <v>1.4758644324999999E-3</v>
      </c>
      <c r="AC2994" s="30">
        <v>2.0029588725000002E-3</v>
      </c>
      <c r="AD2994" s="30">
        <v>2.2137966500000001E-3</v>
      </c>
      <c r="AE2994" s="30">
        <v>2.67498607E-3</v>
      </c>
      <c r="AF2994" s="30">
        <v>2.453692425E-3</v>
      </c>
      <c r="AG2994" s="30">
        <v>2.230124315E-3</v>
      </c>
      <c r="AH2994" s="30">
        <v>2.2428604374999999E-3</v>
      </c>
      <c r="AI2994" s="30">
        <v>2.21768599E-3</v>
      </c>
      <c r="AJ2994" s="30">
        <v>2.21768599E-3</v>
      </c>
      <c r="AK2994" s="30">
        <v>0</v>
      </c>
      <c r="AL2994" s="30">
        <v>0</v>
      </c>
    </row>
    <row r="2995" spans="1:38" x14ac:dyDescent="0.25">
      <c r="A2995" s="30" t="s">
        <v>573</v>
      </c>
      <c r="B2995" s="30">
        <v>1</v>
      </c>
      <c r="C2995" s="30" t="s">
        <v>468</v>
      </c>
      <c r="D2995" s="30" t="s">
        <v>93</v>
      </c>
      <c r="E2995" s="30">
        <v>56</v>
      </c>
      <c r="F2995" s="30">
        <v>2.6354721999999998E-4</v>
      </c>
      <c r="G2995" s="30">
        <v>3.2943402499999999E-4</v>
      </c>
      <c r="H2995" s="30">
        <v>4.61207635E-4</v>
      </c>
      <c r="I2995" s="30">
        <v>4.61207635E-4</v>
      </c>
      <c r="J2995" s="30">
        <v>5.2709443999999995E-4</v>
      </c>
      <c r="K2995" s="30">
        <v>6.5886804999999997E-4</v>
      </c>
      <c r="L2995" s="30">
        <v>6.5886804999999997E-4</v>
      </c>
      <c r="M2995" s="30">
        <v>6.5886804999999997E-4</v>
      </c>
      <c r="N2995" s="30">
        <v>6.5886804999999997E-4</v>
      </c>
      <c r="O2995" s="30">
        <v>7.9064165999999999E-4</v>
      </c>
      <c r="P2995" s="30">
        <v>7.9064165999999999E-4</v>
      </c>
      <c r="Q2995" s="30">
        <v>7.9064165999999999E-4</v>
      </c>
      <c r="R2995" s="30">
        <v>7.9064165999999999E-4</v>
      </c>
      <c r="S2995" s="30">
        <v>7.9064165999999999E-4</v>
      </c>
      <c r="T2995" s="30">
        <v>7.9064165999999999E-4</v>
      </c>
      <c r="U2995" s="30">
        <v>7.9064165999999999E-4</v>
      </c>
      <c r="V2995" s="30">
        <v>8.5652846500000005E-4</v>
      </c>
      <c r="W2995" s="30">
        <v>8.5652846500000005E-4</v>
      </c>
      <c r="X2995" s="30">
        <v>1.0541888799999999E-3</v>
      </c>
      <c r="Y2995" s="30">
        <v>1.18596249E-3</v>
      </c>
      <c r="Z2995" s="30">
        <v>1.2518492950000001E-3</v>
      </c>
      <c r="AA2995" s="30">
        <v>1.7130569325000001E-3</v>
      </c>
      <c r="AB2995" s="30">
        <v>1.8448305425E-3</v>
      </c>
      <c r="AC2995" s="30">
        <v>2.5036985925E-3</v>
      </c>
      <c r="AD2995" s="30">
        <v>2.7672458125000002E-3</v>
      </c>
      <c r="AE2995" s="30">
        <v>3.3437325874999999E-3</v>
      </c>
      <c r="AF2995" s="30">
        <v>3.0671155300000001E-3</v>
      </c>
      <c r="AG2995" s="30">
        <v>2.7876553950000002E-3</v>
      </c>
      <c r="AH2995" s="30">
        <v>2.8035755475000002E-3</v>
      </c>
      <c r="AI2995" s="30">
        <v>2.7721074874999998E-3</v>
      </c>
      <c r="AJ2995" s="30">
        <v>2.7721074874999998E-3</v>
      </c>
      <c r="AK2995" s="30">
        <v>0</v>
      </c>
      <c r="AL2995" s="30">
        <v>0</v>
      </c>
    </row>
    <row r="2996" spans="1:38" x14ac:dyDescent="0.25">
      <c r="A2996" s="30" t="s">
        <v>573</v>
      </c>
      <c r="B2996" s="30">
        <v>1</v>
      </c>
      <c r="C2996" s="30" t="s">
        <v>468</v>
      </c>
      <c r="D2996" s="30" t="s">
        <v>454</v>
      </c>
      <c r="E2996" s="30">
        <v>56</v>
      </c>
      <c r="F2996" s="30">
        <v>0</v>
      </c>
      <c r="G2996" s="30">
        <v>0</v>
      </c>
      <c r="H2996" s="30">
        <v>0</v>
      </c>
      <c r="I2996" s="30">
        <v>0</v>
      </c>
      <c r="J2996" s="30">
        <v>0</v>
      </c>
      <c r="K2996" s="30">
        <v>0</v>
      </c>
      <c r="L2996" s="30">
        <v>0</v>
      </c>
      <c r="M2996" s="30">
        <v>0</v>
      </c>
      <c r="N2996" s="30">
        <v>0</v>
      </c>
      <c r="O2996" s="30">
        <v>0</v>
      </c>
      <c r="P2996" s="30">
        <v>0</v>
      </c>
      <c r="Q2996" s="30">
        <v>0</v>
      </c>
      <c r="R2996" s="30">
        <v>0</v>
      </c>
      <c r="S2996" s="30">
        <v>0</v>
      </c>
      <c r="T2996" s="30">
        <v>0</v>
      </c>
      <c r="U2996" s="30">
        <v>0</v>
      </c>
      <c r="V2996" s="30">
        <v>0</v>
      </c>
      <c r="W2996" s="30">
        <v>0</v>
      </c>
      <c r="X2996" s="30">
        <v>0</v>
      </c>
      <c r="Y2996" s="30">
        <v>0</v>
      </c>
      <c r="Z2996" s="30">
        <v>0</v>
      </c>
      <c r="AA2996" s="30">
        <v>0</v>
      </c>
      <c r="AB2996" s="30">
        <v>0</v>
      </c>
      <c r="AC2996" s="30">
        <v>0</v>
      </c>
      <c r="AD2996" s="30">
        <v>0</v>
      </c>
      <c r="AE2996" s="30">
        <v>0</v>
      </c>
      <c r="AF2996" s="30">
        <v>0</v>
      </c>
      <c r="AG2996" s="30">
        <v>0</v>
      </c>
      <c r="AH2996" s="30">
        <v>0</v>
      </c>
      <c r="AI2996" s="30">
        <v>0</v>
      </c>
      <c r="AJ2996" s="30">
        <v>0</v>
      </c>
      <c r="AK2996" s="30">
        <v>0</v>
      </c>
      <c r="AL2996" s="30">
        <v>0</v>
      </c>
    </row>
    <row r="2997" spans="1:38" x14ac:dyDescent="0.25">
      <c r="A2997" s="30" t="s">
        <v>573</v>
      </c>
      <c r="B2997" s="30">
        <v>1</v>
      </c>
      <c r="C2997" s="30" t="s">
        <v>468</v>
      </c>
      <c r="D2997" s="30" t="s">
        <v>95</v>
      </c>
      <c r="E2997" s="30">
        <v>56</v>
      </c>
      <c r="F2997" s="30">
        <v>0</v>
      </c>
      <c r="G2997" s="30">
        <v>0</v>
      </c>
      <c r="H2997" s="30">
        <v>0</v>
      </c>
      <c r="I2997" s="30">
        <v>0</v>
      </c>
      <c r="J2997" s="30">
        <v>0</v>
      </c>
      <c r="K2997" s="30">
        <v>0</v>
      </c>
      <c r="L2997" s="30">
        <v>0</v>
      </c>
      <c r="M2997" s="30">
        <v>0</v>
      </c>
      <c r="N2997" s="30">
        <v>0</v>
      </c>
      <c r="O2997" s="30">
        <v>0</v>
      </c>
      <c r="P2997" s="30">
        <v>0</v>
      </c>
      <c r="Q2997" s="30">
        <v>0</v>
      </c>
      <c r="R2997" s="30">
        <v>0</v>
      </c>
      <c r="S2997" s="30">
        <v>0</v>
      </c>
      <c r="T2997" s="30">
        <v>0</v>
      </c>
      <c r="U2997" s="30">
        <v>0</v>
      </c>
      <c r="V2997" s="30">
        <v>0</v>
      </c>
      <c r="W2997" s="30">
        <v>0</v>
      </c>
      <c r="X2997" s="30">
        <v>0</v>
      </c>
      <c r="Y2997" s="30">
        <v>0</v>
      </c>
      <c r="Z2997" s="30">
        <v>0</v>
      </c>
      <c r="AA2997" s="30">
        <v>0</v>
      </c>
      <c r="AB2997" s="30">
        <v>0</v>
      </c>
      <c r="AC2997" s="30">
        <v>0</v>
      </c>
      <c r="AD2997" s="30">
        <v>0</v>
      </c>
      <c r="AE2997" s="30">
        <v>0</v>
      </c>
      <c r="AF2997" s="30">
        <v>0</v>
      </c>
      <c r="AG2997" s="30">
        <v>0</v>
      </c>
      <c r="AH2997" s="30">
        <v>0</v>
      </c>
      <c r="AI2997" s="30">
        <v>0</v>
      </c>
      <c r="AJ2997" s="30">
        <v>0</v>
      </c>
      <c r="AK2997" s="30">
        <v>0</v>
      </c>
      <c r="AL2997" s="30">
        <v>0</v>
      </c>
    </row>
    <row r="2998" spans="1:38" x14ac:dyDescent="0.25">
      <c r="A2998" s="30" t="s">
        <v>573</v>
      </c>
      <c r="B2998" s="30">
        <v>1</v>
      </c>
      <c r="C2998" s="30" t="s">
        <v>468</v>
      </c>
      <c r="D2998" s="30" t="s">
        <v>99</v>
      </c>
      <c r="E2998" s="30">
        <v>56</v>
      </c>
      <c r="F2998" s="30">
        <v>1.054188875E-4</v>
      </c>
      <c r="G2998" s="30">
        <v>1.3177360999999999E-4</v>
      </c>
      <c r="H2998" s="30">
        <v>1.8448305500000001E-4</v>
      </c>
      <c r="I2998" s="30">
        <v>1.8448305500000001E-4</v>
      </c>
      <c r="J2998" s="30">
        <v>2.1083777500000001E-4</v>
      </c>
      <c r="K2998" s="30">
        <v>2.6354721999999998E-4</v>
      </c>
      <c r="L2998" s="30">
        <v>2.6354721999999998E-4</v>
      </c>
      <c r="M2998" s="30">
        <v>2.6354721999999998E-4</v>
      </c>
      <c r="N2998" s="30">
        <v>2.6354721999999998E-4</v>
      </c>
      <c r="O2998" s="30">
        <v>3.16256665E-4</v>
      </c>
      <c r="P2998" s="30">
        <v>3.16256665E-4</v>
      </c>
      <c r="Q2998" s="30">
        <v>3.16256665E-4</v>
      </c>
      <c r="R2998" s="30">
        <v>3.16256665E-4</v>
      </c>
      <c r="S2998" s="30">
        <v>3.16256665E-4</v>
      </c>
      <c r="T2998" s="30">
        <v>3.16256665E-4</v>
      </c>
      <c r="U2998" s="30">
        <v>3.16256665E-4</v>
      </c>
      <c r="V2998" s="30">
        <v>3.4261138750000001E-4</v>
      </c>
      <c r="W2998" s="30">
        <v>3.4261138750000001E-4</v>
      </c>
      <c r="X2998" s="30">
        <v>4.2167555250000001E-4</v>
      </c>
      <c r="Y2998" s="30">
        <v>4.7438499749999998E-4</v>
      </c>
      <c r="Z2998" s="30">
        <v>5.007397175E-4</v>
      </c>
      <c r="AA2998" s="30">
        <v>6.8522277250000004E-4</v>
      </c>
      <c r="AB2998" s="30">
        <v>7.3793221749999995E-4</v>
      </c>
      <c r="AC2998" s="30">
        <v>1.0014794375E-3</v>
      </c>
      <c r="AD2998" s="30">
        <v>1.106898325E-3</v>
      </c>
      <c r="AE2998" s="30">
        <v>1.337493035E-3</v>
      </c>
      <c r="AF2998" s="30">
        <v>1.2268462125E-3</v>
      </c>
      <c r="AG2998" s="30">
        <v>1.1150621575E-3</v>
      </c>
      <c r="AH2998" s="30">
        <v>1.1214302200000001E-3</v>
      </c>
      <c r="AI2998" s="30">
        <v>1.108842995E-3</v>
      </c>
      <c r="AJ2998" s="30">
        <v>1.108842995E-3</v>
      </c>
      <c r="AK2998" s="30">
        <v>0</v>
      </c>
      <c r="AL2998" s="30">
        <v>0</v>
      </c>
    </row>
    <row r="2999" spans="1:38" x14ac:dyDescent="0.25">
      <c r="A2999" s="30" t="s">
        <v>573</v>
      </c>
      <c r="B2999" s="30">
        <v>1</v>
      </c>
      <c r="C2999" s="30" t="s">
        <v>468</v>
      </c>
      <c r="D2999" s="30" t="s">
        <v>455</v>
      </c>
      <c r="E2999" s="30">
        <v>56</v>
      </c>
      <c r="F2999" s="30">
        <v>0</v>
      </c>
      <c r="G2999" s="30">
        <v>0</v>
      </c>
      <c r="H2999" s="30">
        <v>0</v>
      </c>
      <c r="I2999" s="30">
        <v>0</v>
      </c>
      <c r="J2999" s="30">
        <v>0</v>
      </c>
      <c r="K2999" s="30">
        <v>0</v>
      </c>
      <c r="L2999" s="30">
        <v>0</v>
      </c>
      <c r="M2999" s="30">
        <v>0</v>
      </c>
      <c r="N2999" s="30">
        <v>0</v>
      </c>
      <c r="O2999" s="30">
        <v>0</v>
      </c>
      <c r="P2999" s="30">
        <v>0</v>
      </c>
      <c r="Q2999" s="30">
        <v>0</v>
      </c>
      <c r="R2999" s="30">
        <v>0</v>
      </c>
      <c r="S2999" s="30">
        <v>0</v>
      </c>
      <c r="T2999" s="30">
        <v>0</v>
      </c>
      <c r="U2999" s="30">
        <v>0</v>
      </c>
      <c r="V2999" s="30">
        <v>0</v>
      </c>
      <c r="W2999" s="30">
        <v>0</v>
      </c>
      <c r="X2999" s="30">
        <v>0</v>
      </c>
      <c r="Y2999" s="30">
        <v>0</v>
      </c>
      <c r="Z2999" s="30">
        <v>0</v>
      </c>
      <c r="AA2999" s="30">
        <v>0</v>
      </c>
      <c r="AB2999" s="30">
        <v>0</v>
      </c>
      <c r="AC2999" s="30">
        <v>0</v>
      </c>
      <c r="AD2999" s="30">
        <v>0</v>
      </c>
      <c r="AE2999" s="30">
        <v>0</v>
      </c>
      <c r="AF2999" s="30">
        <v>0</v>
      </c>
      <c r="AG2999" s="30">
        <v>0</v>
      </c>
      <c r="AH2999" s="30">
        <v>0</v>
      </c>
      <c r="AI2999" s="30">
        <v>0</v>
      </c>
      <c r="AJ2999" s="30">
        <v>0</v>
      </c>
      <c r="AK2999" s="30">
        <v>0</v>
      </c>
      <c r="AL2999" s="30">
        <v>0</v>
      </c>
    </row>
    <row r="3000" spans="1:38" x14ac:dyDescent="0.25">
      <c r="A3000" s="30" t="s">
        <v>573</v>
      </c>
      <c r="B3000" s="30">
        <v>1</v>
      </c>
      <c r="C3000" s="30" t="s">
        <v>468</v>
      </c>
      <c r="D3000" s="30" t="s">
        <v>97</v>
      </c>
      <c r="E3000" s="30">
        <v>56</v>
      </c>
      <c r="F3000" s="30">
        <v>3.6896610749999998E-4</v>
      </c>
      <c r="G3000" s="30">
        <v>4.61207635E-4</v>
      </c>
      <c r="H3000" s="30">
        <v>6.4569069000000004E-4</v>
      </c>
      <c r="I3000" s="30">
        <v>6.4569069000000004E-4</v>
      </c>
      <c r="J3000" s="30">
        <v>7.3793221749999995E-4</v>
      </c>
      <c r="K3000" s="30">
        <v>9.2241527E-4</v>
      </c>
      <c r="L3000" s="30">
        <v>9.2241527E-4</v>
      </c>
      <c r="M3000" s="30">
        <v>9.2241527E-4</v>
      </c>
      <c r="N3000" s="30">
        <v>9.2241527E-4</v>
      </c>
      <c r="O3000" s="30">
        <v>1.106898325E-3</v>
      </c>
      <c r="P3000" s="30">
        <v>1.106898325E-3</v>
      </c>
      <c r="Q3000" s="30">
        <v>1.106898325E-3</v>
      </c>
      <c r="R3000" s="30">
        <v>1.106898325E-3</v>
      </c>
      <c r="S3000" s="30">
        <v>1.106898325E-3</v>
      </c>
      <c r="T3000" s="30">
        <v>1.106898325E-3</v>
      </c>
      <c r="U3000" s="30">
        <v>1.106898325E-3</v>
      </c>
      <c r="V3000" s="30">
        <v>1.1991398525E-3</v>
      </c>
      <c r="W3000" s="30">
        <v>1.1991398525E-3</v>
      </c>
      <c r="X3000" s="30">
        <v>1.4758644324999999E-3</v>
      </c>
      <c r="Y3000" s="30">
        <v>1.6603474875E-3</v>
      </c>
      <c r="Z3000" s="30">
        <v>1.7525890150000001E-3</v>
      </c>
      <c r="AA3000" s="30">
        <v>2.3982797049999999E-3</v>
      </c>
      <c r="AB3000" s="30">
        <v>2.5827627575E-3</v>
      </c>
      <c r="AC3000" s="30">
        <v>3.5051780300000002E-3</v>
      </c>
      <c r="AD3000" s="30">
        <v>3.8741441375E-3</v>
      </c>
      <c r="AE3000" s="30">
        <v>4.6812256225000001E-3</v>
      </c>
      <c r="AF3000" s="30">
        <v>4.2939617424999996E-3</v>
      </c>
      <c r="AG3000" s="30">
        <v>3.9027175525000002E-3</v>
      </c>
      <c r="AH3000" s="30">
        <v>3.9250057674999998E-3</v>
      </c>
      <c r="AI3000" s="30">
        <v>3.880950485E-3</v>
      </c>
      <c r="AJ3000" s="30">
        <v>3.880950485E-3</v>
      </c>
      <c r="AK3000" s="30">
        <v>0</v>
      </c>
      <c r="AL3000" s="30">
        <v>0</v>
      </c>
    </row>
    <row r="3001" spans="1:38" x14ac:dyDescent="0.25">
      <c r="A3001" s="30" t="s">
        <v>573</v>
      </c>
      <c r="B3001" s="30">
        <v>1</v>
      </c>
      <c r="C3001" s="30" t="s">
        <v>468</v>
      </c>
      <c r="D3001" s="30" t="s">
        <v>101</v>
      </c>
      <c r="E3001" s="30">
        <v>56</v>
      </c>
      <c r="F3001" s="30">
        <v>5.2709444999999997E-5</v>
      </c>
      <c r="G3001" s="30">
        <v>6.5886804999999994E-5</v>
      </c>
      <c r="H3001" s="30">
        <v>9.2241527500000006E-5</v>
      </c>
      <c r="I3001" s="30">
        <v>9.2241527500000006E-5</v>
      </c>
      <c r="J3001" s="30">
        <v>1.054188875E-4</v>
      </c>
      <c r="K3001" s="30">
        <v>1.3177360999999999E-4</v>
      </c>
      <c r="L3001" s="30">
        <v>1.3177360999999999E-4</v>
      </c>
      <c r="M3001" s="30">
        <v>1.3177360999999999E-4</v>
      </c>
      <c r="N3001" s="30">
        <v>1.3177360999999999E-4</v>
      </c>
      <c r="O3001" s="30">
        <v>1.581283325E-4</v>
      </c>
      <c r="P3001" s="30">
        <v>1.581283325E-4</v>
      </c>
      <c r="Q3001" s="30">
        <v>1.581283325E-4</v>
      </c>
      <c r="R3001" s="30">
        <v>1.581283325E-4</v>
      </c>
      <c r="S3001" s="30">
        <v>1.581283325E-4</v>
      </c>
      <c r="T3001" s="30">
        <v>1.581283325E-4</v>
      </c>
      <c r="U3001" s="30">
        <v>1.581283325E-4</v>
      </c>
      <c r="V3001" s="30">
        <v>1.7130569250000001E-4</v>
      </c>
      <c r="W3001" s="30">
        <v>1.7130569250000001E-4</v>
      </c>
      <c r="X3001" s="30">
        <v>2.1083777500000001E-4</v>
      </c>
      <c r="Y3001" s="30">
        <v>2.3719249749999999E-4</v>
      </c>
      <c r="Z3001" s="30">
        <v>2.5036985999999999E-4</v>
      </c>
      <c r="AA3001" s="30">
        <v>3.4261138750000001E-4</v>
      </c>
      <c r="AB3001" s="30">
        <v>3.6896610749999998E-4</v>
      </c>
      <c r="AC3001" s="30">
        <v>5.007397175E-4</v>
      </c>
      <c r="AD3001" s="30">
        <v>5.5344916250000002E-4</v>
      </c>
      <c r="AE3001" s="30">
        <v>6.687465175E-4</v>
      </c>
      <c r="AF3001" s="30">
        <v>6.13423105E-4</v>
      </c>
      <c r="AG3001" s="30">
        <v>5.5753108E-4</v>
      </c>
      <c r="AH3001" s="30">
        <v>5.6071511000000004E-4</v>
      </c>
      <c r="AI3001" s="30">
        <v>5.544214975E-4</v>
      </c>
      <c r="AJ3001" s="30">
        <v>5.544214975E-4</v>
      </c>
      <c r="AK3001" s="30">
        <v>0</v>
      </c>
      <c r="AL3001" s="30">
        <v>0</v>
      </c>
    </row>
    <row r="3002" spans="1:38" x14ac:dyDescent="0.25">
      <c r="A3002" s="30" t="s">
        <v>573</v>
      </c>
      <c r="B3002" s="30">
        <v>1</v>
      </c>
      <c r="C3002" s="30" t="s">
        <v>468</v>
      </c>
      <c r="D3002" s="30" t="s">
        <v>104</v>
      </c>
      <c r="E3002" s="30">
        <v>56</v>
      </c>
      <c r="F3002" s="30">
        <v>9.4876999249999996E-4</v>
      </c>
      <c r="G3002" s="30">
        <v>1.18596249E-3</v>
      </c>
      <c r="H3002" s="30">
        <v>1.6603474875E-3</v>
      </c>
      <c r="I3002" s="30">
        <v>1.6603474875E-3</v>
      </c>
      <c r="J3002" s="30">
        <v>1.8975399849999999E-3</v>
      </c>
      <c r="K3002" s="30">
        <v>2.3719249824999998E-3</v>
      </c>
      <c r="L3002" s="30">
        <v>2.3719249824999998E-3</v>
      </c>
      <c r="M3002" s="30">
        <v>2.3719249824999998E-3</v>
      </c>
      <c r="N3002" s="30">
        <v>2.3719249824999998E-3</v>
      </c>
      <c r="O3002" s="30">
        <v>2.8463099775000002E-3</v>
      </c>
      <c r="P3002" s="30">
        <v>2.8463099775000002E-3</v>
      </c>
      <c r="Q3002" s="30">
        <v>2.8463099775000002E-3</v>
      </c>
      <c r="R3002" s="30">
        <v>2.8463099775000002E-3</v>
      </c>
      <c r="S3002" s="30">
        <v>2.8463099775000002E-3</v>
      </c>
      <c r="T3002" s="30">
        <v>2.8463099775000002E-3</v>
      </c>
      <c r="U3002" s="30">
        <v>2.8463099775000002E-3</v>
      </c>
      <c r="V3002" s="30">
        <v>3.0835024775000002E-3</v>
      </c>
      <c r="W3002" s="30">
        <v>3.0835024775000002E-3</v>
      </c>
      <c r="X3002" s="30">
        <v>3.7950799699999998E-3</v>
      </c>
      <c r="Y3002" s="30">
        <v>4.2694649675E-3</v>
      </c>
      <c r="Z3002" s="30">
        <v>4.5066574650000002E-3</v>
      </c>
      <c r="AA3002" s="30">
        <v>6.1670049525000001E-3</v>
      </c>
      <c r="AB3002" s="30">
        <v>6.6413899499999998E-3</v>
      </c>
      <c r="AC3002" s="30">
        <v>9.0133149325000005E-3</v>
      </c>
      <c r="AD3002" s="30">
        <v>9.9620849249999997E-3</v>
      </c>
      <c r="AE3002" s="30">
        <v>1.2037437315E-2</v>
      </c>
      <c r="AF3002" s="30">
        <v>1.104161591E-2</v>
      </c>
      <c r="AG3002" s="30">
        <v>1.003555942E-2</v>
      </c>
      <c r="AH3002" s="30">
        <v>1.00928719725E-2</v>
      </c>
      <c r="AI3002" s="30">
        <v>9.97958696E-3</v>
      </c>
      <c r="AJ3002" s="30">
        <v>9.97958696E-3</v>
      </c>
      <c r="AK3002" s="30">
        <v>0</v>
      </c>
      <c r="AL3002" s="30">
        <v>0</v>
      </c>
    </row>
    <row r="3003" spans="1:38" x14ac:dyDescent="0.25">
      <c r="A3003" s="30" t="s">
        <v>573</v>
      </c>
      <c r="B3003" s="30">
        <v>1</v>
      </c>
      <c r="C3003" s="30" t="s">
        <v>468</v>
      </c>
      <c r="D3003" s="30" t="s">
        <v>103</v>
      </c>
      <c r="E3003" s="30">
        <v>56</v>
      </c>
      <c r="F3003" s="30">
        <v>0</v>
      </c>
      <c r="G3003" s="30">
        <v>0</v>
      </c>
      <c r="H3003" s="30">
        <v>0</v>
      </c>
      <c r="I3003" s="30">
        <v>0</v>
      </c>
      <c r="J3003" s="30">
        <v>0</v>
      </c>
      <c r="K3003" s="30">
        <v>0</v>
      </c>
      <c r="L3003" s="30">
        <v>0</v>
      </c>
      <c r="M3003" s="30">
        <v>0</v>
      </c>
      <c r="N3003" s="30">
        <v>0</v>
      </c>
      <c r="O3003" s="30">
        <v>0</v>
      </c>
      <c r="P3003" s="30">
        <v>0</v>
      </c>
      <c r="Q3003" s="30">
        <v>0</v>
      </c>
      <c r="R3003" s="30">
        <v>0</v>
      </c>
      <c r="S3003" s="30">
        <v>0</v>
      </c>
      <c r="T3003" s="30">
        <v>0</v>
      </c>
      <c r="U3003" s="30">
        <v>0</v>
      </c>
      <c r="V3003" s="30">
        <v>0</v>
      </c>
      <c r="W3003" s="30">
        <v>0</v>
      </c>
      <c r="X3003" s="30">
        <v>0</v>
      </c>
      <c r="Y3003" s="30">
        <v>0</v>
      </c>
      <c r="Z3003" s="30">
        <v>0</v>
      </c>
      <c r="AA3003" s="30">
        <v>0</v>
      </c>
      <c r="AB3003" s="30">
        <v>0</v>
      </c>
      <c r="AC3003" s="30">
        <v>0</v>
      </c>
      <c r="AD3003" s="30">
        <v>0</v>
      </c>
      <c r="AE3003" s="30">
        <v>0</v>
      </c>
      <c r="AF3003" s="30">
        <v>0</v>
      </c>
      <c r="AG3003" s="30">
        <v>0</v>
      </c>
      <c r="AH3003" s="30">
        <v>0</v>
      </c>
      <c r="AI3003" s="30">
        <v>0</v>
      </c>
      <c r="AJ3003" s="30">
        <v>0</v>
      </c>
      <c r="AK3003" s="30">
        <v>0</v>
      </c>
      <c r="AL3003" s="30">
        <v>0</v>
      </c>
    </row>
    <row r="3004" spans="1:38" x14ac:dyDescent="0.25">
      <c r="A3004" s="30" t="s">
        <v>573</v>
      </c>
      <c r="B3004" s="30">
        <v>1</v>
      </c>
      <c r="C3004" s="30" t="s">
        <v>468</v>
      </c>
      <c r="D3004" s="30" t="s">
        <v>106</v>
      </c>
      <c r="E3004" s="30">
        <v>56</v>
      </c>
      <c r="F3004" s="30">
        <v>0</v>
      </c>
      <c r="G3004" s="30">
        <v>0</v>
      </c>
      <c r="H3004" s="30">
        <v>0</v>
      </c>
      <c r="I3004" s="30">
        <v>0</v>
      </c>
      <c r="J3004" s="30">
        <v>0</v>
      </c>
      <c r="K3004" s="30">
        <v>0</v>
      </c>
      <c r="L3004" s="30">
        <v>0</v>
      </c>
      <c r="M3004" s="30">
        <v>0</v>
      </c>
      <c r="N3004" s="30">
        <v>0</v>
      </c>
      <c r="O3004" s="30">
        <v>0</v>
      </c>
      <c r="P3004" s="30">
        <v>0</v>
      </c>
      <c r="Q3004" s="30">
        <v>0</v>
      </c>
      <c r="R3004" s="30">
        <v>0</v>
      </c>
      <c r="S3004" s="30">
        <v>0</v>
      </c>
      <c r="T3004" s="30">
        <v>0</v>
      </c>
      <c r="U3004" s="30">
        <v>0</v>
      </c>
      <c r="V3004" s="30">
        <v>0</v>
      </c>
      <c r="W3004" s="30">
        <v>0</v>
      </c>
      <c r="X3004" s="30">
        <v>0</v>
      </c>
      <c r="Y3004" s="30">
        <v>0</v>
      </c>
      <c r="Z3004" s="30">
        <v>0</v>
      </c>
      <c r="AA3004" s="30">
        <v>0</v>
      </c>
      <c r="AB3004" s="30">
        <v>0</v>
      </c>
      <c r="AC3004" s="30">
        <v>0</v>
      </c>
      <c r="AD3004" s="30">
        <v>0</v>
      </c>
      <c r="AE3004" s="30">
        <v>0</v>
      </c>
      <c r="AF3004" s="30">
        <v>0</v>
      </c>
      <c r="AG3004" s="30">
        <v>0</v>
      </c>
      <c r="AH3004" s="30">
        <v>0</v>
      </c>
      <c r="AI3004" s="30">
        <v>0</v>
      </c>
      <c r="AJ3004" s="30">
        <v>0</v>
      </c>
      <c r="AK3004" s="30">
        <v>0</v>
      </c>
      <c r="AL3004" s="30">
        <v>0</v>
      </c>
    </row>
    <row r="3005" spans="1:38" x14ac:dyDescent="0.25">
      <c r="A3005" s="30" t="s">
        <v>574</v>
      </c>
      <c r="B3005" s="30">
        <v>1</v>
      </c>
      <c r="C3005" s="30" t="s">
        <v>575</v>
      </c>
      <c r="D3005" s="30" t="s">
        <v>7</v>
      </c>
      <c r="E3005" s="30">
        <v>57</v>
      </c>
      <c r="F3005" s="30">
        <v>2.585175E-7</v>
      </c>
      <c r="G3005" s="30">
        <v>3.46445E-7</v>
      </c>
      <c r="H3005" s="30">
        <v>3.4596000000000001E-7</v>
      </c>
      <c r="I3005" s="30">
        <v>3.308125E-7</v>
      </c>
      <c r="J3005" s="30">
        <v>3.4730250000000001E-7</v>
      </c>
      <c r="K3005" s="30">
        <v>3.5681500000000001E-7</v>
      </c>
      <c r="L3005" s="30">
        <v>3.7304750000000001E-7</v>
      </c>
      <c r="M3005" s="30">
        <v>4.3090750000000002E-7</v>
      </c>
      <c r="N3005" s="30">
        <v>4.6017000000000002E-7</v>
      </c>
      <c r="O3005" s="30">
        <v>3.3777500000000002E-7</v>
      </c>
      <c r="P3005" s="30">
        <v>3.21555E-7</v>
      </c>
      <c r="Q3005" s="30">
        <v>2.9968500000000003E-7</v>
      </c>
      <c r="R3005" s="30">
        <v>2.8622500000000001E-7</v>
      </c>
      <c r="S3005" s="30">
        <v>1.8028250000000001E-7</v>
      </c>
      <c r="T3005" s="30">
        <v>7.7149999999999999E-8</v>
      </c>
      <c r="U3005" s="30">
        <v>8.2374999999999995E-8</v>
      </c>
      <c r="V3005" s="30">
        <v>2.1835E-8</v>
      </c>
      <c r="W3005" s="30">
        <v>1.911E-8</v>
      </c>
      <c r="X3005" s="30">
        <v>1.6525000000000001E-8</v>
      </c>
      <c r="Y3005" s="30">
        <v>1.5837499999999999E-8</v>
      </c>
      <c r="Z3005" s="30">
        <v>1.5162500000000001E-8</v>
      </c>
      <c r="AA3005" s="30">
        <v>1.2937499999999999E-8</v>
      </c>
      <c r="AB3005" s="30">
        <v>1.2587499999999999E-8</v>
      </c>
      <c r="AC3005" s="30">
        <v>1.1129999999999999E-8</v>
      </c>
      <c r="AD3005" s="30">
        <v>9.2349999999999996E-9</v>
      </c>
      <c r="AE3005" s="30">
        <v>1.083E-8</v>
      </c>
      <c r="AF3005" s="30">
        <v>9.2225000000000004E-9</v>
      </c>
      <c r="AG3005" s="30">
        <v>1.0527499999999999E-8</v>
      </c>
      <c r="AH3005" s="30">
        <v>8.7925000000000008E-9</v>
      </c>
      <c r="AI3005" s="30">
        <v>9.2524999999999996E-9</v>
      </c>
      <c r="AJ3005" s="30">
        <v>8.7500000000000006E-9</v>
      </c>
      <c r="AK3005" s="30">
        <v>0</v>
      </c>
      <c r="AL3005" s="30">
        <v>0</v>
      </c>
    </row>
    <row r="3006" spans="1:38" x14ac:dyDescent="0.25">
      <c r="A3006" s="30" t="s">
        <v>574</v>
      </c>
      <c r="B3006" s="30">
        <v>1</v>
      </c>
      <c r="C3006" s="30" t="s">
        <v>575</v>
      </c>
      <c r="D3006" s="30" t="s">
        <v>4</v>
      </c>
      <c r="E3006" s="30">
        <v>57</v>
      </c>
      <c r="F3006" s="30">
        <v>4.9466499999999999E-7</v>
      </c>
      <c r="G3006" s="30">
        <v>6.2360000000000005E-7</v>
      </c>
      <c r="H3006" s="30">
        <v>1.918925E-6</v>
      </c>
      <c r="I3006" s="30">
        <v>1.15343E-6</v>
      </c>
      <c r="J3006" s="30">
        <v>1.2294475E-6</v>
      </c>
      <c r="K3006" s="30">
        <v>1.28263E-6</v>
      </c>
      <c r="L3006" s="30">
        <v>1.3606299999999999E-6</v>
      </c>
      <c r="M3006" s="30">
        <v>1.4232800000000001E-6</v>
      </c>
      <c r="N3006" s="30">
        <v>1.2793825E-6</v>
      </c>
      <c r="O3006" s="30">
        <v>1.298785E-6</v>
      </c>
      <c r="P3006" s="30">
        <v>1.2655950000000001E-6</v>
      </c>
      <c r="Q3006" s="30">
        <v>1.2641999999999999E-6</v>
      </c>
      <c r="R3006" s="30">
        <v>1.2852950000000001E-6</v>
      </c>
      <c r="S3006" s="30">
        <v>9.8177500000000001E-7</v>
      </c>
      <c r="T3006" s="30">
        <v>6.4360749999999996E-7</v>
      </c>
      <c r="U3006" s="30">
        <v>7.2068999999999998E-7</v>
      </c>
      <c r="V3006" s="30">
        <v>1.0791350000000001E-6</v>
      </c>
      <c r="W3006" s="30">
        <v>1.0269674999999999E-6</v>
      </c>
      <c r="X3006" s="30">
        <v>9.9689500000000001E-7</v>
      </c>
      <c r="Y3006" s="30">
        <v>5.9490249999999998E-7</v>
      </c>
      <c r="Z3006" s="30">
        <v>5.8555000000000005E-7</v>
      </c>
      <c r="AA3006" s="30">
        <v>1.0342875E-6</v>
      </c>
      <c r="AB3006" s="30">
        <v>1.0675500000000001E-6</v>
      </c>
      <c r="AC3006" s="30">
        <v>1.07775E-6</v>
      </c>
      <c r="AD3006" s="30">
        <v>1.0919625E-6</v>
      </c>
      <c r="AE3006" s="30">
        <v>1.0800799999999999E-6</v>
      </c>
      <c r="AF3006" s="30">
        <v>1.0470424999999999E-6</v>
      </c>
      <c r="AG3006" s="30">
        <v>1.04343E-6</v>
      </c>
      <c r="AH3006" s="30">
        <v>1.0741550000000001E-6</v>
      </c>
      <c r="AI3006" s="30">
        <v>1.0707525E-6</v>
      </c>
      <c r="AJ3006" s="30">
        <v>1.0475925E-6</v>
      </c>
      <c r="AK3006" s="30">
        <v>0</v>
      </c>
      <c r="AL3006" s="30">
        <v>0</v>
      </c>
    </row>
    <row r="3007" spans="1:38" x14ac:dyDescent="0.25">
      <c r="A3007" s="30" t="s">
        <v>574</v>
      </c>
      <c r="B3007" s="30">
        <v>1</v>
      </c>
      <c r="C3007" s="30" t="s">
        <v>575</v>
      </c>
      <c r="D3007" s="30" t="s">
        <v>11</v>
      </c>
      <c r="E3007" s="30">
        <v>57</v>
      </c>
      <c r="F3007" s="30">
        <v>3.3727E-7</v>
      </c>
      <c r="G3007" s="30">
        <v>6.4669750000000002E-7</v>
      </c>
      <c r="H3007" s="30">
        <v>4.9679999999999995E-7</v>
      </c>
      <c r="I3007" s="30">
        <v>4.7504499999999998E-7</v>
      </c>
      <c r="J3007" s="30">
        <v>4.9872500000000004E-7</v>
      </c>
      <c r="K3007" s="30">
        <v>1.024775E-7</v>
      </c>
      <c r="L3007" s="30">
        <v>1.0714000000000001E-7</v>
      </c>
      <c r="M3007" s="30">
        <v>2.1991750000000001E-7</v>
      </c>
      <c r="N3007" s="30">
        <v>7.5355000000000002E-8</v>
      </c>
      <c r="O3007" s="30">
        <v>1.8483250000000001E-7</v>
      </c>
      <c r="P3007" s="30">
        <v>9.6372499999999998E-8</v>
      </c>
      <c r="Q3007" s="30">
        <v>1.6386000000000001E-7</v>
      </c>
      <c r="R3007" s="30">
        <v>2.4473250000000001E-7</v>
      </c>
      <c r="S3007" s="30">
        <v>2.1265499999999999E-7</v>
      </c>
      <c r="T3007" s="30">
        <v>1.825125E-7</v>
      </c>
      <c r="U3007" s="30">
        <v>1.8392E-7</v>
      </c>
      <c r="V3007" s="30">
        <v>4.5947500000000002E-8</v>
      </c>
      <c r="W3007" s="30">
        <v>5.1427500000000002E-8</v>
      </c>
      <c r="X3007" s="30">
        <v>5.6010000000000003E-8</v>
      </c>
      <c r="Y3007" s="30">
        <v>5.3680000000000002E-8</v>
      </c>
      <c r="Z3007" s="30">
        <v>5.1392500000000002E-8</v>
      </c>
      <c r="AA3007" s="30">
        <v>0</v>
      </c>
      <c r="AB3007" s="30">
        <v>0</v>
      </c>
      <c r="AC3007" s="30">
        <v>0</v>
      </c>
      <c r="AD3007" s="30">
        <v>0</v>
      </c>
      <c r="AE3007" s="30">
        <v>0</v>
      </c>
      <c r="AF3007" s="30">
        <v>0</v>
      </c>
      <c r="AG3007" s="30">
        <v>0</v>
      </c>
      <c r="AH3007" s="30">
        <v>0</v>
      </c>
      <c r="AI3007" s="30">
        <v>0</v>
      </c>
      <c r="AJ3007" s="30">
        <v>0</v>
      </c>
      <c r="AK3007" s="30">
        <v>0</v>
      </c>
      <c r="AL3007" s="30">
        <v>0</v>
      </c>
    </row>
    <row r="3008" spans="1:38" x14ac:dyDescent="0.25">
      <c r="A3008" s="30" t="s">
        <v>574</v>
      </c>
      <c r="B3008" s="30">
        <v>1</v>
      </c>
      <c r="C3008" s="30" t="s">
        <v>575</v>
      </c>
      <c r="D3008" s="30" t="s">
        <v>9</v>
      </c>
      <c r="E3008" s="30">
        <v>57</v>
      </c>
      <c r="F3008" s="30">
        <v>0</v>
      </c>
      <c r="G3008" s="30">
        <v>0</v>
      </c>
      <c r="H3008" s="30">
        <v>0</v>
      </c>
      <c r="I3008" s="30">
        <v>0</v>
      </c>
      <c r="J3008" s="30">
        <v>0</v>
      </c>
      <c r="K3008" s="30">
        <v>0</v>
      </c>
      <c r="L3008" s="30">
        <v>0</v>
      </c>
      <c r="M3008" s="30">
        <v>0</v>
      </c>
      <c r="N3008" s="30">
        <v>0</v>
      </c>
      <c r="O3008" s="30">
        <v>1.179825E-7</v>
      </c>
      <c r="P3008" s="30">
        <v>0</v>
      </c>
      <c r="Q3008" s="30">
        <v>0</v>
      </c>
      <c r="R3008" s="30">
        <v>0</v>
      </c>
      <c r="S3008" s="30">
        <v>0</v>
      </c>
      <c r="T3008" s="30">
        <v>0</v>
      </c>
      <c r="U3008" s="30">
        <v>0</v>
      </c>
      <c r="V3008" s="30">
        <v>0</v>
      </c>
      <c r="W3008" s="30">
        <v>0</v>
      </c>
      <c r="X3008" s="30">
        <v>0</v>
      </c>
      <c r="Y3008" s="30">
        <v>0</v>
      </c>
      <c r="Z3008" s="30">
        <v>0</v>
      </c>
      <c r="AA3008" s="30">
        <v>0</v>
      </c>
      <c r="AB3008" s="30">
        <v>0</v>
      </c>
      <c r="AC3008" s="30">
        <v>0</v>
      </c>
      <c r="AD3008" s="30">
        <v>0</v>
      </c>
      <c r="AE3008" s="30">
        <v>0</v>
      </c>
      <c r="AF3008" s="30">
        <v>0</v>
      </c>
      <c r="AG3008" s="30">
        <v>0</v>
      </c>
      <c r="AH3008" s="30">
        <v>0</v>
      </c>
      <c r="AI3008" s="30">
        <v>0</v>
      </c>
      <c r="AJ3008" s="30">
        <v>0</v>
      </c>
      <c r="AK3008" s="30">
        <v>0</v>
      </c>
      <c r="AL3008" s="30">
        <v>0</v>
      </c>
    </row>
    <row r="3009" spans="1:38" x14ac:dyDescent="0.25">
      <c r="A3009" s="30" t="s">
        <v>574</v>
      </c>
      <c r="B3009" s="30">
        <v>1</v>
      </c>
      <c r="C3009" s="30" t="s">
        <v>575</v>
      </c>
      <c r="D3009" s="30" t="s">
        <v>13</v>
      </c>
      <c r="E3009" s="30">
        <v>57</v>
      </c>
      <c r="F3009" s="30">
        <v>5.6211825000000001E-6</v>
      </c>
      <c r="G3009" s="30">
        <v>4.1573349999999999E-6</v>
      </c>
      <c r="H3009" s="30">
        <v>4.1086224999999998E-6</v>
      </c>
      <c r="I3009" s="30">
        <v>3.9267775000000004E-6</v>
      </c>
      <c r="J3009" s="30">
        <v>4.1676175000000001E-6</v>
      </c>
      <c r="K3009" s="30">
        <v>4.1866224999999997E-6</v>
      </c>
      <c r="L3009" s="30">
        <v>4.3770974999999998E-6</v>
      </c>
      <c r="M3009" s="30">
        <v>0</v>
      </c>
      <c r="N3009" s="30">
        <v>0</v>
      </c>
      <c r="O3009" s="30">
        <v>0</v>
      </c>
      <c r="P3009" s="30">
        <v>3.0983625000000002E-6</v>
      </c>
      <c r="Q3009" s="30">
        <v>3.8472850000000002E-6</v>
      </c>
      <c r="R3009" s="30">
        <v>4.6281200000000003E-6</v>
      </c>
      <c r="S3009" s="30">
        <v>4.5095525000000001E-6</v>
      </c>
      <c r="T3009" s="30">
        <v>4.3572475000000003E-6</v>
      </c>
      <c r="U3009" s="30">
        <v>3.7499549999999999E-6</v>
      </c>
      <c r="V3009" s="30">
        <v>3.5522775E-6</v>
      </c>
      <c r="W3009" s="30">
        <v>3.560305E-6</v>
      </c>
      <c r="X3009" s="30">
        <v>3.6875124999999999E-6</v>
      </c>
      <c r="Y3009" s="30">
        <v>4.4996225E-6</v>
      </c>
      <c r="Z3009" s="30">
        <v>4.418595E-6</v>
      </c>
      <c r="AA3009" s="30">
        <v>3.9251275000000001E-6</v>
      </c>
      <c r="AB3009" s="30">
        <v>4.0533349999999997E-6</v>
      </c>
      <c r="AC3009" s="30">
        <v>4.1735525000000002E-6</v>
      </c>
      <c r="AD3009" s="30">
        <v>4.1604375000000001E-6</v>
      </c>
      <c r="AE3009" s="30">
        <v>4.170765E-6</v>
      </c>
      <c r="AF3009" s="30">
        <v>4.0151849999999999E-6</v>
      </c>
      <c r="AG3009" s="30">
        <v>3.8838449999999997E-6</v>
      </c>
      <c r="AH3009" s="30">
        <v>3.5202374999999999E-6</v>
      </c>
      <c r="AI3009" s="30">
        <v>3.2938125000000002E-6</v>
      </c>
      <c r="AJ3009" s="30">
        <v>3.2732875E-6</v>
      </c>
      <c r="AK3009" s="30">
        <v>0</v>
      </c>
      <c r="AL3009" s="30">
        <v>0</v>
      </c>
    </row>
    <row r="3010" spans="1:38" x14ac:dyDescent="0.25">
      <c r="A3010" s="30" t="s">
        <v>574</v>
      </c>
      <c r="B3010" s="30">
        <v>1</v>
      </c>
      <c r="C3010" s="30" t="s">
        <v>575</v>
      </c>
      <c r="D3010" s="30" t="s">
        <v>15</v>
      </c>
      <c r="E3010" s="30">
        <v>57</v>
      </c>
      <c r="F3010" s="30">
        <v>0</v>
      </c>
      <c r="G3010" s="30">
        <v>0</v>
      </c>
      <c r="H3010" s="30">
        <v>1.6144749999999999E-7</v>
      </c>
      <c r="I3010" s="30">
        <v>1.94075E-7</v>
      </c>
      <c r="J3010" s="30">
        <v>1.2966000000000001E-7</v>
      </c>
      <c r="K3010" s="30">
        <v>0</v>
      </c>
      <c r="L3010" s="30">
        <v>0</v>
      </c>
      <c r="M3010" s="30">
        <v>0</v>
      </c>
      <c r="N3010" s="30">
        <v>1.155525E-7</v>
      </c>
      <c r="O3010" s="30">
        <v>1.4682499999999999E-7</v>
      </c>
      <c r="P3010" s="30">
        <v>0</v>
      </c>
      <c r="Q3010" s="30">
        <v>0</v>
      </c>
      <c r="R3010" s="30">
        <v>0</v>
      </c>
      <c r="S3010" s="30">
        <v>0</v>
      </c>
      <c r="T3010" s="30">
        <v>0</v>
      </c>
      <c r="U3010" s="30">
        <v>0</v>
      </c>
      <c r="V3010" s="30">
        <v>0</v>
      </c>
      <c r="W3010" s="30">
        <v>0</v>
      </c>
      <c r="X3010" s="30">
        <v>0</v>
      </c>
      <c r="Y3010" s="30">
        <v>0</v>
      </c>
      <c r="Z3010" s="30">
        <v>0</v>
      </c>
      <c r="AA3010" s="30">
        <v>0</v>
      </c>
      <c r="AB3010" s="30">
        <v>0</v>
      </c>
      <c r="AC3010" s="30">
        <v>0</v>
      </c>
      <c r="AD3010" s="30">
        <v>0</v>
      </c>
      <c r="AE3010" s="30">
        <v>0</v>
      </c>
      <c r="AF3010" s="30">
        <v>0</v>
      </c>
      <c r="AG3010" s="30">
        <v>0</v>
      </c>
      <c r="AH3010" s="30">
        <v>0</v>
      </c>
      <c r="AI3010" s="30">
        <v>0</v>
      </c>
      <c r="AJ3010" s="30">
        <v>0</v>
      </c>
      <c r="AK3010" s="30">
        <v>0</v>
      </c>
      <c r="AL3010" s="30">
        <v>0</v>
      </c>
    </row>
    <row r="3011" spans="1:38" x14ac:dyDescent="0.25">
      <c r="A3011" s="30" t="s">
        <v>574</v>
      </c>
      <c r="B3011" s="30">
        <v>1</v>
      </c>
      <c r="C3011" s="30" t="s">
        <v>575</v>
      </c>
      <c r="D3011" s="30" t="s">
        <v>18</v>
      </c>
      <c r="E3011" s="30">
        <v>57</v>
      </c>
      <c r="F3011" s="30">
        <v>9.6178424999999992E-6</v>
      </c>
      <c r="G3011" s="30">
        <v>8.7073074999999993E-6</v>
      </c>
      <c r="H3011" s="30">
        <v>7.6249624999999998E-6</v>
      </c>
      <c r="I3011" s="30">
        <v>5.7850999999999999E-6</v>
      </c>
      <c r="J3011" s="30">
        <v>8.4748500000000007E-6</v>
      </c>
      <c r="K3011" s="30">
        <v>8.6805825E-6</v>
      </c>
      <c r="L3011" s="30">
        <v>8.8069174999999999E-6</v>
      </c>
      <c r="M3011" s="30">
        <v>9.0798574999999997E-6</v>
      </c>
      <c r="N3011" s="30">
        <v>8.8628799999999998E-6</v>
      </c>
      <c r="O3011" s="30">
        <v>9.3676325000000005E-6</v>
      </c>
      <c r="P3011" s="30">
        <v>9.8533524999999996E-6</v>
      </c>
      <c r="Q3011" s="30">
        <v>7.9074525000000002E-6</v>
      </c>
      <c r="R3011" s="30">
        <v>6.2822749999999999E-6</v>
      </c>
      <c r="S3011" s="30">
        <v>7.3638800000000002E-6</v>
      </c>
      <c r="T3011" s="30">
        <v>8.2999399999999993E-6</v>
      </c>
      <c r="U3011" s="30">
        <v>8.6191775000000005E-6</v>
      </c>
      <c r="V3011" s="30">
        <v>1.0982217499999999E-5</v>
      </c>
      <c r="W3011" s="30">
        <v>1.0726077500000001E-5</v>
      </c>
      <c r="X3011" s="30">
        <v>1.06763275E-5</v>
      </c>
      <c r="Y3011" s="30">
        <v>9.8792225000000001E-6</v>
      </c>
      <c r="Z3011" s="30">
        <v>9.6353150000000001E-6</v>
      </c>
      <c r="AA3011" s="30">
        <v>1.0461687499999999E-5</v>
      </c>
      <c r="AB3011" s="30">
        <v>1.07376975E-5</v>
      </c>
      <c r="AC3011" s="30">
        <v>1.06027275E-5</v>
      </c>
      <c r="AD3011" s="30">
        <v>1.0664400000000001E-5</v>
      </c>
      <c r="AE3011" s="30">
        <v>9.9678674999999993E-6</v>
      </c>
      <c r="AF3011" s="30">
        <v>1.00702825E-5</v>
      </c>
      <c r="AG3011" s="30">
        <v>9.5807924999999993E-6</v>
      </c>
      <c r="AH3011" s="30">
        <v>8.662445E-6</v>
      </c>
      <c r="AI3011" s="30">
        <v>9.0622974999999994E-6</v>
      </c>
      <c r="AJ3011" s="30">
        <v>9.1973925000000006E-6</v>
      </c>
      <c r="AK3011" s="30">
        <v>0</v>
      </c>
      <c r="AL3011" s="30">
        <v>0</v>
      </c>
    </row>
    <row r="3012" spans="1:38" x14ac:dyDescent="0.25">
      <c r="A3012" s="30" t="s">
        <v>574</v>
      </c>
      <c r="B3012" s="30">
        <v>1</v>
      </c>
      <c r="C3012" s="30" t="s">
        <v>575</v>
      </c>
      <c r="D3012" s="30" t="s">
        <v>363</v>
      </c>
      <c r="E3012" s="30">
        <v>57</v>
      </c>
      <c r="F3012" s="30">
        <v>1.2307574999999999E-6</v>
      </c>
      <c r="G3012" s="30">
        <v>3.7646999999999998E-7</v>
      </c>
      <c r="H3012" s="30">
        <v>2.5011075000000002E-6</v>
      </c>
      <c r="I3012" s="30">
        <v>2.3915925E-6</v>
      </c>
      <c r="J3012" s="30">
        <v>2.0838075E-6</v>
      </c>
      <c r="K3012" s="30">
        <v>8.5254750000000003E-7</v>
      </c>
      <c r="L3012" s="30">
        <v>1.084525E-6</v>
      </c>
      <c r="M3012" s="30">
        <v>1.1609899999999999E-6</v>
      </c>
      <c r="N3012" s="30">
        <v>1.0453225000000001E-6</v>
      </c>
      <c r="O3012" s="30">
        <v>7.0057000000000003E-7</v>
      </c>
      <c r="P3012" s="30">
        <v>1.8515174999999999E-6</v>
      </c>
      <c r="Q3012" s="30">
        <v>1.9926499999999999E-6</v>
      </c>
      <c r="R3012" s="30">
        <v>2.1487474999999998E-6</v>
      </c>
      <c r="S3012" s="30">
        <v>2.34761E-6</v>
      </c>
      <c r="T3012" s="30">
        <v>2.51592E-6</v>
      </c>
      <c r="U3012" s="30">
        <v>2.9126350000000002E-6</v>
      </c>
      <c r="V3012" s="30">
        <v>8.6547750000000003E-7</v>
      </c>
      <c r="W3012" s="30">
        <v>8.2405250000000004E-7</v>
      </c>
      <c r="X3012" s="30">
        <v>7.821E-7</v>
      </c>
      <c r="Y3012" s="30">
        <v>7.1622499999999997E-7</v>
      </c>
      <c r="Z3012" s="30">
        <v>6.8571500000000005E-7</v>
      </c>
      <c r="AA3012" s="30">
        <v>0</v>
      </c>
      <c r="AB3012" s="30">
        <v>0</v>
      </c>
      <c r="AC3012" s="30">
        <v>0</v>
      </c>
      <c r="AD3012" s="30">
        <v>0</v>
      </c>
      <c r="AE3012" s="30">
        <v>0</v>
      </c>
      <c r="AF3012" s="30">
        <v>0</v>
      </c>
      <c r="AG3012" s="30">
        <v>0</v>
      </c>
      <c r="AH3012" s="30">
        <v>0</v>
      </c>
      <c r="AI3012" s="30">
        <v>0</v>
      </c>
      <c r="AJ3012" s="30">
        <v>0</v>
      </c>
      <c r="AK3012" s="30">
        <v>0</v>
      </c>
      <c r="AL3012" s="30">
        <v>0</v>
      </c>
    </row>
    <row r="3013" spans="1:38" x14ac:dyDescent="0.25">
      <c r="A3013" s="30" t="s">
        <v>574</v>
      </c>
      <c r="B3013" s="30">
        <v>1</v>
      </c>
      <c r="C3013" s="30" t="s">
        <v>575</v>
      </c>
      <c r="D3013" s="30" t="s">
        <v>20</v>
      </c>
      <c r="E3013" s="30">
        <v>57</v>
      </c>
      <c r="F3013" s="30">
        <v>2.1149700000000001E-6</v>
      </c>
      <c r="G3013" s="30">
        <v>6.9289000000000001E-7</v>
      </c>
      <c r="H3013" s="30">
        <v>6.9238249999999997E-7</v>
      </c>
      <c r="I3013" s="30">
        <v>6.0207750000000004E-7</v>
      </c>
      <c r="J3013" s="30">
        <v>6.6218749999999996E-7</v>
      </c>
      <c r="K3013" s="30">
        <v>1.027625E-6</v>
      </c>
      <c r="L3013" s="30">
        <v>1.1291424999999999E-6</v>
      </c>
      <c r="M3013" s="30">
        <v>1.2198825E-6</v>
      </c>
      <c r="N3013" s="30">
        <v>1.1248575E-6</v>
      </c>
      <c r="O3013" s="30">
        <v>8.1885E-7</v>
      </c>
      <c r="P3013" s="30">
        <v>0</v>
      </c>
      <c r="Q3013" s="30">
        <v>0</v>
      </c>
      <c r="R3013" s="30">
        <v>0</v>
      </c>
      <c r="S3013" s="30">
        <v>0</v>
      </c>
      <c r="T3013" s="30">
        <v>0</v>
      </c>
      <c r="U3013" s="30">
        <v>0</v>
      </c>
      <c r="V3013" s="30">
        <v>0</v>
      </c>
      <c r="W3013" s="30">
        <v>0</v>
      </c>
      <c r="X3013" s="30">
        <v>0</v>
      </c>
      <c r="Y3013" s="30">
        <v>0</v>
      </c>
      <c r="Z3013" s="30">
        <v>0</v>
      </c>
      <c r="AA3013" s="30">
        <v>0</v>
      </c>
      <c r="AB3013" s="30">
        <v>0</v>
      </c>
      <c r="AC3013" s="30">
        <v>0</v>
      </c>
      <c r="AD3013" s="30">
        <v>0</v>
      </c>
      <c r="AE3013" s="30">
        <v>0</v>
      </c>
      <c r="AF3013" s="30">
        <v>0</v>
      </c>
      <c r="AG3013" s="30">
        <v>0</v>
      </c>
      <c r="AH3013" s="30">
        <v>0</v>
      </c>
      <c r="AI3013" s="30">
        <v>0</v>
      </c>
      <c r="AJ3013" s="30">
        <v>0</v>
      </c>
      <c r="AK3013" s="30">
        <v>0</v>
      </c>
      <c r="AL3013" s="30">
        <v>0</v>
      </c>
    </row>
    <row r="3014" spans="1:38" x14ac:dyDescent="0.25">
      <c r="A3014" s="30" t="s">
        <v>574</v>
      </c>
      <c r="B3014" s="30">
        <v>1</v>
      </c>
      <c r="C3014" s="30" t="s">
        <v>575</v>
      </c>
      <c r="D3014" s="30" t="s">
        <v>22</v>
      </c>
      <c r="E3014" s="30">
        <v>57</v>
      </c>
      <c r="F3014" s="30">
        <v>2.1602202500000001E-5</v>
      </c>
      <c r="G3014" s="30">
        <v>1.468463E-5</v>
      </c>
      <c r="H3014" s="30">
        <v>2.0582324999999999E-5</v>
      </c>
      <c r="I3014" s="30">
        <v>1.9681084999999999E-5</v>
      </c>
      <c r="J3014" s="30">
        <v>2.5093827499999999E-5</v>
      </c>
      <c r="K3014" s="30">
        <v>2.5446295E-5</v>
      </c>
      <c r="L3014" s="30">
        <v>2.6603997500000001E-5</v>
      </c>
      <c r="M3014" s="30">
        <v>2.0595832499999999E-5</v>
      </c>
      <c r="N3014" s="30">
        <v>1.7285087500000001E-5</v>
      </c>
      <c r="O3014" s="30">
        <v>1.8093290000000001E-5</v>
      </c>
      <c r="P3014" s="30">
        <v>1.85995425E-5</v>
      </c>
      <c r="Q3014" s="30">
        <v>2.3929085E-5</v>
      </c>
      <c r="R3014" s="30">
        <v>2.9145825E-5</v>
      </c>
      <c r="S3014" s="30">
        <v>2.8572195E-5</v>
      </c>
      <c r="T3014" s="30">
        <v>2.76602025E-5</v>
      </c>
      <c r="U3014" s="30">
        <v>2.6246810000000002E-5</v>
      </c>
      <c r="V3014" s="30">
        <v>2.3455517500000001E-5</v>
      </c>
      <c r="W3014" s="30">
        <v>2.3023329999999999E-5</v>
      </c>
      <c r="X3014" s="30">
        <v>2.2396422499999999E-5</v>
      </c>
      <c r="Y3014" s="30">
        <v>2.2921850000000001E-5</v>
      </c>
      <c r="Z3014" s="30">
        <v>2.2630715000000001E-5</v>
      </c>
      <c r="AA3014" s="30">
        <v>2.6402855000000001E-5</v>
      </c>
      <c r="AB3014" s="30">
        <v>2.5782570000000001E-5</v>
      </c>
      <c r="AC3014" s="30">
        <v>2.5780264999999999E-5</v>
      </c>
      <c r="AD3014" s="30">
        <v>2.5755E-5</v>
      </c>
      <c r="AE3014" s="30">
        <v>2.6526262500000001E-5</v>
      </c>
      <c r="AF3014" s="30">
        <v>2.8292722499999999E-5</v>
      </c>
      <c r="AG3014" s="30">
        <v>2.8324710000000001E-5</v>
      </c>
      <c r="AH3014" s="30">
        <v>2.8238645000000001E-5</v>
      </c>
      <c r="AI3014" s="30">
        <v>2.7851337500000001E-5</v>
      </c>
      <c r="AJ3014" s="30">
        <v>2.7882812500000001E-5</v>
      </c>
      <c r="AK3014" s="30">
        <v>0</v>
      </c>
      <c r="AL3014" s="30">
        <v>0</v>
      </c>
    </row>
    <row r="3015" spans="1:38" x14ac:dyDescent="0.25">
      <c r="A3015" s="30" t="s">
        <v>574</v>
      </c>
      <c r="B3015" s="30">
        <v>1</v>
      </c>
      <c r="C3015" s="30" t="s">
        <v>575</v>
      </c>
      <c r="D3015" s="30" t="s">
        <v>24</v>
      </c>
      <c r="E3015" s="30">
        <v>57</v>
      </c>
      <c r="F3015" s="30">
        <v>1.2366599999999999E-6</v>
      </c>
      <c r="G3015" s="30">
        <v>8.1299000000000003E-7</v>
      </c>
      <c r="H3015" s="30">
        <v>8.3030500000000005E-7</v>
      </c>
      <c r="I3015" s="30">
        <v>1.0453650000000001E-6</v>
      </c>
      <c r="J3015" s="30">
        <v>1.180825E-6</v>
      </c>
      <c r="K3015" s="30">
        <v>1.2131699999999999E-6</v>
      </c>
      <c r="L3015" s="30">
        <v>4.9103000000000002E-7</v>
      </c>
      <c r="M3015" s="30">
        <v>7.5126749999999996E-7</v>
      </c>
      <c r="N3015" s="30">
        <v>4.8834749999999999E-7</v>
      </c>
      <c r="O3015" s="30">
        <v>5.1951499999999995E-7</v>
      </c>
      <c r="P3015" s="30">
        <v>4.7980000000000005E-7</v>
      </c>
      <c r="Q3015" s="30">
        <v>3.6224749999999999E-7</v>
      </c>
      <c r="R3015" s="30">
        <v>2.4712499999999998E-7</v>
      </c>
      <c r="S3015" s="30">
        <v>3.7620250000000001E-7</v>
      </c>
      <c r="T3015" s="30">
        <v>4.8919250000000002E-7</v>
      </c>
      <c r="U3015" s="30">
        <v>5.0505000000000004E-7</v>
      </c>
      <c r="V3015" s="30">
        <v>4.1707000000000001E-7</v>
      </c>
      <c r="W3015" s="30">
        <v>3.9101499999999998E-7</v>
      </c>
      <c r="X3015" s="30">
        <v>2.2879249999999999E-7</v>
      </c>
      <c r="Y3015" s="30">
        <v>1.1151E-7</v>
      </c>
      <c r="Z3015" s="30">
        <v>1.0676E-7</v>
      </c>
      <c r="AA3015" s="30">
        <v>0</v>
      </c>
      <c r="AB3015" s="30">
        <v>0</v>
      </c>
      <c r="AC3015" s="30">
        <v>0</v>
      </c>
      <c r="AD3015" s="30">
        <v>0</v>
      </c>
      <c r="AE3015" s="30">
        <v>0</v>
      </c>
      <c r="AF3015" s="30">
        <v>0</v>
      </c>
      <c r="AG3015" s="30">
        <v>0</v>
      </c>
      <c r="AH3015" s="30">
        <v>0</v>
      </c>
      <c r="AI3015" s="30">
        <v>0</v>
      </c>
      <c r="AJ3015" s="30">
        <v>0</v>
      </c>
      <c r="AK3015" s="30">
        <v>0</v>
      </c>
      <c r="AL3015" s="30">
        <v>0</v>
      </c>
    </row>
    <row r="3016" spans="1:38" x14ac:dyDescent="0.25">
      <c r="A3016" s="30" t="s">
        <v>574</v>
      </c>
      <c r="B3016" s="30">
        <v>1</v>
      </c>
      <c r="C3016" s="30" t="s">
        <v>575</v>
      </c>
      <c r="D3016" s="30" t="s">
        <v>26</v>
      </c>
      <c r="E3016" s="30">
        <v>57</v>
      </c>
      <c r="F3016" s="30">
        <v>8.7690499999999995E-7</v>
      </c>
      <c r="G3016" s="30">
        <v>2.5221174999999999E-6</v>
      </c>
      <c r="H3016" s="30">
        <v>2.5185900000000001E-6</v>
      </c>
      <c r="I3016" s="30">
        <v>3.5286575000000002E-6</v>
      </c>
      <c r="J3016" s="30">
        <v>2.8710250000000002E-6</v>
      </c>
      <c r="K3016" s="30">
        <v>2.8545150000000001E-6</v>
      </c>
      <c r="L3016" s="30">
        <v>2.9664775E-6</v>
      </c>
      <c r="M3016" s="30">
        <v>2.9432574999999998E-6</v>
      </c>
      <c r="N3016" s="30">
        <v>2.6587550000000001E-6</v>
      </c>
      <c r="O3016" s="30">
        <v>2.9997174999999998E-6</v>
      </c>
      <c r="P3016" s="30">
        <v>2.8259299999999999E-6</v>
      </c>
      <c r="Q3016" s="30">
        <v>1.9095975000000001E-6</v>
      </c>
      <c r="R3016" s="30">
        <v>1.2507275E-6</v>
      </c>
      <c r="S3016" s="30">
        <v>1.3818649999999999E-6</v>
      </c>
      <c r="T3016" s="30">
        <v>1.5051349999999999E-6</v>
      </c>
      <c r="U3016" s="30">
        <v>1.6795324999999999E-6</v>
      </c>
      <c r="V3016" s="30">
        <v>2.73202E-6</v>
      </c>
      <c r="W3016" s="30">
        <v>2.889935E-6</v>
      </c>
      <c r="X3016" s="30">
        <v>3.1645049999999999E-6</v>
      </c>
      <c r="Y3016" s="30">
        <v>2.8516125E-6</v>
      </c>
      <c r="Z3016" s="30">
        <v>2.7754324999999999E-6</v>
      </c>
      <c r="AA3016" s="30">
        <v>2.4343149999999999E-6</v>
      </c>
      <c r="AB3016" s="30">
        <v>2.5539849999999998E-6</v>
      </c>
      <c r="AC3016" s="30">
        <v>3.5157925000000002E-6</v>
      </c>
      <c r="AD3016" s="30">
        <v>2.9401375000000001E-6</v>
      </c>
      <c r="AE3016" s="30">
        <v>2.8959850000000001E-6</v>
      </c>
      <c r="AF3016" s="30">
        <v>2.9849649999999999E-6</v>
      </c>
      <c r="AG3016" s="30">
        <v>2.959975E-6</v>
      </c>
      <c r="AH3016" s="30">
        <v>3.5910274999999998E-6</v>
      </c>
      <c r="AI3016" s="30">
        <v>3.3795824999999998E-6</v>
      </c>
      <c r="AJ3016" s="30">
        <v>2.9867024999999999E-6</v>
      </c>
      <c r="AK3016" s="30">
        <v>0</v>
      </c>
      <c r="AL3016" s="30">
        <v>0</v>
      </c>
    </row>
    <row r="3017" spans="1:38" x14ac:dyDescent="0.25">
      <c r="A3017" s="30" t="s">
        <v>574</v>
      </c>
      <c r="B3017" s="30">
        <v>1</v>
      </c>
      <c r="C3017" s="30" t="s">
        <v>575</v>
      </c>
      <c r="D3017" s="30" t="s">
        <v>35</v>
      </c>
      <c r="E3017" s="30">
        <v>57</v>
      </c>
      <c r="F3017" s="30">
        <v>2.58575E-7</v>
      </c>
      <c r="G3017" s="30">
        <v>2.1248500000000001E-7</v>
      </c>
      <c r="H3017" s="30">
        <v>1.9263E-7</v>
      </c>
      <c r="I3017" s="30">
        <v>0</v>
      </c>
      <c r="J3017" s="30">
        <v>0</v>
      </c>
      <c r="K3017" s="30">
        <v>1.5048000000000001E-7</v>
      </c>
      <c r="L3017" s="30">
        <v>0</v>
      </c>
      <c r="M3017" s="30">
        <v>1.77595E-7</v>
      </c>
      <c r="N3017" s="30">
        <v>5.7219999999999999E-8</v>
      </c>
      <c r="O3017" s="30">
        <v>8.6435000000000006E-8</v>
      </c>
      <c r="P3017" s="30">
        <v>6.7169999999999999E-8</v>
      </c>
      <c r="Q3017" s="30">
        <v>1.076E-7</v>
      </c>
      <c r="R3017" s="30">
        <v>1.5382000000000001E-7</v>
      </c>
      <c r="S3017" s="30">
        <v>1.6984250000000001E-7</v>
      </c>
      <c r="T3017" s="30">
        <v>1.8326750000000001E-7</v>
      </c>
      <c r="U3017" s="30">
        <v>2.065E-7</v>
      </c>
      <c r="V3017" s="30">
        <v>2.8763749999999998E-7</v>
      </c>
      <c r="W3017" s="30">
        <v>2.8480000000000001E-7</v>
      </c>
      <c r="X3017" s="30">
        <v>2.35535E-7</v>
      </c>
      <c r="Y3017" s="30">
        <v>8.9620000000000004E-8</v>
      </c>
      <c r="Z3017" s="30">
        <v>8.7355000000000004E-8</v>
      </c>
      <c r="AA3017" s="30">
        <v>1.7218249999999999E-7</v>
      </c>
      <c r="AB3017" s="30">
        <v>1.6326250000000001E-7</v>
      </c>
      <c r="AC3017" s="30">
        <v>1.4926249999999999E-7</v>
      </c>
      <c r="AD3017" s="30">
        <v>1.5005749999999999E-7</v>
      </c>
      <c r="AE3017" s="30">
        <v>1.5297749999999999E-7</v>
      </c>
      <c r="AF3017" s="30">
        <v>1.455375E-7</v>
      </c>
      <c r="AG3017" s="30">
        <v>1.2604000000000001E-7</v>
      </c>
      <c r="AH3017" s="30">
        <v>1.0087250000000001E-7</v>
      </c>
      <c r="AI3017" s="30">
        <v>7.7587500000000006E-8</v>
      </c>
      <c r="AJ3017" s="30">
        <v>1.43145E-7</v>
      </c>
      <c r="AK3017" s="30">
        <v>0</v>
      </c>
      <c r="AL3017" s="30">
        <v>0</v>
      </c>
    </row>
    <row r="3018" spans="1:38" x14ac:dyDescent="0.25">
      <c r="A3018" s="30" t="s">
        <v>574</v>
      </c>
      <c r="B3018" s="30">
        <v>1</v>
      </c>
      <c r="C3018" s="30" t="s">
        <v>575</v>
      </c>
      <c r="D3018" s="30" t="s">
        <v>28</v>
      </c>
      <c r="E3018" s="30">
        <v>57</v>
      </c>
      <c r="F3018" s="30">
        <v>9.5560000000000003E-8</v>
      </c>
      <c r="G3018" s="30">
        <v>7.85275E-8</v>
      </c>
      <c r="H3018" s="30">
        <v>0</v>
      </c>
      <c r="I3018" s="30">
        <v>0</v>
      </c>
      <c r="J3018" s="30">
        <v>0</v>
      </c>
      <c r="K3018" s="30">
        <v>0</v>
      </c>
      <c r="L3018" s="30">
        <v>0</v>
      </c>
      <c r="M3018" s="30">
        <v>0</v>
      </c>
      <c r="N3018" s="30">
        <v>0</v>
      </c>
      <c r="O3018" s="30">
        <v>0</v>
      </c>
      <c r="P3018" s="30">
        <v>0</v>
      </c>
      <c r="Q3018" s="30">
        <v>0</v>
      </c>
      <c r="R3018" s="30">
        <v>0</v>
      </c>
      <c r="S3018" s="30">
        <v>0</v>
      </c>
      <c r="T3018" s="30">
        <v>0</v>
      </c>
      <c r="U3018" s="30">
        <v>0</v>
      </c>
      <c r="V3018" s="30">
        <v>0</v>
      </c>
      <c r="W3018" s="30">
        <v>0</v>
      </c>
      <c r="X3018" s="30">
        <v>0</v>
      </c>
      <c r="Y3018" s="30">
        <v>0</v>
      </c>
      <c r="Z3018" s="30">
        <v>0</v>
      </c>
      <c r="AA3018" s="30">
        <v>0</v>
      </c>
      <c r="AB3018" s="30">
        <v>0</v>
      </c>
      <c r="AC3018" s="30">
        <v>0</v>
      </c>
      <c r="AD3018" s="30">
        <v>0</v>
      </c>
      <c r="AE3018" s="30">
        <v>0</v>
      </c>
      <c r="AF3018" s="30">
        <v>0</v>
      </c>
      <c r="AG3018" s="30">
        <v>0</v>
      </c>
      <c r="AH3018" s="30">
        <v>0</v>
      </c>
      <c r="AI3018" s="30">
        <v>0</v>
      </c>
      <c r="AJ3018" s="30">
        <v>0</v>
      </c>
      <c r="AK3018" s="30">
        <v>0</v>
      </c>
      <c r="AL3018" s="30">
        <v>0</v>
      </c>
    </row>
    <row r="3019" spans="1:38" x14ac:dyDescent="0.25">
      <c r="A3019" s="30" t="s">
        <v>574</v>
      </c>
      <c r="B3019" s="30">
        <v>1</v>
      </c>
      <c r="C3019" s="30" t="s">
        <v>575</v>
      </c>
      <c r="D3019" s="30" t="s">
        <v>30</v>
      </c>
      <c r="E3019" s="30">
        <v>57</v>
      </c>
      <c r="F3019" s="30">
        <v>1.47275E-6</v>
      </c>
      <c r="G3019" s="30">
        <v>1.348825E-6</v>
      </c>
      <c r="H3019" s="30">
        <v>1.3045E-6</v>
      </c>
      <c r="I3019" s="30">
        <v>1.2981925E-6</v>
      </c>
      <c r="J3019" s="30">
        <v>1.3892049999999999E-6</v>
      </c>
      <c r="K3019" s="30">
        <v>6.7647249999999998E-7</v>
      </c>
      <c r="L3019" s="30">
        <v>6.6651250000000002E-7</v>
      </c>
      <c r="M3019" s="30">
        <v>0</v>
      </c>
      <c r="N3019" s="30">
        <v>6.0447000000000001E-7</v>
      </c>
      <c r="O3019" s="30">
        <v>1.2296374999999999E-6</v>
      </c>
      <c r="P3019" s="30">
        <v>7.0788999999999997E-7</v>
      </c>
      <c r="Q3019" s="30">
        <v>3.2712999999999999E-7</v>
      </c>
      <c r="R3019" s="30">
        <v>0</v>
      </c>
      <c r="S3019" s="30">
        <v>0</v>
      </c>
      <c r="T3019" s="30">
        <v>0</v>
      </c>
      <c r="U3019" s="30">
        <v>0</v>
      </c>
      <c r="V3019" s="30">
        <v>0</v>
      </c>
      <c r="W3019" s="30">
        <v>0</v>
      </c>
      <c r="X3019" s="30">
        <v>0</v>
      </c>
      <c r="Y3019" s="30">
        <v>0</v>
      </c>
      <c r="Z3019" s="30">
        <v>0</v>
      </c>
      <c r="AA3019" s="30">
        <v>0</v>
      </c>
      <c r="AB3019" s="30">
        <v>5.7500000000000002E-11</v>
      </c>
      <c r="AC3019" s="30">
        <v>0</v>
      </c>
      <c r="AD3019" s="30">
        <v>0</v>
      </c>
      <c r="AE3019" s="30">
        <v>0</v>
      </c>
      <c r="AF3019" s="30">
        <v>0</v>
      </c>
      <c r="AG3019" s="30">
        <v>0</v>
      </c>
      <c r="AH3019" s="30">
        <v>0</v>
      </c>
      <c r="AI3019" s="30">
        <v>0</v>
      </c>
      <c r="AJ3019" s="30">
        <v>0</v>
      </c>
      <c r="AK3019" s="30">
        <v>0</v>
      </c>
      <c r="AL3019" s="30">
        <v>0</v>
      </c>
    </row>
    <row r="3020" spans="1:38" x14ac:dyDescent="0.25">
      <c r="A3020" s="30" t="s">
        <v>574</v>
      </c>
      <c r="B3020" s="30">
        <v>1</v>
      </c>
      <c r="C3020" s="30" t="s">
        <v>575</v>
      </c>
      <c r="D3020" s="30" t="s">
        <v>32</v>
      </c>
      <c r="E3020" s="30">
        <v>57</v>
      </c>
      <c r="F3020" s="30">
        <v>6.1832999999999997E-6</v>
      </c>
      <c r="G3020" s="30">
        <v>4.4760625000000001E-6</v>
      </c>
      <c r="H3020" s="30">
        <v>6.5870824999999996E-6</v>
      </c>
      <c r="I3020" s="30">
        <v>3.299295E-6</v>
      </c>
      <c r="J3020" s="30">
        <v>3.1118200000000001E-6</v>
      </c>
      <c r="K3020" s="30">
        <v>3.0353025000000002E-6</v>
      </c>
      <c r="L3020" s="30">
        <v>2.307925E-6</v>
      </c>
      <c r="M3020" s="30">
        <v>3.6786249999999999E-6</v>
      </c>
      <c r="N3020" s="30">
        <v>2.6705725000000001E-6</v>
      </c>
      <c r="O3020" s="30">
        <v>1.5462600000000001E-6</v>
      </c>
      <c r="P3020" s="30">
        <v>2.5444999999999999E-6</v>
      </c>
      <c r="Q3020" s="30">
        <v>3.5123175000000002E-6</v>
      </c>
      <c r="R3020" s="30">
        <v>4.5639100000000003E-6</v>
      </c>
      <c r="S3020" s="30">
        <v>3.6249950000000001E-6</v>
      </c>
      <c r="T3020" s="30">
        <v>2.7779600000000001E-6</v>
      </c>
      <c r="U3020" s="30">
        <v>2.7840025000000001E-6</v>
      </c>
      <c r="V3020" s="30">
        <v>3.10976E-6</v>
      </c>
      <c r="W3020" s="30">
        <v>2.3180250000000001E-6</v>
      </c>
      <c r="X3020" s="30">
        <v>2.96563E-6</v>
      </c>
      <c r="Y3020" s="30">
        <v>2.8820624999999998E-6</v>
      </c>
      <c r="Z3020" s="30">
        <v>2.8569425000000001E-6</v>
      </c>
      <c r="AA3020" s="30">
        <v>4.04111E-6</v>
      </c>
      <c r="AB3020" s="30">
        <v>3.7670475E-6</v>
      </c>
      <c r="AC3020" s="30">
        <v>4.0528200000000001E-6</v>
      </c>
      <c r="AD3020" s="30">
        <v>3.58928E-6</v>
      </c>
      <c r="AE3020" s="30">
        <v>3.5860399999999999E-6</v>
      </c>
      <c r="AF3020" s="30">
        <v>3.3765124999999998E-6</v>
      </c>
      <c r="AG3020" s="30">
        <v>3.5581299999999998E-6</v>
      </c>
      <c r="AH3020" s="30">
        <v>3.6126575000000001E-6</v>
      </c>
      <c r="AI3020" s="30">
        <v>3.6468524999999998E-6</v>
      </c>
      <c r="AJ3020" s="30">
        <v>3.9407375000000003E-6</v>
      </c>
      <c r="AK3020" s="30">
        <v>0</v>
      </c>
      <c r="AL3020" s="30">
        <v>0</v>
      </c>
    </row>
    <row r="3021" spans="1:38" x14ac:dyDescent="0.25">
      <c r="A3021" s="30" t="s">
        <v>574</v>
      </c>
      <c r="B3021" s="30">
        <v>1</v>
      </c>
      <c r="C3021" s="30" t="s">
        <v>575</v>
      </c>
      <c r="D3021" s="30" t="s">
        <v>38</v>
      </c>
      <c r="E3021" s="30">
        <v>57</v>
      </c>
      <c r="F3021" s="30">
        <v>0</v>
      </c>
      <c r="G3021" s="30">
        <v>0</v>
      </c>
      <c r="H3021" s="30">
        <v>0</v>
      </c>
      <c r="I3021" s="30">
        <v>0</v>
      </c>
      <c r="J3021" s="30">
        <v>0</v>
      </c>
      <c r="K3021" s="30">
        <v>0</v>
      </c>
      <c r="L3021" s="30">
        <v>0</v>
      </c>
      <c r="M3021" s="30">
        <v>0</v>
      </c>
      <c r="N3021" s="30">
        <v>5.4084999999999998E-8</v>
      </c>
      <c r="O3021" s="30">
        <v>6.8237500000000005E-8</v>
      </c>
      <c r="P3021" s="30">
        <v>7.0309999999999999E-8</v>
      </c>
      <c r="Q3021" s="30">
        <v>5.8107499999999999E-8</v>
      </c>
      <c r="R3021" s="30">
        <v>0</v>
      </c>
      <c r="S3021" s="30">
        <v>1.0757500000000001E-8</v>
      </c>
      <c r="T3021" s="30">
        <v>1.20775E-8</v>
      </c>
      <c r="U3021" s="30">
        <v>1.4332499999999999E-8</v>
      </c>
      <c r="V3021" s="30">
        <v>4.1674999999999999E-9</v>
      </c>
      <c r="W3021" s="30">
        <v>3.6650000000000001E-9</v>
      </c>
      <c r="X3021" s="30">
        <v>3.1875E-9</v>
      </c>
      <c r="Y3021" s="30">
        <v>3.0549999999999999E-9</v>
      </c>
      <c r="Z3021" s="30">
        <v>2.9250000000000001E-9</v>
      </c>
      <c r="AA3021" s="30">
        <v>0</v>
      </c>
      <c r="AB3021" s="30">
        <v>0</v>
      </c>
      <c r="AC3021" s="30">
        <v>0</v>
      </c>
      <c r="AD3021" s="30">
        <v>0</v>
      </c>
      <c r="AE3021" s="30">
        <v>0</v>
      </c>
      <c r="AF3021" s="30">
        <v>0</v>
      </c>
      <c r="AG3021" s="30">
        <v>0</v>
      </c>
      <c r="AH3021" s="30">
        <v>0</v>
      </c>
      <c r="AI3021" s="30">
        <v>0</v>
      </c>
      <c r="AJ3021" s="30">
        <v>0</v>
      </c>
      <c r="AK3021" s="30">
        <v>0</v>
      </c>
      <c r="AL3021" s="30">
        <v>0</v>
      </c>
    </row>
    <row r="3022" spans="1:38" x14ac:dyDescent="0.25">
      <c r="A3022" s="30" t="s">
        <v>574</v>
      </c>
      <c r="B3022" s="30">
        <v>1</v>
      </c>
      <c r="C3022" s="30" t="s">
        <v>575</v>
      </c>
      <c r="D3022" s="30" t="s">
        <v>40</v>
      </c>
      <c r="E3022" s="30">
        <v>57</v>
      </c>
      <c r="F3022" s="30">
        <v>7.7572250000000003E-7</v>
      </c>
      <c r="G3022" s="30">
        <v>0</v>
      </c>
      <c r="H3022" s="30">
        <v>0</v>
      </c>
      <c r="I3022" s="30">
        <v>0</v>
      </c>
      <c r="J3022" s="30">
        <v>0</v>
      </c>
      <c r="K3022" s="30">
        <v>0</v>
      </c>
      <c r="L3022" s="30">
        <v>0</v>
      </c>
      <c r="M3022" s="30">
        <v>0</v>
      </c>
      <c r="N3022" s="30">
        <v>0</v>
      </c>
      <c r="O3022" s="30">
        <v>9.2735000000000003E-8</v>
      </c>
      <c r="P3022" s="30">
        <v>0</v>
      </c>
      <c r="Q3022" s="30">
        <v>0</v>
      </c>
      <c r="R3022" s="30">
        <v>0</v>
      </c>
      <c r="S3022" s="30">
        <v>2.47325E-8</v>
      </c>
      <c r="T3022" s="30">
        <v>4.6334999999999998E-8</v>
      </c>
      <c r="U3022" s="30">
        <v>5.5155E-8</v>
      </c>
      <c r="V3022" s="30">
        <v>1.9300250000000001E-7</v>
      </c>
      <c r="W3022" s="30">
        <v>1.8684749999999999E-7</v>
      </c>
      <c r="X3022" s="30">
        <v>1.8484000000000001E-7</v>
      </c>
      <c r="Y3022" s="30">
        <v>1.11425E-8</v>
      </c>
      <c r="Z3022" s="30">
        <v>1.0667499999999999E-8</v>
      </c>
      <c r="AA3022" s="30">
        <v>0</v>
      </c>
      <c r="AB3022" s="30">
        <v>0</v>
      </c>
      <c r="AC3022" s="30">
        <v>0</v>
      </c>
      <c r="AD3022" s="30">
        <v>0</v>
      </c>
      <c r="AE3022" s="30">
        <v>0</v>
      </c>
      <c r="AF3022" s="30">
        <v>0</v>
      </c>
      <c r="AG3022" s="30">
        <v>0</v>
      </c>
      <c r="AH3022" s="30">
        <v>0</v>
      </c>
      <c r="AI3022" s="30">
        <v>0</v>
      </c>
      <c r="AJ3022" s="30">
        <v>0</v>
      </c>
      <c r="AK3022" s="30">
        <v>0</v>
      </c>
      <c r="AL3022" s="30">
        <v>0</v>
      </c>
    </row>
    <row r="3023" spans="1:38" x14ac:dyDescent="0.25">
      <c r="A3023" s="30" t="s">
        <v>574</v>
      </c>
      <c r="B3023" s="30">
        <v>1</v>
      </c>
      <c r="C3023" s="30" t="s">
        <v>575</v>
      </c>
      <c r="D3023" s="30" t="s">
        <v>42</v>
      </c>
      <c r="E3023" s="30">
        <v>57</v>
      </c>
      <c r="F3023" s="30">
        <v>0</v>
      </c>
      <c r="G3023" s="30">
        <v>0</v>
      </c>
      <c r="H3023" s="30">
        <v>0</v>
      </c>
      <c r="I3023" s="30">
        <v>2.4587674999999999E-6</v>
      </c>
      <c r="J3023" s="30">
        <v>0</v>
      </c>
      <c r="K3023" s="30">
        <v>0</v>
      </c>
      <c r="L3023" s="30">
        <v>0</v>
      </c>
      <c r="M3023" s="30">
        <v>0</v>
      </c>
      <c r="N3023" s="30">
        <v>0</v>
      </c>
      <c r="O3023" s="30">
        <v>0</v>
      </c>
      <c r="P3023" s="30">
        <v>0</v>
      </c>
      <c r="Q3023" s="30">
        <v>0</v>
      </c>
      <c r="R3023" s="30">
        <v>0</v>
      </c>
      <c r="S3023" s="30">
        <v>3.2338249999999999E-7</v>
      </c>
      <c r="T3023" s="30">
        <v>7.3009750000000004E-7</v>
      </c>
      <c r="U3023" s="30">
        <v>8.7997749999999995E-7</v>
      </c>
      <c r="V3023" s="30">
        <v>9.783375000000001E-7</v>
      </c>
      <c r="W3023" s="30">
        <v>9.4555500000000003E-7</v>
      </c>
      <c r="X3023" s="30">
        <v>9.2913999999999997E-7</v>
      </c>
      <c r="Y3023" s="30">
        <v>2.15505E-7</v>
      </c>
      <c r="Z3023" s="30">
        <v>2.063225E-7</v>
      </c>
      <c r="AA3023" s="30">
        <v>0</v>
      </c>
      <c r="AB3023" s="30">
        <v>0</v>
      </c>
      <c r="AC3023" s="30">
        <v>0</v>
      </c>
      <c r="AD3023" s="30">
        <v>0</v>
      </c>
      <c r="AE3023" s="30">
        <v>0</v>
      </c>
      <c r="AF3023" s="30">
        <v>0</v>
      </c>
      <c r="AG3023" s="30">
        <v>0</v>
      </c>
      <c r="AH3023" s="30">
        <v>0</v>
      </c>
      <c r="AI3023" s="30">
        <v>0</v>
      </c>
      <c r="AJ3023" s="30">
        <v>0</v>
      </c>
      <c r="AK3023" s="30">
        <v>0</v>
      </c>
      <c r="AL3023" s="30">
        <v>0</v>
      </c>
    </row>
    <row r="3024" spans="1:38" x14ac:dyDescent="0.25">
      <c r="A3024" s="30" t="s">
        <v>574</v>
      </c>
      <c r="B3024" s="30">
        <v>1</v>
      </c>
      <c r="C3024" s="30" t="s">
        <v>575</v>
      </c>
      <c r="D3024" s="30" t="s">
        <v>48</v>
      </c>
      <c r="E3024" s="30">
        <v>57</v>
      </c>
      <c r="F3024" s="30">
        <v>2.6419555000000001E-5</v>
      </c>
      <c r="G3024" s="30">
        <v>1.47631575E-5</v>
      </c>
      <c r="H3024" s="30">
        <v>1.43089125E-5</v>
      </c>
      <c r="I3024" s="30">
        <v>1.429106E-5</v>
      </c>
      <c r="J3024" s="30">
        <v>1.5003422499999999E-5</v>
      </c>
      <c r="K3024" s="30">
        <v>1.5764062500000001E-5</v>
      </c>
      <c r="L3024" s="30">
        <v>1.6026144999999999E-5</v>
      </c>
      <c r="M3024" s="30">
        <v>1.65284175E-5</v>
      </c>
      <c r="N3024" s="30">
        <v>1.50526425E-5</v>
      </c>
      <c r="O3024" s="30">
        <v>1.5926887500000001E-5</v>
      </c>
      <c r="P3024" s="30">
        <v>1.37376E-5</v>
      </c>
      <c r="Q3024" s="30">
        <v>1.2966484999999999E-5</v>
      </c>
      <c r="R3024" s="30">
        <v>1.2539352500000001E-5</v>
      </c>
      <c r="S3024" s="30">
        <v>1.2135062500000001E-5</v>
      </c>
      <c r="T3024" s="30">
        <v>1.1673915E-5</v>
      </c>
      <c r="U3024" s="30">
        <v>1.2751245000000001E-5</v>
      </c>
      <c r="V3024" s="30">
        <v>1.5956847499999999E-5</v>
      </c>
      <c r="W3024" s="30">
        <v>1.5292090000000002E-5</v>
      </c>
      <c r="X3024" s="30">
        <v>1.5290794999999999E-5</v>
      </c>
      <c r="Y3024" s="30">
        <v>1.520898E-5</v>
      </c>
      <c r="Z3024" s="30">
        <v>1.4984290000000001E-5</v>
      </c>
      <c r="AA3024" s="30">
        <v>1.39147175E-5</v>
      </c>
      <c r="AB3024" s="30">
        <v>1.42206325E-5</v>
      </c>
      <c r="AC3024" s="30">
        <v>1.5538437499999999E-5</v>
      </c>
      <c r="AD3024" s="30">
        <v>1.55108825E-5</v>
      </c>
      <c r="AE3024" s="30">
        <v>1.52927925E-5</v>
      </c>
      <c r="AF3024" s="30">
        <v>1.5092249999999999E-5</v>
      </c>
      <c r="AG3024" s="30">
        <v>1.5030945E-5</v>
      </c>
      <c r="AH3024" s="30">
        <v>1.508509E-5</v>
      </c>
      <c r="AI3024" s="30">
        <v>1.4764315E-5</v>
      </c>
      <c r="AJ3024" s="30">
        <v>1.3917602500000001E-5</v>
      </c>
      <c r="AK3024" s="30">
        <v>0</v>
      </c>
      <c r="AL3024" s="30">
        <v>0</v>
      </c>
    </row>
    <row r="3025" spans="1:38" x14ac:dyDescent="0.25">
      <c r="A3025" s="30" t="s">
        <v>574</v>
      </c>
      <c r="B3025" s="30">
        <v>1</v>
      </c>
      <c r="C3025" s="30" t="s">
        <v>575</v>
      </c>
      <c r="D3025" s="30" t="s">
        <v>46</v>
      </c>
      <c r="E3025" s="30">
        <v>57</v>
      </c>
      <c r="F3025" s="30">
        <v>6.8803275000000002E-6</v>
      </c>
      <c r="G3025" s="30">
        <v>4.0049000000000004E-6</v>
      </c>
      <c r="H3025" s="30">
        <v>3.9208824999999996E-6</v>
      </c>
      <c r="I3025" s="30">
        <v>5.0724449999999997E-6</v>
      </c>
      <c r="J3025" s="30">
        <v>5.5383E-6</v>
      </c>
      <c r="K3025" s="30">
        <v>4.7817899999999998E-6</v>
      </c>
      <c r="L3025" s="30">
        <v>4.8424624999999997E-6</v>
      </c>
      <c r="M3025" s="30">
        <v>6.2875174999999999E-6</v>
      </c>
      <c r="N3025" s="30">
        <v>6.476455E-6</v>
      </c>
      <c r="O3025" s="30">
        <v>6.2778424999999999E-6</v>
      </c>
      <c r="P3025" s="30">
        <v>6.1699099999999999E-6</v>
      </c>
      <c r="Q3025" s="30">
        <v>6.9144475000000002E-6</v>
      </c>
      <c r="R3025" s="30">
        <v>7.1818649999999999E-6</v>
      </c>
      <c r="S3025" s="30">
        <v>6.6632250000000001E-6</v>
      </c>
      <c r="T3025" s="30">
        <v>5.9303499999999999E-6</v>
      </c>
      <c r="U3025" s="30">
        <v>5.7974724999999997E-6</v>
      </c>
      <c r="V3025" s="30">
        <v>5.4741574999999996E-6</v>
      </c>
      <c r="W3025" s="30">
        <v>5.2584575000000001E-6</v>
      </c>
      <c r="X3025" s="30">
        <v>5.1707975000000004E-6</v>
      </c>
      <c r="Y3025" s="30">
        <v>6.1367574999999998E-6</v>
      </c>
      <c r="Z3025" s="30">
        <v>6.0616374999999998E-6</v>
      </c>
      <c r="AA3025" s="30">
        <v>6.9103874999999999E-6</v>
      </c>
      <c r="AB3025" s="30">
        <v>6.9044049999999998E-6</v>
      </c>
      <c r="AC3025" s="30">
        <v>6.9624700000000003E-6</v>
      </c>
      <c r="AD3025" s="30">
        <v>7.1224824999999996E-6</v>
      </c>
      <c r="AE3025" s="30">
        <v>6.1942224999999998E-6</v>
      </c>
      <c r="AF3025" s="30">
        <v>6.5867099999999998E-6</v>
      </c>
      <c r="AG3025" s="30">
        <v>6.5671500000000003E-6</v>
      </c>
      <c r="AH3025" s="30">
        <v>6.4444825000000003E-6</v>
      </c>
      <c r="AI3025" s="30">
        <v>6.5416875000000004E-6</v>
      </c>
      <c r="AJ3025" s="30">
        <v>6.1780525000000003E-6</v>
      </c>
      <c r="AK3025" s="30">
        <v>0</v>
      </c>
      <c r="AL3025" s="30">
        <v>0</v>
      </c>
    </row>
    <row r="3026" spans="1:38" x14ac:dyDescent="0.25">
      <c r="A3026" s="30" t="s">
        <v>574</v>
      </c>
      <c r="B3026" s="30">
        <v>1</v>
      </c>
      <c r="C3026" s="30" t="s">
        <v>575</v>
      </c>
      <c r="D3026" s="30" t="s">
        <v>44</v>
      </c>
      <c r="E3026" s="30">
        <v>57</v>
      </c>
      <c r="F3026" s="30">
        <v>2.3322275000000001E-6</v>
      </c>
      <c r="G3026" s="30">
        <v>1.9747349999999998E-6</v>
      </c>
      <c r="H3026" s="30">
        <v>2.1265950000000002E-6</v>
      </c>
      <c r="I3026" s="30">
        <v>2.0334774999999998E-6</v>
      </c>
      <c r="J3026" s="30">
        <v>2.3351150000000001E-6</v>
      </c>
      <c r="K3026" s="30">
        <v>2.3990775000000002E-6</v>
      </c>
      <c r="L3026" s="30">
        <v>2.508225E-6</v>
      </c>
      <c r="M3026" s="30">
        <v>2.747555E-6</v>
      </c>
      <c r="N3026" s="30">
        <v>2.9723525000000002E-6</v>
      </c>
      <c r="O3026" s="30">
        <v>2.9751525E-6</v>
      </c>
      <c r="P3026" s="30">
        <v>3.1004250000000001E-6</v>
      </c>
      <c r="Q3026" s="30">
        <v>2.8768924999999998E-6</v>
      </c>
      <c r="R3026" s="30">
        <v>2.5040524999999999E-6</v>
      </c>
      <c r="S3026" s="30">
        <v>1.9836700000000002E-6</v>
      </c>
      <c r="T3026" s="30">
        <v>1.4386925E-6</v>
      </c>
      <c r="U3026" s="30">
        <v>1.56829E-6</v>
      </c>
      <c r="V3026" s="30">
        <v>2.9591249999999998E-6</v>
      </c>
      <c r="W3026" s="30">
        <v>2.7888674999999999E-6</v>
      </c>
      <c r="X3026" s="30">
        <v>2.7069899999999998E-6</v>
      </c>
      <c r="Y3026" s="30">
        <v>2.8639950000000001E-6</v>
      </c>
      <c r="Z3026" s="30">
        <v>2.8058249999999999E-6</v>
      </c>
      <c r="AA3026" s="30">
        <v>2.8834775000000001E-6</v>
      </c>
      <c r="AB3026" s="30">
        <v>2.8771474999999999E-6</v>
      </c>
      <c r="AC3026" s="30">
        <v>1.8761825E-6</v>
      </c>
      <c r="AD3026" s="30">
        <v>1.925675E-6</v>
      </c>
      <c r="AE3026" s="30">
        <v>1.8684350000000001E-6</v>
      </c>
      <c r="AF3026" s="30">
        <v>1.9412574999999999E-6</v>
      </c>
      <c r="AG3026" s="30">
        <v>1.9424924999999999E-6</v>
      </c>
      <c r="AH3026" s="30">
        <v>1.6273850000000001E-6</v>
      </c>
      <c r="AI3026" s="30">
        <v>1.4134025000000001E-6</v>
      </c>
      <c r="AJ3026" s="30">
        <v>1.2696249999999999E-6</v>
      </c>
      <c r="AK3026" s="30">
        <v>0</v>
      </c>
      <c r="AL3026" s="30">
        <v>0</v>
      </c>
    </row>
    <row r="3027" spans="1:38" x14ac:dyDescent="0.25">
      <c r="A3027" s="30" t="s">
        <v>574</v>
      </c>
      <c r="B3027" s="30">
        <v>1</v>
      </c>
      <c r="C3027" s="30" t="s">
        <v>575</v>
      </c>
      <c r="D3027" s="30" t="s">
        <v>50</v>
      </c>
      <c r="E3027" s="30">
        <v>57</v>
      </c>
      <c r="F3027" s="30">
        <v>2.6307125000000001E-6</v>
      </c>
      <c r="G3027" s="30">
        <v>1.02686175E-5</v>
      </c>
      <c r="H3027" s="30">
        <v>1.0194292499999999E-5</v>
      </c>
      <c r="I3027" s="30">
        <v>1.0122835E-5</v>
      </c>
      <c r="J3027" s="30">
        <v>6.34404E-6</v>
      </c>
      <c r="K3027" s="30">
        <v>6.4226600000000001E-6</v>
      </c>
      <c r="L3027" s="30">
        <v>6.714865E-6</v>
      </c>
      <c r="M3027" s="30">
        <v>6.9253149999999998E-6</v>
      </c>
      <c r="N3027" s="30">
        <v>4.4312574999999998E-6</v>
      </c>
      <c r="O3027" s="30">
        <v>4.4354324999999997E-6</v>
      </c>
      <c r="P3027" s="30">
        <v>7.8960399999999997E-6</v>
      </c>
      <c r="Q3027" s="30">
        <v>6.4732924999999998E-6</v>
      </c>
      <c r="R3027" s="30">
        <v>5.3549750000000003E-6</v>
      </c>
      <c r="S3027" s="30">
        <v>4.7140174999999996E-6</v>
      </c>
      <c r="T3027" s="30">
        <v>4.0922725000000004E-6</v>
      </c>
      <c r="U3027" s="30">
        <v>3.8693524999999998E-6</v>
      </c>
      <c r="V3027" s="30">
        <v>5.1270975000000003E-6</v>
      </c>
      <c r="W3027" s="30">
        <v>5.09841E-6</v>
      </c>
      <c r="X3027" s="30">
        <v>4.89383E-6</v>
      </c>
      <c r="Y3027" s="30">
        <v>3.9691925000000004E-6</v>
      </c>
      <c r="Z3027" s="30">
        <v>3.7204649999999999E-6</v>
      </c>
      <c r="AA3027" s="30">
        <v>3.7743524999999999E-6</v>
      </c>
      <c r="AB3027" s="30">
        <v>4.3206450000000004E-6</v>
      </c>
      <c r="AC3027" s="30">
        <v>3.9245725000000003E-6</v>
      </c>
      <c r="AD3027" s="30">
        <v>4.1338500000000002E-6</v>
      </c>
      <c r="AE3027" s="30">
        <v>4.9393575000000001E-6</v>
      </c>
      <c r="AF3027" s="30">
        <v>4.9475425000000001E-6</v>
      </c>
      <c r="AG3027" s="30">
        <v>3.9318399999999996E-6</v>
      </c>
      <c r="AH3027" s="30">
        <v>3.9615049999999996E-6</v>
      </c>
      <c r="AI3027" s="30">
        <v>1.6612000000000001E-6</v>
      </c>
      <c r="AJ3027" s="30">
        <v>8.9600749999999997E-7</v>
      </c>
      <c r="AK3027" s="30">
        <v>0</v>
      </c>
      <c r="AL3027" s="30">
        <v>0</v>
      </c>
    </row>
    <row r="3028" spans="1:38" x14ac:dyDescent="0.25">
      <c r="A3028" s="30" t="s">
        <v>574</v>
      </c>
      <c r="B3028" s="30">
        <v>1</v>
      </c>
      <c r="C3028" s="30" t="s">
        <v>575</v>
      </c>
      <c r="D3028" s="30" t="s">
        <v>52</v>
      </c>
      <c r="E3028" s="30">
        <v>57</v>
      </c>
      <c r="F3028" s="30">
        <v>5.9022400000000003E-6</v>
      </c>
      <c r="G3028" s="30">
        <v>5.0811874999999997E-6</v>
      </c>
      <c r="H3028" s="30">
        <v>6.8938324999999997E-6</v>
      </c>
      <c r="I3028" s="30">
        <v>5.6282075000000003E-6</v>
      </c>
      <c r="J3028" s="30">
        <v>4.8992649999999999E-6</v>
      </c>
      <c r="K3028" s="30">
        <v>6.8508374999999998E-6</v>
      </c>
      <c r="L3028" s="30">
        <v>6.6352825000000003E-6</v>
      </c>
      <c r="M3028" s="30">
        <v>7.3562224999999999E-6</v>
      </c>
      <c r="N3028" s="30">
        <v>6.3755575E-6</v>
      </c>
      <c r="O3028" s="30">
        <v>6.1925450000000002E-6</v>
      </c>
      <c r="P3028" s="30">
        <v>6.0740075000000003E-6</v>
      </c>
      <c r="Q3028" s="30">
        <v>5.9349474999999996E-6</v>
      </c>
      <c r="R3028" s="30">
        <v>5.9308500000000001E-6</v>
      </c>
      <c r="S3028" s="30">
        <v>5.2716624999999998E-6</v>
      </c>
      <c r="T3028" s="30">
        <v>4.6152700000000001E-6</v>
      </c>
      <c r="U3028" s="30">
        <v>4.8071525000000004E-6</v>
      </c>
      <c r="V3028" s="30">
        <v>5.82432E-6</v>
      </c>
      <c r="W3028" s="30">
        <v>6.2277175000000001E-6</v>
      </c>
      <c r="X3028" s="30">
        <v>6.5247249999999996E-6</v>
      </c>
      <c r="Y3028" s="30">
        <v>5.6980450000000001E-6</v>
      </c>
      <c r="Z3028" s="30">
        <v>5.4959924999999999E-6</v>
      </c>
      <c r="AA3028" s="30">
        <v>5.2915099999999999E-6</v>
      </c>
      <c r="AB3028" s="30">
        <v>6.0979349999999996E-6</v>
      </c>
      <c r="AC3028" s="30">
        <v>6.3500774999999997E-6</v>
      </c>
      <c r="AD3028" s="30">
        <v>6.2900775000000003E-6</v>
      </c>
      <c r="AE3028" s="30">
        <v>6.3644149999999998E-6</v>
      </c>
      <c r="AF3028" s="30">
        <v>6.7583225E-6</v>
      </c>
      <c r="AG3028" s="30">
        <v>6.6165549999999997E-6</v>
      </c>
      <c r="AH3028" s="30">
        <v>6.8578550000000003E-6</v>
      </c>
      <c r="AI3028" s="30">
        <v>5.1595149999999997E-6</v>
      </c>
      <c r="AJ3028" s="30">
        <v>5.2287724999999996E-6</v>
      </c>
      <c r="AK3028" s="30">
        <v>0</v>
      </c>
      <c r="AL3028" s="30">
        <v>0</v>
      </c>
    </row>
    <row r="3029" spans="1:38" x14ac:dyDescent="0.25">
      <c r="A3029" s="30" t="s">
        <v>574</v>
      </c>
      <c r="B3029" s="30">
        <v>1</v>
      </c>
      <c r="C3029" s="30" t="s">
        <v>575</v>
      </c>
      <c r="D3029" s="30" t="s">
        <v>56</v>
      </c>
      <c r="E3029" s="30">
        <v>57</v>
      </c>
      <c r="F3029" s="30">
        <v>0</v>
      </c>
      <c r="G3029" s="30">
        <v>0</v>
      </c>
      <c r="H3029" s="30">
        <v>0</v>
      </c>
      <c r="I3029" s="30">
        <v>0</v>
      </c>
      <c r="J3029" s="30">
        <v>0</v>
      </c>
      <c r="K3029" s="30">
        <v>0</v>
      </c>
      <c r="L3029" s="30">
        <v>0</v>
      </c>
      <c r="M3029" s="30">
        <v>0</v>
      </c>
      <c r="N3029" s="30">
        <v>1.8066E-7</v>
      </c>
      <c r="O3029" s="30">
        <v>2.1745E-7</v>
      </c>
      <c r="P3029" s="30">
        <v>0</v>
      </c>
      <c r="Q3029" s="30">
        <v>6.8225000000000004E-8</v>
      </c>
      <c r="R3029" s="30">
        <v>1.3180500000000001E-7</v>
      </c>
      <c r="S3029" s="30">
        <v>1.757625E-7</v>
      </c>
      <c r="T3029" s="30">
        <v>2.182075E-7</v>
      </c>
      <c r="U3029" s="30">
        <v>2.1163749999999999E-7</v>
      </c>
      <c r="V3029" s="30">
        <v>5.0635000000000003E-8</v>
      </c>
      <c r="W3029" s="30">
        <v>3.5829999999999997E-8</v>
      </c>
      <c r="X3029" s="30">
        <v>2.2257499999999999E-8</v>
      </c>
      <c r="Y3029" s="30">
        <v>2.133E-8</v>
      </c>
      <c r="Z3029" s="30">
        <v>2.04225E-8</v>
      </c>
      <c r="AA3029" s="30">
        <v>0</v>
      </c>
      <c r="AB3029" s="30">
        <v>0</v>
      </c>
      <c r="AC3029" s="30">
        <v>0</v>
      </c>
      <c r="AD3029" s="30">
        <v>0</v>
      </c>
      <c r="AE3029" s="30">
        <v>0</v>
      </c>
      <c r="AF3029" s="30">
        <v>0</v>
      </c>
      <c r="AG3029" s="30">
        <v>0</v>
      </c>
      <c r="AH3029" s="30">
        <v>0</v>
      </c>
      <c r="AI3029" s="30">
        <v>0</v>
      </c>
      <c r="AJ3029" s="30">
        <v>0</v>
      </c>
      <c r="AK3029" s="30">
        <v>0</v>
      </c>
      <c r="AL3029" s="30">
        <v>0</v>
      </c>
    </row>
    <row r="3030" spans="1:38" x14ac:dyDescent="0.25">
      <c r="A3030" s="30" t="s">
        <v>574</v>
      </c>
      <c r="B3030" s="30">
        <v>1</v>
      </c>
      <c r="C3030" s="30" t="s">
        <v>575</v>
      </c>
      <c r="D3030" s="30" t="s">
        <v>54</v>
      </c>
      <c r="E3030" s="30">
        <v>57</v>
      </c>
      <c r="F3030" s="30">
        <v>4.0472500000000002E-7</v>
      </c>
      <c r="G3030" s="30">
        <v>1.9401E-7</v>
      </c>
      <c r="H3030" s="30">
        <v>1.937375E-7</v>
      </c>
      <c r="I3030" s="30">
        <v>2.3818500000000001E-7</v>
      </c>
      <c r="J3030" s="30">
        <v>3.0562499999999999E-7</v>
      </c>
      <c r="K3030" s="30">
        <v>3.4254250000000001E-7</v>
      </c>
      <c r="L3030" s="30">
        <v>3.5812500000000001E-7</v>
      </c>
      <c r="M3030" s="30">
        <v>4.8426000000000002E-7</v>
      </c>
      <c r="N3030" s="30">
        <v>6.9764000000000005E-7</v>
      </c>
      <c r="O3030" s="30">
        <v>2.05985E-7</v>
      </c>
      <c r="P3030" s="30">
        <v>0</v>
      </c>
      <c r="Q3030" s="30">
        <v>0</v>
      </c>
      <c r="R3030" s="30">
        <v>0</v>
      </c>
      <c r="S3030" s="30">
        <v>0</v>
      </c>
      <c r="T3030" s="30">
        <v>0</v>
      </c>
      <c r="U3030" s="30">
        <v>0</v>
      </c>
      <c r="V3030" s="30">
        <v>0</v>
      </c>
      <c r="W3030" s="30">
        <v>0</v>
      </c>
      <c r="X3030" s="30">
        <v>0</v>
      </c>
      <c r="Y3030" s="30">
        <v>0</v>
      </c>
      <c r="Z3030" s="30">
        <v>0</v>
      </c>
      <c r="AA3030" s="30">
        <v>0</v>
      </c>
      <c r="AB3030" s="30">
        <v>0</v>
      </c>
      <c r="AC3030" s="30">
        <v>0</v>
      </c>
      <c r="AD3030" s="30">
        <v>0</v>
      </c>
      <c r="AE3030" s="30">
        <v>0</v>
      </c>
      <c r="AF3030" s="30">
        <v>0</v>
      </c>
      <c r="AG3030" s="30">
        <v>0</v>
      </c>
      <c r="AH3030" s="30">
        <v>0</v>
      </c>
      <c r="AI3030" s="30">
        <v>0</v>
      </c>
      <c r="AJ3030" s="30">
        <v>0</v>
      </c>
      <c r="AK3030" s="30">
        <v>0</v>
      </c>
      <c r="AL3030" s="30">
        <v>0</v>
      </c>
    </row>
    <row r="3031" spans="1:38" x14ac:dyDescent="0.25">
      <c r="A3031" s="30" t="s">
        <v>574</v>
      </c>
      <c r="B3031" s="30">
        <v>1</v>
      </c>
      <c r="C3031" s="30" t="s">
        <v>575</v>
      </c>
      <c r="D3031" s="30" t="s">
        <v>58</v>
      </c>
      <c r="E3031" s="30">
        <v>57</v>
      </c>
      <c r="F3031" s="30">
        <v>1.3490749999999999E-7</v>
      </c>
      <c r="G3031" s="30">
        <v>2.7715E-8</v>
      </c>
      <c r="H3031" s="30">
        <v>6.8637499999999995E-8</v>
      </c>
      <c r="I3031" s="30">
        <v>6.5632500000000002E-8</v>
      </c>
      <c r="J3031" s="30">
        <v>7.3164999999999994E-8</v>
      </c>
      <c r="K3031" s="30">
        <v>7.0125000000000001E-8</v>
      </c>
      <c r="L3031" s="30">
        <v>8.9532499999999998E-8</v>
      </c>
      <c r="M3031" s="30">
        <v>1.065975E-7</v>
      </c>
      <c r="N3031" s="30">
        <v>9.0987500000000007E-8</v>
      </c>
      <c r="O3031" s="30">
        <v>0</v>
      </c>
      <c r="P3031" s="30">
        <v>0</v>
      </c>
      <c r="Q3031" s="30">
        <v>0</v>
      </c>
      <c r="R3031" s="30">
        <v>0</v>
      </c>
      <c r="S3031" s="30">
        <v>1.9965E-8</v>
      </c>
      <c r="T3031" s="30">
        <v>4.3612500000000001E-8</v>
      </c>
      <c r="U3031" s="30">
        <v>4.5249999999999998E-8</v>
      </c>
      <c r="V3031" s="30">
        <v>1.16575E-8</v>
      </c>
      <c r="W3031" s="30">
        <v>1.11175E-8</v>
      </c>
      <c r="X3031" s="30">
        <v>1.0554999999999999E-8</v>
      </c>
      <c r="Y3031" s="30">
        <v>1.0115E-8</v>
      </c>
      <c r="Z3031" s="30">
        <v>9.6850000000000004E-9</v>
      </c>
      <c r="AA3031" s="30">
        <v>0</v>
      </c>
      <c r="AB3031" s="30">
        <v>0</v>
      </c>
      <c r="AC3031" s="30">
        <v>0</v>
      </c>
      <c r="AD3031" s="30">
        <v>0</v>
      </c>
      <c r="AE3031" s="30">
        <v>0</v>
      </c>
      <c r="AF3031" s="30">
        <v>0</v>
      </c>
      <c r="AG3031" s="30">
        <v>0</v>
      </c>
      <c r="AH3031" s="30">
        <v>0</v>
      </c>
      <c r="AI3031" s="30">
        <v>0</v>
      </c>
      <c r="AJ3031" s="30">
        <v>0</v>
      </c>
      <c r="AK3031" s="30">
        <v>0</v>
      </c>
      <c r="AL3031" s="30">
        <v>0</v>
      </c>
    </row>
    <row r="3032" spans="1:38" x14ac:dyDescent="0.25">
      <c r="A3032" s="30" t="s">
        <v>574</v>
      </c>
      <c r="B3032" s="30">
        <v>1</v>
      </c>
      <c r="C3032" s="30" t="s">
        <v>575</v>
      </c>
      <c r="D3032" s="30" t="s">
        <v>72</v>
      </c>
      <c r="E3032" s="30">
        <v>57</v>
      </c>
      <c r="F3032" s="30">
        <v>3.3727E-7</v>
      </c>
      <c r="G3032" s="30">
        <v>1.1086224999999999E-6</v>
      </c>
      <c r="H3032" s="30">
        <v>3.5924500000000001E-7</v>
      </c>
      <c r="I3032" s="30">
        <v>6.0790000000000004E-7</v>
      </c>
      <c r="J3032" s="30">
        <v>3.590625E-7</v>
      </c>
      <c r="K3032" s="30">
        <v>9.5150500000000005E-7</v>
      </c>
      <c r="L3032" s="30">
        <v>9.8773250000000003E-7</v>
      </c>
      <c r="M3032" s="30">
        <v>5.0493249999999997E-7</v>
      </c>
      <c r="N3032" s="30">
        <v>5.7151750000000001E-7</v>
      </c>
      <c r="O3032" s="30">
        <v>8.1885E-7</v>
      </c>
      <c r="P3032" s="30">
        <v>6.3279750000000004E-7</v>
      </c>
      <c r="Q3032" s="30">
        <v>6.6539499999999998E-7</v>
      </c>
      <c r="R3032" s="30">
        <v>7.0506500000000002E-7</v>
      </c>
      <c r="S3032" s="30">
        <v>4.6181500000000001E-7</v>
      </c>
      <c r="T3032" s="30">
        <v>2.7287500000000001E-7</v>
      </c>
      <c r="U3032" s="30">
        <v>2.8755E-7</v>
      </c>
      <c r="V3032" s="30">
        <v>4.8753749999999997E-7</v>
      </c>
      <c r="W3032" s="30">
        <v>4.8231749999999998E-7</v>
      </c>
      <c r="X3032" s="30">
        <v>4.7153500000000002E-7</v>
      </c>
      <c r="Y3032" s="30">
        <v>2.081675E-7</v>
      </c>
      <c r="Z3032" s="30">
        <v>1.8399250000000001E-7</v>
      </c>
      <c r="AA3032" s="30">
        <v>8.4622500000000002E-8</v>
      </c>
      <c r="AB3032" s="30">
        <v>0</v>
      </c>
      <c r="AC3032" s="30">
        <v>0</v>
      </c>
      <c r="AD3032" s="30">
        <v>0</v>
      </c>
      <c r="AE3032" s="30">
        <v>0</v>
      </c>
      <c r="AF3032" s="30">
        <v>0</v>
      </c>
      <c r="AG3032" s="30">
        <v>0</v>
      </c>
      <c r="AH3032" s="30">
        <v>0</v>
      </c>
      <c r="AI3032" s="30">
        <v>0</v>
      </c>
      <c r="AJ3032" s="30">
        <v>0</v>
      </c>
      <c r="AK3032" s="30">
        <v>0</v>
      </c>
      <c r="AL3032" s="30">
        <v>0</v>
      </c>
    </row>
    <row r="3033" spans="1:38" x14ac:dyDescent="0.25">
      <c r="A3033" s="30" t="s">
        <v>574</v>
      </c>
      <c r="B3033" s="30">
        <v>1</v>
      </c>
      <c r="C3033" s="30" t="s">
        <v>575</v>
      </c>
      <c r="D3033" s="30" t="s">
        <v>75</v>
      </c>
      <c r="E3033" s="30">
        <v>57</v>
      </c>
      <c r="F3033" s="30">
        <v>0</v>
      </c>
      <c r="G3033" s="30">
        <v>0</v>
      </c>
      <c r="H3033" s="30">
        <v>0</v>
      </c>
      <c r="I3033" s="30">
        <v>0</v>
      </c>
      <c r="J3033" s="30">
        <v>0</v>
      </c>
      <c r="K3033" s="30">
        <v>0</v>
      </c>
      <c r="L3033" s="30">
        <v>0</v>
      </c>
      <c r="M3033" s="30">
        <v>0</v>
      </c>
      <c r="N3033" s="30">
        <v>0</v>
      </c>
      <c r="O3033" s="30">
        <v>0</v>
      </c>
      <c r="P3033" s="30">
        <v>0</v>
      </c>
      <c r="Q3033" s="30">
        <v>0</v>
      </c>
      <c r="R3033" s="30">
        <v>0</v>
      </c>
      <c r="S3033" s="30">
        <v>0</v>
      </c>
      <c r="T3033" s="30">
        <v>0</v>
      </c>
      <c r="U3033" s="30">
        <v>0</v>
      </c>
      <c r="V3033" s="30">
        <v>0</v>
      </c>
      <c r="W3033" s="30">
        <v>0</v>
      </c>
      <c r="X3033" s="30">
        <v>0</v>
      </c>
      <c r="Y3033" s="30">
        <v>0</v>
      </c>
      <c r="Z3033" s="30">
        <v>0</v>
      </c>
      <c r="AA3033" s="30">
        <v>0</v>
      </c>
      <c r="AB3033" s="30">
        <v>0</v>
      </c>
      <c r="AC3033" s="30">
        <v>0</v>
      </c>
      <c r="AD3033" s="30">
        <v>0</v>
      </c>
      <c r="AE3033" s="30">
        <v>0</v>
      </c>
      <c r="AF3033" s="30">
        <v>0</v>
      </c>
      <c r="AG3033" s="30">
        <v>0</v>
      </c>
      <c r="AH3033" s="30">
        <v>0</v>
      </c>
      <c r="AI3033" s="30">
        <v>0</v>
      </c>
      <c r="AJ3033" s="30">
        <v>0</v>
      </c>
      <c r="AK3033" s="30">
        <v>0</v>
      </c>
      <c r="AL3033" s="30">
        <v>0</v>
      </c>
    </row>
    <row r="3034" spans="1:38" x14ac:dyDescent="0.25">
      <c r="A3034" s="30" t="s">
        <v>574</v>
      </c>
      <c r="B3034" s="30">
        <v>1</v>
      </c>
      <c r="C3034" s="30" t="s">
        <v>575</v>
      </c>
      <c r="D3034" s="30" t="s">
        <v>60</v>
      </c>
      <c r="E3034" s="30">
        <v>57</v>
      </c>
      <c r="F3034" s="30">
        <v>0</v>
      </c>
      <c r="G3034" s="30">
        <v>0</v>
      </c>
      <c r="H3034" s="30">
        <v>0</v>
      </c>
      <c r="I3034" s="30">
        <v>0</v>
      </c>
      <c r="J3034" s="30">
        <v>0</v>
      </c>
      <c r="K3034" s="30">
        <v>0</v>
      </c>
      <c r="L3034" s="30">
        <v>0</v>
      </c>
      <c r="M3034" s="30">
        <v>0</v>
      </c>
      <c r="N3034" s="30">
        <v>0</v>
      </c>
      <c r="O3034" s="30">
        <v>0</v>
      </c>
      <c r="P3034" s="30">
        <v>0</v>
      </c>
      <c r="Q3034" s="30">
        <v>0</v>
      </c>
      <c r="R3034" s="30">
        <v>0</v>
      </c>
      <c r="S3034" s="30">
        <v>0</v>
      </c>
      <c r="T3034" s="30">
        <v>0</v>
      </c>
      <c r="U3034" s="30">
        <v>0</v>
      </c>
      <c r="V3034" s="30">
        <v>0</v>
      </c>
      <c r="W3034" s="30">
        <v>0</v>
      </c>
      <c r="X3034" s="30">
        <v>0</v>
      </c>
      <c r="Y3034" s="30">
        <v>0</v>
      </c>
      <c r="Z3034" s="30">
        <v>0</v>
      </c>
      <c r="AA3034" s="30">
        <v>0</v>
      </c>
      <c r="AB3034" s="30">
        <v>0</v>
      </c>
      <c r="AC3034" s="30">
        <v>0</v>
      </c>
      <c r="AD3034" s="30">
        <v>0</v>
      </c>
      <c r="AE3034" s="30">
        <v>0</v>
      </c>
      <c r="AF3034" s="30">
        <v>0</v>
      </c>
      <c r="AG3034" s="30">
        <v>0</v>
      </c>
      <c r="AH3034" s="30">
        <v>0</v>
      </c>
      <c r="AI3034" s="30">
        <v>0</v>
      </c>
      <c r="AJ3034" s="30">
        <v>0</v>
      </c>
      <c r="AK3034" s="30">
        <v>0</v>
      </c>
      <c r="AL3034" s="30">
        <v>0</v>
      </c>
    </row>
    <row r="3035" spans="1:38" x14ac:dyDescent="0.25">
      <c r="A3035" s="30" t="s">
        <v>574</v>
      </c>
      <c r="B3035" s="30">
        <v>1</v>
      </c>
      <c r="C3035" s="30" t="s">
        <v>575</v>
      </c>
      <c r="D3035" s="30" t="s">
        <v>64</v>
      </c>
      <c r="E3035" s="30">
        <v>57</v>
      </c>
      <c r="F3035" s="30">
        <v>1.3490825E-6</v>
      </c>
      <c r="G3035" s="30">
        <v>1.1686724999999999E-6</v>
      </c>
      <c r="H3035" s="30">
        <v>1.364835E-6</v>
      </c>
      <c r="I3035" s="30">
        <v>1.2229E-6</v>
      </c>
      <c r="J3035" s="30">
        <v>1.2425050000000001E-6</v>
      </c>
      <c r="K3035" s="30">
        <v>1.2488499999999999E-6</v>
      </c>
      <c r="L3035" s="30">
        <v>1.8577799999999999E-6</v>
      </c>
      <c r="M3035" s="30">
        <v>8.6181750000000001E-7</v>
      </c>
      <c r="N3035" s="30">
        <v>7.9989999999999996E-7</v>
      </c>
      <c r="O3035" s="30">
        <v>1.2850474999999999E-6</v>
      </c>
      <c r="P3035" s="30">
        <v>8.5104249999999999E-7</v>
      </c>
      <c r="Q3035" s="30">
        <v>8.7273000000000001E-7</v>
      </c>
      <c r="R3035" s="30">
        <v>9.0670750000000003E-7</v>
      </c>
      <c r="S3035" s="30">
        <v>1.1295425E-6</v>
      </c>
      <c r="T3035" s="30">
        <v>1.3240775000000001E-6</v>
      </c>
      <c r="U3035" s="30">
        <v>1.10918E-6</v>
      </c>
      <c r="V3035" s="30">
        <v>1.242515E-6</v>
      </c>
      <c r="W3035" s="30">
        <v>1.2074475E-6</v>
      </c>
      <c r="X3035" s="30">
        <v>1.2070425000000001E-6</v>
      </c>
      <c r="Y3035" s="30">
        <v>1.1079725E-6</v>
      </c>
      <c r="Z3035" s="30">
        <v>1.0881725E-6</v>
      </c>
      <c r="AA3035" s="30">
        <v>1.1481125000000001E-6</v>
      </c>
      <c r="AB3035" s="30">
        <v>1.173405E-6</v>
      </c>
      <c r="AC3035" s="30">
        <v>1.1025774999999999E-6</v>
      </c>
      <c r="AD3035" s="30">
        <v>8.5776750000000002E-7</v>
      </c>
      <c r="AE3035" s="30">
        <v>8.5498499999999998E-7</v>
      </c>
      <c r="AF3035" s="30">
        <v>8.513075E-7</v>
      </c>
      <c r="AG3035" s="30">
        <v>8.5064500000000003E-7</v>
      </c>
      <c r="AH3035" s="30">
        <v>8.4843250000000005E-7</v>
      </c>
      <c r="AI3035" s="30">
        <v>8.4878999999999997E-7</v>
      </c>
      <c r="AJ3035" s="30">
        <v>8.4979000000000004E-7</v>
      </c>
      <c r="AK3035" s="30">
        <v>0</v>
      </c>
      <c r="AL3035" s="30">
        <v>0</v>
      </c>
    </row>
    <row r="3036" spans="1:38" x14ac:dyDescent="0.25">
      <c r="A3036" s="30" t="s">
        <v>574</v>
      </c>
      <c r="B3036" s="30">
        <v>1</v>
      </c>
      <c r="C3036" s="30" t="s">
        <v>575</v>
      </c>
      <c r="D3036" s="30" t="s">
        <v>66</v>
      </c>
      <c r="E3036" s="30">
        <v>57</v>
      </c>
      <c r="F3036" s="30">
        <v>7.0826900000000001E-6</v>
      </c>
      <c r="G3036" s="30">
        <v>5.5754475E-6</v>
      </c>
      <c r="H3036" s="30">
        <v>7.2777574999999996E-6</v>
      </c>
      <c r="I3036" s="30">
        <v>7.4057674999999997E-6</v>
      </c>
      <c r="J3036" s="30">
        <v>7.8814275000000007E-6</v>
      </c>
      <c r="K3036" s="30">
        <v>9.3009650000000005E-6</v>
      </c>
      <c r="L3036" s="30">
        <v>1.066221E-5</v>
      </c>
      <c r="M3036" s="30">
        <v>7.5716775E-6</v>
      </c>
      <c r="N3036" s="30">
        <v>7.0900124999999999E-6</v>
      </c>
      <c r="O3036" s="30">
        <v>7.4515275E-6</v>
      </c>
      <c r="P3036" s="30">
        <v>7.3310699999999996E-6</v>
      </c>
      <c r="Q3036" s="30">
        <v>5.0522874999999999E-6</v>
      </c>
      <c r="R3036" s="30">
        <v>3.241285E-6</v>
      </c>
      <c r="S3036" s="30">
        <v>4.1871174999999996E-6</v>
      </c>
      <c r="T3036" s="30">
        <v>5.8844300000000003E-6</v>
      </c>
      <c r="U3036" s="30">
        <v>7.0030925000000002E-6</v>
      </c>
      <c r="V3036" s="30">
        <v>8.5552925000000004E-6</v>
      </c>
      <c r="W3036" s="30">
        <v>8.4091374999999998E-6</v>
      </c>
      <c r="X3036" s="30">
        <v>8.3670525E-6</v>
      </c>
      <c r="Y3036" s="30">
        <v>9.4152400000000003E-6</v>
      </c>
      <c r="Z3036" s="30">
        <v>9.2217250000000002E-6</v>
      </c>
      <c r="AA3036" s="30">
        <v>9.7405224999999992E-6</v>
      </c>
      <c r="AB3036" s="30">
        <v>9.8703549999999998E-6</v>
      </c>
      <c r="AC3036" s="30">
        <v>1.0170697500000001E-5</v>
      </c>
      <c r="AD3036" s="30">
        <v>1.01459375E-5</v>
      </c>
      <c r="AE3036" s="30">
        <v>9.9222875000000007E-6</v>
      </c>
      <c r="AF3036" s="30">
        <v>1.0231627500000001E-5</v>
      </c>
      <c r="AG3036" s="30">
        <v>1.01859175E-5</v>
      </c>
      <c r="AH3036" s="30">
        <v>1.0125252499999999E-5</v>
      </c>
      <c r="AI3036" s="30">
        <v>9.5725975000000003E-6</v>
      </c>
      <c r="AJ3036" s="30">
        <v>9.0044199999999994E-6</v>
      </c>
      <c r="AK3036" s="30">
        <v>0</v>
      </c>
      <c r="AL3036" s="30">
        <v>0</v>
      </c>
    </row>
    <row r="3037" spans="1:38" x14ac:dyDescent="0.25">
      <c r="A3037" s="30" t="s">
        <v>574</v>
      </c>
      <c r="B3037" s="30">
        <v>1</v>
      </c>
      <c r="C3037" s="30" t="s">
        <v>575</v>
      </c>
      <c r="D3037" s="30" t="s">
        <v>68</v>
      </c>
      <c r="E3037" s="30">
        <v>57</v>
      </c>
      <c r="F3037" s="30">
        <v>0</v>
      </c>
      <c r="G3037" s="30">
        <v>0</v>
      </c>
      <c r="H3037" s="30">
        <v>0</v>
      </c>
      <c r="I3037" s="30">
        <v>0</v>
      </c>
      <c r="J3037" s="30">
        <v>0</v>
      </c>
      <c r="K3037" s="30">
        <v>0</v>
      </c>
      <c r="L3037" s="30">
        <v>0</v>
      </c>
      <c r="M3037" s="30">
        <v>0</v>
      </c>
      <c r="N3037" s="30">
        <v>0</v>
      </c>
      <c r="O3037" s="30">
        <v>0</v>
      </c>
      <c r="P3037" s="30">
        <v>0</v>
      </c>
      <c r="Q3037" s="30">
        <v>0</v>
      </c>
      <c r="R3037" s="30">
        <v>0</v>
      </c>
      <c r="S3037" s="30">
        <v>0</v>
      </c>
      <c r="T3037" s="30">
        <v>0</v>
      </c>
      <c r="U3037" s="30">
        <v>0</v>
      </c>
      <c r="V3037" s="30">
        <v>0</v>
      </c>
      <c r="W3037" s="30">
        <v>0</v>
      </c>
      <c r="X3037" s="30">
        <v>0</v>
      </c>
      <c r="Y3037" s="30">
        <v>0</v>
      </c>
      <c r="Z3037" s="30">
        <v>0</v>
      </c>
      <c r="AA3037" s="30">
        <v>0</v>
      </c>
      <c r="AB3037" s="30">
        <v>0</v>
      </c>
      <c r="AC3037" s="30">
        <v>0</v>
      </c>
      <c r="AD3037" s="30">
        <v>0</v>
      </c>
      <c r="AE3037" s="30">
        <v>0</v>
      </c>
      <c r="AF3037" s="30">
        <v>0</v>
      </c>
      <c r="AG3037" s="30">
        <v>0</v>
      </c>
      <c r="AH3037" s="30">
        <v>0</v>
      </c>
      <c r="AI3037" s="30">
        <v>0</v>
      </c>
      <c r="AJ3037" s="30">
        <v>0</v>
      </c>
      <c r="AK3037" s="30">
        <v>0</v>
      </c>
      <c r="AL3037" s="30">
        <v>0</v>
      </c>
    </row>
    <row r="3038" spans="1:38" x14ac:dyDescent="0.25">
      <c r="A3038" s="30" t="s">
        <v>574</v>
      </c>
      <c r="B3038" s="30">
        <v>1</v>
      </c>
      <c r="C3038" s="30" t="s">
        <v>575</v>
      </c>
      <c r="D3038" s="30" t="s">
        <v>62</v>
      </c>
      <c r="E3038" s="30">
        <v>57</v>
      </c>
      <c r="F3038" s="30">
        <v>0</v>
      </c>
      <c r="G3038" s="30">
        <v>0</v>
      </c>
      <c r="H3038" s="30">
        <v>0</v>
      </c>
      <c r="I3038" s="30">
        <v>0</v>
      </c>
      <c r="J3038" s="30">
        <v>0</v>
      </c>
      <c r="K3038" s="30">
        <v>0</v>
      </c>
      <c r="L3038" s="30">
        <v>0</v>
      </c>
      <c r="M3038" s="30">
        <v>0</v>
      </c>
      <c r="N3038" s="30">
        <v>0</v>
      </c>
      <c r="O3038" s="30">
        <v>0</v>
      </c>
      <c r="P3038" s="30">
        <v>0</v>
      </c>
      <c r="Q3038" s="30">
        <v>0</v>
      </c>
      <c r="R3038" s="30">
        <v>0</v>
      </c>
      <c r="S3038" s="30">
        <v>0</v>
      </c>
      <c r="T3038" s="30">
        <v>0</v>
      </c>
      <c r="U3038" s="30">
        <v>0</v>
      </c>
      <c r="V3038" s="30">
        <v>0</v>
      </c>
      <c r="W3038" s="30">
        <v>0</v>
      </c>
      <c r="X3038" s="30">
        <v>0</v>
      </c>
      <c r="Y3038" s="30">
        <v>0</v>
      </c>
      <c r="Z3038" s="30">
        <v>0</v>
      </c>
      <c r="AA3038" s="30">
        <v>0</v>
      </c>
      <c r="AB3038" s="30">
        <v>0</v>
      </c>
      <c r="AC3038" s="30">
        <v>0</v>
      </c>
      <c r="AD3038" s="30">
        <v>0</v>
      </c>
      <c r="AE3038" s="30">
        <v>0</v>
      </c>
      <c r="AF3038" s="30">
        <v>0</v>
      </c>
      <c r="AG3038" s="30">
        <v>0</v>
      </c>
      <c r="AH3038" s="30">
        <v>0</v>
      </c>
      <c r="AI3038" s="30">
        <v>0</v>
      </c>
      <c r="AJ3038" s="30">
        <v>0</v>
      </c>
      <c r="AK3038" s="30">
        <v>0</v>
      </c>
      <c r="AL3038" s="30">
        <v>0</v>
      </c>
    </row>
    <row r="3039" spans="1:38" x14ac:dyDescent="0.25">
      <c r="A3039" s="30" t="s">
        <v>574</v>
      </c>
      <c r="B3039" s="30">
        <v>1</v>
      </c>
      <c r="C3039" s="30" t="s">
        <v>575</v>
      </c>
      <c r="D3039" s="30" t="s">
        <v>70</v>
      </c>
      <c r="E3039" s="30">
        <v>57</v>
      </c>
      <c r="F3039" s="30">
        <v>1.85499E-5</v>
      </c>
      <c r="G3039" s="30">
        <v>1.3211085E-5</v>
      </c>
      <c r="H3039" s="30">
        <v>1.7879222500000001E-5</v>
      </c>
      <c r="I3039" s="30">
        <v>2.0007485E-5</v>
      </c>
      <c r="J3039" s="30">
        <v>2.2347689999999999E-5</v>
      </c>
      <c r="K3039" s="30">
        <v>2.0623877499999999E-5</v>
      </c>
      <c r="L3039" s="30">
        <v>2.1328400000000001E-5</v>
      </c>
      <c r="M3039" s="30">
        <v>1.7728804999999999E-5</v>
      </c>
      <c r="N3039" s="30">
        <v>1.50980925E-5</v>
      </c>
      <c r="O3039" s="30">
        <v>1.6185917500000002E-5</v>
      </c>
      <c r="P3039" s="30">
        <v>1.7493319999999999E-5</v>
      </c>
      <c r="Q3039" s="30">
        <v>1.74248025E-5</v>
      </c>
      <c r="R3039" s="30">
        <v>1.7026270000000001E-5</v>
      </c>
      <c r="S3039" s="30">
        <v>2.1766987499999999E-5</v>
      </c>
      <c r="T3039" s="30">
        <v>2.65406225E-5</v>
      </c>
      <c r="U3039" s="30">
        <v>2.21907825E-5</v>
      </c>
      <c r="V3039" s="30">
        <v>1.921367E-5</v>
      </c>
      <c r="W3039" s="30">
        <v>1.8364727499999999E-5</v>
      </c>
      <c r="X3039" s="30">
        <v>1.7814445E-5</v>
      </c>
      <c r="Y3039" s="30">
        <v>1.6444305000000001E-5</v>
      </c>
      <c r="Z3039" s="30">
        <v>1.6146590000000002E-5</v>
      </c>
      <c r="AA3039" s="30">
        <v>1.820612E-5</v>
      </c>
      <c r="AB3039" s="30">
        <v>1.8350845E-5</v>
      </c>
      <c r="AC3039" s="30">
        <v>1.8213880000000001E-5</v>
      </c>
      <c r="AD3039" s="30">
        <v>1.8437082499999999E-5</v>
      </c>
      <c r="AE3039" s="30">
        <v>1.8844942499999999E-5</v>
      </c>
      <c r="AF3039" s="30">
        <v>1.8731395000000001E-5</v>
      </c>
      <c r="AG3039" s="30">
        <v>1.9184202499999999E-5</v>
      </c>
      <c r="AH3039" s="30">
        <v>1.8817850000000001E-5</v>
      </c>
      <c r="AI3039" s="30">
        <v>1.9060547500000002E-5</v>
      </c>
      <c r="AJ3039" s="30">
        <v>1.8919034999999999E-5</v>
      </c>
      <c r="AK3039" s="30">
        <v>0</v>
      </c>
      <c r="AL3039" s="30">
        <v>0</v>
      </c>
    </row>
    <row r="3040" spans="1:38" x14ac:dyDescent="0.25">
      <c r="A3040" s="30" t="s">
        <v>574</v>
      </c>
      <c r="B3040" s="30">
        <v>1</v>
      </c>
      <c r="C3040" s="30" t="s">
        <v>575</v>
      </c>
      <c r="D3040" s="30" t="s">
        <v>77</v>
      </c>
      <c r="E3040" s="30">
        <v>57</v>
      </c>
      <c r="F3040" s="30">
        <v>7.8696550000000005E-6</v>
      </c>
      <c r="G3040" s="30">
        <v>5.8017925000000004E-6</v>
      </c>
      <c r="H3040" s="30">
        <v>4.5389974999999999E-6</v>
      </c>
      <c r="I3040" s="30">
        <v>4.6236875000000003E-6</v>
      </c>
      <c r="J3040" s="30">
        <v>4.1755824999999999E-6</v>
      </c>
      <c r="K3040" s="30">
        <v>4.6250775000000001E-6</v>
      </c>
      <c r="L3040" s="30">
        <v>1.1389400000000001E-6</v>
      </c>
      <c r="M3040" s="30">
        <v>6.329725E-7</v>
      </c>
      <c r="N3040" s="30">
        <v>0</v>
      </c>
      <c r="O3040" s="30">
        <v>2.7328999999999998E-7</v>
      </c>
      <c r="P3040" s="30">
        <v>0</v>
      </c>
      <c r="Q3040" s="30">
        <v>0</v>
      </c>
      <c r="R3040" s="30">
        <v>0</v>
      </c>
      <c r="S3040" s="30">
        <v>0</v>
      </c>
      <c r="T3040" s="30">
        <v>0</v>
      </c>
      <c r="U3040" s="30">
        <v>0</v>
      </c>
      <c r="V3040" s="30">
        <v>0</v>
      </c>
      <c r="W3040" s="30">
        <v>0</v>
      </c>
      <c r="X3040" s="30">
        <v>0</v>
      </c>
      <c r="Y3040" s="30">
        <v>0</v>
      </c>
      <c r="Z3040" s="30">
        <v>0</v>
      </c>
      <c r="AA3040" s="30">
        <v>0</v>
      </c>
      <c r="AB3040" s="30">
        <v>3.0100000000000002E-9</v>
      </c>
      <c r="AC3040" s="30">
        <v>4.1024999999999998E-9</v>
      </c>
      <c r="AD3040" s="30">
        <v>4.6000000000000001E-10</v>
      </c>
      <c r="AE3040" s="30">
        <v>0</v>
      </c>
      <c r="AF3040" s="30">
        <v>0</v>
      </c>
      <c r="AG3040" s="30">
        <v>2.204475E-7</v>
      </c>
      <c r="AH3040" s="30">
        <v>0</v>
      </c>
      <c r="AI3040" s="30">
        <v>0</v>
      </c>
      <c r="AJ3040" s="30">
        <v>0</v>
      </c>
      <c r="AK3040" s="30">
        <v>0</v>
      </c>
      <c r="AL3040" s="30">
        <v>0</v>
      </c>
    </row>
    <row r="3041" spans="1:38" x14ac:dyDescent="0.25">
      <c r="A3041" s="30" t="s">
        <v>574</v>
      </c>
      <c r="B3041" s="30">
        <v>1</v>
      </c>
      <c r="C3041" s="30" t="s">
        <v>575</v>
      </c>
      <c r="D3041" s="30" t="s">
        <v>79</v>
      </c>
      <c r="E3041" s="30">
        <v>57</v>
      </c>
      <c r="F3041" s="30">
        <v>2.6307125000000001E-6</v>
      </c>
      <c r="G3041" s="30">
        <v>1.3857775E-6</v>
      </c>
      <c r="H3041" s="30">
        <v>1.1070724999999999E-6</v>
      </c>
      <c r="I3041" s="30">
        <v>1.2791375E-6</v>
      </c>
      <c r="J3041" s="30">
        <v>1.1576724999999999E-6</v>
      </c>
      <c r="K3041" s="30">
        <v>1.1893825E-6</v>
      </c>
      <c r="L3041" s="30">
        <v>1.2434924999999999E-6</v>
      </c>
      <c r="M3041" s="30">
        <v>1.2824650000000001E-6</v>
      </c>
      <c r="N3041" s="30">
        <v>1.6111600000000001E-6</v>
      </c>
      <c r="O3041" s="30">
        <v>1.6126774999999999E-6</v>
      </c>
      <c r="P3041" s="30">
        <v>1.7751125E-6</v>
      </c>
      <c r="Q3041" s="30">
        <v>8.8676749999999998E-7</v>
      </c>
      <c r="R3041" s="30">
        <v>0</v>
      </c>
      <c r="S3041" s="30">
        <v>7.5975249999999997E-7</v>
      </c>
      <c r="T3041" s="30">
        <v>1.58021E-6</v>
      </c>
      <c r="U3041" s="30">
        <v>1.516345E-6</v>
      </c>
      <c r="V3041" s="30">
        <v>7.2470249999999999E-7</v>
      </c>
      <c r="W3041" s="30">
        <v>5.5188750000000004E-7</v>
      </c>
      <c r="X3041" s="30">
        <v>3.35515E-7</v>
      </c>
      <c r="Y3041" s="30">
        <v>1.116375E-6</v>
      </c>
      <c r="Z3041" s="30">
        <v>1.1211574999999999E-6</v>
      </c>
      <c r="AA3041" s="30">
        <v>1.2601100000000001E-6</v>
      </c>
      <c r="AB3041" s="30">
        <v>1.6175899999999999E-6</v>
      </c>
      <c r="AC3041" s="30">
        <v>1.5491424999999999E-6</v>
      </c>
      <c r="AD3041" s="30">
        <v>1.5633724999999999E-6</v>
      </c>
      <c r="AE3041" s="30">
        <v>1.74275E-6</v>
      </c>
      <c r="AF3041" s="30">
        <v>1.794565E-6</v>
      </c>
      <c r="AG3041" s="30">
        <v>1.7237775E-6</v>
      </c>
      <c r="AH3041" s="30">
        <v>1.586975E-6</v>
      </c>
      <c r="AI3041" s="30">
        <v>1.5367125000000001E-6</v>
      </c>
      <c r="AJ3041" s="30">
        <v>1.6679125E-6</v>
      </c>
      <c r="AK3041" s="30">
        <v>0</v>
      </c>
      <c r="AL3041" s="30">
        <v>0</v>
      </c>
    </row>
    <row r="3042" spans="1:38" x14ac:dyDescent="0.25">
      <c r="A3042" s="30" t="s">
        <v>574</v>
      </c>
      <c r="B3042" s="30">
        <v>1</v>
      </c>
      <c r="C3042" s="30" t="s">
        <v>575</v>
      </c>
      <c r="D3042" s="30" t="s">
        <v>81</v>
      </c>
      <c r="E3042" s="30">
        <v>57</v>
      </c>
      <c r="F3042" s="30">
        <v>1.2366599999999999E-6</v>
      </c>
      <c r="G3042" s="30">
        <v>9.1461250000000002E-7</v>
      </c>
      <c r="H3042" s="30">
        <v>9.2717249999999997E-7</v>
      </c>
      <c r="I3042" s="30">
        <v>8.2120749999999996E-7</v>
      </c>
      <c r="J3042" s="30">
        <v>9.0437249999999995E-7</v>
      </c>
      <c r="K3042" s="30">
        <v>9.8109750000000005E-7</v>
      </c>
      <c r="L3042" s="30">
        <v>1.9828249999999999E-6</v>
      </c>
      <c r="M3042" s="30">
        <v>1.37747E-6</v>
      </c>
      <c r="N3042" s="30">
        <v>2.0497399999999999E-6</v>
      </c>
      <c r="O3042" s="30">
        <v>2.2093000000000002E-6</v>
      </c>
      <c r="P3042" s="30">
        <v>1.0649749999999999E-6</v>
      </c>
      <c r="Q3042" s="30">
        <v>9.882724999999999E-7</v>
      </c>
      <c r="R3042" s="30">
        <v>9.3949999999999996E-7</v>
      </c>
      <c r="S3042" s="30">
        <v>8.3518499999999997E-7</v>
      </c>
      <c r="T3042" s="30">
        <v>7.1851499999999997E-7</v>
      </c>
      <c r="U3042" s="30">
        <v>6.8850250000000002E-7</v>
      </c>
      <c r="V3042" s="30">
        <v>8.9009999999999996E-7</v>
      </c>
      <c r="W3042" s="30">
        <v>8.7936749999999995E-7</v>
      </c>
      <c r="X3042" s="30">
        <v>8.7125999999999998E-7</v>
      </c>
      <c r="Y3042" s="30">
        <v>8.3579750000000004E-7</v>
      </c>
      <c r="Z3042" s="30">
        <v>8.2755499999999995E-7</v>
      </c>
      <c r="AA3042" s="30">
        <v>8.75645E-7</v>
      </c>
      <c r="AB3042" s="30">
        <v>8.8070999999999995E-7</v>
      </c>
      <c r="AC3042" s="30">
        <v>8.8936250000000003E-7</v>
      </c>
      <c r="AD3042" s="30">
        <v>8.8464500000000004E-7</v>
      </c>
      <c r="AE3042" s="30">
        <v>8.7961250000000004E-7</v>
      </c>
      <c r="AF3042" s="30">
        <v>8.4901999999999996E-7</v>
      </c>
      <c r="AG3042" s="30">
        <v>8.4763750000000002E-7</v>
      </c>
      <c r="AH3042" s="30">
        <v>8.4829999999999999E-7</v>
      </c>
      <c r="AI3042" s="30">
        <v>8.6130999999999997E-7</v>
      </c>
      <c r="AJ3042" s="30">
        <v>8.384925E-7</v>
      </c>
      <c r="AK3042" s="30">
        <v>0</v>
      </c>
      <c r="AL3042" s="30">
        <v>0</v>
      </c>
    </row>
    <row r="3043" spans="1:38" x14ac:dyDescent="0.25">
      <c r="A3043" s="30" t="s">
        <v>574</v>
      </c>
      <c r="B3043" s="30">
        <v>1</v>
      </c>
      <c r="C3043" s="30" t="s">
        <v>575</v>
      </c>
      <c r="D3043" s="30" t="s">
        <v>83</v>
      </c>
      <c r="E3043" s="30">
        <v>57</v>
      </c>
      <c r="F3043" s="30">
        <v>3.3614675000000002E-6</v>
      </c>
      <c r="G3043" s="30">
        <v>1.0970745E-5</v>
      </c>
      <c r="H3043" s="30">
        <v>1.2432425E-5</v>
      </c>
      <c r="I3043" s="30">
        <v>5.8663924999999998E-6</v>
      </c>
      <c r="J3043" s="30">
        <v>8.3583875000000003E-6</v>
      </c>
      <c r="K3043" s="30">
        <v>7.2790150000000003E-6</v>
      </c>
      <c r="L3043" s="30">
        <v>6.6676125000000004E-6</v>
      </c>
      <c r="M3043" s="30">
        <v>1.0169440000000001E-5</v>
      </c>
      <c r="N3043" s="30">
        <v>9.1988375E-6</v>
      </c>
      <c r="O3043" s="30">
        <v>7.5789024999999997E-6</v>
      </c>
      <c r="P3043" s="30">
        <v>9.2594600000000006E-6</v>
      </c>
      <c r="Q3043" s="30">
        <v>8.0769874999999999E-6</v>
      </c>
      <c r="R3043" s="30">
        <v>7.2133424999999996E-6</v>
      </c>
      <c r="S3043" s="30">
        <v>7.4132374999999997E-6</v>
      </c>
      <c r="T3043" s="30">
        <v>7.5473974999999998E-6</v>
      </c>
      <c r="U3043" s="30">
        <v>9.9557174999999998E-6</v>
      </c>
      <c r="V3043" s="30">
        <v>1.220671E-5</v>
      </c>
      <c r="W3043" s="30">
        <v>1.2055344999999999E-5</v>
      </c>
      <c r="X3043" s="30">
        <v>1.222657E-5</v>
      </c>
      <c r="Y3043" s="30">
        <v>1.4158027499999999E-5</v>
      </c>
      <c r="Z3043" s="30">
        <v>1.3918624999999999E-5</v>
      </c>
      <c r="AA3043" s="30">
        <v>1.34169675E-5</v>
      </c>
      <c r="AB3043" s="30">
        <v>1.3101587499999999E-5</v>
      </c>
      <c r="AC3043" s="30">
        <v>1.3414442499999999E-5</v>
      </c>
      <c r="AD3043" s="30">
        <v>1.37696625E-5</v>
      </c>
      <c r="AE3043" s="30">
        <v>1.39571175E-5</v>
      </c>
      <c r="AF3043" s="30">
        <v>1.3993477499999999E-5</v>
      </c>
      <c r="AG3043" s="30">
        <v>1.4191950000000001E-5</v>
      </c>
      <c r="AH3043" s="30">
        <v>1.3763145E-5</v>
      </c>
      <c r="AI3043" s="30">
        <v>1.386427E-5</v>
      </c>
      <c r="AJ3043" s="30">
        <v>1.3800499999999999E-5</v>
      </c>
      <c r="AK3043" s="30">
        <v>0</v>
      </c>
      <c r="AL3043" s="30">
        <v>0</v>
      </c>
    </row>
    <row r="3044" spans="1:38" x14ac:dyDescent="0.25">
      <c r="A3044" s="30" t="s">
        <v>574</v>
      </c>
      <c r="B3044" s="30">
        <v>1</v>
      </c>
      <c r="C3044" s="30" t="s">
        <v>575</v>
      </c>
      <c r="D3044" s="30" t="s">
        <v>85</v>
      </c>
      <c r="E3044" s="30">
        <v>57</v>
      </c>
      <c r="F3044" s="30">
        <v>0</v>
      </c>
      <c r="G3044" s="30">
        <v>0</v>
      </c>
      <c r="H3044" s="30">
        <v>0</v>
      </c>
      <c r="I3044" s="30">
        <v>0</v>
      </c>
      <c r="J3044" s="30">
        <v>0</v>
      </c>
      <c r="K3044" s="30">
        <v>0</v>
      </c>
      <c r="L3044" s="30">
        <v>0</v>
      </c>
      <c r="M3044" s="30">
        <v>0</v>
      </c>
      <c r="N3044" s="30">
        <v>0</v>
      </c>
      <c r="O3044" s="30">
        <v>0</v>
      </c>
      <c r="P3044" s="30">
        <v>0</v>
      </c>
      <c r="Q3044" s="30">
        <v>0</v>
      </c>
      <c r="R3044" s="30">
        <v>0</v>
      </c>
      <c r="S3044" s="30">
        <v>6.0399999999999998E-9</v>
      </c>
      <c r="T3044" s="30">
        <v>1.2040000000000001E-8</v>
      </c>
      <c r="U3044" s="30">
        <v>1.16E-8</v>
      </c>
      <c r="V3044" s="30">
        <v>2.7550000000000001E-9</v>
      </c>
      <c r="W3044" s="30">
        <v>2.2925000000000001E-9</v>
      </c>
      <c r="X3044" s="30">
        <v>1.8624999999999999E-9</v>
      </c>
      <c r="Y3044" s="30">
        <v>1.7849999999999999E-9</v>
      </c>
      <c r="Z3044" s="30">
        <v>1.7074999999999999E-9</v>
      </c>
      <c r="AA3044" s="30">
        <v>0</v>
      </c>
      <c r="AB3044" s="30">
        <v>0</v>
      </c>
      <c r="AC3044" s="30">
        <v>0</v>
      </c>
      <c r="AD3044" s="30">
        <v>0</v>
      </c>
      <c r="AE3044" s="30">
        <v>0</v>
      </c>
      <c r="AF3044" s="30">
        <v>0</v>
      </c>
      <c r="AG3044" s="30">
        <v>0</v>
      </c>
      <c r="AH3044" s="30">
        <v>0</v>
      </c>
      <c r="AI3044" s="30">
        <v>0</v>
      </c>
      <c r="AJ3044" s="30">
        <v>0</v>
      </c>
      <c r="AK3044" s="30">
        <v>0</v>
      </c>
      <c r="AL3044" s="30">
        <v>0</v>
      </c>
    </row>
    <row r="3045" spans="1:38" x14ac:dyDescent="0.25">
      <c r="A3045" s="30" t="s">
        <v>574</v>
      </c>
      <c r="B3045" s="30">
        <v>1</v>
      </c>
      <c r="C3045" s="30" t="s">
        <v>575</v>
      </c>
      <c r="D3045" s="30" t="s">
        <v>87</v>
      </c>
      <c r="E3045" s="30">
        <v>57</v>
      </c>
      <c r="F3045" s="30">
        <v>8.4317750000000005E-7</v>
      </c>
      <c r="G3045" s="30">
        <v>1.2933925000000001E-6</v>
      </c>
      <c r="H3045" s="30">
        <v>1.1532E-6</v>
      </c>
      <c r="I3045" s="30">
        <v>1.257085E-6</v>
      </c>
      <c r="J3045" s="30">
        <v>1.180825E-6</v>
      </c>
      <c r="K3045" s="30">
        <v>9.9379999999999991E-7</v>
      </c>
      <c r="L3045" s="30">
        <v>7.8558999999999998E-7</v>
      </c>
      <c r="M3045" s="30">
        <v>1.2867225E-6</v>
      </c>
      <c r="N3045" s="30">
        <v>9.0988499999999997E-7</v>
      </c>
      <c r="O3045" s="30">
        <v>8.5606E-7</v>
      </c>
      <c r="P3045" s="30">
        <v>1.2608125000000001E-6</v>
      </c>
      <c r="Q3045" s="30">
        <v>1.6916725E-6</v>
      </c>
      <c r="R3045" s="30">
        <v>1.7962775E-6</v>
      </c>
      <c r="S3045" s="30">
        <v>1.37734E-6</v>
      </c>
      <c r="T3045" s="30">
        <v>8.1877000000000002E-7</v>
      </c>
      <c r="U3045" s="30">
        <v>9.2562500000000003E-7</v>
      </c>
      <c r="V3045" s="30">
        <v>1.1247025E-6</v>
      </c>
      <c r="W3045" s="30">
        <v>1.0797325E-6</v>
      </c>
      <c r="X3045" s="30">
        <v>1.0348575E-6</v>
      </c>
      <c r="Y3045" s="30">
        <v>4.7397E-7</v>
      </c>
      <c r="Z3045" s="30">
        <v>2.7088499999999998E-7</v>
      </c>
      <c r="AA3045" s="30">
        <v>0</v>
      </c>
      <c r="AB3045" s="30">
        <v>0</v>
      </c>
      <c r="AC3045" s="30">
        <v>0</v>
      </c>
      <c r="AD3045" s="30">
        <v>0</v>
      </c>
      <c r="AE3045" s="30">
        <v>0</v>
      </c>
      <c r="AF3045" s="30">
        <v>0</v>
      </c>
      <c r="AG3045" s="30">
        <v>0</v>
      </c>
      <c r="AH3045" s="30">
        <v>0</v>
      </c>
      <c r="AI3045" s="30">
        <v>0</v>
      </c>
      <c r="AJ3045" s="30">
        <v>0</v>
      </c>
      <c r="AK3045" s="30">
        <v>0</v>
      </c>
      <c r="AL3045" s="30">
        <v>0</v>
      </c>
    </row>
    <row r="3046" spans="1:38" x14ac:dyDescent="0.25">
      <c r="A3046" s="30" t="s">
        <v>574</v>
      </c>
      <c r="B3046" s="30">
        <v>1</v>
      </c>
      <c r="C3046" s="30" t="s">
        <v>575</v>
      </c>
      <c r="D3046" s="30" t="s">
        <v>89</v>
      </c>
      <c r="E3046" s="30">
        <v>57</v>
      </c>
      <c r="F3046" s="30">
        <v>0</v>
      </c>
      <c r="G3046" s="30">
        <v>0</v>
      </c>
      <c r="H3046" s="30">
        <v>0</v>
      </c>
      <c r="I3046" s="30">
        <v>1.114175E-7</v>
      </c>
      <c r="J3046" s="30">
        <v>0</v>
      </c>
      <c r="K3046" s="30">
        <v>0</v>
      </c>
      <c r="L3046" s="30">
        <v>0</v>
      </c>
      <c r="M3046" s="30">
        <v>0</v>
      </c>
      <c r="N3046" s="30">
        <v>0</v>
      </c>
      <c r="O3046" s="30">
        <v>0</v>
      </c>
      <c r="P3046" s="30">
        <v>0</v>
      </c>
      <c r="Q3046" s="30">
        <v>0</v>
      </c>
      <c r="R3046" s="30">
        <v>0</v>
      </c>
      <c r="S3046" s="30">
        <v>0</v>
      </c>
      <c r="T3046" s="30">
        <v>0</v>
      </c>
      <c r="U3046" s="30">
        <v>0</v>
      </c>
      <c r="V3046" s="30">
        <v>0</v>
      </c>
      <c r="W3046" s="30">
        <v>0</v>
      </c>
      <c r="X3046" s="30">
        <v>0</v>
      </c>
      <c r="Y3046" s="30">
        <v>0</v>
      </c>
      <c r="Z3046" s="30">
        <v>0</v>
      </c>
      <c r="AA3046" s="30">
        <v>0</v>
      </c>
      <c r="AB3046" s="30">
        <v>0</v>
      </c>
      <c r="AC3046" s="30">
        <v>0</v>
      </c>
      <c r="AD3046" s="30">
        <v>0</v>
      </c>
      <c r="AE3046" s="30">
        <v>0</v>
      </c>
      <c r="AF3046" s="30">
        <v>0</v>
      </c>
      <c r="AG3046" s="30">
        <v>0</v>
      </c>
      <c r="AH3046" s="30">
        <v>0</v>
      </c>
      <c r="AI3046" s="30">
        <v>0</v>
      </c>
      <c r="AJ3046" s="30">
        <v>0</v>
      </c>
      <c r="AK3046" s="30">
        <v>0</v>
      </c>
      <c r="AL3046" s="30">
        <v>0</v>
      </c>
    </row>
    <row r="3047" spans="1:38" x14ac:dyDescent="0.25">
      <c r="A3047" s="30" t="s">
        <v>574</v>
      </c>
      <c r="B3047" s="30">
        <v>1</v>
      </c>
      <c r="C3047" s="30" t="s">
        <v>575</v>
      </c>
      <c r="D3047" s="30" t="s">
        <v>91</v>
      </c>
      <c r="E3047" s="30">
        <v>57</v>
      </c>
      <c r="F3047" s="30">
        <v>1.8212625E-6</v>
      </c>
      <c r="G3047" s="30">
        <v>2.0786674999999999E-6</v>
      </c>
      <c r="H3047" s="30">
        <v>2.1403399999999999E-6</v>
      </c>
      <c r="I3047" s="30">
        <v>1.9407625E-6</v>
      </c>
      <c r="J3047" s="30">
        <v>1.9448875000000002E-6</v>
      </c>
      <c r="K3047" s="30">
        <v>1.9981599999999999E-6</v>
      </c>
      <c r="L3047" s="30">
        <v>4.5347749999999999E-7</v>
      </c>
      <c r="M3047" s="30">
        <v>1.9485274999999999E-6</v>
      </c>
      <c r="N3047" s="30">
        <v>4.323545E-6</v>
      </c>
      <c r="O3047" s="30">
        <v>4.1911425E-6</v>
      </c>
      <c r="P3047" s="30">
        <v>2.6811850000000001E-6</v>
      </c>
      <c r="Q3047" s="30">
        <v>2.0966725E-6</v>
      </c>
      <c r="R3047" s="30">
        <v>7.9161750000000003E-7</v>
      </c>
      <c r="S3047" s="30">
        <v>4.4215750000000002E-7</v>
      </c>
      <c r="T3047" s="30">
        <v>0</v>
      </c>
      <c r="U3047" s="30">
        <v>0</v>
      </c>
      <c r="V3047" s="30">
        <v>2.0644750000000001E-7</v>
      </c>
      <c r="W3047" s="30">
        <v>2.019375E-7</v>
      </c>
      <c r="X3047" s="30">
        <v>2.0211249999999999E-7</v>
      </c>
      <c r="Y3047" s="30">
        <v>0</v>
      </c>
      <c r="Z3047" s="30">
        <v>0</v>
      </c>
      <c r="AA3047" s="30">
        <v>1.875E-10</v>
      </c>
      <c r="AB3047" s="30">
        <v>0</v>
      </c>
      <c r="AC3047" s="30">
        <v>0</v>
      </c>
      <c r="AD3047" s="30">
        <v>0</v>
      </c>
      <c r="AE3047" s="30">
        <v>0</v>
      </c>
      <c r="AF3047" s="30">
        <v>0</v>
      </c>
      <c r="AG3047" s="30">
        <v>0</v>
      </c>
      <c r="AH3047" s="30">
        <v>0</v>
      </c>
      <c r="AI3047" s="30">
        <v>0</v>
      </c>
      <c r="AJ3047" s="30">
        <v>0</v>
      </c>
      <c r="AK3047" s="30">
        <v>0</v>
      </c>
      <c r="AL3047" s="30">
        <v>0</v>
      </c>
    </row>
    <row r="3048" spans="1:38" x14ac:dyDescent="0.25">
      <c r="A3048" s="30" t="s">
        <v>574</v>
      </c>
      <c r="B3048" s="30">
        <v>1</v>
      </c>
      <c r="C3048" s="30" t="s">
        <v>575</v>
      </c>
      <c r="D3048" s="30" t="s">
        <v>93</v>
      </c>
      <c r="E3048" s="30">
        <v>57</v>
      </c>
      <c r="F3048" s="30">
        <v>1.0118125E-6</v>
      </c>
      <c r="G3048" s="30">
        <v>8.3146749999999995E-7</v>
      </c>
      <c r="H3048" s="30">
        <v>6.6742749999999997E-7</v>
      </c>
      <c r="I3048" s="30">
        <v>1.0808274999999999E-6</v>
      </c>
      <c r="J3048" s="30">
        <v>1.158875E-6</v>
      </c>
      <c r="K3048" s="30">
        <v>1.0484624999999999E-6</v>
      </c>
      <c r="L3048" s="30">
        <v>1.0872599999999999E-6</v>
      </c>
      <c r="M3048" s="30">
        <v>1.1151299999999999E-6</v>
      </c>
      <c r="N3048" s="30">
        <v>7.6694749999999995E-7</v>
      </c>
      <c r="O3048" s="30">
        <v>7.7387999999999999E-7</v>
      </c>
      <c r="P3048" s="30">
        <v>1.0497625E-6</v>
      </c>
      <c r="Q3048" s="30">
        <v>4.8265750000000005E-7</v>
      </c>
      <c r="R3048" s="30">
        <v>0</v>
      </c>
      <c r="S3048" s="30">
        <v>8.8502499999999995E-8</v>
      </c>
      <c r="T3048" s="30">
        <v>1.7115250000000001E-7</v>
      </c>
      <c r="U3048" s="30">
        <v>1.508125E-7</v>
      </c>
      <c r="V3048" s="30">
        <v>3.1802500000000003E-8</v>
      </c>
      <c r="W3048" s="30">
        <v>2.92525E-8</v>
      </c>
      <c r="X3048" s="30">
        <v>2.67575E-8</v>
      </c>
      <c r="Y3048" s="30">
        <v>2.5644999999999999E-8</v>
      </c>
      <c r="Z3048" s="30">
        <v>2.4552500000000001E-8</v>
      </c>
      <c r="AA3048" s="30">
        <v>5.6500000000000001E-10</v>
      </c>
      <c r="AB3048" s="30">
        <v>0</v>
      </c>
      <c r="AC3048" s="30">
        <v>1.1575E-9</v>
      </c>
      <c r="AD3048" s="30">
        <v>0</v>
      </c>
      <c r="AE3048" s="30">
        <v>1.7825E-9</v>
      </c>
      <c r="AF3048" s="30">
        <v>0</v>
      </c>
      <c r="AG3048" s="30">
        <v>0</v>
      </c>
      <c r="AH3048" s="30">
        <v>0</v>
      </c>
      <c r="AI3048" s="30">
        <v>0</v>
      </c>
      <c r="AJ3048" s="30">
        <v>0</v>
      </c>
      <c r="AK3048" s="30">
        <v>0</v>
      </c>
      <c r="AL3048" s="30">
        <v>0</v>
      </c>
    </row>
    <row r="3049" spans="1:38" x14ac:dyDescent="0.25">
      <c r="A3049" s="30" t="s">
        <v>574</v>
      </c>
      <c r="B3049" s="30">
        <v>1</v>
      </c>
      <c r="C3049" s="30" t="s">
        <v>575</v>
      </c>
      <c r="D3049" s="30" t="s">
        <v>95</v>
      </c>
      <c r="E3049" s="30">
        <v>57</v>
      </c>
      <c r="F3049" s="30">
        <v>7.4199500000000002E-7</v>
      </c>
      <c r="G3049" s="30">
        <v>5.5431249999999995E-7</v>
      </c>
      <c r="H3049" s="30">
        <v>4.8434500000000004E-7</v>
      </c>
      <c r="I3049" s="30">
        <v>6.0114999999999995E-7</v>
      </c>
      <c r="J3049" s="30">
        <v>6.4829499999999997E-7</v>
      </c>
      <c r="K3049" s="30">
        <v>9.7443750000000002E-7</v>
      </c>
      <c r="L3049" s="30">
        <v>1.1921624999999999E-6</v>
      </c>
      <c r="M3049" s="30">
        <v>1.5430625E-6</v>
      </c>
      <c r="N3049" s="30">
        <v>4.7585000000000002E-7</v>
      </c>
      <c r="O3049" s="30">
        <v>4.2980499999999998E-7</v>
      </c>
      <c r="P3049" s="30">
        <v>5.7021999999999998E-7</v>
      </c>
      <c r="Q3049" s="30">
        <v>5.2024499999999998E-7</v>
      </c>
      <c r="R3049" s="30">
        <v>4.8650999999999998E-7</v>
      </c>
      <c r="S3049" s="30">
        <v>4.6924749999999998E-7</v>
      </c>
      <c r="T3049" s="30">
        <v>4.475825E-7</v>
      </c>
      <c r="U3049" s="30">
        <v>4.8125000000000005E-7</v>
      </c>
      <c r="V3049" s="30">
        <v>6.3756500000000003E-7</v>
      </c>
      <c r="W3049" s="30">
        <v>6.1318999999999995E-7</v>
      </c>
      <c r="X3049" s="30">
        <v>6.0670750000000005E-7</v>
      </c>
      <c r="Y3049" s="30">
        <v>5.2954249999999998E-7</v>
      </c>
      <c r="Z3049" s="30">
        <v>5.3422249999999999E-7</v>
      </c>
      <c r="AA3049" s="30">
        <v>4.3179500000000001E-7</v>
      </c>
      <c r="AB3049" s="30">
        <v>4.6657999999999999E-7</v>
      </c>
      <c r="AC3049" s="30">
        <v>4.3027499999999998E-7</v>
      </c>
      <c r="AD3049" s="30">
        <v>3.9722499999999999E-7</v>
      </c>
      <c r="AE3049" s="30">
        <v>3.0339750000000001E-7</v>
      </c>
      <c r="AF3049" s="30">
        <v>4.0345500000000001E-7</v>
      </c>
      <c r="AG3049" s="30">
        <v>1.788675E-7</v>
      </c>
      <c r="AH3049" s="30">
        <v>0</v>
      </c>
      <c r="AI3049" s="30">
        <v>0</v>
      </c>
      <c r="AJ3049" s="30">
        <v>0</v>
      </c>
      <c r="AK3049" s="30">
        <v>0</v>
      </c>
      <c r="AL3049" s="30">
        <v>0</v>
      </c>
    </row>
    <row r="3050" spans="1:38" x14ac:dyDescent="0.25">
      <c r="A3050" s="30" t="s">
        <v>574</v>
      </c>
      <c r="B3050" s="30">
        <v>1</v>
      </c>
      <c r="C3050" s="30" t="s">
        <v>575</v>
      </c>
      <c r="D3050" s="30" t="s">
        <v>99</v>
      </c>
      <c r="E3050" s="30">
        <v>57</v>
      </c>
      <c r="F3050" s="30">
        <v>5.0590649999999996E-6</v>
      </c>
      <c r="G3050" s="30">
        <v>4.1573349999999999E-6</v>
      </c>
      <c r="H3050" s="30">
        <v>6.3103125000000004E-6</v>
      </c>
      <c r="I3050" s="30">
        <v>6.0340025000000003E-6</v>
      </c>
      <c r="J3050" s="30">
        <v>6.6681874999999999E-6</v>
      </c>
      <c r="K3050" s="30">
        <v>7.4057549999999997E-6</v>
      </c>
      <c r="L3050" s="30">
        <v>7.7435825000000003E-6</v>
      </c>
      <c r="M3050" s="30">
        <v>8.3103774999999994E-6</v>
      </c>
      <c r="N3050" s="30">
        <v>8.1807850000000003E-6</v>
      </c>
      <c r="O3050" s="30">
        <v>3.3310774999999999E-6</v>
      </c>
      <c r="P3050" s="30">
        <v>4.4974999999999997E-6</v>
      </c>
      <c r="Q3050" s="30">
        <v>6.6466050000000004E-6</v>
      </c>
      <c r="R3050" s="30">
        <v>8.6527700000000008E-6</v>
      </c>
      <c r="S3050" s="30">
        <v>7.1901275000000002E-6</v>
      </c>
      <c r="T3050" s="30">
        <v>5.6334000000000001E-6</v>
      </c>
      <c r="U3050" s="30">
        <v>5.9637299999999997E-6</v>
      </c>
      <c r="V3050" s="30">
        <v>1.02847275E-5</v>
      </c>
      <c r="W3050" s="30">
        <v>1.021012E-5</v>
      </c>
      <c r="X3050" s="30">
        <v>9.9362275000000001E-6</v>
      </c>
      <c r="Y3050" s="30">
        <v>8.7320300000000008E-6</v>
      </c>
      <c r="Z3050" s="30">
        <v>8.5677350000000001E-6</v>
      </c>
      <c r="AA3050" s="30">
        <v>9.5524225000000001E-6</v>
      </c>
      <c r="AB3050" s="30">
        <v>9.9567450000000005E-6</v>
      </c>
      <c r="AC3050" s="30">
        <v>9.9460700000000008E-6</v>
      </c>
      <c r="AD3050" s="30">
        <v>9.89782E-6</v>
      </c>
      <c r="AE3050" s="30">
        <v>9.4654774999999995E-6</v>
      </c>
      <c r="AF3050" s="30">
        <v>9.3796725000000008E-6</v>
      </c>
      <c r="AG3050" s="30">
        <v>5.0371475000000004E-6</v>
      </c>
      <c r="AH3050" s="30">
        <v>9.6920724999999997E-6</v>
      </c>
      <c r="AI3050" s="30">
        <v>1.007872E-5</v>
      </c>
      <c r="AJ3050" s="30">
        <v>1.0055550000000001E-5</v>
      </c>
      <c r="AK3050" s="30">
        <v>0</v>
      </c>
      <c r="AL3050" s="30">
        <v>0</v>
      </c>
    </row>
    <row r="3051" spans="1:38" x14ac:dyDescent="0.25">
      <c r="A3051" s="30" t="s">
        <v>574</v>
      </c>
      <c r="B3051" s="30">
        <v>1</v>
      </c>
      <c r="C3051" s="30" t="s">
        <v>575</v>
      </c>
      <c r="D3051" s="30" t="s">
        <v>97</v>
      </c>
      <c r="E3051" s="30">
        <v>57</v>
      </c>
      <c r="F3051" s="30">
        <v>2.9511250000000002E-7</v>
      </c>
      <c r="G3051" s="30">
        <v>1.4412E-7</v>
      </c>
      <c r="H3051" s="30">
        <v>7.6109999999999998E-8</v>
      </c>
      <c r="I3051" s="30">
        <v>1.235025E-7</v>
      </c>
      <c r="J3051" s="30">
        <v>1.2966000000000001E-7</v>
      </c>
      <c r="K3051" s="30">
        <v>2.8545250000000002E-7</v>
      </c>
      <c r="L3051" s="30">
        <v>8.9531500000000002E-7</v>
      </c>
      <c r="M3051" s="30">
        <v>4.6168749999999998E-7</v>
      </c>
      <c r="N3051" s="30">
        <v>1.7497750000000001E-7</v>
      </c>
      <c r="O3051" s="30">
        <v>1.0017250000000001E-7</v>
      </c>
      <c r="P3051" s="30">
        <v>2.7093E-7</v>
      </c>
      <c r="Q3051" s="30">
        <v>2.6291750000000001E-7</v>
      </c>
      <c r="R3051" s="30">
        <v>2.5872500000000001E-7</v>
      </c>
      <c r="S3051" s="30">
        <v>2.348275E-7</v>
      </c>
      <c r="T3051" s="30">
        <v>2.114325E-7</v>
      </c>
      <c r="U3051" s="30">
        <v>2.2177000000000001E-7</v>
      </c>
      <c r="V3051" s="30">
        <v>1.5010500000000001E-7</v>
      </c>
      <c r="W3051" s="30">
        <v>1.427125E-7</v>
      </c>
      <c r="X3051" s="30">
        <v>1.3759E-7</v>
      </c>
      <c r="Y3051" s="30">
        <v>4.5225000000000003E-8</v>
      </c>
      <c r="Z3051" s="30">
        <v>4.3297500000000001E-8</v>
      </c>
      <c r="AA3051" s="30">
        <v>0</v>
      </c>
      <c r="AB3051" s="30">
        <v>0</v>
      </c>
      <c r="AC3051" s="30">
        <v>0</v>
      </c>
      <c r="AD3051" s="30">
        <v>0</v>
      </c>
      <c r="AE3051" s="30">
        <v>0</v>
      </c>
      <c r="AF3051" s="30">
        <v>0</v>
      </c>
      <c r="AG3051" s="30">
        <v>0</v>
      </c>
      <c r="AH3051" s="30">
        <v>0</v>
      </c>
      <c r="AI3051" s="30">
        <v>0</v>
      </c>
      <c r="AJ3051" s="30">
        <v>0</v>
      </c>
      <c r="AK3051" s="30">
        <v>0</v>
      </c>
      <c r="AL3051" s="30">
        <v>0</v>
      </c>
    </row>
    <row r="3052" spans="1:38" x14ac:dyDescent="0.25">
      <c r="A3052" s="30" t="s">
        <v>574</v>
      </c>
      <c r="B3052" s="30">
        <v>1</v>
      </c>
      <c r="C3052" s="30" t="s">
        <v>575</v>
      </c>
      <c r="D3052" s="30" t="s">
        <v>101</v>
      </c>
      <c r="E3052" s="30">
        <v>57</v>
      </c>
      <c r="F3052" s="30">
        <v>2.5182899999999998E-6</v>
      </c>
      <c r="G3052" s="30">
        <v>1.649075E-6</v>
      </c>
      <c r="H3052" s="30">
        <v>5.265975E-7</v>
      </c>
      <c r="I3052" s="30">
        <v>2.1510700000000001E-6</v>
      </c>
      <c r="J3052" s="30">
        <v>1.8095800000000001E-6</v>
      </c>
      <c r="K3052" s="30">
        <v>2.0204275E-6</v>
      </c>
      <c r="L3052" s="30">
        <v>1.9825274999999999E-6</v>
      </c>
      <c r="M3052" s="30">
        <v>1.339305E-6</v>
      </c>
      <c r="N3052" s="30">
        <v>2.37788E-6</v>
      </c>
      <c r="O3052" s="30">
        <v>0</v>
      </c>
      <c r="P3052" s="30">
        <v>1.65746E-6</v>
      </c>
      <c r="Q3052" s="30">
        <v>2.3785000000000002E-6</v>
      </c>
      <c r="R3052" s="30">
        <v>2.3557000000000002E-6</v>
      </c>
      <c r="S3052" s="30">
        <v>1.6138225E-6</v>
      </c>
      <c r="T3052" s="30">
        <v>1.0184700000000001E-6</v>
      </c>
      <c r="U3052" s="30">
        <v>1.1032325E-6</v>
      </c>
      <c r="V3052" s="30">
        <v>1.5567799999999999E-6</v>
      </c>
      <c r="W3052" s="30">
        <v>1.5035225E-6</v>
      </c>
      <c r="X3052" s="30">
        <v>1.450655E-6</v>
      </c>
      <c r="Y3052" s="30">
        <v>1.1967999999999999E-6</v>
      </c>
      <c r="Z3052" s="30">
        <v>1.1914775000000001E-6</v>
      </c>
      <c r="AA3052" s="30">
        <v>1.2781525E-6</v>
      </c>
      <c r="AB3052" s="30">
        <v>1.294975E-6</v>
      </c>
      <c r="AC3052" s="30">
        <v>1.2877075000000001E-6</v>
      </c>
      <c r="AD3052" s="30">
        <v>1.2762650000000001E-6</v>
      </c>
      <c r="AE3052" s="30">
        <v>1.1806375000000001E-6</v>
      </c>
      <c r="AF3052" s="30">
        <v>1.2363775E-6</v>
      </c>
      <c r="AG3052" s="30">
        <v>1.2109149999999999E-6</v>
      </c>
      <c r="AH3052" s="30">
        <v>1.20294E-6</v>
      </c>
      <c r="AI3052" s="30">
        <v>1.2060500000000001E-6</v>
      </c>
      <c r="AJ3052" s="30">
        <v>1.2126425000000001E-6</v>
      </c>
      <c r="AK3052" s="30">
        <v>0</v>
      </c>
      <c r="AL3052" s="30">
        <v>0</v>
      </c>
    </row>
    <row r="3053" spans="1:38" x14ac:dyDescent="0.25">
      <c r="A3053" s="30" t="s">
        <v>574</v>
      </c>
      <c r="B3053" s="30">
        <v>1</v>
      </c>
      <c r="C3053" s="30" t="s">
        <v>575</v>
      </c>
      <c r="D3053" s="30" t="s">
        <v>104</v>
      </c>
      <c r="E3053" s="30">
        <v>57</v>
      </c>
      <c r="F3053" s="30">
        <v>1.5739300000000001E-6</v>
      </c>
      <c r="G3053" s="30">
        <v>4.7116500000000002E-7</v>
      </c>
      <c r="H3053" s="30">
        <v>6.18485E-7</v>
      </c>
      <c r="I3053" s="30">
        <v>4.4108249999999999E-7</v>
      </c>
      <c r="J3053" s="30">
        <v>7.5489500000000004E-7</v>
      </c>
      <c r="K3053" s="30">
        <v>7.7557250000000002E-7</v>
      </c>
      <c r="L3053" s="30">
        <v>1.0811424999999999E-6</v>
      </c>
      <c r="M3053" s="30">
        <v>7.4321500000000003E-7</v>
      </c>
      <c r="N3053" s="30">
        <v>7.6354000000000002E-7</v>
      </c>
      <c r="O3053" s="30">
        <v>5.4590000000000004E-7</v>
      </c>
      <c r="P3053" s="30">
        <v>6.9560749999999995E-7</v>
      </c>
      <c r="Q3053" s="30">
        <v>7.3762499999999999E-7</v>
      </c>
      <c r="R3053" s="30">
        <v>7.6395000000000001E-7</v>
      </c>
      <c r="S3053" s="30">
        <v>6.367775E-7</v>
      </c>
      <c r="T3053" s="30">
        <v>5.1804749999999999E-7</v>
      </c>
      <c r="U3053" s="30">
        <v>5.7075749999999999E-7</v>
      </c>
      <c r="V3053" s="30">
        <v>3.6298749999999998E-7</v>
      </c>
      <c r="W3053" s="30">
        <v>3.4330250000000003E-7</v>
      </c>
      <c r="X3053" s="30">
        <v>3.2447250000000001E-7</v>
      </c>
      <c r="Y3053" s="30">
        <v>4.0627250000000001E-7</v>
      </c>
      <c r="Z3053" s="30">
        <v>4.03355E-7</v>
      </c>
      <c r="AA3053" s="30">
        <v>2.9918250000000003E-7</v>
      </c>
      <c r="AB3053" s="30">
        <v>3.1777750000000001E-7</v>
      </c>
      <c r="AC3053" s="30">
        <v>3.0241750000000001E-7</v>
      </c>
      <c r="AD3053" s="30">
        <v>2.5343249999999998E-7</v>
      </c>
      <c r="AE3053" s="30">
        <v>3.051575E-7</v>
      </c>
      <c r="AF3053" s="30">
        <v>3.0123499999999998E-7</v>
      </c>
      <c r="AG3053" s="30">
        <v>2.8093499999999999E-7</v>
      </c>
      <c r="AH3053" s="30">
        <v>2.8339250000000001E-7</v>
      </c>
      <c r="AI3053" s="30">
        <v>3.0809499999999998E-7</v>
      </c>
      <c r="AJ3053" s="30">
        <v>2.8253500000000001E-7</v>
      </c>
      <c r="AK3053" s="30">
        <v>0</v>
      </c>
      <c r="AL3053" s="30">
        <v>0</v>
      </c>
    </row>
    <row r="3054" spans="1:38" x14ac:dyDescent="0.25">
      <c r="A3054" s="30" t="s">
        <v>574</v>
      </c>
      <c r="B3054" s="30">
        <v>1</v>
      </c>
      <c r="C3054" s="30" t="s">
        <v>575</v>
      </c>
      <c r="D3054" s="30" t="s">
        <v>103</v>
      </c>
      <c r="E3054" s="30">
        <v>57</v>
      </c>
      <c r="F3054" s="30">
        <v>0</v>
      </c>
      <c r="G3054" s="30">
        <v>0</v>
      </c>
      <c r="H3054" s="30">
        <v>0</v>
      </c>
      <c r="I3054" s="30">
        <v>0</v>
      </c>
      <c r="J3054" s="30">
        <v>0</v>
      </c>
      <c r="K3054" s="30">
        <v>0</v>
      </c>
      <c r="L3054" s="30">
        <v>0</v>
      </c>
      <c r="M3054" s="30">
        <v>0</v>
      </c>
      <c r="N3054" s="30">
        <v>0</v>
      </c>
      <c r="O3054" s="30">
        <v>0</v>
      </c>
      <c r="P3054" s="30">
        <v>0</v>
      </c>
      <c r="Q3054" s="30">
        <v>0</v>
      </c>
      <c r="R3054" s="30">
        <v>0</v>
      </c>
      <c r="S3054" s="30">
        <v>0</v>
      </c>
      <c r="T3054" s="30">
        <v>0</v>
      </c>
      <c r="U3054" s="30">
        <v>0</v>
      </c>
      <c r="V3054" s="30">
        <v>0</v>
      </c>
      <c r="W3054" s="30">
        <v>0</v>
      </c>
      <c r="X3054" s="30">
        <v>0</v>
      </c>
      <c r="Y3054" s="30">
        <v>0</v>
      </c>
      <c r="Z3054" s="30">
        <v>0</v>
      </c>
      <c r="AA3054" s="30">
        <v>0</v>
      </c>
      <c r="AB3054" s="30">
        <v>0</v>
      </c>
      <c r="AC3054" s="30">
        <v>0</v>
      </c>
      <c r="AD3054" s="30">
        <v>0</v>
      </c>
      <c r="AE3054" s="30">
        <v>0</v>
      </c>
      <c r="AF3054" s="30">
        <v>0</v>
      </c>
      <c r="AG3054" s="30">
        <v>0</v>
      </c>
      <c r="AH3054" s="30">
        <v>0</v>
      </c>
      <c r="AI3054" s="30">
        <v>0</v>
      </c>
      <c r="AJ3054" s="30">
        <v>0</v>
      </c>
      <c r="AK3054" s="30">
        <v>0</v>
      </c>
      <c r="AL3054" s="30">
        <v>0</v>
      </c>
    </row>
    <row r="3055" spans="1:38" x14ac:dyDescent="0.25">
      <c r="A3055" s="30" t="s">
        <v>574</v>
      </c>
      <c r="B3055" s="30">
        <v>1</v>
      </c>
      <c r="C3055" s="30" t="s">
        <v>575</v>
      </c>
      <c r="D3055" s="30" t="s">
        <v>106</v>
      </c>
      <c r="E3055" s="30">
        <v>57</v>
      </c>
      <c r="F3055" s="30">
        <v>0</v>
      </c>
      <c r="G3055" s="30">
        <v>0</v>
      </c>
      <c r="H3055" s="30">
        <v>0</v>
      </c>
      <c r="I3055" s="30">
        <v>0</v>
      </c>
      <c r="J3055" s="30">
        <v>0</v>
      </c>
      <c r="K3055" s="30">
        <v>0</v>
      </c>
      <c r="L3055" s="30">
        <v>0</v>
      </c>
      <c r="M3055" s="30">
        <v>0</v>
      </c>
      <c r="N3055" s="30">
        <v>0</v>
      </c>
      <c r="O3055" s="30">
        <v>0</v>
      </c>
      <c r="P3055" s="30">
        <v>2.6624999999999999E-8</v>
      </c>
      <c r="Q3055" s="30">
        <v>1.3392500000000001E-8</v>
      </c>
      <c r="R3055" s="30">
        <v>0</v>
      </c>
      <c r="S3055" s="30">
        <v>0</v>
      </c>
      <c r="T3055" s="30">
        <v>0</v>
      </c>
      <c r="U3055" s="30">
        <v>0</v>
      </c>
      <c r="V3055" s="30">
        <v>0</v>
      </c>
      <c r="W3055" s="30">
        <v>0</v>
      </c>
      <c r="X3055" s="30">
        <v>0</v>
      </c>
      <c r="Y3055" s="30">
        <v>0</v>
      </c>
      <c r="Z3055" s="30">
        <v>0</v>
      </c>
      <c r="AA3055" s="30">
        <v>0</v>
      </c>
      <c r="AB3055" s="30">
        <v>0</v>
      </c>
      <c r="AC3055" s="30">
        <v>0</v>
      </c>
      <c r="AD3055" s="30">
        <v>0</v>
      </c>
      <c r="AE3055" s="30">
        <v>0</v>
      </c>
      <c r="AF3055" s="30">
        <v>0</v>
      </c>
      <c r="AG3055" s="30">
        <v>0</v>
      </c>
      <c r="AH3055" s="30">
        <v>0</v>
      </c>
      <c r="AI3055" s="30">
        <v>0</v>
      </c>
      <c r="AJ3055" s="30">
        <v>0</v>
      </c>
      <c r="AK3055" s="30">
        <v>0</v>
      </c>
      <c r="AL3055" s="30">
        <v>0</v>
      </c>
    </row>
    <row r="3056" spans="1:38" x14ac:dyDescent="0.25">
      <c r="A3056" s="30" t="s">
        <v>576</v>
      </c>
      <c r="B3056" s="30">
        <v>1</v>
      </c>
      <c r="C3056" s="30" t="s">
        <v>577</v>
      </c>
      <c r="D3056" s="30" t="s">
        <v>7</v>
      </c>
      <c r="E3056" s="30">
        <v>58</v>
      </c>
      <c r="F3056" s="30">
        <v>1.9476147424999999E-3</v>
      </c>
      <c r="G3056" s="30">
        <v>1.7861013325E-3</v>
      </c>
      <c r="H3056" s="30">
        <v>1.7700433424999999E-3</v>
      </c>
      <c r="I3056" s="30">
        <v>1.2504889149999999E-3</v>
      </c>
      <c r="J3056" s="30">
        <v>9.7432735749999996E-4</v>
      </c>
      <c r="K3056" s="30">
        <v>1.27024808E-3</v>
      </c>
      <c r="L3056" s="30">
        <v>9.009033775E-4</v>
      </c>
      <c r="M3056" s="30">
        <v>1.1545221775E-3</v>
      </c>
      <c r="N3056" s="30">
        <v>1.3991789074999999E-3</v>
      </c>
      <c r="O3056" s="30">
        <v>9.1598366500000004E-4</v>
      </c>
      <c r="P3056" s="30">
        <v>6.6217054749999999E-4</v>
      </c>
      <c r="Q3056" s="30">
        <v>4.6891468749999998E-4</v>
      </c>
      <c r="R3056" s="30">
        <v>6.5365317749999997E-4</v>
      </c>
      <c r="S3056" s="30">
        <v>9.7120779249999995E-4</v>
      </c>
      <c r="T3056" s="30">
        <v>1.3793231899999999E-3</v>
      </c>
      <c r="U3056" s="30">
        <v>1.3914577725E-3</v>
      </c>
      <c r="V3056" s="30">
        <v>1.3761058024999999E-3</v>
      </c>
      <c r="W3056" s="30">
        <v>1.353138055E-3</v>
      </c>
      <c r="X3056" s="30">
        <v>1.3516032050000001E-3</v>
      </c>
      <c r="Y3056" s="30">
        <v>8.5025396749999996E-4</v>
      </c>
      <c r="Z3056" s="30">
        <v>1.0130516824999999E-3</v>
      </c>
      <c r="AA3056" s="30">
        <v>9.350077225E-4</v>
      </c>
      <c r="AB3056" s="30">
        <v>1.197456195E-3</v>
      </c>
      <c r="AC3056" s="30">
        <v>9.3769352250000005E-4</v>
      </c>
      <c r="AD3056" s="30">
        <v>1.0555652325E-3</v>
      </c>
      <c r="AE3056" s="30">
        <v>1.1296964950000001E-3</v>
      </c>
      <c r="AF3056" s="30">
        <v>1.0650999799999999E-3</v>
      </c>
      <c r="AG3056" s="30">
        <v>9.5671901500000002E-4</v>
      </c>
      <c r="AH3056" s="30">
        <v>1.2853463400000001E-3</v>
      </c>
      <c r="AI3056" s="30">
        <v>1.3255545824999999E-3</v>
      </c>
      <c r="AJ3056" s="30">
        <v>1.5631079525000001E-3</v>
      </c>
      <c r="AK3056" s="30">
        <v>0</v>
      </c>
      <c r="AL3056" s="30">
        <v>0</v>
      </c>
    </row>
    <row r="3057" spans="1:38" x14ac:dyDescent="0.25">
      <c r="A3057" s="30" t="s">
        <v>576</v>
      </c>
      <c r="B3057" s="30">
        <v>1</v>
      </c>
      <c r="C3057" s="30" t="s">
        <v>577</v>
      </c>
      <c r="D3057" s="30" t="s">
        <v>4</v>
      </c>
      <c r="E3057" s="30">
        <v>58</v>
      </c>
      <c r="F3057" s="30">
        <v>3.6321246274999999E-3</v>
      </c>
      <c r="G3057" s="30">
        <v>4.2209146525000003E-3</v>
      </c>
      <c r="H3057" s="30">
        <v>3.7338862124999999E-3</v>
      </c>
      <c r="I3057" s="30">
        <v>3.3580776949999999E-3</v>
      </c>
      <c r="J3057" s="30">
        <v>2.5160528775000001E-3</v>
      </c>
      <c r="K3057" s="30">
        <v>2.3544967125000002E-3</v>
      </c>
      <c r="L3057" s="30">
        <v>2.3714268499999999E-3</v>
      </c>
      <c r="M3057" s="30">
        <v>2.3855660674999999E-3</v>
      </c>
      <c r="N3057" s="30">
        <v>1.1240873924999999E-3</v>
      </c>
      <c r="O3057" s="30">
        <v>1.4301749600000001E-3</v>
      </c>
      <c r="P3057" s="30">
        <v>2.3581684700000002E-3</v>
      </c>
      <c r="Q3057" s="30">
        <v>1.1111533400000001E-3</v>
      </c>
      <c r="R3057" s="30">
        <v>2.196580015E-3</v>
      </c>
      <c r="S3057" s="30">
        <v>1.6385698425E-3</v>
      </c>
      <c r="T3057" s="30">
        <v>2.7466219274999999E-3</v>
      </c>
      <c r="U3057" s="30">
        <v>1.9717701524999999E-3</v>
      </c>
      <c r="V3057" s="30">
        <v>2.1083521249999999E-3</v>
      </c>
      <c r="W3057" s="30">
        <v>1.4392518800000001E-3</v>
      </c>
      <c r="X3057" s="30">
        <v>1.73190851E-3</v>
      </c>
      <c r="Y3057" s="30">
        <v>1.4669797774999999E-3</v>
      </c>
      <c r="Z3057" s="30">
        <v>1.6226190475000001E-3</v>
      </c>
      <c r="AA3057" s="30">
        <v>1.2778305925E-3</v>
      </c>
      <c r="AB3057" s="30">
        <v>1.1035749075E-3</v>
      </c>
      <c r="AC3057" s="30">
        <v>8.0876230750000005E-4</v>
      </c>
      <c r="AD3057" s="30">
        <v>1.0426019175E-3</v>
      </c>
      <c r="AE3057" s="30">
        <v>8.4878503499999998E-4</v>
      </c>
      <c r="AF3057" s="30">
        <v>1.1172589850000001E-3</v>
      </c>
      <c r="AG3057" s="30">
        <v>1.1035887224999999E-3</v>
      </c>
      <c r="AH3057" s="30">
        <v>9.2071625749999997E-4</v>
      </c>
      <c r="AI3057" s="30">
        <v>9.0826934999999997E-4</v>
      </c>
      <c r="AJ3057" s="30">
        <v>6.2902783750000001E-4</v>
      </c>
      <c r="AK3057" s="30">
        <v>0</v>
      </c>
      <c r="AL3057" s="30">
        <v>0</v>
      </c>
    </row>
    <row r="3058" spans="1:38" x14ac:dyDescent="0.25">
      <c r="A3058" s="30" t="s">
        <v>576</v>
      </c>
      <c r="B3058" s="30">
        <v>1</v>
      </c>
      <c r="C3058" s="30" t="s">
        <v>577</v>
      </c>
      <c r="D3058" s="30" t="s">
        <v>11</v>
      </c>
      <c r="E3058" s="30">
        <v>58</v>
      </c>
      <c r="F3058" s="30">
        <v>3.02234525E-5</v>
      </c>
      <c r="G3058" s="30">
        <v>3.2714274999999998E-5</v>
      </c>
      <c r="H3058" s="30">
        <v>2.7012924999999999E-5</v>
      </c>
      <c r="I3058" s="30">
        <v>3.0923955000000001E-5</v>
      </c>
      <c r="J3058" s="30">
        <v>2.8518274999999999E-5</v>
      </c>
      <c r="K3058" s="30">
        <v>2.8138172499999999E-5</v>
      </c>
      <c r="L3058" s="30">
        <v>2.6867065E-5</v>
      </c>
      <c r="M3058" s="30">
        <v>2.263206E-5</v>
      </c>
      <c r="N3058" s="30">
        <v>4.9326945E-5</v>
      </c>
      <c r="O3058" s="30">
        <v>4.373576E-5</v>
      </c>
      <c r="P3058" s="30">
        <v>9.2996750000000005E-7</v>
      </c>
      <c r="Q3058" s="30">
        <v>1.8676075E-6</v>
      </c>
      <c r="R3058" s="30">
        <v>6.5231899999999998E-6</v>
      </c>
      <c r="S3058" s="30">
        <v>8.261411E-5</v>
      </c>
      <c r="T3058" s="30">
        <v>5.7040344000000001E-4</v>
      </c>
      <c r="U3058" s="30">
        <v>2.418568575E-4</v>
      </c>
      <c r="V3058" s="30">
        <v>5.4208824999999997E-6</v>
      </c>
      <c r="W3058" s="30">
        <v>5.3556424999999996E-6</v>
      </c>
      <c r="X3058" s="30">
        <v>6.1599839500000003E-4</v>
      </c>
      <c r="Y3058" s="30">
        <v>5.6540354000000003E-4</v>
      </c>
      <c r="Z3058" s="30">
        <v>6.307727425E-4</v>
      </c>
      <c r="AA3058" s="30">
        <v>5.8714819000000001E-4</v>
      </c>
      <c r="AB3058" s="30">
        <v>4.210225E-6</v>
      </c>
      <c r="AC3058" s="30">
        <v>9.3241249999999999E-7</v>
      </c>
      <c r="AD3058" s="30">
        <v>2.3274649999999998E-6</v>
      </c>
      <c r="AE3058" s="30">
        <v>1.727065E-6</v>
      </c>
      <c r="AF3058" s="30">
        <v>3.0842250000000001E-6</v>
      </c>
      <c r="AG3058" s="30">
        <v>2.0287225E-6</v>
      </c>
      <c r="AH3058" s="30">
        <v>3.04653E-6</v>
      </c>
      <c r="AI3058" s="30">
        <v>2.1180899999999998E-6</v>
      </c>
      <c r="AJ3058" s="30">
        <v>7.4428975000000002E-6</v>
      </c>
      <c r="AK3058" s="30">
        <v>0</v>
      </c>
      <c r="AL3058" s="30">
        <v>0</v>
      </c>
    </row>
    <row r="3059" spans="1:38" x14ac:dyDescent="0.25">
      <c r="A3059" s="30" t="s">
        <v>576</v>
      </c>
      <c r="B3059" s="30">
        <v>1</v>
      </c>
      <c r="C3059" s="30" t="s">
        <v>577</v>
      </c>
      <c r="D3059" s="30" t="s">
        <v>9</v>
      </c>
      <c r="E3059" s="30">
        <v>58</v>
      </c>
      <c r="F3059" s="30">
        <v>0</v>
      </c>
      <c r="G3059" s="30">
        <v>0</v>
      </c>
      <c r="H3059" s="30">
        <v>2.3571499999999999E-7</v>
      </c>
      <c r="I3059" s="30">
        <v>2.0771749999999999E-7</v>
      </c>
      <c r="J3059" s="30">
        <v>1.081875E-7</v>
      </c>
      <c r="K3059" s="30">
        <v>1.6105249999999999E-7</v>
      </c>
      <c r="L3059" s="30">
        <v>1.0443E-7</v>
      </c>
      <c r="M3059" s="30">
        <v>2.1575000000000001E-7</v>
      </c>
      <c r="N3059" s="30">
        <v>0</v>
      </c>
      <c r="O3059" s="30">
        <v>1.7928500000000001E-7</v>
      </c>
      <c r="P3059" s="30">
        <v>1.600775E-7</v>
      </c>
      <c r="Q3059" s="30">
        <v>0</v>
      </c>
      <c r="R3059" s="30">
        <v>0</v>
      </c>
      <c r="S3059" s="30">
        <v>0</v>
      </c>
      <c r="T3059" s="30">
        <v>0</v>
      </c>
      <c r="U3059" s="30">
        <v>0</v>
      </c>
      <c r="V3059" s="30">
        <v>2.459575E-7</v>
      </c>
      <c r="W3059" s="30">
        <v>9.3474999999999998E-9</v>
      </c>
      <c r="X3059" s="30">
        <v>0</v>
      </c>
      <c r="Y3059" s="30">
        <v>0</v>
      </c>
      <c r="Z3059" s="30">
        <v>0</v>
      </c>
      <c r="AA3059" s="30">
        <v>1.469E-8</v>
      </c>
      <c r="AB3059" s="30">
        <v>9.015E-9</v>
      </c>
      <c r="AC3059" s="30">
        <v>3.3005750000000002E-7</v>
      </c>
      <c r="AD3059" s="30">
        <v>4.0160250000000001E-7</v>
      </c>
      <c r="AE3059" s="30">
        <v>5.6151E-7</v>
      </c>
      <c r="AF3059" s="30">
        <v>6.1053E-7</v>
      </c>
      <c r="AG3059" s="30">
        <v>3.7659000000000001E-7</v>
      </c>
      <c r="AH3059" s="30">
        <v>1.1584999999999999E-8</v>
      </c>
      <c r="AI3059" s="30">
        <v>1.6587499999999999E-7</v>
      </c>
      <c r="AJ3059" s="30">
        <v>1.383855E-6</v>
      </c>
      <c r="AK3059" s="30">
        <v>0</v>
      </c>
      <c r="AL3059" s="30">
        <v>0</v>
      </c>
    </row>
    <row r="3060" spans="1:38" x14ac:dyDescent="0.25">
      <c r="A3060" s="30" t="s">
        <v>576</v>
      </c>
      <c r="B3060" s="30">
        <v>1</v>
      </c>
      <c r="C3060" s="30" t="s">
        <v>577</v>
      </c>
      <c r="D3060" s="30" t="s">
        <v>13</v>
      </c>
      <c r="E3060" s="30">
        <v>58</v>
      </c>
      <c r="F3060" s="30">
        <v>4.8042139777499999E-2</v>
      </c>
      <c r="G3060" s="30">
        <v>4.1477252404999998E-2</v>
      </c>
      <c r="H3060" s="30">
        <v>2.5065541907499999E-2</v>
      </c>
      <c r="I3060" s="30">
        <v>2.3684185452499999E-2</v>
      </c>
      <c r="J3060" s="30">
        <v>2.76562528525E-2</v>
      </c>
      <c r="K3060" s="30">
        <v>3.0894949045000002E-2</v>
      </c>
      <c r="L3060" s="30">
        <v>2.982557047E-2</v>
      </c>
      <c r="M3060" s="30">
        <v>2.1764364497500001E-2</v>
      </c>
      <c r="N3060" s="30">
        <v>1.9343379847500002E-2</v>
      </c>
      <c r="O3060" s="30">
        <v>2.10085283925E-2</v>
      </c>
      <c r="P3060" s="30">
        <v>2.0672803327499999E-2</v>
      </c>
      <c r="Q3060" s="30">
        <v>2.1579628032499999E-2</v>
      </c>
      <c r="R3060" s="30">
        <v>2.4381185027499998E-2</v>
      </c>
      <c r="S3060" s="30">
        <v>2.3423936542499999E-2</v>
      </c>
      <c r="T3060" s="30">
        <v>2.5197134789999999E-2</v>
      </c>
      <c r="U3060" s="30">
        <v>2.9385324805000002E-2</v>
      </c>
      <c r="V3060" s="30">
        <v>3.0679050952499998E-2</v>
      </c>
      <c r="W3060" s="30">
        <v>2.9669706092500001E-2</v>
      </c>
      <c r="X3060" s="30">
        <v>3.4535260622500001E-2</v>
      </c>
      <c r="Y3060" s="30">
        <v>3.6277231945000002E-2</v>
      </c>
      <c r="Z3060" s="30">
        <v>3.3657374772499998E-2</v>
      </c>
      <c r="AA3060" s="30">
        <v>2.4394663262500001E-2</v>
      </c>
      <c r="AB3060" s="30">
        <v>2.2644625617500001E-2</v>
      </c>
      <c r="AC3060" s="30">
        <v>1.6269189385000001E-2</v>
      </c>
      <c r="AD3060" s="30">
        <v>1.4200669335000001E-2</v>
      </c>
      <c r="AE3060" s="30">
        <v>2.1143489967500002E-2</v>
      </c>
      <c r="AF3060" s="30">
        <v>2.1418903442500001E-2</v>
      </c>
      <c r="AG3060" s="30">
        <v>2.2183769624999999E-2</v>
      </c>
      <c r="AH3060" s="30">
        <v>2.3505734532499999E-2</v>
      </c>
      <c r="AI3060" s="30">
        <v>2.3259726974999999E-2</v>
      </c>
      <c r="AJ3060" s="30">
        <v>1.90880316875E-2</v>
      </c>
      <c r="AK3060" s="30">
        <v>0</v>
      </c>
      <c r="AL3060" s="30">
        <v>0</v>
      </c>
    </row>
    <row r="3061" spans="1:38" x14ac:dyDescent="0.25">
      <c r="A3061" s="30" t="s">
        <v>576</v>
      </c>
      <c r="B3061" s="30">
        <v>1</v>
      </c>
      <c r="C3061" s="30" t="s">
        <v>577</v>
      </c>
      <c r="D3061" s="30" t="s">
        <v>15</v>
      </c>
      <c r="E3061" s="30">
        <v>58</v>
      </c>
      <c r="F3061" s="30">
        <v>0</v>
      </c>
      <c r="G3061" s="30">
        <v>0</v>
      </c>
      <c r="H3061" s="30">
        <v>0</v>
      </c>
      <c r="I3061" s="30">
        <v>0</v>
      </c>
      <c r="J3061" s="30">
        <v>8.9599999999999998E-7</v>
      </c>
      <c r="K3061" s="30">
        <v>0</v>
      </c>
      <c r="L3061" s="30">
        <v>0</v>
      </c>
      <c r="M3061" s="30">
        <v>0</v>
      </c>
      <c r="N3061" s="30">
        <v>0</v>
      </c>
      <c r="O3061" s="30">
        <v>0</v>
      </c>
      <c r="P3061" s="30">
        <v>0</v>
      </c>
      <c r="Q3061" s="30">
        <v>0</v>
      </c>
      <c r="R3061" s="30">
        <v>7.2967499999999995E-8</v>
      </c>
      <c r="S3061" s="30">
        <v>3.8006925000000002E-6</v>
      </c>
      <c r="T3061" s="30">
        <v>0</v>
      </c>
      <c r="U3061" s="30">
        <v>0</v>
      </c>
      <c r="V3061" s="30">
        <v>9.8374999999999996E-9</v>
      </c>
      <c r="W3061" s="30">
        <v>9.3474999999999998E-9</v>
      </c>
      <c r="X3061" s="30">
        <v>1.1210000000000001E-8</v>
      </c>
      <c r="Y3061" s="30">
        <v>9.4449999999999995E-9</v>
      </c>
      <c r="Z3061" s="30">
        <v>9.5824999999999999E-9</v>
      </c>
      <c r="AA3061" s="30">
        <v>1.469E-8</v>
      </c>
      <c r="AB3061" s="30">
        <v>1.803E-8</v>
      </c>
      <c r="AC3061" s="30">
        <v>1.6502499999999998E-8</v>
      </c>
      <c r="AD3061" s="30">
        <v>1.8255E-8</v>
      </c>
      <c r="AE3061" s="30">
        <v>1.7015E-8</v>
      </c>
      <c r="AF3061" s="30">
        <v>3.4737000000000002E-7</v>
      </c>
      <c r="AG3061" s="30">
        <v>3.6445E-8</v>
      </c>
      <c r="AH3061" s="30">
        <v>2.3167499999999999E-8</v>
      </c>
      <c r="AI3061" s="30">
        <v>3.82775E-8</v>
      </c>
      <c r="AJ3061" s="30">
        <v>2.4935000000000001E-8</v>
      </c>
      <c r="AK3061" s="30">
        <v>0</v>
      </c>
      <c r="AL3061" s="30">
        <v>0</v>
      </c>
    </row>
    <row r="3062" spans="1:38" x14ac:dyDescent="0.25">
      <c r="A3062" s="30" t="s">
        <v>576</v>
      </c>
      <c r="B3062" s="30">
        <v>1</v>
      </c>
      <c r="C3062" s="30" t="s">
        <v>577</v>
      </c>
      <c r="D3062" s="30" t="s">
        <v>18</v>
      </c>
      <c r="E3062" s="30">
        <v>58</v>
      </c>
      <c r="F3062" s="30">
        <v>4.7358399999999997E-5</v>
      </c>
      <c r="G3062" s="30">
        <v>2.9385855E-5</v>
      </c>
      <c r="H3062" s="30">
        <v>6.8936617500000005E-5</v>
      </c>
      <c r="I3062" s="30">
        <v>4.4023144999999998E-5</v>
      </c>
      <c r="J3062" s="30">
        <v>3.0206002499999999E-5</v>
      </c>
      <c r="K3062" s="30">
        <v>3.5604105000000001E-5</v>
      </c>
      <c r="L3062" s="30">
        <v>2.6544344999999999E-5</v>
      </c>
      <c r="M3062" s="30">
        <v>4.0251837499999999E-5</v>
      </c>
      <c r="N3062" s="30">
        <v>4.2754207500000002E-5</v>
      </c>
      <c r="O3062" s="30">
        <v>4.3745612500000001E-5</v>
      </c>
      <c r="P3062" s="30">
        <v>2.63938275E-5</v>
      </c>
      <c r="Q3062" s="30">
        <v>1.8119517499999999E-5</v>
      </c>
      <c r="R3062" s="30">
        <v>1.7562995000000001E-5</v>
      </c>
      <c r="S3062" s="30">
        <v>5.1397087499999999E-5</v>
      </c>
      <c r="T3062" s="30">
        <v>9.1776134999999999E-5</v>
      </c>
      <c r="U3062" s="30">
        <v>7.0808782499999994E-5</v>
      </c>
      <c r="V3062" s="30">
        <v>6.4420939999999994E-5</v>
      </c>
      <c r="W3062" s="30">
        <v>6.0145817500000001E-5</v>
      </c>
      <c r="X3062" s="30">
        <v>5.4155307499999997E-5</v>
      </c>
      <c r="Y3062" s="30">
        <v>4.2180215000000001E-5</v>
      </c>
      <c r="Z3062" s="30">
        <v>5.0761107500000001E-5</v>
      </c>
      <c r="AA3062" s="30">
        <v>5.0580510000000002E-5</v>
      </c>
      <c r="AB3062" s="30">
        <v>4.1319817500000002E-5</v>
      </c>
      <c r="AC3062" s="30">
        <v>2.9894962500000002E-5</v>
      </c>
      <c r="AD3062" s="30">
        <v>3.2703182499999998E-5</v>
      </c>
      <c r="AE3062" s="30">
        <v>3.3112014999999998E-5</v>
      </c>
      <c r="AF3062" s="30">
        <v>4.0905465000000001E-5</v>
      </c>
      <c r="AG3062" s="30">
        <v>6.7105782500000006E-5</v>
      </c>
      <c r="AH3062" s="30">
        <v>5.5497827500000001E-5</v>
      </c>
      <c r="AI3062" s="30">
        <v>6.9310042500000005E-5</v>
      </c>
      <c r="AJ3062" s="30">
        <v>6.7646825000000006E-5</v>
      </c>
      <c r="AK3062" s="30">
        <v>0</v>
      </c>
      <c r="AL3062" s="30">
        <v>0</v>
      </c>
    </row>
    <row r="3063" spans="1:38" x14ac:dyDescent="0.25">
      <c r="A3063" s="30" t="s">
        <v>576</v>
      </c>
      <c r="B3063" s="30">
        <v>1</v>
      </c>
      <c r="C3063" s="30" t="s">
        <v>577</v>
      </c>
      <c r="D3063" s="30" t="s">
        <v>363</v>
      </c>
      <c r="E3063" s="30">
        <v>58</v>
      </c>
      <c r="F3063" s="30">
        <v>1.8214750000000001E-7</v>
      </c>
      <c r="G3063" s="30">
        <v>6.2312499999999996E-8</v>
      </c>
      <c r="H3063" s="30">
        <v>7.0714999999999995E-8</v>
      </c>
      <c r="I3063" s="30">
        <v>2.5965000000000001E-8</v>
      </c>
      <c r="J3063" s="30">
        <v>6.0584999999999999E-7</v>
      </c>
      <c r="K3063" s="30">
        <v>1.3804499999999999E-7</v>
      </c>
      <c r="L3063" s="30">
        <v>1.89875E-8</v>
      </c>
      <c r="M3063" s="30">
        <v>0</v>
      </c>
      <c r="N3063" s="30">
        <v>4.0632499999999997E-8</v>
      </c>
      <c r="O3063" s="30">
        <v>2.988E-8</v>
      </c>
      <c r="P3063" s="30">
        <v>2.2867499999999999E-8</v>
      </c>
      <c r="Q3063" s="30">
        <v>6.2672499999999994E-8</v>
      </c>
      <c r="R3063" s="30">
        <v>1.9409049999999998E-6</v>
      </c>
      <c r="S3063" s="30">
        <v>3.5437500000000002E-8</v>
      </c>
      <c r="T3063" s="30">
        <v>3.8452250000000002E-7</v>
      </c>
      <c r="U3063" s="30">
        <v>5.4480000000000002E-8</v>
      </c>
      <c r="V3063" s="30">
        <v>6.8867500000000004E-8</v>
      </c>
      <c r="W3063" s="30">
        <v>9.34675E-8</v>
      </c>
      <c r="X3063" s="30">
        <v>6.7259999999999995E-8</v>
      </c>
      <c r="Y3063" s="30">
        <v>4.7222499999999998E-8</v>
      </c>
      <c r="Z3063" s="30">
        <v>1.1498499999999999E-7</v>
      </c>
      <c r="AA3063" s="30">
        <v>1.1017500000000001E-7</v>
      </c>
      <c r="AB3063" s="30">
        <v>1.3523249999999999E-7</v>
      </c>
      <c r="AC3063" s="30">
        <v>0</v>
      </c>
      <c r="AD3063" s="30">
        <v>0</v>
      </c>
      <c r="AE3063" s="30">
        <v>2.892625E-7</v>
      </c>
      <c r="AF3063" s="30">
        <v>4.6316000000000003E-7</v>
      </c>
      <c r="AG3063" s="30">
        <v>3.8873750000000001E-7</v>
      </c>
      <c r="AH3063" s="30">
        <v>8.1087500000000004E-8</v>
      </c>
      <c r="AI3063" s="30">
        <v>1.4418325000000001E-6</v>
      </c>
      <c r="AJ3063" s="30">
        <v>5.1115250000000004E-7</v>
      </c>
      <c r="AK3063" s="30">
        <v>0</v>
      </c>
      <c r="AL3063" s="30">
        <v>0</v>
      </c>
    </row>
    <row r="3064" spans="1:38" x14ac:dyDescent="0.25">
      <c r="A3064" s="30" t="s">
        <v>576</v>
      </c>
      <c r="B3064" s="30">
        <v>1</v>
      </c>
      <c r="C3064" s="30" t="s">
        <v>577</v>
      </c>
      <c r="D3064" s="30" t="s">
        <v>20</v>
      </c>
      <c r="E3064" s="30">
        <v>58</v>
      </c>
      <c r="F3064" s="30">
        <v>7.8164456749999997E-4</v>
      </c>
      <c r="G3064" s="30">
        <v>1.2473131975E-3</v>
      </c>
      <c r="H3064" s="30">
        <v>7.7605875750000005E-4</v>
      </c>
      <c r="I3064" s="30">
        <v>9.4798204500000003E-4</v>
      </c>
      <c r="J3064" s="30">
        <v>8.8840166E-4</v>
      </c>
      <c r="K3064" s="30">
        <v>6.9074863999999997E-4</v>
      </c>
      <c r="L3064" s="30">
        <v>1.54896907E-3</v>
      </c>
      <c r="M3064" s="30">
        <v>1.6053555499999999E-3</v>
      </c>
      <c r="N3064" s="30">
        <v>1.4727591574999999E-3</v>
      </c>
      <c r="O3064" s="30">
        <v>1.5556270375E-3</v>
      </c>
      <c r="P3064" s="30">
        <v>1.21170841E-3</v>
      </c>
      <c r="Q3064" s="30">
        <v>1.12245442E-3</v>
      </c>
      <c r="R3064" s="30">
        <v>9.2030561000000001E-4</v>
      </c>
      <c r="S3064" s="30">
        <v>9.8028185749999999E-4</v>
      </c>
      <c r="T3064" s="30">
        <v>8.8607040000000001E-4</v>
      </c>
      <c r="U3064" s="30">
        <v>9.0649060000000002E-4</v>
      </c>
      <c r="V3064" s="30">
        <v>9.0627574749999995E-4</v>
      </c>
      <c r="W3064" s="30">
        <v>9.0688716999999996E-4</v>
      </c>
      <c r="X3064" s="30">
        <v>1.054979635E-3</v>
      </c>
      <c r="Y3064" s="30">
        <v>9.2446140000000004E-4</v>
      </c>
      <c r="Z3064" s="30">
        <v>2.6162132750000001E-4</v>
      </c>
      <c r="AA3064" s="30">
        <v>1.65917675E-5</v>
      </c>
      <c r="AB3064" s="30">
        <v>1.9411844749999999E-4</v>
      </c>
      <c r="AC3064" s="30">
        <v>6.4602272499999998E-5</v>
      </c>
      <c r="AD3064" s="30">
        <v>1.195428925E-4</v>
      </c>
      <c r="AE3064" s="30">
        <v>7.9095794999999995E-5</v>
      </c>
      <c r="AF3064" s="30">
        <v>1.520224275E-4</v>
      </c>
      <c r="AG3064" s="30">
        <v>2.8380284999999999E-5</v>
      </c>
      <c r="AH3064" s="30">
        <v>2.6288460000000001E-5</v>
      </c>
      <c r="AI3064" s="30">
        <v>8.3622429999999996E-5</v>
      </c>
      <c r="AJ3064" s="30">
        <v>1.2350391000000001E-4</v>
      </c>
      <c r="AK3064" s="30">
        <v>0</v>
      </c>
      <c r="AL3064" s="30">
        <v>0</v>
      </c>
    </row>
    <row r="3065" spans="1:38" x14ac:dyDescent="0.25">
      <c r="A3065" s="30" t="s">
        <v>576</v>
      </c>
      <c r="B3065" s="30">
        <v>1</v>
      </c>
      <c r="C3065" s="30" t="s">
        <v>577</v>
      </c>
      <c r="D3065" s="30" t="s">
        <v>22</v>
      </c>
      <c r="E3065" s="30">
        <v>58</v>
      </c>
      <c r="F3065" s="30">
        <v>9.4285252224999994E-3</v>
      </c>
      <c r="G3065" s="30">
        <v>8.9633861925000006E-3</v>
      </c>
      <c r="H3065" s="30">
        <v>9.1900873075000007E-3</v>
      </c>
      <c r="I3065" s="30">
        <v>1.0158770497500001E-2</v>
      </c>
      <c r="J3065" s="30">
        <v>8.5125877674999996E-3</v>
      </c>
      <c r="K3065" s="30">
        <v>7.5153466674999997E-3</v>
      </c>
      <c r="L3065" s="30">
        <v>7.6629493574999997E-3</v>
      </c>
      <c r="M3065" s="30">
        <v>9.7268825949999999E-3</v>
      </c>
      <c r="N3065" s="30">
        <v>1.0174851875E-2</v>
      </c>
      <c r="O3065" s="30">
        <v>8.0427226250000001E-3</v>
      </c>
      <c r="P3065" s="30">
        <v>6.8710954650000001E-3</v>
      </c>
      <c r="Q3065" s="30">
        <v>8.1974461724999993E-3</v>
      </c>
      <c r="R3065" s="30">
        <v>9.2328681900000001E-3</v>
      </c>
      <c r="S3065" s="30">
        <v>5.6903745149999999E-3</v>
      </c>
      <c r="T3065" s="30">
        <v>1.2803752369999999E-2</v>
      </c>
      <c r="U3065" s="30">
        <v>1.2397745720000001E-2</v>
      </c>
      <c r="V3065" s="30">
        <v>1.2229771257499999E-2</v>
      </c>
      <c r="W3065" s="30">
        <v>1.0926227525E-2</v>
      </c>
      <c r="X3065" s="30">
        <v>5.2774642225000001E-3</v>
      </c>
      <c r="Y3065" s="30">
        <v>3.6594304100000001E-3</v>
      </c>
      <c r="Z3065" s="30">
        <v>1.2837226197499999E-2</v>
      </c>
      <c r="AA3065" s="30">
        <v>1.17541514925E-2</v>
      </c>
      <c r="AB3065" s="30">
        <v>9.6730775925000009E-3</v>
      </c>
      <c r="AC3065" s="30">
        <v>8.1598672274999992E-3</v>
      </c>
      <c r="AD3065" s="30">
        <v>9.8737897599999996E-3</v>
      </c>
      <c r="AE3065" s="30">
        <v>1.00661800325E-2</v>
      </c>
      <c r="AF3065" s="30">
        <v>9.2099979825000008E-3</v>
      </c>
      <c r="AG3065" s="30">
        <v>9.6761429600000001E-3</v>
      </c>
      <c r="AH3065" s="30">
        <v>1.43011391125E-2</v>
      </c>
      <c r="AI3065" s="30">
        <v>9.5823019249999999E-3</v>
      </c>
      <c r="AJ3065" s="30">
        <v>3.1777483175E-3</v>
      </c>
      <c r="AK3065" s="30">
        <v>0</v>
      </c>
      <c r="AL3065" s="30">
        <v>0</v>
      </c>
    </row>
    <row r="3066" spans="1:38" x14ac:dyDescent="0.25">
      <c r="A3066" s="30" t="s">
        <v>576</v>
      </c>
      <c r="B3066" s="30">
        <v>1</v>
      </c>
      <c r="C3066" s="30" t="s">
        <v>577</v>
      </c>
      <c r="D3066" s="30" t="s">
        <v>24</v>
      </c>
      <c r="E3066" s="30">
        <v>58</v>
      </c>
      <c r="F3066" s="30">
        <v>1.2873391824999999E-3</v>
      </c>
      <c r="G3066" s="30">
        <v>1.327209585E-3</v>
      </c>
      <c r="H3066" s="30">
        <v>2.8520338775000001E-3</v>
      </c>
      <c r="I3066" s="30">
        <v>2.2079283174999999E-3</v>
      </c>
      <c r="J3066" s="30">
        <v>1.3703062224999999E-3</v>
      </c>
      <c r="K3066" s="30">
        <v>1.11088962E-3</v>
      </c>
      <c r="L3066" s="30">
        <v>1.0295396725E-3</v>
      </c>
      <c r="M3066" s="30">
        <v>1.1948310150000001E-3</v>
      </c>
      <c r="N3066" s="30">
        <v>1.0965813149999999E-3</v>
      </c>
      <c r="O3066" s="30">
        <v>8.3625491499999996E-4</v>
      </c>
      <c r="P3066" s="30">
        <v>6.6495558000000002E-4</v>
      </c>
      <c r="Q3066" s="30">
        <v>7.0774591999999998E-4</v>
      </c>
      <c r="R3066" s="30">
        <v>1.570335865E-3</v>
      </c>
      <c r="S3066" s="30">
        <v>2.0925987149999999E-3</v>
      </c>
      <c r="T3066" s="30">
        <v>3.64347243E-3</v>
      </c>
      <c r="U3066" s="30">
        <v>3.8570723950000002E-3</v>
      </c>
      <c r="V3066" s="30">
        <v>6.4311336900000002E-3</v>
      </c>
      <c r="W3066" s="30">
        <v>4.2247295099999997E-3</v>
      </c>
      <c r="X3066" s="30">
        <v>6.0374567125E-3</v>
      </c>
      <c r="Y3066" s="30">
        <v>6.1892464875000002E-3</v>
      </c>
      <c r="Z3066" s="30">
        <v>7.1259772549999998E-3</v>
      </c>
      <c r="AA3066" s="30">
        <v>8.5517985175000005E-3</v>
      </c>
      <c r="AB3066" s="30">
        <v>5.1380238175000002E-3</v>
      </c>
      <c r="AC3066" s="30">
        <v>3.3862363725E-3</v>
      </c>
      <c r="AD3066" s="30">
        <v>1.9662985949999998E-3</v>
      </c>
      <c r="AE3066" s="30">
        <v>1.7901582025000001E-3</v>
      </c>
      <c r="AF3066" s="30">
        <v>1.2424990275000001E-3</v>
      </c>
      <c r="AG3066" s="30">
        <v>1.0755438975000001E-3</v>
      </c>
      <c r="AH3066" s="30">
        <v>1.6063585250000001E-3</v>
      </c>
      <c r="AI3066" s="30">
        <v>8.0031462999999997E-4</v>
      </c>
      <c r="AJ3066" s="30">
        <v>5.4573300750000004E-4</v>
      </c>
      <c r="AK3066" s="30">
        <v>0</v>
      </c>
      <c r="AL3066" s="30">
        <v>0</v>
      </c>
    </row>
    <row r="3067" spans="1:38" x14ac:dyDescent="0.25">
      <c r="A3067" s="30" t="s">
        <v>576</v>
      </c>
      <c r="B3067" s="30">
        <v>1</v>
      </c>
      <c r="C3067" s="30" t="s">
        <v>577</v>
      </c>
      <c r="D3067" s="30" t="s">
        <v>26</v>
      </c>
      <c r="E3067" s="30">
        <v>58</v>
      </c>
      <c r="F3067" s="30">
        <v>3.4176009649999999E-3</v>
      </c>
      <c r="G3067" s="30">
        <v>3.4384606250000001E-3</v>
      </c>
      <c r="H3067" s="30">
        <v>3.5631822300000002E-3</v>
      </c>
      <c r="I3067" s="30">
        <v>2.6020822900000001E-3</v>
      </c>
      <c r="J3067" s="30">
        <v>2.5345539549999998E-3</v>
      </c>
      <c r="K3067" s="30">
        <v>2.5020395600000001E-3</v>
      </c>
      <c r="L3067" s="30">
        <v>6.1624756500000002E-4</v>
      </c>
      <c r="M3067" s="30">
        <v>5.8434434000000004E-4</v>
      </c>
      <c r="N3067" s="30">
        <v>6.6058995250000004E-4</v>
      </c>
      <c r="O3067" s="30">
        <v>1.594057405E-3</v>
      </c>
      <c r="P3067" s="30">
        <v>1.42195329E-3</v>
      </c>
      <c r="Q3067" s="30">
        <v>2.4208378949999998E-3</v>
      </c>
      <c r="R3067" s="30">
        <v>1.6865168775000001E-3</v>
      </c>
      <c r="S3067" s="30">
        <v>2.1175467774999998E-3</v>
      </c>
      <c r="T3067" s="30">
        <v>2.506793825E-3</v>
      </c>
      <c r="U3067" s="30">
        <v>2.2294972124999998E-3</v>
      </c>
      <c r="V3067" s="30">
        <v>2.6476400100000001E-3</v>
      </c>
      <c r="W3067" s="30">
        <v>4.4186947975E-3</v>
      </c>
      <c r="X3067" s="30">
        <v>1.4043171350000001E-3</v>
      </c>
      <c r="Y3067" s="30">
        <v>1.6856144049999999E-3</v>
      </c>
      <c r="Z3067" s="30">
        <v>1.4303261950000001E-3</v>
      </c>
      <c r="AA3067" s="30">
        <v>1.4498955125E-3</v>
      </c>
      <c r="AB3067" s="30">
        <v>1.4659399674999999E-3</v>
      </c>
      <c r="AC3067" s="30">
        <v>1.1984890000000001E-3</v>
      </c>
      <c r="AD3067" s="30">
        <v>9.9988464999999993E-4</v>
      </c>
      <c r="AE3067" s="30">
        <v>1.007701845E-3</v>
      </c>
      <c r="AF3067" s="30">
        <v>9.99733065E-4</v>
      </c>
      <c r="AG3067" s="30">
        <v>1.1337544099999999E-3</v>
      </c>
      <c r="AH3067" s="30">
        <v>1.1290581050000001E-3</v>
      </c>
      <c r="AI3067" s="30">
        <v>1.1970575175E-3</v>
      </c>
      <c r="AJ3067" s="30">
        <v>8.8996317999999995E-4</v>
      </c>
      <c r="AK3067" s="30">
        <v>0</v>
      </c>
      <c r="AL3067" s="30">
        <v>0</v>
      </c>
    </row>
    <row r="3068" spans="1:38" x14ac:dyDescent="0.25">
      <c r="A3068" s="30" t="s">
        <v>576</v>
      </c>
      <c r="B3068" s="30">
        <v>1</v>
      </c>
      <c r="C3068" s="30" t="s">
        <v>577</v>
      </c>
      <c r="D3068" s="30" t="s">
        <v>35</v>
      </c>
      <c r="E3068" s="30">
        <v>58</v>
      </c>
      <c r="F3068" s="30">
        <v>5.99785275E-5</v>
      </c>
      <c r="G3068" s="30">
        <v>5.7091082500000002E-5</v>
      </c>
      <c r="H3068" s="30">
        <v>5.2517274999999998E-5</v>
      </c>
      <c r="I3068" s="30">
        <v>4.2919644999999998E-5</v>
      </c>
      <c r="J3068" s="30">
        <v>5.1746170000000001E-5</v>
      </c>
      <c r="K3068" s="30">
        <v>7.5257529999999998E-5</v>
      </c>
      <c r="L3068" s="30">
        <v>6.6560064999999997E-5</v>
      </c>
      <c r="M3068" s="30">
        <v>6.7356805000000006E-5</v>
      </c>
      <c r="N3068" s="30">
        <v>9.6811920000000002E-5</v>
      </c>
      <c r="O3068" s="30">
        <v>7.0917467500000001E-5</v>
      </c>
      <c r="P3068" s="30">
        <v>3.9653215000000003E-5</v>
      </c>
      <c r="Q3068" s="30">
        <v>3.5045844999999999E-5</v>
      </c>
      <c r="R3068" s="30">
        <v>2.3247072500000001E-5</v>
      </c>
      <c r="S3068" s="30">
        <v>5.5406825000000001E-5</v>
      </c>
      <c r="T3068" s="30">
        <v>8.6110155000000005E-5</v>
      </c>
      <c r="U3068" s="30">
        <v>7.7624129999999996E-5</v>
      </c>
      <c r="V3068" s="30">
        <v>2.9878802499999999E-5</v>
      </c>
      <c r="W3068" s="30">
        <v>5.0042067500000001E-5</v>
      </c>
      <c r="X3068" s="30">
        <v>4.9413494999999997E-5</v>
      </c>
      <c r="Y3068" s="30">
        <v>4.8611577500000002E-5</v>
      </c>
      <c r="Z3068" s="30">
        <v>6.3587044999999996E-5</v>
      </c>
      <c r="AA3068" s="30">
        <v>4.2902407500000002E-5</v>
      </c>
      <c r="AB3068" s="30">
        <v>5.9321802500000002E-5</v>
      </c>
      <c r="AC3068" s="30">
        <v>4.8163649999999998E-5</v>
      </c>
      <c r="AD3068" s="30">
        <v>6.4256324999999997E-6</v>
      </c>
      <c r="AE3068" s="30">
        <v>6.5781627499999999E-5</v>
      </c>
      <c r="AF3068" s="30">
        <v>1.004426E-4</v>
      </c>
      <c r="AG3068" s="30">
        <v>1.134627075E-4</v>
      </c>
      <c r="AH3068" s="30">
        <v>1.23251275E-5</v>
      </c>
      <c r="AI3068" s="30">
        <v>9.4931274999999992E-6</v>
      </c>
      <c r="AJ3068" s="30">
        <v>1.2059486749999999E-4</v>
      </c>
      <c r="AK3068" s="30">
        <v>0</v>
      </c>
      <c r="AL3068" s="30">
        <v>0</v>
      </c>
    </row>
    <row r="3069" spans="1:38" x14ac:dyDescent="0.25">
      <c r="A3069" s="30" t="s">
        <v>576</v>
      </c>
      <c r="B3069" s="30">
        <v>1</v>
      </c>
      <c r="C3069" s="30" t="s">
        <v>577</v>
      </c>
      <c r="D3069" s="30" t="s">
        <v>28</v>
      </c>
      <c r="E3069" s="30">
        <v>58</v>
      </c>
      <c r="F3069" s="30">
        <v>2.1727575000000002E-6</v>
      </c>
      <c r="G3069" s="30">
        <v>2.5672924999999999E-6</v>
      </c>
      <c r="H3069" s="30">
        <v>1.2728600000000001E-6</v>
      </c>
      <c r="I3069" s="30">
        <v>1.3242E-6</v>
      </c>
      <c r="J3069" s="30">
        <v>4.5438750000000002E-7</v>
      </c>
      <c r="K3069" s="30">
        <v>4.2563749999999998E-7</v>
      </c>
      <c r="L3069" s="30">
        <v>2.9810100000000002E-6</v>
      </c>
      <c r="M3069" s="30">
        <v>2.4703249999999999E-6</v>
      </c>
      <c r="N3069" s="30">
        <v>2.5056249999999998E-6</v>
      </c>
      <c r="O3069" s="30">
        <v>2.5299199999999998E-6</v>
      </c>
      <c r="P3069" s="30">
        <v>1.1357800000000001E-6</v>
      </c>
      <c r="Q3069" s="30">
        <v>2.3815249999999999E-7</v>
      </c>
      <c r="R3069" s="30">
        <v>8.0262499999999995E-8</v>
      </c>
      <c r="S3069" s="30">
        <v>1.7719999999999999E-8</v>
      </c>
      <c r="T3069" s="30">
        <v>5.6547499999999997E-8</v>
      </c>
      <c r="U3069" s="30">
        <v>3.2687500000000001E-8</v>
      </c>
      <c r="V3069" s="30">
        <v>1.9677499999999999E-8</v>
      </c>
      <c r="W3069" s="30">
        <v>1.6824E-7</v>
      </c>
      <c r="X3069" s="30">
        <v>2.0178E-7</v>
      </c>
      <c r="Y3069" s="30">
        <v>1.700025E-7</v>
      </c>
      <c r="Z3069" s="30">
        <v>4.7909999999999997E-8</v>
      </c>
      <c r="AA3069" s="30">
        <v>0</v>
      </c>
      <c r="AB3069" s="30">
        <v>1.3523249999999999E-7</v>
      </c>
      <c r="AC3069" s="30">
        <v>3.2180500000000002E-7</v>
      </c>
      <c r="AD3069" s="30">
        <v>3.3771000000000002E-7</v>
      </c>
      <c r="AE3069" s="30">
        <v>3.4030749999999999E-7</v>
      </c>
      <c r="AF3069" s="30">
        <v>5.263175E-7</v>
      </c>
      <c r="AG3069" s="30">
        <v>0</v>
      </c>
      <c r="AH3069" s="30">
        <v>2.3167499999999999E-8</v>
      </c>
      <c r="AI3069" s="30">
        <v>0</v>
      </c>
      <c r="AJ3069" s="30">
        <v>0</v>
      </c>
      <c r="AK3069" s="30">
        <v>0</v>
      </c>
      <c r="AL3069" s="30">
        <v>0</v>
      </c>
    </row>
    <row r="3070" spans="1:38" x14ac:dyDescent="0.25">
      <c r="A3070" s="30" t="s">
        <v>576</v>
      </c>
      <c r="B3070" s="30">
        <v>1</v>
      </c>
      <c r="C3070" s="30" t="s">
        <v>577</v>
      </c>
      <c r="D3070" s="30" t="s">
        <v>30</v>
      </c>
      <c r="E3070" s="30">
        <v>58</v>
      </c>
      <c r="F3070" s="30">
        <v>5.3993171499999997E-4</v>
      </c>
      <c r="G3070" s="30">
        <v>6.9115349499999999E-4</v>
      </c>
      <c r="H3070" s="30">
        <v>6.9273257000000005E-4</v>
      </c>
      <c r="I3070" s="30">
        <v>6.9797795999999997E-4</v>
      </c>
      <c r="J3070" s="30">
        <v>7.8952228250000003E-4</v>
      </c>
      <c r="K3070" s="30">
        <v>6.0070200500000003E-4</v>
      </c>
      <c r="L3070" s="30">
        <v>4.6771555500000001E-4</v>
      </c>
      <c r="M3070" s="30">
        <v>5.2755549750000004E-4</v>
      </c>
      <c r="N3070" s="30">
        <v>5.98878585E-4</v>
      </c>
      <c r="O3070" s="30">
        <v>4.0009602500000002E-4</v>
      </c>
      <c r="P3070" s="30">
        <v>3.7059622500000002E-4</v>
      </c>
      <c r="Q3070" s="30">
        <v>3.4832351749999998E-4</v>
      </c>
      <c r="R3070" s="30">
        <v>3.5476729000000001E-4</v>
      </c>
      <c r="S3070" s="30">
        <v>4.8850055249999996E-4</v>
      </c>
      <c r="T3070" s="30">
        <v>1.4013764825E-3</v>
      </c>
      <c r="U3070" s="30">
        <v>1.3826779674999999E-3</v>
      </c>
      <c r="V3070" s="30">
        <v>1.014381365E-3</v>
      </c>
      <c r="W3070" s="30">
        <v>7.6505567249999997E-4</v>
      </c>
      <c r="X3070" s="30">
        <v>1.2410739599999999E-3</v>
      </c>
      <c r="Y3070" s="30">
        <v>9.3674831499999999E-4</v>
      </c>
      <c r="Z3070" s="30">
        <v>6.6857426250000005E-4</v>
      </c>
      <c r="AA3070" s="30">
        <v>4.653746925E-4</v>
      </c>
      <c r="AB3070" s="30">
        <v>6.4672002500000005E-4</v>
      </c>
      <c r="AC3070" s="30">
        <v>4.9976913249999996E-4</v>
      </c>
      <c r="AD3070" s="30">
        <v>5.0371894250000003E-4</v>
      </c>
      <c r="AE3070" s="30">
        <v>5.3572183999999997E-4</v>
      </c>
      <c r="AF3070" s="30">
        <v>7.1671662500000005E-4</v>
      </c>
      <c r="AG3070" s="30">
        <v>7.7103619999999997E-4</v>
      </c>
      <c r="AH3070" s="30">
        <v>6.0291883249999996E-4</v>
      </c>
      <c r="AI3070" s="30">
        <v>7.9390112499999995E-5</v>
      </c>
      <c r="AJ3070" s="30">
        <v>3.3456878499999999E-4</v>
      </c>
      <c r="AK3070" s="30">
        <v>0</v>
      </c>
      <c r="AL3070" s="30">
        <v>0</v>
      </c>
    </row>
    <row r="3071" spans="1:38" x14ac:dyDescent="0.25">
      <c r="A3071" s="30" t="s">
        <v>576</v>
      </c>
      <c r="B3071" s="30">
        <v>1</v>
      </c>
      <c r="C3071" s="30" t="s">
        <v>577</v>
      </c>
      <c r="D3071" s="30" t="s">
        <v>32</v>
      </c>
      <c r="E3071" s="30">
        <v>58</v>
      </c>
      <c r="F3071" s="30">
        <v>2.6518842999999999E-4</v>
      </c>
      <c r="G3071" s="30">
        <v>2.0585708249999999E-4</v>
      </c>
      <c r="H3071" s="30">
        <v>3.1064889500000001E-4</v>
      </c>
      <c r="I3071" s="30">
        <v>4.0362469E-4</v>
      </c>
      <c r="J3071" s="30">
        <v>3.0940220250000002E-4</v>
      </c>
      <c r="K3071" s="30">
        <v>3.4281604250000001E-4</v>
      </c>
      <c r="L3071" s="30">
        <v>3.8102202249999998E-4</v>
      </c>
      <c r="M3071" s="30">
        <v>8.2610412499999997E-4</v>
      </c>
      <c r="N3071" s="30">
        <v>6.6636022000000005E-4</v>
      </c>
      <c r="O3071" s="30">
        <v>6.02445015E-4</v>
      </c>
      <c r="P3071" s="30">
        <v>5.0985225249999995E-4</v>
      </c>
      <c r="Q3071" s="30">
        <v>2.6696449000000001E-4</v>
      </c>
      <c r="R3071" s="30">
        <v>2.5409497249999997E-4</v>
      </c>
      <c r="S3071" s="30">
        <v>1.4392897750000001E-4</v>
      </c>
      <c r="T3071" s="30">
        <v>2.3767712999999999E-4</v>
      </c>
      <c r="U3071" s="30">
        <v>3.3373334499999999E-4</v>
      </c>
      <c r="V3071" s="30">
        <v>4.6136350250000001E-4</v>
      </c>
      <c r="W3071" s="30">
        <v>5.144713975E-4</v>
      </c>
      <c r="X3071" s="30">
        <v>5.9810422000000001E-4</v>
      </c>
      <c r="Y3071" s="30">
        <v>2.7482822749999998E-4</v>
      </c>
      <c r="Z3071" s="30">
        <v>3.3931754749999998E-4</v>
      </c>
      <c r="AA3071" s="30">
        <v>3.5324782999999999E-4</v>
      </c>
      <c r="AB3071" s="30">
        <v>2.043053125E-4</v>
      </c>
      <c r="AC3071" s="30">
        <v>1.92146935E-4</v>
      </c>
      <c r="AD3071" s="30">
        <v>2.2922144249999999E-4</v>
      </c>
      <c r="AE3071" s="30">
        <v>2.2754420249999999E-4</v>
      </c>
      <c r="AF3071" s="30">
        <v>3.05120945E-4</v>
      </c>
      <c r="AG3071" s="30">
        <v>5.6660062000000002E-4</v>
      </c>
      <c r="AH3071" s="30">
        <v>2.8206210249999999E-4</v>
      </c>
      <c r="AI3071" s="30">
        <v>3.3249181500000002E-4</v>
      </c>
      <c r="AJ3071" s="30">
        <v>2.7176415000000002E-4</v>
      </c>
      <c r="AK3071" s="30">
        <v>0</v>
      </c>
      <c r="AL3071" s="30">
        <v>0</v>
      </c>
    </row>
    <row r="3072" spans="1:38" x14ac:dyDescent="0.25">
      <c r="A3072" s="30" t="s">
        <v>576</v>
      </c>
      <c r="B3072" s="30">
        <v>1</v>
      </c>
      <c r="C3072" s="30" t="s">
        <v>577</v>
      </c>
      <c r="D3072" s="30" t="s">
        <v>38</v>
      </c>
      <c r="E3072" s="30">
        <v>58</v>
      </c>
      <c r="F3072" s="30">
        <v>0</v>
      </c>
      <c r="G3072" s="30">
        <v>0</v>
      </c>
      <c r="H3072" s="30">
        <v>0</v>
      </c>
      <c r="I3072" s="30">
        <v>0</v>
      </c>
      <c r="J3072" s="30">
        <v>0</v>
      </c>
      <c r="K3072" s="30">
        <v>0</v>
      </c>
      <c r="L3072" s="30">
        <v>0</v>
      </c>
      <c r="M3072" s="30">
        <v>0</v>
      </c>
      <c r="N3072" s="30">
        <v>0</v>
      </c>
      <c r="O3072" s="30">
        <v>0</v>
      </c>
      <c r="P3072" s="30">
        <v>7.2186849999999998E-6</v>
      </c>
      <c r="Q3072" s="30">
        <v>4.9134375000000003E-6</v>
      </c>
      <c r="R3072" s="30">
        <v>9.2886125000000003E-6</v>
      </c>
      <c r="S3072" s="30">
        <v>0</v>
      </c>
      <c r="T3072" s="30">
        <v>0</v>
      </c>
      <c r="U3072" s="30">
        <v>0</v>
      </c>
      <c r="V3072" s="30">
        <v>0</v>
      </c>
      <c r="W3072" s="30">
        <v>0</v>
      </c>
      <c r="X3072" s="30">
        <v>0</v>
      </c>
      <c r="Y3072" s="30">
        <v>0</v>
      </c>
      <c r="Z3072" s="30">
        <v>0</v>
      </c>
      <c r="AA3072" s="30">
        <v>0</v>
      </c>
      <c r="AB3072" s="30">
        <v>0</v>
      </c>
      <c r="AC3072" s="30">
        <v>0</v>
      </c>
      <c r="AD3072" s="30">
        <v>0</v>
      </c>
      <c r="AE3072" s="30">
        <v>0</v>
      </c>
      <c r="AF3072" s="30">
        <v>0</v>
      </c>
      <c r="AG3072" s="30">
        <v>0</v>
      </c>
      <c r="AH3072" s="30">
        <v>1.1584999999999999E-8</v>
      </c>
      <c r="AI3072" s="30">
        <v>2.552E-8</v>
      </c>
      <c r="AJ3072" s="30">
        <v>1.2467500000000001E-8</v>
      </c>
      <c r="AK3072" s="30">
        <v>0</v>
      </c>
      <c r="AL3072" s="30">
        <v>0</v>
      </c>
    </row>
    <row r="3073" spans="1:38" x14ac:dyDescent="0.25">
      <c r="A3073" s="30" t="s">
        <v>576</v>
      </c>
      <c r="B3073" s="30">
        <v>1</v>
      </c>
      <c r="C3073" s="30" t="s">
        <v>577</v>
      </c>
      <c r="D3073" s="30" t="s">
        <v>40</v>
      </c>
      <c r="E3073" s="30">
        <v>58</v>
      </c>
      <c r="F3073" s="30">
        <v>1.0810186375000001E-3</v>
      </c>
      <c r="G3073" s="30">
        <v>1.725120295E-3</v>
      </c>
      <c r="H3073" s="30">
        <v>1.6070333525E-3</v>
      </c>
      <c r="I3073" s="30">
        <v>1.4212815925E-3</v>
      </c>
      <c r="J3073" s="30">
        <v>1.3574741899999999E-3</v>
      </c>
      <c r="K3073" s="30">
        <v>1.7321656100000001E-3</v>
      </c>
      <c r="L3073" s="30">
        <v>1.38920758E-3</v>
      </c>
      <c r="M3073" s="30">
        <v>1.2081506775E-3</v>
      </c>
      <c r="N3073" s="30">
        <v>1.2187087425000001E-3</v>
      </c>
      <c r="O3073" s="30">
        <v>8.1486362499999998E-4</v>
      </c>
      <c r="P3073" s="30">
        <v>6.1111076249999998E-4</v>
      </c>
      <c r="Q3073" s="30">
        <v>5.6514065999999996E-4</v>
      </c>
      <c r="R3073" s="30">
        <v>4.0870554249999998E-4</v>
      </c>
      <c r="S3073" s="30">
        <v>6.8128212250000001E-4</v>
      </c>
      <c r="T3073" s="30">
        <v>1.1629741725E-3</v>
      </c>
      <c r="U3073" s="30">
        <v>1.297179615E-3</v>
      </c>
      <c r="V3073" s="30">
        <v>1.0443413624999999E-3</v>
      </c>
      <c r="W3073" s="30">
        <v>9.4086378999999999E-4</v>
      </c>
      <c r="X3073" s="30">
        <v>1.2424556800000001E-3</v>
      </c>
      <c r="Y3073" s="30">
        <v>1.0996586500000001E-3</v>
      </c>
      <c r="Z3073" s="30">
        <v>1.16636748E-3</v>
      </c>
      <c r="AA3073" s="30">
        <v>8.6560618000000003E-4</v>
      </c>
      <c r="AB3073" s="30">
        <v>1.0223003574999999E-3</v>
      </c>
      <c r="AC3073" s="30">
        <v>9.1848417249999997E-4</v>
      </c>
      <c r="AD3073" s="30">
        <v>6.1902385249999997E-4</v>
      </c>
      <c r="AE3073" s="30">
        <v>7.1522630499999999E-4</v>
      </c>
      <c r="AF3073" s="30">
        <v>7.5973005500000002E-4</v>
      </c>
      <c r="AG3073" s="30">
        <v>9.2585083999999998E-4</v>
      </c>
      <c r="AH3073" s="30">
        <v>1.0104288024999999E-3</v>
      </c>
      <c r="AI3073" s="30">
        <v>6.4703834749999997E-4</v>
      </c>
      <c r="AJ3073" s="30">
        <v>7.268355975E-4</v>
      </c>
      <c r="AK3073" s="30">
        <v>0</v>
      </c>
      <c r="AL3073" s="30">
        <v>0</v>
      </c>
    </row>
    <row r="3074" spans="1:38" x14ac:dyDescent="0.25">
      <c r="A3074" s="30" t="s">
        <v>576</v>
      </c>
      <c r="B3074" s="30">
        <v>1</v>
      </c>
      <c r="C3074" s="30" t="s">
        <v>577</v>
      </c>
      <c r="D3074" s="30" t="s">
        <v>42</v>
      </c>
      <c r="E3074" s="30">
        <v>58</v>
      </c>
      <c r="F3074" s="30">
        <v>2.4814754854999999E-2</v>
      </c>
      <c r="G3074" s="30">
        <v>2.85126181675E-2</v>
      </c>
      <c r="H3074" s="30">
        <v>2.6599120364999999E-2</v>
      </c>
      <c r="I3074" s="30">
        <v>2.4360722957500001E-2</v>
      </c>
      <c r="J3074" s="30">
        <v>2.2103980794999999E-2</v>
      </c>
      <c r="K3074" s="30">
        <v>2.0612725685E-2</v>
      </c>
      <c r="L3074" s="30">
        <v>2.4926317017500001E-2</v>
      </c>
      <c r="M3074" s="30">
        <v>2.4554458682499999E-2</v>
      </c>
      <c r="N3074" s="30">
        <v>2.7170229949999999E-2</v>
      </c>
      <c r="O3074" s="30">
        <v>2.2215646025000001E-2</v>
      </c>
      <c r="P3074" s="30">
        <v>2.03230591175E-2</v>
      </c>
      <c r="Q3074" s="30">
        <v>1.3217727909999999E-2</v>
      </c>
      <c r="R3074" s="30">
        <v>1.2595447655E-2</v>
      </c>
      <c r="S3074" s="30">
        <v>1.372878638E-2</v>
      </c>
      <c r="T3074" s="30">
        <v>1.55732734525E-2</v>
      </c>
      <c r="U3074" s="30">
        <v>1.32212250275E-2</v>
      </c>
      <c r="V3074" s="30">
        <v>1.54536505325E-2</v>
      </c>
      <c r="W3074" s="30">
        <v>1.5199493729999999E-2</v>
      </c>
      <c r="X3074" s="30">
        <v>1.72049897075E-2</v>
      </c>
      <c r="Y3074" s="30">
        <v>1.7371283939999999E-2</v>
      </c>
      <c r="Z3074" s="30">
        <v>1.7883213072500001E-2</v>
      </c>
      <c r="AA3074" s="30">
        <v>1.6508058004999999E-2</v>
      </c>
      <c r="AB3074" s="30">
        <v>1.4283590400000001E-2</v>
      </c>
      <c r="AC3074" s="30">
        <v>1.1569736864999999E-2</v>
      </c>
      <c r="AD3074" s="30">
        <v>9.2975105549999992E-3</v>
      </c>
      <c r="AE3074" s="30">
        <v>8.3089263650000002E-3</v>
      </c>
      <c r="AF3074" s="30">
        <v>8.3481637375000008E-3</v>
      </c>
      <c r="AG3074" s="30">
        <v>1.392260694E-2</v>
      </c>
      <c r="AH3074" s="30">
        <v>7.0542997575000002E-3</v>
      </c>
      <c r="AI3074" s="30">
        <v>6.7118326200000002E-3</v>
      </c>
      <c r="AJ3074" s="30">
        <v>6.7188912049999999E-3</v>
      </c>
      <c r="AK3074" s="30">
        <v>0</v>
      </c>
      <c r="AL3074" s="30">
        <v>0</v>
      </c>
    </row>
    <row r="3075" spans="1:38" x14ac:dyDescent="0.25">
      <c r="A3075" s="30" t="s">
        <v>576</v>
      </c>
      <c r="B3075" s="30">
        <v>1</v>
      </c>
      <c r="C3075" s="30" t="s">
        <v>577</v>
      </c>
      <c r="D3075" s="30" t="s">
        <v>48</v>
      </c>
      <c r="E3075" s="30">
        <v>58</v>
      </c>
      <c r="F3075" s="30">
        <v>1.600712275E-3</v>
      </c>
      <c r="G3075" s="30">
        <v>8.8015770000000003E-4</v>
      </c>
      <c r="H3075" s="30">
        <v>8.5236662500000001E-4</v>
      </c>
      <c r="I3075" s="30">
        <v>9.0664550000000004E-4</v>
      </c>
      <c r="J3075" s="30">
        <v>6.1757386749999995E-4</v>
      </c>
      <c r="K3075" s="30">
        <v>6.0610003250000002E-4</v>
      </c>
      <c r="L3075" s="30">
        <v>1.891072085E-3</v>
      </c>
      <c r="M3075" s="30">
        <v>1.6823798800000001E-3</v>
      </c>
      <c r="N3075" s="30">
        <v>2.7978689249999998E-4</v>
      </c>
      <c r="O3075" s="30">
        <v>2.329125425E-4</v>
      </c>
      <c r="P3075" s="30">
        <v>4.7551375750000001E-4</v>
      </c>
      <c r="Q3075" s="30">
        <v>3.883520575E-4</v>
      </c>
      <c r="R3075" s="30">
        <v>5.0501010999999996E-4</v>
      </c>
      <c r="S3075" s="30">
        <v>1.4220556249999999E-4</v>
      </c>
      <c r="T3075" s="30">
        <v>1.6088203750000001E-4</v>
      </c>
      <c r="U3075" s="30">
        <v>6.5289638500000001E-4</v>
      </c>
      <c r="V3075" s="30">
        <v>4.7078875250000001E-4</v>
      </c>
      <c r="W3075" s="30">
        <v>3.7354191000000002E-4</v>
      </c>
      <c r="X3075" s="30">
        <v>7.1222510500000005E-4</v>
      </c>
      <c r="Y3075" s="30">
        <v>5.5237931250000003E-4</v>
      </c>
      <c r="Z3075" s="30">
        <v>3.9824360500000002E-4</v>
      </c>
      <c r="AA3075" s="30">
        <v>2.9413542E-4</v>
      </c>
      <c r="AB3075" s="30">
        <v>2.4553358750000002E-4</v>
      </c>
      <c r="AC3075" s="30">
        <v>2.3498837000000001E-4</v>
      </c>
      <c r="AD3075" s="30">
        <v>2.0251665E-4</v>
      </c>
      <c r="AE3075" s="30">
        <v>2.5241660500000001E-4</v>
      </c>
      <c r="AF3075" s="30">
        <v>3.2687846999999998E-4</v>
      </c>
      <c r="AG3075" s="30">
        <v>4.5116917249999998E-4</v>
      </c>
      <c r="AH3075" s="30">
        <v>2.4495587250000003E-4</v>
      </c>
      <c r="AI3075" s="30">
        <v>2.8018472750000002E-4</v>
      </c>
      <c r="AJ3075" s="30">
        <v>2.0865979E-4</v>
      </c>
      <c r="AK3075" s="30">
        <v>0</v>
      </c>
      <c r="AL3075" s="30">
        <v>0</v>
      </c>
    </row>
    <row r="3076" spans="1:38" x14ac:dyDescent="0.25">
      <c r="A3076" s="30" t="s">
        <v>576</v>
      </c>
      <c r="B3076" s="30">
        <v>1</v>
      </c>
      <c r="C3076" s="30" t="s">
        <v>577</v>
      </c>
      <c r="D3076" s="30" t="s">
        <v>46</v>
      </c>
      <c r="E3076" s="30">
        <v>58</v>
      </c>
      <c r="F3076" s="30">
        <v>1.238166635E-3</v>
      </c>
      <c r="G3076" s="30">
        <v>8.223329625E-4</v>
      </c>
      <c r="H3076" s="30">
        <v>1.0512510950000001E-3</v>
      </c>
      <c r="I3076" s="30">
        <v>7.7638354249999996E-4</v>
      </c>
      <c r="J3076" s="30">
        <v>5.5864360750000001E-4</v>
      </c>
      <c r="K3076" s="30">
        <v>6.9910356499999998E-4</v>
      </c>
      <c r="L3076" s="30">
        <v>6.4362564750000001E-4</v>
      </c>
      <c r="M3076" s="30">
        <v>6.9668881499999999E-4</v>
      </c>
      <c r="N3076" s="30">
        <v>1.3555150275E-3</v>
      </c>
      <c r="O3076" s="30">
        <v>1.0802443525000001E-3</v>
      </c>
      <c r="P3076" s="30">
        <v>6.0116181000000003E-4</v>
      </c>
      <c r="Q3076" s="30">
        <v>6.0410699000000003E-4</v>
      </c>
      <c r="R3076" s="30">
        <v>6.2634370750000001E-4</v>
      </c>
      <c r="S3076" s="30">
        <v>4.927881825E-4</v>
      </c>
      <c r="T3076" s="30">
        <v>1.0741364149999999E-3</v>
      </c>
      <c r="U3076" s="30">
        <v>9.7359168999999995E-4</v>
      </c>
      <c r="V3076" s="30">
        <v>1.0629992825E-3</v>
      </c>
      <c r="W3076" s="30">
        <v>6.0286726999999999E-4</v>
      </c>
      <c r="X3076" s="30">
        <v>6.4749132500000004E-4</v>
      </c>
      <c r="Y3076" s="30">
        <v>3.0706642249999998E-4</v>
      </c>
      <c r="Z3076" s="30">
        <v>5.128596375E-4</v>
      </c>
      <c r="AA3076" s="30">
        <v>9.31687325E-5</v>
      </c>
      <c r="AB3076" s="30">
        <v>1.034461525E-4</v>
      </c>
      <c r="AC3076" s="30">
        <v>7.2398249999999998E-5</v>
      </c>
      <c r="AD3076" s="30">
        <v>5.8818750000000003E-5</v>
      </c>
      <c r="AE3076" s="30">
        <v>8.5027175000000003E-5</v>
      </c>
      <c r="AF3076" s="30">
        <v>5.45080425E-5</v>
      </c>
      <c r="AG3076" s="30">
        <v>8.6454260000000001E-5</v>
      </c>
      <c r="AH3076" s="30">
        <v>1.9215890000000001E-4</v>
      </c>
      <c r="AI3076" s="30">
        <v>1.4873108750000001E-4</v>
      </c>
      <c r="AJ3076" s="30">
        <v>3.6469647249999997E-4</v>
      </c>
      <c r="AK3076" s="30">
        <v>0</v>
      </c>
      <c r="AL3076" s="30">
        <v>0</v>
      </c>
    </row>
    <row r="3077" spans="1:38" x14ac:dyDescent="0.25">
      <c r="A3077" s="30" t="s">
        <v>576</v>
      </c>
      <c r="B3077" s="30">
        <v>1</v>
      </c>
      <c r="C3077" s="30" t="s">
        <v>577</v>
      </c>
      <c r="D3077" s="30" t="s">
        <v>44</v>
      </c>
      <c r="E3077" s="30">
        <v>58</v>
      </c>
      <c r="F3077" s="30">
        <v>2.0997856E-4</v>
      </c>
      <c r="G3077" s="30">
        <v>2.1333471000000001E-4</v>
      </c>
      <c r="H3077" s="30">
        <v>1.3738423999999999E-4</v>
      </c>
      <c r="I3077" s="30">
        <v>3.120257625E-4</v>
      </c>
      <c r="J3077" s="30">
        <v>3.1276325499999998E-4</v>
      </c>
      <c r="K3077" s="30">
        <v>2.7115383750000001E-4</v>
      </c>
      <c r="L3077" s="30">
        <v>1.541844275E-4</v>
      </c>
      <c r="M3077" s="30">
        <v>1.352091525E-4</v>
      </c>
      <c r="N3077" s="30">
        <v>3.5044299250000001E-4</v>
      </c>
      <c r="O3077" s="30">
        <v>1.4506417500000001E-4</v>
      </c>
      <c r="P3077" s="30">
        <v>4.5032884749999998E-4</v>
      </c>
      <c r="Q3077" s="30">
        <v>5.0905556500000003E-4</v>
      </c>
      <c r="R3077" s="30">
        <v>7.1551497749999999E-4</v>
      </c>
      <c r="S3077" s="30">
        <v>1.3947084E-4</v>
      </c>
      <c r="T3077" s="30">
        <v>1.6275908750000001E-4</v>
      </c>
      <c r="U3077" s="30">
        <v>8.7451695499999997E-4</v>
      </c>
      <c r="V3077" s="30">
        <v>7.2016203249999997E-4</v>
      </c>
      <c r="W3077" s="30">
        <v>2.1877317750000001E-4</v>
      </c>
      <c r="X3077" s="30">
        <v>1.1406429249999999E-4</v>
      </c>
      <c r="Y3077" s="30">
        <v>8.797507875E-4</v>
      </c>
      <c r="Z3077" s="30">
        <v>3.9979772000000002E-4</v>
      </c>
      <c r="AA3077" s="30">
        <v>4.5767792500000002E-4</v>
      </c>
      <c r="AB3077" s="30">
        <v>5.0787289500000003E-4</v>
      </c>
      <c r="AC3077" s="30">
        <v>5.5035400750000005E-4</v>
      </c>
      <c r="AD3077" s="30">
        <v>3.8603610499999999E-4</v>
      </c>
      <c r="AE3077" s="30">
        <v>2.5159786250000002E-4</v>
      </c>
      <c r="AF3077" s="30">
        <v>2.6220548500000001E-4</v>
      </c>
      <c r="AG3077" s="30">
        <v>1.4863851E-4</v>
      </c>
      <c r="AH3077" s="30">
        <v>1.687643825E-4</v>
      </c>
      <c r="AI3077" s="30">
        <v>1.740958025E-4</v>
      </c>
      <c r="AJ3077" s="30">
        <v>1.371216525E-4</v>
      </c>
      <c r="AK3077" s="30">
        <v>0</v>
      </c>
      <c r="AL3077" s="30">
        <v>0</v>
      </c>
    </row>
    <row r="3078" spans="1:38" x14ac:dyDescent="0.25">
      <c r="A3078" s="30" t="s">
        <v>576</v>
      </c>
      <c r="B3078" s="30">
        <v>1</v>
      </c>
      <c r="C3078" s="30" t="s">
        <v>577</v>
      </c>
      <c r="D3078" s="30" t="s">
        <v>50</v>
      </c>
      <c r="E3078" s="30">
        <v>58</v>
      </c>
      <c r="F3078" s="30">
        <v>1.172809325E-4</v>
      </c>
      <c r="G3078" s="30">
        <v>1.02198495E-4</v>
      </c>
      <c r="H3078" s="30">
        <v>1.7974747999999999E-4</v>
      </c>
      <c r="I3078" s="30">
        <v>1.59654105E-4</v>
      </c>
      <c r="J3078" s="30">
        <v>1.5981924249999999E-4</v>
      </c>
      <c r="K3078" s="30">
        <v>1.078623275E-4</v>
      </c>
      <c r="L3078" s="30">
        <v>1.3542257E-4</v>
      </c>
      <c r="M3078" s="30">
        <v>1.139539325E-4</v>
      </c>
      <c r="N3078" s="30">
        <v>1.91149535E-4</v>
      </c>
      <c r="O3078" s="30">
        <v>7.0718955000000002E-5</v>
      </c>
      <c r="P3078" s="30">
        <v>6.5793132499999998E-5</v>
      </c>
      <c r="Q3078" s="30">
        <v>8.7169354999999996E-5</v>
      </c>
      <c r="R3078" s="30">
        <v>7.2961142499999995E-5</v>
      </c>
      <c r="S3078" s="30">
        <v>2.68436485E-4</v>
      </c>
      <c r="T3078" s="30">
        <v>3.3687865249999998E-4</v>
      </c>
      <c r="U3078" s="30">
        <v>2.84493265E-4</v>
      </c>
      <c r="V3078" s="30">
        <v>2.7319491500000002E-4</v>
      </c>
      <c r="W3078" s="30">
        <v>2.9994956749999999E-4</v>
      </c>
      <c r="X3078" s="30">
        <v>2.7319182000000002E-4</v>
      </c>
      <c r="Y3078" s="30">
        <v>2.0275401250000001E-4</v>
      </c>
      <c r="Z3078" s="30">
        <v>4.1344656749999999E-4</v>
      </c>
      <c r="AA3078" s="30">
        <v>4.2477344000000001E-4</v>
      </c>
      <c r="AB3078" s="30">
        <v>4.02668275E-4</v>
      </c>
      <c r="AC3078" s="30">
        <v>3.7364360500000002E-4</v>
      </c>
      <c r="AD3078" s="30">
        <v>3.9460200500000001E-4</v>
      </c>
      <c r="AE3078" s="30">
        <v>3.8800065499999998E-4</v>
      </c>
      <c r="AF3078" s="30">
        <v>6.8479227750000001E-4</v>
      </c>
      <c r="AG3078" s="30">
        <v>8.6604565750000005E-4</v>
      </c>
      <c r="AH3078" s="30">
        <v>1.2051361425E-3</v>
      </c>
      <c r="AI3078" s="30">
        <v>1.2949008499999999E-3</v>
      </c>
      <c r="AJ3078" s="30">
        <v>9.2389982250000002E-4</v>
      </c>
      <c r="AK3078" s="30">
        <v>0</v>
      </c>
      <c r="AL3078" s="30">
        <v>0</v>
      </c>
    </row>
    <row r="3079" spans="1:38" x14ac:dyDescent="0.25">
      <c r="A3079" s="30" t="s">
        <v>576</v>
      </c>
      <c r="B3079" s="30">
        <v>1</v>
      </c>
      <c r="C3079" s="30" t="s">
        <v>577</v>
      </c>
      <c r="D3079" s="30" t="s">
        <v>52</v>
      </c>
      <c r="E3079" s="30">
        <v>58</v>
      </c>
      <c r="F3079" s="30">
        <v>4.6135327499999997E-5</v>
      </c>
      <c r="G3079" s="30">
        <v>4.1861712499999997E-5</v>
      </c>
      <c r="H3079" s="30">
        <v>5.7972240000000003E-5</v>
      </c>
      <c r="I3079" s="30">
        <v>4.7410337500000002E-5</v>
      </c>
      <c r="J3079" s="30">
        <v>2.9543544999999999E-5</v>
      </c>
      <c r="K3079" s="30">
        <v>6.1096414999999994E-5</v>
      </c>
      <c r="L3079" s="30">
        <v>4.5901857500000002E-5</v>
      </c>
      <c r="M3079" s="30">
        <v>4.2168502499999998E-5</v>
      </c>
      <c r="N3079" s="30">
        <v>5.1344990000000003E-5</v>
      </c>
      <c r="O3079" s="30">
        <v>6.0027500000000001E-5</v>
      </c>
      <c r="P3079" s="30">
        <v>1.6416210750000001E-4</v>
      </c>
      <c r="Q3079" s="30">
        <v>1.8236383250000001E-4</v>
      </c>
      <c r="R3079" s="30">
        <v>2.3249803749999999E-4</v>
      </c>
      <c r="S3079" s="30">
        <v>9.9782282499999997E-5</v>
      </c>
      <c r="T3079" s="30">
        <v>3.3267999749999998E-4</v>
      </c>
      <c r="U3079" s="30">
        <v>2.4875431999999998E-4</v>
      </c>
      <c r="V3079" s="30">
        <v>3.0246149000000001E-4</v>
      </c>
      <c r="W3079" s="30">
        <v>3.6880923750000003E-4</v>
      </c>
      <c r="X3079" s="30">
        <v>7.5877926250000004E-4</v>
      </c>
      <c r="Y3079" s="30">
        <v>2.501230925E-4</v>
      </c>
      <c r="Z3079" s="30">
        <v>2.5845194749999999E-4</v>
      </c>
      <c r="AA3079" s="30">
        <v>1.426081325E-4</v>
      </c>
      <c r="AB3079" s="30">
        <v>7.5075292500000006E-5</v>
      </c>
      <c r="AC3079" s="30">
        <v>9.20681425E-5</v>
      </c>
      <c r="AD3079" s="30">
        <v>8.3618315E-5</v>
      </c>
      <c r="AE3079" s="30">
        <v>1.147948975E-4</v>
      </c>
      <c r="AF3079" s="30">
        <v>1.2786238750000001E-4</v>
      </c>
      <c r="AG3079" s="30">
        <v>5.0280744999999998E-5</v>
      </c>
      <c r="AH3079" s="30">
        <v>1.5582483000000001E-4</v>
      </c>
      <c r="AI3079" s="30">
        <v>1.5717251750000001E-4</v>
      </c>
      <c r="AJ3079" s="30">
        <v>1.281998375E-4</v>
      </c>
      <c r="AK3079" s="30">
        <v>0</v>
      </c>
      <c r="AL3079" s="30">
        <v>0</v>
      </c>
    </row>
    <row r="3080" spans="1:38" x14ac:dyDescent="0.25">
      <c r="A3080" s="30" t="s">
        <v>576</v>
      </c>
      <c r="B3080" s="30">
        <v>1</v>
      </c>
      <c r="C3080" s="30" t="s">
        <v>577</v>
      </c>
      <c r="D3080" s="30" t="s">
        <v>56</v>
      </c>
      <c r="E3080" s="30">
        <v>58</v>
      </c>
      <c r="F3080" s="30">
        <v>8.5178269499999997E-4</v>
      </c>
      <c r="G3080" s="30">
        <v>4.9526296500000005E-4</v>
      </c>
      <c r="H3080" s="30">
        <v>8.122713625E-4</v>
      </c>
      <c r="I3080" s="30">
        <v>7.1580810499999997E-4</v>
      </c>
      <c r="J3080" s="30">
        <v>6.7254990999999998E-4</v>
      </c>
      <c r="K3080" s="30">
        <v>1.0368550325E-3</v>
      </c>
      <c r="L3080" s="30">
        <v>1.5557562724999999E-3</v>
      </c>
      <c r="M3080" s="30">
        <v>1.9741770599999999E-3</v>
      </c>
      <c r="N3080" s="30">
        <v>4.6334215200000001E-3</v>
      </c>
      <c r="O3080" s="30">
        <v>3.4636593325000002E-3</v>
      </c>
      <c r="P3080" s="30">
        <v>4.7204810499999999E-4</v>
      </c>
      <c r="Q3080" s="30">
        <v>4.073437475E-4</v>
      </c>
      <c r="R3080" s="30">
        <v>2.2652915250000001E-4</v>
      </c>
      <c r="S3080" s="30">
        <v>7.6422736E-4</v>
      </c>
      <c r="T3080" s="30">
        <v>8.6849094499999999E-4</v>
      </c>
      <c r="U3080" s="30">
        <v>5.273995175E-4</v>
      </c>
      <c r="V3080" s="30">
        <v>2.4914310750000001E-4</v>
      </c>
      <c r="W3080" s="30">
        <v>3.5314662499999998E-4</v>
      </c>
      <c r="X3080" s="30">
        <v>5.0895450749999997E-4</v>
      </c>
      <c r="Y3080" s="30">
        <v>4.8813913500000001E-4</v>
      </c>
      <c r="Z3080" s="30">
        <v>5.8994326750000001E-4</v>
      </c>
      <c r="AA3080" s="30">
        <v>3.5226100250000002E-4</v>
      </c>
      <c r="AB3080" s="30">
        <v>4.3208449499999998E-4</v>
      </c>
      <c r="AC3080" s="30">
        <v>3.9873428499999998E-4</v>
      </c>
      <c r="AD3080" s="30">
        <v>1.9759731250000001E-4</v>
      </c>
      <c r="AE3080" s="30">
        <v>4.3703264249999999E-4</v>
      </c>
      <c r="AF3080" s="30">
        <v>5.1810413000000005E-4</v>
      </c>
      <c r="AG3080" s="30">
        <v>5.3050951999999995E-4</v>
      </c>
      <c r="AH3080" s="30">
        <v>2.2116885750000001E-4</v>
      </c>
      <c r="AI3080" s="30">
        <v>2.133912325E-4</v>
      </c>
      <c r="AJ3080" s="30">
        <v>5.6943766750000005E-4</v>
      </c>
      <c r="AK3080" s="30">
        <v>0</v>
      </c>
      <c r="AL3080" s="30">
        <v>0</v>
      </c>
    </row>
    <row r="3081" spans="1:38" x14ac:dyDescent="0.25">
      <c r="A3081" s="30" t="s">
        <v>576</v>
      </c>
      <c r="B3081" s="30">
        <v>1</v>
      </c>
      <c r="C3081" s="30" t="s">
        <v>577</v>
      </c>
      <c r="D3081" s="30" t="s">
        <v>54</v>
      </c>
      <c r="E3081" s="30">
        <v>58</v>
      </c>
      <c r="F3081" s="30">
        <v>2.1669713725000002E-3</v>
      </c>
      <c r="G3081" s="30">
        <v>4.5283868799999996E-3</v>
      </c>
      <c r="H3081" s="30">
        <v>2.7711865899999999E-3</v>
      </c>
      <c r="I3081" s="30">
        <v>2.9893936675000001E-3</v>
      </c>
      <c r="J3081" s="30">
        <v>2.9581558700000001E-3</v>
      </c>
      <c r="K3081" s="30">
        <v>1.9562902275E-3</v>
      </c>
      <c r="L3081" s="30">
        <v>1.4792752774999999E-3</v>
      </c>
      <c r="M3081" s="30">
        <v>1.506746485E-3</v>
      </c>
      <c r="N3081" s="30">
        <v>1.3175811724999999E-3</v>
      </c>
      <c r="O3081" s="30">
        <v>9.2725369499999999E-4</v>
      </c>
      <c r="P3081" s="30">
        <v>1.0589822425000001E-3</v>
      </c>
      <c r="Q3081" s="30">
        <v>1.25014859E-3</v>
      </c>
      <c r="R3081" s="30">
        <v>1.4603640224999999E-3</v>
      </c>
      <c r="S3081" s="30">
        <v>1.4567335049999999E-3</v>
      </c>
      <c r="T3081" s="30">
        <v>2.4861969350000001E-3</v>
      </c>
      <c r="U3081" s="30">
        <v>1.352271845E-3</v>
      </c>
      <c r="V3081" s="30">
        <v>1.4867973575000001E-3</v>
      </c>
      <c r="W3081" s="30">
        <v>1.6887082975E-3</v>
      </c>
      <c r="X3081" s="30">
        <v>1.8801745899999999E-3</v>
      </c>
      <c r="Y3081" s="30">
        <v>2.3278626174999999E-3</v>
      </c>
      <c r="Z3081" s="30">
        <v>1.8723406175E-3</v>
      </c>
      <c r="AA3081" s="30">
        <v>1.30991018E-3</v>
      </c>
      <c r="AB3081" s="30">
        <v>1.44058183E-3</v>
      </c>
      <c r="AC3081" s="30">
        <v>9.3117905249999998E-4</v>
      </c>
      <c r="AD3081" s="30">
        <v>5.2749732250000005E-4</v>
      </c>
      <c r="AE3081" s="30">
        <v>1.0324138974999999E-3</v>
      </c>
      <c r="AF3081" s="30">
        <v>9.8988948750000009E-4</v>
      </c>
      <c r="AG3081" s="30">
        <v>1.0709108525000001E-3</v>
      </c>
      <c r="AH3081" s="30">
        <v>7.2418586750000002E-4</v>
      </c>
      <c r="AI3081" s="30">
        <v>7.9751983750000002E-4</v>
      </c>
      <c r="AJ3081" s="30">
        <v>5.1740710250000003E-4</v>
      </c>
      <c r="AK3081" s="30">
        <v>0</v>
      </c>
      <c r="AL3081" s="30">
        <v>0</v>
      </c>
    </row>
    <row r="3082" spans="1:38" x14ac:dyDescent="0.25">
      <c r="A3082" s="30" t="s">
        <v>576</v>
      </c>
      <c r="B3082" s="30">
        <v>1</v>
      </c>
      <c r="C3082" s="30" t="s">
        <v>577</v>
      </c>
      <c r="D3082" s="30" t="s">
        <v>58</v>
      </c>
      <c r="E3082" s="30">
        <v>58</v>
      </c>
      <c r="F3082" s="30">
        <v>0</v>
      </c>
      <c r="G3082" s="30">
        <v>0</v>
      </c>
      <c r="H3082" s="30">
        <v>0</v>
      </c>
      <c r="I3082" s="30">
        <v>0</v>
      </c>
      <c r="J3082" s="30">
        <v>1.082E-8</v>
      </c>
      <c r="K3082" s="30">
        <v>4.6014999999999999E-8</v>
      </c>
      <c r="L3082" s="30">
        <v>4.7467499999999998E-8</v>
      </c>
      <c r="M3082" s="30">
        <v>0</v>
      </c>
      <c r="N3082" s="30">
        <v>0</v>
      </c>
      <c r="O3082" s="30">
        <v>0</v>
      </c>
      <c r="P3082" s="30">
        <v>0</v>
      </c>
      <c r="Q3082" s="30">
        <v>0</v>
      </c>
      <c r="R3082" s="30">
        <v>0</v>
      </c>
      <c r="S3082" s="30">
        <v>0</v>
      </c>
      <c r="T3082" s="30">
        <v>0</v>
      </c>
      <c r="U3082" s="30">
        <v>0</v>
      </c>
      <c r="V3082" s="30">
        <v>0</v>
      </c>
      <c r="W3082" s="30">
        <v>0</v>
      </c>
      <c r="X3082" s="30">
        <v>0</v>
      </c>
      <c r="Y3082" s="30">
        <v>0</v>
      </c>
      <c r="Z3082" s="30">
        <v>0</v>
      </c>
      <c r="AA3082" s="30">
        <v>0</v>
      </c>
      <c r="AB3082" s="30">
        <v>0</v>
      </c>
      <c r="AC3082" s="30">
        <v>0</v>
      </c>
      <c r="AD3082" s="30">
        <v>0</v>
      </c>
      <c r="AE3082" s="30">
        <v>0</v>
      </c>
      <c r="AF3082" s="30">
        <v>0</v>
      </c>
      <c r="AG3082" s="30">
        <v>0</v>
      </c>
      <c r="AH3082" s="30">
        <v>0</v>
      </c>
      <c r="AI3082" s="30">
        <v>0</v>
      </c>
      <c r="AJ3082" s="30">
        <v>0</v>
      </c>
      <c r="AK3082" s="30">
        <v>0</v>
      </c>
      <c r="AL3082" s="30">
        <v>0</v>
      </c>
    </row>
    <row r="3083" spans="1:38" x14ac:dyDescent="0.25">
      <c r="A3083" s="30" t="s">
        <v>576</v>
      </c>
      <c r="B3083" s="30">
        <v>1</v>
      </c>
      <c r="C3083" s="30" t="s">
        <v>577</v>
      </c>
      <c r="D3083" s="30" t="s">
        <v>72</v>
      </c>
      <c r="E3083" s="30">
        <v>58</v>
      </c>
      <c r="F3083" s="30">
        <v>4.7338542750000002E-4</v>
      </c>
      <c r="G3083" s="30">
        <v>6.5019178249999996E-4</v>
      </c>
      <c r="H3083" s="30">
        <v>3.8836966250000002E-4</v>
      </c>
      <c r="I3083" s="30">
        <v>3.67179795E-4</v>
      </c>
      <c r="J3083" s="30">
        <v>1.7719593249999999E-4</v>
      </c>
      <c r="K3083" s="30">
        <v>2.9198935750000002E-4</v>
      </c>
      <c r="L3083" s="30">
        <v>3.1512222000000002E-4</v>
      </c>
      <c r="M3083" s="30">
        <v>4.9390175249999996E-4</v>
      </c>
      <c r="N3083" s="30">
        <v>6.1968421000000004E-4</v>
      </c>
      <c r="O3083" s="30">
        <v>2.2732237249999999E-4</v>
      </c>
      <c r="P3083" s="30">
        <v>1.41624345E-4</v>
      </c>
      <c r="Q3083" s="30">
        <v>1.72333175E-4</v>
      </c>
      <c r="R3083" s="30">
        <v>6.9913883749999999E-4</v>
      </c>
      <c r="S3083" s="30">
        <v>7.9600337000000003E-4</v>
      </c>
      <c r="T3083" s="30">
        <v>4.3988912000000001E-4</v>
      </c>
      <c r="U3083" s="30">
        <v>4.4033440249999998E-4</v>
      </c>
      <c r="V3083" s="30">
        <v>2.399740075E-4</v>
      </c>
      <c r="W3083" s="30">
        <v>4.8897198000000003E-4</v>
      </c>
      <c r="X3083" s="30">
        <v>6.9007643999999995E-4</v>
      </c>
      <c r="Y3083" s="30">
        <v>6.84858025E-4</v>
      </c>
      <c r="Z3083" s="30">
        <v>3.8251633249999998E-4</v>
      </c>
      <c r="AA3083" s="30">
        <v>2.7273797250000002E-4</v>
      </c>
      <c r="AB3083" s="30">
        <v>3.7215419999999997E-5</v>
      </c>
      <c r="AC3083" s="30">
        <v>5.8791502499999998E-5</v>
      </c>
      <c r="AD3083" s="30">
        <v>3.8799582500000002E-5</v>
      </c>
      <c r="AE3083" s="30">
        <v>4.5460687499999999E-5</v>
      </c>
      <c r="AF3083" s="30">
        <v>9.0875915000000003E-5</v>
      </c>
      <c r="AG3083" s="30">
        <v>1.304151675E-4</v>
      </c>
      <c r="AH3083" s="30">
        <v>1.462002325E-4</v>
      </c>
      <c r="AI3083" s="30">
        <v>1.4020610499999999E-4</v>
      </c>
      <c r="AJ3083" s="30">
        <v>1.4628887500000001E-4</v>
      </c>
      <c r="AK3083" s="30">
        <v>0</v>
      </c>
      <c r="AL3083" s="30">
        <v>0</v>
      </c>
    </row>
    <row r="3084" spans="1:38" x14ac:dyDescent="0.25">
      <c r="A3084" s="30" t="s">
        <v>576</v>
      </c>
      <c r="B3084" s="30">
        <v>1</v>
      </c>
      <c r="C3084" s="30" t="s">
        <v>577</v>
      </c>
      <c r="D3084" s="30" t="s">
        <v>75</v>
      </c>
      <c r="E3084" s="30">
        <v>58</v>
      </c>
      <c r="F3084" s="30">
        <v>0</v>
      </c>
      <c r="G3084" s="30">
        <v>0</v>
      </c>
      <c r="H3084" s="30">
        <v>0</v>
      </c>
      <c r="I3084" s="30">
        <v>0</v>
      </c>
      <c r="J3084" s="30">
        <v>0</v>
      </c>
      <c r="K3084" s="30">
        <v>0</v>
      </c>
      <c r="L3084" s="30">
        <v>0</v>
      </c>
      <c r="M3084" s="30">
        <v>0</v>
      </c>
      <c r="N3084" s="30">
        <v>6.9344850000000001E-6</v>
      </c>
      <c r="O3084" s="30">
        <v>0</v>
      </c>
      <c r="P3084" s="30">
        <v>0</v>
      </c>
      <c r="Q3084" s="30">
        <v>0</v>
      </c>
      <c r="R3084" s="30">
        <v>0</v>
      </c>
      <c r="S3084" s="30">
        <v>0</v>
      </c>
      <c r="T3084" s="30">
        <v>0</v>
      </c>
      <c r="U3084" s="30">
        <v>0</v>
      </c>
      <c r="V3084" s="30">
        <v>0</v>
      </c>
      <c r="W3084" s="30">
        <v>0</v>
      </c>
      <c r="X3084" s="30">
        <v>0</v>
      </c>
      <c r="Y3084" s="30">
        <v>0</v>
      </c>
      <c r="Z3084" s="30">
        <v>0</v>
      </c>
      <c r="AA3084" s="30">
        <v>0</v>
      </c>
      <c r="AB3084" s="30">
        <v>0</v>
      </c>
      <c r="AC3084" s="30">
        <v>0</v>
      </c>
      <c r="AD3084" s="30">
        <v>0</v>
      </c>
      <c r="AE3084" s="30">
        <v>0</v>
      </c>
      <c r="AF3084" s="30">
        <v>0</v>
      </c>
      <c r="AG3084" s="30">
        <v>0</v>
      </c>
      <c r="AH3084" s="30">
        <v>0</v>
      </c>
      <c r="AI3084" s="30">
        <v>0</v>
      </c>
      <c r="AJ3084" s="30">
        <v>0</v>
      </c>
      <c r="AK3084" s="30">
        <v>0</v>
      </c>
      <c r="AL3084" s="30">
        <v>0</v>
      </c>
    </row>
    <row r="3085" spans="1:38" x14ac:dyDescent="0.25">
      <c r="A3085" s="30" t="s">
        <v>576</v>
      </c>
      <c r="B3085" s="30">
        <v>1</v>
      </c>
      <c r="C3085" s="30" t="s">
        <v>577</v>
      </c>
      <c r="D3085" s="30" t="s">
        <v>60</v>
      </c>
      <c r="E3085" s="30">
        <v>58</v>
      </c>
      <c r="F3085" s="30">
        <v>0</v>
      </c>
      <c r="G3085" s="30">
        <v>0</v>
      </c>
      <c r="H3085" s="30">
        <v>0</v>
      </c>
      <c r="I3085" s="30">
        <v>0</v>
      </c>
      <c r="J3085" s="30">
        <v>0</v>
      </c>
      <c r="K3085" s="30">
        <v>0</v>
      </c>
      <c r="L3085" s="30">
        <v>4.6519E-7</v>
      </c>
      <c r="M3085" s="30">
        <v>8.090575E-7</v>
      </c>
      <c r="N3085" s="30">
        <v>4.8757999999999998E-7</v>
      </c>
      <c r="O3085" s="30">
        <v>5.6773749999999996E-7</v>
      </c>
      <c r="P3085" s="30">
        <v>1.600775E-7</v>
      </c>
      <c r="Q3085" s="30">
        <v>0</v>
      </c>
      <c r="R3085" s="30">
        <v>0</v>
      </c>
      <c r="S3085" s="30">
        <v>0</v>
      </c>
      <c r="T3085" s="30">
        <v>0</v>
      </c>
      <c r="U3085" s="30">
        <v>0</v>
      </c>
      <c r="V3085" s="30">
        <v>0</v>
      </c>
      <c r="W3085" s="30">
        <v>0</v>
      </c>
      <c r="X3085" s="30">
        <v>0</v>
      </c>
      <c r="Y3085" s="30">
        <v>0</v>
      </c>
      <c r="Z3085" s="30">
        <v>0</v>
      </c>
      <c r="AA3085" s="30">
        <v>0</v>
      </c>
      <c r="AB3085" s="30">
        <v>0</v>
      </c>
      <c r="AC3085" s="30">
        <v>0</v>
      </c>
      <c r="AD3085" s="30">
        <v>0</v>
      </c>
      <c r="AE3085" s="30">
        <v>0</v>
      </c>
      <c r="AF3085" s="30">
        <v>0</v>
      </c>
      <c r="AG3085" s="30">
        <v>0</v>
      </c>
      <c r="AH3085" s="30">
        <v>0</v>
      </c>
      <c r="AI3085" s="30">
        <v>0</v>
      </c>
      <c r="AJ3085" s="30">
        <v>0</v>
      </c>
      <c r="AK3085" s="30">
        <v>0</v>
      </c>
      <c r="AL3085" s="30">
        <v>0</v>
      </c>
    </row>
    <row r="3086" spans="1:38" x14ac:dyDescent="0.25">
      <c r="A3086" s="30" t="s">
        <v>576</v>
      </c>
      <c r="B3086" s="30">
        <v>1</v>
      </c>
      <c r="C3086" s="30" t="s">
        <v>577</v>
      </c>
      <c r="D3086" s="30" t="s">
        <v>64</v>
      </c>
      <c r="E3086" s="30">
        <v>58</v>
      </c>
      <c r="F3086" s="30">
        <v>9.5237050000000003E-6</v>
      </c>
      <c r="G3086" s="30">
        <v>1.9192374999999999E-6</v>
      </c>
      <c r="H3086" s="30">
        <v>6.3074449999999997E-6</v>
      </c>
      <c r="I3086" s="30">
        <v>1.4625315E-5</v>
      </c>
      <c r="J3086" s="30">
        <v>1.1313669999999999E-5</v>
      </c>
      <c r="K3086" s="30">
        <v>3.5201474999999999E-6</v>
      </c>
      <c r="L3086" s="30">
        <v>1.06810925E-5</v>
      </c>
      <c r="M3086" s="30">
        <v>6.9537674999999997E-6</v>
      </c>
      <c r="N3086" s="30">
        <v>1.3386417500000001E-5</v>
      </c>
      <c r="O3086" s="30">
        <v>5.8886775000000002E-6</v>
      </c>
      <c r="P3086" s="30">
        <v>5.3968624999999999E-6</v>
      </c>
      <c r="Q3086" s="30">
        <v>2.1746974999999999E-6</v>
      </c>
      <c r="R3086" s="30">
        <v>2.4589650000000002E-6</v>
      </c>
      <c r="S3086" s="30">
        <v>2.5639167500000001E-5</v>
      </c>
      <c r="T3086" s="30">
        <v>3.7683087500000001E-5</v>
      </c>
      <c r="U3086" s="30">
        <v>3.2917252499999997E-5</v>
      </c>
      <c r="V3086" s="30">
        <v>2.824565E-5</v>
      </c>
      <c r="W3086" s="30">
        <v>2.47593275E-5</v>
      </c>
      <c r="X3086" s="30">
        <v>2.4314397499999999E-5</v>
      </c>
      <c r="Y3086" s="30">
        <v>2.3214932499999999E-5</v>
      </c>
      <c r="Z3086" s="30">
        <v>1.04061975E-5</v>
      </c>
      <c r="AA3086" s="30">
        <v>1.04226175E-5</v>
      </c>
      <c r="AB3086" s="30">
        <v>1.633986E-5</v>
      </c>
      <c r="AC3086" s="30">
        <v>1.469956E-5</v>
      </c>
      <c r="AD3086" s="30">
        <v>1.3399705E-5</v>
      </c>
      <c r="AE3086" s="30">
        <v>1.14769025E-5</v>
      </c>
      <c r="AF3086" s="30">
        <v>1.7368507499999999E-5</v>
      </c>
      <c r="AG3086" s="30">
        <v>1.699511E-5</v>
      </c>
      <c r="AH3086" s="30">
        <v>1.6657457500000001E-5</v>
      </c>
      <c r="AI3086" s="30">
        <v>2.2839650000000001E-5</v>
      </c>
      <c r="AJ3086" s="30">
        <v>2.3912017499999999E-5</v>
      </c>
      <c r="AK3086" s="30">
        <v>0</v>
      </c>
      <c r="AL3086" s="30">
        <v>0</v>
      </c>
    </row>
    <row r="3087" spans="1:38" x14ac:dyDescent="0.25">
      <c r="A3087" s="30" t="s">
        <v>576</v>
      </c>
      <c r="B3087" s="30">
        <v>1</v>
      </c>
      <c r="C3087" s="30" t="s">
        <v>577</v>
      </c>
      <c r="D3087" s="30" t="s">
        <v>66</v>
      </c>
      <c r="E3087" s="30">
        <v>58</v>
      </c>
      <c r="F3087" s="30">
        <v>7.0755316449999999E-3</v>
      </c>
      <c r="G3087" s="30">
        <v>1.0262790205E-2</v>
      </c>
      <c r="H3087" s="30">
        <v>7.9696336799999993E-3</v>
      </c>
      <c r="I3087" s="30">
        <v>5.3860212549999998E-3</v>
      </c>
      <c r="J3087" s="30">
        <v>5.1840534300000001E-3</v>
      </c>
      <c r="K3087" s="30">
        <v>6.6218883750000001E-3</v>
      </c>
      <c r="L3087" s="30">
        <v>5.2161961949999999E-3</v>
      </c>
      <c r="M3087" s="30">
        <v>7.4007683274999996E-3</v>
      </c>
      <c r="N3087" s="30">
        <v>8.1483682650000007E-3</v>
      </c>
      <c r="O3087" s="30">
        <v>6.4841570025000001E-3</v>
      </c>
      <c r="P3087" s="30">
        <v>7.9491471325000007E-3</v>
      </c>
      <c r="Q3087" s="30">
        <v>9.4891433024999992E-3</v>
      </c>
      <c r="R3087" s="30">
        <v>1.190853754E-2</v>
      </c>
      <c r="S3087" s="30">
        <v>1.23538894475E-2</v>
      </c>
      <c r="T3087" s="30">
        <v>1.1794817772500001E-2</v>
      </c>
      <c r="U3087" s="30">
        <v>1.5114620055E-2</v>
      </c>
      <c r="V3087" s="30">
        <v>1.2879908024999999E-2</v>
      </c>
      <c r="W3087" s="30">
        <v>1.4424303649999999E-2</v>
      </c>
      <c r="X3087" s="30">
        <v>2.2804286114999999E-2</v>
      </c>
      <c r="Y3087" s="30">
        <v>1.004878536E-2</v>
      </c>
      <c r="Z3087" s="30">
        <v>6.7584763799999996E-3</v>
      </c>
      <c r="AA3087" s="30">
        <v>5.6692499750000003E-3</v>
      </c>
      <c r="AB3087" s="30">
        <v>5.6523757474999997E-3</v>
      </c>
      <c r="AC3087" s="30">
        <v>4.8313433649999999E-3</v>
      </c>
      <c r="AD3087" s="30">
        <v>2.5169376699999998E-3</v>
      </c>
      <c r="AE3087" s="30">
        <v>4.7324947225000002E-3</v>
      </c>
      <c r="AF3087" s="30">
        <v>4.3706258724999997E-3</v>
      </c>
      <c r="AG3087" s="30">
        <v>3.6663309000000001E-3</v>
      </c>
      <c r="AH3087" s="30">
        <v>7.5851836949999999E-3</v>
      </c>
      <c r="AI3087" s="30">
        <v>1.874358445E-3</v>
      </c>
      <c r="AJ3087" s="30">
        <v>6.4780699225000004E-3</v>
      </c>
      <c r="AK3087" s="30">
        <v>0</v>
      </c>
      <c r="AL3087" s="30">
        <v>0</v>
      </c>
    </row>
    <row r="3088" spans="1:38" x14ac:dyDescent="0.25">
      <c r="A3088" s="30" t="s">
        <v>576</v>
      </c>
      <c r="B3088" s="30">
        <v>1</v>
      </c>
      <c r="C3088" s="30" t="s">
        <v>577</v>
      </c>
      <c r="D3088" s="30" t="s">
        <v>68</v>
      </c>
      <c r="E3088" s="30">
        <v>58</v>
      </c>
      <c r="F3088" s="30">
        <v>0</v>
      </c>
      <c r="G3088" s="30">
        <v>0</v>
      </c>
      <c r="H3088" s="30">
        <v>0</v>
      </c>
      <c r="I3088" s="30">
        <v>0</v>
      </c>
      <c r="J3088" s="30">
        <v>0</v>
      </c>
      <c r="K3088" s="30">
        <v>0</v>
      </c>
      <c r="L3088" s="30">
        <v>0</v>
      </c>
      <c r="M3088" s="30">
        <v>0</v>
      </c>
      <c r="N3088" s="30">
        <v>0</v>
      </c>
      <c r="O3088" s="30">
        <v>0</v>
      </c>
      <c r="P3088" s="30">
        <v>0</v>
      </c>
      <c r="Q3088" s="30">
        <v>6.2674999999999997E-9</v>
      </c>
      <c r="R3088" s="30">
        <v>0</v>
      </c>
      <c r="S3088" s="30">
        <v>0</v>
      </c>
      <c r="T3088" s="30">
        <v>0</v>
      </c>
      <c r="U3088" s="30">
        <v>0</v>
      </c>
      <c r="V3088" s="30">
        <v>0</v>
      </c>
      <c r="W3088" s="30">
        <v>0</v>
      </c>
      <c r="X3088" s="30">
        <v>0</v>
      </c>
      <c r="Y3088" s="30">
        <v>0</v>
      </c>
      <c r="Z3088" s="30">
        <v>0</v>
      </c>
      <c r="AA3088" s="30">
        <v>0</v>
      </c>
      <c r="AB3088" s="30">
        <v>0</v>
      </c>
      <c r="AC3088" s="30">
        <v>0</v>
      </c>
      <c r="AD3088" s="30">
        <v>0</v>
      </c>
      <c r="AE3088" s="30">
        <v>0</v>
      </c>
      <c r="AF3088" s="30">
        <v>0</v>
      </c>
      <c r="AG3088" s="30">
        <v>0</v>
      </c>
      <c r="AH3088" s="30">
        <v>4.1701499999999998E-7</v>
      </c>
      <c r="AI3088" s="30">
        <v>9.0592999999999996E-7</v>
      </c>
      <c r="AJ3088" s="30">
        <v>0</v>
      </c>
      <c r="AK3088" s="30">
        <v>0</v>
      </c>
      <c r="AL3088" s="30">
        <v>0</v>
      </c>
    </row>
    <row r="3089" spans="1:38" x14ac:dyDescent="0.25">
      <c r="A3089" s="30" t="s">
        <v>576</v>
      </c>
      <c r="B3089" s="30">
        <v>1</v>
      </c>
      <c r="C3089" s="30" t="s">
        <v>577</v>
      </c>
      <c r="D3089" s="30" t="s">
        <v>62</v>
      </c>
      <c r="E3089" s="30">
        <v>58</v>
      </c>
      <c r="F3089" s="30">
        <v>0</v>
      </c>
      <c r="G3089" s="30">
        <v>0</v>
      </c>
      <c r="H3089" s="30">
        <v>0</v>
      </c>
      <c r="I3089" s="30">
        <v>0</v>
      </c>
      <c r="J3089" s="30">
        <v>0</v>
      </c>
      <c r="K3089" s="30">
        <v>0</v>
      </c>
      <c r="L3089" s="30">
        <v>0</v>
      </c>
      <c r="M3089" s="30">
        <v>0</v>
      </c>
      <c r="N3089" s="30">
        <v>0</v>
      </c>
      <c r="O3089" s="30">
        <v>0</v>
      </c>
      <c r="P3089" s="30">
        <v>0</v>
      </c>
      <c r="Q3089" s="30">
        <v>0</v>
      </c>
      <c r="R3089" s="30">
        <v>2.1889999999999999E-8</v>
      </c>
      <c r="S3089" s="30">
        <v>8.8594999999999994E-8</v>
      </c>
      <c r="T3089" s="30">
        <v>9.0474999999999995E-8</v>
      </c>
      <c r="U3089" s="30">
        <v>1.4165E-7</v>
      </c>
      <c r="V3089" s="30">
        <v>2.5579500000000002E-7</v>
      </c>
      <c r="W3089" s="30">
        <v>2.2432000000000001E-7</v>
      </c>
      <c r="X3089" s="30">
        <v>2.2420000000000001E-7</v>
      </c>
      <c r="Y3089" s="30">
        <v>5.6667500000000001E-8</v>
      </c>
      <c r="Z3089" s="30">
        <v>4.7909999999999997E-8</v>
      </c>
      <c r="AA3089" s="30">
        <v>4.4069999999999997E-8</v>
      </c>
      <c r="AB3089" s="30">
        <v>5.4092499999999999E-8</v>
      </c>
      <c r="AC3089" s="30">
        <v>2.4754999999999999E-8</v>
      </c>
      <c r="AD3089" s="30">
        <v>7.3017499999999999E-8</v>
      </c>
      <c r="AE3089" s="30">
        <v>3.4030000000000001E-8</v>
      </c>
      <c r="AF3089" s="30">
        <v>1.8947499999999999E-7</v>
      </c>
      <c r="AG3089" s="30">
        <v>1.2148E-7</v>
      </c>
      <c r="AH3089" s="30">
        <v>1.3900499999999999E-7</v>
      </c>
      <c r="AI3089" s="30">
        <v>1.9139250000000001E-7</v>
      </c>
      <c r="AJ3089" s="30">
        <v>0</v>
      </c>
      <c r="AK3089" s="30">
        <v>0</v>
      </c>
      <c r="AL3089" s="30">
        <v>0</v>
      </c>
    </row>
    <row r="3090" spans="1:38" x14ac:dyDescent="0.25">
      <c r="A3090" s="30" t="s">
        <v>576</v>
      </c>
      <c r="B3090" s="30">
        <v>1</v>
      </c>
      <c r="C3090" s="30" t="s">
        <v>577</v>
      </c>
      <c r="D3090" s="30" t="s">
        <v>70</v>
      </c>
      <c r="E3090" s="30">
        <v>58</v>
      </c>
      <c r="F3090" s="30">
        <v>1.0263775650000001E-3</v>
      </c>
      <c r="G3090" s="30">
        <v>3.6674202999999999E-3</v>
      </c>
      <c r="H3090" s="30">
        <v>2.8096901575000001E-3</v>
      </c>
      <c r="I3090" s="30">
        <v>2.4013048324999999E-3</v>
      </c>
      <c r="J3090" s="30">
        <v>2.2300808874999999E-3</v>
      </c>
      <c r="K3090" s="30">
        <v>1.6601102924999999E-3</v>
      </c>
      <c r="L3090" s="30">
        <v>4.9625893749999997E-3</v>
      </c>
      <c r="M3090" s="30">
        <v>4.9789574599999999E-3</v>
      </c>
      <c r="N3090" s="30">
        <v>4.2823400225000001E-3</v>
      </c>
      <c r="O3090" s="30">
        <v>5.5745025374999996E-3</v>
      </c>
      <c r="P3090" s="30">
        <v>4.8970595000000002E-3</v>
      </c>
      <c r="Q3090" s="30">
        <v>2.8340442125000002E-3</v>
      </c>
      <c r="R3090" s="30">
        <v>3.0680392425E-3</v>
      </c>
      <c r="S3090" s="30">
        <v>4.5733579174999997E-3</v>
      </c>
      <c r="T3090" s="30">
        <v>5.3144123424999998E-3</v>
      </c>
      <c r="U3090" s="30">
        <v>4.7727396125000002E-3</v>
      </c>
      <c r="V3090" s="30">
        <v>5.2232633574999998E-3</v>
      </c>
      <c r="W3090" s="30">
        <v>5.2323879575000001E-3</v>
      </c>
      <c r="X3090" s="30">
        <v>8.7589438400000001E-3</v>
      </c>
      <c r="Y3090" s="30">
        <v>1.0654417195E-2</v>
      </c>
      <c r="Z3090" s="30">
        <v>1.00198809375E-2</v>
      </c>
      <c r="AA3090" s="30">
        <v>4.0141574174999998E-3</v>
      </c>
      <c r="AB3090" s="30">
        <v>4.0619212675E-3</v>
      </c>
      <c r="AC3090" s="30">
        <v>4.9296007199999999E-3</v>
      </c>
      <c r="AD3090" s="30">
        <v>7.7087170149999999E-3</v>
      </c>
      <c r="AE3090" s="30">
        <v>5.3700864924999996E-3</v>
      </c>
      <c r="AF3090" s="30">
        <v>4.5247174999999999E-3</v>
      </c>
      <c r="AG3090" s="30">
        <v>3.2522334199999998E-3</v>
      </c>
      <c r="AH3090" s="30">
        <v>2.9878835574999999E-3</v>
      </c>
      <c r="AI3090" s="30">
        <v>1.4242132850000001E-3</v>
      </c>
      <c r="AJ3090" s="30">
        <v>2.0183222800000001E-3</v>
      </c>
      <c r="AK3090" s="30">
        <v>0</v>
      </c>
      <c r="AL3090" s="30">
        <v>0</v>
      </c>
    </row>
    <row r="3091" spans="1:38" x14ac:dyDescent="0.25">
      <c r="A3091" s="30" t="s">
        <v>576</v>
      </c>
      <c r="B3091" s="30">
        <v>1</v>
      </c>
      <c r="C3091" s="30" t="s">
        <v>577</v>
      </c>
      <c r="D3091" s="30" t="s">
        <v>77</v>
      </c>
      <c r="E3091" s="30">
        <v>58</v>
      </c>
      <c r="F3091" s="30">
        <v>1.3866392999999999E-4</v>
      </c>
      <c r="G3091" s="30">
        <v>1.8838963749999999E-4</v>
      </c>
      <c r="H3091" s="30">
        <v>2.0617732000000001E-4</v>
      </c>
      <c r="I3091" s="30">
        <v>1.19902215E-4</v>
      </c>
      <c r="J3091" s="30">
        <v>1.5298197249999999E-4</v>
      </c>
      <c r="K3091" s="30">
        <v>1.2793841000000001E-4</v>
      </c>
      <c r="L3091" s="30">
        <v>1.422345575E-4</v>
      </c>
      <c r="M3091" s="30">
        <v>1.1980456000000001E-4</v>
      </c>
      <c r="N3091" s="30">
        <v>1.7757141249999999E-4</v>
      </c>
      <c r="O3091" s="30">
        <v>3.5404997500000001E-5</v>
      </c>
      <c r="P3091" s="30">
        <v>3.4389610000000001E-5</v>
      </c>
      <c r="Q3091" s="30">
        <v>8.1660397499999998E-5</v>
      </c>
      <c r="R3091" s="30">
        <v>1.1741735250000001E-4</v>
      </c>
      <c r="S3091" s="30">
        <v>8.2810152500000002E-5</v>
      </c>
      <c r="T3091" s="30">
        <v>4.1205545E-5</v>
      </c>
      <c r="U3091" s="30">
        <v>1.5537902499999999E-5</v>
      </c>
      <c r="V3091" s="30">
        <v>5.2436250000000001E-5</v>
      </c>
      <c r="W3091" s="30">
        <v>1.2702374999999999E-4</v>
      </c>
      <c r="X3091" s="30">
        <v>2.1106108749999999E-4</v>
      </c>
      <c r="Y3091" s="30">
        <v>2.6427055000000001E-4</v>
      </c>
      <c r="Z3091" s="30">
        <v>3.2696158999999999E-4</v>
      </c>
      <c r="AA3091" s="30">
        <v>2.54990575E-4</v>
      </c>
      <c r="AB3091" s="30">
        <v>2.4885405500000001E-4</v>
      </c>
      <c r="AC3091" s="30">
        <v>1.88801175E-4</v>
      </c>
      <c r="AD3091" s="30">
        <v>1.37296615E-4</v>
      </c>
      <c r="AE3091" s="30">
        <v>2.9186713249999997E-4</v>
      </c>
      <c r="AF3091" s="30">
        <v>2.3153913E-4</v>
      </c>
      <c r="AG3091" s="30">
        <v>2.8767777250000002E-4</v>
      </c>
      <c r="AH3091" s="30">
        <v>1.020765475E-4</v>
      </c>
      <c r="AI3091" s="30">
        <v>1.320192E-4</v>
      </c>
      <c r="AJ3091" s="30">
        <v>2.0412394E-4</v>
      </c>
      <c r="AK3091" s="30">
        <v>0</v>
      </c>
      <c r="AL3091" s="30">
        <v>0</v>
      </c>
    </row>
    <row r="3092" spans="1:38" x14ac:dyDescent="0.25">
      <c r="A3092" s="30" t="s">
        <v>576</v>
      </c>
      <c r="B3092" s="30">
        <v>1</v>
      </c>
      <c r="C3092" s="30" t="s">
        <v>577</v>
      </c>
      <c r="D3092" s="30" t="s">
        <v>79</v>
      </c>
      <c r="E3092" s="30">
        <v>58</v>
      </c>
      <c r="F3092" s="30">
        <v>1.3530950000000001E-6</v>
      </c>
      <c r="G3092" s="30">
        <v>0</v>
      </c>
      <c r="H3092" s="30">
        <v>2.8992924999999998E-6</v>
      </c>
      <c r="I3092" s="30">
        <v>3.8947499999999999E-8</v>
      </c>
      <c r="J3092" s="30">
        <v>2.1745725000000001E-6</v>
      </c>
      <c r="K3092" s="30">
        <v>6.0624749999999999E-6</v>
      </c>
      <c r="L3092" s="30">
        <v>1.3955675000000001E-6</v>
      </c>
      <c r="M3092" s="30">
        <v>1.833865E-6</v>
      </c>
      <c r="N3092" s="30">
        <v>6.9751174999999999E-6</v>
      </c>
      <c r="O3092" s="30">
        <v>6.1156350000000003E-6</v>
      </c>
      <c r="P3092" s="30">
        <v>1.4406875E-6</v>
      </c>
      <c r="Q3092" s="30">
        <v>9.9647500000000006E-7</v>
      </c>
      <c r="R3092" s="30">
        <v>1.2331300000000001E-6</v>
      </c>
      <c r="S3092" s="30">
        <v>6.2015000000000003E-8</v>
      </c>
      <c r="T3092" s="30">
        <v>7.9164999999999995E-8</v>
      </c>
      <c r="U3092" s="30">
        <v>3.159875E-7</v>
      </c>
      <c r="V3092" s="30">
        <v>1.0886037E-4</v>
      </c>
      <c r="W3092" s="30">
        <v>1.1066456750000001E-4</v>
      </c>
      <c r="X3092" s="30">
        <v>1.121E-7</v>
      </c>
      <c r="Y3092" s="30">
        <v>8.5002499999999996E-8</v>
      </c>
      <c r="Z3092" s="30">
        <v>1.0540249999999999E-7</v>
      </c>
      <c r="AA3092" s="30">
        <v>5.1415000000000001E-8</v>
      </c>
      <c r="AB3092" s="30">
        <v>7.2125000000000006E-8</v>
      </c>
      <c r="AC3092" s="30">
        <v>4.9507500000000002E-8</v>
      </c>
      <c r="AD3092" s="30">
        <v>5.4765000000000001E-8</v>
      </c>
      <c r="AE3092" s="30">
        <v>4.25375E-8</v>
      </c>
      <c r="AF3092" s="30">
        <v>1.0527499999999999E-8</v>
      </c>
      <c r="AG3092" s="30">
        <v>4.8592500000000003E-8</v>
      </c>
      <c r="AH3092" s="30">
        <v>9.0353500000000002E-7</v>
      </c>
      <c r="AI3092" s="30">
        <v>9.0592999999999996E-7</v>
      </c>
      <c r="AJ3092" s="30">
        <v>5.4855499999999995E-7</v>
      </c>
      <c r="AK3092" s="30">
        <v>0</v>
      </c>
      <c r="AL3092" s="30">
        <v>0</v>
      </c>
    </row>
    <row r="3093" spans="1:38" x14ac:dyDescent="0.25">
      <c r="A3093" s="30" t="s">
        <v>576</v>
      </c>
      <c r="B3093" s="30">
        <v>1</v>
      </c>
      <c r="C3093" s="30" t="s">
        <v>577</v>
      </c>
      <c r="D3093" s="30" t="s">
        <v>81</v>
      </c>
      <c r="E3093" s="30">
        <v>58</v>
      </c>
      <c r="F3093" s="30">
        <v>3.6582080824999999E-3</v>
      </c>
      <c r="G3093" s="30">
        <v>6.0281770675000004E-3</v>
      </c>
      <c r="H3093" s="30">
        <v>4.8250603300000004E-3</v>
      </c>
      <c r="I3093" s="30">
        <v>2.9972908724999999E-3</v>
      </c>
      <c r="J3093" s="30">
        <v>3.0194317949999998E-3</v>
      </c>
      <c r="K3093" s="30">
        <v>2.3406079649999998E-3</v>
      </c>
      <c r="L3093" s="30">
        <v>2.4296196224999999E-3</v>
      </c>
      <c r="M3093" s="30">
        <v>3.2344938724999999E-3</v>
      </c>
      <c r="N3093" s="30">
        <v>4.0530807525000004E-3</v>
      </c>
      <c r="O3093" s="30">
        <v>2.1878977225000002E-3</v>
      </c>
      <c r="P3093" s="30">
        <v>8.2395481999999998E-4</v>
      </c>
      <c r="Q3093" s="30">
        <v>1.0686391599999999E-3</v>
      </c>
      <c r="R3093" s="30">
        <v>1.0525885349999999E-3</v>
      </c>
      <c r="S3093" s="30">
        <v>1.6116456125E-3</v>
      </c>
      <c r="T3093" s="30">
        <v>1.6441296350000001E-3</v>
      </c>
      <c r="U3093" s="30">
        <v>1.6785178600000001E-3</v>
      </c>
      <c r="V3093" s="30">
        <v>1.3842348600000001E-3</v>
      </c>
      <c r="W3093" s="30">
        <v>1.766202415E-3</v>
      </c>
      <c r="X3093" s="30">
        <v>1.4831169775E-3</v>
      </c>
      <c r="Y3093" s="30">
        <v>8.9800408499999998E-4</v>
      </c>
      <c r="Z3093" s="30">
        <v>1.488550315E-3</v>
      </c>
      <c r="AA3093" s="30">
        <v>8.9107343250000005E-4</v>
      </c>
      <c r="AB3093" s="30">
        <v>8.4206241249999995E-4</v>
      </c>
      <c r="AC3093" s="30">
        <v>6.5182385749999999E-4</v>
      </c>
      <c r="AD3093" s="30">
        <v>3.5135073499999999E-4</v>
      </c>
      <c r="AE3093" s="30">
        <v>6.0451915000000003E-4</v>
      </c>
      <c r="AF3093" s="30">
        <v>2.9034879750000002E-4</v>
      </c>
      <c r="AG3093" s="30">
        <v>3.6871735749999999E-4</v>
      </c>
      <c r="AH3093" s="30">
        <v>3.5016568500000002E-4</v>
      </c>
      <c r="AI3093" s="30">
        <v>5.145120975E-4</v>
      </c>
      <c r="AJ3093" s="30">
        <v>8.2400293750000005E-4</v>
      </c>
      <c r="AK3093" s="30">
        <v>0</v>
      </c>
      <c r="AL3093" s="30">
        <v>0</v>
      </c>
    </row>
    <row r="3094" spans="1:38" x14ac:dyDescent="0.25">
      <c r="A3094" s="30" t="s">
        <v>576</v>
      </c>
      <c r="B3094" s="30">
        <v>1</v>
      </c>
      <c r="C3094" s="30" t="s">
        <v>577</v>
      </c>
      <c r="D3094" s="30" t="s">
        <v>83</v>
      </c>
      <c r="E3094" s="30">
        <v>58</v>
      </c>
      <c r="F3094" s="30">
        <v>5.0933183474999996E-3</v>
      </c>
      <c r="G3094" s="30">
        <v>5.6177908324999996E-3</v>
      </c>
      <c r="H3094" s="30">
        <v>5.4484007475000002E-3</v>
      </c>
      <c r="I3094" s="30">
        <v>4.4762660400000003E-3</v>
      </c>
      <c r="J3094" s="30">
        <v>4.3498392400000002E-3</v>
      </c>
      <c r="K3094" s="30">
        <v>3.4177412400000001E-3</v>
      </c>
      <c r="L3094" s="30">
        <v>2.6362406674999999E-3</v>
      </c>
      <c r="M3094" s="30">
        <v>4.6213155900000002E-3</v>
      </c>
      <c r="N3094" s="30">
        <v>6.2064088349999998E-3</v>
      </c>
      <c r="O3094" s="30">
        <v>4.6866848649999996E-3</v>
      </c>
      <c r="P3094" s="30">
        <v>2.9471563874999998E-3</v>
      </c>
      <c r="Q3094" s="30">
        <v>2.23792086E-3</v>
      </c>
      <c r="R3094" s="30">
        <v>2.41571894E-3</v>
      </c>
      <c r="S3094" s="30">
        <v>3.0477206375000001E-3</v>
      </c>
      <c r="T3094" s="30">
        <v>3.7376093400000002E-3</v>
      </c>
      <c r="U3094" s="30">
        <v>3.9999283574999999E-3</v>
      </c>
      <c r="V3094" s="30">
        <v>3.4827804649999999E-3</v>
      </c>
      <c r="W3094" s="30">
        <v>2.6955291874999998E-3</v>
      </c>
      <c r="X3094" s="30">
        <v>3.1999251625000002E-3</v>
      </c>
      <c r="Y3094" s="30">
        <v>2.3630127800000002E-3</v>
      </c>
      <c r="Z3094" s="30">
        <v>7.9495501500000002E-4</v>
      </c>
      <c r="AA3094" s="30">
        <v>3.9729052750000002E-4</v>
      </c>
      <c r="AB3094" s="30">
        <v>9.9499385000000008E-4</v>
      </c>
      <c r="AC3094" s="30">
        <v>8.0572724999999998E-4</v>
      </c>
      <c r="AD3094" s="30">
        <v>5.9759791999999996E-4</v>
      </c>
      <c r="AE3094" s="30">
        <v>3.8903809500000002E-4</v>
      </c>
      <c r="AF3094" s="30">
        <v>4.1515872499999997E-4</v>
      </c>
      <c r="AG3094" s="30">
        <v>1.8499750499999999E-4</v>
      </c>
      <c r="AH3094" s="30">
        <v>2.4440293500000001E-4</v>
      </c>
      <c r="AI3094" s="30">
        <v>2.759372775E-4</v>
      </c>
      <c r="AJ3094" s="30">
        <v>2.6152077000000002E-4</v>
      </c>
      <c r="AK3094" s="30">
        <v>0</v>
      </c>
      <c r="AL3094" s="30">
        <v>0</v>
      </c>
    </row>
    <row r="3095" spans="1:38" x14ac:dyDescent="0.25">
      <c r="A3095" s="30" t="s">
        <v>576</v>
      </c>
      <c r="B3095" s="30">
        <v>1</v>
      </c>
      <c r="C3095" s="30" t="s">
        <v>577</v>
      </c>
      <c r="D3095" s="30" t="s">
        <v>85</v>
      </c>
      <c r="E3095" s="30">
        <v>58</v>
      </c>
      <c r="F3095" s="30">
        <v>6.5976380000000006E-5</v>
      </c>
      <c r="G3095" s="30">
        <v>1.010622925E-4</v>
      </c>
      <c r="H3095" s="30">
        <v>8.4103069999999996E-5</v>
      </c>
      <c r="I3095" s="30">
        <v>1.14348785E-4</v>
      </c>
      <c r="J3095" s="30">
        <v>9.9607100000000004E-5</v>
      </c>
      <c r="K3095" s="30">
        <v>9.8804017499999996E-5</v>
      </c>
      <c r="L3095" s="30">
        <v>9.1608242500000001E-5</v>
      </c>
      <c r="M3095" s="30">
        <v>1.229060375E-4</v>
      </c>
      <c r="N3095" s="30">
        <v>1.5493052250000001E-4</v>
      </c>
      <c r="O3095" s="30">
        <v>1.082392725E-4</v>
      </c>
      <c r="P3095" s="30">
        <v>4.3345857500000002E-5</v>
      </c>
      <c r="Q3095" s="30">
        <v>2.6936167499999999E-5</v>
      </c>
      <c r="R3095" s="30">
        <v>6.10728175E-5</v>
      </c>
      <c r="S3095" s="30">
        <v>3.6483100000000003E-5</v>
      </c>
      <c r="T3095" s="30">
        <v>4.4378282499999997E-5</v>
      </c>
      <c r="U3095" s="30">
        <v>4.0239459999999997E-5</v>
      </c>
      <c r="V3095" s="30">
        <v>6.4843839999999993E-5</v>
      </c>
      <c r="W3095" s="30">
        <v>3.7187782499999999E-5</v>
      </c>
      <c r="X3095" s="30">
        <v>5.89650125E-5</v>
      </c>
      <c r="Y3095" s="30">
        <v>1.9391046E-4</v>
      </c>
      <c r="Z3095" s="30">
        <v>1.216637125E-4</v>
      </c>
      <c r="AA3095" s="30">
        <v>9.4031540000000005E-5</v>
      </c>
      <c r="AB3095" s="30">
        <v>6.0496260000000003E-5</v>
      </c>
      <c r="AC3095" s="30">
        <v>4.7791562499999999E-5</v>
      </c>
      <c r="AD3095" s="30">
        <v>5.1219574999999998E-5</v>
      </c>
      <c r="AE3095" s="30">
        <v>3.1669877500000002E-5</v>
      </c>
      <c r="AF3095" s="30">
        <v>3.9989302499999997E-5</v>
      </c>
      <c r="AG3095" s="30">
        <v>4.906367E-5</v>
      </c>
      <c r="AH3095" s="30">
        <v>5.273206E-5</v>
      </c>
      <c r="AI3095" s="30">
        <v>5.6488757500000001E-5</v>
      </c>
      <c r="AJ3095" s="30">
        <v>7.6797722500000003E-5</v>
      </c>
      <c r="AK3095" s="30">
        <v>0</v>
      </c>
      <c r="AL3095" s="30">
        <v>0</v>
      </c>
    </row>
    <row r="3096" spans="1:38" x14ac:dyDescent="0.25">
      <c r="A3096" s="30" t="s">
        <v>576</v>
      </c>
      <c r="B3096" s="30">
        <v>1</v>
      </c>
      <c r="C3096" s="30" t="s">
        <v>577</v>
      </c>
      <c r="D3096" s="30" t="s">
        <v>87</v>
      </c>
      <c r="E3096" s="30">
        <v>58</v>
      </c>
      <c r="F3096" s="30">
        <v>4.8078424749999998E-4</v>
      </c>
      <c r="G3096" s="30">
        <v>3.3072393000000002E-4</v>
      </c>
      <c r="H3096" s="30">
        <v>3.8503843750000002E-4</v>
      </c>
      <c r="I3096" s="30">
        <v>4.9545440999999998E-4</v>
      </c>
      <c r="J3096" s="30">
        <v>5.6492867499999997E-5</v>
      </c>
      <c r="K3096" s="30">
        <v>3.1512291250000002E-4</v>
      </c>
      <c r="L3096" s="30">
        <v>5.5045813749999997E-4</v>
      </c>
      <c r="M3096" s="30">
        <v>5.8996796000000001E-4</v>
      </c>
      <c r="N3096" s="30">
        <v>5.3045203750000001E-4</v>
      </c>
      <c r="O3096" s="30">
        <v>4.5676722750000003E-4</v>
      </c>
      <c r="P3096" s="30">
        <v>3.1710403499999999E-4</v>
      </c>
      <c r="Q3096" s="30">
        <v>3.3465442249999998E-4</v>
      </c>
      <c r="R3096" s="30">
        <v>5.48110565E-4</v>
      </c>
      <c r="S3096" s="30">
        <v>8.9854486750000004E-4</v>
      </c>
      <c r="T3096" s="30">
        <v>2.1113268874999999E-3</v>
      </c>
      <c r="U3096" s="30">
        <v>1.515433065E-3</v>
      </c>
      <c r="V3096" s="30">
        <v>1.5601691825000001E-3</v>
      </c>
      <c r="W3096" s="30">
        <v>1.3031218824999999E-3</v>
      </c>
      <c r="X3096" s="30">
        <v>1.3432913400000001E-3</v>
      </c>
      <c r="Y3096" s="30">
        <v>1.7423978674999999E-3</v>
      </c>
      <c r="Z3096" s="30">
        <v>1.873364055E-3</v>
      </c>
      <c r="AA3096" s="30">
        <v>2.1557660574999999E-3</v>
      </c>
      <c r="AB3096" s="30">
        <v>1.8186557649999999E-3</v>
      </c>
      <c r="AC3096" s="30">
        <v>1.2613484124999999E-3</v>
      </c>
      <c r="AD3096" s="30">
        <v>1.0173797275E-3</v>
      </c>
      <c r="AE3096" s="30">
        <v>1.8527538724999999E-3</v>
      </c>
      <c r="AF3096" s="30">
        <v>1.4808580899999999E-3</v>
      </c>
      <c r="AG3096" s="30">
        <v>2.1035195974999999E-3</v>
      </c>
      <c r="AH3096" s="30">
        <v>2.281669655E-3</v>
      </c>
      <c r="AI3096" s="30">
        <v>4.0917353500000001E-4</v>
      </c>
      <c r="AJ3096" s="30">
        <v>4.1150584750000003E-4</v>
      </c>
      <c r="AK3096" s="30">
        <v>0</v>
      </c>
      <c r="AL3096" s="30">
        <v>0</v>
      </c>
    </row>
    <row r="3097" spans="1:38" x14ac:dyDescent="0.25">
      <c r="A3097" s="30" t="s">
        <v>576</v>
      </c>
      <c r="B3097" s="30">
        <v>1</v>
      </c>
      <c r="C3097" s="30" t="s">
        <v>577</v>
      </c>
      <c r="D3097" s="30" t="s">
        <v>89</v>
      </c>
      <c r="E3097" s="30">
        <v>58</v>
      </c>
      <c r="F3097" s="30">
        <v>0</v>
      </c>
      <c r="G3097" s="30">
        <v>0</v>
      </c>
      <c r="H3097" s="30">
        <v>0</v>
      </c>
      <c r="I3097" s="30">
        <v>0</v>
      </c>
      <c r="J3097" s="30">
        <v>0</v>
      </c>
      <c r="K3097" s="30">
        <v>0</v>
      </c>
      <c r="L3097" s="30">
        <v>0</v>
      </c>
      <c r="M3097" s="30">
        <v>0</v>
      </c>
      <c r="N3097" s="30">
        <v>0</v>
      </c>
      <c r="O3097" s="30">
        <v>0</v>
      </c>
      <c r="P3097" s="30">
        <v>0</v>
      </c>
      <c r="Q3097" s="30">
        <v>0</v>
      </c>
      <c r="R3097" s="30">
        <v>0</v>
      </c>
      <c r="S3097" s="30">
        <v>0</v>
      </c>
      <c r="T3097" s="30">
        <v>0</v>
      </c>
      <c r="U3097" s="30">
        <v>0</v>
      </c>
      <c r="V3097" s="30">
        <v>0</v>
      </c>
      <c r="W3097" s="30">
        <v>0</v>
      </c>
      <c r="X3097" s="30">
        <v>0</v>
      </c>
      <c r="Y3097" s="30">
        <v>0</v>
      </c>
      <c r="Z3097" s="30">
        <v>0</v>
      </c>
      <c r="AA3097" s="30">
        <v>0</v>
      </c>
      <c r="AB3097" s="30">
        <v>0</v>
      </c>
      <c r="AC3097" s="30">
        <v>0</v>
      </c>
      <c r="AD3097" s="30">
        <v>0</v>
      </c>
      <c r="AE3097" s="30">
        <v>0</v>
      </c>
      <c r="AF3097" s="30">
        <v>0</v>
      </c>
      <c r="AG3097" s="30">
        <v>0</v>
      </c>
      <c r="AH3097" s="30">
        <v>0</v>
      </c>
      <c r="AI3097" s="30">
        <v>0</v>
      </c>
      <c r="AJ3097" s="30">
        <v>0</v>
      </c>
      <c r="AK3097" s="30">
        <v>0</v>
      </c>
      <c r="AL3097" s="30">
        <v>0</v>
      </c>
    </row>
    <row r="3098" spans="1:38" x14ac:dyDescent="0.25">
      <c r="A3098" s="30" t="s">
        <v>576</v>
      </c>
      <c r="B3098" s="30">
        <v>1</v>
      </c>
      <c r="C3098" s="30" t="s">
        <v>577</v>
      </c>
      <c r="D3098" s="30" t="s">
        <v>91</v>
      </c>
      <c r="E3098" s="30">
        <v>58</v>
      </c>
      <c r="F3098" s="30">
        <v>1.9994449799999999E-3</v>
      </c>
      <c r="G3098" s="30">
        <v>1.7869264224999999E-3</v>
      </c>
      <c r="H3098" s="30">
        <v>1.4520031725000001E-3</v>
      </c>
      <c r="I3098" s="30">
        <v>1.2987897399999999E-3</v>
      </c>
      <c r="J3098" s="30">
        <v>1.0801470025E-3</v>
      </c>
      <c r="K3098" s="30">
        <v>1.0938654025E-3</v>
      </c>
      <c r="L3098" s="30">
        <v>7.2642416500000003E-4</v>
      </c>
      <c r="M3098" s="30">
        <v>6.1891907500000003E-4</v>
      </c>
      <c r="N3098" s="30">
        <v>7.7322222250000004E-4</v>
      </c>
      <c r="O3098" s="30">
        <v>4.3692929499999998E-4</v>
      </c>
      <c r="P3098" s="30">
        <v>3.3338581000000002E-4</v>
      </c>
      <c r="Q3098" s="30">
        <v>3.9351108750000001E-4</v>
      </c>
      <c r="R3098" s="30">
        <v>8.1737136249999997E-4</v>
      </c>
      <c r="S3098" s="30">
        <v>1.3901851850000001E-3</v>
      </c>
      <c r="T3098" s="30">
        <v>1.69378787E-3</v>
      </c>
      <c r="U3098" s="30">
        <v>1.4667483874999999E-3</v>
      </c>
      <c r="V3098" s="30">
        <v>1.2035614874999999E-3</v>
      </c>
      <c r="W3098" s="30">
        <v>1.182682325E-3</v>
      </c>
      <c r="X3098" s="30">
        <v>1.3029189699999999E-3</v>
      </c>
      <c r="Y3098" s="30">
        <v>9.4924326750000002E-4</v>
      </c>
      <c r="Z3098" s="30">
        <v>1.013770655E-3</v>
      </c>
      <c r="AA3098" s="30">
        <v>8.5660115500000005E-4</v>
      </c>
      <c r="AB3098" s="30">
        <v>1.0558116625E-3</v>
      </c>
      <c r="AC3098" s="30">
        <v>7.9942738499999999E-4</v>
      </c>
      <c r="AD3098" s="30">
        <v>9.1578799499999997E-4</v>
      </c>
      <c r="AE3098" s="30">
        <v>7.6121530749999995E-4</v>
      </c>
      <c r="AF3098" s="30">
        <v>8.6668847750000005E-4</v>
      </c>
      <c r="AG3098" s="30">
        <v>1.254016685E-3</v>
      </c>
      <c r="AH3098" s="30">
        <v>1.29955962E-3</v>
      </c>
      <c r="AI3098" s="30">
        <v>2.7633123750000002E-4</v>
      </c>
      <c r="AJ3098" s="30">
        <v>4.2707513250000003E-4</v>
      </c>
      <c r="AK3098" s="30">
        <v>0</v>
      </c>
      <c r="AL3098" s="30">
        <v>0</v>
      </c>
    </row>
    <row r="3099" spans="1:38" x14ac:dyDescent="0.25">
      <c r="A3099" s="30" t="s">
        <v>576</v>
      </c>
      <c r="B3099" s="30">
        <v>1</v>
      </c>
      <c r="C3099" s="30" t="s">
        <v>577</v>
      </c>
      <c r="D3099" s="30" t="s">
        <v>93</v>
      </c>
      <c r="E3099" s="30">
        <v>58</v>
      </c>
      <c r="F3099" s="30">
        <v>2.4823905782499999E-2</v>
      </c>
      <c r="G3099" s="30">
        <v>2.8304059459999999E-2</v>
      </c>
      <c r="H3099" s="30">
        <v>2.6040509372499999E-2</v>
      </c>
      <c r="I3099" s="30">
        <v>1.81962854225E-2</v>
      </c>
      <c r="J3099" s="30">
        <v>1.6341657357500001E-2</v>
      </c>
      <c r="K3099" s="30">
        <v>1.639022264E-2</v>
      </c>
      <c r="L3099" s="30">
        <v>1.5821969547499998E-2</v>
      </c>
      <c r="M3099" s="30">
        <v>2.1762051389999999E-2</v>
      </c>
      <c r="N3099" s="30">
        <v>2.9187158602499999E-2</v>
      </c>
      <c r="O3099" s="30">
        <v>1.7873254679999999E-2</v>
      </c>
      <c r="P3099" s="30">
        <v>1.49880777675E-2</v>
      </c>
      <c r="Q3099" s="30">
        <v>1.6142142554999999E-2</v>
      </c>
      <c r="R3099" s="30">
        <v>1.48104260625E-2</v>
      </c>
      <c r="S3099" s="30">
        <v>1.86877987675E-2</v>
      </c>
      <c r="T3099" s="30">
        <v>2.0860897789999999E-2</v>
      </c>
      <c r="U3099" s="30">
        <v>2.0294656622500001E-2</v>
      </c>
      <c r="V3099" s="30">
        <v>2.0675201220000002E-2</v>
      </c>
      <c r="W3099" s="30">
        <v>2.30528699225E-2</v>
      </c>
      <c r="X3099" s="30">
        <v>2.2299189739999999E-2</v>
      </c>
      <c r="Y3099" s="30">
        <v>2.2199254969999999E-2</v>
      </c>
      <c r="Z3099" s="30">
        <v>2.7175518747499999E-2</v>
      </c>
      <c r="AA3099" s="30">
        <v>2.429588698E-2</v>
      </c>
      <c r="AB3099" s="30">
        <v>1.7613016330000002E-2</v>
      </c>
      <c r="AC3099" s="30">
        <v>1.6172460289999999E-2</v>
      </c>
      <c r="AD3099" s="30">
        <v>2.1460423954999999E-2</v>
      </c>
      <c r="AE3099" s="30">
        <v>2.3802232855000001E-2</v>
      </c>
      <c r="AF3099" s="30">
        <v>2.763542997E-2</v>
      </c>
      <c r="AG3099" s="30">
        <v>2.5601371710000001E-2</v>
      </c>
      <c r="AH3099" s="30">
        <v>2.2718295060000001E-2</v>
      </c>
      <c r="AI3099" s="30">
        <v>2.3920950952499999E-2</v>
      </c>
      <c r="AJ3099" s="30">
        <v>1.9642247684999999E-2</v>
      </c>
      <c r="AK3099" s="30">
        <v>0</v>
      </c>
      <c r="AL3099" s="30">
        <v>0</v>
      </c>
    </row>
    <row r="3100" spans="1:38" x14ac:dyDescent="0.25">
      <c r="A3100" s="30" t="s">
        <v>576</v>
      </c>
      <c r="B3100" s="30">
        <v>1</v>
      </c>
      <c r="C3100" s="30" t="s">
        <v>577</v>
      </c>
      <c r="D3100" s="30" t="s">
        <v>95</v>
      </c>
      <c r="E3100" s="30">
        <v>58</v>
      </c>
      <c r="F3100" s="30">
        <v>0</v>
      </c>
      <c r="G3100" s="30">
        <v>0</v>
      </c>
      <c r="H3100" s="30">
        <v>2.7107250000000002E-7</v>
      </c>
      <c r="I3100" s="30">
        <v>3.6350500000000002E-7</v>
      </c>
      <c r="J3100" s="30">
        <v>2.9210750000000002E-7</v>
      </c>
      <c r="K3100" s="30">
        <v>2.30075E-7</v>
      </c>
      <c r="L3100" s="30">
        <v>1.8987250000000001E-7</v>
      </c>
      <c r="M3100" s="30">
        <v>2.3732499999999999E-7</v>
      </c>
      <c r="N3100" s="30">
        <v>0</v>
      </c>
      <c r="O3100" s="30">
        <v>3.5857249999999998E-7</v>
      </c>
      <c r="P3100" s="30">
        <v>1.82945E-7</v>
      </c>
      <c r="Q3100" s="30">
        <v>0</v>
      </c>
      <c r="R3100" s="30">
        <v>0</v>
      </c>
      <c r="S3100" s="30">
        <v>0</v>
      </c>
      <c r="T3100" s="30">
        <v>0</v>
      </c>
      <c r="U3100" s="30">
        <v>0</v>
      </c>
      <c r="V3100" s="30">
        <v>0</v>
      </c>
      <c r="W3100" s="30">
        <v>0</v>
      </c>
      <c r="X3100" s="30">
        <v>0</v>
      </c>
      <c r="Y3100" s="30">
        <v>0</v>
      </c>
      <c r="Z3100" s="30">
        <v>0</v>
      </c>
      <c r="AA3100" s="30">
        <v>0</v>
      </c>
      <c r="AB3100" s="30">
        <v>0</v>
      </c>
      <c r="AC3100" s="30">
        <v>0</v>
      </c>
      <c r="AD3100" s="30">
        <v>0</v>
      </c>
      <c r="AE3100" s="30">
        <v>0</v>
      </c>
      <c r="AF3100" s="30">
        <v>0</v>
      </c>
      <c r="AG3100" s="30">
        <v>0</v>
      </c>
      <c r="AH3100" s="30">
        <v>0</v>
      </c>
      <c r="AI3100" s="30">
        <v>0</v>
      </c>
      <c r="AJ3100" s="30">
        <v>0</v>
      </c>
      <c r="AK3100" s="30">
        <v>0</v>
      </c>
      <c r="AL3100" s="30">
        <v>0</v>
      </c>
    </row>
    <row r="3101" spans="1:38" x14ac:dyDescent="0.25">
      <c r="A3101" s="30" t="s">
        <v>576</v>
      </c>
      <c r="B3101" s="30">
        <v>1</v>
      </c>
      <c r="C3101" s="30" t="s">
        <v>577</v>
      </c>
      <c r="D3101" s="30" t="s">
        <v>99</v>
      </c>
      <c r="E3101" s="30">
        <v>58</v>
      </c>
      <c r="F3101" s="30">
        <v>2.9635002850000002E-3</v>
      </c>
      <c r="G3101" s="30">
        <v>3.7628203525000002E-3</v>
      </c>
      <c r="H3101" s="30">
        <v>2.3552566100000002E-3</v>
      </c>
      <c r="I3101" s="30">
        <v>1.940393125E-3</v>
      </c>
      <c r="J3101" s="30">
        <v>1.7239175449999999E-3</v>
      </c>
      <c r="K3101" s="30">
        <v>1.5907282075000001E-3</v>
      </c>
      <c r="L3101" s="30">
        <v>1.0982267049999999E-3</v>
      </c>
      <c r="M3101" s="30">
        <v>1.6150658950000001E-3</v>
      </c>
      <c r="N3101" s="30">
        <v>1.6419642049999999E-3</v>
      </c>
      <c r="O3101" s="30">
        <v>1.28184575E-3</v>
      </c>
      <c r="P3101" s="30">
        <v>2.76917035E-3</v>
      </c>
      <c r="Q3101" s="30">
        <v>1.057243215E-3</v>
      </c>
      <c r="R3101" s="30">
        <v>8.5280876750000001E-4</v>
      </c>
      <c r="S3101" s="30">
        <v>1.7128859749999999E-3</v>
      </c>
      <c r="T3101" s="30">
        <v>1.5020674399999999E-3</v>
      </c>
      <c r="U3101" s="30">
        <v>1.543750385E-3</v>
      </c>
      <c r="V3101" s="30">
        <v>2.3986666475000001E-3</v>
      </c>
      <c r="W3101" s="30">
        <v>1.258326635E-3</v>
      </c>
      <c r="X3101" s="30">
        <v>9.8741646999999993E-4</v>
      </c>
      <c r="Y3101" s="30">
        <v>6.7469849750000001E-4</v>
      </c>
      <c r="Z3101" s="30">
        <v>7.6933438499999997E-4</v>
      </c>
      <c r="AA3101" s="30">
        <v>1.0022986099999999E-3</v>
      </c>
      <c r="AB3101" s="30">
        <v>1.0112172625000001E-3</v>
      </c>
      <c r="AC3101" s="30">
        <v>6.8325700000000005E-4</v>
      </c>
      <c r="AD3101" s="30">
        <v>6.9473432500000002E-4</v>
      </c>
      <c r="AE3101" s="30">
        <v>5.5149421250000005E-4</v>
      </c>
      <c r="AF3101" s="30">
        <v>6.8120356750000003E-4</v>
      </c>
      <c r="AG3101" s="30">
        <v>9.7140009750000002E-4</v>
      </c>
      <c r="AH3101" s="30">
        <v>6.0107091000000004E-4</v>
      </c>
      <c r="AI3101" s="30">
        <v>5.1021838249999999E-4</v>
      </c>
      <c r="AJ3101" s="30">
        <v>7.6451557499999999E-4</v>
      </c>
      <c r="AK3101" s="30">
        <v>0</v>
      </c>
      <c r="AL3101" s="30">
        <v>0</v>
      </c>
    </row>
    <row r="3102" spans="1:38" x14ac:dyDescent="0.25">
      <c r="A3102" s="30" t="s">
        <v>576</v>
      </c>
      <c r="B3102" s="30">
        <v>1</v>
      </c>
      <c r="C3102" s="30" t="s">
        <v>577</v>
      </c>
      <c r="D3102" s="30" t="s">
        <v>97</v>
      </c>
      <c r="E3102" s="30">
        <v>58</v>
      </c>
      <c r="F3102" s="30">
        <v>4.2804624999999998E-6</v>
      </c>
      <c r="G3102" s="30">
        <v>4.3494399999999996E-6</v>
      </c>
      <c r="H3102" s="30">
        <v>3.8539374999999997E-6</v>
      </c>
      <c r="I3102" s="30">
        <v>4.7125924999999999E-6</v>
      </c>
      <c r="J3102" s="30">
        <v>3.7541124999999998E-6</v>
      </c>
      <c r="K3102" s="30">
        <v>4.8775899999999998E-6</v>
      </c>
      <c r="L3102" s="30">
        <v>4.4240475000000003E-6</v>
      </c>
      <c r="M3102" s="30">
        <v>5.0161625000000003E-6</v>
      </c>
      <c r="N3102" s="30">
        <v>6.5958874999999998E-6</v>
      </c>
      <c r="O3102" s="30">
        <v>4.3128175E-6</v>
      </c>
      <c r="P3102" s="30">
        <v>4.2458375000000002E-6</v>
      </c>
      <c r="Q3102" s="30">
        <v>3.8354900000000001E-6</v>
      </c>
      <c r="R3102" s="30">
        <v>5.7862300000000002E-6</v>
      </c>
      <c r="S3102" s="30">
        <v>5.0675899999999997E-6</v>
      </c>
      <c r="T3102" s="30">
        <v>6.18627E-6</v>
      </c>
      <c r="U3102" s="30">
        <v>2.9746474999999998E-6</v>
      </c>
      <c r="V3102" s="30">
        <v>0</v>
      </c>
      <c r="W3102" s="30">
        <v>0</v>
      </c>
      <c r="X3102" s="30">
        <v>0</v>
      </c>
      <c r="Y3102" s="30">
        <v>0</v>
      </c>
      <c r="Z3102" s="30">
        <v>1.916425E-7</v>
      </c>
      <c r="AA3102" s="30">
        <v>0</v>
      </c>
      <c r="AB3102" s="30">
        <v>2.8849499999999999E-7</v>
      </c>
      <c r="AC3102" s="30">
        <v>0</v>
      </c>
      <c r="AD3102" s="30">
        <v>0</v>
      </c>
      <c r="AE3102" s="30">
        <v>0</v>
      </c>
      <c r="AF3102" s="30">
        <v>4.1040250000000001E-6</v>
      </c>
      <c r="AG3102" s="30">
        <v>5.7681275000000001E-6</v>
      </c>
      <c r="AH3102" s="30">
        <v>0</v>
      </c>
      <c r="AI3102" s="30">
        <v>0</v>
      </c>
      <c r="AJ3102" s="30">
        <v>0</v>
      </c>
      <c r="AK3102" s="30">
        <v>0</v>
      </c>
      <c r="AL3102" s="30">
        <v>0</v>
      </c>
    </row>
    <row r="3103" spans="1:38" x14ac:dyDescent="0.25">
      <c r="A3103" s="30" t="s">
        <v>576</v>
      </c>
      <c r="B3103" s="30">
        <v>1</v>
      </c>
      <c r="C3103" s="30" t="s">
        <v>577</v>
      </c>
      <c r="D3103" s="30" t="s">
        <v>101</v>
      </c>
      <c r="E3103" s="30">
        <v>58</v>
      </c>
      <c r="F3103" s="30">
        <v>1.2869669762499999E-2</v>
      </c>
      <c r="G3103" s="30">
        <v>1.5669506959999999E-2</v>
      </c>
      <c r="H3103" s="30">
        <v>1.7647875027499999E-2</v>
      </c>
      <c r="I3103" s="30">
        <v>1.13147054875E-2</v>
      </c>
      <c r="J3103" s="30">
        <v>1.101019068E-2</v>
      </c>
      <c r="K3103" s="30">
        <v>1.1944151577499999E-2</v>
      </c>
      <c r="L3103" s="30">
        <v>9.6812809924999993E-3</v>
      </c>
      <c r="M3103" s="30">
        <v>1.277111046E-2</v>
      </c>
      <c r="N3103" s="30">
        <v>1.0643762337499999E-2</v>
      </c>
      <c r="O3103" s="30">
        <v>7.1676923124999996E-3</v>
      </c>
      <c r="P3103" s="30">
        <v>4.3236220000000001E-3</v>
      </c>
      <c r="Q3103" s="30">
        <v>5.5040140025E-3</v>
      </c>
      <c r="R3103" s="30">
        <v>4.5174490900000003E-3</v>
      </c>
      <c r="S3103" s="30">
        <v>6.4194118574999997E-3</v>
      </c>
      <c r="T3103" s="30">
        <v>6.5301773024999997E-3</v>
      </c>
      <c r="U3103" s="30">
        <v>6.9990652524999997E-3</v>
      </c>
      <c r="V3103" s="30">
        <v>5.4604456924999996E-3</v>
      </c>
      <c r="W3103" s="30">
        <v>7.9164839050000005E-3</v>
      </c>
      <c r="X3103" s="30">
        <v>4.5759278924999997E-3</v>
      </c>
      <c r="Y3103" s="30">
        <v>6.8316288024999998E-3</v>
      </c>
      <c r="Z3103" s="30">
        <v>5.8754491399999999E-3</v>
      </c>
      <c r="AA3103" s="30">
        <v>6.7107274150000002E-3</v>
      </c>
      <c r="AB3103" s="30">
        <v>8.7020905124999999E-3</v>
      </c>
      <c r="AC3103" s="30">
        <v>7.8828950274999997E-3</v>
      </c>
      <c r="AD3103" s="30">
        <v>6.9565034275E-3</v>
      </c>
      <c r="AE3103" s="30">
        <v>1.0082623515E-2</v>
      </c>
      <c r="AF3103" s="30">
        <v>1.6910238335000001E-2</v>
      </c>
      <c r="AG3103" s="30">
        <v>1.2048688047500001E-2</v>
      </c>
      <c r="AH3103" s="30">
        <v>9.7388995625000002E-3</v>
      </c>
      <c r="AI3103" s="30">
        <v>1.0205490122500001E-2</v>
      </c>
      <c r="AJ3103" s="30">
        <v>5.8498913274999996E-3</v>
      </c>
      <c r="AK3103" s="30">
        <v>0</v>
      </c>
      <c r="AL3103" s="30">
        <v>0</v>
      </c>
    </row>
    <row r="3104" spans="1:38" x14ac:dyDescent="0.25">
      <c r="A3104" s="30" t="s">
        <v>576</v>
      </c>
      <c r="B3104" s="30">
        <v>1</v>
      </c>
      <c r="C3104" s="30" t="s">
        <v>577</v>
      </c>
      <c r="D3104" s="30" t="s">
        <v>104</v>
      </c>
      <c r="E3104" s="30">
        <v>58</v>
      </c>
      <c r="F3104" s="30">
        <v>3.3683922500000003E-5</v>
      </c>
      <c r="G3104" s="30">
        <v>3.8327287499999997E-5</v>
      </c>
      <c r="H3104" s="30">
        <v>4.1695305000000001E-5</v>
      </c>
      <c r="I3104" s="30">
        <v>3.4673684999999999E-5</v>
      </c>
      <c r="J3104" s="30">
        <v>4.1282675000000002E-5</v>
      </c>
      <c r="K3104" s="30">
        <v>5.2270752500000001E-5</v>
      </c>
      <c r="L3104" s="30">
        <v>4.3686957499999997E-5</v>
      </c>
      <c r="M3104" s="30">
        <v>3.49118425E-5</v>
      </c>
      <c r="N3104" s="30">
        <v>4.8878717500000001E-5</v>
      </c>
      <c r="O3104" s="30">
        <v>2.9925695E-5</v>
      </c>
      <c r="P3104" s="30">
        <v>2.9208194999999999E-5</v>
      </c>
      <c r="Q3104" s="30">
        <v>6.4736802500000004E-5</v>
      </c>
      <c r="R3104" s="30">
        <v>6.6338345000000005E-5</v>
      </c>
      <c r="S3104" s="30">
        <v>1.43967575E-5</v>
      </c>
      <c r="T3104" s="30">
        <v>2.8158897499999999E-5</v>
      </c>
      <c r="U3104" s="30">
        <v>9.3954719999999998E-5</v>
      </c>
      <c r="V3104" s="30">
        <v>1.44535535E-4</v>
      </c>
      <c r="W3104" s="30">
        <v>3.0445627500000001E-5</v>
      </c>
      <c r="X3104" s="30">
        <v>1.3719755000000001E-5</v>
      </c>
      <c r="Y3104" s="30">
        <v>1.4393635E-5</v>
      </c>
      <c r="Z3104" s="30">
        <v>1.88001475E-5</v>
      </c>
      <c r="AA3104" s="30">
        <v>1.4623985E-5</v>
      </c>
      <c r="AB3104" s="30">
        <v>1.82202675E-5</v>
      </c>
      <c r="AC3104" s="30">
        <v>1.9943727499999999E-5</v>
      </c>
      <c r="AD3104" s="30">
        <v>1.7360160000000001E-5</v>
      </c>
      <c r="AE3104" s="30">
        <v>2.3642929999999999E-5</v>
      </c>
      <c r="AF3104" s="30">
        <v>2.5958022499999999E-5</v>
      </c>
      <c r="AG3104" s="30">
        <v>3.32977825E-5</v>
      </c>
      <c r="AH3104" s="30">
        <v>3.6969564999999997E-5</v>
      </c>
      <c r="AI3104" s="30">
        <v>4.5327100000000002E-5</v>
      </c>
      <c r="AJ3104" s="30">
        <v>3.7659015000000001E-5</v>
      </c>
      <c r="AK3104" s="30">
        <v>0</v>
      </c>
      <c r="AL3104" s="30">
        <v>0</v>
      </c>
    </row>
    <row r="3105" spans="1:38" x14ac:dyDescent="0.25">
      <c r="A3105" s="30" t="s">
        <v>576</v>
      </c>
      <c r="B3105" s="30">
        <v>1</v>
      </c>
      <c r="C3105" s="30" t="s">
        <v>577</v>
      </c>
      <c r="D3105" s="30" t="s">
        <v>103</v>
      </c>
      <c r="E3105" s="30">
        <v>58</v>
      </c>
      <c r="F3105" s="30">
        <v>8.6354768499999996E-4</v>
      </c>
      <c r="G3105" s="30">
        <v>5.4320651249999997E-4</v>
      </c>
      <c r="H3105" s="30">
        <v>5.4320494750000005E-4</v>
      </c>
      <c r="I3105" s="30">
        <v>6.6982429249999999E-4</v>
      </c>
      <c r="J3105" s="30">
        <v>6.5016472749999997E-4</v>
      </c>
      <c r="K3105" s="30">
        <v>6.9334249999999996E-4</v>
      </c>
      <c r="L3105" s="30">
        <v>6.7471945999999995E-4</v>
      </c>
      <c r="M3105" s="30">
        <v>7.211514775E-4</v>
      </c>
      <c r="N3105" s="30">
        <v>8.5833219750000003E-4</v>
      </c>
      <c r="O3105" s="30">
        <v>5.4343498249999995E-4</v>
      </c>
      <c r="P3105" s="30">
        <v>4.311772525E-4</v>
      </c>
      <c r="Q3105" s="30">
        <v>3.7282587749999999E-4</v>
      </c>
      <c r="R3105" s="30">
        <v>3.4036603500000001E-4</v>
      </c>
      <c r="S3105" s="30">
        <v>5.8799096999999996E-4</v>
      </c>
      <c r="T3105" s="30">
        <v>6.9270383750000004E-4</v>
      </c>
      <c r="U3105" s="30">
        <v>6.3192188249999997E-4</v>
      </c>
      <c r="V3105" s="30">
        <v>5.1126496750000003E-4</v>
      </c>
      <c r="W3105" s="30">
        <v>4.1065527000000001E-4</v>
      </c>
      <c r="X3105" s="30">
        <v>2.7221140750000001E-4</v>
      </c>
      <c r="Y3105" s="30">
        <v>9.9168749999999994E-7</v>
      </c>
      <c r="Z3105" s="30">
        <v>9.7737750000000007E-7</v>
      </c>
      <c r="AA3105" s="30">
        <v>3.4448250000000001E-6</v>
      </c>
      <c r="AB3105" s="30">
        <v>1.532625E-7</v>
      </c>
      <c r="AC3105" s="30">
        <v>2.2113849999999999E-6</v>
      </c>
      <c r="AD3105" s="30">
        <v>6.7542250000000001E-7</v>
      </c>
      <c r="AE3105" s="30">
        <v>4.9344750000000005E-7</v>
      </c>
      <c r="AF3105" s="30">
        <v>4.1052749999999999E-7</v>
      </c>
      <c r="AG3105" s="30">
        <v>2.79405E-6</v>
      </c>
      <c r="AH3105" s="30">
        <v>2.2009150000000002E-6</v>
      </c>
      <c r="AI3105" s="30">
        <v>1.6612975E-5</v>
      </c>
      <c r="AJ3105" s="30">
        <v>3.1043225E-6</v>
      </c>
      <c r="AK3105" s="30">
        <v>0</v>
      </c>
      <c r="AL3105" s="30">
        <v>0</v>
      </c>
    </row>
    <row r="3106" spans="1:38" x14ac:dyDescent="0.25">
      <c r="A3106" s="30" t="s">
        <v>576</v>
      </c>
      <c r="B3106" s="30">
        <v>1</v>
      </c>
      <c r="C3106" s="30" t="s">
        <v>577</v>
      </c>
      <c r="D3106" s="30" t="s">
        <v>106</v>
      </c>
      <c r="E3106" s="30">
        <v>58</v>
      </c>
      <c r="F3106" s="30">
        <v>0</v>
      </c>
      <c r="G3106" s="30">
        <v>0</v>
      </c>
      <c r="H3106" s="30">
        <v>0</v>
      </c>
      <c r="I3106" s="30">
        <v>0</v>
      </c>
      <c r="J3106" s="30">
        <v>0</v>
      </c>
      <c r="K3106" s="30">
        <v>0</v>
      </c>
      <c r="L3106" s="30">
        <v>0</v>
      </c>
      <c r="M3106" s="30">
        <v>0</v>
      </c>
      <c r="N3106" s="30">
        <v>0</v>
      </c>
      <c r="O3106" s="30">
        <v>1.4442450000000001E-6</v>
      </c>
      <c r="P3106" s="30">
        <v>0</v>
      </c>
      <c r="Q3106" s="30">
        <v>0</v>
      </c>
      <c r="R3106" s="30">
        <v>0</v>
      </c>
      <c r="S3106" s="30">
        <v>0</v>
      </c>
      <c r="T3106" s="30">
        <v>0</v>
      </c>
      <c r="U3106" s="30">
        <v>0</v>
      </c>
      <c r="V3106" s="30">
        <v>0</v>
      </c>
      <c r="W3106" s="30">
        <v>0</v>
      </c>
      <c r="X3106" s="30">
        <v>0</v>
      </c>
      <c r="Y3106" s="30">
        <v>0</v>
      </c>
      <c r="Z3106" s="30">
        <v>0</v>
      </c>
      <c r="AA3106" s="30">
        <v>0</v>
      </c>
      <c r="AB3106" s="30">
        <v>0</v>
      </c>
      <c r="AC3106" s="30">
        <v>0</v>
      </c>
      <c r="AD3106" s="30">
        <v>0</v>
      </c>
      <c r="AE3106" s="30">
        <v>0</v>
      </c>
      <c r="AF3106" s="30">
        <v>0</v>
      </c>
      <c r="AG3106" s="30">
        <v>0</v>
      </c>
      <c r="AH3106" s="30">
        <v>0</v>
      </c>
      <c r="AI3106" s="30">
        <v>0</v>
      </c>
      <c r="AJ3106" s="30">
        <v>0</v>
      </c>
      <c r="AK3106" s="30">
        <v>0</v>
      </c>
      <c r="AL3106" s="30">
        <v>0</v>
      </c>
    </row>
    <row r="3107" spans="1:38" x14ac:dyDescent="0.25">
      <c r="A3107" s="30" t="s">
        <v>578</v>
      </c>
      <c r="B3107" s="30">
        <v>1</v>
      </c>
      <c r="C3107" s="30" t="s">
        <v>579</v>
      </c>
      <c r="D3107" s="30" t="s">
        <v>7</v>
      </c>
      <c r="E3107" s="30">
        <v>59</v>
      </c>
      <c r="F3107" s="30">
        <v>6.7815885628E-3</v>
      </c>
      <c r="G3107" s="30">
        <v>6.4523729734E-3</v>
      </c>
      <c r="H3107" s="30">
        <v>6.5583607559999996E-3</v>
      </c>
      <c r="I3107" s="30">
        <v>6.5919144831999999E-3</v>
      </c>
      <c r="J3107" s="30">
        <v>7.2834571571999997E-3</v>
      </c>
      <c r="K3107" s="30">
        <v>7.4752524007999999E-3</v>
      </c>
      <c r="L3107" s="30">
        <v>7.9595471603999997E-3</v>
      </c>
      <c r="M3107" s="30">
        <v>9.0058780554000007E-3</v>
      </c>
      <c r="N3107" s="30">
        <v>9.2055497965999999E-3</v>
      </c>
      <c r="O3107" s="30">
        <v>8.8381655625999998E-3</v>
      </c>
      <c r="P3107" s="30">
        <v>7.8498819684000003E-3</v>
      </c>
      <c r="Q3107" s="30">
        <v>8.2361115734000002E-3</v>
      </c>
      <c r="R3107" s="30">
        <v>8.8680783853999998E-3</v>
      </c>
      <c r="S3107" s="30">
        <v>9.2809850099999994E-3</v>
      </c>
      <c r="T3107" s="30">
        <v>9.8958037993999992E-3</v>
      </c>
      <c r="U3107" s="30">
        <v>1.06084113484E-2</v>
      </c>
      <c r="V3107" s="30">
        <v>1.1215801891799999E-2</v>
      </c>
      <c r="W3107" s="30">
        <v>1.22314170328E-2</v>
      </c>
      <c r="X3107" s="30">
        <v>1.12930812484E-2</v>
      </c>
      <c r="Y3107" s="30">
        <v>1.10433777508E-2</v>
      </c>
      <c r="Z3107" s="30">
        <v>1.1302150073799999E-2</v>
      </c>
      <c r="AA3107" s="30">
        <v>1.13774587564E-2</v>
      </c>
      <c r="AB3107" s="30">
        <v>1.1984838065199999E-2</v>
      </c>
      <c r="AC3107" s="30">
        <v>1.0777064955E-2</v>
      </c>
      <c r="AD3107" s="30">
        <v>9.8385313283999992E-3</v>
      </c>
      <c r="AE3107" s="30">
        <v>1.0130729149199999E-2</v>
      </c>
      <c r="AF3107" s="30">
        <v>1.0449356768799999E-2</v>
      </c>
      <c r="AG3107" s="30">
        <v>1.0439060928399999E-2</v>
      </c>
      <c r="AH3107" s="30">
        <v>1.0436704284799999E-2</v>
      </c>
      <c r="AI3107" s="30">
        <v>1.04446195522E-2</v>
      </c>
      <c r="AJ3107" s="30">
        <v>1.0471966475799999E-2</v>
      </c>
      <c r="AK3107" s="30">
        <v>0</v>
      </c>
      <c r="AL3107" s="30">
        <v>0</v>
      </c>
    </row>
    <row r="3108" spans="1:38" x14ac:dyDescent="0.25">
      <c r="A3108" s="30" t="s">
        <v>578</v>
      </c>
      <c r="B3108" s="30">
        <v>1</v>
      </c>
      <c r="C3108" s="30" t="s">
        <v>579</v>
      </c>
      <c r="D3108" s="30" t="s">
        <v>4</v>
      </c>
      <c r="E3108" s="30">
        <v>59</v>
      </c>
      <c r="F3108" s="30">
        <v>2.5438186129195999</v>
      </c>
      <c r="G3108" s="30">
        <v>2.8872889411017999</v>
      </c>
      <c r="H3108" s="30">
        <v>2.8243741272545999</v>
      </c>
      <c r="I3108" s="30">
        <v>2.613832075201</v>
      </c>
      <c r="J3108" s="30">
        <v>3.0746353184148001</v>
      </c>
      <c r="K3108" s="30">
        <v>2.6030023032840002</v>
      </c>
      <c r="L3108" s="30">
        <v>2.7976611730564001</v>
      </c>
      <c r="M3108" s="30">
        <v>2.7422861271498</v>
      </c>
      <c r="N3108" s="30">
        <v>2.6796390331948001</v>
      </c>
      <c r="O3108" s="30">
        <v>2.7374503134652</v>
      </c>
      <c r="P3108" s="30">
        <v>2.4808814963948</v>
      </c>
      <c r="Q3108" s="30">
        <v>2.8860307093501998</v>
      </c>
      <c r="R3108" s="30">
        <v>2.819499667738</v>
      </c>
      <c r="S3108" s="30">
        <v>2.7501636660512001</v>
      </c>
      <c r="T3108" s="30">
        <v>2.5880721573954002</v>
      </c>
      <c r="U3108" s="30">
        <v>2.6907978870183999</v>
      </c>
      <c r="V3108" s="30">
        <v>2.3360957056213998</v>
      </c>
      <c r="W3108" s="30">
        <v>2.4662735962331999</v>
      </c>
      <c r="X3108" s="30">
        <v>2.6532561527366001</v>
      </c>
      <c r="Y3108" s="30">
        <v>2.7865785967729999</v>
      </c>
      <c r="Z3108" s="30">
        <v>2.3153978931047998</v>
      </c>
      <c r="AA3108" s="30">
        <v>2.5871781015203998</v>
      </c>
      <c r="AB3108" s="30">
        <v>2.6889987500134001</v>
      </c>
      <c r="AC3108" s="30">
        <v>2.7371199180342001</v>
      </c>
      <c r="AD3108" s="30">
        <v>2.5709733930928</v>
      </c>
      <c r="AE3108" s="30">
        <v>2.8219181860911999</v>
      </c>
      <c r="AF3108" s="30">
        <v>2.5968233709981998</v>
      </c>
      <c r="AG3108" s="30">
        <v>2.5701919032907998</v>
      </c>
      <c r="AH3108" s="30">
        <v>2.6600883637216</v>
      </c>
      <c r="AI3108" s="30">
        <v>2.7264453694299999</v>
      </c>
      <c r="AJ3108" s="30">
        <v>2.4459266207258001</v>
      </c>
      <c r="AK3108" s="30">
        <v>0</v>
      </c>
      <c r="AL3108" s="30">
        <v>0</v>
      </c>
    </row>
    <row r="3109" spans="1:38" x14ac:dyDescent="0.25">
      <c r="A3109" s="30" t="s">
        <v>578</v>
      </c>
      <c r="B3109" s="30">
        <v>1</v>
      </c>
      <c r="C3109" s="30" t="s">
        <v>579</v>
      </c>
      <c r="D3109" s="30" t="s">
        <v>11</v>
      </c>
      <c r="E3109" s="30">
        <v>59</v>
      </c>
      <c r="F3109" s="30">
        <v>6.9301238069766002</v>
      </c>
      <c r="G3109" s="30">
        <v>6.7196134641791998</v>
      </c>
      <c r="H3109" s="30">
        <v>6.6029365460239999</v>
      </c>
      <c r="I3109" s="30">
        <v>6.6713756770171999</v>
      </c>
      <c r="J3109" s="30">
        <v>7.1040220339123996</v>
      </c>
      <c r="K3109" s="30">
        <v>6.6417217551569996</v>
      </c>
      <c r="L3109" s="30">
        <v>7.2090516041279997</v>
      </c>
      <c r="M3109" s="30">
        <v>6.7036618532606003</v>
      </c>
      <c r="N3109" s="30">
        <v>7.232298005114</v>
      </c>
      <c r="O3109" s="30">
        <v>6.7826666102521997</v>
      </c>
      <c r="P3109" s="30">
        <v>7.0127893216943997</v>
      </c>
      <c r="Q3109" s="30">
        <v>7.1519479448533998</v>
      </c>
      <c r="R3109" s="30">
        <v>7.0400636912641996</v>
      </c>
      <c r="S3109" s="30">
        <v>7.1612489847568002</v>
      </c>
      <c r="T3109" s="30">
        <v>7.2421584922777997</v>
      </c>
      <c r="U3109" s="30">
        <v>6.2243672417994</v>
      </c>
      <c r="V3109" s="30">
        <v>7.1233167787804001</v>
      </c>
      <c r="W3109" s="30">
        <v>7.1210150120293996</v>
      </c>
      <c r="X3109" s="30">
        <v>6.9352537561376</v>
      </c>
      <c r="Y3109" s="30">
        <v>7.2603877612109997</v>
      </c>
      <c r="Z3109" s="30">
        <v>6.4676060601285998</v>
      </c>
      <c r="AA3109" s="30">
        <v>7.1952061204572004</v>
      </c>
      <c r="AB3109" s="30">
        <v>6.9632143615973998</v>
      </c>
      <c r="AC3109" s="30">
        <v>7.1377158734709996</v>
      </c>
      <c r="AD3109" s="30">
        <v>7.2880098450480002</v>
      </c>
      <c r="AE3109" s="30">
        <v>7.1962252536967997</v>
      </c>
      <c r="AF3109" s="30">
        <v>6.8099502159148004</v>
      </c>
      <c r="AG3109" s="30">
        <v>6.7512712522031997</v>
      </c>
      <c r="AH3109" s="30">
        <v>7.0664765025443996</v>
      </c>
      <c r="AI3109" s="30">
        <v>7.2170070063766003</v>
      </c>
      <c r="AJ3109" s="30">
        <v>6.5249488618999996</v>
      </c>
      <c r="AK3109" s="30">
        <v>0</v>
      </c>
      <c r="AL3109" s="30">
        <v>0</v>
      </c>
    </row>
    <row r="3110" spans="1:38" x14ac:dyDescent="0.25">
      <c r="A3110" s="30" t="s">
        <v>578</v>
      </c>
      <c r="B3110" s="30">
        <v>1</v>
      </c>
      <c r="C3110" s="30" t="s">
        <v>579</v>
      </c>
      <c r="D3110" s="30" t="s">
        <v>450</v>
      </c>
      <c r="E3110" s="30">
        <v>59</v>
      </c>
      <c r="F3110" s="30">
        <v>0</v>
      </c>
      <c r="G3110" s="30">
        <v>0</v>
      </c>
      <c r="H3110" s="30">
        <v>0</v>
      </c>
      <c r="I3110" s="30">
        <v>0</v>
      </c>
      <c r="J3110" s="30">
        <v>0</v>
      </c>
      <c r="K3110" s="30">
        <v>0</v>
      </c>
      <c r="L3110" s="30">
        <v>0</v>
      </c>
      <c r="M3110" s="30">
        <v>0</v>
      </c>
      <c r="N3110" s="30">
        <v>0</v>
      </c>
      <c r="O3110" s="30">
        <v>0</v>
      </c>
      <c r="P3110" s="30">
        <v>0</v>
      </c>
      <c r="Q3110" s="30">
        <v>0</v>
      </c>
      <c r="R3110" s="30">
        <v>0</v>
      </c>
      <c r="S3110" s="30">
        <v>0</v>
      </c>
      <c r="T3110" s="30">
        <v>0</v>
      </c>
      <c r="U3110" s="30">
        <v>0</v>
      </c>
      <c r="V3110" s="30">
        <v>0</v>
      </c>
      <c r="W3110" s="30">
        <v>0</v>
      </c>
      <c r="X3110" s="30">
        <v>0</v>
      </c>
      <c r="Y3110" s="30">
        <v>0</v>
      </c>
      <c r="Z3110" s="30">
        <v>0</v>
      </c>
      <c r="AA3110" s="30">
        <v>0</v>
      </c>
      <c r="AB3110" s="30">
        <v>0</v>
      </c>
      <c r="AC3110" s="30">
        <v>0</v>
      </c>
      <c r="AD3110" s="30">
        <v>0</v>
      </c>
      <c r="AE3110" s="30">
        <v>0</v>
      </c>
      <c r="AF3110" s="30">
        <v>0</v>
      </c>
      <c r="AG3110" s="30">
        <v>0</v>
      </c>
      <c r="AH3110" s="30">
        <v>0</v>
      </c>
      <c r="AI3110" s="30">
        <v>0</v>
      </c>
      <c r="AJ3110" s="30">
        <v>0</v>
      </c>
      <c r="AK3110" s="30">
        <v>0</v>
      </c>
      <c r="AL3110" s="30">
        <v>0</v>
      </c>
    </row>
    <row r="3111" spans="1:38" x14ac:dyDescent="0.25">
      <c r="A3111" s="30" t="s">
        <v>578</v>
      </c>
      <c r="B3111" s="30">
        <v>1</v>
      </c>
      <c r="C3111" s="30" t="s">
        <v>579</v>
      </c>
      <c r="D3111" s="30" t="s">
        <v>9</v>
      </c>
      <c r="E3111" s="30">
        <v>59</v>
      </c>
      <c r="F3111" s="30">
        <v>4.8554324753533997</v>
      </c>
      <c r="G3111" s="30">
        <v>3.6597933235808</v>
      </c>
      <c r="H3111" s="30">
        <v>4.6926675813722003</v>
      </c>
      <c r="I3111" s="30">
        <v>4.0957347449989996</v>
      </c>
      <c r="J3111" s="30">
        <v>3.8847545804974</v>
      </c>
      <c r="K3111" s="30">
        <v>4.0477863878338001</v>
      </c>
      <c r="L3111" s="30">
        <v>3.9780303120860001</v>
      </c>
      <c r="M3111" s="30">
        <v>4.2348078094078003</v>
      </c>
      <c r="N3111" s="30">
        <v>4.5247542107951997</v>
      </c>
      <c r="O3111" s="30">
        <v>4.3983178739045998</v>
      </c>
      <c r="P3111" s="30">
        <v>3.8130180193380001</v>
      </c>
      <c r="Q3111" s="30">
        <v>3.79922523804</v>
      </c>
      <c r="R3111" s="30">
        <v>3.5942109048322002</v>
      </c>
      <c r="S3111" s="30">
        <v>3.9948469671789999</v>
      </c>
      <c r="T3111" s="30">
        <v>4.3564589926138</v>
      </c>
      <c r="U3111" s="30">
        <v>4.2467535617334002</v>
      </c>
      <c r="V3111" s="30">
        <v>4.2775011217502001</v>
      </c>
      <c r="W3111" s="30">
        <v>4.0482386481298001</v>
      </c>
      <c r="X3111" s="30">
        <v>4.4088826960778</v>
      </c>
      <c r="Y3111" s="30">
        <v>3.5437000163437999</v>
      </c>
      <c r="Z3111" s="30">
        <v>4.3387253462248001</v>
      </c>
      <c r="AA3111" s="30">
        <v>3.8604749219658001</v>
      </c>
      <c r="AB3111" s="30">
        <v>4.0131105231279998</v>
      </c>
      <c r="AC3111" s="30">
        <v>4.2308428440733996</v>
      </c>
      <c r="AD3111" s="30">
        <v>4.1749210228795999</v>
      </c>
      <c r="AE3111" s="30">
        <v>4.7438305691949996</v>
      </c>
      <c r="AF3111" s="30">
        <v>4.2028712390461997</v>
      </c>
      <c r="AG3111" s="30">
        <v>4.1625023576064004</v>
      </c>
      <c r="AH3111" s="30">
        <v>4.1990392041511999</v>
      </c>
      <c r="AI3111" s="30">
        <v>4.3178766171807998</v>
      </c>
      <c r="AJ3111" s="30">
        <v>3.8936662146522001</v>
      </c>
      <c r="AK3111" s="30">
        <v>0</v>
      </c>
      <c r="AL3111" s="30">
        <v>0</v>
      </c>
    </row>
    <row r="3112" spans="1:38" x14ac:dyDescent="0.25">
      <c r="A3112" s="30" t="s">
        <v>578</v>
      </c>
      <c r="B3112" s="30">
        <v>1</v>
      </c>
      <c r="C3112" s="30" t="s">
        <v>579</v>
      </c>
      <c r="D3112" s="30" t="s">
        <v>13</v>
      </c>
      <c r="E3112" s="30">
        <v>59</v>
      </c>
      <c r="F3112" s="30">
        <v>8.1528725509772002</v>
      </c>
      <c r="G3112" s="30">
        <v>7.4277944149124</v>
      </c>
      <c r="H3112" s="30">
        <v>7.6369294267986003</v>
      </c>
      <c r="I3112" s="30">
        <v>8.0591277546937992</v>
      </c>
      <c r="J3112" s="30">
        <v>7.7565524634563996</v>
      </c>
      <c r="K3112" s="30">
        <v>8.3340601347847993</v>
      </c>
      <c r="L3112" s="30">
        <v>8.9491729052375995</v>
      </c>
      <c r="M3112" s="30">
        <v>8.2253547500652004</v>
      </c>
      <c r="N3112" s="30">
        <v>8.3907525249745998</v>
      </c>
      <c r="O3112" s="30">
        <v>7.7588716695548001</v>
      </c>
      <c r="P3112" s="30">
        <v>8.6708044966405993</v>
      </c>
      <c r="Q3112" s="30">
        <v>8.3714951396513992</v>
      </c>
      <c r="R3112" s="30">
        <v>9.4889134391668009</v>
      </c>
      <c r="S3112" s="30">
        <v>10.021919376183</v>
      </c>
      <c r="T3112" s="30">
        <v>10.0836594967676</v>
      </c>
      <c r="U3112" s="30">
        <v>9.6625421742129998</v>
      </c>
      <c r="V3112" s="30">
        <v>9.7125743192944007</v>
      </c>
      <c r="W3112" s="30">
        <v>8.7487885075570002</v>
      </c>
      <c r="X3112" s="30">
        <v>9.6626821110197998</v>
      </c>
      <c r="Y3112" s="30">
        <v>8.8551736729782</v>
      </c>
      <c r="Z3112" s="30">
        <v>9.8119020746537995</v>
      </c>
      <c r="AA3112" s="30">
        <v>9.6214059873242004</v>
      </c>
      <c r="AB3112" s="30">
        <v>8.2066837267663999</v>
      </c>
      <c r="AC3112" s="30">
        <v>8.1303863492725998</v>
      </c>
      <c r="AD3112" s="30">
        <v>8.2682507776526002</v>
      </c>
      <c r="AE3112" s="30">
        <v>8.6195101429082008</v>
      </c>
      <c r="AF3112" s="30">
        <v>8.6248925101679994</v>
      </c>
      <c r="AG3112" s="30">
        <v>8.4345829491439996</v>
      </c>
      <c r="AH3112" s="30">
        <v>8.3543649325344003</v>
      </c>
      <c r="AI3112" s="30">
        <v>8.3163311657442005</v>
      </c>
      <c r="AJ3112" s="30">
        <v>7.9342790644764003</v>
      </c>
      <c r="AK3112" s="30">
        <v>0</v>
      </c>
      <c r="AL3112" s="30">
        <v>0</v>
      </c>
    </row>
    <row r="3113" spans="1:38" x14ac:dyDescent="0.25">
      <c r="A3113" s="30" t="s">
        <v>578</v>
      </c>
      <c r="B3113" s="30">
        <v>1</v>
      </c>
      <c r="C3113" s="30" t="s">
        <v>579</v>
      </c>
      <c r="D3113" s="30" t="s">
        <v>15</v>
      </c>
      <c r="E3113" s="30">
        <v>59</v>
      </c>
      <c r="F3113" s="30">
        <v>8.2804914078321996</v>
      </c>
      <c r="G3113" s="30">
        <v>7.9869381449389998</v>
      </c>
      <c r="H3113" s="30">
        <v>9.1420355407037999</v>
      </c>
      <c r="I3113" s="30">
        <v>8.9749541630019998</v>
      </c>
      <c r="J3113" s="30">
        <v>7.9412456177055999</v>
      </c>
      <c r="K3113" s="30">
        <v>8.5080263867170007</v>
      </c>
      <c r="L3113" s="30">
        <v>8.5337605280291999</v>
      </c>
      <c r="M3113" s="30">
        <v>8.857322696432</v>
      </c>
      <c r="N3113" s="30">
        <v>9.1188335750938005</v>
      </c>
      <c r="O3113" s="30">
        <v>8.2491796019504005</v>
      </c>
      <c r="P3113" s="30">
        <v>7.2879574945833996</v>
      </c>
      <c r="Q3113" s="30">
        <v>7.6265321483608002</v>
      </c>
      <c r="R3113" s="30">
        <v>7.1881140515053996</v>
      </c>
      <c r="S3113" s="30">
        <v>8.3442732168002003</v>
      </c>
      <c r="T3113" s="30">
        <v>8.3069467287826004</v>
      </c>
      <c r="U3113" s="30">
        <v>8.3064538296306001</v>
      </c>
      <c r="V3113" s="30">
        <v>8.3487292320475994</v>
      </c>
      <c r="W3113" s="30">
        <v>9.3236917094261997</v>
      </c>
      <c r="X3113" s="30">
        <v>7.9142640035741998</v>
      </c>
      <c r="Y3113" s="30">
        <v>8.1652787485859992</v>
      </c>
      <c r="Z3113" s="30">
        <v>7.9230828004182001</v>
      </c>
      <c r="AA3113" s="30">
        <v>7.4044909027330004</v>
      </c>
      <c r="AB3113" s="30">
        <v>7.7627617366420001</v>
      </c>
      <c r="AC3113" s="30">
        <v>8.9946688713134009</v>
      </c>
      <c r="AD3113" s="30">
        <v>8.9947001701640001</v>
      </c>
      <c r="AE3113" s="30">
        <v>8.5840700027279997</v>
      </c>
      <c r="AF3113" s="30">
        <v>8.4397945519440007</v>
      </c>
      <c r="AG3113" s="30">
        <v>8.3906002702782008</v>
      </c>
      <c r="AH3113" s="30">
        <v>8.5510887793902004</v>
      </c>
      <c r="AI3113" s="30">
        <v>8.7427153433682001</v>
      </c>
      <c r="AJ3113" s="30">
        <v>8.0188201238462007</v>
      </c>
      <c r="AK3113" s="30">
        <v>0</v>
      </c>
      <c r="AL3113" s="30">
        <v>0</v>
      </c>
    </row>
    <row r="3114" spans="1:38" x14ac:dyDescent="0.25">
      <c r="A3114" s="30" t="s">
        <v>578</v>
      </c>
      <c r="B3114" s="30">
        <v>1</v>
      </c>
      <c r="C3114" s="30" t="s">
        <v>579</v>
      </c>
      <c r="D3114" s="30" t="s">
        <v>18</v>
      </c>
      <c r="E3114" s="30">
        <v>59</v>
      </c>
      <c r="F3114" s="30">
        <v>0.15692308095999999</v>
      </c>
      <c r="G3114" s="30">
        <v>0.15539667185639999</v>
      </c>
      <c r="H3114" s="30">
        <v>0.1589397195826</v>
      </c>
      <c r="I3114" s="30">
        <v>0.14559321298239999</v>
      </c>
      <c r="J3114" s="30">
        <v>0.1677925110746</v>
      </c>
      <c r="K3114" s="30">
        <v>0.1516867291706</v>
      </c>
      <c r="L3114" s="30">
        <v>0.161361714076</v>
      </c>
      <c r="M3114" s="30">
        <v>0.15447380709960001</v>
      </c>
      <c r="N3114" s="30">
        <v>0.1565905924664</v>
      </c>
      <c r="O3114" s="30">
        <v>0.159622399975</v>
      </c>
      <c r="P3114" s="30">
        <v>0.161773365167</v>
      </c>
      <c r="Q3114" s="30">
        <v>0.1493490173616</v>
      </c>
      <c r="R3114" s="30">
        <v>0.16776238431759999</v>
      </c>
      <c r="S3114" s="30">
        <v>0.1644264955826</v>
      </c>
      <c r="T3114" s="30">
        <v>0.15778856301559999</v>
      </c>
      <c r="U3114" s="30">
        <v>0.13766121234600001</v>
      </c>
      <c r="V3114" s="30">
        <v>0.15724983411580001</v>
      </c>
      <c r="W3114" s="30">
        <v>0.13148474964580001</v>
      </c>
      <c r="X3114" s="30">
        <v>0.15292848992579999</v>
      </c>
      <c r="Y3114" s="30">
        <v>0.14176195366220001</v>
      </c>
      <c r="Z3114" s="30">
        <v>0.13107154138560001</v>
      </c>
      <c r="AA3114" s="30">
        <v>0.15444449087279999</v>
      </c>
      <c r="AB3114" s="30">
        <v>0.14368569149999999</v>
      </c>
      <c r="AC3114" s="30">
        <v>0.14404333736220001</v>
      </c>
      <c r="AD3114" s="30">
        <v>0.12539288917540001</v>
      </c>
      <c r="AE3114" s="30">
        <v>0.1204254760386</v>
      </c>
      <c r="AF3114" s="30">
        <v>0.1262934095048</v>
      </c>
      <c r="AG3114" s="30">
        <v>0.125081445859</v>
      </c>
      <c r="AH3114" s="30">
        <v>0.129503036057</v>
      </c>
      <c r="AI3114" s="30">
        <v>0.1318452187302</v>
      </c>
      <c r="AJ3114" s="30">
        <v>0.1210183327048</v>
      </c>
      <c r="AK3114" s="30">
        <v>0</v>
      </c>
      <c r="AL3114" s="30">
        <v>0</v>
      </c>
    </row>
    <row r="3115" spans="1:38" x14ac:dyDescent="0.25">
      <c r="A3115" s="30" t="s">
        <v>578</v>
      </c>
      <c r="B3115" s="30">
        <v>1</v>
      </c>
      <c r="C3115" s="30" t="s">
        <v>579</v>
      </c>
      <c r="D3115" s="30" t="s">
        <v>363</v>
      </c>
      <c r="E3115" s="30">
        <v>59</v>
      </c>
      <c r="F3115" s="30">
        <v>8.8507501920000002E-4</v>
      </c>
      <c r="G3115" s="30">
        <v>9.6100974020000001E-4</v>
      </c>
      <c r="H3115" s="30">
        <v>9.7035555660000003E-4</v>
      </c>
      <c r="I3115" s="30">
        <v>1.0004353190000001E-3</v>
      </c>
      <c r="J3115" s="30">
        <v>1.04733292E-3</v>
      </c>
      <c r="K3115" s="30">
        <v>1.0832764283999999E-3</v>
      </c>
      <c r="L3115" s="30">
        <v>1.1466680910000001E-3</v>
      </c>
      <c r="M3115" s="30">
        <v>1.1829559086E-3</v>
      </c>
      <c r="N3115" s="30">
        <v>1.1879353693999999E-3</v>
      </c>
      <c r="O3115" s="30">
        <v>1.2068418304E-3</v>
      </c>
      <c r="P3115" s="30">
        <v>1.2155176534000001E-3</v>
      </c>
      <c r="Q3115" s="30">
        <v>1.2235084936E-3</v>
      </c>
      <c r="R3115" s="30">
        <v>1.2517732572000001E-3</v>
      </c>
      <c r="S3115" s="30">
        <v>1.2696799282000001E-3</v>
      </c>
      <c r="T3115" s="30">
        <v>1.2995448028E-3</v>
      </c>
      <c r="U3115" s="30">
        <v>1.3465128510000001E-3</v>
      </c>
      <c r="V3115" s="30">
        <v>1.4047118636E-3</v>
      </c>
      <c r="W3115" s="30">
        <v>1.4597453414E-3</v>
      </c>
      <c r="X3115" s="30">
        <v>1.4704811788E-3</v>
      </c>
      <c r="Y3115" s="30">
        <v>1.5059457118000001E-3</v>
      </c>
      <c r="Z3115" s="30">
        <v>1.564428033E-3</v>
      </c>
      <c r="AA3115" s="30">
        <v>1.6457657920000001E-3</v>
      </c>
      <c r="AB3115" s="30">
        <v>1.7231211386E-3</v>
      </c>
      <c r="AC3115" s="30">
        <v>1.7907344778000001E-3</v>
      </c>
      <c r="AD3115" s="30">
        <v>1.8365983167999999E-3</v>
      </c>
      <c r="AE3115" s="30">
        <v>1.9074408436E-3</v>
      </c>
      <c r="AF3115" s="30">
        <v>1.9403542582E-3</v>
      </c>
      <c r="AG3115" s="30">
        <v>1.9649914677999998E-3</v>
      </c>
      <c r="AH3115" s="30">
        <v>1.9928255320000002E-3</v>
      </c>
      <c r="AI3115" s="30">
        <v>2.0201648566000002E-3</v>
      </c>
      <c r="AJ3115" s="30">
        <v>2.0477863574E-3</v>
      </c>
      <c r="AK3115" s="30">
        <v>0</v>
      </c>
      <c r="AL3115" s="30">
        <v>0</v>
      </c>
    </row>
    <row r="3116" spans="1:38" x14ac:dyDescent="0.25">
      <c r="A3116" s="30" t="s">
        <v>578</v>
      </c>
      <c r="B3116" s="30">
        <v>1</v>
      </c>
      <c r="C3116" s="30" t="s">
        <v>579</v>
      </c>
      <c r="D3116" s="30" t="s">
        <v>20</v>
      </c>
      <c r="E3116" s="30">
        <v>59</v>
      </c>
      <c r="F3116" s="30">
        <v>0.28808800350640001</v>
      </c>
      <c r="G3116" s="30">
        <v>0.26526072107420001</v>
      </c>
      <c r="H3116" s="30">
        <v>0.2911680500928</v>
      </c>
      <c r="I3116" s="30">
        <v>0.28345359321120001</v>
      </c>
      <c r="J3116" s="30">
        <v>0.2837140674718</v>
      </c>
      <c r="K3116" s="30">
        <v>0.28668616799840002</v>
      </c>
      <c r="L3116" s="30">
        <v>0.29161883943099998</v>
      </c>
      <c r="M3116" s="30">
        <v>0.29224497584319997</v>
      </c>
      <c r="N3116" s="30">
        <v>0.25421469624900001</v>
      </c>
      <c r="O3116" s="30">
        <v>0.29242878099160002</v>
      </c>
      <c r="P3116" s="30">
        <v>0.2822890319486</v>
      </c>
      <c r="Q3116" s="30">
        <v>0.27859379517540001</v>
      </c>
      <c r="R3116" s="30">
        <v>0.27539421834540001</v>
      </c>
      <c r="S3116" s="30">
        <v>0.28516614780619998</v>
      </c>
      <c r="T3116" s="30">
        <v>0.2480628119928</v>
      </c>
      <c r="U3116" s="30">
        <v>0.23874811525600001</v>
      </c>
      <c r="V3116" s="30">
        <v>0.2419597061348</v>
      </c>
      <c r="W3116" s="30">
        <v>0.2370984279926</v>
      </c>
      <c r="X3116" s="30">
        <v>0.25744979038780003</v>
      </c>
      <c r="Y3116" s="30">
        <v>0.29728638983</v>
      </c>
      <c r="Z3116" s="30">
        <v>0.2660603871478</v>
      </c>
      <c r="AA3116" s="30">
        <v>0.28236738899239999</v>
      </c>
      <c r="AB3116" s="30">
        <v>0.24555215558580001</v>
      </c>
      <c r="AC3116" s="30">
        <v>0.26627327036140003</v>
      </c>
      <c r="AD3116" s="30">
        <v>0.28029094692520001</v>
      </c>
      <c r="AE3116" s="30">
        <v>0.340372188794</v>
      </c>
      <c r="AF3116" s="30">
        <v>0.2948522973412</v>
      </c>
      <c r="AG3116" s="30">
        <v>0.2889877418838</v>
      </c>
      <c r="AH3116" s="30">
        <v>0.29724522703040002</v>
      </c>
      <c r="AI3116" s="30">
        <v>0.29901768415500002</v>
      </c>
      <c r="AJ3116" s="30">
        <v>0.27541713904519999</v>
      </c>
      <c r="AK3116" s="30">
        <v>0</v>
      </c>
      <c r="AL3116" s="30">
        <v>0</v>
      </c>
    </row>
    <row r="3117" spans="1:38" x14ac:dyDescent="0.25">
      <c r="A3117" s="30" t="s">
        <v>578</v>
      </c>
      <c r="B3117" s="30">
        <v>1</v>
      </c>
      <c r="C3117" s="30" t="s">
        <v>579</v>
      </c>
      <c r="D3117" s="30" t="s">
        <v>22</v>
      </c>
      <c r="E3117" s="30">
        <v>59</v>
      </c>
      <c r="F3117" s="30">
        <v>5.5805721500274004</v>
      </c>
      <c r="G3117" s="30">
        <v>5.7125996585461998</v>
      </c>
      <c r="H3117" s="30">
        <v>5.6121017490601997</v>
      </c>
      <c r="I3117" s="30">
        <v>5.6880729171587996</v>
      </c>
      <c r="J3117" s="30">
        <v>5.8822916730854002</v>
      </c>
      <c r="K3117" s="30">
        <v>5.7207141636205998</v>
      </c>
      <c r="L3117" s="30">
        <v>5.5457676092493999</v>
      </c>
      <c r="M3117" s="30">
        <v>5.7398924186495996</v>
      </c>
      <c r="N3117" s="30">
        <v>5.7330825068555997</v>
      </c>
      <c r="O3117" s="30">
        <v>5.8248551811868001</v>
      </c>
      <c r="P3117" s="30">
        <v>5.5702250146191998</v>
      </c>
      <c r="Q3117" s="30">
        <v>5.6560577024813998</v>
      </c>
      <c r="R3117" s="30">
        <v>5.8922239169506003</v>
      </c>
      <c r="S3117" s="30">
        <v>5.5621367384319997</v>
      </c>
      <c r="T3117" s="30">
        <v>5.36260356902</v>
      </c>
      <c r="U3117" s="30">
        <v>5.4387932819745997</v>
      </c>
      <c r="V3117" s="30">
        <v>5.0911437933887997</v>
      </c>
      <c r="W3117" s="30">
        <v>5.2373883432725998</v>
      </c>
      <c r="X3117" s="30">
        <v>5.0542656253920004</v>
      </c>
      <c r="Y3117" s="30">
        <v>5.0030499739065997</v>
      </c>
      <c r="Z3117" s="30">
        <v>5.0164711222356004</v>
      </c>
      <c r="AA3117" s="30">
        <v>5.0154558921404</v>
      </c>
      <c r="AB3117" s="30">
        <v>5.0819849391194003</v>
      </c>
      <c r="AC3117" s="30">
        <v>5.0618296772334004</v>
      </c>
      <c r="AD3117" s="30">
        <v>5.1337387886772001</v>
      </c>
      <c r="AE3117" s="30">
        <v>5.0118305697730001</v>
      </c>
      <c r="AF3117" s="30">
        <v>5.0196650546177999</v>
      </c>
      <c r="AG3117" s="30">
        <v>4.9791478908812001</v>
      </c>
      <c r="AH3117" s="30">
        <v>4.9972526175088001</v>
      </c>
      <c r="AI3117" s="30">
        <v>5.0474899453943998</v>
      </c>
      <c r="AJ3117" s="30">
        <v>4.7916171450210001</v>
      </c>
      <c r="AK3117" s="30">
        <v>0</v>
      </c>
      <c r="AL3117" s="30">
        <v>0</v>
      </c>
    </row>
    <row r="3118" spans="1:38" x14ac:dyDescent="0.25">
      <c r="A3118" s="30" t="s">
        <v>578</v>
      </c>
      <c r="B3118" s="30">
        <v>1</v>
      </c>
      <c r="C3118" s="30" t="s">
        <v>579</v>
      </c>
      <c r="D3118" s="30" t="s">
        <v>24</v>
      </c>
      <c r="E3118" s="30">
        <v>59</v>
      </c>
      <c r="F3118" s="30">
        <v>3.0937854748450002</v>
      </c>
      <c r="G3118" s="30">
        <v>3.4199367121266002</v>
      </c>
      <c r="H3118" s="30">
        <v>3.4063565112443999</v>
      </c>
      <c r="I3118" s="30">
        <v>3.1446816391893999</v>
      </c>
      <c r="J3118" s="30">
        <v>3.8080342039534001</v>
      </c>
      <c r="K3118" s="30">
        <v>3.5031718575098001</v>
      </c>
      <c r="L3118" s="30">
        <v>3.5012200399664</v>
      </c>
      <c r="M3118" s="30">
        <v>3.5518727718954</v>
      </c>
      <c r="N3118" s="30">
        <v>3.3255512472226001</v>
      </c>
      <c r="O3118" s="30">
        <v>3.2362825278446001</v>
      </c>
      <c r="P3118" s="30">
        <v>3.2133698225203999</v>
      </c>
      <c r="Q3118" s="30">
        <v>3.0018937426001999</v>
      </c>
      <c r="R3118" s="30">
        <v>3.4746299915173999</v>
      </c>
      <c r="S3118" s="30">
        <v>3.3479742964989998</v>
      </c>
      <c r="T3118" s="30">
        <v>3.4331591434765998</v>
      </c>
      <c r="U3118" s="30">
        <v>3.2150103714051999</v>
      </c>
      <c r="V3118" s="30">
        <v>3.0026466415669999</v>
      </c>
      <c r="W3118" s="30">
        <v>3.1310412162918002</v>
      </c>
      <c r="X3118" s="30">
        <v>2.9387864563043999</v>
      </c>
      <c r="Y3118" s="30">
        <v>3.1756707867929999</v>
      </c>
      <c r="Z3118" s="30">
        <v>2.883068858623</v>
      </c>
      <c r="AA3118" s="30">
        <v>2.9078429759789999</v>
      </c>
      <c r="AB3118" s="30">
        <v>3.1708627388114001</v>
      </c>
      <c r="AC3118" s="30">
        <v>3.1626385698264001</v>
      </c>
      <c r="AD3118" s="30">
        <v>2.8782594201138001</v>
      </c>
      <c r="AE3118" s="30">
        <v>3.1399222715640001</v>
      </c>
      <c r="AF3118" s="30">
        <v>2.9491712126034</v>
      </c>
      <c r="AG3118" s="30">
        <v>2.9166191736634</v>
      </c>
      <c r="AH3118" s="30">
        <v>3.0433702694482001</v>
      </c>
      <c r="AI3118" s="30">
        <v>3.1099906548576</v>
      </c>
      <c r="AJ3118" s="30">
        <v>2.8021477691233998</v>
      </c>
      <c r="AK3118" s="30">
        <v>0</v>
      </c>
      <c r="AL3118" s="30">
        <v>0</v>
      </c>
    </row>
    <row r="3119" spans="1:38" x14ac:dyDescent="0.25">
      <c r="A3119" s="30" t="s">
        <v>578</v>
      </c>
      <c r="B3119" s="30">
        <v>1</v>
      </c>
      <c r="C3119" s="30" t="s">
        <v>579</v>
      </c>
      <c r="D3119" s="30" t="s">
        <v>451</v>
      </c>
      <c r="E3119" s="30">
        <v>59</v>
      </c>
      <c r="F3119" s="30">
        <v>0</v>
      </c>
      <c r="G3119" s="30">
        <v>0</v>
      </c>
      <c r="H3119" s="30">
        <v>0</v>
      </c>
      <c r="I3119" s="30">
        <v>0</v>
      </c>
      <c r="J3119" s="30">
        <v>0</v>
      </c>
      <c r="K3119" s="30">
        <v>0</v>
      </c>
      <c r="L3119" s="30">
        <v>0</v>
      </c>
      <c r="M3119" s="30">
        <v>0</v>
      </c>
      <c r="N3119" s="30">
        <v>0</v>
      </c>
      <c r="O3119" s="30">
        <v>0</v>
      </c>
      <c r="P3119" s="30">
        <v>0</v>
      </c>
      <c r="Q3119" s="30">
        <v>0</v>
      </c>
      <c r="R3119" s="30">
        <v>0</v>
      </c>
      <c r="S3119" s="30">
        <v>0</v>
      </c>
      <c r="T3119" s="30">
        <v>0</v>
      </c>
      <c r="U3119" s="30">
        <v>0</v>
      </c>
      <c r="V3119" s="30">
        <v>0</v>
      </c>
      <c r="W3119" s="30">
        <v>0</v>
      </c>
      <c r="X3119" s="30">
        <v>0</v>
      </c>
      <c r="Y3119" s="30">
        <v>0</v>
      </c>
      <c r="Z3119" s="30">
        <v>0</v>
      </c>
      <c r="AA3119" s="30">
        <v>0</v>
      </c>
      <c r="AB3119" s="30">
        <v>0</v>
      </c>
      <c r="AC3119" s="30">
        <v>0</v>
      </c>
      <c r="AD3119" s="30">
        <v>0</v>
      </c>
      <c r="AE3119" s="30">
        <v>0</v>
      </c>
      <c r="AF3119" s="30">
        <v>0</v>
      </c>
      <c r="AG3119" s="30">
        <v>0</v>
      </c>
      <c r="AH3119" s="30">
        <v>0</v>
      </c>
      <c r="AI3119" s="30">
        <v>0</v>
      </c>
      <c r="AJ3119" s="30">
        <v>0</v>
      </c>
      <c r="AK3119" s="30">
        <v>0</v>
      </c>
      <c r="AL3119" s="30">
        <v>0</v>
      </c>
    </row>
    <row r="3120" spans="1:38" x14ac:dyDescent="0.25">
      <c r="A3120" s="30" t="s">
        <v>578</v>
      </c>
      <c r="B3120" s="30">
        <v>1</v>
      </c>
      <c r="C3120" s="30" t="s">
        <v>579</v>
      </c>
      <c r="D3120" s="30" t="s">
        <v>26</v>
      </c>
      <c r="E3120" s="30">
        <v>59</v>
      </c>
      <c r="F3120" s="30">
        <v>0.27806909432760002</v>
      </c>
      <c r="G3120" s="30">
        <v>0.28505271780140001</v>
      </c>
      <c r="H3120" s="30">
        <v>0.27592997999960001</v>
      </c>
      <c r="I3120" s="30">
        <v>0.27275395297720001</v>
      </c>
      <c r="J3120" s="30">
        <v>0.26678365540839999</v>
      </c>
      <c r="K3120" s="30">
        <v>0.26791504241699998</v>
      </c>
      <c r="L3120" s="30">
        <v>0.26602445958240001</v>
      </c>
      <c r="M3120" s="30">
        <v>0.26812092686220002</v>
      </c>
      <c r="N3120" s="30">
        <v>0.27029364456420002</v>
      </c>
      <c r="O3120" s="30">
        <v>0.27878583373600002</v>
      </c>
      <c r="P3120" s="30">
        <v>0.28261938962299998</v>
      </c>
      <c r="Q3120" s="30">
        <v>0.27658535271500001</v>
      </c>
      <c r="R3120" s="30">
        <v>0.275526017249</v>
      </c>
      <c r="S3120" s="30">
        <v>0.27792080908060002</v>
      </c>
      <c r="T3120" s="30">
        <v>0.27958160158220002</v>
      </c>
      <c r="U3120" s="30">
        <v>0.28010961037900001</v>
      </c>
      <c r="V3120" s="30">
        <v>0.2833837612024</v>
      </c>
      <c r="W3120" s="30">
        <v>0.28423935049240001</v>
      </c>
      <c r="X3120" s="30">
        <v>0.2783519834032</v>
      </c>
      <c r="Y3120" s="30">
        <v>0.28068549442539997</v>
      </c>
      <c r="Z3120" s="30">
        <v>0.27809195393739999</v>
      </c>
      <c r="AA3120" s="30">
        <v>0.27566913681499999</v>
      </c>
      <c r="AB3120" s="30">
        <v>0.2742443933914</v>
      </c>
      <c r="AC3120" s="30">
        <v>0.26929758752080002</v>
      </c>
      <c r="AD3120" s="30">
        <v>0.2677280199414</v>
      </c>
      <c r="AE3120" s="30">
        <v>0.2670969101774</v>
      </c>
      <c r="AF3120" s="30">
        <v>0.26850347878960001</v>
      </c>
      <c r="AG3120" s="30">
        <v>0.2685865304658</v>
      </c>
      <c r="AH3120" s="30">
        <v>0.2686984485676</v>
      </c>
      <c r="AI3120" s="30">
        <v>0.26882814454479997</v>
      </c>
      <c r="AJ3120" s="30">
        <v>0.2689933509172</v>
      </c>
      <c r="AK3120" s="30">
        <v>0</v>
      </c>
      <c r="AL3120" s="30">
        <v>0</v>
      </c>
    </row>
    <row r="3121" spans="1:38" x14ac:dyDescent="0.25">
      <c r="A3121" s="30" t="s">
        <v>578</v>
      </c>
      <c r="B3121" s="30">
        <v>1</v>
      </c>
      <c r="C3121" s="30" t="s">
        <v>579</v>
      </c>
      <c r="D3121" s="30" t="s">
        <v>35</v>
      </c>
      <c r="E3121" s="30">
        <v>59</v>
      </c>
      <c r="F3121" s="30">
        <v>22.826476772959001</v>
      </c>
      <c r="G3121" s="30">
        <v>21.590929990881399</v>
      </c>
      <c r="H3121" s="30">
        <v>19.106194220239001</v>
      </c>
      <c r="I3121" s="30">
        <v>21.534705044117398</v>
      </c>
      <c r="J3121" s="30">
        <v>20.5330909938654</v>
      </c>
      <c r="K3121" s="30">
        <v>20.622706266592001</v>
      </c>
      <c r="L3121" s="30">
        <v>22.074803019033801</v>
      </c>
      <c r="M3121" s="30">
        <v>19.868371691854598</v>
      </c>
      <c r="N3121" s="30">
        <v>22.299619295374399</v>
      </c>
      <c r="O3121" s="30">
        <v>22.959641502521801</v>
      </c>
      <c r="P3121" s="30">
        <v>18.9477490400302</v>
      </c>
      <c r="Q3121" s="30">
        <v>20.513586675520799</v>
      </c>
      <c r="R3121" s="30">
        <v>23.261568919439</v>
      </c>
      <c r="S3121" s="30">
        <v>20.525275295596199</v>
      </c>
      <c r="T3121" s="30">
        <v>21.031041378654201</v>
      </c>
      <c r="U3121" s="30">
        <v>22.0516825585396</v>
      </c>
      <c r="V3121" s="30">
        <v>23.223150504142399</v>
      </c>
      <c r="W3121" s="30">
        <v>22.364689694754599</v>
      </c>
      <c r="X3121" s="30">
        <v>22.512633840852398</v>
      </c>
      <c r="Y3121" s="30">
        <v>22.481876258112202</v>
      </c>
      <c r="Z3121" s="30">
        <v>22.487239308267</v>
      </c>
      <c r="AA3121" s="30">
        <v>22.1894747834268</v>
      </c>
      <c r="AB3121" s="30">
        <v>20.014098222527402</v>
      </c>
      <c r="AC3121" s="30">
        <v>22.464447094892002</v>
      </c>
      <c r="AD3121" s="30">
        <v>28.358667261662799</v>
      </c>
      <c r="AE3121" s="30">
        <v>25.633814315399</v>
      </c>
      <c r="AF3121" s="30">
        <v>24.2901877937908</v>
      </c>
      <c r="AG3121" s="30">
        <v>24.116427191688398</v>
      </c>
      <c r="AH3121" s="30">
        <v>25.219785658099799</v>
      </c>
      <c r="AI3121" s="30">
        <v>25.6353687615048</v>
      </c>
      <c r="AJ3121" s="30">
        <v>23.506416619742598</v>
      </c>
      <c r="AK3121" s="30">
        <v>0</v>
      </c>
      <c r="AL3121" s="30">
        <v>0</v>
      </c>
    </row>
    <row r="3122" spans="1:38" x14ac:dyDescent="0.25">
      <c r="A3122" s="30" t="s">
        <v>578</v>
      </c>
      <c r="B3122" s="30">
        <v>1</v>
      </c>
      <c r="C3122" s="30" t="s">
        <v>579</v>
      </c>
      <c r="D3122" s="30" t="s">
        <v>28</v>
      </c>
      <c r="E3122" s="30">
        <v>59</v>
      </c>
      <c r="F3122" s="30">
        <v>3.5596683452114002</v>
      </c>
      <c r="G3122" s="30">
        <v>3.5541001176461999</v>
      </c>
      <c r="H3122" s="30">
        <v>3.5404492959492</v>
      </c>
      <c r="I3122" s="30">
        <v>4.089255217312</v>
      </c>
      <c r="J3122" s="30">
        <v>3.7733686756160001</v>
      </c>
      <c r="K3122" s="30">
        <v>4.2646384876734</v>
      </c>
      <c r="L3122" s="30">
        <v>4.0838128373520002</v>
      </c>
      <c r="M3122" s="30">
        <v>4.3143399294003997</v>
      </c>
      <c r="N3122" s="30">
        <v>4.4995810653600001</v>
      </c>
      <c r="O3122" s="30">
        <v>4.0622531063234</v>
      </c>
      <c r="P3122" s="30">
        <v>4.0487406092829996</v>
      </c>
      <c r="Q3122" s="30">
        <v>3.7244546732014001</v>
      </c>
      <c r="R3122" s="30">
        <v>3.9239844485722002</v>
      </c>
      <c r="S3122" s="30">
        <v>4.3153030130715999</v>
      </c>
      <c r="T3122" s="30">
        <v>4.3446876458311996</v>
      </c>
      <c r="U3122" s="30">
        <v>4.6246730580945998</v>
      </c>
      <c r="V3122" s="30">
        <v>4.455800370775</v>
      </c>
      <c r="W3122" s="30">
        <v>4.0742689977169997</v>
      </c>
      <c r="X3122" s="30">
        <v>4.0205339718047997</v>
      </c>
      <c r="Y3122" s="30">
        <v>4.6052241692102003</v>
      </c>
      <c r="Z3122" s="30">
        <v>3.9286923052884002</v>
      </c>
      <c r="AA3122" s="30">
        <v>4.5967125243633999</v>
      </c>
      <c r="AB3122" s="30">
        <v>4.1285993218988004</v>
      </c>
      <c r="AC3122" s="30">
        <v>4.5721917855900003</v>
      </c>
      <c r="AD3122" s="30">
        <v>4.3791555624417997</v>
      </c>
      <c r="AE3122" s="30">
        <v>4.4036907709628004</v>
      </c>
      <c r="AF3122" s="30">
        <v>4.3787644944194</v>
      </c>
      <c r="AG3122" s="30">
        <v>4.3426140526142003</v>
      </c>
      <c r="AH3122" s="30">
        <v>4.4154348037210003</v>
      </c>
      <c r="AI3122" s="30">
        <v>4.4629190361075999</v>
      </c>
      <c r="AJ3122" s="30">
        <v>4.1927869121028003</v>
      </c>
      <c r="AK3122" s="30">
        <v>0</v>
      </c>
      <c r="AL3122" s="30">
        <v>0</v>
      </c>
    </row>
    <row r="3123" spans="1:38" x14ac:dyDescent="0.25">
      <c r="A3123" s="30" t="s">
        <v>578</v>
      </c>
      <c r="B3123" s="30">
        <v>1</v>
      </c>
      <c r="C3123" s="30" t="s">
        <v>579</v>
      </c>
      <c r="D3123" s="30" t="s">
        <v>30</v>
      </c>
      <c r="E3123" s="30">
        <v>59</v>
      </c>
      <c r="F3123" s="30">
        <v>20.672896559856198</v>
      </c>
      <c r="G3123" s="30">
        <v>15.9788575876394</v>
      </c>
      <c r="H3123" s="30">
        <v>15.722294758670399</v>
      </c>
      <c r="I3123" s="30">
        <v>19.124701749980002</v>
      </c>
      <c r="J3123" s="30">
        <v>16.483866163875799</v>
      </c>
      <c r="K3123" s="30">
        <v>17.531011095582201</v>
      </c>
      <c r="L3123" s="30">
        <v>18.7221153408092</v>
      </c>
      <c r="M3123" s="30">
        <v>16.5526812562582</v>
      </c>
      <c r="N3123" s="30">
        <v>17.632421647322399</v>
      </c>
      <c r="O3123" s="30">
        <v>17.308009083143801</v>
      </c>
      <c r="P3123" s="30">
        <v>17.842148488191999</v>
      </c>
      <c r="Q3123" s="30">
        <v>17.963368029632601</v>
      </c>
      <c r="R3123" s="30">
        <v>18.3772423889388</v>
      </c>
      <c r="S3123" s="30">
        <v>18.0415240912066</v>
      </c>
      <c r="T3123" s="30">
        <v>17.1102823289696</v>
      </c>
      <c r="U3123" s="30">
        <v>15.4384162312566</v>
      </c>
      <c r="V3123" s="30">
        <v>17.091334438013</v>
      </c>
      <c r="W3123" s="30">
        <v>16.093270301377402</v>
      </c>
      <c r="X3123" s="30">
        <v>18.785224934131602</v>
      </c>
      <c r="Y3123" s="30">
        <v>18.713016075960802</v>
      </c>
      <c r="Z3123" s="30">
        <v>17.490574301968799</v>
      </c>
      <c r="AA3123" s="30">
        <v>17.451304752422601</v>
      </c>
      <c r="AB3123" s="30">
        <v>16.069896106518399</v>
      </c>
      <c r="AC3123" s="30">
        <v>19.244011866075802</v>
      </c>
      <c r="AD3123" s="30">
        <v>20.167535867713799</v>
      </c>
      <c r="AE3123" s="30">
        <v>19.917018378763</v>
      </c>
      <c r="AF3123" s="30">
        <v>18.674380005725599</v>
      </c>
      <c r="AG3123" s="30">
        <v>18.5410373770764</v>
      </c>
      <c r="AH3123" s="30">
        <v>19.558074795252001</v>
      </c>
      <c r="AI3123" s="30">
        <v>19.926209983947601</v>
      </c>
      <c r="AJ3123" s="30">
        <v>18.120504510955399</v>
      </c>
      <c r="AK3123" s="30">
        <v>0</v>
      </c>
      <c r="AL3123" s="30">
        <v>0</v>
      </c>
    </row>
    <row r="3124" spans="1:38" x14ac:dyDescent="0.25">
      <c r="A3124" s="30" t="s">
        <v>578</v>
      </c>
      <c r="B3124" s="30">
        <v>1</v>
      </c>
      <c r="C3124" s="30" t="s">
        <v>579</v>
      </c>
      <c r="D3124" s="30" t="s">
        <v>32</v>
      </c>
      <c r="E3124" s="30">
        <v>59</v>
      </c>
      <c r="F3124" s="30">
        <v>10.7213454700846</v>
      </c>
      <c r="G3124" s="30">
        <v>8.7158399359600001</v>
      </c>
      <c r="H3124" s="30">
        <v>9.6275511699180001</v>
      </c>
      <c r="I3124" s="30">
        <v>10.0501339608146</v>
      </c>
      <c r="J3124" s="30">
        <v>9.2007743882604007</v>
      </c>
      <c r="K3124" s="30">
        <v>9.5100874288634003</v>
      </c>
      <c r="L3124" s="30">
        <v>9.9054230450146008</v>
      </c>
      <c r="M3124" s="30">
        <v>8.8070274979000001</v>
      </c>
      <c r="N3124" s="30">
        <v>9.8273967299884006</v>
      </c>
      <c r="O3124" s="30">
        <v>8.9736520995031999</v>
      </c>
      <c r="P3124" s="30">
        <v>9.9776133124255999</v>
      </c>
      <c r="Q3124" s="30">
        <v>10.543439811383999</v>
      </c>
      <c r="R3124" s="30">
        <v>9.6818000783244003</v>
      </c>
      <c r="S3124" s="30">
        <v>10.504919173713599</v>
      </c>
      <c r="T3124" s="30">
        <v>9.7554723511403996</v>
      </c>
      <c r="U3124" s="30">
        <v>9.1535052062626008</v>
      </c>
      <c r="V3124" s="30">
        <v>9.7116129470669996</v>
      </c>
      <c r="W3124" s="30">
        <v>8.9174202698629994</v>
      </c>
      <c r="X3124" s="30">
        <v>9.9611692126115994</v>
      </c>
      <c r="Y3124" s="30">
        <v>9.9414244847635995</v>
      </c>
      <c r="Z3124" s="30">
        <v>10.135431291676801</v>
      </c>
      <c r="AA3124" s="30">
        <v>9.9034357190428004</v>
      </c>
      <c r="AB3124" s="30">
        <v>8.9135161428974001</v>
      </c>
      <c r="AC3124" s="30">
        <v>10.960381707713401</v>
      </c>
      <c r="AD3124" s="30">
        <v>10.6301109479934</v>
      </c>
      <c r="AE3124" s="30">
        <v>10.4510637206374</v>
      </c>
      <c r="AF3124" s="30">
        <v>10.134207461521999</v>
      </c>
      <c r="AG3124" s="30">
        <v>10.046689509457799</v>
      </c>
      <c r="AH3124" s="30">
        <v>10.5993551399922</v>
      </c>
      <c r="AI3124" s="30">
        <v>10.8011834391886</v>
      </c>
      <c r="AJ3124" s="30">
        <v>9.7969816091462008</v>
      </c>
      <c r="AK3124" s="30">
        <v>0</v>
      </c>
      <c r="AL3124" s="30">
        <v>0</v>
      </c>
    </row>
    <row r="3125" spans="1:38" x14ac:dyDescent="0.25">
      <c r="A3125" s="30" t="s">
        <v>578</v>
      </c>
      <c r="B3125" s="30">
        <v>1</v>
      </c>
      <c r="C3125" s="30" t="s">
        <v>579</v>
      </c>
      <c r="D3125" s="30" t="s">
        <v>38</v>
      </c>
      <c r="E3125" s="30">
        <v>59</v>
      </c>
      <c r="F3125" s="30">
        <v>17.92662819857</v>
      </c>
      <c r="G3125" s="30">
        <v>15.426255472527</v>
      </c>
      <c r="H3125" s="30">
        <v>19.055092112802999</v>
      </c>
      <c r="I3125" s="30">
        <v>23.2354865040368</v>
      </c>
      <c r="J3125" s="30">
        <v>17.503845105870798</v>
      </c>
      <c r="K3125" s="30">
        <v>19.3271681425108</v>
      </c>
      <c r="L3125" s="30">
        <v>18.687199064245799</v>
      </c>
      <c r="M3125" s="30">
        <v>19.785829991666802</v>
      </c>
      <c r="N3125" s="30">
        <v>19.4580319497354</v>
      </c>
      <c r="O3125" s="30">
        <v>18.784219205200198</v>
      </c>
      <c r="P3125" s="30">
        <v>16.983314425221799</v>
      </c>
      <c r="Q3125" s="30">
        <v>23.234615631816801</v>
      </c>
      <c r="R3125" s="30">
        <v>17.979062803917</v>
      </c>
      <c r="S3125" s="30">
        <v>20.129817127094</v>
      </c>
      <c r="T3125" s="30">
        <v>20.2601905995758</v>
      </c>
      <c r="U3125" s="30">
        <v>21.859876154869401</v>
      </c>
      <c r="V3125" s="30">
        <v>17.1763801750742</v>
      </c>
      <c r="W3125" s="30">
        <v>21.3688478643918</v>
      </c>
      <c r="X3125" s="30">
        <v>22.654955666365399</v>
      </c>
      <c r="Y3125" s="30">
        <v>18.4955786328992</v>
      </c>
      <c r="Z3125" s="30">
        <v>21.425674960564599</v>
      </c>
      <c r="AA3125" s="30">
        <v>18.0820049328258</v>
      </c>
      <c r="AB3125" s="30">
        <v>19.5059123578346</v>
      </c>
      <c r="AC3125" s="30">
        <v>24.444672096659001</v>
      </c>
      <c r="AD3125" s="30">
        <v>22.182953632649401</v>
      </c>
      <c r="AE3125" s="30">
        <v>22.695327741143402</v>
      </c>
      <c r="AF3125" s="30">
        <v>21.763658695569799</v>
      </c>
      <c r="AG3125" s="30">
        <v>21.660139032379998</v>
      </c>
      <c r="AH3125" s="30">
        <v>22.3724590598646</v>
      </c>
      <c r="AI3125" s="30">
        <v>22.766763442694799</v>
      </c>
      <c r="AJ3125" s="30">
        <v>21.013503977542801</v>
      </c>
      <c r="AK3125" s="30">
        <v>0</v>
      </c>
      <c r="AL3125" s="30">
        <v>0</v>
      </c>
    </row>
    <row r="3126" spans="1:38" x14ac:dyDescent="0.25">
      <c r="A3126" s="30" t="s">
        <v>578</v>
      </c>
      <c r="B3126" s="30">
        <v>1</v>
      </c>
      <c r="C3126" s="30" t="s">
        <v>579</v>
      </c>
      <c r="D3126" s="30" t="s">
        <v>40</v>
      </c>
      <c r="E3126" s="30">
        <v>59</v>
      </c>
      <c r="F3126" s="30">
        <v>4.8593809203128</v>
      </c>
      <c r="G3126" s="30">
        <v>4.4455179040189998</v>
      </c>
      <c r="H3126" s="30">
        <v>4.7413226670827999</v>
      </c>
      <c r="I3126" s="30">
        <v>4.6911877672208</v>
      </c>
      <c r="J3126" s="30">
        <v>4.6794557725003996</v>
      </c>
      <c r="K3126" s="30">
        <v>4.811888306408</v>
      </c>
      <c r="L3126" s="30">
        <v>5.2184975018532</v>
      </c>
      <c r="M3126" s="30">
        <v>4.4075312803818001</v>
      </c>
      <c r="N3126" s="30">
        <v>5.0429901787405997</v>
      </c>
      <c r="O3126" s="30">
        <v>4.1758050077254003</v>
      </c>
      <c r="P3126" s="30">
        <v>4.9543557511407998</v>
      </c>
      <c r="Q3126" s="30">
        <v>5.1791326587907998</v>
      </c>
      <c r="R3126" s="30">
        <v>5.0634193888082004</v>
      </c>
      <c r="S3126" s="30">
        <v>5.4719347257574</v>
      </c>
      <c r="T3126" s="30">
        <v>5.3246278026849998</v>
      </c>
      <c r="U3126" s="30">
        <v>4.4758906618666003</v>
      </c>
      <c r="V3126" s="30">
        <v>5.1882149791804002</v>
      </c>
      <c r="W3126" s="30">
        <v>4.5858095478822003</v>
      </c>
      <c r="X3126" s="30">
        <v>4.5633526430940003</v>
      </c>
      <c r="Y3126" s="30">
        <v>5.5385657389791998</v>
      </c>
      <c r="Z3126" s="30">
        <v>5.0006736299736003</v>
      </c>
      <c r="AA3126" s="30">
        <v>5.4506824194258003</v>
      </c>
      <c r="AB3126" s="30">
        <v>4.9693864496198001</v>
      </c>
      <c r="AC3126" s="30">
        <v>5.6691012619835996</v>
      </c>
      <c r="AD3126" s="30">
        <v>5.7158261415578</v>
      </c>
      <c r="AE3126" s="30">
        <v>6.0997342623090001</v>
      </c>
      <c r="AF3126" s="30">
        <v>5.4958751291689998</v>
      </c>
      <c r="AG3126" s="30">
        <v>5.4514796359691999</v>
      </c>
      <c r="AH3126" s="30">
        <v>5.6823058721289996</v>
      </c>
      <c r="AI3126" s="30">
        <v>5.8314073400859998</v>
      </c>
      <c r="AJ3126" s="30">
        <v>5.2222182047528003</v>
      </c>
      <c r="AK3126" s="30">
        <v>0</v>
      </c>
      <c r="AL3126" s="30">
        <v>0</v>
      </c>
    </row>
    <row r="3127" spans="1:38" x14ac:dyDescent="0.25">
      <c r="A3127" s="30" t="s">
        <v>578</v>
      </c>
      <c r="B3127" s="30">
        <v>1</v>
      </c>
      <c r="C3127" s="30" t="s">
        <v>579</v>
      </c>
      <c r="D3127" s="30" t="s">
        <v>42</v>
      </c>
      <c r="E3127" s="30">
        <v>59</v>
      </c>
      <c r="F3127" s="30">
        <v>4.3131312549296004</v>
      </c>
      <c r="G3127" s="30">
        <v>4.7483776510073996</v>
      </c>
      <c r="H3127" s="30">
        <v>4.4475261344226</v>
      </c>
      <c r="I3127" s="30">
        <v>4.0695314081402003</v>
      </c>
      <c r="J3127" s="30">
        <v>4.610971189981</v>
      </c>
      <c r="K3127" s="30">
        <v>4.2540220760679999</v>
      </c>
      <c r="L3127" s="30">
        <v>4.4633331412882002</v>
      </c>
      <c r="M3127" s="30">
        <v>4.4393232779506002</v>
      </c>
      <c r="N3127" s="30">
        <v>4.2821713944382003</v>
      </c>
      <c r="O3127" s="30">
        <v>4.2500563507441997</v>
      </c>
      <c r="P3127" s="30">
        <v>4.2399622896605997</v>
      </c>
      <c r="Q3127" s="30">
        <v>4.3509874014124001</v>
      </c>
      <c r="R3127" s="30">
        <v>4.3869441481643996</v>
      </c>
      <c r="S3127" s="30">
        <v>4.2679692901145998</v>
      </c>
      <c r="T3127" s="30">
        <v>4.4829168621797999</v>
      </c>
      <c r="U3127" s="30">
        <v>3.9416154434077999</v>
      </c>
      <c r="V3127" s="30">
        <v>4.1631499697759997</v>
      </c>
      <c r="W3127" s="30">
        <v>4.4381672996542001</v>
      </c>
      <c r="X3127" s="30">
        <v>4.2822485006865998</v>
      </c>
      <c r="Y3127" s="30">
        <v>4.4137569829928003</v>
      </c>
      <c r="Z3127" s="30">
        <v>3.8405691358160001</v>
      </c>
      <c r="AA3127" s="30">
        <v>4.0121249555654002</v>
      </c>
      <c r="AB3127" s="30">
        <v>4.5989536198938001</v>
      </c>
      <c r="AC3127" s="30">
        <v>4.3807448694518003</v>
      </c>
      <c r="AD3127" s="30">
        <v>4.2353630348426003</v>
      </c>
      <c r="AE3127" s="30">
        <v>4.6197872985073998</v>
      </c>
      <c r="AF3127" s="30">
        <v>4.1561451746240001</v>
      </c>
      <c r="AG3127" s="30">
        <v>4.1232825349327999</v>
      </c>
      <c r="AH3127" s="30">
        <v>4.3020277394675999</v>
      </c>
      <c r="AI3127" s="30">
        <v>4.3913650729880001</v>
      </c>
      <c r="AJ3127" s="30">
        <v>3.9856897667797999</v>
      </c>
      <c r="AK3127" s="30">
        <v>0</v>
      </c>
      <c r="AL3127" s="30">
        <v>0</v>
      </c>
    </row>
    <row r="3128" spans="1:38" x14ac:dyDescent="0.25">
      <c r="A3128" s="30" t="s">
        <v>578</v>
      </c>
      <c r="B3128" s="30">
        <v>1</v>
      </c>
      <c r="C3128" s="30" t="s">
        <v>579</v>
      </c>
      <c r="D3128" s="30" t="s">
        <v>48</v>
      </c>
      <c r="E3128" s="30">
        <v>59</v>
      </c>
      <c r="F3128" s="30">
        <v>0.2068758385136</v>
      </c>
      <c r="G3128" s="30">
        <v>0.2088567967618</v>
      </c>
      <c r="H3128" s="30">
        <v>0.2035887273126</v>
      </c>
      <c r="I3128" s="30">
        <v>0.19116667818979999</v>
      </c>
      <c r="J3128" s="30">
        <v>0.2075572791068</v>
      </c>
      <c r="K3128" s="30">
        <v>0.20536248264439999</v>
      </c>
      <c r="L3128" s="30">
        <v>0.20845687712620001</v>
      </c>
      <c r="M3128" s="30">
        <v>0.19830779356100001</v>
      </c>
      <c r="N3128" s="30">
        <v>0.21214617565339999</v>
      </c>
      <c r="O3128" s="30">
        <v>0.213080483342</v>
      </c>
      <c r="P3128" s="30">
        <v>0.21855979333940001</v>
      </c>
      <c r="Q3128" s="30">
        <v>0.19840921094739999</v>
      </c>
      <c r="R3128" s="30">
        <v>0.2181896421158</v>
      </c>
      <c r="S3128" s="30">
        <v>0.216655694983</v>
      </c>
      <c r="T3128" s="30">
        <v>0.21300125095299999</v>
      </c>
      <c r="U3128" s="30">
        <v>0.20125070236520001</v>
      </c>
      <c r="V3128" s="30">
        <v>0.20857435125920001</v>
      </c>
      <c r="W3128" s="30">
        <v>0.18664399408439999</v>
      </c>
      <c r="X3128" s="30">
        <v>0.202609523391</v>
      </c>
      <c r="Y3128" s="30">
        <v>0.1931912225438</v>
      </c>
      <c r="Z3128" s="30">
        <v>0.1857320616066</v>
      </c>
      <c r="AA3128" s="30">
        <v>0.2099326445568</v>
      </c>
      <c r="AB3128" s="30">
        <v>0.19126474188420001</v>
      </c>
      <c r="AC3128" s="30">
        <v>0.18812990987520001</v>
      </c>
      <c r="AD3128" s="30">
        <v>0.1847250743404</v>
      </c>
      <c r="AE3128" s="30">
        <v>0.184860418848</v>
      </c>
      <c r="AF3128" s="30">
        <v>0.18122401180440001</v>
      </c>
      <c r="AG3128" s="30">
        <v>0.1801714061618</v>
      </c>
      <c r="AH3128" s="30">
        <v>0.185537046771</v>
      </c>
      <c r="AI3128" s="30">
        <v>0.18862591552819999</v>
      </c>
      <c r="AJ3128" s="30">
        <v>0.17594588238180001</v>
      </c>
      <c r="AK3128" s="30">
        <v>0</v>
      </c>
      <c r="AL3128" s="30">
        <v>0</v>
      </c>
    </row>
    <row r="3129" spans="1:38" x14ac:dyDescent="0.25">
      <c r="A3129" s="30" t="s">
        <v>578</v>
      </c>
      <c r="B3129" s="30">
        <v>1</v>
      </c>
      <c r="C3129" s="30" t="s">
        <v>579</v>
      </c>
      <c r="D3129" s="30" t="s">
        <v>46</v>
      </c>
      <c r="E3129" s="30">
        <v>59</v>
      </c>
      <c r="F3129" s="30">
        <v>0.95550195567679996</v>
      </c>
      <c r="G3129" s="30">
        <v>0.86700842888399998</v>
      </c>
      <c r="H3129" s="30">
        <v>1.0572045110312001</v>
      </c>
      <c r="I3129" s="30">
        <v>0.98348565610680005</v>
      </c>
      <c r="J3129" s="30">
        <v>1.0067540912127999</v>
      </c>
      <c r="K3129" s="30">
        <v>1.0405987987248</v>
      </c>
      <c r="L3129" s="30">
        <v>1.1197500767140001</v>
      </c>
      <c r="M3129" s="30">
        <v>0.9226289384038</v>
      </c>
      <c r="N3129" s="30">
        <v>0.93752326278520004</v>
      </c>
      <c r="O3129" s="30">
        <v>0.9314390475048</v>
      </c>
      <c r="P3129" s="30">
        <v>1.258664342406</v>
      </c>
      <c r="Q3129" s="30">
        <v>1.0458093880566</v>
      </c>
      <c r="R3129" s="30">
        <v>1.0083313302657999</v>
      </c>
      <c r="S3129" s="30">
        <v>1.0656045708805999</v>
      </c>
      <c r="T3129" s="30">
        <v>1.1553088479824001</v>
      </c>
      <c r="U3129" s="30">
        <v>1.0234018144864001</v>
      </c>
      <c r="V3129" s="30">
        <v>0.93348254275160003</v>
      </c>
      <c r="W3129" s="30">
        <v>0.84422416579140003</v>
      </c>
      <c r="X3129" s="30">
        <v>0.93413437272379996</v>
      </c>
      <c r="Y3129" s="30">
        <v>1.015907192622</v>
      </c>
      <c r="Z3129" s="30">
        <v>0.83164214296759997</v>
      </c>
      <c r="AA3129" s="30">
        <v>1.0219143566647999</v>
      </c>
      <c r="AB3129" s="30">
        <v>0.93352975870599997</v>
      </c>
      <c r="AC3129" s="30">
        <v>0.96721018808579995</v>
      </c>
      <c r="AD3129" s="30">
        <v>0.96820676215919999</v>
      </c>
      <c r="AE3129" s="30">
        <v>0.95724462621140005</v>
      </c>
      <c r="AF3129" s="30">
        <v>0.91083852924660003</v>
      </c>
      <c r="AG3129" s="30">
        <v>0.9028986474638</v>
      </c>
      <c r="AH3129" s="30">
        <v>0.95126146356539998</v>
      </c>
      <c r="AI3129" s="30">
        <v>0.97296758828600005</v>
      </c>
      <c r="AJ3129" s="30">
        <v>0.87543993390200003</v>
      </c>
      <c r="AK3129" s="30">
        <v>0</v>
      </c>
      <c r="AL3129" s="30">
        <v>0</v>
      </c>
    </row>
    <row r="3130" spans="1:38" x14ac:dyDescent="0.25">
      <c r="A3130" s="30" t="s">
        <v>578</v>
      </c>
      <c r="B3130" s="30">
        <v>1</v>
      </c>
      <c r="C3130" s="30" t="s">
        <v>579</v>
      </c>
      <c r="D3130" s="30" t="s">
        <v>44</v>
      </c>
      <c r="E3130" s="30">
        <v>59</v>
      </c>
      <c r="F3130" s="30">
        <v>0.32149247669120001</v>
      </c>
      <c r="G3130" s="30">
        <v>0.3061366967768</v>
      </c>
      <c r="H3130" s="30">
        <v>0.29485440634679999</v>
      </c>
      <c r="I3130" s="30">
        <v>0.29524172391999998</v>
      </c>
      <c r="J3130" s="30">
        <v>0.30586172898820002</v>
      </c>
      <c r="K3130" s="30">
        <v>0.29754539563600002</v>
      </c>
      <c r="L3130" s="30">
        <v>0.3275965163024</v>
      </c>
      <c r="M3130" s="30">
        <v>0.3145689934914</v>
      </c>
      <c r="N3130" s="30">
        <v>0.32369618666139999</v>
      </c>
      <c r="O3130" s="30">
        <v>0.32298742831880001</v>
      </c>
      <c r="P3130" s="30">
        <v>0.30360265416420001</v>
      </c>
      <c r="Q3130" s="30">
        <v>0.28057670693280001</v>
      </c>
      <c r="R3130" s="30">
        <v>0.318408909056</v>
      </c>
      <c r="S3130" s="30">
        <v>0.33785064278159999</v>
      </c>
      <c r="T3130" s="30">
        <v>0.3309801765532</v>
      </c>
      <c r="U3130" s="30">
        <v>0.34901436887539999</v>
      </c>
      <c r="V3130" s="30">
        <v>0.37955673640299997</v>
      </c>
      <c r="W3130" s="30">
        <v>0.3402855024416</v>
      </c>
      <c r="X3130" s="30">
        <v>0.35924413215599998</v>
      </c>
      <c r="Y3130" s="30">
        <v>0.34096235767900002</v>
      </c>
      <c r="Z3130" s="30">
        <v>0.33332455027140001</v>
      </c>
      <c r="AA3130" s="30">
        <v>0.30846884072399999</v>
      </c>
      <c r="AB3130" s="30">
        <v>0.30632768184780002</v>
      </c>
      <c r="AC3130" s="30">
        <v>0.30837383468840002</v>
      </c>
      <c r="AD3130" s="30">
        <v>0.27350457897879998</v>
      </c>
      <c r="AE3130" s="30">
        <v>0.27923160883679998</v>
      </c>
      <c r="AF3130" s="30">
        <v>0.27728888005500002</v>
      </c>
      <c r="AG3130" s="30">
        <v>0.27470120525000002</v>
      </c>
      <c r="AH3130" s="30">
        <v>0.28447269528000002</v>
      </c>
      <c r="AI3130" s="30">
        <v>0.29017428159999997</v>
      </c>
      <c r="AJ3130" s="30">
        <v>0.26411051983560002</v>
      </c>
      <c r="AK3130" s="30">
        <v>0</v>
      </c>
      <c r="AL3130" s="30">
        <v>0</v>
      </c>
    </row>
    <row r="3131" spans="1:38" x14ac:dyDescent="0.25">
      <c r="A3131" s="30" t="s">
        <v>578</v>
      </c>
      <c r="B3131" s="30">
        <v>1</v>
      </c>
      <c r="C3131" s="30" t="s">
        <v>579</v>
      </c>
      <c r="D3131" s="30" t="s">
        <v>50</v>
      </c>
      <c r="E3131" s="30">
        <v>59</v>
      </c>
      <c r="F3131" s="30">
        <v>5.4954800826678003</v>
      </c>
      <c r="G3131" s="30">
        <v>5.369608525986</v>
      </c>
      <c r="H3131" s="30">
        <v>5.4385131351545999</v>
      </c>
      <c r="I3131" s="30">
        <v>5.1548355520016003</v>
      </c>
      <c r="J3131" s="30">
        <v>5.3473412000962002</v>
      </c>
      <c r="K3131" s="30">
        <v>4.9640462217354004</v>
      </c>
      <c r="L3131" s="30">
        <v>5.2679120981076002</v>
      </c>
      <c r="M3131" s="30">
        <v>4.9927823639406004</v>
      </c>
      <c r="N3131" s="30">
        <v>5.1576937093673996</v>
      </c>
      <c r="O3131" s="30">
        <v>5.5524253316983998</v>
      </c>
      <c r="P3131" s="30">
        <v>5.4711727848746001</v>
      </c>
      <c r="Q3131" s="30">
        <v>5.278824188442</v>
      </c>
      <c r="R3131" s="30">
        <v>5.0569845761702004</v>
      </c>
      <c r="S3131" s="30">
        <v>5.5210171829231998</v>
      </c>
      <c r="T3131" s="30">
        <v>5.2868919724804</v>
      </c>
      <c r="U3131" s="30">
        <v>4.7933994653793999</v>
      </c>
      <c r="V3131" s="30">
        <v>5.5918691321851997</v>
      </c>
      <c r="W3131" s="30">
        <v>4.8725719134972003</v>
      </c>
      <c r="X3131" s="30">
        <v>5.3242638496527999</v>
      </c>
      <c r="Y3131" s="30">
        <v>5.0186758036262002</v>
      </c>
      <c r="Z3131" s="30">
        <v>5.3729594240571998</v>
      </c>
      <c r="AA3131" s="30">
        <v>5.4476070517671999</v>
      </c>
      <c r="AB3131" s="30">
        <v>4.9197584215635999</v>
      </c>
      <c r="AC3131" s="30">
        <v>5.5892402440993996</v>
      </c>
      <c r="AD3131" s="30">
        <v>5.5143606760162003</v>
      </c>
      <c r="AE3131" s="30">
        <v>5.7524972008360002</v>
      </c>
      <c r="AF3131" s="30">
        <v>5.4021863279796003</v>
      </c>
      <c r="AG3131" s="30">
        <v>5.3473608300416</v>
      </c>
      <c r="AH3131" s="30">
        <v>5.5844574425884002</v>
      </c>
      <c r="AI3131" s="30">
        <v>5.6826672070226003</v>
      </c>
      <c r="AJ3131" s="30">
        <v>5.1829259078831997</v>
      </c>
      <c r="AK3131" s="30">
        <v>0</v>
      </c>
      <c r="AL3131" s="30">
        <v>0</v>
      </c>
    </row>
    <row r="3132" spans="1:38" x14ac:dyDescent="0.25">
      <c r="A3132" s="30" t="s">
        <v>578</v>
      </c>
      <c r="B3132" s="30">
        <v>1</v>
      </c>
      <c r="C3132" s="30" t="s">
        <v>579</v>
      </c>
      <c r="D3132" s="30" t="s">
        <v>52</v>
      </c>
      <c r="E3132" s="30">
        <v>59</v>
      </c>
      <c r="F3132" s="30">
        <v>16.578101798969001</v>
      </c>
      <c r="G3132" s="30">
        <v>16.6174045197594</v>
      </c>
      <c r="H3132" s="30">
        <v>14.800432329042399</v>
      </c>
      <c r="I3132" s="30">
        <v>17.317820965971201</v>
      </c>
      <c r="J3132" s="30">
        <v>15.401884776098001</v>
      </c>
      <c r="K3132" s="30">
        <v>16.149940108173599</v>
      </c>
      <c r="L3132" s="30">
        <v>14.7117938228656</v>
      </c>
      <c r="M3132" s="30">
        <v>14.797403069880801</v>
      </c>
      <c r="N3132" s="30">
        <v>15.5877821023062</v>
      </c>
      <c r="O3132" s="30">
        <v>15.5081477063594</v>
      </c>
      <c r="P3132" s="30">
        <v>14.3847352202244</v>
      </c>
      <c r="Q3132" s="30">
        <v>14.1980866715378</v>
      </c>
      <c r="R3132" s="30">
        <v>15.596611484855201</v>
      </c>
      <c r="S3132" s="30">
        <v>14.759497432124199</v>
      </c>
      <c r="T3132" s="30">
        <v>16.7778630000372</v>
      </c>
      <c r="U3132" s="30">
        <v>16.636675872521401</v>
      </c>
      <c r="V3132" s="30">
        <v>14.075320734044199</v>
      </c>
      <c r="W3132" s="30">
        <v>15.283982478456201</v>
      </c>
      <c r="X3132" s="30">
        <v>15.8444923045528</v>
      </c>
      <c r="Y3132" s="30">
        <v>14.729992294750399</v>
      </c>
      <c r="Z3132" s="30">
        <v>15.687712294614601</v>
      </c>
      <c r="AA3132" s="30">
        <v>14.3109562301218</v>
      </c>
      <c r="AB3132" s="30">
        <v>13.893288840038</v>
      </c>
      <c r="AC3132" s="30">
        <v>15.123705699834201</v>
      </c>
      <c r="AD3132" s="30">
        <v>17.574100409724402</v>
      </c>
      <c r="AE3132" s="30">
        <v>17.835670576559</v>
      </c>
      <c r="AF3132" s="30">
        <v>16.090494475302599</v>
      </c>
      <c r="AG3132" s="30">
        <v>15.979037391690801</v>
      </c>
      <c r="AH3132" s="30">
        <v>16.640524654986599</v>
      </c>
      <c r="AI3132" s="30">
        <v>16.896157010722401</v>
      </c>
      <c r="AJ3132" s="30">
        <v>15.5905271555302</v>
      </c>
      <c r="AK3132" s="30">
        <v>0</v>
      </c>
      <c r="AL3132" s="30">
        <v>0</v>
      </c>
    </row>
    <row r="3133" spans="1:38" x14ac:dyDescent="0.25">
      <c r="A3133" s="30" t="s">
        <v>578</v>
      </c>
      <c r="B3133" s="30">
        <v>1</v>
      </c>
      <c r="C3133" s="30" t="s">
        <v>579</v>
      </c>
      <c r="D3133" s="30" t="s">
        <v>56</v>
      </c>
      <c r="E3133" s="30">
        <v>59</v>
      </c>
      <c r="F3133" s="30">
        <v>13.7650162286672</v>
      </c>
      <c r="G3133" s="30">
        <v>11.926385641982399</v>
      </c>
      <c r="H3133" s="30">
        <v>11.373002767942801</v>
      </c>
      <c r="I3133" s="30">
        <v>13.282844566401799</v>
      </c>
      <c r="J3133" s="30">
        <v>11.726720742326</v>
      </c>
      <c r="K3133" s="30">
        <v>12.239066738960201</v>
      </c>
      <c r="L3133" s="30">
        <v>13.242674977498201</v>
      </c>
      <c r="M3133" s="30">
        <v>12.445494851665</v>
      </c>
      <c r="N3133" s="30">
        <v>12.880280916474399</v>
      </c>
      <c r="O3133" s="30">
        <v>11.021073268452399</v>
      </c>
      <c r="P3133" s="30">
        <v>12.046612118001599</v>
      </c>
      <c r="Q3133" s="30">
        <v>13.767127740178999</v>
      </c>
      <c r="R3133" s="30">
        <v>12.970045390947</v>
      </c>
      <c r="S3133" s="30">
        <v>12.947108603915</v>
      </c>
      <c r="T3133" s="30">
        <v>12.9648129950182</v>
      </c>
      <c r="U3133" s="30">
        <v>11.753513073264401</v>
      </c>
      <c r="V3133" s="30">
        <v>11.441423844486801</v>
      </c>
      <c r="W3133" s="30">
        <v>12.3020499740842</v>
      </c>
      <c r="X3133" s="30">
        <v>13.648722684055199</v>
      </c>
      <c r="Y3133" s="30">
        <v>13.380268645581401</v>
      </c>
      <c r="Z3133" s="30">
        <v>13.665383714936</v>
      </c>
      <c r="AA3133" s="30">
        <v>12.6458701305754</v>
      </c>
      <c r="AB3133" s="30">
        <v>11.5538087396554</v>
      </c>
      <c r="AC3133" s="30">
        <v>14.413709381168401</v>
      </c>
      <c r="AD3133" s="30">
        <v>14.2242513992186</v>
      </c>
      <c r="AE3133" s="30">
        <v>14.923409126985201</v>
      </c>
      <c r="AF3133" s="30">
        <v>13.668037854945799</v>
      </c>
      <c r="AG3133" s="30">
        <v>13.568119299746</v>
      </c>
      <c r="AH3133" s="30">
        <v>14.1670116184014</v>
      </c>
      <c r="AI3133" s="30">
        <v>14.47651947716</v>
      </c>
      <c r="AJ3133" s="30">
        <v>13.116900708339999</v>
      </c>
      <c r="AK3133" s="30">
        <v>0</v>
      </c>
      <c r="AL3133" s="30">
        <v>0</v>
      </c>
    </row>
    <row r="3134" spans="1:38" x14ac:dyDescent="0.25">
      <c r="A3134" s="30" t="s">
        <v>578</v>
      </c>
      <c r="B3134" s="30">
        <v>1</v>
      </c>
      <c r="C3134" s="30" t="s">
        <v>579</v>
      </c>
      <c r="D3134" s="30" t="s">
        <v>452</v>
      </c>
      <c r="E3134" s="30">
        <v>59</v>
      </c>
      <c r="F3134" s="30">
        <v>0</v>
      </c>
      <c r="G3134" s="30">
        <v>0</v>
      </c>
      <c r="H3134" s="30">
        <v>0</v>
      </c>
      <c r="I3134" s="30">
        <v>0</v>
      </c>
      <c r="J3134" s="30">
        <v>0</v>
      </c>
      <c r="K3134" s="30">
        <v>0</v>
      </c>
      <c r="L3134" s="30">
        <v>0</v>
      </c>
      <c r="M3134" s="30">
        <v>0</v>
      </c>
      <c r="N3134" s="30">
        <v>0</v>
      </c>
      <c r="O3134" s="30">
        <v>0</v>
      </c>
      <c r="P3134" s="30">
        <v>0</v>
      </c>
      <c r="Q3134" s="30">
        <v>0</v>
      </c>
      <c r="R3134" s="30">
        <v>0</v>
      </c>
      <c r="S3134" s="30">
        <v>0</v>
      </c>
      <c r="T3134" s="30">
        <v>0</v>
      </c>
      <c r="U3134" s="30">
        <v>0</v>
      </c>
      <c r="V3134" s="30">
        <v>0</v>
      </c>
      <c r="W3134" s="30">
        <v>0</v>
      </c>
      <c r="X3134" s="30">
        <v>0</v>
      </c>
      <c r="Y3134" s="30">
        <v>0</v>
      </c>
      <c r="Z3134" s="30">
        <v>0</v>
      </c>
      <c r="AA3134" s="30">
        <v>0</v>
      </c>
      <c r="AB3134" s="30">
        <v>0</v>
      </c>
      <c r="AC3134" s="30">
        <v>0</v>
      </c>
      <c r="AD3134" s="30">
        <v>0</v>
      </c>
      <c r="AE3134" s="30">
        <v>0</v>
      </c>
      <c r="AF3134" s="30">
        <v>0</v>
      </c>
      <c r="AG3134" s="30">
        <v>0</v>
      </c>
      <c r="AH3134" s="30">
        <v>0</v>
      </c>
      <c r="AI3134" s="30">
        <v>0</v>
      </c>
      <c r="AJ3134" s="30">
        <v>0</v>
      </c>
      <c r="AK3134" s="30">
        <v>0</v>
      </c>
      <c r="AL3134" s="30">
        <v>0</v>
      </c>
    </row>
    <row r="3135" spans="1:38" x14ac:dyDescent="0.25">
      <c r="A3135" s="30" t="s">
        <v>578</v>
      </c>
      <c r="B3135" s="30">
        <v>1</v>
      </c>
      <c r="C3135" s="30" t="s">
        <v>579</v>
      </c>
      <c r="D3135" s="30" t="s">
        <v>54</v>
      </c>
      <c r="E3135" s="30">
        <v>59</v>
      </c>
      <c r="F3135" s="30">
        <v>4.2303419066396</v>
      </c>
      <c r="G3135" s="30">
        <v>4.5028939714111997</v>
      </c>
      <c r="H3135" s="30">
        <v>4.3061235291562001</v>
      </c>
      <c r="I3135" s="30">
        <v>4.2322933424449998</v>
      </c>
      <c r="J3135" s="30">
        <v>4.5572572876497999</v>
      </c>
      <c r="K3135" s="30">
        <v>4.2112380974342001</v>
      </c>
      <c r="L3135" s="30">
        <v>4.4855707370292004</v>
      </c>
      <c r="M3135" s="30">
        <v>4.4527421279248003</v>
      </c>
      <c r="N3135" s="30">
        <v>4.4127298060477997</v>
      </c>
      <c r="O3135" s="30">
        <v>4.5219462736410003</v>
      </c>
      <c r="P3135" s="30">
        <v>4.3064084006470003</v>
      </c>
      <c r="Q3135" s="30">
        <v>4.7467581386577997</v>
      </c>
      <c r="R3135" s="30">
        <v>4.6892954931766004</v>
      </c>
      <c r="S3135" s="30">
        <v>4.8437753942272002</v>
      </c>
      <c r="T3135" s="30">
        <v>4.7120226620916004</v>
      </c>
      <c r="U3135" s="30">
        <v>4.0384930983144001</v>
      </c>
      <c r="V3135" s="30">
        <v>4.2993456491139996</v>
      </c>
      <c r="W3135" s="30">
        <v>4.4932446726158002</v>
      </c>
      <c r="X3135" s="30">
        <v>4.6212743402017997</v>
      </c>
      <c r="Y3135" s="30">
        <v>4.6829171656637998</v>
      </c>
      <c r="Z3135" s="30">
        <v>4.0893160833650004</v>
      </c>
      <c r="AA3135" s="30">
        <v>4.5421188944740001</v>
      </c>
      <c r="AB3135" s="30">
        <v>4.7271089163828002</v>
      </c>
      <c r="AC3135" s="30">
        <v>4.5846159005083997</v>
      </c>
      <c r="AD3135" s="30">
        <v>4.7459067713721996</v>
      </c>
      <c r="AE3135" s="30">
        <v>4.6119055064307997</v>
      </c>
      <c r="AF3135" s="30">
        <v>4.3517930348764002</v>
      </c>
      <c r="AG3135" s="30">
        <v>4.3181381141774002</v>
      </c>
      <c r="AH3135" s="30">
        <v>4.5087977501948</v>
      </c>
      <c r="AI3135" s="30">
        <v>4.6000010268966003</v>
      </c>
      <c r="AJ3135" s="30">
        <v>4.1797255791356003</v>
      </c>
      <c r="AK3135" s="30">
        <v>0</v>
      </c>
      <c r="AL3135" s="30">
        <v>0</v>
      </c>
    </row>
    <row r="3136" spans="1:38" x14ac:dyDescent="0.25">
      <c r="A3136" s="30" t="s">
        <v>578</v>
      </c>
      <c r="B3136" s="30">
        <v>1</v>
      </c>
      <c r="C3136" s="30" t="s">
        <v>579</v>
      </c>
      <c r="D3136" s="30" t="s">
        <v>58</v>
      </c>
      <c r="E3136" s="30">
        <v>59</v>
      </c>
      <c r="F3136" s="30">
        <v>12.6086457597972</v>
      </c>
      <c r="G3136" s="30">
        <v>13.134458570935999</v>
      </c>
      <c r="H3136" s="30">
        <v>11.5956616778428</v>
      </c>
      <c r="I3136" s="30">
        <v>14.7811459881022</v>
      </c>
      <c r="J3136" s="30">
        <v>11.705943346018801</v>
      </c>
      <c r="K3136" s="30">
        <v>14.028401154233</v>
      </c>
      <c r="L3136" s="30">
        <v>13.800909717052001</v>
      </c>
      <c r="M3136" s="30">
        <v>15.728775513044599</v>
      </c>
      <c r="N3136" s="30">
        <v>12.960646491956</v>
      </c>
      <c r="O3136" s="30">
        <v>13.5830755922142</v>
      </c>
      <c r="P3136" s="30">
        <v>11.310964314730599</v>
      </c>
      <c r="Q3136" s="30">
        <v>12.3525295116018</v>
      </c>
      <c r="R3136" s="30">
        <v>12.663205078830799</v>
      </c>
      <c r="S3136" s="30">
        <v>11.6983627935598</v>
      </c>
      <c r="T3136" s="30">
        <v>13.490818484553399</v>
      </c>
      <c r="U3136" s="30">
        <v>13.302573435852</v>
      </c>
      <c r="V3136" s="30">
        <v>12.8946828587636</v>
      </c>
      <c r="W3136" s="30">
        <v>12.584105896516199</v>
      </c>
      <c r="X3136" s="30">
        <v>11.566166063803999</v>
      </c>
      <c r="Y3136" s="30">
        <v>13.471228682793001</v>
      </c>
      <c r="Z3136" s="30">
        <v>14.301592424623999</v>
      </c>
      <c r="AA3136" s="30">
        <v>15.420068833990999</v>
      </c>
      <c r="AB3136" s="30">
        <v>9.8525622205188004</v>
      </c>
      <c r="AC3136" s="30">
        <v>14.630325558281999</v>
      </c>
      <c r="AD3136" s="30">
        <v>15.474692341777599</v>
      </c>
      <c r="AE3136" s="30">
        <v>13.615745331439401</v>
      </c>
      <c r="AF3136" s="30">
        <v>13.756370917201799</v>
      </c>
      <c r="AG3136" s="30">
        <v>13.6991971906176</v>
      </c>
      <c r="AH3136" s="30">
        <v>13.9856917517978</v>
      </c>
      <c r="AI3136" s="30">
        <v>14.316823240532999</v>
      </c>
      <c r="AJ3136" s="30">
        <v>13.1176708157042</v>
      </c>
      <c r="AK3136" s="30">
        <v>0</v>
      </c>
      <c r="AL3136" s="30">
        <v>0</v>
      </c>
    </row>
    <row r="3137" spans="1:38" x14ac:dyDescent="0.25">
      <c r="A3137" s="30" t="s">
        <v>578</v>
      </c>
      <c r="B3137" s="30">
        <v>1</v>
      </c>
      <c r="C3137" s="30" t="s">
        <v>579</v>
      </c>
      <c r="D3137" s="30" t="s">
        <v>72</v>
      </c>
      <c r="E3137" s="30">
        <v>59</v>
      </c>
      <c r="F3137" s="30">
        <v>3.4494982382524002</v>
      </c>
      <c r="G3137" s="30">
        <v>3.4142169676534002</v>
      </c>
      <c r="H3137" s="30">
        <v>3.6037465453548001</v>
      </c>
      <c r="I3137" s="30">
        <v>3.3397773251991998</v>
      </c>
      <c r="J3137" s="30">
        <v>3.7597039722446</v>
      </c>
      <c r="K3137" s="30">
        <v>3.8891590879645999</v>
      </c>
      <c r="L3137" s="30">
        <v>3.9840408996719998</v>
      </c>
      <c r="M3137" s="30">
        <v>3.607952827543</v>
      </c>
      <c r="N3137" s="30">
        <v>3.8844175832340002</v>
      </c>
      <c r="O3137" s="30">
        <v>3.7823623520912002</v>
      </c>
      <c r="P3137" s="30">
        <v>3.47578101017</v>
      </c>
      <c r="Q3137" s="30">
        <v>3.3698327209140002</v>
      </c>
      <c r="R3137" s="30">
        <v>3.6296817599022</v>
      </c>
      <c r="S3137" s="30">
        <v>3.7471971792823999</v>
      </c>
      <c r="T3137" s="30">
        <v>3.7665463205936001</v>
      </c>
      <c r="U3137" s="30">
        <v>3.5098814218565999</v>
      </c>
      <c r="V3137" s="30">
        <v>3.6368661663592001</v>
      </c>
      <c r="W3137" s="30">
        <v>3.1753139989919998</v>
      </c>
      <c r="X3137" s="30">
        <v>3.6666730363915998</v>
      </c>
      <c r="Y3137" s="30">
        <v>3.6011443761278001</v>
      </c>
      <c r="Z3137" s="30">
        <v>3.341727117624</v>
      </c>
      <c r="AA3137" s="30">
        <v>3.5566908927240002</v>
      </c>
      <c r="AB3137" s="30">
        <v>3.6416958477104</v>
      </c>
      <c r="AC3137" s="30">
        <v>3.5617398875626001</v>
      </c>
      <c r="AD3137" s="30">
        <v>3.4967675040478001</v>
      </c>
      <c r="AE3137" s="30">
        <v>3.7814194532115999</v>
      </c>
      <c r="AF3137" s="30">
        <v>3.5329044575088</v>
      </c>
      <c r="AG3137" s="30">
        <v>3.4890577490400001</v>
      </c>
      <c r="AH3137" s="30">
        <v>3.623408315337</v>
      </c>
      <c r="AI3137" s="30">
        <v>3.6819131395600002</v>
      </c>
      <c r="AJ3137" s="30">
        <v>3.3611934187675998</v>
      </c>
      <c r="AK3137" s="30">
        <v>0</v>
      </c>
      <c r="AL3137" s="30">
        <v>0</v>
      </c>
    </row>
    <row r="3138" spans="1:38" x14ac:dyDescent="0.25">
      <c r="A3138" s="30" t="s">
        <v>578</v>
      </c>
      <c r="B3138" s="30">
        <v>1</v>
      </c>
      <c r="C3138" s="30" t="s">
        <v>579</v>
      </c>
      <c r="D3138" s="30" t="s">
        <v>75</v>
      </c>
      <c r="E3138" s="30">
        <v>59</v>
      </c>
      <c r="F3138" s="30">
        <v>9.5636033199689994</v>
      </c>
      <c r="G3138" s="30">
        <v>9.4001738739485994</v>
      </c>
      <c r="H3138" s="30">
        <v>10.2036838194506</v>
      </c>
      <c r="I3138" s="30">
        <v>12.4951678980448</v>
      </c>
      <c r="J3138" s="30">
        <v>11.060611463687399</v>
      </c>
      <c r="K3138" s="30">
        <v>11.087323333076201</v>
      </c>
      <c r="L3138" s="30">
        <v>10.948811379632</v>
      </c>
      <c r="M3138" s="30">
        <v>10.558122363972601</v>
      </c>
      <c r="N3138" s="30">
        <v>10.293569340986799</v>
      </c>
      <c r="O3138" s="30">
        <v>10.4994504044232</v>
      </c>
      <c r="P3138" s="30">
        <v>10.123457595533599</v>
      </c>
      <c r="Q3138" s="30">
        <v>10.8597870998796</v>
      </c>
      <c r="R3138" s="30">
        <v>8.5931816455130008</v>
      </c>
      <c r="S3138" s="30">
        <v>10.3990564903514</v>
      </c>
      <c r="T3138" s="30">
        <v>10.4596176182188</v>
      </c>
      <c r="U3138" s="30">
        <v>10.663861209382</v>
      </c>
      <c r="V3138" s="30">
        <v>9.0592668549292004</v>
      </c>
      <c r="W3138" s="30">
        <v>12.320530041784201</v>
      </c>
      <c r="X3138" s="30">
        <v>9.5189612446725995</v>
      </c>
      <c r="Y3138" s="30">
        <v>10.239858234789599</v>
      </c>
      <c r="Z3138" s="30">
        <v>12.237265304583801</v>
      </c>
      <c r="AA3138" s="30">
        <v>11.2275564247968</v>
      </c>
      <c r="AB3138" s="30">
        <v>8.8010090154298002</v>
      </c>
      <c r="AC3138" s="30">
        <v>13.6010801919742</v>
      </c>
      <c r="AD3138" s="30">
        <v>13.455441902558199</v>
      </c>
      <c r="AE3138" s="30">
        <v>12.262711194816999</v>
      </c>
      <c r="AF3138" s="30">
        <v>12.7165655819786</v>
      </c>
      <c r="AG3138" s="30">
        <v>12.5941329105798</v>
      </c>
      <c r="AH3138" s="30">
        <v>12.7870971937864</v>
      </c>
      <c r="AI3138" s="30">
        <v>12.885091766520199</v>
      </c>
      <c r="AJ3138" s="30">
        <v>12.1203903876594</v>
      </c>
      <c r="AK3138" s="30">
        <v>0</v>
      </c>
      <c r="AL3138" s="30">
        <v>0</v>
      </c>
    </row>
    <row r="3139" spans="1:38" x14ac:dyDescent="0.25">
      <c r="A3139" s="30" t="s">
        <v>578</v>
      </c>
      <c r="B3139" s="30">
        <v>1</v>
      </c>
      <c r="C3139" s="30" t="s">
        <v>579</v>
      </c>
      <c r="D3139" s="30" t="s">
        <v>60</v>
      </c>
      <c r="E3139" s="30">
        <v>59</v>
      </c>
      <c r="F3139" s="30">
        <v>14.591215287620001</v>
      </c>
      <c r="G3139" s="30">
        <v>16.3775854455772</v>
      </c>
      <c r="H3139" s="30">
        <v>17.050425536558599</v>
      </c>
      <c r="I3139" s="30">
        <v>19.3634054725634</v>
      </c>
      <c r="J3139" s="30">
        <v>17.342988191993999</v>
      </c>
      <c r="K3139" s="30">
        <v>16.040630319764599</v>
      </c>
      <c r="L3139" s="30">
        <v>17.477894073662199</v>
      </c>
      <c r="M3139" s="30">
        <v>17.399467139654</v>
      </c>
      <c r="N3139" s="30">
        <v>17.312622026204401</v>
      </c>
      <c r="O3139" s="30">
        <v>16.955904554992401</v>
      </c>
      <c r="P3139" s="30">
        <v>14.025661425434601</v>
      </c>
      <c r="Q3139" s="30">
        <v>18.013377005512002</v>
      </c>
      <c r="R3139" s="30">
        <v>16.997435100956</v>
      </c>
      <c r="S3139" s="30">
        <v>16.448436470294201</v>
      </c>
      <c r="T3139" s="30">
        <v>18.344530175833199</v>
      </c>
      <c r="U3139" s="30">
        <v>18.465173328325999</v>
      </c>
      <c r="V3139" s="30">
        <v>18.135200142466001</v>
      </c>
      <c r="W3139" s="30">
        <v>20.217884840733198</v>
      </c>
      <c r="X3139" s="30">
        <v>18.296432713771999</v>
      </c>
      <c r="Y3139" s="30">
        <v>18.0501609061556</v>
      </c>
      <c r="Z3139" s="30">
        <v>18.2130392992478</v>
      </c>
      <c r="AA3139" s="30">
        <v>19.768350197531401</v>
      </c>
      <c r="AB3139" s="30">
        <v>15.3679908448864</v>
      </c>
      <c r="AC3139" s="30">
        <v>18.897515604412</v>
      </c>
      <c r="AD3139" s="30">
        <v>19.291001710562</v>
      </c>
      <c r="AE3139" s="30">
        <v>19.577813887562399</v>
      </c>
      <c r="AF3139" s="30">
        <v>18.393225213152199</v>
      </c>
      <c r="AG3139" s="30">
        <v>18.2791881457876</v>
      </c>
      <c r="AH3139" s="30">
        <v>18.9083302782782</v>
      </c>
      <c r="AI3139" s="30">
        <v>19.2646299730986</v>
      </c>
      <c r="AJ3139" s="30">
        <v>17.6774185310442</v>
      </c>
      <c r="AK3139" s="30">
        <v>0</v>
      </c>
      <c r="AL3139" s="30">
        <v>0</v>
      </c>
    </row>
    <row r="3140" spans="1:38" x14ac:dyDescent="0.25">
      <c r="A3140" s="30" t="s">
        <v>578</v>
      </c>
      <c r="B3140" s="30">
        <v>1</v>
      </c>
      <c r="C3140" s="30" t="s">
        <v>579</v>
      </c>
      <c r="D3140" s="30" t="s">
        <v>64</v>
      </c>
      <c r="E3140" s="30">
        <v>59</v>
      </c>
      <c r="F3140" s="30">
        <v>0.11774873603659999</v>
      </c>
      <c r="G3140" s="30">
        <v>0.1129481162414</v>
      </c>
      <c r="H3140" s="30">
        <v>0.1076931543222</v>
      </c>
      <c r="I3140" s="30">
        <v>0.10725411735900001</v>
      </c>
      <c r="J3140" s="30">
        <v>0.1148837802776</v>
      </c>
      <c r="K3140" s="30">
        <v>0.1116147645008</v>
      </c>
      <c r="L3140" s="30">
        <v>0.1152305871348</v>
      </c>
      <c r="M3140" s="30">
        <v>0.111663274252</v>
      </c>
      <c r="N3140" s="30">
        <v>0.1217997634432</v>
      </c>
      <c r="O3140" s="30">
        <v>0.11499196226400001</v>
      </c>
      <c r="P3140" s="30">
        <v>0.1201384860956</v>
      </c>
      <c r="Q3140" s="30">
        <v>0.1029872199146</v>
      </c>
      <c r="R3140" s="30">
        <v>0.12179691545720001</v>
      </c>
      <c r="S3140" s="30">
        <v>0.1229635660276</v>
      </c>
      <c r="T3140" s="30">
        <v>0.12428417880460001</v>
      </c>
      <c r="U3140" s="30">
        <v>0.12692663405560001</v>
      </c>
      <c r="V3140" s="30">
        <v>0.12546339621380001</v>
      </c>
      <c r="W3140" s="30">
        <v>0.111152758532</v>
      </c>
      <c r="X3140" s="30">
        <v>0.1141838976564</v>
      </c>
      <c r="Y3140" s="30">
        <v>0.1112281091432</v>
      </c>
      <c r="Z3140" s="30">
        <v>0.1090160657818</v>
      </c>
      <c r="AA3140" s="30">
        <v>0.1221907350626</v>
      </c>
      <c r="AB3140" s="30">
        <v>0.11121760404720001</v>
      </c>
      <c r="AC3140" s="30">
        <v>0.1138580440434</v>
      </c>
      <c r="AD3140" s="30">
        <v>0.1051024409304</v>
      </c>
      <c r="AE3140" s="30">
        <v>0.1060431442056</v>
      </c>
      <c r="AF3140" s="30">
        <v>0.1047838507992</v>
      </c>
      <c r="AG3140" s="30">
        <v>0.104065764401</v>
      </c>
      <c r="AH3140" s="30">
        <v>0.107727409601</v>
      </c>
      <c r="AI3140" s="30">
        <v>0.1097801805746</v>
      </c>
      <c r="AJ3140" s="30">
        <v>0.1006340079336</v>
      </c>
      <c r="AK3140" s="30">
        <v>0</v>
      </c>
      <c r="AL3140" s="30">
        <v>0</v>
      </c>
    </row>
    <row r="3141" spans="1:38" x14ac:dyDescent="0.25">
      <c r="A3141" s="30" t="s">
        <v>578</v>
      </c>
      <c r="B3141" s="30">
        <v>1</v>
      </c>
      <c r="C3141" s="30" t="s">
        <v>579</v>
      </c>
      <c r="D3141" s="30" t="s">
        <v>66</v>
      </c>
      <c r="E3141" s="30">
        <v>59</v>
      </c>
      <c r="F3141" s="30">
        <v>0.29962353093920002</v>
      </c>
      <c r="G3141" s="30">
        <v>0.29317664754299999</v>
      </c>
      <c r="H3141" s="30">
        <v>0.26092964289300002</v>
      </c>
      <c r="I3141" s="30">
        <v>0.29077415390139999</v>
      </c>
      <c r="J3141" s="30">
        <v>0.30748697327840002</v>
      </c>
      <c r="K3141" s="30">
        <v>0.2389387170692</v>
      </c>
      <c r="L3141" s="30">
        <v>0.36706844789979998</v>
      </c>
      <c r="M3141" s="30">
        <v>0.26720159003799998</v>
      </c>
      <c r="N3141" s="30">
        <v>0.2275770514188</v>
      </c>
      <c r="O3141" s="30">
        <v>0.3445657645006</v>
      </c>
      <c r="P3141" s="30">
        <v>0.27417475505279998</v>
      </c>
      <c r="Q3141" s="30">
        <v>0.2685901932434</v>
      </c>
      <c r="R3141" s="30">
        <v>0.28212223601440001</v>
      </c>
      <c r="S3141" s="30">
        <v>0.28541662249799998</v>
      </c>
      <c r="T3141" s="30">
        <v>0.26243822113679999</v>
      </c>
      <c r="U3141" s="30">
        <v>0.25158768070580001</v>
      </c>
      <c r="V3141" s="30">
        <v>0.27535949520660002</v>
      </c>
      <c r="W3141" s="30">
        <v>0.26563936255620002</v>
      </c>
      <c r="X3141" s="30">
        <v>0.27602240407380002</v>
      </c>
      <c r="Y3141" s="30">
        <v>0.29882545135799998</v>
      </c>
      <c r="Z3141" s="30">
        <v>0.26766160614160001</v>
      </c>
      <c r="AA3141" s="30">
        <v>0.27929708456239999</v>
      </c>
      <c r="AB3141" s="30">
        <v>0.26376000681200001</v>
      </c>
      <c r="AC3141" s="30">
        <v>0.27846502392200001</v>
      </c>
      <c r="AD3141" s="30">
        <v>0.2693001042798</v>
      </c>
      <c r="AE3141" s="30">
        <v>0.26751839929139998</v>
      </c>
      <c r="AF3141" s="30">
        <v>0.26573294039700002</v>
      </c>
      <c r="AG3141" s="30">
        <v>0.262274755591</v>
      </c>
      <c r="AH3141" s="30">
        <v>0.2702191685532</v>
      </c>
      <c r="AI3141" s="30">
        <v>0.2737682053046</v>
      </c>
      <c r="AJ3141" s="30">
        <v>0.25270162854580003</v>
      </c>
      <c r="AK3141" s="30">
        <v>0</v>
      </c>
      <c r="AL3141" s="30">
        <v>0</v>
      </c>
    </row>
    <row r="3142" spans="1:38" x14ac:dyDescent="0.25">
      <c r="A3142" s="30" t="s">
        <v>578</v>
      </c>
      <c r="B3142" s="30">
        <v>1</v>
      </c>
      <c r="C3142" s="30" t="s">
        <v>579</v>
      </c>
      <c r="D3142" s="30" t="s">
        <v>68</v>
      </c>
      <c r="E3142" s="30">
        <v>59</v>
      </c>
      <c r="F3142" s="30">
        <v>6.7834996570639996</v>
      </c>
      <c r="G3142" s="30">
        <v>7.7070597887584</v>
      </c>
      <c r="H3142" s="30">
        <v>6.2199572145377999</v>
      </c>
      <c r="I3142" s="30">
        <v>6.0103821813645997</v>
      </c>
      <c r="J3142" s="30">
        <v>5.8293498927176</v>
      </c>
      <c r="K3142" s="30">
        <v>6.1221729293184</v>
      </c>
      <c r="L3142" s="30">
        <v>7.4812065705194</v>
      </c>
      <c r="M3142" s="30">
        <v>7.0056956338278003</v>
      </c>
      <c r="N3142" s="30">
        <v>6.3628943791183996</v>
      </c>
      <c r="O3142" s="30">
        <v>6.9182819584599997</v>
      </c>
      <c r="P3142" s="30">
        <v>5.4481404111540002</v>
      </c>
      <c r="Q3142" s="30">
        <v>5.7896153466831999</v>
      </c>
      <c r="R3142" s="30">
        <v>6.5759195335156004</v>
      </c>
      <c r="S3142" s="30">
        <v>6.0118105179530001</v>
      </c>
      <c r="T3142" s="30">
        <v>7.3804616327115999</v>
      </c>
      <c r="U3142" s="30">
        <v>6.9097458115167996</v>
      </c>
      <c r="V3142" s="30">
        <v>7.8125308678173999</v>
      </c>
      <c r="W3142" s="30">
        <v>6.1539724684924</v>
      </c>
      <c r="X3142" s="30">
        <v>7.0147028077659996</v>
      </c>
      <c r="Y3142" s="30">
        <v>6.104914385581</v>
      </c>
      <c r="Z3142" s="30">
        <v>7.0487907163559997</v>
      </c>
      <c r="AA3142" s="30">
        <v>5.4253404273396004</v>
      </c>
      <c r="AB3142" s="30">
        <v>5.5092259423460002</v>
      </c>
      <c r="AC3142" s="30">
        <v>7.4359223583564003</v>
      </c>
      <c r="AD3142" s="30">
        <v>6.9727538902750004</v>
      </c>
      <c r="AE3142" s="30">
        <v>7.5720507868125999</v>
      </c>
      <c r="AF3142" s="30">
        <v>6.9349839845750001</v>
      </c>
      <c r="AG3142" s="30">
        <v>6.8779504739938</v>
      </c>
      <c r="AH3142" s="30">
        <v>6.9664596451607999</v>
      </c>
      <c r="AI3142" s="30">
        <v>7.1894013859071997</v>
      </c>
      <c r="AJ3142" s="30">
        <v>6.4344052959890004</v>
      </c>
      <c r="AK3142" s="30">
        <v>0</v>
      </c>
      <c r="AL3142" s="30">
        <v>0</v>
      </c>
    </row>
    <row r="3143" spans="1:38" x14ac:dyDescent="0.25">
      <c r="A3143" s="30" t="s">
        <v>578</v>
      </c>
      <c r="B3143" s="30">
        <v>1</v>
      </c>
      <c r="C3143" s="30" t="s">
        <v>579</v>
      </c>
      <c r="D3143" s="30" t="s">
        <v>62</v>
      </c>
      <c r="E3143" s="30">
        <v>59</v>
      </c>
      <c r="F3143" s="30">
        <v>1.0315729592586</v>
      </c>
      <c r="G3143" s="30">
        <v>1.0106214326114</v>
      </c>
      <c r="H3143" s="30">
        <v>1.0270709175238</v>
      </c>
      <c r="I3143" s="30">
        <v>1.2756819835691999</v>
      </c>
      <c r="J3143" s="30">
        <v>1.0107488888802001</v>
      </c>
      <c r="K3143" s="30">
        <v>1.1750882390712001</v>
      </c>
      <c r="L3143" s="30">
        <v>1.2122894797152</v>
      </c>
      <c r="M3143" s="30">
        <v>1.2206078381859999</v>
      </c>
      <c r="N3143" s="30">
        <v>1.3805543850088</v>
      </c>
      <c r="O3143" s="30">
        <v>1.0620790925192001</v>
      </c>
      <c r="P3143" s="30">
        <v>1.145492091812</v>
      </c>
      <c r="Q3143" s="30">
        <v>1.0621004211838001</v>
      </c>
      <c r="R3143" s="30">
        <v>1.1308396950354</v>
      </c>
      <c r="S3143" s="30">
        <v>1.2068240552066001</v>
      </c>
      <c r="T3143" s="30">
        <v>1.2753693881549999</v>
      </c>
      <c r="U3143" s="30">
        <v>1.3737198808244</v>
      </c>
      <c r="V3143" s="30">
        <v>1.1528202624685999</v>
      </c>
      <c r="W3143" s="30">
        <v>1.0149751382901999</v>
      </c>
      <c r="X3143" s="30">
        <v>1.0895855296485999</v>
      </c>
      <c r="Y3143" s="30">
        <v>1.3277973545685999</v>
      </c>
      <c r="Z3143" s="30">
        <v>1.2725739712919999</v>
      </c>
      <c r="AA3143" s="30">
        <v>1.2327571976408001</v>
      </c>
      <c r="AB3143" s="30">
        <v>1.0009376910654</v>
      </c>
      <c r="AC3143" s="30">
        <v>1.1629728357628</v>
      </c>
      <c r="AD3143" s="30">
        <v>1.2988075836991999</v>
      </c>
      <c r="AE3143" s="30">
        <v>1.5366721103898</v>
      </c>
      <c r="AF3143" s="30">
        <v>1.2873386331615999</v>
      </c>
      <c r="AG3143" s="30">
        <v>1.2782652947304001</v>
      </c>
      <c r="AH3143" s="30">
        <v>1.2921804813164</v>
      </c>
      <c r="AI3143" s="30">
        <v>1.3255271521266001</v>
      </c>
      <c r="AJ3143" s="30">
        <v>1.2101793448739999</v>
      </c>
      <c r="AK3143" s="30">
        <v>0</v>
      </c>
      <c r="AL3143" s="30">
        <v>0</v>
      </c>
    </row>
    <row r="3144" spans="1:38" x14ac:dyDescent="0.25">
      <c r="A3144" s="30" t="s">
        <v>578</v>
      </c>
      <c r="B3144" s="30">
        <v>1</v>
      </c>
      <c r="C3144" s="30" t="s">
        <v>579</v>
      </c>
      <c r="D3144" s="30" t="s">
        <v>70</v>
      </c>
      <c r="E3144" s="30">
        <v>59</v>
      </c>
      <c r="F3144" s="30">
        <v>3.6783458801681999</v>
      </c>
      <c r="G3144" s="30">
        <v>3.4730858568969998</v>
      </c>
      <c r="H3144" s="30">
        <v>3.7855855355574</v>
      </c>
      <c r="I3144" s="30">
        <v>3.4372416819098</v>
      </c>
      <c r="J3144" s="30">
        <v>3.7231671303784002</v>
      </c>
      <c r="K3144" s="30">
        <v>3.4314282205489999</v>
      </c>
      <c r="L3144" s="30">
        <v>3.9498990482842</v>
      </c>
      <c r="M3144" s="30">
        <v>3.4448873777647999</v>
      </c>
      <c r="N3144" s="30">
        <v>3.8429931238698001</v>
      </c>
      <c r="O3144" s="30">
        <v>3.6294547530084</v>
      </c>
      <c r="P3144" s="30">
        <v>3.9318854423682001</v>
      </c>
      <c r="Q3144" s="30">
        <v>3.4104270306224</v>
      </c>
      <c r="R3144" s="30">
        <v>3.8353891020631998</v>
      </c>
      <c r="S3144" s="30">
        <v>3.8991808863427999</v>
      </c>
      <c r="T3144" s="30">
        <v>4.0139740551610004</v>
      </c>
      <c r="U3144" s="30">
        <v>3.7598463185602</v>
      </c>
      <c r="V3144" s="30">
        <v>4.0422530803854002</v>
      </c>
      <c r="W3144" s="30">
        <v>3.5647611865481998</v>
      </c>
      <c r="X3144" s="30">
        <v>3.7489961533112002</v>
      </c>
      <c r="Y3144" s="30">
        <v>3.7566289821818</v>
      </c>
      <c r="Z3144" s="30">
        <v>3.9440775183349999</v>
      </c>
      <c r="AA3144" s="30">
        <v>4.0691467552829996</v>
      </c>
      <c r="AB3144" s="30">
        <v>3.7849239439395999</v>
      </c>
      <c r="AC3144" s="30">
        <v>4.1710408732323998</v>
      </c>
      <c r="AD3144" s="30">
        <v>3.8479061169617998</v>
      </c>
      <c r="AE3144" s="30">
        <v>3.9854313614736001</v>
      </c>
      <c r="AF3144" s="30">
        <v>3.8359984698664</v>
      </c>
      <c r="AG3144" s="30">
        <v>3.8024769589696001</v>
      </c>
      <c r="AH3144" s="30">
        <v>3.9332557156532002</v>
      </c>
      <c r="AI3144" s="30">
        <v>4.0089807946961997</v>
      </c>
      <c r="AJ3144" s="30">
        <v>3.6615423624051999</v>
      </c>
      <c r="AK3144" s="30">
        <v>0</v>
      </c>
      <c r="AL3144" s="30">
        <v>0</v>
      </c>
    </row>
    <row r="3145" spans="1:38" x14ac:dyDescent="0.25">
      <c r="A3145" s="30" t="s">
        <v>578</v>
      </c>
      <c r="B3145" s="30">
        <v>1</v>
      </c>
      <c r="C3145" s="30" t="s">
        <v>579</v>
      </c>
      <c r="D3145" s="30" t="s">
        <v>77</v>
      </c>
      <c r="E3145" s="30">
        <v>59</v>
      </c>
      <c r="F3145" s="30">
        <v>9.1754114465060006</v>
      </c>
      <c r="G3145" s="30">
        <v>6.9324123596923997</v>
      </c>
      <c r="H3145" s="30">
        <v>8.0856713785571994</v>
      </c>
      <c r="I3145" s="30">
        <v>8.1214916608580001</v>
      </c>
      <c r="J3145" s="30">
        <v>7.8474008313067998</v>
      </c>
      <c r="K3145" s="30">
        <v>9.0608872880690008</v>
      </c>
      <c r="L3145" s="30">
        <v>8.7712668084769998</v>
      </c>
      <c r="M3145" s="30">
        <v>7.4925824484156003</v>
      </c>
      <c r="N3145" s="30">
        <v>7.6383566486285996</v>
      </c>
      <c r="O3145" s="30">
        <v>7.6101574970892001</v>
      </c>
      <c r="P3145" s="30">
        <v>8.3905110490781993</v>
      </c>
      <c r="Q3145" s="30">
        <v>9.4432471818850008</v>
      </c>
      <c r="R3145" s="30">
        <v>8.4597669003572005</v>
      </c>
      <c r="S3145" s="30">
        <v>8.4676994412377997</v>
      </c>
      <c r="T3145" s="30">
        <v>8.0079809679389999</v>
      </c>
      <c r="U3145" s="30">
        <v>7.8580362952740002</v>
      </c>
      <c r="V3145" s="30">
        <v>7.7194351479265997</v>
      </c>
      <c r="W3145" s="30">
        <v>7.3988772118705999</v>
      </c>
      <c r="X3145" s="30">
        <v>8.0991281509684008</v>
      </c>
      <c r="Y3145" s="30">
        <v>7.9448786104440003</v>
      </c>
      <c r="Z3145" s="30">
        <v>8.4425941770139996</v>
      </c>
      <c r="AA3145" s="30">
        <v>8.3209693340279998</v>
      </c>
      <c r="AB3145" s="30">
        <v>6.8325776343660003</v>
      </c>
      <c r="AC3145" s="30">
        <v>8.9128331701073993</v>
      </c>
      <c r="AD3145" s="30">
        <v>8.2428517108481998</v>
      </c>
      <c r="AE3145" s="30">
        <v>8.9275399694958004</v>
      </c>
      <c r="AF3145" s="30">
        <v>8.2431003346917997</v>
      </c>
      <c r="AG3145" s="30">
        <v>8.1722992629399993</v>
      </c>
      <c r="AH3145" s="30">
        <v>8.5828112790081992</v>
      </c>
      <c r="AI3145" s="30">
        <v>8.7403173276534005</v>
      </c>
      <c r="AJ3145" s="30">
        <v>7.9509545253515999</v>
      </c>
      <c r="AK3145" s="30">
        <v>0</v>
      </c>
      <c r="AL3145" s="30">
        <v>0</v>
      </c>
    </row>
    <row r="3146" spans="1:38" x14ac:dyDescent="0.25">
      <c r="A3146" s="30" t="s">
        <v>578</v>
      </c>
      <c r="B3146" s="30">
        <v>1</v>
      </c>
      <c r="C3146" s="30" t="s">
        <v>579</v>
      </c>
      <c r="D3146" s="30" t="s">
        <v>79</v>
      </c>
      <c r="E3146" s="30">
        <v>59</v>
      </c>
      <c r="F3146" s="30">
        <v>8.6487833582358</v>
      </c>
      <c r="G3146" s="30">
        <v>9.5380134158718004</v>
      </c>
      <c r="H3146" s="30">
        <v>9.0293921096752001</v>
      </c>
      <c r="I3146" s="30">
        <v>8.6708914399285995</v>
      </c>
      <c r="J3146" s="30">
        <v>9.4869068443362004</v>
      </c>
      <c r="K3146" s="30">
        <v>8.6455128668821999</v>
      </c>
      <c r="L3146" s="30">
        <v>10.159358719602199</v>
      </c>
      <c r="M3146" s="30">
        <v>9.2639490050039992</v>
      </c>
      <c r="N3146" s="30">
        <v>8.6977164147406008</v>
      </c>
      <c r="O3146" s="30">
        <v>9.2099487912459992</v>
      </c>
      <c r="P3146" s="30">
        <v>8.2017420428900003</v>
      </c>
      <c r="Q3146" s="30">
        <v>8.8299848042882001</v>
      </c>
      <c r="R3146" s="30">
        <v>9.2378142811254005</v>
      </c>
      <c r="S3146" s="30">
        <v>8.8712734194881993</v>
      </c>
      <c r="T3146" s="30">
        <v>9.7762864783018006</v>
      </c>
      <c r="U3146" s="30">
        <v>8.4828803153268009</v>
      </c>
      <c r="V3146" s="30">
        <v>7.7388295142542001</v>
      </c>
      <c r="W3146" s="30">
        <v>10.075866732787</v>
      </c>
      <c r="X3146" s="30">
        <v>9.2009689210213992</v>
      </c>
      <c r="Y3146" s="30">
        <v>9.7998707159575993</v>
      </c>
      <c r="Z3146" s="30">
        <v>9.4044976770855992</v>
      </c>
      <c r="AA3146" s="30">
        <v>8.9010554936856003</v>
      </c>
      <c r="AB3146" s="30">
        <v>8.2583784648057996</v>
      </c>
      <c r="AC3146" s="30">
        <v>10.427609952268799</v>
      </c>
      <c r="AD3146" s="30">
        <v>9.3769605109709993</v>
      </c>
      <c r="AE3146" s="30">
        <v>11.070637173524201</v>
      </c>
      <c r="AF3146" s="30">
        <v>9.7443139576672007</v>
      </c>
      <c r="AG3146" s="30">
        <v>9.6687135280608008</v>
      </c>
      <c r="AH3146" s="30">
        <v>9.9111585774383997</v>
      </c>
      <c r="AI3146" s="30">
        <v>10.146668916138401</v>
      </c>
      <c r="AJ3146" s="30">
        <v>9.1991096991703998</v>
      </c>
      <c r="AK3146" s="30">
        <v>0</v>
      </c>
      <c r="AL3146" s="30">
        <v>0</v>
      </c>
    </row>
    <row r="3147" spans="1:38" x14ac:dyDescent="0.25">
      <c r="A3147" s="30" t="s">
        <v>578</v>
      </c>
      <c r="B3147" s="30">
        <v>1</v>
      </c>
      <c r="C3147" s="30" t="s">
        <v>579</v>
      </c>
      <c r="D3147" s="30" t="s">
        <v>81</v>
      </c>
      <c r="E3147" s="30">
        <v>59</v>
      </c>
      <c r="F3147" s="30">
        <v>3.3129619369577998</v>
      </c>
      <c r="G3147" s="30">
        <v>3.0961880867031999</v>
      </c>
      <c r="H3147" s="30">
        <v>3.1804988058703998</v>
      </c>
      <c r="I3147" s="30">
        <v>3.4970597139972002</v>
      </c>
      <c r="J3147" s="30">
        <v>3.1926611291000002</v>
      </c>
      <c r="K3147" s="30">
        <v>3.4054575654576</v>
      </c>
      <c r="L3147" s="30">
        <v>3.1816349719943999</v>
      </c>
      <c r="M3147" s="30">
        <v>3.5067461101271999</v>
      </c>
      <c r="N3147" s="30">
        <v>3.8036513772676002</v>
      </c>
      <c r="O3147" s="30">
        <v>3.0637960426520001</v>
      </c>
      <c r="P3147" s="30">
        <v>3.0057563396898002</v>
      </c>
      <c r="Q3147" s="30">
        <v>3.2294646633842001</v>
      </c>
      <c r="R3147" s="30">
        <v>3.3601437632951998</v>
      </c>
      <c r="S3147" s="30">
        <v>3.6677733611616001</v>
      </c>
      <c r="T3147" s="30">
        <v>3.6766786423140001</v>
      </c>
      <c r="U3147" s="30">
        <v>3.6989881216149998</v>
      </c>
      <c r="V3147" s="30">
        <v>3.3679513626395998</v>
      </c>
      <c r="W3147" s="30">
        <v>3.4272530547161999</v>
      </c>
      <c r="X3147" s="30">
        <v>3.3607761682268</v>
      </c>
      <c r="Y3147" s="30">
        <v>4.0623612080285998</v>
      </c>
      <c r="Z3147" s="30">
        <v>3.8685915457606002</v>
      </c>
      <c r="AA3147" s="30">
        <v>3.7265574654417999</v>
      </c>
      <c r="AB3147" s="30">
        <v>3.7618105500087999</v>
      </c>
      <c r="AC3147" s="30">
        <v>3.959917372489</v>
      </c>
      <c r="AD3147" s="30">
        <v>3.7986467179154002</v>
      </c>
      <c r="AE3147" s="30">
        <v>3.4148086430178002</v>
      </c>
      <c r="AF3147" s="30">
        <v>3.6878907672732</v>
      </c>
      <c r="AG3147" s="30">
        <v>3.6391202714073998</v>
      </c>
      <c r="AH3147" s="30">
        <v>3.6713782092006002</v>
      </c>
      <c r="AI3147" s="30">
        <v>3.7069951737600002</v>
      </c>
      <c r="AJ3147" s="30">
        <v>3.4614697464796</v>
      </c>
      <c r="AK3147" s="30">
        <v>0</v>
      </c>
      <c r="AL3147" s="30">
        <v>0</v>
      </c>
    </row>
    <row r="3148" spans="1:38" x14ac:dyDescent="0.25">
      <c r="A3148" s="30" t="s">
        <v>578</v>
      </c>
      <c r="B3148" s="30">
        <v>1</v>
      </c>
      <c r="C3148" s="30" t="s">
        <v>579</v>
      </c>
      <c r="D3148" s="30" t="s">
        <v>83</v>
      </c>
      <c r="E3148" s="30">
        <v>59</v>
      </c>
      <c r="F3148" s="30">
        <v>3.5382849808042001</v>
      </c>
      <c r="G3148" s="30">
        <v>2.9995846252918001</v>
      </c>
      <c r="H3148" s="30">
        <v>3.4501788302607999</v>
      </c>
      <c r="I3148" s="30">
        <v>3.5103269019969998</v>
      </c>
      <c r="J3148" s="30">
        <v>3.569146351938</v>
      </c>
      <c r="K3148" s="30">
        <v>3.2098466785717998</v>
      </c>
      <c r="L3148" s="30">
        <v>3.8307706647169999</v>
      </c>
      <c r="M3148" s="30">
        <v>3.2426227798973999</v>
      </c>
      <c r="N3148" s="30">
        <v>3.3884169085623999</v>
      </c>
      <c r="O3148" s="30">
        <v>3.5471536022946002</v>
      </c>
      <c r="P3148" s="30">
        <v>3.5775995312409998</v>
      </c>
      <c r="Q3148" s="30">
        <v>3.5259663713554001</v>
      </c>
      <c r="R3148" s="30">
        <v>3.6594574222720002</v>
      </c>
      <c r="S3148" s="30">
        <v>3.7522648234676002</v>
      </c>
      <c r="T3148" s="30">
        <v>3.8369622591717998</v>
      </c>
      <c r="U3148" s="30">
        <v>3.4212663626177999</v>
      </c>
      <c r="V3148" s="30">
        <v>3.6734831342568</v>
      </c>
      <c r="W3148" s="30">
        <v>3.4043235833457999</v>
      </c>
      <c r="X3148" s="30">
        <v>3.3980692517555999</v>
      </c>
      <c r="Y3148" s="30">
        <v>3.6341120267873999</v>
      </c>
      <c r="Z3148" s="30">
        <v>3.4689451374206</v>
      </c>
      <c r="AA3148" s="30">
        <v>3.9194437779615998</v>
      </c>
      <c r="AB3148" s="30">
        <v>3.6220278235724002</v>
      </c>
      <c r="AC3148" s="30">
        <v>3.7635458768102001</v>
      </c>
      <c r="AD3148" s="30">
        <v>3.8474594944980001</v>
      </c>
      <c r="AE3148" s="30">
        <v>3.8698913402278001</v>
      </c>
      <c r="AF3148" s="30">
        <v>3.6580596068436</v>
      </c>
      <c r="AG3148" s="30">
        <v>3.6276885632410001</v>
      </c>
      <c r="AH3148" s="30">
        <v>3.7852798221253998</v>
      </c>
      <c r="AI3148" s="30">
        <v>3.859271868669</v>
      </c>
      <c r="AJ3148" s="30">
        <v>3.5147132619793999</v>
      </c>
      <c r="AK3148" s="30">
        <v>0</v>
      </c>
      <c r="AL3148" s="30">
        <v>0</v>
      </c>
    </row>
    <row r="3149" spans="1:38" x14ac:dyDescent="0.25">
      <c r="A3149" s="30" t="s">
        <v>578</v>
      </c>
      <c r="B3149" s="30">
        <v>1</v>
      </c>
      <c r="C3149" s="30" t="s">
        <v>579</v>
      </c>
      <c r="D3149" s="30" t="s">
        <v>453</v>
      </c>
      <c r="E3149" s="30">
        <v>59</v>
      </c>
      <c r="F3149" s="30">
        <v>0</v>
      </c>
      <c r="G3149" s="30">
        <v>0</v>
      </c>
      <c r="H3149" s="30">
        <v>0</v>
      </c>
      <c r="I3149" s="30">
        <v>0</v>
      </c>
      <c r="J3149" s="30">
        <v>0</v>
      </c>
      <c r="K3149" s="30">
        <v>0</v>
      </c>
      <c r="L3149" s="30">
        <v>0</v>
      </c>
      <c r="M3149" s="30">
        <v>0</v>
      </c>
      <c r="N3149" s="30">
        <v>0</v>
      </c>
      <c r="O3149" s="30">
        <v>0</v>
      </c>
      <c r="P3149" s="30">
        <v>0</v>
      </c>
      <c r="Q3149" s="30">
        <v>0</v>
      </c>
      <c r="R3149" s="30">
        <v>0</v>
      </c>
      <c r="S3149" s="30">
        <v>0</v>
      </c>
      <c r="T3149" s="30">
        <v>0</v>
      </c>
      <c r="U3149" s="30">
        <v>0</v>
      </c>
      <c r="V3149" s="30">
        <v>0</v>
      </c>
      <c r="W3149" s="30">
        <v>0</v>
      </c>
      <c r="X3149" s="30">
        <v>0</v>
      </c>
      <c r="Y3149" s="30">
        <v>0</v>
      </c>
      <c r="Z3149" s="30">
        <v>0</v>
      </c>
      <c r="AA3149" s="30">
        <v>0</v>
      </c>
      <c r="AB3149" s="30">
        <v>0</v>
      </c>
      <c r="AC3149" s="30">
        <v>0</v>
      </c>
      <c r="AD3149" s="30">
        <v>0</v>
      </c>
      <c r="AE3149" s="30">
        <v>0</v>
      </c>
      <c r="AF3149" s="30">
        <v>0</v>
      </c>
      <c r="AG3149" s="30">
        <v>0</v>
      </c>
      <c r="AH3149" s="30">
        <v>0</v>
      </c>
      <c r="AI3149" s="30">
        <v>0</v>
      </c>
      <c r="AJ3149" s="30">
        <v>0</v>
      </c>
      <c r="AK3149" s="30">
        <v>0</v>
      </c>
      <c r="AL3149" s="30">
        <v>0</v>
      </c>
    </row>
    <row r="3150" spans="1:38" x14ac:dyDescent="0.25">
      <c r="A3150" s="30" t="s">
        <v>578</v>
      </c>
      <c r="B3150" s="30">
        <v>1</v>
      </c>
      <c r="C3150" s="30" t="s">
        <v>579</v>
      </c>
      <c r="D3150" s="30" t="s">
        <v>85</v>
      </c>
      <c r="E3150" s="30">
        <v>59</v>
      </c>
      <c r="F3150" s="30">
        <v>2.6024498238000002E-2</v>
      </c>
      <c r="G3150" s="30">
        <v>2.37710510248E-2</v>
      </c>
      <c r="H3150" s="30">
        <v>2.7384172199399998E-2</v>
      </c>
      <c r="I3150" s="30">
        <v>4.2987446567200001E-2</v>
      </c>
      <c r="J3150" s="30">
        <v>2.7194586446999999E-2</v>
      </c>
      <c r="K3150" s="30">
        <v>2.2546714508400002E-2</v>
      </c>
      <c r="L3150" s="30">
        <v>2.44687658748E-2</v>
      </c>
      <c r="M3150" s="30">
        <v>2.0827947447800001E-2</v>
      </c>
      <c r="N3150" s="30">
        <v>2.5309578715599999E-2</v>
      </c>
      <c r="O3150" s="30">
        <v>2.66354941642E-2</v>
      </c>
      <c r="P3150" s="30">
        <v>2.95455276978E-2</v>
      </c>
      <c r="Q3150" s="30">
        <v>2.5948477901600001E-2</v>
      </c>
      <c r="R3150" s="30">
        <v>2.4366764527600001E-2</v>
      </c>
      <c r="S3150" s="30">
        <v>2.40041268674E-2</v>
      </c>
      <c r="T3150" s="30">
        <v>2.4282967404399999E-2</v>
      </c>
      <c r="U3150" s="30">
        <v>2.3490286927599999E-2</v>
      </c>
      <c r="V3150" s="30">
        <v>2.8172110781000001E-2</v>
      </c>
      <c r="W3150" s="30">
        <v>2.2484705118799998E-2</v>
      </c>
      <c r="X3150" s="30">
        <v>2.6243243350000001E-2</v>
      </c>
      <c r="Y3150" s="30">
        <v>2.5334517560800001E-2</v>
      </c>
      <c r="Z3150" s="30">
        <v>2.4025262278999999E-2</v>
      </c>
      <c r="AA3150" s="30">
        <v>2.5410248122E-2</v>
      </c>
      <c r="AB3150" s="30">
        <v>2.5075257322399999E-2</v>
      </c>
      <c r="AC3150" s="30">
        <v>2.2872414293799999E-2</v>
      </c>
      <c r="AD3150" s="30">
        <v>2.2424948042999999E-2</v>
      </c>
      <c r="AE3150" s="30">
        <v>2.61902820152E-2</v>
      </c>
      <c r="AF3150" s="30">
        <v>2.37698779478E-2</v>
      </c>
      <c r="AG3150" s="30">
        <v>2.34829737394E-2</v>
      </c>
      <c r="AH3150" s="30">
        <v>2.38416964246E-2</v>
      </c>
      <c r="AI3150" s="30">
        <v>2.4181290907000001E-2</v>
      </c>
      <c r="AJ3150" s="30">
        <v>2.2475450579800001E-2</v>
      </c>
      <c r="AK3150" s="30">
        <v>0</v>
      </c>
      <c r="AL3150" s="30">
        <v>0</v>
      </c>
    </row>
    <row r="3151" spans="1:38" x14ac:dyDescent="0.25">
      <c r="A3151" s="30" t="s">
        <v>578</v>
      </c>
      <c r="B3151" s="30">
        <v>1</v>
      </c>
      <c r="C3151" s="30" t="s">
        <v>579</v>
      </c>
      <c r="D3151" s="30" t="s">
        <v>87</v>
      </c>
      <c r="E3151" s="30">
        <v>59</v>
      </c>
      <c r="F3151" s="30">
        <v>1.3694602281176</v>
      </c>
      <c r="G3151" s="30">
        <v>1.473922813133</v>
      </c>
      <c r="H3151" s="30">
        <v>1.4278012137881999</v>
      </c>
      <c r="I3151" s="30">
        <v>1.2814608297268</v>
      </c>
      <c r="J3151" s="30">
        <v>1.6358903920818</v>
      </c>
      <c r="K3151" s="30">
        <v>1.5169603178891999</v>
      </c>
      <c r="L3151" s="30">
        <v>1.4534844444824</v>
      </c>
      <c r="M3151" s="30">
        <v>1.523304996285</v>
      </c>
      <c r="N3151" s="30">
        <v>1.3763730333218001</v>
      </c>
      <c r="O3151" s="30">
        <v>1.5138470447796</v>
      </c>
      <c r="P3151" s="30">
        <v>1.4647243606533999</v>
      </c>
      <c r="Q3151" s="30">
        <v>1.3795617279964001</v>
      </c>
      <c r="R3151" s="30">
        <v>1.598459740727</v>
      </c>
      <c r="S3151" s="30">
        <v>1.6417135739046</v>
      </c>
      <c r="T3151" s="30">
        <v>1.5372673608303999</v>
      </c>
      <c r="U3151" s="30">
        <v>1.4920401166718</v>
      </c>
      <c r="V3151" s="30">
        <v>1.4216888406070001</v>
      </c>
      <c r="W3151" s="30">
        <v>1.2998729622476</v>
      </c>
      <c r="X3151" s="30">
        <v>1.5308813055220001</v>
      </c>
      <c r="Y3151" s="30">
        <v>1.4947349878580001</v>
      </c>
      <c r="Z3151" s="30">
        <v>1.405869643515</v>
      </c>
      <c r="AA3151" s="30">
        <v>1.4477236566480001</v>
      </c>
      <c r="AB3151" s="30">
        <v>1.5590322436413999</v>
      </c>
      <c r="AC3151" s="30">
        <v>1.5548121222736</v>
      </c>
      <c r="AD3151" s="30">
        <v>1.4201436923694</v>
      </c>
      <c r="AE3151" s="30">
        <v>1.5428693454183999</v>
      </c>
      <c r="AF3151" s="30">
        <v>1.4265923891850001</v>
      </c>
      <c r="AG3151" s="30">
        <v>1.4119974958592001</v>
      </c>
      <c r="AH3151" s="30">
        <v>1.4891159607096001</v>
      </c>
      <c r="AI3151" s="30">
        <v>1.5273532873066</v>
      </c>
      <c r="AJ3151" s="30">
        <v>1.3596709131282001</v>
      </c>
      <c r="AK3151" s="30">
        <v>0</v>
      </c>
      <c r="AL3151" s="30">
        <v>0</v>
      </c>
    </row>
    <row r="3152" spans="1:38" x14ac:dyDescent="0.25">
      <c r="A3152" s="30" t="s">
        <v>578</v>
      </c>
      <c r="B3152" s="30">
        <v>1</v>
      </c>
      <c r="C3152" s="30" t="s">
        <v>579</v>
      </c>
      <c r="D3152" s="30" t="s">
        <v>89</v>
      </c>
      <c r="E3152" s="30">
        <v>59</v>
      </c>
      <c r="F3152" s="30">
        <v>12.206613561639401</v>
      </c>
      <c r="G3152" s="30">
        <v>12.175895737165201</v>
      </c>
      <c r="H3152" s="30">
        <v>13.1175812701312</v>
      </c>
      <c r="I3152" s="30">
        <v>14.940259700497799</v>
      </c>
      <c r="J3152" s="30">
        <v>13.197384281063799</v>
      </c>
      <c r="K3152" s="30">
        <v>13.446942939786799</v>
      </c>
      <c r="L3152" s="30">
        <v>13.116504910580799</v>
      </c>
      <c r="M3152" s="30">
        <v>12.989027881104199</v>
      </c>
      <c r="N3152" s="30">
        <v>13.661843520083</v>
      </c>
      <c r="O3152" s="30">
        <v>13.1273585314974</v>
      </c>
      <c r="P3152" s="30">
        <v>10.6074250214738</v>
      </c>
      <c r="Q3152" s="30">
        <v>14.408412816244001</v>
      </c>
      <c r="R3152" s="30">
        <v>12.271202021056</v>
      </c>
      <c r="S3152" s="30">
        <v>12.8244557648416</v>
      </c>
      <c r="T3152" s="30">
        <v>15.21748435452</v>
      </c>
      <c r="U3152" s="30">
        <v>14.2846646511718</v>
      </c>
      <c r="V3152" s="30">
        <v>14.4580909879258</v>
      </c>
      <c r="W3152" s="30">
        <v>15.201391207339199</v>
      </c>
      <c r="X3152" s="30">
        <v>14.3367329458596</v>
      </c>
      <c r="Y3152" s="30">
        <v>16.0319532722826</v>
      </c>
      <c r="Z3152" s="30">
        <v>15.1670292196264</v>
      </c>
      <c r="AA3152" s="30">
        <v>15.2992040085064</v>
      </c>
      <c r="AB3152" s="30">
        <v>11.9917138225674</v>
      </c>
      <c r="AC3152" s="30">
        <v>16.055211562008399</v>
      </c>
      <c r="AD3152" s="30">
        <v>17.3767234412154</v>
      </c>
      <c r="AE3152" s="30">
        <v>15.8124369516296</v>
      </c>
      <c r="AF3152" s="30">
        <v>15.4741422832456</v>
      </c>
      <c r="AG3152" s="30">
        <v>15.4219299404834</v>
      </c>
      <c r="AH3152" s="30">
        <v>15.880317407152599</v>
      </c>
      <c r="AI3152" s="30">
        <v>16.1878729619126</v>
      </c>
      <c r="AJ3152" s="30">
        <v>14.9399740151392</v>
      </c>
      <c r="AK3152" s="30">
        <v>0</v>
      </c>
      <c r="AL3152" s="30">
        <v>0</v>
      </c>
    </row>
    <row r="3153" spans="1:38" x14ac:dyDescent="0.25">
      <c r="A3153" s="30" t="s">
        <v>578</v>
      </c>
      <c r="B3153" s="30">
        <v>1</v>
      </c>
      <c r="C3153" s="30" t="s">
        <v>579</v>
      </c>
      <c r="D3153" s="30" t="s">
        <v>91</v>
      </c>
      <c r="E3153" s="30">
        <v>59</v>
      </c>
      <c r="F3153" s="30">
        <v>3.9581918576653998</v>
      </c>
      <c r="G3153" s="30">
        <v>4.0657069026919999</v>
      </c>
      <c r="H3153" s="30">
        <v>4.0158747715749996</v>
      </c>
      <c r="I3153" s="30">
        <v>3.7887029897261999</v>
      </c>
      <c r="J3153" s="30">
        <v>4.237875535363</v>
      </c>
      <c r="K3153" s="30">
        <v>4.0421869842833997</v>
      </c>
      <c r="L3153" s="30">
        <v>4.1805787708368003</v>
      </c>
      <c r="M3153" s="30">
        <v>3.840737916013</v>
      </c>
      <c r="N3153" s="30">
        <v>4.1211483899335999</v>
      </c>
      <c r="O3153" s="30">
        <v>3.6244874717664</v>
      </c>
      <c r="P3153" s="30">
        <v>3.7691181584567999</v>
      </c>
      <c r="Q3153" s="30">
        <v>4.3010064698957997</v>
      </c>
      <c r="R3153" s="30">
        <v>4.1176856764513996</v>
      </c>
      <c r="S3153" s="30">
        <v>4.2132694641704003</v>
      </c>
      <c r="T3153" s="30">
        <v>4.2556358190481998</v>
      </c>
      <c r="U3153" s="30">
        <v>3.7315507576138001</v>
      </c>
      <c r="V3153" s="30">
        <v>3.9345682087645999</v>
      </c>
      <c r="W3153" s="30">
        <v>3.4916025562768001</v>
      </c>
      <c r="X3153" s="30">
        <v>3.8311332238840001</v>
      </c>
      <c r="Y3153" s="30">
        <v>4.4020347163632003</v>
      </c>
      <c r="Z3153" s="30">
        <v>3.8120244754180002</v>
      </c>
      <c r="AA3153" s="30">
        <v>4.1393809800171999</v>
      </c>
      <c r="AB3153" s="30">
        <v>4.0818206715025998</v>
      </c>
      <c r="AC3153" s="30">
        <v>4.6942961268766004</v>
      </c>
      <c r="AD3153" s="30">
        <v>5.1723848439686</v>
      </c>
      <c r="AE3153" s="30">
        <v>4.3908864474697999</v>
      </c>
      <c r="AF3153" s="30">
        <v>4.5210369948234002</v>
      </c>
      <c r="AG3153" s="30">
        <v>4.4748590278249996</v>
      </c>
      <c r="AH3153" s="30">
        <v>4.6530908994968003</v>
      </c>
      <c r="AI3153" s="30">
        <v>4.7661970782161998</v>
      </c>
      <c r="AJ3153" s="30">
        <v>4.2711867906611998</v>
      </c>
      <c r="AK3153" s="30">
        <v>0</v>
      </c>
      <c r="AL3153" s="30">
        <v>0</v>
      </c>
    </row>
    <row r="3154" spans="1:38" x14ac:dyDescent="0.25">
      <c r="A3154" s="30" t="s">
        <v>578</v>
      </c>
      <c r="B3154" s="30">
        <v>1</v>
      </c>
      <c r="C3154" s="30" t="s">
        <v>579</v>
      </c>
      <c r="D3154" s="30" t="s">
        <v>93</v>
      </c>
      <c r="E3154" s="30">
        <v>59</v>
      </c>
      <c r="F3154" s="30">
        <v>31.865485580140199</v>
      </c>
      <c r="G3154" s="30">
        <v>34.705012611233599</v>
      </c>
      <c r="H3154" s="30">
        <v>30.2929924080604</v>
      </c>
      <c r="I3154" s="30">
        <v>28.721710503617601</v>
      </c>
      <c r="J3154" s="30">
        <v>30.835785740201</v>
      </c>
      <c r="K3154" s="30">
        <v>31.136443058708601</v>
      </c>
      <c r="L3154" s="30">
        <v>31.987454186390199</v>
      </c>
      <c r="M3154" s="30">
        <v>31.2208279348182</v>
      </c>
      <c r="N3154" s="30">
        <v>29.8359348745056</v>
      </c>
      <c r="O3154" s="30">
        <v>29.4781556137678</v>
      </c>
      <c r="P3154" s="30">
        <v>30.352025686351801</v>
      </c>
      <c r="Q3154" s="30">
        <v>29.399463756329201</v>
      </c>
      <c r="R3154" s="30">
        <v>32.328866143374199</v>
      </c>
      <c r="S3154" s="30">
        <v>30.375405277543798</v>
      </c>
      <c r="T3154" s="30">
        <v>34.50698243635</v>
      </c>
      <c r="U3154" s="30">
        <v>28.412568858697998</v>
      </c>
      <c r="V3154" s="30">
        <v>28.265126264301401</v>
      </c>
      <c r="W3154" s="30">
        <v>32.588733590179999</v>
      </c>
      <c r="X3154" s="30">
        <v>27.147893146724201</v>
      </c>
      <c r="Y3154" s="30">
        <v>30.3271978133122</v>
      </c>
      <c r="Z3154" s="30">
        <v>30.940604292593601</v>
      </c>
      <c r="AA3154" s="30">
        <v>22.1449487179808</v>
      </c>
      <c r="AB3154" s="30">
        <v>29.306315680878001</v>
      </c>
      <c r="AC3154" s="30">
        <v>29.544629167812602</v>
      </c>
      <c r="AD3154" s="30">
        <v>30.634004248252001</v>
      </c>
      <c r="AE3154" s="30">
        <v>32.600028095928003</v>
      </c>
      <c r="AF3154" s="30">
        <v>29.1874731950838</v>
      </c>
      <c r="AG3154" s="30">
        <v>28.989686964162399</v>
      </c>
      <c r="AH3154" s="30">
        <v>29.698362365763401</v>
      </c>
      <c r="AI3154" s="30">
        <v>30.420760898046201</v>
      </c>
      <c r="AJ3154" s="30">
        <v>27.6506290165438</v>
      </c>
      <c r="AK3154" s="30">
        <v>0</v>
      </c>
      <c r="AL3154" s="30">
        <v>0</v>
      </c>
    </row>
    <row r="3155" spans="1:38" x14ac:dyDescent="0.25">
      <c r="A3155" s="30" t="s">
        <v>578</v>
      </c>
      <c r="B3155" s="30">
        <v>1</v>
      </c>
      <c r="C3155" s="30" t="s">
        <v>579</v>
      </c>
      <c r="D3155" s="30" t="s">
        <v>454</v>
      </c>
      <c r="E3155" s="30">
        <v>59</v>
      </c>
      <c r="F3155" s="30">
        <v>0</v>
      </c>
      <c r="G3155" s="30">
        <v>0</v>
      </c>
      <c r="H3155" s="30">
        <v>0</v>
      </c>
      <c r="I3155" s="30">
        <v>0</v>
      </c>
      <c r="J3155" s="30">
        <v>0</v>
      </c>
      <c r="K3155" s="30">
        <v>0</v>
      </c>
      <c r="L3155" s="30">
        <v>0</v>
      </c>
      <c r="M3155" s="30">
        <v>0</v>
      </c>
      <c r="N3155" s="30">
        <v>0</v>
      </c>
      <c r="O3155" s="30">
        <v>0</v>
      </c>
      <c r="P3155" s="30">
        <v>0</v>
      </c>
      <c r="Q3155" s="30">
        <v>0</v>
      </c>
      <c r="R3155" s="30">
        <v>0</v>
      </c>
      <c r="S3155" s="30">
        <v>0</v>
      </c>
      <c r="T3155" s="30">
        <v>0</v>
      </c>
      <c r="U3155" s="30">
        <v>0</v>
      </c>
      <c r="V3155" s="30">
        <v>0</v>
      </c>
      <c r="W3155" s="30">
        <v>0</v>
      </c>
      <c r="X3155" s="30">
        <v>0</v>
      </c>
      <c r="Y3155" s="30">
        <v>0</v>
      </c>
      <c r="Z3155" s="30">
        <v>0</v>
      </c>
      <c r="AA3155" s="30">
        <v>0</v>
      </c>
      <c r="AB3155" s="30">
        <v>0</v>
      </c>
      <c r="AC3155" s="30">
        <v>0</v>
      </c>
      <c r="AD3155" s="30">
        <v>0</v>
      </c>
      <c r="AE3155" s="30">
        <v>0</v>
      </c>
      <c r="AF3155" s="30">
        <v>0</v>
      </c>
      <c r="AG3155" s="30">
        <v>0</v>
      </c>
      <c r="AH3155" s="30">
        <v>0</v>
      </c>
      <c r="AI3155" s="30">
        <v>0</v>
      </c>
      <c r="AJ3155" s="30">
        <v>0</v>
      </c>
      <c r="AK3155" s="30">
        <v>0</v>
      </c>
      <c r="AL3155" s="30">
        <v>0</v>
      </c>
    </row>
    <row r="3156" spans="1:38" x14ac:dyDescent="0.25">
      <c r="A3156" s="30" t="s">
        <v>578</v>
      </c>
      <c r="B3156" s="30">
        <v>1</v>
      </c>
      <c r="C3156" s="30" t="s">
        <v>579</v>
      </c>
      <c r="D3156" s="30" t="s">
        <v>95</v>
      </c>
      <c r="E3156" s="30">
        <v>59</v>
      </c>
      <c r="F3156" s="30">
        <v>1.9187374568636</v>
      </c>
      <c r="G3156" s="30">
        <v>1.9712776761224</v>
      </c>
      <c r="H3156" s="30">
        <v>1.9613976161696001</v>
      </c>
      <c r="I3156" s="30">
        <v>2.2738064104324001</v>
      </c>
      <c r="J3156" s="30">
        <v>1.9948167421336001</v>
      </c>
      <c r="K3156" s="30">
        <v>2.1579978576318002</v>
      </c>
      <c r="L3156" s="30">
        <v>2.0387290920756</v>
      </c>
      <c r="M3156" s="30">
        <v>2.5625447541494002</v>
      </c>
      <c r="N3156" s="30">
        <v>2.375640961877</v>
      </c>
      <c r="O3156" s="30">
        <v>2.0375255038389999</v>
      </c>
      <c r="P3156" s="30">
        <v>2.0858680225646</v>
      </c>
      <c r="Q3156" s="30">
        <v>1.973565014816</v>
      </c>
      <c r="R3156" s="30">
        <v>1.9992236260316001</v>
      </c>
      <c r="S3156" s="30">
        <v>1.9424298813334</v>
      </c>
      <c r="T3156" s="30">
        <v>2.0947914644628001</v>
      </c>
      <c r="U3156" s="30">
        <v>2.3607914059759998</v>
      </c>
      <c r="V3156" s="30">
        <v>1.9839194757794001</v>
      </c>
      <c r="W3156" s="30">
        <v>1.9998375827368</v>
      </c>
      <c r="X3156" s="30">
        <v>2.0031907432240001</v>
      </c>
      <c r="Y3156" s="30">
        <v>2.0388736874269999</v>
      </c>
      <c r="Z3156" s="30">
        <v>2.1635200043841998</v>
      </c>
      <c r="AA3156" s="30">
        <v>2.2618124283265999</v>
      </c>
      <c r="AB3156" s="30">
        <v>1.972768532038</v>
      </c>
      <c r="AC3156" s="30">
        <v>2.2220962007693998</v>
      </c>
      <c r="AD3156" s="30">
        <v>2.3568865438742002</v>
      </c>
      <c r="AE3156" s="30">
        <v>2.4161536739703999</v>
      </c>
      <c r="AF3156" s="30">
        <v>2.2467083408809998</v>
      </c>
      <c r="AG3156" s="30">
        <v>2.2320661877650001</v>
      </c>
      <c r="AH3156" s="30">
        <v>2.2614410635873998</v>
      </c>
      <c r="AI3156" s="30">
        <v>2.3089415373316</v>
      </c>
      <c r="AJ3156" s="30">
        <v>2.1311683370682002</v>
      </c>
      <c r="AK3156" s="30">
        <v>0</v>
      </c>
      <c r="AL3156" s="30">
        <v>0</v>
      </c>
    </row>
    <row r="3157" spans="1:38" x14ac:dyDescent="0.25">
      <c r="A3157" s="30" t="s">
        <v>578</v>
      </c>
      <c r="B3157" s="30">
        <v>1</v>
      </c>
      <c r="C3157" s="30" t="s">
        <v>579</v>
      </c>
      <c r="D3157" s="30" t="s">
        <v>99</v>
      </c>
      <c r="E3157" s="30">
        <v>59</v>
      </c>
      <c r="F3157" s="30">
        <v>2.4696030245367999</v>
      </c>
      <c r="G3157" s="30">
        <v>2.3469315831114002</v>
      </c>
      <c r="H3157" s="30">
        <v>2.5903552203850002</v>
      </c>
      <c r="I3157" s="30">
        <v>2.4483284184778</v>
      </c>
      <c r="J3157" s="30">
        <v>2.6063960280377998</v>
      </c>
      <c r="K3157" s="30">
        <v>2.6237603414516002</v>
      </c>
      <c r="L3157" s="30">
        <v>2.8503916405514</v>
      </c>
      <c r="M3157" s="30">
        <v>2.2570589320163998</v>
      </c>
      <c r="N3157" s="30">
        <v>2.4436673897796002</v>
      </c>
      <c r="O3157" s="30">
        <v>2.545089460382</v>
      </c>
      <c r="P3157" s="30">
        <v>2.8006528922044001</v>
      </c>
      <c r="Q3157" s="30">
        <v>2.6513881344620001</v>
      </c>
      <c r="R3157" s="30">
        <v>2.6924272425761999</v>
      </c>
      <c r="S3157" s="30">
        <v>3.0152199442551999</v>
      </c>
      <c r="T3157" s="30">
        <v>2.7681151282690002</v>
      </c>
      <c r="U3157" s="30">
        <v>2.4800155747892001</v>
      </c>
      <c r="V3157" s="30">
        <v>2.5523374967824002</v>
      </c>
      <c r="W3157" s="30">
        <v>2.2415691702888001</v>
      </c>
      <c r="X3157" s="30">
        <v>2.5687052103160002</v>
      </c>
      <c r="Y3157" s="30">
        <v>2.7672733998828001</v>
      </c>
      <c r="Z3157" s="30">
        <v>2.4773620212434002</v>
      </c>
      <c r="AA3157" s="30">
        <v>2.8858602899744001</v>
      </c>
      <c r="AB3157" s="30">
        <v>2.5631107223948</v>
      </c>
      <c r="AC3157" s="30">
        <v>2.7203149019569999</v>
      </c>
      <c r="AD3157" s="30">
        <v>2.6093409720329999</v>
      </c>
      <c r="AE3157" s="30">
        <v>2.8192204263612002</v>
      </c>
      <c r="AF3157" s="30">
        <v>2.5818840702813999</v>
      </c>
      <c r="AG3157" s="30">
        <v>2.5593552550536001</v>
      </c>
      <c r="AH3157" s="30">
        <v>2.6568644594827999</v>
      </c>
      <c r="AI3157" s="30">
        <v>2.7312879098984002</v>
      </c>
      <c r="AJ3157" s="30">
        <v>2.4364314677943999</v>
      </c>
      <c r="AK3157" s="30">
        <v>0</v>
      </c>
      <c r="AL3157" s="30">
        <v>0</v>
      </c>
    </row>
    <row r="3158" spans="1:38" x14ac:dyDescent="0.25">
      <c r="A3158" s="30" t="s">
        <v>578</v>
      </c>
      <c r="B3158" s="30">
        <v>1</v>
      </c>
      <c r="C3158" s="30" t="s">
        <v>579</v>
      </c>
      <c r="D3158" s="30" t="s">
        <v>455</v>
      </c>
      <c r="E3158" s="30">
        <v>59</v>
      </c>
      <c r="F3158" s="30">
        <v>0</v>
      </c>
      <c r="G3158" s="30">
        <v>0</v>
      </c>
      <c r="H3158" s="30">
        <v>0</v>
      </c>
      <c r="I3158" s="30">
        <v>0</v>
      </c>
      <c r="J3158" s="30">
        <v>0</v>
      </c>
      <c r="K3158" s="30">
        <v>0</v>
      </c>
      <c r="L3158" s="30">
        <v>0</v>
      </c>
      <c r="M3158" s="30">
        <v>0</v>
      </c>
      <c r="N3158" s="30">
        <v>0</v>
      </c>
      <c r="O3158" s="30">
        <v>0</v>
      </c>
      <c r="P3158" s="30">
        <v>0</v>
      </c>
      <c r="Q3158" s="30">
        <v>0</v>
      </c>
      <c r="R3158" s="30">
        <v>0</v>
      </c>
      <c r="S3158" s="30">
        <v>0</v>
      </c>
      <c r="T3158" s="30">
        <v>0</v>
      </c>
      <c r="U3158" s="30">
        <v>0</v>
      </c>
      <c r="V3158" s="30">
        <v>0</v>
      </c>
      <c r="W3158" s="30">
        <v>0</v>
      </c>
      <c r="X3158" s="30">
        <v>0</v>
      </c>
      <c r="Y3158" s="30">
        <v>0</v>
      </c>
      <c r="Z3158" s="30">
        <v>0</v>
      </c>
      <c r="AA3158" s="30">
        <v>0</v>
      </c>
      <c r="AB3158" s="30">
        <v>0</v>
      </c>
      <c r="AC3158" s="30">
        <v>0</v>
      </c>
      <c r="AD3158" s="30">
        <v>0</v>
      </c>
      <c r="AE3158" s="30">
        <v>0</v>
      </c>
      <c r="AF3158" s="30">
        <v>0</v>
      </c>
      <c r="AG3158" s="30">
        <v>0</v>
      </c>
      <c r="AH3158" s="30">
        <v>0</v>
      </c>
      <c r="AI3158" s="30">
        <v>0</v>
      </c>
      <c r="AJ3158" s="30">
        <v>0</v>
      </c>
      <c r="AK3158" s="30">
        <v>0</v>
      </c>
      <c r="AL3158" s="30">
        <v>0</v>
      </c>
    </row>
    <row r="3159" spans="1:38" x14ac:dyDescent="0.25">
      <c r="A3159" s="30" t="s">
        <v>578</v>
      </c>
      <c r="B3159" s="30">
        <v>1</v>
      </c>
      <c r="C3159" s="30" t="s">
        <v>579</v>
      </c>
      <c r="D3159" s="30" t="s">
        <v>97</v>
      </c>
      <c r="E3159" s="30">
        <v>59</v>
      </c>
      <c r="F3159" s="30">
        <v>0.60388178274920001</v>
      </c>
      <c r="G3159" s="30">
        <v>0.57810771641019998</v>
      </c>
      <c r="H3159" s="30">
        <v>0.55779994596159999</v>
      </c>
      <c r="I3159" s="30">
        <v>0.57107221375880002</v>
      </c>
      <c r="J3159" s="30">
        <v>0.59898476230819997</v>
      </c>
      <c r="K3159" s="30">
        <v>0.5778979937548</v>
      </c>
      <c r="L3159" s="30">
        <v>0.61404410779539997</v>
      </c>
      <c r="M3159" s="30">
        <v>0.56503591571620004</v>
      </c>
      <c r="N3159" s="30">
        <v>0.6445636549896</v>
      </c>
      <c r="O3159" s="30">
        <v>0.58645836845559995</v>
      </c>
      <c r="P3159" s="30">
        <v>0.61290560091120005</v>
      </c>
      <c r="Q3159" s="30">
        <v>0.5631179220668</v>
      </c>
      <c r="R3159" s="30">
        <v>0.62817391347480001</v>
      </c>
      <c r="S3159" s="30">
        <v>0.63432830981139998</v>
      </c>
      <c r="T3159" s="30">
        <v>0.62618440533840003</v>
      </c>
      <c r="U3159" s="30">
        <v>0.64289532788579995</v>
      </c>
      <c r="V3159" s="30">
        <v>0.63453340875840003</v>
      </c>
      <c r="W3159" s="30">
        <v>0.57984072396700004</v>
      </c>
      <c r="X3159" s="30">
        <v>0.57320010507899999</v>
      </c>
      <c r="Y3159" s="30">
        <v>0.58033704198360003</v>
      </c>
      <c r="Z3159" s="30">
        <v>0.61745407503920002</v>
      </c>
      <c r="AA3159" s="30">
        <v>0.62637654328199999</v>
      </c>
      <c r="AB3159" s="30">
        <v>0.60485343898639998</v>
      </c>
      <c r="AC3159" s="30">
        <v>0.635055907714</v>
      </c>
      <c r="AD3159" s="30">
        <v>0.59348561415279999</v>
      </c>
      <c r="AE3159" s="30">
        <v>0.62987927974360003</v>
      </c>
      <c r="AF3159" s="30">
        <v>0.59778889635419996</v>
      </c>
      <c r="AG3159" s="30">
        <v>0.59234811716080005</v>
      </c>
      <c r="AH3159" s="30">
        <v>0.61075131117159998</v>
      </c>
      <c r="AI3159" s="30">
        <v>0.62149201127599996</v>
      </c>
      <c r="AJ3159" s="30">
        <v>0.56967852145840003</v>
      </c>
      <c r="AK3159" s="30">
        <v>0</v>
      </c>
      <c r="AL3159" s="30">
        <v>0</v>
      </c>
    </row>
    <row r="3160" spans="1:38" x14ac:dyDescent="0.25">
      <c r="A3160" s="30" t="s">
        <v>578</v>
      </c>
      <c r="B3160" s="30">
        <v>1</v>
      </c>
      <c r="C3160" s="30" t="s">
        <v>579</v>
      </c>
      <c r="D3160" s="30" t="s">
        <v>101</v>
      </c>
      <c r="E3160" s="30">
        <v>59</v>
      </c>
      <c r="F3160" s="30">
        <v>4.3472529017981998</v>
      </c>
      <c r="G3160" s="30">
        <v>3.5149143213873999</v>
      </c>
      <c r="H3160" s="30">
        <v>3.9022326431038001</v>
      </c>
      <c r="I3160" s="30">
        <v>4.7602448813759999</v>
      </c>
      <c r="J3160" s="30">
        <v>4.3828517667018003</v>
      </c>
      <c r="K3160" s="30">
        <v>3.9210990676547999</v>
      </c>
      <c r="L3160" s="30">
        <v>3.8911931307110001</v>
      </c>
      <c r="M3160" s="30">
        <v>4.0384442345391998</v>
      </c>
      <c r="N3160" s="30">
        <v>3.8735316036595999</v>
      </c>
      <c r="O3160" s="30">
        <v>3.7927550908863998</v>
      </c>
      <c r="P3160" s="30">
        <v>3.6665990088706</v>
      </c>
      <c r="Q3160" s="30">
        <v>4.2939736234971999</v>
      </c>
      <c r="R3160" s="30">
        <v>4.0225922181111997</v>
      </c>
      <c r="S3160" s="30">
        <v>4.2705945530899996</v>
      </c>
      <c r="T3160" s="30">
        <v>4.1800678139576002</v>
      </c>
      <c r="U3160" s="30">
        <v>4.3362384138958001</v>
      </c>
      <c r="V3160" s="30">
        <v>3.9283404804687998</v>
      </c>
      <c r="W3160" s="30">
        <v>4.0623473530550003</v>
      </c>
      <c r="X3160" s="30">
        <v>3.8490248961267999</v>
      </c>
      <c r="Y3160" s="30">
        <v>4.6193074414446</v>
      </c>
      <c r="Z3160" s="30">
        <v>4.5339594354142001</v>
      </c>
      <c r="AA3160" s="30">
        <v>4.1227038742713997</v>
      </c>
      <c r="AB3160" s="30">
        <v>4.2245901684692004</v>
      </c>
      <c r="AC3160" s="30">
        <v>4.0910710168677999</v>
      </c>
      <c r="AD3160" s="30">
        <v>4.8780163460811998</v>
      </c>
      <c r="AE3160" s="30">
        <v>3.7027364784377998</v>
      </c>
      <c r="AF3160" s="30">
        <v>4.1817707402620004</v>
      </c>
      <c r="AG3160" s="30">
        <v>4.1430180326480004</v>
      </c>
      <c r="AH3160" s="30">
        <v>4.1966609470284002</v>
      </c>
      <c r="AI3160" s="30">
        <v>4.2295485110223998</v>
      </c>
      <c r="AJ3160" s="30">
        <v>3.9882591901576001</v>
      </c>
      <c r="AK3160" s="30">
        <v>0</v>
      </c>
      <c r="AL3160" s="30">
        <v>0</v>
      </c>
    </row>
    <row r="3161" spans="1:38" x14ac:dyDescent="0.25">
      <c r="A3161" s="30" t="s">
        <v>578</v>
      </c>
      <c r="B3161" s="30">
        <v>1</v>
      </c>
      <c r="C3161" s="30" t="s">
        <v>579</v>
      </c>
      <c r="D3161" s="30" t="s">
        <v>104</v>
      </c>
      <c r="E3161" s="30">
        <v>59</v>
      </c>
      <c r="F3161" s="30">
        <v>8.6209369326381999</v>
      </c>
      <c r="G3161" s="30">
        <v>8.5283324237294007</v>
      </c>
      <c r="H3161" s="30">
        <v>7.6522281313690002</v>
      </c>
      <c r="I3161" s="30">
        <v>8.5050925843457996</v>
      </c>
      <c r="J3161" s="30">
        <v>8.0804233908512</v>
      </c>
      <c r="K3161" s="30">
        <v>8.1589209264830007</v>
      </c>
      <c r="L3161" s="30">
        <v>7.8001398739003998</v>
      </c>
      <c r="M3161" s="30">
        <v>7.7792498810347999</v>
      </c>
      <c r="N3161" s="30">
        <v>8.4357979237222001</v>
      </c>
      <c r="O3161" s="30">
        <v>8.4297582961256001</v>
      </c>
      <c r="P3161" s="30">
        <v>7.7621354360317998</v>
      </c>
      <c r="Q3161" s="30">
        <v>8.0894084459479991</v>
      </c>
      <c r="R3161" s="30">
        <v>8.3307929200604001</v>
      </c>
      <c r="S3161" s="30">
        <v>7.9553804450724002</v>
      </c>
      <c r="T3161" s="30">
        <v>7.7269817902801998</v>
      </c>
      <c r="U3161" s="30">
        <v>7.7036326275702001</v>
      </c>
      <c r="V3161" s="30">
        <v>8.3974496308950002</v>
      </c>
      <c r="W3161" s="30">
        <v>8.0490518358800003</v>
      </c>
      <c r="X3161" s="30">
        <v>7.7953473454011997</v>
      </c>
      <c r="Y3161" s="30">
        <v>7.8084327486628</v>
      </c>
      <c r="Z3161" s="30">
        <v>8.6916849805348004</v>
      </c>
      <c r="AA3161" s="30">
        <v>7.9620479365275996</v>
      </c>
      <c r="AB3161" s="30">
        <v>7.3898139768910003</v>
      </c>
      <c r="AC3161" s="30">
        <v>8.2349306855816007</v>
      </c>
      <c r="AD3161" s="30">
        <v>9.1871661125002007</v>
      </c>
      <c r="AE3161" s="30">
        <v>9.4949838553784005</v>
      </c>
      <c r="AF3161" s="30">
        <v>8.6636742694741997</v>
      </c>
      <c r="AG3161" s="30">
        <v>8.5822048077352004</v>
      </c>
      <c r="AH3161" s="30">
        <v>8.9067872005343993</v>
      </c>
      <c r="AI3161" s="30">
        <v>9.0414034231630005</v>
      </c>
      <c r="AJ3161" s="30">
        <v>8.3220574453872</v>
      </c>
      <c r="AK3161" s="30">
        <v>0</v>
      </c>
      <c r="AL3161" s="30">
        <v>0</v>
      </c>
    </row>
    <row r="3162" spans="1:38" x14ac:dyDescent="0.25">
      <c r="A3162" s="30" t="s">
        <v>578</v>
      </c>
      <c r="B3162" s="30">
        <v>1</v>
      </c>
      <c r="C3162" s="30" t="s">
        <v>579</v>
      </c>
      <c r="D3162" s="30" t="s">
        <v>103</v>
      </c>
      <c r="E3162" s="30">
        <v>59</v>
      </c>
      <c r="F3162" s="30">
        <v>0.66154122254320002</v>
      </c>
      <c r="G3162" s="30">
        <v>0.57917392333899997</v>
      </c>
      <c r="H3162" s="30">
        <v>0.64224087840419997</v>
      </c>
      <c r="I3162" s="30">
        <v>0.73622672644060005</v>
      </c>
      <c r="J3162" s="30">
        <v>0.69097593453060002</v>
      </c>
      <c r="K3162" s="30">
        <v>0.6581423404226</v>
      </c>
      <c r="L3162" s="30">
        <v>0.79806291286800002</v>
      </c>
      <c r="M3162" s="30">
        <v>0.62889933347420002</v>
      </c>
      <c r="N3162" s="30">
        <v>0.66244452619259997</v>
      </c>
      <c r="O3162" s="30">
        <v>0.63199944729119995</v>
      </c>
      <c r="P3162" s="30">
        <v>0.75382031205480005</v>
      </c>
      <c r="Q3162" s="30">
        <v>0.72542948852459999</v>
      </c>
      <c r="R3162" s="30">
        <v>0.74710054689979999</v>
      </c>
      <c r="S3162" s="30">
        <v>0.77199698437539999</v>
      </c>
      <c r="T3162" s="30">
        <v>0.74939073417540003</v>
      </c>
      <c r="U3162" s="30">
        <v>0.77234685690759997</v>
      </c>
      <c r="V3162" s="30">
        <v>0.72504768854059998</v>
      </c>
      <c r="W3162" s="30">
        <v>0.72557258311820005</v>
      </c>
      <c r="X3162" s="30">
        <v>0.70688486195559996</v>
      </c>
      <c r="Y3162" s="30">
        <v>0.74088883854760001</v>
      </c>
      <c r="Z3162" s="30">
        <v>0.72193824225759995</v>
      </c>
      <c r="AA3162" s="30">
        <v>0.84546144173600002</v>
      </c>
      <c r="AB3162" s="30">
        <v>0.73402032076239998</v>
      </c>
      <c r="AC3162" s="30">
        <v>0.82010678134199999</v>
      </c>
      <c r="AD3162" s="30">
        <v>0.78937102829380001</v>
      </c>
      <c r="AE3162" s="30">
        <v>0.78230702906460003</v>
      </c>
      <c r="AF3162" s="30">
        <v>0.76040457526880001</v>
      </c>
      <c r="AG3162" s="30">
        <v>0.75416955440639999</v>
      </c>
      <c r="AH3162" s="30">
        <v>0.77296211024060002</v>
      </c>
      <c r="AI3162" s="30">
        <v>0.79567872623059999</v>
      </c>
      <c r="AJ3162" s="30">
        <v>0.7116038612494</v>
      </c>
      <c r="AK3162" s="30">
        <v>0</v>
      </c>
      <c r="AL3162" s="30">
        <v>0</v>
      </c>
    </row>
    <row r="3163" spans="1:38" x14ac:dyDescent="0.25">
      <c r="A3163" s="30" t="s">
        <v>578</v>
      </c>
      <c r="B3163" s="30">
        <v>1</v>
      </c>
      <c r="C3163" s="30" t="s">
        <v>579</v>
      </c>
      <c r="D3163" s="30" t="s">
        <v>106</v>
      </c>
      <c r="E3163" s="30">
        <v>59</v>
      </c>
      <c r="F3163" s="30">
        <v>4.5794622893427999</v>
      </c>
      <c r="G3163" s="30">
        <v>4.5519561334956</v>
      </c>
      <c r="H3163" s="30">
        <v>4.3910765796052003</v>
      </c>
      <c r="I3163" s="30">
        <v>4.9489880313557997</v>
      </c>
      <c r="J3163" s="30">
        <v>4.7000543264022001</v>
      </c>
      <c r="K3163" s="30">
        <v>5.1241103949692004</v>
      </c>
      <c r="L3163" s="30">
        <v>4.7113310526656003</v>
      </c>
      <c r="M3163" s="30">
        <v>6.0012574058089996</v>
      </c>
      <c r="N3163" s="30">
        <v>5.5612679140083996</v>
      </c>
      <c r="O3163" s="30">
        <v>4.7239931765185998</v>
      </c>
      <c r="P3163" s="30">
        <v>4.1649292697852003</v>
      </c>
      <c r="Q3163" s="30">
        <v>4.7423973929971996</v>
      </c>
      <c r="R3163" s="30">
        <v>4.6338356209739997</v>
      </c>
      <c r="S3163" s="30">
        <v>4.8233915759367996</v>
      </c>
      <c r="T3163" s="30">
        <v>4.924413957794</v>
      </c>
      <c r="U3163" s="30">
        <v>4.9625705730876</v>
      </c>
      <c r="V3163" s="30">
        <v>4.6329808818779998</v>
      </c>
      <c r="W3163" s="30">
        <v>5.1011328252663999</v>
      </c>
      <c r="X3163" s="30">
        <v>4.8406847331787999</v>
      </c>
      <c r="Y3163" s="30">
        <v>4.9169617560805996</v>
      </c>
      <c r="Z3163" s="30">
        <v>4.6382656999106002</v>
      </c>
      <c r="AA3163" s="30">
        <v>5.2476006869036</v>
      </c>
      <c r="AB3163" s="30">
        <v>4.3900670104371997</v>
      </c>
      <c r="AC3163" s="30">
        <v>5.8944175715366001</v>
      </c>
      <c r="AD3163" s="30">
        <v>6.5153481088541998</v>
      </c>
      <c r="AE3163" s="30">
        <v>5.75442640158</v>
      </c>
      <c r="AF3163" s="30">
        <v>5.9028321115039999</v>
      </c>
      <c r="AG3163" s="30">
        <v>5.8279883362604004</v>
      </c>
      <c r="AH3163" s="30">
        <v>5.8671000627418</v>
      </c>
      <c r="AI3163" s="30">
        <v>5.9929311556128004</v>
      </c>
      <c r="AJ3163" s="30">
        <v>5.4516288755910001</v>
      </c>
      <c r="AK3163" s="30">
        <v>0</v>
      </c>
      <c r="AL3163" s="30">
        <v>0</v>
      </c>
    </row>
    <row r="3164" spans="1:38" x14ac:dyDescent="0.25">
      <c r="A3164" s="30" t="s">
        <v>580</v>
      </c>
      <c r="B3164" s="30">
        <v>1</v>
      </c>
      <c r="C3164" s="30" t="s">
        <v>459</v>
      </c>
      <c r="D3164" s="30" t="s">
        <v>7</v>
      </c>
      <c r="E3164" s="30">
        <v>60</v>
      </c>
      <c r="F3164" s="30">
        <v>0.17219570829540001</v>
      </c>
      <c r="G3164" s="30">
        <v>0.175259001888</v>
      </c>
      <c r="H3164" s="30">
        <v>0.16896513591920001</v>
      </c>
      <c r="I3164" s="30">
        <v>0.16738561814960001</v>
      </c>
      <c r="J3164" s="30">
        <v>0.18222486629019999</v>
      </c>
      <c r="K3164" s="30">
        <v>0.18591488249079999</v>
      </c>
      <c r="L3164" s="30">
        <v>0.19165908960520001</v>
      </c>
      <c r="M3164" s="30">
        <v>0.19657288470459999</v>
      </c>
      <c r="N3164" s="30">
        <v>0.21134516065299999</v>
      </c>
      <c r="O3164" s="30">
        <v>0.20388154109939999</v>
      </c>
      <c r="P3164" s="30">
        <v>0.20903330928399999</v>
      </c>
      <c r="Q3164" s="30">
        <v>0.207199736144</v>
      </c>
      <c r="R3164" s="30">
        <v>0.2095117286458</v>
      </c>
      <c r="S3164" s="30">
        <v>0.21448903168739999</v>
      </c>
      <c r="T3164" s="30">
        <v>0.22480587968679999</v>
      </c>
      <c r="U3164" s="30">
        <v>0.22012240372139999</v>
      </c>
      <c r="V3164" s="30">
        <v>0.23259427087500001</v>
      </c>
      <c r="W3164" s="30">
        <v>0.20236860776439999</v>
      </c>
      <c r="X3164" s="30">
        <v>0.17848034359500001</v>
      </c>
      <c r="Y3164" s="30">
        <v>0.16121995869440001</v>
      </c>
      <c r="Z3164" s="30">
        <v>0.17838915583340001</v>
      </c>
      <c r="AA3164" s="30">
        <v>0.1700386307658</v>
      </c>
      <c r="AB3164" s="30">
        <v>0.16083945432499999</v>
      </c>
      <c r="AC3164" s="30">
        <v>0.1503153053672</v>
      </c>
      <c r="AD3164" s="30">
        <v>0.1449131817206</v>
      </c>
      <c r="AE3164" s="30">
        <v>0.14353826675779999</v>
      </c>
      <c r="AF3164" s="30">
        <v>0.13744357835679999</v>
      </c>
      <c r="AG3164" s="30">
        <v>0.134323652278</v>
      </c>
      <c r="AH3164" s="30">
        <v>0.13594695840599999</v>
      </c>
      <c r="AI3164" s="30">
        <v>0.136797253279</v>
      </c>
      <c r="AJ3164" s="30">
        <v>0.13140318931059999</v>
      </c>
      <c r="AK3164" s="30">
        <v>0</v>
      </c>
      <c r="AL3164" s="30">
        <v>0</v>
      </c>
    </row>
    <row r="3165" spans="1:38" x14ac:dyDescent="0.25">
      <c r="A3165" s="30" t="s">
        <v>580</v>
      </c>
      <c r="B3165" s="30">
        <v>1</v>
      </c>
      <c r="C3165" s="30" t="s">
        <v>459</v>
      </c>
      <c r="D3165" s="30" t="s">
        <v>4</v>
      </c>
      <c r="E3165" s="30">
        <v>60</v>
      </c>
      <c r="F3165" s="30">
        <v>1.6529950494237999</v>
      </c>
      <c r="G3165" s="30">
        <v>1.7440026818245999</v>
      </c>
      <c r="H3165" s="30">
        <v>1.8744597893474</v>
      </c>
      <c r="I3165" s="30">
        <v>2.0272605162431998</v>
      </c>
      <c r="J3165" s="30">
        <v>2.0809795395852002</v>
      </c>
      <c r="K3165" s="30">
        <v>2.2035644080769998</v>
      </c>
      <c r="L3165" s="30">
        <v>2.2470574018698</v>
      </c>
      <c r="M3165" s="30">
        <v>2.2197181645837998</v>
      </c>
      <c r="N3165" s="30">
        <v>2.2638912644662001</v>
      </c>
      <c r="O3165" s="30">
        <v>2.2295038660251998</v>
      </c>
      <c r="P3165" s="30">
        <v>2.2482634860948001</v>
      </c>
      <c r="Q3165" s="30">
        <v>2.1266270549019999</v>
      </c>
      <c r="R3165" s="30">
        <v>2.1351266488076002</v>
      </c>
      <c r="S3165" s="30">
        <v>2.1394048223932001</v>
      </c>
      <c r="T3165" s="30">
        <v>2.1219453631817999</v>
      </c>
      <c r="U3165" s="30">
        <v>2.0957454929271999</v>
      </c>
      <c r="V3165" s="30">
        <v>2.1315477848786002</v>
      </c>
      <c r="W3165" s="30">
        <v>2.0445789672484</v>
      </c>
      <c r="X3165" s="30">
        <v>1.9199406488794</v>
      </c>
      <c r="Y3165" s="30">
        <v>1.6162011675682</v>
      </c>
      <c r="Z3165" s="30">
        <v>1.8046574527352</v>
      </c>
      <c r="AA3165" s="30">
        <v>1.7496698059644</v>
      </c>
      <c r="AB3165" s="30">
        <v>1.5697916843102</v>
      </c>
      <c r="AC3165" s="30">
        <v>1.5704199384296</v>
      </c>
      <c r="AD3165" s="30">
        <v>1.5477914857098001</v>
      </c>
      <c r="AE3165" s="30">
        <v>1.4458897554100001</v>
      </c>
      <c r="AF3165" s="30">
        <v>1.3334415489494</v>
      </c>
      <c r="AG3165" s="30">
        <v>1.2364326211687999</v>
      </c>
      <c r="AH3165" s="30">
        <v>1.2501116884084</v>
      </c>
      <c r="AI3165" s="30">
        <v>1.15963507824</v>
      </c>
      <c r="AJ3165" s="30">
        <v>1.0619616610597999</v>
      </c>
      <c r="AK3165" s="30">
        <v>0</v>
      </c>
      <c r="AL3165" s="30">
        <v>0</v>
      </c>
    </row>
    <row r="3166" spans="1:38" x14ac:dyDescent="0.25">
      <c r="A3166" s="30" t="s">
        <v>580</v>
      </c>
      <c r="B3166" s="30">
        <v>1</v>
      </c>
      <c r="C3166" s="30" t="s">
        <v>459</v>
      </c>
      <c r="D3166" s="30" t="s">
        <v>11</v>
      </c>
      <c r="E3166" s="30">
        <v>60</v>
      </c>
      <c r="F3166" s="30">
        <v>0.76498636481339999</v>
      </c>
      <c r="G3166" s="30">
        <v>0.79604590013620002</v>
      </c>
      <c r="H3166" s="30">
        <v>0.84600416300140002</v>
      </c>
      <c r="I3166" s="30">
        <v>0.86653454844959998</v>
      </c>
      <c r="J3166" s="30">
        <v>0.92357999333480001</v>
      </c>
      <c r="K3166" s="30">
        <v>0.99001973772999996</v>
      </c>
      <c r="L3166" s="30">
        <v>1.0364078513484001</v>
      </c>
      <c r="M3166" s="30">
        <v>1.0216939919228001</v>
      </c>
      <c r="N3166" s="30">
        <v>1.0315153079699999</v>
      </c>
      <c r="O3166" s="30">
        <v>1.0289510827552</v>
      </c>
      <c r="P3166" s="30">
        <v>1.0058689182708</v>
      </c>
      <c r="Q3166" s="30">
        <v>0.98238951859440005</v>
      </c>
      <c r="R3166" s="30">
        <v>0.95766383076799999</v>
      </c>
      <c r="S3166" s="30">
        <v>0.96857587524019995</v>
      </c>
      <c r="T3166" s="30">
        <v>0.97936339814759998</v>
      </c>
      <c r="U3166" s="30">
        <v>0.92558166252340002</v>
      </c>
      <c r="V3166" s="30">
        <v>0.9646417876526</v>
      </c>
      <c r="W3166" s="30">
        <v>0.91176163445960001</v>
      </c>
      <c r="X3166" s="30">
        <v>0.88534539763959996</v>
      </c>
      <c r="Y3166" s="30">
        <v>0.84373602954360005</v>
      </c>
      <c r="Z3166" s="30">
        <v>0.88947167865840004</v>
      </c>
      <c r="AA3166" s="30">
        <v>0.90418694991860005</v>
      </c>
      <c r="AB3166" s="30">
        <v>0.87710539302400004</v>
      </c>
      <c r="AC3166" s="30">
        <v>0.92063762382119996</v>
      </c>
      <c r="AD3166" s="30">
        <v>0.90888036343900003</v>
      </c>
      <c r="AE3166" s="30">
        <v>0.75175719517679995</v>
      </c>
      <c r="AF3166" s="30">
        <v>0.8014511121058</v>
      </c>
      <c r="AG3166" s="30">
        <v>0.80753877423300002</v>
      </c>
      <c r="AH3166" s="30">
        <v>0.88412236055219995</v>
      </c>
      <c r="AI3166" s="30">
        <v>0.77009807440760003</v>
      </c>
      <c r="AJ3166" s="30">
        <v>0.61859274165139999</v>
      </c>
      <c r="AK3166" s="30">
        <v>0</v>
      </c>
      <c r="AL3166" s="30">
        <v>0</v>
      </c>
    </row>
    <row r="3167" spans="1:38" x14ac:dyDescent="0.25">
      <c r="A3167" s="30" t="s">
        <v>580</v>
      </c>
      <c r="B3167" s="30">
        <v>1</v>
      </c>
      <c r="C3167" s="30" t="s">
        <v>459</v>
      </c>
      <c r="D3167" s="30" t="s">
        <v>450</v>
      </c>
      <c r="E3167" s="30">
        <v>60</v>
      </c>
      <c r="F3167" s="30">
        <v>1.5863976360000001E-3</v>
      </c>
      <c r="G3167" s="30">
        <v>1.6480607198E-3</v>
      </c>
      <c r="H3167" s="30">
        <v>1.5641667168000001E-3</v>
      </c>
      <c r="I3167" s="30">
        <v>1.5425623425999999E-3</v>
      </c>
      <c r="J3167" s="30">
        <v>1.4678020693999999E-3</v>
      </c>
      <c r="K3167" s="30">
        <v>1.523392688E-3</v>
      </c>
      <c r="L3167" s="30">
        <v>1.597732513E-3</v>
      </c>
      <c r="M3167" s="30">
        <v>1.6533793344000001E-3</v>
      </c>
      <c r="N3167" s="30">
        <v>1.6631642836E-3</v>
      </c>
      <c r="O3167" s="30">
        <v>1.9969637089999998E-3</v>
      </c>
      <c r="P3167" s="30">
        <v>1.6146667801999999E-3</v>
      </c>
      <c r="Q3167" s="30">
        <v>1.4785646076E-3</v>
      </c>
      <c r="R3167" s="30">
        <v>1.6004230954000001E-3</v>
      </c>
      <c r="S3167" s="30">
        <v>1.5479181177999999E-3</v>
      </c>
      <c r="T3167" s="30">
        <v>1.523030618E-3</v>
      </c>
      <c r="U3167" s="30">
        <v>1.6221136213999999E-3</v>
      </c>
      <c r="V3167" s="30">
        <v>1.6112989332000001E-3</v>
      </c>
      <c r="W3167" s="30">
        <v>1.6478809959999999E-3</v>
      </c>
      <c r="X3167" s="30">
        <v>1.6069329947999999E-3</v>
      </c>
      <c r="Y3167" s="30">
        <v>1.5323779244E-3</v>
      </c>
      <c r="Z3167" s="30">
        <v>1.5022505118000001E-3</v>
      </c>
      <c r="AA3167" s="30">
        <v>8.6630846920000002E-4</v>
      </c>
      <c r="AB3167" s="30">
        <v>8.8932011860000002E-4</v>
      </c>
      <c r="AC3167" s="30">
        <v>8.8553054200000004E-4</v>
      </c>
      <c r="AD3167" s="30">
        <v>8.8204024679999998E-4</v>
      </c>
      <c r="AE3167" s="30">
        <v>8.8293946180000005E-4</v>
      </c>
      <c r="AF3167" s="30">
        <v>8.8349222200000002E-4</v>
      </c>
      <c r="AG3167" s="30">
        <v>8.7088339499999997E-4</v>
      </c>
      <c r="AH3167" s="30">
        <v>8.7063432659999999E-4</v>
      </c>
      <c r="AI3167" s="30">
        <v>8.5671844180000003E-4</v>
      </c>
      <c r="AJ3167" s="30">
        <v>8.5657447799999996E-4</v>
      </c>
      <c r="AK3167" s="30">
        <v>0</v>
      </c>
      <c r="AL3167" s="30">
        <v>0</v>
      </c>
    </row>
    <row r="3168" spans="1:38" x14ac:dyDescent="0.25">
      <c r="A3168" s="30" t="s">
        <v>580</v>
      </c>
      <c r="B3168" s="30">
        <v>1</v>
      </c>
      <c r="C3168" s="30" t="s">
        <v>459</v>
      </c>
      <c r="D3168" s="30" t="s">
        <v>9</v>
      </c>
      <c r="E3168" s="30">
        <v>60</v>
      </c>
      <c r="F3168" s="30">
        <v>1.1376223765728</v>
      </c>
      <c r="G3168" s="30">
        <v>1.1539925616886</v>
      </c>
      <c r="H3168" s="30">
        <v>1.2005234637652</v>
      </c>
      <c r="I3168" s="30">
        <v>1.3008595438148001</v>
      </c>
      <c r="J3168" s="30">
        <v>1.3557223137451999</v>
      </c>
      <c r="K3168" s="30">
        <v>1.3092195049927999</v>
      </c>
      <c r="L3168" s="30">
        <v>1.350453573796</v>
      </c>
      <c r="M3168" s="30">
        <v>1.40542411489</v>
      </c>
      <c r="N3168" s="30">
        <v>1.4613884577931999</v>
      </c>
      <c r="O3168" s="30">
        <v>1.4511390942182001</v>
      </c>
      <c r="P3168" s="30">
        <v>1.4985495260107999</v>
      </c>
      <c r="Q3168" s="30">
        <v>1.4853906571072</v>
      </c>
      <c r="R3168" s="30">
        <v>1.4368551403206</v>
      </c>
      <c r="S3168" s="30">
        <v>1.452458372283</v>
      </c>
      <c r="T3168" s="30">
        <v>1.5053383401497999</v>
      </c>
      <c r="U3168" s="30">
        <v>1.4430100210562</v>
      </c>
      <c r="V3168" s="30">
        <v>1.4990948226517999</v>
      </c>
      <c r="W3168" s="30">
        <v>1.4292678536576</v>
      </c>
      <c r="X3168" s="30">
        <v>1.4274732707183999</v>
      </c>
      <c r="Y3168" s="30">
        <v>1.3445277386318</v>
      </c>
      <c r="Z3168" s="30">
        <v>1.3364624775806</v>
      </c>
      <c r="AA3168" s="30">
        <v>1.3114200431701999</v>
      </c>
      <c r="AB3168" s="30">
        <v>1.2300172204296</v>
      </c>
      <c r="AC3168" s="30">
        <v>1.3145208074615999</v>
      </c>
      <c r="AD3168" s="30">
        <v>1.2899757257238</v>
      </c>
      <c r="AE3168" s="30">
        <v>1.240199896015</v>
      </c>
      <c r="AF3168" s="30">
        <v>1.1574451278536</v>
      </c>
      <c r="AG3168" s="30">
        <v>1.1301387714108</v>
      </c>
      <c r="AH3168" s="30">
        <v>1.1293459605888001</v>
      </c>
      <c r="AI3168" s="30">
        <v>1.0498540196084001</v>
      </c>
      <c r="AJ3168" s="30">
        <v>0.86534611735720002</v>
      </c>
      <c r="AK3168" s="30">
        <v>0</v>
      </c>
      <c r="AL3168" s="30">
        <v>0</v>
      </c>
    </row>
    <row r="3169" spans="1:38" x14ac:dyDescent="0.25">
      <c r="A3169" s="30" t="s">
        <v>580</v>
      </c>
      <c r="B3169" s="30">
        <v>1</v>
      </c>
      <c r="C3169" s="30" t="s">
        <v>459</v>
      </c>
      <c r="D3169" s="30" t="s">
        <v>13</v>
      </c>
      <c r="E3169" s="30">
        <v>60</v>
      </c>
      <c r="F3169" s="30">
        <v>5.9655824787596003</v>
      </c>
      <c r="G3169" s="30">
        <v>6.047682396391</v>
      </c>
      <c r="H3169" s="30">
        <v>6.2756402517884</v>
      </c>
      <c r="I3169" s="30">
        <v>6.3709969273302001</v>
      </c>
      <c r="J3169" s="30">
        <v>6.5952938257586</v>
      </c>
      <c r="K3169" s="30">
        <v>6.6740754002394</v>
      </c>
      <c r="L3169" s="30">
        <v>6.6951152896975996</v>
      </c>
      <c r="M3169" s="30">
        <v>6.7364626652826001</v>
      </c>
      <c r="N3169" s="30">
        <v>6.7261913263234003</v>
      </c>
      <c r="O3169" s="30">
        <v>6.5437781130668</v>
      </c>
      <c r="P3169" s="30">
        <v>6.5016233615522001</v>
      </c>
      <c r="Q3169" s="30">
        <v>6.2611252060428004</v>
      </c>
      <c r="R3169" s="30">
        <v>6.0945629177892</v>
      </c>
      <c r="S3169" s="30">
        <v>5.8288614720586001</v>
      </c>
      <c r="T3169" s="30">
        <v>5.6288628931303997</v>
      </c>
      <c r="U3169" s="30">
        <v>5.0848690876875997</v>
      </c>
      <c r="V3169" s="30">
        <v>5.1293249935632002</v>
      </c>
      <c r="W3169" s="30">
        <v>4.6266867484244001</v>
      </c>
      <c r="X3169" s="30">
        <v>4.3974348462348001</v>
      </c>
      <c r="Y3169" s="30">
        <v>4.2027350477120002</v>
      </c>
      <c r="Z3169" s="30">
        <v>4.0759649359810002</v>
      </c>
      <c r="AA3169" s="30">
        <v>3.8665450501007999</v>
      </c>
      <c r="AB3169" s="30">
        <v>3.7006213087078002</v>
      </c>
      <c r="AC3169" s="30">
        <v>3.5293930803584002</v>
      </c>
      <c r="AD3169" s="30">
        <v>3.2813193386494</v>
      </c>
      <c r="AE3169" s="30">
        <v>3.0369510122015999</v>
      </c>
      <c r="AF3169" s="30">
        <v>2.8679199926246</v>
      </c>
      <c r="AG3169" s="30">
        <v>2.7618877241078001</v>
      </c>
      <c r="AH3169" s="30">
        <v>2.7120451930292</v>
      </c>
      <c r="AI3169" s="30">
        <v>2.7255800667406</v>
      </c>
      <c r="AJ3169" s="30">
        <v>2.4556154366157998</v>
      </c>
      <c r="AK3169" s="30">
        <v>0</v>
      </c>
      <c r="AL3169" s="30">
        <v>0</v>
      </c>
    </row>
    <row r="3170" spans="1:38" x14ac:dyDescent="0.25">
      <c r="A3170" s="30" t="s">
        <v>580</v>
      </c>
      <c r="B3170" s="30">
        <v>1</v>
      </c>
      <c r="C3170" s="30" t="s">
        <v>459</v>
      </c>
      <c r="D3170" s="30" t="s">
        <v>15</v>
      </c>
      <c r="E3170" s="30">
        <v>60</v>
      </c>
      <c r="F3170" s="30">
        <v>0.965927670854</v>
      </c>
      <c r="G3170" s="30">
        <v>1.0007613158616</v>
      </c>
      <c r="H3170" s="30">
        <v>1.0940769403227999</v>
      </c>
      <c r="I3170" s="30">
        <v>1.1723882962826</v>
      </c>
      <c r="J3170" s="30">
        <v>1.2178069505496001</v>
      </c>
      <c r="K3170" s="30">
        <v>1.2139949519527999</v>
      </c>
      <c r="L3170" s="30">
        <v>1.2599294220784001</v>
      </c>
      <c r="M3170" s="30">
        <v>1.2894445628055999</v>
      </c>
      <c r="N3170" s="30">
        <v>1.3257431880312001</v>
      </c>
      <c r="O3170" s="30">
        <v>1.3256089727946001</v>
      </c>
      <c r="P3170" s="30">
        <v>1.3403286407170001</v>
      </c>
      <c r="Q3170" s="30">
        <v>1.3340203874273999</v>
      </c>
      <c r="R3170" s="30">
        <v>1.3024115925404001</v>
      </c>
      <c r="S3170" s="30">
        <v>1.2759059438302001</v>
      </c>
      <c r="T3170" s="30">
        <v>1.2922114321924001</v>
      </c>
      <c r="U3170" s="30">
        <v>1.2578463588982001</v>
      </c>
      <c r="V3170" s="30">
        <v>1.2813975062466001</v>
      </c>
      <c r="W3170" s="30">
        <v>1.1589182431139999</v>
      </c>
      <c r="X3170" s="30">
        <v>1.1105440950259999</v>
      </c>
      <c r="Y3170" s="30">
        <v>1.0481788882408001</v>
      </c>
      <c r="Z3170" s="30">
        <v>1.1012819604232</v>
      </c>
      <c r="AA3170" s="30">
        <v>1.072252715699</v>
      </c>
      <c r="AB3170" s="30">
        <v>1.0358698273675999</v>
      </c>
      <c r="AC3170" s="30">
        <v>1.0333136417458</v>
      </c>
      <c r="AD3170" s="30">
        <v>1.0051949378692</v>
      </c>
      <c r="AE3170" s="30">
        <v>1.0088099231828001</v>
      </c>
      <c r="AF3170" s="30">
        <v>1.0006554248991999</v>
      </c>
      <c r="AG3170" s="30">
        <v>0.96762294490580003</v>
      </c>
      <c r="AH3170" s="30">
        <v>0.93086104068520004</v>
      </c>
      <c r="AI3170" s="30">
        <v>0.92029888739999999</v>
      </c>
      <c r="AJ3170" s="30">
        <v>0.82290193605439999</v>
      </c>
      <c r="AK3170" s="30">
        <v>0</v>
      </c>
      <c r="AL3170" s="30">
        <v>0</v>
      </c>
    </row>
    <row r="3171" spans="1:38" x14ac:dyDescent="0.25">
      <c r="A3171" s="30" t="s">
        <v>580</v>
      </c>
      <c r="B3171" s="30">
        <v>1</v>
      </c>
      <c r="C3171" s="30" t="s">
        <v>459</v>
      </c>
      <c r="D3171" s="30" t="s">
        <v>18</v>
      </c>
      <c r="E3171" s="30">
        <v>60</v>
      </c>
      <c r="F3171" s="30">
        <v>0.60448376405619997</v>
      </c>
      <c r="G3171" s="30">
        <v>0.62806922375039997</v>
      </c>
      <c r="H3171" s="30">
        <v>0.64593001180959997</v>
      </c>
      <c r="I3171" s="30">
        <v>0.66490839758300002</v>
      </c>
      <c r="J3171" s="30">
        <v>0.67231071776179996</v>
      </c>
      <c r="K3171" s="30">
        <v>0.69426289869839997</v>
      </c>
      <c r="L3171" s="30">
        <v>0.70721017919840001</v>
      </c>
      <c r="M3171" s="30">
        <v>0.71454654726879996</v>
      </c>
      <c r="N3171" s="30">
        <v>0.68428054160359997</v>
      </c>
      <c r="O3171" s="30">
        <v>0.653436796544</v>
      </c>
      <c r="P3171" s="30">
        <v>0.67398213297999998</v>
      </c>
      <c r="Q3171" s="30">
        <v>0.64578972395879997</v>
      </c>
      <c r="R3171" s="30">
        <v>0.6078043064766</v>
      </c>
      <c r="S3171" s="30">
        <v>0.60242256898019997</v>
      </c>
      <c r="T3171" s="30">
        <v>0.58113696043340002</v>
      </c>
      <c r="U3171" s="30">
        <v>0.51919632822439998</v>
      </c>
      <c r="V3171" s="30">
        <v>0.52016956654360003</v>
      </c>
      <c r="W3171" s="30">
        <v>0.459532946813</v>
      </c>
      <c r="X3171" s="30">
        <v>0.43225388675300003</v>
      </c>
      <c r="Y3171" s="30">
        <v>0.40168954044400002</v>
      </c>
      <c r="Z3171" s="30">
        <v>0.41189012147859999</v>
      </c>
      <c r="AA3171" s="30">
        <v>0.37368388087080001</v>
      </c>
      <c r="AB3171" s="30">
        <v>0.3534817577696</v>
      </c>
      <c r="AC3171" s="30">
        <v>0.32759108328559999</v>
      </c>
      <c r="AD3171" s="30">
        <v>0.30861914802020002</v>
      </c>
      <c r="AE3171" s="30">
        <v>0.2739266134328</v>
      </c>
      <c r="AF3171" s="30">
        <v>0.2461291803166</v>
      </c>
      <c r="AG3171" s="30">
        <v>0.23130411757200001</v>
      </c>
      <c r="AH3171" s="30">
        <v>0.2398576640498</v>
      </c>
      <c r="AI3171" s="30">
        <v>0.2388535871112</v>
      </c>
      <c r="AJ3171" s="30">
        <v>0.21988189277879999</v>
      </c>
      <c r="AK3171" s="30">
        <v>0</v>
      </c>
      <c r="AL3171" s="30">
        <v>0</v>
      </c>
    </row>
    <row r="3172" spans="1:38" x14ac:dyDescent="0.25">
      <c r="A3172" s="30" t="s">
        <v>580</v>
      </c>
      <c r="B3172" s="30">
        <v>1</v>
      </c>
      <c r="C3172" s="30" t="s">
        <v>459</v>
      </c>
      <c r="D3172" s="30" t="s">
        <v>363</v>
      </c>
      <c r="E3172" s="30">
        <v>60</v>
      </c>
      <c r="F3172" s="30">
        <v>8.0092477196000003E-2</v>
      </c>
      <c r="G3172" s="30">
        <v>7.8879310881800002E-2</v>
      </c>
      <c r="H3172" s="30">
        <v>8.3904549041199997E-2</v>
      </c>
      <c r="I3172" s="30">
        <v>8.2517348074800004E-2</v>
      </c>
      <c r="J3172" s="30">
        <v>8.8167366418599999E-2</v>
      </c>
      <c r="K3172" s="30">
        <v>8.3481866079599995E-2</v>
      </c>
      <c r="L3172" s="30">
        <v>7.9732556014400005E-2</v>
      </c>
      <c r="M3172" s="30">
        <v>8.0935067100200001E-2</v>
      </c>
      <c r="N3172" s="30">
        <v>7.5097866701800006E-2</v>
      </c>
      <c r="O3172" s="30">
        <v>7.2081542170600005E-2</v>
      </c>
      <c r="P3172" s="30">
        <v>7.1031503529800005E-2</v>
      </c>
      <c r="Q3172" s="30">
        <v>7.8259185815000007E-2</v>
      </c>
      <c r="R3172" s="30">
        <v>6.7316672452000001E-2</v>
      </c>
      <c r="S3172" s="30">
        <v>8.0329109013E-2</v>
      </c>
      <c r="T3172" s="30">
        <v>6.6653657794799995E-2</v>
      </c>
      <c r="U3172" s="30">
        <v>5.8128173679E-2</v>
      </c>
      <c r="V3172" s="30">
        <v>5.6084421884000001E-2</v>
      </c>
      <c r="W3172" s="30">
        <v>4.3229267666799999E-2</v>
      </c>
      <c r="X3172" s="30">
        <v>4.2358001580199998E-2</v>
      </c>
      <c r="Y3172" s="30">
        <v>4.0716565728199997E-2</v>
      </c>
      <c r="Z3172" s="30">
        <v>3.4000468774400001E-2</v>
      </c>
      <c r="AA3172" s="30">
        <v>3.3445685541799997E-2</v>
      </c>
      <c r="AB3172" s="30">
        <v>2.9413161580999998E-2</v>
      </c>
      <c r="AC3172" s="30">
        <v>2.9226232826399998E-2</v>
      </c>
      <c r="AD3172" s="30">
        <v>2.89600737092E-2</v>
      </c>
      <c r="AE3172" s="30">
        <v>2.3507180547599999E-2</v>
      </c>
      <c r="AF3172" s="30">
        <v>2.2424936540199999E-2</v>
      </c>
      <c r="AG3172" s="30">
        <v>2.1117658905599999E-2</v>
      </c>
      <c r="AH3172" s="30">
        <v>2.0010865837E-2</v>
      </c>
      <c r="AI3172" s="30">
        <v>2.0776938698399999E-2</v>
      </c>
      <c r="AJ3172" s="30">
        <v>1.8336816865000001E-2</v>
      </c>
      <c r="AK3172" s="30">
        <v>0</v>
      </c>
      <c r="AL3172" s="30">
        <v>0</v>
      </c>
    </row>
    <row r="3173" spans="1:38" x14ac:dyDescent="0.25">
      <c r="A3173" s="30" t="s">
        <v>580</v>
      </c>
      <c r="B3173" s="30">
        <v>1</v>
      </c>
      <c r="C3173" s="30" t="s">
        <v>459</v>
      </c>
      <c r="D3173" s="30" t="s">
        <v>20</v>
      </c>
      <c r="E3173" s="30">
        <v>60</v>
      </c>
      <c r="F3173" s="30">
        <v>0.21143967248539999</v>
      </c>
      <c r="G3173" s="30">
        <v>0.2212925180352</v>
      </c>
      <c r="H3173" s="30">
        <v>0.21405573918080001</v>
      </c>
      <c r="I3173" s="30">
        <v>0.24020750028560001</v>
      </c>
      <c r="J3173" s="30">
        <v>0.23566705487360001</v>
      </c>
      <c r="K3173" s="30">
        <v>0.23690535757719999</v>
      </c>
      <c r="L3173" s="30">
        <v>0.2438943917476</v>
      </c>
      <c r="M3173" s="30">
        <v>0.24266786886479999</v>
      </c>
      <c r="N3173" s="30">
        <v>0.2415262577742</v>
      </c>
      <c r="O3173" s="30">
        <v>0.2308148876344</v>
      </c>
      <c r="P3173" s="30">
        <v>0.22872160823939999</v>
      </c>
      <c r="Q3173" s="30">
        <v>0.20915635372239999</v>
      </c>
      <c r="R3173" s="30">
        <v>0.20992274148039999</v>
      </c>
      <c r="S3173" s="30">
        <v>0.2128378882768</v>
      </c>
      <c r="T3173" s="30">
        <v>0.214180133887</v>
      </c>
      <c r="U3173" s="30">
        <v>0.2045752189732</v>
      </c>
      <c r="V3173" s="30">
        <v>0.20008845131780001</v>
      </c>
      <c r="W3173" s="30">
        <v>0.20867645276419999</v>
      </c>
      <c r="X3173" s="30">
        <v>0.19054243884559999</v>
      </c>
      <c r="Y3173" s="30">
        <v>0.15307742698820001</v>
      </c>
      <c r="Z3173" s="30">
        <v>0.14716373457900001</v>
      </c>
      <c r="AA3173" s="30">
        <v>0.1326599852982</v>
      </c>
      <c r="AB3173" s="30">
        <v>0.13077376569019999</v>
      </c>
      <c r="AC3173" s="30">
        <v>0.1246125216116</v>
      </c>
      <c r="AD3173" s="30">
        <v>0.1120695678692</v>
      </c>
      <c r="AE3173" s="30">
        <v>0.10005879730760001</v>
      </c>
      <c r="AF3173" s="30">
        <v>9.9537885976799995E-2</v>
      </c>
      <c r="AG3173" s="30">
        <v>9.2961889610599993E-2</v>
      </c>
      <c r="AH3173" s="30">
        <v>8.3812816833600007E-2</v>
      </c>
      <c r="AI3173" s="30">
        <v>7.8251138056799993E-2</v>
      </c>
      <c r="AJ3173" s="30">
        <v>7.0734538066600003E-2</v>
      </c>
      <c r="AK3173" s="30">
        <v>0</v>
      </c>
      <c r="AL3173" s="30">
        <v>0</v>
      </c>
    </row>
    <row r="3174" spans="1:38" x14ac:dyDescent="0.25">
      <c r="A3174" s="30" t="s">
        <v>580</v>
      </c>
      <c r="B3174" s="30">
        <v>1</v>
      </c>
      <c r="C3174" s="30" t="s">
        <v>459</v>
      </c>
      <c r="D3174" s="30" t="s">
        <v>22</v>
      </c>
      <c r="E3174" s="30">
        <v>60</v>
      </c>
      <c r="F3174" s="30">
        <v>3.2109751883308002</v>
      </c>
      <c r="G3174" s="30">
        <v>3.338612457235</v>
      </c>
      <c r="H3174" s="30">
        <v>3.5432940389344001</v>
      </c>
      <c r="I3174" s="30">
        <v>3.6063348675946001</v>
      </c>
      <c r="J3174" s="30">
        <v>3.6917181448752001</v>
      </c>
      <c r="K3174" s="30">
        <v>3.8634780136878</v>
      </c>
      <c r="L3174" s="30">
        <v>3.9639422980457999</v>
      </c>
      <c r="M3174" s="30">
        <v>4.0195130853716003</v>
      </c>
      <c r="N3174" s="30">
        <v>4.0807463204722003</v>
      </c>
      <c r="O3174" s="30">
        <v>3.8944909296224002</v>
      </c>
      <c r="P3174" s="30">
        <v>4.0271538971854</v>
      </c>
      <c r="Q3174" s="30">
        <v>3.9186374265857999</v>
      </c>
      <c r="R3174" s="30">
        <v>4.1419942859213998</v>
      </c>
      <c r="S3174" s="30">
        <v>4.1371975209647998</v>
      </c>
      <c r="T3174" s="30">
        <v>4.0976198460640001</v>
      </c>
      <c r="U3174" s="30">
        <v>3.8391632328165999</v>
      </c>
      <c r="V3174" s="30">
        <v>3.905685064709</v>
      </c>
      <c r="W3174" s="30">
        <v>3.8346505059044</v>
      </c>
      <c r="X3174" s="30">
        <v>3.6499528881516001</v>
      </c>
      <c r="Y3174" s="30">
        <v>3.4594473146178002</v>
      </c>
      <c r="Z3174" s="30">
        <v>3.3918959321806001</v>
      </c>
      <c r="AA3174" s="30">
        <v>3.1658761918992</v>
      </c>
      <c r="AB3174" s="30">
        <v>2.9437866390409999</v>
      </c>
      <c r="AC3174" s="30">
        <v>2.9231936206978002</v>
      </c>
      <c r="AD3174" s="30">
        <v>2.9761978906822</v>
      </c>
      <c r="AE3174" s="30">
        <v>2.9188417888728</v>
      </c>
      <c r="AF3174" s="30">
        <v>2.8406659080935999</v>
      </c>
      <c r="AG3174" s="30">
        <v>2.7331705932894002</v>
      </c>
      <c r="AH3174" s="30">
        <v>2.6316647580755999</v>
      </c>
      <c r="AI3174" s="30">
        <v>2.5178203067360001</v>
      </c>
      <c r="AJ3174" s="30">
        <v>2.2799889931288</v>
      </c>
      <c r="AK3174" s="30">
        <v>0</v>
      </c>
      <c r="AL3174" s="30">
        <v>0</v>
      </c>
    </row>
    <row r="3175" spans="1:38" x14ac:dyDescent="0.25">
      <c r="A3175" s="30" t="s">
        <v>580</v>
      </c>
      <c r="B3175" s="30">
        <v>1</v>
      </c>
      <c r="C3175" s="30" t="s">
        <v>459</v>
      </c>
      <c r="D3175" s="30" t="s">
        <v>24</v>
      </c>
      <c r="E3175" s="30">
        <v>60</v>
      </c>
      <c r="F3175" s="30">
        <v>2.5515120545432</v>
      </c>
      <c r="G3175" s="30">
        <v>2.5331629481284001</v>
      </c>
      <c r="H3175" s="30">
        <v>2.6442437796520002</v>
      </c>
      <c r="I3175" s="30">
        <v>2.6761056105110002</v>
      </c>
      <c r="J3175" s="30">
        <v>2.8344603052249999</v>
      </c>
      <c r="K3175" s="30">
        <v>2.9651838108013999</v>
      </c>
      <c r="L3175" s="30">
        <v>3.0246998421494</v>
      </c>
      <c r="M3175" s="30">
        <v>3.1382157472374002</v>
      </c>
      <c r="N3175" s="30">
        <v>3.1800593765901999</v>
      </c>
      <c r="O3175" s="30">
        <v>3.1628666362889999</v>
      </c>
      <c r="P3175" s="30">
        <v>3.2141042477817998</v>
      </c>
      <c r="Q3175" s="30">
        <v>3.1036300732746001</v>
      </c>
      <c r="R3175" s="30">
        <v>3.1564146016648</v>
      </c>
      <c r="S3175" s="30">
        <v>3.0280589973535998</v>
      </c>
      <c r="T3175" s="30">
        <v>3.0212994095944001</v>
      </c>
      <c r="U3175" s="30">
        <v>2.9617485377253998</v>
      </c>
      <c r="V3175" s="30">
        <v>2.9726599718637998</v>
      </c>
      <c r="W3175" s="30">
        <v>2.7428217003488</v>
      </c>
      <c r="X3175" s="30">
        <v>2.5516130188504</v>
      </c>
      <c r="Y3175" s="30">
        <v>2.3986970650693999</v>
      </c>
      <c r="Z3175" s="30">
        <v>2.4775281667032001</v>
      </c>
      <c r="AA3175" s="30">
        <v>2.2546813296592001</v>
      </c>
      <c r="AB3175" s="30">
        <v>1.8971329800026</v>
      </c>
      <c r="AC3175" s="30">
        <v>1.8758922825291999</v>
      </c>
      <c r="AD3175" s="30">
        <v>1.9270942361465999</v>
      </c>
      <c r="AE3175" s="30">
        <v>1.7610031482941999</v>
      </c>
      <c r="AF3175" s="30">
        <v>1.7835424448376</v>
      </c>
      <c r="AG3175" s="30">
        <v>1.6198106099626</v>
      </c>
      <c r="AH3175" s="30">
        <v>1.6191811583004001</v>
      </c>
      <c r="AI3175" s="30">
        <v>1.5327527314266001</v>
      </c>
      <c r="AJ3175" s="30">
        <v>1.267358525633</v>
      </c>
      <c r="AK3175" s="30">
        <v>0</v>
      </c>
      <c r="AL3175" s="30">
        <v>0</v>
      </c>
    </row>
    <row r="3176" spans="1:38" x14ac:dyDescent="0.25">
      <c r="A3176" s="30" t="s">
        <v>580</v>
      </c>
      <c r="B3176" s="30">
        <v>1</v>
      </c>
      <c r="C3176" s="30" t="s">
        <v>459</v>
      </c>
      <c r="D3176" s="30" t="s">
        <v>451</v>
      </c>
      <c r="E3176" s="30">
        <v>60</v>
      </c>
      <c r="F3176" s="30">
        <v>5.0722580894000001E-3</v>
      </c>
      <c r="G3176" s="30">
        <v>5.8821002074000003E-3</v>
      </c>
      <c r="H3176" s="30">
        <v>6.5200271385999998E-3</v>
      </c>
      <c r="I3176" s="30">
        <v>8.8405408609999996E-3</v>
      </c>
      <c r="J3176" s="30">
        <v>1.26320539246E-2</v>
      </c>
      <c r="K3176" s="30">
        <v>1.0017566569599999E-2</v>
      </c>
      <c r="L3176" s="30">
        <v>9.3242530604000003E-3</v>
      </c>
      <c r="M3176" s="30">
        <v>1.06730504092E-2</v>
      </c>
      <c r="N3176" s="30">
        <v>8.921583302E-3</v>
      </c>
      <c r="O3176" s="30">
        <v>1.1950296825600001E-2</v>
      </c>
      <c r="P3176" s="30">
        <v>9.7880410096000004E-3</v>
      </c>
      <c r="Q3176" s="30">
        <v>1.2743405647600001E-2</v>
      </c>
      <c r="R3176" s="30">
        <v>9.3844602055999995E-3</v>
      </c>
      <c r="S3176" s="30">
        <v>7.4742605376E-3</v>
      </c>
      <c r="T3176" s="30">
        <v>8.3736017108000001E-3</v>
      </c>
      <c r="U3176" s="30">
        <v>1.0172077573E-2</v>
      </c>
      <c r="V3176" s="30">
        <v>1.07298461696E-2</v>
      </c>
      <c r="W3176" s="30">
        <v>7.9758316087999992E-3</v>
      </c>
      <c r="X3176" s="30">
        <v>4.8755824997999998E-3</v>
      </c>
      <c r="Y3176" s="30">
        <v>7.4186288844000003E-3</v>
      </c>
      <c r="Z3176" s="30">
        <v>6.4581258038E-3</v>
      </c>
      <c r="AA3176" s="30">
        <v>5.5552728793999999E-3</v>
      </c>
      <c r="AB3176" s="30">
        <v>5.3919409567999999E-3</v>
      </c>
      <c r="AC3176" s="30">
        <v>4.5085420982000001E-3</v>
      </c>
      <c r="AD3176" s="30">
        <v>4.4464323422000003E-3</v>
      </c>
      <c r="AE3176" s="30">
        <v>4.5256037901999996E-3</v>
      </c>
      <c r="AF3176" s="30">
        <v>3.9897666823999998E-3</v>
      </c>
      <c r="AG3176" s="30">
        <v>4.4614750246000003E-3</v>
      </c>
      <c r="AH3176" s="30">
        <v>4.4585286390000003E-3</v>
      </c>
      <c r="AI3176" s="30">
        <v>4.3873638252000004E-3</v>
      </c>
      <c r="AJ3176" s="30">
        <v>4.3871318023999996E-3</v>
      </c>
      <c r="AK3176" s="30">
        <v>0</v>
      </c>
      <c r="AL3176" s="30">
        <v>0</v>
      </c>
    </row>
    <row r="3177" spans="1:38" x14ac:dyDescent="0.25">
      <c r="A3177" s="30" t="s">
        <v>580</v>
      </c>
      <c r="B3177" s="30">
        <v>1</v>
      </c>
      <c r="C3177" s="30" t="s">
        <v>459</v>
      </c>
      <c r="D3177" s="30" t="s">
        <v>26</v>
      </c>
      <c r="E3177" s="30">
        <v>60</v>
      </c>
      <c r="F3177" s="30">
        <v>0.22613558450339999</v>
      </c>
      <c r="G3177" s="30">
        <v>0.22762052461240001</v>
      </c>
      <c r="H3177" s="30">
        <v>0.2433600262234</v>
      </c>
      <c r="I3177" s="30">
        <v>0.2492004302112</v>
      </c>
      <c r="J3177" s="30">
        <v>0.25572714190700002</v>
      </c>
      <c r="K3177" s="30">
        <v>0.25930055374720001</v>
      </c>
      <c r="L3177" s="30">
        <v>0.25495263540719998</v>
      </c>
      <c r="M3177" s="30">
        <v>0.24797687171319999</v>
      </c>
      <c r="N3177" s="30">
        <v>0.24469631409840001</v>
      </c>
      <c r="O3177" s="30">
        <v>0.2370501893916</v>
      </c>
      <c r="P3177" s="30">
        <v>0.23886994591060001</v>
      </c>
      <c r="Q3177" s="30">
        <v>0.22318891872380001</v>
      </c>
      <c r="R3177" s="30">
        <v>0.21911833944779999</v>
      </c>
      <c r="S3177" s="30">
        <v>0.2210479191286</v>
      </c>
      <c r="T3177" s="30">
        <v>0.22177913805900001</v>
      </c>
      <c r="U3177" s="30">
        <v>0.2147136655178</v>
      </c>
      <c r="V3177" s="30">
        <v>0.22226988296899999</v>
      </c>
      <c r="W3177" s="30">
        <v>0.2173124056588</v>
      </c>
      <c r="X3177" s="30">
        <v>0.1918858200146</v>
      </c>
      <c r="Y3177" s="30">
        <v>0.18197681222260001</v>
      </c>
      <c r="Z3177" s="30">
        <v>0.17623892968140001</v>
      </c>
      <c r="AA3177" s="30">
        <v>0.1736236757214</v>
      </c>
      <c r="AB3177" s="30">
        <v>0.1692895020354</v>
      </c>
      <c r="AC3177" s="30">
        <v>0.16701875207799999</v>
      </c>
      <c r="AD3177" s="30">
        <v>0.16831292090120001</v>
      </c>
      <c r="AE3177" s="30">
        <v>0.16265540174840001</v>
      </c>
      <c r="AF3177" s="30">
        <v>0.1629303241516</v>
      </c>
      <c r="AG3177" s="30">
        <v>0.16105725170759999</v>
      </c>
      <c r="AH3177" s="30">
        <v>0.15847875121999999</v>
      </c>
      <c r="AI3177" s="30">
        <v>0.16275055797599999</v>
      </c>
      <c r="AJ3177" s="30">
        <v>0.14660028184099999</v>
      </c>
      <c r="AK3177" s="30">
        <v>0</v>
      </c>
      <c r="AL3177" s="30">
        <v>0</v>
      </c>
    </row>
    <row r="3178" spans="1:38" x14ac:dyDescent="0.25">
      <c r="A3178" s="30" t="s">
        <v>580</v>
      </c>
      <c r="B3178" s="30">
        <v>1</v>
      </c>
      <c r="C3178" s="30" t="s">
        <v>459</v>
      </c>
      <c r="D3178" s="30" t="s">
        <v>35</v>
      </c>
      <c r="E3178" s="30">
        <v>60</v>
      </c>
      <c r="F3178" s="30">
        <v>0.89816772226959996</v>
      </c>
      <c r="G3178" s="30">
        <v>0.93045578830980002</v>
      </c>
      <c r="H3178" s="30">
        <v>0.95607021262180003</v>
      </c>
      <c r="I3178" s="30">
        <v>0.99326685891040001</v>
      </c>
      <c r="J3178" s="30">
        <v>1.0413454184441999</v>
      </c>
      <c r="K3178" s="30">
        <v>1.0465904525231999</v>
      </c>
      <c r="L3178" s="30">
        <v>1.0701924569687999</v>
      </c>
      <c r="M3178" s="30">
        <v>1.0901633886005999</v>
      </c>
      <c r="N3178" s="30">
        <v>1.1355276471992</v>
      </c>
      <c r="O3178" s="30">
        <v>1.1076002386712001</v>
      </c>
      <c r="P3178" s="30">
        <v>1.1172507415654001</v>
      </c>
      <c r="Q3178" s="30">
        <v>1.1064888627798</v>
      </c>
      <c r="R3178" s="30">
        <v>1.0986249299326001</v>
      </c>
      <c r="S3178" s="30">
        <v>1.0792885365547999</v>
      </c>
      <c r="T3178" s="30">
        <v>1.0707200003194</v>
      </c>
      <c r="U3178" s="30">
        <v>1.0054103883229999</v>
      </c>
      <c r="V3178" s="30">
        <v>1.0207908359324001</v>
      </c>
      <c r="W3178" s="30">
        <v>0.984966083125</v>
      </c>
      <c r="X3178" s="30">
        <v>1.0080898830667999</v>
      </c>
      <c r="Y3178" s="30">
        <v>0.95877608635540001</v>
      </c>
      <c r="Z3178" s="30">
        <v>1.0346745282095999</v>
      </c>
      <c r="AA3178" s="30">
        <v>0.97968828594260005</v>
      </c>
      <c r="AB3178" s="30">
        <v>0.90715434612779999</v>
      </c>
      <c r="AC3178" s="30">
        <v>0.87976796497359999</v>
      </c>
      <c r="AD3178" s="30">
        <v>0.85807270870039998</v>
      </c>
      <c r="AE3178" s="30">
        <v>0.79414629445759999</v>
      </c>
      <c r="AF3178" s="30">
        <v>0.73663031523099998</v>
      </c>
      <c r="AG3178" s="30">
        <v>0.72283448104220005</v>
      </c>
      <c r="AH3178" s="30">
        <v>0.76715445210199995</v>
      </c>
      <c r="AI3178" s="30">
        <v>0.66793420739459997</v>
      </c>
      <c r="AJ3178" s="30">
        <v>0.53213985520579998</v>
      </c>
      <c r="AK3178" s="30">
        <v>0</v>
      </c>
      <c r="AL3178" s="30">
        <v>0</v>
      </c>
    </row>
    <row r="3179" spans="1:38" x14ac:dyDescent="0.25">
      <c r="A3179" s="30" t="s">
        <v>580</v>
      </c>
      <c r="B3179" s="30">
        <v>1</v>
      </c>
      <c r="C3179" s="30" t="s">
        <v>459</v>
      </c>
      <c r="D3179" s="30" t="s">
        <v>28</v>
      </c>
      <c r="E3179" s="30">
        <v>60</v>
      </c>
      <c r="F3179" s="30">
        <v>0.24390233720240001</v>
      </c>
      <c r="G3179" s="30">
        <v>0.26296782834600002</v>
      </c>
      <c r="H3179" s="30">
        <v>0.27306519919639999</v>
      </c>
      <c r="I3179" s="30">
        <v>0.29744373672059998</v>
      </c>
      <c r="J3179" s="30">
        <v>0.30509895406300003</v>
      </c>
      <c r="K3179" s="30">
        <v>0.32107682253640002</v>
      </c>
      <c r="L3179" s="30">
        <v>0.33296164721240001</v>
      </c>
      <c r="M3179" s="30">
        <v>0.33278087033999998</v>
      </c>
      <c r="N3179" s="30">
        <v>0.34275986954100002</v>
      </c>
      <c r="O3179" s="30">
        <v>0.33350722918839998</v>
      </c>
      <c r="P3179" s="30">
        <v>0.31456785191300002</v>
      </c>
      <c r="Q3179" s="30">
        <v>0.32002166425560002</v>
      </c>
      <c r="R3179" s="30">
        <v>0.29660230582780001</v>
      </c>
      <c r="S3179" s="30">
        <v>0.28579939741880001</v>
      </c>
      <c r="T3179" s="30">
        <v>0.28576434001340001</v>
      </c>
      <c r="U3179" s="30">
        <v>0.27608038855619998</v>
      </c>
      <c r="V3179" s="30">
        <v>0.27635881979019999</v>
      </c>
      <c r="W3179" s="30">
        <v>0.24225082886099999</v>
      </c>
      <c r="X3179" s="30">
        <v>0.23129948560899999</v>
      </c>
      <c r="Y3179" s="30">
        <v>0.2157147106342</v>
      </c>
      <c r="Z3179" s="30">
        <v>0.2150247726008</v>
      </c>
      <c r="AA3179" s="30">
        <v>0.20747557894999999</v>
      </c>
      <c r="AB3179" s="30">
        <v>0.1920367305522</v>
      </c>
      <c r="AC3179" s="30">
        <v>0.18871976720120001</v>
      </c>
      <c r="AD3179" s="30">
        <v>0.181103795535</v>
      </c>
      <c r="AE3179" s="30">
        <v>0.20438736323000001</v>
      </c>
      <c r="AF3179" s="30">
        <v>0.19911410777620001</v>
      </c>
      <c r="AG3179" s="30">
        <v>0.19434886820979999</v>
      </c>
      <c r="AH3179" s="30">
        <v>0.20030591091739999</v>
      </c>
      <c r="AI3179" s="30">
        <v>0.2033721903806</v>
      </c>
      <c r="AJ3179" s="30">
        <v>0.18114962489540001</v>
      </c>
      <c r="AK3179" s="30">
        <v>0</v>
      </c>
      <c r="AL3179" s="30">
        <v>0</v>
      </c>
    </row>
    <row r="3180" spans="1:38" x14ac:dyDescent="0.25">
      <c r="A3180" s="30" t="s">
        <v>580</v>
      </c>
      <c r="B3180" s="30">
        <v>1</v>
      </c>
      <c r="C3180" s="30" t="s">
        <v>459</v>
      </c>
      <c r="D3180" s="30" t="s">
        <v>30</v>
      </c>
      <c r="E3180" s="30">
        <v>60</v>
      </c>
      <c r="F3180" s="30">
        <v>2.5065630671694001</v>
      </c>
      <c r="G3180" s="30">
        <v>2.6079396031631998</v>
      </c>
      <c r="H3180" s="30">
        <v>2.6423293617939998</v>
      </c>
      <c r="I3180" s="30">
        <v>2.9307384293381999</v>
      </c>
      <c r="J3180" s="30">
        <v>2.9970158483952001</v>
      </c>
      <c r="K3180" s="30">
        <v>3.0489785561103999</v>
      </c>
      <c r="L3180" s="30">
        <v>3.1923515959933999</v>
      </c>
      <c r="M3180" s="30">
        <v>3.2734946587496001</v>
      </c>
      <c r="N3180" s="30">
        <v>3.2729957265279999</v>
      </c>
      <c r="O3180" s="30">
        <v>3.1747183909514001</v>
      </c>
      <c r="P3180" s="30">
        <v>3.1989658050486001</v>
      </c>
      <c r="Q3180" s="30">
        <v>3.0832531976988</v>
      </c>
      <c r="R3180" s="30">
        <v>3.0601925529565999</v>
      </c>
      <c r="S3180" s="30">
        <v>3.0517654093175999</v>
      </c>
      <c r="T3180" s="30">
        <v>3.0867097916913999</v>
      </c>
      <c r="U3180" s="30">
        <v>2.9629844180466001</v>
      </c>
      <c r="V3180" s="30">
        <v>2.9156100114441998</v>
      </c>
      <c r="W3180" s="30">
        <v>2.6916075815370002</v>
      </c>
      <c r="X3180" s="30">
        <v>2.6335715934428001</v>
      </c>
      <c r="Y3180" s="30">
        <v>2.5129205537839998</v>
      </c>
      <c r="Z3180" s="30">
        <v>2.6802658981573999</v>
      </c>
      <c r="AA3180" s="30">
        <v>2.5838504618128</v>
      </c>
      <c r="AB3180" s="30">
        <v>2.4182118248572002</v>
      </c>
      <c r="AC3180" s="30">
        <v>2.5144316051298001</v>
      </c>
      <c r="AD3180" s="30">
        <v>2.4492547461734002</v>
      </c>
      <c r="AE3180" s="30">
        <v>2.1591899137153998</v>
      </c>
      <c r="AF3180" s="30">
        <v>1.978037837472</v>
      </c>
      <c r="AG3180" s="30">
        <v>1.8846187091476001</v>
      </c>
      <c r="AH3180" s="30">
        <v>1.9014980473187999</v>
      </c>
      <c r="AI3180" s="30">
        <v>1.710283282359</v>
      </c>
      <c r="AJ3180" s="30">
        <v>1.3762667537077999</v>
      </c>
      <c r="AK3180" s="30">
        <v>0</v>
      </c>
      <c r="AL3180" s="30">
        <v>0</v>
      </c>
    </row>
    <row r="3181" spans="1:38" x14ac:dyDescent="0.25">
      <c r="A3181" s="30" t="s">
        <v>580</v>
      </c>
      <c r="B3181" s="30">
        <v>1</v>
      </c>
      <c r="C3181" s="30" t="s">
        <v>459</v>
      </c>
      <c r="D3181" s="30" t="s">
        <v>32</v>
      </c>
      <c r="E3181" s="30">
        <v>60</v>
      </c>
      <c r="F3181" s="30">
        <v>2.4436487926127999</v>
      </c>
      <c r="G3181" s="30">
        <v>2.4821730906767998</v>
      </c>
      <c r="H3181" s="30">
        <v>2.5379401177671999</v>
      </c>
      <c r="I3181" s="30">
        <v>2.6897243013413998</v>
      </c>
      <c r="J3181" s="30">
        <v>2.8073902629908001</v>
      </c>
      <c r="K3181" s="30">
        <v>2.880733177088</v>
      </c>
      <c r="L3181" s="30">
        <v>2.8805496052140001</v>
      </c>
      <c r="M3181" s="30">
        <v>2.9670698667775999</v>
      </c>
      <c r="N3181" s="30">
        <v>2.9346590779602</v>
      </c>
      <c r="O3181" s="30">
        <v>2.9048503894126001</v>
      </c>
      <c r="P3181" s="30">
        <v>2.9479692238817998</v>
      </c>
      <c r="Q3181" s="30">
        <v>2.8628865898016</v>
      </c>
      <c r="R3181" s="30">
        <v>2.8219305949304001</v>
      </c>
      <c r="S3181" s="30">
        <v>2.8325881297014002</v>
      </c>
      <c r="T3181" s="30">
        <v>2.8444202520344</v>
      </c>
      <c r="U3181" s="30">
        <v>2.7783206416207999</v>
      </c>
      <c r="V3181" s="30">
        <v>2.764528598439</v>
      </c>
      <c r="W3181" s="30">
        <v>2.8177464258024001</v>
      </c>
      <c r="X3181" s="30">
        <v>2.7828189686366001</v>
      </c>
      <c r="Y3181" s="30">
        <v>2.6466647769181999</v>
      </c>
      <c r="Z3181" s="30">
        <v>2.55471363888</v>
      </c>
      <c r="AA3181" s="30">
        <v>2.4309131416106</v>
      </c>
      <c r="AB3181" s="30">
        <v>2.2112836022944</v>
      </c>
      <c r="AC3181" s="30">
        <v>2.2563824646557999</v>
      </c>
      <c r="AD3181" s="30">
        <v>2.2835493057531999</v>
      </c>
      <c r="AE3181" s="30">
        <v>1.9692806487009999</v>
      </c>
      <c r="AF3181" s="30">
        <v>1.9674802712412001</v>
      </c>
      <c r="AG3181" s="30">
        <v>1.8585992323884</v>
      </c>
      <c r="AH3181" s="30">
        <v>1.9623949096746001</v>
      </c>
      <c r="AI3181" s="30">
        <v>1.6775805836186</v>
      </c>
      <c r="AJ3181" s="30">
        <v>1.4991859237848</v>
      </c>
      <c r="AK3181" s="30">
        <v>0</v>
      </c>
      <c r="AL3181" s="30">
        <v>0</v>
      </c>
    </row>
    <row r="3182" spans="1:38" x14ac:dyDescent="0.25">
      <c r="A3182" s="30" t="s">
        <v>580</v>
      </c>
      <c r="B3182" s="30">
        <v>1</v>
      </c>
      <c r="C3182" s="30" t="s">
        <v>459</v>
      </c>
      <c r="D3182" s="30" t="s">
        <v>38</v>
      </c>
      <c r="E3182" s="30">
        <v>60</v>
      </c>
      <c r="F3182" s="30">
        <v>0.86613622788199995</v>
      </c>
      <c r="G3182" s="30">
        <v>0.87975883878320005</v>
      </c>
      <c r="H3182" s="30">
        <v>0.8921725102618</v>
      </c>
      <c r="I3182" s="30">
        <v>0.97734331473439995</v>
      </c>
      <c r="J3182" s="30">
        <v>0.99386774646800002</v>
      </c>
      <c r="K3182" s="30">
        <v>0.99789749789640003</v>
      </c>
      <c r="L3182" s="30">
        <v>1.055697693133</v>
      </c>
      <c r="M3182" s="30">
        <v>1.0299953277992</v>
      </c>
      <c r="N3182" s="30">
        <v>1.0316450490346001</v>
      </c>
      <c r="O3182" s="30">
        <v>1.0126506002566</v>
      </c>
      <c r="P3182" s="30">
        <v>1.0337020665379999</v>
      </c>
      <c r="Q3182" s="30">
        <v>0.99880884989999996</v>
      </c>
      <c r="R3182" s="30">
        <v>1.0310205363945999</v>
      </c>
      <c r="S3182" s="30">
        <v>1.0307776079269999</v>
      </c>
      <c r="T3182" s="30">
        <v>1.0128127908689999</v>
      </c>
      <c r="U3182" s="30">
        <v>0.9672027407082</v>
      </c>
      <c r="V3182" s="30">
        <v>0.95942726638959996</v>
      </c>
      <c r="W3182" s="30">
        <v>0.93152928294780002</v>
      </c>
      <c r="X3182" s="30">
        <v>0.89548874851920002</v>
      </c>
      <c r="Y3182" s="30">
        <v>0.87393658826999998</v>
      </c>
      <c r="Z3182" s="30">
        <v>0.87321153010219998</v>
      </c>
      <c r="AA3182" s="30">
        <v>0.84364859848920004</v>
      </c>
      <c r="AB3182" s="30">
        <v>0.77061314556420002</v>
      </c>
      <c r="AC3182" s="30">
        <v>0.8060391341416</v>
      </c>
      <c r="AD3182" s="30">
        <v>0.78191666190840003</v>
      </c>
      <c r="AE3182" s="30">
        <v>0.72923494190899996</v>
      </c>
      <c r="AF3182" s="30">
        <v>0.717267196647</v>
      </c>
      <c r="AG3182" s="30">
        <v>0.63905133630699995</v>
      </c>
      <c r="AH3182" s="30">
        <v>0.66021543749940004</v>
      </c>
      <c r="AI3182" s="30">
        <v>0.5993182170668</v>
      </c>
      <c r="AJ3182" s="30">
        <v>0.60016428552500001</v>
      </c>
      <c r="AK3182" s="30">
        <v>0</v>
      </c>
      <c r="AL3182" s="30">
        <v>0</v>
      </c>
    </row>
    <row r="3183" spans="1:38" x14ac:dyDescent="0.25">
      <c r="A3183" s="30" t="s">
        <v>580</v>
      </c>
      <c r="B3183" s="30">
        <v>1</v>
      </c>
      <c r="C3183" s="30" t="s">
        <v>459</v>
      </c>
      <c r="D3183" s="30" t="s">
        <v>40</v>
      </c>
      <c r="E3183" s="30">
        <v>60</v>
      </c>
      <c r="F3183" s="30">
        <v>1.658172098498</v>
      </c>
      <c r="G3183" s="30">
        <v>1.7241285943222</v>
      </c>
      <c r="H3183" s="30">
        <v>1.8113233945010001</v>
      </c>
      <c r="I3183" s="30">
        <v>1.964138454422</v>
      </c>
      <c r="J3183" s="30">
        <v>1.9745681067751999</v>
      </c>
      <c r="K3183" s="30">
        <v>2.0303526641626002</v>
      </c>
      <c r="L3183" s="30">
        <v>2.0618729048033999</v>
      </c>
      <c r="M3183" s="30">
        <v>2.1212738450350002</v>
      </c>
      <c r="N3183" s="30">
        <v>2.1037867180433998</v>
      </c>
      <c r="O3183" s="30">
        <v>2.1210808848795999</v>
      </c>
      <c r="P3183" s="30">
        <v>2.1154598869379999</v>
      </c>
      <c r="Q3183" s="30">
        <v>2.1123096131054</v>
      </c>
      <c r="R3183" s="30">
        <v>2.0437002581648001</v>
      </c>
      <c r="S3183" s="30">
        <v>2.0337208453695999</v>
      </c>
      <c r="T3183" s="30">
        <v>2.0509699609233998</v>
      </c>
      <c r="U3183" s="30">
        <v>2.0433831985914002</v>
      </c>
      <c r="V3183" s="30">
        <v>2.1006907048554</v>
      </c>
      <c r="W3183" s="30">
        <v>1.9101524328544</v>
      </c>
      <c r="X3183" s="30">
        <v>1.8872678363802</v>
      </c>
      <c r="Y3183" s="30">
        <v>1.8061807264914</v>
      </c>
      <c r="Z3183" s="30">
        <v>1.9372613385798001</v>
      </c>
      <c r="AA3183" s="30">
        <v>1.9412210411746</v>
      </c>
      <c r="AB3183" s="30">
        <v>1.7850256992202</v>
      </c>
      <c r="AC3183" s="30">
        <v>1.8362949658523999</v>
      </c>
      <c r="AD3183" s="30">
        <v>1.8241382426685999</v>
      </c>
      <c r="AE3183" s="30">
        <v>1.6487334469328001</v>
      </c>
      <c r="AF3183" s="30">
        <v>1.6236700183627999</v>
      </c>
      <c r="AG3183" s="30">
        <v>1.4177473231940001</v>
      </c>
      <c r="AH3183" s="30">
        <v>1.4617052025594</v>
      </c>
      <c r="AI3183" s="30">
        <v>1.3106995235126</v>
      </c>
      <c r="AJ3183" s="30">
        <v>1.2078531764525999</v>
      </c>
      <c r="AK3183" s="30">
        <v>0</v>
      </c>
      <c r="AL3183" s="30">
        <v>0</v>
      </c>
    </row>
    <row r="3184" spans="1:38" x14ac:dyDescent="0.25">
      <c r="A3184" s="30" t="s">
        <v>580</v>
      </c>
      <c r="B3184" s="30">
        <v>1</v>
      </c>
      <c r="C3184" s="30" t="s">
        <v>459</v>
      </c>
      <c r="D3184" s="30" t="s">
        <v>42</v>
      </c>
      <c r="E3184" s="30">
        <v>60</v>
      </c>
      <c r="F3184" s="30">
        <v>1.368990528653</v>
      </c>
      <c r="G3184" s="30">
        <v>1.3707997751292</v>
      </c>
      <c r="H3184" s="30">
        <v>1.3908863058780001</v>
      </c>
      <c r="I3184" s="30">
        <v>1.4863445638088</v>
      </c>
      <c r="J3184" s="30">
        <v>1.5658621231637999</v>
      </c>
      <c r="K3184" s="30">
        <v>1.5684891125128</v>
      </c>
      <c r="L3184" s="30">
        <v>1.5598664156713999</v>
      </c>
      <c r="M3184" s="30">
        <v>1.5768706395336001</v>
      </c>
      <c r="N3184" s="30">
        <v>1.5781129352882</v>
      </c>
      <c r="O3184" s="30">
        <v>1.6114986434130001</v>
      </c>
      <c r="P3184" s="30">
        <v>1.651415848309</v>
      </c>
      <c r="Q3184" s="30">
        <v>1.501634938117</v>
      </c>
      <c r="R3184" s="30">
        <v>1.5306161372846001</v>
      </c>
      <c r="S3184" s="30">
        <v>1.5284890651366001</v>
      </c>
      <c r="T3184" s="30">
        <v>1.558079925995</v>
      </c>
      <c r="U3184" s="30">
        <v>1.4447384105665999</v>
      </c>
      <c r="V3184" s="30">
        <v>1.4452795830664</v>
      </c>
      <c r="W3184" s="30">
        <v>1.4080657422672</v>
      </c>
      <c r="X3184" s="30">
        <v>1.2015136790251999</v>
      </c>
      <c r="Y3184" s="30">
        <v>1.1571641790261999</v>
      </c>
      <c r="Z3184" s="30">
        <v>1.2040752341898</v>
      </c>
      <c r="AA3184" s="30">
        <v>1.2360816750618</v>
      </c>
      <c r="AB3184" s="30">
        <v>1.1551307241444</v>
      </c>
      <c r="AC3184" s="30">
        <v>1.110187902182</v>
      </c>
      <c r="AD3184" s="30">
        <v>1.0402083969708</v>
      </c>
      <c r="AE3184" s="30">
        <v>0.94054017249900002</v>
      </c>
      <c r="AF3184" s="30">
        <v>0.90033455450139999</v>
      </c>
      <c r="AG3184" s="30">
        <v>0.87630699929120004</v>
      </c>
      <c r="AH3184" s="30">
        <v>0.82677718419760005</v>
      </c>
      <c r="AI3184" s="30">
        <v>0.75100919124739995</v>
      </c>
      <c r="AJ3184" s="30">
        <v>0.64790271560680002</v>
      </c>
      <c r="AK3184" s="30">
        <v>0</v>
      </c>
      <c r="AL3184" s="30">
        <v>0</v>
      </c>
    </row>
    <row r="3185" spans="1:38" x14ac:dyDescent="0.25">
      <c r="A3185" s="30" t="s">
        <v>580</v>
      </c>
      <c r="B3185" s="30">
        <v>1</v>
      </c>
      <c r="C3185" s="30" t="s">
        <v>459</v>
      </c>
      <c r="D3185" s="30" t="s">
        <v>48</v>
      </c>
      <c r="E3185" s="30">
        <v>60</v>
      </c>
      <c r="F3185" s="30">
        <v>1.1473084510416001</v>
      </c>
      <c r="G3185" s="30">
        <v>1.1784879758260001</v>
      </c>
      <c r="H3185" s="30">
        <v>1.2121439516834001</v>
      </c>
      <c r="I3185" s="30">
        <v>1.1818479467158001</v>
      </c>
      <c r="J3185" s="30">
        <v>1.2335962303785999</v>
      </c>
      <c r="K3185" s="30">
        <v>1.2612836327164001</v>
      </c>
      <c r="L3185" s="30">
        <v>1.3125695319802</v>
      </c>
      <c r="M3185" s="30">
        <v>1.3233334365102001</v>
      </c>
      <c r="N3185" s="30">
        <v>1.309471144358</v>
      </c>
      <c r="O3185" s="30">
        <v>1.2471233764434</v>
      </c>
      <c r="P3185" s="30">
        <v>1.2266291477524001</v>
      </c>
      <c r="Q3185" s="30">
        <v>1.1777782307756</v>
      </c>
      <c r="R3185" s="30">
        <v>1.1363058485116</v>
      </c>
      <c r="S3185" s="30">
        <v>1.1084913488757999</v>
      </c>
      <c r="T3185" s="30">
        <v>1.0602416152812</v>
      </c>
      <c r="U3185" s="30">
        <v>0.99520085420619997</v>
      </c>
      <c r="V3185" s="30">
        <v>0.97360724007099997</v>
      </c>
      <c r="W3185" s="30">
        <v>0.89969473127699995</v>
      </c>
      <c r="X3185" s="30">
        <v>0.83927907672860003</v>
      </c>
      <c r="Y3185" s="30">
        <v>0.79737465424340004</v>
      </c>
      <c r="Z3185" s="30">
        <v>0.79210247498679998</v>
      </c>
      <c r="AA3185" s="30">
        <v>0.72661736834680002</v>
      </c>
      <c r="AB3185" s="30">
        <v>0.63983625987360004</v>
      </c>
      <c r="AC3185" s="30">
        <v>0.64251128667360002</v>
      </c>
      <c r="AD3185" s="30">
        <v>0.59126714573259997</v>
      </c>
      <c r="AE3185" s="30">
        <v>0.52280548897900003</v>
      </c>
      <c r="AF3185" s="30">
        <v>0.49834220153620001</v>
      </c>
      <c r="AG3185" s="30">
        <v>0.4644870327342</v>
      </c>
      <c r="AH3185" s="30">
        <v>0.4120345996266</v>
      </c>
      <c r="AI3185" s="30">
        <v>0.43495209944300001</v>
      </c>
      <c r="AJ3185" s="30">
        <v>0.38094537077919999</v>
      </c>
      <c r="AK3185" s="30">
        <v>0</v>
      </c>
      <c r="AL3185" s="30">
        <v>0</v>
      </c>
    </row>
    <row r="3186" spans="1:38" x14ac:dyDescent="0.25">
      <c r="A3186" s="30" t="s">
        <v>580</v>
      </c>
      <c r="B3186" s="30">
        <v>1</v>
      </c>
      <c r="C3186" s="30" t="s">
        <v>459</v>
      </c>
      <c r="D3186" s="30" t="s">
        <v>46</v>
      </c>
      <c r="E3186" s="30">
        <v>60</v>
      </c>
      <c r="F3186" s="30">
        <v>1.1143947652913999</v>
      </c>
      <c r="G3186" s="30">
        <v>1.1450283658467999</v>
      </c>
      <c r="H3186" s="30">
        <v>1.1866787254818001</v>
      </c>
      <c r="I3186" s="30">
        <v>1.2625663092888</v>
      </c>
      <c r="J3186" s="30">
        <v>1.299183340571</v>
      </c>
      <c r="K3186" s="30">
        <v>1.3408964564432</v>
      </c>
      <c r="L3186" s="30">
        <v>1.3717223601832</v>
      </c>
      <c r="M3186" s="30">
        <v>1.3640740607320001</v>
      </c>
      <c r="N3186" s="30">
        <v>1.3958258920727999</v>
      </c>
      <c r="O3186" s="30">
        <v>1.3296245166856</v>
      </c>
      <c r="P3186" s="30">
        <v>1.3142878221215999</v>
      </c>
      <c r="Q3186" s="30">
        <v>1.3123494184522</v>
      </c>
      <c r="R3186" s="30">
        <v>1.2990033073874001</v>
      </c>
      <c r="S3186" s="30">
        <v>1.2969175229606</v>
      </c>
      <c r="T3186" s="30">
        <v>1.2481532270444</v>
      </c>
      <c r="U3186" s="30">
        <v>1.1873593359364001</v>
      </c>
      <c r="V3186" s="30">
        <v>1.1677163923724001</v>
      </c>
      <c r="W3186" s="30">
        <v>1.1000135174929999</v>
      </c>
      <c r="X3186" s="30">
        <v>1.0308250023237999</v>
      </c>
      <c r="Y3186" s="30">
        <v>0.97496261094220005</v>
      </c>
      <c r="Z3186" s="30">
        <v>0.94612530769019998</v>
      </c>
      <c r="AA3186" s="30">
        <v>0.89021893103180005</v>
      </c>
      <c r="AB3186" s="30">
        <v>0.77733634871540003</v>
      </c>
      <c r="AC3186" s="30">
        <v>0.76383612721880001</v>
      </c>
      <c r="AD3186" s="30">
        <v>0.77339394960980001</v>
      </c>
      <c r="AE3186" s="30">
        <v>0.63142450000780004</v>
      </c>
      <c r="AF3186" s="30">
        <v>0.62958113962399997</v>
      </c>
      <c r="AG3186" s="30">
        <v>0.50815471946120006</v>
      </c>
      <c r="AH3186" s="30">
        <v>0.54563314039480004</v>
      </c>
      <c r="AI3186" s="30">
        <v>0.46924327329659998</v>
      </c>
      <c r="AJ3186" s="30">
        <v>0.38947242756020001</v>
      </c>
      <c r="AK3186" s="30">
        <v>0</v>
      </c>
      <c r="AL3186" s="30">
        <v>0</v>
      </c>
    </row>
    <row r="3187" spans="1:38" x14ac:dyDescent="0.25">
      <c r="A3187" s="30" t="s">
        <v>580</v>
      </c>
      <c r="B3187" s="30">
        <v>1</v>
      </c>
      <c r="C3187" s="30" t="s">
        <v>459</v>
      </c>
      <c r="D3187" s="30" t="s">
        <v>44</v>
      </c>
      <c r="E3187" s="30">
        <v>60</v>
      </c>
      <c r="F3187" s="30">
        <v>0.34509700707419999</v>
      </c>
      <c r="G3187" s="30">
        <v>0.3643950553616</v>
      </c>
      <c r="H3187" s="30">
        <v>0.38194960240960002</v>
      </c>
      <c r="I3187" s="30">
        <v>0.38678264555839997</v>
      </c>
      <c r="J3187" s="30">
        <v>0.39988651158880001</v>
      </c>
      <c r="K3187" s="30">
        <v>0.40996038504979998</v>
      </c>
      <c r="L3187" s="30">
        <v>0.41287275800259998</v>
      </c>
      <c r="M3187" s="30">
        <v>0.42117254261019998</v>
      </c>
      <c r="N3187" s="30">
        <v>0.39064342937759999</v>
      </c>
      <c r="O3187" s="30">
        <v>0.39641876071460003</v>
      </c>
      <c r="P3187" s="30">
        <v>0.39740210460120001</v>
      </c>
      <c r="Q3187" s="30">
        <v>0.38676952411179999</v>
      </c>
      <c r="R3187" s="30">
        <v>0.37666150265199999</v>
      </c>
      <c r="S3187" s="30">
        <v>0.34991448854379997</v>
      </c>
      <c r="T3187" s="30">
        <v>0.33997648204399999</v>
      </c>
      <c r="U3187" s="30">
        <v>0.3207681212074</v>
      </c>
      <c r="V3187" s="30">
        <v>0.3083187977538</v>
      </c>
      <c r="W3187" s="30">
        <v>0.28680858380579999</v>
      </c>
      <c r="X3187" s="30">
        <v>0.30003182011340002</v>
      </c>
      <c r="Y3187" s="30">
        <v>0.25689545218839999</v>
      </c>
      <c r="Z3187" s="30">
        <v>0.25805273575460003</v>
      </c>
      <c r="AA3187" s="30">
        <v>0.25327315642819997</v>
      </c>
      <c r="AB3187" s="30">
        <v>0.23457085990679999</v>
      </c>
      <c r="AC3187" s="30">
        <v>0.228014248679</v>
      </c>
      <c r="AD3187" s="30">
        <v>0.2154292897208</v>
      </c>
      <c r="AE3187" s="30">
        <v>0.21076482219199999</v>
      </c>
      <c r="AF3187" s="30">
        <v>0.1865870110906</v>
      </c>
      <c r="AG3187" s="30">
        <v>0.17267011925920001</v>
      </c>
      <c r="AH3187" s="30">
        <v>0.17429922875840001</v>
      </c>
      <c r="AI3187" s="30">
        <v>0.1788197191368</v>
      </c>
      <c r="AJ3187" s="30">
        <v>0.15409848849640001</v>
      </c>
      <c r="AK3187" s="30">
        <v>0</v>
      </c>
      <c r="AL3187" s="30">
        <v>0</v>
      </c>
    </row>
    <row r="3188" spans="1:38" x14ac:dyDescent="0.25">
      <c r="A3188" s="30" t="s">
        <v>580</v>
      </c>
      <c r="B3188" s="30">
        <v>1</v>
      </c>
      <c r="C3188" s="30" t="s">
        <v>459</v>
      </c>
      <c r="D3188" s="30" t="s">
        <v>50</v>
      </c>
      <c r="E3188" s="30">
        <v>60</v>
      </c>
      <c r="F3188" s="30">
        <v>2.5546874389881999</v>
      </c>
      <c r="G3188" s="30">
        <v>2.6290195726976</v>
      </c>
      <c r="H3188" s="30">
        <v>2.6749136567605998</v>
      </c>
      <c r="I3188" s="30">
        <v>2.7897666020842</v>
      </c>
      <c r="J3188" s="30">
        <v>2.8872661354895999</v>
      </c>
      <c r="K3188" s="30">
        <v>2.9051924065158001</v>
      </c>
      <c r="L3188" s="30">
        <v>3.0264382950006001</v>
      </c>
      <c r="M3188" s="30">
        <v>2.9867348200256001</v>
      </c>
      <c r="N3188" s="30">
        <v>3.0226541256105999</v>
      </c>
      <c r="O3188" s="30">
        <v>2.9344919697815999</v>
      </c>
      <c r="P3188" s="30">
        <v>2.8771283805732</v>
      </c>
      <c r="Q3188" s="30">
        <v>2.7433159252134001</v>
      </c>
      <c r="R3188" s="30">
        <v>2.6358111110334002</v>
      </c>
      <c r="S3188" s="30">
        <v>2.5844017490882001</v>
      </c>
      <c r="T3188" s="30">
        <v>2.5728387893548001</v>
      </c>
      <c r="U3188" s="30">
        <v>2.4766613938308</v>
      </c>
      <c r="V3188" s="30">
        <v>2.4160909805516</v>
      </c>
      <c r="W3188" s="30">
        <v>2.2600517541517999</v>
      </c>
      <c r="X3188" s="30">
        <v>2.1656275461784</v>
      </c>
      <c r="Y3188" s="30">
        <v>1.988169825105</v>
      </c>
      <c r="Z3188" s="30">
        <v>2.0520796725146</v>
      </c>
      <c r="AA3188" s="30">
        <v>1.9265485464734</v>
      </c>
      <c r="AB3188" s="30">
        <v>1.7851981224374001</v>
      </c>
      <c r="AC3188" s="30">
        <v>1.819067064263</v>
      </c>
      <c r="AD3188" s="30">
        <v>1.7126497054845999</v>
      </c>
      <c r="AE3188" s="30">
        <v>1.7506137122628</v>
      </c>
      <c r="AF3188" s="30">
        <v>1.5765053694904001</v>
      </c>
      <c r="AG3188" s="30">
        <v>1.5345947411254</v>
      </c>
      <c r="AH3188" s="30">
        <v>1.5568577812090001</v>
      </c>
      <c r="AI3188" s="30">
        <v>1.4704020171562</v>
      </c>
      <c r="AJ3188" s="30">
        <v>1.2978502205552001</v>
      </c>
      <c r="AK3188" s="30">
        <v>0</v>
      </c>
      <c r="AL3188" s="30">
        <v>0</v>
      </c>
    </row>
    <row r="3189" spans="1:38" x14ac:dyDescent="0.25">
      <c r="A3189" s="30" t="s">
        <v>580</v>
      </c>
      <c r="B3189" s="30">
        <v>1</v>
      </c>
      <c r="C3189" s="30" t="s">
        <v>459</v>
      </c>
      <c r="D3189" s="30" t="s">
        <v>52</v>
      </c>
      <c r="E3189" s="30">
        <v>60</v>
      </c>
      <c r="F3189" s="30">
        <v>1.2466932249461999</v>
      </c>
      <c r="G3189" s="30">
        <v>1.2639175137028</v>
      </c>
      <c r="H3189" s="30">
        <v>1.338113176107</v>
      </c>
      <c r="I3189" s="30">
        <v>1.4160959134310001</v>
      </c>
      <c r="J3189" s="30">
        <v>1.4646623229836</v>
      </c>
      <c r="K3189" s="30">
        <v>1.4937112082024</v>
      </c>
      <c r="L3189" s="30">
        <v>1.4959691079826001</v>
      </c>
      <c r="M3189" s="30">
        <v>1.575091916214</v>
      </c>
      <c r="N3189" s="30">
        <v>1.5898244756163999</v>
      </c>
      <c r="O3189" s="30">
        <v>1.5006050052083999</v>
      </c>
      <c r="P3189" s="30">
        <v>1.5148866579202001</v>
      </c>
      <c r="Q3189" s="30">
        <v>1.4924184095832</v>
      </c>
      <c r="R3189" s="30">
        <v>1.4537617668881999</v>
      </c>
      <c r="S3189" s="30">
        <v>1.4629568931514001</v>
      </c>
      <c r="T3189" s="30">
        <v>1.4229298663451999</v>
      </c>
      <c r="U3189" s="30">
        <v>1.3520715013816</v>
      </c>
      <c r="V3189" s="30">
        <v>1.3256796925751999</v>
      </c>
      <c r="W3189" s="30">
        <v>1.2051673599368</v>
      </c>
      <c r="X3189" s="30">
        <v>1.1627255764314</v>
      </c>
      <c r="Y3189" s="30">
        <v>1.1059639335447999</v>
      </c>
      <c r="Z3189" s="30">
        <v>1.1288791193912</v>
      </c>
      <c r="AA3189" s="30">
        <v>1.111514504759</v>
      </c>
      <c r="AB3189" s="30">
        <v>0.99151102249739997</v>
      </c>
      <c r="AC3189" s="30">
        <v>1.0101779105694</v>
      </c>
      <c r="AD3189" s="30">
        <v>1.047177011019</v>
      </c>
      <c r="AE3189" s="30">
        <v>0.96700671273219996</v>
      </c>
      <c r="AF3189" s="30">
        <v>0.96003045653359997</v>
      </c>
      <c r="AG3189" s="30">
        <v>0.90955874390000002</v>
      </c>
      <c r="AH3189" s="30">
        <v>0.92515212872060004</v>
      </c>
      <c r="AI3189" s="30">
        <v>0.85142586429440004</v>
      </c>
      <c r="AJ3189" s="30">
        <v>0.75642636001999997</v>
      </c>
      <c r="AK3189" s="30">
        <v>0</v>
      </c>
      <c r="AL3189" s="30">
        <v>0</v>
      </c>
    </row>
    <row r="3190" spans="1:38" x14ac:dyDescent="0.25">
      <c r="A3190" s="30" t="s">
        <v>580</v>
      </c>
      <c r="B3190" s="30">
        <v>1</v>
      </c>
      <c r="C3190" s="30" t="s">
        <v>459</v>
      </c>
      <c r="D3190" s="30" t="s">
        <v>56</v>
      </c>
      <c r="E3190" s="30">
        <v>60</v>
      </c>
      <c r="F3190" s="30">
        <v>1.6415151526906</v>
      </c>
      <c r="G3190" s="30">
        <v>1.6754868005738</v>
      </c>
      <c r="H3190" s="30">
        <v>1.7352184893067999</v>
      </c>
      <c r="I3190" s="30">
        <v>1.8226348394331999</v>
      </c>
      <c r="J3190" s="30">
        <v>2.0079751587924002</v>
      </c>
      <c r="K3190" s="30">
        <v>2.1195574129533998</v>
      </c>
      <c r="L3190" s="30">
        <v>2.1898618791483999</v>
      </c>
      <c r="M3190" s="30">
        <v>2.2484651005277998</v>
      </c>
      <c r="N3190" s="30">
        <v>2.2090568163664002</v>
      </c>
      <c r="O3190" s="30">
        <v>2.1719976115816002</v>
      </c>
      <c r="P3190" s="30">
        <v>2.1049333184288002</v>
      </c>
      <c r="Q3190" s="30">
        <v>2.1391120150134002</v>
      </c>
      <c r="R3190" s="30">
        <v>2.1175841490949998</v>
      </c>
      <c r="S3190" s="30">
        <v>2.1729139358939999</v>
      </c>
      <c r="T3190" s="30">
        <v>2.1454679916024002</v>
      </c>
      <c r="U3190" s="30">
        <v>2.1110972447159999</v>
      </c>
      <c r="V3190" s="30">
        <v>2.1044185990313999</v>
      </c>
      <c r="W3190" s="30">
        <v>1.8607387556618</v>
      </c>
      <c r="X3190" s="30">
        <v>1.7960822130792</v>
      </c>
      <c r="Y3190" s="30">
        <v>1.7763088948728001</v>
      </c>
      <c r="Z3190" s="30">
        <v>1.8775565145468001</v>
      </c>
      <c r="AA3190" s="30">
        <v>1.8763165548142</v>
      </c>
      <c r="AB3190" s="30">
        <v>1.7287124285938</v>
      </c>
      <c r="AC3190" s="30">
        <v>1.8100462685064</v>
      </c>
      <c r="AD3190" s="30">
        <v>1.7444068993652</v>
      </c>
      <c r="AE3190" s="30">
        <v>1.6138343085282001</v>
      </c>
      <c r="AF3190" s="30">
        <v>1.5782981683632</v>
      </c>
      <c r="AG3190" s="30">
        <v>1.6313575262104001</v>
      </c>
      <c r="AH3190" s="30">
        <v>1.5767198503416</v>
      </c>
      <c r="AI3190" s="30">
        <v>1.4221784011458001</v>
      </c>
      <c r="AJ3190" s="30">
        <v>1.4191271244329999</v>
      </c>
      <c r="AK3190" s="30">
        <v>0</v>
      </c>
      <c r="AL3190" s="30">
        <v>0</v>
      </c>
    </row>
    <row r="3191" spans="1:38" x14ac:dyDescent="0.25">
      <c r="A3191" s="30" t="s">
        <v>580</v>
      </c>
      <c r="B3191" s="30">
        <v>1</v>
      </c>
      <c r="C3191" s="30" t="s">
        <v>459</v>
      </c>
      <c r="D3191" s="30" t="s">
        <v>452</v>
      </c>
      <c r="E3191" s="30">
        <v>60</v>
      </c>
      <c r="F3191" s="30">
        <v>7.9066617560000002E-4</v>
      </c>
      <c r="G3191" s="30">
        <v>8.2148599119999995E-4</v>
      </c>
      <c r="H3191" s="30">
        <v>7.5954260860000003E-4</v>
      </c>
      <c r="I3191" s="30">
        <v>7.2542399260000002E-4</v>
      </c>
      <c r="J3191" s="30">
        <v>7.088007182E-4</v>
      </c>
      <c r="K3191" s="30">
        <v>7.994749662E-4</v>
      </c>
      <c r="L3191" s="30">
        <v>8.3887932739999996E-4</v>
      </c>
      <c r="M3191" s="30">
        <v>8.4410776720000001E-4</v>
      </c>
      <c r="N3191" s="30">
        <v>8.4912301779999999E-4</v>
      </c>
      <c r="O3191" s="30">
        <v>1.0191923926E-3</v>
      </c>
      <c r="P3191" s="30">
        <v>8.5092213320000002E-4</v>
      </c>
      <c r="Q3191" s="30">
        <v>7.785620712E-4</v>
      </c>
      <c r="R3191" s="30">
        <v>8.286237468E-4</v>
      </c>
      <c r="S3191" s="30">
        <v>8.0287815599999995E-4</v>
      </c>
      <c r="T3191" s="30">
        <v>7.887278048E-4</v>
      </c>
      <c r="U3191" s="30">
        <v>7.9518528599999995E-4</v>
      </c>
      <c r="V3191" s="30">
        <v>7.9255528699999995E-4</v>
      </c>
      <c r="W3191" s="30">
        <v>8.1063360600000002E-4</v>
      </c>
      <c r="X3191" s="30">
        <v>7.8864001400000001E-4</v>
      </c>
      <c r="Y3191" s="30">
        <v>7.5227969299999995E-4</v>
      </c>
      <c r="Z3191" s="30">
        <v>8.6487955920000004E-4</v>
      </c>
      <c r="AA3191" s="30">
        <v>7.1961871420000002E-4</v>
      </c>
      <c r="AB3191" s="30">
        <v>7.3855288920000005E-4</v>
      </c>
      <c r="AC3191" s="30">
        <v>7.3490563739999997E-4</v>
      </c>
      <c r="AD3191" s="30">
        <v>7.3188272540000005E-4</v>
      </c>
      <c r="AE3191" s="30">
        <v>7.326214376E-4</v>
      </c>
      <c r="AF3191" s="30">
        <v>7.3315613899999999E-4</v>
      </c>
      <c r="AG3191" s="30">
        <v>7.2281097960000002E-4</v>
      </c>
      <c r="AH3191" s="30">
        <v>7.2243198319999998E-4</v>
      </c>
      <c r="AI3191" s="30">
        <v>7.1083313780000005E-4</v>
      </c>
      <c r="AJ3191" s="30">
        <v>7.1077419339999996E-4</v>
      </c>
      <c r="AK3191" s="30">
        <v>0</v>
      </c>
      <c r="AL3191" s="30">
        <v>0</v>
      </c>
    </row>
    <row r="3192" spans="1:38" x14ac:dyDescent="0.25">
      <c r="A3192" s="30" t="s">
        <v>580</v>
      </c>
      <c r="B3192" s="30">
        <v>1</v>
      </c>
      <c r="C3192" s="30" t="s">
        <v>459</v>
      </c>
      <c r="D3192" s="30" t="s">
        <v>54</v>
      </c>
      <c r="E3192" s="30">
        <v>60</v>
      </c>
      <c r="F3192" s="30">
        <v>0.78449770111759998</v>
      </c>
      <c r="G3192" s="30">
        <v>0.82376866807100002</v>
      </c>
      <c r="H3192" s="30">
        <v>0.8484846344818</v>
      </c>
      <c r="I3192" s="30">
        <v>0.85947872672780001</v>
      </c>
      <c r="J3192" s="30">
        <v>0.90402350594799996</v>
      </c>
      <c r="K3192" s="30">
        <v>0.93608915155280004</v>
      </c>
      <c r="L3192" s="30">
        <v>0.96785128949179999</v>
      </c>
      <c r="M3192" s="30">
        <v>0.99686626895599995</v>
      </c>
      <c r="N3192" s="30">
        <v>0.97902442964400005</v>
      </c>
      <c r="O3192" s="30">
        <v>1.0238897213636</v>
      </c>
      <c r="P3192" s="30">
        <v>1.0324092689618001</v>
      </c>
      <c r="Q3192" s="30">
        <v>1.0383180811143999</v>
      </c>
      <c r="R3192" s="30">
        <v>0.95228180486720004</v>
      </c>
      <c r="S3192" s="30">
        <v>0.96077985259980003</v>
      </c>
      <c r="T3192" s="30">
        <v>0.97833357943260002</v>
      </c>
      <c r="U3192" s="30">
        <v>0.94067497962320001</v>
      </c>
      <c r="V3192" s="30">
        <v>0.96098410504800003</v>
      </c>
      <c r="W3192" s="30">
        <v>0.84961132432499997</v>
      </c>
      <c r="X3192" s="30">
        <v>0.78712910992579999</v>
      </c>
      <c r="Y3192" s="30">
        <v>0.71228539517620004</v>
      </c>
      <c r="Z3192" s="30">
        <v>0.73902036105500002</v>
      </c>
      <c r="AA3192" s="30">
        <v>0.66477966757280005</v>
      </c>
      <c r="AB3192" s="30">
        <v>0.63705316927400002</v>
      </c>
      <c r="AC3192" s="30">
        <v>0.61263210256059997</v>
      </c>
      <c r="AD3192" s="30">
        <v>0.62258278899020003</v>
      </c>
      <c r="AE3192" s="30">
        <v>0.54766146073660005</v>
      </c>
      <c r="AF3192" s="30">
        <v>0.53330354219599996</v>
      </c>
      <c r="AG3192" s="30">
        <v>0.49363580639080001</v>
      </c>
      <c r="AH3192" s="30">
        <v>0.50141498407459995</v>
      </c>
      <c r="AI3192" s="30">
        <v>0.48697043350699998</v>
      </c>
      <c r="AJ3192" s="30">
        <v>0.48465580829440003</v>
      </c>
      <c r="AK3192" s="30">
        <v>0</v>
      </c>
      <c r="AL3192" s="30">
        <v>0</v>
      </c>
    </row>
    <row r="3193" spans="1:38" x14ac:dyDescent="0.25">
      <c r="A3193" s="30" t="s">
        <v>580</v>
      </c>
      <c r="B3193" s="30">
        <v>1</v>
      </c>
      <c r="C3193" s="30" t="s">
        <v>459</v>
      </c>
      <c r="D3193" s="30" t="s">
        <v>58</v>
      </c>
      <c r="E3193" s="30">
        <v>60</v>
      </c>
      <c r="F3193" s="30">
        <v>0.42391501300860002</v>
      </c>
      <c r="G3193" s="30">
        <v>0.45488461175259998</v>
      </c>
      <c r="H3193" s="30">
        <v>0.462265457366</v>
      </c>
      <c r="I3193" s="30">
        <v>0.42324976376860002</v>
      </c>
      <c r="J3193" s="30">
        <v>0.47228220443559998</v>
      </c>
      <c r="K3193" s="30">
        <v>0.4709052449842</v>
      </c>
      <c r="L3193" s="30">
        <v>0.431055117534</v>
      </c>
      <c r="M3193" s="30">
        <v>0.45532307989339998</v>
      </c>
      <c r="N3193" s="30">
        <v>0.47210106418199999</v>
      </c>
      <c r="O3193" s="30">
        <v>0.47427990256559999</v>
      </c>
      <c r="P3193" s="30">
        <v>0.4562423253508</v>
      </c>
      <c r="Q3193" s="30">
        <v>0.44896639966680002</v>
      </c>
      <c r="R3193" s="30">
        <v>0.4270378455112</v>
      </c>
      <c r="S3193" s="30">
        <v>0.46075905321100002</v>
      </c>
      <c r="T3193" s="30">
        <v>0.47385883887640001</v>
      </c>
      <c r="U3193" s="30">
        <v>0.47424876961160001</v>
      </c>
      <c r="V3193" s="30">
        <v>0.47672622694119998</v>
      </c>
      <c r="W3193" s="30">
        <v>0.4638870605432</v>
      </c>
      <c r="X3193" s="30">
        <v>0.44978152782800002</v>
      </c>
      <c r="Y3193" s="30">
        <v>0.40501432403019999</v>
      </c>
      <c r="Z3193" s="30">
        <v>0.43510453112160002</v>
      </c>
      <c r="AA3193" s="30">
        <v>0.37594139006240002</v>
      </c>
      <c r="AB3193" s="30">
        <v>0.35297252967780002</v>
      </c>
      <c r="AC3193" s="30">
        <v>0.3780787055432</v>
      </c>
      <c r="AD3193" s="30">
        <v>0.38713929770979999</v>
      </c>
      <c r="AE3193" s="30">
        <v>0.40886052322279998</v>
      </c>
      <c r="AF3193" s="30">
        <v>0.39824655336980003</v>
      </c>
      <c r="AG3193" s="30">
        <v>0.38042113749340001</v>
      </c>
      <c r="AH3193" s="30">
        <v>0.37637881451779998</v>
      </c>
      <c r="AI3193" s="30">
        <v>0.38432963015900001</v>
      </c>
      <c r="AJ3193" s="30">
        <v>0.2896346933874</v>
      </c>
      <c r="AK3193" s="30">
        <v>0</v>
      </c>
      <c r="AL3193" s="30">
        <v>0</v>
      </c>
    </row>
    <row r="3194" spans="1:38" x14ac:dyDescent="0.25">
      <c r="A3194" s="30" t="s">
        <v>580</v>
      </c>
      <c r="B3194" s="30">
        <v>1</v>
      </c>
      <c r="C3194" s="30" t="s">
        <v>459</v>
      </c>
      <c r="D3194" s="30" t="s">
        <v>72</v>
      </c>
      <c r="E3194" s="30">
        <v>60</v>
      </c>
      <c r="F3194" s="30">
        <v>1.9658096951313999</v>
      </c>
      <c r="G3194" s="30">
        <v>2.0342019114780001</v>
      </c>
      <c r="H3194" s="30">
        <v>2.2384544163874001</v>
      </c>
      <c r="I3194" s="30">
        <v>2.3828952793426001</v>
      </c>
      <c r="J3194" s="30">
        <v>2.3868633699221999</v>
      </c>
      <c r="K3194" s="30">
        <v>2.5242864068708002</v>
      </c>
      <c r="L3194" s="30">
        <v>2.6780869141412</v>
      </c>
      <c r="M3194" s="30">
        <v>2.7419720919188002</v>
      </c>
      <c r="N3194" s="30">
        <v>2.7957493865980001</v>
      </c>
      <c r="O3194" s="30">
        <v>2.6581340807645999</v>
      </c>
      <c r="P3194" s="30">
        <v>2.6784444333534001</v>
      </c>
      <c r="Q3194" s="30">
        <v>2.6425272709545999</v>
      </c>
      <c r="R3194" s="30">
        <v>2.5882194225883999</v>
      </c>
      <c r="S3194" s="30">
        <v>2.5539517728846</v>
      </c>
      <c r="T3194" s="30">
        <v>2.4939229056780001</v>
      </c>
      <c r="U3194" s="30">
        <v>2.4718942891419999</v>
      </c>
      <c r="V3194" s="30">
        <v>2.4127102395088</v>
      </c>
      <c r="W3194" s="30">
        <v>2.3016720828368</v>
      </c>
      <c r="X3194" s="30">
        <v>2.2061197140922002</v>
      </c>
      <c r="Y3194" s="30">
        <v>2.0397528560265998</v>
      </c>
      <c r="Z3194" s="30">
        <v>2.2004543327160002</v>
      </c>
      <c r="AA3194" s="30">
        <v>2.0191093793400001</v>
      </c>
      <c r="AB3194" s="30">
        <v>1.8297913321407999</v>
      </c>
      <c r="AC3194" s="30">
        <v>1.7755507695820001</v>
      </c>
      <c r="AD3194" s="30">
        <v>1.7330892705456</v>
      </c>
      <c r="AE3194" s="30">
        <v>1.5501152341327999</v>
      </c>
      <c r="AF3194" s="30">
        <v>1.5231904674648</v>
      </c>
      <c r="AG3194" s="30">
        <v>1.4098593313168</v>
      </c>
      <c r="AH3194" s="30">
        <v>1.3760787981047999</v>
      </c>
      <c r="AI3194" s="30">
        <v>1.3606952027214001</v>
      </c>
      <c r="AJ3194" s="30">
        <v>1.1713024247212001</v>
      </c>
      <c r="AK3194" s="30">
        <v>0</v>
      </c>
      <c r="AL3194" s="30">
        <v>0</v>
      </c>
    </row>
    <row r="3195" spans="1:38" x14ac:dyDescent="0.25">
      <c r="A3195" s="30" t="s">
        <v>580</v>
      </c>
      <c r="B3195" s="30">
        <v>1</v>
      </c>
      <c r="C3195" s="30" t="s">
        <v>459</v>
      </c>
      <c r="D3195" s="30" t="s">
        <v>75</v>
      </c>
      <c r="E3195" s="30">
        <v>60</v>
      </c>
      <c r="F3195" s="30">
        <v>0.56503969378999996</v>
      </c>
      <c r="G3195" s="30">
        <v>0.57557795766679998</v>
      </c>
      <c r="H3195" s="30">
        <v>0.59841447845660001</v>
      </c>
      <c r="I3195" s="30">
        <v>0.60035079141759995</v>
      </c>
      <c r="J3195" s="30">
        <v>0.61451457300080004</v>
      </c>
      <c r="K3195" s="30">
        <v>0.60770215231500002</v>
      </c>
      <c r="L3195" s="30">
        <v>0.61067493517219995</v>
      </c>
      <c r="M3195" s="30">
        <v>0.59129938641220003</v>
      </c>
      <c r="N3195" s="30">
        <v>0.61995467835660001</v>
      </c>
      <c r="O3195" s="30">
        <v>0.60990062860060001</v>
      </c>
      <c r="P3195" s="30">
        <v>0.60765352574779996</v>
      </c>
      <c r="Q3195" s="30">
        <v>0.60802688526920001</v>
      </c>
      <c r="R3195" s="30">
        <v>0.61095067081739995</v>
      </c>
      <c r="S3195" s="30">
        <v>0.612163212166</v>
      </c>
      <c r="T3195" s="30">
        <v>0.60340116039259994</v>
      </c>
      <c r="U3195" s="30">
        <v>0.6320716513204</v>
      </c>
      <c r="V3195" s="30">
        <v>0.61664173368459996</v>
      </c>
      <c r="W3195" s="30">
        <v>0.60549865222620003</v>
      </c>
      <c r="X3195" s="30">
        <v>0.61097194852400005</v>
      </c>
      <c r="Y3195" s="30">
        <v>0.60876931266500001</v>
      </c>
      <c r="Z3195" s="30">
        <v>0.60238540897619997</v>
      </c>
      <c r="AA3195" s="30">
        <v>0.60102877303540003</v>
      </c>
      <c r="AB3195" s="30">
        <v>0.6167320343896</v>
      </c>
      <c r="AC3195" s="30">
        <v>0.62947386185900001</v>
      </c>
      <c r="AD3195" s="30">
        <v>0.63364154762360003</v>
      </c>
      <c r="AE3195" s="30">
        <v>0.67301925993519995</v>
      </c>
      <c r="AF3195" s="30">
        <v>0.67594315365739999</v>
      </c>
      <c r="AG3195" s="30">
        <v>0.66912796523700002</v>
      </c>
      <c r="AH3195" s="30">
        <v>0.68213815493759999</v>
      </c>
      <c r="AI3195" s="30">
        <v>0.62946221744940001</v>
      </c>
      <c r="AJ3195" s="30">
        <v>0.65636230572419996</v>
      </c>
      <c r="AK3195" s="30">
        <v>0</v>
      </c>
      <c r="AL3195" s="30">
        <v>0</v>
      </c>
    </row>
    <row r="3196" spans="1:38" x14ac:dyDescent="0.25">
      <c r="A3196" s="30" t="s">
        <v>580</v>
      </c>
      <c r="B3196" s="30">
        <v>1</v>
      </c>
      <c r="C3196" s="30" t="s">
        <v>459</v>
      </c>
      <c r="D3196" s="30" t="s">
        <v>60</v>
      </c>
      <c r="E3196" s="30">
        <v>60</v>
      </c>
      <c r="F3196" s="30">
        <v>0.52139058518759995</v>
      </c>
      <c r="G3196" s="30">
        <v>0.54096818214940001</v>
      </c>
      <c r="H3196" s="30">
        <v>0.54721505104479995</v>
      </c>
      <c r="I3196" s="30">
        <v>0.58231365181579997</v>
      </c>
      <c r="J3196" s="30">
        <v>0.60499654198359998</v>
      </c>
      <c r="K3196" s="30">
        <v>0.62908583489680003</v>
      </c>
      <c r="L3196" s="30">
        <v>0.63339895953159997</v>
      </c>
      <c r="M3196" s="30">
        <v>0.66570908168419995</v>
      </c>
      <c r="N3196" s="30">
        <v>0.72326712074999999</v>
      </c>
      <c r="O3196" s="30">
        <v>0.65705345178999996</v>
      </c>
      <c r="P3196" s="30">
        <v>0.65228861336139998</v>
      </c>
      <c r="Q3196" s="30">
        <v>0.66499516046179996</v>
      </c>
      <c r="R3196" s="30">
        <v>0.65832339029279996</v>
      </c>
      <c r="S3196" s="30">
        <v>0.67103233265759998</v>
      </c>
      <c r="T3196" s="30">
        <v>0.65800655845099998</v>
      </c>
      <c r="U3196" s="30">
        <v>0.64062230496320005</v>
      </c>
      <c r="V3196" s="30">
        <v>0.6412992549348</v>
      </c>
      <c r="W3196" s="30">
        <v>0.5556855037092</v>
      </c>
      <c r="X3196" s="30">
        <v>0.57283426666040005</v>
      </c>
      <c r="Y3196" s="30">
        <v>0.581604278729</v>
      </c>
      <c r="Z3196" s="30">
        <v>0.61061238005520002</v>
      </c>
      <c r="AA3196" s="30">
        <v>0.63971781220440005</v>
      </c>
      <c r="AB3196" s="30">
        <v>0.62210149118680003</v>
      </c>
      <c r="AC3196" s="30">
        <v>0.65301174835639997</v>
      </c>
      <c r="AD3196" s="30">
        <v>0.61100385565219995</v>
      </c>
      <c r="AE3196" s="30">
        <v>0.62001231578820004</v>
      </c>
      <c r="AF3196" s="30">
        <v>0.59561709491280002</v>
      </c>
      <c r="AG3196" s="30">
        <v>0.56918428482280004</v>
      </c>
      <c r="AH3196" s="30">
        <v>0.61962250434239996</v>
      </c>
      <c r="AI3196" s="30">
        <v>0.57884393449920002</v>
      </c>
      <c r="AJ3196" s="30">
        <v>0.55410731382760003</v>
      </c>
      <c r="AK3196" s="30">
        <v>0</v>
      </c>
      <c r="AL3196" s="30">
        <v>0</v>
      </c>
    </row>
    <row r="3197" spans="1:38" x14ac:dyDescent="0.25">
      <c r="A3197" s="30" t="s">
        <v>580</v>
      </c>
      <c r="B3197" s="30">
        <v>1</v>
      </c>
      <c r="C3197" s="30" t="s">
        <v>459</v>
      </c>
      <c r="D3197" s="30" t="s">
        <v>64</v>
      </c>
      <c r="E3197" s="30">
        <v>60</v>
      </c>
      <c r="F3197" s="30">
        <v>0.24335336860539999</v>
      </c>
      <c r="G3197" s="30">
        <v>0.25144898006260002</v>
      </c>
      <c r="H3197" s="30">
        <v>0.26263330186020001</v>
      </c>
      <c r="I3197" s="30">
        <v>0.28071348443299998</v>
      </c>
      <c r="J3197" s="30">
        <v>0.28304254050420002</v>
      </c>
      <c r="K3197" s="30">
        <v>0.29113390024640001</v>
      </c>
      <c r="L3197" s="30">
        <v>0.29983682676360002</v>
      </c>
      <c r="M3197" s="30">
        <v>0.3108729094148</v>
      </c>
      <c r="N3197" s="30">
        <v>0.30356490355400001</v>
      </c>
      <c r="O3197" s="30">
        <v>0.3114261124428</v>
      </c>
      <c r="P3197" s="30">
        <v>0.31546771327500001</v>
      </c>
      <c r="Q3197" s="30">
        <v>0.29311254392859998</v>
      </c>
      <c r="R3197" s="30">
        <v>0.2823214855492</v>
      </c>
      <c r="S3197" s="30">
        <v>0.2967718261674</v>
      </c>
      <c r="T3197" s="30">
        <v>0.29514131749860001</v>
      </c>
      <c r="U3197" s="30">
        <v>0.28044408396979997</v>
      </c>
      <c r="V3197" s="30">
        <v>0.27229154745</v>
      </c>
      <c r="W3197" s="30">
        <v>0.23338539972540001</v>
      </c>
      <c r="X3197" s="30">
        <v>0.2181078951432</v>
      </c>
      <c r="Y3197" s="30">
        <v>0.2063144136358</v>
      </c>
      <c r="Z3197" s="30">
        <v>0.20732032398960001</v>
      </c>
      <c r="AA3197" s="30">
        <v>0.19102033468099999</v>
      </c>
      <c r="AB3197" s="30">
        <v>0.16359625265280001</v>
      </c>
      <c r="AC3197" s="30">
        <v>0.15688622849200001</v>
      </c>
      <c r="AD3197" s="30">
        <v>0.14885287626759999</v>
      </c>
      <c r="AE3197" s="30">
        <v>0.14286690434579999</v>
      </c>
      <c r="AF3197" s="30">
        <v>0.1208432617874</v>
      </c>
      <c r="AG3197" s="30">
        <v>0.1122220892756</v>
      </c>
      <c r="AH3197" s="30">
        <v>0.11708879733539999</v>
      </c>
      <c r="AI3197" s="30">
        <v>0.1152891047094</v>
      </c>
      <c r="AJ3197" s="30">
        <v>9.8136433637199996E-2</v>
      </c>
      <c r="AK3197" s="30">
        <v>0</v>
      </c>
      <c r="AL3197" s="30">
        <v>0</v>
      </c>
    </row>
    <row r="3198" spans="1:38" x14ac:dyDescent="0.25">
      <c r="A3198" s="30" t="s">
        <v>580</v>
      </c>
      <c r="B3198" s="30">
        <v>1</v>
      </c>
      <c r="C3198" s="30" t="s">
        <v>459</v>
      </c>
      <c r="D3198" s="30" t="s">
        <v>66</v>
      </c>
      <c r="E3198" s="30">
        <v>60</v>
      </c>
      <c r="F3198" s="30">
        <v>1.4784187475962001</v>
      </c>
      <c r="G3198" s="30">
        <v>1.5060970503252</v>
      </c>
      <c r="H3198" s="30">
        <v>1.5589795739592001</v>
      </c>
      <c r="I3198" s="30">
        <v>1.6067473000932</v>
      </c>
      <c r="J3198" s="30">
        <v>1.646399989044</v>
      </c>
      <c r="K3198" s="30">
        <v>1.6904791609058001</v>
      </c>
      <c r="L3198" s="30">
        <v>1.6932176336639999</v>
      </c>
      <c r="M3198" s="30">
        <v>1.6959270107452</v>
      </c>
      <c r="N3198" s="30">
        <v>1.6819046280164001</v>
      </c>
      <c r="O3198" s="30">
        <v>1.5700904392932</v>
      </c>
      <c r="P3198" s="30">
        <v>1.6027861208487999</v>
      </c>
      <c r="Q3198" s="30">
        <v>1.5632996721218</v>
      </c>
      <c r="R3198" s="30">
        <v>1.5087577696684</v>
      </c>
      <c r="S3198" s="30">
        <v>1.4427368298244001</v>
      </c>
      <c r="T3198" s="30">
        <v>1.4164613710353999</v>
      </c>
      <c r="U3198" s="30">
        <v>1.3471584703542001</v>
      </c>
      <c r="V3198" s="30">
        <v>1.3553540341999999</v>
      </c>
      <c r="W3198" s="30">
        <v>1.2898063056611999</v>
      </c>
      <c r="X3198" s="30">
        <v>1.2157140008022</v>
      </c>
      <c r="Y3198" s="30">
        <v>1.0790743811196</v>
      </c>
      <c r="Z3198" s="30">
        <v>1.0213578585912</v>
      </c>
      <c r="AA3198" s="30">
        <v>0.95713683681020001</v>
      </c>
      <c r="AB3198" s="30">
        <v>0.87401655662959998</v>
      </c>
      <c r="AC3198" s="30">
        <v>0.82875335635720004</v>
      </c>
      <c r="AD3198" s="30">
        <v>0.78285758841539999</v>
      </c>
      <c r="AE3198" s="30">
        <v>0.72367886886980004</v>
      </c>
      <c r="AF3198" s="30">
        <v>0.69886198323920001</v>
      </c>
      <c r="AG3198" s="30">
        <v>0.6470414350532</v>
      </c>
      <c r="AH3198" s="30">
        <v>0.65577384604800004</v>
      </c>
      <c r="AI3198" s="30">
        <v>0.6337662099636</v>
      </c>
      <c r="AJ3198" s="30">
        <v>0.54370296137639995</v>
      </c>
      <c r="AK3198" s="30">
        <v>0</v>
      </c>
      <c r="AL3198" s="30">
        <v>0</v>
      </c>
    </row>
    <row r="3199" spans="1:38" x14ac:dyDescent="0.25">
      <c r="A3199" s="30" t="s">
        <v>580</v>
      </c>
      <c r="B3199" s="30">
        <v>1</v>
      </c>
      <c r="C3199" s="30" t="s">
        <v>459</v>
      </c>
      <c r="D3199" s="30" t="s">
        <v>68</v>
      </c>
      <c r="E3199" s="30">
        <v>60</v>
      </c>
      <c r="F3199" s="30">
        <v>0.69240189257240004</v>
      </c>
      <c r="G3199" s="30">
        <v>0.66567772251839996</v>
      </c>
      <c r="H3199" s="30">
        <v>0.74913570285499997</v>
      </c>
      <c r="I3199" s="30">
        <v>0.81616907222000001</v>
      </c>
      <c r="J3199" s="30">
        <v>0.86898632986080004</v>
      </c>
      <c r="K3199" s="30">
        <v>0.87899105689180002</v>
      </c>
      <c r="L3199" s="30">
        <v>0.88171781696859997</v>
      </c>
      <c r="M3199" s="30">
        <v>0.90047204112239998</v>
      </c>
      <c r="N3199" s="30">
        <v>0.85975665076579999</v>
      </c>
      <c r="O3199" s="30">
        <v>0.84403429684959996</v>
      </c>
      <c r="P3199" s="30">
        <v>0.84372101982000003</v>
      </c>
      <c r="Q3199" s="30">
        <v>0.82121135293979997</v>
      </c>
      <c r="R3199" s="30">
        <v>0.77554252293460002</v>
      </c>
      <c r="S3199" s="30">
        <v>0.80177038742840001</v>
      </c>
      <c r="T3199" s="30">
        <v>0.80545400467499995</v>
      </c>
      <c r="U3199" s="30">
        <v>0.79686841982979995</v>
      </c>
      <c r="V3199" s="30">
        <v>0.82081167694900004</v>
      </c>
      <c r="W3199" s="30">
        <v>0.74825898932839996</v>
      </c>
      <c r="X3199" s="30">
        <v>0.71623950615859999</v>
      </c>
      <c r="Y3199" s="30">
        <v>0.74036593049760002</v>
      </c>
      <c r="Z3199" s="30">
        <v>0.65981207760280003</v>
      </c>
      <c r="AA3199" s="30">
        <v>0.68148151822540004</v>
      </c>
      <c r="AB3199" s="30">
        <v>0.63345582776560005</v>
      </c>
      <c r="AC3199" s="30">
        <v>0.63219576110880005</v>
      </c>
      <c r="AD3199" s="30">
        <v>0.55825388277580001</v>
      </c>
      <c r="AE3199" s="30">
        <v>0.59193921315300002</v>
      </c>
      <c r="AF3199" s="30">
        <v>0.57537399144760004</v>
      </c>
      <c r="AG3199" s="30">
        <v>0.55875615721640004</v>
      </c>
      <c r="AH3199" s="30">
        <v>0.46352221878560002</v>
      </c>
      <c r="AI3199" s="30">
        <v>0.48837792839260002</v>
      </c>
      <c r="AJ3199" s="30">
        <v>0.46756122081939999</v>
      </c>
      <c r="AK3199" s="30">
        <v>0</v>
      </c>
      <c r="AL3199" s="30">
        <v>0</v>
      </c>
    </row>
    <row r="3200" spans="1:38" x14ac:dyDescent="0.25">
      <c r="A3200" s="30" t="s">
        <v>580</v>
      </c>
      <c r="B3200" s="30">
        <v>1</v>
      </c>
      <c r="C3200" s="30" t="s">
        <v>459</v>
      </c>
      <c r="D3200" s="30" t="s">
        <v>62</v>
      </c>
      <c r="E3200" s="30">
        <v>60</v>
      </c>
      <c r="F3200" s="30">
        <v>0.43453129239139998</v>
      </c>
      <c r="G3200" s="30">
        <v>0.46790559599659998</v>
      </c>
      <c r="H3200" s="30">
        <v>0.47948761423059999</v>
      </c>
      <c r="I3200" s="30">
        <v>0.49108239389739999</v>
      </c>
      <c r="J3200" s="30">
        <v>0.54220499693900004</v>
      </c>
      <c r="K3200" s="30">
        <v>0.54367600578639996</v>
      </c>
      <c r="L3200" s="30">
        <v>0.55655780045860004</v>
      </c>
      <c r="M3200" s="30">
        <v>0.60763931943219995</v>
      </c>
      <c r="N3200" s="30">
        <v>0.67324295551260005</v>
      </c>
      <c r="O3200" s="30">
        <v>0.60634276136419996</v>
      </c>
      <c r="P3200" s="30">
        <v>0.62081359276040005</v>
      </c>
      <c r="Q3200" s="30">
        <v>0.62210129277839998</v>
      </c>
      <c r="R3200" s="30">
        <v>0.57799028599379998</v>
      </c>
      <c r="S3200" s="30">
        <v>0.61359971991439999</v>
      </c>
      <c r="T3200" s="30">
        <v>0.62978728991499999</v>
      </c>
      <c r="U3200" s="30">
        <v>0.64332527221339997</v>
      </c>
      <c r="V3200" s="30">
        <v>0.51320568717899995</v>
      </c>
      <c r="W3200" s="30">
        <v>0.44834744335600002</v>
      </c>
      <c r="X3200" s="30">
        <v>0.44975013439220002</v>
      </c>
      <c r="Y3200" s="30">
        <v>0.43334851498479998</v>
      </c>
      <c r="Z3200" s="30">
        <v>0.43417341787379998</v>
      </c>
      <c r="AA3200" s="30">
        <v>0.4087204386378</v>
      </c>
      <c r="AB3200" s="30">
        <v>0.38327760361980001</v>
      </c>
      <c r="AC3200" s="30">
        <v>0.40110560208340001</v>
      </c>
      <c r="AD3200" s="30">
        <v>0.41999768801039999</v>
      </c>
      <c r="AE3200" s="30">
        <v>0.34595089976080001</v>
      </c>
      <c r="AF3200" s="30">
        <v>0.33460200370839999</v>
      </c>
      <c r="AG3200" s="30">
        <v>0.31806431613019998</v>
      </c>
      <c r="AH3200" s="30">
        <v>0.33099818394820002</v>
      </c>
      <c r="AI3200" s="30">
        <v>0.33626089002319998</v>
      </c>
      <c r="AJ3200" s="30">
        <v>0.30284559538560002</v>
      </c>
      <c r="AK3200" s="30">
        <v>0</v>
      </c>
      <c r="AL3200" s="30">
        <v>0</v>
      </c>
    </row>
    <row r="3201" spans="1:38" x14ac:dyDescent="0.25">
      <c r="A3201" s="30" t="s">
        <v>580</v>
      </c>
      <c r="B3201" s="30">
        <v>1</v>
      </c>
      <c r="C3201" s="30" t="s">
        <v>459</v>
      </c>
      <c r="D3201" s="30" t="s">
        <v>70</v>
      </c>
      <c r="E3201" s="30">
        <v>60</v>
      </c>
      <c r="F3201" s="30">
        <v>2.6336908746179999</v>
      </c>
      <c r="G3201" s="30">
        <v>2.7200550300437998</v>
      </c>
      <c r="H3201" s="30">
        <v>2.8525328126290002</v>
      </c>
      <c r="I3201" s="30">
        <v>2.9320440807570001</v>
      </c>
      <c r="J3201" s="30">
        <v>2.9667904544382</v>
      </c>
      <c r="K3201" s="30">
        <v>3.0107680113694002</v>
      </c>
      <c r="L3201" s="30">
        <v>3.120861099096</v>
      </c>
      <c r="M3201" s="30">
        <v>3.2048683716873998</v>
      </c>
      <c r="N3201" s="30">
        <v>3.2091217895487998</v>
      </c>
      <c r="O3201" s="30">
        <v>3.0681025316313999</v>
      </c>
      <c r="P3201" s="30">
        <v>3.0656485423083999</v>
      </c>
      <c r="Q3201" s="30">
        <v>2.8756802338686001</v>
      </c>
      <c r="R3201" s="30">
        <v>2.7936960172105998</v>
      </c>
      <c r="S3201" s="30">
        <v>2.7496713826565999</v>
      </c>
      <c r="T3201" s="30">
        <v>2.6237834070389998</v>
      </c>
      <c r="U3201" s="30">
        <v>2.3890297660012001</v>
      </c>
      <c r="V3201" s="30">
        <v>2.4185609568594</v>
      </c>
      <c r="W3201" s="30">
        <v>2.1874062129495999</v>
      </c>
      <c r="X3201" s="30">
        <v>2.0644385962378</v>
      </c>
      <c r="Y3201" s="30">
        <v>1.8560360211483999</v>
      </c>
      <c r="Z3201" s="30">
        <v>1.9532773773368</v>
      </c>
      <c r="AA3201" s="30">
        <v>1.6981814411795999</v>
      </c>
      <c r="AB3201" s="30">
        <v>1.6404207480184001</v>
      </c>
      <c r="AC3201" s="30">
        <v>1.5894515543636001</v>
      </c>
      <c r="AD3201" s="30">
        <v>1.5445524738842</v>
      </c>
      <c r="AE3201" s="30">
        <v>1.381336568674</v>
      </c>
      <c r="AF3201" s="30">
        <v>1.2739096688588001</v>
      </c>
      <c r="AG3201" s="30">
        <v>1.1805302200092</v>
      </c>
      <c r="AH3201" s="30">
        <v>1.1677550265228001</v>
      </c>
      <c r="AI3201" s="30">
        <v>1.1642641906018001</v>
      </c>
      <c r="AJ3201" s="30">
        <v>1.0468329490696</v>
      </c>
      <c r="AK3201" s="30">
        <v>0</v>
      </c>
      <c r="AL3201" s="30">
        <v>0</v>
      </c>
    </row>
    <row r="3202" spans="1:38" x14ac:dyDescent="0.25">
      <c r="A3202" s="30" t="s">
        <v>580</v>
      </c>
      <c r="B3202" s="30">
        <v>1</v>
      </c>
      <c r="C3202" s="30" t="s">
        <v>459</v>
      </c>
      <c r="D3202" s="30" t="s">
        <v>77</v>
      </c>
      <c r="E3202" s="30">
        <v>60</v>
      </c>
      <c r="F3202" s="30">
        <v>3.3738399974506001</v>
      </c>
      <c r="G3202" s="30">
        <v>3.4902790744451999</v>
      </c>
      <c r="H3202" s="30">
        <v>3.6326591827683998</v>
      </c>
      <c r="I3202" s="30">
        <v>3.7269641800733999</v>
      </c>
      <c r="J3202" s="30">
        <v>3.7765064793107999</v>
      </c>
      <c r="K3202" s="30">
        <v>3.8522446870715998</v>
      </c>
      <c r="L3202" s="30">
        <v>3.9779317979347999</v>
      </c>
      <c r="M3202" s="30">
        <v>3.9237493446906</v>
      </c>
      <c r="N3202" s="30">
        <v>4.0064421578772</v>
      </c>
      <c r="O3202" s="30">
        <v>3.8403359511140001</v>
      </c>
      <c r="P3202" s="30">
        <v>3.733245378241</v>
      </c>
      <c r="Q3202" s="30">
        <v>3.5890698015311999</v>
      </c>
      <c r="R3202" s="30">
        <v>3.5972800132987999</v>
      </c>
      <c r="S3202" s="30">
        <v>3.6285141866045998</v>
      </c>
      <c r="T3202" s="30">
        <v>3.5220977630991999</v>
      </c>
      <c r="U3202" s="30">
        <v>3.4872050860498001</v>
      </c>
      <c r="V3202" s="30">
        <v>3.4460333919543999</v>
      </c>
      <c r="W3202" s="30">
        <v>3.2431694588114</v>
      </c>
      <c r="X3202" s="30">
        <v>3.1130024418917999</v>
      </c>
      <c r="Y3202" s="30">
        <v>2.8979718149022</v>
      </c>
      <c r="Z3202" s="30">
        <v>2.9687355475222001</v>
      </c>
      <c r="AA3202" s="30">
        <v>2.7898642271524001</v>
      </c>
      <c r="AB3202" s="30">
        <v>2.4013499196264001</v>
      </c>
      <c r="AC3202" s="30">
        <v>2.5290742241092001</v>
      </c>
      <c r="AD3202" s="30">
        <v>2.3804068488782</v>
      </c>
      <c r="AE3202" s="30">
        <v>2.092918918704</v>
      </c>
      <c r="AF3202" s="30">
        <v>2.0918869308768002</v>
      </c>
      <c r="AG3202" s="30">
        <v>1.9823290375316001</v>
      </c>
      <c r="AH3202" s="30">
        <v>1.4779775219422</v>
      </c>
      <c r="AI3202" s="30">
        <v>1.6248093968671999</v>
      </c>
      <c r="AJ3202" s="30">
        <v>1.6118895019116</v>
      </c>
      <c r="AK3202" s="30">
        <v>0</v>
      </c>
      <c r="AL3202" s="30">
        <v>0</v>
      </c>
    </row>
    <row r="3203" spans="1:38" x14ac:dyDescent="0.25">
      <c r="A3203" s="30" t="s">
        <v>580</v>
      </c>
      <c r="B3203" s="30">
        <v>1</v>
      </c>
      <c r="C3203" s="30" t="s">
        <v>459</v>
      </c>
      <c r="D3203" s="30" t="s">
        <v>79</v>
      </c>
      <c r="E3203" s="30">
        <v>60</v>
      </c>
      <c r="F3203" s="30">
        <v>1.1005301685264</v>
      </c>
      <c r="G3203" s="30">
        <v>1.1881285405691999</v>
      </c>
      <c r="H3203" s="30">
        <v>1.2576947736885999</v>
      </c>
      <c r="I3203" s="30">
        <v>1.2846368882478001</v>
      </c>
      <c r="J3203" s="30">
        <v>1.3143938313900001</v>
      </c>
      <c r="K3203" s="30">
        <v>1.367793103116</v>
      </c>
      <c r="L3203" s="30">
        <v>1.4023029994634</v>
      </c>
      <c r="M3203" s="30">
        <v>1.4489291197814</v>
      </c>
      <c r="N3203" s="30">
        <v>1.480252350417</v>
      </c>
      <c r="O3203" s="30">
        <v>1.3665299526062</v>
      </c>
      <c r="P3203" s="30">
        <v>1.3901030607666001</v>
      </c>
      <c r="Q3203" s="30">
        <v>1.3615734986578001</v>
      </c>
      <c r="R3203" s="30">
        <v>1.3899820244608001</v>
      </c>
      <c r="S3203" s="30">
        <v>1.3667886136559999</v>
      </c>
      <c r="T3203" s="30">
        <v>1.315966831691</v>
      </c>
      <c r="U3203" s="30">
        <v>1.3144675973564</v>
      </c>
      <c r="V3203" s="30">
        <v>1.3442000398325999</v>
      </c>
      <c r="W3203" s="30">
        <v>1.2183431190631999</v>
      </c>
      <c r="X3203" s="30">
        <v>1.2141979066408</v>
      </c>
      <c r="Y3203" s="30">
        <v>1.1826304419697999</v>
      </c>
      <c r="Z3203" s="30">
        <v>1.1271337217990001</v>
      </c>
      <c r="AA3203" s="30">
        <v>1.1439082820974</v>
      </c>
      <c r="AB3203" s="30">
        <v>1.055397480036</v>
      </c>
      <c r="AC3203" s="30">
        <v>1.035395014521</v>
      </c>
      <c r="AD3203" s="30">
        <v>0.99523152827000005</v>
      </c>
      <c r="AE3203" s="30">
        <v>0.92492524290419997</v>
      </c>
      <c r="AF3203" s="30">
        <v>0.8452882903558</v>
      </c>
      <c r="AG3203" s="30">
        <v>0.77596485079940003</v>
      </c>
      <c r="AH3203" s="30">
        <v>0.73921462004339999</v>
      </c>
      <c r="AI3203" s="30">
        <v>0.60748966517320002</v>
      </c>
      <c r="AJ3203" s="30">
        <v>0.54727674124659997</v>
      </c>
      <c r="AK3203" s="30">
        <v>0</v>
      </c>
      <c r="AL3203" s="30">
        <v>0</v>
      </c>
    </row>
    <row r="3204" spans="1:38" x14ac:dyDescent="0.25">
      <c r="A3204" s="30" t="s">
        <v>580</v>
      </c>
      <c r="B3204" s="30">
        <v>1</v>
      </c>
      <c r="C3204" s="30" t="s">
        <v>459</v>
      </c>
      <c r="D3204" s="30" t="s">
        <v>81</v>
      </c>
      <c r="E3204" s="30">
        <v>60</v>
      </c>
      <c r="F3204" s="30">
        <v>0.62671195023860005</v>
      </c>
      <c r="G3204" s="30">
        <v>0.65787748347599995</v>
      </c>
      <c r="H3204" s="30">
        <v>0.71117355982840003</v>
      </c>
      <c r="I3204" s="30">
        <v>0.75936235698239996</v>
      </c>
      <c r="J3204" s="30">
        <v>0.77895465589339996</v>
      </c>
      <c r="K3204" s="30">
        <v>0.76277109101280005</v>
      </c>
      <c r="L3204" s="30">
        <v>0.77974303932940003</v>
      </c>
      <c r="M3204" s="30">
        <v>0.813889611663</v>
      </c>
      <c r="N3204" s="30">
        <v>0.83358921647020001</v>
      </c>
      <c r="O3204" s="30">
        <v>0.81316379186679999</v>
      </c>
      <c r="P3204" s="30">
        <v>0.79660577487759998</v>
      </c>
      <c r="Q3204" s="30">
        <v>0.77099962188339999</v>
      </c>
      <c r="R3204" s="30">
        <v>0.72432613750499997</v>
      </c>
      <c r="S3204" s="30">
        <v>0.7104905244584</v>
      </c>
      <c r="T3204" s="30">
        <v>0.68444781177500003</v>
      </c>
      <c r="U3204" s="30">
        <v>0.61813645126299999</v>
      </c>
      <c r="V3204" s="30">
        <v>0.60354596193020005</v>
      </c>
      <c r="W3204" s="30">
        <v>0.58688371386839999</v>
      </c>
      <c r="X3204" s="30">
        <v>0.5461586027816</v>
      </c>
      <c r="Y3204" s="30">
        <v>0.53411961582180001</v>
      </c>
      <c r="Z3204" s="30">
        <v>0.54051721228280003</v>
      </c>
      <c r="AA3204" s="30">
        <v>0.52789214312059995</v>
      </c>
      <c r="AB3204" s="30">
        <v>0.46987952767300001</v>
      </c>
      <c r="AC3204" s="30">
        <v>0.48259804182760002</v>
      </c>
      <c r="AD3204" s="30">
        <v>0.43219974965919999</v>
      </c>
      <c r="AE3204" s="30">
        <v>0.41632482656719999</v>
      </c>
      <c r="AF3204" s="30">
        <v>0.3880936720032</v>
      </c>
      <c r="AG3204" s="30">
        <v>0.380763267628</v>
      </c>
      <c r="AH3204" s="30">
        <v>0.37745142770160001</v>
      </c>
      <c r="AI3204" s="30">
        <v>0.40679647372400002</v>
      </c>
      <c r="AJ3204" s="30">
        <v>0.35671713733280003</v>
      </c>
      <c r="AK3204" s="30">
        <v>0</v>
      </c>
      <c r="AL3204" s="30">
        <v>0</v>
      </c>
    </row>
    <row r="3205" spans="1:38" x14ac:dyDescent="0.25">
      <c r="A3205" s="30" t="s">
        <v>580</v>
      </c>
      <c r="B3205" s="30">
        <v>1</v>
      </c>
      <c r="C3205" s="30" t="s">
        <v>459</v>
      </c>
      <c r="D3205" s="30" t="s">
        <v>83</v>
      </c>
      <c r="E3205" s="30">
        <v>60</v>
      </c>
      <c r="F3205" s="30">
        <v>3.2339801718582</v>
      </c>
      <c r="G3205" s="30">
        <v>3.3221511352858002</v>
      </c>
      <c r="H3205" s="30">
        <v>3.4393968351640001</v>
      </c>
      <c r="I3205" s="30">
        <v>3.4711841152736</v>
      </c>
      <c r="J3205" s="30">
        <v>3.4724087349197998</v>
      </c>
      <c r="K3205" s="30">
        <v>3.5734264967637999</v>
      </c>
      <c r="L3205" s="30">
        <v>3.6459330962705998</v>
      </c>
      <c r="M3205" s="30">
        <v>3.6823384836318001</v>
      </c>
      <c r="N3205" s="30">
        <v>3.6992059095212002</v>
      </c>
      <c r="O3205" s="30">
        <v>3.5287663978612001</v>
      </c>
      <c r="P3205" s="30">
        <v>3.5628768922586</v>
      </c>
      <c r="Q3205" s="30">
        <v>3.3677702806152001</v>
      </c>
      <c r="R3205" s="30">
        <v>3.3869178712057999</v>
      </c>
      <c r="S3205" s="30">
        <v>3.3608211552306</v>
      </c>
      <c r="T3205" s="30">
        <v>3.3387979897702</v>
      </c>
      <c r="U3205" s="30">
        <v>3.2484885341193999</v>
      </c>
      <c r="V3205" s="30">
        <v>3.2634262567474002</v>
      </c>
      <c r="W3205" s="30">
        <v>3.0175027030166</v>
      </c>
      <c r="X3205" s="30">
        <v>2.8710829359569998</v>
      </c>
      <c r="Y3205" s="30">
        <v>2.6921550407639998</v>
      </c>
      <c r="Z3205" s="30">
        <v>2.8813795366443999</v>
      </c>
      <c r="AA3205" s="30">
        <v>2.6262751942647999</v>
      </c>
      <c r="AB3205" s="30">
        <v>2.5119375637128001</v>
      </c>
      <c r="AC3205" s="30">
        <v>2.5470840540672</v>
      </c>
      <c r="AD3205" s="30">
        <v>2.3631468363583998</v>
      </c>
      <c r="AE3205" s="30">
        <v>2.0766957953366001</v>
      </c>
      <c r="AF3205" s="30">
        <v>1.9437693148666</v>
      </c>
      <c r="AG3205" s="30">
        <v>1.7667746063762</v>
      </c>
      <c r="AH3205" s="30">
        <v>1.7035099365358</v>
      </c>
      <c r="AI3205" s="30">
        <v>1.63086308169</v>
      </c>
      <c r="AJ3205" s="30">
        <v>1.4247327028115999</v>
      </c>
      <c r="AK3205" s="30">
        <v>0</v>
      </c>
      <c r="AL3205" s="30">
        <v>0</v>
      </c>
    </row>
    <row r="3206" spans="1:38" x14ac:dyDescent="0.25">
      <c r="A3206" s="30" t="s">
        <v>580</v>
      </c>
      <c r="B3206" s="30">
        <v>1</v>
      </c>
      <c r="C3206" s="30" t="s">
        <v>459</v>
      </c>
      <c r="D3206" s="30" t="s">
        <v>453</v>
      </c>
      <c r="E3206" s="30">
        <v>60</v>
      </c>
      <c r="F3206" s="30">
        <v>3.93238367128E-2</v>
      </c>
      <c r="G3206" s="30">
        <v>3.6692242161199998E-2</v>
      </c>
      <c r="H3206" s="30">
        <v>3.9639125570200003E-2</v>
      </c>
      <c r="I3206" s="30">
        <v>4.0343861806799997E-2</v>
      </c>
      <c r="J3206" s="30">
        <v>4.0264380498399997E-2</v>
      </c>
      <c r="K3206" s="30">
        <v>3.7027185191399997E-2</v>
      </c>
      <c r="L3206" s="30">
        <v>3.4776543320399998E-2</v>
      </c>
      <c r="M3206" s="30">
        <v>3.4548146048000002E-2</v>
      </c>
      <c r="N3206" s="30">
        <v>3.4622986334200002E-2</v>
      </c>
      <c r="O3206" s="30">
        <v>2.67437746098E-2</v>
      </c>
      <c r="P3206" s="30">
        <v>6.2806452971400001E-2</v>
      </c>
      <c r="Q3206" s="30">
        <v>8.1137495401000001E-2</v>
      </c>
      <c r="R3206" s="30">
        <v>8.22479771434E-2</v>
      </c>
      <c r="S3206" s="30">
        <v>8.9479012345799996E-2</v>
      </c>
      <c r="T3206" s="30">
        <v>9.5216596887000002E-2</v>
      </c>
      <c r="U3206" s="30">
        <v>9.3236866220000006E-2</v>
      </c>
      <c r="V3206" s="30">
        <v>8.7868163958799997E-2</v>
      </c>
      <c r="W3206" s="30">
        <v>8.3856387771199997E-2</v>
      </c>
      <c r="X3206" s="30">
        <v>7.7724229565399996E-2</v>
      </c>
      <c r="Y3206" s="30">
        <v>7.4385118168999995E-2</v>
      </c>
      <c r="Z3206" s="30">
        <v>6.3706619813199999E-2</v>
      </c>
      <c r="AA3206" s="30">
        <v>6.7478880229199997E-2</v>
      </c>
      <c r="AB3206" s="30">
        <v>6.7524691799000003E-2</v>
      </c>
      <c r="AC3206" s="30">
        <v>5.8507241300999997E-2</v>
      </c>
      <c r="AD3206" s="30">
        <v>5.5133818422999997E-2</v>
      </c>
      <c r="AE3206" s="30">
        <v>5.5725370206799997E-2</v>
      </c>
      <c r="AF3206" s="30">
        <v>5.09529528634E-2</v>
      </c>
      <c r="AG3206" s="30">
        <v>4.8609773112000002E-2</v>
      </c>
      <c r="AH3206" s="30">
        <v>4.7715025668400003E-2</v>
      </c>
      <c r="AI3206" s="30">
        <v>4.6159591126400001E-2</v>
      </c>
      <c r="AJ3206" s="30">
        <v>4.3241348199400002E-2</v>
      </c>
      <c r="AK3206" s="30">
        <v>0</v>
      </c>
      <c r="AL3206" s="30">
        <v>0</v>
      </c>
    </row>
    <row r="3207" spans="1:38" x14ac:dyDescent="0.25">
      <c r="A3207" s="30" t="s">
        <v>580</v>
      </c>
      <c r="B3207" s="30">
        <v>1</v>
      </c>
      <c r="C3207" s="30" t="s">
        <v>459</v>
      </c>
      <c r="D3207" s="30" t="s">
        <v>85</v>
      </c>
      <c r="E3207" s="30">
        <v>60</v>
      </c>
      <c r="F3207" s="30">
        <v>0.1503631677134</v>
      </c>
      <c r="G3207" s="30">
        <v>0.15265125018520001</v>
      </c>
      <c r="H3207" s="30">
        <v>0.16726357341180001</v>
      </c>
      <c r="I3207" s="30">
        <v>0.16796766504460001</v>
      </c>
      <c r="J3207" s="30">
        <v>0.16742207344320001</v>
      </c>
      <c r="K3207" s="30">
        <v>0.16289916360279999</v>
      </c>
      <c r="L3207" s="30">
        <v>0.16963378846819999</v>
      </c>
      <c r="M3207" s="30">
        <v>0.16682588999440001</v>
      </c>
      <c r="N3207" s="30">
        <v>0.18227988504680001</v>
      </c>
      <c r="O3207" s="30">
        <v>0.17326754498060001</v>
      </c>
      <c r="P3207" s="30">
        <v>0.17065391085920001</v>
      </c>
      <c r="Q3207" s="30">
        <v>0.15779291897100001</v>
      </c>
      <c r="R3207" s="30">
        <v>0.15495841165999999</v>
      </c>
      <c r="S3207" s="30">
        <v>0.150084616743</v>
      </c>
      <c r="T3207" s="30">
        <v>0.1395702118786</v>
      </c>
      <c r="U3207" s="30">
        <v>0.12497646418400001</v>
      </c>
      <c r="V3207" s="30">
        <v>0.12265912916799999</v>
      </c>
      <c r="W3207" s="30">
        <v>0.1237656545432</v>
      </c>
      <c r="X3207" s="30">
        <v>0.1161602058232</v>
      </c>
      <c r="Y3207" s="30">
        <v>0.1193115312084</v>
      </c>
      <c r="Z3207" s="30">
        <v>0.1068850491568</v>
      </c>
      <c r="AA3207" s="30">
        <v>0.10327439637580001</v>
      </c>
      <c r="AB3207" s="30">
        <v>9.4532988462999998E-2</v>
      </c>
      <c r="AC3207" s="30">
        <v>8.7433461167199994E-2</v>
      </c>
      <c r="AD3207" s="30">
        <v>8.3550721482800003E-2</v>
      </c>
      <c r="AE3207" s="30">
        <v>7.5091526692199997E-2</v>
      </c>
      <c r="AF3207" s="30">
        <v>6.8261246657800007E-2</v>
      </c>
      <c r="AG3207" s="30">
        <v>6.6941950861999999E-2</v>
      </c>
      <c r="AH3207" s="30">
        <v>6.8194283494999994E-2</v>
      </c>
      <c r="AI3207" s="30">
        <v>6.5469732700800004E-2</v>
      </c>
      <c r="AJ3207" s="30">
        <v>6.2153915666400002E-2</v>
      </c>
      <c r="AK3207" s="30">
        <v>0</v>
      </c>
      <c r="AL3207" s="30">
        <v>0</v>
      </c>
    </row>
    <row r="3208" spans="1:38" x14ac:dyDescent="0.25">
      <c r="A3208" s="30" t="s">
        <v>580</v>
      </c>
      <c r="B3208" s="30">
        <v>1</v>
      </c>
      <c r="C3208" s="30" t="s">
        <v>459</v>
      </c>
      <c r="D3208" s="30" t="s">
        <v>87</v>
      </c>
      <c r="E3208" s="30">
        <v>60</v>
      </c>
      <c r="F3208" s="30">
        <v>1.10744295743</v>
      </c>
      <c r="G3208" s="30">
        <v>1.1470155066115999</v>
      </c>
      <c r="H3208" s="30">
        <v>1.1707712949405999</v>
      </c>
      <c r="I3208" s="30">
        <v>1.2006013084575999</v>
      </c>
      <c r="J3208" s="30">
        <v>1.2376190439796</v>
      </c>
      <c r="K3208" s="30">
        <v>1.2577330716652</v>
      </c>
      <c r="L3208" s="30">
        <v>1.3378112698038001</v>
      </c>
      <c r="M3208" s="30">
        <v>1.3756486435084001</v>
      </c>
      <c r="N3208" s="30">
        <v>1.3944149958450001</v>
      </c>
      <c r="O3208" s="30">
        <v>1.3703153974361999</v>
      </c>
      <c r="P3208" s="30">
        <v>1.3918403027544</v>
      </c>
      <c r="Q3208" s="30">
        <v>1.357055288188</v>
      </c>
      <c r="R3208" s="30">
        <v>1.3377011192592001</v>
      </c>
      <c r="S3208" s="30">
        <v>1.330830795445</v>
      </c>
      <c r="T3208" s="30">
        <v>1.3523194245676</v>
      </c>
      <c r="U3208" s="30">
        <v>1.2889061018971999</v>
      </c>
      <c r="V3208" s="30">
        <v>1.298224438853</v>
      </c>
      <c r="W3208" s="30">
        <v>1.2257499461343999</v>
      </c>
      <c r="X3208" s="30">
        <v>1.2094754460471999</v>
      </c>
      <c r="Y3208" s="30">
        <v>1.1138810362075999</v>
      </c>
      <c r="Z3208" s="30">
        <v>1.1413266597916001</v>
      </c>
      <c r="AA3208" s="30">
        <v>1.0866798647652001</v>
      </c>
      <c r="AB3208" s="30">
        <v>0.96920172071499999</v>
      </c>
      <c r="AC3208" s="30">
        <v>0.89206348433939997</v>
      </c>
      <c r="AD3208" s="30">
        <v>0.949261409507</v>
      </c>
      <c r="AE3208" s="30">
        <v>0.84564938783279997</v>
      </c>
      <c r="AF3208" s="30">
        <v>0.82707334798120002</v>
      </c>
      <c r="AG3208" s="30">
        <v>0.76077098751619998</v>
      </c>
      <c r="AH3208" s="30">
        <v>0.79362797539899999</v>
      </c>
      <c r="AI3208" s="30">
        <v>0.71712281552779999</v>
      </c>
      <c r="AJ3208" s="30">
        <v>0.66484947884080003</v>
      </c>
      <c r="AK3208" s="30">
        <v>0</v>
      </c>
      <c r="AL3208" s="30">
        <v>0</v>
      </c>
    </row>
    <row r="3209" spans="1:38" x14ac:dyDescent="0.25">
      <c r="A3209" s="30" t="s">
        <v>580</v>
      </c>
      <c r="B3209" s="30">
        <v>1</v>
      </c>
      <c r="C3209" s="30" t="s">
        <v>459</v>
      </c>
      <c r="D3209" s="30" t="s">
        <v>89</v>
      </c>
      <c r="E3209" s="30">
        <v>60</v>
      </c>
      <c r="F3209" s="30">
        <v>0.21629407296639999</v>
      </c>
      <c r="G3209" s="30">
        <v>0.21505957572279999</v>
      </c>
      <c r="H3209" s="30">
        <v>0.22431695910300001</v>
      </c>
      <c r="I3209" s="30">
        <v>0.2351812601012</v>
      </c>
      <c r="J3209" s="30">
        <v>0.24615979054879999</v>
      </c>
      <c r="K3209" s="30">
        <v>0.2432876652972</v>
      </c>
      <c r="L3209" s="30">
        <v>0.2386340789702</v>
      </c>
      <c r="M3209" s="30">
        <v>0.24833415246580001</v>
      </c>
      <c r="N3209" s="30">
        <v>0.2364523399142</v>
      </c>
      <c r="O3209" s="30">
        <v>0.234850105694</v>
      </c>
      <c r="P3209" s="30">
        <v>0.23708704174039999</v>
      </c>
      <c r="Q3209" s="30">
        <v>0.23360963173259999</v>
      </c>
      <c r="R3209" s="30">
        <v>0.21374999270059999</v>
      </c>
      <c r="S3209" s="30">
        <v>0.21676896418700001</v>
      </c>
      <c r="T3209" s="30">
        <v>0.215137703545</v>
      </c>
      <c r="U3209" s="30">
        <v>0.19054062182039999</v>
      </c>
      <c r="V3209" s="30">
        <v>0.2049134788924</v>
      </c>
      <c r="W3209" s="30">
        <v>0.1720612019128</v>
      </c>
      <c r="X3209" s="30">
        <v>0.17931032783100001</v>
      </c>
      <c r="Y3209" s="30">
        <v>0.1762238191146</v>
      </c>
      <c r="Z3209" s="30">
        <v>0.16035398866379999</v>
      </c>
      <c r="AA3209" s="30">
        <v>0.15165211048079999</v>
      </c>
      <c r="AB3209" s="30">
        <v>0.14916013077679999</v>
      </c>
      <c r="AC3209" s="30">
        <v>0.14938115937339999</v>
      </c>
      <c r="AD3209" s="30">
        <v>0.1393091870332</v>
      </c>
      <c r="AE3209" s="30">
        <v>0.1190661184638</v>
      </c>
      <c r="AF3209" s="30">
        <v>0.1284200474668</v>
      </c>
      <c r="AG3209" s="30">
        <v>0.1216751143046</v>
      </c>
      <c r="AH3209" s="30">
        <v>0.12702814179560001</v>
      </c>
      <c r="AI3209" s="30">
        <v>0.13194182556219999</v>
      </c>
      <c r="AJ3209" s="30">
        <v>0.11131895775099999</v>
      </c>
      <c r="AK3209" s="30">
        <v>0</v>
      </c>
      <c r="AL3209" s="30">
        <v>0</v>
      </c>
    </row>
    <row r="3210" spans="1:38" x14ac:dyDescent="0.25">
      <c r="A3210" s="30" t="s">
        <v>580</v>
      </c>
      <c r="B3210" s="30">
        <v>1</v>
      </c>
      <c r="C3210" s="30" t="s">
        <v>459</v>
      </c>
      <c r="D3210" s="30" t="s">
        <v>91</v>
      </c>
      <c r="E3210" s="30">
        <v>60</v>
      </c>
      <c r="F3210" s="30">
        <v>1.607990030451</v>
      </c>
      <c r="G3210" s="30">
        <v>1.611755559196</v>
      </c>
      <c r="H3210" s="30">
        <v>1.7287355081574001</v>
      </c>
      <c r="I3210" s="30">
        <v>1.945255458836</v>
      </c>
      <c r="J3210" s="30">
        <v>1.947307546734</v>
      </c>
      <c r="K3210" s="30">
        <v>2.0639567896291999</v>
      </c>
      <c r="L3210" s="30">
        <v>2.0675347450157999</v>
      </c>
      <c r="M3210" s="30">
        <v>2.1332968642607999</v>
      </c>
      <c r="N3210" s="30">
        <v>2.083762894481</v>
      </c>
      <c r="O3210" s="30">
        <v>2.0478084402430001</v>
      </c>
      <c r="P3210" s="30">
        <v>2.0848423522777999</v>
      </c>
      <c r="Q3210" s="30">
        <v>2.0468840815228</v>
      </c>
      <c r="R3210" s="30">
        <v>1.9557619056402</v>
      </c>
      <c r="S3210" s="30">
        <v>1.8754166497653999</v>
      </c>
      <c r="T3210" s="30">
        <v>1.8951185701816</v>
      </c>
      <c r="U3210" s="30">
        <v>1.8034120019354001</v>
      </c>
      <c r="V3210" s="30">
        <v>1.8190559825071999</v>
      </c>
      <c r="W3210" s="30">
        <v>1.7748376649690001</v>
      </c>
      <c r="X3210" s="30">
        <v>1.6842483177054</v>
      </c>
      <c r="Y3210" s="30">
        <v>1.4483307010941999</v>
      </c>
      <c r="Z3210" s="30">
        <v>1.4365209248276001</v>
      </c>
      <c r="AA3210" s="30">
        <v>1.374907540216</v>
      </c>
      <c r="AB3210" s="30">
        <v>1.2530178429951999</v>
      </c>
      <c r="AC3210" s="30">
        <v>1.1949907271953999</v>
      </c>
      <c r="AD3210" s="30">
        <v>1.2025464872464</v>
      </c>
      <c r="AE3210" s="30">
        <v>1.1557954282231999</v>
      </c>
      <c r="AF3210" s="30">
        <v>1.1846409951343999</v>
      </c>
      <c r="AG3210" s="30">
        <v>1.0755071043544</v>
      </c>
      <c r="AH3210" s="30">
        <v>0.95463565781640003</v>
      </c>
      <c r="AI3210" s="30">
        <v>0.91195998746139995</v>
      </c>
      <c r="AJ3210" s="30">
        <v>0.80380624448820004</v>
      </c>
      <c r="AK3210" s="30">
        <v>0</v>
      </c>
      <c r="AL3210" s="30">
        <v>0</v>
      </c>
    </row>
    <row r="3211" spans="1:38" x14ac:dyDescent="0.25">
      <c r="A3211" s="30" t="s">
        <v>580</v>
      </c>
      <c r="B3211" s="30">
        <v>1</v>
      </c>
      <c r="C3211" s="30" t="s">
        <v>459</v>
      </c>
      <c r="D3211" s="30" t="s">
        <v>93</v>
      </c>
      <c r="E3211" s="30">
        <v>60</v>
      </c>
      <c r="F3211" s="30">
        <v>5.7570318124808004</v>
      </c>
      <c r="G3211" s="30">
        <v>5.9023801291228004</v>
      </c>
      <c r="H3211" s="30">
        <v>6.0998695874465998</v>
      </c>
      <c r="I3211" s="30">
        <v>6.2106331573527997</v>
      </c>
      <c r="J3211" s="30">
        <v>6.4182159352169998</v>
      </c>
      <c r="K3211" s="30">
        <v>6.4910656245078</v>
      </c>
      <c r="L3211" s="30">
        <v>6.7896161097162002</v>
      </c>
      <c r="M3211" s="30">
        <v>7.0641911782414004</v>
      </c>
      <c r="N3211" s="30">
        <v>7.2921918658046003</v>
      </c>
      <c r="O3211" s="30">
        <v>6.9719593211933999</v>
      </c>
      <c r="P3211" s="30">
        <v>7.0465558394299999</v>
      </c>
      <c r="Q3211" s="30">
        <v>6.6764289706250004</v>
      </c>
      <c r="R3211" s="30">
        <v>6.7535847594389997</v>
      </c>
      <c r="S3211" s="30">
        <v>6.7268983075430002</v>
      </c>
      <c r="T3211" s="30">
        <v>6.6483332792023999</v>
      </c>
      <c r="U3211" s="30">
        <v>6.3850551854148003</v>
      </c>
      <c r="V3211" s="30">
        <v>6.4618431801255998</v>
      </c>
      <c r="W3211" s="30">
        <v>6.0146834372851998</v>
      </c>
      <c r="X3211" s="30">
        <v>5.7882219121527996</v>
      </c>
      <c r="Y3211" s="30">
        <v>5.4695517636913999</v>
      </c>
      <c r="Z3211" s="30">
        <v>5.7053847110526004</v>
      </c>
      <c r="AA3211" s="30">
        <v>5.9488076496950004</v>
      </c>
      <c r="AB3211" s="30">
        <v>5.4306395876354001</v>
      </c>
      <c r="AC3211" s="30">
        <v>5.5912587926636004</v>
      </c>
      <c r="AD3211" s="30">
        <v>5.3847236135354004</v>
      </c>
      <c r="AE3211" s="30">
        <v>4.8783737792309996</v>
      </c>
      <c r="AF3211" s="30">
        <v>4.9248210776460004</v>
      </c>
      <c r="AG3211" s="30">
        <v>4.9236328537827996</v>
      </c>
      <c r="AH3211" s="30">
        <v>4.5850798407653999</v>
      </c>
      <c r="AI3211" s="30">
        <v>4.3625060349867999</v>
      </c>
      <c r="AJ3211" s="30">
        <v>4.0788796383103998</v>
      </c>
      <c r="AK3211" s="30">
        <v>0</v>
      </c>
      <c r="AL3211" s="30">
        <v>0</v>
      </c>
    </row>
    <row r="3212" spans="1:38" x14ac:dyDescent="0.25">
      <c r="A3212" s="30" t="s">
        <v>580</v>
      </c>
      <c r="B3212" s="30">
        <v>1</v>
      </c>
      <c r="C3212" s="30" t="s">
        <v>459</v>
      </c>
      <c r="D3212" s="30" t="s">
        <v>454</v>
      </c>
      <c r="E3212" s="30">
        <v>60</v>
      </c>
      <c r="F3212" s="30">
        <v>3.0794302032E-3</v>
      </c>
      <c r="G3212" s="30">
        <v>3.1988423196E-3</v>
      </c>
      <c r="H3212" s="30">
        <v>2.9929586194E-3</v>
      </c>
      <c r="I3212" s="30">
        <v>3.025681463E-3</v>
      </c>
      <c r="J3212" s="30">
        <v>2.9949578716E-3</v>
      </c>
      <c r="K3212" s="30">
        <v>3.2362351509999999E-3</v>
      </c>
      <c r="L3212" s="30">
        <v>3.4907363592E-3</v>
      </c>
      <c r="M3212" s="30">
        <v>3.5132052612000001E-3</v>
      </c>
      <c r="N3212" s="30">
        <v>3.5339019274E-3</v>
      </c>
      <c r="O3212" s="30">
        <v>4.2441606105999997E-3</v>
      </c>
      <c r="P3212" s="30">
        <v>3.4816994197999999E-3</v>
      </c>
      <c r="Q3212" s="30">
        <v>3.1935217978000001E-3</v>
      </c>
      <c r="R3212" s="30">
        <v>3.4528149652E-3</v>
      </c>
      <c r="S3212" s="30">
        <v>3.3340352047999998E-3</v>
      </c>
      <c r="T3212" s="30">
        <v>3.2815291841999999E-3</v>
      </c>
      <c r="U3212" s="30">
        <v>3.2980802829999998E-3</v>
      </c>
      <c r="V3212" s="30">
        <v>3.2877744893999999E-3</v>
      </c>
      <c r="W3212" s="30">
        <v>3.3722548074E-3</v>
      </c>
      <c r="X3212" s="30">
        <v>3.2962977661999998E-3</v>
      </c>
      <c r="Y3212" s="30">
        <v>3.1446833526000001E-3</v>
      </c>
      <c r="Z3212" s="30">
        <v>3.0082988846E-3</v>
      </c>
      <c r="AA3212" s="30">
        <v>3.0153827617999999E-3</v>
      </c>
      <c r="AB3212" s="30">
        <v>3.0960989523999998E-3</v>
      </c>
      <c r="AC3212" s="30">
        <v>3.0831842582000001E-3</v>
      </c>
      <c r="AD3212" s="30">
        <v>3.0714642460000002E-3</v>
      </c>
      <c r="AE3212" s="30">
        <v>3.0758190093999999E-3</v>
      </c>
      <c r="AF3212" s="30">
        <v>3.0785423121999999E-3</v>
      </c>
      <c r="AG3212" s="30">
        <v>3.0353063564E-3</v>
      </c>
      <c r="AH3212" s="30">
        <v>3.0328683886E-3</v>
      </c>
      <c r="AI3212" s="30">
        <v>2.9845695022000002E-3</v>
      </c>
      <c r="AJ3212" s="30">
        <v>2.9845313581999999E-3</v>
      </c>
      <c r="AK3212" s="30">
        <v>0</v>
      </c>
      <c r="AL3212" s="30">
        <v>0</v>
      </c>
    </row>
    <row r="3213" spans="1:38" x14ac:dyDescent="0.25">
      <c r="A3213" s="30" t="s">
        <v>580</v>
      </c>
      <c r="B3213" s="30">
        <v>1</v>
      </c>
      <c r="C3213" s="30" t="s">
        <v>459</v>
      </c>
      <c r="D3213" s="30" t="s">
        <v>95</v>
      </c>
      <c r="E3213" s="30">
        <v>60</v>
      </c>
      <c r="F3213" s="30">
        <v>0.70008209998619997</v>
      </c>
      <c r="G3213" s="30">
        <v>0.70387212382459996</v>
      </c>
      <c r="H3213" s="30">
        <v>0.75556963707839997</v>
      </c>
      <c r="I3213" s="30">
        <v>0.7934636226774</v>
      </c>
      <c r="J3213" s="30">
        <v>0.84380176837340004</v>
      </c>
      <c r="K3213" s="30">
        <v>0.83228849564020002</v>
      </c>
      <c r="L3213" s="30">
        <v>0.84408863843100002</v>
      </c>
      <c r="M3213" s="30">
        <v>0.87243790761939999</v>
      </c>
      <c r="N3213" s="30">
        <v>0.89989255288519998</v>
      </c>
      <c r="O3213" s="30">
        <v>0.89628329489320002</v>
      </c>
      <c r="P3213" s="30">
        <v>0.90079551297039995</v>
      </c>
      <c r="Q3213" s="30">
        <v>0.88596258105900005</v>
      </c>
      <c r="R3213" s="30">
        <v>0.89780494767840002</v>
      </c>
      <c r="S3213" s="30">
        <v>0.89853581920040004</v>
      </c>
      <c r="T3213" s="30">
        <v>0.90002391575520002</v>
      </c>
      <c r="U3213" s="30">
        <v>0.88691324960319995</v>
      </c>
      <c r="V3213" s="30">
        <v>0.88812401102759997</v>
      </c>
      <c r="W3213" s="30">
        <v>0.85708253530940004</v>
      </c>
      <c r="X3213" s="30">
        <v>0.84441414633419998</v>
      </c>
      <c r="Y3213" s="30">
        <v>0.80886628040560005</v>
      </c>
      <c r="Z3213" s="30">
        <v>0.78956665453599995</v>
      </c>
      <c r="AA3213" s="30">
        <v>0.77284462329360004</v>
      </c>
      <c r="AB3213" s="30">
        <v>0.71799735004859999</v>
      </c>
      <c r="AC3213" s="30">
        <v>0.78904062133020003</v>
      </c>
      <c r="AD3213" s="30">
        <v>0.76694402437859999</v>
      </c>
      <c r="AE3213" s="30">
        <v>0.74673354410579995</v>
      </c>
      <c r="AF3213" s="30">
        <v>0.67610917789080005</v>
      </c>
      <c r="AG3213" s="30">
        <v>0.66117502491540003</v>
      </c>
      <c r="AH3213" s="30">
        <v>0.67410412589559998</v>
      </c>
      <c r="AI3213" s="30">
        <v>0.65803118871720001</v>
      </c>
      <c r="AJ3213" s="30">
        <v>0.64548732261800001</v>
      </c>
      <c r="AK3213" s="30">
        <v>0</v>
      </c>
      <c r="AL3213" s="30">
        <v>0</v>
      </c>
    </row>
    <row r="3214" spans="1:38" x14ac:dyDescent="0.25">
      <c r="A3214" s="30" t="s">
        <v>580</v>
      </c>
      <c r="B3214" s="30">
        <v>1</v>
      </c>
      <c r="C3214" s="30" t="s">
        <v>459</v>
      </c>
      <c r="D3214" s="30" t="s">
        <v>99</v>
      </c>
      <c r="E3214" s="30">
        <v>60</v>
      </c>
      <c r="F3214" s="30">
        <v>1.662286678219</v>
      </c>
      <c r="G3214" s="30">
        <v>1.7274924952062001</v>
      </c>
      <c r="H3214" s="30">
        <v>1.8218318119792001</v>
      </c>
      <c r="I3214" s="30">
        <v>1.917724689351</v>
      </c>
      <c r="J3214" s="30">
        <v>1.9519842630462001</v>
      </c>
      <c r="K3214" s="30">
        <v>2.0263206285940001</v>
      </c>
      <c r="L3214" s="30">
        <v>2.1011835428280001</v>
      </c>
      <c r="M3214" s="30">
        <v>2.0693746336698</v>
      </c>
      <c r="N3214" s="30">
        <v>2.0712553433471999</v>
      </c>
      <c r="O3214" s="30">
        <v>2.0178776796906002</v>
      </c>
      <c r="P3214" s="30">
        <v>2.0564785405702</v>
      </c>
      <c r="Q3214" s="30">
        <v>1.9487802851138001</v>
      </c>
      <c r="R3214" s="30">
        <v>1.901759943546</v>
      </c>
      <c r="S3214" s="30">
        <v>1.841255818996</v>
      </c>
      <c r="T3214" s="30">
        <v>1.8274916807726</v>
      </c>
      <c r="U3214" s="30">
        <v>1.7604052901748</v>
      </c>
      <c r="V3214" s="30">
        <v>1.7249560194533999</v>
      </c>
      <c r="W3214" s="30">
        <v>1.5990272856009999</v>
      </c>
      <c r="X3214" s="30">
        <v>1.4723392598772</v>
      </c>
      <c r="Y3214" s="30">
        <v>1.3427534649588</v>
      </c>
      <c r="Z3214" s="30">
        <v>1.3739839377900001</v>
      </c>
      <c r="AA3214" s="30">
        <v>1.2566118692238</v>
      </c>
      <c r="AB3214" s="30">
        <v>1.114993012867</v>
      </c>
      <c r="AC3214" s="30">
        <v>1.2052886049022</v>
      </c>
      <c r="AD3214" s="30">
        <v>1.1625880110788001</v>
      </c>
      <c r="AE3214" s="30">
        <v>1.0306700780838001</v>
      </c>
      <c r="AF3214" s="30">
        <v>1.0157343406424</v>
      </c>
      <c r="AG3214" s="30">
        <v>0.88832953462459996</v>
      </c>
      <c r="AH3214" s="30">
        <v>0.8728099935186</v>
      </c>
      <c r="AI3214" s="30">
        <v>0.78673987943099999</v>
      </c>
      <c r="AJ3214" s="30">
        <v>0.74312982334120004</v>
      </c>
      <c r="AK3214" s="30">
        <v>0</v>
      </c>
      <c r="AL3214" s="30">
        <v>0</v>
      </c>
    </row>
    <row r="3215" spans="1:38" x14ac:dyDescent="0.25">
      <c r="A3215" s="30" t="s">
        <v>580</v>
      </c>
      <c r="B3215" s="30">
        <v>1</v>
      </c>
      <c r="C3215" s="30" t="s">
        <v>459</v>
      </c>
      <c r="D3215" s="30" t="s">
        <v>455</v>
      </c>
      <c r="E3215" s="30">
        <v>60</v>
      </c>
      <c r="F3215" s="30">
        <v>5.3985899328000001E-3</v>
      </c>
      <c r="G3215" s="30">
        <v>6.6599634983999997E-3</v>
      </c>
      <c r="H3215" s="30">
        <v>6.4617493348000004E-3</v>
      </c>
      <c r="I3215" s="30">
        <v>5.9544614614000001E-3</v>
      </c>
      <c r="J3215" s="30">
        <v>6.5396102383999998E-3</v>
      </c>
      <c r="K3215" s="30">
        <v>7.5044055918000001E-3</v>
      </c>
      <c r="L3215" s="30">
        <v>7.6911553080000004E-3</v>
      </c>
      <c r="M3215" s="30">
        <v>7.7368844211999997E-3</v>
      </c>
      <c r="N3215" s="30">
        <v>7.8698045498E-3</v>
      </c>
      <c r="O3215" s="30">
        <v>8.6796353139999994E-3</v>
      </c>
      <c r="P3215" s="30">
        <v>2.7199321726600001E-2</v>
      </c>
      <c r="Q3215" s="30">
        <v>2.9932004434200001E-2</v>
      </c>
      <c r="R3215" s="30">
        <v>3.0176772247200001E-2</v>
      </c>
      <c r="S3215" s="30">
        <v>3.6009760594400003E-2</v>
      </c>
      <c r="T3215" s="30">
        <v>3.5492154471000001E-2</v>
      </c>
      <c r="U3215" s="30">
        <v>3.3885520102000001E-2</v>
      </c>
      <c r="V3215" s="30">
        <v>3.4865037966600003E-2</v>
      </c>
      <c r="W3215" s="30">
        <v>3.2183601276E-2</v>
      </c>
      <c r="X3215" s="30">
        <v>1.7273034494E-2</v>
      </c>
      <c r="Y3215" s="30">
        <v>1.5660561917599999E-2</v>
      </c>
      <c r="Z3215" s="30">
        <v>1.41918538686E-2</v>
      </c>
      <c r="AA3215" s="30">
        <v>1.00503016014E-2</v>
      </c>
      <c r="AB3215" s="30">
        <v>6.5733462819999996E-3</v>
      </c>
      <c r="AC3215" s="30">
        <v>3.3932416064000001E-3</v>
      </c>
      <c r="AD3215" s="30">
        <v>7.1773967222000003E-3</v>
      </c>
      <c r="AE3215" s="30">
        <v>7.2231740517999998E-3</v>
      </c>
      <c r="AF3215" s="30">
        <v>6.0298151122000002E-3</v>
      </c>
      <c r="AG3215" s="30">
        <v>5.9451097446000002E-3</v>
      </c>
      <c r="AH3215" s="30">
        <v>5.9426604528000004E-3</v>
      </c>
      <c r="AI3215" s="30">
        <v>5.8491200407999999E-3</v>
      </c>
      <c r="AJ3215" s="30">
        <v>5.8485134022000004E-3</v>
      </c>
      <c r="AK3215" s="30">
        <v>0</v>
      </c>
      <c r="AL3215" s="30">
        <v>0</v>
      </c>
    </row>
    <row r="3216" spans="1:38" x14ac:dyDescent="0.25">
      <c r="A3216" s="30" t="s">
        <v>580</v>
      </c>
      <c r="B3216" s="30">
        <v>1</v>
      </c>
      <c r="C3216" s="30" t="s">
        <v>459</v>
      </c>
      <c r="D3216" s="30" t="s">
        <v>97</v>
      </c>
      <c r="E3216" s="30">
        <v>60</v>
      </c>
      <c r="F3216" s="30">
        <v>0.12018737383</v>
      </c>
      <c r="G3216" s="30">
        <v>0.1270771355286</v>
      </c>
      <c r="H3216" s="30">
        <v>0.133776512805</v>
      </c>
      <c r="I3216" s="30">
        <v>0.13335156900680001</v>
      </c>
      <c r="J3216" s="30">
        <v>0.137805044579</v>
      </c>
      <c r="K3216" s="30">
        <v>0.13966925983719999</v>
      </c>
      <c r="L3216" s="30">
        <v>0.14291272431919999</v>
      </c>
      <c r="M3216" s="30">
        <v>0.1450547697156</v>
      </c>
      <c r="N3216" s="30">
        <v>0.145815517019</v>
      </c>
      <c r="O3216" s="30">
        <v>0.1360814376408</v>
      </c>
      <c r="P3216" s="30">
        <v>0.13638147053720001</v>
      </c>
      <c r="Q3216" s="30">
        <v>0.17606951307560001</v>
      </c>
      <c r="R3216" s="30">
        <v>0.16370210585860001</v>
      </c>
      <c r="S3216" s="30">
        <v>0.13970165893360001</v>
      </c>
      <c r="T3216" s="30">
        <v>0.12645425303800001</v>
      </c>
      <c r="U3216" s="30">
        <v>0.11645700929360001</v>
      </c>
      <c r="V3216" s="30">
        <v>0.1167000604776</v>
      </c>
      <c r="W3216" s="30">
        <v>9.6934507942600001E-2</v>
      </c>
      <c r="X3216" s="30">
        <v>8.6176576941800004E-2</v>
      </c>
      <c r="Y3216" s="30">
        <v>9.3365321146400004E-2</v>
      </c>
      <c r="Z3216" s="30">
        <v>8.6309618266999996E-2</v>
      </c>
      <c r="AA3216" s="30">
        <v>8.1649280451999998E-2</v>
      </c>
      <c r="AB3216" s="30">
        <v>7.3046902293600002E-2</v>
      </c>
      <c r="AC3216" s="30">
        <v>7.05065610338E-2</v>
      </c>
      <c r="AD3216" s="30">
        <v>6.7462643490599994E-2</v>
      </c>
      <c r="AE3216" s="30">
        <v>6.9730655990199994E-2</v>
      </c>
      <c r="AF3216" s="30">
        <v>6.4124241691800005E-2</v>
      </c>
      <c r="AG3216" s="30">
        <v>6.1657522732600001E-2</v>
      </c>
      <c r="AH3216" s="30">
        <v>6.3194467209000002E-2</v>
      </c>
      <c r="AI3216" s="30">
        <v>6.2855892035600006E-2</v>
      </c>
      <c r="AJ3216" s="30">
        <v>5.5377384252999998E-2</v>
      </c>
      <c r="AK3216" s="30">
        <v>0</v>
      </c>
      <c r="AL3216" s="30">
        <v>0</v>
      </c>
    </row>
    <row r="3217" spans="1:38" x14ac:dyDescent="0.25">
      <c r="A3217" s="30" t="s">
        <v>580</v>
      </c>
      <c r="B3217" s="30">
        <v>1</v>
      </c>
      <c r="C3217" s="30" t="s">
        <v>459</v>
      </c>
      <c r="D3217" s="30" t="s">
        <v>101</v>
      </c>
      <c r="E3217" s="30">
        <v>60</v>
      </c>
      <c r="F3217" s="30">
        <v>1.2377090926064001</v>
      </c>
      <c r="G3217" s="30">
        <v>1.2959547256674</v>
      </c>
      <c r="H3217" s="30">
        <v>1.4629728361215999</v>
      </c>
      <c r="I3217" s="30">
        <v>1.3670507129106</v>
      </c>
      <c r="J3217" s="30">
        <v>1.3506881031932001</v>
      </c>
      <c r="K3217" s="30">
        <v>1.4193268759488</v>
      </c>
      <c r="L3217" s="30">
        <v>1.4310525261896001</v>
      </c>
      <c r="M3217" s="30">
        <v>1.4456275062613999</v>
      </c>
      <c r="N3217" s="30">
        <v>1.4416725029477999</v>
      </c>
      <c r="O3217" s="30">
        <v>1.3721466532090001</v>
      </c>
      <c r="P3217" s="30">
        <v>1.3557562173244</v>
      </c>
      <c r="Q3217" s="30">
        <v>1.2920833675565999</v>
      </c>
      <c r="R3217" s="30">
        <v>1.2217804472067999</v>
      </c>
      <c r="S3217" s="30">
        <v>1.2162083005541999</v>
      </c>
      <c r="T3217" s="30">
        <v>1.1668716831220001</v>
      </c>
      <c r="U3217" s="30">
        <v>1.0794042189926001</v>
      </c>
      <c r="V3217" s="30">
        <v>1.0644098789572001</v>
      </c>
      <c r="W3217" s="30">
        <v>0.94814900065819996</v>
      </c>
      <c r="X3217" s="30">
        <v>0.89692930882919997</v>
      </c>
      <c r="Y3217" s="30">
        <v>0.88139687764380004</v>
      </c>
      <c r="Z3217" s="30">
        <v>0.93141652314500001</v>
      </c>
      <c r="AA3217" s="30">
        <v>0.84972139515459999</v>
      </c>
      <c r="AB3217" s="30">
        <v>0.78511713980099995</v>
      </c>
      <c r="AC3217" s="30">
        <v>0.84549596953579997</v>
      </c>
      <c r="AD3217" s="30">
        <v>0.80898809252460002</v>
      </c>
      <c r="AE3217" s="30">
        <v>0.74959956008920003</v>
      </c>
      <c r="AF3217" s="30">
        <v>0.76844922288520001</v>
      </c>
      <c r="AG3217" s="30">
        <v>0.73740208072680002</v>
      </c>
      <c r="AH3217" s="30">
        <v>0.70933005744760003</v>
      </c>
      <c r="AI3217" s="30">
        <v>0.77339481413760003</v>
      </c>
      <c r="AJ3217" s="30">
        <v>0.6745124424858</v>
      </c>
      <c r="AK3217" s="30">
        <v>0</v>
      </c>
      <c r="AL3217" s="30">
        <v>0</v>
      </c>
    </row>
    <row r="3218" spans="1:38" x14ac:dyDescent="0.25">
      <c r="A3218" s="30" t="s">
        <v>580</v>
      </c>
      <c r="B3218" s="30">
        <v>1</v>
      </c>
      <c r="C3218" s="30" t="s">
        <v>459</v>
      </c>
      <c r="D3218" s="30" t="s">
        <v>104</v>
      </c>
      <c r="E3218" s="30">
        <v>60</v>
      </c>
      <c r="F3218" s="30">
        <v>1.4198990880689999</v>
      </c>
      <c r="G3218" s="30">
        <v>1.4874632491038</v>
      </c>
      <c r="H3218" s="30">
        <v>1.5446447693416001</v>
      </c>
      <c r="I3218" s="30">
        <v>1.6196365687544001</v>
      </c>
      <c r="J3218" s="30">
        <v>1.6956429079752</v>
      </c>
      <c r="K3218" s="30">
        <v>1.7380286296345999</v>
      </c>
      <c r="L3218" s="30">
        <v>1.7784565291400001</v>
      </c>
      <c r="M3218" s="30">
        <v>1.8420449052650001</v>
      </c>
      <c r="N3218" s="30">
        <v>1.8150633056164001</v>
      </c>
      <c r="O3218" s="30">
        <v>1.7882830102424001</v>
      </c>
      <c r="P3218" s="30">
        <v>1.7982220489844001</v>
      </c>
      <c r="Q3218" s="30">
        <v>1.7739304170214001</v>
      </c>
      <c r="R3218" s="30">
        <v>1.7084337069468001</v>
      </c>
      <c r="S3218" s="30">
        <v>1.6376349861766</v>
      </c>
      <c r="T3218" s="30">
        <v>1.6064428199937999</v>
      </c>
      <c r="U3218" s="30">
        <v>1.5951732950494</v>
      </c>
      <c r="V3218" s="30">
        <v>1.4965090101978</v>
      </c>
      <c r="W3218" s="30">
        <v>1.3715685539796001</v>
      </c>
      <c r="X3218" s="30">
        <v>1.3296389486766</v>
      </c>
      <c r="Y3218" s="30">
        <v>1.2378119520148001</v>
      </c>
      <c r="Z3218" s="30">
        <v>1.3408747344484</v>
      </c>
      <c r="AA3218" s="30">
        <v>1.2776438471992</v>
      </c>
      <c r="AB3218" s="30">
        <v>1.1658297888211999</v>
      </c>
      <c r="AC3218" s="30">
        <v>1.2825730384984</v>
      </c>
      <c r="AD3218" s="30">
        <v>1.1796848546223999</v>
      </c>
      <c r="AE3218" s="30">
        <v>1.1995440355092</v>
      </c>
      <c r="AF3218" s="30">
        <v>1.1439555015980001</v>
      </c>
      <c r="AG3218" s="30">
        <v>1.1519849420062001</v>
      </c>
      <c r="AH3218" s="30">
        <v>1.1158534210255999</v>
      </c>
      <c r="AI3218" s="30">
        <v>0.98578762597460001</v>
      </c>
      <c r="AJ3218" s="30">
        <v>0.93629732606839999</v>
      </c>
      <c r="AK3218" s="30">
        <v>0</v>
      </c>
      <c r="AL3218" s="30">
        <v>0</v>
      </c>
    </row>
    <row r="3219" spans="1:38" x14ac:dyDescent="0.25">
      <c r="A3219" s="30" t="s">
        <v>580</v>
      </c>
      <c r="B3219" s="30">
        <v>1</v>
      </c>
      <c r="C3219" s="30" t="s">
        <v>459</v>
      </c>
      <c r="D3219" s="30" t="s">
        <v>103</v>
      </c>
      <c r="E3219" s="30">
        <v>60</v>
      </c>
      <c r="F3219" s="30">
        <v>1.2755120953486001</v>
      </c>
      <c r="G3219" s="30">
        <v>1.2229700256886</v>
      </c>
      <c r="H3219" s="30">
        <v>1.257586309079</v>
      </c>
      <c r="I3219" s="30">
        <v>1.2594440803852001</v>
      </c>
      <c r="J3219" s="30">
        <v>1.3703761351704</v>
      </c>
      <c r="K3219" s="30">
        <v>1.361907084596</v>
      </c>
      <c r="L3219" s="30">
        <v>1.4012797456585999</v>
      </c>
      <c r="M3219" s="30">
        <v>1.4601327590118001</v>
      </c>
      <c r="N3219" s="30">
        <v>1.4894659270521999</v>
      </c>
      <c r="O3219" s="30">
        <v>1.5006515244686001</v>
      </c>
      <c r="P3219" s="30">
        <v>1.4746587356954</v>
      </c>
      <c r="Q3219" s="30">
        <v>1.3445085211779999</v>
      </c>
      <c r="R3219" s="30">
        <v>1.512172952836</v>
      </c>
      <c r="S3219" s="30">
        <v>1.5070537618027999</v>
      </c>
      <c r="T3219" s="30">
        <v>1.4673882910658</v>
      </c>
      <c r="U3219" s="30">
        <v>1.5071715999427999</v>
      </c>
      <c r="V3219" s="30">
        <v>1.5128905217572</v>
      </c>
      <c r="W3219" s="30">
        <v>1.4802163565168001</v>
      </c>
      <c r="X3219" s="30">
        <v>1.4430941593894</v>
      </c>
      <c r="Y3219" s="30">
        <v>1.1972219882490001</v>
      </c>
      <c r="Z3219" s="30">
        <v>1.3411334555750001</v>
      </c>
      <c r="AA3219" s="30">
        <v>1.3073022966032</v>
      </c>
      <c r="AB3219" s="30">
        <v>1.219224274101</v>
      </c>
      <c r="AC3219" s="30">
        <v>1.3086467857958</v>
      </c>
      <c r="AD3219" s="30">
        <v>1.3810086679202001</v>
      </c>
      <c r="AE3219" s="30">
        <v>1.2678327391419999</v>
      </c>
      <c r="AF3219" s="30">
        <v>1.380017393151</v>
      </c>
      <c r="AG3219" s="30">
        <v>1.2771800144009999</v>
      </c>
      <c r="AH3219" s="30">
        <v>1.1931149622618</v>
      </c>
      <c r="AI3219" s="30">
        <v>1.1027554508358</v>
      </c>
      <c r="AJ3219" s="30">
        <v>1.0638183852834</v>
      </c>
      <c r="AK3219" s="30">
        <v>0</v>
      </c>
      <c r="AL3219" s="30">
        <v>0</v>
      </c>
    </row>
    <row r="3220" spans="1:38" x14ac:dyDescent="0.25">
      <c r="A3220" s="30" t="s">
        <v>580</v>
      </c>
      <c r="B3220" s="30">
        <v>1</v>
      </c>
      <c r="C3220" s="30" t="s">
        <v>459</v>
      </c>
      <c r="D3220" s="30" t="s">
        <v>106</v>
      </c>
      <c r="E3220" s="30">
        <v>60</v>
      </c>
      <c r="F3220" s="30">
        <v>0.68444412634939999</v>
      </c>
      <c r="G3220" s="30">
        <v>0.6772295571668</v>
      </c>
      <c r="H3220" s="30">
        <v>0.73006208262899996</v>
      </c>
      <c r="I3220" s="30">
        <v>0.72175870566120004</v>
      </c>
      <c r="J3220" s="30">
        <v>0.76077483103080001</v>
      </c>
      <c r="K3220" s="30">
        <v>0.73198023138739998</v>
      </c>
      <c r="L3220" s="30">
        <v>0.73833121802599999</v>
      </c>
      <c r="M3220" s="30">
        <v>0.73509455000019996</v>
      </c>
      <c r="N3220" s="30">
        <v>0.78997701856500002</v>
      </c>
      <c r="O3220" s="30">
        <v>0.75502877780639999</v>
      </c>
      <c r="P3220" s="30">
        <v>0.77407921416879999</v>
      </c>
      <c r="Q3220" s="30">
        <v>0.77408052992819998</v>
      </c>
      <c r="R3220" s="30">
        <v>0.76522270909019996</v>
      </c>
      <c r="S3220" s="30">
        <v>0.78853576176939999</v>
      </c>
      <c r="T3220" s="30">
        <v>0.80864806251520005</v>
      </c>
      <c r="U3220" s="30">
        <v>0.7881806096606</v>
      </c>
      <c r="V3220" s="30">
        <v>0.79325487385619997</v>
      </c>
      <c r="W3220" s="30">
        <v>0.75678069724779995</v>
      </c>
      <c r="X3220" s="30">
        <v>0.76576293740680001</v>
      </c>
      <c r="Y3220" s="30">
        <v>0.74971325689339996</v>
      </c>
      <c r="Z3220" s="30">
        <v>0.77779239078039997</v>
      </c>
      <c r="AA3220" s="30">
        <v>0.75346305773480005</v>
      </c>
      <c r="AB3220" s="30">
        <v>0.78551386857179994</v>
      </c>
      <c r="AC3220" s="30">
        <v>0.86708408244199997</v>
      </c>
      <c r="AD3220" s="30">
        <v>0.81589764339000004</v>
      </c>
      <c r="AE3220" s="30">
        <v>0.84256057956959995</v>
      </c>
      <c r="AF3220" s="30">
        <v>0.83150662532200004</v>
      </c>
      <c r="AG3220" s="30">
        <v>0.81498657901600002</v>
      </c>
      <c r="AH3220" s="30">
        <v>0.81477792796860005</v>
      </c>
      <c r="AI3220" s="30">
        <v>0.7250978332986</v>
      </c>
      <c r="AJ3220" s="30">
        <v>0.76315025977600004</v>
      </c>
      <c r="AK3220" s="30">
        <v>0</v>
      </c>
      <c r="AL3220" s="30">
        <v>0</v>
      </c>
    </row>
    <row r="3221" spans="1:38" x14ac:dyDescent="0.25">
      <c r="A3221" s="30" t="s">
        <v>580</v>
      </c>
      <c r="B3221" s="30">
        <v>-1</v>
      </c>
      <c r="C3221" s="30" t="s">
        <v>460</v>
      </c>
      <c r="D3221" s="30" t="s">
        <v>7</v>
      </c>
      <c r="E3221" s="30">
        <v>61</v>
      </c>
      <c r="F3221" s="30">
        <v>-0.1355108115958</v>
      </c>
      <c r="G3221" s="30">
        <v>-0.13873954796419999</v>
      </c>
      <c r="H3221" s="30">
        <v>-0.1310940002748</v>
      </c>
      <c r="I3221" s="30">
        <v>-0.13116985006580001</v>
      </c>
      <c r="J3221" s="30">
        <v>-0.14398167699020001</v>
      </c>
      <c r="K3221" s="30">
        <v>-0.1471805640396</v>
      </c>
      <c r="L3221" s="30">
        <v>-0.1520070564928</v>
      </c>
      <c r="M3221" s="30">
        <v>-0.16263977874079999</v>
      </c>
      <c r="N3221" s="30">
        <v>-0.17417144358700001</v>
      </c>
      <c r="O3221" s="30">
        <v>-0.16654851272679999</v>
      </c>
      <c r="P3221" s="30">
        <v>-0.17050243334679999</v>
      </c>
      <c r="Q3221" s="30">
        <v>-0.16409223312480001</v>
      </c>
      <c r="R3221" s="30">
        <v>-0.16562406180540001</v>
      </c>
      <c r="S3221" s="30">
        <v>-0.17328455303260001</v>
      </c>
      <c r="T3221" s="30">
        <v>-0.179924748701</v>
      </c>
      <c r="U3221" s="30">
        <v>-0.17582849824480001</v>
      </c>
      <c r="V3221" s="30">
        <v>-0.18567774103420001</v>
      </c>
      <c r="W3221" s="30">
        <v>-0.15734940405119999</v>
      </c>
      <c r="X3221" s="30">
        <v>-0.13423237180860001</v>
      </c>
      <c r="Y3221" s="30">
        <v>-0.1161128559774</v>
      </c>
      <c r="Z3221" s="30">
        <v>-0.13202176421119999</v>
      </c>
      <c r="AA3221" s="30">
        <v>-0.12202833656540001</v>
      </c>
      <c r="AB3221" s="30">
        <v>-0.1134187998808</v>
      </c>
      <c r="AC3221" s="30">
        <v>-0.1053945264946</v>
      </c>
      <c r="AD3221" s="30">
        <v>-9.5368021057399999E-2</v>
      </c>
      <c r="AE3221" s="30">
        <v>-8.7280320695600003E-2</v>
      </c>
      <c r="AF3221" s="30">
        <v>-8.4375812827000005E-2</v>
      </c>
      <c r="AG3221" s="30">
        <v>-8.3839675543799994E-2</v>
      </c>
      <c r="AH3221" s="30">
        <v>-8.3946939064399997E-2</v>
      </c>
      <c r="AI3221" s="30">
        <v>-8.5511125508799996E-2</v>
      </c>
      <c r="AJ3221" s="30">
        <v>-7.5351234168999998E-2</v>
      </c>
      <c r="AK3221" s="30">
        <v>0</v>
      </c>
      <c r="AL3221" s="30">
        <v>0</v>
      </c>
    </row>
    <row r="3222" spans="1:38" x14ac:dyDescent="0.25">
      <c r="A3222" s="30" t="s">
        <v>580</v>
      </c>
      <c r="B3222" s="30">
        <v>-1</v>
      </c>
      <c r="C3222" s="30" t="s">
        <v>460</v>
      </c>
      <c r="D3222" s="30" t="s">
        <v>4</v>
      </c>
      <c r="E3222" s="30">
        <v>61</v>
      </c>
      <c r="F3222" s="30">
        <v>-0.81943284936539995</v>
      </c>
      <c r="G3222" s="30">
        <v>-0.86076451009919996</v>
      </c>
      <c r="H3222" s="30">
        <v>-0.94214981449260005</v>
      </c>
      <c r="I3222" s="30">
        <v>-0.99796053925999995</v>
      </c>
      <c r="J3222" s="30">
        <v>-1.0459851386523999</v>
      </c>
      <c r="K3222" s="30">
        <v>-1.0903174877977999</v>
      </c>
      <c r="L3222" s="30">
        <v>-1.1012956586189999</v>
      </c>
      <c r="M3222" s="30">
        <v>-1.1281730762755999</v>
      </c>
      <c r="N3222" s="30">
        <v>-1.1209785775718</v>
      </c>
      <c r="O3222" s="30">
        <v>-1.0642816438952001</v>
      </c>
      <c r="P3222" s="30">
        <v>-1.0264088399872</v>
      </c>
      <c r="Q3222" s="30">
        <v>-0.98637192551120001</v>
      </c>
      <c r="R3222" s="30">
        <v>-0.94302062153999999</v>
      </c>
      <c r="S3222" s="30">
        <v>-0.90713532326799995</v>
      </c>
      <c r="T3222" s="30">
        <v>-0.84596635869159997</v>
      </c>
      <c r="U3222" s="30">
        <v>-0.75249424113959995</v>
      </c>
      <c r="V3222" s="30">
        <v>-0.7548177335806</v>
      </c>
      <c r="W3222" s="30">
        <v>-0.66944002240360001</v>
      </c>
      <c r="X3222" s="30">
        <v>-0.61847640409039994</v>
      </c>
      <c r="Y3222" s="30">
        <v>-0.5627758629456</v>
      </c>
      <c r="Z3222" s="30">
        <v>-0.57776179884459999</v>
      </c>
      <c r="AA3222" s="30">
        <v>-0.56562561197320005</v>
      </c>
      <c r="AB3222" s="30">
        <v>-0.51413418228819996</v>
      </c>
      <c r="AC3222" s="30">
        <v>-0.45306853016960003</v>
      </c>
      <c r="AD3222" s="30">
        <v>-0.42394394737820001</v>
      </c>
      <c r="AE3222" s="30">
        <v>-0.3986551451332</v>
      </c>
      <c r="AF3222" s="30">
        <v>-0.37654755469340001</v>
      </c>
      <c r="AG3222" s="30">
        <v>-0.35140184257200002</v>
      </c>
      <c r="AH3222" s="30">
        <v>-0.3400818915278</v>
      </c>
      <c r="AI3222" s="30">
        <v>-0.34902318100360002</v>
      </c>
      <c r="AJ3222" s="30">
        <v>-0.30248135490259997</v>
      </c>
      <c r="AK3222" s="30">
        <v>0</v>
      </c>
      <c r="AL3222" s="30">
        <v>0</v>
      </c>
    </row>
    <row r="3223" spans="1:38" x14ac:dyDescent="0.25">
      <c r="A3223" s="30" t="s">
        <v>580</v>
      </c>
      <c r="B3223" s="30">
        <v>-1</v>
      </c>
      <c r="C3223" s="30" t="s">
        <v>460</v>
      </c>
      <c r="D3223" s="30" t="s">
        <v>11</v>
      </c>
      <c r="E3223" s="30">
        <v>61</v>
      </c>
      <c r="F3223" s="30">
        <v>-0.41510369343159997</v>
      </c>
      <c r="G3223" s="30">
        <v>-0.44371120721480001</v>
      </c>
      <c r="H3223" s="30">
        <v>-0.48312193670460002</v>
      </c>
      <c r="I3223" s="30">
        <v>-0.51950543870739996</v>
      </c>
      <c r="J3223" s="30">
        <v>-0.55077458758779996</v>
      </c>
      <c r="K3223" s="30">
        <v>-0.59622353516399995</v>
      </c>
      <c r="L3223" s="30">
        <v>-0.61751399678980001</v>
      </c>
      <c r="M3223" s="30">
        <v>-0.61943571198239999</v>
      </c>
      <c r="N3223" s="30">
        <v>-0.62138762878959997</v>
      </c>
      <c r="O3223" s="30">
        <v>-0.604919635723</v>
      </c>
      <c r="P3223" s="30">
        <v>-0.57938128118559995</v>
      </c>
      <c r="Q3223" s="30">
        <v>-0.56178890402100001</v>
      </c>
      <c r="R3223" s="30">
        <v>-0.5408736640888</v>
      </c>
      <c r="S3223" s="30">
        <v>-0.53974639815199998</v>
      </c>
      <c r="T3223" s="30">
        <v>-0.52258745966300002</v>
      </c>
      <c r="U3223" s="30">
        <v>-0.48276162561980002</v>
      </c>
      <c r="V3223" s="30">
        <v>-0.49588001095520001</v>
      </c>
      <c r="W3223" s="30">
        <v>-0.42220285454500001</v>
      </c>
      <c r="X3223" s="30">
        <v>-0.40005295895240001</v>
      </c>
      <c r="Y3223" s="30">
        <v>-0.3513047827502</v>
      </c>
      <c r="Z3223" s="30">
        <v>-0.33169277012600001</v>
      </c>
      <c r="AA3223" s="30">
        <v>-0.31599379365419999</v>
      </c>
      <c r="AB3223" s="30">
        <v>-0.29290475541240002</v>
      </c>
      <c r="AC3223" s="30">
        <v>-0.27268887925360002</v>
      </c>
      <c r="AD3223" s="30">
        <v>-0.24717919365720001</v>
      </c>
      <c r="AE3223" s="30">
        <v>-0.25324283981540002</v>
      </c>
      <c r="AF3223" s="30">
        <v>-0.2425243616902</v>
      </c>
      <c r="AG3223" s="30">
        <v>-0.2259684252476</v>
      </c>
      <c r="AH3223" s="30">
        <v>-0.225581649498</v>
      </c>
      <c r="AI3223" s="30">
        <v>-0.2286933486014</v>
      </c>
      <c r="AJ3223" s="30">
        <v>-0.19918518432240001</v>
      </c>
      <c r="AK3223" s="30">
        <v>0</v>
      </c>
      <c r="AL3223" s="30">
        <v>0</v>
      </c>
    </row>
    <row r="3224" spans="1:38" x14ac:dyDescent="0.25">
      <c r="A3224" s="30" t="s">
        <v>580</v>
      </c>
      <c r="B3224" s="30">
        <v>-1</v>
      </c>
      <c r="C3224" s="30" t="s">
        <v>460</v>
      </c>
      <c r="D3224" s="30" t="s">
        <v>9</v>
      </c>
      <c r="E3224" s="30">
        <v>61</v>
      </c>
      <c r="F3224" s="30">
        <v>-0.69950728617699998</v>
      </c>
      <c r="G3224" s="30">
        <v>-0.71090283377179997</v>
      </c>
      <c r="H3224" s="30">
        <v>-0.73078963040800005</v>
      </c>
      <c r="I3224" s="30">
        <v>-0.81079428852379998</v>
      </c>
      <c r="J3224" s="30">
        <v>-0.84314615234099999</v>
      </c>
      <c r="K3224" s="30">
        <v>-0.86975863279959997</v>
      </c>
      <c r="L3224" s="30">
        <v>-0.92347655985919996</v>
      </c>
      <c r="M3224" s="30">
        <v>-0.94471685342339995</v>
      </c>
      <c r="N3224" s="30">
        <v>-0.97813984680160004</v>
      </c>
      <c r="O3224" s="30">
        <v>-0.94764591529999997</v>
      </c>
      <c r="P3224" s="30">
        <v>-0.95280120551680003</v>
      </c>
      <c r="Q3224" s="30">
        <v>-0.9366675317366</v>
      </c>
      <c r="R3224" s="30">
        <v>-0.88547615983100003</v>
      </c>
      <c r="S3224" s="30">
        <v>-0.87859633059160003</v>
      </c>
      <c r="T3224" s="30">
        <v>-0.86552968353939996</v>
      </c>
      <c r="U3224" s="30">
        <v>-0.78773918288639999</v>
      </c>
      <c r="V3224" s="30">
        <v>-0.82805635238620001</v>
      </c>
      <c r="W3224" s="30">
        <v>-0.74039724132780005</v>
      </c>
      <c r="X3224" s="30">
        <v>-0.69985461423619999</v>
      </c>
      <c r="Y3224" s="30">
        <v>-0.67065668887679997</v>
      </c>
      <c r="Z3224" s="30">
        <v>-0.59681029329000002</v>
      </c>
      <c r="AA3224" s="30">
        <v>-0.57693203542659999</v>
      </c>
      <c r="AB3224" s="30">
        <v>-0.52806442338720005</v>
      </c>
      <c r="AC3224" s="30">
        <v>-0.51643039604759999</v>
      </c>
      <c r="AD3224" s="30">
        <v>-0.50302380293259996</v>
      </c>
      <c r="AE3224" s="30">
        <v>-0.51289098952379997</v>
      </c>
      <c r="AF3224" s="30">
        <v>-0.49290299015060002</v>
      </c>
      <c r="AG3224" s="30">
        <v>-0.4736663812086</v>
      </c>
      <c r="AH3224" s="30">
        <v>-0.45253512268559998</v>
      </c>
      <c r="AI3224" s="30">
        <v>-0.47846983480499999</v>
      </c>
      <c r="AJ3224" s="30">
        <v>-0.4181526877922</v>
      </c>
      <c r="AK3224" s="30">
        <v>0</v>
      </c>
      <c r="AL3224" s="30">
        <v>0</v>
      </c>
    </row>
    <row r="3225" spans="1:38" x14ac:dyDescent="0.25">
      <c r="A3225" s="30" t="s">
        <v>580</v>
      </c>
      <c r="B3225" s="30">
        <v>-1</v>
      </c>
      <c r="C3225" s="30" t="s">
        <v>460</v>
      </c>
      <c r="D3225" s="30" t="s">
        <v>13</v>
      </c>
      <c r="E3225" s="30">
        <v>61</v>
      </c>
      <c r="F3225" s="30">
        <v>-5.5819164460266002</v>
      </c>
      <c r="G3225" s="30">
        <v>-5.6647332046844001</v>
      </c>
      <c r="H3225" s="30">
        <v>-5.8841288756269998</v>
      </c>
      <c r="I3225" s="30">
        <v>-6.0284988057613997</v>
      </c>
      <c r="J3225" s="30">
        <v>-6.2524248301374001</v>
      </c>
      <c r="K3225" s="30">
        <v>-6.3620497455898004</v>
      </c>
      <c r="L3225" s="30">
        <v>-6.3877464356924003</v>
      </c>
      <c r="M3225" s="30">
        <v>-6.4418163333532004</v>
      </c>
      <c r="N3225" s="30">
        <v>-6.4356456960464001</v>
      </c>
      <c r="O3225" s="30">
        <v>-6.2396147305997998</v>
      </c>
      <c r="P3225" s="30">
        <v>-6.1508347052361998</v>
      </c>
      <c r="Q3225" s="30">
        <v>-5.8525238371492003</v>
      </c>
      <c r="R3225" s="30">
        <v>-5.7054105698833997</v>
      </c>
      <c r="S3225" s="30">
        <v>-5.4124472041885996</v>
      </c>
      <c r="T3225" s="30">
        <v>-5.1622664853357998</v>
      </c>
      <c r="U3225" s="30">
        <v>-4.6446884056132003</v>
      </c>
      <c r="V3225" s="30">
        <v>-4.6574613677352001</v>
      </c>
      <c r="W3225" s="30">
        <v>-4.123816214014</v>
      </c>
      <c r="X3225" s="30">
        <v>-3.8897413858948</v>
      </c>
      <c r="Y3225" s="30">
        <v>-3.7046671440604002</v>
      </c>
      <c r="Z3225" s="30">
        <v>-3.5878568089509999</v>
      </c>
      <c r="AA3225" s="30">
        <v>-3.4227045547813999</v>
      </c>
      <c r="AB3225" s="30">
        <v>-3.1820098860327999</v>
      </c>
      <c r="AC3225" s="30">
        <v>-3.0133356698422</v>
      </c>
      <c r="AD3225" s="30">
        <v>-2.7665652148922</v>
      </c>
      <c r="AE3225" s="30">
        <v>-2.5593363989247999</v>
      </c>
      <c r="AF3225" s="30">
        <v>-2.4454174091729999</v>
      </c>
      <c r="AG3225" s="30">
        <v>-2.362658971678</v>
      </c>
      <c r="AH3225" s="30">
        <v>-2.3085572648713999</v>
      </c>
      <c r="AI3225" s="30">
        <v>-2.3293921904660002</v>
      </c>
      <c r="AJ3225" s="30">
        <v>-2.0346812590501999</v>
      </c>
      <c r="AK3225" s="30">
        <v>0</v>
      </c>
      <c r="AL3225" s="30">
        <v>0</v>
      </c>
    </row>
    <row r="3226" spans="1:38" x14ac:dyDescent="0.25">
      <c r="A3226" s="30" t="s">
        <v>580</v>
      </c>
      <c r="B3226" s="30">
        <v>-1</v>
      </c>
      <c r="C3226" s="30" t="s">
        <v>460</v>
      </c>
      <c r="D3226" s="30" t="s">
        <v>15</v>
      </c>
      <c r="E3226" s="30">
        <v>61</v>
      </c>
      <c r="F3226" s="30">
        <v>-0.53997732127239995</v>
      </c>
      <c r="G3226" s="30">
        <v>-0.58164839464899998</v>
      </c>
      <c r="H3226" s="30">
        <v>-0.66512443709339997</v>
      </c>
      <c r="I3226" s="30">
        <v>-0.7359024481152</v>
      </c>
      <c r="J3226" s="30">
        <v>-0.76166282785060002</v>
      </c>
      <c r="K3226" s="30">
        <v>-0.7751748659412</v>
      </c>
      <c r="L3226" s="30">
        <v>-0.81558785707280002</v>
      </c>
      <c r="M3226" s="30">
        <v>-0.83910753511460001</v>
      </c>
      <c r="N3226" s="30">
        <v>-0.862876523294</v>
      </c>
      <c r="O3226" s="30">
        <v>-0.86506868504900003</v>
      </c>
      <c r="P3226" s="30">
        <v>-0.843846457705</v>
      </c>
      <c r="Q3226" s="30">
        <v>-0.81330050467119996</v>
      </c>
      <c r="R3226" s="30">
        <v>-0.77545903495659996</v>
      </c>
      <c r="S3226" s="30">
        <v>-0.73192836263979999</v>
      </c>
      <c r="T3226" s="30">
        <v>-0.73439175627660003</v>
      </c>
      <c r="U3226" s="30">
        <v>-0.68606166069420005</v>
      </c>
      <c r="V3226" s="30">
        <v>-0.69720300338219998</v>
      </c>
      <c r="W3226" s="30">
        <v>-0.57366697497399999</v>
      </c>
      <c r="X3226" s="30">
        <v>-0.53617936234959995</v>
      </c>
      <c r="Y3226" s="30">
        <v>-0.49773567581860001</v>
      </c>
      <c r="Z3226" s="30">
        <v>-0.50122379618479995</v>
      </c>
      <c r="AA3226" s="30">
        <v>-0.48241654835460002</v>
      </c>
      <c r="AB3226" s="30">
        <v>-0.4423982944896</v>
      </c>
      <c r="AC3226" s="30">
        <v>-0.41135491151179998</v>
      </c>
      <c r="AD3226" s="30">
        <v>-0.39585963663520002</v>
      </c>
      <c r="AE3226" s="30">
        <v>-0.39788440431040001</v>
      </c>
      <c r="AF3226" s="30">
        <v>-0.3848460395144</v>
      </c>
      <c r="AG3226" s="30">
        <v>-0.3739447435744</v>
      </c>
      <c r="AH3226" s="30">
        <v>-0.37133198977479998</v>
      </c>
      <c r="AI3226" s="30">
        <v>-0.38467836537420003</v>
      </c>
      <c r="AJ3226" s="30">
        <v>-0.33610322719300001</v>
      </c>
      <c r="AK3226" s="30">
        <v>0</v>
      </c>
      <c r="AL3226" s="30">
        <v>0</v>
      </c>
    </row>
    <row r="3227" spans="1:38" x14ac:dyDescent="0.25">
      <c r="A3227" s="30" t="s">
        <v>580</v>
      </c>
      <c r="B3227" s="30">
        <v>-1</v>
      </c>
      <c r="C3227" s="30" t="s">
        <v>460</v>
      </c>
      <c r="D3227" s="30" t="s">
        <v>18</v>
      </c>
      <c r="E3227" s="30">
        <v>61</v>
      </c>
      <c r="F3227" s="30">
        <v>-0.51098745119879996</v>
      </c>
      <c r="G3227" s="30">
        <v>-0.53372533336280004</v>
      </c>
      <c r="H3227" s="30">
        <v>-0.54899790226040002</v>
      </c>
      <c r="I3227" s="30">
        <v>-0.5737958690928</v>
      </c>
      <c r="J3227" s="30">
        <v>-0.58098512439719996</v>
      </c>
      <c r="K3227" s="30">
        <v>-0.60039890253420003</v>
      </c>
      <c r="L3227" s="30">
        <v>-0.60681399061179997</v>
      </c>
      <c r="M3227" s="30">
        <v>-0.60893999994280001</v>
      </c>
      <c r="N3227" s="30">
        <v>-0.59939758829400003</v>
      </c>
      <c r="O3227" s="30">
        <v>-0.58582839675359999</v>
      </c>
      <c r="P3227" s="30">
        <v>-0.57897676820779997</v>
      </c>
      <c r="Q3227" s="30">
        <v>-0.54885111663880004</v>
      </c>
      <c r="R3227" s="30">
        <v>-0.51251021221619997</v>
      </c>
      <c r="S3227" s="30">
        <v>-0.492869543465</v>
      </c>
      <c r="T3227" s="30">
        <v>-0.46198559746040002</v>
      </c>
      <c r="U3227" s="30">
        <v>-0.40669108146459998</v>
      </c>
      <c r="V3227" s="30">
        <v>-0.40277258335959998</v>
      </c>
      <c r="W3227" s="30">
        <v>-0.35104652757639998</v>
      </c>
      <c r="X3227" s="30">
        <v>-0.32392096728660003</v>
      </c>
      <c r="Y3227" s="30">
        <v>-0.30788315200080002</v>
      </c>
      <c r="Z3227" s="30">
        <v>-0.30642209107879997</v>
      </c>
      <c r="AA3227" s="30">
        <v>-0.29323304663560001</v>
      </c>
      <c r="AB3227" s="30">
        <v>-0.26871206055199998</v>
      </c>
      <c r="AC3227" s="30">
        <v>-0.243366448928</v>
      </c>
      <c r="AD3227" s="30">
        <v>-0.22363339904439999</v>
      </c>
      <c r="AE3227" s="30">
        <v>-0.18317771720760001</v>
      </c>
      <c r="AF3227" s="30">
        <v>-0.1681982760696</v>
      </c>
      <c r="AG3227" s="30">
        <v>-0.15890416055379999</v>
      </c>
      <c r="AH3227" s="30">
        <v>-0.15088130764419999</v>
      </c>
      <c r="AI3227" s="30">
        <v>-0.15186664041260001</v>
      </c>
      <c r="AJ3227" s="30">
        <v>-0.13161115486860001</v>
      </c>
      <c r="AK3227" s="30">
        <v>0</v>
      </c>
      <c r="AL3227" s="30">
        <v>0</v>
      </c>
    </row>
    <row r="3228" spans="1:38" x14ac:dyDescent="0.25">
      <c r="A3228" s="30" t="s">
        <v>580</v>
      </c>
      <c r="B3228" s="30">
        <v>-1</v>
      </c>
      <c r="C3228" s="30" t="s">
        <v>460</v>
      </c>
      <c r="D3228" s="30" t="s">
        <v>363</v>
      </c>
      <c r="E3228" s="30">
        <v>61</v>
      </c>
      <c r="F3228" s="30">
        <v>-7.5484805427599999E-2</v>
      </c>
      <c r="G3228" s="30">
        <v>-7.42121944906E-2</v>
      </c>
      <c r="H3228" s="30">
        <v>-7.9429808785E-2</v>
      </c>
      <c r="I3228" s="30">
        <v>-7.7259955101400005E-2</v>
      </c>
      <c r="J3228" s="30">
        <v>-8.2911257825199994E-2</v>
      </c>
      <c r="K3228" s="30">
        <v>-7.8512546458000002E-2</v>
      </c>
      <c r="L3228" s="30">
        <v>-7.4624125820799997E-2</v>
      </c>
      <c r="M3228" s="30">
        <v>-7.6700115315399997E-2</v>
      </c>
      <c r="N3228" s="30">
        <v>-7.1316181469600004E-2</v>
      </c>
      <c r="O3228" s="30">
        <v>-6.8433957385399993E-2</v>
      </c>
      <c r="P3228" s="30">
        <v>-6.7099521610199997E-2</v>
      </c>
      <c r="Q3228" s="30">
        <v>-7.4492374120399996E-2</v>
      </c>
      <c r="R3228" s="30">
        <v>-6.35192061232E-2</v>
      </c>
      <c r="S3228" s="30">
        <v>-7.6920854673200006E-2</v>
      </c>
      <c r="T3228" s="30">
        <v>-6.3004586853800004E-2</v>
      </c>
      <c r="U3228" s="30">
        <v>-5.5151563905799998E-2</v>
      </c>
      <c r="V3228" s="30">
        <v>-5.4216062131199998E-2</v>
      </c>
      <c r="W3228" s="30">
        <v>-4.1210791605999997E-2</v>
      </c>
      <c r="X3228" s="30">
        <v>-4.0515444544800001E-2</v>
      </c>
      <c r="Y3228" s="30">
        <v>-3.8881653882800002E-2</v>
      </c>
      <c r="Z3228" s="30">
        <v>-3.1879669347599997E-2</v>
      </c>
      <c r="AA3228" s="30">
        <v>-3.1416791102999997E-2</v>
      </c>
      <c r="AB3228" s="30">
        <v>-2.8196328794000001E-2</v>
      </c>
      <c r="AC3228" s="30">
        <v>-2.79782423514E-2</v>
      </c>
      <c r="AD3228" s="30">
        <v>-2.7678623079E-2</v>
      </c>
      <c r="AE3228" s="30">
        <v>-2.2175205596800002E-2</v>
      </c>
      <c r="AF3228" s="30">
        <v>-2.1369342404599999E-2</v>
      </c>
      <c r="AG3228" s="30">
        <v>-2.0100504207199998E-2</v>
      </c>
      <c r="AH3228" s="30">
        <v>-1.8845121335599999E-2</v>
      </c>
      <c r="AI3228" s="30">
        <v>-1.9782278827999999E-2</v>
      </c>
      <c r="AJ3228" s="30">
        <v>-1.7426549283400001E-2</v>
      </c>
      <c r="AK3228" s="30">
        <v>0</v>
      </c>
      <c r="AL3228" s="30">
        <v>0</v>
      </c>
    </row>
    <row r="3229" spans="1:38" x14ac:dyDescent="0.25">
      <c r="A3229" s="30" t="s">
        <v>580</v>
      </c>
      <c r="B3229" s="30">
        <v>-1</v>
      </c>
      <c r="C3229" s="30" t="s">
        <v>460</v>
      </c>
      <c r="D3229" s="30" t="s">
        <v>20</v>
      </c>
      <c r="E3229" s="30">
        <v>61</v>
      </c>
      <c r="F3229" s="30">
        <v>-0.13082663255900001</v>
      </c>
      <c r="G3229" s="30">
        <v>-0.14445013719200001</v>
      </c>
      <c r="H3229" s="30">
        <v>-0.14743889824299999</v>
      </c>
      <c r="I3229" s="30">
        <v>-0.15368055800899999</v>
      </c>
      <c r="J3229" s="30">
        <v>-0.1548081965352</v>
      </c>
      <c r="K3229" s="30">
        <v>-0.16188060678460001</v>
      </c>
      <c r="L3229" s="30">
        <v>-0.17066363427139999</v>
      </c>
      <c r="M3229" s="30">
        <v>-0.1744941320824</v>
      </c>
      <c r="N3229" s="30">
        <v>-0.1777106061084</v>
      </c>
      <c r="O3229" s="30">
        <v>-0.1773590904638</v>
      </c>
      <c r="P3229" s="30">
        <v>-0.16019148211180001</v>
      </c>
      <c r="Q3229" s="30">
        <v>-0.15266392770119999</v>
      </c>
      <c r="R3229" s="30">
        <v>-0.14751624119279999</v>
      </c>
      <c r="S3229" s="30">
        <v>-0.1412083972956</v>
      </c>
      <c r="T3229" s="30">
        <v>-0.13296509921380001</v>
      </c>
      <c r="U3229" s="30">
        <v>-0.1179589630868</v>
      </c>
      <c r="V3229" s="30">
        <v>-0.115381952927</v>
      </c>
      <c r="W3229" s="30">
        <v>-0.1137448750866</v>
      </c>
      <c r="X3229" s="30">
        <v>-0.10007507743500001</v>
      </c>
      <c r="Y3229" s="30">
        <v>-9.7150870544600004E-2</v>
      </c>
      <c r="Z3229" s="30">
        <v>-8.9186435021999994E-2</v>
      </c>
      <c r="AA3229" s="30">
        <v>-8.5011413540399997E-2</v>
      </c>
      <c r="AB3229" s="30">
        <v>-7.8417723036800002E-2</v>
      </c>
      <c r="AC3229" s="30">
        <v>-7.2628574184799996E-2</v>
      </c>
      <c r="AD3229" s="30">
        <v>-7.0175589986E-2</v>
      </c>
      <c r="AE3229" s="30">
        <v>-6.3363779574399995E-2</v>
      </c>
      <c r="AF3229" s="30">
        <v>-6.0916710079599999E-2</v>
      </c>
      <c r="AG3229" s="30">
        <v>-6.11602431296E-2</v>
      </c>
      <c r="AH3229" s="30">
        <v>-5.5833789967400002E-2</v>
      </c>
      <c r="AI3229" s="30">
        <v>-5.6950695219000001E-2</v>
      </c>
      <c r="AJ3229" s="30">
        <v>-4.9555335038799997E-2</v>
      </c>
      <c r="AK3229" s="30">
        <v>0</v>
      </c>
      <c r="AL3229" s="30">
        <v>0</v>
      </c>
    </row>
    <row r="3230" spans="1:38" x14ac:dyDescent="0.25">
      <c r="A3230" s="30" t="s">
        <v>580</v>
      </c>
      <c r="B3230" s="30">
        <v>-1</v>
      </c>
      <c r="C3230" s="30" t="s">
        <v>460</v>
      </c>
      <c r="D3230" s="30" t="s">
        <v>22</v>
      </c>
      <c r="E3230" s="30">
        <v>61</v>
      </c>
      <c r="F3230" s="30">
        <v>-2.2598071986042001</v>
      </c>
      <c r="G3230" s="30">
        <v>-2.3618967593172</v>
      </c>
      <c r="H3230" s="30">
        <v>-2.5651806073296002</v>
      </c>
      <c r="I3230" s="30">
        <v>-2.6421345006369998</v>
      </c>
      <c r="J3230" s="30">
        <v>-2.7066446330780001</v>
      </c>
      <c r="K3230" s="30">
        <v>-2.8405516486057998</v>
      </c>
      <c r="L3230" s="30">
        <v>-2.8861125857442</v>
      </c>
      <c r="M3230" s="30">
        <v>-2.9394644740993998</v>
      </c>
      <c r="N3230" s="30">
        <v>-2.9990703395737999</v>
      </c>
      <c r="O3230" s="30">
        <v>-2.8533570505012</v>
      </c>
      <c r="P3230" s="30">
        <v>-2.9316415057923999</v>
      </c>
      <c r="Q3230" s="30">
        <v>-2.8377065430439998</v>
      </c>
      <c r="R3230" s="30">
        <v>-2.9903918952466002</v>
      </c>
      <c r="S3230" s="30">
        <v>-2.9219255343544002</v>
      </c>
      <c r="T3230" s="30">
        <v>-2.8611917868282002</v>
      </c>
      <c r="U3230" s="30">
        <v>-2.602373074645</v>
      </c>
      <c r="V3230" s="30">
        <v>-2.6010897682794001</v>
      </c>
      <c r="W3230" s="30">
        <v>-2.4951053995674002</v>
      </c>
      <c r="X3230" s="30">
        <v>-2.3272705220712</v>
      </c>
      <c r="Y3230" s="30">
        <v>-2.1959810970915998</v>
      </c>
      <c r="Z3230" s="30">
        <v>-1.9827505422608001</v>
      </c>
      <c r="AA3230" s="30">
        <v>-1.8479041063477999</v>
      </c>
      <c r="AB3230" s="30">
        <v>-1.6840528836135999</v>
      </c>
      <c r="AC3230" s="30">
        <v>-1.6189820040958001</v>
      </c>
      <c r="AD3230" s="30">
        <v>-1.5852084948928</v>
      </c>
      <c r="AE3230" s="30">
        <v>-1.6093966204893999</v>
      </c>
      <c r="AF3230" s="30">
        <v>-1.5513048855948</v>
      </c>
      <c r="AG3230" s="30">
        <v>-1.4926298769988</v>
      </c>
      <c r="AH3230" s="30">
        <v>-1.4951742386361999</v>
      </c>
      <c r="AI3230" s="30">
        <v>-1.5202871235841999</v>
      </c>
      <c r="AJ3230" s="30">
        <v>-1.3264177768892</v>
      </c>
      <c r="AK3230" s="30">
        <v>0</v>
      </c>
      <c r="AL3230" s="30">
        <v>0</v>
      </c>
    </row>
    <row r="3231" spans="1:38" x14ac:dyDescent="0.25">
      <c r="A3231" s="30" t="s">
        <v>580</v>
      </c>
      <c r="B3231" s="30">
        <v>-1</v>
      </c>
      <c r="C3231" s="30" t="s">
        <v>460</v>
      </c>
      <c r="D3231" s="30" t="s">
        <v>24</v>
      </c>
      <c r="E3231" s="30">
        <v>61</v>
      </c>
      <c r="F3231" s="30">
        <v>-1.4898515430156001</v>
      </c>
      <c r="G3231" s="30">
        <v>-1.5568211896996</v>
      </c>
      <c r="H3231" s="30">
        <v>-1.7014986191502</v>
      </c>
      <c r="I3231" s="30">
        <v>-1.6706892457383999</v>
      </c>
      <c r="J3231" s="30">
        <v>-1.7844066275238</v>
      </c>
      <c r="K3231" s="30">
        <v>-1.8584731347314001</v>
      </c>
      <c r="L3231" s="30">
        <v>-1.9408849399674</v>
      </c>
      <c r="M3231" s="30">
        <v>-1.9903294137614</v>
      </c>
      <c r="N3231" s="30">
        <v>-2.0389966572759999</v>
      </c>
      <c r="O3231" s="30">
        <v>-2.0074174404087999</v>
      </c>
      <c r="P3231" s="30">
        <v>-2.0149792455387998</v>
      </c>
      <c r="Q3231" s="30">
        <v>-1.9849325483546001</v>
      </c>
      <c r="R3231" s="30">
        <v>-1.8609839556344001</v>
      </c>
      <c r="S3231" s="30">
        <v>-1.7829317754002001</v>
      </c>
      <c r="T3231" s="30">
        <v>-1.7065602711215999</v>
      </c>
      <c r="U3231" s="30">
        <v>-1.5442323990574001</v>
      </c>
      <c r="V3231" s="30">
        <v>-1.5491071105031999</v>
      </c>
      <c r="W3231" s="30">
        <v>-1.2702012842064001</v>
      </c>
      <c r="X3231" s="30">
        <v>-1.1791117210862001</v>
      </c>
      <c r="Y3231" s="30">
        <v>-1.1873687417700001</v>
      </c>
      <c r="Z3231" s="30">
        <v>-1.1411989546629999</v>
      </c>
      <c r="AA3231" s="30">
        <v>-1.0875347026183999</v>
      </c>
      <c r="AB3231" s="30">
        <v>-0.96926932574000002</v>
      </c>
      <c r="AC3231" s="30">
        <v>-0.91834646414179999</v>
      </c>
      <c r="AD3231" s="30">
        <v>-0.8573679596796</v>
      </c>
      <c r="AE3231" s="30">
        <v>-0.76920833372160002</v>
      </c>
      <c r="AF3231" s="30">
        <v>-0.7323719121276</v>
      </c>
      <c r="AG3231" s="30">
        <v>-0.68803114901179996</v>
      </c>
      <c r="AH3231" s="30">
        <v>-0.68608137503319999</v>
      </c>
      <c r="AI3231" s="30">
        <v>-0.69689538567060005</v>
      </c>
      <c r="AJ3231" s="30">
        <v>-0.60509008913039997</v>
      </c>
      <c r="AK3231" s="30">
        <v>0</v>
      </c>
      <c r="AL3231" s="30">
        <v>0</v>
      </c>
    </row>
    <row r="3232" spans="1:38" x14ac:dyDescent="0.25">
      <c r="A3232" s="30" t="s">
        <v>580</v>
      </c>
      <c r="B3232" s="30">
        <v>-1</v>
      </c>
      <c r="C3232" s="30" t="s">
        <v>460</v>
      </c>
      <c r="D3232" s="30" t="s">
        <v>26</v>
      </c>
      <c r="E3232" s="30">
        <v>61</v>
      </c>
      <c r="F3232" s="30">
        <v>-0.21504445603719999</v>
      </c>
      <c r="G3232" s="30">
        <v>-0.2179889392946</v>
      </c>
      <c r="H3232" s="30">
        <v>-0.2242578193044</v>
      </c>
      <c r="I3232" s="30">
        <v>-0.2229443480676</v>
      </c>
      <c r="J3232" s="30">
        <v>-0.22782099573860001</v>
      </c>
      <c r="K3232" s="30">
        <v>-0.2261720367276</v>
      </c>
      <c r="L3232" s="30">
        <v>-0.22149978242900001</v>
      </c>
      <c r="M3232" s="30">
        <v>-0.21373801366680001</v>
      </c>
      <c r="N3232" s="30">
        <v>-0.21220736557280001</v>
      </c>
      <c r="O3232" s="30">
        <v>-0.20617859450359999</v>
      </c>
      <c r="P3232" s="30">
        <v>-0.20788750405199999</v>
      </c>
      <c r="Q3232" s="30">
        <v>-0.19252011197159999</v>
      </c>
      <c r="R3232" s="30">
        <v>-0.18653833666460001</v>
      </c>
      <c r="S3232" s="30">
        <v>-0.1896450353578</v>
      </c>
      <c r="T3232" s="30">
        <v>-0.18975458516419999</v>
      </c>
      <c r="U3232" s="30">
        <v>-0.1837986398416</v>
      </c>
      <c r="V3232" s="30">
        <v>-0.19133944252759999</v>
      </c>
      <c r="W3232" s="30">
        <v>-0.1853945584286</v>
      </c>
      <c r="X3232" s="30">
        <v>-0.15886109636519999</v>
      </c>
      <c r="Y3232" s="30">
        <v>-0.1499756407058</v>
      </c>
      <c r="Z3232" s="30">
        <v>-0.14249334906819999</v>
      </c>
      <c r="AA3232" s="30">
        <v>-0.14221894253280001</v>
      </c>
      <c r="AB3232" s="30">
        <v>-0.13476695824019999</v>
      </c>
      <c r="AC3232" s="30">
        <v>-0.1373386492192</v>
      </c>
      <c r="AD3232" s="30">
        <v>-0.13674522966079999</v>
      </c>
      <c r="AE3232" s="30">
        <v>-0.1322048808604</v>
      </c>
      <c r="AF3232" s="30">
        <v>-0.1285621262678</v>
      </c>
      <c r="AG3232" s="30">
        <v>-0.13104159021020001</v>
      </c>
      <c r="AH3232" s="30">
        <v>-0.12966040765180001</v>
      </c>
      <c r="AI3232" s="30">
        <v>-0.13540390758240001</v>
      </c>
      <c r="AJ3232" s="30">
        <v>-0.1191691193328</v>
      </c>
      <c r="AK3232" s="30">
        <v>0</v>
      </c>
      <c r="AL3232" s="30">
        <v>0</v>
      </c>
    </row>
    <row r="3233" spans="1:38" x14ac:dyDescent="0.25">
      <c r="A3233" s="30" t="s">
        <v>580</v>
      </c>
      <c r="B3233" s="30">
        <v>-1</v>
      </c>
      <c r="C3233" s="30" t="s">
        <v>460</v>
      </c>
      <c r="D3233" s="30" t="s">
        <v>35</v>
      </c>
      <c r="E3233" s="30">
        <v>61</v>
      </c>
      <c r="F3233" s="30">
        <v>-0.50751273189260004</v>
      </c>
      <c r="G3233" s="30">
        <v>-0.52425441975139997</v>
      </c>
      <c r="H3233" s="30">
        <v>-0.56872357449840005</v>
      </c>
      <c r="I3233" s="30">
        <v>-0.58703135871339995</v>
      </c>
      <c r="J3233" s="30">
        <v>-0.62841059189899995</v>
      </c>
      <c r="K3233" s="30">
        <v>-0.60866835962220001</v>
      </c>
      <c r="L3233" s="30">
        <v>-0.63381487929379998</v>
      </c>
      <c r="M3233" s="30">
        <v>-0.64917767755519995</v>
      </c>
      <c r="N3233" s="30">
        <v>-0.64739068032519997</v>
      </c>
      <c r="O3233" s="30">
        <v>-0.61747949989259998</v>
      </c>
      <c r="P3233" s="30">
        <v>-0.60362495144920003</v>
      </c>
      <c r="Q3233" s="30">
        <v>-0.5884259672744</v>
      </c>
      <c r="R3233" s="30">
        <v>-0.57087953956420001</v>
      </c>
      <c r="S3233" s="30">
        <v>-0.53847165433959998</v>
      </c>
      <c r="T3233" s="30">
        <v>-0.51267994768199998</v>
      </c>
      <c r="U3233" s="30">
        <v>-0.45621916070820001</v>
      </c>
      <c r="V3233" s="30">
        <v>-0.46440942519020001</v>
      </c>
      <c r="W3233" s="30">
        <v>-0.389446678155</v>
      </c>
      <c r="X3233" s="30">
        <v>-0.37768340875180001</v>
      </c>
      <c r="Y3233" s="30">
        <v>-0.36334346774659998</v>
      </c>
      <c r="Z3233" s="30">
        <v>-0.36465572347120001</v>
      </c>
      <c r="AA3233" s="30">
        <v>-0.35415334397960002</v>
      </c>
      <c r="AB3233" s="30">
        <v>-0.32998863021660002</v>
      </c>
      <c r="AC3233" s="30">
        <v>-0.29706095527359999</v>
      </c>
      <c r="AD3233" s="30">
        <v>-0.26901594074759999</v>
      </c>
      <c r="AE3233" s="30">
        <v>-0.26502021984640001</v>
      </c>
      <c r="AF3233" s="30">
        <v>-0.25388478262440001</v>
      </c>
      <c r="AG3233" s="30">
        <v>-0.24366483889080001</v>
      </c>
      <c r="AH3233" s="30">
        <v>-0.23154246881919999</v>
      </c>
      <c r="AI3233" s="30">
        <v>-0.2377491621294</v>
      </c>
      <c r="AJ3233" s="30">
        <v>-0.2077072963894</v>
      </c>
      <c r="AK3233" s="30">
        <v>0</v>
      </c>
      <c r="AL3233" s="30">
        <v>0</v>
      </c>
    </row>
    <row r="3234" spans="1:38" x14ac:dyDescent="0.25">
      <c r="A3234" s="30" t="s">
        <v>580</v>
      </c>
      <c r="B3234" s="30">
        <v>-1</v>
      </c>
      <c r="C3234" s="30" t="s">
        <v>460</v>
      </c>
      <c r="D3234" s="30" t="s">
        <v>28</v>
      </c>
      <c r="E3234" s="30">
        <v>61</v>
      </c>
      <c r="F3234" s="30">
        <v>-0.20964184367059999</v>
      </c>
      <c r="G3234" s="30">
        <v>-0.22726776434099999</v>
      </c>
      <c r="H3234" s="30">
        <v>-0.23792421293179999</v>
      </c>
      <c r="I3234" s="30">
        <v>-0.26299655563539998</v>
      </c>
      <c r="J3234" s="30">
        <v>-0.27254696351820001</v>
      </c>
      <c r="K3234" s="30">
        <v>-0.28659460037619999</v>
      </c>
      <c r="L3234" s="30">
        <v>-0.2973654824868</v>
      </c>
      <c r="M3234" s="30">
        <v>-0.2953521120898</v>
      </c>
      <c r="N3234" s="30">
        <v>-0.30542018504040003</v>
      </c>
      <c r="O3234" s="30">
        <v>-0.29448411336460001</v>
      </c>
      <c r="P3234" s="30">
        <v>-0.272626685551</v>
      </c>
      <c r="Q3234" s="30">
        <v>-0.2768837357344</v>
      </c>
      <c r="R3234" s="30">
        <v>-0.26333300428079998</v>
      </c>
      <c r="S3234" s="30">
        <v>-0.25065513187279997</v>
      </c>
      <c r="T3234" s="30">
        <v>-0.24388280678900001</v>
      </c>
      <c r="U3234" s="30">
        <v>-0.2249167068106</v>
      </c>
      <c r="V3234" s="30">
        <v>-0.23009242364599999</v>
      </c>
      <c r="W3234" s="30">
        <v>-0.19299970205620001</v>
      </c>
      <c r="X3234" s="30">
        <v>-0.18400175863820001</v>
      </c>
      <c r="Y3234" s="30">
        <v>-0.17588651103719999</v>
      </c>
      <c r="Z3234" s="30">
        <v>-0.17067543519059999</v>
      </c>
      <c r="AA3234" s="30">
        <v>-0.169361638955</v>
      </c>
      <c r="AB3234" s="30">
        <v>-0.15505514263879999</v>
      </c>
      <c r="AC3234" s="30">
        <v>-0.1448982005752</v>
      </c>
      <c r="AD3234" s="30">
        <v>-0.13996099858899999</v>
      </c>
      <c r="AE3234" s="30">
        <v>-0.151719622798</v>
      </c>
      <c r="AF3234" s="30">
        <v>-0.15022649475159999</v>
      </c>
      <c r="AG3234" s="30">
        <v>-0.1435541439296</v>
      </c>
      <c r="AH3234" s="30">
        <v>-0.14526249982379999</v>
      </c>
      <c r="AI3234" s="30">
        <v>-0.1449310956032</v>
      </c>
      <c r="AJ3234" s="30">
        <v>-0.12688193497940001</v>
      </c>
      <c r="AK3234" s="30">
        <v>0</v>
      </c>
      <c r="AL3234" s="30">
        <v>0</v>
      </c>
    </row>
    <row r="3235" spans="1:38" x14ac:dyDescent="0.25">
      <c r="A3235" s="30" t="s">
        <v>580</v>
      </c>
      <c r="B3235" s="30">
        <v>-1</v>
      </c>
      <c r="C3235" s="30" t="s">
        <v>460</v>
      </c>
      <c r="D3235" s="30" t="s">
        <v>30</v>
      </c>
      <c r="E3235" s="30">
        <v>61</v>
      </c>
      <c r="F3235" s="30">
        <v>-1.6367341595330001</v>
      </c>
      <c r="G3235" s="30">
        <v>-1.7296225827566001</v>
      </c>
      <c r="H3235" s="30">
        <v>-1.8321230927109999</v>
      </c>
      <c r="I3235" s="30">
        <v>-2.0010687570419998</v>
      </c>
      <c r="J3235" s="30">
        <v>-2.0369560218457998</v>
      </c>
      <c r="K3235" s="30">
        <v>-2.0870492420570002</v>
      </c>
      <c r="L3235" s="30">
        <v>-2.1425938246932001</v>
      </c>
      <c r="M3235" s="30">
        <v>-2.1727647069406002</v>
      </c>
      <c r="N3235" s="30">
        <v>-2.1969240687129998</v>
      </c>
      <c r="O3235" s="30">
        <v>-2.0874400252808001</v>
      </c>
      <c r="P3235" s="30">
        <v>-2.02639013769</v>
      </c>
      <c r="Q3235" s="30">
        <v>-1.8993556446502</v>
      </c>
      <c r="R3235" s="30">
        <v>-1.8157264488010001</v>
      </c>
      <c r="S3235" s="30">
        <v>-1.7630827217453999</v>
      </c>
      <c r="T3235" s="30">
        <v>-1.6789428092348</v>
      </c>
      <c r="U3235" s="30">
        <v>-1.5628294932944</v>
      </c>
      <c r="V3235" s="30">
        <v>-1.5241711482147999</v>
      </c>
      <c r="W3235" s="30">
        <v>-1.2499788429884</v>
      </c>
      <c r="X3235" s="30">
        <v>-1.17124054669</v>
      </c>
      <c r="Y3235" s="30">
        <v>-1.1009399713915999</v>
      </c>
      <c r="Z3235" s="30">
        <v>-1.1716243501578001</v>
      </c>
      <c r="AA3235" s="30">
        <v>-1.1074614654054</v>
      </c>
      <c r="AB3235" s="30">
        <v>-1.0495640343482</v>
      </c>
      <c r="AC3235" s="30">
        <v>-0.9753415165714</v>
      </c>
      <c r="AD3235" s="30">
        <v>-0.9123265043962</v>
      </c>
      <c r="AE3235" s="30">
        <v>-0.81435218421919997</v>
      </c>
      <c r="AF3235" s="30">
        <v>-0.7751383702686</v>
      </c>
      <c r="AG3235" s="30">
        <v>-0.74336133224019996</v>
      </c>
      <c r="AH3235" s="30">
        <v>-0.71702371145580002</v>
      </c>
      <c r="AI3235" s="30">
        <v>-0.72211781407760001</v>
      </c>
      <c r="AJ3235" s="30">
        <v>-0.63037383535839997</v>
      </c>
      <c r="AK3235" s="30">
        <v>0</v>
      </c>
      <c r="AL3235" s="30">
        <v>0</v>
      </c>
    </row>
    <row r="3236" spans="1:38" x14ac:dyDescent="0.25">
      <c r="A3236" s="30" t="s">
        <v>580</v>
      </c>
      <c r="B3236" s="30">
        <v>-1</v>
      </c>
      <c r="C3236" s="30" t="s">
        <v>460</v>
      </c>
      <c r="D3236" s="30" t="s">
        <v>32</v>
      </c>
      <c r="E3236" s="30">
        <v>61</v>
      </c>
      <c r="F3236" s="30">
        <v>-1.092382027447</v>
      </c>
      <c r="G3236" s="30">
        <v>-1.135856639527</v>
      </c>
      <c r="H3236" s="30">
        <v>-1.2161273869683999</v>
      </c>
      <c r="I3236" s="30">
        <v>-1.3301593684266</v>
      </c>
      <c r="J3236" s="30">
        <v>-1.3898404959763999</v>
      </c>
      <c r="K3236" s="30">
        <v>-1.4480580860156</v>
      </c>
      <c r="L3236" s="30">
        <v>-1.4597350289013999</v>
      </c>
      <c r="M3236" s="30">
        <v>-1.4951290337944001</v>
      </c>
      <c r="N3236" s="30">
        <v>-1.4351802332874</v>
      </c>
      <c r="O3236" s="30">
        <v>-1.3731526911962</v>
      </c>
      <c r="P3236" s="30">
        <v>-1.3328538563251999</v>
      </c>
      <c r="Q3236" s="30">
        <v>-1.2687371695592</v>
      </c>
      <c r="R3236" s="30">
        <v>-1.2067508682243999</v>
      </c>
      <c r="S3236" s="30">
        <v>-1.1500157680487999</v>
      </c>
      <c r="T3236" s="30">
        <v>-1.0749328345739999</v>
      </c>
      <c r="U3236" s="30">
        <v>-0.94122583461980003</v>
      </c>
      <c r="V3236" s="30">
        <v>-0.9237171704828</v>
      </c>
      <c r="W3236" s="30">
        <v>-0.99306923880980003</v>
      </c>
      <c r="X3236" s="30">
        <v>-0.94038237065179997</v>
      </c>
      <c r="Y3236" s="30">
        <v>-0.95682009690140002</v>
      </c>
      <c r="Z3236" s="30">
        <v>-0.74964035533560003</v>
      </c>
      <c r="AA3236" s="30">
        <v>-0.73594073700280005</v>
      </c>
      <c r="AB3236" s="30">
        <v>-0.68881273721339997</v>
      </c>
      <c r="AC3236" s="30">
        <v>-0.62847687800579999</v>
      </c>
      <c r="AD3236" s="30">
        <v>-0.56630214072179996</v>
      </c>
      <c r="AE3236" s="30">
        <v>-0.50729950258180001</v>
      </c>
      <c r="AF3236" s="30">
        <v>-0.49039834127460002</v>
      </c>
      <c r="AG3236" s="30">
        <v>-0.4503183671396</v>
      </c>
      <c r="AH3236" s="30">
        <v>-0.41987764225660001</v>
      </c>
      <c r="AI3236" s="30">
        <v>-0.4320182813672</v>
      </c>
      <c r="AJ3236" s="30">
        <v>-0.3750104722132</v>
      </c>
      <c r="AK3236" s="30">
        <v>0</v>
      </c>
      <c r="AL3236" s="30">
        <v>0</v>
      </c>
    </row>
    <row r="3237" spans="1:38" x14ac:dyDescent="0.25">
      <c r="A3237" s="30" t="s">
        <v>580</v>
      </c>
      <c r="B3237" s="30">
        <v>-1</v>
      </c>
      <c r="C3237" s="30" t="s">
        <v>460</v>
      </c>
      <c r="D3237" s="30" t="s">
        <v>38</v>
      </c>
      <c r="E3237" s="30">
        <v>61</v>
      </c>
      <c r="F3237" s="30">
        <v>-0.50412947814359998</v>
      </c>
      <c r="G3237" s="30">
        <v>-0.52097922640479999</v>
      </c>
      <c r="H3237" s="30">
        <v>-0.55612518661720001</v>
      </c>
      <c r="I3237" s="30">
        <v>-0.58134739292479998</v>
      </c>
      <c r="J3237" s="30">
        <v>-0.59390095579500002</v>
      </c>
      <c r="K3237" s="30">
        <v>-0.61418185564320005</v>
      </c>
      <c r="L3237" s="30">
        <v>-0.62282299931039997</v>
      </c>
      <c r="M3237" s="30">
        <v>-0.63117788703840005</v>
      </c>
      <c r="N3237" s="30">
        <v>-0.63182165906080001</v>
      </c>
      <c r="O3237" s="30">
        <v>-0.59027816222579998</v>
      </c>
      <c r="P3237" s="30">
        <v>-0.56887606351219999</v>
      </c>
      <c r="Q3237" s="30">
        <v>-0.53818464499679997</v>
      </c>
      <c r="R3237" s="30">
        <v>-0.51132495097959996</v>
      </c>
      <c r="S3237" s="30">
        <v>-0.50181222108440005</v>
      </c>
      <c r="T3237" s="30">
        <v>-0.47714569975740001</v>
      </c>
      <c r="U3237" s="30">
        <v>-0.43131488833580001</v>
      </c>
      <c r="V3237" s="30">
        <v>-0.44231781437459999</v>
      </c>
      <c r="W3237" s="30">
        <v>-0.3739650327256</v>
      </c>
      <c r="X3237" s="30">
        <v>-0.36557992860220001</v>
      </c>
      <c r="Y3237" s="30">
        <v>-0.34737507561359998</v>
      </c>
      <c r="Z3237" s="30">
        <v>-0.32777139539720002</v>
      </c>
      <c r="AA3237" s="30">
        <v>-0.31241367869140002</v>
      </c>
      <c r="AB3237" s="30">
        <v>-0.29298840034700002</v>
      </c>
      <c r="AC3237" s="30">
        <v>-0.27134190369799999</v>
      </c>
      <c r="AD3237" s="30">
        <v>-0.26130522835519998</v>
      </c>
      <c r="AE3237" s="30">
        <v>-0.26513230956639999</v>
      </c>
      <c r="AF3237" s="30">
        <v>-0.25693030945700002</v>
      </c>
      <c r="AG3237" s="30">
        <v>-0.2516027592674</v>
      </c>
      <c r="AH3237" s="30">
        <v>-0.24762723820679999</v>
      </c>
      <c r="AI3237" s="30">
        <v>-0.2451593747786</v>
      </c>
      <c r="AJ3237" s="30">
        <v>-0.21441203355339999</v>
      </c>
      <c r="AK3237" s="30">
        <v>0</v>
      </c>
      <c r="AL3237" s="30">
        <v>0</v>
      </c>
    </row>
    <row r="3238" spans="1:38" x14ac:dyDescent="0.25">
      <c r="A3238" s="30" t="s">
        <v>580</v>
      </c>
      <c r="B3238" s="30">
        <v>-1</v>
      </c>
      <c r="C3238" s="30" t="s">
        <v>460</v>
      </c>
      <c r="D3238" s="30" t="s">
        <v>40</v>
      </c>
      <c r="E3238" s="30">
        <v>61</v>
      </c>
      <c r="F3238" s="30">
        <v>-0.71247099055959995</v>
      </c>
      <c r="G3238" s="30">
        <v>-0.76661140366239999</v>
      </c>
      <c r="H3238" s="30">
        <v>-0.84642560655120003</v>
      </c>
      <c r="I3238" s="30">
        <v>-0.889977477992</v>
      </c>
      <c r="J3238" s="30">
        <v>-0.90952707394999999</v>
      </c>
      <c r="K3238" s="30">
        <v>-0.93420738400519998</v>
      </c>
      <c r="L3238" s="30">
        <v>-0.96042637113859997</v>
      </c>
      <c r="M3238" s="30">
        <v>-0.99525311166499997</v>
      </c>
      <c r="N3238" s="30">
        <v>-0.98149511078139995</v>
      </c>
      <c r="O3238" s="30">
        <v>-0.96447254877400002</v>
      </c>
      <c r="P3238" s="30">
        <v>-0.93605850055420003</v>
      </c>
      <c r="Q3238" s="30">
        <v>-0.89487341198460002</v>
      </c>
      <c r="R3238" s="30">
        <v>-0.84842060581440004</v>
      </c>
      <c r="S3238" s="30">
        <v>-0.82248359152579997</v>
      </c>
      <c r="T3238" s="30">
        <v>-0.78586089574039997</v>
      </c>
      <c r="U3238" s="30">
        <v>-0.71216135914279999</v>
      </c>
      <c r="V3238" s="30">
        <v>-0.72128058027639996</v>
      </c>
      <c r="W3238" s="30">
        <v>-0.54935126833600001</v>
      </c>
      <c r="X3238" s="30">
        <v>-0.50770396862459999</v>
      </c>
      <c r="Y3238" s="30">
        <v>-0.49262572627200002</v>
      </c>
      <c r="Z3238" s="30">
        <v>-0.48052205528320002</v>
      </c>
      <c r="AA3238" s="30">
        <v>-0.46588834236159998</v>
      </c>
      <c r="AB3238" s="30">
        <v>-0.42165442196059999</v>
      </c>
      <c r="AC3238" s="30">
        <v>-0.38310726240940002</v>
      </c>
      <c r="AD3238" s="30">
        <v>-0.3526705632978</v>
      </c>
      <c r="AE3238" s="30">
        <v>-0.32125281588299998</v>
      </c>
      <c r="AF3238" s="30">
        <v>-0.30286932682419998</v>
      </c>
      <c r="AG3238" s="30">
        <v>-0.28846492135640001</v>
      </c>
      <c r="AH3238" s="30">
        <v>-0.28257132118</v>
      </c>
      <c r="AI3238" s="30">
        <v>-0.28973533013300001</v>
      </c>
      <c r="AJ3238" s="30">
        <v>-0.2522215815676</v>
      </c>
      <c r="AK3238" s="30">
        <v>0</v>
      </c>
      <c r="AL3238" s="30">
        <v>0</v>
      </c>
    </row>
    <row r="3239" spans="1:38" x14ac:dyDescent="0.25">
      <c r="A3239" s="30" t="s">
        <v>580</v>
      </c>
      <c r="B3239" s="30">
        <v>-1</v>
      </c>
      <c r="C3239" s="30" t="s">
        <v>460</v>
      </c>
      <c r="D3239" s="30" t="s">
        <v>42</v>
      </c>
      <c r="E3239" s="30">
        <v>61</v>
      </c>
      <c r="F3239" s="30">
        <v>-0.89309419470020002</v>
      </c>
      <c r="G3239" s="30">
        <v>-0.88797832067519999</v>
      </c>
      <c r="H3239" s="30">
        <v>-0.88976790692920005</v>
      </c>
      <c r="I3239" s="30">
        <v>-0.98291965049219998</v>
      </c>
      <c r="J3239" s="30">
        <v>-1.0357083631599999</v>
      </c>
      <c r="K3239" s="30">
        <v>-1.0472200893029999</v>
      </c>
      <c r="L3239" s="30">
        <v>-1.0503211958473999</v>
      </c>
      <c r="M3239" s="30">
        <v>-1.041071162965</v>
      </c>
      <c r="N3239" s="30">
        <v>-1.0504111399656</v>
      </c>
      <c r="O3239" s="30">
        <v>-1.0780803009486</v>
      </c>
      <c r="P3239" s="30">
        <v>-1.0713978523965999</v>
      </c>
      <c r="Q3239" s="30">
        <v>-0.94445221544720004</v>
      </c>
      <c r="R3239" s="30">
        <v>-0.94217693094300003</v>
      </c>
      <c r="S3239" s="30">
        <v>-0.92011179960279998</v>
      </c>
      <c r="T3239" s="30">
        <v>-0.87445452657400002</v>
      </c>
      <c r="U3239" s="30">
        <v>-0.77889415301300002</v>
      </c>
      <c r="V3239" s="30">
        <v>-0.78684429511459997</v>
      </c>
      <c r="W3239" s="30">
        <v>-0.75545421482440001</v>
      </c>
      <c r="X3239" s="30">
        <v>-0.59492896362360004</v>
      </c>
      <c r="Y3239" s="30">
        <v>-0.56090195756179995</v>
      </c>
      <c r="Z3239" s="30">
        <v>-0.54821701015699997</v>
      </c>
      <c r="AA3239" s="30">
        <v>-0.55351487871219995</v>
      </c>
      <c r="AB3239" s="30">
        <v>-0.5000519847014</v>
      </c>
      <c r="AC3239" s="30">
        <v>-0.4596412533932</v>
      </c>
      <c r="AD3239" s="30">
        <v>-0.39532692498119998</v>
      </c>
      <c r="AE3239" s="30">
        <v>-0.33239403245740001</v>
      </c>
      <c r="AF3239" s="30">
        <v>-0.3168420594452</v>
      </c>
      <c r="AG3239" s="30">
        <v>-0.33078685528140001</v>
      </c>
      <c r="AH3239" s="30">
        <v>-0.28367630258740001</v>
      </c>
      <c r="AI3239" s="30">
        <v>-0.28742380695140002</v>
      </c>
      <c r="AJ3239" s="30">
        <v>-0.25002684428799998</v>
      </c>
      <c r="AK3239" s="30">
        <v>0</v>
      </c>
      <c r="AL3239" s="30">
        <v>0</v>
      </c>
    </row>
    <row r="3240" spans="1:38" x14ac:dyDescent="0.25">
      <c r="A3240" s="30" t="s">
        <v>580</v>
      </c>
      <c r="B3240" s="30">
        <v>-1</v>
      </c>
      <c r="C3240" s="30" t="s">
        <v>460</v>
      </c>
      <c r="D3240" s="30" t="s">
        <v>48</v>
      </c>
      <c r="E3240" s="30">
        <v>61</v>
      </c>
      <c r="F3240" s="30">
        <v>-0.91900919218260002</v>
      </c>
      <c r="G3240" s="30">
        <v>-0.9433407134124</v>
      </c>
      <c r="H3240" s="30">
        <v>-0.98343818017719997</v>
      </c>
      <c r="I3240" s="30">
        <v>-0.97080538271280004</v>
      </c>
      <c r="J3240" s="30">
        <v>-1.0175364065701999</v>
      </c>
      <c r="K3240" s="30">
        <v>-1.0418035544658</v>
      </c>
      <c r="L3240" s="30">
        <v>-1.0881966118744</v>
      </c>
      <c r="M3240" s="30">
        <v>-1.0877690459444</v>
      </c>
      <c r="N3240" s="30">
        <v>-1.0940132739041999</v>
      </c>
      <c r="O3240" s="30">
        <v>-1.031305270716</v>
      </c>
      <c r="P3240" s="30">
        <v>-1.0049132725901999</v>
      </c>
      <c r="Q3240" s="30">
        <v>-0.96032500500819995</v>
      </c>
      <c r="R3240" s="30">
        <v>-0.89667038473479999</v>
      </c>
      <c r="S3240" s="30">
        <v>-0.85695490742239999</v>
      </c>
      <c r="T3240" s="30">
        <v>-0.81034356632500004</v>
      </c>
      <c r="U3240" s="30">
        <v>-0.73567990126820004</v>
      </c>
      <c r="V3240" s="30">
        <v>-0.72483543163359998</v>
      </c>
      <c r="W3240" s="30">
        <v>-0.63468879814659995</v>
      </c>
      <c r="X3240" s="30">
        <v>-0.60276245785680005</v>
      </c>
      <c r="Y3240" s="30">
        <v>-0.56882385161759996</v>
      </c>
      <c r="Z3240" s="30">
        <v>-0.55314756352479999</v>
      </c>
      <c r="AA3240" s="30">
        <v>-0.5447778682662</v>
      </c>
      <c r="AB3240" s="30">
        <v>-0.49495176312639999</v>
      </c>
      <c r="AC3240" s="30">
        <v>-0.47080082939000001</v>
      </c>
      <c r="AD3240" s="30">
        <v>-0.4422265879624</v>
      </c>
      <c r="AE3240" s="30">
        <v>-0.37428502473820002</v>
      </c>
      <c r="AF3240" s="30">
        <v>-0.36203039416100002</v>
      </c>
      <c r="AG3240" s="30">
        <v>-0.34250277209719998</v>
      </c>
      <c r="AH3240" s="30">
        <v>-0.31964638716380001</v>
      </c>
      <c r="AI3240" s="30">
        <v>-0.34737002940079997</v>
      </c>
      <c r="AJ3240" s="30">
        <v>-0.30168125917260002</v>
      </c>
      <c r="AK3240" s="30">
        <v>0</v>
      </c>
      <c r="AL3240" s="30">
        <v>0</v>
      </c>
    </row>
    <row r="3241" spans="1:38" x14ac:dyDescent="0.25">
      <c r="A3241" s="30" t="s">
        <v>580</v>
      </c>
      <c r="B3241" s="30">
        <v>-1</v>
      </c>
      <c r="C3241" s="30" t="s">
        <v>460</v>
      </c>
      <c r="D3241" s="30" t="s">
        <v>46</v>
      </c>
      <c r="E3241" s="30">
        <v>61</v>
      </c>
      <c r="F3241" s="30">
        <v>-0.77739049319959996</v>
      </c>
      <c r="G3241" s="30">
        <v>-0.81630392529579998</v>
      </c>
      <c r="H3241" s="30">
        <v>-0.85203137100100002</v>
      </c>
      <c r="I3241" s="30">
        <v>-0.90605788072600002</v>
      </c>
      <c r="J3241" s="30">
        <v>-0.92891824112840005</v>
      </c>
      <c r="K3241" s="30">
        <v>-0.95333730695060004</v>
      </c>
      <c r="L3241" s="30">
        <v>-0.98161677193359997</v>
      </c>
      <c r="M3241" s="30">
        <v>-0.98355814931520003</v>
      </c>
      <c r="N3241" s="30">
        <v>-0.99502382161439995</v>
      </c>
      <c r="O3241" s="30">
        <v>-0.92695683612040003</v>
      </c>
      <c r="P3241" s="30">
        <v>-0.90397182657940001</v>
      </c>
      <c r="Q3241" s="30">
        <v>-0.90845816100239996</v>
      </c>
      <c r="R3241" s="30">
        <v>-0.87491697039420002</v>
      </c>
      <c r="S3241" s="30">
        <v>-0.85130404848020003</v>
      </c>
      <c r="T3241" s="30">
        <v>-0.79742220541800002</v>
      </c>
      <c r="U3241" s="30">
        <v>-0.72415348271199997</v>
      </c>
      <c r="V3241" s="30">
        <v>-0.71657232233299994</v>
      </c>
      <c r="W3241" s="30">
        <v>-0.64783754264920002</v>
      </c>
      <c r="X3241" s="30">
        <v>-0.60182762524120004</v>
      </c>
      <c r="Y3241" s="30">
        <v>-0.5807524818466</v>
      </c>
      <c r="Z3241" s="30">
        <v>-0.53659028354920002</v>
      </c>
      <c r="AA3241" s="30">
        <v>-0.52190206714279996</v>
      </c>
      <c r="AB3241" s="30">
        <v>-0.46757309367580002</v>
      </c>
      <c r="AC3241" s="30">
        <v>-0.4512242859774</v>
      </c>
      <c r="AD3241" s="30">
        <v>-0.43031743185459997</v>
      </c>
      <c r="AE3241" s="30">
        <v>-0.33492331803640002</v>
      </c>
      <c r="AF3241" s="30">
        <v>-0.3175316174392</v>
      </c>
      <c r="AG3241" s="30">
        <v>-0.2982608017924</v>
      </c>
      <c r="AH3241" s="30">
        <v>-0.28490876228579998</v>
      </c>
      <c r="AI3241" s="30">
        <v>-0.29314541076579997</v>
      </c>
      <c r="AJ3241" s="30">
        <v>-0.25429219779439999</v>
      </c>
      <c r="AK3241" s="30">
        <v>0</v>
      </c>
      <c r="AL3241" s="30">
        <v>0</v>
      </c>
    </row>
    <row r="3242" spans="1:38" x14ac:dyDescent="0.25">
      <c r="A3242" s="30" t="s">
        <v>580</v>
      </c>
      <c r="B3242" s="30">
        <v>-1</v>
      </c>
      <c r="C3242" s="30" t="s">
        <v>460</v>
      </c>
      <c r="D3242" s="30" t="s">
        <v>44</v>
      </c>
      <c r="E3242" s="30">
        <v>61</v>
      </c>
      <c r="F3242" s="30">
        <v>-0.22609788824839999</v>
      </c>
      <c r="G3242" s="30">
        <v>-0.23335955838719999</v>
      </c>
      <c r="H3242" s="30">
        <v>-0.24476218825000001</v>
      </c>
      <c r="I3242" s="30">
        <v>-0.25846069689040002</v>
      </c>
      <c r="J3242" s="30">
        <v>-0.26756206257920001</v>
      </c>
      <c r="K3242" s="30">
        <v>-0.26914799926880001</v>
      </c>
      <c r="L3242" s="30">
        <v>-0.27456858920060001</v>
      </c>
      <c r="M3242" s="30">
        <v>-0.28067092785760001</v>
      </c>
      <c r="N3242" s="30">
        <v>-0.27894683342120002</v>
      </c>
      <c r="O3242" s="30">
        <v>-0.26771984124199999</v>
      </c>
      <c r="P3242" s="30">
        <v>-0.25937755796040002</v>
      </c>
      <c r="Q3242" s="30">
        <v>-0.25269796025520003</v>
      </c>
      <c r="R3242" s="30">
        <v>-0.24234394778179999</v>
      </c>
      <c r="S3242" s="30">
        <v>-0.230520423315</v>
      </c>
      <c r="T3242" s="30">
        <v>-0.21483753601219999</v>
      </c>
      <c r="U3242" s="30">
        <v>-0.19419929885100001</v>
      </c>
      <c r="V3242" s="30">
        <v>-0.1948036329574</v>
      </c>
      <c r="W3242" s="30">
        <v>-0.16667784934579999</v>
      </c>
      <c r="X3242" s="30">
        <v>-0.15302434013579999</v>
      </c>
      <c r="Y3242" s="30">
        <v>-0.147731661638</v>
      </c>
      <c r="Z3242" s="30">
        <v>-0.135528467619</v>
      </c>
      <c r="AA3242" s="30">
        <v>-0.12856780945560001</v>
      </c>
      <c r="AB3242" s="30">
        <v>-0.11640447073140001</v>
      </c>
      <c r="AC3242" s="30">
        <v>-0.1078981959638</v>
      </c>
      <c r="AD3242" s="30">
        <v>-9.8732665838799999E-2</v>
      </c>
      <c r="AE3242" s="30">
        <v>-9.1417950895400002E-2</v>
      </c>
      <c r="AF3242" s="30">
        <v>-8.5223280544200003E-2</v>
      </c>
      <c r="AG3242" s="30">
        <v>-7.9602580751599997E-2</v>
      </c>
      <c r="AH3242" s="30">
        <v>-7.5361574321999997E-2</v>
      </c>
      <c r="AI3242" s="30">
        <v>-7.7419517294200005E-2</v>
      </c>
      <c r="AJ3242" s="30">
        <v>-6.7202473368800003E-2</v>
      </c>
      <c r="AK3242" s="30">
        <v>0</v>
      </c>
      <c r="AL3242" s="30">
        <v>0</v>
      </c>
    </row>
    <row r="3243" spans="1:38" x14ac:dyDescent="0.25">
      <c r="A3243" s="30" t="s">
        <v>580</v>
      </c>
      <c r="B3243" s="30">
        <v>-1</v>
      </c>
      <c r="C3243" s="30" t="s">
        <v>460</v>
      </c>
      <c r="D3243" s="30" t="s">
        <v>50</v>
      </c>
      <c r="E3243" s="30">
        <v>61</v>
      </c>
      <c r="F3243" s="30">
        <v>-1.5675910255023999</v>
      </c>
      <c r="G3243" s="30">
        <v>-1.6419991103824001</v>
      </c>
      <c r="H3243" s="30">
        <v>-1.7387733882844001</v>
      </c>
      <c r="I3243" s="30">
        <v>-1.8635895024232001</v>
      </c>
      <c r="J3243" s="30">
        <v>-1.8824723153352001</v>
      </c>
      <c r="K3243" s="30">
        <v>-1.9188590728688</v>
      </c>
      <c r="L3243" s="30">
        <v>-2.0343072779604001</v>
      </c>
      <c r="M3243" s="30">
        <v>-2.0145529065045999</v>
      </c>
      <c r="N3243" s="30">
        <v>-1.9996157847936</v>
      </c>
      <c r="O3243" s="30">
        <v>-1.9276239040584</v>
      </c>
      <c r="P3243" s="30">
        <v>-1.8859565803859999</v>
      </c>
      <c r="Q3243" s="30">
        <v>-1.7502787582363999</v>
      </c>
      <c r="R3243" s="30">
        <v>-1.6567922127462</v>
      </c>
      <c r="S3243" s="30">
        <v>-1.5649683455015999</v>
      </c>
      <c r="T3243" s="30">
        <v>-1.4890880471986001</v>
      </c>
      <c r="U3243" s="30">
        <v>-1.3267458329605999</v>
      </c>
      <c r="V3243" s="30">
        <v>-1.3202825686534001</v>
      </c>
      <c r="W3243" s="30">
        <v>-1.1245810785926</v>
      </c>
      <c r="X3243" s="30">
        <v>-1.0437482078806</v>
      </c>
      <c r="Y3243" s="30">
        <v>-0.90458042360559998</v>
      </c>
      <c r="Z3243" s="30">
        <v>-0.9316296108462</v>
      </c>
      <c r="AA3243" s="30">
        <v>-0.87024068782099995</v>
      </c>
      <c r="AB3243" s="30">
        <v>-0.79231857016359997</v>
      </c>
      <c r="AC3243" s="30">
        <v>-0.74030742111799996</v>
      </c>
      <c r="AD3243" s="30">
        <v>-0.67564798263100001</v>
      </c>
      <c r="AE3243" s="30">
        <v>-0.65152320956959997</v>
      </c>
      <c r="AF3243" s="30">
        <v>-0.61229210756620001</v>
      </c>
      <c r="AG3243" s="30">
        <v>-0.58176397445560002</v>
      </c>
      <c r="AH3243" s="30">
        <v>-0.56519798373139996</v>
      </c>
      <c r="AI3243" s="30">
        <v>-0.57650257174319997</v>
      </c>
      <c r="AJ3243" s="30">
        <v>-0.50146827684499995</v>
      </c>
      <c r="AK3243" s="30">
        <v>0</v>
      </c>
      <c r="AL3243" s="30">
        <v>0</v>
      </c>
    </row>
    <row r="3244" spans="1:38" x14ac:dyDescent="0.25">
      <c r="A3244" s="30" t="s">
        <v>580</v>
      </c>
      <c r="B3244" s="30">
        <v>-1</v>
      </c>
      <c r="C3244" s="30" t="s">
        <v>460</v>
      </c>
      <c r="D3244" s="30" t="s">
        <v>52</v>
      </c>
      <c r="E3244" s="30">
        <v>61</v>
      </c>
      <c r="F3244" s="30">
        <v>-0.79614636478680001</v>
      </c>
      <c r="G3244" s="30">
        <v>-0.83399686464639999</v>
      </c>
      <c r="H3244" s="30">
        <v>-0.91104874544960002</v>
      </c>
      <c r="I3244" s="30">
        <v>-0.96517389308519996</v>
      </c>
      <c r="J3244" s="30">
        <v>-1.0015056118664001</v>
      </c>
      <c r="K3244" s="30">
        <v>-1.0224601366618</v>
      </c>
      <c r="L3244" s="30">
        <v>-1.020819512234</v>
      </c>
      <c r="M3244" s="30">
        <v>-1.1082699573151999</v>
      </c>
      <c r="N3244" s="30">
        <v>-1.1140375763824</v>
      </c>
      <c r="O3244" s="30">
        <v>-1.0461558969733999</v>
      </c>
      <c r="P3244" s="30">
        <v>-1.0179939131264</v>
      </c>
      <c r="Q3244" s="30">
        <v>-0.99733465146919997</v>
      </c>
      <c r="R3244" s="30">
        <v>-0.9510286618828</v>
      </c>
      <c r="S3244" s="30">
        <v>-0.91156970517559999</v>
      </c>
      <c r="T3244" s="30">
        <v>-0.86406750011099998</v>
      </c>
      <c r="U3244" s="30">
        <v>-0.77800171527799999</v>
      </c>
      <c r="V3244" s="30">
        <v>-0.76510741664500004</v>
      </c>
      <c r="W3244" s="30">
        <v>-0.65146600233079999</v>
      </c>
      <c r="X3244" s="30">
        <v>-0.61740396481939996</v>
      </c>
      <c r="Y3244" s="30">
        <v>-0.58683099298980002</v>
      </c>
      <c r="Z3244" s="30">
        <v>-0.61386784460980004</v>
      </c>
      <c r="AA3244" s="30">
        <v>-0.59424441480099999</v>
      </c>
      <c r="AB3244" s="30">
        <v>-0.54824239186000001</v>
      </c>
      <c r="AC3244" s="30">
        <v>-0.52705263322520002</v>
      </c>
      <c r="AD3244" s="30">
        <v>-0.48912521831400002</v>
      </c>
      <c r="AE3244" s="30">
        <v>-0.4475503382646</v>
      </c>
      <c r="AF3244" s="30">
        <v>-0.43033942580419998</v>
      </c>
      <c r="AG3244" s="30">
        <v>-0.4155112813522</v>
      </c>
      <c r="AH3244" s="30">
        <v>-0.40710062945039999</v>
      </c>
      <c r="AI3244" s="30">
        <v>-0.42104741464520001</v>
      </c>
      <c r="AJ3244" s="30">
        <v>-0.36770976183940002</v>
      </c>
      <c r="AK3244" s="30">
        <v>0</v>
      </c>
      <c r="AL3244" s="30">
        <v>0</v>
      </c>
    </row>
    <row r="3245" spans="1:38" x14ac:dyDescent="0.25">
      <c r="A3245" s="30" t="s">
        <v>580</v>
      </c>
      <c r="B3245" s="30">
        <v>-1</v>
      </c>
      <c r="C3245" s="30" t="s">
        <v>460</v>
      </c>
      <c r="D3245" s="30" t="s">
        <v>56</v>
      </c>
      <c r="E3245" s="30">
        <v>61</v>
      </c>
      <c r="F3245" s="30">
        <v>-0.96901166042739995</v>
      </c>
      <c r="G3245" s="30">
        <v>-1.006049643768</v>
      </c>
      <c r="H3245" s="30">
        <v>-1.0817051287254</v>
      </c>
      <c r="I3245" s="30">
        <v>-1.2390112923508001</v>
      </c>
      <c r="J3245" s="30">
        <v>-1.3237810466652</v>
      </c>
      <c r="K3245" s="30">
        <v>-1.3693885051498</v>
      </c>
      <c r="L3245" s="30">
        <v>-1.4124556752696</v>
      </c>
      <c r="M3245" s="30">
        <v>-1.4354806525706001</v>
      </c>
      <c r="N3245" s="30">
        <v>-1.3562998489797999</v>
      </c>
      <c r="O3245" s="30">
        <v>-1.3309852466994001</v>
      </c>
      <c r="P3245" s="30">
        <v>-1.2531458980354</v>
      </c>
      <c r="Q3245" s="30">
        <v>-1.2310021646656</v>
      </c>
      <c r="R3245" s="30">
        <v>-1.1768629477348</v>
      </c>
      <c r="S3245" s="30">
        <v>-1.1232246996768001</v>
      </c>
      <c r="T3245" s="30">
        <v>-1.0500124604272001</v>
      </c>
      <c r="U3245" s="30">
        <v>-0.94719771295940003</v>
      </c>
      <c r="V3245" s="30">
        <v>-0.95197424726220004</v>
      </c>
      <c r="W3245" s="30">
        <v>-0.74979799989840001</v>
      </c>
      <c r="X3245" s="30">
        <v>-0.68653031894679994</v>
      </c>
      <c r="Y3245" s="30">
        <v>-0.66549769395379998</v>
      </c>
      <c r="Z3245" s="30">
        <v>-0.67671859870819995</v>
      </c>
      <c r="AA3245" s="30">
        <v>-0.63173081170459999</v>
      </c>
      <c r="AB3245" s="30">
        <v>-0.57133548185880001</v>
      </c>
      <c r="AC3245" s="30">
        <v>-0.52109127604380001</v>
      </c>
      <c r="AD3245" s="30">
        <v>-0.48259360812399998</v>
      </c>
      <c r="AE3245" s="30">
        <v>-0.46014520903060002</v>
      </c>
      <c r="AF3245" s="30">
        <v>-0.44158518653000001</v>
      </c>
      <c r="AG3245" s="30">
        <v>-0.4143708758504</v>
      </c>
      <c r="AH3245" s="30">
        <v>-0.40713239282340002</v>
      </c>
      <c r="AI3245" s="30">
        <v>-0.41620615501059999</v>
      </c>
      <c r="AJ3245" s="30">
        <v>-0.36156807505380001</v>
      </c>
      <c r="AK3245" s="30">
        <v>0</v>
      </c>
      <c r="AL3245" s="30">
        <v>0</v>
      </c>
    </row>
    <row r="3246" spans="1:38" x14ac:dyDescent="0.25">
      <c r="A3246" s="30" t="s">
        <v>580</v>
      </c>
      <c r="B3246" s="30">
        <v>-1</v>
      </c>
      <c r="C3246" s="30" t="s">
        <v>460</v>
      </c>
      <c r="D3246" s="30" t="s">
        <v>54</v>
      </c>
      <c r="E3246" s="30">
        <v>61</v>
      </c>
      <c r="F3246" s="30">
        <v>-0.54420407510699997</v>
      </c>
      <c r="G3246" s="30">
        <v>-0.59040187391599996</v>
      </c>
      <c r="H3246" s="30">
        <v>-0.62560319254539998</v>
      </c>
      <c r="I3246" s="30">
        <v>-0.6198247772362</v>
      </c>
      <c r="J3246" s="30">
        <v>-0.66231617410599997</v>
      </c>
      <c r="K3246" s="30">
        <v>-0.68654581411240001</v>
      </c>
      <c r="L3246" s="30">
        <v>-0.69963805876859997</v>
      </c>
      <c r="M3246" s="30">
        <v>-0.7249031727552</v>
      </c>
      <c r="N3246" s="30">
        <v>-0.73357560773359998</v>
      </c>
      <c r="O3246" s="30">
        <v>-0.76043405548499998</v>
      </c>
      <c r="P3246" s="30">
        <v>-0.741882398798</v>
      </c>
      <c r="Q3246" s="30">
        <v>-0.6893036010254</v>
      </c>
      <c r="R3246" s="30">
        <v>-0.65356540497019999</v>
      </c>
      <c r="S3246" s="30">
        <v>-0.64077395474940002</v>
      </c>
      <c r="T3246" s="30">
        <v>-0.61860300599319995</v>
      </c>
      <c r="U3246" s="30">
        <v>-0.57631445227</v>
      </c>
      <c r="V3246" s="30">
        <v>-0.57643911335840003</v>
      </c>
      <c r="W3246" s="30">
        <v>-0.45779609237419999</v>
      </c>
      <c r="X3246" s="30">
        <v>-0.4301099517386</v>
      </c>
      <c r="Y3246" s="30">
        <v>-0.39068303354779998</v>
      </c>
      <c r="Z3246" s="30">
        <v>-0.36990263232780002</v>
      </c>
      <c r="AA3246" s="30">
        <v>-0.34966930329239998</v>
      </c>
      <c r="AB3246" s="30">
        <v>-0.32307814473379998</v>
      </c>
      <c r="AC3246" s="30">
        <v>-0.3004329269214</v>
      </c>
      <c r="AD3246" s="30">
        <v>-0.27487682883820003</v>
      </c>
      <c r="AE3246" s="30">
        <v>-0.23823857295299999</v>
      </c>
      <c r="AF3246" s="30">
        <v>-0.2187984134422</v>
      </c>
      <c r="AG3246" s="30">
        <v>-0.20839008537299999</v>
      </c>
      <c r="AH3246" s="30">
        <v>-0.1933382140238</v>
      </c>
      <c r="AI3246" s="30">
        <v>-0.19911942525840001</v>
      </c>
      <c r="AJ3246" s="30">
        <v>-0.17258857948600001</v>
      </c>
      <c r="AK3246" s="30">
        <v>0</v>
      </c>
      <c r="AL3246" s="30">
        <v>0</v>
      </c>
    </row>
    <row r="3247" spans="1:38" x14ac:dyDescent="0.25">
      <c r="A3247" s="30" t="s">
        <v>580</v>
      </c>
      <c r="B3247" s="30">
        <v>-1</v>
      </c>
      <c r="C3247" s="30" t="s">
        <v>460</v>
      </c>
      <c r="D3247" s="30" t="s">
        <v>58</v>
      </c>
      <c r="E3247" s="30">
        <v>61</v>
      </c>
      <c r="F3247" s="30">
        <v>-0.19931136893580001</v>
      </c>
      <c r="G3247" s="30">
        <v>-0.2062215113908</v>
      </c>
      <c r="H3247" s="30">
        <v>-0.210761849344</v>
      </c>
      <c r="I3247" s="30">
        <v>-0.21320480080660001</v>
      </c>
      <c r="J3247" s="30">
        <v>-0.2221990482498</v>
      </c>
      <c r="K3247" s="30">
        <v>-0.23597939311380001</v>
      </c>
      <c r="L3247" s="30">
        <v>-0.23864815952980001</v>
      </c>
      <c r="M3247" s="30">
        <v>-0.23532645508819999</v>
      </c>
      <c r="N3247" s="30">
        <v>-0.22371182802539999</v>
      </c>
      <c r="O3247" s="30">
        <v>-0.2253102127412</v>
      </c>
      <c r="P3247" s="30">
        <v>-0.21849060390799999</v>
      </c>
      <c r="Q3247" s="30">
        <v>-0.20330998723140001</v>
      </c>
      <c r="R3247" s="30">
        <v>-0.19732887184539999</v>
      </c>
      <c r="S3247" s="30">
        <v>-0.19539695518899999</v>
      </c>
      <c r="T3247" s="30">
        <v>-0.19312651664159999</v>
      </c>
      <c r="U3247" s="30">
        <v>-0.17825645345339999</v>
      </c>
      <c r="V3247" s="30">
        <v>-0.1873593081588</v>
      </c>
      <c r="W3247" s="30">
        <v>-0.15990931717619999</v>
      </c>
      <c r="X3247" s="30">
        <v>-0.14570783209659999</v>
      </c>
      <c r="Y3247" s="30">
        <v>-0.14166447512059999</v>
      </c>
      <c r="Z3247" s="30">
        <v>-0.1217828093888</v>
      </c>
      <c r="AA3247" s="30">
        <v>-0.122111347654</v>
      </c>
      <c r="AB3247" s="30">
        <v>-0.113081529858</v>
      </c>
      <c r="AC3247" s="30">
        <v>-0.1088433675404</v>
      </c>
      <c r="AD3247" s="30">
        <v>-0.1022131420878</v>
      </c>
      <c r="AE3247" s="30">
        <v>-0.1010634641074</v>
      </c>
      <c r="AF3247" s="30">
        <v>-9.9561773686600005E-2</v>
      </c>
      <c r="AG3247" s="30">
        <v>-9.8685006639200004E-2</v>
      </c>
      <c r="AH3247" s="30">
        <v>-9.48965080244E-2</v>
      </c>
      <c r="AI3247" s="30">
        <v>-9.7219069602799996E-2</v>
      </c>
      <c r="AJ3247" s="30">
        <v>-8.5026900958000001E-2</v>
      </c>
      <c r="AK3247" s="30">
        <v>0</v>
      </c>
      <c r="AL3247" s="30">
        <v>0</v>
      </c>
    </row>
    <row r="3248" spans="1:38" x14ac:dyDescent="0.25">
      <c r="A3248" s="30" t="s">
        <v>580</v>
      </c>
      <c r="B3248" s="30">
        <v>-1</v>
      </c>
      <c r="C3248" s="30" t="s">
        <v>460</v>
      </c>
      <c r="D3248" s="30" t="s">
        <v>72</v>
      </c>
      <c r="E3248" s="30">
        <v>61</v>
      </c>
      <c r="F3248" s="30">
        <v>-1.1961087343615999</v>
      </c>
      <c r="G3248" s="30">
        <v>-1.2898477130592001</v>
      </c>
      <c r="H3248" s="30">
        <v>-1.3730390113183999</v>
      </c>
      <c r="I3248" s="30">
        <v>-1.4559601563366</v>
      </c>
      <c r="J3248" s="30">
        <v>-1.5163460780244</v>
      </c>
      <c r="K3248" s="30">
        <v>-1.6156029775662</v>
      </c>
      <c r="L3248" s="30">
        <v>-1.6863498720836001</v>
      </c>
      <c r="M3248" s="30">
        <v>-1.7262792027784</v>
      </c>
      <c r="N3248" s="30">
        <v>-1.7882664619149999</v>
      </c>
      <c r="O3248" s="30">
        <v>-1.6670995009056</v>
      </c>
      <c r="P3248" s="30">
        <v>-1.6275734559054</v>
      </c>
      <c r="Q3248" s="30">
        <v>-1.6174776261024</v>
      </c>
      <c r="R3248" s="30">
        <v>-1.5279753364402</v>
      </c>
      <c r="S3248" s="30">
        <v>-1.4516913173626</v>
      </c>
      <c r="T3248" s="30">
        <v>-1.3744696832434</v>
      </c>
      <c r="U3248" s="30">
        <v>-1.2811038310908001</v>
      </c>
      <c r="V3248" s="30">
        <v>-1.2565300227489999</v>
      </c>
      <c r="W3248" s="30">
        <v>-1.1018015113244</v>
      </c>
      <c r="X3248" s="30">
        <v>-1.0141890336006001</v>
      </c>
      <c r="Y3248" s="30">
        <v>-0.98953632150420001</v>
      </c>
      <c r="Z3248" s="30">
        <v>-1.0001789427162</v>
      </c>
      <c r="AA3248" s="30">
        <v>-0.97772815408000002</v>
      </c>
      <c r="AB3248" s="30">
        <v>-0.89316924507640005</v>
      </c>
      <c r="AC3248" s="30">
        <v>-0.82917742329040001</v>
      </c>
      <c r="AD3248" s="30">
        <v>-0.76574413494780003</v>
      </c>
      <c r="AE3248" s="30">
        <v>-0.69100459605139997</v>
      </c>
      <c r="AF3248" s="30">
        <v>-0.66051193695020005</v>
      </c>
      <c r="AG3248" s="30">
        <v>-0.62023754624439997</v>
      </c>
      <c r="AH3248" s="30">
        <v>-0.60436587874280001</v>
      </c>
      <c r="AI3248" s="30">
        <v>-0.62345158561040004</v>
      </c>
      <c r="AJ3248" s="30">
        <v>-0.54117429489239999</v>
      </c>
      <c r="AK3248" s="30">
        <v>0</v>
      </c>
      <c r="AL3248" s="30">
        <v>0</v>
      </c>
    </row>
    <row r="3249" spans="1:38" x14ac:dyDescent="0.25">
      <c r="A3249" s="30" t="s">
        <v>580</v>
      </c>
      <c r="B3249" s="30">
        <v>-1</v>
      </c>
      <c r="C3249" s="30" t="s">
        <v>460</v>
      </c>
      <c r="D3249" s="30" t="s">
        <v>75</v>
      </c>
      <c r="E3249" s="30">
        <v>61</v>
      </c>
      <c r="F3249" s="30">
        <v>-0.163006152278</v>
      </c>
      <c r="G3249" s="30">
        <v>-0.1664117111184</v>
      </c>
      <c r="H3249" s="30">
        <v>-0.17382632415480001</v>
      </c>
      <c r="I3249" s="30">
        <v>-0.17523844113959999</v>
      </c>
      <c r="J3249" s="30">
        <v>-0.18196759696000001</v>
      </c>
      <c r="K3249" s="30">
        <v>-0.18401751267640001</v>
      </c>
      <c r="L3249" s="30">
        <v>-0.18432446331499999</v>
      </c>
      <c r="M3249" s="30">
        <v>-0.1848595564062</v>
      </c>
      <c r="N3249" s="30">
        <v>-0.18322273821320001</v>
      </c>
      <c r="O3249" s="30">
        <v>-0.17291252858100001</v>
      </c>
      <c r="P3249" s="30">
        <v>-0.16766991041779999</v>
      </c>
      <c r="Q3249" s="30">
        <v>-0.1663302808006</v>
      </c>
      <c r="R3249" s="30">
        <v>-0.15450842567020001</v>
      </c>
      <c r="S3249" s="30">
        <v>-0.151565410629</v>
      </c>
      <c r="T3249" s="30">
        <v>-0.1527085218218</v>
      </c>
      <c r="U3249" s="30">
        <v>-0.1382842176722</v>
      </c>
      <c r="V3249" s="30">
        <v>-0.1447936261768</v>
      </c>
      <c r="W3249" s="30">
        <v>-0.1292618048484</v>
      </c>
      <c r="X3249" s="30">
        <v>-0.12351813136259999</v>
      </c>
      <c r="Y3249" s="30">
        <v>-0.1116909066298</v>
      </c>
      <c r="Z3249" s="30">
        <v>-0.11123250371939999</v>
      </c>
      <c r="AA3249" s="30">
        <v>-0.1211630435312</v>
      </c>
      <c r="AB3249" s="30">
        <v>-0.118828515435</v>
      </c>
      <c r="AC3249" s="30">
        <v>-0.1141258000532</v>
      </c>
      <c r="AD3249" s="30">
        <v>-0.11076951208580001</v>
      </c>
      <c r="AE3249" s="30">
        <v>-0.123615940565</v>
      </c>
      <c r="AF3249" s="30">
        <v>-0.111963094734</v>
      </c>
      <c r="AG3249" s="30">
        <v>-0.11529340931940001</v>
      </c>
      <c r="AH3249" s="30">
        <v>-0.1079644071236</v>
      </c>
      <c r="AI3249" s="30">
        <v>-0.1118754523678</v>
      </c>
      <c r="AJ3249" s="30">
        <v>-9.83704239822E-2</v>
      </c>
      <c r="AK3249" s="30">
        <v>0</v>
      </c>
      <c r="AL3249" s="30">
        <v>0</v>
      </c>
    </row>
    <row r="3250" spans="1:38" x14ac:dyDescent="0.25">
      <c r="A3250" s="30" t="s">
        <v>580</v>
      </c>
      <c r="B3250" s="30">
        <v>-1</v>
      </c>
      <c r="C3250" s="30" t="s">
        <v>460</v>
      </c>
      <c r="D3250" s="30" t="s">
        <v>60</v>
      </c>
      <c r="E3250" s="30">
        <v>61</v>
      </c>
      <c r="F3250" s="30">
        <v>-0.33569561522379998</v>
      </c>
      <c r="G3250" s="30">
        <v>-0.34397197011780001</v>
      </c>
      <c r="H3250" s="30">
        <v>-0.36514392217980002</v>
      </c>
      <c r="I3250" s="30">
        <v>-0.37072163344600001</v>
      </c>
      <c r="J3250" s="30">
        <v>-0.39830120496060001</v>
      </c>
      <c r="K3250" s="30">
        <v>-0.39848650216519999</v>
      </c>
      <c r="L3250" s="30">
        <v>-0.40765632894359999</v>
      </c>
      <c r="M3250" s="30">
        <v>-0.42627609776219999</v>
      </c>
      <c r="N3250" s="30">
        <v>-0.46739444991720003</v>
      </c>
      <c r="O3250" s="30">
        <v>-0.41129230373820003</v>
      </c>
      <c r="P3250" s="30">
        <v>-0.39457892859119997</v>
      </c>
      <c r="Q3250" s="30">
        <v>-0.3804336994152</v>
      </c>
      <c r="R3250" s="30">
        <v>-0.37554116235439999</v>
      </c>
      <c r="S3250" s="30">
        <v>-0.36958679225980001</v>
      </c>
      <c r="T3250" s="30">
        <v>-0.35283813519419999</v>
      </c>
      <c r="U3250" s="30">
        <v>-0.32383328942860001</v>
      </c>
      <c r="V3250" s="30">
        <v>-0.32561855155359998</v>
      </c>
      <c r="W3250" s="30">
        <v>-0.25531810248800002</v>
      </c>
      <c r="X3250" s="30">
        <v>-0.2473205468878</v>
      </c>
      <c r="Y3250" s="30">
        <v>-0.22699598637419999</v>
      </c>
      <c r="Z3250" s="30">
        <v>-0.2438543801518</v>
      </c>
      <c r="AA3250" s="30">
        <v>-0.2311367955784</v>
      </c>
      <c r="AB3250" s="30">
        <v>-0.22896640948800001</v>
      </c>
      <c r="AC3250" s="30">
        <v>-0.2055286649668</v>
      </c>
      <c r="AD3250" s="30">
        <v>-0.18785801258920001</v>
      </c>
      <c r="AE3250" s="30">
        <v>-0.20082953375019999</v>
      </c>
      <c r="AF3250" s="30">
        <v>-0.19271216844200001</v>
      </c>
      <c r="AG3250" s="30">
        <v>-0.18961605753979999</v>
      </c>
      <c r="AH3250" s="30">
        <v>-0.1835366364238</v>
      </c>
      <c r="AI3250" s="30">
        <v>-0.18705474643719999</v>
      </c>
      <c r="AJ3250" s="30">
        <v>-0.16393473353900001</v>
      </c>
      <c r="AK3250" s="30">
        <v>0</v>
      </c>
      <c r="AL3250" s="30">
        <v>0</v>
      </c>
    </row>
    <row r="3251" spans="1:38" x14ac:dyDescent="0.25">
      <c r="A3251" s="30" t="s">
        <v>580</v>
      </c>
      <c r="B3251" s="30">
        <v>-1</v>
      </c>
      <c r="C3251" s="30" t="s">
        <v>460</v>
      </c>
      <c r="D3251" s="30" t="s">
        <v>64</v>
      </c>
      <c r="E3251" s="30">
        <v>61</v>
      </c>
      <c r="F3251" s="30">
        <v>-0.18106027439319999</v>
      </c>
      <c r="G3251" s="30">
        <v>-0.18959807684560001</v>
      </c>
      <c r="H3251" s="30">
        <v>-0.19728546933739999</v>
      </c>
      <c r="I3251" s="30">
        <v>-0.21299523108480001</v>
      </c>
      <c r="J3251" s="30">
        <v>-0.21939969531340001</v>
      </c>
      <c r="K3251" s="30">
        <v>-0.22371565184219999</v>
      </c>
      <c r="L3251" s="30">
        <v>-0.23022416908839999</v>
      </c>
      <c r="M3251" s="30">
        <v>-0.23352686244119999</v>
      </c>
      <c r="N3251" s="30">
        <v>-0.23538846978219999</v>
      </c>
      <c r="O3251" s="30">
        <v>-0.24689494254280001</v>
      </c>
      <c r="P3251" s="30">
        <v>-0.24118209611399999</v>
      </c>
      <c r="Q3251" s="30">
        <v>-0.22601941343500001</v>
      </c>
      <c r="R3251" s="30">
        <v>-0.21704794445619999</v>
      </c>
      <c r="S3251" s="30">
        <v>-0.21676336250219999</v>
      </c>
      <c r="T3251" s="30">
        <v>-0.20068468194</v>
      </c>
      <c r="U3251" s="30">
        <v>-0.1807571236122</v>
      </c>
      <c r="V3251" s="30">
        <v>-0.18091963061120001</v>
      </c>
      <c r="W3251" s="30">
        <v>-0.1429422273622</v>
      </c>
      <c r="X3251" s="30">
        <v>-0.13035464931179999</v>
      </c>
      <c r="Y3251" s="30">
        <v>-0.1250103897556</v>
      </c>
      <c r="Z3251" s="30">
        <v>-0.1221709259</v>
      </c>
      <c r="AA3251" s="30">
        <v>-0.1161198683346</v>
      </c>
      <c r="AB3251" s="30">
        <v>-0.1050746071642</v>
      </c>
      <c r="AC3251" s="30">
        <v>-9.7115901913399999E-2</v>
      </c>
      <c r="AD3251" s="30">
        <v>-8.8697183896600001E-2</v>
      </c>
      <c r="AE3251" s="30">
        <v>-7.7992212800199995E-2</v>
      </c>
      <c r="AF3251" s="30">
        <v>-7.3435536937400001E-2</v>
      </c>
      <c r="AG3251" s="30">
        <v>-6.8773659475600005E-2</v>
      </c>
      <c r="AH3251" s="30">
        <v>-6.5787388661599999E-2</v>
      </c>
      <c r="AI3251" s="30">
        <v>-6.7683963560999996E-2</v>
      </c>
      <c r="AJ3251" s="30">
        <v>-5.8668448275E-2</v>
      </c>
      <c r="AK3251" s="30">
        <v>0</v>
      </c>
      <c r="AL3251" s="30">
        <v>0</v>
      </c>
    </row>
    <row r="3252" spans="1:38" x14ac:dyDescent="0.25">
      <c r="A3252" s="30" t="s">
        <v>580</v>
      </c>
      <c r="B3252" s="30">
        <v>-1</v>
      </c>
      <c r="C3252" s="30" t="s">
        <v>460</v>
      </c>
      <c r="D3252" s="30" t="s">
        <v>66</v>
      </c>
      <c r="E3252" s="30">
        <v>61</v>
      </c>
      <c r="F3252" s="30">
        <v>-1.3029473930836</v>
      </c>
      <c r="G3252" s="30">
        <v>-1.3500682479057999</v>
      </c>
      <c r="H3252" s="30">
        <v>-1.3981588126974001</v>
      </c>
      <c r="I3252" s="30">
        <v>-1.4499170972997999</v>
      </c>
      <c r="J3252" s="30">
        <v>-1.4793505300626</v>
      </c>
      <c r="K3252" s="30">
        <v>-1.5089473519342</v>
      </c>
      <c r="L3252" s="30">
        <v>-1.5000284761708</v>
      </c>
      <c r="M3252" s="30">
        <v>-1.497121424455</v>
      </c>
      <c r="N3252" s="30">
        <v>-1.5058161574324</v>
      </c>
      <c r="O3252" s="30">
        <v>-1.3869859836572</v>
      </c>
      <c r="P3252" s="30">
        <v>-1.3882834589691999</v>
      </c>
      <c r="Q3252" s="30">
        <v>-1.3470531845702001</v>
      </c>
      <c r="R3252" s="30">
        <v>-1.2886462148158</v>
      </c>
      <c r="S3252" s="30">
        <v>-1.2110973696339999</v>
      </c>
      <c r="T3252" s="30">
        <v>-1.166544360369</v>
      </c>
      <c r="U3252" s="30">
        <v>-1.0901619876132</v>
      </c>
      <c r="V3252" s="30">
        <v>-1.1121947906617999</v>
      </c>
      <c r="W3252" s="30">
        <v>-1.0399787861828</v>
      </c>
      <c r="X3252" s="30">
        <v>-0.98367266356320004</v>
      </c>
      <c r="Y3252" s="30">
        <v>-0.88632876044919995</v>
      </c>
      <c r="Z3252" s="30">
        <v>-0.79436917318720002</v>
      </c>
      <c r="AA3252" s="30">
        <v>-0.76249133209940001</v>
      </c>
      <c r="AB3252" s="30">
        <v>-0.70655719906540004</v>
      </c>
      <c r="AC3252" s="30">
        <v>-0.65705619142320004</v>
      </c>
      <c r="AD3252" s="30">
        <v>-0.58773014338340002</v>
      </c>
      <c r="AE3252" s="30">
        <v>-0.53791631146300001</v>
      </c>
      <c r="AF3252" s="30">
        <v>-0.50845285916359995</v>
      </c>
      <c r="AG3252" s="30">
        <v>-0.48214593345200002</v>
      </c>
      <c r="AH3252" s="30">
        <v>-0.48412468059980002</v>
      </c>
      <c r="AI3252" s="30">
        <v>-0.4644962255276</v>
      </c>
      <c r="AJ3252" s="30">
        <v>-0.40453958610079999</v>
      </c>
      <c r="AK3252" s="30">
        <v>0</v>
      </c>
      <c r="AL3252" s="30">
        <v>0</v>
      </c>
    </row>
    <row r="3253" spans="1:38" x14ac:dyDescent="0.25">
      <c r="A3253" s="30" t="s">
        <v>580</v>
      </c>
      <c r="B3253" s="30">
        <v>-1</v>
      </c>
      <c r="C3253" s="30" t="s">
        <v>460</v>
      </c>
      <c r="D3253" s="30" t="s">
        <v>68</v>
      </c>
      <c r="E3253" s="30">
        <v>61</v>
      </c>
      <c r="F3253" s="30">
        <v>-0.33687493368479998</v>
      </c>
      <c r="G3253" s="30">
        <v>-0.36167656561919997</v>
      </c>
      <c r="H3253" s="30">
        <v>-0.40695333749700002</v>
      </c>
      <c r="I3253" s="30">
        <v>-0.47123547863100002</v>
      </c>
      <c r="J3253" s="30">
        <v>-0.50915160065340004</v>
      </c>
      <c r="K3253" s="30">
        <v>-0.52363730305419998</v>
      </c>
      <c r="L3253" s="30">
        <v>-0.52899710047939996</v>
      </c>
      <c r="M3253" s="30">
        <v>-0.53671760238040001</v>
      </c>
      <c r="N3253" s="30">
        <v>-0.49118452129860002</v>
      </c>
      <c r="O3253" s="30">
        <v>-0.46696198805580003</v>
      </c>
      <c r="P3253" s="30">
        <v>-0.45444013694500002</v>
      </c>
      <c r="Q3253" s="30">
        <v>-0.43534487136979999</v>
      </c>
      <c r="R3253" s="30">
        <v>-0.39633339509819998</v>
      </c>
      <c r="S3253" s="30">
        <v>-0.38462145825119998</v>
      </c>
      <c r="T3253" s="30">
        <v>-0.37317493146859998</v>
      </c>
      <c r="U3253" s="30">
        <v>-0.333264631024</v>
      </c>
      <c r="V3253" s="30">
        <v>-0.35507202168739999</v>
      </c>
      <c r="W3253" s="30">
        <v>-0.31046745481659999</v>
      </c>
      <c r="X3253" s="30">
        <v>-0.2871533463532</v>
      </c>
      <c r="Y3253" s="30">
        <v>-0.27197659276980002</v>
      </c>
      <c r="Z3253" s="30">
        <v>-0.23307407182439999</v>
      </c>
      <c r="AA3253" s="30">
        <v>-0.22499829566439999</v>
      </c>
      <c r="AB3253" s="30">
        <v>-0.20586682657579999</v>
      </c>
      <c r="AC3253" s="30">
        <v>-0.188559756578</v>
      </c>
      <c r="AD3253" s="30">
        <v>-0.17397616177319999</v>
      </c>
      <c r="AE3253" s="30">
        <v>-0.19535621602620001</v>
      </c>
      <c r="AF3253" s="30">
        <v>-0.1858303089286</v>
      </c>
      <c r="AG3253" s="30">
        <v>-0.17842662471439999</v>
      </c>
      <c r="AH3253" s="30">
        <v>-0.17391870233699999</v>
      </c>
      <c r="AI3253" s="30">
        <v>-0.175066844336</v>
      </c>
      <c r="AJ3253" s="30">
        <v>-0.15283553988160001</v>
      </c>
      <c r="AK3253" s="30">
        <v>0</v>
      </c>
      <c r="AL3253" s="30">
        <v>0</v>
      </c>
    </row>
    <row r="3254" spans="1:38" x14ac:dyDescent="0.25">
      <c r="A3254" s="30" t="s">
        <v>580</v>
      </c>
      <c r="B3254" s="30">
        <v>-1</v>
      </c>
      <c r="C3254" s="30" t="s">
        <v>460</v>
      </c>
      <c r="D3254" s="30" t="s">
        <v>62</v>
      </c>
      <c r="E3254" s="30">
        <v>61</v>
      </c>
      <c r="F3254" s="30">
        <v>-0.22282307222940001</v>
      </c>
      <c r="G3254" s="30">
        <v>-0.2382530860298</v>
      </c>
      <c r="H3254" s="30">
        <v>-0.25090041495760002</v>
      </c>
      <c r="I3254" s="30">
        <v>-0.26979591399780001</v>
      </c>
      <c r="J3254" s="30">
        <v>-0.30695016537600001</v>
      </c>
      <c r="K3254" s="30">
        <v>-0.33181557765440001</v>
      </c>
      <c r="L3254" s="30">
        <v>-0.33790287917180001</v>
      </c>
      <c r="M3254" s="30">
        <v>-0.3923399136372</v>
      </c>
      <c r="N3254" s="30">
        <v>-0.43508912979620001</v>
      </c>
      <c r="O3254" s="30">
        <v>-0.37227595367659999</v>
      </c>
      <c r="P3254" s="30">
        <v>-0.35728360922800001</v>
      </c>
      <c r="Q3254" s="30">
        <v>-0.3655448827592</v>
      </c>
      <c r="R3254" s="30">
        <v>-0.33976464090660002</v>
      </c>
      <c r="S3254" s="30">
        <v>-0.34234582148699999</v>
      </c>
      <c r="T3254" s="30">
        <v>-0.32566725321680001</v>
      </c>
      <c r="U3254" s="30">
        <v>-0.32210995888540001</v>
      </c>
      <c r="V3254" s="30">
        <v>-0.338229136396</v>
      </c>
      <c r="W3254" s="30">
        <v>-0.27357183564179999</v>
      </c>
      <c r="X3254" s="30">
        <v>-0.26168090831320001</v>
      </c>
      <c r="Y3254" s="30">
        <v>-0.24165913284519999</v>
      </c>
      <c r="Z3254" s="30">
        <v>-0.25060308355040001</v>
      </c>
      <c r="AA3254" s="30">
        <v>-0.25420116743639998</v>
      </c>
      <c r="AB3254" s="30">
        <v>-0.2356468992264</v>
      </c>
      <c r="AC3254" s="30">
        <v>-0.23251508256020001</v>
      </c>
      <c r="AD3254" s="30">
        <v>-0.2316710979862</v>
      </c>
      <c r="AE3254" s="30">
        <v>-0.2059149914516</v>
      </c>
      <c r="AF3254" s="30">
        <v>-0.200624892561</v>
      </c>
      <c r="AG3254" s="30">
        <v>-0.19405078003160001</v>
      </c>
      <c r="AH3254" s="30">
        <v>-0.1928594466278</v>
      </c>
      <c r="AI3254" s="30">
        <v>-0.19696856174399999</v>
      </c>
      <c r="AJ3254" s="30">
        <v>-0.17202432858479999</v>
      </c>
      <c r="AK3254" s="30">
        <v>0</v>
      </c>
      <c r="AL3254" s="30">
        <v>0</v>
      </c>
    </row>
    <row r="3255" spans="1:38" x14ac:dyDescent="0.25">
      <c r="A3255" s="30" t="s">
        <v>580</v>
      </c>
      <c r="B3255" s="30">
        <v>-1</v>
      </c>
      <c r="C3255" s="30" t="s">
        <v>460</v>
      </c>
      <c r="D3255" s="30" t="s">
        <v>70</v>
      </c>
      <c r="E3255" s="30">
        <v>61</v>
      </c>
      <c r="F3255" s="30">
        <v>-2.0635581412019999</v>
      </c>
      <c r="G3255" s="30">
        <v>-2.1566083740450002</v>
      </c>
      <c r="H3255" s="30">
        <v>-2.2736397192452</v>
      </c>
      <c r="I3255" s="30">
        <v>-2.3827759031053999</v>
      </c>
      <c r="J3255" s="30">
        <v>-2.4287815039237999</v>
      </c>
      <c r="K3255" s="30">
        <v>-2.4820087986876</v>
      </c>
      <c r="L3255" s="30">
        <v>-2.5774967465073999</v>
      </c>
      <c r="M3255" s="30">
        <v>-2.6001467270452001</v>
      </c>
      <c r="N3255" s="30">
        <v>-2.6082991137306002</v>
      </c>
      <c r="O3255" s="30">
        <v>-2.4723942428479999</v>
      </c>
      <c r="P3255" s="30">
        <v>-2.4281394995777998</v>
      </c>
      <c r="Q3255" s="30">
        <v>-2.2890960681400001</v>
      </c>
      <c r="R3255" s="30">
        <v>-2.2021689200584</v>
      </c>
      <c r="S3255" s="30">
        <v>-2.1357220610026002</v>
      </c>
      <c r="T3255" s="30">
        <v>-1.9947216071236</v>
      </c>
      <c r="U3255" s="30">
        <v>-1.7800683099987999</v>
      </c>
      <c r="V3255" s="30">
        <v>-1.8100329700775999</v>
      </c>
      <c r="W3255" s="30">
        <v>-1.5559849148028</v>
      </c>
      <c r="X3255" s="30">
        <v>-1.4780546407066</v>
      </c>
      <c r="Y3255" s="30">
        <v>-1.4115031193126</v>
      </c>
      <c r="Z3255" s="30">
        <v>-1.4661514560718001</v>
      </c>
      <c r="AA3255" s="30">
        <v>-1.2676461895625999</v>
      </c>
      <c r="AB3255" s="30">
        <v>-1.2627469651434</v>
      </c>
      <c r="AC3255" s="30">
        <v>-1.22180492147</v>
      </c>
      <c r="AD3255" s="30">
        <v>-1.1764740366066</v>
      </c>
      <c r="AE3255" s="30">
        <v>-1.0204036061499999</v>
      </c>
      <c r="AF3255" s="30">
        <v>-0.94352843636679995</v>
      </c>
      <c r="AG3255" s="30">
        <v>-0.90154693415520004</v>
      </c>
      <c r="AH3255" s="30">
        <v>-0.86205679884039998</v>
      </c>
      <c r="AI3255" s="30">
        <v>-0.87358634031740001</v>
      </c>
      <c r="AJ3255" s="30">
        <v>-0.76314709227440003</v>
      </c>
      <c r="AK3255" s="30">
        <v>0</v>
      </c>
      <c r="AL3255" s="30">
        <v>0</v>
      </c>
    </row>
    <row r="3256" spans="1:38" x14ac:dyDescent="0.25">
      <c r="A3256" s="30" t="s">
        <v>580</v>
      </c>
      <c r="B3256" s="30">
        <v>-1</v>
      </c>
      <c r="C3256" s="30" t="s">
        <v>460</v>
      </c>
      <c r="D3256" s="30" t="s">
        <v>77</v>
      </c>
      <c r="E3256" s="30">
        <v>61</v>
      </c>
      <c r="F3256" s="30">
        <v>-1.7696922772921999</v>
      </c>
      <c r="G3256" s="30">
        <v>-1.855669621566</v>
      </c>
      <c r="H3256" s="30">
        <v>-1.9910049305318001</v>
      </c>
      <c r="I3256" s="30">
        <v>-2.0664581409563998</v>
      </c>
      <c r="J3256" s="30">
        <v>-2.1178070707962</v>
      </c>
      <c r="K3256" s="30">
        <v>-2.1942331728468001</v>
      </c>
      <c r="L3256" s="30">
        <v>-2.2461152758234002</v>
      </c>
      <c r="M3256" s="30">
        <v>-2.243069426525</v>
      </c>
      <c r="N3256" s="30">
        <v>-2.2721478969454001</v>
      </c>
      <c r="O3256" s="30">
        <v>-2.1734357908418001</v>
      </c>
      <c r="P3256" s="30">
        <v>-1.9880835371487999</v>
      </c>
      <c r="Q3256" s="30">
        <v>-1.9386954594376</v>
      </c>
      <c r="R3256" s="30">
        <v>-1.8409820587034</v>
      </c>
      <c r="S3256" s="30">
        <v>-1.7703944541856</v>
      </c>
      <c r="T3256" s="30">
        <v>-1.6887624061498001</v>
      </c>
      <c r="U3256" s="30">
        <v>-1.5036159982216</v>
      </c>
      <c r="V3256" s="30">
        <v>-1.5170474055284</v>
      </c>
      <c r="W3256" s="30">
        <v>-1.3052836192135999</v>
      </c>
      <c r="X3256" s="30">
        <v>-1.2024137991406001</v>
      </c>
      <c r="Y3256" s="30">
        <v>-1.1451328033142001</v>
      </c>
      <c r="Z3256" s="30">
        <v>-1.0640483735777999</v>
      </c>
      <c r="AA3256" s="30">
        <v>-1.0448435893968</v>
      </c>
      <c r="AB3256" s="30">
        <v>-0.94834218902199996</v>
      </c>
      <c r="AC3256" s="30">
        <v>-0.86133899172780004</v>
      </c>
      <c r="AD3256" s="30">
        <v>-0.76372466958660001</v>
      </c>
      <c r="AE3256" s="30">
        <v>-0.71944709039760002</v>
      </c>
      <c r="AF3256" s="30">
        <v>-0.68665477015380005</v>
      </c>
      <c r="AG3256" s="30">
        <v>-0.63704306635880004</v>
      </c>
      <c r="AH3256" s="30">
        <v>-0.240767512554</v>
      </c>
      <c r="AI3256" s="30">
        <v>-0.6002221968782</v>
      </c>
      <c r="AJ3256" s="30">
        <v>-0.52116699486380003</v>
      </c>
      <c r="AK3256" s="30">
        <v>0</v>
      </c>
      <c r="AL3256" s="30">
        <v>0</v>
      </c>
    </row>
    <row r="3257" spans="1:38" x14ac:dyDescent="0.25">
      <c r="A3257" s="30" t="s">
        <v>580</v>
      </c>
      <c r="B3257" s="30">
        <v>-1</v>
      </c>
      <c r="C3257" s="30" t="s">
        <v>460</v>
      </c>
      <c r="D3257" s="30" t="s">
        <v>79</v>
      </c>
      <c r="E3257" s="30">
        <v>61</v>
      </c>
      <c r="F3257" s="30">
        <v>-0.70291137906599999</v>
      </c>
      <c r="G3257" s="30">
        <v>-0.75441307362919996</v>
      </c>
      <c r="H3257" s="30">
        <v>-0.81107622206240004</v>
      </c>
      <c r="I3257" s="30">
        <v>-0.80845674597880002</v>
      </c>
      <c r="J3257" s="30">
        <v>-0.85190752384000001</v>
      </c>
      <c r="K3257" s="30">
        <v>-0.87570808669879996</v>
      </c>
      <c r="L3257" s="30">
        <v>-0.89721295938419998</v>
      </c>
      <c r="M3257" s="30">
        <v>-0.93066500281560005</v>
      </c>
      <c r="N3257" s="30">
        <v>-0.97799589325280001</v>
      </c>
      <c r="O3257" s="30">
        <v>-0.88113115220600002</v>
      </c>
      <c r="P3257" s="30">
        <v>-0.87055283885760004</v>
      </c>
      <c r="Q3257" s="30">
        <v>-0.83419797548920005</v>
      </c>
      <c r="R3257" s="30">
        <v>-0.82072943577320001</v>
      </c>
      <c r="S3257" s="30">
        <v>-0.77035260505820002</v>
      </c>
      <c r="T3257" s="30">
        <v>-0.72660595131119998</v>
      </c>
      <c r="U3257" s="30">
        <v>-0.66409607208200006</v>
      </c>
      <c r="V3257" s="30">
        <v>-0.69475210893820005</v>
      </c>
      <c r="W3257" s="30">
        <v>-0.58453741584499996</v>
      </c>
      <c r="X3257" s="30">
        <v>-0.56927800185940003</v>
      </c>
      <c r="Y3257" s="30">
        <v>-0.53873747972660002</v>
      </c>
      <c r="Z3257" s="30">
        <v>-0.4914225805654</v>
      </c>
      <c r="AA3257" s="30">
        <v>-0.46443414384319998</v>
      </c>
      <c r="AB3257" s="30">
        <v>-0.4230341754302</v>
      </c>
      <c r="AC3257" s="30">
        <v>-0.3838010297726</v>
      </c>
      <c r="AD3257" s="30">
        <v>-0.35366502452139997</v>
      </c>
      <c r="AE3257" s="30">
        <v>-0.34033589370520001</v>
      </c>
      <c r="AF3257" s="30">
        <v>-0.32456986821680001</v>
      </c>
      <c r="AG3257" s="30">
        <v>-0.31184029686159997</v>
      </c>
      <c r="AH3257" s="30">
        <v>-0.2810953135316</v>
      </c>
      <c r="AI3257" s="30">
        <v>-0.27353865217959999</v>
      </c>
      <c r="AJ3257" s="30">
        <v>-0.23832651805739999</v>
      </c>
      <c r="AK3257" s="30">
        <v>0</v>
      </c>
      <c r="AL3257" s="30">
        <v>0</v>
      </c>
    </row>
    <row r="3258" spans="1:38" x14ac:dyDescent="0.25">
      <c r="A3258" s="30" t="s">
        <v>580</v>
      </c>
      <c r="B3258" s="30">
        <v>-1</v>
      </c>
      <c r="C3258" s="30" t="s">
        <v>460</v>
      </c>
      <c r="D3258" s="30" t="s">
        <v>81</v>
      </c>
      <c r="E3258" s="30">
        <v>61</v>
      </c>
      <c r="F3258" s="30">
        <v>-0.54117313510620002</v>
      </c>
      <c r="G3258" s="30">
        <v>-0.55323080240459999</v>
      </c>
      <c r="H3258" s="30">
        <v>-0.60792776945600002</v>
      </c>
      <c r="I3258" s="30">
        <v>-0.66187331284920004</v>
      </c>
      <c r="J3258" s="30">
        <v>-0.67196363722139996</v>
      </c>
      <c r="K3258" s="30">
        <v>-0.68692800450619995</v>
      </c>
      <c r="L3258" s="30">
        <v>-0.69559805158080001</v>
      </c>
      <c r="M3258" s="30">
        <v>-0.73381447523599996</v>
      </c>
      <c r="N3258" s="30">
        <v>-0.7312712660838</v>
      </c>
      <c r="O3258" s="30">
        <v>-0.71078627580999998</v>
      </c>
      <c r="P3258" s="30">
        <v>-0.68624387723439995</v>
      </c>
      <c r="Q3258" s="30">
        <v>-0.64266080418039995</v>
      </c>
      <c r="R3258" s="30">
        <v>-0.61015438257379995</v>
      </c>
      <c r="S3258" s="30">
        <v>-0.5856854143868</v>
      </c>
      <c r="T3258" s="30">
        <v>-0.55326070241339997</v>
      </c>
      <c r="U3258" s="30">
        <v>-0.49106321798480002</v>
      </c>
      <c r="V3258" s="30">
        <v>-0.4940143329342</v>
      </c>
      <c r="W3258" s="30">
        <v>-0.44097556611220001</v>
      </c>
      <c r="X3258" s="30">
        <v>-0.40234449193639998</v>
      </c>
      <c r="Y3258" s="30">
        <v>-0.39640669013520002</v>
      </c>
      <c r="Z3258" s="30">
        <v>-0.3818859818532</v>
      </c>
      <c r="AA3258" s="30">
        <v>-0.39737836988460001</v>
      </c>
      <c r="AB3258" s="30">
        <v>-0.33795315576500001</v>
      </c>
      <c r="AC3258" s="30">
        <v>-0.31333763487319999</v>
      </c>
      <c r="AD3258" s="30">
        <v>-0.27525067618560001</v>
      </c>
      <c r="AE3258" s="30">
        <v>-0.25104171734940001</v>
      </c>
      <c r="AF3258" s="30">
        <v>-0.2355613347844</v>
      </c>
      <c r="AG3258" s="30">
        <v>-0.2237741934952</v>
      </c>
      <c r="AH3258" s="30">
        <v>-0.21614256085620001</v>
      </c>
      <c r="AI3258" s="30">
        <v>-0.21822469823980001</v>
      </c>
      <c r="AJ3258" s="30">
        <v>-0.19019484574519999</v>
      </c>
      <c r="AK3258" s="30">
        <v>0</v>
      </c>
      <c r="AL3258" s="30">
        <v>0</v>
      </c>
    </row>
    <row r="3259" spans="1:38" x14ac:dyDescent="0.25">
      <c r="A3259" s="30" t="s">
        <v>580</v>
      </c>
      <c r="B3259" s="30">
        <v>-1</v>
      </c>
      <c r="C3259" s="30" t="s">
        <v>460</v>
      </c>
      <c r="D3259" s="30" t="s">
        <v>83</v>
      </c>
      <c r="E3259" s="30">
        <v>61</v>
      </c>
      <c r="F3259" s="30">
        <v>-1.735518510611</v>
      </c>
      <c r="G3259" s="30">
        <v>-1.8311217967083999</v>
      </c>
      <c r="H3259" s="30">
        <v>-1.9355451505304</v>
      </c>
      <c r="I3259" s="30">
        <v>-1.9632131269336</v>
      </c>
      <c r="J3259" s="30">
        <v>-2.0085838063593999</v>
      </c>
      <c r="K3259" s="30">
        <v>-2.0562348767578</v>
      </c>
      <c r="L3259" s="30">
        <v>-2.0863678787351998</v>
      </c>
      <c r="M3259" s="30">
        <v>-2.1056669665955998</v>
      </c>
      <c r="N3259" s="30">
        <v>-2.1178753513872</v>
      </c>
      <c r="O3259" s="30">
        <v>-1.9903276590778001</v>
      </c>
      <c r="P3259" s="30">
        <v>-1.9182452015406</v>
      </c>
      <c r="Q3259" s="30">
        <v>-1.8303047741314</v>
      </c>
      <c r="R3259" s="30">
        <v>-1.7319623977303999</v>
      </c>
      <c r="S3259" s="30">
        <v>-1.6708924723812</v>
      </c>
      <c r="T3259" s="30">
        <v>-1.5730227309534</v>
      </c>
      <c r="U3259" s="30">
        <v>-1.4022817982533999</v>
      </c>
      <c r="V3259" s="30">
        <v>-1.3973135126322</v>
      </c>
      <c r="W3259" s="30">
        <v>-1.1551627110174001</v>
      </c>
      <c r="X3259" s="30">
        <v>-1.0693367414757999</v>
      </c>
      <c r="Y3259" s="30">
        <v>-0.98544482760480001</v>
      </c>
      <c r="Z3259" s="30">
        <v>-1.0305260362077999</v>
      </c>
      <c r="AA3259" s="30">
        <v>-0.86630041938559998</v>
      </c>
      <c r="AB3259" s="30">
        <v>-0.90011298405139994</v>
      </c>
      <c r="AC3259" s="30">
        <v>-0.83839294473320003</v>
      </c>
      <c r="AD3259" s="30">
        <v>-0.77248091006200004</v>
      </c>
      <c r="AE3259" s="30">
        <v>-0.65677706978280004</v>
      </c>
      <c r="AF3259" s="30">
        <v>-0.60836863017919995</v>
      </c>
      <c r="AG3259" s="30">
        <v>-0.57302537203399995</v>
      </c>
      <c r="AH3259" s="30">
        <v>-0.5474731754562</v>
      </c>
      <c r="AI3259" s="30">
        <v>-0.56588840523999995</v>
      </c>
      <c r="AJ3259" s="30">
        <v>-0.49186852996640001</v>
      </c>
      <c r="AK3259" s="30">
        <v>0</v>
      </c>
      <c r="AL3259" s="30">
        <v>0</v>
      </c>
    </row>
    <row r="3260" spans="1:38" x14ac:dyDescent="0.25">
      <c r="A3260" s="30" t="s">
        <v>580</v>
      </c>
      <c r="B3260" s="30">
        <v>-1</v>
      </c>
      <c r="C3260" s="30" t="s">
        <v>460</v>
      </c>
      <c r="D3260" s="30" t="s">
        <v>85</v>
      </c>
      <c r="E3260" s="30">
        <v>61</v>
      </c>
      <c r="F3260" s="30">
        <v>-0.138962400589</v>
      </c>
      <c r="G3260" s="30">
        <v>-0.13889508295520001</v>
      </c>
      <c r="H3260" s="30">
        <v>-0.15095865500440001</v>
      </c>
      <c r="I3260" s="30">
        <v>-0.15293579342899999</v>
      </c>
      <c r="J3260" s="30">
        <v>-0.15132658097259999</v>
      </c>
      <c r="K3260" s="30">
        <v>-0.14829118178920001</v>
      </c>
      <c r="L3260" s="30">
        <v>-0.15148062867539999</v>
      </c>
      <c r="M3260" s="30">
        <v>-0.1503594574048</v>
      </c>
      <c r="N3260" s="30">
        <v>-0.16590348505159999</v>
      </c>
      <c r="O3260" s="30">
        <v>-0.15774840119799999</v>
      </c>
      <c r="P3260" s="30">
        <v>-0.15482494660859999</v>
      </c>
      <c r="Q3260" s="30">
        <v>-0.13847979346299999</v>
      </c>
      <c r="R3260" s="30">
        <v>-0.13388527604039999</v>
      </c>
      <c r="S3260" s="30">
        <v>-0.1285988496422</v>
      </c>
      <c r="T3260" s="30">
        <v>-0.1186395623664</v>
      </c>
      <c r="U3260" s="30">
        <v>-0.1031560808994</v>
      </c>
      <c r="V3260" s="30">
        <v>-0.10196020496240001</v>
      </c>
      <c r="W3260" s="30">
        <v>-9.9513404412599996E-2</v>
      </c>
      <c r="X3260" s="30">
        <v>-9.2017520697000005E-2</v>
      </c>
      <c r="Y3260" s="30">
        <v>-9.1605655612199993E-2</v>
      </c>
      <c r="Z3260" s="30">
        <v>-7.9052115032400005E-2</v>
      </c>
      <c r="AA3260" s="30">
        <v>-7.3188614822799994E-2</v>
      </c>
      <c r="AB3260" s="30">
        <v>-6.5543534248399996E-2</v>
      </c>
      <c r="AC3260" s="30">
        <v>-6.2862544379000004E-2</v>
      </c>
      <c r="AD3260" s="30">
        <v>-5.8846416527199998E-2</v>
      </c>
      <c r="AE3260" s="30">
        <v>-4.8266642651000002E-2</v>
      </c>
      <c r="AF3260" s="30">
        <v>-4.4817687232800003E-2</v>
      </c>
      <c r="AG3260" s="30">
        <v>-4.1994093456599997E-2</v>
      </c>
      <c r="AH3260" s="30">
        <v>-3.9804733527400001E-2</v>
      </c>
      <c r="AI3260" s="30">
        <v>-3.9012241207800002E-2</v>
      </c>
      <c r="AJ3260" s="30">
        <v>-3.3891297785600003E-2</v>
      </c>
      <c r="AK3260" s="30">
        <v>0</v>
      </c>
      <c r="AL3260" s="30">
        <v>0</v>
      </c>
    </row>
    <row r="3261" spans="1:38" x14ac:dyDescent="0.25">
      <c r="A3261" s="30" t="s">
        <v>580</v>
      </c>
      <c r="B3261" s="30">
        <v>-1</v>
      </c>
      <c r="C3261" s="30" t="s">
        <v>460</v>
      </c>
      <c r="D3261" s="30" t="s">
        <v>87</v>
      </c>
      <c r="E3261" s="30">
        <v>61</v>
      </c>
      <c r="F3261" s="30">
        <v>-0.70520259712360001</v>
      </c>
      <c r="G3261" s="30">
        <v>-0.73760645806680003</v>
      </c>
      <c r="H3261" s="30">
        <v>-0.76524406856799998</v>
      </c>
      <c r="I3261" s="30">
        <v>-0.74669625521680005</v>
      </c>
      <c r="J3261" s="30">
        <v>-0.77370524163160004</v>
      </c>
      <c r="K3261" s="30">
        <v>-0.80466783084939997</v>
      </c>
      <c r="L3261" s="30">
        <v>-0.83205491269099996</v>
      </c>
      <c r="M3261" s="30">
        <v>-0.85758582423139995</v>
      </c>
      <c r="N3261" s="30">
        <v>-0.86424619446999995</v>
      </c>
      <c r="O3261" s="30">
        <v>-0.82491733791739996</v>
      </c>
      <c r="P3261" s="30">
        <v>-0.810572289818</v>
      </c>
      <c r="Q3261" s="30">
        <v>-0.8116812490784</v>
      </c>
      <c r="R3261" s="30">
        <v>-0.77227202657460003</v>
      </c>
      <c r="S3261" s="30">
        <v>-0.74222839852220002</v>
      </c>
      <c r="T3261" s="30">
        <v>-0.71543212629539998</v>
      </c>
      <c r="U3261" s="30">
        <v>-0.63687151988739998</v>
      </c>
      <c r="V3261" s="30">
        <v>-0.63796914760839996</v>
      </c>
      <c r="W3261" s="30">
        <v>-0.5518191424326</v>
      </c>
      <c r="X3261" s="30">
        <v>-0.52848373358480005</v>
      </c>
      <c r="Y3261" s="30">
        <v>-0.50221546878400003</v>
      </c>
      <c r="Z3261" s="30">
        <v>-0.45136537231919999</v>
      </c>
      <c r="AA3261" s="30">
        <v>-0.43295102273800001</v>
      </c>
      <c r="AB3261" s="30">
        <v>-0.39248422243179998</v>
      </c>
      <c r="AC3261" s="30">
        <v>-0.36460470280180002</v>
      </c>
      <c r="AD3261" s="30">
        <v>-0.33956340949300001</v>
      </c>
      <c r="AE3261" s="30">
        <v>-0.31151871075760001</v>
      </c>
      <c r="AF3261" s="30">
        <v>-0.29892455659220002</v>
      </c>
      <c r="AG3261" s="30">
        <v>-0.28447977200520003</v>
      </c>
      <c r="AH3261" s="30">
        <v>-0.28018924304159998</v>
      </c>
      <c r="AI3261" s="30">
        <v>-0.28137239002780001</v>
      </c>
      <c r="AJ3261" s="30">
        <v>-0.24401505176880001</v>
      </c>
      <c r="AK3261" s="30">
        <v>0</v>
      </c>
      <c r="AL3261" s="30">
        <v>0</v>
      </c>
    </row>
    <row r="3262" spans="1:38" x14ac:dyDescent="0.25">
      <c r="A3262" s="30" t="s">
        <v>580</v>
      </c>
      <c r="B3262" s="30">
        <v>-1</v>
      </c>
      <c r="C3262" s="30" t="s">
        <v>460</v>
      </c>
      <c r="D3262" s="30" t="s">
        <v>89</v>
      </c>
      <c r="E3262" s="30">
        <v>61</v>
      </c>
      <c r="F3262" s="30">
        <v>-0.1682741611736</v>
      </c>
      <c r="G3262" s="30">
        <v>-0.16380712612459999</v>
      </c>
      <c r="H3262" s="30">
        <v>-0.17683154466959999</v>
      </c>
      <c r="I3262" s="30">
        <v>-0.18798251263839999</v>
      </c>
      <c r="J3262" s="30">
        <v>-0.19436766414260001</v>
      </c>
      <c r="K3262" s="30">
        <v>-0.19533790327059999</v>
      </c>
      <c r="L3262" s="30">
        <v>-0.19569052357139999</v>
      </c>
      <c r="M3262" s="30">
        <v>-0.19541445431519999</v>
      </c>
      <c r="N3262" s="30">
        <v>-0.18640257555299999</v>
      </c>
      <c r="O3262" s="30">
        <v>-0.17937568039320001</v>
      </c>
      <c r="P3262" s="30">
        <v>-0.17863536832060001</v>
      </c>
      <c r="Q3262" s="30">
        <v>-0.1771352940432</v>
      </c>
      <c r="R3262" s="30">
        <v>-0.1610147884956</v>
      </c>
      <c r="S3262" s="30">
        <v>-0.15953119481020001</v>
      </c>
      <c r="T3262" s="30">
        <v>-0.15410955413040001</v>
      </c>
      <c r="U3262" s="30">
        <v>-0.137625837064</v>
      </c>
      <c r="V3262" s="30">
        <v>-0.14838928535599999</v>
      </c>
      <c r="W3262" s="30">
        <v>-0.1235253542866</v>
      </c>
      <c r="X3262" s="30">
        <v>-0.1165654595098</v>
      </c>
      <c r="Y3262" s="30">
        <v>-0.1184524858336</v>
      </c>
      <c r="Z3262" s="30">
        <v>-9.9302413290400002E-2</v>
      </c>
      <c r="AA3262" s="30">
        <v>-0.1002776405212</v>
      </c>
      <c r="AB3262" s="30">
        <v>-9.3442329919000006E-2</v>
      </c>
      <c r="AC3262" s="30">
        <v>-9.0873603444000001E-2</v>
      </c>
      <c r="AD3262" s="30">
        <v>-8.2785898701599997E-2</v>
      </c>
      <c r="AE3262" s="30">
        <v>-8.16307247668E-2</v>
      </c>
      <c r="AF3262" s="30">
        <v>-7.7312996866400002E-2</v>
      </c>
      <c r="AG3262" s="30">
        <v>-7.3685787443799999E-2</v>
      </c>
      <c r="AH3262" s="30">
        <v>-7.2409863759999998E-2</v>
      </c>
      <c r="AI3262" s="30">
        <v>-7.3146438167599998E-2</v>
      </c>
      <c r="AJ3262" s="30">
        <v>-6.4027114492199999E-2</v>
      </c>
      <c r="AK3262" s="30">
        <v>0</v>
      </c>
      <c r="AL3262" s="30">
        <v>0</v>
      </c>
    </row>
    <row r="3263" spans="1:38" x14ac:dyDescent="0.25">
      <c r="A3263" s="30" t="s">
        <v>580</v>
      </c>
      <c r="B3263" s="30">
        <v>-1</v>
      </c>
      <c r="C3263" s="30" t="s">
        <v>460</v>
      </c>
      <c r="D3263" s="30" t="s">
        <v>91</v>
      </c>
      <c r="E3263" s="30">
        <v>61</v>
      </c>
      <c r="F3263" s="30">
        <v>-0.88691888642219996</v>
      </c>
      <c r="G3263" s="30">
        <v>-0.9249484297478</v>
      </c>
      <c r="H3263" s="30">
        <v>-1.0119173483404</v>
      </c>
      <c r="I3263" s="30">
        <v>-1.1239354862968001</v>
      </c>
      <c r="J3263" s="30">
        <v>-1.1940517400426001</v>
      </c>
      <c r="K3263" s="30">
        <v>-1.2457143653338001</v>
      </c>
      <c r="L3263" s="30">
        <v>-1.2923865837485999</v>
      </c>
      <c r="M3263" s="30">
        <v>-1.3317173040229999</v>
      </c>
      <c r="N3263" s="30">
        <v>-1.3023358915109999</v>
      </c>
      <c r="O3263" s="30">
        <v>-1.2693586270435999</v>
      </c>
      <c r="P3263" s="30">
        <v>-1.2366567888676001</v>
      </c>
      <c r="Q3263" s="30">
        <v>-1.1976962416006001</v>
      </c>
      <c r="R3263" s="30">
        <v>-1.1224177137397999</v>
      </c>
      <c r="S3263" s="30">
        <v>-1.0769452265476001</v>
      </c>
      <c r="T3263" s="30">
        <v>-1.0229174484750001</v>
      </c>
      <c r="U3263" s="30">
        <v>-0.90952475449680004</v>
      </c>
      <c r="V3263" s="30">
        <v>-0.90172898280220004</v>
      </c>
      <c r="W3263" s="30">
        <v>-0.87314566563560003</v>
      </c>
      <c r="X3263" s="30">
        <v>-0.80634875447279997</v>
      </c>
      <c r="Y3263" s="30">
        <v>-0.78304742055419996</v>
      </c>
      <c r="Z3263" s="30">
        <v>-0.68687198744959999</v>
      </c>
      <c r="AA3263" s="30">
        <v>-0.6661215769794</v>
      </c>
      <c r="AB3263" s="30">
        <v>-0.60465951527780004</v>
      </c>
      <c r="AC3263" s="30">
        <v>-0.5571055233262</v>
      </c>
      <c r="AD3263" s="30">
        <v>-0.50500309691040002</v>
      </c>
      <c r="AE3263" s="30">
        <v>-0.51739004160339996</v>
      </c>
      <c r="AF3263" s="30">
        <v>-0.4864485867244</v>
      </c>
      <c r="AG3263" s="30">
        <v>-0.46511177912540003</v>
      </c>
      <c r="AH3263" s="30">
        <v>-0.463230121361</v>
      </c>
      <c r="AI3263" s="30">
        <v>-0.479601191358</v>
      </c>
      <c r="AJ3263" s="30">
        <v>-0.41733470809880002</v>
      </c>
      <c r="AK3263" s="30">
        <v>0</v>
      </c>
      <c r="AL3263" s="30">
        <v>0</v>
      </c>
    </row>
    <row r="3264" spans="1:38" x14ac:dyDescent="0.25">
      <c r="A3264" s="30" t="s">
        <v>580</v>
      </c>
      <c r="B3264" s="30">
        <v>-1</v>
      </c>
      <c r="C3264" s="30" t="s">
        <v>460</v>
      </c>
      <c r="D3264" s="30" t="s">
        <v>93</v>
      </c>
      <c r="E3264" s="30">
        <v>61</v>
      </c>
      <c r="F3264" s="30">
        <v>-3.7737122734303998</v>
      </c>
      <c r="G3264" s="30">
        <v>-3.9319363209214</v>
      </c>
      <c r="H3264" s="30">
        <v>-4.1398630011858</v>
      </c>
      <c r="I3264" s="30">
        <v>-4.1318113234215996</v>
      </c>
      <c r="J3264" s="30">
        <v>-4.3879889794936</v>
      </c>
      <c r="K3264" s="30">
        <v>-4.4724995435102004</v>
      </c>
      <c r="L3264" s="30">
        <v>-4.6439702328844001</v>
      </c>
      <c r="M3264" s="30">
        <v>-4.8752296601414002</v>
      </c>
      <c r="N3264" s="30">
        <v>-5.1063426381591999</v>
      </c>
      <c r="O3264" s="30">
        <v>-4.7676587191057997</v>
      </c>
      <c r="P3264" s="30">
        <v>-4.7414105735663998</v>
      </c>
      <c r="Q3264" s="30">
        <v>-4.3740731031270004</v>
      </c>
      <c r="R3264" s="30">
        <v>-4.2321446850555997</v>
      </c>
      <c r="S3264" s="30">
        <v>-4.0542216875527997</v>
      </c>
      <c r="T3264" s="30">
        <v>-3.8673927220672</v>
      </c>
      <c r="U3264" s="30">
        <v>-3.5177301919572002</v>
      </c>
      <c r="V3264" s="30">
        <v>-3.6043845854962</v>
      </c>
      <c r="W3264" s="30">
        <v>-3.1325250098458</v>
      </c>
      <c r="X3264" s="30">
        <v>-2.9077387162089998</v>
      </c>
      <c r="Y3264" s="30">
        <v>-2.7065037168942001</v>
      </c>
      <c r="Z3264" s="30">
        <v>-2.7508759874009998</v>
      </c>
      <c r="AA3264" s="30">
        <v>-2.7508453572028002</v>
      </c>
      <c r="AB3264" s="30">
        <v>-2.450097620757</v>
      </c>
      <c r="AC3264" s="30">
        <v>-2.3402503349630002</v>
      </c>
      <c r="AD3264" s="30">
        <v>-2.1418736632613999</v>
      </c>
      <c r="AE3264" s="30">
        <v>-1.8798741157959999</v>
      </c>
      <c r="AF3264" s="30">
        <v>-1.8472983324842001</v>
      </c>
      <c r="AG3264" s="30">
        <v>-1.7495159285685999</v>
      </c>
      <c r="AH3264" s="30">
        <v>-1.7281781780379999</v>
      </c>
      <c r="AI3264" s="30">
        <v>-1.8208574271646001</v>
      </c>
      <c r="AJ3264" s="30">
        <v>-1.5878555085604</v>
      </c>
      <c r="AK3264" s="30">
        <v>0</v>
      </c>
      <c r="AL3264" s="30">
        <v>0</v>
      </c>
    </row>
    <row r="3265" spans="1:38" x14ac:dyDescent="0.25">
      <c r="A3265" s="30" t="s">
        <v>580</v>
      </c>
      <c r="B3265" s="30">
        <v>-1</v>
      </c>
      <c r="C3265" s="30" t="s">
        <v>460</v>
      </c>
      <c r="D3265" s="30" t="s">
        <v>95</v>
      </c>
      <c r="E3265" s="30">
        <v>61</v>
      </c>
      <c r="F3265" s="30">
        <v>-0.29292200043400002</v>
      </c>
      <c r="G3265" s="30">
        <v>-0.32087081582179999</v>
      </c>
      <c r="H3265" s="30">
        <v>-0.34783475461960001</v>
      </c>
      <c r="I3265" s="30">
        <v>-0.37481725834059998</v>
      </c>
      <c r="J3265" s="30">
        <v>-0.40784868818199999</v>
      </c>
      <c r="K3265" s="30">
        <v>-0.42184419759859998</v>
      </c>
      <c r="L3265" s="30">
        <v>-0.44076660118139999</v>
      </c>
      <c r="M3265" s="30">
        <v>-0.45436578290539997</v>
      </c>
      <c r="N3265" s="30">
        <v>-0.46201061619939998</v>
      </c>
      <c r="O3265" s="30">
        <v>-0.4577629420198</v>
      </c>
      <c r="P3265" s="30">
        <v>-0.4519656428976</v>
      </c>
      <c r="Q3265" s="30">
        <v>-0.44046875992599999</v>
      </c>
      <c r="R3265" s="30">
        <v>-0.4289051653632</v>
      </c>
      <c r="S3265" s="30">
        <v>-0.40562514863619997</v>
      </c>
      <c r="T3265" s="30">
        <v>-0.38292087282620002</v>
      </c>
      <c r="U3265" s="30">
        <v>-0.35250686385180002</v>
      </c>
      <c r="V3265" s="30">
        <v>-0.36175050612420001</v>
      </c>
      <c r="W3265" s="30">
        <v>-0.31921926996220001</v>
      </c>
      <c r="X3265" s="30">
        <v>-0.29586310925859999</v>
      </c>
      <c r="Y3265" s="30">
        <v>-0.28705608439800001</v>
      </c>
      <c r="Z3265" s="30">
        <v>-0.26690359838200001</v>
      </c>
      <c r="AA3265" s="30">
        <v>-0.25902623959179999</v>
      </c>
      <c r="AB3265" s="30">
        <v>-0.23317419118239999</v>
      </c>
      <c r="AC3265" s="30">
        <v>-0.22303715775380001</v>
      </c>
      <c r="AD3265" s="30">
        <v>-0.20939018377320001</v>
      </c>
      <c r="AE3265" s="30">
        <v>-0.19622653888319999</v>
      </c>
      <c r="AF3265" s="30">
        <v>-0.1924965504824</v>
      </c>
      <c r="AG3265" s="30">
        <v>-0.18392387633820001</v>
      </c>
      <c r="AH3265" s="30">
        <v>-0.1856978142546</v>
      </c>
      <c r="AI3265" s="30">
        <v>-0.18806349786339999</v>
      </c>
      <c r="AJ3265" s="30">
        <v>-0.16367898278699999</v>
      </c>
      <c r="AK3265" s="30">
        <v>0</v>
      </c>
      <c r="AL3265" s="30">
        <v>0</v>
      </c>
    </row>
    <row r="3266" spans="1:38" x14ac:dyDescent="0.25">
      <c r="A3266" s="30" t="s">
        <v>580</v>
      </c>
      <c r="B3266" s="30">
        <v>-1</v>
      </c>
      <c r="C3266" s="30" t="s">
        <v>460</v>
      </c>
      <c r="D3266" s="30" t="s">
        <v>99</v>
      </c>
      <c r="E3266" s="30">
        <v>61</v>
      </c>
      <c r="F3266" s="30">
        <v>-1.2195432729988001</v>
      </c>
      <c r="G3266" s="30">
        <v>-1.2631652243247999</v>
      </c>
      <c r="H3266" s="30">
        <v>-1.3433153078411999</v>
      </c>
      <c r="I3266" s="30">
        <v>-1.3944837844366</v>
      </c>
      <c r="J3266" s="30">
        <v>-1.451521734443</v>
      </c>
      <c r="K3266" s="30">
        <v>-1.4997460099869999</v>
      </c>
      <c r="L3266" s="30">
        <v>-1.5326438008045999</v>
      </c>
      <c r="M3266" s="30">
        <v>-1.5012090988288</v>
      </c>
      <c r="N3266" s="30">
        <v>-1.4913394605618</v>
      </c>
      <c r="O3266" s="30">
        <v>-1.4267517349106</v>
      </c>
      <c r="P3266" s="30">
        <v>-1.3912524835696001</v>
      </c>
      <c r="Q3266" s="30">
        <v>-1.3258506468610001</v>
      </c>
      <c r="R3266" s="30">
        <v>-1.2912466207768001</v>
      </c>
      <c r="S3266" s="30">
        <v>-1.2201205205442001</v>
      </c>
      <c r="T3266" s="30">
        <v>-1.1901752762083999</v>
      </c>
      <c r="U3266" s="30">
        <v>-1.0834225091323999</v>
      </c>
      <c r="V3266" s="30">
        <v>-1.0856877140846</v>
      </c>
      <c r="W3266" s="30">
        <v>-0.92744114062460004</v>
      </c>
      <c r="X3266" s="30">
        <v>-0.86033293377459996</v>
      </c>
      <c r="Y3266" s="30">
        <v>-0.81117723834080002</v>
      </c>
      <c r="Z3266" s="30">
        <v>-0.81687542656680001</v>
      </c>
      <c r="AA3266" s="30">
        <v>-0.78150852653199998</v>
      </c>
      <c r="AB3266" s="30">
        <v>-0.71313250791579996</v>
      </c>
      <c r="AC3266" s="30">
        <v>-0.67578622760240004</v>
      </c>
      <c r="AD3266" s="30">
        <v>-0.63895315934279995</v>
      </c>
      <c r="AE3266" s="30">
        <v>-0.52319916518679999</v>
      </c>
      <c r="AF3266" s="30">
        <v>-0.49018858086259998</v>
      </c>
      <c r="AG3266" s="30">
        <v>-0.46333348927660001</v>
      </c>
      <c r="AH3266" s="30">
        <v>-0.44324996943040001</v>
      </c>
      <c r="AI3266" s="30">
        <v>-0.45075573521340001</v>
      </c>
      <c r="AJ3266" s="30">
        <v>-0.39167122231840001</v>
      </c>
      <c r="AK3266" s="30">
        <v>0</v>
      </c>
      <c r="AL3266" s="30">
        <v>0</v>
      </c>
    </row>
    <row r="3267" spans="1:38" x14ac:dyDescent="0.25">
      <c r="A3267" s="30" t="s">
        <v>580</v>
      </c>
      <c r="B3267" s="30">
        <v>-1</v>
      </c>
      <c r="C3267" s="30" t="s">
        <v>460</v>
      </c>
      <c r="D3267" s="30" t="s">
        <v>97</v>
      </c>
      <c r="E3267" s="30">
        <v>61</v>
      </c>
      <c r="F3267" s="30">
        <v>-0.1102627576324</v>
      </c>
      <c r="G3267" s="30">
        <v>-0.115635196307</v>
      </c>
      <c r="H3267" s="30">
        <v>-0.12205483490419999</v>
      </c>
      <c r="I3267" s="30">
        <v>-0.1219296581864</v>
      </c>
      <c r="J3267" s="30">
        <v>-0.1267757567152</v>
      </c>
      <c r="K3267" s="30">
        <v>-0.12866009948939999</v>
      </c>
      <c r="L3267" s="30">
        <v>-0.13161520856260001</v>
      </c>
      <c r="M3267" s="30">
        <v>-0.13296985273100001</v>
      </c>
      <c r="N3267" s="30">
        <v>-0.1357340100794</v>
      </c>
      <c r="O3267" s="30">
        <v>-0.1255550126186</v>
      </c>
      <c r="P3267" s="30">
        <v>-0.12511297297759999</v>
      </c>
      <c r="Q3267" s="30">
        <v>-0.1655328534818</v>
      </c>
      <c r="R3267" s="30">
        <v>-0.15510853056060001</v>
      </c>
      <c r="S3267" s="30">
        <v>-0.13065601498339999</v>
      </c>
      <c r="T3267" s="30">
        <v>-0.11616048183079999</v>
      </c>
      <c r="U3267" s="30">
        <v>-0.10285949443259999</v>
      </c>
      <c r="V3267" s="30">
        <v>-0.1036129204422</v>
      </c>
      <c r="W3267" s="30">
        <v>-8.4673211552399999E-2</v>
      </c>
      <c r="X3267" s="30">
        <v>-7.4388332486400005E-2</v>
      </c>
      <c r="Y3267" s="30">
        <v>-7.55446257688E-2</v>
      </c>
      <c r="Z3267" s="30">
        <v>-6.7349292098199995E-2</v>
      </c>
      <c r="AA3267" s="30">
        <v>-6.4432167505600005E-2</v>
      </c>
      <c r="AB3267" s="30">
        <v>-5.8512145695600003E-2</v>
      </c>
      <c r="AC3267" s="30">
        <v>-5.2641490803999998E-2</v>
      </c>
      <c r="AD3267" s="30">
        <v>-4.88928234056E-2</v>
      </c>
      <c r="AE3267" s="30">
        <v>-4.4239702852600003E-2</v>
      </c>
      <c r="AF3267" s="30">
        <v>-4.2117286328799998E-2</v>
      </c>
      <c r="AG3267" s="30">
        <v>-3.9941227391199999E-2</v>
      </c>
      <c r="AH3267" s="30">
        <v>-3.7065716502000003E-2</v>
      </c>
      <c r="AI3267" s="30">
        <v>-3.79559288028E-2</v>
      </c>
      <c r="AJ3267" s="30">
        <v>-3.29630830348E-2</v>
      </c>
      <c r="AK3267" s="30">
        <v>0</v>
      </c>
      <c r="AL3267" s="30">
        <v>0</v>
      </c>
    </row>
    <row r="3268" spans="1:38" x14ac:dyDescent="0.25">
      <c r="A3268" s="30" t="s">
        <v>580</v>
      </c>
      <c r="B3268" s="30">
        <v>-1</v>
      </c>
      <c r="C3268" s="30" t="s">
        <v>460</v>
      </c>
      <c r="D3268" s="30" t="s">
        <v>101</v>
      </c>
      <c r="E3268" s="30">
        <v>61</v>
      </c>
      <c r="F3268" s="30">
        <v>-1.0083582534333999</v>
      </c>
      <c r="G3268" s="30">
        <v>-1.0864171934996001</v>
      </c>
      <c r="H3268" s="30">
        <v>-1.2084280348723999</v>
      </c>
      <c r="I3268" s="30">
        <v>-1.1278979466134</v>
      </c>
      <c r="J3268" s="30">
        <v>-1.0960269992192</v>
      </c>
      <c r="K3268" s="30">
        <v>-1.216419477241</v>
      </c>
      <c r="L3268" s="30">
        <v>-1.2012026745436</v>
      </c>
      <c r="M3268" s="30">
        <v>-1.2288943306824001</v>
      </c>
      <c r="N3268" s="30">
        <v>-1.1957188749676</v>
      </c>
      <c r="O3268" s="30">
        <v>-1.1330783707164001</v>
      </c>
      <c r="P3268" s="30">
        <v>-1.1046999546545999</v>
      </c>
      <c r="Q3268" s="30">
        <v>-1.0411595273554</v>
      </c>
      <c r="R3268" s="30">
        <v>-0.97972146520299996</v>
      </c>
      <c r="S3268" s="30">
        <v>-0.93869583047339999</v>
      </c>
      <c r="T3268" s="30">
        <v>-0.8893734054104</v>
      </c>
      <c r="U3268" s="30">
        <v>-0.80850117861320003</v>
      </c>
      <c r="V3268" s="30">
        <v>-0.82592713696260001</v>
      </c>
      <c r="W3268" s="30">
        <v>-0.70551104768560002</v>
      </c>
      <c r="X3268" s="30">
        <v>-0.64621359281140001</v>
      </c>
      <c r="Y3268" s="30">
        <v>-0.62914400810259996</v>
      </c>
      <c r="Z3268" s="30">
        <v>-0.64003708186499997</v>
      </c>
      <c r="AA3268" s="30">
        <v>-0.62919501592820004</v>
      </c>
      <c r="AB3268" s="30">
        <v>-0.58357372136319996</v>
      </c>
      <c r="AC3268" s="30">
        <v>-0.56829039928460001</v>
      </c>
      <c r="AD3268" s="30">
        <v>-0.53036868639479995</v>
      </c>
      <c r="AE3268" s="30">
        <v>-0.48212092758660002</v>
      </c>
      <c r="AF3268" s="30">
        <v>-0.4992678533082</v>
      </c>
      <c r="AG3268" s="30">
        <v>-0.4609660254754</v>
      </c>
      <c r="AH3268" s="30">
        <v>-0.4358421445658</v>
      </c>
      <c r="AI3268" s="30">
        <v>-0.45605859097739998</v>
      </c>
      <c r="AJ3268" s="30">
        <v>-0.39863909169439998</v>
      </c>
      <c r="AK3268" s="30">
        <v>0</v>
      </c>
      <c r="AL3268" s="30">
        <v>0</v>
      </c>
    </row>
    <row r="3269" spans="1:38" x14ac:dyDescent="0.25">
      <c r="A3269" s="30" t="s">
        <v>580</v>
      </c>
      <c r="B3269" s="30">
        <v>-1</v>
      </c>
      <c r="C3269" s="30" t="s">
        <v>460</v>
      </c>
      <c r="D3269" s="30" t="s">
        <v>104</v>
      </c>
      <c r="E3269" s="30">
        <v>61</v>
      </c>
      <c r="F3269" s="30">
        <v>-0.85865863555540001</v>
      </c>
      <c r="G3269" s="30">
        <v>-0.90933182092300002</v>
      </c>
      <c r="H3269" s="30">
        <v>-0.9814597916426</v>
      </c>
      <c r="I3269" s="30">
        <v>-1.0515901413546</v>
      </c>
      <c r="J3269" s="30">
        <v>-1.0953727578012</v>
      </c>
      <c r="K3269" s="30">
        <v>-1.1165074974708</v>
      </c>
      <c r="L3269" s="30">
        <v>-1.1347230284848</v>
      </c>
      <c r="M3269" s="30">
        <v>-1.1631210149516</v>
      </c>
      <c r="N3269" s="30">
        <v>-1.1576047973562</v>
      </c>
      <c r="O3269" s="30">
        <v>-1.1142528898158</v>
      </c>
      <c r="P3269" s="30">
        <v>-1.1007387293990001</v>
      </c>
      <c r="Q3269" s="30">
        <v>-1.0629688544525999</v>
      </c>
      <c r="R3269" s="30">
        <v>-1.0154498567601999</v>
      </c>
      <c r="S3269" s="30">
        <v>-0.92630449975679996</v>
      </c>
      <c r="T3269" s="30">
        <v>-0.87954193692039995</v>
      </c>
      <c r="U3269" s="30">
        <v>-0.78170282327700003</v>
      </c>
      <c r="V3269" s="30">
        <v>-0.77201254331299995</v>
      </c>
      <c r="W3269" s="30">
        <v>-0.65269725414580004</v>
      </c>
      <c r="X3269" s="30">
        <v>-0.59143019759479998</v>
      </c>
      <c r="Y3269" s="30">
        <v>-0.56702736594839998</v>
      </c>
      <c r="Z3269" s="30">
        <v>-0.58551602278320003</v>
      </c>
      <c r="AA3269" s="30">
        <v>-0.53256938152879996</v>
      </c>
      <c r="AB3269" s="30">
        <v>-0.51210488975120005</v>
      </c>
      <c r="AC3269" s="30">
        <v>-0.47118952890839999</v>
      </c>
      <c r="AD3269" s="30">
        <v>-0.42640348021640001</v>
      </c>
      <c r="AE3269" s="30">
        <v>-0.41434005198200002</v>
      </c>
      <c r="AF3269" s="30">
        <v>-0.39194319961739998</v>
      </c>
      <c r="AG3269" s="30">
        <v>-0.37051347752559999</v>
      </c>
      <c r="AH3269" s="30">
        <v>-0.35966931980759997</v>
      </c>
      <c r="AI3269" s="30">
        <v>-0.371403256445</v>
      </c>
      <c r="AJ3269" s="30">
        <v>-0.32295286559339997</v>
      </c>
      <c r="AK3269" s="30">
        <v>0</v>
      </c>
      <c r="AL3269" s="30">
        <v>0</v>
      </c>
    </row>
    <row r="3270" spans="1:38" x14ac:dyDescent="0.25">
      <c r="A3270" s="30" t="s">
        <v>580</v>
      </c>
      <c r="B3270" s="30">
        <v>-1</v>
      </c>
      <c r="C3270" s="30" t="s">
        <v>460</v>
      </c>
      <c r="D3270" s="30" t="s">
        <v>103</v>
      </c>
      <c r="E3270" s="30">
        <v>61</v>
      </c>
      <c r="F3270" s="30">
        <v>-0.30560051381019998</v>
      </c>
      <c r="G3270" s="30">
        <v>-0.32831571748880001</v>
      </c>
      <c r="H3270" s="30">
        <v>-0.34487150883520001</v>
      </c>
      <c r="I3270" s="30">
        <v>-0.34347392477400002</v>
      </c>
      <c r="J3270" s="30">
        <v>-0.35649600664140002</v>
      </c>
      <c r="K3270" s="30">
        <v>-0.36385917409020002</v>
      </c>
      <c r="L3270" s="30">
        <v>-0.36722484145860002</v>
      </c>
      <c r="M3270" s="30">
        <v>-0.37844281922720002</v>
      </c>
      <c r="N3270" s="30">
        <v>-0.38394118930459997</v>
      </c>
      <c r="O3270" s="30">
        <v>-0.36964887939759999</v>
      </c>
      <c r="P3270" s="30">
        <v>-0.35886234453900001</v>
      </c>
      <c r="Q3270" s="30">
        <v>-0.33893840413979998</v>
      </c>
      <c r="R3270" s="30">
        <v>-0.32039238412280002</v>
      </c>
      <c r="S3270" s="30">
        <v>-0.30496782279860002</v>
      </c>
      <c r="T3270" s="30">
        <v>-0.28519631306479998</v>
      </c>
      <c r="U3270" s="30">
        <v>-0.25493376536180001</v>
      </c>
      <c r="V3270" s="30">
        <v>-0.25572932439939999</v>
      </c>
      <c r="W3270" s="30">
        <v>-0.21658793151139999</v>
      </c>
      <c r="X3270" s="30">
        <v>-0.20592633193099999</v>
      </c>
      <c r="Y3270" s="30">
        <v>-0.1888103833094</v>
      </c>
      <c r="Z3270" s="30">
        <v>-0.17335378165099999</v>
      </c>
      <c r="AA3270" s="30">
        <v>-0.16436859939760001</v>
      </c>
      <c r="AB3270" s="30">
        <v>-0.14985467746959999</v>
      </c>
      <c r="AC3270" s="30">
        <v>-0.13750225592759999</v>
      </c>
      <c r="AD3270" s="30">
        <v>-0.1240703992964</v>
      </c>
      <c r="AE3270" s="30">
        <v>-0.11858905541920001</v>
      </c>
      <c r="AF3270" s="30">
        <v>-0.108073068592</v>
      </c>
      <c r="AG3270" s="30">
        <v>-0.1021829069184</v>
      </c>
      <c r="AH3270" s="30">
        <v>-9.5355492005E-2</v>
      </c>
      <c r="AI3270" s="30">
        <v>-9.6531501623000004E-2</v>
      </c>
      <c r="AJ3270" s="30">
        <v>-8.3720802986199994E-2</v>
      </c>
      <c r="AK3270" s="30">
        <v>0</v>
      </c>
      <c r="AL3270" s="30">
        <v>0</v>
      </c>
    </row>
    <row r="3271" spans="1:38" x14ac:dyDescent="0.25">
      <c r="A3271" s="30" t="s">
        <v>580</v>
      </c>
      <c r="B3271" s="30">
        <v>-1</v>
      </c>
      <c r="C3271" s="30" t="s">
        <v>460</v>
      </c>
      <c r="D3271" s="30" t="s">
        <v>106</v>
      </c>
      <c r="E3271" s="30">
        <v>61</v>
      </c>
      <c r="F3271" s="30">
        <v>-0.1408252405474</v>
      </c>
      <c r="G3271" s="30">
        <v>-0.14659704118040001</v>
      </c>
      <c r="H3271" s="30">
        <v>-0.15387450993820001</v>
      </c>
      <c r="I3271" s="30">
        <v>-0.1736766144678</v>
      </c>
      <c r="J3271" s="30">
        <v>-0.1764559231792</v>
      </c>
      <c r="K3271" s="30">
        <v>-0.18408792131519999</v>
      </c>
      <c r="L3271" s="30">
        <v>-0.1927351919518</v>
      </c>
      <c r="M3271" s="30">
        <v>-0.19616767148639999</v>
      </c>
      <c r="N3271" s="30">
        <v>-0.1892347630234</v>
      </c>
      <c r="O3271" s="30">
        <v>-0.18031420320239999</v>
      </c>
      <c r="P3271" s="30">
        <v>-0.18309041357799999</v>
      </c>
      <c r="Q3271" s="30">
        <v>-0.17727404457160001</v>
      </c>
      <c r="R3271" s="30">
        <v>-0.17435420606320001</v>
      </c>
      <c r="S3271" s="30">
        <v>-0.1690067806444</v>
      </c>
      <c r="T3271" s="30">
        <v>-0.16425675269660001</v>
      </c>
      <c r="U3271" s="30">
        <v>-0.14276835613319999</v>
      </c>
      <c r="V3271" s="30">
        <v>-0.14978911282080001</v>
      </c>
      <c r="W3271" s="30">
        <v>-0.1117338258414</v>
      </c>
      <c r="X3271" s="30">
        <v>-0.109581843337</v>
      </c>
      <c r="Y3271" s="30">
        <v>-0.1073421863718</v>
      </c>
      <c r="Z3271" s="30">
        <v>-0.102698795042</v>
      </c>
      <c r="AA3271" s="30">
        <v>-9.56751263878E-2</v>
      </c>
      <c r="AB3271" s="30">
        <v>-9.0450668910800003E-2</v>
      </c>
      <c r="AC3271" s="30">
        <v>-8.1887700984199993E-2</v>
      </c>
      <c r="AD3271" s="30">
        <v>-7.3609235594600003E-2</v>
      </c>
      <c r="AE3271" s="30">
        <v>-7.5846995611000001E-2</v>
      </c>
      <c r="AF3271" s="30">
        <v>-7.1088769742799998E-2</v>
      </c>
      <c r="AG3271" s="30">
        <v>-7.0302279053800001E-2</v>
      </c>
      <c r="AH3271" s="30">
        <v>-7.0376404884999993E-2</v>
      </c>
      <c r="AI3271" s="30">
        <v>-7.3433974016800005E-2</v>
      </c>
      <c r="AJ3271" s="30">
        <v>-6.4179227281000006E-2</v>
      </c>
      <c r="AK3271" s="30">
        <v>0</v>
      </c>
      <c r="AL3271" s="30">
        <v>0</v>
      </c>
    </row>
    <row r="3272" spans="1:38" x14ac:dyDescent="0.25">
      <c r="A3272" s="30" t="s">
        <v>581</v>
      </c>
      <c r="B3272" s="30">
        <v>1</v>
      </c>
      <c r="C3272" s="30" t="s">
        <v>582</v>
      </c>
      <c r="D3272" s="30" t="s">
        <v>7</v>
      </c>
      <c r="E3272" s="30">
        <v>62</v>
      </c>
      <c r="F3272" s="30">
        <v>2.3860028580000001E-4</v>
      </c>
      <c r="G3272" s="30">
        <v>2.078333652E-4</v>
      </c>
      <c r="H3272" s="30">
        <v>1.85978224E-4</v>
      </c>
      <c r="I3272" s="30">
        <v>2.2765793440000001E-4</v>
      </c>
      <c r="J3272" s="30">
        <v>3.5727592499999999E-4</v>
      </c>
      <c r="K3272" s="30">
        <v>4.7296748159999998E-4</v>
      </c>
      <c r="L3272" s="30">
        <v>6.1766945739999998E-4</v>
      </c>
      <c r="M3272" s="30">
        <v>6.5690529960000003E-4</v>
      </c>
      <c r="N3272" s="30">
        <v>6.3836975920000003E-4</v>
      </c>
      <c r="O3272" s="30">
        <v>6.4922661439999999E-4</v>
      </c>
      <c r="P3272" s="30">
        <v>7.2091027600000004E-4</v>
      </c>
      <c r="Q3272" s="30">
        <v>7.0033456799999995E-4</v>
      </c>
      <c r="R3272" s="30">
        <v>8.6576709259999997E-4</v>
      </c>
      <c r="S3272" s="30">
        <v>8.8065535139999996E-4</v>
      </c>
      <c r="T3272" s="30">
        <v>7.7081988219999996E-4</v>
      </c>
      <c r="U3272" s="30">
        <v>7.8007877199999997E-4</v>
      </c>
      <c r="V3272" s="30">
        <v>5.4873520340000003E-4</v>
      </c>
      <c r="W3272" s="30">
        <v>5.0422640019999996E-4</v>
      </c>
      <c r="X3272" s="30">
        <v>5.5779577420000004E-4</v>
      </c>
      <c r="Y3272" s="30">
        <v>7.0349795720000001E-4</v>
      </c>
      <c r="Z3272" s="30">
        <v>8.1535350879999996E-4</v>
      </c>
      <c r="AA3272" s="30">
        <v>9.4668595300000005E-4</v>
      </c>
      <c r="AB3272" s="30">
        <v>1.2271727612000001E-3</v>
      </c>
      <c r="AC3272" s="30">
        <v>9.5374584120000005E-4</v>
      </c>
      <c r="AD3272" s="30">
        <v>6.3560309739999995E-4</v>
      </c>
      <c r="AE3272" s="30">
        <v>5.1151667220000004E-4</v>
      </c>
      <c r="AF3272" s="30">
        <v>4.0892126200000001E-4</v>
      </c>
      <c r="AG3272" s="30">
        <v>2.9270370559999998E-4</v>
      </c>
      <c r="AH3272" s="30">
        <v>3.0197335319999999E-4</v>
      </c>
      <c r="AI3272" s="30">
        <v>2.71026083E-4</v>
      </c>
      <c r="AJ3272" s="30">
        <v>2.8012855259999998E-4</v>
      </c>
      <c r="AK3272" s="30">
        <v>0</v>
      </c>
      <c r="AL3272" s="30">
        <v>0</v>
      </c>
    </row>
    <row r="3273" spans="1:38" x14ac:dyDescent="0.25">
      <c r="A3273" s="30" t="s">
        <v>581</v>
      </c>
      <c r="B3273" s="30">
        <v>1</v>
      </c>
      <c r="C3273" s="30" t="s">
        <v>582</v>
      </c>
      <c r="D3273" s="30" t="s">
        <v>4</v>
      </c>
      <c r="E3273" s="30">
        <v>62</v>
      </c>
      <c r="F3273" s="30">
        <v>0.14453804751980001</v>
      </c>
      <c r="G3273" s="30">
        <v>0.14480502467680001</v>
      </c>
      <c r="H3273" s="30">
        <v>0.14676616103779999</v>
      </c>
      <c r="I3273" s="30">
        <v>0.141115847376</v>
      </c>
      <c r="J3273" s="30">
        <v>0.13993322737300001</v>
      </c>
      <c r="K3273" s="30">
        <v>0.1368663405262</v>
      </c>
      <c r="L3273" s="30">
        <v>0.130238029664</v>
      </c>
      <c r="M3273" s="30">
        <v>0.1318546599364</v>
      </c>
      <c r="N3273" s="30">
        <v>0.13198478813280001</v>
      </c>
      <c r="O3273" s="30">
        <v>0.13621621678279999</v>
      </c>
      <c r="P3273" s="30">
        <v>0.1424851893812</v>
      </c>
      <c r="Q3273" s="30">
        <v>0.13898926093819999</v>
      </c>
      <c r="R3273" s="30">
        <v>0.14034836098139999</v>
      </c>
      <c r="S3273" s="30">
        <v>0.1378109134804</v>
      </c>
      <c r="T3273" s="30">
        <v>0.13824895348460001</v>
      </c>
      <c r="U3273" s="30">
        <v>0.13683511021559999</v>
      </c>
      <c r="V3273" s="30">
        <v>0.13760529446379999</v>
      </c>
      <c r="W3273" s="30">
        <v>0.133280709494</v>
      </c>
      <c r="X3273" s="30">
        <v>0.1352618847458</v>
      </c>
      <c r="Y3273" s="30">
        <v>0.13498674203120001</v>
      </c>
      <c r="Z3273" s="30">
        <v>0.13470534206160001</v>
      </c>
      <c r="AA3273" s="30">
        <v>0.13372648143599999</v>
      </c>
      <c r="AB3273" s="30">
        <v>0.1318328340588</v>
      </c>
      <c r="AC3273" s="30">
        <v>0.13369230840519999</v>
      </c>
      <c r="AD3273" s="30">
        <v>0.13417430278360001</v>
      </c>
      <c r="AE3273" s="30">
        <v>0.1357619041608</v>
      </c>
      <c r="AF3273" s="30">
        <v>0.13167734221819999</v>
      </c>
      <c r="AG3273" s="30">
        <v>0.13697958642659999</v>
      </c>
      <c r="AH3273" s="30">
        <v>0.13994617380419999</v>
      </c>
      <c r="AI3273" s="30">
        <v>0.14050997606640001</v>
      </c>
      <c r="AJ3273" s="30">
        <v>0.14757113315039999</v>
      </c>
      <c r="AK3273" s="30">
        <v>0</v>
      </c>
      <c r="AL3273" s="30">
        <v>0</v>
      </c>
    </row>
    <row r="3274" spans="1:38" x14ac:dyDescent="0.25">
      <c r="A3274" s="30" t="s">
        <v>581</v>
      </c>
      <c r="B3274" s="30">
        <v>1</v>
      </c>
      <c r="C3274" s="30" t="s">
        <v>582</v>
      </c>
      <c r="D3274" s="30" t="s">
        <v>11</v>
      </c>
      <c r="E3274" s="30">
        <v>62</v>
      </c>
      <c r="F3274" s="30">
        <v>0.2009122592058</v>
      </c>
      <c r="G3274" s="30">
        <v>0.20882635186000001</v>
      </c>
      <c r="H3274" s="30">
        <v>0.2145514725512</v>
      </c>
      <c r="I3274" s="30">
        <v>0.21698159070340001</v>
      </c>
      <c r="J3274" s="30">
        <v>0.2152539961378</v>
      </c>
      <c r="K3274" s="30">
        <v>0.21818896306319999</v>
      </c>
      <c r="L3274" s="30">
        <v>0.22418042563500001</v>
      </c>
      <c r="M3274" s="30">
        <v>0.22786859304359999</v>
      </c>
      <c r="N3274" s="30">
        <v>0.2178725064332</v>
      </c>
      <c r="O3274" s="30">
        <v>0.218843040164</v>
      </c>
      <c r="P3274" s="30">
        <v>0.21268888872380001</v>
      </c>
      <c r="Q3274" s="30">
        <v>0.20625111772060001</v>
      </c>
      <c r="R3274" s="30">
        <v>0.2065857536022</v>
      </c>
      <c r="S3274" s="30">
        <v>0.201091119968</v>
      </c>
      <c r="T3274" s="30">
        <v>0.201046700237</v>
      </c>
      <c r="U3274" s="30">
        <v>0.19494182908659999</v>
      </c>
      <c r="V3274" s="30">
        <v>0.18786875328399999</v>
      </c>
      <c r="W3274" s="30">
        <v>0.18338776396779999</v>
      </c>
      <c r="X3274" s="30">
        <v>0.1777614635334</v>
      </c>
      <c r="Y3274" s="30">
        <v>0.17972490733820001</v>
      </c>
      <c r="Z3274" s="30">
        <v>0.17192619995620001</v>
      </c>
      <c r="AA3274" s="30">
        <v>0.1662550103812</v>
      </c>
      <c r="AB3274" s="30">
        <v>0.16055583821880001</v>
      </c>
      <c r="AC3274" s="30">
        <v>0.16044752532100001</v>
      </c>
      <c r="AD3274" s="30">
        <v>0.1594816556776</v>
      </c>
      <c r="AE3274" s="30">
        <v>0.15875346442720001</v>
      </c>
      <c r="AF3274" s="30">
        <v>0.16018015861839999</v>
      </c>
      <c r="AG3274" s="30">
        <v>0.16921729928759999</v>
      </c>
      <c r="AH3274" s="30">
        <v>0.17446669188479999</v>
      </c>
      <c r="AI3274" s="30">
        <v>0.17637170903480001</v>
      </c>
      <c r="AJ3274" s="30">
        <v>0.1737249747422</v>
      </c>
      <c r="AK3274" s="30">
        <v>0</v>
      </c>
      <c r="AL3274" s="30">
        <v>0</v>
      </c>
    </row>
    <row r="3275" spans="1:38" x14ac:dyDescent="0.25">
      <c r="A3275" s="30" t="s">
        <v>581</v>
      </c>
      <c r="B3275" s="30">
        <v>1</v>
      </c>
      <c r="C3275" s="30" t="s">
        <v>582</v>
      </c>
      <c r="D3275" s="30" t="s">
        <v>450</v>
      </c>
      <c r="E3275" s="30">
        <v>62</v>
      </c>
      <c r="F3275" s="30">
        <v>0</v>
      </c>
      <c r="G3275" s="30">
        <v>0</v>
      </c>
      <c r="H3275" s="30">
        <v>0</v>
      </c>
      <c r="I3275" s="30">
        <v>0</v>
      </c>
      <c r="J3275" s="30">
        <v>0</v>
      </c>
      <c r="K3275" s="30">
        <v>0</v>
      </c>
      <c r="L3275" s="30">
        <v>0</v>
      </c>
      <c r="M3275" s="30">
        <v>0</v>
      </c>
      <c r="N3275" s="30">
        <v>0</v>
      </c>
      <c r="O3275" s="30">
        <v>0</v>
      </c>
      <c r="P3275" s="30">
        <v>0</v>
      </c>
      <c r="Q3275" s="30">
        <v>0</v>
      </c>
      <c r="R3275" s="30">
        <v>0</v>
      </c>
      <c r="S3275" s="30">
        <v>0</v>
      </c>
      <c r="T3275" s="30">
        <v>0</v>
      </c>
      <c r="U3275" s="30">
        <v>0</v>
      </c>
      <c r="V3275" s="30">
        <v>0</v>
      </c>
      <c r="W3275" s="30">
        <v>0</v>
      </c>
      <c r="X3275" s="30">
        <v>0</v>
      </c>
      <c r="Y3275" s="30">
        <v>0</v>
      </c>
      <c r="Z3275" s="30">
        <v>0</v>
      </c>
      <c r="AA3275" s="30">
        <v>0</v>
      </c>
      <c r="AB3275" s="30">
        <v>0</v>
      </c>
      <c r="AC3275" s="30">
        <v>0</v>
      </c>
      <c r="AD3275" s="30">
        <v>0</v>
      </c>
      <c r="AE3275" s="30">
        <v>0</v>
      </c>
      <c r="AF3275" s="30">
        <v>0</v>
      </c>
      <c r="AG3275" s="30">
        <v>0</v>
      </c>
      <c r="AH3275" s="30">
        <v>0</v>
      </c>
      <c r="AI3275" s="30">
        <v>0</v>
      </c>
      <c r="AJ3275" s="30">
        <v>0</v>
      </c>
      <c r="AK3275" s="30">
        <v>192806</v>
      </c>
      <c r="AL3275" s="30">
        <v>0</v>
      </c>
    </row>
    <row r="3276" spans="1:38" x14ac:dyDescent="0.25">
      <c r="A3276" s="30" t="s">
        <v>581</v>
      </c>
      <c r="B3276" s="30">
        <v>1</v>
      </c>
      <c r="C3276" s="30" t="s">
        <v>582</v>
      </c>
      <c r="D3276" s="30" t="s">
        <v>9</v>
      </c>
      <c r="E3276" s="30">
        <v>62</v>
      </c>
      <c r="F3276" s="30">
        <v>0.1839221106584</v>
      </c>
      <c r="G3276" s="30">
        <v>0.16880907734219999</v>
      </c>
      <c r="H3276" s="30">
        <v>0.1652161962382</v>
      </c>
      <c r="I3276" s="30">
        <v>0.16011581249160001</v>
      </c>
      <c r="J3276" s="30">
        <v>0.16935461569099999</v>
      </c>
      <c r="K3276" s="30">
        <v>0.17525200040780001</v>
      </c>
      <c r="L3276" s="30">
        <v>0.17903460416540001</v>
      </c>
      <c r="M3276" s="30">
        <v>0.1854368386686</v>
      </c>
      <c r="N3276" s="30">
        <v>0.19574157520300001</v>
      </c>
      <c r="O3276" s="30">
        <v>0.19306237389979999</v>
      </c>
      <c r="P3276" s="30">
        <v>0.2207682687766</v>
      </c>
      <c r="Q3276" s="30">
        <v>0.24065167512640001</v>
      </c>
      <c r="R3276" s="30">
        <v>0.25612841181040003</v>
      </c>
      <c r="S3276" s="30">
        <v>0.2680939844736</v>
      </c>
      <c r="T3276" s="30">
        <v>0.25468029401179998</v>
      </c>
      <c r="U3276" s="30">
        <v>0.28216307089480003</v>
      </c>
      <c r="V3276" s="30">
        <v>0.29908528307100002</v>
      </c>
      <c r="W3276" s="30">
        <v>0.30991881181440001</v>
      </c>
      <c r="X3276" s="30">
        <v>0.31406725947379999</v>
      </c>
      <c r="Y3276" s="30">
        <v>0.32603996983299999</v>
      </c>
      <c r="Z3276" s="30">
        <v>0.29444278836359999</v>
      </c>
      <c r="AA3276" s="30">
        <v>0.28882140764100001</v>
      </c>
      <c r="AB3276" s="30">
        <v>0.30204774335720003</v>
      </c>
      <c r="AC3276" s="30">
        <v>0.30890588493139998</v>
      </c>
      <c r="AD3276" s="30">
        <v>0.3233733686552</v>
      </c>
      <c r="AE3276" s="30">
        <v>0.31850673309880001</v>
      </c>
      <c r="AF3276" s="30">
        <v>0.329998476524</v>
      </c>
      <c r="AG3276" s="30">
        <v>0.37303725660100001</v>
      </c>
      <c r="AH3276" s="30">
        <v>0.37116434099439999</v>
      </c>
      <c r="AI3276" s="30">
        <v>0.38571385234720001</v>
      </c>
      <c r="AJ3276" s="30">
        <v>0.36303203059880002</v>
      </c>
      <c r="AK3276" s="30">
        <v>0</v>
      </c>
      <c r="AL3276" s="30">
        <v>0</v>
      </c>
    </row>
    <row r="3277" spans="1:38" x14ac:dyDescent="0.25">
      <c r="A3277" s="30" t="s">
        <v>581</v>
      </c>
      <c r="B3277" s="30">
        <v>1</v>
      </c>
      <c r="C3277" s="30" t="s">
        <v>582</v>
      </c>
      <c r="D3277" s="30" t="s">
        <v>13</v>
      </c>
      <c r="E3277" s="30">
        <v>62</v>
      </c>
      <c r="F3277" s="30">
        <v>1.1424656877288</v>
      </c>
      <c r="G3277" s="30">
        <v>1.0981170091965999</v>
      </c>
      <c r="H3277" s="30">
        <v>1.1177627920152</v>
      </c>
      <c r="I3277" s="30">
        <v>1.1285559944450001</v>
      </c>
      <c r="J3277" s="30">
        <v>1.181789964677</v>
      </c>
      <c r="K3277" s="30">
        <v>1.2309538012026</v>
      </c>
      <c r="L3277" s="30">
        <v>1.2350417972078001</v>
      </c>
      <c r="M3277" s="30">
        <v>1.2806307091856</v>
      </c>
      <c r="N3277" s="30">
        <v>1.3051888962184</v>
      </c>
      <c r="O3277" s="30">
        <v>1.352633188112</v>
      </c>
      <c r="P3277" s="30">
        <v>1.391995136462</v>
      </c>
      <c r="Q3277" s="30">
        <v>1.4412754793358</v>
      </c>
      <c r="R3277" s="30">
        <v>1.5139701276004001</v>
      </c>
      <c r="S3277" s="30">
        <v>1.5637244002574</v>
      </c>
      <c r="T3277" s="30">
        <v>1.4815970965153999</v>
      </c>
      <c r="U3277" s="30">
        <v>1.542129536787</v>
      </c>
      <c r="V3277" s="30">
        <v>1.6011039083754</v>
      </c>
      <c r="W3277" s="30">
        <v>1.6032866455526</v>
      </c>
      <c r="X3277" s="30">
        <v>1.5769987659447999</v>
      </c>
      <c r="Y3277" s="30">
        <v>1.5522247484486</v>
      </c>
      <c r="Z3277" s="30">
        <v>1.5141351649770001</v>
      </c>
      <c r="AA3277" s="30">
        <v>1.5238042029646</v>
      </c>
      <c r="AB3277" s="30">
        <v>1.5986363933687999</v>
      </c>
      <c r="AC3277" s="30">
        <v>1.5601330272122</v>
      </c>
      <c r="AD3277" s="30">
        <v>1.581037034243</v>
      </c>
      <c r="AE3277" s="30">
        <v>1.5598040854252</v>
      </c>
      <c r="AF3277" s="30">
        <v>1.5832546371222</v>
      </c>
      <c r="AG3277" s="30">
        <v>1.572970971393</v>
      </c>
      <c r="AH3277" s="30">
        <v>1.6022604003642</v>
      </c>
      <c r="AI3277" s="30">
        <v>1.6130397927290001</v>
      </c>
      <c r="AJ3277" s="30">
        <v>1.6281447728931999</v>
      </c>
      <c r="AK3277" s="30">
        <v>0</v>
      </c>
      <c r="AL3277" s="30">
        <v>0</v>
      </c>
    </row>
    <row r="3278" spans="1:38" x14ac:dyDescent="0.25">
      <c r="A3278" s="30" t="s">
        <v>581</v>
      </c>
      <c r="B3278" s="30">
        <v>1</v>
      </c>
      <c r="C3278" s="30" t="s">
        <v>582</v>
      </c>
      <c r="D3278" s="30" t="s">
        <v>15</v>
      </c>
      <c r="E3278" s="30">
        <v>62</v>
      </c>
      <c r="F3278" s="30">
        <v>0.5699116950152</v>
      </c>
      <c r="G3278" s="30">
        <v>0.56869850599339999</v>
      </c>
      <c r="H3278" s="30">
        <v>0.57860906404099999</v>
      </c>
      <c r="I3278" s="30">
        <v>0.56369666470799995</v>
      </c>
      <c r="J3278" s="30">
        <v>0.60452621326220002</v>
      </c>
      <c r="K3278" s="30">
        <v>0.63511813401780004</v>
      </c>
      <c r="L3278" s="30">
        <v>0.64553697105700003</v>
      </c>
      <c r="M3278" s="30">
        <v>0.67230698858979998</v>
      </c>
      <c r="N3278" s="30">
        <v>0.66978893823660002</v>
      </c>
      <c r="O3278" s="30">
        <v>0.74133921759940002</v>
      </c>
      <c r="P3278" s="30">
        <v>0.75746713831080004</v>
      </c>
      <c r="Q3278" s="30">
        <v>0.73610267315300004</v>
      </c>
      <c r="R3278" s="30">
        <v>0.7535790615954</v>
      </c>
      <c r="S3278" s="30">
        <v>0.71504173953079997</v>
      </c>
      <c r="T3278" s="30">
        <v>0.66088657128579997</v>
      </c>
      <c r="U3278" s="30">
        <v>0.69150178950259999</v>
      </c>
      <c r="V3278" s="30">
        <v>0.73781142041059999</v>
      </c>
      <c r="W3278" s="30">
        <v>0.73744118631319999</v>
      </c>
      <c r="X3278" s="30">
        <v>0.73125793079239998</v>
      </c>
      <c r="Y3278" s="30">
        <v>0.67152207634719996</v>
      </c>
      <c r="Z3278" s="30">
        <v>0.68410828514720001</v>
      </c>
      <c r="AA3278" s="30">
        <v>0.73135382057679998</v>
      </c>
      <c r="AB3278" s="30">
        <v>0.77433506224759996</v>
      </c>
      <c r="AC3278" s="30">
        <v>0.7584254623558</v>
      </c>
      <c r="AD3278" s="30">
        <v>0.75993485646400005</v>
      </c>
      <c r="AE3278" s="30">
        <v>0.76626363694720001</v>
      </c>
      <c r="AF3278" s="30">
        <v>0.78846491176279998</v>
      </c>
      <c r="AG3278" s="30">
        <v>0.83596132516760002</v>
      </c>
      <c r="AH3278" s="30">
        <v>0.85377889813100005</v>
      </c>
      <c r="AI3278" s="30">
        <v>0.89160700636000001</v>
      </c>
      <c r="AJ3278" s="30">
        <v>0.93729871868259995</v>
      </c>
      <c r="AK3278" s="30">
        <v>0</v>
      </c>
      <c r="AL3278" s="30">
        <v>0</v>
      </c>
    </row>
    <row r="3279" spans="1:38" x14ac:dyDescent="0.25">
      <c r="A3279" s="30" t="s">
        <v>581</v>
      </c>
      <c r="B3279" s="30">
        <v>1</v>
      </c>
      <c r="C3279" s="30" t="s">
        <v>582</v>
      </c>
      <c r="D3279" s="30" t="s">
        <v>18</v>
      </c>
      <c r="E3279" s="30">
        <v>62</v>
      </c>
      <c r="F3279" s="30">
        <v>2.01598985574E-2</v>
      </c>
      <c r="G3279" s="30">
        <v>1.9729828175800001E-2</v>
      </c>
      <c r="H3279" s="30">
        <v>1.9510881764799998E-2</v>
      </c>
      <c r="I3279" s="30">
        <v>2.0285037637799999E-2</v>
      </c>
      <c r="J3279" s="30">
        <v>2.0317981686800001E-2</v>
      </c>
      <c r="K3279" s="30">
        <v>1.96463836462E-2</v>
      </c>
      <c r="L3279" s="30">
        <v>1.9618605755000001E-2</v>
      </c>
      <c r="M3279" s="30">
        <v>1.87260931028E-2</v>
      </c>
      <c r="N3279" s="30">
        <v>1.9009150697400001E-2</v>
      </c>
      <c r="O3279" s="30">
        <v>1.7942033825600001E-2</v>
      </c>
      <c r="P3279" s="30">
        <v>1.7824618666800001E-2</v>
      </c>
      <c r="Q3279" s="30">
        <v>1.7026378970199998E-2</v>
      </c>
      <c r="R3279" s="30">
        <v>1.6654490138400001E-2</v>
      </c>
      <c r="S3279" s="30">
        <v>1.6135108173400001E-2</v>
      </c>
      <c r="T3279" s="30">
        <v>1.4969643523799999E-2</v>
      </c>
      <c r="U3279" s="30">
        <v>1.50679646008E-2</v>
      </c>
      <c r="V3279" s="30">
        <v>1.53312653616E-2</v>
      </c>
      <c r="W3279" s="30">
        <v>1.4304510325E-2</v>
      </c>
      <c r="X3279" s="30">
        <v>1.4134304823800001E-2</v>
      </c>
      <c r="Y3279" s="30">
        <v>1.41222992978E-2</v>
      </c>
      <c r="Z3279" s="30">
        <v>1.3113848017199999E-2</v>
      </c>
      <c r="AA3279" s="30">
        <v>1.3480179327800001E-2</v>
      </c>
      <c r="AB3279" s="30">
        <v>1.3484673018800001E-2</v>
      </c>
      <c r="AC3279" s="30">
        <v>1.3240695919E-2</v>
      </c>
      <c r="AD3279" s="30">
        <v>1.3949714803E-2</v>
      </c>
      <c r="AE3279" s="30">
        <v>1.3810910038600001E-2</v>
      </c>
      <c r="AF3279" s="30">
        <v>1.4154604226199999E-2</v>
      </c>
      <c r="AG3279" s="30">
        <v>1.3794760465E-2</v>
      </c>
      <c r="AH3279" s="30">
        <v>1.4464782771000001E-2</v>
      </c>
      <c r="AI3279" s="30">
        <v>1.30690884172E-2</v>
      </c>
      <c r="AJ3279" s="30">
        <v>1.32367266782E-2</v>
      </c>
      <c r="AK3279" s="30">
        <v>0</v>
      </c>
      <c r="AL3279" s="30">
        <v>0</v>
      </c>
    </row>
    <row r="3280" spans="1:38" x14ac:dyDescent="0.25">
      <c r="A3280" s="30" t="s">
        <v>581</v>
      </c>
      <c r="B3280" s="30">
        <v>1</v>
      </c>
      <c r="C3280" s="30" t="s">
        <v>582</v>
      </c>
      <c r="D3280" s="30" t="s">
        <v>20</v>
      </c>
      <c r="E3280" s="30">
        <v>62</v>
      </c>
      <c r="F3280" s="30">
        <v>3.2059143691799998E-2</v>
      </c>
      <c r="G3280" s="30">
        <v>3.30092482114E-2</v>
      </c>
      <c r="H3280" s="30">
        <v>3.4018204095399997E-2</v>
      </c>
      <c r="I3280" s="30">
        <v>3.4705165973000003E-2</v>
      </c>
      <c r="J3280" s="30">
        <v>3.4528994511799999E-2</v>
      </c>
      <c r="K3280" s="30">
        <v>3.5033861820599997E-2</v>
      </c>
      <c r="L3280" s="30">
        <v>3.4506852903199998E-2</v>
      </c>
      <c r="M3280" s="30">
        <v>3.35286032372E-2</v>
      </c>
      <c r="N3280" s="30">
        <v>3.3424675200800003E-2</v>
      </c>
      <c r="O3280" s="30">
        <v>3.3099291444399999E-2</v>
      </c>
      <c r="P3280" s="30">
        <v>3.2014015853199997E-2</v>
      </c>
      <c r="Q3280" s="30">
        <v>3.2672272106000003E-2</v>
      </c>
      <c r="R3280" s="30">
        <v>3.2399984291000002E-2</v>
      </c>
      <c r="S3280" s="30">
        <v>3.2189542859599997E-2</v>
      </c>
      <c r="T3280" s="30">
        <v>3.03822281386E-2</v>
      </c>
      <c r="U3280" s="30">
        <v>3.0364379905399998E-2</v>
      </c>
      <c r="V3280" s="30">
        <v>2.94456112182E-2</v>
      </c>
      <c r="W3280" s="30">
        <v>2.89278930766E-2</v>
      </c>
      <c r="X3280" s="30">
        <v>2.78841418782E-2</v>
      </c>
      <c r="Y3280" s="30">
        <v>2.6961498952599999E-2</v>
      </c>
      <c r="Z3280" s="30">
        <v>2.6975060277000001E-2</v>
      </c>
      <c r="AA3280" s="30">
        <v>2.5342306446399999E-2</v>
      </c>
      <c r="AB3280" s="30">
        <v>2.526412561E-2</v>
      </c>
      <c r="AC3280" s="30">
        <v>2.5469372394799999E-2</v>
      </c>
      <c r="AD3280" s="30">
        <v>2.8018720197999999E-2</v>
      </c>
      <c r="AE3280" s="30">
        <v>2.8648822364400001E-2</v>
      </c>
      <c r="AF3280" s="30">
        <v>3.0058777389000001E-2</v>
      </c>
      <c r="AG3280" s="30">
        <v>3.0881333140600001E-2</v>
      </c>
      <c r="AH3280" s="30">
        <v>3.14829699298E-2</v>
      </c>
      <c r="AI3280" s="30">
        <v>3.0658441209599999E-2</v>
      </c>
      <c r="AJ3280" s="30">
        <v>2.8691595645400001E-2</v>
      </c>
      <c r="AK3280" s="30">
        <v>0</v>
      </c>
      <c r="AL3280" s="30">
        <v>0</v>
      </c>
    </row>
    <row r="3281" spans="1:38" x14ac:dyDescent="0.25">
      <c r="A3281" s="30" t="s">
        <v>581</v>
      </c>
      <c r="B3281" s="30">
        <v>1</v>
      </c>
      <c r="C3281" s="30" t="s">
        <v>582</v>
      </c>
      <c r="D3281" s="30" t="s">
        <v>22</v>
      </c>
      <c r="E3281" s="30">
        <v>62</v>
      </c>
      <c r="F3281" s="30">
        <v>0.1041084187204</v>
      </c>
      <c r="G3281" s="30">
        <v>9.6474216874399998E-2</v>
      </c>
      <c r="H3281" s="30">
        <v>9.3094286570400003E-2</v>
      </c>
      <c r="I3281" s="30">
        <v>9.6699493997399993E-2</v>
      </c>
      <c r="J3281" s="30">
        <v>9.9917588696399995E-2</v>
      </c>
      <c r="K3281" s="30">
        <v>0.10135134483200001</v>
      </c>
      <c r="L3281" s="30">
        <v>9.8347795084000003E-2</v>
      </c>
      <c r="M3281" s="30">
        <v>0.1006863457332</v>
      </c>
      <c r="N3281" s="30">
        <v>9.8628886951399999E-2</v>
      </c>
      <c r="O3281" s="30">
        <v>9.20096337396E-2</v>
      </c>
      <c r="P3281" s="30">
        <v>9.1418899548599997E-2</v>
      </c>
      <c r="Q3281" s="30">
        <v>8.9605080977600005E-2</v>
      </c>
      <c r="R3281" s="30">
        <v>8.7690116110800007E-2</v>
      </c>
      <c r="S3281" s="30">
        <v>8.3375067737E-2</v>
      </c>
      <c r="T3281" s="30">
        <v>7.8726492280000004E-2</v>
      </c>
      <c r="U3281" s="30">
        <v>7.8304193201999994E-2</v>
      </c>
      <c r="V3281" s="30">
        <v>7.7100218787199998E-2</v>
      </c>
      <c r="W3281" s="30">
        <v>7.0885653896400003E-2</v>
      </c>
      <c r="X3281" s="30">
        <v>6.7068371670199994E-2</v>
      </c>
      <c r="Y3281" s="30">
        <v>6.6525552124400006E-2</v>
      </c>
      <c r="Z3281" s="30">
        <v>6.2829521747400002E-2</v>
      </c>
      <c r="AA3281" s="30">
        <v>6.5918666512200005E-2</v>
      </c>
      <c r="AB3281" s="30">
        <v>6.3163531977999995E-2</v>
      </c>
      <c r="AC3281" s="30">
        <v>6.33261174106E-2</v>
      </c>
      <c r="AD3281" s="30">
        <v>6.5955441410799995E-2</v>
      </c>
      <c r="AE3281" s="30">
        <v>6.6361009427800002E-2</v>
      </c>
      <c r="AF3281" s="30">
        <v>6.5867386404E-2</v>
      </c>
      <c r="AG3281" s="30">
        <v>6.3102989225199996E-2</v>
      </c>
      <c r="AH3281" s="30">
        <v>6.4616220023800006E-2</v>
      </c>
      <c r="AI3281" s="30">
        <v>6.8017441802000006E-2</v>
      </c>
      <c r="AJ3281" s="30">
        <v>6.7754688616200001E-2</v>
      </c>
      <c r="AK3281" s="30">
        <v>0</v>
      </c>
      <c r="AL3281" s="30">
        <v>0</v>
      </c>
    </row>
    <row r="3282" spans="1:38" x14ac:dyDescent="0.25">
      <c r="A3282" s="30" t="s">
        <v>581</v>
      </c>
      <c r="B3282" s="30">
        <v>1</v>
      </c>
      <c r="C3282" s="30" t="s">
        <v>582</v>
      </c>
      <c r="D3282" s="30" t="s">
        <v>24</v>
      </c>
      <c r="E3282" s="30">
        <v>62</v>
      </c>
      <c r="F3282" s="30">
        <v>0.1831633924668</v>
      </c>
      <c r="G3282" s="30">
        <v>0.18821848158419999</v>
      </c>
      <c r="H3282" s="30">
        <v>0.1917890450808</v>
      </c>
      <c r="I3282" s="30">
        <v>0.19363369422519999</v>
      </c>
      <c r="J3282" s="30">
        <v>0.19565735778060001</v>
      </c>
      <c r="K3282" s="30">
        <v>0.20088194029840001</v>
      </c>
      <c r="L3282" s="30">
        <v>0.20412412826760001</v>
      </c>
      <c r="M3282" s="30">
        <v>0.20342363105120001</v>
      </c>
      <c r="N3282" s="30">
        <v>0.2039405209614</v>
      </c>
      <c r="O3282" s="30">
        <v>0.20252205487800001</v>
      </c>
      <c r="P3282" s="30">
        <v>0.20137297879800001</v>
      </c>
      <c r="Q3282" s="30">
        <v>0.20144949396340001</v>
      </c>
      <c r="R3282" s="30">
        <v>0.2048049810856</v>
      </c>
      <c r="S3282" s="30">
        <v>0.19855823803559999</v>
      </c>
      <c r="T3282" s="30">
        <v>0.19937107713960001</v>
      </c>
      <c r="U3282" s="30">
        <v>0.1999673887582</v>
      </c>
      <c r="V3282" s="30">
        <v>0.20001779399799999</v>
      </c>
      <c r="W3282" s="30">
        <v>0.20317661917900001</v>
      </c>
      <c r="X3282" s="30">
        <v>0.1998719947564</v>
      </c>
      <c r="Y3282" s="30">
        <v>0.1954404726058</v>
      </c>
      <c r="Z3282" s="30">
        <v>0.1903247044602</v>
      </c>
      <c r="AA3282" s="30">
        <v>0.19492700254359999</v>
      </c>
      <c r="AB3282" s="30">
        <v>0.1978220672988</v>
      </c>
      <c r="AC3282" s="30">
        <v>0.19542858288260001</v>
      </c>
      <c r="AD3282" s="30">
        <v>0.19426329229479999</v>
      </c>
      <c r="AE3282" s="30">
        <v>0.197408904573</v>
      </c>
      <c r="AF3282" s="30">
        <v>0.19992831288240001</v>
      </c>
      <c r="AG3282" s="30">
        <v>0.2015738464132</v>
      </c>
      <c r="AH3282" s="30">
        <v>0.20015032857420001</v>
      </c>
      <c r="AI3282" s="30">
        <v>0.20189360255880001</v>
      </c>
      <c r="AJ3282" s="30">
        <v>0.19787107763039999</v>
      </c>
      <c r="AK3282" s="30">
        <v>0</v>
      </c>
      <c r="AL3282" s="30">
        <v>0</v>
      </c>
    </row>
    <row r="3283" spans="1:38" x14ac:dyDescent="0.25">
      <c r="A3283" s="30" t="s">
        <v>581</v>
      </c>
      <c r="B3283" s="30">
        <v>1</v>
      </c>
      <c r="C3283" s="30" t="s">
        <v>582</v>
      </c>
      <c r="D3283" s="30" t="s">
        <v>451</v>
      </c>
      <c r="E3283" s="30">
        <v>62</v>
      </c>
      <c r="F3283" s="30">
        <v>0</v>
      </c>
      <c r="G3283" s="30">
        <v>0</v>
      </c>
      <c r="H3283" s="30">
        <v>0</v>
      </c>
      <c r="I3283" s="30">
        <v>0</v>
      </c>
      <c r="J3283" s="30">
        <v>0</v>
      </c>
      <c r="K3283" s="30">
        <v>0</v>
      </c>
      <c r="L3283" s="30">
        <v>0</v>
      </c>
      <c r="M3283" s="30">
        <v>0</v>
      </c>
      <c r="N3283" s="30">
        <v>0</v>
      </c>
      <c r="O3283" s="30">
        <v>0</v>
      </c>
      <c r="P3283" s="30">
        <v>0</v>
      </c>
      <c r="Q3283" s="30">
        <v>0</v>
      </c>
      <c r="R3283" s="30">
        <v>0</v>
      </c>
      <c r="S3283" s="30">
        <v>0</v>
      </c>
      <c r="T3283" s="30">
        <v>0</v>
      </c>
      <c r="U3283" s="30">
        <v>0</v>
      </c>
      <c r="V3283" s="30">
        <v>0</v>
      </c>
      <c r="W3283" s="30">
        <v>0</v>
      </c>
      <c r="X3283" s="30">
        <v>0</v>
      </c>
      <c r="Y3283" s="30">
        <v>0</v>
      </c>
      <c r="Z3283" s="30">
        <v>0</v>
      </c>
      <c r="AA3283" s="30">
        <v>0</v>
      </c>
      <c r="AB3283" s="30">
        <v>0</v>
      </c>
      <c r="AC3283" s="30">
        <v>0</v>
      </c>
      <c r="AD3283" s="30">
        <v>0</v>
      </c>
      <c r="AE3283" s="30">
        <v>0</v>
      </c>
      <c r="AF3283" s="30">
        <v>0</v>
      </c>
      <c r="AG3283" s="30">
        <v>0</v>
      </c>
      <c r="AH3283" s="30">
        <v>0</v>
      </c>
      <c r="AI3283" s="30">
        <v>0</v>
      </c>
      <c r="AJ3283" s="30">
        <v>0</v>
      </c>
      <c r="AK3283" s="30">
        <v>193700</v>
      </c>
      <c r="AL3283" s="30">
        <v>0</v>
      </c>
    </row>
    <row r="3284" spans="1:38" x14ac:dyDescent="0.25">
      <c r="A3284" s="30" t="s">
        <v>581</v>
      </c>
      <c r="B3284" s="30">
        <v>1</v>
      </c>
      <c r="C3284" s="30" t="s">
        <v>582</v>
      </c>
      <c r="D3284" s="30" t="s">
        <v>26</v>
      </c>
      <c r="E3284" s="30">
        <v>62</v>
      </c>
      <c r="F3284" s="30">
        <v>2.0793522875200001E-2</v>
      </c>
      <c r="G3284" s="30">
        <v>2.24623996996E-2</v>
      </c>
      <c r="H3284" s="30">
        <v>1.57805575478E-2</v>
      </c>
      <c r="I3284" s="30">
        <v>1.21749946366E-2</v>
      </c>
      <c r="J3284" s="30">
        <v>1.1404860661000001E-2</v>
      </c>
      <c r="K3284" s="30">
        <v>1.07396339796E-2</v>
      </c>
      <c r="L3284" s="30">
        <v>1.0271841983199999E-2</v>
      </c>
      <c r="M3284" s="30">
        <v>1.05247524078E-2</v>
      </c>
      <c r="N3284" s="30">
        <v>9.4535288873999999E-3</v>
      </c>
      <c r="O3284" s="30">
        <v>8.6349734878000007E-3</v>
      </c>
      <c r="P3284" s="30">
        <v>8.7044311787999994E-3</v>
      </c>
      <c r="Q3284" s="30">
        <v>7.1501152692000003E-3</v>
      </c>
      <c r="R3284" s="30">
        <v>7.1492104517999998E-3</v>
      </c>
      <c r="S3284" s="30">
        <v>6.9017986636000003E-3</v>
      </c>
      <c r="T3284" s="30">
        <v>5.6843334013999998E-3</v>
      </c>
      <c r="U3284" s="30">
        <v>5.4103199876000003E-3</v>
      </c>
      <c r="V3284" s="30">
        <v>4.9354475708000001E-3</v>
      </c>
      <c r="W3284" s="30">
        <v>3.7794269286000001E-3</v>
      </c>
      <c r="X3284" s="30">
        <v>3.11482563E-3</v>
      </c>
      <c r="Y3284" s="30">
        <v>3.7834954034E-3</v>
      </c>
      <c r="Z3284" s="30">
        <v>3.4542939094E-3</v>
      </c>
      <c r="AA3284" s="30">
        <v>3.6030977955999999E-3</v>
      </c>
      <c r="AB3284" s="30">
        <v>3.7644728118000001E-3</v>
      </c>
      <c r="AC3284" s="30">
        <v>4.5288065154000003E-3</v>
      </c>
      <c r="AD3284" s="30">
        <v>3.4150955257999998E-3</v>
      </c>
      <c r="AE3284" s="30">
        <v>3.6191814217999998E-3</v>
      </c>
      <c r="AF3284" s="30">
        <v>3.7874767430000002E-3</v>
      </c>
      <c r="AG3284" s="30">
        <v>3.9321989827999998E-3</v>
      </c>
      <c r="AH3284" s="30">
        <v>3.9408455124000001E-3</v>
      </c>
      <c r="AI3284" s="30">
        <v>3.3890685037999998E-3</v>
      </c>
      <c r="AJ3284" s="30">
        <v>3.1961665179999999E-3</v>
      </c>
      <c r="AK3284" s="30">
        <v>0</v>
      </c>
      <c r="AL3284" s="30">
        <v>0</v>
      </c>
    </row>
    <row r="3285" spans="1:38" x14ac:dyDescent="0.25">
      <c r="A3285" s="30" t="s">
        <v>581</v>
      </c>
      <c r="B3285" s="30">
        <v>1</v>
      </c>
      <c r="C3285" s="30" t="s">
        <v>582</v>
      </c>
      <c r="D3285" s="30" t="s">
        <v>35</v>
      </c>
      <c r="E3285" s="30">
        <v>62</v>
      </c>
      <c r="F3285" s="30">
        <v>1.0092281232708</v>
      </c>
      <c r="G3285" s="30">
        <v>1.0219989428026</v>
      </c>
      <c r="H3285" s="30">
        <v>0.99312288816700001</v>
      </c>
      <c r="I3285" s="30">
        <v>0.93704989824840001</v>
      </c>
      <c r="J3285" s="30">
        <v>0.98050834448400004</v>
      </c>
      <c r="K3285" s="30">
        <v>0.99884089980000001</v>
      </c>
      <c r="L3285" s="30">
        <v>0.94108190953000004</v>
      </c>
      <c r="M3285" s="30">
        <v>0.99159155821919998</v>
      </c>
      <c r="N3285" s="30">
        <v>1.0390061201428</v>
      </c>
      <c r="O3285" s="30">
        <v>1.1351984682936</v>
      </c>
      <c r="P3285" s="30">
        <v>1.17175375037</v>
      </c>
      <c r="Q3285" s="30">
        <v>1.1355829183916</v>
      </c>
      <c r="R3285" s="30">
        <v>1.1624188643119999</v>
      </c>
      <c r="S3285" s="30">
        <v>1.2287639641456001</v>
      </c>
      <c r="T3285" s="30">
        <v>1.1819985639916</v>
      </c>
      <c r="U3285" s="30">
        <v>1.2193447684044001</v>
      </c>
      <c r="V3285" s="30">
        <v>1.3173443867848</v>
      </c>
      <c r="W3285" s="30">
        <v>1.3853078119446001</v>
      </c>
      <c r="X3285" s="30">
        <v>1.4348245567283999</v>
      </c>
      <c r="Y3285" s="30">
        <v>1.4630669031293999</v>
      </c>
      <c r="Z3285" s="30">
        <v>1.5004464758239999</v>
      </c>
      <c r="AA3285" s="30">
        <v>1.5260883156294001</v>
      </c>
      <c r="AB3285" s="30">
        <v>1.5142007533168</v>
      </c>
      <c r="AC3285" s="30">
        <v>1.5002809243377999</v>
      </c>
      <c r="AD3285" s="30">
        <v>1.5108537484666</v>
      </c>
      <c r="AE3285" s="30">
        <v>1.5413661165428001</v>
      </c>
      <c r="AF3285" s="30">
        <v>1.6005919218168001</v>
      </c>
      <c r="AG3285" s="30">
        <v>1.6700187576286001</v>
      </c>
      <c r="AH3285" s="30">
        <v>1.7093076342628</v>
      </c>
      <c r="AI3285" s="30">
        <v>1.7517304177054001</v>
      </c>
      <c r="AJ3285" s="30">
        <v>1.7250564719456001</v>
      </c>
      <c r="AK3285" s="30">
        <v>0</v>
      </c>
      <c r="AL3285" s="30">
        <v>0</v>
      </c>
    </row>
    <row r="3286" spans="1:38" x14ac:dyDescent="0.25">
      <c r="A3286" s="30" t="s">
        <v>581</v>
      </c>
      <c r="B3286" s="30">
        <v>1</v>
      </c>
      <c r="C3286" s="30" t="s">
        <v>582</v>
      </c>
      <c r="D3286" s="30" t="s">
        <v>28</v>
      </c>
      <c r="E3286" s="30">
        <v>62</v>
      </c>
      <c r="F3286" s="30">
        <v>0.2382317449386</v>
      </c>
      <c r="G3286" s="30">
        <v>0.2776593279674</v>
      </c>
      <c r="H3286" s="30">
        <v>0.27883362247620003</v>
      </c>
      <c r="I3286" s="30">
        <v>0.27924824471659998</v>
      </c>
      <c r="J3286" s="30">
        <v>0.29636203575859998</v>
      </c>
      <c r="K3286" s="30">
        <v>0.32514770836500001</v>
      </c>
      <c r="L3286" s="30">
        <v>0.32812090532299998</v>
      </c>
      <c r="M3286" s="30">
        <v>0.34615503402219999</v>
      </c>
      <c r="N3286" s="30">
        <v>0.37403909868860002</v>
      </c>
      <c r="O3286" s="30">
        <v>0.39426570168519998</v>
      </c>
      <c r="P3286" s="30">
        <v>0.43755587009219998</v>
      </c>
      <c r="Q3286" s="30">
        <v>0.44868528854860001</v>
      </c>
      <c r="R3286" s="30">
        <v>0.47810751630280002</v>
      </c>
      <c r="S3286" s="30">
        <v>0.49426310986040001</v>
      </c>
      <c r="T3286" s="30">
        <v>0.46743948045880002</v>
      </c>
      <c r="U3286" s="30">
        <v>0.51624547581299995</v>
      </c>
      <c r="V3286" s="30">
        <v>0.54235726605860002</v>
      </c>
      <c r="W3286" s="30">
        <v>0.54558198640019995</v>
      </c>
      <c r="X3286" s="30">
        <v>0.55910066828159999</v>
      </c>
      <c r="Y3286" s="30">
        <v>0.54475918375559995</v>
      </c>
      <c r="Z3286" s="30">
        <v>0.55898691622819996</v>
      </c>
      <c r="AA3286" s="30">
        <v>0.59959668754740003</v>
      </c>
      <c r="AB3286" s="30">
        <v>0.58522376420019995</v>
      </c>
      <c r="AC3286" s="30">
        <v>0.60154279159640001</v>
      </c>
      <c r="AD3286" s="30">
        <v>0.57494694776260002</v>
      </c>
      <c r="AE3286" s="30">
        <v>0.62357997828459999</v>
      </c>
      <c r="AF3286" s="30">
        <v>0.63987294781579995</v>
      </c>
      <c r="AG3286" s="30">
        <v>0.65972079084559998</v>
      </c>
      <c r="AH3286" s="30">
        <v>0.65515816419100004</v>
      </c>
      <c r="AI3286" s="30">
        <v>0.69318988476419996</v>
      </c>
      <c r="AJ3286" s="30">
        <v>0.70944592646320004</v>
      </c>
      <c r="AK3286" s="30">
        <v>0</v>
      </c>
      <c r="AL3286" s="30">
        <v>0</v>
      </c>
    </row>
    <row r="3287" spans="1:38" x14ac:dyDescent="0.25">
      <c r="A3287" s="30" t="s">
        <v>581</v>
      </c>
      <c r="B3287" s="30">
        <v>1</v>
      </c>
      <c r="C3287" s="30" t="s">
        <v>582</v>
      </c>
      <c r="D3287" s="30" t="s">
        <v>30</v>
      </c>
      <c r="E3287" s="30">
        <v>62</v>
      </c>
      <c r="F3287" s="30">
        <v>0.40712361368380001</v>
      </c>
      <c r="G3287" s="30">
        <v>0.42631813611559999</v>
      </c>
      <c r="H3287" s="30">
        <v>0.42753338309560002</v>
      </c>
      <c r="I3287" s="30">
        <v>0.40252061720760002</v>
      </c>
      <c r="J3287" s="30">
        <v>0.41669074541599999</v>
      </c>
      <c r="K3287" s="30">
        <v>0.39939323215900002</v>
      </c>
      <c r="L3287" s="30">
        <v>0.37589895337239998</v>
      </c>
      <c r="M3287" s="30">
        <v>0.35283893803600003</v>
      </c>
      <c r="N3287" s="30">
        <v>0.34945127439360002</v>
      </c>
      <c r="O3287" s="30">
        <v>0.3407388941244</v>
      </c>
      <c r="P3287" s="30">
        <v>0.33379188436099999</v>
      </c>
      <c r="Q3287" s="30">
        <v>0.32107757349639998</v>
      </c>
      <c r="R3287" s="30">
        <v>0.31970768177059999</v>
      </c>
      <c r="S3287" s="30">
        <v>0.31713199929019997</v>
      </c>
      <c r="T3287" s="30">
        <v>0.29643830418</v>
      </c>
      <c r="U3287" s="30">
        <v>0.30398809117859998</v>
      </c>
      <c r="V3287" s="30">
        <v>0.31393349359139999</v>
      </c>
      <c r="W3287" s="30">
        <v>0.31018450873359998</v>
      </c>
      <c r="X3287" s="30">
        <v>0.29127708641540001</v>
      </c>
      <c r="Y3287" s="30">
        <v>0.31715701615179998</v>
      </c>
      <c r="Z3287" s="30">
        <v>0.33196985264180001</v>
      </c>
      <c r="AA3287" s="30">
        <v>0.32776250400099999</v>
      </c>
      <c r="AB3287" s="30">
        <v>0.32813049931380001</v>
      </c>
      <c r="AC3287" s="30">
        <v>0.33616177021679999</v>
      </c>
      <c r="AD3287" s="30">
        <v>0.34491415040020001</v>
      </c>
      <c r="AE3287" s="30">
        <v>0.35035978851339999</v>
      </c>
      <c r="AF3287" s="30">
        <v>0.36370809625540002</v>
      </c>
      <c r="AG3287" s="30">
        <v>0.39051642815479998</v>
      </c>
      <c r="AH3287" s="30">
        <v>0.36568041184799999</v>
      </c>
      <c r="AI3287" s="30">
        <v>0.36812516910120002</v>
      </c>
      <c r="AJ3287" s="30">
        <v>0.36931465377259998</v>
      </c>
      <c r="AK3287" s="30">
        <v>0</v>
      </c>
      <c r="AL3287" s="30">
        <v>0</v>
      </c>
    </row>
    <row r="3288" spans="1:38" x14ac:dyDescent="0.25">
      <c r="A3288" s="30" t="s">
        <v>581</v>
      </c>
      <c r="B3288" s="30">
        <v>1</v>
      </c>
      <c r="C3288" s="30" t="s">
        <v>582</v>
      </c>
      <c r="D3288" s="30" t="s">
        <v>32</v>
      </c>
      <c r="E3288" s="30">
        <v>62</v>
      </c>
      <c r="F3288" s="30">
        <v>0.3627354905306</v>
      </c>
      <c r="G3288" s="30">
        <v>0.35543641963360001</v>
      </c>
      <c r="H3288" s="30">
        <v>0.3508953316442</v>
      </c>
      <c r="I3288" s="30">
        <v>0.3380050738316</v>
      </c>
      <c r="J3288" s="30">
        <v>0.33708657164580003</v>
      </c>
      <c r="K3288" s="30">
        <v>0.3454767517224</v>
      </c>
      <c r="L3288" s="30">
        <v>0.32684382036300003</v>
      </c>
      <c r="M3288" s="30">
        <v>0.32922210254759998</v>
      </c>
      <c r="N3288" s="30">
        <v>0.31829443852459999</v>
      </c>
      <c r="O3288" s="30">
        <v>0.31056373915300001</v>
      </c>
      <c r="P3288" s="30">
        <v>0.28922106986419999</v>
      </c>
      <c r="Q3288" s="30">
        <v>0.28140472168679997</v>
      </c>
      <c r="R3288" s="30">
        <v>0.28964226076959998</v>
      </c>
      <c r="S3288" s="30">
        <v>0.28204860539960003</v>
      </c>
      <c r="T3288" s="30">
        <v>0.27429334716260001</v>
      </c>
      <c r="U3288" s="30">
        <v>0.28679146221579999</v>
      </c>
      <c r="V3288" s="30">
        <v>0.2956269894652</v>
      </c>
      <c r="W3288" s="30">
        <v>0.30298584777440002</v>
      </c>
      <c r="X3288" s="30">
        <v>0.30010461936779997</v>
      </c>
      <c r="Y3288" s="30">
        <v>0.29829521551780003</v>
      </c>
      <c r="Z3288" s="30">
        <v>0.30828331775459999</v>
      </c>
      <c r="AA3288" s="30">
        <v>0.31135683763439997</v>
      </c>
      <c r="AB3288" s="30">
        <v>0.31231820348459999</v>
      </c>
      <c r="AC3288" s="30">
        <v>0.29302129090500001</v>
      </c>
      <c r="AD3288" s="30">
        <v>0.31425238881500001</v>
      </c>
      <c r="AE3288" s="30">
        <v>0.33544860177219998</v>
      </c>
      <c r="AF3288" s="30">
        <v>0.35065657017020002</v>
      </c>
      <c r="AG3288" s="30">
        <v>0.36318953921399999</v>
      </c>
      <c r="AH3288" s="30">
        <v>0.35031107379780002</v>
      </c>
      <c r="AI3288" s="30">
        <v>0.35943363300820003</v>
      </c>
      <c r="AJ3288" s="30">
        <v>0.359569282489</v>
      </c>
      <c r="AK3288" s="30">
        <v>0</v>
      </c>
      <c r="AL3288" s="30">
        <v>0</v>
      </c>
    </row>
    <row r="3289" spans="1:38" x14ac:dyDescent="0.25">
      <c r="A3289" s="30" t="s">
        <v>581</v>
      </c>
      <c r="B3289" s="30">
        <v>1</v>
      </c>
      <c r="C3289" s="30" t="s">
        <v>582</v>
      </c>
      <c r="D3289" s="30" t="s">
        <v>38</v>
      </c>
      <c r="E3289" s="30">
        <v>62</v>
      </c>
      <c r="F3289" s="30">
        <v>0.90565264804839996</v>
      </c>
      <c r="G3289" s="30">
        <v>0.97135214006040005</v>
      </c>
      <c r="H3289" s="30">
        <v>1.0081929738424</v>
      </c>
      <c r="I3289" s="30">
        <v>0.98976754408480005</v>
      </c>
      <c r="J3289" s="30">
        <v>1.0610156295148001</v>
      </c>
      <c r="K3289" s="30">
        <v>1.1558653881634</v>
      </c>
      <c r="L3289" s="30">
        <v>1.1904834540408</v>
      </c>
      <c r="M3289" s="30">
        <v>1.1921656465184001</v>
      </c>
      <c r="N3289" s="30">
        <v>1.228627465782</v>
      </c>
      <c r="O3289" s="30">
        <v>1.288800499518</v>
      </c>
      <c r="P3289" s="30">
        <v>1.3665177260535999</v>
      </c>
      <c r="Q3289" s="30">
        <v>1.3706110774764</v>
      </c>
      <c r="R3289" s="30">
        <v>1.4459641149924001</v>
      </c>
      <c r="S3289" s="30">
        <v>1.4170808568624</v>
      </c>
      <c r="T3289" s="30">
        <v>1.4056160449785999</v>
      </c>
      <c r="U3289" s="30">
        <v>1.404602940875</v>
      </c>
      <c r="V3289" s="30">
        <v>1.5061654234154001</v>
      </c>
      <c r="W3289" s="30">
        <v>1.5125759692578</v>
      </c>
      <c r="X3289" s="30">
        <v>1.4834899097608001</v>
      </c>
      <c r="Y3289" s="30">
        <v>1.4350484974405999</v>
      </c>
      <c r="Z3289" s="30">
        <v>1.4578289180913999</v>
      </c>
      <c r="AA3289" s="30">
        <v>1.4798203953046001</v>
      </c>
      <c r="AB3289" s="30">
        <v>1.4383208776076</v>
      </c>
      <c r="AC3289" s="30">
        <v>1.4436999975911999</v>
      </c>
      <c r="AD3289" s="30">
        <v>1.4456261478879999</v>
      </c>
      <c r="AE3289" s="30">
        <v>1.5025315913004</v>
      </c>
      <c r="AF3289" s="30">
        <v>1.6141933244454001</v>
      </c>
      <c r="AG3289" s="30">
        <v>1.7387545908318001</v>
      </c>
      <c r="AH3289" s="30">
        <v>1.7934395751244001</v>
      </c>
      <c r="AI3289" s="30">
        <v>1.8078359528596</v>
      </c>
      <c r="AJ3289" s="30">
        <v>1.85322595094</v>
      </c>
      <c r="AK3289" s="30">
        <v>0</v>
      </c>
      <c r="AL3289" s="30">
        <v>0</v>
      </c>
    </row>
    <row r="3290" spans="1:38" x14ac:dyDescent="0.25">
      <c r="A3290" s="30" t="s">
        <v>581</v>
      </c>
      <c r="B3290" s="30">
        <v>1</v>
      </c>
      <c r="C3290" s="30" t="s">
        <v>582</v>
      </c>
      <c r="D3290" s="30" t="s">
        <v>40</v>
      </c>
      <c r="E3290" s="30">
        <v>62</v>
      </c>
      <c r="F3290" s="30">
        <v>7.5709748969399998E-2</v>
      </c>
      <c r="G3290" s="30">
        <v>8.2728021290600001E-2</v>
      </c>
      <c r="H3290" s="30">
        <v>8.4087194671600002E-2</v>
      </c>
      <c r="I3290" s="30">
        <v>8.15808765188E-2</v>
      </c>
      <c r="J3290" s="30">
        <v>8.5443085999799995E-2</v>
      </c>
      <c r="K3290" s="30">
        <v>8.7076653131999998E-2</v>
      </c>
      <c r="L3290" s="30">
        <v>7.6861311025000004E-2</v>
      </c>
      <c r="M3290" s="30">
        <v>7.5574055921E-2</v>
      </c>
      <c r="N3290" s="30">
        <v>8.1134541088600007E-2</v>
      </c>
      <c r="O3290" s="30">
        <v>7.9261187600800004E-2</v>
      </c>
      <c r="P3290" s="30">
        <v>8.2235703864400003E-2</v>
      </c>
      <c r="Q3290" s="30">
        <v>8.54573219962E-2</v>
      </c>
      <c r="R3290" s="30">
        <v>8.5315696810800007E-2</v>
      </c>
      <c r="S3290" s="30">
        <v>8.6061053010200006E-2</v>
      </c>
      <c r="T3290" s="30">
        <v>8.3222743487399997E-2</v>
      </c>
      <c r="U3290" s="30">
        <v>8.5968209679799998E-2</v>
      </c>
      <c r="V3290" s="30">
        <v>8.6740105789000002E-2</v>
      </c>
      <c r="W3290" s="30">
        <v>8.8976505733400005E-2</v>
      </c>
      <c r="X3290" s="30">
        <v>8.64431858602E-2</v>
      </c>
      <c r="Y3290" s="30">
        <v>8.6859888587600007E-2</v>
      </c>
      <c r="Z3290" s="30">
        <v>8.5437663144800002E-2</v>
      </c>
      <c r="AA3290" s="30">
        <v>8.4306387171000002E-2</v>
      </c>
      <c r="AB3290" s="30">
        <v>8.3363564162200005E-2</v>
      </c>
      <c r="AC3290" s="30">
        <v>8.6458374294399995E-2</v>
      </c>
      <c r="AD3290" s="30">
        <v>8.5891316650399993E-2</v>
      </c>
      <c r="AE3290" s="30">
        <v>8.9249120335199994E-2</v>
      </c>
      <c r="AF3290" s="30">
        <v>8.9756108092800005E-2</v>
      </c>
      <c r="AG3290" s="30">
        <v>8.9961901707600003E-2</v>
      </c>
      <c r="AH3290" s="30">
        <v>8.7469650674599997E-2</v>
      </c>
      <c r="AI3290" s="30">
        <v>9.0021056018800005E-2</v>
      </c>
      <c r="AJ3290" s="30">
        <v>8.9349610196599996E-2</v>
      </c>
      <c r="AK3290" s="30">
        <v>0</v>
      </c>
      <c r="AL3290" s="30">
        <v>0</v>
      </c>
    </row>
    <row r="3291" spans="1:38" x14ac:dyDescent="0.25">
      <c r="A3291" s="30" t="s">
        <v>581</v>
      </c>
      <c r="B3291" s="30">
        <v>1</v>
      </c>
      <c r="C3291" s="30" t="s">
        <v>582</v>
      </c>
      <c r="D3291" s="30" t="s">
        <v>42</v>
      </c>
      <c r="E3291" s="30">
        <v>62</v>
      </c>
      <c r="F3291" s="30">
        <v>3.73604167182E-2</v>
      </c>
      <c r="G3291" s="30">
        <v>3.5833093201599997E-2</v>
      </c>
      <c r="H3291" s="30">
        <v>3.7749410869200001E-2</v>
      </c>
      <c r="I3291" s="30">
        <v>3.8805950558799998E-2</v>
      </c>
      <c r="J3291" s="30">
        <v>3.7881143587000003E-2</v>
      </c>
      <c r="K3291" s="30">
        <v>3.9581366465200003E-2</v>
      </c>
      <c r="L3291" s="30">
        <v>3.77544548768E-2</v>
      </c>
      <c r="M3291" s="30">
        <v>3.7070700671200003E-2</v>
      </c>
      <c r="N3291" s="30">
        <v>3.68888973378E-2</v>
      </c>
      <c r="O3291" s="30">
        <v>3.8798856460200003E-2</v>
      </c>
      <c r="P3291" s="30">
        <v>4.14197455108E-2</v>
      </c>
      <c r="Q3291" s="30">
        <v>4.2521768821199998E-2</v>
      </c>
      <c r="R3291" s="30">
        <v>4.1474316135000001E-2</v>
      </c>
      <c r="S3291" s="30">
        <v>3.92565796326E-2</v>
      </c>
      <c r="T3291" s="30">
        <v>4.0341632170800001E-2</v>
      </c>
      <c r="U3291" s="30">
        <v>3.8493692003799998E-2</v>
      </c>
      <c r="V3291" s="30">
        <v>3.6390083809600002E-2</v>
      </c>
      <c r="W3291" s="30">
        <v>3.4736087406600002E-2</v>
      </c>
      <c r="X3291" s="30">
        <v>3.2413138368599999E-2</v>
      </c>
      <c r="Y3291" s="30">
        <v>3.2412929619600003E-2</v>
      </c>
      <c r="Z3291" s="30">
        <v>2.96025138802E-2</v>
      </c>
      <c r="AA3291" s="30">
        <v>2.78034895192E-2</v>
      </c>
      <c r="AB3291" s="30">
        <v>2.76131629388E-2</v>
      </c>
      <c r="AC3291" s="30">
        <v>2.67974322812E-2</v>
      </c>
      <c r="AD3291" s="30">
        <v>2.6211741710399999E-2</v>
      </c>
      <c r="AE3291" s="30">
        <v>2.6858610310399999E-2</v>
      </c>
      <c r="AF3291" s="30">
        <v>2.6762899832599999E-2</v>
      </c>
      <c r="AG3291" s="30">
        <v>2.7571131796999999E-2</v>
      </c>
      <c r="AH3291" s="30">
        <v>2.7567096281E-2</v>
      </c>
      <c r="AI3291" s="30">
        <v>2.7393136069199998E-2</v>
      </c>
      <c r="AJ3291" s="30">
        <v>2.84428591578E-2</v>
      </c>
      <c r="AK3291" s="30">
        <v>0</v>
      </c>
      <c r="AL3291" s="30">
        <v>0</v>
      </c>
    </row>
    <row r="3292" spans="1:38" x14ac:dyDescent="0.25">
      <c r="A3292" s="30" t="s">
        <v>581</v>
      </c>
      <c r="B3292" s="30">
        <v>1</v>
      </c>
      <c r="C3292" s="30" t="s">
        <v>582</v>
      </c>
      <c r="D3292" s="30" t="s">
        <v>48</v>
      </c>
      <c r="E3292" s="30">
        <v>62</v>
      </c>
      <c r="F3292" s="30">
        <v>1.43004186956E-2</v>
      </c>
      <c r="G3292" s="30">
        <v>1.3808362049199999E-2</v>
      </c>
      <c r="H3292" s="30">
        <v>1.3915816855999999E-2</v>
      </c>
      <c r="I3292" s="30">
        <v>1.36602536056E-2</v>
      </c>
      <c r="J3292" s="30">
        <v>1.34276789692E-2</v>
      </c>
      <c r="K3292" s="30">
        <v>1.3114153348E-2</v>
      </c>
      <c r="L3292" s="30">
        <v>1.33046635262E-2</v>
      </c>
      <c r="M3292" s="30">
        <v>1.3737378777000001E-2</v>
      </c>
      <c r="N3292" s="30">
        <v>1.35375077632E-2</v>
      </c>
      <c r="O3292" s="30">
        <v>1.3236151299800001E-2</v>
      </c>
      <c r="P3292" s="30">
        <v>1.24526129862E-2</v>
      </c>
      <c r="Q3292" s="30">
        <v>1.13629723804E-2</v>
      </c>
      <c r="R3292" s="30">
        <v>1.13534061632E-2</v>
      </c>
      <c r="S3292" s="30">
        <v>1.1399446209599999E-2</v>
      </c>
      <c r="T3292" s="30">
        <v>1.0105161613400001E-2</v>
      </c>
      <c r="U3292" s="30">
        <v>9.6738618327999997E-3</v>
      </c>
      <c r="V3292" s="30">
        <v>9.4104083767999995E-3</v>
      </c>
      <c r="W3292" s="30">
        <v>8.5605590137999999E-3</v>
      </c>
      <c r="X3292" s="30">
        <v>8.5745907014000006E-3</v>
      </c>
      <c r="Y3292" s="30">
        <v>8.3329407133999993E-3</v>
      </c>
      <c r="Z3292" s="30">
        <v>7.7974916612000003E-3</v>
      </c>
      <c r="AA3292" s="30">
        <v>8.2871640394000003E-3</v>
      </c>
      <c r="AB3292" s="30">
        <v>7.3692442051999998E-3</v>
      </c>
      <c r="AC3292" s="30">
        <v>7.5333653510000001E-3</v>
      </c>
      <c r="AD3292" s="30">
        <v>7.7716168576E-3</v>
      </c>
      <c r="AE3292" s="30">
        <v>7.7391175438E-3</v>
      </c>
      <c r="AF3292" s="30">
        <v>7.5679605584000002E-3</v>
      </c>
      <c r="AG3292" s="30">
        <v>7.4900108806000001E-3</v>
      </c>
      <c r="AH3292" s="30">
        <v>7.5952453787999996E-3</v>
      </c>
      <c r="AI3292" s="30">
        <v>7.1154227051999997E-3</v>
      </c>
      <c r="AJ3292" s="30">
        <v>7.1067842811999996E-3</v>
      </c>
      <c r="AK3292" s="30">
        <v>0</v>
      </c>
      <c r="AL3292" s="30">
        <v>0</v>
      </c>
    </row>
    <row r="3293" spans="1:38" x14ac:dyDescent="0.25">
      <c r="A3293" s="30" t="s">
        <v>581</v>
      </c>
      <c r="B3293" s="30">
        <v>1</v>
      </c>
      <c r="C3293" s="30" t="s">
        <v>582</v>
      </c>
      <c r="D3293" s="30" t="s">
        <v>46</v>
      </c>
      <c r="E3293" s="30">
        <v>62</v>
      </c>
      <c r="F3293" s="30">
        <v>8.5708564604199997E-2</v>
      </c>
      <c r="G3293" s="30">
        <v>8.8254601061200005E-2</v>
      </c>
      <c r="H3293" s="30">
        <v>8.8265634719800007E-2</v>
      </c>
      <c r="I3293" s="30">
        <v>9.0007973997599994E-2</v>
      </c>
      <c r="J3293" s="30">
        <v>8.7209630983200004E-2</v>
      </c>
      <c r="K3293" s="30">
        <v>8.86742621836E-2</v>
      </c>
      <c r="L3293" s="30">
        <v>8.7566155501200005E-2</v>
      </c>
      <c r="M3293" s="30">
        <v>8.2663966250200005E-2</v>
      </c>
      <c r="N3293" s="30">
        <v>8.1861993388400001E-2</v>
      </c>
      <c r="O3293" s="30">
        <v>8.0901789440200003E-2</v>
      </c>
      <c r="P3293" s="30">
        <v>8.2912107512600003E-2</v>
      </c>
      <c r="Q3293" s="30">
        <v>7.9198767120200006E-2</v>
      </c>
      <c r="R3293" s="30">
        <v>7.98413776578E-2</v>
      </c>
      <c r="S3293" s="30">
        <v>7.8745169042599997E-2</v>
      </c>
      <c r="T3293" s="30">
        <v>7.3791019587800002E-2</v>
      </c>
      <c r="U3293" s="30">
        <v>7.4305213968799994E-2</v>
      </c>
      <c r="V3293" s="30">
        <v>7.2957236179599996E-2</v>
      </c>
      <c r="W3293" s="30">
        <v>6.91528332154E-2</v>
      </c>
      <c r="X3293" s="30">
        <v>6.4556234441599997E-2</v>
      </c>
      <c r="Y3293" s="30">
        <v>6.5534083386999994E-2</v>
      </c>
      <c r="Z3293" s="30">
        <v>6.6145809353599996E-2</v>
      </c>
      <c r="AA3293" s="30">
        <v>6.5973767188999999E-2</v>
      </c>
      <c r="AB3293" s="30">
        <v>6.5583847688400004E-2</v>
      </c>
      <c r="AC3293" s="30">
        <v>6.6742885759400003E-2</v>
      </c>
      <c r="AD3293" s="30">
        <v>6.3486446178599998E-2</v>
      </c>
      <c r="AE3293" s="30">
        <v>6.5312387329999999E-2</v>
      </c>
      <c r="AF3293" s="30">
        <v>6.6365844954600003E-2</v>
      </c>
      <c r="AG3293" s="30">
        <v>6.7268100925400004E-2</v>
      </c>
      <c r="AH3293" s="30">
        <v>6.4906473990599997E-2</v>
      </c>
      <c r="AI3293" s="30">
        <v>6.5134359835400002E-2</v>
      </c>
      <c r="AJ3293" s="30">
        <v>6.0747096048799999E-2</v>
      </c>
      <c r="AK3293" s="30">
        <v>0</v>
      </c>
      <c r="AL3293" s="30">
        <v>0</v>
      </c>
    </row>
    <row r="3294" spans="1:38" x14ac:dyDescent="0.25">
      <c r="A3294" s="30" t="s">
        <v>581</v>
      </c>
      <c r="B3294" s="30">
        <v>1</v>
      </c>
      <c r="C3294" s="30" t="s">
        <v>582</v>
      </c>
      <c r="D3294" s="30" t="s">
        <v>44</v>
      </c>
      <c r="E3294" s="30">
        <v>62</v>
      </c>
      <c r="F3294" s="30">
        <v>2.3533004005799999E-2</v>
      </c>
      <c r="G3294" s="30">
        <v>2.3834997622999999E-2</v>
      </c>
      <c r="H3294" s="30">
        <v>2.42547110146E-2</v>
      </c>
      <c r="I3294" s="30">
        <v>2.6068235668200001E-2</v>
      </c>
      <c r="J3294" s="30">
        <v>2.5568768119399999E-2</v>
      </c>
      <c r="K3294" s="30">
        <v>2.4718256809E-2</v>
      </c>
      <c r="L3294" s="30">
        <v>2.7035044190399999E-2</v>
      </c>
      <c r="M3294" s="30">
        <v>2.6768525566000002E-2</v>
      </c>
      <c r="N3294" s="30">
        <v>2.6288845664199999E-2</v>
      </c>
      <c r="O3294" s="30">
        <v>2.5633074493000001E-2</v>
      </c>
      <c r="P3294" s="30">
        <v>2.4700576230599999E-2</v>
      </c>
      <c r="Q3294" s="30">
        <v>2.4730057221599999E-2</v>
      </c>
      <c r="R3294" s="30">
        <v>2.5451388720600002E-2</v>
      </c>
      <c r="S3294" s="30">
        <v>2.4228784865600001E-2</v>
      </c>
      <c r="T3294" s="30">
        <v>2.3006096795799999E-2</v>
      </c>
      <c r="U3294" s="30">
        <v>2.3146640241200001E-2</v>
      </c>
      <c r="V3294" s="30">
        <v>2.2726094744199999E-2</v>
      </c>
      <c r="W3294" s="30">
        <v>2.1587200251399999E-2</v>
      </c>
      <c r="X3294" s="30">
        <v>2.1686556014200001E-2</v>
      </c>
      <c r="Y3294" s="30">
        <v>2.20595512902E-2</v>
      </c>
      <c r="Z3294" s="30">
        <v>1.9961109581599999E-2</v>
      </c>
      <c r="AA3294" s="30">
        <v>2.0343686809199998E-2</v>
      </c>
      <c r="AB3294" s="30">
        <v>2.0049852163800001E-2</v>
      </c>
      <c r="AC3294" s="30">
        <v>2.0166635950000001E-2</v>
      </c>
      <c r="AD3294" s="30">
        <v>2.0353294418599999E-2</v>
      </c>
      <c r="AE3294" s="30">
        <v>1.998363266E-2</v>
      </c>
      <c r="AF3294" s="30">
        <v>1.9647079804E-2</v>
      </c>
      <c r="AG3294" s="30">
        <v>1.87749370014E-2</v>
      </c>
      <c r="AH3294" s="30">
        <v>1.8926187109999999E-2</v>
      </c>
      <c r="AI3294" s="30">
        <v>1.7585377889600001E-2</v>
      </c>
      <c r="AJ3294" s="30">
        <v>1.7453200972999999E-2</v>
      </c>
      <c r="AK3294" s="30">
        <v>0</v>
      </c>
      <c r="AL3294" s="30">
        <v>0</v>
      </c>
    </row>
    <row r="3295" spans="1:38" x14ac:dyDescent="0.25">
      <c r="A3295" s="30" t="s">
        <v>581</v>
      </c>
      <c r="B3295" s="30">
        <v>1</v>
      </c>
      <c r="C3295" s="30" t="s">
        <v>582</v>
      </c>
      <c r="D3295" s="30" t="s">
        <v>50</v>
      </c>
      <c r="E3295" s="30">
        <v>62</v>
      </c>
      <c r="F3295" s="30">
        <v>0.39232783665080001</v>
      </c>
      <c r="G3295" s="30">
        <v>0.3902485426342</v>
      </c>
      <c r="H3295" s="30">
        <v>0.38755894798500001</v>
      </c>
      <c r="I3295" s="30">
        <v>0.38790391046060002</v>
      </c>
      <c r="J3295" s="30">
        <v>0.399657653221</v>
      </c>
      <c r="K3295" s="30">
        <v>0.40268844648660002</v>
      </c>
      <c r="L3295" s="30">
        <v>0.3889122278796</v>
      </c>
      <c r="M3295" s="30">
        <v>0.37580453901580002</v>
      </c>
      <c r="N3295" s="30">
        <v>0.36829296837160003</v>
      </c>
      <c r="O3295" s="30">
        <v>0.37142076892159998</v>
      </c>
      <c r="P3295" s="30">
        <v>0.36113049587680002</v>
      </c>
      <c r="Q3295" s="30">
        <v>0.35606669067660002</v>
      </c>
      <c r="R3295" s="30">
        <v>0.3660912100034</v>
      </c>
      <c r="S3295" s="30">
        <v>0.37092107718739997</v>
      </c>
      <c r="T3295" s="30">
        <v>0.36042513786320002</v>
      </c>
      <c r="U3295" s="30">
        <v>0.35293304697240002</v>
      </c>
      <c r="V3295" s="30">
        <v>0.37235621851639999</v>
      </c>
      <c r="W3295" s="30">
        <v>0.36573342917700002</v>
      </c>
      <c r="X3295" s="30">
        <v>0.35569379269759999</v>
      </c>
      <c r="Y3295" s="30">
        <v>0.36752708992540001</v>
      </c>
      <c r="Z3295" s="30">
        <v>0.38123897483219998</v>
      </c>
      <c r="AA3295" s="30">
        <v>0.37731273617720001</v>
      </c>
      <c r="AB3295" s="30">
        <v>0.38034926808840003</v>
      </c>
      <c r="AC3295" s="30">
        <v>0.38486428334259998</v>
      </c>
      <c r="AD3295" s="30">
        <v>0.3940026274342</v>
      </c>
      <c r="AE3295" s="30">
        <v>0.41345437539020002</v>
      </c>
      <c r="AF3295" s="30">
        <v>0.43384598220859999</v>
      </c>
      <c r="AG3295" s="30">
        <v>0.43470274797280001</v>
      </c>
      <c r="AH3295" s="30">
        <v>0.43180447167160002</v>
      </c>
      <c r="AI3295" s="30">
        <v>0.42433567859959997</v>
      </c>
      <c r="AJ3295" s="30">
        <v>0.44412618696579997</v>
      </c>
      <c r="AK3295" s="30">
        <v>0</v>
      </c>
      <c r="AL3295" s="30">
        <v>0</v>
      </c>
    </row>
    <row r="3296" spans="1:38" x14ac:dyDescent="0.25">
      <c r="A3296" s="30" t="s">
        <v>581</v>
      </c>
      <c r="B3296" s="30">
        <v>1</v>
      </c>
      <c r="C3296" s="30" t="s">
        <v>582</v>
      </c>
      <c r="D3296" s="30" t="s">
        <v>52</v>
      </c>
      <c r="E3296" s="30">
        <v>62</v>
      </c>
      <c r="F3296" s="30">
        <v>0.70985989432539998</v>
      </c>
      <c r="G3296" s="30">
        <v>0.72039748046079999</v>
      </c>
      <c r="H3296" s="30">
        <v>0.70116589115000005</v>
      </c>
      <c r="I3296" s="30">
        <v>0.700855297223</v>
      </c>
      <c r="J3296" s="30">
        <v>0.70379445462440005</v>
      </c>
      <c r="K3296" s="30">
        <v>0.71928934469359995</v>
      </c>
      <c r="L3296" s="30">
        <v>0.73298733284719997</v>
      </c>
      <c r="M3296" s="30">
        <v>0.73966669057300005</v>
      </c>
      <c r="N3296" s="30">
        <v>0.71748127162219999</v>
      </c>
      <c r="O3296" s="30">
        <v>0.71617199357320005</v>
      </c>
      <c r="P3296" s="30">
        <v>0.72994381447500001</v>
      </c>
      <c r="Q3296" s="30">
        <v>0.72588642006000004</v>
      </c>
      <c r="R3296" s="30">
        <v>0.7351590429814</v>
      </c>
      <c r="S3296" s="30">
        <v>0.75344442552320001</v>
      </c>
      <c r="T3296" s="30">
        <v>0.72435523941019997</v>
      </c>
      <c r="U3296" s="30">
        <v>0.71148412088599999</v>
      </c>
      <c r="V3296" s="30">
        <v>0.71813135665539996</v>
      </c>
      <c r="W3296" s="30">
        <v>0.72193881915580005</v>
      </c>
      <c r="X3296" s="30">
        <v>0.72419417300279998</v>
      </c>
      <c r="Y3296" s="30">
        <v>0.72798843776860001</v>
      </c>
      <c r="Z3296" s="30">
        <v>0.74354542394540002</v>
      </c>
      <c r="AA3296" s="30">
        <v>0.75970309441399997</v>
      </c>
      <c r="AB3296" s="30">
        <v>0.75720380679639998</v>
      </c>
      <c r="AC3296" s="30">
        <v>0.77842448755019999</v>
      </c>
      <c r="AD3296" s="30">
        <v>0.79049598711460001</v>
      </c>
      <c r="AE3296" s="30">
        <v>0.80648553605560003</v>
      </c>
      <c r="AF3296" s="30">
        <v>0.84926063297819998</v>
      </c>
      <c r="AG3296" s="30">
        <v>0.85876821474459997</v>
      </c>
      <c r="AH3296" s="30">
        <v>0.8690388560858</v>
      </c>
      <c r="AI3296" s="30">
        <v>0.85146704878839996</v>
      </c>
      <c r="AJ3296" s="30">
        <v>0.82945517928620005</v>
      </c>
      <c r="AK3296" s="30">
        <v>0</v>
      </c>
      <c r="AL3296" s="30">
        <v>0</v>
      </c>
    </row>
    <row r="3297" spans="1:38" x14ac:dyDescent="0.25">
      <c r="A3297" s="30" t="s">
        <v>581</v>
      </c>
      <c r="B3297" s="30">
        <v>1</v>
      </c>
      <c r="C3297" s="30" t="s">
        <v>582</v>
      </c>
      <c r="D3297" s="30" t="s">
        <v>56</v>
      </c>
      <c r="E3297" s="30">
        <v>62</v>
      </c>
      <c r="F3297" s="30">
        <v>0.29133009852940001</v>
      </c>
      <c r="G3297" s="30">
        <v>0.30076190792520002</v>
      </c>
      <c r="H3297" s="30">
        <v>0.2996187852296</v>
      </c>
      <c r="I3297" s="30">
        <v>0.3005422732236</v>
      </c>
      <c r="J3297" s="30">
        <v>0.31492456598879998</v>
      </c>
      <c r="K3297" s="30">
        <v>0.29850486751740002</v>
      </c>
      <c r="L3297" s="30">
        <v>0.30813434341239998</v>
      </c>
      <c r="M3297" s="30">
        <v>0.30363728876719998</v>
      </c>
      <c r="N3297" s="30">
        <v>0.30196601500960002</v>
      </c>
      <c r="O3297" s="30">
        <v>0.29854908642619998</v>
      </c>
      <c r="P3297" s="30">
        <v>0.28475137805579998</v>
      </c>
      <c r="Q3297" s="30">
        <v>0.26890603584439998</v>
      </c>
      <c r="R3297" s="30">
        <v>0.26103667588079998</v>
      </c>
      <c r="S3297" s="30">
        <v>0.25166900717059998</v>
      </c>
      <c r="T3297" s="30">
        <v>0.24378490928919999</v>
      </c>
      <c r="U3297" s="30">
        <v>0.24642163745699999</v>
      </c>
      <c r="V3297" s="30">
        <v>0.25049753746339998</v>
      </c>
      <c r="W3297" s="30">
        <v>0.26000090729780001</v>
      </c>
      <c r="X3297" s="30">
        <v>0.24515494158160001</v>
      </c>
      <c r="Y3297" s="30">
        <v>0.22913111852820001</v>
      </c>
      <c r="Z3297" s="30">
        <v>0.23194112910680001</v>
      </c>
      <c r="AA3297" s="30">
        <v>0.2308531835846</v>
      </c>
      <c r="AB3297" s="30">
        <v>0.27495068557539998</v>
      </c>
      <c r="AC3297" s="30">
        <v>0.235910336799</v>
      </c>
      <c r="AD3297" s="30">
        <v>0.23487067788560001</v>
      </c>
      <c r="AE3297" s="30">
        <v>0.24798076159660001</v>
      </c>
      <c r="AF3297" s="30">
        <v>0.2569364270692</v>
      </c>
      <c r="AG3297" s="30">
        <v>0.27580557551899998</v>
      </c>
      <c r="AH3297" s="30">
        <v>0.2661014855794</v>
      </c>
      <c r="AI3297" s="30">
        <v>0.26747008231640002</v>
      </c>
      <c r="AJ3297" s="30">
        <v>0.2784369045824</v>
      </c>
      <c r="AK3297" s="30">
        <v>0</v>
      </c>
      <c r="AL3297" s="30">
        <v>0</v>
      </c>
    </row>
    <row r="3298" spans="1:38" x14ac:dyDescent="0.25">
      <c r="A3298" s="30" t="s">
        <v>581</v>
      </c>
      <c r="B3298" s="30">
        <v>1</v>
      </c>
      <c r="C3298" s="30" t="s">
        <v>582</v>
      </c>
      <c r="D3298" s="30" t="s">
        <v>452</v>
      </c>
      <c r="E3298" s="30">
        <v>62</v>
      </c>
      <c r="F3298" s="30">
        <v>0</v>
      </c>
      <c r="G3298" s="30">
        <v>0</v>
      </c>
      <c r="H3298" s="30">
        <v>0</v>
      </c>
      <c r="I3298" s="30">
        <v>0</v>
      </c>
      <c r="J3298" s="30">
        <v>0</v>
      </c>
      <c r="K3298" s="30">
        <v>0</v>
      </c>
      <c r="L3298" s="30">
        <v>0</v>
      </c>
      <c r="M3298" s="30">
        <v>0</v>
      </c>
      <c r="N3298" s="30">
        <v>0</v>
      </c>
      <c r="O3298" s="30">
        <v>0</v>
      </c>
      <c r="P3298" s="30">
        <v>0</v>
      </c>
      <c r="Q3298" s="30">
        <v>0</v>
      </c>
      <c r="R3298" s="30">
        <v>0</v>
      </c>
      <c r="S3298" s="30">
        <v>0</v>
      </c>
      <c r="T3298" s="30">
        <v>0</v>
      </c>
      <c r="U3298" s="30">
        <v>0</v>
      </c>
      <c r="V3298" s="30">
        <v>0</v>
      </c>
      <c r="W3298" s="30">
        <v>0</v>
      </c>
      <c r="X3298" s="30">
        <v>0</v>
      </c>
      <c r="Y3298" s="30">
        <v>0</v>
      </c>
      <c r="Z3298" s="30">
        <v>0</v>
      </c>
      <c r="AA3298" s="30">
        <v>0</v>
      </c>
      <c r="AB3298" s="30">
        <v>0</v>
      </c>
      <c r="AC3298" s="30">
        <v>0</v>
      </c>
      <c r="AD3298" s="30">
        <v>0</v>
      </c>
      <c r="AE3298" s="30">
        <v>0</v>
      </c>
      <c r="AF3298" s="30">
        <v>0</v>
      </c>
      <c r="AG3298" s="30">
        <v>0</v>
      </c>
      <c r="AH3298" s="30">
        <v>0</v>
      </c>
      <c r="AI3298" s="30">
        <v>0</v>
      </c>
      <c r="AJ3298" s="30">
        <v>0</v>
      </c>
      <c r="AK3298" s="30">
        <v>194594</v>
      </c>
      <c r="AL3298" s="30">
        <v>0</v>
      </c>
    </row>
    <row r="3299" spans="1:38" x14ac:dyDescent="0.25">
      <c r="A3299" s="30" t="s">
        <v>581</v>
      </c>
      <c r="B3299" s="30">
        <v>1</v>
      </c>
      <c r="C3299" s="30" t="s">
        <v>582</v>
      </c>
      <c r="D3299" s="30" t="s">
        <v>54</v>
      </c>
      <c r="E3299" s="30">
        <v>62</v>
      </c>
      <c r="F3299" s="30">
        <v>7.6373328813400004E-2</v>
      </c>
      <c r="G3299" s="30">
        <v>8.1726779941200006E-2</v>
      </c>
      <c r="H3299" s="30">
        <v>8.5351536704599995E-2</v>
      </c>
      <c r="I3299" s="30">
        <v>9.0442705367399998E-2</v>
      </c>
      <c r="J3299" s="30">
        <v>9.7173450600599995E-2</v>
      </c>
      <c r="K3299" s="30">
        <v>0.10178329434199999</v>
      </c>
      <c r="L3299" s="30">
        <v>0.10545773959559999</v>
      </c>
      <c r="M3299" s="30">
        <v>0.110245970607</v>
      </c>
      <c r="N3299" s="30">
        <v>0.1108446013808</v>
      </c>
      <c r="O3299" s="30">
        <v>0.1119210977132</v>
      </c>
      <c r="P3299" s="30">
        <v>0.1112413732126</v>
      </c>
      <c r="Q3299" s="30">
        <v>0.112686818875</v>
      </c>
      <c r="R3299" s="30">
        <v>0.1122824706316</v>
      </c>
      <c r="S3299" s="30">
        <v>0.11724512435080001</v>
      </c>
      <c r="T3299" s="30">
        <v>0.1200743593266</v>
      </c>
      <c r="U3299" s="30">
        <v>0.124598366999</v>
      </c>
      <c r="V3299" s="30">
        <v>0.1160449757792</v>
      </c>
      <c r="W3299" s="30">
        <v>0.11813802428380001</v>
      </c>
      <c r="X3299" s="30">
        <v>0.117198114225</v>
      </c>
      <c r="Y3299" s="30">
        <v>0.1176489183142</v>
      </c>
      <c r="Z3299" s="30">
        <v>0.1155727507646</v>
      </c>
      <c r="AA3299" s="30">
        <v>0.109285554006</v>
      </c>
      <c r="AB3299" s="30">
        <v>0.1074435343838</v>
      </c>
      <c r="AC3299" s="30">
        <v>0.1071879667528</v>
      </c>
      <c r="AD3299" s="30">
        <v>0.108221012629</v>
      </c>
      <c r="AE3299" s="30">
        <v>0.1062718091416</v>
      </c>
      <c r="AF3299" s="30">
        <v>0.1072827199056</v>
      </c>
      <c r="AG3299" s="30">
        <v>0.1085272250918</v>
      </c>
      <c r="AH3299" s="30">
        <v>9.8239042785200001E-2</v>
      </c>
      <c r="AI3299" s="30">
        <v>9.9574624221399996E-2</v>
      </c>
      <c r="AJ3299" s="30">
        <v>9.51061314756E-2</v>
      </c>
      <c r="AK3299" s="30">
        <v>0</v>
      </c>
      <c r="AL3299" s="30">
        <v>0</v>
      </c>
    </row>
    <row r="3300" spans="1:38" x14ac:dyDescent="0.25">
      <c r="A3300" s="30" t="s">
        <v>581</v>
      </c>
      <c r="B3300" s="30">
        <v>1</v>
      </c>
      <c r="C3300" s="30" t="s">
        <v>582</v>
      </c>
      <c r="D3300" s="30" t="s">
        <v>58</v>
      </c>
      <c r="E3300" s="30">
        <v>62</v>
      </c>
      <c r="F3300" s="30">
        <v>6.45196442136E-2</v>
      </c>
      <c r="G3300" s="30">
        <v>6.8028695205800002E-2</v>
      </c>
      <c r="H3300" s="30">
        <v>7.0303790032999997E-2</v>
      </c>
      <c r="I3300" s="30">
        <v>5.9097846636799997E-2</v>
      </c>
      <c r="J3300" s="30">
        <v>7.7434406774799999E-2</v>
      </c>
      <c r="K3300" s="30">
        <v>7.9312512707000002E-2</v>
      </c>
      <c r="L3300" s="30">
        <v>7.8896129584600003E-2</v>
      </c>
      <c r="M3300" s="30">
        <v>7.1728822903999997E-2</v>
      </c>
      <c r="N3300" s="30">
        <v>6.8663593920599994E-2</v>
      </c>
      <c r="O3300" s="30">
        <v>6.9340964727800006E-2</v>
      </c>
      <c r="P3300" s="30">
        <v>6.9769857175000005E-2</v>
      </c>
      <c r="Q3300" s="30">
        <v>6.53940514586E-2</v>
      </c>
      <c r="R3300" s="30">
        <v>7.1895070756599996E-2</v>
      </c>
      <c r="S3300" s="30">
        <v>7.2364612728199995E-2</v>
      </c>
      <c r="T3300" s="30">
        <v>6.6248264882599994E-2</v>
      </c>
      <c r="U3300" s="30">
        <v>6.3203572032799998E-2</v>
      </c>
      <c r="V3300" s="30">
        <v>6.0648860497800001E-2</v>
      </c>
      <c r="W3300" s="30">
        <v>6.0040160512599999E-2</v>
      </c>
      <c r="X3300" s="30">
        <v>5.3123741104799997E-2</v>
      </c>
      <c r="Y3300" s="30">
        <v>5.2659428586199999E-2</v>
      </c>
      <c r="Z3300" s="30">
        <v>4.2909856188000001E-2</v>
      </c>
      <c r="AA3300" s="30">
        <v>4.1798890285000001E-2</v>
      </c>
      <c r="AB3300" s="30">
        <v>4.5552189497400003E-2</v>
      </c>
      <c r="AC3300" s="30">
        <v>5.0900125181600003E-2</v>
      </c>
      <c r="AD3300" s="30">
        <v>5.7136832634600003E-2</v>
      </c>
      <c r="AE3300" s="30">
        <v>5.09365851538E-2</v>
      </c>
      <c r="AF3300" s="30">
        <v>5.6084882472800003E-2</v>
      </c>
      <c r="AG3300" s="30">
        <v>5.8229467604000003E-2</v>
      </c>
      <c r="AH3300" s="30">
        <v>5.4838820981599999E-2</v>
      </c>
      <c r="AI3300" s="30">
        <v>5.2351663364600003E-2</v>
      </c>
      <c r="AJ3300" s="30">
        <v>5.3450244328000003E-2</v>
      </c>
      <c r="AK3300" s="30">
        <v>0</v>
      </c>
      <c r="AL3300" s="30">
        <v>0</v>
      </c>
    </row>
    <row r="3301" spans="1:38" x14ac:dyDescent="0.25">
      <c r="A3301" s="30" t="s">
        <v>581</v>
      </c>
      <c r="B3301" s="30">
        <v>1</v>
      </c>
      <c r="C3301" s="30" t="s">
        <v>582</v>
      </c>
      <c r="D3301" s="30" t="s">
        <v>72</v>
      </c>
      <c r="E3301" s="30">
        <v>62</v>
      </c>
      <c r="F3301" s="30">
        <v>0.2499579345296</v>
      </c>
      <c r="G3301" s="30">
        <v>0.26112199694619997</v>
      </c>
      <c r="H3301" s="30">
        <v>0.28750787757899998</v>
      </c>
      <c r="I3301" s="30">
        <v>0.30454278790180001</v>
      </c>
      <c r="J3301" s="30">
        <v>0.33907778246480003</v>
      </c>
      <c r="K3301" s="30">
        <v>0.37233892426519999</v>
      </c>
      <c r="L3301" s="30">
        <v>0.3921419857324</v>
      </c>
      <c r="M3301" s="30">
        <v>0.40192836843160001</v>
      </c>
      <c r="N3301" s="30">
        <v>0.40477999089580002</v>
      </c>
      <c r="O3301" s="30">
        <v>0.39695337259539998</v>
      </c>
      <c r="P3301" s="30">
        <v>0.39735472391240001</v>
      </c>
      <c r="Q3301" s="30">
        <v>0.40930075823540002</v>
      </c>
      <c r="R3301" s="30">
        <v>0.42355373938379998</v>
      </c>
      <c r="S3301" s="30">
        <v>0.4196018018048</v>
      </c>
      <c r="T3301" s="30">
        <v>0.42689408464919998</v>
      </c>
      <c r="U3301" s="30">
        <v>0.42570223954960001</v>
      </c>
      <c r="V3301" s="30">
        <v>0.42529242911519999</v>
      </c>
      <c r="W3301" s="30">
        <v>0.44636243481100002</v>
      </c>
      <c r="X3301" s="30">
        <v>0.4470576207734</v>
      </c>
      <c r="Y3301" s="30">
        <v>0.43555163121980001</v>
      </c>
      <c r="Z3301" s="30">
        <v>0.41128527177259999</v>
      </c>
      <c r="AA3301" s="30">
        <v>0.4070454531114</v>
      </c>
      <c r="AB3301" s="30">
        <v>0.41102585180619999</v>
      </c>
      <c r="AC3301" s="30">
        <v>0.41134500944859997</v>
      </c>
      <c r="AD3301" s="30">
        <v>0.38375587994159999</v>
      </c>
      <c r="AE3301" s="30">
        <v>0.4043128325368</v>
      </c>
      <c r="AF3301" s="30">
        <v>0.42224537726759998</v>
      </c>
      <c r="AG3301" s="30">
        <v>0.42361459405320001</v>
      </c>
      <c r="AH3301" s="30">
        <v>0.4194543768242</v>
      </c>
      <c r="AI3301" s="30">
        <v>0.435160212213</v>
      </c>
      <c r="AJ3301" s="30">
        <v>0.43915697337260001</v>
      </c>
      <c r="AK3301" s="30">
        <v>0</v>
      </c>
      <c r="AL3301" s="30">
        <v>0</v>
      </c>
    </row>
    <row r="3302" spans="1:38" x14ac:dyDescent="0.25">
      <c r="A3302" s="30" t="s">
        <v>581</v>
      </c>
      <c r="B3302" s="30">
        <v>1</v>
      </c>
      <c r="C3302" s="30" t="s">
        <v>582</v>
      </c>
      <c r="D3302" s="30" t="s">
        <v>75</v>
      </c>
      <c r="E3302" s="30">
        <v>62</v>
      </c>
      <c r="F3302" s="30">
        <v>7.1805280734200005E-2</v>
      </c>
      <c r="G3302" s="30">
        <v>8.0334471701799998E-2</v>
      </c>
      <c r="H3302" s="30">
        <v>8.5287866680199997E-2</v>
      </c>
      <c r="I3302" s="30">
        <v>8.1350272586200006E-2</v>
      </c>
      <c r="J3302" s="30">
        <v>8.33658501798E-2</v>
      </c>
      <c r="K3302" s="30">
        <v>9.6942400591799996E-2</v>
      </c>
      <c r="L3302" s="30">
        <v>8.5467965960199996E-2</v>
      </c>
      <c r="M3302" s="30">
        <v>9.4151154804999998E-2</v>
      </c>
      <c r="N3302" s="30">
        <v>8.1775290944000004E-2</v>
      </c>
      <c r="O3302" s="30">
        <v>8.2359334617799998E-2</v>
      </c>
      <c r="P3302" s="30">
        <v>8.2232435787799998E-2</v>
      </c>
      <c r="Q3302" s="30">
        <v>7.6253405388599996E-2</v>
      </c>
      <c r="R3302" s="30">
        <v>7.6731489828199995E-2</v>
      </c>
      <c r="S3302" s="30">
        <v>7.5882608816200001E-2</v>
      </c>
      <c r="T3302" s="30">
        <v>6.8798570815400001E-2</v>
      </c>
      <c r="U3302" s="30">
        <v>6.92937962746E-2</v>
      </c>
      <c r="V3302" s="30">
        <v>7.1469103298599998E-2</v>
      </c>
      <c r="W3302" s="30">
        <v>6.9191292350400002E-2</v>
      </c>
      <c r="X3302" s="30">
        <v>6.6794382990399997E-2</v>
      </c>
      <c r="Y3302" s="30">
        <v>7.15600894632E-2</v>
      </c>
      <c r="Z3302" s="30">
        <v>7.4789562994200004E-2</v>
      </c>
      <c r="AA3302" s="30">
        <v>6.3093605622400004E-2</v>
      </c>
      <c r="AB3302" s="30">
        <v>5.7522190261799999E-2</v>
      </c>
      <c r="AC3302" s="30">
        <v>5.6475351157600003E-2</v>
      </c>
      <c r="AD3302" s="30">
        <v>4.7952932120799999E-2</v>
      </c>
      <c r="AE3302" s="30">
        <v>4.7399004982600003E-2</v>
      </c>
      <c r="AF3302" s="30">
        <v>5.6933517545399999E-2</v>
      </c>
      <c r="AG3302" s="30">
        <v>5.7941416006200001E-2</v>
      </c>
      <c r="AH3302" s="30">
        <v>6.0243490531599997E-2</v>
      </c>
      <c r="AI3302" s="30">
        <v>6.00232154876E-2</v>
      </c>
      <c r="AJ3302" s="30">
        <v>5.1890942401599999E-2</v>
      </c>
      <c r="AK3302" s="30">
        <v>0</v>
      </c>
      <c r="AL3302" s="30">
        <v>0</v>
      </c>
    </row>
    <row r="3303" spans="1:38" x14ac:dyDescent="0.25">
      <c r="A3303" s="30" t="s">
        <v>581</v>
      </c>
      <c r="B3303" s="30">
        <v>1</v>
      </c>
      <c r="C3303" s="30" t="s">
        <v>582</v>
      </c>
      <c r="D3303" s="30" t="s">
        <v>60</v>
      </c>
      <c r="E3303" s="30">
        <v>62</v>
      </c>
      <c r="F3303" s="30">
        <v>1.2045385733808001</v>
      </c>
      <c r="G3303" s="30">
        <v>1.239109154925</v>
      </c>
      <c r="H3303" s="30">
        <v>1.1780568312438</v>
      </c>
      <c r="I3303" s="30">
        <v>1.1136336025760001</v>
      </c>
      <c r="J3303" s="30">
        <v>1.17833504461</v>
      </c>
      <c r="K3303" s="30">
        <v>1.1777916754926001</v>
      </c>
      <c r="L3303" s="30">
        <v>1.1483062463786</v>
      </c>
      <c r="M3303" s="30">
        <v>1.2135558227884</v>
      </c>
      <c r="N3303" s="30">
        <v>1.2408686323914</v>
      </c>
      <c r="O3303" s="30">
        <v>1.3594462965222001</v>
      </c>
      <c r="P3303" s="30">
        <v>1.4384232364952001</v>
      </c>
      <c r="Q3303" s="30">
        <v>1.4237396013620001</v>
      </c>
      <c r="R3303" s="30">
        <v>1.4162722991542001</v>
      </c>
      <c r="S3303" s="30">
        <v>1.4336102109897999</v>
      </c>
      <c r="T3303" s="30">
        <v>1.3740233349098001</v>
      </c>
      <c r="U3303" s="30">
        <v>1.4024774170158001</v>
      </c>
      <c r="V3303" s="30">
        <v>1.5188544479966</v>
      </c>
      <c r="W3303" s="30">
        <v>1.5436714479697999</v>
      </c>
      <c r="X3303" s="30">
        <v>1.5089987585732001</v>
      </c>
      <c r="Y3303" s="30">
        <v>1.4850102210989999</v>
      </c>
      <c r="Z3303" s="30">
        <v>1.5068976962823999</v>
      </c>
      <c r="AA3303" s="30">
        <v>1.5339886443191999</v>
      </c>
      <c r="AB3303" s="30">
        <v>1.5450406991148</v>
      </c>
      <c r="AC3303" s="30">
        <v>1.5748041570138001</v>
      </c>
      <c r="AD3303" s="30">
        <v>1.581691954803</v>
      </c>
      <c r="AE3303" s="30">
        <v>1.6759987599846</v>
      </c>
      <c r="AF3303" s="30">
        <v>1.7793819328567999</v>
      </c>
      <c r="AG3303" s="30">
        <v>1.8391625926152</v>
      </c>
      <c r="AH3303" s="30">
        <v>1.9235289650406</v>
      </c>
      <c r="AI3303" s="30">
        <v>1.9339983081926</v>
      </c>
      <c r="AJ3303" s="30">
        <v>1.8518242417840001</v>
      </c>
      <c r="AK3303" s="30">
        <v>0</v>
      </c>
      <c r="AL3303" s="30">
        <v>0</v>
      </c>
    </row>
    <row r="3304" spans="1:38" x14ac:dyDescent="0.25">
      <c r="A3304" s="30" t="s">
        <v>581</v>
      </c>
      <c r="B3304" s="30">
        <v>1</v>
      </c>
      <c r="C3304" s="30" t="s">
        <v>582</v>
      </c>
      <c r="D3304" s="30" t="s">
        <v>64</v>
      </c>
      <c r="E3304" s="30">
        <v>62</v>
      </c>
      <c r="F3304" s="30">
        <v>8.8020075240000002E-3</v>
      </c>
      <c r="G3304" s="30">
        <v>9.2816322063999993E-3</v>
      </c>
      <c r="H3304" s="30">
        <v>9.3579427947999994E-3</v>
      </c>
      <c r="I3304" s="30">
        <v>1.00321444614E-2</v>
      </c>
      <c r="J3304" s="30">
        <v>1.0032645399400001E-2</v>
      </c>
      <c r="K3304" s="30">
        <v>9.8881769363999995E-3</v>
      </c>
      <c r="L3304" s="30">
        <v>9.7666520297999999E-3</v>
      </c>
      <c r="M3304" s="30">
        <v>9.1605013452000002E-3</v>
      </c>
      <c r="N3304" s="30">
        <v>9.9399007963999995E-3</v>
      </c>
      <c r="O3304" s="30">
        <v>1.04814971416E-2</v>
      </c>
      <c r="P3304" s="30">
        <v>1.04718363094E-2</v>
      </c>
      <c r="Q3304" s="30">
        <v>9.5794676805999995E-3</v>
      </c>
      <c r="R3304" s="30">
        <v>9.6460553037999996E-3</v>
      </c>
      <c r="S3304" s="30">
        <v>9.3302761171999999E-3</v>
      </c>
      <c r="T3304" s="30">
        <v>8.7227044493999994E-3</v>
      </c>
      <c r="U3304" s="30">
        <v>9.1016244124000004E-3</v>
      </c>
      <c r="V3304" s="30">
        <v>8.9724380449999995E-3</v>
      </c>
      <c r="W3304" s="30">
        <v>7.9424873160000003E-3</v>
      </c>
      <c r="X3304" s="30">
        <v>7.9401316856E-3</v>
      </c>
      <c r="Y3304" s="30">
        <v>8.4358472951999997E-3</v>
      </c>
      <c r="Z3304" s="30">
        <v>8.5539016342000007E-3</v>
      </c>
      <c r="AA3304" s="30">
        <v>8.5332970798000004E-3</v>
      </c>
      <c r="AB3304" s="30">
        <v>7.8813978523999996E-3</v>
      </c>
      <c r="AC3304" s="30">
        <v>7.8622664907999993E-3</v>
      </c>
      <c r="AD3304" s="30">
        <v>7.8176704033999997E-3</v>
      </c>
      <c r="AE3304" s="30">
        <v>7.4817316360000002E-3</v>
      </c>
      <c r="AF3304" s="30">
        <v>7.8184306908E-3</v>
      </c>
      <c r="AG3304" s="30">
        <v>7.7776473942000003E-3</v>
      </c>
      <c r="AH3304" s="30">
        <v>7.8991100485999999E-3</v>
      </c>
      <c r="AI3304" s="30">
        <v>7.4312577072000001E-3</v>
      </c>
      <c r="AJ3304" s="30">
        <v>7.1448316696000004E-3</v>
      </c>
      <c r="AK3304" s="30">
        <v>0</v>
      </c>
      <c r="AL3304" s="30">
        <v>0</v>
      </c>
    </row>
    <row r="3305" spans="1:38" x14ac:dyDescent="0.25">
      <c r="A3305" s="30" t="s">
        <v>581</v>
      </c>
      <c r="B3305" s="30">
        <v>1</v>
      </c>
      <c r="C3305" s="30" t="s">
        <v>582</v>
      </c>
      <c r="D3305" s="30" t="s">
        <v>66</v>
      </c>
      <c r="E3305" s="30">
        <v>62</v>
      </c>
      <c r="F3305" s="30">
        <v>1.5439542350399999E-2</v>
      </c>
      <c r="G3305" s="30">
        <v>1.5745043934199999E-2</v>
      </c>
      <c r="H3305" s="30">
        <v>1.48923323706E-2</v>
      </c>
      <c r="I3305" s="30">
        <v>1.56177909312E-2</v>
      </c>
      <c r="J3305" s="30">
        <v>1.40519615532E-2</v>
      </c>
      <c r="K3305" s="30">
        <v>1.45207141228E-2</v>
      </c>
      <c r="L3305" s="30">
        <v>1.45300136002E-2</v>
      </c>
      <c r="M3305" s="30">
        <v>1.48531136932E-2</v>
      </c>
      <c r="N3305" s="30">
        <v>1.3906412810400001E-2</v>
      </c>
      <c r="O3305" s="30">
        <v>1.40933903476E-2</v>
      </c>
      <c r="P3305" s="30">
        <v>1.27347175768E-2</v>
      </c>
      <c r="Q3305" s="30">
        <v>1.28004957724E-2</v>
      </c>
      <c r="R3305" s="30">
        <v>1.19274761048E-2</v>
      </c>
      <c r="S3305" s="30">
        <v>1.14080438076E-2</v>
      </c>
      <c r="T3305" s="30">
        <v>1.0064080108200001E-2</v>
      </c>
      <c r="U3305" s="30">
        <v>9.1952159611999994E-3</v>
      </c>
      <c r="V3305" s="30">
        <v>8.7819874370000002E-3</v>
      </c>
      <c r="W3305" s="30">
        <v>8.3852812843999997E-3</v>
      </c>
      <c r="X3305" s="30">
        <v>8.8391434496000003E-3</v>
      </c>
      <c r="Y3305" s="30">
        <v>9.2222588652000007E-3</v>
      </c>
      <c r="Z3305" s="30">
        <v>8.7337416541999995E-3</v>
      </c>
      <c r="AA3305" s="30">
        <v>8.407916679E-3</v>
      </c>
      <c r="AB3305" s="30">
        <v>8.7696902882000004E-3</v>
      </c>
      <c r="AC3305" s="30">
        <v>8.8288117597999996E-3</v>
      </c>
      <c r="AD3305" s="30">
        <v>7.9804630055999998E-3</v>
      </c>
      <c r="AE3305" s="30">
        <v>8.9231935449999994E-3</v>
      </c>
      <c r="AF3305" s="30">
        <v>9.7700717586000005E-3</v>
      </c>
      <c r="AG3305" s="30">
        <v>9.6573002145999998E-3</v>
      </c>
      <c r="AH3305" s="30">
        <v>9.7012047930000005E-3</v>
      </c>
      <c r="AI3305" s="30">
        <v>8.4196749544000003E-3</v>
      </c>
      <c r="AJ3305" s="30">
        <v>7.9472575510000001E-3</v>
      </c>
      <c r="AK3305" s="30">
        <v>0</v>
      </c>
      <c r="AL3305" s="30">
        <v>0</v>
      </c>
    </row>
    <row r="3306" spans="1:38" x14ac:dyDescent="0.25">
      <c r="A3306" s="30" t="s">
        <v>581</v>
      </c>
      <c r="B3306" s="30">
        <v>1</v>
      </c>
      <c r="C3306" s="30" t="s">
        <v>582</v>
      </c>
      <c r="D3306" s="30" t="s">
        <v>68</v>
      </c>
      <c r="E3306" s="30">
        <v>62</v>
      </c>
      <c r="F3306" s="30">
        <v>0.107208755054</v>
      </c>
      <c r="G3306" s="30">
        <v>0.1090402475878</v>
      </c>
      <c r="H3306" s="30">
        <v>0.1210576869424</v>
      </c>
      <c r="I3306" s="30">
        <v>0.13107667708779999</v>
      </c>
      <c r="J3306" s="30">
        <v>0.16978957115679999</v>
      </c>
      <c r="K3306" s="30">
        <v>0.1820611990282</v>
      </c>
      <c r="L3306" s="30">
        <v>0.18023955244420001</v>
      </c>
      <c r="M3306" s="30">
        <v>0.1857161190536</v>
      </c>
      <c r="N3306" s="30">
        <v>0.1931969497164</v>
      </c>
      <c r="O3306" s="30">
        <v>0.19875461845619999</v>
      </c>
      <c r="P3306" s="30">
        <v>0.20858641829239999</v>
      </c>
      <c r="Q3306" s="30">
        <v>0.2154350442796</v>
      </c>
      <c r="R3306" s="30">
        <v>0.23289396476659999</v>
      </c>
      <c r="S3306" s="30">
        <v>0.26050370353640001</v>
      </c>
      <c r="T3306" s="30">
        <v>0.25668964200479999</v>
      </c>
      <c r="U3306" s="30">
        <v>0.27897330762200001</v>
      </c>
      <c r="V3306" s="30">
        <v>0.3082484677572</v>
      </c>
      <c r="W3306" s="30">
        <v>0.31461904831300003</v>
      </c>
      <c r="X3306" s="30">
        <v>0.3144734391954</v>
      </c>
      <c r="Y3306" s="30">
        <v>0.29381955360720002</v>
      </c>
      <c r="Z3306" s="30">
        <v>0.26355752055019999</v>
      </c>
      <c r="AA3306" s="30">
        <v>0.26802949697560002</v>
      </c>
      <c r="AB3306" s="30">
        <v>0.25981811961079998</v>
      </c>
      <c r="AC3306" s="30">
        <v>0.2535904902212</v>
      </c>
      <c r="AD3306" s="30">
        <v>0.2593597335076</v>
      </c>
      <c r="AE3306" s="30">
        <v>0.25366189951419998</v>
      </c>
      <c r="AF3306" s="30">
        <v>0.26043343203719999</v>
      </c>
      <c r="AG3306" s="30">
        <v>0.26448746551879998</v>
      </c>
      <c r="AH3306" s="30">
        <v>0.28326732440739999</v>
      </c>
      <c r="AI3306" s="30">
        <v>0.2754376970222</v>
      </c>
      <c r="AJ3306" s="30">
        <v>0.28565431784720002</v>
      </c>
      <c r="AK3306" s="30">
        <v>0</v>
      </c>
      <c r="AL3306" s="30">
        <v>0</v>
      </c>
    </row>
    <row r="3307" spans="1:38" x14ac:dyDescent="0.25">
      <c r="A3307" s="30" t="s">
        <v>581</v>
      </c>
      <c r="B3307" s="30">
        <v>1</v>
      </c>
      <c r="C3307" s="30" t="s">
        <v>582</v>
      </c>
      <c r="D3307" s="30" t="s">
        <v>62</v>
      </c>
      <c r="E3307" s="30">
        <v>62</v>
      </c>
      <c r="F3307" s="30">
        <v>2.8463412337000001E-2</v>
      </c>
      <c r="G3307" s="30">
        <v>3.4848174057199997E-2</v>
      </c>
      <c r="H3307" s="30">
        <v>3.6594326721799998E-2</v>
      </c>
      <c r="I3307" s="30">
        <v>3.2898891182599997E-2</v>
      </c>
      <c r="J3307" s="30">
        <v>2.9595177060600001E-2</v>
      </c>
      <c r="K3307" s="30">
        <v>3.1488706370200001E-2</v>
      </c>
      <c r="L3307" s="30">
        <v>2.9777877582600001E-2</v>
      </c>
      <c r="M3307" s="30">
        <v>3.2434256436600001E-2</v>
      </c>
      <c r="N3307" s="30">
        <v>3.2352451085800003E-2</v>
      </c>
      <c r="O3307" s="30">
        <v>2.7402391561800001E-2</v>
      </c>
      <c r="P3307" s="30">
        <v>3.0236548484400001E-2</v>
      </c>
      <c r="Q3307" s="30">
        <v>3.4148904004800001E-2</v>
      </c>
      <c r="R3307" s="30">
        <v>3.1361679191600003E-2</v>
      </c>
      <c r="S3307" s="30">
        <v>2.99554686562E-2</v>
      </c>
      <c r="T3307" s="30">
        <v>2.62488672358E-2</v>
      </c>
      <c r="U3307" s="30">
        <v>2.4763326388600002E-2</v>
      </c>
      <c r="V3307" s="30">
        <v>2.5742722698999999E-2</v>
      </c>
      <c r="W3307" s="30">
        <v>2.4503249958E-2</v>
      </c>
      <c r="X3307" s="30">
        <v>2.2973457660400001E-2</v>
      </c>
      <c r="Y3307" s="30">
        <v>2.2583317580200001E-2</v>
      </c>
      <c r="Z3307" s="30">
        <v>2.30816763902E-2</v>
      </c>
      <c r="AA3307" s="30">
        <v>2.27279145706E-2</v>
      </c>
      <c r="AB3307" s="30">
        <v>2.2129777046400002E-2</v>
      </c>
      <c r="AC3307" s="30">
        <v>2.11086435712E-2</v>
      </c>
      <c r="AD3307" s="30">
        <v>2.1689080998000002E-2</v>
      </c>
      <c r="AE3307" s="30">
        <v>2.0762171457399999E-2</v>
      </c>
      <c r="AF3307" s="30">
        <v>1.9235194782999999E-2</v>
      </c>
      <c r="AG3307" s="30">
        <v>2.1716509037199998E-2</v>
      </c>
      <c r="AH3307" s="30">
        <v>2.3244394492400001E-2</v>
      </c>
      <c r="AI3307" s="30">
        <v>2.3340663094399999E-2</v>
      </c>
      <c r="AJ3307" s="30">
        <v>2.1898247883400002E-2</v>
      </c>
      <c r="AK3307" s="30">
        <v>0</v>
      </c>
      <c r="AL3307" s="30">
        <v>0</v>
      </c>
    </row>
    <row r="3308" spans="1:38" x14ac:dyDescent="0.25">
      <c r="A3308" s="30" t="s">
        <v>581</v>
      </c>
      <c r="B3308" s="30">
        <v>1</v>
      </c>
      <c r="C3308" s="30" t="s">
        <v>582</v>
      </c>
      <c r="D3308" s="30" t="s">
        <v>70</v>
      </c>
      <c r="E3308" s="30">
        <v>62</v>
      </c>
      <c r="F3308" s="30">
        <v>0.33405889125839999</v>
      </c>
      <c r="G3308" s="30">
        <v>0.33548655144639999</v>
      </c>
      <c r="H3308" s="30">
        <v>0.33614821294519998</v>
      </c>
      <c r="I3308" s="30">
        <v>0.34145374129240003</v>
      </c>
      <c r="J3308" s="30">
        <v>0.33056694942960002</v>
      </c>
      <c r="K3308" s="30">
        <v>0.32578787792500002</v>
      </c>
      <c r="L3308" s="30">
        <v>0.3317032286446</v>
      </c>
      <c r="M3308" s="30">
        <v>0.33441806451959999</v>
      </c>
      <c r="N3308" s="30">
        <v>0.34108472404820001</v>
      </c>
      <c r="O3308" s="30">
        <v>0.33350504758999999</v>
      </c>
      <c r="P3308" s="30">
        <v>0.33743960962340003</v>
      </c>
      <c r="Q3308" s="30">
        <v>0.32648905088620001</v>
      </c>
      <c r="R3308" s="30">
        <v>0.33355748924259998</v>
      </c>
      <c r="S3308" s="30">
        <v>0.34087694840560001</v>
      </c>
      <c r="T3308" s="30">
        <v>0.31693958095840002</v>
      </c>
      <c r="U3308" s="30">
        <v>0.32350015364919998</v>
      </c>
      <c r="V3308" s="30">
        <v>0.33114470679340002</v>
      </c>
      <c r="W3308" s="30">
        <v>0.3283104654772</v>
      </c>
      <c r="X3308" s="30">
        <v>0.32700948583419998</v>
      </c>
      <c r="Y3308" s="30">
        <v>0.32030992615199999</v>
      </c>
      <c r="Z3308" s="30">
        <v>0.32354408391520001</v>
      </c>
      <c r="AA3308" s="30">
        <v>0.3260549788414</v>
      </c>
      <c r="AB3308" s="30">
        <v>0.32360064389799997</v>
      </c>
      <c r="AC3308" s="30">
        <v>0.32854412426739998</v>
      </c>
      <c r="AD3308" s="30">
        <v>0.34609355036419998</v>
      </c>
      <c r="AE3308" s="30">
        <v>0.3501468144098</v>
      </c>
      <c r="AF3308" s="30">
        <v>0.35356720238579997</v>
      </c>
      <c r="AG3308" s="30">
        <v>0.35770278765000002</v>
      </c>
      <c r="AH3308" s="30">
        <v>0.35884341033419997</v>
      </c>
      <c r="AI3308" s="30">
        <v>0.35498349786700001</v>
      </c>
      <c r="AJ3308" s="30">
        <v>0.360825796807</v>
      </c>
      <c r="AK3308" s="30">
        <v>0</v>
      </c>
      <c r="AL3308" s="30">
        <v>0</v>
      </c>
    </row>
    <row r="3309" spans="1:38" x14ac:dyDescent="0.25">
      <c r="A3309" s="30" t="s">
        <v>581</v>
      </c>
      <c r="B3309" s="30">
        <v>1</v>
      </c>
      <c r="C3309" s="30" t="s">
        <v>582</v>
      </c>
      <c r="D3309" s="30" t="s">
        <v>77</v>
      </c>
      <c r="E3309" s="30">
        <v>62</v>
      </c>
      <c r="F3309" s="30">
        <v>0.38271140233840001</v>
      </c>
      <c r="G3309" s="30">
        <v>0.38646122284779999</v>
      </c>
      <c r="H3309" s="30">
        <v>0.3895670999252</v>
      </c>
      <c r="I3309" s="30">
        <v>0.36586961988540001</v>
      </c>
      <c r="J3309" s="30">
        <v>0.38385627468139999</v>
      </c>
      <c r="K3309" s="30">
        <v>0.39412076849119998</v>
      </c>
      <c r="L3309" s="30">
        <v>0.3918539874766</v>
      </c>
      <c r="M3309" s="30">
        <v>0.37248636045060002</v>
      </c>
      <c r="N3309" s="30">
        <v>0.3552065901732</v>
      </c>
      <c r="O3309" s="30">
        <v>0.36374170973160003</v>
      </c>
      <c r="P3309" s="30">
        <v>0.35318823235879998</v>
      </c>
      <c r="Q3309" s="30">
        <v>0.35766286685479998</v>
      </c>
      <c r="R3309" s="30">
        <v>0.35614580228620002</v>
      </c>
      <c r="S3309" s="30">
        <v>0.36136651649579998</v>
      </c>
      <c r="T3309" s="30">
        <v>0.35583787826039998</v>
      </c>
      <c r="U3309" s="30">
        <v>0.3700174421322</v>
      </c>
      <c r="V3309" s="30">
        <v>0.36268517996540001</v>
      </c>
      <c r="W3309" s="30">
        <v>0.35417003618140003</v>
      </c>
      <c r="X3309" s="30">
        <v>0.35369123642259997</v>
      </c>
      <c r="Y3309" s="30">
        <v>0.36867080036639999</v>
      </c>
      <c r="Z3309" s="30">
        <v>0.37510358535279997</v>
      </c>
      <c r="AA3309" s="30">
        <v>0.36334944294459998</v>
      </c>
      <c r="AB3309" s="30">
        <v>0.3605586495218</v>
      </c>
      <c r="AC3309" s="30">
        <v>0.36268479134359999</v>
      </c>
      <c r="AD3309" s="30">
        <v>0.36626646007840002</v>
      </c>
      <c r="AE3309" s="30">
        <v>0.38668323988059999</v>
      </c>
      <c r="AF3309" s="30">
        <v>0.38832328198659999</v>
      </c>
      <c r="AG3309" s="30">
        <v>0.39354166148539999</v>
      </c>
      <c r="AH3309" s="30">
        <v>0.39451566658839998</v>
      </c>
      <c r="AI3309" s="30">
        <v>0.39863715678040001</v>
      </c>
      <c r="AJ3309" s="30">
        <v>0.40257495607720001</v>
      </c>
      <c r="AK3309" s="30">
        <v>0</v>
      </c>
      <c r="AL3309" s="30">
        <v>0</v>
      </c>
    </row>
    <row r="3310" spans="1:38" x14ac:dyDescent="0.25">
      <c r="A3310" s="30" t="s">
        <v>581</v>
      </c>
      <c r="B3310" s="30">
        <v>1</v>
      </c>
      <c r="C3310" s="30" t="s">
        <v>582</v>
      </c>
      <c r="D3310" s="30" t="s">
        <v>79</v>
      </c>
      <c r="E3310" s="30">
        <v>62</v>
      </c>
      <c r="F3310" s="30">
        <v>0.25631590950659999</v>
      </c>
      <c r="G3310" s="30">
        <v>0.25637085847160002</v>
      </c>
      <c r="H3310" s="30">
        <v>0.26907793601199997</v>
      </c>
      <c r="I3310" s="30">
        <v>0.2556553689944</v>
      </c>
      <c r="J3310" s="30">
        <v>0.29783529516160001</v>
      </c>
      <c r="K3310" s="30">
        <v>0.32843779140079998</v>
      </c>
      <c r="L3310" s="30">
        <v>0.33997473746259999</v>
      </c>
      <c r="M3310" s="30">
        <v>0.34196252765879998</v>
      </c>
      <c r="N3310" s="30">
        <v>0.36143088211180002</v>
      </c>
      <c r="O3310" s="30">
        <v>0.37815195531399998</v>
      </c>
      <c r="P3310" s="30">
        <v>0.38844934078440002</v>
      </c>
      <c r="Q3310" s="30">
        <v>0.364966886459</v>
      </c>
      <c r="R3310" s="30">
        <v>0.35385333250939999</v>
      </c>
      <c r="S3310" s="30">
        <v>0.35824405747659999</v>
      </c>
      <c r="T3310" s="30">
        <v>0.34013951057280001</v>
      </c>
      <c r="U3310" s="30">
        <v>0.33737835029980001</v>
      </c>
      <c r="V3310" s="30">
        <v>0.3576762238108</v>
      </c>
      <c r="W3310" s="30">
        <v>0.3419227680518</v>
      </c>
      <c r="X3310" s="30">
        <v>0.33925753967060002</v>
      </c>
      <c r="Y3310" s="30">
        <v>0.34139370972880001</v>
      </c>
      <c r="Z3310" s="30">
        <v>0.34954772063340001</v>
      </c>
      <c r="AA3310" s="30">
        <v>0.35397581351919999</v>
      </c>
      <c r="AB3310" s="30">
        <v>0.34293256945119999</v>
      </c>
      <c r="AC3310" s="30">
        <v>0.33052236556019998</v>
      </c>
      <c r="AD3310" s="30">
        <v>0.29306657793520002</v>
      </c>
      <c r="AE3310" s="30">
        <v>0.29498632346699999</v>
      </c>
      <c r="AF3310" s="30">
        <v>0.30710541756499998</v>
      </c>
      <c r="AG3310" s="30">
        <v>0.32973722957919999</v>
      </c>
      <c r="AH3310" s="30">
        <v>0.34332981397059997</v>
      </c>
      <c r="AI3310" s="30">
        <v>0.33910928118400002</v>
      </c>
      <c r="AJ3310" s="30">
        <v>0.34115010703620002</v>
      </c>
      <c r="AK3310" s="30">
        <v>0</v>
      </c>
      <c r="AL3310" s="30">
        <v>0</v>
      </c>
    </row>
    <row r="3311" spans="1:38" x14ac:dyDescent="0.25">
      <c r="A3311" s="30" t="s">
        <v>581</v>
      </c>
      <c r="B3311" s="30">
        <v>1</v>
      </c>
      <c r="C3311" s="30" t="s">
        <v>582</v>
      </c>
      <c r="D3311" s="30" t="s">
        <v>81</v>
      </c>
      <c r="E3311" s="30">
        <v>62</v>
      </c>
      <c r="F3311" s="30">
        <v>0.11175686943639999</v>
      </c>
      <c r="G3311" s="30">
        <v>0.11096954381099999</v>
      </c>
      <c r="H3311" s="30">
        <v>0.1103556271272</v>
      </c>
      <c r="I3311" s="30">
        <v>0.10910468615420001</v>
      </c>
      <c r="J3311" s="30">
        <v>0.1082111630436</v>
      </c>
      <c r="K3311" s="30">
        <v>0.1196392829622</v>
      </c>
      <c r="L3311" s="30">
        <v>0.110428396373</v>
      </c>
      <c r="M3311" s="30">
        <v>0.11157717519800001</v>
      </c>
      <c r="N3311" s="30">
        <v>0.1033522137416</v>
      </c>
      <c r="O3311" s="30">
        <v>0.109192334689</v>
      </c>
      <c r="P3311" s="30">
        <v>0.10251523952820001</v>
      </c>
      <c r="Q3311" s="30">
        <v>0.11041479764959999</v>
      </c>
      <c r="R3311" s="30">
        <v>0.1146702130646</v>
      </c>
      <c r="S3311" s="30">
        <v>0.12349621790280001</v>
      </c>
      <c r="T3311" s="30">
        <v>0.13732139853559999</v>
      </c>
      <c r="U3311" s="30">
        <v>0.134947705551</v>
      </c>
      <c r="V3311" s="30">
        <v>0.13841299235259999</v>
      </c>
      <c r="W3311" s="30">
        <v>0.13811727312540001</v>
      </c>
      <c r="X3311" s="30">
        <v>0.1329637356552</v>
      </c>
      <c r="Y3311" s="30">
        <v>0.12857102329619999</v>
      </c>
      <c r="Z3311" s="30">
        <v>0.12817024914559999</v>
      </c>
      <c r="AA3311" s="30">
        <v>0.13577221877519999</v>
      </c>
      <c r="AB3311" s="30">
        <v>0.1362954969412</v>
      </c>
      <c r="AC3311" s="30">
        <v>0.1334743619332</v>
      </c>
      <c r="AD3311" s="30">
        <v>0.13649239561359999</v>
      </c>
      <c r="AE3311" s="30">
        <v>0.1449597806064</v>
      </c>
      <c r="AF3311" s="30">
        <v>0.15002252120160001</v>
      </c>
      <c r="AG3311" s="30">
        <v>0.1528210343144</v>
      </c>
      <c r="AH3311" s="30">
        <v>0.15738006860879999</v>
      </c>
      <c r="AI3311" s="30">
        <v>0.155509022833</v>
      </c>
      <c r="AJ3311" s="30">
        <v>0.16099240616259999</v>
      </c>
      <c r="AK3311" s="30">
        <v>0</v>
      </c>
      <c r="AL3311" s="30">
        <v>0</v>
      </c>
    </row>
    <row r="3312" spans="1:38" x14ac:dyDescent="0.25">
      <c r="A3312" s="30" t="s">
        <v>581</v>
      </c>
      <c r="B3312" s="30">
        <v>1</v>
      </c>
      <c r="C3312" s="30" t="s">
        <v>582</v>
      </c>
      <c r="D3312" s="30" t="s">
        <v>83</v>
      </c>
      <c r="E3312" s="30">
        <v>62</v>
      </c>
      <c r="F3312" s="30">
        <v>0.38002181049040001</v>
      </c>
      <c r="G3312" s="30">
        <v>0.37866238124660001</v>
      </c>
      <c r="H3312" s="30">
        <v>0.38707280863519999</v>
      </c>
      <c r="I3312" s="30">
        <v>0.38239881839720002</v>
      </c>
      <c r="J3312" s="30">
        <v>0.38150296203599998</v>
      </c>
      <c r="K3312" s="30">
        <v>0.38530488933540002</v>
      </c>
      <c r="L3312" s="30">
        <v>0.38481794157119997</v>
      </c>
      <c r="M3312" s="30">
        <v>0.38638136313900001</v>
      </c>
      <c r="N3312" s="30">
        <v>0.38859871143680003</v>
      </c>
      <c r="O3312" s="30">
        <v>0.38224397750779998</v>
      </c>
      <c r="P3312" s="30">
        <v>0.38980536099759999</v>
      </c>
      <c r="Q3312" s="30">
        <v>0.38440496539340002</v>
      </c>
      <c r="R3312" s="30">
        <v>0.38826928310519998</v>
      </c>
      <c r="S3312" s="30">
        <v>0.38704627051340001</v>
      </c>
      <c r="T3312" s="30">
        <v>0.36884984997120002</v>
      </c>
      <c r="U3312" s="30">
        <v>0.37442207669639999</v>
      </c>
      <c r="V3312" s="30">
        <v>0.37698522604180001</v>
      </c>
      <c r="W3312" s="30">
        <v>0.36959779734019998</v>
      </c>
      <c r="X3312" s="30">
        <v>0.36096933515239998</v>
      </c>
      <c r="Y3312" s="30">
        <v>0.3676740335466</v>
      </c>
      <c r="Z3312" s="30">
        <v>0.3785273021974</v>
      </c>
      <c r="AA3312" s="30">
        <v>0.38277866210060002</v>
      </c>
      <c r="AB3312" s="30">
        <v>0.39179637367640002</v>
      </c>
      <c r="AC3312" s="30">
        <v>0.40070672214000003</v>
      </c>
      <c r="AD3312" s="30">
        <v>0.4046912257252</v>
      </c>
      <c r="AE3312" s="30">
        <v>0.39526561946760003</v>
      </c>
      <c r="AF3312" s="30">
        <v>0.40189920600259998</v>
      </c>
      <c r="AG3312" s="30">
        <v>0.40926751791479998</v>
      </c>
      <c r="AH3312" s="30">
        <v>0.4072735628734</v>
      </c>
      <c r="AI3312" s="30">
        <v>0.40012395223739999</v>
      </c>
      <c r="AJ3312" s="30">
        <v>0.39745878828379999</v>
      </c>
      <c r="AK3312" s="30">
        <v>0</v>
      </c>
      <c r="AL3312" s="30">
        <v>0</v>
      </c>
    </row>
    <row r="3313" spans="1:38" x14ac:dyDescent="0.25">
      <c r="A3313" s="30" t="s">
        <v>581</v>
      </c>
      <c r="B3313" s="30">
        <v>1</v>
      </c>
      <c r="C3313" s="30" t="s">
        <v>582</v>
      </c>
      <c r="D3313" s="30" t="s">
        <v>453</v>
      </c>
      <c r="E3313" s="30">
        <v>62</v>
      </c>
      <c r="F3313" s="30">
        <v>0</v>
      </c>
      <c r="G3313" s="30">
        <v>0</v>
      </c>
      <c r="H3313" s="30">
        <v>0</v>
      </c>
      <c r="I3313" s="30">
        <v>0</v>
      </c>
      <c r="J3313" s="30">
        <v>0</v>
      </c>
      <c r="K3313" s="30">
        <v>0</v>
      </c>
      <c r="L3313" s="30">
        <v>0</v>
      </c>
      <c r="M3313" s="30">
        <v>0</v>
      </c>
      <c r="N3313" s="30">
        <v>0</v>
      </c>
      <c r="O3313" s="30">
        <v>0</v>
      </c>
      <c r="P3313" s="30">
        <v>0</v>
      </c>
      <c r="Q3313" s="30">
        <v>0</v>
      </c>
      <c r="R3313" s="30">
        <v>0</v>
      </c>
      <c r="S3313" s="30">
        <v>0</v>
      </c>
      <c r="T3313" s="30">
        <v>0</v>
      </c>
      <c r="U3313" s="30">
        <v>0</v>
      </c>
      <c r="V3313" s="30">
        <v>0</v>
      </c>
      <c r="W3313" s="30">
        <v>0</v>
      </c>
      <c r="X3313" s="30">
        <v>0</v>
      </c>
      <c r="Y3313" s="30">
        <v>0</v>
      </c>
      <c r="Z3313" s="30">
        <v>0</v>
      </c>
      <c r="AA3313" s="30">
        <v>0</v>
      </c>
      <c r="AB3313" s="30">
        <v>0</v>
      </c>
      <c r="AC3313" s="30">
        <v>0</v>
      </c>
      <c r="AD3313" s="30">
        <v>0</v>
      </c>
      <c r="AE3313" s="30">
        <v>0</v>
      </c>
      <c r="AF3313" s="30">
        <v>0</v>
      </c>
      <c r="AG3313" s="30">
        <v>0</v>
      </c>
      <c r="AH3313" s="30">
        <v>0</v>
      </c>
      <c r="AI3313" s="30">
        <v>0</v>
      </c>
      <c r="AJ3313" s="30">
        <v>0</v>
      </c>
      <c r="AK3313" s="30">
        <v>195488</v>
      </c>
      <c r="AL3313" s="30">
        <v>0</v>
      </c>
    </row>
    <row r="3314" spans="1:38" x14ac:dyDescent="0.25">
      <c r="A3314" s="30" t="s">
        <v>581</v>
      </c>
      <c r="B3314" s="30">
        <v>1</v>
      </c>
      <c r="C3314" s="30" t="s">
        <v>582</v>
      </c>
      <c r="D3314" s="30" t="s">
        <v>85</v>
      </c>
      <c r="E3314" s="30">
        <v>62</v>
      </c>
      <c r="F3314" s="30">
        <v>1.5486605848E-3</v>
      </c>
      <c r="G3314" s="30">
        <v>1.5692744963999999E-3</v>
      </c>
      <c r="H3314" s="30">
        <v>1.4648689150000001E-3</v>
      </c>
      <c r="I3314" s="30">
        <v>1.353230367E-3</v>
      </c>
      <c r="J3314" s="30">
        <v>1.3498078071999999E-3</v>
      </c>
      <c r="K3314" s="30">
        <v>1.2339369440000001E-3</v>
      </c>
      <c r="L3314" s="30">
        <v>1.1484379427999999E-3</v>
      </c>
      <c r="M3314" s="30">
        <v>1.0142893092000001E-3</v>
      </c>
      <c r="N3314" s="30">
        <v>1.0700149516E-3</v>
      </c>
      <c r="O3314" s="30">
        <v>1.0343332064000001E-3</v>
      </c>
      <c r="P3314" s="30">
        <v>1.0560473638E-3</v>
      </c>
      <c r="Q3314" s="30">
        <v>1.1346897127999999E-3</v>
      </c>
      <c r="R3314" s="30">
        <v>9.6930981500000001E-4</v>
      </c>
      <c r="S3314" s="30">
        <v>1.0708927403999999E-3</v>
      </c>
      <c r="T3314" s="30">
        <v>1.1071165476000001E-3</v>
      </c>
      <c r="U3314" s="30">
        <v>1.1704867243999999E-3</v>
      </c>
      <c r="V3314" s="30">
        <v>1.1819394008000001E-3</v>
      </c>
      <c r="W3314" s="30">
        <v>1.2142851552E-3</v>
      </c>
      <c r="X3314" s="30">
        <v>1.3174943858E-3</v>
      </c>
      <c r="Y3314" s="30">
        <v>1.3305904428E-3</v>
      </c>
      <c r="Z3314" s="30">
        <v>1.3823369805999999E-3</v>
      </c>
      <c r="AA3314" s="30">
        <v>1.482885101E-3</v>
      </c>
      <c r="AB3314" s="30">
        <v>1.6752822151999999E-3</v>
      </c>
      <c r="AC3314" s="30">
        <v>1.4565517648E-3</v>
      </c>
      <c r="AD3314" s="30">
        <v>1.14746986E-3</v>
      </c>
      <c r="AE3314" s="30">
        <v>1.027322816E-3</v>
      </c>
      <c r="AF3314" s="30">
        <v>9.2032144600000005E-4</v>
      </c>
      <c r="AG3314" s="30">
        <v>7.7427891719999997E-4</v>
      </c>
      <c r="AH3314" s="30">
        <v>7.8393560719999995E-4</v>
      </c>
      <c r="AI3314" s="30">
        <v>7.1797756860000005E-4</v>
      </c>
      <c r="AJ3314" s="30">
        <v>7.1490879439999998E-4</v>
      </c>
      <c r="AK3314" s="30">
        <v>0</v>
      </c>
      <c r="AL3314" s="30">
        <v>0</v>
      </c>
    </row>
    <row r="3315" spans="1:38" x14ac:dyDescent="0.25">
      <c r="A3315" s="30" t="s">
        <v>581</v>
      </c>
      <c r="B3315" s="30">
        <v>1</v>
      </c>
      <c r="C3315" s="30" t="s">
        <v>582</v>
      </c>
      <c r="D3315" s="30" t="s">
        <v>87</v>
      </c>
      <c r="E3315" s="30">
        <v>62</v>
      </c>
      <c r="F3315" s="30">
        <v>4.9728931511800002E-2</v>
      </c>
      <c r="G3315" s="30">
        <v>4.9079565731400002E-2</v>
      </c>
      <c r="H3315" s="30">
        <v>4.9859552063800001E-2</v>
      </c>
      <c r="I3315" s="30">
        <v>5.07880198166E-2</v>
      </c>
      <c r="J3315" s="30">
        <v>4.9281389390199999E-2</v>
      </c>
      <c r="K3315" s="30">
        <v>4.9375905185999998E-2</v>
      </c>
      <c r="L3315" s="30">
        <v>5.3003636764200002E-2</v>
      </c>
      <c r="M3315" s="30">
        <v>5.5089348628000002E-2</v>
      </c>
      <c r="N3315" s="30">
        <v>5.35362407806E-2</v>
      </c>
      <c r="O3315" s="30">
        <v>5.3076248785200002E-2</v>
      </c>
      <c r="P3315" s="30">
        <v>5.6463889094199998E-2</v>
      </c>
      <c r="Q3315" s="30">
        <v>5.5954075790000002E-2</v>
      </c>
      <c r="R3315" s="30">
        <v>5.4662088773800001E-2</v>
      </c>
      <c r="S3315" s="30">
        <v>5.77950174866E-2</v>
      </c>
      <c r="T3315" s="30">
        <v>5.7399999295400003E-2</v>
      </c>
      <c r="U3315" s="30">
        <v>5.4553079241400002E-2</v>
      </c>
      <c r="V3315" s="30">
        <v>5.6722687045199997E-2</v>
      </c>
      <c r="W3315" s="30">
        <v>5.87403789488E-2</v>
      </c>
      <c r="X3315" s="30">
        <v>5.8586978800000002E-2</v>
      </c>
      <c r="Y3315" s="30">
        <v>5.9133146882399998E-2</v>
      </c>
      <c r="Z3315" s="30">
        <v>5.8347764574600003E-2</v>
      </c>
      <c r="AA3315" s="30">
        <v>5.4459126844399998E-2</v>
      </c>
      <c r="AB3315" s="30">
        <v>5.5514677799800002E-2</v>
      </c>
      <c r="AC3315" s="30">
        <v>5.5191491465599998E-2</v>
      </c>
      <c r="AD3315" s="30">
        <v>5.8343767589999998E-2</v>
      </c>
      <c r="AE3315" s="30">
        <v>5.8937171652399999E-2</v>
      </c>
      <c r="AF3315" s="30">
        <v>5.7352649986000002E-2</v>
      </c>
      <c r="AG3315" s="30">
        <v>5.8048082215599997E-2</v>
      </c>
      <c r="AH3315" s="30">
        <v>5.6214941592800001E-2</v>
      </c>
      <c r="AI3315" s="30">
        <v>5.3739619850400003E-2</v>
      </c>
      <c r="AJ3315" s="30">
        <v>5.1744116758600002E-2</v>
      </c>
      <c r="AK3315" s="30">
        <v>0</v>
      </c>
      <c r="AL3315" s="30">
        <v>0</v>
      </c>
    </row>
    <row r="3316" spans="1:38" x14ac:dyDescent="0.25">
      <c r="A3316" s="30" t="s">
        <v>581</v>
      </c>
      <c r="B3316" s="30">
        <v>1</v>
      </c>
      <c r="C3316" s="30" t="s">
        <v>582</v>
      </c>
      <c r="D3316" s="30" t="s">
        <v>89</v>
      </c>
      <c r="E3316" s="30">
        <v>62</v>
      </c>
      <c r="F3316" s="30">
        <v>0.24840939111839999</v>
      </c>
      <c r="G3316" s="30">
        <v>0.26876596687460003</v>
      </c>
      <c r="H3316" s="30">
        <v>0.26438631764359999</v>
      </c>
      <c r="I3316" s="30">
        <v>0.26695397292779999</v>
      </c>
      <c r="J3316" s="30">
        <v>0.26486951331960001</v>
      </c>
      <c r="K3316" s="30">
        <v>0.29598128178439997</v>
      </c>
      <c r="L3316" s="30">
        <v>0.2831104684122</v>
      </c>
      <c r="M3316" s="30">
        <v>0.27742700770380002</v>
      </c>
      <c r="N3316" s="30">
        <v>0.26692520940160003</v>
      </c>
      <c r="O3316" s="30">
        <v>0.32028329079279999</v>
      </c>
      <c r="P3316" s="30">
        <v>0.32702715520780001</v>
      </c>
      <c r="Q3316" s="30">
        <v>0.32453855580719998</v>
      </c>
      <c r="R3316" s="30">
        <v>0.32616252799500001</v>
      </c>
      <c r="S3316" s="30">
        <v>0.34821235971719999</v>
      </c>
      <c r="T3316" s="30">
        <v>0.32055874086460001</v>
      </c>
      <c r="U3316" s="30">
        <v>0.33780312608559998</v>
      </c>
      <c r="V3316" s="30">
        <v>0.35348660405420002</v>
      </c>
      <c r="W3316" s="30">
        <v>0.35388811879440002</v>
      </c>
      <c r="X3316" s="30">
        <v>0.3349998938448</v>
      </c>
      <c r="Y3316" s="30">
        <v>0.33716338242720001</v>
      </c>
      <c r="Z3316" s="30">
        <v>0.34516977229700002</v>
      </c>
      <c r="AA3316" s="30">
        <v>0.34060533615659999</v>
      </c>
      <c r="AB3316" s="30">
        <v>0.32994106014879998</v>
      </c>
      <c r="AC3316" s="30">
        <v>0.35732594793560002</v>
      </c>
      <c r="AD3316" s="30">
        <v>0.35674188438519999</v>
      </c>
      <c r="AE3316" s="30">
        <v>0.37463386496860002</v>
      </c>
      <c r="AF3316" s="30">
        <v>0.41142107606439998</v>
      </c>
      <c r="AG3316" s="30">
        <v>0.4054593327346</v>
      </c>
      <c r="AH3316" s="30">
        <v>0.43872821603860002</v>
      </c>
      <c r="AI3316" s="30">
        <v>0.43156592895939999</v>
      </c>
      <c r="AJ3316" s="30">
        <v>0.43696059426200001</v>
      </c>
      <c r="AK3316" s="30">
        <v>0</v>
      </c>
      <c r="AL3316" s="30">
        <v>0</v>
      </c>
    </row>
    <row r="3317" spans="1:38" x14ac:dyDescent="0.25">
      <c r="A3317" s="30" t="s">
        <v>581</v>
      </c>
      <c r="B3317" s="30">
        <v>1</v>
      </c>
      <c r="C3317" s="30" t="s">
        <v>582</v>
      </c>
      <c r="D3317" s="30" t="s">
        <v>91</v>
      </c>
      <c r="E3317" s="30">
        <v>62</v>
      </c>
      <c r="F3317" s="30">
        <v>7.5045790725000006E-2</v>
      </c>
      <c r="G3317" s="30">
        <v>7.0290221139400005E-2</v>
      </c>
      <c r="H3317" s="30">
        <v>7.2209248222999997E-2</v>
      </c>
      <c r="I3317" s="30">
        <v>7.1976331929599999E-2</v>
      </c>
      <c r="J3317" s="30">
        <v>7.2166725262000006E-2</v>
      </c>
      <c r="K3317" s="30">
        <v>7.3453483391399996E-2</v>
      </c>
      <c r="L3317" s="30">
        <v>6.7771395628600004E-2</v>
      </c>
      <c r="M3317" s="30">
        <v>6.6983184227999995E-2</v>
      </c>
      <c r="N3317" s="30">
        <v>6.6758346088800005E-2</v>
      </c>
      <c r="O3317" s="30">
        <v>6.1813950203799997E-2</v>
      </c>
      <c r="P3317" s="30">
        <v>5.9603444224399997E-2</v>
      </c>
      <c r="Q3317" s="30">
        <v>6.4281939596600002E-2</v>
      </c>
      <c r="R3317" s="30">
        <v>6.2412979493000002E-2</v>
      </c>
      <c r="S3317" s="30">
        <v>5.9296922467400003E-2</v>
      </c>
      <c r="T3317" s="30">
        <v>5.7342423102800001E-2</v>
      </c>
      <c r="U3317" s="30">
        <v>5.7159019807399999E-2</v>
      </c>
      <c r="V3317" s="30">
        <v>6.0839861988600002E-2</v>
      </c>
      <c r="W3317" s="30">
        <v>5.8347695706799999E-2</v>
      </c>
      <c r="X3317" s="30">
        <v>5.7393107240799997E-2</v>
      </c>
      <c r="Y3317" s="30">
        <v>5.5859889343799998E-2</v>
      </c>
      <c r="Z3317" s="30">
        <v>5.3203436317600002E-2</v>
      </c>
      <c r="AA3317" s="30">
        <v>5.4598799354999998E-2</v>
      </c>
      <c r="AB3317" s="30">
        <v>5.1296095363599997E-2</v>
      </c>
      <c r="AC3317" s="30">
        <v>4.9264078927799999E-2</v>
      </c>
      <c r="AD3317" s="30">
        <v>5.4283943253199997E-2</v>
      </c>
      <c r="AE3317" s="30">
        <v>5.6378963117199997E-2</v>
      </c>
      <c r="AF3317" s="30">
        <v>5.7426140779199997E-2</v>
      </c>
      <c r="AG3317" s="30">
        <v>6.0063071110199998E-2</v>
      </c>
      <c r="AH3317" s="30">
        <v>5.8882100298799998E-2</v>
      </c>
      <c r="AI3317" s="30">
        <v>5.7128951249799997E-2</v>
      </c>
      <c r="AJ3317" s="30">
        <v>6.0606130486399998E-2</v>
      </c>
      <c r="AK3317" s="30">
        <v>0</v>
      </c>
      <c r="AL3317" s="30">
        <v>0</v>
      </c>
    </row>
    <row r="3318" spans="1:38" x14ac:dyDescent="0.25">
      <c r="A3318" s="30" t="s">
        <v>581</v>
      </c>
      <c r="B3318" s="30">
        <v>1</v>
      </c>
      <c r="C3318" s="30" t="s">
        <v>582</v>
      </c>
      <c r="D3318" s="30" t="s">
        <v>93</v>
      </c>
      <c r="E3318" s="30">
        <v>62</v>
      </c>
      <c r="F3318" s="30">
        <v>1.4230741292775999</v>
      </c>
      <c r="G3318" s="30">
        <v>1.4300868518256</v>
      </c>
      <c r="H3318" s="30">
        <v>1.4237977534396</v>
      </c>
      <c r="I3318" s="30">
        <v>1.4477710249996001</v>
      </c>
      <c r="J3318" s="30">
        <v>1.6756511795789999</v>
      </c>
      <c r="K3318" s="30">
        <v>1.6447395945809999</v>
      </c>
      <c r="L3318" s="30">
        <v>1.663702326623</v>
      </c>
      <c r="M3318" s="30">
        <v>1.6542972311094</v>
      </c>
      <c r="N3318" s="30">
        <v>1.7260532697574</v>
      </c>
      <c r="O3318" s="30">
        <v>1.8495539837649999</v>
      </c>
      <c r="P3318" s="30">
        <v>1.9116508973655999</v>
      </c>
      <c r="Q3318" s="30">
        <v>1.8584360530418</v>
      </c>
      <c r="R3318" s="30">
        <v>1.8938305603628001</v>
      </c>
      <c r="S3318" s="30">
        <v>1.8828986094011999</v>
      </c>
      <c r="T3318" s="30">
        <v>1.8219169638104</v>
      </c>
      <c r="U3318" s="30">
        <v>1.8156658108670001</v>
      </c>
      <c r="V3318" s="30">
        <v>1.9908562479316001</v>
      </c>
      <c r="W3318" s="30">
        <v>1.971236093858</v>
      </c>
      <c r="X3318" s="30">
        <v>1.9730658016996001</v>
      </c>
      <c r="Y3318" s="30">
        <v>2.0157797222022</v>
      </c>
      <c r="Z3318" s="30">
        <v>2.0008896974542001</v>
      </c>
      <c r="AA3318" s="30">
        <v>2.062598101571</v>
      </c>
      <c r="AB3318" s="30">
        <v>2.0736242198174</v>
      </c>
      <c r="AC3318" s="30">
        <v>2.0477774556036001</v>
      </c>
      <c r="AD3318" s="30">
        <v>1.9964688091952001</v>
      </c>
      <c r="AE3318" s="30">
        <v>2.0876073952226002</v>
      </c>
      <c r="AF3318" s="30">
        <v>2.1409481174581999</v>
      </c>
      <c r="AG3318" s="30">
        <v>2.2523253575724</v>
      </c>
      <c r="AH3318" s="30">
        <v>2.3135274897275999</v>
      </c>
      <c r="AI3318" s="30">
        <v>2.3938004006489999</v>
      </c>
      <c r="AJ3318" s="30">
        <v>2.5477123741638001</v>
      </c>
      <c r="AK3318" s="30">
        <v>0</v>
      </c>
      <c r="AL3318" s="30">
        <v>0</v>
      </c>
    </row>
    <row r="3319" spans="1:38" x14ac:dyDescent="0.25">
      <c r="A3319" s="30" t="s">
        <v>581</v>
      </c>
      <c r="B3319" s="30">
        <v>1</v>
      </c>
      <c r="C3319" s="30" t="s">
        <v>582</v>
      </c>
      <c r="D3319" s="30" t="s">
        <v>454</v>
      </c>
      <c r="E3319" s="30">
        <v>62</v>
      </c>
      <c r="F3319" s="30">
        <v>0</v>
      </c>
      <c r="G3319" s="30">
        <v>0</v>
      </c>
      <c r="H3319" s="30">
        <v>0</v>
      </c>
      <c r="I3319" s="30">
        <v>0</v>
      </c>
      <c r="J3319" s="30">
        <v>0</v>
      </c>
      <c r="K3319" s="30">
        <v>0</v>
      </c>
      <c r="L3319" s="30">
        <v>0</v>
      </c>
      <c r="M3319" s="30">
        <v>0</v>
      </c>
      <c r="N3319" s="30">
        <v>0</v>
      </c>
      <c r="O3319" s="30">
        <v>0</v>
      </c>
      <c r="P3319" s="30">
        <v>0</v>
      </c>
      <c r="Q3319" s="30">
        <v>0</v>
      </c>
      <c r="R3319" s="30">
        <v>0</v>
      </c>
      <c r="S3319" s="30">
        <v>0</v>
      </c>
      <c r="T3319" s="30">
        <v>0</v>
      </c>
      <c r="U3319" s="30">
        <v>0</v>
      </c>
      <c r="V3319" s="30">
        <v>0</v>
      </c>
      <c r="W3319" s="30">
        <v>0</v>
      </c>
      <c r="X3319" s="30">
        <v>0</v>
      </c>
      <c r="Y3319" s="30">
        <v>0</v>
      </c>
      <c r="Z3319" s="30">
        <v>0</v>
      </c>
      <c r="AA3319" s="30">
        <v>0</v>
      </c>
      <c r="AB3319" s="30">
        <v>0</v>
      </c>
      <c r="AC3319" s="30">
        <v>0</v>
      </c>
      <c r="AD3319" s="30">
        <v>0</v>
      </c>
      <c r="AE3319" s="30">
        <v>0</v>
      </c>
      <c r="AF3319" s="30">
        <v>0</v>
      </c>
      <c r="AG3319" s="30">
        <v>0</v>
      </c>
      <c r="AH3319" s="30">
        <v>0</v>
      </c>
      <c r="AI3319" s="30">
        <v>0</v>
      </c>
      <c r="AJ3319" s="30">
        <v>0</v>
      </c>
      <c r="AK3319" s="30">
        <v>0</v>
      </c>
      <c r="AL3319" s="30">
        <v>0</v>
      </c>
    </row>
    <row r="3320" spans="1:38" x14ac:dyDescent="0.25">
      <c r="A3320" s="30" t="s">
        <v>581</v>
      </c>
      <c r="B3320" s="30">
        <v>1</v>
      </c>
      <c r="C3320" s="30" t="s">
        <v>582</v>
      </c>
      <c r="D3320" s="30" t="s">
        <v>95</v>
      </c>
      <c r="E3320" s="30">
        <v>62</v>
      </c>
      <c r="F3320" s="30">
        <v>0.10091040338060001</v>
      </c>
      <c r="G3320" s="30">
        <v>0.1075389461166</v>
      </c>
      <c r="H3320" s="30">
        <v>0.1034940140318</v>
      </c>
      <c r="I3320" s="30">
        <v>0.1082396061304</v>
      </c>
      <c r="J3320" s="30">
        <v>0.102588987704</v>
      </c>
      <c r="K3320" s="30">
        <v>0.1151040247468</v>
      </c>
      <c r="L3320" s="30">
        <v>0.11920032857479999</v>
      </c>
      <c r="M3320" s="30">
        <v>0.1244094837518</v>
      </c>
      <c r="N3320" s="30">
        <v>0.1242881472706</v>
      </c>
      <c r="O3320" s="30">
        <v>0.12574988861600001</v>
      </c>
      <c r="P3320" s="30">
        <v>0.1292897419014</v>
      </c>
      <c r="Q3320" s="30">
        <v>0.12989104105659999</v>
      </c>
      <c r="R3320" s="30">
        <v>0.12702832163860001</v>
      </c>
      <c r="S3320" s="30">
        <v>0.12681296767719999</v>
      </c>
      <c r="T3320" s="30">
        <v>0.12130753112580001</v>
      </c>
      <c r="U3320" s="30">
        <v>0.12651894165620001</v>
      </c>
      <c r="V3320" s="30">
        <v>0.12614537410099999</v>
      </c>
      <c r="W3320" s="30">
        <v>0.1304244269356</v>
      </c>
      <c r="X3320" s="30">
        <v>0.1233613746312</v>
      </c>
      <c r="Y3320" s="30">
        <v>0.1225332531634</v>
      </c>
      <c r="Z3320" s="30">
        <v>0.1259914938444</v>
      </c>
      <c r="AA3320" s="30">
        <v>0.12523940519919999</v>
      </c>
      <c r="AB3320" s="30">
        <v>0.13660455390340001</v>
      </c>
      <c r="AC3320" s="30">
        <v>0.13486909732300001</v>
      </c>
      <c r="AD3320" s="30">
        <v>0.1329786024282</v>
      </c>
      <c r="AE3320" s="30">
        <v>0.13632353889019999</v>
      </c>
      <c r="AF3320" s="30">
        <v>0.13895875265179999</v>
      </c>
      <c r="AG3320" s="30">
        <v>0.13947574364359999</v>
      </c>
      <c r="AH3320" s="30">
        <v>0.1361624068334</v>
      </c>
      <c r="AI3320" s="30">
        <v>0.14590556892379999</v>
      </c>
      <c r="AJ3320" s="30">
        <v>0.1469610179334</v>
      </c>
      <c r="AK3320" s="30">
        <v>0</v>
      </c>
      <c r="AL3320" s="30">
        <v>0</v>
      </c>
    </row>
    <row r="3321" spans="1:38" x14ac:dyDescent="0.25">
      <c r="A3321" s="30" t="s">
        <v>581</v>
      </c>
      <c r="B3321" s="30">
        <v>1</v>
      </c>
      <c r="C3321" s="30" t="s">
        <v>582</v>
      </c>
      <c r="D3321" s="30" t="s">
        <v>99</v>
      </c>
      <c r="E3321" s="30">
        <v>62</v>
      </c>
      <c r="F3321" s="30">
        <v>0.11341491807320001</v>
      </c>
      <c r="G3321" s="30">
        <v>0.11598530771600001</v>
      </c>
      <c r="H3321" s="30">
        <v>0.12059678410999999</v>
      </c>
      <c r="I3321" s="30">
        <v>0.119801514639</v>
      </c>
      <c r="J3321" s="30">
        <v>0.1220444254066</v>
      </c>
      <c r="K3321" s="30">
        <v>0.12765203599620001</v>
      </c>
      <c r="L3321" s="30">
        <v>0.1243399503688</v>
      </c>
      <c r="M3321" s="30">
        <v>0.12081345782400001</v>
      </c>
      <c r="N3321" s="30">
        <v>0.12089770975480001</v>
      </c>
      <c r="O3321" s="30">
        <v>0.119380218033</v>
      </c>
      <c r="P3321" s="30">
        <v>0.12060462368539999</v>
      </c>
      <c r="Q3321" s="30">
        <v>0.1202424976316</v>
      </c>
      <c r="R3321" s="30">
        <v>0.1161369928152</v>
      </c>
      <c r="S3321" s="30">
        <v>0.1172799391246</v>
      </c>
      <c r="T3321" s="30">
        <v>0.1075354164556</v>
      </c>
      <c r="U3321" s="30">
        <v>0.1132182282988</v>
      </c>
      <c r="V3321" s="30">
        <v>0.1099832878982</v>
      </c>
      <c r="W3321" s="30">
        <v>0.1072140784962</v>
      </c>
      <c r="X3321" s="30">
        <v>0.1065703896754</v>
      </c>
      <c r="Y3321" s="30">
        <v>0.1046505059908</v>
      </c>
      <c r="Z3321" s="30">
        <v>0.104445135387</v>
      </c>
      <c r="AA3321" s="30">
        <v>0.10051210960320001</v>
      </c>
      <c r="AB3321" s="30">
        <v>9.7714558553600006E-2</v>
      </c>
      <c r="AC3321" s="30">
        <v>9.8942102086400002E-2</v>
      </c>
      <c r="AD3321" s="30">
        <v>0.1015043923574</v>
      </c>
      <c r="AE3321" s="30">
        <v>0.10193245657320001</v>
      </c>
      <c r="AF3321" s="30">
        <v>0.10429592628040001</v>
      </c>
      <c r="AG3321" s="30">
        <v>0.1022933111206</v>
      </c>
      <c r="AH3321" s="30">
        <v>0.1031345961424</v>
      </c>
      <c r="AI3321" s="30">
        <v>9.8567431186199997E-2</v>
      </c>
      <c r="AJ3321" s="30">
        <v>9.7283887701999999E-2</v>
      </c>
      <c r="AK3321" s="30">
        <v>0</v>
      </c>
      <c r="AL3321" s="30">
        <v>0</v>
      </c>
    </row>
    <row r="3322" spans="1:38" x14ac:dyDescent="0.25">
      <c r="A3322" s="30" t="s">
        <v>581</v>
      </c>
      <c r="B3322" s="30">
        <v>1</v>
      </c>
      <c r="C3322" s="30" t="s">
        <v>582</v>
      </c>
      <c r="D3322" s="30" t="s">
        <v>455</v>
      </c>
      <c r="E3322" s="30">
        <v>62</v>
      </c>
      <c r="F3322" s="30">
        <v>0</v>
      </c>
      <c r="G3322" s="30">
        <v>0</v>
      </c>
      <c r="H3322" s="30">
        <v>0</v>
      </c>
      <c r="I3322" s="30">
        <v>0</v>
      </c>
      <c r="J3322" s="30">
        <v>0</v>
      </c>
      <c r="K3322" s="30">
        <v>0</v>
      </c>
      <c r="L3322" s="30">
        <v>0</v>
      </c>
      <c r="M3322" s="30">
        <v>0</v>
      </c>
      <c r="N3322" s="30">
        <v>0</v>
      </c>
      <c r="O3322" s="30">
        <v>0</v>
      </c>
      <c r="P3322" s="30">
        <v>0</v>
      </c>
      <c r="Q3322" s="30">
        <v>0</v>
      </c>
      <c r="R3322" s="30">
        <v>0</v>
      </c>
      <c r="S3322" s="30">
        <v>0</v>
      </c>
      <c r="T3322" s="30">
        <v>0</v>
      </c>
      <c r="U3322" s="30">
        <v>0</v>
      </c>
      <c r="V3322" s="30">
        <v>0</v>
      </c>
      <c r="W3322" s="30">
        <v>0</v>
      </c>
      <c r="X3322" s="30">
        <v>0</v>
      </c>
      <c r="Y3322" s="30">
        <v>0</v>
      </c>
      <c r="Z3322" s="30">
        <v>0</v>
      </c>
      <c r="AA3322" s="30">
        <v>0</v>
      </c>
      <c r="AB3322" s="30">
        <v>0</v>
      </c>
      <c r="AC3322" s="30">
        <v>0</v>
      </c>
      <c r="AD3322" s="30">
        <v>0</v>
      </c>
      <c r="AE3322" s="30">
        <v>0</v>
      </c>
      <c r="AF3322" s="30">
        <v>0</v>
      </c>
      <c r="AG3322" s="30">
        <v>0</v>
      </c>
      <c r="AH3322" s="30">
        <v>0</v>
      </c>
      <c r="AI3322" s="30">
        <v>0</v>
      </c>
      <c r="AJ3322" s="30">
        <v>0</v>
      </c>
      <c r="AK3322" s="30">
        <v>0</v>
      </c>
      <c r="AL3322" s="30">
        <v>0</v>
      </c>
    </row>
    <row r="3323" spans="1:38" x14ac:dyDescent="0.25">
      <c r="A3323" s="30" t="s">
        <v>581</v>
      </c>
      <c r="B3323" s="30">
        <v>1</v>
      </c>
      <c r="C3323" s="30" t="s">
        <v>582</v>
      </c>
      <c r="D3323" s="30" t="s">
        <v>97</v>
      </c>
      <c r="E3323" s="30">
        <v>62</v>
      </c>
      <c r="F3323" s="30">
        <v>6.4942784933E-2</v>
      </c>
      <c r="G3323" s="30">
        <v>6.1000832410199997E-2</v>
      </c>
      <c r="H3323" s="30">
        <v>6.06512478652E-2</v>
      </c>
      <c r="I3323" s="30">
        <v>6.7068491734399993E-2</v>
      </c>
      <c r="J3323" s="30">
        <v>6.4367462616599994E-2</v>
      </c>
      <c r="K3323" s="30">
        <v>6.39653081002E-2</v>
      </c>
      <c r="L3323" s="30">
        <v>6.7272656809000006E-2</v>
      </c>
      <c r="M3323" s="30">
        <v>6.6830619939399996E-2</v>
      </c>
      <c r="N3323" s="30">
        <v>7.0184972456399999E-2</v>
      </c>
      <c r="O3323" s="30">
        <v>7.08814231904E-2</v>
      </c>
      <c r="P3323" s="30">
        <v>6.8339670840999997E-2</v>
      </c>
      <c r="Q3323" s="30">
        <v>6.8708852461999995E-2</v>
      </c>
      <c r="R3323" s="30">
        <v>6.7522970968199994E-2</v>
      </c>
      <c r="S3323" s="30">
        <v>6.8403785481399998E-2</v>
      </c>
      <c r="T3323" s="30">
        <v>6.7278435446200005E-2</v>
      </c>
      <c r="U3323" s="30">
        <v>6.4251793082199998E-2</v>
      </c>
      <c r="V3323" s="30">
        <v>6.4558409692600002E-2</v>
      </c>
      <c r="W3323" s="30">
        <v>6.2942862680000003E-2</v>
      </c>
      <c r="X3323" s="30">
        <v>6.1288349872799998E-2</v>
      </c>
      <c r="Y3323" s="30">
        <v>6.2668029408600001E-2</v>
      </c>
      <c r="Z3323" s="30">
        <v>5.9556423489800003E-2</v>
      </c>
      <c r="AA3323" s="30">
        <v>6.2386334270000003E-2</v>
      </c>
      <c r="AB3323" s="30">
        <v>5.9582267390799998E-2</v>
      </c>
      <c r="AC3323" s="30">
        <v>6.2170635016000002E-2</v>
      </c>
      <c r="AD3323" s="30">
        <v>6.1183407593399998E-2</v>
      </c>
      <c r="AE3323" s="30">
        <v>6.1301363324199998E-2</v>
      </c>
      <c r="AF3323" s="30">
        <v>6.1571972922399999E-2</v>
      </c>
      <c r="AG3323" s="30">
        <v>6.2042758537400003E-2</v>
      </c>
      <c r="AH3323" s="30">
        <v>6.21491422428E-2</v>
      </c>
      <c r="AI3323" s="30">
        <v>6.1054252605399997E-2</v>
      </c>
      <c r="AJ3323" s="30">
        <v>6.0491688771600001E-2</v>
      </c>
      <c r="AK3323" s="30">
        <v>0</v>
      </c>
      <c r="AL3323" s="30">
        <v>0</v>
      </c>
    </row>
    <row r="3324" spans="1:38" x14ac:dyDescent="0.25">
      <c r="A3324" s="30" t="s">
        <v>581</v>
      </c>
      <c r="B3324" s="30">
        <v>1</v>
      </c>
      <c r="C3324" s="30" t="s">
        <v>582</v>
      </c>
      <c r="D3324" s="30" t="s">
        <v>101</v>
      </c>
      <c r="E3324" s="30">
        <v>62</v>
      </c>
      <c r="F3324" s="30">
        <v>0.23098061848679999</v>
      </c>
      <c r="G3324" s="30">
        <v>0.2417679114872</v>
      </c>
      <c r="H3324" s="30">
        <v>0.24845429229820001</v>
      </c>
      <c r="I3324" s="30">
        <v>0.2458965834196</v>
      </c>
      <c r="J3324" s="30">
        <v>0.26966966954600002</v>
      </c>
      <c r="K3324" s="30">
        <v>0.25693605352620003</v>
      </c>
      <c r="L3324" s="30">
        <v>0.25099870861860002</v>
      </c>
      <c r="M3324" s="30">
        <v>0.2465233953382</v>
      </c>
      <c r="N3324" s="30">
        <v>0.25898043046559999</v>
      </c>
      <c r="O3324" s="30">
        <v>0.27385467974920003</v>
      </c>
      <c r="P3324" s="30">
        <v>0.29039943260939999</v>
      </c>
      <c r="Q3324" s="30">
        <v>0.2980052369924</v>
      </c>
      <c r="R3324" s="30">
        <v>0.3075005616016</v>
      </c>
      <c r="S3324" s="30">
        <v>0.2874823038448</v>
      </c>
      <c r="T3324" s="30">
        <v>0.26498832189659999</v>
      </c>
      <c r="U3324" s="30">
        <v>0.26755685181080002</v>
      </c>
      <c r="V3324" s="30">
        <v>0.25308185157340002</v>
      </c>
      <c r="W3324" s="30">
        <v>0.27383295310560002</v>
      </c>
      <c r="X3324" s="30">
        <v>0.2528838646646</v>
      </c>
      <c r="Y3324" s="30">
        <v>0.25746889716440002</v>
      </c>
      <c r="Z3324" s="30">
        <v>0.27200836183459998</v>
      </c>
      <c r="AA3324" s="30">
        <v>0.29902836301480001</v>
      </c>
      <c r="AB3324" s="30">
        <v>0.31436327482359999</v>
      </c>
      <c r="AC3324" s="30">
        <v>0.32237305772140001</v>
      </c>
      <c r="AD3324" s="30">
        <v>0.31919130579119998</v>
      </c>
      <c r="AE3324" s="30">
        <v>0.33598788417719999</v>
      </c>
      <c r="AF3324" s="30">
        <v>0.33308726094719998</v>
      </c>
      <c r="AG3324" s="30">
        <v>0.32867844612840003</v>
      </c>
      <c r="AH3324" s="30">
        <v>0.33767445871500001</v>
      </c>
      <c r="AI3324" s="30">
        <v>0.34968608021559999</v>
      </c>
      <c r="AJ3324" s="30">
        <v>0.35958030139660002</v>
      </c>
      <c r="AK3324" s="30">
        <v>0</v>
      </c>
      <c r="AL3324" s="30">
        <v>0</v>
      </c>
    </row>
    <row r="3325" spans="1:38" x14ac:dyDescent="0.25">
      <c r="A3325" s="30" t="s">
        <v>581</v>
      </c>
      <c r="B3325" s="30">
        <v>1</v>
      </c>
      <c r="C3325" s="30" t="s">
        <v>582</v>
      </c>
      <c r="D3325" s="30" t="s">
        <v>104</v>
      </c>
      <c r="E3325" s="30">
        <v>62</v>
      </c>
      <c r="F3325" s="30">
        <v>1.1021661232346001</v>
      </c>
      <c r="G3325" s="30">
        <v>1.1105523245940001</v>
      </c>
      <c r="H3325" s="30">
        <v>1.0891693235382001</v>
      </c>
      <c r="I3325" s="30">
        <v>1.0587581762875999</v>
      </c>
      <c r="J3325" s="30">
        <v>1.0405628295884</v>
      </c>
      <c r="K3325" s="30">
        <v>1.0541767115630001</v>
      </c>
      <c r="L3325" s="30">
        <v>1.0585687373598001</v>
      </c>
      <c r="M3325" s="30">
        <v>1.0388456105782</v>
      </c>
      <c r="N3325" s="30">
        <v>1.0362979146486</v>
      </c>
      <c r="O3325" s="30">
        <v>1.0053435027594</v>
      </c>
      <c r="P3325" s="30">
        <v>1.0142488954532001</v>
      </c>
      <c r="Q3325" s="30">
        <v>0.99540367235060001</v>
      </c>
      <c r="R3325" s="30">
        <v>1.0079671032822</v>
      </c>
      <c r="S3325" s="30">
        <v>1.0122727608416</v>
      </c>
      <c r="T3325" s="30">
        <v>0.9729383286494</v>
      </c>
      <c r="U3325" s="30">
        <v>0.97050071383040004</v>
      </c>
      <c r="V3325" s="30">
        <v>0.98469998077679999</v>
      </c>
      <c r="W3325" s="30">
        <v>0.97427192084619996</v>
      </c>
      <c r="X3325" s="30">
        <v>0.94760436730560005</v>
      </c>
      <c r="Y3325" s="30">
        <v>0.95844584922200005</v>
      </c>
      <c r="Z3325" s="30">
        <v>0.98735731478040001</v>
      </c>
      <c r="AA3325" s="30">
        <v>1.0018592605354</v>
      </c>
      <c r="AB3325" s="30">
        <v>0.99312199652120003</v>
      </c>
      <c r="AC3325" s="30">
        <v>1.0054637706125999</v>
      </c>
      <c r="AD3325" s="30">
        <v>0.99460706813760003</v>
      </c>
      <c r="AE3325" s="30">
        <v>1.0315088207186001</v>
      </c>
      <c r="AF3325" s="30">
        <v>1.0526074780415999</v>
      </c>
      <c r="AG3325" s="30">
        <v>1.0582065848436</v>
      </c>
      <c r="AH3325" s="30">
        <v>1.0495594138283999</v>
      </c>
      <c r="AI3325" s="30">
        <v>1.038572969216</v>
      </c>
      <c r="AJ3325" s="30">
        <v>1.0236714469128001</v>
      </c>
      <c r="AK3325" s="30">
        <v>0</v>
      </c>
      <c r="AL3325" s="30">
        <v>0</v>
      </c>
    </row>
    <row r="3326" spans="1:38" x14ac:dyDescent="0.25">
      <c r="A3326" s="30" t="s">
        <v>581</v>
      </c>
      <c r="B3326" s="30">
        <v>1</v>
      </c>
      <c r="C3326" s="30" t="s">
        <v>582</v>
      </c>
      <c r="D3326" s="30" t="s">
        <v>103</v>
      </c>
      <c r="E3326" s="30">
        <v>62</v>
      </c>
      <c r="F3326" s="30">
        <v>2.47573609352E-2</v>
      </c>
      <c r="G3326" s="30">
        <v>2.7106611840599999E-2</v>
      </c>
      <c r="H3326" s="30">
        <v>2.8080389808000001E-2</v>
      </c>
      <c r="I3326" s="30">
        <v>2.9667387735200001E-2</v>
      </c>
      <c r="J3326" s="30">
        <v>3.18235308262E-2</v>
      </c>
      <c r="K3326" s="30">
        <v>3.2981095227600003E-2</v>
      </c>
      <c r="L3326" s="30">
        <v>3.2611389216E-2</v>
      </c>
      <c r="M3326" s="30">
        <v>3.2165156536200001E-2</v>
      </c>
      <c r="N3326" s="30">
        <v>3.1839879940600002E-2</v>
      </c>
      <c r="O3326" s="30">
        <v>3.23131118972E-2</v>
      </c>
      <c r="P3326" s="30">
        <v>3.0694317608399999E-2</v>
      </c>
      <c r="Q3326" s="30">
        <v>3.0137841080200001E-2</v>
      </c>
      <c r="R3326" s="30">
        <v>3.06552593146E-2</v>
      </c>
      <c r="S3326" s="30">
        <v>3.0922545885E-2</v>
      </c>
      <c r="T3326" s="30">
        <v>2.6918723555799998E-2</v>
      </c>
      <c r="U3326" s="30">
        <v>2.6240201723600001E-2</v>
      </c>
      <c r="V3326" s="30">
        <v>2.87759166526E-2</v>
      </c>
      <c r="W3326" s="30">
        <v>2.92391827144E-2</v>
      </c>
      <c r="X3326" s="30">
        <v>2.59982180054E-2</v>
      </c>
      <c r="Y3326" s="30">
        <v>2.6107595299599998E-2</v>
      </c>
      <c r="Z3326" s="30">
        <v>2.5693481953800001E-2</v>
      </c>
      <c r="AA3326" s="30">
        <v>2.48289210162E-2</v>
      </c>
      <c r="AB3326" s="30">
        <v>2.5545507550600002E-2</v>
      </c>
      <c r="AC3326" s="30">
        <v>2.50764723578E-2</v>
      </c>
      <c r="AD3326" s="30">
        <v>2.5416751137599999E-2</v>
      </c>
      <c r="AE3326" s="30">
        <v>2.4774478263799998E-2</v>
      </c>
      <c r="AF3326" s="30">
        <v>2.5356404707199999E-2</v>
      </c>
      <c r="AG3326" s="30">
        <v>2.46795999808E-2</v>
      </c>
      <c r="AH3326" s="30">
        <v>2.3096848911200001E-2</v>
      </c>
      <c r="AI3326" s="30">
        <v>2.2490800351200001E-2</v>
      </c>
      <c r="AJ3326" s="30">
        <v>2.2243015526600001E-2</v>
      </c>
      <c r="AK3326" s="30">
        <v>0</v>
      </c>
      <c r="AL3326" s="30">
        <v>0</v>
      </c>
    </row>
    <row r="3327" spans="1:38" x14ac:dyDescent="0.25">
      <c r="A3327" s="30" t="s">
        <v>581</v>
      </c>
      <c r="B3327" s="30">
        <v>1</v>
      </c>
      <c r="C3327" s="30" t="s">
        <v>582</v>
      </c>
      <c r="D3327" s="30" t="s">
        <v>106</v>
      </c>
      <c r="E3327" s="30">
        <v>62</v>
      </c>
      <c r="F3327" s="30">
        <v>5.3434275431800002E-2</v>
      </c>
      <c r="G3327" s="30">
        <v>3.9485477664199999E-2</v>
      </c>
      <c r="H3327" s="30">
        <v>6.5064781573600003E-2</v>
      </c>
      <c r="I3327" s="30">
        <v>5.9559346750599998E-2</v>
      </c>
      <c r="J3327" s="30">
        <v>6.45235857404E-2</v>
      </c>
      <c r="K3327" s="30">
        <v>7.2441468477800003E-2</v>
      </c>
      <c r="L3327" s="30">
        <v>6.8071970616799996E-2</v>
      </c>
      <c r="M3327" s="30">
        <v>6.3763408242799996E-2</v>
      </c>
      <c r="N3327" s="30">
        <v>6.5929195656799999E-2</v>
      </c>
      <c r="O3327" s="30">
        <v>7.6874236536599999E-2</v>
      </c>
      <c r="P3327" s="30">
        <v>7.3360239161600005E-2</v>
      </c>
      <c r="Q3327" s="30">
        <v>6.5410912387999995E-2</v>
      </c>
      <c r="R3327" s="30">
        <v>6.4787688717200004E-2</v>
      </c>
      <c r="S3327" s="30">
        <v>6.4640967731800003E-2</v>
      </c>
      <c r="T3327" s="30">
        <v>7.1233950485400002E-2</v>
      </c>
      <c r="U3327" s="30">
        <v>6.6011612294999994E-2</v>
      </c>
      <c r="V3327" s="30">
        <v>6.7961175647200001E-2</v>
      </c>
      <c r="W3327" s="30">
        <v>7.1143224295999993E-2</v>
      </c>
      <c r="X3327" s="30">
        <v>6.1710842650799999E-2</v>
      </c>
      <c r="Y3327" s="30">
        <v>6.0938280571200001E-2</v>
      </c>
      <c r="Z3327" s="30">
        <v>5.8221855789999999E-2</v>
      </c>
      <c r="AA3327" s="30">
        <v>5.8085761425E-2</v>
      </c>
      <c r="AB3327" s="30">
        <v>6.1100908021800002E-2</v>
      </c>
      <c r="AC3327" s="30">
        <v>6.1335577270400003E-2</v>
      </c>
      <c r="AD3327" s="30">
        <v>6.4054698683399997E-2</v>
      </c>
      <c r="AE3327" s="30">
        <v>6.6579237927000004E-2</v>
      </c>
      <c r="AF3327" s="30">
        <v>6.6502027497800001E-2</v>
      </c>
      <c r="AG3327" s="30">
        <v>6.9768348639399999E-2</v>
      </c>
      <c r="AH3327" s="30">
        <v>6.6074182550399999E-2</v>
      </c>
      <c r="AI3327" s="30">
        <v>6.2408413447600002E-2</v>
      </c>
      <c r="AJ3327" s="30">
        <v>6.3559833178399999E-2</v>
      </c>
      <c r="AK3327" s="30">
        <v>0</v>
      </c>
      <c r="AL3327" s="30">
        <v>0</v>
      </c>
    </row>
    <row r="3328" spans="1:38" x14ac:dyDescent="0.25">
      <c r="A3328" s="30" t="s">
        <v>583</v>
      </c>
      <c r="B3328" s="30">
        <v>1</v>
      </c>
      <c r="C3328" s="30" t="s">
        <v>460</v>
      </c>
      <c r="D3328" s="30" t="s">
        <v>7</v>
      </c>
      <c r="E3328" s="30">
        <v>63</v>
      </c>
      <c r="F3328" s="30">
        <v>0.1355108115958</v>
      </c>
      <c r="G3328" s="30">
        <v>0.13873954796419999</v>
      </c>
      <c r="H3328" s="30">
        <v>0.1310940002748</v>
      </c>
      <c r="I3328" s="30">
        <v>0.13116985006580001</v>
      </c>
      <c r="J3328" s="30">
        <v>0.14398167699020001</v>
      </c>
      <c r="K3328" s="30">
        <v>0.1471805640396</v>
      </c>
      <c r="L3328" s="30">
        <v>0.1520070564928</v>
      </c>
      <c r="M3328" s="30">
        <v>0.16263977874079999</v>
      </c>
      <c r="N3328" s="30">
        <v>0.17417144358700001</v>
      </c>
      <c r="O3328" s="30">
        <v>0.16654851272679999</v>
      </c>
      <c r="P3328" s="30">
        <v>0.17050243334679999</v>
      </c>
      <c r="Q3328" s="30">
        <v>0.16409223312480001</v>
      </c>
      <c r="R3328" s="30">
        <v>0.16562406180540001</v>
      </c>
      <c r="S3328" s="30">
        <v>0.17328455303260001</v>
      </c>
      <c r="T3328" s="30">
        <v>0.179924748701</v>
      </c>
      <c r="U3328" s="30">
        <v>0.17582849824480001</v>
      </c>
      <c r="V3328" s="30">
        <v>0.18567774103420001</v>
      </c>
      <c r="W3328" s="30">
        <v>0.15734940405119999</v>
      </c>
      <c r="X3328" s="30">
        <v>0.13423237180860001</v>
      </c>
      <c r="Y3328" s="30">
        <v>0.1161128559774</v>
      </c>
      <c r="Z3328" s="30">
        <v>0.13202176421119999</v>
      </c>
      <c r="AA3328" s="30">
        <v>0.12202833656540001</v>
      </c>
      <c r="AB3328" s="30">
        <v>0.1134187998808</v>
      </c>
      <c r="AC3328" s="30">
        <v>0.1053945264946</v>
      </c>
      <c r="AD3328" s="30">
        <v>9.5368021057399999E-2</v>
      </c>
      <c r="AE3328" s="30">
        <v>8.7280320695600003E-2</v>
      </c>
      <c r="AF3328" s="30">
        <v>8.4375812827000005E-2</v>
      </c>
      <c r="AG3328" s="30">
        <v>8.3839675543799994E-2</v>
      </c>
      <c r="AH3328" s="30">
        <v>8.3946939064399997E-2</v>
      </c>
      <c r="AI3328" s="30">
        <v>8.5511125508799996E-2</v>
      </c>
      <c r="AJ3328" s="30">
        <v>7.5351234168999998E-2</v>
      </c>
      <c r="AK3328" s="30">
        <v>0</v>
      </c>
      <c r="AL3328" s="30">
        <v>0</v>
      </c>
    </row>
    <row r="3329" spans="1:38" x14ac:dyDescent="0.25">
      <c r="A3329" s="30" t="s">
        <v>583</v>
      </c>
      <c r="B3329" s="30">
        <v>1</v>
      </c>
      <c r="C3329" s="30" t="s">
        <v>460</v>
      </c>
      <c r="D3329" s="30" t="s">
        <v>4</v>
      </c>
      <c r="E3329" s="30">
        <v>63</v>
      </c>
      <c r="F3329" s="30">
        <v>0.81943284936539995</v>
      </c>
      <c r="G3329" s="30">
        <v>0.86076451009919996</v>
      </c>
      <c r="H3329" s="30">
        <v>0.94214981449260005</v>
      </c>
      <c r="I3329" s="30">
        <v>0.99796053925999995</v>
      </c>
      <c r="J3329" s="30">
        <v>1.0459851386523999</v>
      </c>
      <c r="K3329" s="30">
        <v>1.0903174877977999</v>
      </c>
      <c r="L3329" s="30">
        <v>1.1012956586189999</v>
      </c>
      <c r="M3329" s="30">
        <v>1.1281730762755999</v>
      </c>
      <c r="N3329" s="30">
        <v>1.1209785775718</v>
      </c>
      <c r="O3329" s="30">
        <v>1.0642816438952001</v>
      </c>
      <c r="P3329" s="30">
        <v>1.0264088399872</v>
      </c>
      <c r="Q3329" s="30">
        <v>0.98637192551120001</v>
      </c>
      <c r="R3329" s="30">
        <v>0.94302062153999999</v>
      </c>
      <c r="S3329" s="30">
        <v>0.90713532326799995</v>
      </c>
      <c r="T3329" s="30">
        <v>0.84596635869159997</v>
      </c>
      <c r="U3329" s="30">
        <v>0.75249424113959995</v>
      </c>
      <c r="V3329" s="30">
        <v>0.7548177335806</v>
      </c>
      <c r="W3329" s="30">
        <v>0.66944002240360001</v>
      </c>
      <c r="X3329" s="30">
        <v>0.61847640409039994</v>
      </c>
      <c r="Y3329" s="30">
        <v>0.5627758629456</v>
      </c>
      <c r="Z3329" s="30">
        <v>0.57776179884459999</v>
      </c>
      <c r="AA3329" s="30">
        <v>0.56562561197320005</v>
      </c>
      <c r="AB3329" s="30">
        <v>0.51413418228819996</v>
      </c>
      <c r="AC3329" s="30">
        <v>0.45306853016960003</v>
      </c>
      <c r="AD3329" s="30">
        <v>0.42394394737820001</v>
      </c>
      <c r="AE3329" s="30">
        <v>0.3986551451332</v>
      </c>
      <c r="AF3329" s="30">
        <v>0.37654755469340001</v>
      </c>
      <c r="AG3329" s="30">
        <v>0.35140184257200002</v>
      </c>
      <c r="AH3329" s="30">
        <v>0.3400818915278</v>
      </c>
      <c r="AI3329" s="30">
        <v>0.34902318100360002</v>
      </c>
      <c r="AJ3329" s="30">
        <v>0.30248135490259997</v>
      </c>
      <c r="AK3329" s="30">
        <v>0</v>
      </c>
      <c r="AL3329" s="30">
        <v>0</v>
      </c>
    </row>
    <row r="3330" spans="1:38" x14ac:dyDescent="0.25">
      <c r="A3330" s="30" t="s">
        <v>583</v>
      </c>
      <c r="B3330" s="30">
        <v>1</v>
      </c>
      <c r="C3330" s="30" t="s">
        <v>460</v>
      </c>
      <c r="D3330" s="30" t="s">
        <v>11</v>
      </c>
      <c r="E3330" s="30">
        <v>63</v>
      </c>
      <c r="F3330" s="30">
        <v>0.41510369343159997</v>
      </c>
      <c r="G3330" s="30">
        <v>0.44371120721480001</v>
      </c>
      <c r="H3330" s="30">
        <v>0.48312193670460002</v>
      </c>
      <c r="I3330" s="30">
        <v>0.51950543870739996</v>
      </c>
      <c r="J3330" s="30">
        <v>0.55077458758779996</v>
      </c>
      <c r="K3330" s="30">
        <v>0.59622353516399995</v>
      </c>
      <c r="L3330" s="30">
        <v>0.61751399678980001</v>
      </c>
      <c r="M3330" s="30">
        <v>0.61943571198239999</v>
      </c>
      <c r="N3330" s="30">
        <v>0.62138762878959997</v>
      </c>
      <c r="O3330" s="30">
        <v>0.604919635723</v>
      </c>
      <c r="P3330" s="30">
        <v>0.57938128118559995</v>
      </c>
      <c r="Q3330" s="30">
        <v>0.56178890402100001</v>
      </c>
      <c r="R3330" s="30">
        <v>0.5408736640888</v>
      </c>
      <c r="S3330" s="30">
        <v>0.53974639815199998</v>
      </c>
      <c r="T3330" s="30">
        <v>0.52258745966300002</v>
      </c>
      <c r="U3330" s="30">
        <v>0.48276162561980002</v>
      </c>
      <c r="V3330" s="30">
        <v>0.49588001095520001</v>
      </c>
      <c r="W3330" s="30">
        <v>0.42220285454500001</v>
      </c>
      <c r="X3330" s="30">
        <v>0.40005295895240001</v>
      </c>
      <c r="Y3330" s="30">
        <v>0.3513047827502</v>
      </c>
      <c r="Z3330" s="30">
        <v>0.33169277012600001</v>
      </c>
      <c r="AA3330" s="30">
        <v>0.31599379365419999</v>
      </c>
      <c r="AB3330" s="30">
        <v>0.29290475541240002</v>
      </c>
      <c r="AC3330" s="30">
        <v>0.27268887925360002</v>
      </c>
      <c r="AD3330" s="30">
        <v>0.24717919365720001</v>
      </c>
      <c r="AE3330" s="30">
        <v>0.25324283981540002</v>
      </c>
      <c r="AF3330" s="30">
        <v>0.2425243616902</v>
      </c>
      <c r="AG3330" s="30">
        <v>0.2259684252476</v>
      </c>
      <c r="AH3330" s="30">
        <v>0.225581649498</v>
      </c>
      <c r="AI3330" s="30">
        <v>0.2286933486014</v>
      </c>
      <c r="AJ3330" s="30">
        <v>0.19918518432240001</v>
      </c>
      <c r="AK3330" s="30">
        <v>0</v>
      </c>
      <c r="AL3330" s="30">
        <v>0</v>
      </c>
    </row>
    <row r="3331" spans="1:38" x14ac:dyDescent="0.25">
      <c r="A3331" s="30" t="s">
        <v>583</v>
      </c>
      <c r="B3331" s="30">
        <v>1</v>
      </c>
      <c r="C3331" s="30" t="s">
        <v>460</v>
      </c>
      <c r="D3331" s="30" t="s">
        <v>9</v>
      </c>
      <c r="E3331" s="30">
        <v>63</v>
      </c>
      <c r="F3331" s="30">
        <v>0.69950728617699998</v>
      </c>
      <c r="G3331" s="30">
        <v>0.71090283377179997</v>
      </c>
      <c r="H3331" s="30">
        <v>0.73078963040800005</v>
      </c>
      <c r="I3331" s="30">
        <v>0.81079428852379998</v>
      </c>
      <c r="J3331" s="30">
        <v>0.84314615234099999</v>
      </c>
      <c r="K3331" s="30">
        <v>0.86975863279959997</v>
      </c>
      <c r="L3331" s="30">
        <v>0.92347655985919996</v>
      </c>
      <c r="M3331" s="30">
        <v>0.94471685342339995</v>
      </c>
      <c r="N3331" s="30">
        <v>0.97813984680160004</v>
      </c>
      <c r="O3331" s="30">
        <v>0.94764591529999997</v>
      </c>
      <c r="P3331" s="30">
        <v>0.95280120551680003</v>
      </c>
      <c r="Q3331" s="30">
        <v>0.9366675317366</v>
      </c>
      <c r="R3331" s="30">
        <v>0.88547615983100003</v>
      </c>
      <c r="S3331" s="30">
        <v>0.87859633059160003</v>
      </c>
      <c r="T3331" s="30">
        <v>0.86552968353939996</v>
      </c>
      <c r="U3331" s="30">
        <v>0.78773918288639999</v>
      </c>
      <c r="V3331" s="30">
        <v>0.82805635238620001</v>
      </c>
      <c r="W3331" s="30">
        <v>0.74039724132780005</v>
      </c>
      <c r="X3331" s="30">
        <v>0.69985461423619999</v>
      </c>
      <c r="Y3331" s="30">
        <v>0.67065668887679997</v>
      </c>
      <c r="Z3331" s="30">
        <v>0.59681029329000002</v>
      </c>
      <c r="AA3331" s="30">
        <v>0.57693203542659999</v>
      </c>
      <c r="AB3331" s="30">
        <v>0.52806442338720005</v>
      </c>
      <c r="AC3331" s="30">
        <v>0.51643039604759999</v>
      </c>
      <c r="AD3331" s="30">
        <v>0.50302380293259996</v>
      </c>
      <c r="AE3331" s="30">
        <v>0.51289098952379997</v>
      </c>
      <c r="AF3331" s="30">
        <v>0.49290299015060002</v>
      </c>
      <c r="AG3331" s="30">
        <v>0.4736663812086</v>
      </c>
      <c r="AH3331" s="30">
        <v>0.45253512268559998</v>
      </c>
      <c r="AI3331" s="30">
        <v>0.47846983480499999</v>
      </c>
      <c r="AJ3331" s="30">
        <v>0.4181526877922</v>
      </c>
      <c r="AK3331" s="30">
        <v>0</v>
      </c>
      <c r="AL3331" s="30">
        <v>0</v>
      </c>
    </row>
    <row r="3332" spans="1:38" x14ac:dyDescent="0.25">
      <c r="A3332" s="30" t="s">
        <v>583</v>
      </c>
      <c r="B3332" s="30">
        <v>1</v>
      </c>
      <c r="C3332" s="30" t="s">
        <v>460</v>
      </c>
      <c r="D3332" s="30" t="s">
        <v>13</v>
      </c>
      <c r="E3332" s="30">
        <v>63</v>
      </c>
      <c r="F3332" s="30">
        <v>5.5819164460266002</v>
      </c>
      <c r="G3332" s="30">
        <v>5.6647332046844001</v>
      </c>
      <c r="H3332" s="30">
        <v>5.8841288756269998</v>
      </c>
      <c r="I3332" s="30">
        <v>6.0284988057613997</v>
      </c>
      <c r="J3332" s="30">
        <v>6.2524248301374001</v>
      </c>
      <c r="K3332" s="30">
        <v>6.3620497455898004</v>
      </c>
      <c r="L3332" s="30">
        <v>6.3877464356924003</v>
      </c>
      <c r="M3332" s="30">
        <v>6.4418163333532004</v>
      </c>
      <c r="N3332" s="30">
        <v>6.4356456960464001</v>
      </c>
      <c r="O3332" s="30">
        <v>6.2396147305997998</v>
      </c>
      <c r="P3332" s="30">
        <v>6.1508347052361998</v>
      </c>
      <c r="Q3332" s="30">
        <v>5.8525238371492003</v>
      </c>
      <c r="R3332" s="30">
        <v>5.7054105698833997</v>
      </c>
      <c r="S3332" s="30">
        <v>5.4124472041885996</v>
      </c>
      <c r="T3332" s="30">
        <v>5.1622664853357998</v>
      </c>
      <c r="U3332" s="30">
        <v>4.6446884056132003</v>
      </c>
      <c r="V3332" s="30">
        <v>4.6574613677352001</v>
      </c>
      <c r="W3332" s="30">
        <v>4.123816214014</v>
      </c>
      <c r="X3332" s="30">
        <v>3.8897413858948</v>
      </c>
      <c r="Y3332" s="30">
        <v>3.7046671440604002</v>
      </c>
      <c r="Z3332" s="30">
        <v>3.5878568089509999</v>
      </c>
      <c r="AA3332" s="30">
        <v>3.4227045547813999</v>
      </c>
      <c r="AB3332" s="30">
        <v>3.1820098860327999</v>
      </c>
      <c r="AC3332" s="30">
        <v>3.0133356698422</v>
      </c>
      <c r="AD3332" s="30">
        <v>2.7665652148922</v>
      </c>
      <c r="AE3332" s="30">
        <v>2.5593363989247999</v>
      </c>
      <c r="AF3332" s="30">
        <v>2.4454174091729999</v>
      </c>
      <c r="AG3332" s="30">
        <v>2.362658971678</v>
      </c>
      <c r="AH3332" s="30">
        <v>2.3085572648713999</v>
      </c>
      <c r="AI3332" s="30">
        <v>2.3293921904660002</v>
      </c>
      <c r="AJ3332" s="30">
        <v>2.0346812590501999</v>
      </c>
      <c r="AK3332" s="30">
        <v>0</v>
      </c>
      <c r="AL3332" s="30">
        <v>0</v>
      </c>
    </row>
    <row r="3333" spans="1:38" x14ac:dyDescent="0.25">
      <c r="A3333" s="30" t="s">
        <v>583</v>
      </c>
      <c r="B3333" s="30">
        <v>1</v>
      </c>
      <c r="C3333" s="30" t="s">
        <v>460</v>
      </c>
      <c r="D3333" s="30" t="s">
        <v>15</v>
      </c>
      <c r="E3333" s="30">
        <v>63</v>
      </c>
      <c r="F3333" s="30">
        <v>0.53997732127239995</v>
      </c>
      <c r="G3333" s="30">
        <v>0.58164839464899998</v>
      </c>
      <c r="H3333" s="30">
        <v>0.66512443709339997</v>
      </c>
      <c r="I3333" s="30">
        <v>0.7359024481152</v>
      </c>
      <c r="J3333" s="30">
        <v>0.76166282785060002</v>
      </c>
      <c r="K3333" s="30">
        <v>0.7751748659412</v>
      </c>
      <c r="L3333" s="30">
        <v>0.81558785707280002</v>
      </c>
      <c r="M3333" s="30">
        <v>0.83910753511460001</v>
      </c>
      <c r="N3333" s="30">
        <v>0.862876523294</v>
      </c>
      <c r="O3333" s="30">
        <v>0.86506868504900003</v>
      </c>
      <c r="P3333" s="30">
        <v>0.843846457705</v>
      </c>
      <c r="Q3333" s="30">
        <v>0.81330050467119996</v>
      </c>
      <c r="R3333" s="30">
        <v>0.77545903495659996</v>
      </c>
      <c r="S3333" s="30">
        <v>0.73192836263979999</v>
      </c>
      <c r="T3333" s="30">
        <v>0.73439175627660003</v>
      </c>
      <c r="U3333" s="30">
        <v>0.68606166069420005</v>
      </c>
      <c r="V3333" s="30">
        <v>0.69720300338219998</v>
      </c>
      <c r="W3333" s="30">
        <v>0.57366697497399999</v>
      </c>
      <c r="X3333" s="30">
        <v>0.53617936234959995</v>
      </c>
      <c r="Y3333" s="30">
        <v>0.49773567581860001</v>
      </c>
      <c r="Z3333" s="30">
        <v>0.50122379618479995</v>
      </c>
      <c r="AA3333" s="30">
        <v>0.48241654835460002</v>
      </c>
      <c r="AB3333" s="30">
        <v>0.4423982944896</v>
      </c>
      <c r="AC3333" s="30">
        <v>0.41135491151179998</v>
      </c>
      <c r="AD3333" s="30">
        <v>0.39585963663520002</v>
      </c>
      <c r="AE3333" s="30">
        <v>0.39788440431040001</v>
      </c>
      <c r="AF3333" s="30">
        <v>0.3848460395144</v>
      </c>
      <c r="AG3333" s="30">
        <v>0.3739447435744</v>
      </c>
      <c r="AH3333" s="30">
        <v>0.37133198977479998</v>
      </c>
      <c r="AI3333" s="30">
        <v>0.38467836537420003</v>
      </c>
      <c r="AJ3333" s="30">
        <v>0.33610322719300001</v>
      </c>
      <c r="AK3333" s="30">
        <v>0</v>
      </c>
      <c r="AL3333" s="30">
        <v>0</v>
      </c>
    </row>
    <row r="3334" spans="1:38" x14ac:dyDescent="0.25">
      <c r="A3334" s="30" t="s">
        <v>583</v>
      </c>
      <c r="B3334" s="30">
        <v>1</v>
      </c>
      <c r="C3334" s="30" t="s">
        <v>460</v>
      </c>
      <c r="D3334" s="30" t="s">
        <v>18</v>
      </c>
      <c r="E3334" s="30">
        <v>63</v>
      </c>
      <c r="F3334" s="30">
        <v>0.51098745119879996</v>
      </c>
      <c r="G3334" s="30">
        <v>0.53372533336280004</v>
      </c>
      <c r="H3334" s="30">
        <v>0.54899790226040002</v>
      </c>
      <c r="I3334" s="30">
        <v>0.5737958690928</v>
      </c>
      <c r="J3334" s="30">
        <v>0.58098512439719996</v>
      </c>
      <c r="K3334" s="30">
        <v>0.60039890253420003</v>
      </c>
      <c r="L3334" s="30">
        <v>0.60681399061179997</v>
      </c>
      <c r="M3334" s="30">
        <v>0.60893999994280001</v>
      </c>
      <c r="N3334" s="30">
        <v>0.59939758829400003</v>
      </c>
      <c r="O3334" s="30">
        <v>0.58582839675359999</v>
      </c>
      <c r="P3334" s="30">
        <v>0.57897676820779997</v>
      </c>
      <c r="Q3334" s="30">
        <v>0.54885111663880004</v>
      </c>
      <c r="R3334" s="30">
        <v>0.51251021221619997</v>
      </c>
      <c r="S3334" s="30">
        <v>0.492869543465</v>
      </c>
      <c r="T3334" s="30">
        <v>0.46198559746040002</v>
      </c>
      <c r="U3334" s="30">
        <v>0.40669108146459998</v>
      </c>
      <c r="V3334" s="30">
        <v>0.40277258335959998</v>
      </c>
      <c r="W3334" s="30">
        <v>0.35104652757639998</v>
      </c>
      <c r="X3334" s="30">
        <v>0.32392096728660003</v>
      </c>
      <c r="Y3334" s="30">
        <v>0.30788315200080002</v>
      </c>
      <c r="Z3334" s="30">
        <v>0.30642209107879997</v>
      </c>
      <c r="AA3334" s="30">
        <v>0.29323304663560001</v>
      </c>
      <c r="AB3334" s="30">
        <v>0.26871206055199998</v>
      </c>
      <c r="AC3334" s="30">
        <v>0.243366448928</v>
      </c>
      <c r="AD3334" s="30">
        <v>0.22363339904439999</v>
      </c>
      <c r="AE3334" s="30">
        <v>0.18317771720760001</v>
      </c>
      <c r="AF3334" s="30">
        <v>0.1681982760696</v>
      </c>
      <c r="AG3334" s="30">
        <v>0.15890416055379999</v>
      </c>
      <c r="AH3334" s="30">
        <v>0.15088130764419999</v>
      </c>
      <c r="AI3334" s="30">
        <v>0.15186664041260001</v>
      </c>
      <c r="AJ3334" s="30">
        <v>0.13161115486860001</v>
      </c>
      <c r="AK3334" s="30">
        <v>0</v>
      </c>
      <c r="AL3334" s="30">
        <v>0</v>
      </c>
    </row>
    <row r="3335" spans="1:38" x14ac:dyDescent="0.25">
      <c r="A3335" s="30" t="s">
        <v>583</v>
      </c>
      <c r="B3335" s="30">
        <v>1</v>
      </c>
      <c r="C3335" s="30" t="s">
        <v>460</v>
      </c>
      <c r="D3335" s="30" t="s">
        <v>363</v>
      </c>
      <c r="E3335" s="30">
        <v>63</v>
      </c>
      <c r="F3335" s="30">
        <v>7.5484805427599999E-2</v>
      </c>
      <c r="G3335" s="30">
        <v>7.42121944906E-2</v>
      </c>
      <c r="H3335" s="30">
        <v>7.9429808785E-2</v>
      </c>
      <c r="I3335" s="30">
        <v>7.7259955101400005E-2</v>
      </c>
      <c r="J3335" s="30">
        <v>8.2911257825199994E-2</v>
      </c>
      <c r="K3335" s="30">
        <v>7.8512546458000002E-2</v>
      </c>
      <c r="L3335" s="30">
        <v>7.4624125820799997E-2</v>
      </c>
      <c r="M3335" s="30">
        <v>7.6700115315399997E-2</v>
      </c>
      <c r="N3335" s="30">
        <v>7.1316181469600004E-2</v>
      </c>
      <c r="O3335" s="30">
        <v>6.8433957385399993E-2</v>
      </c>
      <c r="P3335" s="30">
        <v>6.7099521610199997E-2</v>
      </c>
      <c r="Q3335" s="30">
        <v>7.4492374120399996E-2</v>
      </c>
      <c r="R3335" s="30">
        <v>6.35192061232E-2</v>
      </c>
      <c r="S3335" s="30">
        <v>7.6920854673200006E-2</v>
      </c>
      <c r="T3335" s="30">
        <v>6.3004586853800004E-2</v>
      </c>
      <c r="U3335" s="30">
        <v>5.5151563905799998E-2</v>
      </c>
      <c r="V3335" s="30">
        <v>5.4216062131199998E-2</v>
      </c>
      <c r="W3335" s="30">
        <v>4.1210791605999997E-2</v>
      </c>
      <c r="X3335" s="30">
        <v>4.0515444544800001E-2</v>
      </c>
      <c r="Y3335" s="30">
        <v>3.8881653882800002E-2</v>
      </c>
      <c r="Z3335" s="30">
        <v>3.1879669347599997E-2</v>
      </c>
      <c r="AA3335" s="30">
        <v>3.1416791102999997E-2</v>
      </c>
      <c r="AB3335" s="30">
        <v>2.8196328794000001E-2</v>
      </c>
      <c r="AC3335" s="30">
        <v>2.79782423514E-2</v>
      </c>
      <c r="AD3335" s="30">
        <v>2.7678623079E-2</v>
      </c>
      <c r="AE3335" s="30">
        <v>2.2175205596800002E-2</v>
      </c>
      <c r="AF3335" s="30">
        <v>2.1369342404599999E-2</v>
      </c>
      <c r="AG3335" s="30">
        <v>2.0100504207199998E-2</v>
      </c>
      <c r="AH3335" s="30">
        <v>1.8845121335599999E-2</v>
      </c>
      <c r="AI3335" s="30">
        <v>1.9782278827999999E-2</v>
      </c>
      <c r="AJ3335" s="30">
        <v>1.7426549283400001E-2</v>
      </c>
      <c r="AK3335" s="30">
        <v>0</v>
      </c>
      <c r="AL3335" s="30">
        <v>0</v>
      </c>
    </row>
    <row r="3336" spans="1:38" x14ac:dyDescent="0.25">
      <c r="A3336" s="30" t="s">
        <v>583</v>
      </c>
      <c r="B3336" s="30">
        <v>1</v>
      </c>
      <c r="C3336" s="30" t="s">
        <v>460</v>
      </c>
      <c r="D3336" s="30" t="s">
        <v>20</v>
      </c>
      <c r="E3336" s="30">
        <v>63</v>
      </c>
      <c r="F3336" s="30">
        <v>0.13082663255900001</v>
      </c>
      <c r="G3336" s="30">
        <v>0.14445013719200001</v>
      </c>
      <c r="H3336" s="30">
        <v>0.14743889824299999</v>
      </c>
      <c r="I3336" s="30">
        <v>0.15368055800899999</v>
      </c>
      <c r="J3336" s="30">
        <v>0.1548081965352</v>
      </c>
      <c r="K3336" s="30">
        <v>0.16188060678460001</v>
      </c>
      <c r="L3336" s="30">
        <v>0.17066363427139999</v>
      </c>
      <c r="M3336" s="30">
        <v>0.1744941320824</v>
      </c>
      <c r="N3336" s="30">
        <v>0.1777106061084</v>
      </c>
      <c r="O3336" s="30">
        <v>0.1773590904638</v>
      </c>
      <c r="P3336" s="30">
        <v>0.16019148211180001</v>
      </c>
      <c r="Q3336" s="30">
        <v>0.15266392770119999</v>
      </c>
      <c r="R3336" s="30">
        <v>0.14751624119279999</v>
      </c>
      <c r="S3336" s="30">
        <v>0.1412083972956</v>
      </c>
      <c r="T3336" s="30">
        <v>0.13296509921380001</v>
      </c>
      <c r="U3336" s="30">
        <v>0.1179589630868</v>
      </c>
      <c r="V3336" s="30">
        <v>0.115381952927</v>
      </c>
      <c r="W3336" s="30">
        <v>0.1137448750866</v>
      </c>
      <c r="X3336" s="30">
        <v>0.10007507743500001</v>
      </c>
      <c r="Y3336" s="30">
        <v>9.7150870544600004E-2</v>
      </c>
      <c r="Z3336" s="30">
        <v>8.9186435021999994E-2</v>
      </c>
      <c r="AA3336" s="30">
        <v>8.5011413540399997E-2</v>
      </c>
      <c r="AB3336" s="30">
        <v>7.8417723036800002E-2</v>
      </c>
      <c r="AC3336" s="30">
        <v>7.2628574184799996E-2</v>
      </c>
      <c r="AD3336" s="30">
        <v>7.0175589986E-2</v>
      </c>
      <c r="AE3336" s="30">
        <v>6.3363779574399995E-2</v>
      </c>
      <c r="AF3336" s="30">
        <v>6.0916710079599999E-2</v>
      </c>
      <c r="AG3336" s="30">
        <v>6.11602431296E-2</v>
      </c>
      <c r="AH3336" s="30">
        <v>5.5833789967400002E-2</v>
      </c>
      <c r="AI3336" s="30">
        <v>5.6950695219000001E-2</v>
      </c>
      <c r="AJ3336" s="30">
        <v>4.9555335038799997E-2</v>
      </c>
      <c r="AK3336" s="30">
        <v>0</v>
      </c>
      <c r="AL3336" s="30">
        <v>0</v>
      </c>
    </row>
    <row r="3337" spans="1:38" x14ac:dyDescent="0.25">
      <c r="A3337" s="30" t="s">
        <v>583</v>
      </c>
      <c r="B3337" s="30">
        <v>1</v>
      </c>
      <c r="C3337" s="30" t="s">
        <v>460</v>
      </c>
      <c r="D3337" s="30" t="s">
        <v>22</v>
      </c>
      <c r="E3337" s="30">
        <v>63</v>
      </c>
      <c r="F3337" s="30">
        <v>2.2598071986042001</v>
      </c>
      <c r="G3337" s="30">
        <v>2.3618967593172</v>
      </c>
      <c r="H3337" s="30">
        <v>2.5651806073296002</v>
      </c>
      <c r="I3337" s="30">
        <v>2.6421345006369998</v>
      </c>
      <c r="J3337" s="30">
        <v>2.7066446330780001</v>
      </c>
      <c r="K3337" s="30">
        <v>2.8405516486057998</v>
      </c>
      <c r="L3337" s="30">
        <v>2.8861125857442</v>
      </c>
      <c r="M3337" s="30">
        <v>2.9394644740993998</v>
      </c>
      <c r="N3337" s="30">
        <v>2.9990703395737999</v>
      </c>
      <c r="O3337" s="30">
        <v>2.8533570505012</v>
      </c>
      <c r="P3337" s="30">
        <v>2.9316415057923999</v>
      </c>
      <c r="Q3337" s="30">
        <v>2.8377065430439998</v>
      </c>
      <c r="R3337" s="30">
        <v>2.9903918952466002</v>
      </c>
      <c r="S3337" s="30">
        <v>2.9219255343544002</v>
      </c>
      <c r="T3337" s="30">
        <v>2.8611917868282002</v>
      </c>
      <c r="U3337" s="30">
        <v>2.602373074645</v>
      </c>
      <c r="V3337" s="30">
        <v>2.6010897682794001</v>
      </c>
      <c r="W3337" s="30">
        <v>2.4951053995674002</v>
      </c>
      <c r="X3337" s="30">
        <v>2.3272705220712</v>
      </c>
      <c r="Y3337" s="30">
        <v>2.1959810970915998</v>
      </c>
      <c r="Z3337" s="30">
        <v>1.9827505422608001</v>
      </c>
      <c r="AA3337" s="30">
        <v>1.8479041063477999</v>
      </c>
      <c r="AB3337" s="30">
        <v>1.6840528836135999</v>
      </c>
      <c r="AC3337" s="30">
        <v>1.6189820040958001</v>
      </c>
      <c r="AD3337" s="30">
        <v>1.5852084948928</v>
      </c>
      <c r="AE3337" s="30">
        <v>1.6093966204893999</v>
      </c>
      <c r="AF3337" s="30">
        <v>1.5513048855948</v>
      </c>
      <c r="AG3337" s="30">
        <v>1.4926298769988</v>
      </c>
      <c r="AH3337" s="30">
        <v>1.4951742386361999</v>
      </c>
      <c r="AI3337" s="30">
        <v>1.5202871235841999</v>
      </c>
      <c r="AJ3337" s="30">
        <v>1.3264177768892</v>
      </c>
      <c r="AK3337" s="30">
        <v>0</v>
      </c>
      <c r="AL3337" s="30">
        <v>0</v>
      </c>
    </row>
    <row r="3338" spans="1:38" x14ac:dyDescent="0.25">
      <c r="A3338" s="30" t="s">
        <v>583</v>
      </c>
      <c r="B3338" s="30">
        <v>1</v>
      </c>
      <c r="C3338" s="30" t="s">
        <v>460</v>
      </c>
      <c r="D3338" s="30" t="s">
        <v>24</v>
      </c>
      <c r="E3338" s="30">
        <v>63</v>
      </c>
      <c r="F3338" s="30">
        <v>1.4898515430156001</v>
      </c>
      <c r="G3338" s="30">
        <v>1.5568211896996</v>
      </c>
      <c r="H3338" s="30">
        <v>1.7014986191502</v>
      </c>
      <c r="I3338" s="30">
        <v>1.6706892457383999</v>
      </c>
      <c r="J3338" s="30">
        <v>1.7844066275238</v>
      </c>
      <c r="K3338" s="30">
        <v>1.8584731347314001</v>
      </c>
      <c r="L3338" s="30">
        <v>1.9408849399674</v>
      </c>
      <c r="M3338" s="30">
        <v>1.9903294137614</v>
      </c>
      <c r="N3338" s="30">
        <v>2.0389966572759999</v>
      </c>
      <c r="O3338" s="30">
        <v>2.0074174404087999</v>
      </c>
      <c r="P3338" s="30">
        <v>2.0149792455387998</v>
      </c>
      <c r="Q3338" s="30">
        <v>1.9849325483546001</v>
      </c>
      <c r="R3338" s="30">
        <v>1.8609839556344001</v>
      </c>
      <c r="S3338" s="30">
        <v>1.7829317754002001</v>
      </c>
      <c r="T3338" s="30">
        <v>1.7065602711215999</v>
      </c>
      <c r="U3338" s="30">
        <v>1.5442323990574001</v>
      </c>
      <c r="V3338" s="30">
        <v>1.5491071105031999</v>
      </c>
      <c r="W3338" s="30">
        <v>1.2702012842064001</v>
      </c>
      <c r="X3338" s="30">
        <v>1.1791117210862001</v>
      </c>
      <c r="Y3338" s="30">
        <v>1.1873687417700001</v>
      </c>
      <c r="Z3338" s="30">
        <v>1.1411989546629999</v>
      </c>
      <c r="AA3338" s="30">
        <v>1.0875347026183999</v>
      </c>
      <c r="AB3338" s="30">
        <v>0.96926932574000002</v>
      </c>
      <c r="AC3338" s="30">
        <v>0.91834646414179999</v>
      </c>
      <c r="AD3338" s="30">
        <v>0.8573679596796</v>
      </c>
      <c r="AE3338" s="30">
        <v>0.76920833372160002</v>
      </c>
      <c r="AF3338" s="30">
        <v>0.7323719121276</v>
      </c>
      <c r="AG3338" s="30">
        <v>0.68803114901179996</v>
      </c>
      <c r="AH3338" s="30">
        <v>0.68608137503319999</v>
      </c>
      <c r="AI3338" s="30">
        <v>0.69689538567060005</v>
      </c>
      <c r="AJ3338" s="30">
        <v>0.60509008913039997</v>
      </c>
      <c r="AK3338" s="30">
        <v>0</v>
      </c>
      <c r="AL3338" s="30">
        <v>0</v>
      </c>
    </row>
    <row r="3339" spans="1:38" x14ac:dyDescent="0.25">
      <c r="A3339" s="30" t="s">
        <v>583</v>
      </c>
      <c r="B3339" s="30">
        <v>1</v>
      </c>
      <c r="C3339" s="30" t="s">
        <v>460</v>
      </c>
      <c r="D3339" s="30" t="s">
        <v>26</v>
      </c>
      <c r="E3339" s="30">
        <v>63</v>
      </c>
      <c r="F3339" s="30">
        <v>0.21504445603719999</v>
      </c>
      <c r="G3339" s="30">
        <v>0.2179889392946</v>
      </c>
      <c r="H3339" s="30">
        <v>0.2242578193044</v>
      </c>
      <c r="I3339" s="30">
        <v>0.2229443480676</v>
      </c>
      <c r="J3339" s="30">
        <v>0.22782099573860001</v>
      </c>
      <c r="K3339" s="30">
        <v>0.2261720367276</v>
      </c>
      <c r="L3339" s="30">
        <v>0.22149978242900001</v>
      </c>
      <c r="M3339" s="30">
        <v>0.21373801366680001</v>
      </c>
      <c r="N3339" s="30">
        <v>0.21220736557280001</v>
      </c>
      <c r="O3339" s="30">
        <v>0.20617859450359999</v>
      </c>
      <c r="P3339" s="30">
        <v>0.20788750405199999</v>
      </c>
      <c r="Q3339" s="30">
        <v>0.19252011197159999</v>
      </c>
      <c r="R3339" s="30">
        <v>0.18653833666460001</v>
      </c>
      <c r="S3339" s="30">
        <v>0.1896450353578</v>
      </c>
      <c r="T3339" s="30">
        <v>0.18975458516419999</v>
      </c>
      <c r="U3339" s="30">
        <v>0.1837986398416</v>
      </c>
      <c r="V3339" s="30">
        <v>0.19133944252759999</v>
      </c>
      <c r="W3339" s="30">
        <v>0.1853945584286</v>
      </c>
      <c r="X3339" s="30">
        <v>0.15886109636519999</v>
      </c>
      <c r="Y3339" s="30">
        <v>0.1499756407058</v>
      </c>
      <c r="Z3339" s="30">
        <v>0.14249334906819999</v>
      </c>
      <c r="AA3339" s="30">
        <v>0.14221894253280001</v>
      </c>
      <c r="AB3339" s="30">
        <v>0.13476695824019999</v>
      </c>
      <c r="AC3339" s="30">
        <v>0.1373386492192</v>
      </c>
      <c r="AD3339" s="30">
        <v>0.13674522966079999</v>
      </c>
      <c r="AE3339" s="30">
        <v>0.1322048808604</v>
      </c>
      <c r="AF3339" s="30">
        <v>0.1285621262678</v>
      </c>
      <c r="AG3339" s="30">
        <v>0.13104159021020001</v>
      </c>
      <c r="AH3339" s="30">
        <v>0.12966040765180001</v>
      </c>
      <c r="AI3339" s="30">
        <v>0.13540390758240001</v>
      </c>
      <c r="AJ3339" s="30">
        <v>0.1191691193328</v>
      </c>
      <c r="AK3339" s="30">
        <v>0</v>
      </c>
      <c r="AL3339" s="30">
        <v>0</v>
      </c>
    </row>
    <row r="3340" spans="1:38" x14ac:dyDescent="0.25">
      <c r="A3340" s="30" t="s">
        <v>583</v>
      </c>
      <c r="B3340" s="30">
        <v>1</v>
      </c>
      <c r="C3340" s="30" t="s">
        <v>460</v>
      </c>
      <c r="D3340" s="30" t="s">
        <v>35</v>
      </c>
      <c r="E3340" s="30">
        <v>63</v>
      </c>
      <c r="F3340" s="30">
        <v>0.50751273189260004</v>
      </c>
      <c r="G3340" s="30">
        <v>0.52425441975139997</v>
      </c>
      <c r="H3340" s="30">
        <v>0.56872357449840005</v>
      </c>
      <c r="I3340" s="30">
        <v>0.58703135871339995</v>
      </c>
      <c r="J3340" s="30">
        <v>0.62841059189899995</v>
      </c>
      <c r="K3340" s="30">
        <v>0.60866835962220001</v>
      </c>
      <c r="L3340" s="30">
        <v>0.63381487929379998</v>
      </c>
      <c r="M3340" s="30">
        <v>0.64917767755519995</v>
      </c>
      <c r="N3340" s="30">
        <v>0.64739068032519997</v>
      </c>
      <c r="O3340" s="30">
        <v>0.61747949989259998</v>
      </c>
      <c r="P3340" s="30">
        <v>0.60362495144920003</v>
      </c>
      <c r="Q3340" s="30">
        <v>0.5884259672744</v>
      </c>
      <c r="R3340" s="30">
        <v>0.57087953956420001</v>
      </c>
      <c r="S3340" s="30">
        <v>0.53847165433959998</v>
      </c>
      <c r="T3340" s="30">
        <v>0.51267994768199998</v>
      </c>
      <c r="U3340" s="30">
        <v>0.45621916070820001</v>
      </c>
      <c r="V3340" s="30">
        <v>0.46440942519020001</v>
      </c>
      <c r="W3340" s="30">
        <v>0.389446678155</v>
      </c>
      <c r="X3340" s="30">
        <v>0.37768340875180001</v>
      </c>
      <c r="Y3340" s="30">
        <v>0.36334346774659998</v>
      </c>
      <c r="Z3340" s="30">
        <v>0.36465572347120001</v>
      </c>
      <c r="AA3340" s="30">
        <v>0.35415334397960002</v>
      </c>
      <c r="AB3340" s="30">
        <v>0.32998863021660002</v>
      </c>
      <c r="AC3340" s="30">
        <v>0.29706095527359999</v>
      </c>
      <c r="AD3340" s="30">
        <v>0.26901594074759999</v>
      </c>
      <c r="AE3340" s="30">
        <v>0.26502021984640001</v>
      </c>
      <c r="AF3340" s="30">
        <v>0.25388478262440001</v>
      </c>
      <c r="AG3340" s="30">
        <v>0.24366483889080001</v>
      </c>
      <c r="AH3340" s="30">
        <v>0.23154246881919999</v>
      </c>
      <c r="AI3340" s="30">
        <v>0.2377491621294</v>
      </c>
      <c r="AJ3340" s="30">
        <v>0.2077072963894</v>
      </c>
      <c r="AK3340" s="30">
        <v>0</v>
      </c>
      <c r="AL3340" s="30">
        <v>0</v>
      </c>
    </row>
    <row r="3341" spans="1:38" x14ac:dyDescent="0.25">
      <c r="A3341" s="30" t="s">
        <v>583</v>
      </c>
      <c r="B3341" s="30">
        <v>1</v>
      </c>
      <c r="C3341" s="30" t="s">
        <v>460</v>
      </c>
      <c r="D3341" s="30" t="s">
        <v>28</v>
      </c>
      <c r="E3341" s="30">
        <v>63</v>
      </c>
      <c r="F3341" s="30">
        <v>0.20964184367059999</v>
      </c>
      <c r="G3341" s="30">
        <v>0.22726776434099999</v>
      </c>
      <c r="H3341" s="30">
        <v>0.23792421293179999</v>
      </c>
      <c r="I3341" s="30">
        <v>0.26299655563539998</v>
      </c>
      <c r="J3341" s="30">
        <v>0.27254696351820001</v>
      </c>
      <c r="K3341" s="30">
        <v>0.28659460037619999</v>
      </c>
      <c r="L3341" s="30">
        <v>0.2973654824868</v>
      </c>
      <c r="M3341" s="30">
        <v>0.2953521120898</v>
      </c>
      <c r="N3341" s="30">
        <v>0.30542018504040003</v>
      </c>
      <c r="O3341" s="30">
        <v>0.29448411336460001</v>
      </c>
      <c r="P3341" s="30">
        <v>0.272626685551</v>
      </c>
      <c r="Q3341" s="30">
        <v>0.2768837357344</v>
      </c>
      <c r="R3341" s="30">
        <v>0.26333300428079998</v>
      </c>
      <c r="S3341" s="30">
        <v>0.25065513187279997</v>
      </c>
      <c r="T3341" s="30">
        <v>0.24388280678900001</v>
      </c>
      <c r="U3341" s="30">
        <v>0.2249167068106</v>
      </c>
      <c r="V3341" s="30">
        <v>0.23009242364599999</v>
      </c>
      <c r="W3341" s="30">
        <v>0.19299970205620001</v>
      </c>
      <c r="X3341" s="30">
        <v>0.18400175863820001</v>
      </c>
      <c r="Y3341" s="30">
        <v>0.17588651103719999</v>
      </c>
      <c r="Z3341" s="30">
        <v>0.17067543519059999</v>
      </c>
      <c r="AA3341" s="30">
        <v>0.169361638955</v>
      </c>
      <c r="AB3341" s="30">
        <v>0.15505514263879999</v>
      </c>
      <c r="AC3341" s="30">
        <v>0.1448982005752</v>
      </c>
      <c r="AD3341" s="30">
        <v>0.13996099858899999</v>
      </c>
      <c r="AE3341" s="30">
        <v>0.151719622798</v>
      </c>
      <c r="AF3341" s="30">
        <v>0.15022649475159999</v>
      </c>
      <c r="AG3341" s="30">
        <v>0.1435541439296</v>
      </c>
      <c r="AH3341" s="30">
        <v>0.14526249982379999</v>
      </c>
      <c r="AI3341" s="30">
        <v>0.1449310956032</v>
      </c>
      <c r="AJ3341" s="30">
        <v>0.12688193497940001</v>
      </c>
      <c r="AK3341" s="30">
        <v>0</v>
      </c>
      <c r="AL3341" s="30">
        <v>0</v>
      </c>
    </row>
    <row r="3342" spans="1:38" x14ac:dyDescent="0.25">
      <c r="A3342" s="30" t="s">
        <v>583</v>
      </c>
      <c r="B3342" s="30">
        <v>1</v>
      </c>
      <c r="C3342" s="30" t="s">
        <v>460</v>
      </c>
      <c r="D3342" s="30" t="s">
        <v>30</v>
      </c>
      <c r="E3342" s="30">
        <v>63</v>
      </c>
      <c r="F3342" s="30">
        <v>1.6367341595330001</v>
      </c>
      <c r="G3342" s="30">
        <v>1.7296225827566001</v>
      </c>
      <c r="H3342" s="30">
        <v>1.8321230927109999</v>
      </c>
      <c r="I3342" s="30">
        <v>2.0010687570419998</v>
      </c>
      <c r="J3342" s="30">
        <v>2.0369560218457998</v>
      </c>
      <c r="K3342" s="30">
        <v>2.0870492420570002</v>
      </c>
      <c r="L3342" s="30">
        <v>2.1425938246932001</v>
      </c>
      <c r="M3342" s="30">
        <v>2.1727647069406002</v>
      </c>
      <c r="N3342" s="30">
        <v>2.1969240687129998</v>
      </c>
      <c r="O3342" s="30">
        <v>2.0874400252808001</v>
      </c>
      <c r="P3342" s="30">
        <v>2.02639013769</v>
      </c>
      <c r="Q3342" s="30">
        <v>1.8993556446502</v>
      </c>
      <c r="R3342" s="30">
        <v>1.8157264488010001</v>
      </c>
      <c r="S3342" s="30">
        <v>1.7630827217453999</v>
      </c>
      <c r="T3342" s="30">
        <v>1.6789428092348</v>
      </c>
      <c r="U3342" s="30">
        <v>1.5628294932944</v>
      </c>
      <c r="V3342" s="30">
        <v>1.5241711482147999</v>
      </c>
      <c r="W3342" s="30">
        <v>1.2499788429884</v>
      </c>
      <c r="X3342" s="30">
        <v>1.17124054669</v>
      </c>
      <c r="Y3342" s="30">
        <v>1.1009399713915999</v>
      </c>
      <c r="Z3342" s="30">
        <v>1.1716243501578001</v>
      </c>
      <c r="AA3342" s="30">
        <v>1.1074614654054</v>
      </c>
      <c r="AB3342" s="30">
        <v>1.0495640343482</v>
      </c>
      <c r="AC3342" s="30">
        <v>0.9753415165714</v>
      </c>
      <c r="AD3342" s="30">
        <v>0.9123265043962</v>
      </c>
      <c r="AE3342" s="30">
        <v>0.81435218421919997</v>
      </c>
      <c r="AF3342" s="30">
        <v>0.7751383702686</v>
      </c>
      <c r="AG3342" s="30">
        <v>0.74336133224019996</v>
      </c>
      <c r="AH3342" s="30">
        <v>0.71702371145580002</v>
      </c>
      <c r="AI3342" s="30">
        <v>0.72211781407760001</v>
      </c>
      <c r="AJ3342" s="30">
        <v>0.63037383535839997</v>
      </c>
      <c r="AK3342" s="30">
        <v>0</v>
      </c>
      <c r="AL3342" s="30">
        <v>0</v>
      </c>
    </row>
    <row r="3343" spans="1:38" x14ac:dyDescent="0.25">
      <c r="A3343" s="30" t="s">
        <v>583</v>
      </c>
      <c r="B3343" s="30">
        <v>1</v>
      </c>
      <c r="C3343" s="30" t="s">
        <v>460</v>
      </c>
      <c r="D3343" s="30" t="s">
        <v>32</v>
      </c>
      <c r="E3343" s="30">
        <v>63</v>
      </c>
      <c r="F3343" s="30">
        <v>1.092382027447</v>
      </c>
      <c r="G3343" s="30">
        <v>1.135856639527</v>
      </c>
      <c r="H3343" s="30">
        <v>1.2161273869683999</v>
      </c>
      <c r="I3343" s="30">
        <v>1.3301593684266</v>
      </c>
      <c r="J3343" s="30">
        <v>1.3898404959763999</v>
      </c>
      <c r="K3343" s="30">
        <v>1.4480580860156</v>
      </c>
      <c r="L3343" s="30">
        <v>1.4597350289013999</v>
      </c>
      <c r="M3343" s="30">
        <v>1.4951290337944001</v>
      </c>
      <c r="N3343" s="30">
        <v>1.4351802332874</v>
      </c>
      <c r="O3343" s="30">
        <v>1.3731526911962</v>
      </c>
      <c r="P3343" s="30">
        <v>1.3328538563251999</v>
      </c>
      <c r="Q3343" s="30">
        <v>1.2687371695592</v>
      </c>
      <c r="R3343" s="30">
        <v>1.2067508682243999</v>
      </c>
      <c r="S3343" s="30">
        <v>1.1500157680487999</v>
      </c>
      <c r="T3343" s="30">
        <v>1.0749328345739999</v>
      </c>
      <c r="U3343" s="30">
        <v>0.94122583461980003</v>
      </c>
      <c r="V3343" s="30">
        <v>0.9237171704828</v>
      </c>
      <c r="W3343" s="30">
        <v>0.99306923880980003</v>
      </c>
      <c r="X3343" s="30">
        <v>0.94038237065179997</v>
      </c>
      <c r="Y3343" s="30">
        <v>0.95682009690140002</v>
      </c>
      <c r="Z3343" s="30">
        <v>0.74964035533560003</v>
      </c>
      <c r="AA3343" s="30">
        <v>0.73594073700280005</v>
      </c>
      <c r="AB3343" s="30">
        <v>0.68881273721339997</v>
      </c>
      <c r="AC3343" s="30">
        <v>0.62847687800579999</v>
      </c>
      <c r="AD3343" s="30">
        <v>0.56630214072179996</v>
      </c>
      <c r="AE3343" s="30">
        <v>0.50729950258180001</v>
      </c>
      <c r="AF3343" s="30">
        <v>0.49039834127460002</v>
      </c>
      <c r="AG3343" s="30">
        <v>0.4503183671396</v>
      </c>
      <c r="AH3343" s="30">
        <v>0.41987764225660001</v>
      </c>
      <c r="AI3343" s="30">
        <v>0.4320182813672</v>
      </c>
      <c r="AJ3343" s="30">
        <v>0.3750104722132</v>
      </c>
      <c r="AK3343" s="30">
        <v>0</v>
      </c>
      <c r="AL3343" s="30">
        <v>0</v>
      </c>
    </row>
    <row r="3344" spans="1:38" x14ac:dyDescent="0.25">
      <c r="A3344" s="30" t="s">
        <v>583</v>
      </c>
      <c r="B3344" s="30">
        <v>1</v>
      </c>
      <c r="C3344" s="30" t="s">
        <v>460</v>
      </c>
      <c r="D3344" s="30" t="s">
        <v>38</v>
      </c>
      <c r="E3344" s="30">
        <v>63</v>
      </c>
      <c r="F3344" s="30">
        <v>0.50412947814359998</v>
      </c>
      <c r="G3344" s="30">
        <v>0.52097922640479999</v>
      </c>
      <c r="H3344" s="30">
        <v>0.55612518661720001</v>
      </c>
      <c r="I3344" s="30">
        <v>0.58134739292479998</v>
      </c>
      <c r="J3344" s="30">
        <v>0.59390095579500002</v>
      </c>
      <c r="K3344" s="30">
        <v>0.61418185564320005</v>
      </c>
      <c r="L3344" s="30">
        <v>0.62282299931039997</v>
      </c>
      <c r="M3344" s="30">
        <v>0.63117788703840005</v>
      </c>
      <c r="N3344" s="30">
        <v>0.63182165906080001</v>
      </c>
      <c r="O3344" s="30">
        <v>0.59027816222579998</v>
      </c>
      <c r="P3344" s="30">
        <v>0.56887606351219999</v>
      </c>
      <c r="Q3344" s="30">
        <v>0.53818464499679997</v>
      </c>
      <c r="R3344" s="30">
        <v>0.51132495097959996</v>
      </c>
      <c r="S3344" s="30">
        <v>0.50181222108440005</v>
      </c>
      <c r="T3344" s="30">
        <v>0.47714569975740001</v>
      </c>
      <c r="U3344" s="30">
        <v>0.43131488833580001</v>
      </c>
      <c r="V3344" s="30">
        <v>0.44231781437459999</v>
      </c>
      <c r="W3344" s="30">
        <v>0.3739650327256</v>
      </c>
      <c r="X3344" s="30">
        <v>0.36557992860220001</v>
      </c>
      <c r="Y3344" s="30">
        <v>0.34737507561359998</v>
      </c>
      <c r="Z3344" s="30">
        <v>0.32777139539720002</v>
      </c>
      <c r="AA3344" s="30">
        <v>0.31241367869140002</v>
      </c>
      <c r="AB3344" s="30">
        <v>0.29298840034700002</v>
      </c>
      <c r="AC3344" s="30">
        <v>0.27134190369799999</v>
      </c>
      <c r="AD3344" s="30">
        <v>0.26130522835519998</v>
      </c>
      <c r="AE3344" s="30">
        <v>0.26513230956639999</v>
      </c>
      <c r="AF3344" s="30">
        <v>0.25693030945700002</v>
      </c>
      <c r="AG3344" s="30">
        <v>0.2516027592674</v>
      </c>
      <c r="AH3344" s="30">
        <v>0.24762723820679999</v>
      </c>
      <c r="AI3344" s="30">
        <v>0.2451593747786</v>
      </c>
      <c r="AJ3344" s="30">
        <v>0.21441203355339999</v>
      </c>
      <c r="AK3344" s="30">
        <v>0</v>
      </c>
      <c r="AL3344" s="30">
        <v>0</v>
      </c>
    </row>
    <row r="3345" spans="1:38" x14ac:dyDescent="0.25">
      <c r="A3345" s="30" t="s">
        <v>583</v>
      </c>
      <c r="B3345" s="30">
        <v>1</v>
      </c>
      <c r="C3345" s="30" t="s">
        <v>460</v>
      </c>
      <c r="D3345" s="30" t="s">
        <v>40</v>
      </c>
      <c r="E3345" s="30">
        <v>63</v>
      </c>
      <c r="F3345" s="30">
        <v>0.71247099055959995</v>
      </c>
      <c r="G3345" s="30">
        <v>0.76661140366239999</v>
      </c>
      <c r="H3345" s="30">
        <v>0.84642560655120003</v>
      </c>
      <c r="I3345" s="30">
        <v>0.889977477992</v>
      </c>
      <c r="J3345" s="30">
        <v>0.90952707394999999</v>
      </c>
      <c r="K3345" s="30">
        <v>0.93420738400519998</v>
      </c>
      <c r="L3345" s="30">
        <v>0.96042637113859997</v>
      </c>
      <c r="M3345" s="30">
        <v>0.99525311166499997</v>
      </c>
      <c r="N3345" s="30">
        <v>0.98149511078139995</v>
      </c>
      <c r="O3345" s="30">
        <v>0.96447254877400002</v>
      </c>
      <c r="P3345" s="30">
        <v>0.93605850055420003</v>
      </c>
      <c r="Q3345" s="30">
        <v>0.89487341198460002</v>
      </c>
      <c r="R3345" s="30">
        <v>0.84842060581440004</v>
      </c>
      <c r="S3345" s="30">
        <v>0.82248359152579997</v>
      </c>
      <c r="T3345" s="30">
        <v>0.78586089574039997</v>
      </c>
      <c r="U3345" s="30">
        <v>0.71216135914279999</v>
      </c>
      <c r="V3345" s="30">
        <v>0.72128058027639996</v>
      </c>
      <c r="W3345" s="30">
        <v>0.54935126833600001</v>
      </c>
      <c r="X3345" s="30">
        <v>0.50770396862459999</v>
      </c>
      <c r="Y3345" s="30">
        <v>0.49262572627200002</v>
      </c>
      <c r="Z3345" s="30">
        <v>0.48052205528320002</v>
      </c>
      <c r="AA3345" s="30">
        <v>0.46588834236159998</v>
      </c>
      <c r="AB3345" s="30">
        <v>0.42165442196059999</v>
      </c>
      <c r="AC3345" s="30">
        <v>0.38310726240940002</v>
      </c>
      <c r="AD3345" s="30">
        <v>0.3526705632978</v>
      </c>
      <c r="AE3345" s="30">
        <v>0.32125281588299998</v>
      </c>
      <c r="AF3345" s="30">
        <v>0.30286932682419998</v>
      </c>
      <c r="AG3345" s="30">
        <v>0.28846492135640001</v>
      </c>
      <c r="AH3345" s="30">
        <v>0.28257132118</v>
      </c>
      <c r="AI3345" s="30">
        <v>0.28973533013300001</v>
      </c>
      <c r="AJ3345" s="30">
        <v>0.2522215815676</v>
      </c>
      <c r="AK3345" s="30">
        <v>0</v>
      </c>
      <c r="AL3345" s="30">
        <v>0</v>
      </c>
    </row>
    <row r="3346" spans="1:38" x14ac:dyDescent="0.25">
      <c r="A3346" s="30" t="s">
        <v>583</v>
      </c>
      <c r="B3346" s="30">
        <v>1</v>
      </c>
      <c r="C3346" s="30" t="s">
        <v>460</v>
      </c>
      <c r="D3346" s="30" t="s">
        <v>42</v>
      </c>
      <c r="E3346" s="30">
        <v>63</v>
      </c>
      <c r="F3346" s="30">
        <v>0.89309419470020002</v>
      </c>
      <c r="G3346" s="30">
        <v>0.88797832067519999</v>
      </c>
      <c r="H3346" s="30">
        <v>0.88976790692920005</v>
      </c>
      <c r="I3346" s="30">
        <v>0.98291965049219998</v>
      </c>
      <c r="J3346" s="30">
        <v>1.0357083631599999</v>
      </c>
      <c r="K3346" s="30">
        <v>1.0472200893029999</v>
      </c>
      <c r="L3346" s="30">
        <v>1.0503211958473999</v>
      </c>
      <c r="M3346" s="30">
        <v>1.041071162965</v>
      </c>
      <c r="N3346" s="30">
        <v>1.0504111399656</v>
      </c>
      <c r="O3346" s="30">
        <v>1.0780803009486</v>
      </c>
      <c r="P3346" s="30">
        <v>1.0713978523965999</v>
      </c>
      <c r="Q3346" s="30">
        <v>0.94445221544720004</v>
      </c>
      <c r="R3346" s="30">
        <v>0.94217693094300003</v>
      </c>
      <c r="S3346" s="30">
        <v>0.92011179960279998</v>
      </c>
      <c r="T3346" s="30">
        <v>0.87445452657400002</v>
      </c>
      <c r="U3346" s="30">
        <v>0.77889415301300002</v>
      </c>
      <c r="V3346" s="30">
        <v>0.78684429511459997</v>
      </c>
      <c r="W3346" s="30">
        <v>0.75545421482440001</v>
      </c>
      <c r="X3346" s="30">
        <v>0.59492896362360004</v>
      </c>
      <c r="Y3346" s="30">
        <v>0.56090195756179995</v>
      </c>
      <c r="Z3346" s="30">
        <v>0.54821701015699997</v>
      </c>
      <c r="AA3346" s="30">
        <v>0.55351487871219995</v>
      </c>
      <c r="AB3346" s="30">
        <v>0.5000519847014</v>
      </c>
      <c r="AC3346" s="30">
        <v>0.4596412533932</v>
      </c>
      <c r="AD3346" s="30">
        <v>0.39532692498119998</v>
      </c>
      <c r="AE3346" s="30">
        <v>0.33239403245740001</v>
      </c>
      <c r="AF3346" s="30">
        <v>0.3168420594452</v>
      </c>
      <c r="AG3346" s="30">
        <v>0.33078685528140001</v>
      </c>
      <c r="AH3346" s="30">
        <v>0.28367630258740001</v>
      </c>
      <c r="AI3346" s="30">
        <v>0.28742380695140002</v>
      </c>
      <c r="AJ3346" s="30">
        <v>0.25002684428799998</v>
      </c>
      <c r="AK3346" s="30">
        <v>0</v>
      </c>
      <c r="AL3346" s="30">
        <v>0</v>
      </c>
    </row>
    <row r="3347" spans="1:38" x14ac:dyDescent="0.25">
      <c r="A3347" s="30" t="s">
        <v>583</v>
      </c>
      <c r="B3347" s="30">
        <v>1</v>
      </c>
      <c r="C3347" s="30" t="s">
        <v>460</v>
      </c>
      <c r="D3347" s="30" t="s">
        <v>48</v>
      </c>
      <c r="E3347" s="30">
        <v>63</v>
      </c>
      <c r="F3347" s="30">
        <v>0.91900919218260002</v>
      </c>
      <c r="G3347" s="30">
        <v>0.9433407134124</v>
      </c>
      <c r="H3347" s="30">
        <v>0.98343818017719997</v>
      </c>
      <c r="I3347" s="30">
        <v>0.97080538271280004</v>
      </c>
      <c r="J3347" s="30">
        <v>1.0175364065701999</v>
      </c>
      <c r="K3347" s="30">
        <v>1.0418035544658</v>
      </c>
      <c r="L3347" s="30">
        <v>1.0881966118744</v>
      </c>
      <c r="M3347" s="30">
        <v>1.0877690459444</v>
      </c>
      <c r="N3347" s="30">
        <v>1.0940132739041999</v>
      </c>
      <c r="O3347" s="30">
        <v>1.031305270716</v>
      </c>
      <c r="P3347" s="30">
        <v>1.0049132725901999</v>
      </c>
      <c r="Q3347" s="30">
        <v>0.96032500500819995</v>
      </c>
      <c r="R3347" s="30">
        <v>0.89667038473479999</v>
      </c>
      <c r="S3347" s="30">
        <v>0.85695490742239999</v>
      </c>
      <c r="T3347" s="30">
        <v>0.81034356632500004</v>
      </c>
      <c r="U3347" s="30">
        <v>0.73567990126820004</v>
      </c>
      <c r="V3347" s="30">
        <v>0.72483543163359998</v>
      </c>
      <c r="W3347" s="30">
        <v>0.63468879814659995</v>
      </c>
      <c r="X3347" s="30">
        <v>0.60276245785680005</v>
      </c>
      <c r="Y3347" s="30">
        <v>0.56882385161759996</v>
      </c>
      <c r="Z3347" s="30">
        <v>0.55314756352479999</v>
      </c>
      <c r="AA3347" s="30">
        <v>0.5447778682662</v>
      </c>
      <c r="AB3347" s="30">
        <v>0.49495176312639999</v>
      </c>
      <c r="AC3347" s="30">
        <v>0.47080082939000001</v>
      </c>
      <c r="AD3347" s="30">
        <v>0.4422265879624</v>
      </c>
      <c r="AE3347" s="30">
        <v>0.37428502473820002</v>
      </c>
      <c r="AF3347" s="30">
        <v>0.36203039416100002</v>
      </c>
      <c r="AG3347" s="30">
        <v>0.34250277209719998</v>
      </c>
      <c r="AH3347" s="30">
        <v>0.31964638716380001</v>
      </c>
      <c r="AI3347" s="30">
        <v>0.34737002940079997</v>
      </c>
      <c r="AJ3347" s="30">
        <v>0.30168125917260002</v>
      </c>
      <c r="AK3347" s="30">
        <v>0</v>
      </c>
      <c r="AL3347" s="30">
        <v>0</v>
      </c>
    </row>
    <row r="3348" spans="1:38" x14ac:dyDescent="0.25">
      <c r="A3348" s="30" t="s">
        <v>583</v>
      </c>
      <c r="B3348" s="30">
        <v>1</v>
      </c>
      <c r="C3348" s="30" t="s">
        <v>460</v>
      </c>
      <c r="D3348" s="30" t="s">
        <v>46</v>
      </c>
      <c r="E3348" s="30">
        <v>63</v>
      </c>
      <c r="F3348" s="30">
        <v>0.77739049319959996</v>
      </c>
      <c r="G3348" s="30">
        <v>0.81630392529579998</v>
      </c>
      <c r="H3348" s="30">
        <v>0.85203137100100002</v>
      </c>
      <c r="I3348" s="30">
        <v>0.90605788072600002</v>
      </c>
      <c r="J3348" s="30">
        <v>0.92891824112840005</v>
      </c>
      <c r="K3348" s="30">
        <v>0.95333730695060004</v>
      </c>
      <c r="L3348" s="30">
        <v>0.98161677193359997</v>
      </c>
      <c r="M3348" s="30">
        <v>0.98355814931520003</v>
      </c>
      <c r="N3348" s="30">
        <v>0.99502382161439995</v>
      </c>
      <c r="O3348" s="30">
        <v>0.92695683612040003</v>
      </c>
      <c r="P3348" s="30">
        <v>0.90397182657940001</v>
      </c>
      <c r="Q3348" s="30">
        <v>0.90845816100239996</v>
      </c>
      <c r="R3348" s="30">
        <v>0.87491697039420002</v>
      </c>
      <c r="S3348" s="30">
        <v>0.85130404848020003</v>
      </c>
      <c r="T3348" s="30">
        <v>0.79742220541800002</v>
      </c>
      <c r="U3348" s="30">
        <v>0.72415348271199997</v>
      </c>
      <c r="V3348" s="30">
        <v>0.71657232233299994</v>
      </c>
      <c r="W3348" s="30">
        <v>0.64783754264920002</v>
      </c>
      <c r="X3348" s="30">
        <v>0.60182762524120004</v>
      </c>
      <c r="Y3348" s="30">
        <v>0.5807524818466</v>
      </c>
      <c r="Z3348" s="30">
        <v>0.53659028354920002</v>
      </c>
      <c r="AA3348" s="30">
        <v>0.52190206714279996</v>
      </c>
      <c r="AB3348" s="30">
        <v>0.46757309367580002</v>
      </c>
      <c r="AC3348" s="30">
        <v>0.4512242859774</v>
      </c>
      <c r="AD3348" s="30">
        <v>0.43031743185459997</v>
      </c>
      <c r="AE3348" s="30">
        <v>0.33492331803640002</v>
      </c>
      <c r="AF3348" s="30">
        <v>0.3175316174392</v>
      </c>
      <c r="AG3348" s="30">
        <v>0.2982608017924</v>
      </c>
      <c r="AH3348" s="30">
        <v>0.28490876228579998</v>
      </c>
      <c r="AI3348" s="30">
        <v>0.29314541076579997</v>
      </c>
      <c r="AJ3348" s="30">
        <v>0.25429219779439999</v>
      </c>
      <c r="AK3348" s="30">
        <v>0</v>
      </c>
      <c r="AL3348" s="30">
        <v>0</v>
      </c>
    </row>
    <row r="3349" spans="1:38" x14ac:dyDescent="0.25">
      <c r="A3349" s="30" t="s">
        <v>583</v>
      </c>
      <c r="B3349" s="30">
        <v>1</v>
      </c>
      <c r="C3349" s="30" t="s">
        <v>460</v>
      </c>
      <c r="D3349" s="30" t="s">
        <v>44</v>
      </c>
      <c r="E3349" s="30">
        <v>63</v>
      </c>
      <c r="F3349" s="30">
        <v>0.22609788824839999</v>
      </c>
      <c r="G3349" s="30">
        <v>0.23335955838719999</v>
      </c>
      <c r="H3349" s="30">
        <v>0.24476218825000001</v>
      </c>
      <c r="I3349" s="30">
        <v>0.25846069689040002</v>
      </c>
      <c r="J3349" s="30">
        <v>0.26756206257920001</v>
      </c>
      <c r="K3349" s="30">
        <v>0.26914799926880001</v>
      </c>
      <c r="L3349" s="30">
        <v>0.27456858920060001</v>
      </c>
      <c r="M3349" s="30">
        <v>0.28067092785760001</v>
      </c>
      <c r="N3349" s="30">
        <v>0.27894683342120002</v>
      </c>
      <c r="O3349" s="30">
        <v>0.26771984124199999</v>
      </c>
      <c r="P3349" s="30">
        <v>0.25937755796040002</v>
      </c>
      <c r="Q3349" s="30">
        <v>0.25269796025520003</v>
      </c>
      <c r="R3349" s="30">
        <v>0.24234394778179999</v>
      </c>
      <c r="S3349" s="30">
        <v>0.230520423315</v>
      </c>
      <c r="T3349" s="30">
        <v>0.21483753601219999</v>
      </c>
      <c r="U3349" s="30">
        <v>0.19419929885100001</v>
      </c>
      <c r="V3349" s="30">
        <v>0.1948036329574</v>
      </c>
      <c r="W3349" s="30">
        <v>0.16667784934579999</v>
      </c>
      <c r="X3349" s="30">
        <v>0.15302434013579999</v>
      </c>
      <c r="Y3349" s="30">
        <v>0.147731661638</v>
      </c>
      <c r="Z3349" s="30">
        <v>0.135528467619</v>
      </c>
      <c r="AA3349" s="30">
        <v>0.12856780945560001</v>
      </c>
      <c r="AB3349" s="30">
        <v>0.11640447073140001</v>
      </c>
      <c r="AC3349" s="30">
        <v>0.1078981959638</v>
      </c>
      <c r="AD3349" s="30">
        <v>9.8732665838799999E-2</v>
      </c>
      <c r="AE3349" s="30">
        <v>9.1417950895400002E-2</v>
      </c>
      <c r="AF3349" s="30">
        <v>8.5223280544200003E-2</v>
      </c>
      <c r="AG3349" s="30">
        <v>7.9602580751599997E-2</v>
      </c>
      <c r="AH3349" s="30">
        <v>7.5361574321999997E-2</v>
      </c>
      <c r="AI3349" s="30">
        <v>7.7419517294200005E-2</v>
      </c>
      <c r="AJ3349" s="30">
        <v>6.7202473368800003E-2</v>
      </c>
      <c r="AK3349" s="30">
        <v>0</v>
      </c>
      <c r="AL3349" s="30">
        <v>0</v>
      </c>
    </row>
    <row r="3350" spans="1:38" x14ac:dyDescent="0.25">
      <c r="A3350" s="30" t="s">
        <v>583</v>
      </c>
      <c r="B3350" s="30">
        <v>1</v>
      </c>
      <c r="C3350" s="30" t="s">
        <v>460</v>
      </c>
      <c r="D3350" s="30" t="s">
        <v>50</v>
      </c>
      <c r="E3350" s="30">
        <v>63</v>
      </c>
      <c r="F3350" s="30">
        <v>1.5675910255023999</v>
      </c>
      <c r="G3350" s="30">
        <v>1.6419991103824001</v>
      </c>
      <c r="H3350" s="30">
        <v>1.7387733882844001</v>
      </c>
      <c r="I3350" s="30">
        <v>1.8635895024232001</v>
      </c>
      <c r="J3350" s="30">
        <v>1.8824723153352001</v>
      </c>
      <c r="K3350" s="30">
        <v>1.9188590728688</v>
      </c>
      <c r="L3350" s="30">
        <v>2.0343072779604001</v>
      </c>
      <c r="M3350" s="30">
        <v>2.0145529065045999</v>
      </c>
      <c r="N3350" s="30">
        <v>1.9996157847936</v>
      </c>
      <c r="O3350" s="30">
        <v>1.9276239040584</v>
      </c>
      <c r="P3350" s="30">
        <v>1.8859565803859999</v>
      </c>
      <c r="Q3350" s="30">
        <v>1.7502787582363999</v>
      </c>
      <c r="R3350" s="30">
        <v>1.6567922127462</v>
      </c>
      <c r="S3350" s="30">
        <v>1.5649683455015999</v>
      </c>
      <c r="T3350" s="30">
        <v>1.4890880471986001</v>
      </c>
      <c r="U3350" s="30">
        <v>1.3267458329605999</v>
      </c>
      <c r="V3350" s="30">
        <v>1.3202825686534001</v>
      </c>
      <c r="W3350" s="30">
        <v>1.1245810785926</v>
      </c>
      <c r="X3350" s="30">
        <v>1.0437482078806</v>
      </c>
      <c r="Y3350" s="30">
        <v>0.90458042360559998</v>
      </c>
      <c r="Z3350" s="30">
        <v>0.9316296108462</v>
      </c>
      <c r="AA3350" s="30">
        <v>0.87024068782099995</v>
      </c>
      <c r="AB3350" s="30">
        <v>0.79231857016359997</v>
      </c>
      <c r="AC3350" s="30">
        <v>0.74030742111799996</v>
      </c>
      <c r="AD3350" s="30">
        <v>0.67564798263100001</v>
      </c>
      <c r="AE3350" s="30">
        <v>0.65152320956959997</v>
      </c>
      <c r="AF3350" s="30">
        <v>0.61229210756620001</v>
      </c>
      <c r="AG3350" s="30">
        <v>0.58176397445560002</v>
      </c>
      <c r="AH3350" s="30">
        <v>0.56519798373139996</v>
      </c>
      <c r="AI3350" s="30">
        <v>0.57650257174319997</v>
      </c>
      <c r="AJ3350" s="30">
        <v>0.50146827684499995</v>
      </c>
      <c r="AK3350" s="30">
        <v>0</v>
      </c>
      <c r="AL3350" s="30">
        <v>0</v>
      </c>
    </row>
    <row r="3351" spans="1:38" x14ac:dyDescent="0.25">
      <c r="A3351" s="30" t="s">
        <v>583</v>
      </c>
      <c r="B3351" s="30">
        <v>1</v>
      </c>
      <c r="C3351" s="30" t="s">
        <v>460</v>
      </c>
      <c r="D3351" s="30" t="s">
        <v>52</v>
      </c>
      <c r="E3351" s="30">
        <v>63</v>
      </c>
      <c r="F3351" s="30">
        <v>0.79614636478680001</v>
      </c>
      <c r="G3351" s="30">
        <v>0.83399686464639999</v>
      </c>
      <c r="H3351" s="30">
        <v>0.91104874544960002</v>
      </c>
      <c r="I3351" s="30">
        <v>0.96517389308519996</v>
      </c>
      <c r="J3351" s="30">
        <v>1.0015056118664001</v>
      </c>
      <c r="K3351" s="30">
        <v>1.0224601366618</v>
      </c>
      <c r="L3351" s="30">
        <v>1.020819512234</v>
      </c>
      <c r="M3351" s="30">
        <v>1.1082699573151999</v>
      </c>
      <c r="N3351" s="30">
        <v>1.1140375763824</v>
      </c>
      <c r="O3351" s="30">
        <v>1.0461558969733999</v>
      </c>
      <c r="P3351" s="30">
        <v>1.0179939131264</v>
      </c>
      <c r="Q3351" s="30">
        <v>0.99733465146919997</v>
      </c>
      <c r="R3351" s="30">
        <v>0.9510286618828</v>
      </c>
      <c r="S3351" s="30">
        <v>0.91156970517559999</v>
      </c>
      <c r="T3351" s="30">
        <v>0.86406750011099998</v>
      </c>
      <c r="U3351" s="30">
        <v>0.77800171527799999</v>
      </c>
      <c r="V3351" s="30">
        <v>0.76510741664500004</v>
      </c>
      <c r="W3351" s="30">
        <v>0.65146600233079999</v>
      </c>
      <c r="X3351" s="30">
        <v>0.61740396481939996</v>
      </c>
      <c r="Y3351" s="30">
        <v>0.58683099298980002</v>
      </c>
      <c r="Z3351" s="30">
        <v>0.61386784460980004</v>
      </c>
      <c r="AA3351" s="30">
        <v>0.59424441480099999</v>
      </c>
      <c r="AB3351" s="30">
        <v>0.54824239186000001</v>
      </c>
      <c r="AC3351" s="30">
        <v>0.52705263322520002</v>
      </c>
      <c r="AD3351" s="30">
        <v>0.48912521831400002</v>
      </c>
      <c r="AE3351" s="30">
        <v>0.4475503382646</v>
      </c>
      <c r="AF3351" s="30">
        <v>0.43033942580419998</v>
      </c>
      <c r="AG3351" s="30">
        <v>0.4155112813522</v>
      </c>
      <c r="AH3351" s="30">
        <v>0.40710062945039999</v>
      </c>
      <c r="AI3351" s="30">
        <v>0.42104741464520001</v>
      </c>
      <c r="AJ3351" s="30">
        <v>0.36770976183940002</v>
      </c>
      <c r="AK3351" s="30">
        <v>0</v>
      </c>
      <c r="AL3351" s="30">
        <v>0</v>
      </c>
    </row>
    <row r="3352" spans="1:38" x14ac:dyDescent="0.25">
      <c r="A3352" s="30" t="s">
        <v>583</v>
      </c>
      <c r="B3352" s="30">
        <v>1</v>
      </c>
      <c r="C3352" s="30" t="s">
        <v>460</v>
      </c>
      <c r="D3352" s="30" t="s">
        <v>56</v>
      </c>
      <c r="E3352" s="30">
        <v>63</v>
      </c>
      <c r="F3352" s="30">
        <v>0.96901166042739995</v>
      </c>
      <c r="G3352" s="30">
        <v>1.006049643768</v>
      </c>
      <c r="H3352" s="30">
        <v>1.0817051287254</v>
      </c>
      <c r="I3352" s="30">
        <v>1.2390112923508001</v>
      </c>
      <c r="J3352" s="30">
        <v>1.3237810466652</v>
      </c>
      <c r="K3352" s="30">
        <v>1.3693885051498</v>
      </c>
      <c r="L3352" s="30">
        <v>1.4124556752696</v>
      </c>
      <c r="M3352" s="30">
        <v>1.4354806525706001</v>
      </c>
      <c r="N3352" s="30">
        <v>1.3562998489797999</v>
      </c>
      <c r="O3352" s="30">
        <v>1.3309852466994001</v>
      </c>
      <c r="P3352" s="30">
        <v>1.2531458980354</v>
      </c>
      <c r="Q3352" s="30">
        <v>1.2310021646656</v>
      </c>
      <c r="R3352" s="30">
        <v>1.1768629477348</v>
      </c>
      <c r="S3352" s="30">
        <v>1.1232246996768001</v>
      </c>
      <c r="T3352" s="30">
        <v>1.0500124604272001</v>
      </c>
      <c r="U3352" s="30">
        <v>0.94719771295940003</v>
      </c>
      <c r="V3352" s="30">
        <v>0.95197424726220004</v>
      </c>
      <c r="W3352" s="30">
        <v>0.74979799989840001</v>
      </c>
      <c r="X3352" s="30">
        <v>0.68653031894679994</v>
      </c>
      <c r="Y3352" s="30">
        <v>0.66549769395379998</v>
      </c>
      <c r="Z3352" s="30">
        <v>0.67671859870819995</v>
      </c>
      <c r="AA3352" s="30">
        <v>0.63173081170459999</v>
      </c>
      <c r="AB3352" s="30">
        <v>0.57133548185880001</v>
      </c>
      <c r="AC3352" s="30">
        <v>0.52109127604380001</v>
      </c>
      <c r="AD3352" s="30">
        <v>0.48259360812399998</v>
      </c>
      <c r="AE3352" s="30">
        <v>0.46014520903060002</v>
      </c>
      <c r="AF3352" s="30">
        <v>0.44158518653000001</v>
      </c>
      <c r="AG3352" s="30">
        <v>0.4143708758504</v>
      </c>
      <c r="AH3352" s="30">
        <v>0.40713239282340002</v>
      </c>
      <c r="AI3352" s="30">
        <v>0.41620615501059999</v>
      </c>
      <c r="AJ3352" s="30">
        <v>0.36156807505380001</v>
      </c>
      <c r="AK3352" s="30">
        <v>0</v>
      </c>
      <c r="AL3352" s="30">
        <v>0</v>
      </c>
    </row>
    <row r="3353" spans="1:38" x14ac:dyDescent="0.25">
      <c r="A3353" s="30" t="s">
        <v>583</v>
      </c>
      <c r="B3353" s="30">
        <v>1</v>
      </c>
      <c r="C3353" s="30" t="s">
        <v>460</v>
      </c>
      <c r="D3353" s="30" t="s">
        <v>54</v>
      </c>
      <c r="E3353" s="30">
        <v>63</v>
      </c>
      <c r="F3353" s="30">
        <v>0.54420407510699997</v>
      </c>
      <c r="G3353" s="30">
        <v>0.59040187391599996</v>
      </c>
      <c r="H3353" s="30">
        <v>0.62560319254539998</v>
      </c>
      <c r="I3353" s="30">
        <v>0.6198247772362</v>
      </c>
      <c r="J3353" s="30">
        <v>0.66231617410599997</v>
      </c>
      <c r="K3353" s="30">
        <v>0.68654581411240001</v>
      </c>
      <c r="L3353" s="30">
        <v>0.69963805876859997</v>
      </c>
      <c r="M3353" s="30">
        <v>0.7249031727552</v>
      </c>
      <c r="N3353" s="30">
        <v>0.73357560773359998</v>
      </c>
      <c r="O3353" s="30">
        <v>0.76043405548499998</v>
      </c>
      <c r="P3353" s="30">
        <v>0.741882398798</v>
      </c>
      <c r="Q3353" s="30">
        <v>0.6893036010254</v>
      </c>
      <c r="R3353" s="30">
        <v>0.65356540497019999</v>
      </c>
      <c r="S3353" s="30">
        <v>0.64077395474940002</v>
      </c>
      <c r="T3353" s="30">
        <v>0.61860300599319995</v>
      </c>
      <c r="U3353" s="30">
        <v>0.57631445227</v>
      </c>
      <c r="V3353" s="30">
        <v>0.57643911335840003</v>
      </c>
      <c r="W3353" s="30">
        <v>0.45779609237419999</v>
      </c>
      <c r="X3353" s="30">
        <v>0.4301099517386</v>
      </c>
      <c r="Y3353" s="30">
        <v>0.39068303354779998</v>
      </c>
      <c r="Z3353" s="30">
        <v>0.36990263232780002</v>
      </c>
      <c r="AA3353" s="30">
        <v>0.34966930329239998</v>
      </c>
      <c r="AB3353" s="30">
        <v>0.32307814473379998</v>
      </c>
      <c r="AC3353" s="30">
        <v>0.3004329269214</v>
      </c>
      <c r="AD3353" s="30">
        <v>0.27487682883820003</v>
      </c>
      <c r="AE3353" s="30">
        <v>0.23823857295299999</v>
      </c>
      <c r="AF3353" s="30">
        <v>0.2187984134422</v>
      </c>
      <c r="AG3353" s="30">
        <v>0.20839008537299999</v>
      </c>
      <c r="AH3353" s="30">
        <v>0.1933382140238</v>
      </c>
      <c r="AI3353" s="30">
        <v>0.19911942525840001</v>
      </c>
      <c r="AJ3353" s="30">
        <v>0.17258857948600001</v>
      </c>
      <c r="AK3353" s="30">
        <v>0</v>
      </c>
      <c r="AL3353" s="30">
        <v>0</v>
      </c>
    </row>
    <row r="3354" spans="1:38" x14ac:dyDescent="0.25">
      <c r="A3354" s="30" t="s">
        <v>583</v>
      </c>
      <c r="B3354" s="30">
        <v>1</v>
      </c>
      <c r="C3354" s="30" t="s">
        <v>460</v>
      </c>
      <c r="D3354" s="30" t="s">
        <v>58</v>
      </c>
      <c r="E3354" s="30">
        <v>63</v>
      </c>
      <c r="F3354" s="30">
        <v>0.19931136893580001</v>
      </c>
      <c r="G3354" s="30">
        <v>0.2062215113908</v>
      </c>
      <c r="H3354" s="30">
        <v>0.210761849344</v>
      </c>
      <c r="I3354" s="30">
        <v>0.21320480080660001</v>
      </c>
      <c r="J3354" s="30">
        <v>0.2221990482498</v>
      </c>
      <c r="K3354" s="30">
        <v>0.23597939311380001</v>
      </c>
      <c r="L3354" s="30">
        <v>0.23864815952980001</v>
      </c>
      <c r="M3354" s="30">
        <v>0.23532645508819999</v>
      </c>
      <c r="N3354" s="30">
        <v>0.22371182802539999</v>
      </c>
      <c r="O3354" s="30">
        <v>0.2253102127412</v>
      </c>
      <c r="P3354" s="30">
        <v>0.21849060390799999</v>
      </c>
      <c r="Q3354" s="30">
        <v>0.20330998723140001</v>
      </c>
      <c r="R3354" s="30">
        <v>0.19732887184539999</v>
      </c>
      <c r="S3354" s="30">
        <v>0.19539695518899999</v>
      </c>
      <c r="T3354" s="30">
        <v>0.19312651664159999</v>
      </c>
      <c r="U3354" s="30">
        <v>0.17825645345339999</v>
      </c>
      <c r="V3354" s="30">
        <v>0.1873593081588</v>
      </c>
      <c r="W3354" s="30">
        <v>0.15990931717619999</v>
      </c>
      <c r="X3354" s="30">
        <v>0.14570783209659999</v>
      </c>
      <c r="Y3354" s="30">
        <v>0.14166447512059999</v>
      </c>
      <c r="Z3354" s="30">
        <v>0.1217828093888</v>
      </c>
      <c r="AA3354" s="30">
        <v>0.122111347654</v>
      </c>
      <c r="AB3354" s="30">
        <v>0.113081529858</v>
      </c>
      <c r="AC3354" s="30">
        <v>0.1088433675404</v>
      </c>
      <c r="AD3354" s="30">
        <v>0.1022131420878</v>
      </c>
      <c r="AE3354" s="30">
        <v>0.1010634641074</v>
      </c>
      <c r="AF3354" s="30">
        <v>9.9561773686600005E-2</v>
      </c>
      <c r="AG3354" s="30">
        <v>9.8685006639200004E-2</v>
      </c>
      <c r="AH3354" s="30">
        <v>9.48965080244E-2</v>
      </c>
      <c r="AI3354" s="30">
        <v>9.7219069602799996E-2</v>
      </c>
      <c r="AJ3354" s="30">
        <v>8.5026900958000001E-2</v>
      </c>
      <c r="AK3354" s="30">
        <v>0</v>
      </c>
      <c r="AL3354" s="30">
        <v>0</v>
      </c>
    </row>
    <row r="3355" spans="1:38" x14ac:dyDescent="0.25">
      <c r="A3355" s="30" t="s">
        <v>583</v>
      </c>
      <c r="B3355" s="30">
        <v>1</v>
      </c>
      <c r="C3355" s="30" t="s">
        <v>460</v>
      </c>
      <c r="D3355" s="30" t="s">
        <v>72</v>
      </c>
      <c r="E3355" s="30">
        <v>63</v>
      </c>
      <c r="F3355" s="30">
        <v>1.1961087343615999</v>
      </c>
      <c r="G3355" s="30">
        <v>1.2898477130592001</v>
      </c>
      <c r="H3355" s="30">
        <v>1.3730390113183999</v>
      </c>
      <c r="I3355" s="30">
        <v>1.4559601563366</v>
      </c>
      <c r="J3355" s="30">
        <v>1.5163460780244</v>
      </c>
      <c r="K3355" s="30">
        <v>1.6156029775662</v>
      </c>
      <c r="L3355" s="30">
        <v>1.6863498720836001</v>
      </c>
      <c r="M3355" s="30">
        <v>1.7262792027784</v>
      </c>
      <c r="N3355" s="30">
        <v>1.7882664619149999</v>
      </c>
      <c r="O3355" s="30">
        <v>1.6670995009056</v>
      </c>
      <c r="P3355" s="30">
        <v>1.6275734559054</v>
      </c>
      <c r="Q3355" s="30">
        <v>1.6174776261024</v>
      </c>
      <c r="R3355" s="30">
        <v>1.5279753364402</v>
      </c>
      <c r="S3355" s="30">
        <v>1.4516913173626</v>
      </c>
      <c r="T3355" s="30">
        <v>1.3744696832434</v>
      </c>
      <c r="U3355" s="30">
        <v>1.2811038310908001</v>
      </c>
      <c r="V3355" s="30">
        <v>1.2565300227489999</v>
      </c>
      <c r="W3355" s="30">
        <v>1.1018015113244</v>
      </c>
      <c r="X3355" s="30">
        <v>1.0141890336006001</v>
      </c>
      <c r="Y3355" s="30">
        <v>0.98953632150420001</v>
      </c>
      <c r="Z3355" s="30">
        <v>1.0001789427162</v>
      </c>
      <c r="AA3355" s="30">
        <v>0.97772815408000002</v>
      </c>
      <c r="AB3355" s="30">
        <v>0.89316924507640005</v>
      </c>
      <c r="AC3355" s="30">
        <v>0.82917742329040001</v>
      </c>
      <c r="AD3355" s="30">
        <v>0.76574413494780003</v>
      </c>
      <c r="AE3355" s="30">
        <v>0.69100459605139997</v>
      </c>
      <c r="AF3355" s="30">
        <v>0.66051193695020005</v>
      </c>
      <c r="AG3355" s="30">
        <v>0.62023754624439997</v>
      </c>
      <c r="AH3355" s="30">
        <v>0.60436587874280001</v>
      </c>
      <c r="AI3355" s="30">
        <v>0.62345158561040004</v>
      </c>
      <c r="AJ3355" s="30">
        <v>0.54117429489239999</v>
      </c>
      <c r="AK3355" s="30">
        <v>0</v>
      </c>
      <c r="AL3355" s="30">
        <v>0</v>
      </c>
    </row>
    <row r="3356" spans="1:38" x14ac:dyDescent="0.25">
      <c r="A3356" s="30" t="s">
        <v>583</v>
      </c>
      <c r="B3356" s="30">
        <v>1</v>
      </c>
      <c r="C3356" s="30" t="s">
        <v>460</v>
      </c>
      <c r="D3356" s="30" t="s">
        <v>75</v>
      </c>
      <c r="E3356" s="30">
        <v>63</v>
      </c>
      <c r="F3356" s="30">
        <v>0.163006152278</v>
      </c>
      <c r="G3356" s="30">
        <v>0.1664117111184</v>
      </c>
      <c r="H3356" s="30">
        <v>0.17382632415480001</v>
      </c>
      <c r="I3356" s="30">
        <v>0.17523844113959999</v>
      </c>
      <c r="J3356" s="30">
        <v>0.18196759696000001</v>
      </c>
      <c r="K3356" s="30">
        <v>0.18401751267640001</v>
      </c>
      <c r="L3356" s="30">
        <v>0.18432446331499999</v>
      </c>
      <c r="M3356" s="30">
        <v>0.1848595564062</v>
      </c>
      <c r="N3356" s="30">
        <v>0.18322273821320001</v>
      </c>
      <c r="O3356" s="30">
        <v>0.17291252858100001</v>
      </c>
      <c r="P3356" s="30">
        <v>0.16766991041779999</v>
      </c>
      <c r="Q3356" s="30">
        <v>0.1663302808006</v>
      </c>
      <c r="R3356" s="30">
        <v>0.15450842567020001</v>
      </c>
      <c r="S3356" s="30">
        <v>0.151565410629</v>
      </c>
      <c r="T3356" s="30">
        <v>0.1527085218218</v>
      </c>
      <c r="U3356" s="30">
        <v>0.1382842176722</v>
      </c>
      <c r="V3356" s="30">
        <v>0.1447936261768</v>
      </c>
      <c r="W3356" s="30">
        <v>0.1292618048484</v>
      </c>
      <c r="X3356" s="30">
        <v>0.12351813136259999</v>
      </c>
      <c r="Y3356" s="30">
        <v>0.1116909066298</v>
      </c>
      <c r="Z3356" s="30">
        <v>0.11123250371939999</v>
      </c>
      <c r="AA3356" s="30">
        <v>0.1211630435312</v>
      </c>
      <c r="AB3356" s="30">
        <v>0.118828515435</v>
      </c>
      <c r="AC3356" s="30">
        <v>0.1141258000532</v>
      </c>
      <c r="AD3356" s="30">
        <v>0.11076951208580001</v>
      </c>
      <c r="AE3356" s="30">
        <v>0.123615940565</v>
      </c>
      <c r="AF3356" s="30">
        <v>0.111963094734</v>
      </c>
      <c r="AG3356" s="30">
        <v>0.11529340931940001</v>
      </c>
      <c r="AH3356" s="30">
        <v>0.1079644071236</v>
      </c>
      <c r="AI3356" s="30">
        <v>0.1118754523678</v>
      </c>
      <c r="AJ3356" s="30">
        <v>9.83704239822E-2</v>
      </c>
      <c r="AK3356" s="30">
        <v>0</v>
      </c>
      <c r="AL3356" s="30">
        <v>0</v>
      </c>
    </row>
    <row r="3357" spans="1:38" x14ac:dyDescent="0.25">
      <c r="A3357" s="30" t="s">
        <v>583</v>
      </c>
      <c r="B3357" s="30">
        <v>1</v>
      </c>
      <c r="C3357" s="30" t="s">
        <v>460</v>
      </c>
      <c r="D3357" s="30" t="s">
        <v>60</v>
      </c>
      <c r="E3357" s="30">
        <v>63</v>
      </c>
      <c r="F3357" s="30">
        <v>0.33569561522379998</v>
      </c>
      <c r="G3357" s="30">
        <v>0.34397197011780001</v>
      </c>
      <c r="H3357" s="30">
        <v>0.36514392217980002</v>
      </c>
      <c r="I3357" s="30">
        <v>0.37072163344600001</v>
      </c>
      <c r="J3357" s="30">
        <v>0.39830120496060001</v>
      </c>
      <c r="K3357" s="30">
        <v>0.39848650216519999</v>
      </c>
      <c r="L3357" s="30">
        <v>0.40765632894359999</v>
      </c>
      <c r="M3357" s="30">
        <v>0.42627609776219999</v>
      </c>
      <c r="N3357" s="30">
        <v>0.46739444991720003</v>
      </c>
      <c r="O3357" s="30">
        <v>0.41129230373820003</v>
      </c>
      <c r="P3357" s="30">
        <v>0.39457892859119997</v>
      </c>
      <c r="Q3357" s="30">
        <v>0.3804336994152</v>
      </c>
      <c r="R3357" s="30">
        <v>0.37554116235439999</v>
      </c>
      <c r="S3357" s="30">
        <v>0.36958679225980001</v>
      </c>
      <c r="T3357" s="30">
        <v>0.35283813519419999</v>
      </c>
      <c r="U3357" s="30">
        <v>0.32383328942860001</v>
      </c>
      <c r="V3357" s="30">
        <v>0.32561855155359998</v>
      </c>
      <c r="W3357" s="30">
        <v>0.25531810248800002</v>
      </c>
      <c r="X3357" s="30">
        <v>0.2473205468878</v>
      </c>
      <c r="Y3357" s="30">
        <v>0.22699598637419999</v>
      </c>
      <c r="Z3357" s="30">
        <v>0.2438543801518</v>
      </c>
      <c r="AA3357" s="30">
        <v>0.2311367955784</v>
      </c>
      <c r="AB3357" s="30">
        <v>0.22896640948800001</v>
      </c>
      <c r="AC3357" s="30">
        <v>0.2055286649668</v>
      </c>
      <c r="AD3357" s="30">
        <v>0.18785801258920001</v>
      </c>
      <c r="AE3357" s="30">
        <v>0.20082953375019999</v>
      </c>
      <c r="AF3357" s="30">
        <v>0.19271216844200001</v>
      </c>
      <c r="AG3357" s="30">
        <v>0.18961605753979999</v>
      </c>
      <c r="AH3357" s="30">
        <v>0.1835366364238</v>
      </c>
      <c r="AI3357" s="30">
        <v>0.18705474643719999</v>
      </c>
      <c r="AJ3357" s="30">
        <v>0.16393473353900001</v>
      </c>
      <c r="AK3357" s="30">
        <v>0</v>
      </c>
      <c r="AL3357" s="30">
        <v>0</v>
      </c>
    </row>
    <row r="3358" spans="1:38" x14ac:dyDescent="0.25">
      <c r="A3358" s="30" t="s">
        <v>583</v>
      </c>
      <c r="B3358" s="30">
        <v>1</v>
      </c>
      <c r="C3358" s="30" t="s">
        <v>460</v>
      </c>
      <c r="D3358" s="30" t="s">
        <v>64</v>
      </c>
      <c r="E3358" s="30">
        <v>63</v>
      </c>
      <c r="F3358" s="30">
        <v>0.18106027439319999</v>
      </c>
      <c r="G3358" s="30">
        <v>0.18959807684560001</v>
      </c>
      <c r="H3358" s="30">
        <v>0.19728546933739999</v>
      </c>
      <c r="I3358" s="30">
        <v>0.21299523108480001</v>
      </c>
      <c r="J3358" s="30">
        <v>0.21939969531340001</v>
      </c>
      <c r="K3358" s="30">
        <v>0.22371565184219999</v>
      </c>
      <c r="L3358" s="30">
        <v>0.23022416908839999</v>
      </c>
      <c r="M3358" s="30">
        <v>0.23352686244119999</v>
      </c>
      <c r="N3358" s="30">
        <v>0.23538846978219999</v>
      </c>
      <c r="O3358" s="30">
        <v>0.24689494254280001</v>
      </c>
      <c r="P3358" s="30">
        <v>0.24118209611399999</v>
      </c>
      <c r="Q3358" s="30">
        <v>0.22601941343500001</v>
      </c>
      <c r="R3358" s="30">
        <v>0.21704794445619999</v>
      </c>
      <c r="S3358" s="30">
        <v>0.21676336250219999</v>
      </c>
      <c r="T3358" s="30">
        <v>0.20068468194</v>
      </c>
      <c r="U3358" s="30">
        <v>0.1807571236122</v>
      </c>
      <c r="V3358" s="30">
        <v>0.18091963061120001</v>
      </c>
      <c r="W3358" s="30">
        <v>0.1429422273622</v>
      </c>
      <c r="X3358" s="30">
        <v>0.13035464931179999</v>
      </c>
      <c r="Y3358" s="30">
        <v>0.1250103897556</v>
      </c>
      <c r="Z3358" s="30">
        <v>0.1221709259</v>
      </c>
      <c r="AA3358" s="30">
        <v>0.1161198683346</v>
      </c>
      <c r="AB3358" s="30">
        <v>0.1050746071642</v>
      </c>
      <c r="AC3358" s="30">
        <v>9.7115901913399999E-2</v>
      </c>
      <c r="AD3358" s="30">
        <v>8.8697183896600001E-2</v>
      </c>
      <c r="AE3358" s="30">
        <v>7.7992212800199995E-2</v>
      </c>
      <c r="AF3358" s="30">
        <v>7.3435536937400001E-2</v>
      </c>
      <c r="AG3358" s="30">
        <v>6.8773659475600005E-2</v>
      </c>
      <c r="AH3358" s="30">
        <v>6.5787388661599999E-2</v>
      </c>
      <c r="AI3358" s="30">
        <v>6.7683963560999996E-2</v>
      </c>
      <c r="AJ3358" s="30">
        <v>5.8668448275E-2</v>
      </c>
      <c r="AK3358" s="30">
        <v>0</v>
      </c>
      <c r="AL3358" s="30">
        <v>0</v>
      </c>
    </row>
    <row r="3359" spans="1:38" x14ac:dyDescent="0.25">
      <c r="A3359" s="30" t="s">
        <v>583</v>
      </c>
      <c r="B3359" s="30">
        <v>1</v>
      </c>
      <c r="C3359" s="30" t="s">
        <v>460</v>
      </c>
      <c r="D3359" s="30" t="s">
        <v>66</v>
      </c>
      <c r="E3359" s="30">
        <v>63</v>
      </c>
      <c r="F3359" s="30">
        <v>1.3029473930836</v>
      </c>
      <c r="G3359" s="30">
        <v>1.3500682479057999</v>
      </c>
      <c r="H3359" s="30">
        <v>1.3981588126974001</v>
      </c>
      <c r="I3359" s="30">
        <v>1.4499170972997999</v>
      </c>
      <c r="J3359" s="30">
        <v>1.4793505300626</v>
      </c>
      <c r="K3359" s="30">
        <v>1.5089473519342</v>
      </c>
      <c r="L3359" s="30">
        <v>1.5000284761708</v>
      </c>
      <c r="M3359" s="30">
        <v>1.497121424455</v>
      </c>
      <c r="N3359" s="30">
        <v>1.5058161574324</v>
      </c>
      <c r="O3359" s="30">
        <v>1.3869859836572</v>
      </c>
      <c r="P3359" s="30">
        <v>1.3882834589691999</v>
      </c>
      <c r="Q3359" s="30">
        <v>1.3470531845702001</v>
      </c>
      <c r="R3359" s="30">
        <v>1.2886462148158</v>
      </c>
      <c r="S3359" s="30">
        <v>1.2110973696339999</v>
      </c>
      <c r="T3359" s="30">
        <v>1.166544360369</v>
      </c>
      <c r="U3359" s="30">
        <v>1.0901619876132</v>
      </c>
      <c r="V3359" s="30">
        <v>1.1121947906617999</v>
      </c>
      <c r="W3359" s="30">
        <v>1.0399787861828</v>
      </c>
      <c r="X3359" s="30">
        <v>0.98367266356320004</v>
      </c>
      <c r="Y3359" s="30">
        <v>0.88632876044919995</v>
      </c>
      <c r="Z3359" s="30">
        <v>0.79436917318720002</v>
      </c>
      <c r="AA3359" s="30">
        <v>0.76249133209940001</v>
      </c>
      <c r="AB3359" s="30">
        <v>0.70655719906540004</v>
      </c>
      <c r="AC3359" s="30">
        <v>0.65705619142320004</v>
      </c>
      <c r="AD3359" s="30">
        <v>0.58773014338340002</v>
      </c>
      <c r="AE3359" s="30">
        <v>0.53791631146300001</v>
      </c>
      <c r="AF3359" s="30">
        <v>0.50845285916359995</v>
      </c>
      <c r="AG3359" s="30">
        <v>0.48214593345200002</v>
      </c>
      <c r="AH3359" s="30">
        <v>0.48412468059980002</v>
      </c>
      <c r="AI3359" s="30">
        <v>0.4644962255276</v>
      </c>
      <c r="AJ3359" s="30">
        <v>0.40453958610079999</v>
      </c>
      <c r="AK3359" s="30">
        <v>0</v>
      </c>
      <c r="AL3359" s="30">
        <v>0</v>
      </c>
    </row>
    <row r="3360" spans="1:38" x14ac:dyDescent="0.25">
      <c r="A3360" s="30" t="s">
        <v>583</v>
      </c>
      <c r="B3360" s="30">
        <v>1</v>
      </c>
      <c r="C3360" s="30" t="s">
        <v>460</v>
      </c>
      <c r="D3360" s="30" t="s">
        <v>68</v>
      </c>
      <c r="E3360" s="30">
        <v>63</v>
      </c>
      <c r="F3360" s="30">
        <v>0.33687493368479998</v>
      </c>
      <c r="G3360" s="30">
        <v>0.36167656561919997</v>
      </c>
      <c r="H3360" s="30">
        <v>0.40695333749700002</v>
      </c>
      <c r="I3360" s="30">
        <v>0.47123547863100002</v>
      </c>
      <c r="J3360" s="30">
        <v>0.50915160065340004</v>
      </c>
      <c r="K3360" s="30">
        <v>0.52363730305419998</v>
      </c>
      <c r="L3360" s="30">
        <v>0.52899710047939996</v>
      </c>
      <c r="M3360" s="30">
        <v>0.53671760238040001</v>
      </c>
      <c r="N3360" s="30">
        <v>0.49118452129860002</v>
      </c>
      <c r="O3360" s="30">
        <v>0.46696198805580003</v>
      </c>
      <c r="P3360" s="30">
        <v>0.45444013694500002</v>
      </c>
      <c r="Q3360" s="30">
        <v>0.43534487136979999</v>
      </c>
      <c r="R3360" s="30">
        <v>0.39633339509819998</v>
      </c>
      <c r="S3360" s="30">
        <v>0.38462145825119998</v>
      </c>
      <c r="T3360" s="30">
        <v>0.37317493146859998</v>
      </c>
      <c r="U3360" s="30">
        <v>0.333264631024</v>
      </c>
      <c r="V3360" s="30">
        <v>0.35507202168739999</v>
      </c>
      <c r="W3360" s="30">
        <v>0.31046745481659999</v>
      </c>
      <c r="X3360" s="30">
        <v>0.2871533463532</v>
      </c>
      <c r="Y3360" s="30">
        <v>0.27197659276980002</v>
      </c>
      <c r="Z3360" s="30">
        <v>0.23307407182439999</v>
      </c>
      <c r="AA3360" s="30">
        <v>0.22499829566439999</v>
      </c>
      <c r="AB3360" s="30">
        <v>0.20586682657579999</v>
      </c>
      <c r="AC3360" s="30">
        <v>0.188559756578</v>
      </c>
      <c r="AD3360" s="30">
        <v>0.17397616177319999</v>
      </c>
      <c r="AE3360" s="30">
        <v>0.19535621602620001</v>
      </c>
      <c r="AF3360" s="30">
        <v>0.1858303089286</v>
      </c>
      <c r="AG3360" s="30">
        <v>0.17842662471439999</v>
      </c>
      <c r="AH3360" s="30">
        <v>0.17391870233699999</v>
      </c>
      <c r="AI3360" s="30">
        <v>0.175066844336</v>
      </c>
      <c r="AJ3360" s="30">
        <v>0.15283553988160001</v>
      </c>
      <c r="AK3360" s="30">
        <v>0</v>
      </c>
      <c r="AL3360" s="30">
        <v>0</v>
      </c>
    </row>
    <row r="3361" spans="1:38" x14ac:dyDescent="0.25">
      <c r="A3361" s="30" t="s">
        <v>583</v>
      </c>
      <c r="B3361" s="30">
        <v>1</v>
      </c>
      <c r="C3361" s="30" t="s">
        <v>460</v>
      </c>
      <c r="D3361" s="30" t="s">
        <v>62</v>
      </c>
      <c r="E3361" s="30">
        <v>63</v>
      </c>
      <c r="F3361" s="30">
        <v>0.22282307222940001</v>
      </c>
      <c r="G3361" s="30">
        <v>0.2382530860298</v>
      </c>
      <c r="H3361" s="30">
        <v>0.25090041495760002</v>
      </c>
      <c r="I3361" s="30">
        <v>0.26979591399780001</v>
      </c>
      <c r="J3361" s="30">
        <v>0.30695016537600001</v>
      </c>
      <c r="K3361" s="30">
        <v>0.33181557765440001</v>
      </c>
      <c r="L3361" s="30">
        <v>0.33790287917180001</v>
      </c>
      <c r="M3361" s="30">
        <v>0.3923399136372</v>
      </c>
      <c r="N3361" s="30">
        <v>0.43508912979620001</v>
      </c>
      <c r="O3361" s="30">
        <v>0.37227595367659999</v>
      </c>
      <c r="P3361" s="30">
        <v>0.35728360922800001</v>
      </c>
      <c r="Q3361" s="30">
        <v>0.3655448827592</v>
      </c>
      <c r="R3361" s="30">
        <v>0.33976464090660002</v>
      </c>
      <c r="S3361" s="30">
        <v>0.34234582148699999</v>
      </c>
      <c r="T3361" s="30">
        <v>0.32566725321680001</v>
      </c>
      <c r="U3361" s="30">
        <v>0.32210995888540001</v>
      </c>
      <c r="V3361" s="30">
        <v>0.338229136396</v>
      </c>
      <c r="W3361" s="30">
        <v>0.27357183564179999</v>
      </c>
      <c r="X3361" s="30">
        <v>0.26168090831320001</v>
      </c>
      <c r="Y3361" s="30">
        <v>0.24165913284519999</v>
      </c>
      <c r="Z3361" s="30">
        <v>0.25060308355040001</v>
      </c>
      <c r="AA3361" s="30">
        <v>0.25420116743639998</v>
      </c>
      <c r="AB3361" s="30">
        <v>0.2356468992264</v>
      </c>
      <c r="AC3361" s="30">
        <v>0.23251508256020001</v>
      </c>
      <c r="AD3361" s="30">
        <v>0.2316710979862</v>
      </c>
      <c r="AE3361" s="30">
        <v>0.2059149914516</v>
      </c>
      <c r="AF3361" s="30">
        <v>0.200624892561</v>
      </c>
      <c r="AG3361" s="30">
        <v>0.19405078003160001</v>
      </c>
      <c r="AH3361" s="30">
        <v>0.1928594466278</v>
      </c>
      <c r="AI3361" s="30">
        <v>0.19696856174399999</v>
      </c>
      <c r="AJ3361" s="30">
        <v>0.17202432858479999</v>
      </c>
      <c r="AK3361" s="30">
        <v>0</v>
      </c>
      <c r="AL3361" s="30">
        <v>0</v>
      </c>
    </row>
    <row r="3362" spans="1:38" x14ac:dyDescent="0.25">
      <c r="A3362" s="30" t="s">
        <v>583</v>
      </c>
      <c r="B3362" s="30">
        <v>1</v>
      </c>
      <c r="C3362" s="30" t="s">
        <v>460</v>
      </c>
      <c r="D3362" s="30" t="s">
        <v>70</v>
      </c>
      <c r="E3362" s="30">
        <v>63</v>
      </c>
      <c r="F3362" s="30">
        <v>2.0635581412019999</v>
      </c>
      <c r="G3362" s="30">
        <v>2.1566083740450002</v>
      </c>
      <c r="H3362" s="30">
        <v>2.2736397192452</v>
      </c>
      <c r="I3362" s="30">
        <v>2.3827759031053999</v>
      </c>
      <c r="J3362" s="30">
        <v>2.4287815039237999</v>
      </c>
      <c r="K3362" s="30">
        <v>2.4820087986876</v>
      </c>
      <c r="L3362" s="30">
        <v>2.5774967465073999</v>
      </c>
      <c r="M3362" s="30">
        <v>2.6001467270452001</v>
      </c>
      <c r="N3362" s="30">
        <v>2.6082991137306002</v>
      </c>
      <c r="O3362" s="30">
        <v>2.4723942428479999</v>
      </c>
      <c r="P3362" s="30">
        <v>2.4281394995777998</v>
      </c>
      <c r="Q3362" s="30">
        <v>2.2890960681400001</v>
      </c>
      <c r="R3362" s="30">
        <v>2.2021689200584</v>
      </c>
      <c r="S3362" s="30">
        <v>2.1357220610026002</v>
      </c>
      <c r="T3362" s="30">
        <v>1.9947216071236</v>
      </c>
      <c r="U3362" s="30">
        <v>1.7800683099987999</v>
      </c>
      <c r="V3362" s="30">
        <v>1.8100329700775999</v>
      </c>
      <c r="W3362" s="30">
        <v>1.5559849148028</v>
      </c>
      <c r="X3362" s="30">
        <v>1.4780546407066</v>
      </c>
      <c r="Y3362" s="30">
        <v>1.4115031193126</v>
      </c>
      <c r="Z3362" s="30">
        <v>1.4661514560718001</v>
      </c>
      <c r="AA3362" s="30">
        <v>1.2676461895625999</v>
      </c>
      <c r="AB3362" s="30">
        <v>1.2627469651434</v>
      </c>
      <c r="AC3362" s="30">
        <v>1.22180492147</v>
      </c>
      <c r="AD3362" s="30">
        <v>1.1764740366066</v>
      </c>
      <c r="AE3362" s="30">
        <v>1.0204036061499999</v>
      </c>
      <c r="AF3362" s="30">
        <v>0.94352843636679995</v>
      </c>
      <c r="AG3362" s="30">
        <v>0.90154693415520004</v>
      </c>
      <c r="AH3362" s="30">
        <v>0.86205679884039998</v>
      </c>
      <c r="AI3362" s="30">
        <v>0.87358634031740001</v>
      </c>
      <c r="AJ3362" s="30">
        <v>0.76314709227440003</v>
      </c>
      <c r="AK3362" s="30">
        <v>0</v>
      </c>
      <c r="AL3362" s="30">
        <v>0</v>
      </c>
    </row>
    <row r="3363" spans="1:38" x14ac:dyDescent="0.25">
      <c r="A3363" s="30" t="s">
        <v>583</v>
      </c>
      <c r="B3363" s="30">
        <v>1</v>
      </c>
      <c r="C3363" s="30" t="s">
        <v>460</v>
      </c>
      <c r="D3363" s="30" t="s">
        <v>77</v>
      </c>
      <c r="E3363" s="30">
        <v>63</v>
      </c>
      <c r="F3363" s="30">
        <v>1.7696922772921999</v>
      </c>
      <c r="G3363" s="30">
        <v>1.855669621566</v>
      </c>
      <c r="H3363" s="30">
        <v>1.9910049305318001</v>
      </c>
      <c r="I3363" s="30">
        <v>2.0664581409563998</v>
      </c>
      <c r="J3363" s="30">
        <v>2.1178070707962</v>
      </c>
      <c r="K3363" s="30">
        <v>2.1942331728468001</v>
      </c>
      <c r="L3363" s="30">
        <v>2.2461152758234002</v>
      </c>
      <c r="M3363" s="30">
        <v>2.243069426525</v>
      </c>
      <c r="N3363" s="30">
        <v>2.2721478969454001</v>
      </c>
      <c r="O3363" s="30">
        <v>2.1734357908418001</v>
      </c>
      <c r="P3363" s="30">
        <v>1.9880835371487999</v>
      </c>
      <c r="Q3363" s="30">
        <v>1.9386954594376</v>
      </c>
      <c r="R3363" s="30">
        <v>1.8409820587034</v>
      </c>
      <c r="S3363" s="30">
        <v>1.7703944541856</v>
      </c>
      <c r="T3363" s="30">
        <v>1.6887624061498001</v>
      </c>
      <c r="U3363" s="30">
        <v>1.5036159982216</v>
      </c>
      <c r="V3363" s="30">
        <v>1.5170474055284</v>
      </c>
      <c r="W3363" s="30">
        <v>1.3052836192135999</v>
      </c>
      <c r="X3363" s="30">
        <v>1.2024137991406001</v>
      </c>
      <c r="Y3363" s="30">
        <v>1.1451328033142001</v>
      </c>
      <c r="Z3363" s="30">
        <v>1.0640483735777999</v>
      </c>
      <c r="AA3363" s="30">
        <v>1.0448435893968</v>
      </c>
      <c r="AB3363" s="30">
        <v>0.94834218902199996</v>
      </c>
      <c r="AC3363" s="30">
        <v>0.86133899172780004</v>
      </c>
      <c r="AD3363" s="30">
        <v>0.76372466958660001</v>
      </c>
      <c r="AE3363" s="30">
        <v>0.71944709039760002</v>
      </c>
      <c r="AF3363" s="30">
        <v>0.68665477015380005</v>
      </c>
      <c r="AG3363" s="30">
        <v>0.63704306635880004</v>
      </c>
      <c r="AH3363" s="30">
        <v>0.240767512554</v>
      </c>
      <c r="AI3363" s="30">
        <v>0.6002221968782</v>
      </c>
      <c r="AJ3363" s="30">
        <v>0.52116699486380003</v>
      </c>
      <c r="AK3363" s="30">
        <v>0</v>
      </c>
      <c r="AL3363" s="30">
        <v>0</v>
      </c>
    </row>
    <row r="3364" spans="1:38" x14ac:dyDescent="0.25">
      <c r="A3364" s="30" t="s">
        <v>583</v>
      </c>
      <c r="B3364" s="30">
        <v>1</v>
      </c>
      <c r="C3364" s="30" t="s">
        <v>460</v>
      </c>
      <c r="D3364" s="30" t="s">
        <v>79</v>
      </c>
      <c r="E3364" s="30">
        <v>63</v>
      </c>
      <c r="F3364" s="30">
        <v>0.70291137906599999</v>
      </c>
      <c r="G3364" s="30">
        <v>0.75441307362919996</v>
      </c>
      <c r="H3364" s="30">
        <v>0.81107622206240004</v>
      </c>
      <c r="I3364" s="30">
        <v>0.80845674597880002</v>
      </c>
      <c r="J3364" s="30">
        <v>0.85190752384000001</v>
      </c>
      <c r="K3364" s="30">
        <v>0.87570808669879996</v>
      </c>
      <c r="L3364" s="30">
        <v>0.89721295938419998</v>
      </c>
      <c r="M3364" s="30">
        <v>0.93066500281560005</v>
      </c>
      <c r="N3364" s="30">
        <v>0.97799589325280001</v>
      </c>
      <c r="O3364" s="30">
        <v>0.88113115220600002</v>
      </c>
      <c r="P3364" s="30">
        <v>0.87055283885760004</v>
      </c>
      <c r="Q3364" s="30">
        <v>0.83419797548920005</v>
      </c>
      <c r="R3364" s="30">
        <v>0.82072943577320001</v>
      </c>
      <c r="S3364" s="30">
        <v>0.77035260505820002</v>
      </c>
      <c r="T3364" s="30">
        <v>0.72660595131119998</v>
      </c>
      <c r="U3364" s="30">
        <v>0.66409607208200006</v>
      </c>
      <c r="V3364" s="30">
        <v>0.69475210893820005</v>
      </c>
      <c r="W3364" s="30">
        <v>0.58453741584499996</v>
      </c>
      <c r="X3364" s="30">
        <v>0.56927800185940003</v>
      </c>
      <c r="Y3364" s="30">
        <v>0.53873747972660002</v>
      </c>
      <c r="Z3364" s="30">
        <v>0.4914225805654</v>
      </c>
      <c r="AA3364" s="30">
        <v>0.46443414384319998</v>
      </c>
      <c r="AB3364" s="30">
        <v>0.4230341754302</v>
      </c>
      <c r="AC3364" s="30">
        <v>0.3838010297726</v>
      </c>
      <c r="AD3364" s="30">
        <v>0.35366502452139997</v>
      </c>
      <c r="AE3364" s="30">
        <v>0.34033589370520001</v>
      </c>
      <c r="AF3364" s="30">
        <v>0.32456986821680001</v>
      </c>
      <c r="AG3364" s="30">
        <v>0.31184029686159997</v>
      </c>
      <c r="AH3364" s="30">
        <v>0.2810953135316</v>
      </c>
      <c r="AI3364" s="30">
        <v>0.27353865217959999</v>
      </c>
      <c r="AJ3364" s="30">
        <v>0.23832651805739999</v>
      </c>
      <c r="AK3364" s="30">
        <v>0</v>
      </c>
      <c r="AL3364" s="30">
        <v>0</v>
      </c>
    </row>
    <row r="3365" spans="1:38" x14ac:dyDescent="0.25">
      <c r="A3365" s="30" t="s">
        <v>583</v>
      </c>
      <c r="B3365" s="30">
        <v>1</v>
      </c>
      <c r="C3365" s="30" t="s">
        <v>460</v>
      </c>
      <c r="D3365" s="30" t="s">
        <v>81</v>
      </c>
      <c r="E3365" s="30">
        <v>63</v>
      </c>
      <c r="F3365" s="30">
        <v>0.54117313510620002</v>
      </c>
      <c r="G3365" s="30">
        <v>0.55323080240459999</v>
      </c>
      <c r="H3365" s="30">
        <v>0.60792776945600002</v>
      </c>
      <c r="I3365" s="30">
        <v>0.66187331284920004</v>
      </c>
      <c r="J3365" s="30">
        <v>0.67196363722139996</v>
      </c>
      <c r="K3365" s="30">
        <v>0.68692800450619995</v>
      </c>
      <c r="L3365" s="30">
        <v>0.69559805158080001</v>
      </c>
      <c r="M3365" s="30">
        <v>0.73381447523599996</v>
      </c>
      <c r="N3365" s="30">
        <v>0.7312712660838</v>
      </c>
      <c r="O3365" s="30">
        <v>0.71078627580999998</v>
      </c>
      <c r="P3365" s="30">
        <v>0.68624387723439995</v>
      </c>
      <c r="Q3365" s="30">
        <v>0.64266080418039995</v>
      </c>
      <c r="R3365" s="30">
        <v>0.61015438257379995</v>
      </c>
      <c r="S3365" s="30">
        <v>0.5856854143868</v>
      </c>
      <c r="T3365" s="30">
        <v>0.55326070241339997</v>
      </c>
      <c r="U3365" s="30">
        <v>0.49106321798480002</v>
      </c>
      <c r="V3365" s="30">
        <v>0.4940143329342</v>
      </c>
      <c r="W3365" s="30">
        <v>0.44097556611220001</v>
      </c>
      <c r="X3365" s="30">
        <v>0.40234449193639998</v>
      </c>
      <c r="Y3365" s="30">
        <v>0.39640669013520002</v>
      </c>
      <c r="Z3365" s="30">
        <v>0.3818859818532</v>
      </c>
      <c r="AA3365" s="30">
        <v>0.39737836988460001</v>
      </c>
      <c r="AB3365" s="30">
        <v>0.33795315576500001</v>
      </c>
      <c r="AC3365" s="30">
        <v>0.31333763487319999</v>
      </c>
      <c r="AD3365" s="30">
        <v>0.27525067618560001</v>
      </c>
      <c r="AE3365" s="30">
        <v>0.25104171734940001</v>
      </c>
      <c r="AF3365" s="30">
        <v>0.2355613347844</v>
      </c>
      <c r="AG3365" s="30">
        <v>0.2237741934952</v>
      </c>
      <c r="AH3365" s="30">
        <v>0.21614256085620001</v>
      </c>
      <c r="AI3365" s="30">
        <v>0.21822469823980001</v>
      </c>
      <c r="AJ3365" s="30">
        <v>0.19019484574519999</v>
      </c>
      <c r="AK3365" s="30">
        <v>0</v>
      </c>
      <c r="AL3365" s="30">
        <v>0</v>
      </c>
    </row>
    <row r="3366" spans="1:38" x14ac:dyDescent="0.25">
      <c r="A3366" s="30" t="s">
        <v>583</v>
      </c>
      <c r="B3366" s="30">
        <v>1</v>
      </c>
      <c r="C3366" s="30" t="s">
        <v>460</v>
      </c>
      <c r="D3366" s="30" t="s">
        <v>83</v>
      </c>
      <c r="E3366" s="30">
        <v>63</v>
      </c>
      <c r="F3366" s="30">
        <v>1.735518510611</v>
      </c>
      <c r="G3366" s="30">
        <v>1.8311217967083999</v>
      </c>
      <c r="H3366" s="30">
        <v>1.9355451505304</v>
      </c>
      <c r="I3366" s="30">
        <v>1.9632131269336</v>
      </c>
      <c r="J3366" s="30">
        <v>2.0085838063593999</v>
      </c>
      <c r="K3366" s="30">
        <v>2.0562348767578</v>
      </c>
      <c r="L3366" s="30">
        <v>2.0863678787351998</v>
      </c>
      <c r="M3366" s="30">
        <v>2.1056669665955998</v>
      </c>
      <c r="N3366" s="30">
        <v>2.1178753513872</v>
      </c>
      <c r="O3366" s="30">
        <v>1.9903276590778001</v>
      </c>
      <c r="P3366" s="30">
        <v>1.9182452015406</v>
      </c>
      <c r="Q3366" s="30">
        <v>1.8303047741314</v>
      </c>
      <c r="R3366" s="30">
        <v>1.7319623977303999</v>
      </c>
      <c r="S3366" s="30">
        <v>1.6708924723812</v>
      </c>
      <c r="T3366" s="30">
        <v>1.5730227309534</v>
      </c>
      <c r="U3366" s="30">
        <v>1.4022817982533999</v>
      </c>
      <c r="V3366" s="30">
        <v>1.3973135126322</v>
      </c>
      <c r="W3366" s="30">
        <v>1.1551627110174001</v>
      </c>
      <c r="X3366" s="30">
        <v>1.0693367414757999</v>
      </c>
      <c r="Y3366" s="30">
        <v>0.98544482760480001</v>
      </c>
      <c r="Z3366" s="30">
        <v>1.0305260362077999</v>
      </c>
      <c r="AA3366" s="30">
        <v>0.86630041938559998</v>
      </c>
      <c r="AB3366" s="30">
        <v>0.90011298405139994</v>
      </c>
      <c r="AC3366" s="30">
        <v>0.83839294473320003</v>
      </c>
      <c r="AD3366" s="30">
        <v>0.77248091006200004</v>
      </c>
      <c r="AE3366" s="30">
        <v>0.65677706978280004</v>
      </c>
      <c r="AF3366" s="30">
        <v>0.60836863017919995</v>
      </c>
      <c r="AG3366" s="30">
        <v>0.57302537203399995</v>
      </c>
      <c r="AH3366" s="30">
        <v>0.5474731754562</v>
      </c>
      <c r="AI3366" s="30">
        <v>0.56588840523999995</v>
      </c>
      <c r="AJ3366" s="30">
        <v>0.49186852996640001</v>
      </c>
      <c r="AK3366" s="30">
        <v>0</v>
      </c>
      <c r="AL3366" s="30">
        <v>0</v>
      </c>
    </row>
    <row r="3367" spans="1:38" x14ac:dyDescent="0.25">
      <c r="A3367" s="30" t="s">
        <v>583</v>
      </c>
      <c r="B3367" s="30">
        <v>1</v>
      </c>
      <c r="C3367" s="30" t="s">
        <v>460</v>
      </c>
      <c r="D3367" s="30" t="s">
        <v>85</v>
      </c>
      <c r="E3367" s="30">
        <v>63</v>
      </c>
      <c r="F3367" s="30">
        <v>0.138962400589</v>
      </c>
      <c r="G3367" s="30">
        <v>0.13889508295520001</v>
      </c>
      <c r="H3367" s="30">
        <v>0.15095865500440001</v>
      </c>
      <c r="I3367" s="30">
        <v>0.15293579342899999</v>
      </c>
      <c r="J3367" s="30">
        <v>0.15132658097259999</v>
      </c>
      <c r="K3367" s="30">
        <v>0.14829118178920001</v>
      </c>
      <c r="L3367" s="30">
        <v>0.15148062867539999</v>
      </c>
      <c r="M3367" s="30">
        <v>0.1503594574048</v>
      </c>
      <c r="N3367" s="30">
        <v>0.16590348505159999</v>
      </c>
      <c r="O3367" s="30">
        <v>0.15774840119799999</v>
      </c>
      <c r="P3367" s="30">
        <v>0.15482494660859999</v>
      </c>
      <c r="Q3367" s="30">
        <v>0.13847979346299999</v>
      </c>
      <c r="R3367" s="30">
        <v>0.13388527604039999</v>
      </c>
      <c r="S3367" s="30">
        <v>0.1285988496422</v>
      </c>
      <c r="T3367" s="30">
        <v>0.1186395623664</v>
      </c>
      <c r="U3367" s="30">
        <v>0.1031560808994</v>
      </c>
      <c r="V3367" s="30">
        <v>0.10196020496240001</v>
      </c>
      <c r="W3367" s="30">
        <v>9.9513404412599996E-2</v>
      </c>
      <c r="X3367" s="30">
        <v>9.2017520697000005E-2</v>
      </c>
      <c r="Y3367" s="30">
        <v>9.1605655612199993E-2</v>
      </c>
      <c r="Z3367" s="30">
        <v>7.9052115032400005E-2</v>
      </c>
      <c r="AA3367" s="30">
        <v>7.3188614822799994E-2</v>
      </c>
      <c r="AB3367" s="30">
        <v>6.5543534248399996E-2</v>
      </c>
      <c r="AC3367" s="30">
        <v>6.2862544379000004E-2</v>
      </c>
      <c r="AD3367" s="30">
        <v>5.8846416527199998E-2</v>
      </c>
      <c r="AE3367" s="30">
        <v>4.8266642651000002E-2</v>
      </c>
      <c r="AF3367" s="30">
        <v>4.4817687232800003E-2</v>
      </c>
      <c r="AG3367" s="30">
        <v>4.1994093456599997E-2</v>
      </c>
      <c r="AH3367" s="30">
        <v>3.9804733527400001E-2</v>
      </c>
      <c r="AI3367" s="30">
        <v>3.9012241207800002E-2</v>
      </c>
      <c r="AJ3367" s="30">
        <v>3.3891297785600003E-2</v>
      </c>
      <c r="AK3367" s="30">
        <v>0</v>
      </c>
      <c r="AL3367" s="30">
        <v>0</v>
      </c>
    </row>
    <row r="3368" spans="1:38" x14ac:dyDescent="0.25">
      <c r="A3368" s="30" t="s">
        <v>583</v>
      </c>
      <c r="B3368" s="30">
        <v>1</v>
      </c>
      <c r="C3368" s="30" t="s">
        <v>460</v>
      </c>
      <c r="D3368" s="30" t="s">
        <v>87</v>
      </c>
      <c r="E3368" s="30">
        <v>63</v>
      </c>
      <c r="F3368" s="30">
        <v>0.70520259712360001</v>
      </c>
      <c r="G3368" s="30">
        <v>0.73760645806680003</v>
      </c>
      <c r="H3368" s="30">
        <v>0.76524406856799998</v>
      </c>
      <c r="I3368" s="30">
        <v>0.74669625521680005</v>
      </c>
      <c r="J3368" s="30">
        <v>0.77370524163160004</v>
      </c>
      <c r="K3368" s="30">
        <v>0.80466783084939997</v>
      </c>
      <c r="L3368" s="30">
        <v>0.83205491269099996</v>
      </c>
      <c r="M3368" s="30">
        <v>0.85758582423139995</v>
      </c>
      <c r="N3368" s="30">
        <v>0.86424619446999995</v>
      </c>
      <c r="O3368" s="30">
        <v>0.82491733791739996</v>
      </c>
      <c r="P3368" s="30">
        <v>0.810572289818</v>
      </c>
      <c r="Q3368" s="30">
        <v>0.8116812490784</v>
      </c>
      <c r="R3368" s="30">
        <v>0.77227202657460003</v>
      </c>
      <c r="S3368" s="30">
        <v>0.74222839852220002</v>
      </c>
      <c r="T3368" s="30">
        <v>0.71543212629539998</v>
      </c>
      <c r="U3368" s="30">
        <v>0.63687151988739998</v>
      </c>
      <c r="V3368" s="30">
        <v>0.63796914760839996</v>
      </c>
      <c r="W3368" s="30">
        <v>0.5518191424326</v>
      </c>
      <c r="X3368" s="30">
        <v>0.52848373358480005</v>
      </c>
      <c r="Y3368" s="30">
        <v>0.50221546878400003</v>
      </c>
      <c r="Z3368" s="30">
        <v>0.45136537231919999</v>
      </c>
      <c r="AA3368" s="30">
        <v>0.43295102273800001</v>
      </c>
      <c r="AB3368" s="30">
        <v>0.39248422243179998</v>
      </c>
      <c r="AC3368" s="30">
        <v>0.36460470280180002</v>
      </c>
      <c r="AD3368" s="30">
        <v>0.33956340949300001</v>
      </c>
      <c r="AE3368" s="30">
        <v>0.31151871075760001</v>
      </c>
      <c r="AF3368" s="30">
        <v>0.29892455659220002</v>
      </c>
      <c r="AG3368" s="30">
        <v>0.28447977200520003</v>
      </c>
      <c r="AH3368" s="30">
        <v>0.28018924304159998</v>
      </c>
      <c r="AI3368" s="30">
        <v>0.28137239002780001</v>
      </c>
      <c r="AJ3368" s="30">
        <v>0.24401505176880001</v>
      </c>
      <c r="AK3368" s="30">
        <v>0</v>
      </c>
      <c r="AL3368" s="30">
        <v>0</v>
      </c>
    </row>
    <row r="3369" spans="1:38" x14ac:dyDescent="0.25">
      <c r="A3369" s="30" t="s">
        <v>583</v>
      </c>
      <c r="B3369" s="30">
        <v>1</v>
      </c>
      <c r="C3369" s="30" t="s">
        <v>460</v>
      </c>
      <c r="D3369" s="30" t="s">
        <v>89</v>
      </c>
      <c r="E3369" s="30">
        <v>63</v>
      </c>
      <c r="F3369" s="30">
        <v>0.1682741611736</v>
      </c>
      <c r="G3369" s="30">
        <v>0.16380712612459999</v>
      </c>
      <c r="H3369" s="30">
        <v>0.17683154466959999</v>
      </c>
      <c r="I3369" s="30">
        <v>0.18798251263839999</v>
      </c>
      <c r="J3369" s="30">
        <v>0.19436766414260001</v>
      </c>
      <c r="K3369" s="30">
        <v>0.19533790327059999</v>
      </c>
      <c r="L3369" s="30">
        <v>0.19569052357139999</v>
      </c>
      <c r="M3369" s="30">
        <v>0.19541445431519999</v>
      </c>
      <c r="N3369" s="30">
        <v>0.18640257555299999</v>
      </c>
      <c r="O3369" s="30">
        <v>0.17937568039320001</v>
      </c>
      <c r="P3369" s="30">
        <v>0.17863536832060001</v>
      </c>
      <c r="Q3369" s="30">
        <v>0.1771352940432</v>
      </c>
      <c r="R3369" s="30">
        <v>0.1610147884956</v>
      </c>
      <c r="S3369" s="30">
        <v>0.15953119481020001</v>
      </c>
      <c r="T3369" s="30">
        <v>0.15410955413040001</v>
      </c>
      <c r="U3369" s="30">
        <v>0.137625837064</v>
      </c>
      <c r="V3369" s="30">
        <v>0.14838928535599999</v>
      </c>
      <c r="W3369" s="30">
        <v>0.1235253542866</v>
      </c>
      <c r="X3369" s="30">
        <v>0.1165654595098</v>
      </c>
      <c r="Y3369" s="30">
        <v>0.1184524858336</v>
      </c>
      <c r="Z3369" s="30">
        <v>9.9302413290400002E-2</v>
      </c>
      <c r="AA3369" s="30">
        <v>0.1002776405212</v>
      </c>
      <c r="AB3369" s="30">
        <v>9.3442329919000006E-2</v>
      </c>
      <c r="AC3369" s="30">
        <v>9.0873603444000001E-2</v>
      </c>
      <c r="AD3369" s="30">
        <v>8.2785898701599997E-2</v>
      </c>
      <c r="AE3369" s="30">
        <v>8.16307247668E-2</v>
      </c>
      <c r="AF3369" s="30">
        <v>7.7312996866400002E-2</v>
      </c>
      <c r="AG3369" s="30">
        <v>7.3685787443799999E-2</v>
      </c>
      <c r="AH3369" s="30">
        <v>7.2409863759999998E-2</v>
      </c>
      <c r="AI3369" s="30">
        <v>7.3146438167599998E-2</v>
      </c>
      <c r="AJ3369" s="30">
        <v>6.4027114492199999E-2</v>
      </c>
      <c r="AK3369" s="30">
        <v>0</v>
      </c>
      <c r="AL3369" s="30">
        <v>0</v>
      </c>
    </row>
    <row r="3370" spans="1:38" x14ac:dyDescent="0.25">
      <c r="A3370" s="30" t="s">
        <v>583</v>
      </c>
      <c r="B3370" s="30">
        <v>1</v>
      </c>
      <c r="C3370" s="30" t="s">
        <v>460</v>
      </c>
      <c r="D3370" s="30" t="s">
        <v>91</v>
      </c>
      <c r="E3370" s="30">
        <v>63</v>
      </c>
      <c r="F3370" s="30">
        <v>0.88691888642219996</v>
      </c>
      <c r="G3370" s="30">
        <v>0.9249484297478</v>
      </c>
      <c r="H3370" s="30">
        <v>1.0119173483404</v>
      </c>
      <c r="I3370" s="30">
        <v>1.1239354862968001</v>
      </c>
      <c r="J3370" s="30">
        <v>1.1940517400426001</v>
      </c>
      <c r="K3370" s="30">
        <v>1.2457143653338001</v>
      </c>
      <c r="L3370" s="30">
        <v>1.2923865837485999</v>
      </c>
      <c r="M3370" s="30">
        <v>1.3317173040229999</v>
      </c>
      <c r="N3370" s="30">
        <v>1.3023358915109999</v>
      </c>
      <c r="O3370" s="30">
        <v>1.2693586270435999</v>
      </c>
      <c r="P3370" s="30">
        <v>1.2366567888676001</v>
      </c>
      <c r="Q3370" s="30">
        <v>1.1976962416006001</v>
      </c>
      <c r="R3370" s="30">
        <v>1.1224177137397999</v>
      </c>
      <c r="S3370" s="30">
        <v>1.0769452265476001</v>
      </c>
      <c r="T3370" s="30">
        <v>1.0229174484750001</v>
      </c>
      <c r="U3370" s="30">
        <v>0.90952475449680004</v>
      </c>
      <c r="V3370" s="30">
        <v>0.90172898280220004</v>
      </c>
      <c r="W3370" s="30">
        <v>0.87314566563560003</v>
      </c>
      <c r="X3370" s="30">
        <v>0.80634875447279997</v>
      </c>
      <c r="Y3370" s="30">
        <v>0.78304742055419996</v>
      </c>
      <c r="Z3370" s="30">
        <v>0.68687198744959999</v>
      </c>
      <c r="AA3370" s="30">
        <v>0.6661215769794</v>
      </c>
      <c r="AB3370" s="30">
        <v>0.60465951527780004</v>
      </c>
      <c r="AC3370" s="30">
        <v>0.5571055233262</v>
      </c>
      <c r="AD3370" s="30">
        <v>0.50500309691040002</v>
      </c>
      <c r="AE3370" s="30">
        <v>0.51739004160339996</v>
      </c>
      <c r="AF3370" s="30">
        <v>0.4864485867244</v>
      </c>
      <c r="AG3370" s="30">
        <v>0.46511177912540003</v>
      </c>
      <c r="AH3370" s="30">
        <v>0.463230121361</v>
      </c>
      <c r="AI3370" s="30">
        <v>0.479601191358</v>
      </c>
      <c r="AJ3370" s="30">
        <v>0.41733470809880002</v>
      </c>
      <c r="AK3370" s="30">
        <v>0</v>
      </c>
      <c r="AL3370" s="30">
        <v>0</v>
      </c>
    </row>
    <row r="3371" spans="1:38" x14ac:dyDescent="0.25">
      <c r="A3371" s="30" t="s">
        <v>583</v>
      </c>
      <c r="B3371" s="30">
        <v>1</v>
      </c>
      <c r="C3371" s="30" t="s">
        <v>460</v>
      </c>
      <c r="D3371" s="30" t="s">
        <v>93</v>
      </c>
      <c r="E3371" s="30">
        <v>63</v>
      </c>
      <c r="F3371" s="30">
        <v>3.7737122734303998</v>
      </c>
      <c r="G3371" s="30">
        <v>3.9319363209214</v>
      </c>
      <c r="H3371" s="30">
        <v>4.1398630011858</v>
      </c>
      <c r="I3371" s="30">
        <v>4.1318113234215996</v>
      </c>
      <c r="J3371" s="30">
        <v>4.3879889794936</v>
      </c>
      <c r="K3371" s="30">
        <v>4.4724995435102004</v>
      </c>
      <c r="L3371" s="30">
        <v>4.6439702328844001</v>
      </c>
      <c r="M3371" s="30">
        <v>4.8752296601414002</v>
      </c>
      <c r="N3371" s="30">
        <v>5.1063426381591999</v>
      </c>
      <c r="O3371" s="30">
        <v>4.7676587191057997</v>
      </c>
      <c r="P3371" s="30">
        <v>4.7414105735663998</v>
      </c>
      <c r="Q3371" s="30">
        <v>4.3740731031270004</v>
      </c>
      <c r="R3371" s="30">
        <v>4.2321446850555997</v>
      </c>
      <c r="S3371" s="30">
        <v>4.0542216875527997</v>
      </c>
      <c r="T3371" s="30">
        <v>3.8673927220672</v>
      </c>
      <c r="U3371" s="30">
        <v>3.5177301919572002</v>
      </c>
      <c r="V3371" s="30">
        <v>3.6043845854962</v>
      </c>
      <c r="W3371" s="30">
        <v>3.1325250098458</v>
      </c>
      <c r="X3371" s="30">
        <v>2.9077387162089998</v>
      </c>
      <c r="Y3371" s="30">
        <v>2.7065037168942001</v>
      </c>
      <c r="Z3371" s="30">
        <v>2.7508759874009998</v>
      </c>
      <c r="AA3371" s="30">
        <v>2.7508453572028002</v>
      </c>
      <c r="AB3371" s="30">
        <v>2.450097620757</v>
      </c>
      <c r="AC3371" s="30">
        <v>2.3402503349630002</v>
      </c>
      <c r="AD3371" s="30">
        <v>2.1418736632613999</v>
      </c>
      <c r="AE3371" s="30">
        <v>1.8798741157959999</v>
      </c>
      <c r="AF3371" s="30">
        <v>1.8472983324842001</v>
      </c>
      <c r="AG3371" s="30">
        <v>1.7495159285685999</v>
      </c>
      <c r="AH3371" s="30">
        <v>1.7281781780379999</v>
      </c>
      <c r="AI3371" s="30">
        <v>1.8208574271646001</v>
      </c>
      <c r="AJ3371" s="30">
        <v>1.5878555085604</v>
      </c>
      <c r="AK3371" s="30">
        <v>0</v>
      </c>
      <c r="AL3371" s="30">
        <v>0</v>
      </c>
    </row>
    <row r="3372" spans="1:38" x14ac:dyDescent="0.25">
      <c r="A3372" s="30" t="s">
        <v>583</v>
      </c>
      <c r="B3372" s="30">
        <v>1</v>
      </c>
      <c r="C3372" s="30" t="s">
        <v>460</v>
      </c>
      <c r="D3372" s="30" t="s">
        <v>95</v>
      </c>
      <c r="E3372" s="30">
        <v>63</v>
      </c>
      <c r="F3372" s="30">
        <v>0.29292200043400002</v>
      </c>
      <c r="G3372" s="30">
        <v>0.32087081582179999</v>
      </c>
      <c r="H3372" s="30">
        <v>0.34783475461960001</v>
      </c>
      <c r="I3372" s="30">
        <v>0.37481725834059998</v>
      </c>
      <c r="J3372" s="30">
        <v>0.40784868818199999</v>
      </c>
      <c r="K3372" s="30">
        <v>0.42184419759859998</v>
      </c>
      <c r="L3372" s="30">
        <v>0.44076660118139999</v>
      </c>
      <c r="M3372" s="30">
        <v>0.45436578290539997</v>
      </c>
      <c r="N3372" s="30">
        <v>0.46201061619939998</v>
      </c>
      <c r="O3372" s="30">
        <v>0.4577629420198</v>
      </c>
      <c r="P3372" s="30">
        <v>0.4519656428976</v>
      </c>
      <c r="Q3372" s="30">
        <v>0.44046875992599999</v>
      </c>
      <c r="R3372" s="30">
        <v>0.4289051653632</v>
      </c>
      <c r="S3372" s="30">
        <v>0.40562514863619997</v>
      </c>
      <c r="T3372" s="30">
        <v>0.38292087282620002</v>
      </c>
      <c r="U3372" s="30">
        <v>0.35250686385180002</v>
      </c>
      <c r="V3372" s="30">
        <v>0.36175050612420001</v>
      </c>
      <c r="W3372" s="30">
        <v>0.31921926996220001</v>
      </c>
      <c r="X3372" s="30">
        <v>0.29586310925859999</v>
      </c>
      <c r="Y3372" s="30">
        <v>0.28705608439800001</v>
      </c>
      <c r="Z3372" s="30">
        <v>0.26690359838200001</v>
      </c>
      <c r="AA3372" s="30">
        <v>0.25902623959179999</v>
      </c>
      <c r="AB3372" s="30">
        <v>0.23317419118239999</v>
      </c>
      <c r="AC3372" s="30">
        <v>0.22303715775380001</v>
      </c>
      <c r="AD3372" s="30">
        <v>0.20939018377320001</v>
      </c>
      <c r="AE3372" s="30">
        <v>0.19622653888319999</v>
      </c>
      <c r="AF3372" s="30">
        <v>0.1924965504824</v>
      </c>
      <c r="AG3372" s="30">
        <v>0.18392387633820001</v>
      </c>
      <c r="AH3372" s="30">
        <v>0.1856978142546</v>
      </c>
      <c r="AI3372" s="30">
        <v>0.18806349786339999</v>
      </c>
      <c r="AJ3372" s="30">
        <v>0.16367898278699999</v>
      </c>
      <c r="AK3372" s="30">
        <v>0</v>
      </c>
      <c r="AL3372" s="30">
        <v>0</v>
      </c>
    </row>
    <row r="3373" spans="1:38" x14ac:dyDescent="0.25">
      <c r="A3373" s="30" t="s">
        <v>583</v>
      </c>
      <c r="B3373" s="30">
        <v>1</v>
      </c>
      <c r="C3373" s="30" t="s">
        <v>460</v>
      </c>
      <c r="D3373" s="30" t="s">
        <v>99</v>
      </c>
      <c r="E3373" s="30">
        <v>63</v>
      </c>
      <c r="F3373" s="30">
        <v>1.2195432729988001</v>
      </c>
      <c r="G3373" s="30">
        <v>1.2631652243247999</v>
      </c>
      <c r="H3373" s="30">
        <v>1.3433153078411999</v>
      </c>
      <c r="I3373" s="30">
        <v>1.3944837844366</v>
      </c>
      <c r="J3373" s="30">
        <v>1.451521734443</v>
      </c>
      <c r="K3373" s="30">
        <v>1.4997460099869999</v>
      </c>
      <c r="L3373" s="30">
        <v>1.5326438008045999</v>
      </c>
      <c r="M3373" s="30">
        <v>1.5012090988288</v>
      </c>
      <c r="N3373" s="30">
        <v>1.4913394605618</v>
      </c>
      <c r="O3373" s="30">
        <v>1.4267517349106</v>
      </c>
      <c r="P3373" s="30">
        <v>1.3912524835696001</v>
      </c>
      <c r="Q3373" s="30">
        <v>1.3258506468610001</v>
      </c>
      <c r="R3373" s="30">
        <v>1.2912466207768001</v>
      </c>
      <c r="S3373" s="30">
        <v>1.2201205205442001</v>
      </c>
      <c r="T3373" s="30">
        <v>1.1901752762083999</v>
      </c>
      <c r="U3373" s="30">
        <v>1.0834225091323999</v>
      </c>
      <c r="V3373" s="30">
        <v>1.0856877140846</v>
      </c>
      <c r="W3373" s="30">
        <v>0.92744114062460004</v>
      </c>
      <c r="X3373" s="30">
        <v>0.86033293377459996</v>
      </c>
      <c r="Y3373" s="30">
        <v>0.81117723834080002</v>
      </c>
      <c r="Z3373" s="30">
        <v>0.81687542656680001</v>
      </c>
      <c r="AA3373" s="30">
        <v>0.78150852653199998</v>
      </c>
      <c r="AB3373" s="30">
        <v>0.71313250791579996</v>
      </c>
      <c r="AC3373" s="30">
        <v>0.67578622760240004</v>
      </c>
      <c r="AD3373" s="30">
        <v>0.63895315934279995</v>
      </c>
      <c r="AE3373" s="30">
        <v>0.52319916518679999</v>
      </c>
      <c r="AF3373" s="30">
        <v>0.49018858086259998</v>
      </c>
      <c r="AG3373" s="30">
        <v>0.46333348927660001</v>
      </c>
      <c r="AH3373" s="30">
        <v>0.44324996943040001</v>
      </c>
      <c r="AI3373" s="30">
        <v>0.45075573521340001</v>
      </c>
      <c r="AJ3373" s="30">
        <v>0.39167122231840001</v>
      </c>
      <c r="AK3373" s="30">
        <v>0</v>
      </c>
      <c r="AL3373" s="30">
        <v>0</v>
      </c>
    </row>
    <row r="3374" spans="1:38" x14ac:dyDescent="0.25">
      <c r="A3374" s="30" t="s">
        <v>583</v>
      </c>
      <c r="B3374" s="30">
        <v>1</v>
      </c>
      <c r="C3374" s="30" t="s">
        <v>460</v>
      </c>
      <c r="D3374" s="30" t="s">
        <v>97</v>
      </c>
      <c r="E3374" s="30">
        <v>63</v>
      </c>
      <c r="F3374" s="30">
        <v>0.1102627576324</v>
      </c>
      <c r="G3374" s="30">
        <v>0.115635196307</v>
      </c>
      <c r="H3374" s="30">
        <v>0.12205483490419999</v>
      </c>
      <c r="I3374" s="30">
        <v>0.1219296581864</v>
      </c>
      <c r="J3374" s="30">
        <v>0.1267757567152</v>
      </c>
      <c r="K3374" s="30">
        <v>0.12866009948939999</v>
      </c>
      <c r="L3374" s="30">
        <v>0.13161520856260001</v>
      </c>
      <c r="M3374" s="30">
        <v>0.13296985273100001</v>
      </c>
      <c r="N3374" s="30">
        <v>0.1357340100794</v>
      </c>
      <c r="O3374" s="30">
        <v>0.1255550126186</v>
      </c>
      <c r="P3374" s="30">
        <v>0.12511297297759999</v>
      </c>
      <c r="Q3374" s="30">
        <v>0.1655328534818</v>
      </c>
      <c r="R3374" s="30">
        <v>0.15510853056060001</v>
      </c>
      <c r="S3374" s="30">
        <v>0.13065601498339999</v>
      </c>
      <c r="T3374" s="30">
        <v>0.11616048183079999</v>
      </c>
      <c r="U3374" s="30">
        <v>0.10285949443259999</v>
      </c>
      <c r="V3374" s="30">
        <v>0.1036129204422</v>
      </c>
      <c r="W3374" s="30">
        <v>8.4673211552399999E-2</v>
      </c>
      <c r="X3374" s="30">
        <v>7.4388332486400005E-2</v>
      </c>
      <c r="Y3374" s="30">
        <v>7.55446257688E-2</v>
      </c>
      <c r="Z3374" s="30">
        <v>6.7349292098199995E-2</v>
      </c>
      <c r="AA3374" s="30">
        <v>6.4432167505600005E-2</v>
      </c>
      <c r="AB3374" s="30">
        <v>5.8512145695600003E-2</v>
      </c>
      <c r="AC3374" s="30">
        <v>5.2641490803999998E-2</v>
      </c>
      <c r="AD3374" s="30">
        <v>4.88928234056E-2</v>
      </c>
      <c r="AE3374" s="30">
        <v>4.4239702852600003E-2</v>
      </c>
      <c r="AF3374" s="30">
        <v>4.2117286328799998E-2</v>
      </c>
      <c r="AG3374" s="30">
        <v>3.9941227391199999E-2</v>
      </c>
      <c r="AH3374" s="30">
        <v>3.7065716502000003E-2</v>
      </c>
      <c r="AI3374" s="30">
        <v>3.79559288028E-2</v>
      </c>
      <c r="AJ3374" s="30">
        <v>3.29630830348E-2</v>
      </c>
      <c r="AK3374" s="30">
        <v>0</v>
      </c>
      <c r="AL3374" s="30">
        <v>0</v>
      </c>
    </row>
    <row r="3375" spans="1:38" x14ac:dyDescent="0.25">
      <c r="A3375" s="30" t="s">
        <v>583</v>
      </c>
      <c r="B3375" s="30">
        <v>1</v>
      </c>
      <c r="C3375" s="30" t="s">
        <v>460</v>
      </c>
      <c r="D3375" s="30" t="s">
        <v>101</v>
      </c>
      <c r="E3375" s="30">
        <v>63</v>
      </c>
      <c r="F3375" s="30">
        <v>1.0083582534333999</v>
      </c>
      <c r="G3375" s="30">
        <v>1.0864171934996001</v>
      </c>
      <c r="H3375" s="30">
        <v>1.2084280348723999</v>
      </c>
      <c r="I3375" s="30">
        <v>1.1278979466134</v>
      </c>
      <c r="J3375" s="30">
        <v>1.0960269992192</v>
      </c>
      <c r="K3375" s="30">
        <v>1.216419477241</v>
      </c>
      <c r="L3375" s="30">
        <v>1.2012026745436</v>
      </c>
      <c r="M3375" s="30">
        <v>1.2288943306824001</v>
      </c>
      <c r="N3375" s="30">
        <v>1.1957188749676</v>
      </c>
      <c r="O3375" s="30">
        <v>1.1330783707164001</v>
      </c>
      <c r="P3375" s="30">
        <v>1.1046999546545999</v>
      </c>
      <c r="Q3375" s="30">
        <v>1.0411595273554</v>
      </c>
      <c r="R3375" s="30">
        <v>0.97972146520299996</v>
      </c>
      <c r="S3375" s="30">
        <v>0.93869583047339999</v>
      </c>
      <c r="T3375" s="30">
        <v>0.8893734054104</v>
      </c>
      <c r="U3375" s="30">
        <v>0.80850117861320003</v>
      </c>
      <c r="V3375" s="30">
        <v>0.82592713696260001</v>
      </c>
      <c r="W3375" s="30">
        <v>0.70551104768560002</v>
      </c>
      <c r="X3375" s="30">
        <v>0.64621359281140001</v>
      </c>
      <c r="Y3375" s="30">
        <v>0.62914400810259996</v>
      </c>
      <c r="Z3375" s="30">
        <v>0.64003708186499997</v>
      </c>
      <c r="AA3375" s="30">
        <v>0.62919501592820004</v>
      </c>
      <c r="AB3375" s="30">
        <v>0.58357372136319996</v>
      </c>
      <c r="AC3375" s="30">
        <v>0.56829039928460001</v>
      </c>
      <c r="AD3375" s="30">
        <v>0.53036868639479995</v>
      </c>
      <c r="AE3375" s="30">
        <v>0.48212092758660002</v>
      </c>
      <c r="AF3375" s="30">
        <v>0.4992678533082</v>
      </c>
      <c r="AG3375" s="30">
        <v>0.4609660254754</v>
      </c>
      <c r="AH3375" s="30">
        <v>0.4358421445658</v>
      </c>
      <c r="AI3375" s="30">
        <v>0.45605859097739998</v>
      </c>
      <c r="AJ3375" s="30">
        <v>0.39863909169439998</v>
      </c>
      <c r="AK3375" s="30">
        <v>0</v>
      </c>
      <c r="AL3375" s="30">
        <v>0</v>
      </c>
    </row>
    <row r="3376" spans="1:38" x14ac:dyDescent="0.25">
      <c r="A3376" s="30" t="s">
        <v>583</v>
      </c>
      <c r="B3376" s="30">
        <v>1</v>
      </c>
      <c r="C3376" s="30" t="s">
        <v>460</v>
      </c>
      <c r="D3376" s="30" t="s">
        <v>104</v>
      </c>
      <c r="E3376" s="30">
        <v>63</v>
      </c>
      <c r="F3376" s="30">
        <v>0.85865863555540001</v>
      </c>
      <c r="G3376" s="30">
        <v>0.90933182092300002</v>
      </c>
      <c r="H3376" s="30">
        <v>0.9814597916426</v>
      </c>
      <c r="I3376" s="30">
        <v>1.0515901413546</v>
      </c>
      <c r="J3376" s="30">
        <v>1.0953727578012</v>
      </c>
      <c r="K3376" s="30">
        <v>1.1165074974708</v>
      </c>
      <c r="L3376" s="30">
        <v>1.1347230284848</v>
      </c>
      <c r="M3376" s="30">
        <v>1.1631210149516</v>
      </c>
      <c r="N3376" s="30">
        <v>1.1576047973562</v>
      </c>
      <c r="O3376" s="30">
        <v>1.1142528898158</v>
      </c>
      <c r="P3376" s="30">
        <v>1.1007387293990001</v>
      </c>
      <c r="Q3376" s="30">
        <v>1.0629688544525999</v>
      </c>
      <c r="R3376" s="30">
        <v>1.0154498567601999</v>
      </c>
      <c r="S3376" s="30">
        <v>0.92630449975679996</v>
      </c>
      <c r="T3376" s="30">
        <v>0.87954193692039995</v>
      </c>
      <c r="U3376" s="30">
        <v>0.78170282327700003</v>
      </c>
      <c r="V3376" s="30">
        <v>0.77201254331299995</v>
      </c>
      <c r="W3376" s="30">
        <v>0.65269725414580004</v>
      </c>
      <c r="X3376" s="30">
        <v>0.59143019759479998</v>
      </c>
      <c r="Y3376" s="30">
        <v>0.56702736594839998</v>
      </c>
      <c r="Z3376" s="30">
        <v>0.58551602278320003</v>
      </c>
      <c r="AA3376" s="30">
        <v>0.53256938152879996</v>
      </c>
      <c r="AB3376" s="30">
        <v>0.51210488975120005</v>
      </c>
      <c r="AC3376" s="30">
        <v>0.47118952890839999</v>
      </c>
      <c r="AD3376" s="30">
        <v>0.42640348021640001</v>
      </c>
      <c r="AE3376" s="30">
        <v>0.41434005198200002</v>
      </c>
      <c r="AF3376" s="30">
        <v>0.39194319961739998</v>
      </c>
      <c r="AG3376" s="30">
        <v>0.37051347752559999</v>
      </c>
      <c r="AH3376" s="30">
        <v>0.35966931980759997</v>
      </c>
      <c r="AI3376" s="30">
        <v>0.371403256445</v>
      </c>
      <c r="AJ3376" s="30">
        <v>0.32295286559339997</v>
      </c>
      <c r="AK3376" s="30">
        <v>0</v>
      </c>
      <c r="AL3376" s="30">
        <v>0</v>
      </c>
    </row>
    <row r="3377" spans="1:38" x14ac:dyDescent="0.25">
      <c r="A3377" s="30" t="s">
        <v>583</v>
      </c>
      <c r="B3377" s="30">
        <v>1</v>
      </c>
      <c r="C3377" s="30" t="s">
        <v>460</v>
      </c>
      <c r="D3377" s="30" t="s">
        <v>103</v>
      </c>
      <c r="E3377" s="30">
        <v>63</v>
      </c>
      <c r="F3377" s="30">
        <v>0.30560051381019998</v>
      </c>
      <c r="G3377" s="30">
        <v>0.32831571748880001</v>
      </c>
      <c r="H3377" s="30">
        <v>0.34487150883520001</v>
      </c>
      <c r="I3377" s="30">
        <v>0.34347392477400002</v>
      </c>
      <c r="J3377" s="30">
        <v>0.35649600664140002</v>
      </c>
      <c r="K3377" s="30">
        <v>0.36385917409020002</v>
      </c>
      <c r="L3377" s="30">
        <v>0.36722484145860002</v>
      </c>
      <c r="M3377" s="30">
        <v>0.37844281922720002</v>
      </c>
      <c r="N3377" s="30">
        <v>0.38394118930459997</v>
      </c>
      <c r="O3377" s="30">
        <v>0.36964887939759999</v>
      </c>
      <c r="P3377" s="30">
        <v>0.35886234453900001</v>
      </c>
      <c r="Q3377" s="30">
        <v>0.33893840413979998</v>
      </c>
      <c r="R3377" s="30">
        <v>0.32039238412280002</v>
      </c>
      <c r="S3377" s="30">
        <v>0.30496782279860002</v>
      </c>
      <c r="T3377" s="30">
        <v>0.28519631306479998</v>
      </c>
      <c r="U3377" s="30">
        <v>0.25493376536180001</v>
      </c>
      <c r="V3377" s="30">
        <v>0.25572932439939999</v>
      </c>
      <c r="W3377" s="30">
        <v>0.21658793151139999</v>
      </c>
      <c r="X3377" s="30">
        <v>0.20592633193099999</v>
      </c>
      <c r="Y3377" s="30">
        <v>0.1888103833094</v>
      </c>
      <c r="Z3377" s="30">
        <v>0.17335378165099999</v>
      </c>
      <c r="AA3377" s="30">
        <v>0.16436859939760001</v>
      </c>
      <c r="AB3377" s="30">
        <v>0.14985467746959999</v>
      </c>
      <c r="AC3377" s="30">
        <v>0.13750225592759999</v>
      </c>
      <c r="AD3377" s="30">
        <v>0.1240703992964</v>
      </c>
      <c r="AE3377" s="30">
        <v>0.11858905541920001</v>
      </c>
      <c r="AF3377" s="30">
        <v>0.108073068592</v>
      </c>
      <c r="AG3377" s="30">
        <v>0.1021829069184</v>
      </c>
      <c r="AH3377" s="30">
        <v>9.5355492005E-2</v>
      </c>
      <c r="AI3377" s="30">
        <v>9.6531501623000004E-2</v>
      </c>
      <c r="AJ3377" s="30">
        <v>8.3720802986199994E-2</v>
      </c>
      <c r="AK3377" s="30">
        <v>0</v>
      </c>
      <c r="AL3377" s="30">
        <v>0</v>
      </c>
    </row>
    <row r="3378" spans="1:38" x14ac:dyDescent="0.25">
      <c r="A3378" s="30" t="s">
        <v>583</v>
      </c>
      <c r="B3378" s="30">
        <v>1</v>
      </c>
      <c r="C3378" s="30" t="s">
        <v>460</v>
      </c>
      <c r="D3378" s="30" t="s">
        <v>106</v>
      </c>
      <c r="E3378" s="30">
        <v>63</v>
      </c>
      <c r="F3378" s="30">
        <v>0.1408252405474</v>
      </c>
      <c r="G3378" s="30">
        <v>0.14659704118040001</v>
      </c>
      <c r="H3378" s="30">
        <v>0.15387450993820001</v>
      </c>
      <c r="I3378" s="30">
        <v>0.1736766144678</v>
      </c>
      <c r="J3378" s="30">
        <v>0.1764559231792</v>
      </c>
      <c r="K3378" s="30">
        <v>0.18408792131519999</v>
      </c>
      <c r="L3378" s="30">
        <v>0.1927351919518</v>
      </c>
      <c r="M3378" s="30">
        <v>0.19616767148639999</v>
      </c>
      <c r="N3378" s="30">
        <v>0.1892347630234</v>
      </c>
      <c r="O3378" s="30">
        <v>0.18031420320239999</v>
      </c>
      <c r="P3378" s="30">
        <v>0.18309041357799999</v>
      </c>
      <c r="Q3378" s="30">
        <v>0.17727404457160001</v>
      </c>
      <c r="R3378" s="30">
        <v>0.17435420606320001</v>
      </c>
      <c r="S3378" s="30">
        <v>0.1690067806444</v>
      </c>
      <c r="T3378" s="30">
        <v>0.16425675269660001</v>
      </c>
      <c r="U3378" s="30">
        <v>0.14276835613319999</v>
      </c>
      <c r="V3378" s="30">
        <v>0.14978911282080001</v>
      </c>
      <c r="W3378" s="30">
        <v>0.1117338258414</v>
      </c>
      <c r="X3378" s="30">
        <v>0.109581843337</v>
      </c>
      <c r="Y3378" s="30">
        <v>0.1073421863718</v>
      </c>
      <c r="Z3378" s="30">
        <v>0.102698795042</v>
      </c>
      <c r="AA3378" s="30">
        <v>9.56751263878E-2</v>
      </c>
      <c r="AB3378" s="30">
        <v>9.0450668910800003E-2</v>
      </c>
      <c r="AC3378" s="30">
        <v>8.1887700984199993E-2</v>
      </c>
      <c r="AD3378" s="30">
        <v>7.3609235594600003E-2</v>
      </c>
      <c r="AE3378" s="30">
        <v>7.5846995611000001E-2</v>
      </c>
      <c r="AF3378" s="30">
        <v>7.1088769742799998E-2</v>
      </c>
      <c r="AG3378" s="30">
        <v>7.0302279053800001E-2</v>
      </c>
      <c r="AH3378" s="30">
        <v>7.0376404884999993E-2</v>
      </c>
      <c r="AI3378" s="30">
        <v>7.3433974016800005E-2</v>
      </c>
      <c r="AJ3378" s="30">
        <v>6.4179227281000006E-2</v>
      </c>
      <c r="AK3378" s="30">
        <v>0</v>
      </c>
      <c r="AL3378" s="30">
        <v>0</v>
      </c>
    </row>
    <row r="3379" spans="1:38" x14ac:dyDescent="0.25">
      <c r="A3379" s="30" t="s">
        <v>584</v>
      </c>
      <c r="B3379" s="30">
        <v>1</v>
      </c>
      <c r="C3379" s="30" t="s">
        <v>585</v>
      </c>
      <c r="D3379" s="30" t="s">
        <v>7</v>
      </c>
      <c r="E3379" s="30">
        <v>64</v>
      </c>
      <c r="F3379" s="30">
        <v>0</v>
      </c>
      <c r="G3379" s="30">
        <v>0</v>
      </c>
      <c r="H3379" s="30">
        <v>0</v>
      </c>
      <c r="I3379" s="30">
        <v>0</v>
      </c>
      <c r="J3379" s="30">
        <v>0</v>
      </c>
      <c r="K3379" s="30">
        <v>0</v>
      </c>
      <c r="L3379" s="30">
        <v>0</v>
      </c>
      <c r="M3379" s="30">
        <v>0</v>
      </c>
      <c r="N3379" s="30">
        <v>0</v>
      </c>
      <c r="O3379" s="30">
        <v>0</v>
      </c>
      <c r="P3379" s="30">
        <v>0</v>
      </c>
      <c r="Q3379" s="30">
        <v>0</v>
      </c>
      <c r="R3379" s="30">
        <v>0</v>
      </c>
      <c r="S3379" s="30">
        <v>0</v>
      </c>
      <c r="T3379" s="30">
        <v>0</v>
      </c>
      <c r="U3379" s="30">
        <v>0</v>
      </c>
      <c r="V3379" s="30">
        <v>0</v>
      </c>
      <c r="W3379" s="30">
        <v>0</v>
      </c>
      <c r="X3379" s="30">
        <v>0</v>
      </c>
      <c r="Y3379" s="30">
        <v>0</v>
      </c>
      <c r="Z3379" s="30">
        <v>0</v>
      </c>
      <c r="AA3379" s="30">
        <v>0</v>
      </c>
      <c r="AB3379" s="30">
        <v>0</v>
      </c>
      <c r="AC3379" s="30">
        <v>0</v>
      </c>
      <c r="AD3379" s="30">
        <v>0</v>
      </c>
      <c r="AE3379" s="30">
        <v>0</v>
      </c>
      <c r="AF3379" s="30">
        <v>0</v>
      </c>
      <c r="AG3379" s="30">
        <v>0</v>
      </c>
      <c r="AH3379" s="30">
        <v>0</v>
      </c>
      <c r="AI3379" s="30">
        <v>0</v>
      </c>
      <c r="AJ3379" s="30">
        <v>0</v>
      </c>
      <c r="AK3379" s="30">
        <v>0</v>
      </c>
      <c r="AL3379" s="30">
        <v>0</v>
      </c>
    </row>
    <row r="3380" spans="1:38" x14ac:dyDescent="0.25">
      <c r="A3380" s="30" t="s">
        <v>584</v>
      </c>
      <c r="B3380" s="30">
        <v>1</v>
      </c>
      <c r="C3380" s="30" t="s">
        <v>585</v>
      </c>
      <c r="D3380" s="30" t="s">
        <v>4</v>
      </c>
      <c r="E3380" s="30">
        <v>64</v>
      </c>
      <c r="F3380" s="30">
        <v>0</v>
      </c>
      <c r="G3380" s="30">
        <v>0</v>
      </c>
      <c r="H3380" s="30">
        <v>0</v>
      </c>
      <c r="I3380" s="30">
        <v>0</v>
      </c>
      <c r="J3380" s="30">
        <v>0</v>
      </c>
      <c r="K3380" s="30">
        <v>0</v>
      </c>
      <c r="L3380" s="30">
        <v>0</v>
      </c>
      <c r="M3380" s="30">
        <v>0</v>
      </c>
      <c r="N3380" s="30">
        <v>0</v>
      </c>
      <c r="O3380" s="30">
        <v>0</v>
      </c>
      <c r="P3380" s="30">
        <v>0</v>
      </c>
      <c r="Q3380" s="30">
        <v>0</v>
      </c>
      <c r="R3380" s="30">
        <v>0</v>
      </c>
      <c r="S3380" s="30">
        <v>0</v>
      </c>
      <c r="T3380" s="30">
        <v>0</v>
      </c>
      <c r="U3380" s="30">
        <v>0</v>
      </c>
      <c r="V3380" s="30">
        <v>0</v>
      </c>
      <c r="W3380" s="30">
        <v>0</v>
      </c>
      <c r="X3380" s="30">
        <v>0</v>
      </c>
      <c r="Y3380" s="30">
        <v>0</v>
      </c>
      <c r="Z3380" s="30">
        <v>0</v>
      </c>
      <c r="AA3380" s="30">
        <v>0</v>
      </c>
      <c r="AB3380" s="30">
        <v>0</v>
      </c>
      <c r="AC3380" s="30">
        <v>0</v>
      </c>
      <c r="AD3380" s="30">
        <v>0</v>
      </c>
      <c r="AE3380" s="30">
        <v>0</v>
      </c>
      <c r="AF3380" s="30">
        <v>0</v>
      </c>
      <c r="AG3380" s="30">
        <v>0</v>
      </c>
      <c r="AH3380" s="30">
        <v>0</v>
      </c>
      <c r="AI3380" s="30">
        <v>0</v>
      </c>
      <c r="AJ3380" s="30">
        <v>0</v>
      </c>
      <c r="AK3380" s="30">
        <v>0</v>
      </c>
      <c r="AL3380" s="30">
        <v>0</v>
      </c>
    </row>
    <row r="3381" spans="1:38" x14ac:dyDescent="0.25">
      <c r="A3381" s="30" t="s">
        <v>584</v>
      </c>
      <c r="B3381" s="30">
        <v>1</v>
      </c>
      <c r="C3381" s="30" t="s">
        <v>585</v>
      </c>
      <c r="D3381" s="30" t="s">
        <v>11</v>
      </c>
      <c r="E3381" s="30">
        <v>64</v>
      </c>
      <c r="F3381" s="30">
        <v>0</v>
      </c>
      <c r="G3381" s="30">
        <v>0</v>
      </c>
      <c r="H3381" s="30">
        <v>0</v>
      </c>
      <c r="I3381" s="30">
        <v>0</v>
      </c>
      <c r="J3381" s="30">
        <v>0</v>
      </c>
      <c r="K3381" s="30">
        <v>0</v>
      </c>
      <c r="L3381" s="30">
        <v>0</v>
      </c>
      <c r="M3381" s="30">
        <v>0</v>
      </c>
      <c r="N3381" s="30">
        <v>0</v>
      </c>
      <c r="O3381" s="30">
        <v>0</v>
      </c>
      <c r="P3381" s="30">
        <v>0</v>
      </c>
      <c r="Q3381" s="30">
        <v>0</v>
      </c>
      <c r="R3381" s="30">
        <v>0</v>
      </c>
      <c r="S3381" s="30">
        <v>0</v>
      </c>
      <c r="T3381" s="30">
        <v>0</v>
      </c>
      <c r="U3381" s="30">
        <v>0</v>
      </c>
      <c r="V3381" s="30">
        <v>0</v>
      </c>
      <c r="W3381" s="30">
        <v>0</v>
      </c>
      <c r="X3381" s="30">
        <v>0</v>
      </c>
      <c r="Y3381" s="30">
        <v>0</v>
      </c>
      <c r="Z3381" s="30">
        <v>0</v>
      </c>
      <c r="AA3381" s="30">
        <v>0</v>
      </c>
      <c r="AB3381" s="30">
        <v>0</v>
      </c>
      <c r="AC3381" s="30">
        <v>0</v>
      </c>
      <c r="AD3381" s="30">
        <v>0</v>
      </c>
      <c r="AE3381" s="30">
        <v>0</v>
      </c>
      <c r="AF3381" s="30">
        <v>0</v>
      </c>
      <c r="AG3381" s="30">
        <v>0</v>
      </c>
      <c r="AH3381" s="30">
        <v>0</v>
      </c>
      <c r="AI3381" s="30">
        <v>0</v>
      </c>
      <c r="AJ3381" s="30">
        <v>0</v>
      </c>
      <c r="AK3381" s="30">
        <v>0</v>
      </c>
      <c r="AL3381" s="30">
        <v>0</v>
      </c>
    </row>
    <row r="3382" spans="1:38" x14ac:dyDescent="0.25">
      <c r="A3382" s="30" t="s">
        <v>584</v>
      </c>
      <c r="B3382" s="30">
        <v>1</v>
      </c>
      <c r="C3382" s="30" t="s">
        <v>585</v>
      </c>
      <c r="D3382" s="30" t="s">
        <v>450</v>
      </c>
      <c r="E3382" s="30">
        <v>64</v>
      </c>
      <c r="F3382" s="30">
        <v>0</v>
      </c>
      <c r="G3382" s="30">
        <v>0</v>
      </c>
      <c r="H3382" s="30">
        <v>0</v>
      </c>
      <c r="I3382" s="30">
        <v>0</v>
      </c>
      <c r="J3382" s="30">
        <v>0</v>
      </c>
      <c r="K3382" s="30">
        <v>0</v>
      </c>
      <c r="L3382" s="30">
        <v>0</v>
      </c>
      <c r="M3382" s="30">
        <v>0</v>
      </c>
      <c r="N3382" s="30">
        <v>0</v>
      </c>
      <c r="O3382" s="30">
        <v>0</v>
      </c>
      <c r="P3382" s="30">
        <v>0</v>
      </c>
      <c r="Q3382" s="30">
        <v>0</v>
      </c>
      <c r="R3382" s="30">
        <v>0</v>
      </c>
      <c r="S3382" s="30">
        <v>0</v>
      </c>
      <c r="T3382" s="30">
        <v>0</v>
      </c>
      <c r="U3382" s="30">
        <v>0</v>
      </c>
      <c r="V3382" s="30">
        <v>0</v>
      </c>
      <c r="W3382" s="30">
        <v>0</v>
      </c>
      <c r="X3382" s="30">
        <v>0</v>
      </c>
      <c r="Y3382" s="30">
        <v>0</v>
      </c>
      <c r="Z3382" s="30">
        <v>0</v>
      </c>
      <c r="AA3382" s="30">
        <v>0</v>
      </c>
      <c r="AB3382" s="30">
        <v>0</v>
      </c>
      <c r="AC3382" s="30">
        <v>0</v>
      </c>
      <c r="AD3382" s="30">
        <v>0</v>
      </c>
      <c r="AE3382" s="30">
        <v>0</v>
      </c>
      <c r="AF3382" s="30">
        <v>0</v>
      </c>
      <c r="AG3382" s="30">
        <v>0</v>
      </c>
      <c r="AH3382" s="30">
        <v>0</v>
      </c>
      <c r="AI3382" s="30">
        <v>0</v>
      </c>
      <c r="AJ3382" s="30">
        <v>0</v>
      </c>
      <c r="AK3382" s="30">
        <v>0</v>
      </c>
      <c r="AL3382" s="30">
        <v>0</v>
      </c>
    </row>
    <row r="3383" spans="1:38" x14ac:dyDescent="0.25">
      <c r="A3383" s="30" t="s">
        <v>584</v>
      </c>
      <c r="B3383" s="30">
        <v>1</v>
      </c>
      <c r="C3383" s="30" t="s">
        <v>585</v>
      </c>
      <c r="D3383" s="30" t="s">
        <v>9</v>
      </c>
      <c r="E3383" s="30">
        <v>64</v>
      </c>
      <c r="F3383" s="30">
        <v>0</v>
      </c>
      <c r="G3383" s="30">
        <v>0</v>
      </c>
      <c r="H3383" s="30">
        <v>0</v>
      </c>
      <c r="I3383" s="30">
        <v>0</v>
      </c>
      <c r="J3383" s="30">
        <v>0</v>
      </c>
      <c r="K3383" s="30">
        <v>0</v>
      </c>
      <c r="L3383" s="30">
        <v>0</v>
      </c>
      <c r="M3383" s="30">
        <v>0</v>
      </c>
      <c r="N3383" s="30">
        <v>0</v>
      </c>
      <c r="O3383" s="30">
        <v>0</v>
      </c>
      <c r="P3383" s="30">
        <v>0</v>
      </c>
      <c r="Q3383" s="30">
        <v>0</v>
      </c>
      <c r="R3383" s="30">
        <v>0</v>
      </c>
      <c r="S3383" s="30">
        <v>0</v>
      </c>
      <c r="T3383" s="30">
        <v>0</v>
      </c>
      <c r="U3383" s="30">
        <v>0</v>
      </c>
      <c r="V3383" s="30">
        <v>0</v>
      </c>
      <c r="W3383" s="30">
        <v>0</v>
      </c>
      <c r="X3383" s="30">
        <v>0</v>
      </c>
      <c r="Y3383" s="30">
        <v>0</v>
      </c>
      <c r="Z3383" s="30">
        <v>0</v>
      </c>
      <c r="AA3383" s="30">
        <v>0</v>
      </c>
      <c r="AB3383" s="30">
        <v>0</v>
      </c>
      <c r="AC3383" s="30">
        <v>0</v>
      </c>
      <c r="AD3383" s="30">
        <v>0</v>
      </c>
      <c r="AE3383" s="30">
        <v>0</v>
      </c>
      <c r="AF3383" s="30">
        <v>0</v>
      </c>
      <c r="AG3383" s="30">
        <v>0</v>
      </c>
      <c r="AH3383" s="30">
        <v>0</v>
      </c>
      <c r="AI3383" s="30">
        <v>0</v>
      </c>
      <c r="AJ3383" s="30">
        <v>0</v>
      </c>
      <c r="AK3383" s="30">
        <v>0</v>
      </c>
      <c r="AL3383" s="30">
        <v>0</v>
      </c>
    </row>
    <row r="3384" spans="1:38" x14ac:dyDescent="0.25">
      <c r="A3384" s="30" t="s">
        <v>584</v>
      </c>
      <c r="B3384" s="30">
        <v>1</v>
      </c>
      <c r="C3384" s="30" t="s">
        <v>585</v>
      </c>
      <c r="D3384" s="30" t="s">
        <v>13</v>
      </c>
      <c r="E3384" s="30">
        <v>64</v>
      </c>
      <c r="F3384" s="30">
        <v>0</v>
      </c>
      <c r="G3384" s="30">
        <v>0</v>
      </c>
      <c r="H3384" s="30">
        <v>0</v>
      </c>
      <c r="I3384" s="30">
        <v>0</v>
      </c>
      <c r="J3384" s="30">
        <v>0</v>
      </c>
      <c r="K3384" s="30">
        <v>0</v>
      </c>
      <c r="L3384" s="30">
        <v>0</v>
      </c>
      <c r="M3384" s="30">
        <v>0</v>
      </c>
      <c r="N3384" s="30">
        <v>0</v>
      </c>
      <c r="O3384" s="30">
        <v>0</v>
      </c>
      <c r="P3384" s="30">
        <v>0</v>
      </c>
      <c r="Q3384" s="30">
        <v>0</v>
      </c>
      <c r="R3384" s="30">
        <v>0</v>
      </c>
      <c r="S3384" s="30">
        <v>0</v>
      </c>
      <c r="T3384" s="30">
        <v>0</v>
      </c>
      <c r="U3384" s="30">
        <v>0</v>
      </c>
      <c r="V3384" s="30">
        <v>0</v>
      </c>
      <c r="W3384" s="30">
        <v>0</v>
      </c>
      <c r="X3384" s="30">
        <v>0</v>
      </c>
      <c r="Y3384" s="30">
        <v>0</v>
      </c>
      <c r="Z3384" s="30">
        <v>0</v>
      </c>
      <c r="AA3384" s="30">
        <v>0</v>
      </c>
      <c r="AB3384" s="30">
        <v>0</v>
      </c>
      <c r="AC3384" s="30">
        <v>0</v>
      </c>
      <c r="AD3384" s="30">
        <v>0</v>
      </c>
      <c r="AE3384" s="30">
        <v>0</v>
      </c>
      <c r="AF3384" s="30">
        <v>0</v>
      </c>
      <c r="AG3384" s="30">
        <v>0</v>
      </c>
      <c r="AH3384" s="30">
        <v>0</v>
      </c>
      <c r="AI3384" s="30">
        <v>0</v>
      </c>
      <c r="AJ3384" s="30">
        <v>0</v>
      </c>
      <c r="AK3384" s="30">
        <v>0</v>
      </c>
      <c r="AL3384" s="30">
        <v>0</v>
      </c>
    </row>
    <row r="3385" spans="1:38" x14ac:dyDescent="0.25">
      <c r="A3385" s="30" t="s">
        <v>584</v>
      </c>
      <c r="B3385" s="30">
        <v>1</v>
      </c>
      <c r="C3385" s="30" t="s">
        <v>585</v>
      </c>
      <c r="D3385" s="30" t="s">
        <v>15</v>
      </c>
      <c r="E3385" s="30">
        <v>64</v>
      </c>
      <c r="F3385" s="30">
        <v>0</v>
      </c>
      <c r="G3385" s="30">
        <v>0</v>
      </c>
      <c r="H3385" s="30">
        <v>0</v>
      </c>
      <c r="I3385" s="30">
        <v>0</v>
      </c>
      <c r="J3385" s="30">
        <v>0</v>
      </c>
      <c r="K3385" s="30">
        <v>0</v>
      </c>
      <c r="L3385" s="30">
        <v>0</v>
      </c>
      <c r="M3385" s="30">
        <v>0</v>
      </c>
      <c r="N3385" s="30">
        <v>0</v>
      </c>
      <c r="O3385" s="30">
        <v>0</v>
      </c>
      <c r="P3385" s="30">
        <v>0</v>
      </c>
      <c r="Q3385" s="30">
        <v>0</v>
      </c>
      <c r="R3385" s="30">
        <v>0</v>
      </c>
      <c r="S3385" s="30">
        <v>0</v>
      </c>
      <c r="T3385" s="30">
        <v>0</v>
      </c>
      <c r="U3385" s="30">
        <v>0</v>
      </c>
      <c r="V3385" s="30">
        <v>0</v>
      </c>
      <c r="W3385" s="30">
        <v>0</v>
      </c>
      <c r="X3385" s="30">
        <v>0</v>
      </c>
      <c r="Y3385" s="30">
        <v>0</v>
      </c>
      <c r="Z3385" s="30">
        <v>0</v>
      </c>
      <c r="AA3385" s="30">
        <v>0</v>
      </c>
      <c r="AB3385" s="30">
        <v>0</v>
      </c>
      <c r="AC3385" s="30">
        <v>0</v>
      </c>
      <c r="AD3385" s="30">
        <v>0</v>
      </c>
      <c r="AE3385" s="30">
        <v>0</v>
      </c>
      <c r="AF3385" s="30">
        <v>0</v>
      </c>
      <c r="AG3385" s="30">
        <v>0</v>
      </c>
      <c r="AH3385" s="30">
        <v>0</v>
      </c>
      <c r="AI3385" s="30">
        <v>0</v>
      </c>
      <c r="AJ3385" s="30">
        <v>0</v>
      </c>
      <c r="AK3385" s="30">
        <v>0</v>
      </c>
      <c r="AL3385" s="30">
        <v>0</v>
      </c>
    </row>
    <row r="3386" spans="1:38" x14ac:dyDescent="0.25">
      <c r="A3386" s="30" t="s">
        <v>584</v>
      </c>
      <c r="B3386" s="30">
        <v>1</v>
      </c>
      <c r="C3386" s="30" t="s">
        <v>585</v>
      </c>
      <c r="D3386" s="30" t="s">
        <v>18</v>
      </c>
      <c r="E3386" s="30">
        <v>64</v>
      </c>
      <c r="F3386" s="30">
        <v>0</v>
      </c>
      <c r="G3386" s="30">
        <v>0</v>
      </c>
      <c r="H3386" s="30">
        <v>0</v>
      </c>
      <c r="I3386" s="30">
        <v>0</v>
      </c>
      <c r="J3386" s="30">
        <v>0</v>
      </c>
      <c r="K3386" s="30">
        <v>0</v>
      </c>
      <c r="L3386" s="30">
        <v>0</v>
      </c>
      <c r="M3386" s="30">
        <v>0</v>
      </c>
      <c r="N3386" s="30">
        <v>0</v>
      </c>
      <c r="O3386" s="30">
        <v>0</v>
      </c>
      <c r="P3386" s="30">
        <v>0</v>
      </c>
      <c r="Q3386" s="30">
        <v>0</v>
      </c>
      <c r="R3386" s="30">
        <v>0</v>
      </c>
      <c r="S3386" s="30">
        <v>0</v>
      </c>
      <c r="T3386" s="30">
        <v>0</v>
      </c>
      <c r="U3386" s="30">
        <v>0</v>
      </c>
      <c r="V3386" s="30">
        <v>0</v>
      </c>
      <c r="W3386" s="30">
        <v>0</v>
      </c>
      <c r="X3386" s="30">
        <v>0</v>
      </c>
      <c r="Y3386" s="30">
        <v>0</v>
      </c>
      <c r="Z3386" s="30">
        <v>0</v>
      </c>
      <c r="AA3386" s="30">
        <v>0</v>
      </c>
      <c r="AB3386" s="30">
        <v>0</v>
      </c>
      <c r="AC3386" s="30">
        <v>0</v>
      </c>
      <c r="AD3386" s="30">
        <v>0</v>
      </c>
      <c r="AE3386" s="30">
        <v>0</v>
      </c>
      <c r="AF3386" s="30">
        <v>0</v>
      </c>
      <c r="AG3386" s="30">
        <v>0</v>
      </c>
      <c r="AH3386" s="30">
        <v>0</v>
      </c>
      <c r="AI3386" s="30">
        <v>0</v>
      </c>
      <c r="AJ3386" s="30">
        <v>0</v>
      </c>
      <c r="AK3386" s="30">
        <v>0</v>
      </c>
      <c r="AL3386" s="30">
        <v>0</v>
      </c>
    </row>
    <row r="3387" spans="1:38" x14ac:dyDescent="0.25">
      <c r="A3387" s="30" t="s">
        <v>584</v>
      </c>
      <c r="B3387" s="30">
        <v>1</v>
      </c>
      <c r="C3387" s="30" t="s">
        <v>585</v>
      </c>
      <c r="D3387" s="30" t="s">
        <v>363</v>
      </c>
      <c r="E3387" s="30">
        <v>64</v>
      </c>
      <c r="F3387" s="30">
        <v>0</v>
      </c>
      <c r="G3387" s="30">
        <v>0</v>
      </c>
      <c r="H3387" s="30">
        <v>0</v>
      </c>
      <c r="I3387" s="30">
        <v>0</v>
      </c>
      <c r="J3387" s="30">
        <v>0</v>
      </c>
      <c r="K3387" s="30">
        <v>0</v>
      </c>
      <c r="L3387" s="30">
        <v>0</v>
      </c>
      <c r="M3387" s="30">
        <v>0</v>
      </c>
      <c r="N3387" s="30">
        <v>0</v>
      </c>
      <c r="O3387" s="30">
        <v>0</v>
      </c>
      <c r="P3387" s="30">
        <v>0</v>
      </c>
      <c r="Q3387" s="30">
        <v>0</v>
      </c>
      <c r="R3387" s="30">
        <v>0</v>
      </c>
      <c r="S3387" s="30">
        <v>0</v>
      </c>
      <c r="T3387" s="30">
        <v>0</v>
      </c>
      <c r="U3387" s="30">
        <v>0</v>
      </c>
      <c r="V3387" s="30">
        <v>0</v>
      </c>
      <c r="W3387" s="30">
        <v>0</v>
      </c>
      <c r="X3387" s="30">
        <v>0</v>
      </c>
      <c r="Y3387" s="30">
        <v>0</v>
      </c>
      <c r="Z3387" s="30">
        <v>0</v>
      </c>
      <c r="AA3387" s="30">
        <v>0</v>
      </c>
      <c r="AB3387" s="30">
        <v>0</v>
      </c>
      <c r="AC3387" s="30">
        <v>0</v>
      </c>
      <c r="AD3387" s="30">
        <v>0</v>
      </c>
      <c r="AE3387" s="30">
        <v>0</v>
      </c>
      <c r="AF3387" s="30">
        <v>0</v>
      </c>
      <c r="AG3387" s="30">
        <v>0</v>
      </c>
      <c r="AH3387" s="30">
        <v>0</v>
      </c>
      <c r="AI3387" s="30">
        <v>0</v>
      </c>
      <c r="AJ3387" s="30">
        <v>0</v>
      </c>
      <c r="AK3387" s="30">
        <v>0</v>
      </c>
      <c r="AL3387" s="30">
        <v>0</v>
      </c>
    </row>
    <row r="3388" spans="1:38" x14ac:dyDescent="0.25">
      <c r="A3388" s="30" t="s">
        <v>584</v>
      </c>
      <c r="B3388" s="30">
        <v>1</v>
      </c>
      <c r="C3388" s="30" t="s">
        <v>585</v>
      </c>
      <c r="D3388" s="30" t="s">
        <v>20</v>
      </c>
      <c r="E3388" s="30">
        <v>64</v>
      </c>
      <c r="F3388" s="30">
        <v>0</v>
      </c>
      <c r="G3388" s="30">
        <v>0</v>
      </c>
      <c r="H3388" s="30">
        <v>0</v>
      </c>
      <c r="I3388" s="30">
        <v>0</v>
      </c>
      <c r="J3388" s="30">
        <v>0</v>
      </c>
      <c r="K3388" s="30">
        <v>0</v>
      </c>
      <c r="L3388" s="30">
        <v>0</v>
      </c>
      <c r="M3388" s="30">
        <v>0</v>
      </c>
      <c r="N3388" s="30">
        <v>0</v>
      </c>
      <c r="O3388" s="30">
        <v>0</v>
      </c>
      <c r="P3388" s="30">
        <v>0</v>
      </c>
      <c r="Q3388" s="30">
        <v>0</v>
      </c>
      <c r="R3388" s="30">
        <v>0</v>
      </c>
      <c r="S3388" s="30">
        <v>0</v>
      </c>
      <c r="T3388" s="30">
        <v>0</v>
      </c>
      <c r="U3388" s="30">
        <v>0</v>
      </c>
      <c r="V3388" s="30">
        <v>0</v>
      </c>
      <c r="W3388" s="30">
        <v>0</v>
      </c>
      <c r="X3388" s="30">
        <v>0</v>
      </c>
      <c r="Y3388" s="30">
        <v>0</v>
      </c>
      <c r="Z3388" s="30">
        <v>0</v>
      </c>
      <c r="AA3388" s="30">
        <v>0</v>
      </c>
      <c r="AB3388" s="30">
        <v>0</v>
      </c>
      <c r="AC3388" s="30">
        <v>0</v>
      </c>
      <c r="AD3388" s="30">
        <v>0</v>
      </c>
      <c r="AE3388" s="30">
        <v>0</v>
      </c>
      <c r="AF3388" s="30">
        <v>0</v>
      </c>
      <c r="AG3388" s="30">
        <v>0</v>
      </c>
      <c r="AH3388" s="30">
        <v>0</v>
      </c>
      <c r="AI3388" s="30">
        <v>0</v>
      </c>
      <c r="AJ3388" s="30">
        <v>0</v>
      </c>
      <c r="AK3388" s="30">
        <v>0</v>
      </c>
      <c r="AL3388" s="30">
        <v>0</v>
      </c>
    </row>
    <row r="3389" spans="1:38" x14ac:dyDescent="0.25">
      <c r="A3389" s="30" t="s">
        <v>584</v>
      </c>
      <c r="B3389" s="30">
        <v>1</v>
      </c>
      <c r="C3389" s="30" t="s">
        <v>585</v>
      </c>
      <c r="D3389" s="30" t="s">
        <v>22</v>
      </c>
      <c r="E3389" s="30">
        <v>64</v>
      </c>
      <c r="F3389" s="30">
        <v>1.0581787742022</v>
      </c>
      <c r="G3389" s="30">
        <v>1.0525725290187999</v>
      </c>
      <c r="H3389" s="30">
        <v>0.98810070966300001</v>
      </c>
      <c r="I3389" s="30">
        <v>0.97828978064420002</v>
      </c>
      <c r="J3389" s="30">
        <v>1.0343522322695999</v>
      </c>
      <c r="K3389" s="30">
        <v>1.1212490322696</v>
      </c>
      <c r="L3389" s="30">
        <v>1.1773114838651999</v>
      </c>
      <c r="M3389" s="30">
        <v>1.2236183790140001</v>
      </c>
      <c r="N3389" s="30">
        <v>1.150552508633</v>
      </c>
      <c r="O3389" s="30">
        <v>1.2573981638586</v>
      </c>
      <c r="P3389" s="30">
        <v>1.427269306019</v>
      </c>
      <c r="Q3389" s="30">
        <v>1.2749203351436</v>
      </c>
      <c r="R3389" s="30">
        <v>1.3791591046962</v>
      </c>
      <c r="S3389" s="30">
        <v>1.4112325722348</v>
      </c>
      <c r="T3389" s="30">
        <v>1.593108</v>
      </c>
      <c r="U3389" s="30">
        <v>3.9675720000000001</v>
      </c>
      <c r="V3389" s="30">
        <v>6.0151300000000001</v>
      </c>
      <c r="W3389" s="30">
        <v>8.3219480000000008</v>
      </c>
      <c r="X3389" s="30">
        <v>2.1065619999999998</v>
      </c>
      <c r="Y3389" s="30">
        <v>2.431978</v>
      </c>
      <c r="Z3389" s="30">
        <v>3.86114428</v>
      </c>
      <c r="AA3389" s="30">
        <v>9.7094211000000001</v>
      </c>
      <c r="AB3389" s="30">
        <v>4.6103579999999997</v>
      </c>
      <c r="AC3389" s="30">
        <v>3.40701016</v>
      </c>
      <c r="AD3389" s="30">
        <v>3.9368780000000001</v>
      </c>
      <c r="AE3389" s="30">
        <v>3.0396000000000001</v>
      </c>
      <c r="AF3389" s="30">
        <v>6.4394819999999999</v>
      </c>
      <c r="AG3389" s="30">
        <v>6.7451587780000004</v>
      </c>
      <c r="AH3389" s="30">
        <v>9.8477080000000008</v>
      </c>
      <c r="AI3389" s="30">
        <v>4.9023979999999998</v>
      </c>
      <c r="AJ3389" s="30">
        <v>7.6990328521164004</v>
      </c>
      <c r="AK3389" s="30">
        <v>0</v>
      </c>
      <c r="AL3389" s="30">
        <v>0</v>
      </c>
    </row>
    <row r="3390" spans="1:38" x14ac:dyDescent="0.25">
      <c r="A3390" s="30" t="s">
        <v>584</v>
      </c>
      <c r="B3390" s="30">
        <v>1</v>
      </c>
      <c r="C3390" s="30" t="s">
        <v>585</v>
      </c>
      <c r="D3390" s="30" t="s">
        <v>24</v>
      </c>
      <c r="E3390" s="30">
        <v>64</v>
      </c>
      <c r="F3390" s="30">
        <v>0</v>
      </c>
      <c r="G3390" s="30">
        <v>0</v>
      </c>
      <c r="H3390" s="30">
        <v>0</v>
      </c>
      <c r="I3390" s="30">
        <v>0</v>
      </c>
      <c r="J3390" s="30">
        <v>0</v>
      </c>
      <c r="K3390" s="30">
        <v>0</v>
      </c>
      <c r="L3390" s="30">
        <v>0</v>
      </c>
      <c r="M3390" s="30">
        <v>0</v>
      </c>
      <c r="N3390" s="30">
        <v>0</v>
      </c>
      <c r="O3390" s="30">
        <v>0</v>
      </c>
      <c r="P3390" s="30">
        <v>0</v>
      </c>
      <c r="Q3390" s="30">
        <v>0</v>
      </c>
      <c r="R3390" s="30">
        <v>0</v>
      </c>
      <c r="S3390" s="30">
        <v>0</v>
      </c>
      <c r="T3390" s="30">
        <v>0</v>
      </c>
      <c r="U3390" s="30">
        <v>0</v>
      </c>
      <c r="V3390" s="30">
        <v>0</v>
      </c>
      <c r="W3390" s="30">
        <v>0</v>
      </c>
      <c r="X3390" s="30">
        <v>0</v>
      </c>
      <c r="Y3390" s="30">
        <v>0</v>
      </c>
      <c r="Z3390" s="30">
        <v>0</v>
      </c>
      <c r="AA3390" s="30">
        <v>0</v>
      </c>
      <c r="AB3390" s="30">
        <v>0</v>
      </c>
      <c r="AC3390" s="30">
        <v>0</v>
      </c>
      <c r="AD3390" s="30">
        <v>0</v>
      </c>
      <c r="AE3390" s="30">
        <v>0</v>
      </c>
      <c r="AF3390" s="30">
        <v>0</v>
      </c>
      <c r="AG3390" s="30">
        <v>0</v>
      </c>
      <c r="AH3390" s="30">
        <v>0</v>
      </c>
      <c r="AI3390" s="30">
        <v>0</v>
      </c>
      <c r="AJ3390" s="30">
        <v>0</v>
      </c>
      <c r="AK3390" s="30">
        <v>0</v>
      </c>
      <c r="AL3390" s="30">
        <v>0</v>
      </c>
    </row>
    <row r="3391" spans="1:38" x14ac:dyDescent="0.25">
      <c r="A3391" s="30" t="s">
        <v>584</v>
      </c>
      <c r="B3391" s="30">
        <v>1</v>
      </c>
      <c r="C3391" s="30" t="s">
        <v>585</v>
      </c>
      <c r="D3391" s="30" t="s">
        <v>451</v>
      </c>
      <c r="E3391" s="30">
        <v>64</v>
      </c>
      <c r="F3391" s="30">
        <v>0</v>
      </c>
      <c r="G3391" s="30">
        <v>0</v>
      </c>
      <c r="H3391" s="30">
        <v>0</v>
      </c>
      <c r="I3391" s="30">
        <v>0</v>
      </c>
      <c r="J3391" s="30">
        <v>0</v>
      </c>
      <c r="K3391" s="30">
        <v>0</v>
      </c>
      <c r="L3391" s="30">
        <v>0</v>
      </c>
      <c r="M3391" s="30">
        <v>0</v>
      </c>
      <c r="N3391" s="30">
        <v>0</v>
      </c>
      <c r="O3391" s="30">
        <v>0</v>
      </c>
      <c r="P3391" s="30">
        <v>0</v>
      </c>
      <c r="Q3391" s="30">
        <v>0</v>
      </c>
      <c r="R3391" s="30">
        <v>0</v>
      </c>
      <c r="S3391" s="30">
        <v>0</v>
      </c>
      <c r="T3391" s="30">
        <v>0</v>
      </c>
      <c r="U3391" s="30">
        <v>0</v>
      </c>
      <c r="V3391" s="30">
        <v>0</v>
      </c>
      <c r="W3391" s="30">
        <v>0</v>
      </c>
      <c r="X3391" s="30">
        <v>0</v>
      </c>
      <c r="Y3391" s="30">
        <v>0</v>
      </c>
      <c r="Z3391" s="30">
        <v>0</v>
      </c>
      <c r="AA3391" s="30">
        <v>0</v>
      </c>
      <c r="AB3391" s="30">
        <v>0</v>
      </c>
      <c r="AC3391" s="30">
        <v>0</v>
      </c>
      <c r="AD3391" s="30">
        <v>0</v>
      </c>
      <c r="AE3391" s="30">
        <v>0</v>
      </c>
      <c r="AF3391" s="30">
        <v>0</v>
      </c>
      <c r="AG3391" s="30">
        <v>0</v>
      </c>
      <c r="AH3391" s="30">
        <v>0</v>
      </c>
      <c r="AI3391" s="30">
        <v>0</v>
      </c>
      <c r="AJ3391" s="30">
        <v>0</v>
      </c>
      <c r="AK3391" s="30">
        <v>0</v>
      </c>
      <c r="AL3391" s="30">
        <v>0</v>
      </c>
    </row>
    <row r="3392" spans="1:38" x14ac:dyDescent="0.25">
      <c r="A3392" s="30" t="s">
        <v>584</v>
      </c>
      <c r="B3392" s="30">
        <v>1</v>
      </c>
      <c r="C3392" s="30" t="s">
        <v>585</v>
      </c>
      <c r="D3392" s="30" t="s">
        <v>26</v>
      </c>
      <c r="E3392" s="30">
        <v>64</v>
      </c>
      <c r="F3392" s="30">
        <v>0</v>
      </c>
      <c r="G3392" s="30">
        <v>0</v>
      </c>
      <c r="H3392" s="30">
        <v>0</v>
      </c>
      <c r="I3392" s="30">
        <v>0</v>
      </c>
      <c r="J3392" s="30">
        <v>0</v>
      </c>
      <c r="K3392" s="30">
        <v>0</v>
      </c>
      <c r="L3392" s="30">
        <v>0</v>
      </c>
      <c r="M3392" s="30">
        <v>0</v>
      </c>
      <c r="N3392" s="30">
        <v>0</v>
      </c>
      <c r="O3392" s="30">
        <v>0</v>
      </c>
      <c r="P3392" s="30">
        <v>0</v>
      </c>
      <c r="Q3392" s="30">
        <v>0</v>
      </c>
      <c r="R3392" s="30">
        <v>0</v>
      </c>
      <c r="S3392" s="30">
        <v>0</v>
      </c>
      <c r="T3392" s="30">
        <v>0</v>
      </c>
      <c r="U3392" s="30">
        <v>0</v>
      </c>
      <c r="V3392" s="30">
        <v>0</v>
      </c>
      <c r="W3392" s="30">
        <v>0</v>
      </c>
      <c r="X3392" s="30">
        <v>0</v>
      </c>
      <c r="Y3392" s="30">
        <v>0</v>
      </c>
      <c r="Z3392" s="30">
        <v>0</v>
      </c>
      <c r="AA3392" s="30">
        <v>0</v>
      </c>
      <c r="AB3392" s="30">
        <v>0</v>
      </c>
      <c r="AC3392" s="30">
        <v>0</v>
      </c>
      <c r="AD3392" s="30">
        <v>0</v>
      </c>
      <c r="AE3392" s="30">
        <v>0</v>
      </c>
      <c r="AF3392" s="30">
        <v>0</v>
      </c>
      <c r="AG3392" s="30">
        <v>0</v>
      </c>
      <c r="AH3392" s="30">
        <v>0</v>
      </c>
      <c r="AI3392" s="30">
        <v>0</v>
      </c>
      <c r="AJ3392" s="30">
        <v>0</v>
      </c>
      <c r="AK3392" s="30">
        <v>0</v>
      </c>
      <c r="AL3392" s="30">
        <v>0</v>
      </c>
    </row>
    <row r="3393" spans="1:38" x14ac:dyDescent="0.25">
      <c r="A3393" s="30" t="s">
        <v>584</v>
      </c>
      <c r="B3393" s="30">
        <v>1</v>
      </c>
      <c r="C3393" s="30" t="s">
        <v>585</v>
      </c>
      <c r="D3393" s="30" t="s">
        <v>35</v>
      </c>
      <c r="E3393" s="30">
        <v>64</v>
      </c>
      <c r="F3393" s="30">
        <v>0</v>
      </c>
      <c r="G3393" s="30">
        <v>0</v>
      </c>
      <c r="H3393" s="30">
        <v>0</v>
      </c>
      <c r="I3393" s="30">
        <v>0</v>
      </c>
      <c r="J3393" s="30">
        <v>0</v>
      </c>
      <c r="K3393" s="30">
        <v>0</v>
      </c>
      <c r="L3393" s="30">
        <v>0</v>
      </c>
      <c r="M3393" s="30">
        <v>0</v>
      </c>
      <c r="N3393" s="30">
        <v>0</v>
      </c>
      <c r="O3393" s="30">
        <v>0</v>
      </c>
      <c r="P3393" s="30">
        <v>0</v>
      </c>
      <c r="Q3393" s="30">
        <v>0</v>
      </c>
      <c r="R3393" s="30">
        <v>0</v>
      </c>
      <c r="S3393" s="30">
        <v>0</v>
      </c>
      <c r="T3393" s="30">
        <v>0</v>
      </c>
      <c r="U3393" s="30">
        <v>0</v>
      </c>
      <c r="V3393" s="30">
        <v>0</v>
      </c>
      <c r="W3393" s="30">
        <v>0</v>
      </c>
      <c r="X3393" s="30">
        <v>0</v>
      </c>
      <c r="Y3393" s="30">
        <v>0</v>
      </c>
      <c r="Z3393" s="30">
        <v>0</v>
      </c>
      <c r="AA3393" s="30">
        <v>0</v>
      </c>
      <c r="AB3393" s="30">
        <v>0</v>
      </c>
      <c r="AC3393" s="30">
        <v>0</v>
      </c>
      <c r="AD3393" s="30">
        <v>0</v>
      </c>
      <c r="AE3393" s="30">
        <v>0</v>
      </c>
      <c r="AF3393" s="30">
        <v>0</v>
      </c>
      <c r="AG3393" s="30">
        <v>0</v>
      </c>
      <c r="AH3393" s="30">
        <v>0</v>
      </c>
      <c r="AI3393" s="30">
        <v>0</v>
      </c>
      <c r="AJ3393" s="30">
        <v>0</v>
      </c>
      <c r="AK3393" s="30">
        <v>0</v>
      </c>
      <c r="AL3393" s="30">
        <v>0</v>
      </c>
    </row>
    <row r="3394" spans="1:38" x14ac:dyDescent="0.25">
      <c r="A3394" s="30" t="s">
        <v>584</v>
      </c>
      <c r="B3394" s="30">
        <v>1</v>
      </c>
      <c r="C3394" s="30" t="s">
        <v>585</v>
      </c>
      <c r="D3394" s="30" t="s">
        <v>28</v>
      </c>
      <c r="E3394" s="30">
        <v>64</v>
      </c>
      <c r="F3394" s="30">
        <v>0</v>
      </c>
      <c r="G3394" s="30">
        <v>0</v>
      </c>
      <c r="H3394" s="30">
        <v>0</v>
      </c>
      <c r="I3394" s="30">
        <v>0</v>
      </c>
      <c r="J3394" s="30">
        <v>0</v>
      </c>
      <c r="K3394" s="30">
        <v>0</v>
      </c>
      <c r="L3394" s="30">
        <v>0</v>
      </c>
      <c r="M3394" s="30">
        <v>0</v>
      </c>
      <c r="N3394" s="30">
        <v>0</v>
      </c>
      <c r="O3394" s="30">
        <v>0</v>
      </c>
      <c r="P3394" s="30">
        <v>0</v>
      </c>
      <c r="Q3394" s="30">
        <v>0</v>
      </c>
      <c r="R3394" s="30">
        <v>0</v>
      </c>
      <c r="S3394" s="30">
        <v>0</v>
      </c>
      <c r="T3394" s="30">
        <v>0</v>
      </c>
      <c r="U3394" s="30">
        <v>0</v>
      </c>
      <c r="V3394" s="30">
        <v>0</v>
      </c>
      <c r="W3394" s="30">
        <v>0</v>
      </c>
      <c r="X3394" s="30">
        <v>0</v>
      </c>
      <c r="Y3394" s="30">
        <v>0</v>
      </c>
      <c r="Z3394" s="30">
        <v>0</v>
      </c>
      <c r="AA3394" s="30">
        <v>0</v>
      </c>
      <c r="AB3394" s="30">
        <v>0</v>
      </c>
      <c r="AC3394" s="30">
        <v>0</v>
      </c>
      <c r="AD3394" s="30">
        <v>0</v>
      </c>
      <c r="AE3394" s="30">
        <v>0</v>
      </c>
      <c r="AF3394" s="30">
        <v>0</v>
      </c>
      <c r="AG3394" s="30">
        <v>0</v>
      </c>
      <c r="AH3394" s="30">
        <v>0</v>
      </c>
      <c r="AI3394" s="30">
        <v>0</v>
      </c>
      <c r="AJ3394" s="30">
        <v>0</v>
      </c>
      <c r="AK3394" s="30">
        <v>0</v>
      </c>
      <c r="AL3394" s="30">
        <v>0</v>
      </c>
    </row>
    <row r="3395" spans="1:38" x14ac:dyDescent="0.25">
      <c r="A3395" s="30" t="s">
        <v>584</v>
      </c>
      <c r="B3395" s="30">
        <v>1</v>
      </c>
      <c r="C3395" s="30" t="s">
        <v>585</v>
      </c>
      <c r="D3395" s="30" t="s">
        <v>30</v>
      </c>
      <c r="E3395" s="30">
        <v>64</v>
      </c>
      <c r="F3395" s="30">
        <v>0</v>
      </c>
      <c r="G3395" s="30">
        <v>0</v>
      </c>
      <c r="H3395" s="30">
        <v>0</v>
      </c>
      <c r="I3395" s="30">
        <v>0</v>
      </c>
      <c r="J3395" s="30">
        <v>0</v>
      </c>
      <c r="K3395" s="30">
        <v>0</v>
      </c>
      <c r="L3395" s="30">
        <v>0</v>
      </c>
      <c r="M3395" s="30">
        <v>0</v>
      </c>
      <c r="N3395" s="30">
        <v>0</v>
      </c>
      <c r="O3395" s="30">
        <v>0</v>
      </c>
      <c r="P3395" s="30">
        <v>0</v>
      </c>
      <c r="Q3395" s="30">
        <v>0</v>
      </c>
      <c r="R3395" s="30">
        <v>0</v>
      </c>
      <c r="S3395" s="30">
        <v>0</v>
      </c>
      <c r="T3395" s="30">
        <v>0</v>
      </c>
      <c r="U3395" s="30">
        <v>0</v>
      </c>
      <c r="V3395" s="30">
        <v>0</v>
      </c>
      <c r="W3395" s="30">
        <v>0</v>
      </c>
      <c r="X3395" s="30">
        <v>0</v>
      </c>
      <c r="Y3395" s="30">
        <v>0</v>
      </c>
      <c r="Z3395" s="30">
        <v>0</v>
      </c>
      <c r="AA3395" s="30">
        <v>0</v>
      </c>
      <c r="AB3395" s="30">
        <v>0</v>
      </c>
      <c r="AC3395" s="30">
        <v>0</v>
      </c>
      <c r="AD3395" s="30">
        <v>0</v>
      </c>
      <c r="AE3395" s="30">
        <v>0</v>
      </c>
      <c r="AF3395" s="30">
        <v>0</v>
      </c>
      <c r="AG3395" s="30">
        <v>0</v>
      </c>
      <c r="AH3395" s="30">
        <v>0</v>
      </c>
      <c r="AI3395" s="30">
        <v>0</v>
      </c>
      <c r="AJ3395" s="30">
        <v>0</v>
      </c>
      <c r="AK3395" s="30">
        <v>0</v>
      </c>
      <c r="AL3395" s="30">
        <v>0</v>
      </c>
    </row>
    <row r="3396" spans="1:38" x14ac:dyDescent="0.25">
      <c r="A3396" s="30" t="s">
        <v>584</v>
      </c>
      <c r="B3396" s="30">
        <v>1</v>
      </c>
      <c r="C3396" s="30" t="s">
        <v>585</v>
      </c>
      <c r="D3396" s="30" t="s">
        <v>32</v>
      </c>
      <c r="E3396" s="30">
        <v>64</v>
      </c>
      <c r="F3396" s="30">
        <v>0</v>
      </c>
      <c r="G3396" s="30">
        <v>0</v>
      </c>
      <c r="H3396" s="30">
        <v>0</v>
      </c>
      <c r="I3396" s="30">
        <v>0</v>
      </c>
      <c r="J3396" s="30">
        <v>0</v>
      </c>
      <c r="K3396" s="30">
        <v>0</v>
      </c>
      <c r="L3396" s="30">
        <v>0</v>
      </c>
      <c r="M3396" s="30">
        <v>0</v>
      </c>
      <c r="N3396" s="30">
        <v>0</v>
      </c>
      <c r="O3396" s="30">
        <v>0</v>
      </c>
      <c r="P3396" s="30">
        <v>0</v>
      </c>
      <c r="Q3396" s="30">
        <v>0</v>
      </c>
      <c r="R3396" s="30">
        <v>0</v>
      </c>
      <c r="S3396" s="30">
        <v>0</v>
      </c>
      <c r="T3396" s="30">
        <v>0</v>
      </c>
      <c r="U3396" s="30">
        <v>0</v>
      </c>
      <c r="V3396" s="30">
        <v>0</v>
      </c>
      <c r="W3396" s="30">
        <v>0</v>
      </c>
      <c r="X3396" s="30">
        <v>0</v>
      </c>
      <c r="Y3396" s="30">
        <v>0</v>
      </c>
      <c r="Z3396" s="30">
        <v>0</v>
      </c>
      <c r="AA3396" s="30">
        <v>0</v>
      </c>
      <c r="AB3396" s="30">
        <v>0</v>
      </c>
      <c r="AC3396" s="30">
        <v>0</v>
      </c>
      <c r="AD3396" s="30">
        <v>0</v>
      </c>
      <c r="AE3396" s="30">
        <v>0</v>
      </c>
      <c r="AF3396" s="30">
        <v>0</v>
      </c>
      <c r="AG3396" s="30">
        <v>0</v>
      </c>
      <c r="AH3396" s="30">
        <v>0</v>
      </c>
      <c r="AI3396" s="30">
        <v>0</v>
      </c>
      <c r="AJ3396" s="30">
        <v>0</v>
      </c>
      <c r="AK3396" s="30">
        <v>0</v>
      </c>
      <c r="AL3396" s="30">
        <v>0</v>
      </c>
    </row>
    <row r="3397" spans="1:38" x14ac:dyDescent="0.25">
      <c r="A3397" s="30" t="s">
        <v>584</v>
      </c>
      <c r="B3397" s="30">
        <v>1</v>
      </c>
      <c r="C3397" s="30" t="s">
        <v>585</v>
      </c>
      <c r="D3397" s="30" t="s">
        <v>38</v>
      </c>
      <c r="E3397" s="30">
        <v>64</v>
      </c>
      <c r="F3397" s="30">
        <v>0</v>
      </c>
      <c r="G3397" s="30">
        <v>0</v>
      </c>
      <c r="H3397" s="30">
        <v>0</v>
      </c>
      <c r="I3397" s="30">
        <v>0</v>
      </c>
      <c r="J3397" s="30">
        <v>0</v>
      </c>
      <c r="K3397" s="30">
        <v>0</v>
      </c>
      <c r="L3397" s="30">
        <v>0</v>
      </c>
      <c r="M3397" s="30">
        <v>0</v>
      </c>
      <c r="N3397" s="30">
        <v>0</v>
      </c>
      <c r="O3397" s="30">
        <v>0</v>
      </c>
      <c r="P3397" s="30">
        <v>0</v>
      </c>
      <c r="Q3397" s="30">
        <v>0</v>
      </c>
      <c r="R3397" s="30">
        <v>0</v>
      </c>
      <c r="S3397" s="30">
        <v>0</v>
      </c>
      <c r="T3397" s="30">
        <v>0</v>
      </c>
      <c r="U3397" s="30">
        <v>0</v>
      </c>
      <c r="V3397" s="30">
        <v>0</v>
      </c>
      <c r="W3397" s="30">
        <v>0</v>
      </c>
      <c r="X3397" s="30">
        <v>0</v>
      </c>
      <c r="Y3397" s="30">
        <v>0</v>
      </c>
      <c r="Z3397" s="30">
        <v>0</v>
      </c>
      <c r="AA3397" s="30">
        <v>0</v>
      </c>
      <c r="AB3397" s="30">
        <v>0</v>
      </c>
      <c r="AC3397" s="30">
        <v>0</v>
      </c>
      <c r="AD3397" s="30">
        <v>0</v>
      </c>
      <c r="AE3397" s="30">
        <v>0</v>
      </c>
      <c r="AF3397" s="30">
        <v>0</v>
      </c>
      <c r="AG3397" s="30">
        <v>0</v>
      </c>
      <c r="AH3397" s="30">
        <v>0</v>
      </c>
      <c r="AI3397" s="30">
        <v>0</v>
      </c>
      <c r="AJ3397" s="30">
        <v>0</v>
      </c>
      <c r="AK3397" s="30">
        <v>0</v>
      </c>
      <c r="AL3397" s="30">
        <v>0</v>
      </c>
    </row>
    <row r="3398" spans="1:38" x14ac:dyDescent="0.25">
      <c r="A3398" s="30" t="s">
        <v>584</v>
      </c>
      <c r="B3398" s="30">
        <v>1</v>
      </c>
      <c r="C3398" s="30" t="s">
        <v>585</v>
      </c>
      <c r="D3398" s="30" t="s">
        <v>40</v>
      </c>
      <c r="E3398" s="30">
        <v>64</v>
      </c>
      <c r="F3398" s="30">
        <v>0</v>
      </c>
      <c r="G3398" s="30">
        <v>0</v>
      </c>
      <c r="H3398" s="30">
        <v>0</v>
      </c>
      <c r="I3398" s="30">
        <v>0</v>
      </c>
      <c r="J3398" s="30">
        <v>0</v>
      </c>
      <c r="K3398" s="30">
        <v>0</v>
      </c>
      <c r="L3398" s="30">
        <v>0</v>
      </c>
      <c r="M3398" s="30">
        <v>0</v>
      </c>
      <c r="N3398" s="30">
        <v>0</v>
      </c>
      <c r="O3398" s="30">
        <v>0</v>
      </c>
      <c r="P3398" s="30">
        <v>0</v>
      </c>
      <c r="Q3398" s="30">
        <v>0</v>
      </c>
      <c r="R3398" s="30">
        <v>0</v>
      </c>
      <c r="S3398" s="30">
        <v>0</v>
      </c>
      <c r="T3398" s="30">
        <v>0</v>
      </c>
      <c r="U3398" s="30">
        <v>0</v>
      </c>
      <c r="V3398" s="30">
        <v>0</v>
      </c>
      <c r="W3398" s="30">
        <v>0</v>
      </c>
      <c r="X3398" s="30">
        <v>0</v>
      </c>
      <c r="Y3398" s="30">
        <v>0</v>
      </c>
      <c r="Z3398" s="30">
        <v>0</v>
      </c>
      <c r="AA3398" s="30">
        <v>0</v>
      </c>
      <c r="AB3398" s="30">
        <v>0</v>
      </c>
      <c r="AC3398" s="30">
        <v>0</v>
      </c>
      <c r="AD3398" s="30">
        <v>0</v>
      </c>
      <c r="AE3398" s="30">
        <v>0</v>
      </c>
      <c r="AF3398" s="30">
        <v>0</v>
      </c>
      <c r="AG3398" s="30">
        <v>0</v>
      </c>
      <c r="AH3398" s="30">
        <v>0</v>
      </c>
      <c r="AI3398" s="30">
        <v>0</v>
      </c>
      <c r="AJ3398" s="30">
        <v>0</v>
      </c>
      <c r="AK3398" s="30">
        <v>0</v>
      </c>
      <c r="AL3398" s="30">
        <v>0</v>
      </c>
    </row>
    <row r="3399" spans="1:38" x14ac:dyDescent="0.25">
      <c r="A3399" s="30" t="s">
        <v>584</v>
      </c>
      <c r="B3399" s="30">
        <v>1</v>
      </c>
      <c r="C3399" s="30" t="s">
        <v>585</v>
      </c>
      <c r="D3399" s="30" t="s">
        <v>42</v>
      </c>
      <c r="E3399" s="30">
        <v>64</v>
      </c>
      <c r="F3399" s="30">
        <v>0</v>
      </c>
      <c r="G3399" s="30">
        <v>0</v>
      </c>
      <c r="H3399" s="30">
        <v>0</v>
      </c>
      <c r="I3399" s="30">
        <v>0</v>
      </c>
      <c r="J3399" s="30">
        <v>0</v>
      </c>
      <c r="K3399" s="30">
        <v>0</v>
      </c>
      <c r="L3399" s="30">
        <v>0</v>
      </c>
      <c r="M3399" s="30">
        <v>0</v>
      </c>
      <c r="N3399" s="30">
        <v>0</v>
      </c>
      <c r="O3399" s="30">
        <v>0</v>
      </c>
      <c r="P3399" s="30">
        <v>0</v>
      </c>
      <c r="Q3399" s="30">
        <v>0</v>
      </c>
      <c r="R3399" s="30">
        <v>0</v>
      </c>
      <c r="S3399" s="30">
        <v>0</v>
      </c>
      <c r="T3399" s="30">
        <v>0</v>
      </c>
      <c r="U3399" s="30">
        <v>0</v>
      </c>
      <c r="V3399" s="30">
        <v>0</v>
      </c>
      <c r="W3399" s="30">
        <v>0</v>
      </c>
      <c r="X3399" s="30">
        <v>0</v>
      </c>
      <c r="Y3399" s="30">
        <v>0</v>
      </c>
      <c r="Z3399" s="30">
        <v>0</v>
      </c>
      <c r="AA3399" s="30">
        <v>0</v>
      </c>
      <c r="AB3399" s="30">
        <v>0</v>
      </c>
      <c r="AC3399" s="30">
        <v>0</v>
      </c>
      <c r="AD3399" s="30">
        <v>0</v>
      </c>
      <c r="AE3399" s="30">
        <v>0</v>
      </c>
      <c r="AF3399" s="30">
        <v>0</v>
      </c>
      <c r="AG3399" s="30">
        <v>0</v>
      </c>
      <c r="AH3399" s="30">
        <v>0</v>
      </c>
      <c r="AI3399" s="30">
        <v>0</v>
      </c>
      <c r="AJ3399" s="30">
        <v>0</v>
      </c>
      <c r="AK3399" s="30">
        <v>0</v>
      </c>
      <c r="AL3399" s="30">
        <v>0</v>
      </c>
    </row>
    <row r="3400" spans="1:38" x14ac:dyDescent="0.25">
      <c r="A3400" s="30" t="s">
        <v>584</v>
      </c>
      <c r="B3400" s="30">
        <v>1</v>
      </c>
      <c r="C3400" s="30" t="s">
        <v>585</v>
      </c>
      <c r="D3400" s="30" t="s">
        <v>48</v>
      </c>
      <c r="E3400" s="30">
        <v>64</v>
      </c>
      <c r="F3400" s="30">
        <v>0</v>
      </c>
      <c r="G3400" s="30">
        <v>0</v>
      </c>
      <c r="H3400" s="30">
        <v>0</v>
      </c>
      <c r="I3400" s="30">
        <v>0</v>
      </c>
      <c r="J3400" s="30">
        <v>0</v>
      </c>
      <c r="K3400" s="30">
        <v>0</v>
      </c>
      <c r="L3400" s="30">
        <v>0</v>
      </c>
      <c r="M3400" s="30">
        <v>0</v>
      </c>
      <c r="N3400" s="30">
        <v>0</v>
      </c>
      <c r="O3400" s="30">
        <v>0</v>
      </c>
      <c r="P3400" s="30">
        <v>0</v>
      </c>
      <c r="Q3400" s="30">
        <v>0</v>
      </c>
      <c r="R3400" s="30">
        <v>0</v>
      </c>
      <c r="S3400" s="30">
        <v>0</v>
      </c>
      <c r="T3400" s="30">
        <v>0</v>
      </c>
      <c r="U3400" s="30">
        <v>0</v>
      </c>
      <c r="V3400" s="30">
        <v>0</v>
      </c>
      <c r="W3400" s="30">
        <v>0</v>
      </c>
      <c r="X3400" s="30">
        <v>0</v>
      </c>
      <c r="Y3400" s="30">
        <v>0</v>
      </c>
      <c r="Z3400" s="30">
        <v>0</v>
      </c>
      <c r="AA3400" s="30">
        <v>0</v>
      </c>
      <c r="AB3400" s="30">
        <v>0</v>
      </c>
      <c r="AC3400" s="30">
        <v>0</v>
      </c>
      <c r="AD3400" s="30">
        <v>0</v>
      </c>
      <c r="AE3400" s="30">
        <v>0</v>
      </c>
      <c r="AF3400" s="30">
        <v>0</v>
      </c>
      <c r="AG3400" s="30">
        <v>0</v>
      </c>
      <c r="AH3400" s="30">
        <v>0</v>
      </c>
      <c r="AI3400" s="30">
        <v>0</v>
      </c>
      <c r="AJ3400" s="30">
        <v>0</v>
      </c>
      <c r="AK3400" s="30">
        <v>0</v>
      </c>
      <c r="AL3400" s="30">
        <v>0</v>
      </c>
    </row>
    <row r="3401" spans="1:38" x14ac:dyDescent="0.25">
      <c r="A3401" s="30" t="s">
        <v>584</v>
      </c>
      <c r="B3401" s="30">
        <v>1</v>
      </c>
      <c r="C3401" s="30" t="s">
        <v>585</v>
      </c>
      <c r="D3401" s="30" t="s">
        <v>46</v>
      </c>
      <c r="E3401" s="30">
        <v>64</v>
      </c>
      <c r="F3401" s="30">
        <v>0</v>
      </c>
      <c r="G3401" s="30">
        <v>0</v>
      </c>
      <c r="H3401" s="30">
        <v>0</v>
      </c>
      <c r="I3401" s="30">
        <v>0</v>
      </c>
      <c r="J3401" s="30">
        <v>0</v>
      </c>
      <c r="K3401" s="30">
        <v>0</v>
      </c>
      <c r="L3401" s="30">
        <v>0</v>
      </c>
      <c r="M3401" s="30">
        <v>0</v>
      </c>
      <c r="N3401" s="30">
        <v>0</v>
      </c>
      <c r="O3401" s="30">
        <v>0</v>
      </c>
      <c r="P3401" s="30">
        <v>0</v>
      </c>
      <c r="Q3401" s="30">
        <v>0</v>
      </c>
      <c r="R3401" s="30">
        <v>0</v>
      </c>
      <c r="S3401" s="30">
        <v>0</v>
      </c>
      <c r="T3401" s="30">
        <v>0</v>
      </c>
      <c r="U3401" s="30">
        <v>0</v>
      </c>
      <c r="V3401" s="30">
        <v>0</v>
      </c>
      <c r="W3401" s="30">
        <v>0</v>
      </c>
      <c r="X3401" s="30">
        <v>0</v>
      </c>
      <c r="Y3401" s="30">
        <v>0</v>
      </c>
      <c r="Z3401" s="30">
        <v>0</v>
      </c>
      <c r="AA3401" s="30">
        <v>0</v>
      </c>
      <c r="AB3401" s="30">
        <v>0</v>
      </c>
      <c r="AC3401" s="30">
        <v>0</v>
      </c>
      <c r="AD3401" s="30">
        <v>0</v>
      </c>
      <c r="AE3401" s="30">
        <v>0</v>
      </c>
      <c r="AF3401" s="30">
        <v>0</v>
      </c>
      <c r="AG3401" s="30">
        <v>0</v>
      </c>
      <c r="AH3401" s="30">
        <v>0</v>
      </c>
      <c r="AI3401" s="30">
        <v>0</v>
      </c>
      <c r="AJ3401" s="30">
        <v>0</v>
      </c>
      <c r="AK3401" s="30">
        <v>0</v>
      </c>
      <c r="AL3401" s="30">
        <v>0</v>
      </c>
    </row>
    <row r="3402" spans="1:38" x14ac:dyDescent="0.25">
      <c r="A3402" s="30" t="s">
        <v>584</v>
      </c>
      <c r="B3402" s="30">
        <v>1</v>
      </c>
      <c r="C3402" s="30" t="s">
        <v>585</v>
      </c>
      <c r="D3402" s="30" t="s">
        <v>44</v>
      </c>
      <c r="E3402" s="30">
        <v>64</v>
      </c>
      <c r="F3402" s="30">
        <v>0</v>
      </c>
      <c r="G3402" s="30">
        <v>0</v>
      </c>
      <c r="H3402" s="30">
        <v>0</v>
      </c>
      <c r="I3402" s="30">
        <v>0</v>
      </c>
      <c r="J3402" s="30">
        <v>0</v>
      </c>
      <c r="K3402" s="30">
        <v>0</v>
      </c>
      <c r="L3402" s="30">
        <v>0</v>
      </c>
      <c r="M3402" s="30">
        <v>0</v>
      </c>
      <c r="N3402" s="30">
        <v>0</v>
      </c>
      <c r="O3402" s="30">
        <v>0</v>
      </c>
      <c r="P3402" s="30">
        <v>0</v>
      </c>
      <c r="Q3402" s="30">
        <v>0</v>
      </c>
      <c r="R3402" s="30">
        <v>0</v>
      </c>
      <c r="S3402" s="30">
        <v>0</v>
      </c>
      <c r="T3402" s="30">
        <v>0</v>
      </c>
      <c r="U3402" s="30">
        <v>0</v>
      </c>
      <c r="V3402" s="30">
        <v>0</v>
      </c>
      <c r="W3402" s="30">
        <v>0</v>
      </c>
      <c r="X3402" s="30">
        <v>0</v>
      </c>
      <c r="Y3402" s="30">
        <v>0</v>
      </c>
      <c r="Z3402" s="30">
        <v>0</v>
      </c>
      <c r="AA3402" s="30">
        <v>0</v>
      </c>
      <c r="AB3402" s="30">
        <v>0</v>
      </c>
      <c r="AC3402" s="30">
        <v>0</v>
      </c>
      <c r="AD3402" s="30">
        <v>0</v>
      </c>
      <c r="AE3402" s="30">
        <v>0</v>
      </c>
      <c r="AF3402" s="30">
        <v>0</v>
      </c>
      <c r="AG3402" s="30">
        <v>0</v>
      </c>
      <c r="AH3402" s="30">
        <v>0</v>
      </c>
      <c r="AI3402" s="30">
        <v>0</v>
      </c>
      <c r="AJ3402" s="30">
        <v>0</v>
      </c>
      <c r="AK3402" s="30">
        <v>0</v>
      </c>
      <c r="AL3402" s="30">
        <v>0</v>
      </c>
    </row>
    <row r="3403" spans="1:38" x14ac:dyDescent="0.25">
      <c r="A3403" s="30" t="s">
        <v>584</v>
      </c>
      <c r="B3403" s="30">
        <v>1</v>
      </c>
      <c r="C3403" s="30" t="s">
        <v>585</v>
      </c>
      <c r="D3403" s="30" t="s">
        <v>50</v>
      </c>
      <c r="E3403" s="30">
        <v>64</v>
      </c>
      <c r="F3403" s="30">
        <v>0</v>
      </c>
      <c r="G3403" s="30">
        <v>0</v>
      </c>
      <c r="H3403" s="30">
        <v>0</v>
      </c>
      <c r="I3403" s="30">
        <v>0</v>
      </c>
      <c r="J3403" s="30">
        <v>0</v>
      </c>
      <c r="K3403" s="30">
        <v>0</v>
      </c>
      <c r="L3403" s="30">
        <v>0</v>
      </c>
      <c r="M3403" s="30">
        <v>0</v>
      </c>
      <c r="N3403" s="30">
        <v>0</v>
      </c>
      <c r="O3403" s="30">
        <v>0</v>
      </c>
      <c r="P3403" s="30">
        <v>0</v>
      </c>
      <c r="Q3403" s="30">
        <v>0</v>
      </c>
      <c r="R3403" s="30">
        <v>0</v>
      </c>
      <c r="S3403" s="30">
        <v>0</v>
      </c>
      <c r="T3403" s="30">
        <v>0</v>
      </c>
      <c r="U3403" s="30">
        <v>0</v>
      </c>
      <c r="V3403" s="30">
        <v>0</v>
      </c>
      <c r="W3403" s="30">
        <v>0</v>
      </c>
      <c r="X3403" s="30">
        <v>0</v>
      </c>
      <c r="Y3403" s="30">
        <v>0</v>
      </c>
      <c r="Z3403" s="30">
        <v>0</v>
      </c>
      <c r="AA3403" s="30">
        <v>0</v>
      </c>
      <c r="AB3403" s="30">
        <v>0</v>
      </c>
      <c r="AC3403" s="30">
        <v>0</v>
      </c>
      <c r="AD3403" s="30">
        <v>0</v>
      </c>
      <c r="AE3403" s="30">
        <v>0</v>
      </c>
      <c r="AF3403" s="30">
        <v>0</v>
      </c>
      <c r="AG3403" s="30">
        <v>0</v>
      </c>
      <c r="AH3403" s="30">
        <v>0</v>
      </c>
      <c r="AI3403" s="30">
        <v>0</v>
      </c>
      <c r="AJ3403" s="30">
        <v>0</v>
      </c>
      <c r="AK3403" s="30">
        <v>0</v>
      </c>
      <c r="AL3403" s="30">
        <v>0</v>
      </c>
    </row>
    <row r="3404" spans="1:38" x14ac:dyDescent="0.25">
      <c r="A3404" s="30" t="s">
        <v>584</v>
      </c>
      <c r="B3404" s="30">
        <v>1</v>
      </c>
      <c r="C3404" s="30" t="s">
        <v>585</v>
      </c>
      <c r="D3404" s="30" t="s">
        <v>52</v>
      </c>
      <c r="E3404" s="30">
        <v>64</v>
      </c>
      <c r="F3404" s="30">
        <v>0</v>
      </c>
      <c r="G3404" s="30">
        <v>0</v>
      </c>
      <c r="H3404" s="30">
        <v>0</v>
      </c>
      <c r="I3404" s="30">
        <v>0</v>
      </c>
      <c r="J3404" s="30">
        <v>0</v>
      </c>
      <c r="K3404" s="30">
        <v>0</v>
      </c>
      <c r="L3404" s="30">
        <v>0</v>
      </c>
      <c r="M3404" s="30">
        <v>0</v>
      </c>
      <c r="N3404" s="30">
        <v>0</v>
      </c>
      <c r="O3404" s="30">
        <v>0</v>
      </c>
      <c r="P3404" s="30">
        <v>0</v>
      </c>
      <c r="Q3404" s="30">
        <v>0</v>
      </c>
      <c r="R3404" s="30">
        <v>0</v>
      </c>
      <c r="S3404" s="30">
        <v>0</v>
      </c>
      <c r="T3404" s="30">
        <v>0</v>
      </c>
      <c r="U3404" s="30">
        <v>0</v>
      </c>
      <c r="V3404" s="30">
        <v>0</v>
      </c>
      <c r="W3404" s="30">
        <v>0</v>
      </c>
      <c r="X3404" s="30">
        <v>0</v>
      </c>
      <c r="Y3404" s="30">
        <v>0</v>
      </c>
      <c r="Z3404" s="30">
        <v>0</v>
      </c>
      <c r="AA3404" s="30">
        <v>0</v>
      </c>
      <c r="AB3404" s="30">
        <v>0</v>
      </c>
      <c r="AC3404" s="30">
        <v>0</v>
      </c>
      <c r="AD3404" s="30">
        <v>0</v>
      </c>
      <c r="AE3404" s="30">
        <v>0</v>
      </c>
      <c r="AF3404" s="30">
        <v>0</v>
      </c>
      <c r="AG3404" s="30">
        <v>0</v>
      </c>
      <c r="AH3404" s="30">
        <v>0</v>
      </c>
      <c r="AI3404" s="30">
        <v>0</v>
      </c>
      <c r="AJ3404" s="30">
        <v>0</v>
      </c>
      <c r="AK3404" s="30">
        <v>0</v>
      </c>
      <c r="AL3404" s="30">
        <v>0</v>
      </c>
    </row>
    <row r="3405" spans="1:38" x14ac:dyDescent="0.25">
      <c r="A3405" s="30" t="s">
        <v>584</v>
      </c>
      <c r="B3405" s="30">
        <v>1</v>
      </c>
      <c r="C3405" s="30" t="s">
        <v>585</v>
      </c>
      <c r="D3405" s="30" t="s">
        <v>56</v>
      </c>
      <c r="E3405" s="30">
        <v>64</v>
      </c>
      <c r="F3405" s="30">
        <v>0</v>
      </c>
      <c r="G3405" s="30">
        <v>0</v>
      </c>
      <c r="H3405" s="30">
        <v>0</v>
      </c>
      <c r="I3405" s="30">
        <v>0</v>
      </c>
      <c r="J3405" s="30">
        <v>0</v>
      </c>
      <c r="K3405" s="30">
        <v>0</v>
      </c>
      <c r="L3405" s="30">
        <v>0</v>
      </c>
      <c r="M3405" s="30">
        <v>0</v>
      </c>
      <c r="N3405" s="30">
        <v>0</v>
      </c>
      <c r="O3405" s="30">
        <v>0</v>
      </c>
      <c r="P3405" s="30">
        <v>0</v>
      </c>
      <c r="Q3405" s="30">
        <v>0</v>
      </c>
      <c r="R3405" s="30">
        <v>0</v>
      </c>
      <c r="S3405" s="30">
        <v>0</v>
      </c>
      <c r="T3405" s="30">
        <v>0</v>
      </c>
      <c r="U3405" s="30">
        <v>0</v>
      </c>
      <c r="V3405" s="30">
        <v>0</v>
      </c>
      <c r="W3405" s="30">
        <v>0</v>
      </c>
      <c r="X3405" s="30">
        <v>0</v>
      </c>
      <c r="Y3405" s="30">
        <v>0</v>
      </c>
      <c r="Z3405" s="30">
        <v>0</v>
      </c>
      <c r="AA3405" s="30">
        <v>0</v>
      </c>
      <c r="AB3405" s="30">
        <v>0</v>
      </c>
      <c r="AC3405" s="30">
        <v>0</v>
      </c>
      <c r="AD3405" s="30">
        <v>0</v>
      </c>
      <c r="AE3405" s="30">
        <v>0</v>
      </c>
      <c r="AF3405" s="30">
        <v>0</v>
      </c>
      <c r="AG3405" s="30">
        <v>0</v>
      </c>
      <c r="AH3405" s="30">
        <v>0</v>
      </c>
      <c r="AI3405" s="30">
        <v>0</v>
      </c>
      <c r="AJ3405" s="30">
        <v>0</v>
      </c>
      <c r="AK3405" s="30">
        <v>0</v>
      </c>
      <c r="AL3405" s="30">
        <v>0</v>
      </c>
    </row>
    <row r="3406" spans="1:38" x14ac:dyDescent="0.25">
      <c r="A3406" s="30" t="s">
        <v>584</v>
      </c>
      <c r="B3406" s="30">
        <v>1</v>
      </c>
      <c r="C3406" s="30" t="s">
        <v>585</v>
      </c>
      <c r="D3406" s="30" t="s">
        <v>452</v>
      </c>
      <c r="E3406" s="30">
        <v>64</v>
      </c>
      <c r="F3406" s="30">
        <v>0</v>
      </c>
      <c r="G3406" s="30">
        <v>0</v>
      </c>
      <c r="H3406" s="30">
        <v>0</v>
      </c>
      <c r="I3406" s="30">
        <v>0</v>
      </c>
      <c r="J3406" s="30">
        <v>0</v>
      </c>
      <c r="K3406" s="30">
        <v>0</v>
      </c>
      <c r="L3406" s="30">
        <v>0</v>
      </c>
      <c r="M3406" s="30">
        <v>0</v>
      </c>
      <c r="N3406" s="30">
        <v>0</v>
      </c>
      <c r="O3406" s="30">
        <v>0</v>
      </c>
      <c r="P3406" s="30">
        <v>0</v>
      </c>
      <c r="Q3406" s="30">
        <v>0</v>
      </c>
      <c r="R3406" s="30">
        <v>0</v>
      </c>
      <c r="S3406" s="30">
        <v>0</v>
      </c>
      <c r="T3406" s="30">
        <v>0</v>
      </c>
      <c r="U3406" s="30">
        <v>0</v>
      </c>
      <c r="V3406" s="30">
        <v>0</v>
      </c>
      <c r="W3406" s="30">
        <v>0</v>
      </c>
      <c r="X3406" s="30">
        <v>0</v>
      </c>
      <c r="Y3406" s="30">
        <v>0</v>
      </c>
      <c r="Z3406" s="30">
        <v>0</v>
      </c>
      <c r="AA3406" s="30">
        <v>0</v>
      </c>
      <c r="AB3406" s="30">
        <v>0</v>
      </c>
      <c r="AC3406" s="30">
        <v>0</v>
      </c>
      <c r="AD3406" s="30">
        <v>0</v>
      </c>
      <c r="AE3406" s="30">
        <v>0</v>
      </c>
      <c r="AF3406" s="30">
        <v>0</v>
      </c>
      <c r="AG3406" s="30">
        <v>0</v>
      </c>
      <c r="AH3406" s="30">
        <v>0</v>
      </c>
      <c r="AI3406" s="30">
        <v>0</v>
      </c>
      <c r="AJ3406" s="30">
        <v>0</v>
      </c>
      <c r="AK3406" s="30">
        <v>0</v>
      </c>
      <c r="AL3406" s="30">
        <v>0</v>
      </c>
    </row>
    <row r="3407" spans="1:38" x14ac:dyDescent="0.25">
      <c r="A3407" s="30" t="s">
        <v>584</v>
      </c>
      <c r="B3407" s="30">
        <v>1</v>
      </c>
      <c r="C3407" s="30" t="s">
        <v>585</v>
      </c>
      <c r="D3407" s="30" t="s">
        <v>54</v>
      </c>
      <c r="E3407" s="30">
        <v>64</v>
      </c>
      <c r="F3407" s="30">
        <v>0</v>
      </c>
      <c r="G3407" s="30">
        <v>0</v>
      </c>
      <c r="H3407" s="30">
        <v>0</v>
      </c>
      <c r="I3407" s="30">
        <v>0</v>
      </c>
      <c r="J3407" s="30">
        <v>0</v>
      </c>
      <c r="K3407" s="30">
        <v>0</v>
      </c>
      <c r="L3407" s="30">
        <v>0</v>
      </c>
      <c r="M3407" s="30">
        <v>0</v>
      </c>
      <c r="N3407" s="30">
        <v>0</v>
      </c>
      <c r="O3407" s="30">
        <v>0</v>
      </c>
      <c r="P3407" s="30">
        <v>0</v>
      </c>
      <c r="Q3407" s="30">
        <v>0</v>
      </c>
      <c r="R3407" s="30">
        <v>0</v>
      </c>
      <c r="S3407" s="30">
        <v>0</v>
      </c>
      <c r="T3407" s="30">
        <v>0</v>
      </c>
      <c r="U3407" s="30">
        <v>0</v>
      </c>
      <c r="V3407" s="30">
        <v>0</v>
      </c>
      <c r="W3407" s="30">
        <v>0</v>
      </c>
      <c r="X3407" s="30">
        <v>0</v>
      </c>
      <c r="Y3407" s="30">
        <v>0</v>
      </c>
      <c r="Z3407" s="30">
        <v>0</v>
      </c>
      <c r="AA3407" s="30">
        <v>0</v>
      </c>
      <c r="AB3407" s="30">
        <v>0</v>
      </c>
      <c r="AC3407" s="30">
        <v>0</v>
      </c>
      <c r="AD3407" s="30">
        <v>0</v>
      </c>
      <c r="AE3407" s="30">
        <v>0</v>
      </c>
      <c r="AF3407" s="30">
        <v>0</v>
      </c>
      <c r="AG3407" s="30">
        <v>0</v>
      </c>
      <c r="AH3407" s="30">
        <v>0</v>
      </c>
      <c r="AI3407" s="30">
        <v>0</v>
      </c>
      <c r="AJ3407" s="30">
        <v>0</v>
      </c>
      <c r="AK3407" s="30">
        <v>0</v>
      </c>
      <c r="AL3407" s="30">
        <v>0</v>
      </c>
    </row>
    <row r="3408" spans="1:38" x14ac:dyDescent="0.25">
      <c r="A3408" s="30" t="s">
        <v>584</v>
      </c>
      <c r="B3408" s="30">
        <v>1</v>
      </c>
      <c r="C3408" s="30" t="s">
        <v>585</v>
      </c>
      <c r="D3408" s="30" t="s">
        <v>58</v>
      </c>
      <c r="E3408" s="30">
        <v>64</v>
      </c>
      <c r="F3408" s="30">
        <v>0</v>
      </c>
      <c r="G3408" s="30">
        <v>0</v>
      </c>
      <c r="H3408" s="30">
        <v>0</v>
      </c>
      <c r="I3408" s="30">
        <v>0</v>
      </c>
      <c r="J3408" s="30">
        <v>0</v>
      </c>
      <c r="K3408" s="30">
        <v>0</v>
      </c>
      <c r="L3408" s="30">
        <v>0</v>
      </c>
      <c r="M3408" s="30">
        <v>0</v>
      </c>
      <c r="N3408" s="30">
        <v>0</v>
      </c>
      <c r="O3408" s="30">
        <v>0</v>
      </c>
      <c r="P3408" s="30">
        <v>0</v>
      </c>
      <c r="Q3408" s="30">
        <v>0</v>
      </c>
      <c r="R3408" s="30">
        <v>0</v>
      </c>
      <c r="S3408" s="30">
        <v>0</v>
      </c>
      <c r="T3408" s="30">
        <v>0</v>
      </c>
      <c r="U3408" s="30">
        <v>0</v>
      </c>
      <c r="V3408" s="30">
        <v>0</v>
      </c>
      <c r="W3408" s="30">
        <v>0</v>
      </c>
      <c r="X3408" s="30">
        <v>0</v>
      </c>
      <c r="Y3408" s="30">
        <v>0</v>
      </c>
      <c r="Z3408" s="30">
        <v>0</v>
      </c>
      <c r="AA3408" s="30">
        <v>0</v>
      </c>
      <c r="AB3408" s="30">
        <v>0</v>
      </c>
      <c r="AC3408" s="30">
        <v>0</v>
      </c>
      <c r="AD3408" s="30">
        <v>0</v>
      </c>
      <c r="AE3408" s="30">
        <v>0</v>
      </c>
      <c r="AF3408" s="30">
        <v>0</v>
      </c>
      <c r="AG3408" s="30">
        <v>0</v>
      </c>
      <c r="AH3408" s="30">
        <v>0</v>
      </c>
      <c r="AI3408" s="30">
        <v>0</v>
      </c>
      <c r="AJ3408" s="30">
        <v>0</v>
      </c>
      <c r="AK3408" s="30">
        <v>0</v>
      </c>
      <c r="AL3408" s="30">
        <v>0</v>
      </c>
    </row>
    <row r="3409" spans="1:38" x14ac:dyDescent="0.25">
      <c r="A3409" s="30" t="s">
        <v>584</v>
      </c>
      <c r="B3409" s="30">
        <v>1</v>
      </c>
      <c r="C3409" s="30" t="s">
        <v>585</v>
      </c>
      <c r="D3409" s="30" t="s">
        <v>72</v>
      </c>
      <c r="E3409" s="30">
        <v>64</v>
      </c>
      <c r="F3409" s="30">
        <v>0</v>
      </c>
      <c r="G3409" s="30">
        <v>0</v>
      </c>
      <c r="H3409" s="30">
        <v>0</v>
      </c>
      <c r="I3409" s="30">
        <v>0</v>
      </c>
      <c r="J3409" s="30">
        <v>0</v>
      </c>
      <c r="K3409" s="30">
        <v>0</v>
      </c>
      <c r="L3409" s="30">
        <v>0</v>
      </c>
      <c r="M3409" s="30">
        <v>0</v>
      </c>
      <c r="N3409" s="30">
        <v>0</v>
      </c>
      <c r="O3409" s="30">
        <v>0</v>
      </c>
      <c r="P3409" s="30">
        <v>0</v>
      </c>
      <c r="Q3409" s="30">
        <v>0</v>
      </c>
      <c r="R3409" s="30">
        <v>0</v>
      </c>
      <c r="S3409" s="30">
        <v>0</v>
      </c>
      <c r="T3409" s="30">
        <v>0</v>
      </c>
      <c r="U3409" s="30">
        <v>0</v>
      </c>
      <c r="V3409" s="30">
        <v>0</v>
      </c>
      <c r="W3409" s="30">
        <v>0</v>
      </c>
      <c r="X3409" s="30">
        <v>0</v>
      </c>
      <c r="Y3409" s="30">
        <v>0</v>
      </c>
      <c r="Z3409" s="30">
        <v>0</v>
      </c>
      <c r="AA3409" s="30">
        <v>0</v>
      </c>
      <c r="AB3409" s="30">
        <v>0</v>
      </c>
      <c r="AC3409" s="30">
        <v>0</v>
      </c>
      <c r="AD3409" s="30">
        <v>0</v>
      </c>
      <c r="AE3409" s="30">
        <v>0</v>
      </c>
      <c r="AF3409" s="30">
        <v>0</v>
      </c>
      <c r="AG3409" s="30">
        <v>0</v>
      </c>
      <c r="AH3409" s="30">
        <v>0</v>
      </c>
      <c r="AI3409" s="30">
        <v>0</v>
      </c>
      <c r="AJ3409" s="30">
        <v>0</v>
      </c>
      <c r="AK3409" s="30">
        <v>0</v>
      </c>
      <c r="AL3409" s="30">
        <v>0</v>
      </c>
    </row>
    <row r="3410" spans="1:38" x14ac:dyDescent="0.25">
      <c r="A3410" s="30" t="s">
        <v>584</v>
      </c>
      <c r="B3410" s="30">
        <v>1</v>
      </c>
      <c r="C3410" s="30" t="s">
        <v>585</v>
      </c>
      <c r="D3410" s="30" t="s">
        <v>75</v>
      </c>
      <c r="E3410" s="30">
        <v>64</v>
      </c>
      <c r="F3410" s="30">
        <v>0</v>
      </c>
      <c r="G3410" s="30">
        <v>0</v>
      </c>
      <c r="H3410" s="30">
        <v>0</v>
      </c>
      <c r="I3410" s="30">
        <v>0</v>
      </c>
      <c r="J3410" s="30">
        <v>0</v>
      </c>
      <c r="K3410" s="30">
        <v>0</v>
      </c>
      <c r="L3410" s="30">
        <v>0</v>
      </c>
      <c r="M3410" s="30">
        <v>0</v>
      </c>
      <c r="N3410" s="30">
        <v>0</v>
      </c>
      <c r="O3410" s="30">
        <v>0</v>
      </c>
      <c r="P3410" s="30">
        <v>0</v>
      </c>
      <c r="Q3410" s="30">
        <v>0</v>
      </c>
      <c r="R3410" s="30">
        <v>0</v>
      </c>
      <c r="S3410" s="30">
        <v>0</v>
      </c>
      <c r="T3410" s="30">
        <v>0</v>
      </c>
      <c r="U3410" s="30">
        <v>0</v>
      </c>
      <c r="V3410" s="30">
        <v>0</v>
      </c>
      <c r="W3410" s="30">
        <v>0</v>
      </c>
      <c r="X3410" s="30">
        <v>0</v>
      </c>
      <c r="Y3410" s="30">
        <v>0</v>
      </c>
      <c r="Z3410" s="30">
        <v>0</v>
      </c>
      <c r="AA3410" s="30">
        <v>0</v>
      </c>
      <c r="AB3410" s="30">
        <v>0</v>
      </c>
      <c r="AC3410" s="30">
        <v>0</v>
      </c>
      <c r="AD3410" s="30">
        <v>0</v>
      </c>
      <c r="AE3410" s="30">
        <v>0</v>
      </c>
      <c r="AF3410" s="30">
        <v>0</v>
      </c>
      <c r="AG3410" s="30">
        <v>0</v>
      </c>
      <c r="AH3410" s="30">
        <v>0</v>
      </c>
      <c r="AI3410" s="30">
        <v>0</v>
      </c>
      <c r="AJ3410" s="30">
        <v>0</v>
      </c>
      <c r="AK3410" s="30">
        <v>0</v>
      </c>
      <c r="AL3410" s="30">
        <v>0</v>
      </c>
    </row>
    <row r="3411" spans="1:38" x14ac:dyDescent="0.25">
      <c r="A3411" s="30" t="s">
        <v>584</v>
      </c>
      <c r="B3411" s="30">
        <v>1</v>
      </c>
      <c r="C3411" s="30" t="s">
        <v>585</v>
      </c>
      <c r="D3411" s="30" t="s">
        <v>60</v>
      </c>
      <c r="E3411" s="30">
        <v>64</v>
      </c>
      <c r="F3411" s="30">
        <v>0</v>
      </c>
      <c r="G3411" s="30">
        <v>0</v>
      </c>
      <c r="H3411" s="30">
        <v>0</v>
      </c>
      <c r="I3411" s="30">
        <v>0</v>
      </c>
      <c r="J3411" s="30">
        <v>0</v>
      </c>
      <c r="K3411" s="30">
        <v>0</v>
      </c>
      <c r="L3411" s="30">
        <v>0</v>
      </c>
      <c r="M3411" s="30">
        <v>0</v>
      </c>
      <c r="N3411" s="30">
        <v>0</v>
      </c>
      <c r="O3411" s="30">
        <v>0</v>
      </c>
      <c r="P3411" s="30">
        <v>0</v>
      </c>
      <c r="Q3411" s="30">
        <v>0</v>
      </c>
      <c r="R3411" s="30">
        <v>0</v>
      </c>
      <c r="S3411" s="30">
        <v>0</v>
      </c>
      <c r="T3411" s="30">
        <v>0</v>
      </c>
      <c r="U3411" s="30">
        <v>0</v>
      </c>
      <c r="V3411" s="30">
        <v>0</v>
      </c>
      <c r="W3411" s="30">
        <v>0</v>
      </c>
      <c r="X3411" s="30">
        <v>0</v>
      </c>
      <c r="Y3411" s="30">
        <v>0</v>
      </c>
      <c r="Z3411" s="30">
        <v>0</v>
      </c>
      <c r="AA3411" s="30">
        <v>0</v>
      </c>
      <c r="AB3411" s="30">
        <v>0</v>
      </c>
      <c r="AC3411" s="30">
        <v>0</v>
      </c>
      <c r="AD3411" s="30">
        <v>0</v>
      </c>
      <c r="AE3411" s="30">
        <v>0</v>
      </c>
      <c r="AF3411" s="30">
        <v>0</v>
      </c>
      <c r="AG3411" s="30">
        <v>0</v>
      </c>
      <c r="AH3411" s="30">
        <v>0</v>
      </c>
      <c r="AI3411" s="30">
        <v>0</v>
      </c>
      <c r="AJ3411" s="30">
        <v>0</v>
      </c>
      <c r="AK3411" s="30">
        <v>0</v>
      </c>
      <c r="AL3411" s="30">
        <v>0</v>
      </c>
    </row>
    <row r="3412" spans="1:38" x14ac:dyDescent="0.25">
      <c r="A3412" s="30" t="s">
        <v>584</v>
      </c>
      <c r="B3412" s="30">
        <v>1</v>
      </c>
      <c r="C3412" s="30" t="s">
        <v>585</v>
      </c>
      <c r="D3412" s="30" t="s">
        <v>64</v>
      </c>
      <c r="E3412" s="30">
        <v>64</v>
      </c>
      <c r="F3412" s="30">
        <v>0</v>
      </c>
      <c r="G3412" s="30">
        <v>0</v>
      </c>
      <c r="H3412" s="30">
        <v>0</v>
      </c>
      <c r="I3412" s="30">
        <v>0</v>
      </c>
      <c r="J3412" s="30">
        <v>0</v>
      </c>
      <c r="K3412" s="30">
        <v>0</v>
      </c>
      <c r="L3412" s="30">
        <v>0</v>
      </c>
      <c r="M3412" s="30">
        <v>0</v>
      </c>
      <c r="N3412" s="30">
        <v>0</v>
      </c>
      <c r="O3412" s="30">
        <v>0</v>
      </c>
      <c r="P3412" s="30">
        <v>0</v>
      </c>
      <c r="Q3412" s="30">
        <v>0</v>
      </c>
      <c r="R3412" s="30">
        <v>0</v>
      </c>
      <c r="S3412" s="30">
        <v>0</v>
      </c>
      <c r="T3412" s="30">
        <v>0</v>
      </c>
      <c r="U3412" s="30">
        <v>0</v>
      </c>
      <c r="V3412" s="30">
        <v>0</v>
      </c>
      <c r="W3412" s="30">
        <v>0</v>
      </c>
      <c r="X3412" s="30">
        <v>0</v>
      </c>
      <c r="Y3412" s="30">
        <v>0</v>
      </c>
      <c r="Z3412" s="30">
        <v>0</v>
      </c>
      <c r="AA3412" s="30">
        <v>0</v>
      </c>
      <c r="AB3412" s="30">
        <v>0</v>
      </c>
      <c r="AC3412" s="30">
        <v>0</v>
      </c>
      <c r="AD3412" s="30">
        <v>0</v>
      </c>
      <c r="AE3412" s="30">
        <v>0</v>
      </c>
      <c r="AF3412" s="30">
        <v>0</v>
      </c>
      <c r="AG3412" s="30">
        <v>0</v>
      </c>
      <c r="AH3412" s="30">
        <v>0</v>
      </c>
      <c r="AI3412" s="30">
        <v>0</v>
      </c>
      <c r="AJ3412" s="30">
        <v>0</v>
      </c>
      <c r="AK3412" s="30">
        <v>0</v>
      </c>
      <c r="AL3412" s="30">
        <v>0</v>
      </c>
    </row>
    <row r="3413" spans="1:38" x14ac:dyDescent="0.25">
      <c r="A3413" s="30" t="s">
        <v>584</v>
      </c>
      <c r="B3413" s="30">
        <v>1</v>
      </c>
      <c r="C3413" s="30" t="s">
        <v>585</v>
      </c>
      <c r="D3413" s="30" t="s">
        <v>66</v>
      </c>
      <c r="E3413" s="30">
        <v>64</v>
      </c>
      <c r="F3413" s="30">
        <v>0</v>
      </c>
      <c r="G3413" s="30">
        <v>0</v>
      </c>
      <c r="H3413" s="30">
        <v>0</v>
      </c>
      <c r="I3413" s="30">
        <v>0</v>
      </c>
      <c r="J3413" s="30">
        <v>0</v>
      </c>
      <c r="K3413" s="30">
        <v>0</v>
      </c>
      <c r="L3413" s="30">
        <v>0</v>
      </c>
      <c r="M3413" s="30">
        <v>0</v>
      </c>
      <c r="N3413" s="30">
        <v>0</v>
      </c>
      <c r="O3413" s="30">
        <v>0</v>
      </c>
      <c r="P3413" s="30">
        <v>0</v>
      </c>
      <c r="Q3413" s="30">
        <v>0</v>
      </c>
      <c r="R3413" s="30">
        <v>0</v>
      </c>
      <c r="S3413" s="30">
        <v>0</v>
      </c>
      <c r="T3413" s="30">
        <v>0</v>
      </c>
      <c r="U3413" s="30">
        <v>0</v>
      </c>
      <c r="V3413" s="30">
        <v>0</v>
      </c>
      <c r="W3413" s="30">
        <v>0</v>
      </c>
      <c r="X3413" s="30">
        <v>0</v>
      </c>
      <c r="Y3413" s="30">
        <v>0</v>
      </c>
      <c r="Z3413" s="30">
        <v>0</v>
      </c>
      <c r="AA3413" s="30">
        <v>0</v>
      </c>
      <c r="AB3413" s="30">
        <v>0</v>
      </c>
      <c r="AC3413" s="30">
        <v>0</v>
      </c>
      <c r="AD3413" s="30">
        <v>0</v>
      </c>
      <c r="AE3413" s="30">
        <v>0</v>
      </c>
      <c r="AF3413" s="30">
        <v>0</v>
      </c>
      <c r="AG3413" s="30">
        <v>0</v>
      </c>
      <c r="AH3413" s="30">
        <v>0</v>
      </c>
      <c r="AI3413" s="30">
        <v>0</v>
      </c>
      <c r="AJ3413" s="30">
        <v>0</v>
      </c>
      <c r="AK3413" s="30">
        <v>0</v>
      </c>
      <c r="AL3413" s="30">
        <v>0</v>
      </c>
    </row>
    <row r="3414" spans="1:38" x14ac:dyDescent="0.25">
      <c r="A3414" s="30" t="s">
        <v>584</v>
      </c>
      <c r="B3414" s="30">
        <v>1</v>
      </c>
      <c r="C3414" s="30" t="s">
        <v>585</v>
      </c>
      <c r="D3414" s="30" t="s">
        <v>68</v>
      </c>
      <c r="E3414" s="30">
        <v>64</v>
      </c>
      <c r="F3414" s="30">
        <v>0</v>
      </c>
      <c r="G3414" s="30">
        <v>0</v>
      </c>
      <c r="H3414" s="30">
        <v>0</v>
      </c>
      <c r="I3414" s="30">
        <v>0</v>
      </c>
      <c r="J3414" s="30">
        <v>0</v>
      </c>
      <c r="K3414" s="30">
        <v>0</v>
      </c>
      <c r="L3414" s="30">
        <v>0</v>
      </c>
      <c r="M3414" s="30">
        <v>0</v>
      </c>
      <c r="N3414" s="30">
        <v>0</v>
      </c>
      <c r="O3414" s="30">
        <v>0</v>
      </c>
      <c r="P3414" s="30">
        <v>0</v>
      </c>
      <c r="Q3414" s="30">
        <v>0</v>
      </c>
      <c r="R3414" s="30">
        <v>0</v>
      </c>
      <c r="S3414" s="30">
        <v>0</v>
      </c>
      <c r="T3414" s="30">
        <v>0</v>
      </c>
      <c r="U3414" s="30">
        <v>0</v>
      </c>
      <c r="V3414" s="30">
        <v>0</v>
      </c>
      <c r="W3414" s="30">
        <v>0</v>
      </c>
      <c r="X3414" s="30">
        <v>0</v>
      </c>
      <c r="Y3414" s="30">
        <v>0</v>
      </c>
      <c r="Z3414" s="30">
        <v>0</v>
      </c>
      <c r="AA3414" s="30">
        <v>0</v>
      </c>
      <c r="AB3414" s="30">
        <v>0</v>
      </c>
      <c r="AC3414" s="30">
        <v>0</v>
      </c>
      <c r="AD3414" s="30">
        <v>0</v>
      </c>
      <c r="AE3414" s="30">
        <v>0</v>
      </c>
      <c r="AF3414" s="30">
        <v>0</v>
      </c>
      <c r="AG3414" s="30">
        <v>0</v>
      </c>
      <c r="AH3414" s="30">
        <v>0</v>
      </c>
      <c r="AI3414" s="30">
        <v>0</v>
      </c>
      <c r="AJ3414" s="30">
        <v>0</v>
      </c>
      <c r="AK3414" s="30">
        <v>0</v>
      </c>
      <c r="AL3414" s="30">
        <v>0</v>
      </c>
    </row>
    <row r="3415" spans="1:38" x14ac:dyDescent="0.25">
      <c r="A3415" s="30" t="s">
        <v>584</v>
      </c>
      <c r="B3415" s="30">
        <v>1</v>
      </c>
      <c r="C3415" s="30" t="s">
        <v>585</v>
      </c>
      <c r="D3415" s="30" t="s">
        <v>62</v>
      </c>
      <c r="E3415" s="30">
        <v>64</v>
      </c>
      <c r="F3415" s="30">
        <v>0</v>
      </c>
      <c r="G3415" s="30">
        <v>0</v>
      </c>
      <c r="H3415" s="30">
        <v>0</v>
      </c>
      <c r="I3415" s="30">
        <v>0</v>
      </c>
      <c r="J3415" s="30">
        <v>0</v>
      </c>
      <c r="K3415" s="30">
        <v>0</v>
      </c>
      <c r="L3415" s="30">
        <v>0</v>
      </c>
      <c r="M3415" s="30">
        <v>0</v>
      </c>
      <c r="N3415" s="30">
        <v>0</v>
      </c>
      <c r="O3415" s="30">
        <v>0</v>
      </c>
      <c r="P3415" s="30">
        <v>0</v>
      </c>
      <c r="Q3415" s="30">
        <v>0</v>
      </c>
      <c r="R3415" s="30">
        <v>0</v>
      </c>
      <c r="S3415" s="30">
        <v>0</v>
      </c>
      <c r="T3415" s="30">
        <v>0</v>
      </c>
      <c r="U3415" s="30">
        <v>0</v>
      </c>
      <c r="V3415" s="30">
        <v>0</v>
      </c>
      <c r="W3415" s="30">
        <v>0</v>
      </c>
      <c r="X3415" s="30">
        <v>0</v>
      </c>
      <c r="Y3415" s="30">
        <v>0</v>
      </c>
      <c r="Z3415" s="30">
        <v>0</v>
      </c>
      <c r="AA3415" s="30">
        <v>0</v>
      </c>
      <c r="AB3415" s="30">
        <v>0</v>
      </c>
      <c r="AC3415" s="30">
        <v>0</v>
      </c>
      <c r="AD3415" s="30">
        <v>0</v>
      </c>
      <c r="AE3415" s="30">
        <v>0</v>
      </c>
      <c r="AF3415" s="30">
        <v>0</v>
      </c>
      <c r="AG3415" s="30">
        <v>0</v>
      </c>
      <c r="AH3415" s="30">
        <v>0</v>
      </c>
      <c r="AI3415" s="30">
        <v>0</v>
      </c>
      <c r="AJ3415" s="30">
        <v>0</v>
      </c>
      <c r="AK3415" s="30">
        <v>0</v>
      </c>
      <c r="AL3415" s="30">
        <v>0</v>
      </c>
    </row>
    <row r="3416" spans="1:38" x14ac:dyDescent="0.25">
      <c r="A3416" s="30" t="s">
        <v>584</v>
      </c>
      <c r="B3416" s="30">
        <v>1</v>
      </c>
      <c r="C3416" s="30" t="s">
        <v>585</v>
      </c>
      <c r="D3416" s="30" t="s">
        <v>70</v>
      </c>
      <c r="E3416" s="30">
        <v>64</v>
      </c>
      <c r="F3416" s="30">
        <v>0</v>
      </c>
      <c r="G3416" s="30">
        <v>0</v>
      </c>
      <c r="H3416" s="30">
        <v>0</v>
      </c>
      <c r="I3416" s="30">
        <v>0</v>
      </c>
      <c r="J3416" s="30">
        <v>0</v>
      </c>
      <c r="K3416" s="30">
        <v>0</v>
      </c>
      <c r="L3416" s="30">
        <v>0</v>
      </c>
      <c r="M3416" s="30">
        <v>0</v>
      </c>
      <c r="N3416" s="30">
        <v>0</v>
      </c>
      <c r="O3416" s="30">
        <v>0</v>
      </c>
      <c r="P3416" s="30">
        <v>0</v>
      </c>
      <c r="Q3416" s="30">
        <v>0</v>
      </c>
      <c r="R3416" s="30">
        <v>0</v>
      </c>
      <c r="S3416" s="30">
        <v>0</v>
      </c>
      <c r="T3416" s="30">
        <v>0</v>
      </c>
      <c r="U3416" s="30">
        <v>0</v>
      </c>
      <c r="V3416" s="30">
        <v>0</v>
      </c>
      <c r="W3416" s="30">
        <v>0</v>
      </c>
      <c r="X3416" s="30">
        <v>0</v>
      </c>
      <c r="Y3416" s="30">
        <v>0</v>
      </c>
      <c r="Z3416" s="30">
        <v>0</v>
      </c>
      <c r="AA3416" s="30">
        <v>0</v>
      </c>
      <c r="AB3416" s="30">
        <v>0</v>
      </c>
      <c r="AC3416" s="30">
        <v>0</v>
      </c>
      <c r="AD3416" s="30">
        <v>0</v>
      </c>
      <c r="AE3416" s="30">
        <v>0</v>
      </c>
      <c r="AF3416" s="30">
        <v>0</v>
      </c>
      <c r="AG3416" s="30">
        <v>0</v>
      </c>
      <c r="AH3416" s="30">
        <v>0</v>
      </c>
      <c r="AI3416" s="30">
        <v>0</v>
      </c>
      <c r="AJ3416" s="30">
        <v>0</v>
      </c>
      <c r="AK3416" s="30">
        <v>0</v>
      </c>
      <c r="AL3416" s="30">
        <v>0</v>
      </c>
    </row>
    <row r="3417" spans="1:38" x14ac:dyDescent="0.25">
      <c r="A3417" s="30" t="s">
        <v>584</v>
      </c>
      <c r="B3417" s="30">
        <v>1</v>
      </c>
      <c r="C3417" s="30" t="s">
        <v>585</v>
      </c>
      <c r="D3417" s="30" t="s">
        <v>77</v>
      </c>
      <c r="E3417" s="30">
        <v>64</v>
      </c>
      <c r="F3417" s="30">
        <v>0</v>
      </c>
      <c r="G3417" s="30">
        <v>0</v>
      </c>
      <c r="H3417" s="30">
        <v>0</v>
      </c>
      <c r="I3417" s="30">
        <v>0</v>
      </c>
      <c r="J3417" s="30">
        <v>0</v>
      </c>
      <c r="K3417" s="30">
        <v>0</v>
      </c>
      <c r="L3417" s="30">
        <v>0</v>
      </c>
      <c r="M3417" s="30">
        <v>0</v>
      </c>
      <c r="N3417" s="30">
        <v>0</v>
      </c>
      <c r="O3417" s="30">
        <v>0</v>
      </c>
      <c r="P3417" s="30">
        <v>0</v>
      </c>
      <c r="Q3417" s="30">
        <v>0</v>
      </c>
      <c r="R3417" s="30">
        <v>0</v>
      </c>
      <c r="S3417" s="30">
        <v>0</v>
      </c>
      <c r="T3417" s="30">
        <v>0</v>
      </c>
      <c r="U3417" s="30">
        <v>0</v>
      </c>
      <c r="V3417" s="30">
        <v>0</v>
      </c>
      <c r="W3417" s="30">
        <v>0</v>
      </c>
      <c r="X3417" s="30">
        <v>0</v>
      </c>
      <c r="Y3417" s="30">
        <v>0</v>
      </c>
      <c r="Z3417" s="30">
        <v>0</v>
      </c>
      <c r="AA3417" s="30">
        <v>0</v>
      </c>
      <c r="AB3417" s="30">
        <v>0</v>
      </c>
      <c r="AC3417" s="30">
        <v>0</v>
      </c>
      <c r="AD3417" s="30">
        <v>0</v>
      </c>
      <c r="AE3417" s="30">
        <v>0</v>
      </c>
      <c r="AF3417" s="30">
        <v>0</v>
      </c>
      <c r="AG3417" s="30">
        <v>0</v>
      </c>
      <c r="AH3417" s="30">
        <v>0</v>
      </c>
      <c r="AI3417" s="30">
        <v>0</v>
      </c>
      <c r="AJ3417" s="30">
        <v>0</v>
      </c>
      <c r="AK3417" s="30">
        <v>0</v>
      </c>
      <c r="AL3417" s="30">
        <v>0</v>
      </c>
    </row>
    <row r="3418" spans="1:38" x14ac:dyDescent="0.25">
      <c r="A3418" s="30" t="s">
        <v>584</v>
      </c>
      <c r="B3418" s="30">
        <v>1</v>
      </c>
      <c r="C3418" s="30" t="s">
        <v>585</v>
      </c>
      <c r="D3418" s="30" t="s">
        <v>79</v>
      </c>
      <c r="E3418" s="30">
        <v>64</v>
      </c>
      <c r="F3418" s="30">
        <v>0</v>
      </c>
      <c r="G3418" s="30">
        <v>0</v>
      </c>
      <c r="H3418" s="30">
        <v>0</v>
      </c>
      <c r="I3418" s="30">
        <v>0</v>
      </c>
      <c r="J3418" s="30">
        <v>0</v>
      </c>
      <c r="K3418" s="30">
        <v>0</v>
      </c>
      <c r="L3418" s="30">
        <v>0</v>
      </c>
      <c r="M3418" s="30">
        <v>0</v>
      </c>
      <c r="N3418" s="30">
        <v>0</v>
      </c>
      <c r="O3418" s="30">
        <v>0</v>
      </c>
      <c r="P3418" s="30">
        <v>0</v>
      </c>
      <c r="Q3418" s="30">
        <v>0</v>
      </c>
      <c r="R3418" s="30">
        <v>0</v>
      </c>
      <c r="S3418" s="30">
        <v>0</v>
      </c>
      <c r="T3418" s="30">
        <v>0</v>
      </c>
      <c r="U3418" s="30">
        <v>0</v>
      </c>
      <c r="V3418" s="30">
        <v>0</v>
      </c>
      <c r="W3418" s="30">
        <v>0</v>
      </c>
      <c r="X3418" s="30">
        <v>0</v>
      </c>
      <c r="Y3418" s="30">
        <v>0</v>
      </c>
      <c r="Z3418" s="30">
        <v>0</v>
      </c>
      <c r="AA3418" s="30">
        <v>0</v>
      </c>
      <c r="AB3418" s="30">
        <v>0</v>
      </c>
      <c r="AC3418" s="30">
        <v>0</v>
      </c>
      <c r="AD3418" s="30">
        <v>0</v>
      </c>
      <c r="AE3418" s="30">
        <v>0</v>
      </c>
      <c r="AF3418" s="30">
        <v>0</v>
      </c>
      <c r="AG3418" s="30">
        <v>0</v>
      </c>
      <c r="AH3418" s="30">
        <v>0</v>
      </c>
      <c r="AI3418" s="30">
        <v>0</v>
      </c>
      <c r="AJ3418" s="30">
        <v>0</v>
      </c>
      <c r="AK3418" s="30">
        <v>0</v>
      </c>
      <c r="AL3418" s="30">
        <v>0</v>
      </c>
    </row>
    <row r="3419" spans="1:38" x14ac:dyDescent="0.25">
      <c r="A3419" s="30" t="s">
        <v>584</v>
      </c>
      <c r="B3419" s="30">
        <v>1</v>
      </c>
      <c r="C3419" s="30" t="s">
        <v>585</v>
      </c>
      <c r="D3419" s="30" t="s">
        <v>81</v>
      </c>
      <c r="E3419" s="30">
        <v>64</v>
      </c>
      <c r="F3419" s="30">
        <v>0</v>
      </c>
      <c r="G3419" s="30">
        <v>0</v>
      </c>
      <c r="H3419" s="30">
        <v>0</v>
      </c>
      <c r="I3419" s="30">
        <v>0</v>
      </c>
      <c r="J3419" s="30">
        <v>0</v>
      </c>
      <c r="K3419" s="30">
        <v>0</v>
      </c>
      <c r="L3419" s="30">
        <v>0</v>
      </c>
      <c r="M3419" s="30">
        <v>0</v>
      </c>
      <c r="N3419" s="30">
        <v>0</v>
      </c>
      <c r="O3419" s="30">
        <v>0</v>
      </c>
      <c r="P3419" s="30">
        <v>0</v>
      </c>
      <c r="Q3419" s="30">
        <v>0</v>
      </c>
      <c r="R3419" s="30">
        <v>0</v>
      </c>
      <c r="S3419" s="30">
        <v>0</v>
      </c>
      <c r="T3419" s="30">
        <v>0</v>
      </c>
      <c r="U3419" s="30">
        <v>0</v>
      </c>
      <c r="V3419" s="30">
        <v>0</v>
      </c>
      <c r="W3419" s="30">
        <v>0</v>
      </c>
      <c r="X3419" s="30">
        <v>0</v>
      </c>
      <c r="Y3419" s="30">
        <v>0</v>
      </c>
      <c r="Z3419" s="30">
        <v>0</v>
      </c>
      <c r="AA3419" s="30">
        <v>0</v>
      </c>
      <c r="AB3419" s="30">
        <v>0</v>
      </c>
      <c r="AC3419" s="30">
        <v>0</v>
      </c>
      <c r="AD3419" s="30">
        <v>0</v>
      </c>
      <c r="AE3419" s="30">
        <v>0</v>
      </c>
      <c r="AF3419" s="30">
        <v>0</v>
      </c>
      <c r="AG3419" s="30">
        <v>0</v>
      </c>
      <c r="AH3419" s="30">
        <v>0</v>
      </c>
      <c r="AI3419" s="30">
        <v>0</v>
      </c>
      <c r="AJ3419" s="30">
        <v>0</v>
      </c>
      <c r="AK3419" s="30">
        <v>0</v>
      </c>
      <c r="AL3419" s="30">
        <v>0</v>
      </c>
    </row>
    <row r="3420" spans="1:38" x14ac:dyDescent="0.25">
      <c r="A3420" s="30" t="s">
        <v>584</v>
      </c>
      <c r="B3420" s="30">
        <v>1</v>
      </c>
      <c r="C3420" s="30" t="s">
        <v>585</v>
      </c>
      <c r="D3420" s="30" t="s">
        <v>83</v>
      </c>
      <c r="E3420" s="30">
        <v>64</v>
      </c>
      <c r="F3420" s="30">
        <v>0</v>
      </c>
      <c r="G3420" s="30">
        <v>0</v>
      </c>
      <c r="H3420" s="30">
        <v>0</v>
      </c>
      <c r="I3420" s="30">
        <v>0</v>
      </c>
      <c r="J3420" s="30">
        <v>0</v>
      </c>
      <c r="K3420" s="30">
        <v>0</v>
      </c>
      <c r="L3420" s="30">
        <v>0</v>
      </c>
      <c r="M3420" s="30">
        <v>0</v>
      </c>
      <c r="N3420" s="30">
        <v>0</v>
      </c>
      <c r="O3420" s="30">
        <v>0</v>
      </c>
      <c r="P3420" s="30">
        <v>0</v>
      </c>
      <c r="Q3420" s="30">
        <v>0</v>
      </c>
      <c r="R3420" s="30">
        <v>0</v>
      </c>
      <c r="S3420" s="30">
        <v>0</v>
      </c>
      <c r="T3420" s="30">
        <v>0</v>
      </c>
      <c r="U3420" s="30">
        <v>0</v>
      </c>
      <c r="V3420" s="30">
        <v>0</v>
      </c>
      <c r="W3420" s="30">
        <v>0</v>
      </c>
      <c r="X3420" s="30">
        <v>0</v>
      </c>
      <c r="Y3420" s="30">
        <v>0</v>
      </c>
      <c r="Z3420" s="30">
        <v>0</v>
      </c>
      <c r="AA3420" s="30">
        <v>0</v>
      </c>
      <c r="AB3420" s="30">
        <v>0</v>
      </c>
      <c r="AC3420" s="30">
        <v>0</v>
      </c>
      <c r="AD3420" s="30">
        <v>0</v>
      </c>
      <c r="AE3420" s="30">
        <v>0</v>
      </c>
      <c r="AF3420" s="30">
        <v>0</v>
      </c>
      <c r="AG3420" s="30">
        <v>0</v>
      </c>
      <c r="AH3420" s="30">
        <v>0</v>
      </c>
      <c r="AI3420" s="30">
        <v>0</v>
      </c>
      <c r="AJ3420" s="30">
        <v>0</v>
      </c>
      <c r="AK3420" s="30">
        <v>0</v>
      </c>
      <c r="AL3420" s="30">
        <v>0</v>
      </c>
    </row>
    <row r="3421" spans="1:38" x14ac:dyDescent="0.25">
      <c r="A3421" s="30" t="s">
        <v>584</v>
      </c>
      <c r="B3421" s="30">
        <v>1</v>
      </c>
      <c r="C3421" s="30" t="s">
        <v>585</v>
      </c>
      <c r="D3421" s="30" t="s">
        <v>453</v>
      </c>
      <c r="E3421" s="30">
        <v>64</v>
      </c>
      <c r="F3421" s="30">
        <v>0</v>
      </c>
      <c r="G3421" s="30">
        <v>0</v>
      </c>
      <c r="H3421" s="30">
        <v>0</v>
      </c>
      <c r="I3421" s="30">
        <v>0</v>
      </c>
      <c r="J3421" s="30">
        <v>0</v>
      </c>
      <c r="K3421" s="30">
        <v>0</v>
      </c>
      <c r="L3421" s="30">
        <v>0</v>
      </c>
      <c r="M3421" s="30">
        <v>0</v>
      </c>
      <c r="N3421" s="30">
        <v>0</v>
      </c>
      <c r="O3421" s="30">
        <v>0</v>
      </c>
      <c r="P3421" s="30">
        <v>0</v>
      </c>
      <c r="Q3421" s="30">
        <v>0</v>
      </c>
      <c r="R3421" s="30">
        <v>0</v>
      </c>
      <c r="S3421" s="30">
        <v>0</v>
      </c>
      <c r="T3421" s="30">
        <v>0</v>
      </c>
      <c r="U3421" s="30">
        <v>0</v>
      </c>
      <c r="V3421" s="30">
        <v>0</v>
      </c>
      <c r="W3421" s="30">
        <v>0</v>
      </c>
      <c r="X3421" s="30">
        <v>0</v>
      </c>
      <c r="Y3421" s="30">
        <v>0</v>
      </c>
      <c r="Z3421" s="30">
        <v>0</v>
      </c>
      <c r="AA3421" s="30">
        <v>0</v>
      </c>
      <c r="AB3421" s="30">
        <v>0</v>
      </c>
      <c r="AC3421" s="30">
        <v>0</v>
      </c>
      <c r="AD3421" s="30">
        <v>0</v>
      </c>
      <c r="AE3421" s="30">
        <v>0</v>
      </c>
      <c r="AF3421" s="30">
        <v>0</v>
      </c>
      <c r="AG3421" s="30">
        <v>0</v>
      </c>
      <c r="AH3421" s="30">
        <v>0</v>
      </c>
      <c r="AI3421" s="30">
        <v>0</v>
      </c>
      <c r="AJ3421" s="30">
        <v>0</v>
      </c>
      <c r="AK3421" s="30">
        <v>0</v>
      </c>
      <c r="AL3421" s="30">
        <v>0</v>
      </c>
    </row>
    <row r="3422" spans="1:38" x14ac:dyDescent="0.25">
      <c r="A3422" s="30" t="s">
        <v>584</v>
      </c>
      <c r="B3422" s="30">
        <v>1</v>
      </c>
      <c r="C3422" s="30" t="s">
        <v>585</v>
      </c>
      <c r="D3422" s="30" t="s">
        <v>85</v>
      </c>
      <c r="E3422" s="30">
        <v>64</v>
      </c>
      <c r="F3422" s="30">
        <v>0</v>
      </c>
      <c r="G3422" s="30">
        <v>0</v>
      </c>
      <c r="H3422" s="30">
        <v>0</v>
      </c>
      <c r="I3422" s="30">
        <v>0</v>
      </c>
      <c r="J3422" s="30">
        <v>0</v>
      </c>
      <c r="K3422" s="30">
        <v>0</v>
      </c>
      <c r="L3422" s="30">
        <v>0</v>
      </c>
      <c r="M3422" s="30">
        <v>0</v>
      </c>
      <c r="N3422" s="30">
        <v>0</v>
      </c>
      <c r="O3422" s="30">
        <v>0</v>
      </c>
      <c r="P3422" s="30">
        <v>0</v>
      </c>
      <c r="Q3422" s="30">
        <v>0</v>
      </c>
      <c r="R3422" s="30">
        <v>0</v>
      </c>
      <c r="S3422" s="30">
        <v>0</v>
      </c>
      <c r="T3422" s="30">
        <v>0</v>
      </c>
      <c r="U3422" s="30">
        <v>0</v>
      </c>
      <c r="V3422" s="30">
        <v>0</v>
      </c>
      <c r="W3422" s="30">
        <v>0</v>
      </c>
      <c r="X3422" s="30">
        <v>0</v>
      </c>
      <c r="Y3422" s="30">
        <v>0</v>
      </c>
      <c r="Z3422" s="30">
        <v>0</v>
      </c>
      <c r="AA3422" s="30">
        <v>0</v>
      </c>
      <c r="AB3422" s="30">
        <v>0</v>
      </c>
      <c r="AC3422" s="30">
        <v>0</v>
      </c>
      <c r="AD3422" s="30">
        <v>0</v>
      </c>
      <c r="AE3422" s="30">
        <v>0</v>
      </c>
      <c r="AF3422" s="30">
        <v>0</v>
      </c>
      <c r="AG3422" s="30">
        <v>0</v>
      </c>
      <c r="AH3422" s="30">
        <v>0</v>
      </c>
      <c r="AI3422" s="30">
        <v>0</v>
      </c>
      <c r="AJ3422" s="30">
        <v>0</v>
      </c>
      <c r="AK3422" s="30">
        <v>0</v>
      </c>
      <c r="AL3422" s="30">
        <v>0</v>
      </c>
    </row>
    <row r="3423" spans="1:38" x14ac:dyDescent="0.25">
      <c r="A3423" s="30" t="s">
        <v>584</v>
      </c>
      <c r="B3423" s="30">
        <v>1</v>
      </c>
      <c r="C3423" s="30" t="s">
        <v>585</v>
      </c>
      <c r="D3423" s="30" t="s">
        <v>87</v>
      </c>
      <c r="E3423" s="30">
        <v>64</v>
      </c>
      <c r="F3423" s="30">
        <v>0</v>
      </c>
      <c r="G3423" s="30">
        <v>0</v>
      </c>
      <c r="H3423" s="30">
        <v>0</v>
      </c>
      <c r="I3423" s="30">
        <v>0</v>
      </c>
      <c r="J3423" s="30">
        <v>0</v>
      </c>
      <c r="K3423" s="30">
        <v>0</v>
      </c>
      <c r="L3423" s="30">
        <v>0</v>
      </c>
      <c r="M3423" s="30">
        <v>0</v>
      </c>
      <c r="N3423" s="30">
        <v>0</v>
      </c>
      <c r="O3423" s="30">
        <v>0</v>
      </c>
      <c r="P3423" s="30">
        <v>0</v>
      </c>
      <c r="Q3423" s="30">
        <v>0</v>
      </c>
      <c r="R3423" s="30">
        <v>0</v>
      </c>
      <c r="S3423" s="30">
        <v>0</v>
      </c>
      <c r="T3423" s="30">
        <v>0</v>
      </c>
      <c r="U3423" s="30">
        <v>0</v>
      </c>
      <c r="V3423" s="30">
        <v>0</v>
      </c>
      <c r="W3423" s="30">
        <v>0</v>
      </c>
      <c r="X3423" s="30">
        <v>0</v>
      </c>
      <c r="Y3423" s="30">
        <v>0</v>
      </c>
      <c r="Z3423" s="30">
        <v>0</v>
      </c>
      <c r="AA3423" s="30">
        <v>0</v>
      </c>
      <c r="AB3423" s="30">
        <v>0</v>
      </c>
      <c r="AC3423" s="30">
        <v>0</v>
      </c>
      <c r="AD3423" s="30">
        <v>0</v>
      </c>
      <c r="AE3423" s="30">
        <v>0</v>
      </c>
      <c r="AF3423" s="30">
        <v>0</v>
      </c>
      <c r="AG3423" s="30">
        <v>0</v>
      </c>
      <c r="AH3423" s="30">
        <v>0</v>
      </c>
      <c r="AI3423" s="30">
        <v>0</v>
      </c>
      <c r="AJ3423" s="30">
        <v>0</v>
      </c>
      <c r="AK3423" s="30">
        <v>0</v>
      </c>
      <c r="AL3423" s="30">
        <v>0</v>
      </c>
    </row>
    <row r="3424" spans="1:38" x14ac:dyDescent="0.25">
      <c r="A3424" s="30" t="s">
        <v>584</v>
      </c>
      <c r="B3424" s="30">
        <v>1</v>
      </c>
      <c r="C3424" s="30" t="s">
        <v>585</v>
      </c>
      <c r="D3424" s="30" t="s">
        <v>89</v>
      </c>
      <c r="E3424" s="30">
        <v>64</v>
      </c>
      <c r="F3424" s="30">
        <v>0</v>
      </c>
      <c r="G3424" s="30">
        <v>0</v>
      </c>
      <c r="H3424" s="30">
        <v>0</v>
      </c>
      <c r="I3424" s="30">
        <v>0</v>
      </c>
      <c r="J3424" s="30">
        <v>0</v>
      </c>
      <c r="K3424" s="30">
        <v>0</v>
      </c>
      <c r="L3424" s="30">
        <v>0</v>
      </c>
      <c r="M3424" s="30">
        <v>0</v>
      </c>
      <c r="N3424" s="30">
        <v>0</v>
      </c>
      <c r="O3424" s="30">
        <v>0</v>
      </c>
      <c r="P3424" s="30">
        <v>0</v>
      </c>
      <c r="Q3424" s="30">
        <v>0</v>
      </c>
      <c r="R3424" s="30">
        <v>0</v>
      </c>
      <c r="S3424" s="30">
        <v>0</v>
      </c>
      <c r="T3424" s="30">
        <v>0</v>
      </c>
      <c r="U3424" s="30">
        <v>0</v>
      </c>
      <c r="V3424" s="30">
        <v>0</v>
      </c>
      <c r="W3424" s="30">
        <v>0</v>
      </c>
      <c r="X3424" s="30">
        <v>0</v>
      </c>
      <c r="Y3424" s="30">
        <v>0</v>
      </c>
      <c r="Z3424" s="30">
        <v>0</v>
      </c>
      <c r="AA3424" s="30">
        <v>0</v>
      </c>
      <c r="AB3424" s="30">
        <v>0</v>
      </c>
      <c r="AC3424" s="30">
        <v>0</v>
      </c>
      <c r="AD3424" s="30">
        <v>0</v>
      </c>
      <c r="AE3424" s="30">
        <v>0</v>
      </c>
      <c r="AF3424" s="30">
        <v>0</v>
      </c>
      <c r="AG3424" s="30">
        <v>0</v>
      </c>
      <c r="AH3424" s="30">
        <v>0</v>
      </c>
      <c r="AI3424" s="30">
        <v>0</v>
      </c>
      <c r="AJ3424" s="30">
        <v>0</v>
      </c>
      <c r="AK3424" s="30">
        <v>0</v>
      </c>
      <c r="AL3424" s="30">
        <v>0</v>
      </c>
    </row>
    <row r="3425" spans="1:38" x14ac:dyDescent="0.25">
      <c r="A3425" s="30" t="s">
        <v>584</v>
      </c>
      <c r="B3425" s="30">
        <v>1</v>
      </c>
      <c r="C3425" s="30" t="s">
        <v>585</v>
      </c>
      <c r="D3425" s="30" t="s">
        <v>91</v>
      </c>
      <c r="E3425" s="30">
        <v>64</v>
      </c>
      <c r="F3425" s="30">
        <v>0</v>
      </c>
      <c r="G3425" s="30">
        <v>0</v>
      </c>
      <c r="H3425" s="30">
        <v>0</v>
      </c>
      <c r="I3425" s="30">
        <v>0</v>
      </c>
      <c r="J3425" s="30">
        <v>0</v>
      </c>
      <c r="K3425" s="30">
        <v>0</v>
      </c>
      <c r="L3425" s="30">
        <v>0</v>
      </c>
      <c r="M3425" s="30">
        <v>0</v>
      </c>
      <c r="N3425" s="30">
        <v>0</v>
      </c>
      <c r="O3425" s="30">
        <v>0</v>
      </c>
      <c r="P3425" s="30">
        <v>0</v>
      </c>
      <c r="Q3425" s="30">
        <v>0</v>
      </c>
      <c r="R3425" s="30">
        <v>0</v>
      </c>
      <c r="S3425" s="30">
        <v>0</v>
      </c>
      <c r="T3425" s="30">
        <v>0</v>
      </c>
      <c r="U3425" s="30">
        <v>0</v>
      </c>
      <c r="V3425" s="30">
        <v>0</v>
      </c>
      <c r="W3425" s="30">
        <v>0</v>
      </c>
      <c r="X3425" s="30">
        <v>0</v>
      </c>
      <c r="Y3425" s="30">
        <v>0</v>
      </c>
      <c r="Z3425" s="30">
        <v>0</v>
      </c>
      <c r="AA3425" s="30">
        <v>0</v>
      </c>
      <c r="AB3425" s="30">
        <v>0</v>
      </c>
      <c r="AC3425" s="30">
        <v>0</v>
      </c>
      <c r="AD3425" s="30">
        <v>0</v>
      </c>
      <c r="AE3425" s="30">
        <v>0</v>
      </c>
      <c r="AF3425" s="30">
        <v>0</v>
      </c>
      <c r="AG3425" s="30">
        <v>0</v>
      </c>
      <c r="AH3425" s="30">
        <v>0</v>
      </c>
      <c r="AI3425" s="30">
        <v>0</v>
      </c>
      <c r="AJ3425" s="30">
        <v>0</v>
      </c>
      <c r="AK3425" s="30">
        <v>0</v>
      </c>
      <c r="AL3425" s="30">
        <v>0</v>
      </c>
    </row>
    <row r="3426" spans="1:38" x14ac:dyDescent="0.25">
      <c r="A3426" s="30" t="s">
        <v>584</v>
      </c>
      <c r="B3426" s="30">
        <v>1</v>
      </c>
      <c r="C3426" s="30" t="s">
        <v>585</v>
      </c>
      <c r="D3426" s="30" t="s">
        <v>93</v>
      </c>
      <c r="E3426" s="30">
        <v>64</v>
      </c>
      <c r="F3426" s="30">
        <v>12.736520000000001</v>
      </c>
      <c r="G3426" s="30">
        <v>12.45901722672</v>
      </c>
      <c r="H3426" s="30">
        <v>10.696667419763401</v>
      </c>
      <c r="I3426" s="30">
        <v>11.477357955993201</v>
      </c>
      <c r="J3426" s="30">
        <v>12.3518797158968</v>
      </c>
      <c r="K3426" s="30">
        <v>14.4226233477394</v>
      </c>
      <c r="L3426" s="30">
        <v>14.2376290860654</v>
      </c>
      <c r="M3426" s="30">
        <v>6.8236828271686001</v>
      </c>
      <c r="N3426" s="30">
        <v>2.6769284888178002</v>
      </c>
      <c r="O3426" s="30">
        <v>2.0282853324024002</v>
      </c>
      <c r="P3426" s="30">
        <v>2.4885990895773999</v>
      </c>
      <c r="Q3426" s="30">
        <v>1.7382509458891999</v>
      </c>
      <c r="R3426" s="30">
        <v>2.2808582264083999</v>
      </c>
      <c r="S3426" s="30">
        <v>2.7884081851762001</v>
      </c>
      <c r="T3426" s="30">
        <v>2.0846975166788</v>
      </c>
      <c r="U3426" s="30">
        <v>1.8495271024068001</v>
      </c>
      <c r="V3426" s="30">
        <v>2.1395468046719999</v>
      </c>
      <c r="W3426" s="30">
        <v>1.9366539442518</v>
      </c>
      <c r="X3426" s="30">
        <v>0.3687472588522</v>
      </c>
      <c r="Y3426" s="30">
        <v>0.2738554861968</v>
      </c>
      <c r="Z3426" s="30">
        <v>0.36594399999999999</v>
      </c>
      <c r="AA3426" s="30">
        <v>0.52924800000000005</v>
      </c>
      <c r="AB3426" s="30">
        <v>0.921042904</v>
      </c>
      <c r="AC3426" s="30">
        <v>0.53759199999999996</v>
      </c>
      <c r="AD3426" s="30">
        <v>1.5019199999999999</v>
      </c>
      <c r="AE3426" s="30">
        <v>1.2218</v>
      </c>
      <c r="AF3426" s="30">
        <v>0.67533326199999999</v>
      </c>
      <c r="AG3426" s="30">
        <v>0.71303801</v>
      </c>
      <c r="AH3426" s="30">
        <v>0.64884463800000003</v>
      </c>
      <c r="AI3426" s="30">
        <v>0.35573005000000002</v>
      </c>
      <c r="AJ3426" s="30">
        <v>0.6073109738836</v>
      </c>
      <c r="AK3426" s="30">
        <v>0</v>
      </c>
      <c r="AL3426" s="30">
        <v>0</v>
      </c>
    </row>
    <row r="3427" spans="1:38" x14ac:dyDescent="0.25">
      <c r="A3427" s="30" t="s">
        <v>584</v>
      </c>
      <c r="B3427" s="30">
        <v>1</v>
      </c>
      <c r="C3427" s="30" t="s">
        <v>585</v>
      </c>
      <c r="D3427" s="30" t="s">
        <v>454</v>
      </c>
      <c r="E3427" s="30">
        <v>64</v>
      </c>
      <c r="F3427" s="30">
        <v>0</v>
      </c>
      <c r="G3427" s="30">
        <v>0</v>
      </c>
      <c r="H3427" s="30">
        <v>0</v>
      </c>
      <c r="I3427" s="30">
        <v>0</v>
      </c>
      <c r="J3427" s="30">
        <v>0</v>
      </c>
      <c r="K3427" s="30">
        <v>0</v>
      </c>
      <c r="L3427" s="30">
        <v>0</v>
      </c>
      <c r="M3427" s="30">
        <v>0</v>
      </c>
      <c r="N3427" s="30">
        <v>0</v>
      </c>
      <c r="O3427" s="30">
        <v>0</v>
      </c>
      <c r="P3427" s="30">
        <v>0</v>
      </c>
      <c r="Q3427" s="30">
        <v>0</v>
      </c>
      <c r="R3427" s="30">
        <v>0</v>
      </c>
      <c r="S3427" s="30">
        <v>0</v>
      </c>
      <c r="T3427" s="30">
        <v>0</v>
      </c>
      <c r="U3427" s="30">
        <v>0</v>
      </c>
      <c r="V3427" s="30">
        <v>0</v>
      </c>
      <c r="W3427" s="30">
        <v>0</v>
      </c>
      <c r="X3427" s="30">
        <v>0</v>
      </c>
      <c r="Y3427" s="30">
        <v>0</v>
      </c>
      <c r="Z3427" s="30">
        <v>0</v>
      </c>
      <c r="AA3427" s="30">
        <v>0</v>
      </c>
      <c r="AB3427" s="30">
        <v>0</v>
      </c>
      <c r="AC3427" s="30">
        <v>0</v>
      </c>
      <c r="AD3427" s="30">
        <v>0</v>
      </c>
      <c r="AE3427" s="30">
        <v>0</v>
      </c>
      <c r="AF3427" s="30">
        <v>0</v>
      </c>
      <c r="AG3427" s="30">
        <v>0</v>
      </c>
      <c r="AH3427" s="30">
        <v>0</v>
      </c>
      <c r="AI3427" s="30">
        <v>0</v>
      </c>
      <c r="AJ3427" s="30">
        <v>0</v>
      </c>
      <c r="AK3427" s="30">
        <v>0</v>
      </c>
      <c r="AL3427" s="30">
        <v>0</v>
      </c>
    </row>
    <row r="3428" spans="1:38" x14ac:dyDescent="0.25">
      <c r="A3428" s="30" t="s">
        <v>584</v>
      </c>
      <c r="B3428" s="30">
        <v>1</v>
      </c>
      <c r="C3428" s="30" t="s">
        <v>585</v>
      </c>
      <c r="D3428" s="30" t="s">
        <v>95</v>
      </c>
      <c r="E3428" s="30">
        <v>64</v>
      </c>
      <c r="F3428" s="30">
        <v>0</v>
      </c>
      <c r="G3428" s="30">
        <v>0</v>
      </c>
      <c r="H3428" s="30">
        <v>0</v>
      </c>
      <c r="I3428" s="30">
        <v>0</v>
      </c>
      <c r="J3428" s="30">
        <v>0</v>
      </c>
      <c r="K3428" s="30">
        <v>0</v>
      </c>
      <c r="L3428" s="30">
        <v>0</v>
      </c>
      <c r="M3428" s="30">
        <v>0</v>
      </c>
      <c r="N3428" s="30">
        <v>0</v>
      </c>
      <c r="O3428" s="30">
        <v>0</v>
      </c>
      <c r="P3428" s="30">
        <v>0</v>
      </c>
      <c r="Q3428" s="30">
        <v>0</v>
      </c>
      <c r="R3428" s="30">
        <v>0</v>
      </c>
      <c r="S3428" s="30">
        <v>0</v>
      </c>
      <c r="T3428" s="30">
        <v>0</v>
      </c>
      <c r="U3428" s="30">
        <v>0</v>
      </c>
      <c r="V3428" s="30">
        <v>0</v>
      </c>
      <c r="W3428" s="30">
        <v>0</v>
      </c>
      <c r="X3428" s="30">
        <v>0</v>
      </c>
      <c r="Y3428" s="30">
        <v>0</v>
      </c>
      <c r="Z3428" s="30">
        <v>0</v>
      </c>
      <c r="AA3428" s="30">
        <v>0</v>
      </c>
      <c r="AB3428" s="30">
        <v>0</v>
      </c>
      <c r="AC3428" s="30">
        <v>0</v>
      </c>
      <c r="AD3428" s="30">
        <v>0</v>
      </c>
      <c r="AE3428" s="30">
        <v>0</v>
      </c>
      <c r="AF3428" s="30">
        <v>0</v>
      </c>
      <c r="AG3428" s="30">
        <v>0</v>
      </c>
      <c r="AH3428" s="30">
        <v>0</v>
      </c>
      <c r="AI3428" s="30">
        <v>0</v>
      </c>
      <c r="AJ3428" s="30">
        <v>0</v>
      </c>
      <c r="AK3428" s="30">
        <v>0</v>
      </c>
      <c r="AL3428" s="30">
        <v>0</v>
      </c>
    </row>
    <row r="3429" spans="1:38" x14ac:dyDescent="0.25">
      <c r="A3429" s="30" t="s">
        <v>584</v>
      </c>
      <c r="B3429" s="30">
        <v>1</v>
      </c>
      <c r="C3429" s="30" t="s">
        <v>585</v>
      </c>
      <c r="D3429" s="30" t="s">
        <v>99</v>
      </c>
      <c r="E3429" s="30">
        <v>64</v>
      </c>
      <c r="F3429" s="30">
        <v>1.40358</v>
      </c>
      <c r="G3429" s="30">
        <v>1.37676</v>
      </c>
      <c r="H3429" s="30">
        <v>1.2963</v>
      </c>
      <c r="I3429" s="30">
        <v>1.44828</v>
      </c>
      <c r="J3429" s="30">
        <v>0.16092000000000001</v>
      </c>
      <c r="K3429" s="30">
        <v>1.33206</v>
      </c>
      <c r="L3429" s="30">
        <v>1.2963</v>
      </c>
      <c r="M3429" s="30">
        <v>1.3946400000000001</v>
      </c>
      <c r="N3429" s="30">
        <v>1.3141799999999999</v>
      </c>
      <c r="O3429" s="30">
        <v>1.4303999999999999</v>
      </c>
      <c r="P3429" s="30">
        <v>1.33653</v>
      </c>
      <c r="Q3429" s="30">
        <v>1.4393400000000001</v>
      </c>
      <c r="R3429" s="30">
        <v>1.2694799999999999</v>
      </c>
      <c r="S3429" s="30">
        <v>1.2516</v>
      </c>
      <c r="T3429" s="30">
        <v>8.94E-3</v>
      </c>
      <c r="U3429" s="30">
        <v>1.3231200000000001</v>
      </c>
      <c r="V3429" s="30">
        <v>0.40229999999999999</v>
      </c>
      <c r="W3429" s="30">
        <v>0</v>
      </c>
      <c r="X3429" s="30">
        <v>0</v>
      </c>
      <c r="Y3429" s="30">
        <v>0</v>
      </c>
      <c r="Z3429" s="30">
        <v>0</v>
      </c>
      <c r="AA3429" s="30">
        <v>0</v>
      </c>
      <c r="AB3429" s="30">
        <v>0</v>
      </c>
      <c r="AC3429" s="30">
        <v>0</v>
      </c>
      <c r="AD3429" s="30">
        <v>0</v>
      </c>
      <c r="AE3429" s="30">
        <v>0</v>
      </c>
      <c r="AF3429" s="30">
        <v>0</v>
      </c>
      <c r="AG3429" s="30">
        <v>0</v>
      </c>
      <c r="AH3429" s="30">
        <v>0</v>
      </c>
      <c r="AI3429" s="30">
        <v>0</v>
      </c>
      <c r="AJ3429" s="30">
        <v>0</v>
      </c>
      <c r="AK3429" s="30">
        <v>0</v>
      </c>
      <c r="AL3429" s="30">
        <v>0</v>
      </c>
    </row>
    <row r="3430" spans="1:38" x14ac:dyDescent="0.25">
      <c r="A3430" s="30" t="s">
        <v>584</v>
      </c>
      <c r="B3430" s="30">
        <v>1</v>
      </c>
      <c r="C3430" s="30" t="s">
        <v>585</v>
      </c>
      <c r="D3430" s="30" t="s">
        <v>455</v>
      </c>
      <c r="E3430" s="30">
        <v>64</v>
      </c>
      <c r="F3430" s="30">
        <v>0</v>
      </c>
      <c r="G3430" s="30">
        <v>0</v>
      </c>
      <c r="H3430" s="30">
        <v>0</v>
      </c>
      <c r="I3430" s="30">
        <v>0</v>
      </c>
      <c r="J3430" s="30">
        <v>0</v>
      </c>
      <c r="K3430" s="30">
        <v>0</v>
      </c>
      <c r="L3430" s="30">
        <v>0</v>
      </c>
      <c r="M3430" s="30">
        <v>0</v>
      </c>
      <c r="N3430" s="30">
        <v>0</v>
      </c>
      <c r="O3430" s="30">
        <v>0</v>
      </c>
      <c r="P3430" s="30">
        <v>0</v>
      </c>
      <c r="Q3430" s="30">
        <v>0</v>
      </c>
      <c r="R3430" s="30">
        <v>0</v>
      </c>
      <c r="S3430" s="30">
        <v>0</v>
      </c>
      <c r="T3430" s="30">
        <v>0</v>
      </c>
      <c r="U3430" s="30">
        <v>0</v>
      </c>
      <c r="V3430" s="30">
        <v>0</v>
      </c>
      <c r="W3430" s="30">
        <v>0</v>
      </c>
      <c r="X3430" s="30">
        <v>0</v>
      </c>
      <c r="Y3430" s="30">
        <v>0</v>
      </c>
      <c r="Z3430" s="30">
        <v>0</v>
      </c>
      <c r="AA3430" s="30">
        <v>0</v>
      </c>
      <c r="AB3430" s="30">
        <v>0</v>
      </c>
      <c r="AC3430" s="30">
        <v>0</v>
      </c>
      <c r="AD3430" s="30">
        <v>0</v>
      </c>
      <c r="AE3430" s="30">
        <v>0</v>
      </c>
      <c r="AF3430" s="30">
        <v>0</v>
      </c>
      <c r="AG3430" s="30">
        <v>0</v>
      </c>
      <c r="AH3430" s="30">
        <v>0</v>
      </c>
      <c r="AI3430" s="30">
        <v>0</v>
      </c>
      <c r="AJ3430" s="30">
        <v>0</v>
      </c>
      <c r="AK3430" s="30">
        <v>0</v>
      </c>
      <c r="AL3430" s="30">
        <v>0</v>
      </c>
    </row>
    <row r="3431" spans="1:38" x14ac:dyDescent="0.25">
      <c r="A3431" s="30" t="s">
        <v>584</v>
      </c>
      <c r="B3431" s="30">
        <v>1</v>
      </c>
      <c r="C3431" s="30" t="s">
        <v>585</v>
      </c>
      <c r="D3431" s="30" t="s">
        <v>97</v>
      </c>
      <c r="E3431" s="30">
        <v>64</v>
      </c>
      <c r="F3431" s="30">
        <v>0</v>
      </c>
      <c r="G3431" s="30">
        <v>0</v>
      </c>
      <c r="H3431" s="30">
        <v>0</v>
      </c>
      <c r="I3431" s="30">
        <v>0</v>
      </c>
      <c r="J3431" s="30">
        <v>0</v>
      </c>
      <c r="K3431" s="30">
        <v>0</v>
      </c>
      <c r="L3431" s="30">
        <v>0</v>
      </c>
      <c r="M3431" s="30">
        <v>0</v>
      </c>
      <c r="N3431" s="30">
        <v>0</v>
      </c>
      <c r="O3431" s="30">
        <v>0</v>
      </c>
      <c r="P3431" s="30">
        <v>0</v>
      </c>
      <c r="Q3431" s="30">
        <v>0</v>
      </c>
      <c r="R3431" s="30">
        <v>0</v>
      </c>
      <c r="S3431" s="30">
        <v>0</v>
      </c>
      <c r="T3431" s="30">
        <v>0</v>
      </c>
      <c r="U3431" s="30">
        <v>0</v>
      </c>
      <c r="V3431" s="30">
        <v>0</v>
      </c>
      <c r="W3431" s="30">
        <v>0</v>
      </c>
      <c r="X3431" s="30">
        <v>0</v>
      </c>
      <c r="Y3431" s="30">
        <v>0</v>
      </c>
      <c r="Z3431" s="30">
        <v>0</v>
      </c>
      <c r="AA3431" s="30">
        <v>0</v>
      </c>
      <c r="AB3431" s="30">
        <v>0</v>
      </c>
      <c r="AC3431" s="30">
        <v>0</v>
      </c>
      <c r="AD3431" s="30">
        <v>0</v>
      </c>
      <c r="AE3431" s="30">
        <v>0</v>
      </c>
      <c r="AF3431" s="30">
        <v>0</v>
      </c>
      <c r="AG3431" s="30">
        <v>0</v>
      </c>
      <c r="AH3431" s="30">
        <v>0</v>
      </c>
      <c r="AI3431" s="30">
        <v>0</v>
      </c>
      <c r="AJ3431" s="30">
        <v>0</v>
      </c>
      <c r="AK3431" s="30">
        <v>0</v>
      </c>
      <c r="AL3431" s="30">
        <v>0</v>
      </c>
    </row>
    <row r="3432" spans="1:38" x14ac:dyDescent="0.25">
      <c r="A3432" s="30" t="s">
        <v>584</v>
      </c>
      <c r="B3432" s="30">
        <v>1</v>
      </c>
      <c r="C3432" s="30" t="s">
        <v>585</v>
      </c>
      <c r="D3432" s="30" t="s">
        <v>101</v>
      </c>
      <c r="E3432" s="30">
        <v>64</v>
      </c>
      <c r="F3432" s="30">
        <v>0</v>
      </c>
      <c r="G3432" s="30">
        <v>0</v>
      </c>
      <c r="H3432" s="30">
        <v>0</v>
      </c>
      <c r="I3432" s="30">
        <v>0</v>
      </c>
      <c r="J3432" s="30">
        <v>0</v>
      </c>
      <c r="K3432" s="30">
        <v>0</v>
      </c>
      <c r="L3432" s="30">
        <v>0</v>
      </c>
      <c r="M3432" s="30">
        <v>0</v>
      </c>
      <c r="N3432" s="30">
        <v>0</v>
      </c>
      <c r="O3432" s="30">
        <v>0</v>
      </c>
      <c r="P3432" s="30">
        <v>0</v>
      </c>
      <c r="Q3432" s="30">
        <v>0</v>
      </c>
      <c r="R3432" s="30">
        <v>0</v>
      </c>
      <c r="S3432" s="30">
        <v>0</v>
      </c>
      <c r="T3432" s="30">
        <v>0</v>
      </c>
      <c r="U3432" s="30">
        <v>0</v>
      </c>
      <c r="V3432" s="30">
        <v>0</v>
      </c>
      <c r="W3432" s="30">
        <v>0</v>
      </c>
      <c r="X3432" s="30">
        <v>0</v>
      </c>
      <c r="Y3432" s="30">
        <v>0</v>
      </c>
      <c r="Z3432" s="30">
        <v>0</v>
      </c>
      <c r="AA3432" s="30">
        <v>0</v>
      </c>
      <c r="AB3432" s="30">
        <v>0</v>
      </c>
      <c r="AC3432" s="30">
        <v>0</v>
      </c>
      <c r="AD3432" s="30">
        <v>0</v>
      </c>
      <c r="AE3432" s="30">
        <v>0</v>
      </c>
      <c r="AF3432" s="30">
        <v>0</v>
      </c>
      <c r="AG3432" s="30">
        <v>0</v>
      </c>
      <c r="AH3432" s="30">
        <v>0</v>
      </c>
      <c r="AI3432" s="30">
        <v>0</v>
      </c>
      <c r="AJ3432" s="30">
        <v>0</v>
      </c>
      <c r="AK3432" s="30">
        <v>0</v>
      </c>
      <c r="AL3432" s="30">
        <v>0</v>
      </c>
    </row>
    <row r="3433" spans="1:38" x14ac:dyDescent="0.25">
      <c r="A3433" s="30" t="s">
        <v>584</v>
      </c>
      <c r="B3433" s="30">
        <v>1</v>
      </c>
      <c r="C3433" s="30" t="s">
        <v>585</v>
      </c>
      <c r="D3433" s="30" t="s">
        <v>104</v>
      </c>
      <c r="E3433" s="30">
        <v>64</v>
      </c>
      <c r="F3433" s="30">
        <v>0</v>
      </c>
      <c r="G3433" s="30">
        <v>0</v>
      </c>
      <c r="H3433" s="30">
        <v>0</v>
      </c>
      <c r="I3433" s="30">
        <v>0</v>
      </c>
      <c r="J3433" s="30">
        <v>0</v>
      </c>
      <c r="K3433" s="30">
        <v>0</v>
      </c>
      <c r="L3433" s="30">
        <v>0</v>
      </c>
      <c r="M3433" s="30">
        <v>0</v>
      </c>
      <c r="N3433" s="30">
        <v>0</v>
      </c>
      <c r="O3433" s="30">
        <v>0</v>
      </c>
      <c r="P3433" s="30">
        <v>0</v>
      </c>
      <c r="Q3433" s="30">
        <v>0</v>
      </c>
      <c r="R3433" s="30">
        <v>0</v>
      </c>
      <c r="S3433" s="30">
        <v>0</v>
      </c>
      <c r="T3433" s="30">
        <v>0</v>
      </c>
      <c r="U3433" s="30">
        <v>0</v>
      </c>
      <c r="V3433" s="30">
        <v>0</v>
      </c>
      <c r="W3433" s="30">
        <v>0</v>
      </c>
      <c r="X3433" s="30">
        <v>0</v>
      </c>
      <c r="Y3433" s="30">
        <v>0</v>
      </c>
      <c r="Z3433" s="30">
        <v>0</v>
      </c>
      <c r="AA3433" s="30">
        <v>0</v>
      </c>
      <c r="AB3433" s="30">
        <v>0</v>
      </c>
      <c r="AC3433" s="30">
        <v>0</v>
      </c>
      <c r="AD3433" s="30">
        <v>0</v>
      </c>
      <c r="AE3433" s="30">
        <v>0</v>
      </c>
      <c r="AF3433" s="30">
        <v>0</v>
      </c>
      <c r="AG3433" s="30">
        <v>0</v>
      </c>
      <c r="AH3433" s="30">
        <v>0</v>
      </c>
      <c r="AI3433" s="30">
        <v>0</v>
      </c>
      <c r="AJ3433" s="30">
        <v>0</v>
      </c>
      <c r="AK3433" s="30">
        <v>0</v>
      </c>
      <c r="AL3433" s="30">
        <v>0</v>
      </c>
    </row>
    <row r="3434" spans="1:38" x14ac:dyDescent="0.25">
      <c r="A3434" s="30" t="s">
        <v>584</v>
      </c>
      <c r="B3434" s="30">
        <v>1</v>
      </c>
      <c r="C3434" s="30" t="s">
        <v>585</v>
      </c>
      <c r="D3434" s="30" t="s">
        <v>103</v>
      </c>
      <c r="E3434" s="30">
        <v>64</v>
      </c>
      <c r="F3434" s="30">
        <v>0</v>
      </c>
      <c r="G3434" s="30">
        <v>0</v>
      </c>
      <c r="H3434" s="30">
        <v>0</v>
      </c>
      <c r="I3434" s="30">
        <v>0</v>
      </c>
      <c r="J3434" s="30">
        <v>0</v>
      </c>
      <c r="K3434" s="30">
        <v>0</v>
      </c>
      <c r="L3434" s="30">
        <v>0</v>
      </c>
      <c r="M3434" s="30">
        <v>0</v>
      </c>
      <c r="N3434" s="30">
        <v>0</v>
      </c>
      <c r="O3434" s="30">
        <v>0</v>
      </c>
      <c r="P3434" s="30">
        <v>0</v>
      </c>
      <c r="Q3434" s="30">
        <v>0</v>
      </c>
      <c r="R3434" s="30">
        <v>0</v>
      </c>
      <c r="S3434" s="30">
        <v>0</v>
      </c>
      <c r="T3434" s="30">
        <v>0</v>
      </c>
      <c r="U3434" s="30">
        <v>0</v>
      </c>
      <c r="V3434" s="30">
        <v>0</v>
      </c>
      <c r="W3434" s="30">
        <v>0</v>
      </c>
      <c r="X3434" s="30">
        <v>0</v>
      </c>
      <c r="Y3434" s="30">
        <v>0</v>
      </c>
      <c r="Z3434" s="30">
        <v>0</v>
      </c>
      <c r="AA3434" s="30">
        <v>0</v>
      </c>
      <c r="AB3434" s="30">
        <v>0</v>
      </c>
      <c r="AC3434" s="30">
        <v>0</v>
      </c>
      <c r="AD3434" s="30">
        <v>0</v>
      </c>
      <c r="AE3434" s="30">
        <v>0</v>
      </c>
      <c r="AF3434" s="30">
        <v>0</v>
      </c>
      <c r="AG3434" s="30">
        <v>0</v>
      </c>
      <c r="AH3434" s="30">
        <v>0</v>
      </c>
      <c r="AI3434" s="30">
        <v>0</v>
      </c>
      <c r="AJ3434" s="30">
        <v>0</v>
      </c>
      <c r="AK3434" s="30">
        <v>0</v>
      </c>
      <c r="AL3434" s="30">
        <v>0</v>
      </c>
    </row>
    <row r="3435" spans="1:38" x14ac:dyDescent="0.25">
      <c r="A3435" s="30" t="s">
        <v>584</v>
      </c>
      <c r="B3435" s="30">
        <v>1</v>
      </c>
      <c r="C3435" s="30" t="s">
        <v>585</v>
      </c>
      <c r="D3435" s="30" t="s">
        <v>106</v>
      </c>
      <c r="E3435" s="30">
        <v>64</v>
      </c>
      <c r="F3435" s="30">
        <v>0</v>
      </c>
      <c r="G3435" s="30">
        <v>0</v>
      </c>
      <c r="H3435" s="30">
        <v>0</v>
      </c>
      <c r="I3435" s="30">
        <v>0</v>
      </c>
      <c r="J3435" s="30">
        <v>0</v>
      </c>
      <c r="K3435" s="30">
        <v>0</v>
      </c>
      <c r="L3435" s="30">
        <v>0</v>
      </c>
      <c r="M3435" s="30">
        <v>0</v>
      </c>
      <c r="N3435" s="30">
        <v>0</v>
      </c>
      <c r="O3435" s="30">
        <v>0</v>
      </c>
      <c r="P3435" s="30">
        <v>0</v>
      </c>
      <c r="Q3435" s="30">
        <v>0</v>
      </c>
      <c r="R3435" s="30">
        <v>0</v>
      </c>
      <c r="S3435" s="30">
        <v>0</v>
      </c>
      <c r="T3435" s="30">
        <v>0</v>
      </c>
      <c r="U3435" s="30">
        <v>0</v>
      </c>
      <c r="V3435" s="30">
        <v>0</v>
      </c>
      <c r="W3435" s="30">
        <v>0</v>
      </c>
      <c r="X3435" s="30">
        <v>0</v>
      </c>
      <c r="Y3435" s="30">
        <v>0</v>
      </c>
      <c r="Z3435" s="30">
        <v>0</v>
      </c>
      <c r="AA3435" s="30">
        <v>0</v>
      </c>
      <c r="AB3435" s="30">
        <v>0</v>
      </c>
      <c r="AC3435" s="30">
        <v>0</v>
      </c>
      <c r="AD3435" s="30">
        <v>0</v>
      </c>
      <c r="AE3435" s="30">
        <v>0</v>
      </c>
      <c r="AF3435" s="30">
        <v>0</v>
      </c>
      <c r="AG3435" s="30">
        <v>0</v>
      </c>
      <c r="AH3435" s="30">
        <v>0</v>
      </c>
      <c r="AI3435" s="30">
        <v>0</v>
      </c>
      <c r="AJ3435" s="30">
        <v>0</v>
      </c>
      <c r="AK3435" s="30">
        <v>0</v>
      </c>
      <c r="AL3435" s="30">
        <v>0</v>
      </c>
    </row>
    <row r="3436" spans="1:38" x14ac:dyDescent="0.25">
      <c r="A3436" s="30" t="s">
        <v>586</v>
      </c>
      <c r="B3436" s="30">
        <v>1</v>
      </c>
      <c r="C3436" s="30" t="s">
        <v>587</v>
      </c>
      <c r="D3436" s="30" t="s">
        <v>7</v>
      </c>
      <c r="E3436" s="30">
        <v>65</v>
      </c>
      <c r="F3436" s="30">
        <v>0</v>
      </c>
      <c r="G3436" s="30">
        <v>0</v>
      </c>
      <c r="H3436" s="30">
        <v>0</v>
      </c>
      <c r="I3436" s="30">
        <v>0</v>
      </c>
      <c r="J3436" s="30">
        <v>0</v>
      </c>
      <c r="K3436" s="30">
        <v>0</v>
      </c>
      <c r="L3436" s="30">
        <v>0</v>
      </c>
      <c r="M3436" s="30">
        <v>0</v>
      </c>
      <c r="N3436" s="30">
        <v>0</v>
      </c>
      <c r="O3436" s="30">
        <v>0</v>
      </c>
      <c r="P3436" s="30">
        <v>0</v>
      </c>
      <c r="Q3436" s="30">
        <v>0</v>
      </c>
      <c r="R3436" s="30">
        <v>0</v>
      </c>
      <c r="S3436" s="30">
        <v>0</v>
      </c>
      <c r="T3436" s="30">
        <v>0</v>
      </c>
      <c r="U3436" s="30">
        <v>0</v>
      </c>
      <c r="V3436" s="30">
        <v>0</v>
      </c>
      <c r="W3436" s="30">
        <v>0</v>
      </c>
      <c r="X3436" s="30">
        <v>0</v>
      </c>
      <c r="Y3436" s="30">
        <v>0</v>
      </c>
      <c r="Z3436" s="30">
        <v>0</v>
      </c>
      <c r="AA3436" s="30">
        <v>0</v>
      </c>
      <c r="AB3436" s="30">
        <v>0</v>
      </c>
      <c r="AC3436" s="30">
        <v>0</v>
      </c>
      <c r="AD3436" s="30">
        <v>0</v>
      </c>
      <c r="AE3436" s="30">
        <v>0</v>
      </c>
      <c r="AF3436" s="30">
        <v>0</v>
      </c>
      <c r="AG3436" s="30">
        <v>0</v>
      </c>
      <c r="AH3436" s="30">
        <v>0</v>
      </c>
      <c r="AI3436" s="30">
        <v>0</v>
      </c>
      <c r="AJ3436" s="30">
        <v>0</v>
      </c>
      <c r="AK3436" s="30">
        <v>0</v>
      </c>
      <c r="AL3436" s="30">
        <v>0</v>
      </c>
    </row>
    <row r="3437" spans="1:38" x14ac:dyDescent="0.25">
      <c r="A3437" s="30" t="s">
        <v>586</v>
      </c>
      <c r="B3437" s="30">
        <v>1</v>
      </c>
      <c r="C3437" s="30" t="s">
        <v>587</v>
      </c>
      <c r="D3437" s="30" t="s">
        <v>4</v>
      </c>
      <c r="E3437" s="30">
        <v>65</v>
      </c>
      <c r="F3437" s="30">
        <v>0</v>
      </c>
      <c r="G3437" s="30">
        <v>0</v>
      </c>
      <c r="H3437" s="30">
        <v>0</v>
      </c>
      <c r="I3437" s="30">
        <v>0</v>
      </c>
      <c r="J3437" s="30">
        <v>0</v>
      </c>
      <c r="K3437" s="30">
        <v>0</v>
      </c>
      <c r="L3437" s="30">
        <v>0</v>
      </c>
      <c r="M3437" s="30">
        <v>0</v>
      </c>
      <c r="N3437" s="30">
        <v>0</v>
      </c>
      <c r="O3437" s="30">
        <v>0</v>
      </c>
      <c r="P3437" s="30">
        <v>0</v>
      </c>
      <c r="Q3437" s="30">
        <v>0</v>
      </c>
      <c r="R3437" s="30">
        <v>0</v>
      </c>
      <c r="S3437" s="30">
        <v>0</v>
      </c>
      <c r="T3437" s="30">
        <v>0</v>
      </c>
      <c r="U3437" s="30">
        <v>0</v>
      </c>
      <c r="V3437" s="30">
        <v>0</v>
      </c>
      <c r="W3437" s="30">
        <v>0</v>
      </c>
      <c r="X3437" s="30">
        <v>0.26000073204399998</v>
      </c>
      <c r="Y3437" s="30">
        <v>0.22227384917019999</v>
      </c>
      <c r="Z3437" s="30">
        <v>8.5572748809600002E-2</v>
      </c>
      <c r="AA3437" s="30">
        <v>0.1152056206352</v>
      </c>
      <c r="AB3437" s="30">
        <v>8.6586107583999997E-2</v>
      </c>
      <c r="AC3437" s="30">
        <v>9.1679135588000005E-2</v>
      </c>
      <c r="AD3437" s="30">
        <v>0.17142909375939999</v>
      </c>
      <c r="AE3437" s="30">
        <v>0.13603130796160001</v>
      </c>
      <c r="AF3437" s="30">
        <v>0.24186947239039999</v>
      </c>
      <c r="AG3437" s="30">
        <v>0.1583471900608</v>
      </c>
      <c r="AH3437" s="30">
        <v>8.7646921964400007E-2</v>
      </c>
      <c r="AI3437" s="30">
        <v>0.10166883704180001</v>
      </c>
      <c r="AJ3437" s="30">
        <v>0.13166418376</v>
      </c>
      <c r="AK3437" s="30">
        <v>0</v>
      </c>
      <c r="AL3437" s="30">
        <v>0</v>
      </c>
    </row>
    <row r="3438" spans="1:38" x14ac:dyDescent="0.25">
      <c r="A3438" s="30" t="s">
        <v>586</v>
      </c>
      <c r="B3438" s="30">
        <v>1</v>
      </c>
      <c r="C3438" s="30" t="s">
        <v>587</v>
      </c>
      <c r="D3438" s="30" t="s">
        <v>11</v>
      </c>
      <c r="E3438" s="30">
        <v>65</v>
      </c>
      <c r="F3438" s="30">
        <v>0</v>
      </c>
      <c r="G3438" s="30">
        <v>0</v>
      </c>
      <c r="H3438" s="30">
        <v>0</v>
      </c>
      <c r="I3438" s="30">
        <v>0</v>
      </c>
      <c r="J3438" s="30">
        <v>0</v>
      </c>
      <c r="K3438" s="30">
        <v>0</v>
      </c>
      <c r="L3438" s="30">
        <v>0</v>
      </c>
      <c r="M3438" s="30">
        <v>0</v>
      </c>
      <c r="N3438" s="30">
        <v>0</v>
      </c>
      <c r="O3438" s="30">
        <v>0</v>
      </c>
      <c r="P3438" s="30">
        <v>0</v>
      </c>
      <c r="Q3438" s="30">
        <v>0</v>
      </c>
      <c r="R3438" s="30">
        <v>0</v>
      </c>
      <c r="S3438" s="30">
        <v>0</v>
      </c>
      <c r="T3438" s="30">
        <v>0</v>
      </c>
      <c r="U3438" s="30">
        <v>0</v>
      </c>
      <c r="V3438" s="30">
        <v>0</v>
      </c>
      <c r="W3438" s="30">
        <v>0</v>
      </c>
      <c r="X3438" s="30">
        <v>0.53238245134380002</v>
      </c>
      <c r="Y3438" s="30">
        <v>0.45513216735560003</v>
      </c>
      <c r="Z3438" s="30">
        <v>0.44407486028019999</v>
      </c>
      <c r="AA3438" s="30">
        <v>0.83294259097860002</v>
      </c>
      <c r="AB3438" s="30">
        <v>0.65221558110080002</v>
      </c>
      <c r="AC3438" s="30">
        <v>0.35398812935259999</v>
      </c>
      <c r="AD3438" s="30">
        <v>0.60509614609960005</v>
      </c>
      <c r="AE3438" s="30">
        <v>0.46857741312680001</v>
      </c>
      <c r="AF3438" s="30">
        <v>2.6746590858800001E-2</v>
      </c>
      <c r="AG3438" s="30">
        <v>0.25785518479000002</v>
      </c>
      <c r="AH3438" s="30">
        <v>0.29626095594660001</v>
      </c>
      <c r="AI3438" s="30">
        <v>5.7338729810000003E-2</v>
      </c>
      <c r="AJ3438" s="30">
        <v>4.4206758565199997E-2</v>
      </c>
      <c r="AK3438" s="30">
        <v>0</v>
      </c>
      <c r="AL3438" s="30">
        <v>0</v>
      </c>
    </row>
    <row r="3439" spans="1:38" x14ac:dyDescent="0.25">
      <c r="A3439" s="30" t="s">
        <v>586</v>
      </c>
      <c r="B3439" s="30">
        <v>1</v>
      </c>
      <c r="C3439" s="30" t="s">
        <v>587</v>
      </c>
      <c r="D3439" s="30" t="s">
        <v>450</v>
      </c>
      <c r="E3439" s="30">
        <v>65</v>
      </c>
      <c r="F3439" s="30">
        <v>0</v>
      </c>
      <c r="G3439" s="30">
        <v>0</v>
      </c>
      <c r="H3439" s="30">
        <v>0</v>
      </c>
      <c r="I3439" s="30">
        <v>0</v>
      </c>
      <c r="J3439" s="30">
        <v>0</v>
      </c>
      <c r="K3439" s="30">
        <v>0</v>
      </c>
      <c r="L3439" s="30">
        <v>0</v>
      </c>
      <c r="M3439" s="30">
        <v>0</v>
      </c>
      <c r="N3439" s="30">
        <v>0</v>
      </c>
      <c r="O3439" s="30">
        <v>0</v>
      </c>
      <c r="P3439" s="30">
        <v>0</v>
      </c>
      <c r="Q3439" s="30">
        <v>0</v>
      </c>
      <c r="R3439" s="30">
        <v>0</v>
      </c>
      <c r="S3439" s="30">
        <v>0</v>
      </c>
      <c r="T3439" s="30">
        <v>0</v>
      </c>
      <c r="U3439" s="30">
        <v>0</v>
      </c>
      <c r="V3439" s="30">
        <v>0</v>
      </c>
      <c r="W3439" s="30">
        <v>0</v>
      </c>
      <c r="X3439" s="30">
        <v>0</v>
      </c>
      <c r="Y3439" s="30">
        <v>0</v>
      </c>
      <c r="Z3439" s="30">
        <v>0</v>
      </c>
      <c r="AA3439" s="30">
        <v>0</v>
      </c>
      <c r="AB3439" s="30">
        <v>0</v>
      </c>
      <c r="AC3439" s="30">
        <v>0</v>
      </c>
      <c r="AD3439" s="30">
        <v>0</v>
      </c>
      <c r="AE3439" s="30">
        <v>0</v>
      </c>
      <c r="AF3439" s="30">
        <v>0</v>
      </c>
      <c r="AG3439" s="30">
        <v>0</v>
      </c>
      <c r="AH3439" s="30">
        <v>0</v>
      </c>
      <c r="AI3439" s="30">
        <v>0</v>
      </c>
      <c r="AJ3439" s="30">
        <v>0</v>
      </c>
      <c r="AK3439" s="30">
        <v>0</v>
      </c>
      <c r="AL3439" s="30">
        <v>0</v>
      </c>
    </row>
    <row r="3440" spans="1:38" x14ac:dyDescent="0.25">
      <c r="A3440" s="30" t="s">
        <v>586</v>
      </c>
      <c r="B3440" s="30">
        <v>1</v>
      </c>
      <c r="C3440" s="30" t="s">
        <v>587</v>
      </c>
      <c r="D3440" s="30" t="s">
        <v>9</v>
      </c>
      <c r="E3440" s="30">
        <v>65</v>
      </c>
      <c r="F3440" s="30">
        <v>0.2693344582562</v>
      </c>
      <c r="G3440" s="30">
        <v>0.2691850355432</v>
      </c>
      <c r="H3440" s="30">
        <v>0.27629619875560002</v>
      </c>
      <c r="I3440" s="30">
        <v>0.28030004856039997</v>
      </c>
      <c r="J3440" s="30">
        <v>0.29591472309700001</v>
      </c>
      <c r="K3440" s="30">
        <v>0.30020383444479998</v>
      </c>
      <c r="L3440" s="30">
        <v>0.31259912850179999</v>
      </c>
      <c r="M3440" s="30">
        <v>0.32036479721979999</v>
      </c>
      <c r="N3440" s="30">
        <v>0.31531902960199998</v>
      </c>
      <c r="O3440" s="30">
        <v>0.30376960398559999</v>
      </c>
      <c r="P3440" s="30">
        <v>0.2957211527568</v>
      </c>
      <c r="Q3440" s="30">
        <v>0.24023098697680001</v>
      </c>
      <c r="R3440" s="30">
        <v>0.2598380329244</v>
      </c>
      <c r="S3440" s="30">
        <v>0.24413502916140001</v>
      </c>
      <c r="T3440" s="30">
        <v>0.24209870310920001</v>
      </c>
      <c r="U3440" s="30">
        <v>0.25123597052680002</v>
      </c>
      <c r="V3440" s="30">
        <v>0.2460224758738</v>
      </c>
      <c r="W3440" s="30">
        <v>0.29300498723559998</v>
      </c>
      <c r="X3440" s="30">
        <v>0.17333382137260001</v>
      </c>
      <c r="Y3440" s="30">
        <v>0.1481825661234</v>
      </c>
      <c r="Z3440" s="30">
        <v>0.65305424673239998</v>
      </c>
      <c r="AA3440" s="30">
        <v>0.43309871135919997</v>
      </c>
      <c r="AB3440" s="30">
        <v>0.38915651624039999</v>
      </c>
      <c r="AC3440" s="30">
        <v>0.37382383546820003</v>
      </c>
      <c r="AD3440" s="30">
        <v>0.4083662308612</v>
      </c>
      <c r="AE3440" s="30">
        <v>0.40499250747999999</v>
      </c>
      <c r="AF3440" s="30">
        <v>0.34401027253459998</v>
      </c>
      <c r="AG3440" s="30">
        <v>0.20566072584219999</v>
      </c>
      <c r="AH3440" s="30">
        <v>0.52898425042139996</v>
      </c>
      <c r="AI3440" s="30">
        <v>0.46258236484019999</v>
      </c>
      <c r="AJ3440" s="30">
        <v>0.41091658241779999</v>
      </c>
      <c r="AK3440" s="30">
        <v>0</v>
      </c>
      <c r="AL3440" s="30">
        <v>0</v>
      </c>
    </row>
    <row r="3441" spans="1:38" x14ac:dyDescent="0.25">
      <c r="A3441" s="30" t="s">
        <v>586</v>
      </c>
      <c r="B3441" s="30">
        <v>1</v>
      </c>
      <c r="C3441" s="30" t="s">
        <v>587</v>
      </c>
      <c r="D3441" s="30" t="s">
        <v>13</v>
      </c>
      <c r="E3441" s="30">
        <v>65</v>
      </c>
      <c r="F3441" s="30">
        <v>0.31422353463719999</v>
      </c>
      <c r="G3441" s="30">
        <v>0.31404920812379999</v>
      </c>
      <c r="H3441" s="30">
        <v>0.32234556522480001</v>
      </c>
      <c r="I3441" s="30">
        <v>0.3270167233006</v>
      </c>
      <c r="J3441" s="30">
        <v>0.34523384360819998</v>
      </c>
      <c r="K3441" s="30">
        <v>0.35023780686220002</v>
      </c>
      <c r="L3441" s="30">
        <v>0.36469898326700001</v>
      </c>
      <c r="M3441" s="30">
        <v>0.37375893011459999</v>
      </c>
      <c r="N3441" s="30">
        <v>0.36787220119239999</v>
      </c>
      <c r="O3441" s="30">
        <v>0.3543978713066</v>
      </c>
      <c r="P3441" s="30">
        <v>0.34500801154959998</v>
      </c>
      <c r="Q3441" s="30">
        <v>0.28026948481620001</v>
      </c>
      <c r="R3441" s="30">
        <v>0.30314437176499998</v>
      </c>
      <c r="S3441" s="30">
        <v>0.28482420070320003</v>
      </c>
      <c r="T3441" s="30">
        <v>0.28244848695079999</v>
      </c>
      <c r="U3441" s="30">
        <v>0.29310863229119999</v>
      </c>
      <c r="V3441" s="30">
        <v>0.28702622187760002</v>
      </c>
      <c r="W3441" s="30">
        <v>0.34183915178480001</v>
      </c>
      <c r="X3441" s="30">
        <v>3.5461978275799999E-2</v>
      </c>
      <c r="Y3441" s="30">
        <v>3.0316339295600001E-2</v>
      </c>
      <c r="Z3441" s="30">
        <v>1.5835430969799998E-2</v>
      </c>
      <c r="AA3441" s="30">
        <v>2.9880280484800001E-2</v>
      </c>
      <c r="AB3441" s="30">
        <v>4.8762944456399997E-2</v>
      </c>
      <c r="AC3441" s="30">
        <v>5.0314413571999998E-2</v>
      </c>
      <c r="AD3441" s="30">
        <v>1.3732383552E-2</v>
      </c>
      <c r="AE3441" s="30">
        <v>3.2978390400800001E-2</v>
      </c>
      <c r="AF3441" s="30">
        <v>9.4226527199999993E-5</v>
      </c>
      <c r="AG3441" s="30">
        <v>2.3346035199999999E-5</v>
      </c>
      <c r="AH3441" s="30">
        <v>8.2886017999999995E-6</v>
      </c>
      <c r="AI3441" s="30">
        <v>4.0679982682000002E-3</v>
      </c>
      <c r="AJ3441" s="30">
        <v>2.4785198187999998E-3</v>
      </c>
      <c r="AK3441" s="30">
        <v>0</v>
      </c>
      <c r="AL3441" s="30">
        <v>0</v>
      </c>
    </row>
    <row r="3442" spans="1:38" x14ac:dyDescent="0.25">
      <c r="A3442" s="30" t="s">
        <v>586</v>
      </c>
      <c r="B3442" s="30">
        <v>1</v>
      </c>
      <c r="C3442" s="30" t="s">
        <v>587</v>
      </c>
      <c r="D3442" s="30" t="s">
        <v>15</v>
      </c>
      <c r="E3442" s="30">
        <v>65</v>
      </c>
      <c r="F3442" s="30">
        <v>0</v>
      </c>
      <c r="G3442" s="30">
        <v>0</v>
      </c>
      <c r="H3442" s="30">
        <v>0</v>
      </c>
      <c r="I3442" s="30">
        <v>0</v>
      </c>
      <c r="J3442" s="30">
        <v>0</v>
      </c>
      <c r="K3442" s="30">
        <v>0</v>
      </c>
      <c r="L3442" s="30">
        <v>0</v>
      </c>
      <c r="M3442" s="30">
        <v>0</v>
      </c>
      <c r="N3442" s="30">
        <v>0</v>
      </c>
      <c r="O3442" s="30">
        <v>0</v>
      </c>
      <c r="P3442" s="30">
        <v>0</v>
      </c>
      <c r="Q3442" s="30">
        <v>0</v>
      </c>
      <c r="R3442" s="30">
        <v>0</v>
      </c>
      <c r="S3442" s="30">
        <v>0</v>
      </c>
      <c r="T3442" s="30">
        <v>0</v>
      </c>
      <c r="U3442" s="30">
        <v>0</v>
      </c>
      <c r="V3442" s="30">
        <v>0</v>
      </c>
      <c r="W3442" s="30">
        <v>0</v>
      </c>
      <c r="X3442" s="30">
        <v>0</v>
      </c>
      <c r="Y3442" s="30">
        <v>0</v>
      </c>
      <c r="Z3442" s="30">
        <v>0</v>
      </c>
      <c r="AA3442" s="30">
        <v>0</v>
      </c>
      <c r="AB3442" s="30">
        <v>0</v>
      </c>
      <c r="AC3442" s="30">
        <v>0</v>
      </c>
      <c r="AD3442" s="30">
        <v>0</v>
      </c>
      <c r="AE3442" s="30">
        <v>0</v>
      </c>
      <c r="AF3442" s="30">
        <v>0</v>
      </c>
      <c r="AG3442" s="30">
        <v>0</v>
      </c>
      <c r="AH3442" s="30">
        <v>0</v>
      </c>
      <c r="AI3442" s="30">
        <v>0</v>
      </c>
      <c r="AJ3442" s="30">
        <v>0</v>
      </c>
      <c r="AK3442" s="30">
        <v>0</v>
      </c>
      <c r="AL3442" s="30">
        <v>0</v>
      </c>
    </row>
    <row r="3443" spans="1:38" x14ac:dyDescent="0.25">
      <c r="A3443" s="30" t="s">
        <v>586</v>
      </c>
      <c r="B3443" s="30">
        <v>1</v>
      </c>
      <c r="C3443" s="30" t="s">
        <v>587</v>
      </c>
      <c r="D3443" s="30" t="s">
        <v>18</v>
      </c>
      <c r="E3443" s="30">
        <v>65</v>
      </c>
      <c r="F3443" s="30">
        <v>0</v>
      </c>
      <c r="G3443" s="30">
        <v>0</v>
      </c>
      <c r="H3443" s="30">
        <v>0</v>
      </c>
      <c r="I3443" s="30">
        <v>0</v>
      </c>
      <c r="J3443" s="30">
        <v>0</v>
      </c>
      <c r="K3443" s="30">
        <v>0</v>
      </c>
      <c r="L3443" s="30">
        <v>0</v>
      </c>
      <c r="M3443" s="30">
        <v>0</v>
      </c>
      <c r="N3443" s="30">
        <v>0</v>
      </c>
      <c r="O3443" s="30">
        <v>0</v>
      </c>
      <c r="P3443" s="30">
        <v>0</v>
      </c>
      <c r="Q3443" s="30">
        <v>0</v>
      </c>
      <c r="R3443" s="30">
        <v>0</v>
      </c>
      <c r="S3443" s="30">
        <v>0</v>
      </c>
      <c r="T3443" s="30">
        <v>0</v>
      </c>
      <c r="U3443" s="30">
        <v>0</v>
      </c>
      <c r="V3443" s="30">
        <v>0</v>
      </c>
      <c r="W3443" s="30">
        <v>0</v>
      </c>
      <c r="X3443" s="30">
        <v>0</v>
      </c>
      <c r="Y3443" s="30">
        <v>0</v>
      </c>
      <c r="Z3443" s="30">
        <v>0</v>
      </c>
      <c r="AA3443" s="30">
        <v>0</v>
      </c>
      <c r="AB3443" s="30">
        <v>0</v>
      </c>
      <c r="AC3443" s="30">
        <v>0</v>
      </c>
      <c r="AD3443" s="30">
        <v>0</v>
      </c>
      <c r="AE3443" s="30">
        <v>0</v>
      </c>
      <c r="AF3443" s="30">
        <v>0</v>
      </c>
      <c r="AG3443" s="30">
        <v>0</v>
      </c>
      <c r="AH3443" s="30">
        <v>0</v>
      </c>
      <c r="AI3443" s="30">
        <v>0</v>
      </c>
      <c r="AJ3443" s="30">
        <v>0</v>
      </c>
      <c r="AK3443" s="30">
        <v>0</v>
      </c>
      <c r="AL3443" s="30">
        <v>0</v>
      </c>
    </row>
    <row r="3444" spans="1:38" x14ac:dyDescent="0.25">
      <c r="A3444" s="30" t="s">
        <v>586</v>
      </c>
      <c r="B3444" s="30">
        <v>1</v>
      </c>
      <c r="C3444" s="30" t="s">
        <v>587</v>
      </c>
      <c r="D3444" s="30" t="s">
        <v>363</v>
      </c>
      <c r="E3444" s="30">
        <v>65</v>
      </c>
      <c r="F3444" s="30">
        <v>0</v>
      </c>
      <c r="G3444" s="30">
        <v>0</v>
      </c>
      <c r="H3444" s="30">
        <v>0</v>
      </c>
      <c r="I3444" s="30">
        <v>0</v>
      </c>
      <c r="J3444" s="30">
        <v>0</v>
      </c>
      <c r="K3444" s="30">
        <v>0</v>
      </c>
      <c r="L3444" s="30">
        <v>0</v>
      </c>
      <c r="M3444" s="30">
        <v>0</v>
      </c>
      <c r="N3444" s="30">
        <v>0</v>
      </c>
      <c r="O3444" s="30">
        <v>0</v>
      </c>
      <c r="P3444" s="30">
        <v>0</v>
      </c>
      <c r="Q3444" s="30">
        <v>0</v>
      </c>
      <c r="R3444" s="30">
        <v>0</v>
      </c>
      <c r="S3444" s="30">
        <v>0</v>
      </c>
      <c r="T3444" s="30">
        <v>0</v>
      </c>
      <c r="U3444" s="30">
        <v>0</v>
      </c>
      <c r="V3444" s="30">
        <v>0</v>
      </c>
      <c r="W3444" s="30">
        <v>0</v>
      </c>
      <c r="X3444" s="30">
        <v>0</v>
      </c>
      <c r="Y3444" s="30">
        <v>0</v>
      </c>
      <c r="Z3444" s="30">
        <v>0</v>
      </c>
      <c r="AA3444" s="30">
        <v>0</v>
      </c>
      <c r="AB3444" s="30">
        <v>0</v>
      </c>
      <c r="AC3444" s="30">
        <v>0</v>
      </c>
      <c r="AD3444" s="30">
        <v>0</v>
      </c>
      <c r="AE3444" s="30">
        <v>0</v>
      </c>
      <c r="AF3444" s="30">
        <v>0</v>
      </c>
      <c r="AG3444" s="30">
        <v>0</v>
      </c>
      <c r="AH3444" s="30">
        <v>0</v>
      </c>
      <c r="AI3444" s="30">
        <v>0</v>
      </c>
      <c r="AJ3444" s="30">
        <v>0</v>
      </c>
      <c r="AK3444" s="30">
        <v>0</v>
      </c>
      <c r="AL3444" s="30">
        <v>0</v>
      </c>
    </row>
    <row r="3445" spans="1:38" x14ac:dyDescent="0.25">
      <c r="A3445" s="30" t="s">
        <v>586</v>
      </c>
      <c r="B3445" s="30">
        <v>1</v>
      </c>
      <c r="C3445" s="30" t="s">
        <v>587</v>
      </c>
      <c r="D3445" s="30" t="s">
        <v>20</v>
      </c>
      <c r="E3445" s="30">
        <v>65</v>
      </c>
      <c r="F3445" s="30">
        <v>0</v>
      </c>
      <c r="G3445" s="30">
        <v>0</v>
      </c>
      <c r="H3445" s="30">
        <v>0</v>
      </c>
      <c r="I3445" s="30">
        <v>0</v>
      </c>
      <c r="J3445" s="30">
        <v>0</v>
      </c>
      <c r="K3445" s="30">
        <v>0</v>
      </c>
      <c r="L3445" s="30">
        <v>0</v>
      </c>
      <c r="M3445" s="30">
        <v>0</v>
      </c>
      <c r="N3445" s="30">
        <v>0</v>
      </c>
      <c r="O3445" s="30">
        <v>0</v>
      </c>
      <c r="P3445" s="30">
        <v>0</v>
      </c>
      <c r="Q3445" s="30">
        <v>0</v>
      </c>
      <c r="R3445" s="30">
        <v>0</v>
      </c>
      <c r="S3445" s="30">
        <v>0</v>
      </c>
      <c r="T3445" s="30">
        <v>0</v>
      </c>
      <c r="U3445" s="30">
        <v>0</v>
      </c>
      <c r="V3445" s="30">
        <v>0</v>
      </c>
      <c r="W3445" s="30">
        <v>0</v>
      </c>
      <c r="X3445" s="30">
        <v>0</v>
      </c>
      <c r="Y3445" s="30">
        <v>0</v>
      </c>
      <c r="Z3445" s="30">
        <v>0</v>
      </c>
      <c r="AA3445" s="30">
        <v>0</v>
      </c>
      <c r="AB3445" s="30">
        <v>0</v>
      </c>
      <c r="AC3445" s="30">
        <v>0</v>
      </c>
      <c r="AD3445" s="30">
        <v>0</v>
      </c>
      <c r="AE3445" s="30">
        <v>0</v>
      </c>
      <c r="AF3445" s="30">
        <v>0</v>
      </c>
      <c r="AG3445" s="30">
        <v>0</v>
      </c>
      <c r="AH3445" s="30">
        <v>0</v>
      </c>
      <c r="AI3445" s="30">
        <v>0</v>
      </c>
      <c r="AJ3445" s="30">
        <v>0</v>
      </c>
      <c r="AK3445" s="30">
        <v>0</v>
      </c>
      <c r="AL3445" s="30">
        <v>0</v>
      </c>
    </row>
    <row r="3446" spans="1:38" x14ac:dyDescent="0.25">
      <c r="A3446" s="30" t="s">
        <v>586</v>
      </c>
      <c r="B3446" s="30">
        <v>1</v>
      </c>
      <c r="C3446" s="30" t="s">
        <v>587</v>
      </c>
      <c r="D3446" s="30" t="s">
        <v>22</v>
      </c>
      <c r="E3446" s="30">
        <v>65</v>
      </c>
      <c r="F3446" s="30">
        <v>1.1222269094057999</v>
      </c>
      <c r="G3446" s="30">
        <v>1.1216043147235999</v>
      </c>
      <c r="H3446" s="30">
        <v>1.1512341615213999</v>
      </c>
      <c r="I3446" s="30">
        <v>1.1679168689520001</v>
      </c>
      <c r="J3446" s="30">
        <v>1.232978012929</v>
      </c>
      <c r="K3446" s="30">
        <v>1.2508493101966001</v>
      </c>
      <c r="L3446" s="30">
        <v>1.3024963688319999</v>
      </c>
      <c r="M3446" s="30">
        <v>1.3348533218037999</v>
      </c>
      <c r="N3446" s="30">
        <v>1.3138292899685999</v>
      </c>
      <c r="O3446" s="30">
        <v>1.2657066832335999</v>
      </c>
      <c r="P3446" s="30">
        <v>1.2321714698199999</v>
      </c>
      <c r="Q3446" s="30">
        <v>1.0009624457466</v>
      </c>
      <c r="R3446" s="30">
        <v>1.082658470568</v>
      </c>
      <c r="S3446" s="30">
        <v>1.0172292882172</v>
      </c>
      <c r="T3446" s="30">
        <v>1.0087445962188</v>
      </c>
      <c r="U3446" s="30">
        <v>1.0468165438715999</v>
      </c>
      <c r="V3446" s="30">
        <v>1.0250936494989999</v>
      </c>
      <c r="W3446" s="30">
        <v>1.2208541135213999</v>
      </c>
      <c r="X3446" s="30">
        <v>0.49523948963600001</v>
      </c>
      <c r="Y3446" s="30">
        <v>0.42337876033979999</v>
      </c>
      <c r="Z3446" s="30">
        <v>0.71344952496460001</v>
      </c>
      <c r="AA3446" s="30">
        <v>0.62131224739500002</v>
      </c>
      <c r="AB3446" s="30">
        <v>0.63706588052360003</v>
      </c>
      <c r="AC3446" s="30">
        <v>0.672169101725</v>
      </c>
      <c r="AD3446" s="30">
        <v>0.60255972306299999</v>
      </c>
      <c r="AE3446" s="30">
        <v>0.62178744463180002</v>
      </c>
      <c r="AF3446" s="30">
        <v>0.69866562606259996</v>
      </c>
      <c r="AG3446" s="30">
        <v>0.60087404610119999</v>
      </c>
      <c r="AH3446" s="30">
        <v>0.59890035768219996</v>
      </c>
      <c r="AI3446" s="30">
        <v>0.5885071941476</v>
      </c>
      <c r="AJ3446" s="30">
        <v>0.52912013603740005</v>
      </c>
      <c r="AK3446" s="30">
        <v>0</v>
      </c>
      <c r="AL3446" s="30">
        <v>0</v>
      </c>
    </row>
    <row r="3447" spans="1:38" x14ac:dyDescent="0.25">
      <c r="A3447" s="30" t="s">
        <v>586</v>
      </c>
      <c r="B3447" s="30">
        <v>1</v>
      </c>
      <c r="C3447" s="30" t="s">
        <v>587</v>
      </c>
      <c r="D3447" s="30" t="s">
        <v>24</v>
      </c>
      <c r="E3447" s="30">
        <v>65</v>
      </c>
      <c r="F3447" s="30">
        <v>1.2568941385487999</v>
      </c>
      <c r="G3447" s="30">
        <v>1.2561968324952</v>
      </c>
      <c r="H3447" s="30">
        <v>1.2893822608992001</v>
      </c>
      <c r="I3447" s="30">
        <v>1.3080668932024</v>
      </c>
      <c r="J3447" s="30">
        <v>1.3809353744626001</v>
      </c>
      <c r="K3447" s="30">
        <v>1.4009512274189999</v>
      </c>
      <c r="L3447" s="30">
        <v>1.458795933068</v>
      </c>
      <c r="M3447" s="30">
        <v>1.4950357203988001</v>
      </c>
      <c r="N3447" s="30">
        <v>1.4714888047696</v>
      </c>
      <c r="O3447" s="30">
        <v>1.4175914851966001</v>
      </c>
      <c r="P3447" s="30">
        <v>1.3800320461983999</v>
      </c>
      <c r="Q3447" s="30">
        <v>1.1210779392350001</v>
      </c>
      <c r="R3447" s="30">
        <v>1.2125774870302</v>
      </c>
      <c r="S3447" s="30">
        <v>1.1392968028128001</v>
      </c>
      <c r="T3447" s="30">
        <v>1.1297939477734</v>
      </c>
      <c r="U3447" s="30">
        <v>1.172434529135</v>
      </c>
      <c r="V3447" s="30">
        <v>1.1481048874508</v>
      </c>
      <c r="W3447" s="30">
        <v>1.367356607169</v>
      </c>
      <c r="X3447" s="30">
        <v>0.67303917822540005</v>
      </c>
      <c r="Y3447" s="30">
        <v>0.57537918299500002</v>
      </c>
      <c r="Z3447" s="30">
        <v>0.60556882523639999</v>
      </c>
      <c r="AA3447" s="30">
        <v>0.50547582387620005</v>
      </c>
      <c r="AB3447" s="30">
        <v>0.48780905676300002</v>
      </c>
      <c r="AC3447" s="30">
        <v>0.64297554301920001</v>
      </c>
      <c r="AD3447" s="30">
        <v>0.56138329726400005</v>
      </c>
      <c r="AE3447" s="30">
        <v>0.51192942386460005</v>
      </c>
      <c r="AF3447" s="30">
        <v>0.66239237652039995</v>
      </c>
      <c r="AG3447" s="30">
        <v>0.56099353996479995</v>
      </c>
      <c r="AH3447" s="30">
        <v>0.40720279305860002</v>
      </c>
      <c r="AI3447" s="30">
        <v>0.29166782926020002</v>
      </c>
      <c r="AJ3447" s="30">
        <v>0.3952580314936</v>
      </c>
      <c r="AK3447" s="30">
        <v>0</v>
      </c>
      <c r="AL3447" s="30">
        <v>0</v>
      </c>
    </row>
    <row r="3448" spans="1:38" x14ac:dyDescent="0.25">
      <c r="A3448" s="30" t="s">
        <v>586</v>
      </c>
      <c r="B3448" s="30">
        <v>1</v>
      </c>
      <c r="C3448" s="30" t="s">
        <v>587</v>
      </c>
      <c r="D3448" s="30" t="s">
        <v>451</v>
      </c>
      <c r="E3448" s="30">
        <v>65</v>
      </c>
      <c r="F3448" s="30">
        <v>0</v>
      </c>
      <c r="G3448" s="30">
        <v>0</v>
      </c>
      <c r="H3448" s="30">
        <v>0</v>
      </c>
      <c r="I3448" s="30">
        <v>0</v>
      </c>
      <c r="J3448" s="30">
        <v>0</v>
      </c>
      <c r="K3448" s="30">
        <v>0</v>
      </c>
      <c r="L3448" s="30">
        <v>0</v>
      </c>
      <c r="M3448" s="30">
        <v>0</v>
      </c>
      <c r="N3448" s="30">
        <v>0</v>
      </c>
      <c r="O3448" s="30">
        <v>0</v>
      </c>
      <c r="P3448" s="30">
        <v>0</v>
      </c>
      <c r="Q3448" s="30">
        <v>0</v>
      </c>
      <c r="R3448" s="30">
        <v>0</v>
      </c>
      <c r="S3448" s="30">
        <v>0</v>
      </c>
      <c r="T3448" s="30">
        <v>0</v>
      </c>
      <c r="U3448" s="30">
        <v>0</v>
      </c>
      <c r="V3448" s="30">
        <v>0</v>
      </c>
      <c r="W3448" s="30">
        <v>0</v>
      </c>
      <c r="X3448" s="30">
        <v>0</v>
      </c>
      <c r="Y3448" s="30">
        <v>0</v>
      </c>
      <c r="Z3448" s="30">
        <v>0</v>
      </c>
      <c r="AA3448" s="30">
        <v>0</v>
      </c>
      <c r="AB3448" s="30">
        <v>0</v>
      </c>
      <c r="AC3448" s="30">
        <v>0</v>
      </c>
      <c r="AD3448" s="30">
        <v>0</v>
      </c>
      <c r="AE3448" s="30">
        <v>0</v>
      </c>
      <c r="AF3448" s="30">
        <v>0</v>
      </c>
      <c r="AG3448" s="30">
        <v>0</v>
      </c>
      <c r="AH3448" s="30">
        <v>0</v>
      </c>
      <c r="AI3448" s="30">
        <v>0</v>
      </c>
      <c r="AJ3448" s="30">
        <v>0</v>
      </c>
      <c r="AK3448" s="30">
        <v>0</v>
      </c>
      <c r="AL3448" s="30">
        <v>0</v>
      </c>
    </row>
    <row r="3449" spans="1:38" x14ac:dyDescent="0.25">
      <c r="A3449" s="30" t="s">
        <v>586</v>
      </c>
      <c r="B3449" s="30">
        <v>1</v>
      </c>
      <c r="C3449" s="30" t="s">
        <v>587</v>
      </c>
      <c r="D3449" s="30" t="s">
        <v>26</v>
      </c>
      <c r="E3449" s="30">
        <v>65</v>
      </c>
      <c r="F3449" s="30">
        <v>0</v>
      </c>
      <c r="G3449" s="30">
        <v>0</v>
      </c>
      <c r="H3449" s="30">
        <v>0</v>
      </c>
      <c r="I3449" s="30">
        <v>0</v>
      </c>
      <c r="J3449" s="30">
        <v>0</v>
      </c>
      <c r="K3449" s="30">
        <v>0</v>
      </c>
      <c r="L3449" s="30">
        <v>0</v>
      </c>
      <c r="M3449" s="30">
        <v>0</v>
      </c>
      <c r="N3449" s="30">
        <v>0</v>
      </c>
      <c r="O3449" s="30">
        <v>0</v>
      </c>
      <c r="P3449" s="30">
        <v>0</v>
      </c>
      <c r="Q3449" s="30">
        <v>0</v>
      </c>
      <c r="R3449" s="30">
        <v>0</v>
      </c>
      <c r="S3449" s="30">
        <v>0</v>
      </c>
      <c r="T3449" s="30">
        <v>0</v>
      </c>
      <c r="U3449" s="30">
        <v>0</v>
      </c>
      <c r="V3449" s="30">
        <v>0</v>
      </c>
      <c r="W3449" s="30">
        <v>0</v>
      </c>
      <c r="X3449" s="30">
        <v>0</v>
      </c>
      <c r="Y3449" s="30">
        <v>0</v>
      </c>
      <c r="Z3449" s="30">
        <v>0</v>
      </c>
      <c r="AA3449" s="30">
        <v>0</v>
      </c>
      <c r="AB3449" s="30">
        <v>0</v>
      </c>
      <c r="AC3449" s="30">
        <v>0</v>
      </c>
      <c r="AD3449" s="30">
        <v>0</v>
      </c>
      <c r="AE3449" s="30">
        <v>0</v>
      </c>
      <c r="AF3449" s="30">
        <v>0</v>
      </c>
      <c r="AG3449" s="30">
        <v>0</v>
      </c>
      <c r="AH3449" s="30">
        <v>0</v>
      </c>
      <c r="AI3449" s="30">
        <v>0</v>
      </c>
      <c r="AJ3449" s="30">
        <v>0</v>
      </c>
      <c r="AK3449" s="30">
        <v>0</v>
      </c>
      <c r="AL3449" s="30">
        <v>0</v>
      </c>
    </row>
    <row r="3450" spans="1:38" x14ac:dyDescent="0.25">
      <c r="A3450" s="30" t="s">
        <v>586</v>
      </c>
      <c r="B3450" s="30">
        <v>1</v>
      </c>
      <c r="C3450" s="30" t="s">
        <v>587</v>
      </c>
      <c r="D3450" s="30" t="s">
        <v>35</v>
      </c>
      <c r="E3450" s="30">
        <v>65</v>
      </c>
      <c r="F3450" s="30">
        <v>0.49377984013140003</v>
      </c>
      <c r="G3450" s="30">
        <v>0.49350589847600002</v>
      </c>
      <c r="H3450" s="30">
        <v>0.50654303107179999</v>
      </c>
      <c r="I3450" s="30">
        <v>0.51388342232100004</v>
      </c>
      <c r="J3450" s="30">
        <v>0.5425103256828</v>
      </c>
      <c r="K3450" s="30">
        <v>0.55037369647220002</v>
      </c>
      <c r="L3450" s="30">
        <v>0.57309840226819997</v>
      </c>
      <c r="M3450" s="30">
        <v>0.58733546160439998</v>
      </c>
      <c r="N3450" s="30">
        <v>0.57808488758379994</v>
      </c>
      <c r="O3450" s="30">
        <v>0.55691094062040003</v>
      </c>
      <c r="P3450" s="30">
        <v>0.54215544672079996</v>
      </c>
      <c r="Q3450" s="30">
        <v>0.44042347611420002</v>
      </c>
      <c r="R3450" s="30">
        <v>0.47636972703800001</v>
      </c>
      <c r="S3450" s="30">
        <v>0.44758088681079999</v>
      </c>
      <c r="T3450" s="30">
        <v>0.44384762234699998</v>
      </c>
      <c r="U3450" s="30">
        <v>0.46059927928920003</v>
      </c>
      <c r="V3450" s="30">
        <v>0.45104120577360002</v>
      </c>
      <c r="W3450" s="30">
        <v>0.53717580995180003</v>
      </c>
      <c r="X3450" s="30">
        <v>0.79632512551040002</v>
      </c>
      <c r="Y3450" s="30">
        <v>0.68077597107120003</v>
      </c>
      <c r="Z3450" s="30">
        <v>0.94764514318199999</v>
      </c>
      <c r="AA3450" s="30">
        <v>0.90035127507279999</v>
      </c>
      <c r="AB3450" s="30">
        <v>0.95330977249560001</v>
      </c>
      <c r="AC3450" s="30">
        <v>0.80000995451440005</v>
      </c>
      <c r="AD3450" s="30">
        <v>0.82543296591680004</v>
      </c>
      <c r="AE3450" s="30">
        <v>0.74287387367419999</v>
      </c>
      <c r="AF3450" s="30">
        <v>0.75074798813840005</v>
      </c>
      <c r="AG3450" s="30">
        <v>0.6883748602152</v>
      </c>
      <c r="AH3450" s="30">
        <v>0.72968588599859996</v>
      </c>
      <c r="AI3450" s="30">
        <v>0.78218112099519999</v>
      </c>
      <c r="AJ3450" s="30">
        <v>0.65774968513300003</v>
      </c>
      <c r="AK3450" s="30">
        <v>0</v>
      </c>
      <c r="AL3450" s="30">
        <v>0</v>
      </c>
    </row>
    <row r="3451" spans="1:38" x14ac:dyDescent="0.25">
      <c r="A3451" s="30" t="s">
        <v>586</v>
      </c>
      <c r="B3451" s="30">
        <v>1</v>
      </c>
      <c r="C3451" s="30" t="s">
        <v>587</v>
      </c>
      <c r="D3451" s="30" t="s">
        <v>28</v>
      </c>
      <c r="E3451" s="30">
        <v>65</v>
      </c>
      <c r="F3451" s="30">
        <v>4.7582420972800001E-2</v>
      </c>
      <c r="G3451" s="30">
        <v>4.7556022940799997E-2</v>
      </c>
      <c r="H3451" s="30">
        <v>4.8812328450199997E-2</v>
      </c>
      <c r="I3451" s="30">
        <v>4.9519675256199998E-2</v>
      </c>
      <c r="J3451" s="30">
        <v>5.2278267752599999E-2</v>
      </c>
      <c r="K3451" s="30">
        <v>5.3036010739200001E-2</v>
      </c>
      <c r="L3451" s="30">
        <v>5.5225846038000001E-2</v>
      </c>
      <c r="M3451" s="30">
        <v>5.6597780851799999E-2</v>
      </c>
      <c r="N3451" s="30">
        <v>5.5706361889400001E-2</v>
      </c>
      <c r="O3451" s="30">
        <v>5.3665963369200001E-2</v>
      </c>
      <c r="P3451" s="30">
        <v>5.2244070315600001E-2</v>
      </c>
      <c r="Q3451" s="30">
        <v>4.2440807704400001E-2</v>
      </c>
      <c r="R3451" s="30">
        <v>4.59047191466E-2</v>
      </c>
      <c r="S3451" s="30">
        <v>4.3130521820600003E-2</v>
      </c>
      <c r="T3451" s="30">
        <v>4.2770770886400002E-2</v>
      </c>
      <c r="U3451" s="30">
        <v>4.4385021449999999E-2</v>
      </c>
      <c r="V3451" s="30">
        <v>4.3463970738399998E-2</v>
      </c>
      <c r="W3451" s="30">
        <v>5.1764214415000002E-2</v>
      </c>
      <c r="X3451" s="30">
        <v>6.1904936189600003E-2</v>
      </c>
      <c r="Y3451" s="30">
        <v>5.2922345046199998E-2</v>
      </c>
      <c r="Z3451" s="30">
        <v>0</v>
      </c>
      <c r="AA3451" s="30">
        <v>0</v>
      </c>
      <c r="AB3451" s="30">
        <v>0</v>
      </c>
      <c r="AC3451" s="30">
        <v>0</v>
      </c>
      <c r="AD3451" s="30">
        <v>0</v>
      </c>
      <c r="AE3451" s="30">
        <v>0</v>
      </c>
      <c r="AF3451" s="30">
        <v>0</v>
      </c>
      <c r="AG3451" s="30">
        <v>0</v>
      </c>
      <c r="AH3451" s="30">
        <v>0</v>
      </c>
      <c r="AI3451" s="30">
        <v>0</v>
      </c>
      <c r="AJ3451" s="30">
        <v>0</v>
      </c>
      <c r="AK3451" s="30">
        <v>0</v>
      </c>
      <c r="AL3451" s="30">
        <v>0</v>
      </c>
    </row>
    <row r="3452" spans="1:38" x14ac:dyDescent="0.25">
      <c r="A3452" s="30" t="s">
        <v>586</v>
      </c>
      <c r="B3452" s="30">
        <v>1</v>
      </c>
      <c r="C3452" s="30" t="s">
        <v>587</v>
      </c>
      <c r="D3452" s="30" t="s">
        <v>30</v>
      </c>
      <c r="E3452" s="30">
        <v>65</v>
      </c>
      <c r="F3452" s="30">
        <v>0.1975119360466</v>
      </c>
      <c r="G3452" s="30">
        <v>0.19740235939039999</v>
      </c>
      <c r="H3452" s="30">
        <v>0.2026172124168</v>
      </c>
      <c r="I3452" s="30">
        <v>0.20555336892840001</v>
      </c>
      <c r="J3452" s="30">
        <v>0.2170041302612</v>
      </c>
      <c r="K3452" s="30">
        <v>0.2201494786008</v>
      </c>
      <c r="L3452" s="30">
        <v>0.2292393609192</v>
      </c>
      <c r="M3452" s="30">
        <v>0.23493418463579999</v>
      </c>
      <c r="N3452" s="30">
        <v>0.23123395502159999</v>
      </c>
      <c r="O3452" s="30">
        <v>0.2227643762422</v>
      </c>
      <c r="P3452" s="30">
        <v>0.21686217867640001</v>
      </c>
      <c r="Q3452" s="30">
        <v>0.17616939045759999</v>
      </c>
      <c r="R3452" s="30">
        <v>0.19054789081519999</v>
      </c>
      <c r="S3452" s="30">
        <v>0.1790323547124</v>
      </c>
      <c r="T3452" s="30">
        <v>0.17753904893879999</v>
      </c>
      <c r="U3452" s="30">
        <v>0.18423971172760001</v>
      </c>
      <c r="V3452" s="30">
        <v>0.1804164823154</v>
      </c>
      <c r="W3452" s="30">
        <v>0.21487032396879999</v>
      </c>
      <c r="X3452" s="30">
        <v>0.33428665548940001</v>
      </c>
      <c r="Y3452" s="30">
        <v>0.28578066323160001</v>
      </c>
      <c r="Z3452" s="30">
        <v>0.27178441715899998</v>
      </c>
      <c r="AA3452" s="30">
        <v>0.2266544068244</v>
      </c>
      <c r="AB3452" s="30">
        <v>0.1738610967318</v>
      </c>
      <c r="AC3452" s="30">
        <v>0.13865389188720001</v>
      </c>
      <c r="AD3452" s="30">
        <v>1.6793679710199998E-2</v>
      </c>
      <c r="AE3452" s="30">
        <v>4.2293694670199999E-2</v>
      </c>
      <c r="AF3452" s="30">
        <v>4.6356596303999999E-2</v>
      </c>
      <c r="AG3452" s="30">
        <v>3.97995632572E-2</v>
      </c>
      <c r="AH3452" s="30">
        <v>0.13484905509459999</v>
      </c>
      <c r="AI3452" s="30">
        <v>8.1313340105199999E-2</v>
      </c>
      <c r="AJ3452" s="30">
        <v>9.4224577445600005E-2</v>
      </c>
      <c r="AK3452" s="30">
        <v>0</v>
      </c>
      <c r="AL3452" s="30">
        <v>0</v>
      </c>
    </row>
    <row r="3453" spans="1:38" x14ac:dyDescent="0.25">
      <c r="A3453" s="30" t="s">
        <v>586</v>
      </c>
      <c r="B3453" s="30">
        <v>1</v>
      </c>
      <c r="C3453" s="30" t="s">
        <v>587</v>
      </c>
      <c r="D3453" s="30" t="s">
        <v>32</v>
      </c>
      <c r="E3453" s="30">
        <v>65</v>
      </c>
      <c r="F3453" s="30">
        <v>0</v>
      </c>
      <c r="G3453" s="30">
        <v>0</v>
      </c>
      <c r="H3453" s="30">
        <v>0</v>
      </c>
      <c r="I3453" s="30">
        <v>0</v>
      </c>
      <c r="J3453" s="30">
        <v>0</v>
      </c>
      <c r="K3453" s="30">
        <v>0</v>
      </c>
      <c r="L3453" s="30">
        <v>0</v>
      </c>
      <c r="M3453" s="30">
        <v>0</v>
      </c>
      <c r="N3453" s="30">
        <v>0</v>
      </c>
      <c r="O3453" s="30">
        <v>0</v>
      </c>
      <c r="P3453" s="30">
        <v>0</v>
      </c>
      <c r="Q3453" s="30">
        <v>0</v>
      </c>
      <c r="R3453" s="30">
        <v>0</v>
      </c>
      <c r="S3453" s="30">
        <v>0</v>
      </c>
      <c r="T3453" s="30">
        <v>0</v>
      </c>
      <c r="U3453" s="30">
        <v>0</v>
      </c>
      <c r="V3453" s="30">
        <v>0</v>
      </c>
      <c r="W3453" s="30">
        <v>0</v>
      </c>
      <c r="X3453" s="30">
        <v>0</v>
      </c>
      <c r="Y3453" s="30">
        <v>0</v>
      </c>
      <c r="Z3453" s="30">
        <v>0</v>
      </c>
      <c r="AA3453" s="30">
        <v>0</v>
      </c>
      <c r="AB3453" s="30">
        <v>0</v>
      </c>
      <c r="AC3453" s="30">
        <v>0</v>
      </c>
      <c r="AD3453" s="30">
        <v>0</v>
      </c>
      <c r="AE3453" s="30">
        <v>0</v>
      </c>
      <c r="AF3453" s="30">
        <v>0</v>
      </c>
      <c r="AG3453" s="30">
        <v>0</v>
      </c>
      <c r="AH3453" s="30">
        <v>0</v>
      </c>
      <c r="AI3453" s="30">
        <v>0</v>
      </c>
      <c r="AJ3453" s="30">
        <v>0</v>
      </c>
      <c r="AK3453" s="30">
        <v>0</v>
      </c>
      <c r="AL3453" s="30">
        <v>0</v>
      </c>
    </row>
    <row r="3454" spans="1:38" x14ac:dyDescent="0.25">
      <c r="A3454" s="30" t="s">
        <v>586</v>
      </c>
      <c r="B3454" s="30">
        <v>1</v>
      </c>
      <c r="C3454" s="30" t="s">
        <v>587</v>
      </c>
      <c r="D3454" s="30" t="s">
        <v>38</v>
      </c>
      <c r="E3454" s="30">
        <v>65</v>
      </c>
      <c r="F3454" s="30">
        <v>0.89778152753060003</v>
      </c>
      <c r="G3454" s="30">
        <v>0.89728345179080005</v>
      </c>
      <c r="H3454" s="30">
        <v>0.92098732920519999</v>
      </c>
      <c r="I3454" s="30">
        <v>0.93433349516160003</v>
      </c>
      <c r="J3454" s="30">
        <v>0.98638241034319996</v>
      </c>
      <c r="K3454" s="30">
        <v>1.0006794481692001</v>
      </c>
      <c r="L3454" s="30">
        <v>1.0419970950655999</v>
      </c>
      <c r="M3454" s="30">
        <v>1.0678826574489999</v>
      </c>
      <c r="N3454" s="30">
        <v>1.0510634319868</v>
      </c>
      <c r="O3454" s="30">
        <v>1.0125653465690001</v>
      </c>
      <c r="P3454" s="30">
        <v>0.98573717585599996</v>
      </c>
      <c r="Q3454" s="30">
        <v>0.80076995657939998</v>
      </c>
      <c r="R3454" s="30">
        <v>0.86612677645439995</v>
      </c>
      <c r="S3454" s="30">
        <v>0.8137834305678</v>
      </c>
      <c r="T3454" s="30">
        <v>0.80699567698100005</v>
      </c>
      <c r="U3454" s="30">
        <v>0.83745323507939995</v>
      </c>
      <c r="V3454" s="30">
        <v>0.82007491959919998</v>
      </c>
      <c r="W3454" s="30">
        <v>0.97668329083500005</v>
      </c>
      <c r="X3454" s="30">
        <v>0.31157167161560001</v>
      </c>
      <c r="Y3454" s="30">
        <v>0.26636169137179999</v>
      </c>
      <c r="Z3454" s="30">
        <v>0.17168517246039999</v>
      </c>
      <c r="AA3454" s="30">
        <v>0.17841689063380001</v>
      </c>
      <c r="AB3454" s="30">
        <v>0.26297184705479998</v>
      </c>
      <c r="AC3454" s="30">
        <v>0.56377827245500001</v>
      </c>
      <c r="AD3454" s="30">
        <v>0.61403993314320005</v>
      </c>
      <c r="AE3454" s="30">
        <v>0.52791045730660002</v>
      </c>
      <c r="AF3454" s="30">
        <v>0.70640968000619997</v>
      </c>
      <c r="AG3454" s="30">
        <v>0.71415838483579996</v>
      </c>
      <c r="AH3454" s="30">
        <v>0.71368908275419995</v>
      </c>
      <c r="AI3454" s="30">
        <v>0.60902855913580001</v>
      </c>
      <c r="AJ3454" s="30">
        <v>0.24552146411879999</v>
      </c>
      <c r="AK3454" s="30">
        <v>0</v>
      </c>
      <c r="AL3454" s="30">
        <v>0</v>
      </c>
    </row>
    <row r="3455" spans="1:38" x14ac:dyDescent="0.25">
      <c r="A3455" s="30" t="s">
        <v>586</v>
      </c>
      <c r="B3455" s="30">
        <v>1</v>
      </c>
      <c r="C3455" s="30" t="s">
        <v>587</v>
      </c>
      <c r="D3455" s="30" t="s">
        <v>40</v>
      </c>
      <c r="E3455" s="30">
        <v>65</v>
      </c>
      <c r="F3455" s="30">
        <v>0</v>
      </c>
      <c r="G3455" s="30">
        <v>0</v>
      </c>
      <c r="H3455" s="30">
        <v>0</v>
      </c>
      <c r="I3455" s="30">
        <v>0</v>
      </c>
      <c r="J3455" s="30">
        <v>0</v>
      </c>
      <c r="K3455" s="30">
        <v>0</v>
      </c>
      <c r="L3455" s="30">
        <v>0</v>
      </c>
      <c r="M3455" s="30">
        <v>0</v>
      </c>
      <c r="N3455" s="30">
        <v>0</v>
      </c>
      <c r="O3455" s="30">
        <v>0</v>
      </c>
      <c r="P3455" s="30">
        <v>0</v>
      </c>
      <c r="Q3455" s="30">
        <v>0</v>
      </c>
      <c r="R3455" s="30">
        <v>0</v>
      </c>
      <c r="S3455" s="30">
        <v>0</v>
      </c>
      <c r="T3455" s="30">
        <v>0</v>
      </c>
      <c r="U3455" s="30">
        <v>0</v>
      </c>
      <c r="V3455" s="30">
        <v>0</v>
      </c>
      <c r="W3455" s="30">
        <v>0</v>
      </c>
      <c r="X3455" s="30">
        <v>0</v>
      </c>
      <c r="Y3455" s="30">
        <v>0</v>
      </c>
      <c r="Z3455" s="30">
        <v>0</v>
      </c>
      <c r="AA3455" s="30">
        <v>0</v>
      </c>
      <c r="AB3455" s="30">
        <v>0</v>
      </c>
      <c r="AC3455" s="30">
        <v>0</v>
      </c>
      <c r="AD3455" s="30">
        <v>0</v>
      </c>
      <c r="AE3455" s="30">
        <v>0</v>
      </c>
      <c r="AF3455" s="30">
        <v>0</v>
      </c>
      <c r="AG3455" s="30">
        <v>0</v>
      </c>
      <c r="AH3455" s="30">
        <v>0</v>
      </c>
      <c r="AI3455" s="30">
        <v>0</v>
      </c>
      <c r="AJ3455" s="30">
        <v>0</v>
      </c>
      <c r="AK3455" s="30">
        <v>0</v>
      </c>
      <c r="AL3455" s="30">
        <v>0</v>
      </c>
    </row>
    <row r="3456" spans="1:38" x14ac:dyDescent="0.25">
      <c r="A3456" s="30" t="s">
        <v>586</v>
      </c>
      <c r="B3456" s="30">
        <v>1</v>
      </c>
      <c r="C3456" s="30" t="s">
        <v>587</v>
      </c>
      <c r="D3456" s="30" t="s">
        <v>42</v>
      </c>
      <c r="E3456" s="30">
        <v>65</v>
      </c>
      <c r="F3456" s="30">
        <v>1.4723617051478</v>
      </c>
      <c r="G3456" s="30">
        <v>1.4715448609238</v>
      </c>
      <c r="H3456" s="30">
        <v>1.5104192199155999</v>
      </c>
      <c r="I3456" s="30">
        <v>1.5323069320388001</v>
      </c>
      <c r="J3456" s="30">
        <v>1.61766715297</v>
      </c>
      <c r="K3456" s="30">
        <v>1.6411142949808</v>
      </c>
      <c r="L3456" s="30">
        <v>1.7088752358754</v>
      </c>
      <c r="M3456" s="30">
        <v>1.7513275581806</v>
      </c>
      <c r="N3456" s="30">
        <v>1.7237440284512</v>
      </c>
      <c r="O3456" s="30">
        <v>1.6606071683970001</v>
      </c>
      <c r="P3456" s="30">
        <v>1.6166089684098</v>
      </c>
      <c r="Q3456" s="30">
        <v>1.3132627288223999</v>
      </c>
      <c r="R3456" s="30">
        <v>1.4204479133876</v>
      </c>
      <c r="S3456" s="30">
        <v>1.3346048261598</v>
      </c>
      <c r="T3456" s="30">
        <v>1.3234729102548</v>
      </c>
      <c r="U3456" s="30">
        <v>1.3734233055624001</v>
      </c>
      <c r="V3456" s="30">
        <v>1.3449228681558001</v>
      </c>
      <c r="W3456" s="30">
        <v>1.6017605969694</v>
      </c>
      <c r="X3456" s="30">
        <v>2.1091041914524</v>
      </c>
      <c r="Y3456" s="30">
        <v>1.8030668730863999</v>
      </c>
      <c r="Z3456" s="30">
        <v>2.4576791621886001</v>
      </c>
      <c r="AA3456" s="30">
        <v>2.3507602699764001</v>
      </c>
      <c r="AB3456" s="30">
        <v>1.9687940811847999</v>
      </c>
      <c r="AC3456" s="30">
        <v>2.206667631822</v>
      </c>
      <c r="AD3456" s="30">
        <v>2.0122805182624002</v>
      </c>
      <c r="AE3456" s="30">
        <v>2.8219305845004001</v>
      </c>
      <c r="AF3456" s="30">
        <v>1.8027185255692</v>
      </c>
      <c r="AG3456" s="30">
        <v>1.2234259970382</v>
      </c>
      <c r="AH3456" s="30">
        <v>1.5460008195335999</v>
      </c>
      <c r="AI3456" s="30">
        <v>2.3746526468139999</v>
      </c>
      <c r="AJ3456" s="30">
        <v>2.0720316413931998</v>
      </c>
      <c r="AK3456" s="30">
        <v>0</v>
      </c>
      <c r="AL3456" s="30">
        <v>0</v>
      </c>
    </row>
    <row r="3457" spans="1:38" x14ac:dyDescent="0.25">
      <c r="A3457" s="30" t="s">
        <v>586</v>
      </c>
      <c r="B3457" s="30">
        <v>1</v>
      </c>
      <c r="C3457" s="30" t="s">
        <v>587</v>
      </c>
      <c r="D3457" s="30" t="s">
        <v>48</v>
      </c>
      <c r="E3457" s="30">
        <v>65</v>
      </c>
      <c r="F3457" s="30">
        <v>0</v>
      </c>
      <c r="G3457" s="30">
        <v>0</v>
      </c>
      <c r="H3457" s="30">
        <v>0</v>
      </c>
      <c r="I3457" s="30">
        <v>0</v>
      </c>
      <c r="J3457" s="30">
        <v>0</v>
      </c>
      <c r="K3457" s="30">
        <v>0</v>
      </c>
      <c r="L3457" s="30">
        <v>0</v>
      </c>
      <c r="M3457" s="30">
        <v>0</v>
      </c>
      <c r="N3457" s="30">
        <v>0</v>
      </c>
      <c r="O3457" s="30">
        <v>0</v>
      </c>
      <c r="P3457" s="30">
        <v>0</v>
      </c>
      <c r="Q3457" s="30">
        <v>0</v>
      </c>
      <c r="R3457" s="30">
        <v>0</v>
      </c>
      <c r="S3457" s="30">
        <v>0</v>
      </c>
      <c r="T3457" s="30">
        <v>0</v>
      </c>
      <c r="U3457" s="30">
        <v>0</v>
      </c>
      <c r="V3457" s="30">
        <v>0</v>
      </c>
      <c r="W3457" s="30">
        <v>0</v>
      </c>
      <c r="X3457" s="30">
        <v>0</v>
      </c>
      <c r="Y3457" s="30">
        <v>0</v>
      </c>
      <c r="Z3457" s="30">
        <v>0</v>
      </c>
      <c r="AA3457" s="30">
        <v>0</v>
      </c>
      <c r="AB3457" s="30">
        <v>0</v>
      </c>
      <c r="AC3457" s="30">
        <v>0</v>
      </c>
      <c r="AD3457" s="30">
        <v>0</v>
      </c>
      <c r="AE3457" s="30">
        <v>0</v>
      </c>
      <c r="AF3457" s="30">
        <v>0</v>
      </c>
      <c r="AG3457" s="30">
        <v>0</v>
      </c>
      <c r="AH3457" s="30">
        <v>0</v>
      </c>
      <c r="AI3457" s="30">
        <v>0</v>
      </c>
      <c r="AJ3457" s="30">
        <v>0</v>
      </c>
      <c r="AK3457" s="30">
        <v>0</v>
      </c>
      <c r="AL3457" s="30">
        <v>0</v>
      </c>
    </row>
    <row r="3458" spans="1:38" x14ac:dyDescent="0.25">
      <c r="A3458" s="30" t="s">
        <v>586</v>
      </c>
      <c r="B3458" s="30">
        <v>1</v>
      </c>
      <c r="C3458" s="30" t="s">
        <v>587</v>
      </c>
      <c r="D3458" s="30" t="s">
        <v>46</v>
      </c>
      <c r="E3458" s="30">
        <v>65</v>
      </c>
      <c r="F3458" s="30">
        <v>0</v>
      </c>
      <c r="G3458" s="30">
        <v>0</v>
      </c>
      <c r="H3458" s="30">
        <v>0</v>
      </c>
      <c r="I3458" s="30">
        <v>0</v>
      </c>
      <c r="J3458" s="30">
        <v>0</v>
      </c>
      <c r="K3458" s="30">
        <v>0</v>
      </c>
      <c r="L3458" s="30">
        <v>0</v>
      </c>
      <c r="M3458" s="30">
        <v>0</v>
      </c>
      <c r="N3458" s="30">
        <v>0</v>
      </c>
      <c r="O3458" s="30">
        <v>0</v>
      </c>
      <c r="P3458" s="30">
        <v>0</v>
      </c>
      <c r="Q3458" s="30">
        <v>0</v>
      </c>
      <c r="R3458" s="30">
        <v>0</v>
      </c>
      <c r="S3458" s="30">
        <v>0</v>
      </c>
      <c r="T3458" s="30">
        <v>0</v>
      </c>
      <c r="U3458" s="30">
        <v>0</v>
      </c>
      <c r="V3458" s="30">
        <v>0</v>
      </c>
      <c r="W3458" s="30">
        <v>0</v>
      </c>
      <c r="X3458" s="30">
        <v>0</v>
      </c>
      <c r="Y3458" s="30">
        <v>0</v>
      </c>
      <c r="Z3458" s="30">
        <v>0</v>
      </c>
      <c r="AA3458" s="30">
        <v>0</v>
      </c>
      <c r="AB3458" s="30">
        <v>0</v>
      </c>
      <c r="AC3458" s="30">
        <v>0</v>
      </c>
      <c r="AD3458" s="30">
        <v>0</v>
      </c>
      <c r="AE3458" s="30">
        <v>0</v>
      </c>
      <c r="AF3458" s="30">
        <v>0</v>
      </c>
      <c r="AG3458" s="30">
        <v>0</v>
      </c>
      <c r="AH3458" s="30">
        <v>0</v>
      </c>
      <c r="AI3458" s="30">
        <v>0</v>
      </c>
      <c r="AJ3458" s="30">
        <v>0</v>
      </c>
      <c r="AK3458" s="30">
        <v>0</v>
      </c>
      <c r="AL3458" s="30">
        <v>0</v>
      </c>
    </row>
    <row r="3459" spans="1:38" x14ac:dyDescent="0.25">
      <c r="A3459" s="30" t="s">
        <v>586</v>
      </c>
      <c r="B3459" s="30">
        <v>1</v>
      </c>
      <c r="C3459" s="30" t="s">
        <v>587</v>
      </c>
      <c r="D3459" s="30" t="s">
        <v>44</v>
      </c>
      <c r="E3459" s="30">
        <v>65</v>
      </c>
      <c r="F3459" s="30">
        <v>0</v>
      </c>
      <c r="G3459" s="30">
        <v>0</v>
      </c>
      <c r="H3459" s="30">
        <v>0</v>
      </c>
      <c r="I3459" s="30">
        <v>0</v>
      </c>
      <c r="J3459" s="30">
        <v>0</v>
      </c>
      <c r="K3459" s="30">
        <v>0</v>
      </c>
      <c r="L3459" s="30">
        <v>0</v>
      </c>
      <c r="M3459" s="30">
        <v>0</v>
      </c>
      <c r="N3459" s="30">
        <v>0</v>
      </c>
      <c r="O3459" s="30">
        <v>0</v>
      </c>
      <c r="P3459" s="30">
        <v>0</v>
      </c>
      <c r="Q3459" s="30">
        <v>0</v>
      </c>
      <c r="R3459" s="30">
        <v>0</v>
      </c>
      <c r="S3459" s="30">
        <v>0</v>
      </c>
      <c r="T3459" s="30">
        <v>0</v>
      </c>
      <c r="U3459" s="30">
        <v>0</v>
      </c>
      <c r="V3459" s="30">
        <v>0</v>
      </c>
      <c r="W3459" s="30">
        <v>0</v>
      </c>
      <c r="X3459" s="30">
        <v>0</v>
      </c>
      <c r="Y3459" s="30">
        <v>0</v>
      </c>
      <c r="Z3459" s="30">
        <v>0</v>
      </c>
      <c r="AA3459" s="30">
        <v>0</v>
      </c>
      <c r="AB3459" s="30">
        <v>0</v>
      </c>
      <c r="AC3459" s="30">
        <v>0</v>
      </c>
      <c r="AD3459" s="30">
        <v>0</v>
      </c>
      <c r="AE3459" s="30">
        <v>0</v>
      </c>
      <c r="AF3459" s="30">
        <v>0</v>
      </c>
      <c r="AG3459" s="30">
        <v>0</v>
      </c>
      <c r="AH3459" s="30">
        <v>0</v>
      </c>
      <c r="AI3459" s="30">
        <v>0</v>
      </c>
      <c r="AJ3459" s="30">
        <v>0</v>
      </c>
      <c r="AK3459" s="30">
        <v>0</v>
      </c>
      <c r="AL3459" s="30">
        <v>0</v>
      </c>
    </row>
    <row r="3460" spans="1:38" x14ac:dyDescent="0.25">
      <c r="A3460" s="30" t="s">
        <v>586</v>
      </c>
      <c r="B3460" s="30">
        <v>1</v>
      </c>
      <c r="C3460" s="30" t="s">
        <v>587</v>
      </c>
      <c r="D3460" s="30" t="s">
        <v>50</v>
      </c>
      <c r="E3460" s="30">
        <v>65</v>
      </c>
      <c r="F3460" s="30">
        <v>0</v>
      </c>
      <c r="G3460" s="30">
        <v>0</v>
      </c>
      <c r="H3460" s="30">
        <v>0</v>
      </c>
      <c r="I3460" s="30">
        <v>0</v>
      </c>
      <c r="J3460" s="30">
        <v>0</v>
      </c>
      <c r="K3460" s="30">
        <v>0</v>
      </c>
      <c r="L3460" s="30">
        <v>0</v>
      </c>
      <c r="M3460" s="30">
        <v>0</v>
      </c>
      <c r="N3460" s="30">
        <v>0</v>
      </c>
      <c r="O3460" s="30">
        <v>0</v>
      </c>
      <c r="P3460" s="30">
        <v>0</v>
      </c>
      <c r="Q3460" s="30">
        <v>0</v>
      </c>
      <c r="R3460" s="30">
        <v>0</v>
      </c>
      <c r="S3460" s="30">
        <v>0</v>
      </c>
      <c r="T3460" s="30">
        <v>0</v>
      </c>
      <c r="U3460" s="30">
        <v>0</v>
      </c>
      <c r="V3460" s="30">
        <v>0</v>
      </c>
      <c r="W3460" s="30">
        <v>0</v>
      </c>
      <c r="X3460" s="30">
        <v>0</v>
      </c>
      <c r="Y3460" s="30">
        <v>0</v>
      </c>
      <c r="Z3460" s="30">
        <v>0</v>
      </c>
      <c r="AA3460" s="30">
        <v>0</v>
      </c>
      <c r="AB3460" s="30">
        <v>0</v>
      </c>
      <c r="AC3460" s="30">
        <v>0</v>
      </c>
      <c r="AD3460" s="30">
        <v>0</v>
      </c>
      <c r="AE3460" s="30">
        <v>0</v>
      </c>
      <c r="AF3460" s="30">
        <v>0</v>
      </c>
      <c r="AG3460" s="30">
        <v>0</v>
      </c>
      <c r="AH3460" s="30">
        <v>0</v>
      </c>
      <c r="AI3460" s="30">
        <v>0</v>
      </c>
      <c r="AJ3460" s="30">
        <v>0</v>
      </c>
      <c r="AK3460" s="30">
        <v>0</v>
      </c>
      <c r="AL3460" s="30">
        <v>0</v>
      </c>
    </row>
    <row r="3461" spans="1:38" x14ac:dyDescent="0.25">
      <c r="A3461" s="30" t="s">
        <v>586</v>
      </c>
      <c r="B3461" s="30">
        <v>1</v>
      </c>
      <c r="C3461" s="30" t="s">
        <v>587</v>
      </c>
      <c r="D3461" s="30" t="s">
        <v>52</v>
      </c>
      <c r="E3461" s="30">
        <v>65</v>
      </c>
      <c r="F3461" s="30">
        <v>0</v>
      </c>
      <c r="G3461" s="30">
        <v>0</v>
      </c>
      <c r="H3461" s="30">
        <v>0</v>
      </c>
      <c r="I3461" s="30">
        <v>0</v>
      </c>
      <c r="J3461" s="30">
        <v>0</v>
      </c>
      <c r="K3461" s="30">
        <v>0</v>
      </c>
      <c r="L3461" s="30">
        <v>0</v>
      </c>
      <c r="M3461" s="30">
        <v>0</v>
      </c>
      <c r="N3461" s="30">
        <v>0</v>
      </c>
      <c r="O3461" s="30">
        <v>0</v>
      </c>
      <c r="P3461" s="30">
        <v>0</v>
      </c>
      <c r="Q3461" s="30">
        <v>0</v>
      </c>
      <c r="R3461" s="30">
        <v>0</v>
      </c>
      <c r="S3461" s="30">
        <v>0</v>
      </c>
      <c r="T3461" s="30">
        <v>0</v>
      </c>
      <c r="U3461" s="30">
        <v>0</v>
      </c>
      <c r="V3461" s="30">
        <v>0</v>
      </c>
      <c r="W3461" s="30">
        <v>0</v>
      </c>
      <c r="X3461" s="30">
        <v>0</v>
      </c>
      <c r="Y3461" s="30">
        <v>0</v>
      </c>
      <c r="Z3461" s="30">
        <v>0</v>
      </c>
      <c r="AA3461" s="30">
        <v>0</v>
      </c>
      <c r="AB3461" s="30">
        <v>0</v>
      </c>
      <c r="AC3461" s="30">
        <v>0</v>
      </c>
      <c r="AD3461" s="30">
        <v>0</v>
      </c>
      <c r="AE3461" s="30">
        <v>0</v>
      </c>
      <c r="AF3461" s="30">
        <v>0</v>
      </c>
      <c r="AG3461" s="30">
        <v>0</v>
      </c>
      <c r="AH3461" s="30">
        <v>0</v>
      </c>
      <c r="AI3461" s="30">
        <v>0</v>
      </c>
      <c r="AJ3461" s="30">
        <v>0</v>
      </c>
      <c r="AK3461" s="30">
        <v>0</v>
      </c>
      <c r="AL3461" s="30">
        <v>0</v>
      </c>
    </row>
    <row r="3462" spans="1:38" x14ac:dyDescent="0.25">
      <c r="A3462" s="30" t="s">
        <v>586</v>
      </c>
      <c r="B3462" s="30">
        <v>1</v>
      </c>
      <c r="C3462" s="30" t="s">
        <v>587</v>
      </c>
      <c r="D3462" s="30" t="s">
        <v>56</v>
      </c>
      <c r="E3462" s="30">
        <v>65</v>
      </c>
      <c r="F3462" s="30">
        <v>0.80800337476859996</v>
      </c>
      <c r="G3462" s="30">
        <v>0.80755510659980001</v>
      </c>
      <c r="H3462" s="30">
        <v>0.82888859629660006</v>
      </c>
      <c r="I3462" s="30">
        <v>0.84090014565140003</v>
      </c>
      <c r="J3462" s="30">
        <v>0.88774416932080003</v>
      </c>
      <c r="K3462" s="30">
        <v>0.90061150333439999</v>
      </c>
      <c r="L3462" s="30">
        <v>0.93779738553519998</v>
      </c>
      <c r="M3462" s="30">
        <v>0.96109439168919997</v>
      </c>
      <c r="N3462" s="30">
        <v>0.94595708877619999</v>
      </c>
      <c r="O3462" s="30">
        <v>0.91130881192699997</v>
      </c>
      <c r="P3462" s="30">
        <v>0.8871634582704</v>
      </c>
      <c r="Q3462" s="30">
        <v>0.72069296093040003</v>
      </c>
      <c r="R3462" s="30">
        <v>0.77951409880300004</v>
      </c>
      <c r="S3462" s="30">
        <v>0.73240508751400002</v>
      </c>
      <c r="T3462" s="30">
        <v>0.72629610929779997</v>
      </c>
      <c r="U3462" s="30">
        <v>0.75370791158039996</v>
      </c>
      <c r="V3462" s="30">
        <v>0.73806742765120004</v>
      </c>
      <c r="W3462" s="30">
        <v>0.87901496173659999</v>
      </c>
      <c r="X3462" s="30">
        <v>0.19809579585439999</v>
      </c>
      <c r="Y3462" s="30">
        <v>0.16935150412399999</v>
      </c>
      <c r="Z3462" s="30">
        <v>0.43278343171</v>
      </c>
      <c r="AA3462" s="30">
        <v>0.39160980347539998</v>
      </c>
      <c r="AB3462" s="30">
        <v>0.38578557719239998</v>
      </c>
      <c r="AC3462" s="30">
        <v>0.35950615857939999</v>
      </c>
      <c r="AD3462" s="30">
        <v>0.44103813320879998</v>
      </c>
      <c r="AE3462" s="30">
        <v>0.55076365068980004</v>
      </c>
      <c r="AF3462" s="30">
        <v>0.48045163239999999</v>
      </c>
      <c r="AG3462" s="30">
        <v>0.3815595054798</v>
      </c>
      <c r="AH3462" s="30">
        <v>0.26220438974499999</v>
      </c>
      <c r="AI3462" s="30">
        <v>0.27129246728599998</v>
      </c>
      <c r="AJ3462" s="30">
        <v>0.33715443250380001</v>
      </c>
      <c r="AK3462" s="30">
        <v>0</v>
      </c>
      <c r="AL3462" s="30">
        <v>0</v>
      </c>
    </row>
    <row r="3463" spans="1:38" x14ac:dyDescent="0.25">
      <c r="A3463" s="30" t="s">
        <v>586</v>
      </c>
      <c r="B3463" s="30">
        <v>1</v>
      </c>
      <c r="C3463" s="30" t="s">
        <v>587</v>
      </c>
      <c r="D3463" s="30" t="s">
        <v>452</v>
      </c>
      <c r="E3463" s="30">
        <v>65</v>
      </c>
      <c r="F3463" s="30">
        <v>0</v>
      </c>
      <c r="G3463" s="30">
        <v>0</v>
      </c>
      <c r="H3463" s="30">
        <v>0</v>
      </c>
      <c r="I3463" s="30">
        <v>0</v>
      </c>
      <c r="J3463" s="30">
        <v>0</v>
      </c>
      <c r="K3463" s="30">
        <v>0</v>
      </c>
      <c r="L3463" s="30">
        <v>0</v>
      </c>
      <c r="M3463" s="30">
        <v>0</v>
      </c>
      <c r="N3463" s="30">
        <v>0</v>
      </c>
      <c r="O3463" s="30">
        <v>0</v>
      </c>
      <c r="P3463" s="30">
        <v>0</v>
      </c>
      <c r="Q3463" s="30">
        <v>0</v>
      </c>
      <c r="R3463" s="30">
        <v>0</v>
      </c>
      <c r="S3463" s="30">
        <v>0</v>
      </c>
      <c r="T3463" s="30">
        <v>0</v>
      </c>
      <c r="U3463" s="30">
        <v>0</v>
      </c>
      <c r="V3463" s="30">
        <v>0</v>
      </c>
      <c r="W3463" s="30">
        <v>0</v>
      </c>
      <c r="X3463" s="30">
        <v>0</v>
      </c>
      <c r="Y3463" s="30">
        <v>0</v>
      </c>
      <c r="Z3463" s="30">
        <v>0</v>
      </c>
      <c r="AA3463" s="30">
        <v>0</v>
      </c>
      <c r="AB3463" s="30">
        <v>0</v>
      </c>
      <c r="AC3463" s="30">
        <v>0</v>
      </c>
      <c r="AD3463" s="30">
        <v>0</v>
      </c>
      <c r="AE3463" s="30">
        <v>0</v>
      </c>
      <c r="AF3463" s="30">
        <v>0</v>
      </c>
      <c r="AG3463" s="30">
        <v>0</v>
      </c>
      <c r="AH3463" s="30">
        <v>0</v>
      </c>
      <c r="AI3463" s="30">
        <v>0</v>
      </c>
      <c r="AJ3463" s="30">
        <v>0</v>
      </c>
      <c r="AK3463" s="30">
        <v>0</v>
      </c>
      <c r="AL3463" s="30">
        <v>0</v>
      </c>
    </row>
    <row r="3464" spans="1:38" x14ac:dyDescent="0.25">
      <c r="A3464" s="30" t="s">
        <v>586</v>
      </c>
      <c r="B3464" s="30">
        <v>1</v>
      </c>
      <c r="C3464" s="30" t="s">
        <v>587</v>
      </c>
      <c r="D3464" s="30" t="s">
        <v>54</v>
      </c>
      <c r="E3464" s="30">
        <v>65</v>
      </c>
      <c r="F3464" s="30">
        <v>1.2209828774439999</v>
      </c>
      <c r="G3464" s="30">
        <v>1.2203054944188001</v>
      </c>
      <c r="H3464" s="30">
        <v>1.2525427677298</v>
      </c>
      <c r="I3464" s="30">
        <v>1.2706935534162001</v>
      </c>
      <c r="J3464" s="30">
        <v>1.3414800780595999</v>
      </c>
      <c r="K3464" s="30">
        <v>1.3609240494970001</v>
      </c>
      <c r="L3464" s="30">
        <v>1.4171160492618</v>
      </c>
      <c r="M3464" s="30">
        <v>1.4523204141068</v>
      </c>
      <c r="N3464" s="30">
        <v>1.4294462674794</v>
      </c>
      <c r="O3464" s="30">
        <v>1.3770888713398</v>
      </c>
      <c r="P3464" s="30">
        <v>1.3406025591582</v>
      </c>
      <c r="Q3464" s="30">
        <v>1.0890471409753999</v>
      </c>
      <c r="R3464" s="30">
        <v>1.1779324159755999</v>
      </c>
      <c r="S3464" s="30">
        <v>1.1067454655733999</v>
      </c>
      <c r="T3464" s="30">
        <v>1.0975141206882</v>
      </c>
      <c r="U3464" s="30">
        <v>1.1389363997354001</v>
      </c>
      <c r="V3464" s="30">
        <v>1.1153018906715999</v>
      </c>
      <c r="W3464" s="30">
        <v>1.3282892755355999</v>
      </c>
      <c r="X3464" s="30">
        <v>0.9018063563566</v>
      </c>
      <c r="Y3464" s="30">
        <v>0.77095156023480005</v>
      </c>
      <c r="Z3464" s="30">
        <v>1.6805384664162</v>
      </c>
      <c r="AA3464" s="30">
        <v>1.261436054412</v>
      </c>
      <c r="AB3464" s="30">
        <v>1.3776144185076</v>
      </c>
      <c r="AC3464" s="30">
        <v>1.2432991594592</v>
      </c>
      <c r="AD3464" s="30">
        <v>1.0959352966625999</v>
      </c>
      <c r="AE3464" s="30">
        <v>1.3600162618714</v>
      </c>
      <c r="AF3464" s="30">
        <v>1.3566606143655999</v>
      </c>
      <c r="AG3464" s="30">
        <v>1.4724981524044001</v>
      </c>
      <c r="AH3464" s="30">
        <v>1.1544228070558</v>
      </c>
      <c r="AI3464" s="30">
        <v>1.4350551421552</v>
      </c>
      <c r="AJ3464" s="30">
        <v>1.4172200105549999</v>
      </c>
      <c r="AK3464" s="30">
        <v>0</v>
      </c>
      <c r="AL3464" s="30">
        <v>0</v>
      </c>
    </row>
    <row r="3465" spans="1:38" x14ac:dyDescent="0.25">
      <c r="A3465" s="30" t="s">
        <v>586</v>
      </c>
      <c r="B3465" s="30">
        <v>1</v>
      </c>
      <c r="C3465" s="30" t="s">
        <v>587</v>
      </c>
      <c r="D3465" s="30" t="s">
        <v>58</v>
      </c>
      <c r="E3465" s="30">
        <v>65</v>
      </c>
      <c r="F3465" s="30">
        <v>0</v>
      </c>
      <c r="G3465" s="30">
        <v>0</v>
      </c>
      <c r="H3465" s="30">
        <v>0</v>
      </c>
      <c r="I3465" s="30">
        <v>0</v>
      </c>
      <c r="J3465" s="30">
        <v>0</v>
      </c>
      <c r="K3465" s="30">
        <v>0</v>
      </c>
      <c r="L3465" s="30">
        <v>0</v>
      </c>
      <c r="M3465" s="30">
        <v>0</v>
      </c>
      <c r="N3465" s="30">
        <v>0</v>
      </c>
      <c r="O3465" s="30">
        <v>0</v>
      </c>
      <c r="P3465" s="30">
        <v>0</v>
      </c>
      <c r="Q3465" s="30">
        <v>0</v>
      </c>
      <c r="R3465" s="30">
        <v>0</v>
      </c>
      <c r="S3465" s="30">
        <v>0</v>
      </c>
      <c r="T3465" s="30">
        <v>0</v>
      </c>
      <c r="U3465" s="30">
        <v>0</v>
      </c>
      <c r="V3465" s="30">
        <v>0</v>
      </c>
      <c r="W3465" s="30">
        <v>0</v>
      </c>
      <c r="X3465" s="30">
        <v>0</v>
      </c>
      <c r="Y3465" s="30">
        <v>0</v>
      </c>
      <c r="Z3465" s="30">
        <v>0</v>
      </c>
      <c r="AA3465" s="30">
        <v>0</v>
      </c>
      <c r="AB3465" s="30">
        <v>0</v>
      </c>
      <c r="AC3465" s="30">
        <v>0</v>
      </c>
      <c r="AD3465" s="30">
        <v>0</v>
      </c>
      <c r="AE3465" s="30">
        <v>0</v>
      </c>
      <c r="AF3465" s="30">
        <v>0</v>
      </c>
      <c r="AG3465" s="30">
        <v>0</v>
      </c>
      <c r="AH3465" s="30">
        <v>0</v>
      </c>
      <c r="AI3465" s="30">
        <v>0</v>
      </c>
      <c r="AJ3465" s="30">
        <v>0</v>
      </c>
      <c r="AK3465" s="30">
        <v>0</v>
      </c>
      <c r="AL3465" s="30">
        <v>0</v>
      </c>
    </row>
    <row r="3466" spans="1:38" x14ac:dyDescent="0.25">
      <c r="A3466" s="30" t="s">
        <v>586</v>
      </c>
      <c r="B3466" s="30">
        <v>1</v>
      </c>
      <c r="C3466" s="30" t="s">
        <v>587</v>
      </c>
      <c r="D3466" s="30" t="s">
        <v>72</v>
      </c>
      <c r="E3466" s="30">
        <v>65</v>
      </c>
      <c r="F3466" s="30">
        <v>0</v>
      </c>
      <c r="G3466" s="30">
        <v>0</v>
      </c>
      <c r="H3466" s="30">
        <v>0</v>
      </c>
      <c r="I3466" s="30">
        <v>0</v>
      </c>
      <c r="J3466" s="30">
        <v>0</v>
      </c>
      <c r="K3466" s="30">
        <v>0</v>
      </c>
      <c r="L3466" s="30">
        <v>0</v>
      </c>
      <c r="M3466" s="30">
        <v>0</v>
      </c>
      <c r="N3466" s="30">
        <v>0</v>
      </c>
      <c r="O3466" s="30">
        <v>0</v>
      </c>
      <c r="P3466" s="30">
        <v>0</v>
      </c>
      <c r="Q3466" s="30">
        <v>0</v>
      </c>
      <c r="R3466" s="30">
        <v>0</v>
      </c>
      <c r="S3466" s="30">
        <v>0</v>
      </c>
      <c r="T3466" s="30">
        <v>0</v>
      </c>
      <c r="U3466" s="30">
        <v>0</v>
      </c>
      <c r="V3466" s="30">
        <v>0</v>
      </c>
      <c r="W3466" s="30">
        <v>0</v>
      </c>
      <c r="X3466" s="30">
        <v>0</v>
      </c>
      <c r="Y3466" s="30">
        <v>0</v>
      </c>
      <c r="Z3466" s="30">
        <v>0</v>
      </c>
      <c r="AA3466" s="30">
        <v>0</v>
      </c>
      <c r="AB3466" s="30">
        <v>0</v>
      </c>
      <c r="AC3466" s="30">
        <v>0</v>
      </c>
      <c r="AD3466" s="30">
        <v>0</v>
      </c>
      <c r="AE3466" s="30">
        <v>0</v>
      </c>
      <c r="AF3466" s="30">
        <v>0</v>
      </c>
      <c r="AG3466" s="30">
        <v>0</v>
      </c>
      <c r="AH3466" s="30">
        <v>0</v>
      </c>
      <c r="AI3466" s="30">
        <v>0</v>
      </c>
      <c r="AJ3466" s="30">
        <v>0</v>
      </c>
      <c r="AK3466" s="30">
        <v>0</v>
      </c>
      <c r="AL3466" s="30">
        <v>0</v>
      </c>
    </row>
    <row r="3467" spans="1:38" x14ac:dyDescent="0.25">
      <c r="A3467" s="30" t="s">
        <v>586</v>
      </c>
      <c r="B3467" s="30">
        <v>1</v>
      </c>
      <c r="C3467" s="30" t="s">
        <v>587</v>
      </c>
      <c r="D3467" s="30" t="s">
        <v>75</v>
      </c>
      <c r="E3467" s="30">
        <v>65</v>
      </c>
      <c r="F3467" s="30">
        <v>0</v>
      </c>
      <c r="G3467" s="30">
        <v>0</v>
      </c>
      <c r="H3467" s="30">
        <v>0</v>
      </c>
      <c r="I3467" s="30">
        <v>0</v>
      </c>
      <c r="J3467" s="30">
        <v>0</v>
      </c>
      <c r="K3467" s="30">
        <v>0</v>
      </c>
      <c r="L3467" s="30">
        <v>0</v>
      </c>
      <c r="M3467" s="30">
        <v>0</v>
      </c>
      <c r="N3467" s="30">
        <v>0</v>
      </c>
      <c r="O3467" s="30">
        <v>0</v>
      </c>
      <c r="P3467" s="30">
        <v>0</v>
      </c>
      <c r="Q3467" s="30">
        <v>0</v>
      </c>
      <c r="R3467" s="30">
        <v>0</v>
      </c>
      <c r="S3467" s="30">
        <v>0</v>
      </c>
      <c r="T3467" s="30">
        <v>0</v>
      </c>
      <c r="U3467" s="30">
        <v>0</v>
      </c>
      <c r="V3467" s="30">
        <v>0</v>
      </c>
      <c r="W3467" s="30">
        <v>0</v>
      </c>
      <c r="X3467" s="30">
        <v>0</v>
      </c>
      <c r="Y3467" s="30">
        <v>0</v>
      </c>
      <c r="Z3467" s="30">
        <v>0</v>
      </c>
      <c r="AA3467" s="30">
        <v>0</v>
      </c>
      <c r="AB3467" s="30">
        <v>0</v>
      </c>
      <c r="AC3467" s="30">
        <v>0</v>
      </c>
      <c r="AD3467" s="30">
        <v>0</v>
      </c>
      <c r="AE3467" s="30">
        <v>0</v>
      </c>
      <c r="AF3467" s="30">
        <v>0</v>
      </c>
      <c r="AG3467" s="30">
        <v>0</v>
      </c>
      <c r="AH3467" s="30">
        <v>0</v>
      </c>
      <c r="AI3467" s="30">
        <v>0</v>
      </c>
      <c r="AJ3467" s="30">
        <v>0</v>
      </c>
      <c r="AK3467" s="30">
        <v>0</v>
      </c>
      <c r="AL3467" s="30">
        <v>0</v>
      </c>
    </row>
    <row r="3468" spans="1:38" x14ac:dyDescent="0.25">
      <c r="A3468" s="30" t="s">
        <v>586</v>
      </c>
      <c r="B3468" s="30">
        <v>1</v>
      </c>
      <c r="C3468" s="30" t="s">
        <v>587</v>
      </c>
      <c r="D3468" s="30" t="s">
        <v>60</v>
      </c>
      <c r="E3468" s="30">
        <v>65</v>
      </c>
      <c r="F3468" s="30">
        <v>0</v>
      </c>
      <c r="G3468" s="30">
        <v>0</v>
      </c>
      <c r="H3468" s="30">
        <v>0</v>
      </c>
      <c r="I3468" s="30">
        <v>0</v>
      </c>
      <c r="J3468" s="30">
        <v>0</v>
      </c>
      <c r="K3468" s="30">
        <v>0</v>
      </c>
      <c r="L3468" s="30">
        <v>0</v>
      </c>
      <c r="M3468" s="30">
        <v>0</v>
      </c>
      <c r="N3468" s="30">
        <v>0</v>
      </c>
      <c r="O3468" s="30">
        <v>0</v>
      </c>
      <c r="P3468" s="30">
        <v>0</v>
      </c>
      <c r="Q3468" s="30">
        <v>0</v>
      </c>
      <c r="R3468" s="30">
        <v>0</v>
      </c>
      <c r="S3468" s="30">
        <v>0</v>
      </c>
      <c r="T3468" s="30">
        <v>0</v>
      </c>
      <c r="U3468" s="30">
        <v>0</v>
      </c>
      <c r="V3468" s="30">
        <v>0</v>
      </c>
      <c r="W3468" s="30">
        <v>0</v>
      </c>
      <c r="X3468" s="30">
        <v>7.3546271860000002E-4</v>
      </c>
      <c r="Y3468" s="30">
        <v>6.2874486580000004E-4</v>
      </c>
      <c r="Z3468" s="30">
        <v>1.6100796959999999E-4</v>
      </c>
      <c r="AA3468" s="30">
        <v>1.3991380418E-3</v>
      </c>
      <c r="AB3468" s="30">
        <v>7.7335589200000005E-5</v>
      </c>
      <c r="AC3468" s="30">
        <v>2.6815476360000001E-4</v>
      </c>
      <c r="AD3468" s="30">
        <v>1.000087404E-4</v>
      </c>
      <c r="AE3468" s="30">
        <v>5.2751861660000005E-4</v>
      </c>
      <c r="AF3468" s="30">
        <v>1.4316620895999999E-3</v>
      </c>
      <c r="AG3468" s="30">
        <v>6.6486958799999993E-5</v>
      </c>
      <c r="AH3468" s="30">
        <v>1.6526659819999999E-4</v>
      </c>
      <c r="AI3468" s="30">
        <v>2.3546976600000001E-5</v>
      </c>
      <c r="AJ3468" s="30">
        <v>3.5793808099999998E-4</v>
      </c>
      <c r="AK3468" s="30">
        <v>0</v>
      </c>
      <c r="AL3468" s="30">
        <v>0</v>
      </c>
    </row>
    <row r="3469" spans="1:38" x14ac:dyDescent="0.25">
      <c r="A3469" s="30" t="s">
        <v>586</v>
      </c>
      <c r="B3469" s="30">
        <v>1</v>
      </c>
      <c r="C3469" s="30" t="s">
        <v>587</v>
      </c>
      <c r="D3469" s="30" t="s">
        <v>64</v>
      </c>
      <c r="E3469" s="30">
        <v>65</v>
      </c>
      <c r="F3469" s="30">
        <v>0</v>
      </c>
      <c r="G3469" s="30">
        <v>0</v>
      </c>
      <c r="H3469" s="30">
        <v>0</v>
      </c>
      <c r="I3469" s="30">
        <v>0</v>
      </c>
      <c r="J3469" s="30">
        <v>0</v>
      </c>
      <c r="K3469" s="30">
        <v>0</v>
      </c>
      <c r="L3469" s="30">
        <v>0</v>
      </c>
      <c r="M3469" s="30">
        <v>0</v>
      </c>
      <c r="N3469" s="30">
        <v>0</v>
      </c>
      <c r="O3469" s="30">
        <v>0</v>
      </c>
      <c r="P3469" s="30">
        <v>0</v>
      </c>
      <c r="Q3469" s="30">
        <v>0</v>
      </c>
      <c r="R3469" s="30">
        <v>0</v>
      </c>
      <c r="S3469" s="30">
        <v>0</v>
      </c>
      <c r="T3469" s="30">
        <v>0</v>
      </c>
      <c r="U3469" s="30">
        <v>0</v>
      </c>
      <c r="V3469" s="30">
        <v>0</v>
      </c>
      <c r="W3469" s="30">
        <v>0</v>
      </c>
      <c r="X3469" s="30">
        <v>0</v>
      </c>
      <c r="Y3469" s="30">
        <v>0</v>
      </c>
      <c r="Z3469" s="30">
        <v>0</v>
      </c>
      <c r="AA3469" s="30">
        <v>0</v>
      </c>
      <c r="AB3469" s="30">
        <v>0</v>
      </c>
      <c r="AC3469" s="30">
        <v>0</v>
      </c>
      <c r="AD3469" s="30">
        <v>0</v>
      </c>
      <c r="AE3469" s="30">
        <v>0</v>
      </c>
      <c r="AF3469" s="30">
        <v>0</v>
      </c>
      <c r="AG3469" s="30">
        <v>0</v>
      </c>
      <c r="AH3469" s="30">
        <v>0</v>
      </c>
      <c r="AI3469" s="30">
        <v>0</v>
      </c>
      <c r="AJ3469" s="30">
        <v>0</v>
      </c>
      <c r="AK3469" s="30">
        <v>0</v>
      </c>
      <c r="AL3469" s="30">
        <v>0</v>
      </c>
    </row>
    <row r="3470" spans="1:38" x14ac:dyDescent="0.25">
      <c r="A3470" s="30" t="s">
        <v>586</v>
      </c>
      <c r="B3470" s="30">
        <v>1</v>
      </c>
      <c r="C3470" s="30" t="s">
        <v>587</v>
      </c>
      <c r="D3470" s="30" t="s">
        <v>66</v>
      </c>
      <c r="E3470" s="30">
        <v>65</v>
      </c>
      <c r="F3470" s="30">
        <v>0</v>
      </c>
      <c r="G3470" s="30">
        <v>0</v>
      </c>
      <c r="H3470" s="30">
        <v>0</v>
      </c>
      <c r="I3470" s="30">
        <v>0</v>
      </c>
      <c r="J3470" s="30">
        <v>0</v>
      </c>
      <c r="K3470" s="30">
        <v>0</v>
      </c>
      <c r="L3470" s="30">
        <v>0</v>
      </c>
      <c r="M3470" s="30">
        <v>0</v>
      </c>
      <c r="N3470" s="30">
        <v>0</v>
      </c>
      <c r="O3470" s="30">
        <v>0</v>
      </c>
      <c r="P3470" s="30">
        <v>0</v>
      </c>
      <c r="Q3470" s="30">
        <v>0</v>
      </c>
      <c r="R3470" s="30">
        <v>0</v>
      </c>
      <c r="S3470" s="30">
        <v>0</v>
      </c>
      <c r="T3470" s="30">
        <v>0</v>
      </c>
      <c r="U3470" s="30">
        <v>0</v>
      </c>
      <c r="V3470" s="30">
        <v>0</v>
      </c>
      <c r="W3470" s="30">
        <v>0</v>
      </c>
      <c r="X3470" s="30">
        <v>9.9047897927199993E-2</v>
      </c>
      <c r="Y3470" s="30">
        <v>8.4675752061999995E-2</v>
      </c>
      <c r="Z3470" s="30">
        <v>0</v>
      </c>
      <c r="AA3470" s="30">
        <v>0</v>
      </c>
      <c r="AB3470" s="30">
        <v>0</v>
      </c>
      <c r="AC3470" s="30">
        <v>0</v>
      </c>
      <c r="AD3470" s="30">
        <v>0</v>
      </c>
      <c r="AE3470" s="30">
        <v>0</v>
      </c>
      <c r="AF3470" s="30">
        <v>0</v>
      </c>
      <c r="AG3470" s="30">
        <v>0</v>
      </c>
      <c r="AH3470" s="30">
        <v>0</v>
      </c>
      <c r="AI3470" s="30">
        <v>0</v>
      </c>
      <c r="AJ3470" s="30">
        <v>0</v>
      </c>
      <c r="AK3470" s="30">
        <v>0</v>
      </c>
      <c r="AL3470" s="30">
        <v>0</v>
      </c>
    </row>
    <row r="3471" spans="1:38" x14ac:dyDescent="0.25">
      <c r="A3471" s="30" t="s">
        <v>586</v>
      </c>
      <c r="B3471" s="30">
        <v>1</v>
      </c>
      <c r="C3471" s="30" t="s">
        <v>587</v>
      </c>
      <c r="D3471" s="30" t="s">
        <v>68</v>
      </c>
      <c r="E3471" s="30">
        <v>65</v>
      </c>
      <c r="F3471" s="30">
        <v>0.17506739787100001</v>
      </c>
      <c r="G3471" s="30">
        <v>0.1749702730852</v>
      </c>
      <c r="H3471" s="30">
        <v>0.17959252918220001</v>
      </c>
      <c r="I3471" s="30">
        <v>0.1821950315434</v>
      </c>
      <c r="J3471" s="30">
        <v>0.19234457000560001</v>
      </c>
      <c r="K3471" s="30">
        <v>0.19513249237720001</v>
      </c>
      <c r="L3471" s="30">
        <v>0.20318943353659999</v>
      </c>
      <c r="M3471" s="30">
        <v>0.20823711818839999</v>
      </c>
      <c r="N3471" s="30">
        <v>0.20495736922640001</v>
      </c>
      <c r="O3471" s="30">
        <v>0.19745024259659999</v>
      </c>
      <c r="P3471" s="30">
        <v>0.19221874927999999</v>
      </c>
      <c r="Q3471" s="30">
        <v>0.156150141523</v>
      </c>
      <c r="R3471" s="30">
        <v>0.1688947214098</v>
      </c>
      <c r="S3471" s="30">
        <v>0.15868776895639999</v>
      </c>
      <c r="T3471" s="30">
        <v>0.15736415701799999</v>
      </c>
      <c r="U3471" s="30">
        <v>0.1633033808454</v>
      </c>
      <c r="V3471" s="30">
        <v>0.15991460932839999</v>
      </c>
      <c r="W3471" s="30">
        <v>0.19045324172399999</v>
      </c>
      <c r="X3471" s="30">
        <v>0</v>
      </c>
      <c r="Y3471" s="30">
        <v>0</v>
      </c>
      <c r="Z3471" s="30">
        <v>0</v>
      </c>
      <c r="AA3471" s="30">
        <v>0</v>
      </c>
      <c r="AB3471" s="30">
        <v>0</v>
      </c>
      <c r="AC3471" s="30">
        <v>0</v>
      </c>
      <c r="AD3471" s="30">
        <v>0</v>
      </c>
      <c r="AE3471" s="30">
        <v>0</v>
      </c>
      <c r="AF3471" s="30">
        <v>0</v>
      </c>
      <c r="AG3471" s="30">
        <v>0</v>
      </c>
      <c r="AH3471" s="30">
        <v>0</v>
      </c>
      <c r="AI3471" s="30">
        <v>0</v>
      </c>
      <c r="AJ3471" s="30">
        <v>0</v>
      </c>
      <c r="AK3471" s="30">
        <v>0</v>
      </c>
      <c r="AL3471" s="30">
        <v>0</v>
      </c>
    </row>
    <row r="3472" spans="1:38" x14ac:dyDescent="0.25">
      <c r="A3472" s="30" t="s">
        <v>586</v>
      </c>
      <c r="B3472" s="30">
        <v>1</v>
      </c>
      <c r="C3472" s="30" t="s">
        <v>587</v>
      </c>
      <c r="D3472" s="30" t="s">
        <v>62</v>
      </c>
      <c r="E3472" s="30">
        <v>65</v>
      </c>
      <c r="F3472" s="30">
        <v>0</v>
      </c>
      <c r="G3472" s="30">
        <v>0</v>
      </c>
      <c r="H3472" s="30">
        <v>0</v>
      </c>
      <c r="I3472" s="30">
        <v>0</v>
      </c>
      <c r="J3472" s="30">
        <v>0</v>
      </c>
      <c r="K3472" s="30">
        <v>0</v>
      </c>
      <c r="L3472" s="30">
        <v>0</v>
      </c>
      <c r="M3472" s="30">
        <v>0</v>
      </c>
      <c r="N3472" s="30">
        <v>0</v>
      </c>
      <c r="O3472" s="30">
        <v>0</v>
      </c>
      <c r="P3472" s="30">
        <v>0</v>
      </c>
      <c r="Q3472" s="30">
        <v>0</v>
      </c>
      <c r="R3472" s="30">
        <v>0</v>
      </c>
      <c r="S3472" s="30">
        <v>0</v>
      </c>
      <c r="T3472" s="30">
        <v>0</v>
      </c>
      <c r="U3472" s="30">
        <v>0</v>
      </c>
      <c r="V3472" s="30">
        <v>0</v>
      </c>
      <c r="W3472" s="30">
        <v>0</v>
      </c>
      <c r="X3472" s="30">
        <v>0</v>
      </c>
      <c r="Y3472" s="30">
        <v>0</v>
      </c>
      <c r="Z3472" s="30">
        <v>0</v>
      </c>
      <c r="AA3472" s="30">
        <v>0</v>
      </c>
      <c r="AB3472" s="30">
        <v>0</v>
      </c>
      <c r="AC3472" s="30">
        <v>0</v>
      </c>
      <c r="AD3472" s="30">
        <v>0</v>
      </c>
      <c r="AE3472" s="30">
        <v>0</v>
      </c>
      <c r="AF3472" s="30">
        <v>0</v>
      </c>
      <c r="AG3472" s="30">
        <v>0</v>
      </c>
      <c r="AH3472" s="30">
        <v>0</v>
      </c>
      <c r="AI3472" s="30">
        <v>0</v>
      </c>
      <c r="AJ3472" s="30">
        <v>0</v>
      </c>
      <c r="AK3472" s="30">
        <v>0</v>
      </c>
      <c r="AL3472" s="30">
        <v>0</v>
      </c>
    </row>
    <row r="3473" spans="1:38" x14ac:dyDescent="0.25">
      <c r="A3473" s="30" t="s">
        <v>586</v>
      </c>
      <c r="B3473" s="30">
        <v>1</v>
      </c>
      <c r="C3473" s="30" t="s">
        <v>587</v>
      </c>
      <c r="D3473" s="30" t="s">
        <v>70</v>
      </c>
      <c r="E3473" s="30">
        <v>65</v>
      </c>
      <c r="F3473" s="30">
        <v>0</v>
      </c>
      <c r="G3473" s="30">
        <v>0</v>
      </c>
      <c r="H3473" s="30">
        <v>0</v>
      </c>
      <c r="I3473" s="30">
        <v>0</v>
      </c>
      <c r="J3473" s="30">
        <v>0</v>
      </c>
      <c r="K3473" s="30">
        <v>0</v>
      </c>
      <c r="L3473" s="30">
        <v>0</v>
      </c>
      <c r="M3473" s="30">
        <v>0</v>
      </c>
      <c r="N3473" s="30">
        <v>0</v>
      </c>
      <c r="O3473" s="30">
        <v>0</v>
      </c>
      <c r="P3473" s="30">
        <v>0</v>
      </c>
      <c r="Q3473" s="30">
        <v>0</v>
      </c>
      <c r="R3473" s="30">
        <v>0</v>
      </c>
      <c r="S3473" s="30">
        <v>0</v>
      </c>
      <c r="T3473" s="30">
        <v>0</v>
      </c>
      <c r="U3473" s="30">
        <v>0</v>
      </c>
      <c r="V3473" s="30">
        <v>0</v>
      </c>
      <c r="W3473" s="30">
        <v>0</v>
      </c>
      <c r="X3473" s="30">
        <v>0</v>
      </c>
      <c r="Y3473" s="30">
        <v>0</v>
      </c>
      <c r="Z3473" s="30">
        <v>0</v>
      </c>
      <c r="AA3473" s="30">
        <v>0</v>
      </c>
      <c r="AB3473" s="30">
        <v>0</v>
      </c>
      <c r="AC3473" s="30">
        <v>0</v>
      </c>
      <c r="AD3473" s="30">
        <v>0</v>
      </c>
      <c r="AE3473" s="30">
        <v>0</v>
      </c>
      <c r="AF3473" s="30">
        <v>0</v>
      </c>
      <c r="AG3473" s="30">
        <v>0</v>
      </c>
      <c r="AH3473" s="30">
        <v>0</v>
      </c>
      <c r="AI3473" s="30">
        <v>0</v>
      </c>
      <c r="AJ3473" s="30">
        <v>0</v>
      </c>
      <c r="AK3473" s="30">
        <v>0</v>
      </c>
      <c r="AL3473" s="30">
        <v>0</v>
      </c>
    </row>
    <row r="3474" spans="1:38" x14ac:dyDescent="0.25">
      <c r="A3474" s="30" t="s">
        <v>586</v>
      </c>
      <c r="B3474" s="30">
        <v>1</v>
      </c>
      <c r="C3474" s="30" t="s">
        <v>587</v>
      </c>
      <c r="D3474" s="30" t="s">
        <v>77</v>
      </c>
      <c r="E3474" s="30">
        <v>65</v>
      </c>
      <c r="F3474" s="30">
        <v>0</v>
      </c>
      <c r="G3474" s="30">
        <v>0</v>
      </c>
      <c r="H3474" s="30">
        <v>0</v>
      </c>
      <c r="I3474" s="30">
        <v>0</v>
      </c>
      <c r="J3474" s="30">
        <v>0</v>
      </c>
      <c r="K3474" s="30">
        <v>0</v>
      </c>
      <c r="L3474" s="30">
        <v>0</v>
      </c>
      <c r="M3474" s="30">
        <v>0</v>
      </c>
      <c r="N3474" s="30">
        <v>0</v>
      </c>
      <c r="O3474" s="30">
        <v>0</v>
      </c>
      <c r="P3474" s="30">
        <v>0</v>
      </c>
      <c r="Q3474" s="30">
        <v>0</v>
      </c>
      <c r="R3474" s="30">
        <v>0</v>
      </c>
      <c r="S3474" s="30">
        <v>0</v>
      </c>
      <c r="T3474" s="30">
        <v>0</v>
      </c>
      <c r="U3474" s="30">
        <v>0</v>
      </c>
      <c r="V3474" s="30">
        <v>0</v>
      </c>
      <c r="W3474" s="30">
        <v>0</v>
      </c>
      <c r="X3474" s="30">
        <v>0.57133184456020003</v>
      </c>
      <c r="Y3474" s="30">
        <v>0.48842988728519998</v>
      </c>
      <c r="Z3474" s="30">
        <v>0.2854641304626</v>
      </c>
      <c r="AA3474" s="30">
        <v>0.38984153116480003</v>
      </c>
      <c r="AB3474" s="30">
        <v>0.37062682152760001</v>
      </c>
      <c r="AC3474" s="30">
        <v>0.36157969511679999</v>
      </c>
      <c r="AD3474" s="30">
        <v>0.42002111688959998</v>
      </c>
      <c r="AE3474" s="30">
        <v>0.2265679613156</v>
      </c>
      <c r="AF3474" s="30">
        <v>0.29591919533200001</v>
      </c>
      <c r="AG3474" s="30">
        <v>0.29125693523820001</v>
      </c>
      <c r="AH3474" s="30">
        <v>0.32110712091159999</v>
      </c>
      <c r="AI3474" s="30">
        <v>0.2174340871048</v>
      </c>
      <c r="AJ3474" s="30">
        <v>0.29465522791479998</v>
      </c>
      <c r="AK3474" s="30">
        <v>0</v>
      </c>
      <c r="AL3474" s="30">
        <v>0</v>
      </c>
    </row>
    <row r="3475" spans="1:38" x14ac:dyDescent="0.25">
      <c r="A3475" s="30" t="s">
        <v>586</v>
      </c>
      <c r="B3475" s="30">
        <v>1</v>
      </c>
      <c r="C3475" s="30" t="s">
        <v>587</v>
      </c>
      <c r="D3475" s="30" t="s">
        <v>79</v>
      </c>
      <c r="E3475" s="30">
        <v>65</v>
      </c>
      <c r="F3475" s="30">
        <v>1.3754013001708001</v>
      </c>
      <c r="G3475" s="30">
        <v>1.3746382481354</v>
      </c>
      <c r="H3475" s="30">
        <v>1.4109525883612</v>
      </c>
      <c r="I3475" s="30">
        <v>1.4313989145654</v>
      </c>
      <c r="J3475" s="30">
        <v>1.5111378526371999</v>
      </c>
      <c r="K3475" s="30">
        <v>1.5330409145616</v>
      </c>
      <c r="L3475" s="30">
        <v>1.5963395496374</v>
      </c>
      <c r="M3475" s="30">
        <v>1.6359962311922001</v>
      </c>
      <c r="N3475" s="30">
        <v>1.6102291777766</v>
      </c>
      <c r="O3475" s="30">
        <v>1.5512501109598</v>
      </c>
      <c r="P3475" s="30">
        <v>1.5101493534102</v>
      </c>
      <c r="Q3475" s="30">
        <v>1.2267795735036</v>
      </c>
      <c r="R3475" s="30">
        <v>1.3269062215073999</v>
      </c>
      <c r="S3475" s="30">
        <v>1.2467162156461999</v>
      </c>
      <c r="T3475" s="30">
        <v>1.2363173771486</v>
      </c>
      <c r="U3475" s="30">
        <v>1.2829783561656001</v>
      </c>
      <c r="V3475" s="30">
        <v>1.2563547768459999</v>
      </c>
      <c r="W3475" s="30">
        <v>1.4962788015621999</v>
      </c>
      <c r="X3475" s="30">
        <v>1.1405226365408001</v>
      </c>
      <c r="Y3475" s="30">
        <v>0.97502939506660002</v>
      </c>
      <c r="Z3475" s="30">
        <v>1.1765060310190001</v>
      </c>
      <c r="AA3475" s="30">
        <v>1.4401655184377999</v>
      </c>
      <c r="AB3475" s="30">
        <v>1.4957623669661999</v>
      </c>
      <c r="AC3475" s="30">
        <v>1.5918799220638</v>
      </c>
      <c r="AD3475" s="30">
        <v>1.7346157977764001</v>
      </c>
      <c r="AE3475" s="30">
        <v>1.8353171224796001</v>
      </c>
      <c r="AF3475" s="30">
        <v>1.6963189550068001</v>
      </c>
      <c r="AG3475" s="30">
        <v>1.9753104053456001</v>
      </c>
      <c r="AH3475" s="30">
        <v>2.0194424603768</v>
      </c>
      <c r="AI3475" s="30">
        <v>1.7509545699374001</v>
      </c>
      <c r="AJ3475" s="30">
        <v>1.8306032480408001</v>
      </c>
      <c r="AK3475" s="30">
        <v>0</v>
      </c>
      <c r="AL3475" s="30">
        <v>0</v>
      </c>
    </row>
    <row r="3476" spans="1:38" x14ac:dyDescent="0.25">
      <c r="A3476" s="30" t="s">
        <v>586</v>
      </c>
      <c r="B3476" s="30">
        <v>1</v>
      </c>
      <c r="C3476" s="30" t="s">
        <v>587</v>
      </c>
      <c r="D3476" s="30" t="s">
        <v>81</v>
      </c>
      <c r="E3476" s="30">
        <v>65</v>
      </c>
      <c r="F3476" s="30">
        <v>0</v>
      </c>
      <c r="G3476" s="30">
        <v>0</v>
      </c>
      <c r="H3476" s="30">
        <v>0</v>
      </c>
      <c r="I3476" s="30">
        <v>0</v>
      </c>
      <c r="J3476" s="30">
        <v>0</v>
      </c>
      <c r="K3476" s="30">
        <v>0</v>
      </c>
      <c r="L3476" s="30">
        <v>0</v>
      </c>
      <c r="M3476" s="30">
        <v>0</v>
      </c>
      <c r="N3476" s="30">
        <v>0</v>
      </c>
      <c r="O3476" s="30">
        <v>0</v>
      </c>
      <c r="P3476" s="30">
        <v>0</v>
      </c>
      <c r="Q3476" s="30">
        <v>0</v>
      </c>
      <c r="R3476" s="30">
        <v>0</v>
      </c>
      <c r="S3476" s="30">
        <v>0</v>
      </c>
      <c r="T3476" s="30">
        <v>0</v>
      </c>
      <c r="U3476" s="30">
        <v>0</v>
      </c>
      <c r="V3476" s="30">
        <v>0</v>
      </c>
      <c r="W3476" s="30">
        <v>0</v>
      </c>
      <c r="X3476" s="30">
        <v>5.3556330540000001E-3</v>
      </c>
      <c r="Y3476" s="30">
        <v>4.5785147034000002E-3</v>
      </c>
      <c r="Z3476" s="30">
        <v>4.4724433020000001E-4</v>
      </c>
      <c r="AA3476" s="30">
        <v>4.1676453259999999E-4</v>
      </c>
      <c r="AB3476" s="30">
        <v>7.5253463199999996E-5</v>
      </c>
      <c r="AC3476" s="30">
        <v>1.6059491179999999E-4</v>
      </c>
      <c r="AD3476" s="30">
        <v>2.2726531940000001E-4</v>
      </c>
      <c r="AE3476" s="30">
        <v>2.160349212E-4</v>
      </c>
      <c r="AF3476" s="30">
        <v>7.1705114620000004E-4</v>
      </c>
      <c r="AG3476" s="30">
        <v>6.9481137639999997E-4</v>
      </c>
      <c r="AH3476" s="30">
        <v>7.6896635200000005E-4</v>
      </c>
      <c r="AI3476" s="30">
        <v>3.2051556283999999E-3</v>
      </c>
      <c r="AJ3476" s="30">
        <v>1.8734119256E-3</v>
      </c>
      <c r="AK3476" s="30">
        <v>0</v>
      </c>
      <c r="AL3476" s="30">
        <v>0</v>
      </c>
    </row>
    <row r="3477" spans="1:38" x14ac:dyDescent="0.25">
      <c r="A3477" s="30" t="s">
        <v>586</v>
      </c>
      <c r="B3477" s="30">
        <v>1</v>
      </c>
      <c r="C3477" s="30" t="s">
        <v>587</v>
      </c>
      <c r="D3477" s="30" t="s">
        <v>83</v>
      </c>
      <c r="E3477" s="30">
        <v>65</v>
      </c>
      <c r="F3477" s="30">
        <v>0.1616006749418</v>
      </c>
      <c r="G3477" s="30">
        <v>0.161511021314</v>
      </c>
      <c r="H3477" s="30">
        <v>0.16577771924740001</v>
      </c>
      <c r="I3477" s="30">
        <v>0.16818002914220001</v>
      </c>
      <c r="J3477" s="30">
        <v>0.1775488338582</v>
      </c>
      <c r="K3477" s="30">
        <v>0.1801223006788</v>
      </c>
      <c r="L3477" s="30">
        <v>0.187559477113</v>
      </c>
      <c r="M3477" s="30">
        <v>0.1922188783438</v>
      </c>
      <c r="N3477" s="30">
        <v>0.18919141776119999</v>
      </c>
      <c r="O3477" s="30">
        <v>0.18226176238540001</v>
      </c>
      <c r="P3477" s="30">
        <v>0.17743269166600001</v>
      </c>
      <c r="Q3477" s="30">
        <v>0.14413859219799999</v>
      </c>
      <c r="R3477" s="30">
        <v>0.1559028197606</v>
      </c>
      <c r="S3477" s="30">
        <v>0.14648101750279999</v>
      </c>
      <c r="T3477" s="30">
        <v>0.14525922185359999</v>
      </c>
      <c r="U3477" s="30">
        <v>0.150741582328</v>
      </c>
      <c r="V3477" s="30">
        <v>0.14761348553619999</v>
      </c>
      <c r="W3477" s="30">
        <v>0.1758029923354</v>
      </c>
      <c r="X3477" s="30">
        <v>0.46550478751520002</v>
      </c>
      <c r="Y3477" s="30">
        <v>0.39795865232159999</v>
      </c>
      <c r="Z3477" s="30">
        <v>0.16007172798079999</v>
      </c>
      <c r="AA3477" s="30">
        <v>7.1088119387599999E-2</v>
      </c>
      <c r="AB3477" s="30">
        <v>2.1713451914800001E-2</v>
      </c>
      <c r="AC3477" s="30">
        <v>1.83030526306E-2</v>
      </c>
      <c r="AD3477" s="30">
        <v>2.58920809844E-2</v>
      </c>
      <c r="AE3477" s="30">
        <v>9.4745127361999994E-3</v>
      </c>
      <c r="AF3477" s="30">
        <v>0</v>
      </c>
      <c r="AG3477" s="30">
        <v>0</v>
      </c>
      <c r="AH3477" s="30">
        <v>0</v>
      </c>
      <c r="AI3477" s="30">
        <v>0</v>
      </c>
      <c r="AJ3477" s="30">
        <v>0</v>
      </c>
      <c r="AK3477" s="30">
        <v>0</v>
      </c>
      <c r="AL3477" s="30">
        <v>0</v>
      </c>
    </row>
    <row r="3478" spans="1:38" x14ac:dyDescent="0.25">
      <c r="A3478" s="30" t="s">
        <v>586</v>
      </c>
      <c r="B3478" s="30">
        <v>1</v>
      </c>
      <c r="C3478" s="30" t="s">
        <v>587</v>
      </c>
      <c r="D3478" s="30" t="s">
        <v>453</v>
      </c>
      <c r="E3478" s="30">
        <v>65</v>
      </c>
      <c r="F3478" s="30">
        <v>0</v>
      </c>
      <c r="G3478" s="30">
        <v>0</v>
      </c>
      <c r="H3478" s="30">
        <v>0</v>
      </c>
      <c r="I3478" s="30">
        <v>0</v>
      </c>
      <c r="J3478" s="30">
        <v>0</v>
      </c>
      <c r="K3478" s="30">
        <v>0</v>
      </c>
      <c r="L3478" s="30">
        <v>0</v>
      </c>
      <c r="M3478" s="30">
        <v>0</v>
      </c>
      <c r="N3478" s="30">
        <v>0</v>
      </c>
      <c r="O3478" s="30">
        <v>0</v>
      </c>
      <c r="P3478" s="30">
        <v>0</v>
      </c>
      <c r="Q3478" s="30">
        <v>0</v>
      </c>
      <c r="R3478" s="30">
        <v>0</v>
      </c>
      <c r="S3478" s="30">
        <v>0</v>
      </c>
      <c r="T3478" s="30">
        <v>0</v>
      </c>
      <c r="U3478" s="30">
        <v>0</v>
      </c>
      <c r="V3478" s="30">
        <v>0</v>
      </c>
      <c r="W3478" s="30">
        <v>0</v>
      </c>
      <c r="X3478" s="30">
        <v>0</v>
      </c>
      <c r="Y3478" s="30">
        <v>0</v>
      </c>
      <c r="Z3478" s="30">
        <v>0</v>
      </c>
      <c r="AA3478" s="30">
        <v>0</v>
      </c>
      <c r="AB3478" s="30">
        <v>0</v>
      </c>
      <c r="AC3478" s="30">
        <v>0</v>
      </c>
      <c r="AD3478" s="30">
        <v>0</v>
      </c>
      <c r="AE3478" s="30">
        <v>0</v>
      </c>
      <c r="AF3478" s="30">
        <v>0</v>
      </c>
      <c r="AG3478" s="30">
        <v>0</v>
      </c>
      <c r="AH3478" s="30">
        <v>0</v>
      </c>
      <c r="AI3478" s="30">
        <v>0</v>
      </c>
      <c r="AJ3478" s="30">
        <v>0</v>
      </c>
      <c r="AK3478" s="30">
        <v>0</v>
      </c>
      <c r="AL3478" s="30">
        <v>0</v>
      </c>
    </row>
    <row r="3479" spans="1:38" x14ac:dyDescent="0.25">
      <c r="A3479" s="30" t="s">
        <v>586</v>
      </c>
      <c r="B3479" s="30">
        <v>1</v>
      </c>
      <c r="C3479" s="30" t="s">
        <v>587</v>
      </c>
      <c r="D3479" s="30" t="s">
        <v>85</v>
      </c>
      <c r="E3479" s="30">
        <v>65</v>
      </c>
      <c r="F3479" s="30">
        <v>0</v>
      </c>
      <c r="G3479" s="30">
        <v>0</v>
      </c>
      <c r="H3479" s="30">
        <v>0</v>
      </c>
      <c r="I3479" s="30">
        <v>0</v>
      </c>
      <c r="J3479" s="30">
        <v>0</v>
      </c>
      <c r="K3479" s="30">
        <v>0</v>
      </c>
      <c r="L3479" s="30">
        <v>0</v>
      </c>
      <c r="M3479" s="30">
        <v>0</v>
      </c>
      <c r="N3479" s="30">
        <v>0</v>
      </c>
      <c r="O3479" s="30">
        <v>0</v>
      </c>
      <c r="P3479" s="30">
        <v>0</v>
      </c>
      <c r="Q3479" s="30">
        <v>0</v>
      </c>
      <c r="R3479" s="30">
        <v>0</v>
      </c>
      <c r="S3479" s="30">
        <v>0</v>
      </c>
      <c r="T3479" s="30">
        <v>0</v>
      </c>
      <c r="U3479" s="30">
        <v>0</v>
      </c>
      <c r="V3479" s="30">
        <v>0</v>
      </c>
      <c r="W3479" s="30">
        <v>0</v>
      </c>
      <c r="X3479" s="30">
        <v>0</v>
      </c>
      <c r="Y3479" s="30">
        <v>0</v>
      </c>
      <c r="Z3479" s="30">
        <v>0</v>
      </c>
      <c r="AA3479" s="30">
        <v>0</v>
      </c>
      <c r="AB3479" s="30">
        <v>0</v>
      </c>
      <c r="AC3479" s="30">
        <v>0</v>
      </c>
      <c r="AD3479" s="30">
        <v>0</v>
      </c>
      <c r="AE3479" s="30">
        <v>0</v>
      </c>
      <c r="AF3479" s="30">
        <v>0</v>
      </c>
      <c r="AG3479" s="30">
        <v>0</v>
      </c>
      <c r="AH3479" s="30">
        <v>0</v>
      </c>
      <c r="AI3479" s="30">
        <v>0</v>
      </c>
      <c r="AJ3479" s="30">
        <v>0</v>
      </c>
      <c r="AK3479" s="30">
        <v>0</v>
      </c>
      <c r="AL3479" s="30">
        <v>0</v>
      </c>
    </row>
    <row r="3480" spans="1:38" x14ac:dyDescent="0.25">
      <c r="A3480" s="30" t="s">
        <v>586</v>
      </c>
      <c r="B3480" s="30">
        <v>1</v>
      </c>
      <c r="C3480" s="30" t="s">
        <v>587</v>
      </c>
      <c r="D3480" s="30" t="s">
        <v>87</v>
      </c>
      <c r="E3480" s="30">
        <v>65</v>
      </c>
      <c r="F3480" s="30">
        <v>0</v>
      </c>
      <c r="G3480" s="30">
        <v>0</v>
      </c>
      <c r="H3480" s="30">
        <v>0</v>
      </c>
      <c r="I3480" s="30">
        <v>0</v>
      </c>
      <c r="J3480" s="30">
        <v>0</v>
      </c>
      <c r="K3480" s="30">
        <v>0</v>
      </c>
      <c r="L3480" s="30">
        <v>0</v>
      </c>
      <c r="M3480" s="30">
        <v>0</v>
      </c>
      <c r="N3480" s="30">
        <v>0</v>
      </c>
      <c r="O3480" s="30">
        <v>0</v>
      </c>
      <c r="P3480" s="30">
        <v>0</v>
      </c>
      <c r="Q3480" s="30">
        <v>0</v>
      </c>
      <c r="R3480" s="30">
        <v>0</v>
      </c>
      <c r="S3480" s="30">
        <v>0</v>
      </c>
      <c r="T3480" s="30">
        <v>0</v>
      </c>
      <c r="U3480" s="30">
        <v>0</v>
      </c>
      <c r="V3480" s="30">
        <v>0</v>
      </c>
      <c r="W3480" s="30">
        <v>0</v>
      </c>
      <c r="X3480" s="30">
        <v>0</v>
      </c>
      <c r="Y3480" s="30">
        <v>0</v>
      </c>
      <c r="Z3480" s="30">
        <v>0</v>
      </c>
      <c r="AA3480" s="30">
        <v>0</v>
      </c>
      <c r="AB3480" s="30">
        <v>0</v>
      </c>
      <c r="AC3480" s="30">
        <v>0</v>
      </c>
      <c r="AD3480" s="30">
        <v>0</v>
      </c>
      <c r="AE3480" s="30">
        <v>0</v>
      </c>
      <c r="AF3480" s="30">
        <v>0</v>
      </c>
      <c r="AG3480" s="30">
        <v>0</v>
      </c>
      <c r="AH3480" s="30">
        <v>0</v>
      </c>
      <c r="AI3480" s="30">
        <v>0</v>
      </c>
      <c r="AJ3480" s="30">
        <v>0</v>
      </c>
      <c r="AK3480" s="30">
        <v>0</v>
      </c>
      <c r="AL3480" s="30">
        <v>0</v>
      </c>
    </row>
    <row r="3481" spans="1:38" x14ac:dyDescent="0.25">
      <c r="A3481" s="30" t="s">
        <v>586</v>
      </c>
      <c r="B3481" s="30">
        <v>1</v>
      </c>
      <c r="C3481" s="30" t="s">
        <v>587</v>
      </c>
      <c r="D3481" s="30" t="s">
        <v>89</v>
      </c>
      <c r="E3481" s="30">
        <v>65</v>
      </c>
      <c r="F3481" s="30">
        <v>0</v>
      </c>
      <c r="G3481" s="30">
        <v>0</v>
      </c>
      <c r="H3481" s="30">
        <v>0</v>
      </c>
      <c r="I3481" s="30">
        <v>0</v>
      </c>
      <c r="J3481" s="30">
        <v>0</v>
      </c>
      <c r="K3481" s="30">
        <v>0</v>
      </c>
      <c r="L3481" s="30">
        <v>0</v>
      </c>
      <c r="M3481" s="30">
        <v>0</v>
      </c>
      <c r="N3481" s="30">
        <v>0</v>
      </c>
      <c r="O3481" s="30">
        <v>0</v>
      </c>
      <c r="P3481" s="30">
        <v>0</v>
      </c>
      <c r="Q3481" s="30">
        <v>0</v>
      </c>
      <c r="R3481" s="30">
        <v>0</v>
      </c>
      <c r="S3481" s="30">
        <v>0</v>
      </c>
      <c r="T3481" s="30">
        <v>0</v>
      </c>
      <c r="U3481" s="30">
        <v>0</v>
      </c>
      <c r="V3481" s="30">
        <v>0</v>
      </c>
      <c r="W3481" s="30">
        <v>0</v>
      </c>
      <c r="X3481" s="30">
        <v>0</v>
      </c>
      <c r="Y3481" s="30">
        <v>0</v>
      </c>
      <c r="Z3481" s="30">
        <v>0</v>
      </c>
      <c r="AA3481" s="30">
        <v>0</v>
      </c>
      <c r="AB3481" s="30">
        <v>0</v>
      </c>
      <c r="AC3481" s="30">
        <v>0</v>
      </c>
      <c r="AD3481" s="30">
        <v>0</v>
      </c>
      <c r="AE3481" s="30">
        <v>0</v>
      </c>
      <c r="AF3481" s="30">
        <v>0</v>
      </c>
      <c r="AG3481" s="30">
        <v>0</v>
      </c>
      <c r="AH3481" s="30">
        <v>0</v>
      </c>
      <c r="AI3481" s="30">
        <v>0</v>
      </c>
      <c r="AJ3481" s="30">
        <v>0</v>
      </c>
      <c r="AK3481" s="30">
        <v>0</v>
      </c>
      <c r="AL3481" s="30">
        <v>0</v>
      </c>
    </row>
    <row r="3482" spans="1:38" x14ac:dyDescent="0.25">
      <c r="A3482" s="30" t="s">
        <v>586</v>
      </c>
      <c r="B3482" s="30">
        <v>1</v>
      </c>
      <c r="C3482" s="30" t="s">
        <v>587</v>
      </c>
      <c r="D3482" s="30" t="s">
        <v>91</v>
      </c>
      <c r="E3482" s="30">
        <v>65</v>
      </c>
      <c r="F3482" s="30">
        <v>0.28280118118539999</v>
      </c>
      <c r="G3482" s="30">
        <v>0.2826442873144</v>
      </c>
      <c r="H3482" s="30">
        <v>0.29011100869040002</v>
      </c>
      <c r="I3482" s="30">
        <v>0.29431505096159999</v>
      </c>
      <c r="J3482" s="30">
        <v>0.31071045924439999</v>
      </c>
      <c r="K3482" s="30">
        <v>0.31521402617299998</v>
      </c>
      <c r="L3482" s="30">
        <v>0.32822908495519998</v>
      </c>
      <c r="M3482" s="30">
        <v>0.33638303709419998</v>
      </c>
      <c r="N3482" s="30">
        <v>0.33108498106720002</v>
      </c>
      <c r="O3482" s="30">
        <v>0.318958084167</v>
      </c>
      <c r="P3482" s="30">
        <v>0.31050721040059998</v>
      </c>
      <c r="Q3482" s="30">
        <v>0.25224253633159999</v>
      </c>
      <c r="R3482" s="30">
        <v>0.2728299345736</v>
      </c>
      <c r="S3482" s="30">
        <v>0.25634178064480001</v>
      </c>
      <c r="T3482" s="30">
        <v>0.25420363824379999</v>
      </c>
      <c r="U3482" s="30">
        <v>0.26379776904419999</v>
      </c>
      <c r="V3482" s="30">
        <v>0.25832359966599999</v>
      </c>
      <c r="W3482" s="30">
        <v>0.30765523662420002</v>
      </c>
      <c r="X3482" s="30">
        <v>0</v>
      </c>
      <c r="Y3482" s="30">
        <v>0</v>
      </c>
      <c r="Z3482" s="30">
        <v>0</v>
      </c>
      <c r="AA3482" s="30">
        <v>0</v>
      </c>
      <c r="AB3482" s="30">
        <v>0</v>
      </c>
      <c r="AC3482" s="30">
        <v>0</v>
      </c>
      <c r="AD3482" s="30">
        <v>0</v>
      </c>
      <c r="AE3482" s="30">
        <v>0</v>
      </c>
      <c r="AF3482" s="30">
        <v>9.7460998339999997E-4</v>
      </c>
      <c r="AG3482" s="30">
        <v>6.4985098399999996E-5</v>
      </c>
      <c r="AH3482" s="30">
        <v>1.5279253872E-3</v>
      </c>
      <c r="AI3482" s="30">
        <v>3.5743431200000002E-5</v>
      </c>
      <c r="AJ3482" s="30">
        <v>2.6143824888000002E-3</v>
      </c>
      <c r="AK3482" s="30">
        <v>0</v>
      </c>
      <c r="AL3482" s="30">
        <v>0</v>
      </c>
    </row>
    <row r="3483" spans="1:38" x14ac:dyDescent="0.25">
      <c r="A3483" s="30" t="s">
        <v>586</v>
      </c>
      <c r="B3483" s="30">
        <v>1</v>
      </c>
      <c r="C3483" s="30" t="s">
        <v>587</v>
      </c>
      <c r="D3483" s="30" t="s">
        <v>93</v>
      </c>
      <c r="E3483" s="30">
        <v>65</v>
      </c>
      <c r="F3483" s="30">
        <v>1.183276053278</v>
      </c>
      <c r="G3483" s="30">
        <v>1.1826195894356</v>
      </c>
      <c r="H3483" s="30">
        <v>1.2138612999064</v>
      </c>
      <c r="I3483" s="30">
        <v>1.2314515466094</v>
      </c>
      <c r="J3483" s="30">
        <v>1.300052016829</v>
      </c>
      <c r="K3483" s="30">
        <v>1.3188955126640001</v>
      </c>
      <c r="L3483" s="30">
        <v>1.3733521712936001</v>
      </c>
      <c r="M3483" s="30">
        <v>1.4074693425002001</v>
      </c>
      <c r="N3483" s="30">
        <v>1.3853016033529999</v>
      </c>
      <c r="O3483" s="30">
        <v>1.3345611267841999</v>
      </c>
      <c r="P3483" s="30">
        <v>1.2992015977794</v>
      </c>
      <c r="Q3483" s="30">
        <v>1.055414802776</v>
      </c>
      <c r="R3483" s="30">
        <v>1.1415550913638</v>
      </c>
      <c r="S3483" s="30">
        <v>1.0725665614914</v>
      </c>
      <c r="T3483" s="30">
        <v>1.0636203022696</v>
      </c>
      <c r="U3483" s="30">
        <v>1.1037633638688</v>
      </c>
      <c r="V3483" s="30">
        <v>1.0808587440594</v>
      </c>
      <c r="W3483" s="30">
        <v>1.2872685773250001</v>
      </c>
      <c r="X3483" s="30">
        <v>0.89143108131500004</v>
      </c>
      <c r="Y3483" s="30">
        <v>0.76208176858779997</v>
      </c>
      <c r="Z3483" s="30">
        <v>1.150828243116</v>
      </c>
      <c r="AA3483" s="30">
        <v>0.89508099002340002</v>
      </c>
      <c r="AB3483" s="30">
        <v>0.82472508980320003</v>
      </c>
      <c r="AC3483" s="30">
        <v>0.80237895289640004</v>
      </c>
      <c r="AD3483" s="30">
        <v>1.035935285541</v>
      </c>
      <c r="AE3483" s="30">
        <v>0.91932274498139999</v>
      </c>
      <c r="AF3483" s="30">
        <v>0.77700146307999995</v>
      </c>
      <c r="AG3483" s="30">
        <v>0.5495873897386</v>
      </c>
      <c r="AH3483" s="30">
        <v>0.63243741267620002</v>
      </c>
      <c r="AI3483" s="30">
        <v>0.76384452652760004</v>
      </c>
      <c r="AJ3483" s="30">
        <v>0.6438929640312</v>
      </c>
      <c r="AK3483" s="30">
        <v>0</v>
      </c>
      <c r="AL3483" s="30">
        <v>0</v>
      </c>
    </row>
    <row r="3484" spans="1:38" x14ac:dyDescent="0.25">
      <c r="A3484" s="30" t="s">
        <v>586</v>
      </c>
      <c r="B3484" s="30">
        <v>1</v>
      </c>
      <c r="C3484" s="30" t="s">
        <v>587</v>
      </c>
      <c r="D3484" s="30" t="s">
        <v>454</v>
      </c>
      <c r="E3484" s="30">
        <v>65</v>
      </c>
      <c r="F3484" s="30">
        <v>0</v>
      </c>
      <c r="G3484" s="30">
        <v>0</v>
      </c>
      <c r="H3484" s="30">
        <v>0</v>
      </c>
      <c r="I3484" s="30">
        <v>0</v>
      </c>
      <c r="J3484" s="30">
        <v>0</v>
      </c>
      <c r="K3484" s="30">
        <v>0</v>
      </c>
      <c r="L3484" s="30">
        <v>0</v>
      </c>
      <c r="M3484" s="30">
        <v>0</v>
      </c>
      <c r="N3484" s="30">
        <v>0</v>
      </c>
      <c r="O3484" s="30">
        <v>0</v>
      </c>
      <c r="P3484" s="30">
        <v>0</v>
      </c>
      <c r="Q3484" s="30">
        <v>0</v>
      </c>
      <c r="R3484" s="30">
        <v>0</v>
      </c>
      <c r="S3484" s="30">
        <v>0</v>
      </c>
      <c r="T3484" s="30">
        <v>0</v>
      </c>
      <c r="U3484" s="30">
        <v>0</v>
      </c>
      <c r="V3484" s="30">
        <v>0</v>
      </c>
      <c r="W3484" s="30">
        <v>0</v>
      </c>
      <c r="X3484" s="30">
        <v>0</v>
      </c>
      <c r="Y3484" s="30">
        <v>0</v>
      </c>
      <c r="Z3484" s="30">
        <v>0</v>
      </c>
      <c r="AA3484" s="30">
        <v>0</v>
      </c>
      <c r="AB3484" s="30">
        <v>0</v>
      </c>
      <c r="AC3484" s="30">
        <v>0</v>
      </c>
      <c r="AD3484" s="30">
        <v>0</v>
      </c>
      <c r="AE3484" s="30">
        <v>0</v>
      </c>
      <c r="AF3484" s="30">
        <v>0</v>
      </c>
      <c r="AG3484" s="30">
        <v>0</v>
      </c>
      <c r="AH3484" s="30">
        <v>0</v>
      </c>
      <c r="AI3484" s="30">
        <v>0</v>
      </c>
      <c r="AJ3484" s="30">
        <v>0</v>
      </c>
      <c r="AK3484" s="30">
        <v>0</v>
      </c>
      <c r="AL3484" s="30">
        <v>0</v>
      </c>
    </row>
    <row r="3485" spans="1:38" x14ac:dyDescent="0.25">
      <c r="A3485" s="30" t="s">
        <v>586</v>
      </c>
      <c r="B3485" s="30">
        <v>1</v>
      </c>
      <c r="C3485" s="30" t="s">
        <v>587</v>
      </c>
      <c r="D3485" s="30" t="s">
        <v>95</v>
      </c>
      <c r="E3485" s="30">
        <v>65</v>
      </c>
      <c r="F3485" s="30">
        <v>0</v>
      </c>
      <c r="G3485" s="30">
        <v>0</v>
      </c>
      <c r="H3485" s="30">
        <v>0</v>
      </c>
      <c r="I3485" s="30">
        <v>0</v>
      </c>
      <c r="J3485" s="30">
        <v>0</v>
      </c>
      <c r="K3485" s="30">
        <v>0</v>
      </c>
      <c r="L3485" s="30">
        <v>0</v>
      </c>
      <c r="M3485" s="30">
        <v>0</v>
      </c>
      <c r="N3485" s="30">
        <v>0</v>
      </c>
      <c r="O3485" s="30">
        <v>0</v>
      </c>
      <c r="P3485" s="30">
        <v>0</v>
      </c>
      <c r="Q3485" s="30">
        <v>0</v>
      </c>
      <c r="R3485" s="30">
        <v>0</v>
      </c>
      <c r="S3485" s="30">
        <v>0</v>
      </c>
      <c r="T3485" s="30">
        <v>0</v>
      </c>
      <c r="U3485" s="30">
        <v>0</v>
      </c>
      <c r="V3485" s="30">
        <v>0</v>
      </c>
      <c r="W3485" s="30">
        <v>0</v>
      </c>
      <c r="X3485" s="30">
        <v>9.9047897927199993E-2</v>
      </c>
      <c r="Y3485" s="30">
        <v>8.4675752061999995E-2</v>
      </c>
      <c r="Z3485" s="30">
        <v>7.5676722553200002E-2</v>
      </c>
      <c r="AA3485" s="30">
        <v>8.5011031236200005E-2</v>
      </c>
      <c r="AB3485" s="30">
        <v>7.8210069127199994E-2</v>
      </c>
      <c r="AC3485" s="30">
        <v>7.4913503608000004E-2</v>
      </c>
      <c r="AD3485" s="30">
        <v>8.5931739635199997E-2</v>
      </c>
      <c r="AE3485" s="30">
        <v>5.7328640513400003E-2</v>
      </c>
      <c r="AF3485" s="30">
        <v>4.1214964768200003E-2</v>
      </c>
      <c r="AG3485" s="30">
        <v>0</v>
      </c>
      <c r="AH3485" s="30">
        <v>0</v>
      </c>
      <c r="AI3485" s="30">
        <v>0</v>
      </c>
      <c r="AJ3485" s="30">
        <v>0</v>
      </c>
      <c r="AK3485" s="30">
        <v>0</v>
      </c>
      <c r="AL3485" s="30">
        <v>0</v>
      </c>
    </row>
    <row r="3486" spans="1:38" x14ac:dyDescent="0.25">
      <c r="A3486" s="30" t="s">
        <v>586</v>
      </c>
      <c r="B3486" s="30">
        <v>1</v>
      </c>
      <c r="C3486" s="30" t="s">
        <v>587</v>
      </c>
      <c r="D3486" s="30" t="s">
        <v>99</v>
      </c>
      <c r="E3486" s="30">
        <v>65</v>
      </c>
      <c r="F3486" s="30">
        <v>0</v>
      </c>
      <c r="G3486" s="30">
        <v>0</v>
      </c>
      <c r="H3486" s="30">
        <v>0</v>
      </c>
      <c r="I3486" s="30">
        <v>0</v>
      </c>
      <c r="J3486" s="30">
        <v>0</v>
      </c>
      <c r="K3486" s="30">
        <v>0</v>
      </c>
      <c r="L3486" s="30">
        <v>0</v>
      </c>
      <c r="M3486" s="30">
        <v>0</v>
      </c>
      <c r="N3486" s="30">
        <v>0</v>
      </c>
      <c r="O3486" s="30">
        <v>0</v>
      </c>
      <c r="P3486" s="30">
        <v>0</v>
      </c>
      <c r="Q3486" s="30">
        <v>0</v>
      </c>
      <c r="R3486" s="30">
        <v>0</v>
      </c>
      <c r="S3486" s="30">
        <v>0</v>
      </c>
      <c r="T3486" s="30">
        <v>0</v>
      </c>
      <c r="U3486" s="30">
        <v>0</v>
      </c>
      <c r="V3486" s="30">
        <v>0</v>
      </c>
      <c r="W3486" s="30">
        <v>0</v>
      </c>
      <c r="X3486" s="30">
        <v>0</v>
      </c>
      <c r="Y3486" s="30">
        <v>0</v>
      </c>
      <c r="Z3486" s="30">
        <v>4.41400339216E-2</v>
      </c>
      <c r="AA3486" s="30">
        <v>1.7212374627199999E-2</v>
      </c>
      <c r="AB3486" s="30">
        <v>8.5112642709999995E-3</v>
      </c>
      <c r="AC3486" s="30">
        <v>0</v>
      </c>
      <c r="AD3486" s="30">
        <v>0</v>
      </c>
      <c r="AE3486" s="30">
        <v>0</v>
      </c>
      <c r="AF3486" s="30">
        <v>0</v>
      </c>
      <c r="AG3486" s="30">
        <v>0</v>
      </c>
      <c r="AH3486" s="30">
        <v>0</v>
      </c>
      <c r="AI3486" s="30">
        <v>0</v>
      </c>
      <c r="AJ3486" s="30">
        <v>0</v>
      </c>
      <c r="AK3486" s="30">
        <v>0</v>
      </c>
      <c r="AL3486" s="30">
        <v>0</v>
      </c>
    </row>
    <row r="3487" spans="1:38" x14ac:dyDescent="0.25">
      <c r="A3487" s="30" t="s">
        <v>586</v>
      </c>
      <c r="B3487" s="30">
        <v>1</v>
      </c>
      <c r="C3487" s="30" t="s">
        <v>587</v>
      </c>
      <c r="D3487" s="30" t="s">
        <v>455</v>
      </c>
      <c r="E3487" s="30">
        <v>65</v>
      </c>
      <c r="F3487" s="30">
        <v>0</v>
      </c>
      <c r="G3487" s="30">
        <v>0</v>
      </c>
      <c r="H3487" s="30">
        <v>0</v>
      </c>
      <c r="I3487" s="30">
        <v>0</v>
      </c>
      <c r="J3487" s="30">
        <v>0</v>
      </c>
      <c r="K3487" s="30">
        <v>0</v>
      </c>
      <c r="L3487" s="30">
        <v>0</v>
      </c>
      <c r="M3487" s="30">
        <v>0</v>
      </c>
      <c r="N3487" s="30">
        <v>0</v>
      </c>
      <c r="O3487" s="30">
        <v>0</v>
      </c>
      <c r="P3487" s="30">
        <v>0</v>
      </c>
      <c r="Q3487" s="30">
        <v>0</v>
      </c>
      <c r="R3487" s="30">
        <v>0</v>
      </c>
      <c r="S3487" s="30">
        <v>0</v>
      </c>
      <c r="T3487" s="30">
        <v>0</v>
      </c>
      <c r="U3487" s="30">
        <v>0</v>
      </c>
      <c r="V3487" s="30">
        <v>0</v>
      </c>
      <c r="W3487" s="30">
        <v>0</v>
      </c>
      <c r="X3487" s="30">
        <v>0</v>
      </c>
      <c r="Y3487" s="30">
        <v>0</v>
      </c>
      <c r="Z3487" s="30">
        <v>0</v>
      </c>
      <c r="AA3487" s="30">
        <v>0</v>
      </c>
      <c r="AB3487" s="30">
        <v>0</v>
      </c>
      <c r="AC3487" s="30">
        <v>0</v>
      </c>
      <c r="AD3487" s="30">
        <v>0</v>
      </c>
      <c r="AE3487" s="30">
        <v>0</v>
      </c>
      <c r="AF3487" s="30">
        <v>0</v>
      </c>
      <c r="AG3487" s="30">
        <v>0</v>
      </c>
      <c r="AH3487" s="30">
        <v>0</v>
      </c>
      <c r="AI3487" s="30">
        <v>0</v>
      </c>
      <c r="AJ3487" s="30">
        <v>0</v>
      </c>
      <c r="AK3487" s="30">
        <v>0</v>
      </c>
      <c r="AL3487" s="30">
        <v>0</v>
      </c>
    </row>
    <row r="3488" spans="1:38" x14ac:dyDescent="0.25">
      <c r="A3488" s="30" t="s">
        <v>586</v>
      </c>
      <c r="B3488" s="30">
        <v>1</v>
      </c>
      <c r="C3488" s="30" t="s">
        <v>587</v>
      </c>
      <c r="D3488" s="30" t="s">
        <v>97</v>
      </c>
      <c r="E3488" s="30">
        <v>65</v>
      </c>
      <c r="F3488" s="30">
        <v>0</v>
      </c>
      <c r="G3488" s="30">
        <v>0</v>
      </c>
      <c r="H3488" s="30">
        <v>0</v>
      </c>
      <c r="I3488" s="30">
        <v>0</v>
      </c>
      <c r="J3488" s="30">
        <v>0</v>
      </c>
      <c r="K3488" s="30">
        <v>0</v>
      </c>
      <c r="L3488" s="30">
        <v>0</v>
      </c>
      <c r="M3488" s="30">
        <v>0</v>
      </c>
      <c r="N3488" s="30">
        <v>0</v>
      </c>
      <c r="O3488" s="30">
        <v>0</v>
      </c>
      <c r="P3488" s="30">
        <v>0</v>
      </c>
      <c r="Q3488" s="30">
        <v>0</v>
      </c>
      <c r="R3488" s="30">
        <v>0</v>
      </c>
      <c r="S3488" s="30">
        <v>0</v>
      </c>
      <c r="T3488" s="30">
        <v>0</v>
      </c>
      <c r="U3488" s="30">
        <v>0</v>
      </c>
      <c r="V3488" s="30">
        <v>0</v>
      </c>
      <c r="W3488" s="30">
        <v>0</v>
      </c>
      <c r="X3488" s="30">
        <v>0</v>
      </c>
      <c r="Y3488" s="30">
        <v>0</v>
      </c>
      <c r="Z3488" s="30">
        <v>0</v>
      </c>
      <c r="AA3488" s="30">
        <v>0</v>
      </c>
      <c r="AB3488" s="30">
        <v>0</v>
      </c>
      <c r="AC3488" s="30">
        <v>0</v>
      </c>
      <c r="AD3488" s="30">
        <v>0</v>
      </c>
      <c r="AE3488" s="30">
        <v>0</v>
      </c>
      <c r="AF3488" s="30">
        <v>0</v>
      </c>
      <c r="AG3488" s="30">
        <v>0</v>
      </c>
      <c r="AH3488" s="30">
        <v>0</v>
      </c>
      <c r="AI3488" s="30">
        <v>0</v>
      </c>
      <c r="AJ3488" s="30">
        <v>0</v>
      </c>
      <c r="AK3488" s="30">
        <v>0</v>
      </c>
      <c r="AL3488" s="30">
        <v>0</v>
      </c>
    </row>
    <row r="3489" spans="1:38" x14ac:dyDescent="0.25">
      <c r="A3489" s="30" t="s">
        <v>586</v>
      </c>
      <c r="B3489" s="30">
        <v>1</v>
      </c>
      <c r="C3489" s="30" t="s">
        <v>587</v>
      </c>
      <c r="D3489" s="30" t="s">
        <v>101</v>
      </c>
      <c r="E3489" s="30">
        <v>65</v>
      </c>
      <c r="F3489" s="30">
        <v>0.49377984013140003</v>
      </c>
      <c r="G3489" s="30">
        <v>0.49350589847600002</v>
      </c>
      <c r="H3489" s="30">
        <v>0.50654303107179999</v>
      </c>
      <c r="I3489" s="30">
        <v>0.51388342232100004</v>
      </c>
      <c r="J3489" s="30">
        <v>0.5425103256828</v>
      </c>
      <c r="K3489" s="30">
        <v>0.55037369647220002</v>
      </c>
      <c r="L3489" s="30">
        <v>0.57309840226819997</v>
      </c>
      <c r="M3489" s="30">
        <v>0.58733546160439998</v>
      </c>
      <c r="N3489" s="30">
        <v>0.57808488758379994</v>
      </c>
      <c r="O3489" s="30">
        <v>0.55691094062040003</v>
      </c>
      <c r="P3489" s="30">
        <v>0.54215544672079996</v>
      </c>
      <c r="Q3489" s="30">
        <v>0.44042347611420002</v>
      </c>
      <c r="R3489" s="30">
        <v>0.47636972703800001</v>
      </c>
      <c r="S3489" s="30">
        <v>0.44758088681079999</v>
      </c>
      <c r="T3489" s="30">
        <v>0.44384762234699998</v>
      </c>
      <c r="U3489" s="30">
        <v>0.46059927928920003</v>
      </c>
      <c r="V3489" s="30">
        <v>0.45104120577360002</v>
      </c>
      <c r="W3489" s="30">
        <v>0.53717580995180003</v>
      </c>
      <c r="X3489" s="30">
        <v>0.43059737120699998</v>
      </c>
      <c r="Y3489" s="30">
        <v>0.36811640641120003</v>
      </c>
      <c r="Z3489" s="30">
        <v>7.1740972453399998E-2</v>
      </c>
      <c r="AA3489" s="30">
        <v>0.10445904981159999</v>
      </c>
      <c r="AB3489" s="30">
        <v>0.138906603367</v>
      </c>
      <c r="AC3489" s="30">
        <v>0.146799837839</v>
      </c>
      <c r="AD3489" s="30">
        <v>0.12419206628939999</v>
      </c>
      <c r="AE3489" s="30">
        <v>0.1451201653984</v>
      </c>
      <c r="AF3489" s="30">
        <v>0.1418313444224</v>
      </c>
      <c r="AG3489" s="30">
        <v>0.13020072149440001</v>
      </c>
      <c r="AH3489" s="30">
        <v>0.10838418547919999</v>
      </c>
      <c r="AI3489" s="30">
        <v>0.13406895185680001</v>
      </c>
      <c r="AJ3489" s="30">
        <v>0.1342065830078</v>
      </c>
      <c r="AK3489" s="30">
        <v>0</v>
      </c>
      <c r="AL3489" s="30">
        <v>0</v>
      </c>
    </row>
    <row r="3490" spans="1:38" x14ac:dyDescent="0.25">
      <c r="A3490" s="30" t="s">
        <v>586</v>
      </c>
      <c r="B3490" s="30">
        <v>1</v>
      </c>
      <c r="C3490" s="30" t="s">
        <v>587</v>
      </c>
      <c r="D3490" s="30" t="s">
        <v>104</v>
      </c>
      <c r="E3490" s="30">
        <v>65</v>
      </c>
      <c r="F3490" s="30">
        <v>0.35911261101820002</v>
      </c>
      <c r="G3490" s="30">
        <v>0.35891338070439999</v>
      </c>
      <c r="H3490" s="30">
        <v>0.36839493169400001</v>
      </c>
      <c r="I3490" s="30">
        <v>0.37373339807060002</v>
      </c>
      <c r="J3490" s="30">
        <v>0.39455296414919999</v>
      </c>
      <c r="K3490" s="30">
        <v>0.40027177924980001</v>
      </c>
      <c r="L3490" s="30">
        <v>0.41679883803220003</v>
      </c>
      <c r="M3490" s="30">
        <v>0.42715306297959998</v>
      </c>
      <c r="N3490" s="30">
        <v>0.42042537278280001</v>
      </c>
      <c r="O3490" s="30">
        <v>0.40502613862760001</v>
      </c>
      <c r="P3490" s="30">
        <v>0.39429487034240002</v>
      </c>
      <c r="Q3490" s="30">
        <v>0.32030798262580001</v>
      </c>
      <c r="R3490" s="30">
        <v>0.34645071057580001</v>
      </c>
      <c r="S3490" s="30">
        <v>0.32551337224499999</v>
      </c>
      <c r="T3490" s="30">
        <v>0.32279827079239998</v>
      </c>
      <c r="U3490" s="30">
        <v>0.33498129402580001</v>
      </c>
      <c r="V3490" s="30">
        <v>0.32802996785159999</v>
      </c>
      <c r="W3490" s="30">
        <v>0.39067331633399999</v>
      </c>
      <c r="X3490" s="30">
        <v>0</v>
      </c>
      <c r="Y3490" s="30">
        <v>0</v>
      </c>
      <c r="Z3490" s="30">
        <v>0</v>
      </c>
      <c r="AA3490" s="30">
        <v>0</v>
      </c>
      <c r="AB3490" s="30">
        <v>0</v>
      </c>
      <c r="AC3490" s="30">
        <v>0</v>
      </c>
      <c r="AD3490" s="30">
        <v>0</v>
      </c>
      <c r="AE3490" s="30">
        <v>0</v>
      </c>
      <c r="AF3490" s="30">
        <v>0</v>
      </c>
      <c r="AG3490" s="30">
        <v>0</v>
      </c>
      <c r="AH3490" s="30">
        <v>0</v>
      </c>
      <c r="AI3490" s="30">
        <v>0</v>
      </c>
      <c r="AJ3490" s="30">
        <v>0</v>
      </c>
      <c r="AK3490" s="30">
        <v>0</v>
      </c>
      <c r="AL3490" s="30">
        <v>0</v>
      </c>
    </row>
    <row r="3491" spans="1:38" x14ac:dyDescent="0.25">
      <c r="A3491" s="30" t="s">
        <v>586</v>
      </c>
      <c r="B3491" s="30">
        <v>1</v>
      </c>
      <c r="C3491" s="30" t="s">
        <v>587</v>
      </c>
      <c r="D3491" s="30" t="s">
        <v>103</v>
      </c>
      <c r="E3491" s="30">
        <v>65</v>
      </c>
      <c r="F3491" s="30">
        <v>0</v>
      </c>
      <c r="G3491" s="30">
        <v>0</v>
      </c>
      <c r="H3491" s="30">
        <v>0</v>
      </c>
      <c r="I3491" s="30">
        <v>0</v>
      </c>
      <c r="J3491" s="30">
        <v>0</v>
      </c>
      <c r="K3491" s="30">
        <v>0</v>
      </c>
      <c r="L3491" s="30">
        <v>0</v>
      </c>
      <c r="M3491" s="30">
        <v>0</v>
      </c>
      <c r="N3491" s="30">
        <v>0</v>
      </c>
      <c r="O3491" s="30">
        <v>0</v>
      </c>
      <c r="P3491" s="30">
        <v>0</v>
      </c>
      <c r="Q3491" s="30">
        <v>0</v>
      </c>
      <c r="R3491" s="30">
        <v>0</v>
      </c>
      <c r="S3491" s="30">
        <v>0</v>
      </c>
      <c r="T3491" s="30">
        <v>0</v>
      </c>
      <c r="U3491" s="30">
        <v>0</v>
      </c>
      <c r="V3491" s="30">
        <v>0</v>
      </c>
      <c r="W3491" s="30">
        <v>0</v>
      </c>
      <c r="X3491" s="30">
        <v>0</v>
      </c>
      <c r="Y3491" s="30">
        <v>0</v>
      </c>
      <c r="Z3491" s="30">
        <v>0</v>
      </c>
      <c r="AA3491" s="30">
        <v>0</v>
      </c>
      <c r="AB3491" s="30">
        <v>0</v>
      </c>
      <c r="AC3491" s="30">
        <v>0</v>
      </c>
      <c r="AD3491" s="30">
        <v>0</v>
      </c>
      <c r="AE3491" s="30">
        <v>0</v>
      </c>
      <c r="AF3491" s="30">
        <v>0</v>
      </c>
      <c r="AG3491" s="30">
        <v>0</v>
      </c>
      <c r="AH3491" s="30">
        <v>0</v>
      </c>
      <c r="AI3491" s="30">
        <v>0</v>
      </c>
      <c r="AJ3491" s="30">
        <v>0</v>
      </c>
      <c r="AK3491" s="30">
        <v>0</v>
      </c>
      <c r="AL3491" s="30">
        <v>0</v>
      </c>
    </row>
    <row r="3492" spans="1:38" x14ac:dyDescent="0.25">
      <c r="A3492" s="30" t="s">
        <v>586</v>
      </c>
      <c r="B3492" s="30">
        <v>1</v>
      </c>
      <c r="C3492" s="30" t="s">
        <v>587</v>
      </c>
      <c r="D3492" s="30" t="s">
        <v>106</v>
      </c>
      <c r="E3492" s="30">
        <v>65</v>
      </c>
      <c r="F3492" s="30">
        <v>0</v>
      </c>
      <c r="G3492" s="30">
        <v>0</v>
      </c>
      <c r="H3492" s="30">
        <v>0</v>
      </c>
      <c r="I3492" s="30">
        <v>0</v>
      </c>
      <c r="J3492" s="30">
        <v>0</v>
      </c>
      <c r="K3492" s="30">
        <v>0</v>
      </c>
      <c r="L3492" s="30">
        <v>0</v>
      </c>
      <c r="M3492" s="30">
        <v>0</v>
      </c>
      <c r="N3492" s="30">
        <v>0</v>
      </c>
      <c r="O3492" s="30">
        <v>0</v>
      </c>
      <c r="P3492" s="30">
        <v>0</v>
      </c>
      <c r="Q3492" s="30">
        <v>0</v>
      </c>
      <c r="R3492" s="30">
        <v>0</v>
      </c>
      <c r="S3492" s="30">
        <v>0</v>
      </c>
      <c r="T3492" s="30">
        <v>0</v>
      </c>
      <c r="U3492" s="30">
        <v>0</v>
      </c>
      <c r="V3492" s="30">
        <v>0</v>
      </c>
      <c r="W3492" s="30">
        <v>0</v>
      </c>
      <c r="X3492" s="30">
        <v>0.6867618864624</v>
      </c>
      <c r="Y3492" s="30">
        <v>0.5871106852704</v>
      </c>
      <c r="Z3492" s="30">
        <v>8.7892456084399995E-2</v>
      </c>
      <c r="AA3492" s="30">
        <v>2.51815076132E-2</v>
      </c>
      <c r="AB3492" s="30">
        <v>9.7258864075800006E-2</v>
      </c>
      <c r="AC3492" s="30">
        <v>0.17525105869800001</v>
      </c>
      <c r="AD3492" s="30">
        <v>0.14159723735079999</v>
      </c>
      <c r="AE3492" s="30">
        <v>0.14644028888919999</v>
      </c>
      <c r="AF3492" s="30">
        <v>5.9467152494000003E-2</v>
      </c>
      <c r="AG3492" s="30">
        <v>7.6647768694999993E-2</v>
      </c>
      <c r="AH3492" s="30">
        <v>2.21110543918E-2</v>
      </c>
      <c r="AI3492" s="30">
        <v>5.4077188707599998E-2</v>
      </c>
      <c r="AJ3492" s="30">
        <v>5.1850221267799999E-2</v>
      </c>
      <c r="AK3492" s="30">
        <v>0</v>
      </c>
      <c r="AL3492" s="30">
        <v>0</v>
      </c>
    </row>
    <row r="3493" spans="1:38" x14ac:dyDescent="0.25">
      <c r="A3493" s="30" t="s">
        <v>588</v>
      </c>
      <c r="B3493" s="30">
        <v>1</v>
      </c>
      <c r="C3493" s="30" t="s">
        <v>589</v>
      </c>
      <c r="D3493" s="30" t="s">
        <v>7</v>
      </c>
      <c r="E3493" s="30">
        <v>66</v>
      </c>
      <c r="F3493" s="30">
        <v>3.7228535655999997E-2</v>
      </c>
      <c r="G3493" s="30">
        <v>3.8674360761800003E-2</v>
      </c>
      <c r="H3493" s="30">
        <v>4.0189290845800002E-2</v>
      </c>
      <c r="I3493" s="30">
        <v>4.1173938512199998E-2</v>
      </c>
      <c r="J3493" s="30">
        <v>4.2103490895599997E-2</v>
      </c>
      <c r="K3493" s="30">
        <v>4.1822886288000002E-2</v>
      </c>
      <c r="L3493" s="30">
        <v>4.2472851644399998E-2</v>
      </c>
      <c r="M3493" s="30">
        <v>4.2503134553399997E-2</v>
      </c>
      <c r="N3493" s="30">
        <v>4.37127177752E-2</v>
      </c>
      <c r="O3493" s="30">
        <v>4.5015525022399999E-2</v>
      </c>
      <c r="P3493" s="30">
        <v>4.5408766030999997E-2</v>
      </c>
      <c r="Q3493" s="30">
        <v>4.4933141521800002E-2</v>
      </c>
      <c r="R3493" s="30">
        <v>4.57260455582E-2</v>
      </c>
      <c r="S3493" s="30">
        <v>4.63074442734E-2</v>
      </c>
      <c r="T3493" s="30">
        <v>4.7233742317999997E-2</v>
      </c>
      <c r="U3493" s="30">
        <v>4.7246186410600001E-2</v>
      </c>
      <c r="V3493" s="30">
        <v>4.82852400264E-2</v>
      </c>
      <c r="W3493" s="30">
        <v>4.8293905866399998E-2</v>
      </c>
      <c r="X3493" s="30">
        <v>4.8006892679399997E-2</v>
      </c>
      <c r="Y3493" s="30">
        <v>4.8118081694400003E-2</v>
      </c>
      <c r="Z3493" s="30">
        <v>4.9530871920800003E-2</v>
      </c>
      <c r="AA3493" s="30">
        <v>5.0291440990399998E-2</v>
      </c>
      <c r="AB3493" s="30">
        <v>5.2121747424599997E-2</v>
      </c>
      <c r="AC3493" s="30">
        <v>5.1974308944599999E-2</v>
      </c>
      <c r="AD3493" s="30">
        <v>5.2002930116199997E-2</v>
      </c>
      <c r="AE3493" s="30">
        <v>5.0907288744000002E-2</v>
      </c>
      <c r="AF3493" s="30">
        <v>5.1951141709400003E-2</v>
      </c>
      <c r="AG3493" s="30">
        <v>5.2512578328399999E-2</v>
      </c>
      <c r="AH3493" s="30">
        <v>5.2712893838999998E-2</v>
      </c>
      <c r="AI3493" s="30">
        <v>5.2036344766799997E-2</v>
      </c>
      <c r="AJ3493" s="30">
        <v>5.1720992852599998E-2</v>
      </c>
      <c r="AK3493" s="30">
        <v>0</v>
      </c>
      <c r="AL3493" s="30">
        <v>0</v>
      </c>
    </row>
    <row r="3494" spans="1:38" x14ac:dyDescent="0.25">
      <c r="A3494" s="30" t="s">
        <v>588</v>
      </c>
      <c r="B3494" s="30">
        <v>1</v>
      </c>
      <c r="C3494" s="30" t="s">
        <v>589</v>
      </c>
      <c r="D3494" s="30" t="s">
        <v>4</v>
      </c>
      <c r="E3494" s="30">
        <v>66</v>
      </c>
      <c r="F3494" s="30">
        <v>0.28959510143520001</v>
      </c>
      <c r="G3494" s="30">
        <v>0.2955202161844</v>
      </c>
      <c r="H3494" s="30">
        <v>0.30304836671419999</v>
      </c>
      <c r="I3494" s="30">
        <v>0.30733163133180003</v>
      </c>
      <c r="J3494" s="30">
        <v>0.31663799986259999</v>
      </c>
      <c r="K3494" s="30">
        <v>0.31804139230139999</v>
      </c>
      <c r="L3494" s="30">
        <v>0.32221444170840002</v>
      </c>
      <c r="M3494" s="30">
        <v>0.3238143960498</v>
      </c>
      <c r="N3494" s="30">
        <v>0.32939293989820001</v>
      </c>
      <c r="O3494" s="30">
        <v>0.33766877165319997</v>
      </c>
      <c r="P3494" s="30">
        <v>0.33900434400040003</v>
      </c>
      <c r="Q3494" s="30">
        <v>0.3327038820996</v>
      </c>
      <c r="R3494" s="30">
        <v>0.33536976658739998</v>
      </c>
      <c r="S3494" s="30">
        <v>0.33781925697460002</v>
      </c>
      <c r="T3494" s="30">
        <v>0.34144306588939999</v>
      </c>
      <c r="U3494" s="30">
        <v>0.34045880553359997</v>
      </c>
      <c r="V3494" s="30">
        <v>0.34819734400379998</v>
      </c>
      <c r="W3494" s="30">
        <v>0.34950095442059997</v>
      </c>
      <c r="X3494" s="30">
        <v>0.34594823957440002</v>
      </c>
      <c r="Y3494" s="30">
        <v>0.34189766143259998</v>
      </c>
      <c r="Z3494" s="30">
        <v>0.34711213662480001</v>
      </c>
      <c r="AA3494" s="30">
        <v>0.34894597984219999</v>
      </c>
      <c r="AB3494" s="30">
        <v>0.35834424904000001</v>
      </c>
      <c r="AC3494" s="30">
        <v>0.35860020946479998</v>
      </c>
      <c r="AD3494" s="30">
        <v>0.36003850357419998</v>
      </c>
      <c r="AE3494" s="30">
        <v>0.36039073415060002</v>
      </c>
      <c r="AF3494" s="30">
        <v>0.36644562509860001</v>
      </c>
      <c r="AG3494" s="30">
        <v>0.3718119323636</v>
      </c>
      <c r="AH3494" s="30">
        <v>0.37555995450259999</v>
      </c>
      <c r="AI3494" s="30">
        <v>0.37308115587500001</v>
      </c>
      <c r="AJ3494" s="30">
        <v>0.37506787261559998</v>
      </c>
      <c r="AK3494" s="30">
        <v>0</v>
      </c>
      <c r="AL3494" s="30">
        <v>0</v>
      </c>
    </row>
    <row r="3495" spans="1:38" x14ac:dyDescent="0.25">
      <c r="A3495" s="30" t="s">
        <v>588</v>
      </c>
      <c r="B3495" s="30">
        <v>1</v>
      </c>
      <c r="C3495" s="30" t="s">
        <v>589</v>
      </c>
      <c r="D3495" s="30" t="s">
        <v>11</v>
      </c>
      <c r="E3495" s="30">
        <v>66</v>
      </c>
      <c r="F3495" s="30">
        <v>0.1634757844244</v>
      </c>
      <c r="G3495" s="30">
        <v>0.166963445066</v>
      </c>
      <c r="H3495" s="30">
        <v>0.1714152979686</v>
      </c>
      <c r="I3495" s="30">
        <v>0.17434821039260001</v>
      </c>
      <c r="J3495" s="30">
        <v>0.1802621436156</v>
      </c>
      <c r="K3495" s="30">
        <v>0.1822438759784</v>
      </c>
      <c r="L3495" s="30">
        <v>0.18626836401159999</v>
      </c>
      <c r="M3495" s="30">
        <v>0.18731692835700001</v>
      </c>
      <c r="N3495" s="30">
        <v>0.19117628594819999</v>
      </c>
      <c r="O3495" s="30">
        <v>0.1970825826232</v>
      </c>
      <c r="P3495" s="30">
        <v>0.19940345811759999</v>
      </c>
      <c r="Q3495" s="30">
        <v>0.19658053263620001</v>
      </c>
      <c r="R3495" s="30">
        <v>0.1988222003564</v>
      </c>
      <c r="S3495" s="30">
        <v>0.2008295090162</v>
      </c>
      <c r="T3495" s="30">
        <v>0.20360530296660001</v>
      </c>
      <c r="U3495" s="30">
        <v>0.20356716912840001</v>
      </c>
      <c r="V3495" s="30">
        <v>0.2086108955654</v>
      </c>
      <c r="W3495" s="30">
        <v>0.20954142401799999</v>
      </c>
      <c r="X3495" s="30">
        <v>0.2079189791696</v>
      </c>
      <c r="Y3495" s="30">
        <v>0.20600624715720001</v>
      </c>
      <c r="Z3495" s="30">
        <v>0.20943054405879999</v>
      </c>
      <c r="AA3495" s="30">
        <v>0.21116119267739999</v>
      </c>
      <c r="AB3495" s="30">
        <v>0.21723975859299999</v>
      </c>
      <c r="AC3495" s="30">
        <v>0.21771229120319999</v>
      </c>
      <c r="AD3495" s="30">
        <v>0.21860658079959999</v>
      </c>
      <c r="AE3495" s="30">
        <v>0.21929664891</v>
      </c>
      <c r="AF3495" s="30">
        <v>0.223535393907</v>
      </c>
      <c r="AG3495" s="30">
        <v>0.2272670888942</v>
      </c>
      <c r="AH3495" s="30">
        <v>0.22981898322659999</v>
      </c>
      <c r="AI3495" s="30">
        <v>0.22858101508760001</v>
      </c>
      <c r="AJ3495" s="30">
        <v>0.23008622876240001</v>
      </c>
      <c r="AK3495" s="30">
        <v>0</v>
      </c>
      <c r="AL3495" s="30">
        <v>0</v>
      </c>
    </row>
    <row r="3496" spans="1:38" x14ac:dyDescent="0.25">
      <c r="A3496" s="30" t="s">
        <v>588</v>
      </c>
      <c r="B3496" s="30">
        <v>1</v>
      </c>
      <c r="C3496" s="30" t="s">
        <v>589</v>
      </c>
      <c r="D3496" s="30" t="s">
        <v>450</v>
      </c>
      <c r="E3496" s="30">
        <v>66</v>
      </c>
      <c r="F3496" s="30">
        <v>3.0166280740000001E-3</v>
      </c>
      <c r="G3496" s="30">
        <v>3.1296787546E-3</v>
      </c>
      <c r="H3496" s="30">
        <v>3.2526074498E-3</v>
      </c>
      <c r="I3496" s="30">
        <v>3.3400903562E-3</v>
      </c>
      <c r="J3496" s="30">
        <v>3.4814041911999999E-3</v>
      </c>
      <c r="K3496" s="30">
        <v>3.5290609173999998E-3</v>
      </c>
      <c r="L3496" s="30">
        <v>3.6210247603999999E-3</v>
      </c>
      <c r="M3496" s="30">
        <v>3.6567719166E-3</v>
      </c>
      <c r="N3496" s="30">
        <v>3.7652236525999999E-3</v>
      </c>
      <c r="O3496" s="30">
        <v>3.9023136355999999E-3</v>
      </c>
      <c r="P3496" s="30">
        <v>3.9054565522E-3</v>
      </c>
      <c r="Q3496" s="30">
        <v>3.82348006E-3</v>
      </c>
      <c r="R3496" s="30">
        <v>3.8323968458E-3</v>
      </c>
      <c r="S3496" s="30">
        <v>3.8366776158000001E-3</v>
      </c>
      <c r="T3496" s="30">
        <v>3.8441150103999998E-3</v>
      </c>
      <c r="U3496" s="30">
        <v>3.7884795427999998E-3</v>
      </c>
      <c r="V3496" s="30">
        <v>3.8216461382000002E-3</v>
      </c>
      <c r="W3496" s="30">
        <v>3.7758981914000002E-3</v>
      </c>
      <c r="X3496" s="30">
        <v>3.6833978292E-3</v>
      </c>
      <c r="Y3496" s="30">
        <v>3.6176517878000001E-3</v>
      </c>
      <c r="Z3496" s="30">
        <v>3.6130280793999999E-3</v>
      </c>
      <c r="AA3496" s="30">
        <v>3.5902815308000002E-3</v>
      </c>
      <c r="AB3496" s="30">
        <v>3.6527018623999999E-3</v>
      </c>
      <c r="AC3496" s="30">
        <v>3.6074688297999999E-3</v>
      </c>
      <c r="AD3496" s="30">
        <v>3.5616040670000001E-3</v>
      </c>
      <c r="AE3496" s="30">
        <v>3.5001120352000001E-3</v>
      </c>
      <c r="AF3496" s="30">
        <v>3.497337238E-3</v>
      </c>
      <c r="AG3496" s="30">
        <v>3.4791696977999999E-3</v>
      </c>
      <c r="AH3496" s="30">
        <v>3.4416506038000001E-3</v>
      </c>
      <c r="AI3496" s="30">
        <v>3.3410850802E-3</v>
      </c>
      <c r="AJ3496" s="30">
        <v>3.2761774618000001E-3</v>
      </c>
      <c r="AK3496" s="30">
        <v>0</v>
      </c>
      <c r="AL3496" s="30">
        <v>0</v>
      </c>
    </row>
    <row r="3497" spans="1:38" x14ac:dyDescent="0.25">
      <c r="A3497" s="30" t="s">
        <v>588</v>
      </c>
      <c r="B3497" s="30">
        <v>1</v>
      </c>
      <c r="C3497" s="30" t="s">
        <v>589</v>
      </c>
      <c r="D3497" s="30" t="s">
        <v>9</v>
      </c>
      <c r="E3497" s="30">
        <v>66</v>
      </c>
      <c r="F3497" s="30">
        <v>0.23613588584699999</v>
      </c>
      <c r="G3497" s="30">
        <v>0.24484666022400001</v>
      </c>
      <c r="H3497" s="30">
        <v>0.25573514940539999</v>
      </c>
      <c r="I3497" s="30">
        <v>0.26511874830159998</v>
      </c>
      <c r="J3497" s="30">
        <v>0.2810881819446</v>
      </c>
      <c r="K3497" s="30">
        <v>0.29107358391400001</v>
      </c>
      <c r="L3497" s="30">
        <v>0.30312839053160001</v>
      </c>
      <c r="M3497" s="30">
        <v>0.31044738541060002</v>
      </c>
      <c r="N3497" s="30">
        <v>0.32398893640799997</v>
      </c>
      <c r="O3497" s="30">
        <v>0.33999214152680002</v>
      </c>
      <c r="P3497" s="30">
        <v>0.35000862397240001</v>
      </c>
      <c r="Q3497" s="30">
        <v>0.35028695022099998</v>
      </c>
      <c r="R3497" s="30">
        <v>0.36003149985900001</v>
      </c>
      <c r="S3497" s="30">
        <v>0.36887590089279998</v>
      </c>
      <c r="T3497" s="30">
        <v>0.37964189428360001</v>
      </c>
      <c r="U3497" s="30">
        <v>0.38677412976140002</v>
      </c>
      <c r="V3497" s="30">
        <v>0.40402932213120002</v>
      </c>
      <c r="W3497" s="30">
        <v>0.4110084758434</v>
      </c>
      <c r="X3497" s="30">
        <v>0.411218057217</v>
      </c>
      <c r="Y3497" s="30">
        <v>0.41082250590379998</v>
      </c>
      <c r="Z3497" s="30">
        <v>0.41766392508880001</v>
      </c>
      <c r="AA3497" s="30">
        <v>0.4229211091642</v>
      </c>
      <c r="AB3497" s="30">
        <v>0.44039013107640002</v>
      </c>
      <c r="AC3497" s="30">
        <v>0.4455885084874</v>
      </c>
      <c r="AD3497" s="30">
        <v>0.45253400724179998</v>
      </c>
      <c r="AE3497" s="30">
        <v>0.45832295300679998</v>
      </c>
      <c r="AF3497" s="30">
        <v>0.47336504095639997</v>
      </c>
      <c r="AG3497" s="30">
        <v>0.48671867506099997</v>
      </c>
      <c r="AH3497" s="30">
        <v>0.49913140748200002</v>
      </c>
      <c r="AI3497" s="30">
        <v>0.50368422311240002</v>
      </c>
      <c r="AJ3497" s="30">
        <v>0.51394598748060005</v>
      </c>
      <c r="AK3497" s="30">
        <v>0</v>
      </c>
      <c r="AL3497" s="30">
        <v>0</v>
      </c>
    </row>
    <row r="3498" spans="1:38" x14ac:dyDescent="0.25">
      <c r="A3498" s="30" t="s">
        <v>588</v>
      </c>
      <c r="B3498" s="30">
        <v>1</v>
      </c>
      <c r="C3498" s="30" t="s">
        <v>589</v>
      </c>
      <c r="D3498" s="30" t="s">
        <v>13</v>
      </c>
      <c r="E3498" s="30">
        <v>66</v>
      </c>
      <c r="F3498" s="30">
        <v>1.9353576223190001</v>
      </c>
      <c r="G3498" s="30">
        <v>1.9840647446405999</v>
      </c>
      <c r="H3498" s="30">
        <v>2.0374564399847999</v>
      </c>
      <c r="I3498" s="30">
        <v>2.0534192209267998</v>
      </c>
      <c r="J3498" s="30">
        <v>2.0995161802608</v>
      </c>
      <c r="K3498" s="30">
        <v>2.0958869047744</v>
      </c>
      <c r="L3498" s="30">
        <v>2.1309801285526002</v>
      </c>
      <c r="M3498" s="30">
        <v>2.1442080613401999</v>
      </c>
      <c r="N3498" s="30">
        <v>2.2037490621678</v>
      </c>
      <c r="O3498" s="30">
        <v>2.2817441745973999</v>
      </c>
      <c r="P3498" s="30">
        <v>2.3203642916409999</v>
      </c>
      <c r="Q3498" s="30">
        <v>2.3058401085895999</v>
      </c>
      <c r="R3498" s="30">
        <v>2.3424211124465999</v>
      </c>
      <c r="S3498" s="30">
        <v>2.3759969082749999</v>
      </c>
      <c r="T3498" s="30">
        <v>2.4054801822827998</v>
      </c>
      <c r="U3498" s="30">
        <v>2.3901021470727999</v>
      </c>
      <c r="V3498" s="30">
        <v>2.4307628127392</v>
      </c>
      <c r="W3498" s="30">
        <v>2.4323673284474001</v>
      </c>
      <c r="X3498" s="30">
        <v>2.4137846436129999</v>
      </c>
      <c r="Y3498" s="30">
        <v>2.4102014669087999</v>
      </c>
      <c r="Z3498" s="30">
        <v>2.4491893518018002</v>
      </c>
      <c r="AA3498" s="30">
        <v>2.4755155715830002</v>
      </c>
      <c r="AB3498" s="30">
        <v>2.5653900859527998</v>
      </c>
      <c r="AC3498" s="30">
        <v>2.5867737364400001</v>
      </c>
      <c r="AD3498" s="30">
        <v>2.6116987912727998</v>
      </c>
      <c r="AE3498" s="30">
        <v>2.6281230487866001</v>
      </c>
      <c r="AF3498" s="30">
        <v>2.6874065302918</v>
      </c>
      <c r="AG3498" s="30">
        <v>2.7358532641768001</v>
      </c>
      <c r="AH3498" s="30">
        <v>2.7669561751577998</v>
      </c>
      <c r="AI3498" s="30">
        <v>2.7433868308863998</v>
      </c>
      <c r="AJ3498" s="30">
        <v>2.7427696426096002</v>
      </c>
      <c r="AK3498" s="30">
        <v>0</v>
      </c>
      <c r="AL3498" s="30">
        <v>0</v>
      </c>
    </row>
    <row r="3499" spans="1:38" x14ac:dyDescent="0.25">
      <c r="A3499" s="30" t="s">
        <v>588</v>
      </c>
      <c r="B3499" s="30">
        <v>1</v>
      </c>
      <c r="C3499" s="30" t="s">
        <v>589</v>
      </c>
      <c r="D3499" s="30" t="s">
        <v>15</v>
      </c>
      <c r="E3499" s="30">
        <v>66</v>
      </c>
      <c r="F3499" s="30">
        <v>0.21627421147500001</v>
      </c>
      <c r="G3499" s="30">
        <v>0.22324404902180001</v>
      </c>
      <c r="H3499" s="30">
        <v>0.23276262543859999</v>
      </c>
      <c r="I3499" s="30">
        <v>0.24017443426519999</v>
      </c>
      <c r="J3499" s="30">
        <v>0.25129013604979999</v>
      </c>
      <c r="K3499" s="30">
        <v>0.25609094951520001</v>
      </c>
      <c r="L3499" s="30">
        <v>0.26389774717999998</v>
      </c>
      <c r="M3499" s="30">
        <v>0.26821414278200001</v>
      </c>
      <c r="N3499" s="30">
        <v>0.27809057759459999</v>
      </c>
      <c r="O3499" s="30">
        <v>0.2910950646778</v>
      </c>
      <c r="P3499" s="30">
        <v>0.29856588268959999</v>
      </c>
      <c r="Q3499" s="30">
        <v>0.29901869860660002</v>
      </c>
      <c r="R3499" s="30">
        <v>0.30481713033739999</v>
      </c>
      <c r="S3499" s="30">
        <v>0.30833476912340002</v>
      </c>
      <c r="T3499" s="30">
        <v>0.31240242543660002</v>
      </c>
      <c r="U3499" s="30">
        <v>0.31195290009519999</v>
      </c>
      <c r="V3499" s="30">
        <v>0.321611210649</v>
      </c>
      <c r="W3499" s="30">
        <v>0.325452989995</v>
      </c>
      <c r="X3499" s="30">
        <v>0.32558545972640002</v>
      </c>
      <c r="Y3499" s="30">
        <v>0.32728871058260001</v>
      </c>
      <c r="Z3499" s="30">
        <v>0.33419148364660001</v>
      </c>
      <c r="AA3499" s="30">
        <v>0.3397845832752</v>
      </c>
      <c r="AB3499" s="30">
        <v>0.35402717346160001</v>
      </c>
      <c r="AC3499" s="30">
        <v>0.3590830688478</v>
      </c>
      <c r="AD3499" s="30">
        <v>0.36473874588380001</v>
      </c>
      <c r="AE3499" s="30">
        <v>0.37079188304220001</v>
      </c>
      <c r="AF3499" s="30">
        <v>0.38288634186760001</v>
      </c>
      <c r="AG3499" s="30">
        <v>0.39300905177720002</v>
      </c>
      <c r="AH3499" s="30">
        <v>0.40205490766500002</v>
      </c>
      <c r="AI3499" s="30">
        <v>0.40291569106519998</v>
      </c>
      <c r="AJ3499" s="30">
        <v>0.4071689430598</v>
      </c>
      <c r="AK3499" s="30">
        <v>0</v>
      </c>
      <c r="AL3499" s="30">
        <v>0</v>
      </c>
    </row>
    <row r="3500" spans="1:38" x14ac:dyDescent="0.25">
      <c r="A3500" s="30" t="s">
        <v>588</v>
      </c>
      <c r="B3500" s="30">
        <v>1</v>
      </c>
      <c r="C3500" s="30" t="s">
        <v>589</v>
      </c>
      <c r="D3500" s="30" t="s">
        <v>18</v>
      </c>
      <c r="E3500" s="30">
        <v>66</v>
      </c>
      <c r="F3500" s="30">
        <v>0.21068273758539999</v>
      </c>
      <c r="G3500" s="30">
        <v>0.21314465692680001</v>
      </c>
      <c r="H3500" s="30">
        <v>0.21526342938740001</v>
      </c>
      <c r="I3500" s="30">
        <v>0.21549469067820001</v>
      </c>
      <c r="J3500" s="30">
        <v>0.21935607583159999</v>
      </c>
      <c r="K3500" s="30">
        <v>0.218090491079</v>
      </c>
      <c r="L3500" s="30">
        <v>0.22033029305099999</v>
      </c>
      <c r="M3500" s="30">
        <v>0.21937263387379999</v>
      </c>
      <c r="N3500" s="30">
        <v>0.22313390977139999</v>
      </c>
      <c r="O3500" s="30">
        <v>0.22903628119040001</v>
      </c>
      <c r="P3500" s="30">
        <v>0.2312537305996</v>
      </c>
      <c r="Q3500" s="30">
        <v>0.227874549259</v>
      </c>
      <c r="R3500" s="30">
        <v>0.23060857999939999</v>
      </c>
      <c r="S3500" s="30">
        <v>0.23310212757080001</v>
      </c>
      <c r="T3500" s="30">
        <v>0.23469654262860001</v>
      </c>
      <c r="U3500" s="30">
        <v>0.232193399189</v>
      </c>
      <c r="V3500" s="30">
        <v>0.23560746220439999</v>
      </c>
      <c r="W3500" s="30">
        <v>0.23494218382000001</v>
      </c>
      <c r="X3500" s="30">
        <v>0.23201794310660001</v>
      </c>
      <c r="Y3500" s="30">
        <v>0.2305263561076</v>
      </c>
      <c r="Z3500" s="30">
        <v>0.23316688478860001</v>
      </c>
      <c r="AA3500" s="30">
        <v>0.2343131066246</v>
      </c>
      <c r="AB3500" s="30">
        <v>0.2413479815688</v>
      </c>
      <c r="AC3500" s="30">
        <v>0.24134820006239999</v>
      </c>
      <c r="AD3500" s="30">
        <v>0.24155459671000001</v>
      </c>
      <c r="AE3500" s="30">
        <v>0.2405866486954</v>
      </c>
      <c r="AF3500" s="30">
        <v>0.24386863447519999</v>
      </c>
      <c r="AG3500" s="30">
        <v>0.2467572342396</v>
      </c>
      <c r="AH3500" s="30">
        <v>0.24888371688399999</v>
      </c>
      <c r="AI3500" s="30">
        <v>0.24614848079320001</v>
      </c>
      <c r="AJ3500" s="30">
        <v>0.2461629163006</v>
      </c>
      <c r="AK3500" s="30">
        <v>0</v>
      </c>
      <c r="AL3500" s="30">
        <v>0</v>
      </c>
    </row>
    <row r="3501" spans="1:38" x14ac:dyDescent="0.25">
      <c r="A3501" s="30" t="s">
        <v>588</v>
      </c>
      <c r="B3501" s="30">
        <v>1</v>
      </c>
      <c r="C3501" s="30" t="s">
        <v>589</v>
      </c>
      <c r="D3501" s="30" t="s">
        <v>363</v>
      </c>
      <c r="E3501" s="30">
        <v>66</v>
      </c>
      <c r="F3501" s="30">
        <v>3.86879493234E-2</v>
      </c>
      <c r="G3501" s="30">
        <v>3.8723604069800001E-2</v>
      </c>
      <c r="H3501" s="30">
        <v>3.8918120887800001E-2</v>
      </c>
      <c r="I3501" s="30">
        <v>3.8711985228599997E-2</v>
      </c>
      <c r="J3501" s="30">
        <v>3.8920519281200001E-2</v>
      </c>
      <c r="K3501" s="30">
        <v>3.8028745579600003E-2</v>
      </c>
      <c r="L3501" s="30">
        <v>3.7739833179000003E-2</v>
      </c>
      <c r="M3501" s="30">
        <v>3.7127328866200002E-2</v>
      </c>
      <c r="N3501" s="30">
        <v>3.7420609976600003E-2</v>
      </c>
      <c r="O3501" s="30">
        <v>3.8509484722399998E-2</v>
      </c>
      <c r="P3501" s="30">
        <v>3.8720010726200002E-2</v>
      </c>
      <c r="Q3501" s="30">
        <v>3.80853335148E-2</v>
      </c>
      <c r="R3501" s="30">
        <v>3.8164119201799997E-2</v>
      </c>
      <c r="S3501" s="30">
        <v>3.7983489422199999E-2</v>
      </c>
      <c r="T3501" s="30">
        <v>3.8064054437399998E-2</v>
      </c>
      <c r="U3501" s="30">
        <v>3.7499139353799997E-2</v>
      </c>
      <c r="V3501" s="30">
        <v>3.8174474493200002E-2</v>
      </c>
      <c r="W3501" s="30">
        <v>3.8208332836000003E-2</v>
      </c>
      <c r="X3501" s="30">
        <v>3.7920638242200003E-2</v>
      </c>
      <c r="Y3501" s="30">
        <v>3.8285225269400001E-2</v>
      </c>
      <c r="Z3501" s="30">
        <v>3.9383131441600001E-2</v>
      </c>
      <c r="AA3501" s="30">
        <v>4.0450826701600003E-2</v>
      </c>
      <c r="AB3501" s="30">
        <v>4.2627350310599998E-2</v>
      </c>
      <c r="AC3501" s="30">
        <v>4.3682971653600002E-2</v>
      </c>
      <c r="AD3501" s="30">
        <v>4.4529032900200001E-2</v>
      </c>
      <c r="AE3501" s="30">
        <v>4.5336619217800002E-2</v>
      </c>
      <c r="AF3501" s="30">
        <v>4.67871251586E-2</v>
      </c>
      <c r="AG3501" s="30">
        <v>4.8056040180400002E-2</v>
      </c>
      <c r="AH3501" s="30">
        <v>4.89736885962E-2</v>
      </c>
      <c r="AI3501" s="30">
        <v>4.8835371926000001E-2</v>
      </c>
      <c r="AJ3501" s="30">
        <v>4.9277059837600001E-2</v>
      </c>
      <c r="AK3501" s="30">
        <v>0</v>
      </c>
      <c r="AL3501" s="30">
        <v>0</v>
      </c>
    </row>
    <row r="3502" spans="1:38" x14ac:dyDescent="0.25">
      <c r="A3502" s="30" t="s">
        <v>588</v>
      </c>
      <c r="B3502" s="30">
        <v>1</v>
      </c>
      <c r="C3502" s="30" t="s">
        <v>589</v>
      </c>
      <c r="D3502" s="30" t="s">
        <v>20</v>
      </c>
      <c r="E3502" s="30">
        <v>66</v>
      </c>
      <c r="F3502" s="30">
        <v>4.6453760098000001E-2</v>
      </c>
      <c r="G3502" s="30">
        <v>4.7825068128399997E-2</v>
      </c>
      <c r="H3502" s="30">
        <v>4.9220378568800002E-2</v>
      </c>
      <c r="I3502" s="30">
        <v>5.0061154815200001E-2</v>
      </c>
      <c r="J3502" s="30">
        <v>5.1712554267399999E-2</v>
      </c>
      <c r="K3502" s="30">
        <v>5.2315452877999997E-2</v>
      </c>
      <c r="L3502" s="30">
        <v>5.3512648925200003E-2</v>
      </c>
      <c r="M3502" s="30">
        <v>5.4084273180800002E-2</v>
      </c>
      <c r="N3502" s="30">
        <v>5.5547555990800003E-2</v>
      </c>
      <c r="O3502" s="30">
        <v>5.7529090839199999E-2</v>
      </c>
      <c r="P3502" s="30">
        <v>5.8489454604799998E-2</v>
      </c>
      <c r="Q3502" s="30">
        <v>5.8147256913600003E-2</v>
      </c>
      <c r="R3502" s="30">
        <v>5.9321548174200003E-2</v>
      </c>
      <c r="S3502" s="30">
        <v>6.0381118672800001E-2</v>
      </c>
      <c r="T3502" s="30">
        <v>6.1598564088199997E-2</v>
      </c>
      <c r="U3502" s="30">
        <v>6.20849014292E-2</v>
      </c>
      <c r="V3502" s="30">
        <v>6.4108161373400002E-2</v>
      </c>
      <c r="W3502" s="30">
        <v>6.4849352575800004E-2</v>
      </c>
      <c r="X3502" s="30">
        <v>6.51020174186E-2</v>
      </c>
      <c r="Y3502" s="30">
        <v>6.5006086957200004E-2</v>
      </c>
      <c r="Z3502" s="30">
        <v>6.3314075647800006E-2</v>
      </c>
      <c r="AA3502" s="30">
        <v>6.7423229533800005E-2</v>
      </c>
      <c r="AB3502" s="30">
        <v>7.0769848920999995E-2</v>
      </c>
      <c r="AC3502" s="30">
        <v>7.1205060219799998E-2</v>
      </c>
      <c r="AD3502" s="30">
        <v>7.20755167596E-2</v>
      </c>
      <c r="AE3502" s="30">
        <v>7.3030359836799993E-2</v>
      </c>
      <c r="AF3502" s="30">
        <v>7.4872863828200006E-2</v>
      </c>
      <c r="AG3502" s="30">
        <v>7.6498015082800006E-2</v>
      </c>
      <c r="AH3502" s="30">
        <v>7.8007635670999997E-2</v>
      </c>
      <c r="AI3502" s="30">
        <v>7.8458675031200006E-2</v>
      </c>
      <c r="AJ3502" s="30">
        <v>7.8144136537800002E-2</v>
      </c>
      <c r="AK3502" s="30">
        <v>0</v>
      </c>
      <c r="AL3502" s="30">
        <v>0</v>
      </c>
    </row>
    <row r="3503" spans="1:38" x14ac:dyDescent="0.25">
      <c r="A3503" s="30" t="s">
        <v>588</v>
      </c>
      <c r="B3503" s="30">
        <v>1</v>
      </c>
      <c r="C3503" s="30" t="s">
        <v>589</v>
      </c>
      <c r="D3503" s="30" t="s">
        <v>22</v>
      </c>
      <c r="E3503" s="30">
        <v>66</v>
      </c>
      <c r="F3503" s="30">
        <v>0.85794464737239995</v>
      </c>
      <c r="G3503" s="30">
        <v>0.88691995296420001</v>
      </c>
      <c r="H3503" s="30">
        <v>0.91508314558860004</v>
      </c>
      <c r="I3503" s="30">
        <v>0.93228206587340001</v>
      </c>
      <c r="J3503" s="30">
        <v>0.96869017471959995</v>
      </c>
      <c r="K3503" s="30">
        <v>0.9815467074848</v>
      </c>
      <c r="L3503" s="30">
        <v>1.0080696695778</v>
      </c>
      <c r="M3503" s="30">
        <v>1.0231589120639999</v>
      </c>
      <c r="N3503" s="30">
        <v>1.0547247370496</v>
      </c>
      <c r="O3503" s="30">
        <v>1.0939233410802001</v>
      </c>
      <c r="P3503" s="30">
        <v>1.1146708266804</v>
      </c>
      <c r="Q3503" s="30">
        <v>1.1112939522173999</v>
      </c>
      <c r="R3503" s="30">
        <v>1.1384461546906</v>
      </c>
      <c r="S3503" s="30">
        <v>1.1629939188158001</v>
      </c>
      <c r="T3503" s="30">
        <v>1.1949094576784001</v>
      </c>
      <c r="U3503" s="30">
        <v>1.207508233645</v>
      </c>
      <c r="V3503" s="30">
        <v>1.2431616039704001</v>
      </c>
      <c r="W3503" s="30">
        <v>1.2496822477306</v>
      </c>
      <c r="X3503" s="30">
        <v>1.2375428326252</v>
      </c>
      <c r="Y3503" s="30">
        <v>1.2297998878376</v>
      </c>
      <c r="Z3503" s="30">
        <v>1.2515355943924</v>
      </c>
      <c r="AA3503" s="30">
        <v>1.2681966031317999</v>
      </c>
      <c r="AB3503" s="30">
        <v>1.3192503726433999</v>
      </c>
      <c r="AC3503" s="30">
        <v>1.3349464115503999</v>
      </c>
      <c r="AD3503" s="30">
        <v>1.3565971211446</v>
      </c>
      <c r="AE3503" s="30">
        <v>1.3783308809548001</v>
      </c>
      <c r="AF3503" s="30">
        <v>1.4276918648338</v>
      </c>
      <c r="AG3503" s="30">
        <v>1.4703339664721999</v>
      </c>
      <c r="AH3503" s="30">
        <v>1.50203771894</v>
      </c>
      <c r="AI3503" s="30">
        <v>1.5049011061163999</v>
      </c>
      <c r="AJ3503" s="30">
        <v>1.5254393337922001</v>
      </c>
      <c r="AK3503" s="30">
        <v>0</v>
      </c>
      <c r="AL3503" s="30">
        <v>0</v>
      </c>
    </row>
    <row r="3504" spans="1:38" x14ac:dyDescent="0.25">
      <c r="A3504" s="30" t="s">
        <v>588</v>
      </c>
      <c r="B3504" s="30">
        <v>1</v>
      </c>
      <c r="C3504" s="30" t="s">
        <v>589</v>
      </c>
      <c r="D3504" s="30" t="s">
        <v>24</v>
      </c>
      <c r="E3504" s="30">
        <v>66</v>
      </c>
      <c r="F3504" s="30">
        <v>0.43069936200499997</v>
      </c>
      <c r="G3504" s="30">
        <v>0.44374900398520001</v>
      </c>
      <c r="H3504" s="30">
        <v>0.45968995243400002</v>
      </c>
      <c r="I3504" s="30">
        <v>0.47000221960720001</v>
      </c>
      <c r="J3504" s="30">
        <v>0.48993697999899999</v>
      </c>
      <c r="K3504" s="30">
        <v>0.49795254207040002</v>
      </c>
      <c r="L3504" s="30">
        <v>0.51291363108700005</v>
      </c>
      <c r="M3504" s="30">
        <v>0.52152440462060001</v>
      </c>
      <c r="N3504" s="30">
        <v>0.53960671226120005</v>
      </c>
      <c r="O3504" s="30">
        <v>0.56305912735219998</v>
      </c>
      <c r="P3504" s="30">
        <v>0.57657403351400005</v>
      </c>
      <c r="Q3504" s="30">
        <v>0.57503233483500005</v>
      </c>
      <c r="R3504" s="30">
        <v>0.58672629909340002</v>
      </c>
      <c r="S3504" s="30">
        <v>0.59636920024600004</v>
      </c>
      <c r="T3504" s="30">
        <v>0.60864402518060001</v>
      </c>
      <c r="U3504" s="30">
        <v>0.61136487725840005</v>
      </c>
      <c r="V3504" s="30">
        <v>0.63396587747319999</v>
      </c>
      <c r="W3504" s="30">
        <v>0.64374862197979998</v>
      </c>
      <c r="X3504" s="30">
        <v>0.64311795671259997</v>
      </c>
      <c r="Y3504" s="30">
        <v>0.64258721871260005</v>
      </c>
      <c r="Z3504" s="30">
        <v>0.65337908216880003</v>
      </c>
      <c r="AA3504" s="30">
        <v>0.66089429416440004</v>
      </c>
      <c r="AB3504" s="30">
        <v>0.68567425324419995</v>
      </c>
      <c r="AC3504" s="30">
        <v>0.6903916572248</v>
      </c>
      <c r="AD3504" s="30">
        <v>0.69760607585779999</v>
      </c>
      <c r="AE3504" s="30">
        <v>0.70351584894120001</v>
      </c>
      <c r="AF3504" s="30">
        <v>0.72337625344580003</v>
      </c>
      <c r="AG3504" s="30">
        <v>0.74043195329160005</v>
      </c>
      <c r="AH3504" s="30">
        <v>0.75414100332440004</v>
      </c>
      <c r="AI3504" s="30">
        <v>0.7556010303056</v>
      </c>
      <c r="AJ3504" s="30">
        <v>0.76300651908859995</v>
      </c>
      <c r="AK3504" s="30">
        <v>0</v>
      </c>
      <c r="AL3504" s="30">
        <v>0</v>
      </c>
    </row>
    <row r="3505" spans="1:38" x14ac:dyDescent="0.25">
      <c r="A3505" s="30" t="s">
        <v>588</v>
      </c>
      <c r="B3505" s="30">
        <v>1</v>
      </c>
      <c r="C3505" s="30" t="s">
        <v>589</v>
      </c>
      <c r="D3505" s="30" t="s">
        <v>451</v>
      </c>
      <c r="E3505" s="30">
        <v>66</v>
      </c>
      <c r="F3505" s="30">
        <v>8.5723264973999996E-3</v>
      </c>
      <c r="G3505" s="30">
        <v>8.9037598326E-3</v>
      </c>
      <c r="H3505" s="30">
        <v>9.2693645893999997E-3</v>
      </c>
      <c r="I3505" s="30">
        <v>9.3528122182E-3</v>
      </c>
      <c r="J3505" s="30">
        <v>9.4558100476000006E-3</v>
      </c>
      <c r="K3505" s="30">
        <v>9.4456358209999997E-3</v>
      </c>
      <c r="L3505" s="30">
        <v>9.5819549375999995E-3</v>
      </c>
      <c r="M3505" s="30">
        <v>9.5999581606000008E-3</v>
      </c>
      <c r="N3505" s="30">
        <v>9.912337048E-3</v>
      </c>
      <c r="O3505" s="30">
        <v>1.03051821934E-2</v>
      </c>
      <c r="P3505" s="30">
        <v>1.0513373397E-2</v>
      </c>
      <c r="Q3505" s="30">
        <v>1.0373234754800001E-2</v>
      </c>
      <c r="R3505" s="30">
        <v>1.0477366504E-2</v>
      </c>
      <c r="S3505" s="30">
        <v>1.0560618197799999E-2</v>
      </c>
      <c r="T3505" s="30">
        <v>1.06493208778E-2</v>
      </c>
      <c r="U3505" s="30">
        <v>1.0551434880800001E-2</v>
      </c>
      <c r="V3505" s="30">
        <v>1.0722764050600001E-2</v>
      </c>
      <c r="W3505" s="30">
        <v>1.0716925664400001E-2</v>
      </c>
      <c r="X3505" s="30">
        <v>1.0581869144E-2</v>
      </c>
      <c r="Y3505" s="30">
        <v>1.0515244956199999E-2</v>
      </c>
      <c r="Z3505" s="30">
        <v>1.06274258344E-2</v>
      </c>
      <c r="AA3505" s="30">
        <v>1.0691611219999999E-2</v>
      </c>
      <c r="AB3505" s="30">
        <v>1.1039573244400001E-2</v>
      </c>
      <c r="AC3505" s="30">
        <v>1.1083138072999999E-2</v>
      </c>
      <c r="AD3505" s="30">
        <v>1.1129694016999999E-2</v>
      </c>
      <c r="AE3505" s="30">
        <v>1.11431974698E-2</v>
      </c>
      <c r="AF3505" s="30">
        <v>1.1356598518E-2</v>
      </c>
      <c r="AG3505" s="30">
        <v>1.15372791364E-2</v>
      </c>
      <c r="AH3505" s="30">
        <v>1.1668506505799999E-2</v>
      </c>
      <c r="AI3505" s="30">
        <v>1.1594025816200001E-2</v>
      </c>
      <c r="AJ3505" s="30">
        <v>1.164753264E-2</v>
      </c>
      <c r="AK3505" s="30">
        <v>0</v>
      </c>
      <c r="AL3505" s="30">
        <v>0</v>
      </c>
    </row>
    <row r="3506" spans="1:38" x14ac:dyDescent="0.25">
      <c r="A3506" s="30" t="s">
        <v>588</v>
      </c>
      <c r="B3506" s="30">
        <v>1</v>
      </c>
      <c r="C3506" s="30" t="s">
        <v>589</v>
      </c>
      <c r="D3506" s="30" t="s">
        <v>26</v>
      </c>
      <c r="E3506" s="30">
        <v>66</v>
      </c>
      <c r="F3506" s="30">
        <v>7.2193086073799997E-2</v>
      </c>
      <c r="G3506" s="30">
        <v>7.4390129366800006E-2</v>
      </c>
      <c r="H3506" s="30">
        <v>7.6618457951400001E-2</v>
      </c>
      <c r="I3506" s="30">
        <v>7.7477598805400005E-2</v>
      </c>
      <c r="J3506" s="30">
        <v>7.9657543901399994E-2</v>
      </c>
      <c r="K3506" s="30">
        <v>7.9606927737200003E-2</v>
      </c>
      <c r="L3506" s="30">
        <v>8.0593997875400003E-2</v>
      </c>
      <c r="M3506" s="30">
        <v>8.0454942850599995E-2</v>
      </c>
      <c r="N3506" s="30">
        <v>8.1664924170600006E-2</v>
      </c>
      <c r="O3506" s="30">
        <v>8.2900025519799997E-2</v>
      </c>
      <c r="P3506" s="30">
        <v>8.3303646524000005E-2</v>
      </c>
      <c r="Q3506" s="30">
        <v>8.2447261186599993E-2</v>
      </c>
      <c r="R3506" s="30">
        <v>8.3732378676999994E-2</v>
      </c>
      <c r="S3506" s="30">
        <v>8.4792882243399995E-2</v>
      </c>
      <c r="T3506" s="30">
        <v>8.6567278454000002E-2</v>
      </c>
      <c r="U3506" s="30">
        <v>8.6696372054000007E-2</v>
      </c>
      <c r="V3506" s="30">
        <v>8.8820218173200002E-2</v>
      </c>
      <c r="W3506" s="30">
        <v>8.8694334957000007E-2</v>
      </c>
      <c r="X3506" s="30">
        <v>8.8259036135600002E-2</v>
      </c>
      <c r="Y3506" s="30">
        <v>8.8194299241400001E-2</v>
      </c>
      <c r="Z3506" s="30">
        <v>8.9891910298599997E-2</v>
      </c>
      <c r="AA3506" s="30">
        <v>9.1162485150600006E-2</v>
      </c>
      <c r="AB3506" s="30">
        <v>9.4740946332599996E-2</v>
      </c>
      <c r="AC3506" s="30">
        <v>9.57097643582E-2</v>
      </c>
      <c r="AD3506" s="30">
        <v>9.6249585517399996E-2</v>
      </c>
      <c r="AE3506" s="30">
        <v>9.6569551246400001E-2</v>
      </c>
      <c r="AF3506" s="30">
        <v>9.8532052715600005E-2</v>
      </c>
      <c r="AG3506" s="30">
        <v>9.9605299298399994E-2</v>
      </c>
      <c r="AH3506" s="30">
        <v>0.1003500588422</v>
      </c>
      <c r="AI3506" s="30">
        <v>9.8929632127399997E-2</v>
      </c>
      <c r="AJ3506" s="30">
        <v>9.8340246773800002E-2</v>
      </c>
      <c r="AK3506" s="30">
        <v>0</v>
      </c>
      <c r="AL3506" s="30">
        <v>0</v>
      </c>
    </row>
    <row r="3507" spans="1:38" x14ac:dyDescent="0.25">
      <c r="A3507" s="30" t="s">
        <v>588</v>
      </c>
      <c r="B3507" s="30">
        <v>1</v>
      </c>
      <c r="C3507" s="30" t="s">
        <v>589</v>
      </c>
      <c r="D3507" s="30" t="s">
        <v>35</v>
      </c>
      <c r="E3507" s="30">
        <v>66</v>
      </c>
      <c r="F3507" s="30">
        <v>0.18625589858220001</v>
      </c>
      <c r="G3507" s="30">
        <v>0.1889864668904</v>
      </c>
      <c r="H3507" s="30">
        <v>0.192550757785</v>
      </c>
      <c r="I3507" s="30">
        <v>0.1934747890032</v>
      </c>
      <c r="J3507" s="30">
        <v>0.19767541857839999</v>
      </c>
      <c r="K3507" s="30">
        <v>0.19746692278899999</v>
      </c>
      <c r="L3507" s="30">
        <v>0.199457836055</v>
      </c>
      <c r="M3507" s="30">
        <v>0.1986110600554</v>
      </c>
      <c r="N3507" s="30">
        <v>0.20202511487579999</v>
      </c>
      <c r="O3507" s="30">
        <v>0.20711857268520001</v>
      </c>
      <c r="P3507" s="30">
        <v>0.2083076988626</v>
      </c>
      <c r="Q3507" s="30">
        <v>0.2042857458856</v>
      </c>
      <c r="R3507" s="30">
        <v>0.20562876179600001</v>
      </c>
      <c r="S3507" s="30">
        <v>0.20670924268640001</v>
      </c>
      <c r="T3507" s="30">
        <v>0.2078419855652</v>
      </c>
      <c r="U3507" s="30">
        <v>0.20606437348760001</v>
      </c>
      <c r="V3507" s="30">
        <v>0.2101294603852</v>
      </c>
      <c r="W3507" s="30">
        <v>0.21057608755740001</v>
      </c>
      <c r="X3507" s="30">
        <v>0.2087655516352</v>
      </c>
      <c r="Y3507" s="30">
        <v>0.2076380706914</v>
      </c>
      <c r="Z3507" s="30">
        <v>0.2102727019524</v>
      </c>
      <c r="AA3507" s="30">
        <v>0.2119902994822</v>
      </c>
      <c r="AB3507" s="30">
        <v>0.21850032854199999</v>
      </c>
      <c r="AC3507" s="30">
        <v>0.2197594087294</v>
      </c>
      <c r="AD3507" s="30">
        <v>0.22079092816019999</v>
      </c>
      <c r="AE3507" s="30">
        <v>0.2215660383186</v>
      </c>
      <c r="AF3507" s="30">
        <v>0.2264056788894</v>
      </c>
      <c r="AG3507" s="30">
        <v>0.23057764610939999</v>
      </c>
      <c r="AH3507" s="30">
        <v>0.2335130162288</v>
      </c>
      <c r="AI3507" s="30">
        <v>0.23334851879839999</v>
      </c>
      <c r="AJ3507" s="30">
        <v>0.2345188686812</v>
      </c>
      <c r="AK3507" s="30">
        <v>0</v>
      </c>
      <c r="AL3507" s="30">
        <v>0</v>
      </c>
    </row>
    <row r="3508" spans="1:38" x14ac:dyDescent="0.25">
      <c r="A3508" s="30" t="s">
        <v>588</v>
      </c>
      <c r="B3508" s="30">
        <v>1</v>
      </c>
      <c r="C3508" s="30" t="s">
        <v>589</v>
      </c>
      <c r="D3508" s="30" t="s">
        <v>28</v>
      </c>
      <c r="E3508" s="30">
        <v>66</v>
      </c>
      <c r="F3508" s="30">
        <v>6.6629488981599996E-2</v>
      </c>
      <c r="G3508" s="30">
        <v>6.9081580044599994E-2</v>
      </c>
      <c r="H3508" s="30">
        <v>7.1845921080200006E-2</v>
      </c>
      <c r="I3508" s="30">
        <v>7.4185205137200005E-2</v>
      </c>
      <c r="J3508" s="30">
        <v>7.7833844544399997E-2</v>
      </c>
      <c r="K3508" s="30">
        <v>7.9395164645999994E-2</v>
      </c>
      <c r="L3508" s="30">
        <v>8.1601635914000006E-2</v>
      </c>
      <c r="M3508" s="30">
        <v>8.2666882895400001E-2</v>
      </c>
      <c r="N3508" s="30">
        <v>8.5256646293000005E-2</v>
      </c>
      <c r="O3508" s="30">
        <v>8.8557042363800006E-2</v>
      </c>
      <c r="P3508" s="30">
        <v>9.0334624045400005E-2</v>
      </c>
      <c r="Q3508" s="30">
        <v>8.9842297589800002E-2</v>
      </c>
      <c r="R3508" s="30">
        <v>9.1647396770199993E-2</v>
      </c>
      <c r="S3508" s="30">
        <v>9.3476937433800006E-2</v>
      </c>
      <c r="T3508" s="30">
        <v>9.5695050101599996E-2</v>
      </c>
      <c r="U3508" s="30">
        <v>9.6820766796000005E-2</v>
      </c>
      <c r="V3508" s="30">
        <v>0.1006415984406</v>
      </c>
      <c r="W3508" s="30">
        <v>0.1025134838612</v>
      </c>
      <c r="X3508" s="30">
        <v>0.1026405733218</v>
      </c>
      <c r="Y3508" s="30">
        <v>0.1026887072652</v>
      </c>
      <c r="Z3508" s="30">
        <v>0.10442332947540001</v>
      </c>
      <c r="AA3508" s="30">
        <v>0.105507471415</v>
      </c>
      <c r="AB3508" s="30">
        <v>0.109148623751</v>
      </c>
      <c r="AC3508" s="30">
        <v>0.11015773298580001</v>
      </c>
      <c r="AD3508" s="30">
        <v>0.111548393464</v>
      </c>
      <c r="AE3508" s="30">
        <v>0.11267132838799999</v>
      </c>
      <c r="AF3508" s="30">
        <v>0.1166035103848</v>
      </c>
      <c r="AG3508" s="30">
        <v>0.120569643164</v>
      </c>
      <c r="AH3508" s="30">
        <v>0.123846390372</v>
      </c>
      <c r="AI3508" s="30">
        <v>0.12523375175179999</v>
      </c>
      <c r="AJ3508" s="30">
        <v>0.12830990240539999</v>
      </c>
      <c r="AK3508" s="30">
        <v>0</v>
      </c>
      <c r="AL3508" s="30">
        <v>0</v>
      </c>
    </row>
    <row r="3509" spans="1:38" x14ac:dyDescent="0.25">
      <c r="A3509" s="30" t="s">
        <v>588</v>
      </c>
      <c r="B3509" s="30">
        <v>1</v>
      </c>
      <c r="C3509" s="30" t="s">
        <v>589</v>
      </c>
      <c r="D3509" s="30" t="s">
        <v>30</v>
      </c>
      <c r="E3509" s="30">
        <v>66</v>
      </c>
      <c r="F3509" s="30">
        <v>0.74278744318459999</v>
      </c>
      <c r="G3509" s="30">
        <v>0.75683406055479996</v>
      </c>
      <c r="H3509" s="30">
        <v>0.77312671578540004</v>
      </c>
      <c r="I3509" s="30">
        <v>0.77959876194400002</v>
      </c>
      <c r="J3509" s="30">
        <v>0.79881061501280004</v>
      </c>
      <c r="K3509" s="30">
        <v>0.79885610179239996</v>
      </c>
      <c r="L3509" s="30">
        <v>0.81018355796660002</v>
      </c>
      <c r="M3509" s="30">
        <v>0.8090078692946</v>
      </c>
      <c r="N3509" s="30">
        <v>0.82492044820300003</v>
      </c>
      <c r="O3509" s="30">
        <v>0.8471965402992</v>
      </c>
      <c r="P3509" s="30">
        <v>0.85416510654819999</v>
      </c>
      <c r="Q3509" s="30">
        <v>0.84013207931900002</v>
      </c>
      <c r="R3509" s="30">
        <v>0.84585981856600001</v>
      </c>
      <c r="S3509" s="30">
        <v>0.85030400967999997</v>
      </c>
      <c r="T3509" s="30">
        <v>0.85540508007820004</v>
      </c>
      <c r="U3509" s="30">
        <v>0.84528202502500005</v>
      </c>
      <c r="V3509" s="30">
        <v>0.85753655800719997</v>
      </c>
      <c r="W3509" s="30">
        <v>0.85623362193459995</v>
      </c>
      <c r="X3509" s="30">
        <v>0.84550404301140003</v>
      </c>
      <c r="Y3509" s="30">
        <v>0.83943973931619997</v>
      </c>
      <c r="Z3509" s="30">
        <v>0.84866271573560004</v>
      </c>
      <c r="AA3509" s="30">
        <v>0.85257154415780001</v>
      </c>
      <c r="AB3509" s="30">
        <v>0.87722454439039999</v>
      </c>
      <c r="AC3509" s="30">
        <v>0.87796320491720004</v>
      </c>
      <c r="AD3509" s="30">
        <v>0.87827900499360001</v>
      </c>
      <c r="AE3509" s="30">
        <v>0.87498962222800003</v>
      </c>
      <c r="AF3509" s="30">
        <v>0.88654039587720002</v>
      </c>
      <c r="AG3509" s="30">
        <v>0.89539527387579998</v>
      </c>
      <c r="AH3509" s="30">
        <v>0.89955475167739996</v>
      </c>
      <c r="AI3509" s="30">
        <v>0.8882431160848</v>
      </c>
      <c r="AJ3509" s="30">
        <v>0.88415517008400002</v>
      </c>
      <c r="AK3509" s="30">
        <v>0</v>
      </c>
      <c r="AL3509" s="30">
        <v>0</v>
      </c>
    </row>
    <row r="3510" spans="1:38" x14ac:dyDescent="0.25">
      <c r="A3510" s="30" t="s">
        <v>588</v>
      </c>
      <c r="B3510" s="30">
        <v>1</v>
      </c>
      <c r="C3510" s="30" t="s">
        <v>589</v>
      </c>
      <c r="D3510" s="30" t="s">
        <v>32</v>
      </c>
      <c r="E3510" s="30">
        <v>66</v>
      </c>
      <c r="F3510" s="30">
        <v>0.3615349322984</v>
      </c>
      <c r="G3510" s="30">
        <v>0.36831550417460002</v>
      </c>
      <c r="H3510" s="30">
        <v>0.37619320217820001</v>
      </c>
      <c r="I3510" s="30">
        <v>0.3800521489466</v>
      </c>
      <c r="J3510" s="30">
        <v>0.3893941021342</v>
      </c>
      <c r="K3510" s="30">
        <v>0.39012869016320001</v>
      </c>
      <c r="L3510" s="30">
        <v>0.39629810713019997</v>
      </c>
      <c r="M3510" s="30">
        <v>0.39634735127260001</v>
      </c>
      <c r="N3510" s="30">
        <v>0.40409360162520003</v>
      </c>
      <c r="O3510" s="30">
        <v>0.415118343946</v>
      </c>
      <c r="P3510" s="30">
        <v>0.41920212936020002</v>
      </c>
      <c r="Q3510" s="30">
        <v>0.41299017584339998</v>
      </c>
      <c r="R3510" s="30">
        <v>0.41680386207379999</v>
      </c>
      <c r="S3510" s="30">
        <v>0.42095429572440002</v>
      </c>
      <c r="T3510" s="30">
        <v>0.42477588834180002</v>
      </c>
      <c r="U3510" s="30">
        <v>0.42214011392299999</v>
      </c>
      <c r="V3510" s="30">
        <v>0.43080822620280002</v>
      </c>
      <c r="W3510" s="30">
        <v>0.43166073518600001</v>
      </c>
      <c r="X3510" s="30">
        <v>0.42759328473120001</v>
      </c>
      <c r="Y3510" s="30">
        <v>0.42514566652899999</v>
      </c>
      <c r="Z3510" s="30">
        <v>0.4302284573688</v>
      </c>
      <c r="AA3510" s="30">
        <v>0.43312498068499999</v>
      </c>
      <c r="AB3510" s="30">
        <v>0.44613583027679998</v>
      </c>
      <c r="AC3510" s="30">
        <v>0.4488203003988</v>
      </c>
      <c r="AD3510" s="30">
        <v>0.45121798917779998</v>
      </c>
      <c r="AE3510" s="30">
        <v>0.45155683630600002</v>
      </c>
      <c r="AF3510" s="30">
        <v>0.46076269268499997</v>
      </c>
      <c r="AG3510" s="30">
        <v>0.46856845745199999</v>
      </c>
      <c r="AH3510" s="30">
        <v>0.47533278126560002</v>
      </c>
      <c r="AI3510" s="30">
        <v>0.47416002512220001</v>
      </c>
      <c r="AJ3510" s="30">
        <v>0.47665704481080001</v>
      </c>
      <c r="AK3510" s="30">
        <v>0</v>
      </c>
      <c r="AL3510" s="30">
        <v>0</v>
      </c>
    </row>
    <row r="3511" spans="1:38" x14ac:dyDescent="0.25">
      <c r="A3511" s="30" t="s">
        <v>588</v>
      </c>
      <c r="B3511" s="30">
        <v>1</v>
      </c>
      <c r="C3511" s="30" t="s">
        <v>589</v>
      </c>
      <c r="D3511" s="30" t="s">
        <v>38</v>
      </c>
      <c r="E3511" s="30">
        <v>66</v>
      </c>
      <c r="F3511" s="30">
        <v>0.17242329307080001</v>
      </c>
      <c r="G3511" s="30">
        <v>0.1750813023126</v>
      </c>
      <c r="H3511" s="30">
        <v>0.1793856119584</v>
      </c>
      <c r="I3511" s="30">
        <v>0.18048825197980001</v>
      </c>
      <c r="J3511" s="30">
        <v>0.1848093292512</v>
      </c>
      <c r="K3511" s="30">
        <v>0.18518571090979999</v>
      </c>
      <c r="L3511" s="30">
        <v>0.18715445783320001</v>
      </c>
      <c r="M3511" s="30">
        <v>0.18707134986480001</v>
      </c>
      <c r="N3511" s="30">
        <v>0.19123385975679999</v>
      </c>
      <c r="O3511" s="30">
        <v>0.19617931553840001</v>
      </c>
      <c r="P3511" s="30">
        <v>0.1976594241138</v>
      </c>
      <c r="Q3511" s="30">
        <v>0.19426070294299999</v>
      </c>
      <c r="R3511" s="30">
        <v>0.19630909525359999</v>
      </c>
      <c r="S3511" s="30">
        <v>0.1974350201308</v>
      </c>
      <c r="T3511" s="30">
        <v>0.1984445681408</v>
      </c>
      <c r="U3511" s="30">
        <v>0.19655072768939999</v>
      </c>
      <c r="V3511" s="30">
        <v>0.20017698673039999</v>
      </c>
      <c r="W3511" s="30">
        <v>0.2006547735574</v>
      </c>
      <c r="X3511" s="30">
        <v>0.19942576496719999</v>
      </c>
      <c r="Y3511" s="30">
        <v>0.19875510243799999</v>
      </c>
      <c r="Z3511" s="30">
        <v>0.20160636259379999</v>
      </c>
      <c r="AA3511" s="30">
        <v>0.2027854138978</v>
      </c>
      <c r="AB3511" s="30">
        <v>0.20908726236280001</v>
      </c>
      <c r="AC3511" s="30">
        <v>0.209349314891</v>
      </c>
      <c r="AD3511" s="30">
        <v>0.2095195206902</v>
      </c>
      <c r="AE3511" s="30">
        <v>0.2097639009244</v>
      </c>
      <c r="AF3511" s="30">
        <v>0.21340677039600001</v>
      </c>
      <c r="AG3511" s="30">
        <v>0.21628206356640001</v>
      </c>
      <c r="AH3511" s="30">
        <v>0.21856680364039999</v>
      </c>
      <c r="AI3511" s="30">
        <v>0.2166586092442</v>
      </c>
      <c r="AJ3511" s="30">
        <v>0.21766189967140001</v>
      </c>
      <c r="AK3511" s="30">
        <v>0</v>
      </c>
      <c r="AL3511" s="30">
        <v>0</v>
      </c>
    </row>
    <row r="3512" spans="1:38" x14ac:dyDescent="0.25">
      <c r="A3512" s="30" t="s">
        <v>588</v>
      </c>
      <c r="B3512" s="30">
        <v>1</v>
      </c>
      <c r="C3512" s="30" t="s">
        <v>589</v>
      </c>
      <c r="D3512" s="30" t="s">
        <v>40</v>
      </c>
      <c r="E3512" s="30">
        <v>66</v>
      </c>
      <c r="F3512" s="30">
        <v>0.24262652169259999</v>
      </c>
      <c r="G3512" s="30">
        <v>0.24655655755299999</v>
      </c>
      <c r="H3512" s="30">
        <v>0.25211993984679998</v>
      </c>
      <c r="I3512" s="30">
        <v>0.25491436726040001</v>
      </c>
      <c r="J3512" s="30">
        <v>0.26160954947159998</v>
      </c>
      <c r="K3512" s="30">
        <v>0.26217982331040002</v>
      </c>
      <c r="L3512" s="30">
        <v>0.2661306691068</v>
      </c>
      <c r="M3512" s="30">
        <v>0.26639600771080002</v>
      </c>
      <c r="N3512" s="30">
        <v>0.27178449994339998</v>
      </c>
      <c r="O3512" s="30">
        <v>0.27941205418420001</v>
      </c>
      <c r="P3512" s="30">
        <v>0.28209677000720002</v>
      </c>
      <c r="Q3512" s="30">
        <v>0.27764160152680001</v>
      </c>
      <c r="R3512" s="30">
        <v>0.2804604006618</v>
      </c>
      <c r="S3512" s="30">
        <v>0.28323995292859999</v>
      </c>
      <c r="T3512" s="30">
        <v>0.28621612213859998</v>
      </c>
      <c r="U3512" s="30">
        <v>0.28492985946400001</v>
      </c>
      <c r="V3512" s="30">
        <v>0.29071677501460003</v>
      </c>
      <c r="W3512" s="30">
        <v>0.29168443271759997</v>
      </c>
      <c r="X3512" s="30">
        <v>0.28908094570479997</v>
      </c>
      <c r="Y3512" s="30">
        <v>0.2873644831378</v>
      </c>
      <c r="Z3512" s="30">
        <v>0.29138915238480001</v>
      </c>
      <c r="AA3512" s="30">
        <v>0.29357540620040001</v>
      </c>
      <c r="AB3512" s="30">
        <v>0.30297491236640001</v>
      </c>
      <c r="AC3512" s="30">
        <v>0.30422936267680001</v>
      </c>
      <c r="AD3512" s="30">
        <v>0.30528077208780002</v>
      </c>
      <c r="AE3512" s="30">
        <v>0.30562568682379998</v>
      </c>
      <c r="AF3512" s="30">
        <v>0.3115975851592</v>
      </c>
      <c r="AG3512" s="30">
        <v>0.31672414987460001</v>
      </c>
      <c r="AH3512" s="30">
        <v>0.32012620274499998</v>
      </c>
      <c r="AI3512" s="30">
        <v>0.31806634157660002</v>
      </c>
      <c r="AJ3512" s="30">
        <v>0.3188913088932</v>
      </c>
      <c r="AK3512" s="30">
        <v>0</v>
      </c>
      <c r="AL3512" s="30">
        <v>0</v>
      </c>
    </row>
    <row r="3513" spans="1:38" x14ac:dyDescent="0.25">
      <c r="A3513" s="30" t="s">
        <v>588</v>
      </c>
      <c r="B3513" s="30">
        <v>1</v>
      </c>
      <c r="C3513" s="30" t="s">
        <v>589</v>
      </c>
      <c r="D3513" s="30" t="s">
        <v>42</v>
      </c>
      <c r="E3513" s="30">
        <v>66</v>
      </c>
      <c r="F3513" s="30">
        <v>0.29683614407359998</v>
      </c>
      <c r="G3513" s="30">
        <v>0.30128761005299998</v>
      </c>
      <c r="H3513" s="30">
        <v>0.30743732770019999</v>
      </c>
      <c r="I3513" s="30">
        <v>0.30836272477159998</v>
      </c>
      <c r="J3513" s="30">
        <v>0.3150737500038</v>
      </c>
      <c r="K3513" s="30">
        <v>0.31485281420439998</v>
      </c>
      <c r="L3513" s="30">
        <v>0.31885329985740002</v>
      </c>
      <c r="M3513" s="30">
        <v>0.31874284058480001</v>
      </c>
      <c r="N3513" s="30">
        <v>0.3241835163722</v>
      </c>
      <c r="O3513" s="30">
        <v>0.3321082583544</v>
      </c>
      <c r="P3513" s="30">
        <v>0.33415438985820001</v>
      </c>
      <c r="Q3513" s="30">
        <v>0.32793526854740002</v>
      </c>
      <c r="R3513" s="30">
        <v>0.33038082542399999</v>
      </c>
      <c r="S3513" s="30">
        <v>0.33310234186299997</v>
      </c>
      <c r="T3513" s="30">
        <v>0.33714510790500002</v>
      </c>
      <c r="U3513" s="30">
        <v>0.33336748658819998</v>
      </c>
      <c r="V3513" s="30">
        <v>0.31901846194700001</v>
      </c>
      <c r="W3513" s="30">
        <v>0.32285274203359998</v>
      </c>
      <c r="X3513" s="30">
        <v>0.31986486938019998</v>
      </c>
      <c r="Y3513" s="30">
        <v>0.31873752033120001</v>
      </c>
      <c r="Z3513" s="30">
        <v>0.32533855659439997</v>
      </c>
      <c r="AA3513" s="30">
        <v>0.32808078996360002</v>
      </c>
      <c r="AB3513" s="30">
        <v>0.33804250418120002</v>
      </c>
      <c r="AC3513" s="30">
        <v>0.33951516823979999</v>
      </c>
      <c r="AD3513" s="30">
        <v>0.34157392847700002</v>
      </c>
      <c r="AE3513" s="30">
        <v>0.34291184772319999</v>
      </c>
      <c r="AF3513" s="30">
        <v>0.34855897487100002</v>
      </c>
      <c r="AG3513" s="30">
        <v>0.35198183016779999</v>
      </c>
      <c r="AH3513" s="30">
        <v>0.35473771560239997</v>
      </c>
      <c r="AI3513" s="30">
        <v>0.350953798082</v>
      </c>
      <c r="AJ3513" s="30">
        <v>0.34765697851779997</v>
      </c>
      <c r="AK3513" s="30">
        <v>0</v>
      </c>
      <c r="AL3513" s="30">
        <v>0</v>
      </c>
    </row>
    <row r="3514" spans="1:38" x14ac:dyDescent="0.25">
      <c r="A3514" s="30" t="s">
        <v>588</v>
      </c>
      <c r="B3514" s="30">
        <v>1</v>
      </c>
      <c r="C3514" s="30" t="s">
        <v>589</v>
      </c>
      <c r="D3514" s="30" t="s">
        <v>48</v>
      </c>
      <c r="E3514" s="30">
        <v>66</v>
      </c>
      <c r="F3514" s="30">
        <v>0.38513285843520001</v>
      </c>
      <c r="G3514" s="30">
        <v>0.38807564029140001</v>
      </c>
      <c r="H3514" s="30">
        <v>0.3928529605394</v>
      </c>
      <c r="I3514" s="30">
        <v>0.39433500697899998</v>
      </c>
      <c r="J3514" s="30">
        <v>0.40283729239080002</v>
      </c>
      <c r="K3514" s="30">
        <v>0.40255828741740002</v>
      </c>
      <c r="L3514" s="30">
        <v>0.40770154516899998</v>
      </c>
      <c r="M3514" s="30">
        <v>0.40740443538440002</v>
      </c>
      <c r="N3514" s="30">
        <v>0.4154657742192</v>
      </c>
      <c r="O3514" s="30">
        <v>0.42688823458140002</v>
      </c>
      <c r="P3514" s="30">
        <v>0.43079820380720002</v>
      </c>
      <c r="Q3514" s="30">
        <v>0.42433739838739998</v>
      </c>
      <c r="R3514" s="30">
        <v>0.42751768076039998</v>
      </c>
      <c r="S3514" s="30">
        <v>0.42933390395299997</v>
      </c>
      <c r="T3514" s="30">
        <v>0.43012472797919998</v>
      </c>
      <c r="U3514" s="30">
        <v>0.42361563505659999</v>
      </c>
      <c r="V3514" s="30">
        <v>0.42901901083959998</v>
      </c>
      <c r="W3514" s="30">
        <v>0.42804612922640001</v>
      </c>
      <c r="X3514" s="30">
        <v>0.42299231441660001</v>
      </c>
      <c r="Y3514" s="30">
        <v>0.421536699683</v>
      </c>
      <c r="Z3514" s="30">
        <v>0.4274607932458</v>
      </c>
      <c r="AA3514" s="30">
        <v>0.43154521852560002</v>
      </c>
      <c r="AB3514" s="30">
        <v>0.44706103144300002</v>
      </c>
      <c r="AC3514" s="30">
        <v>0.45041117071679998</v>
      </c>
      <c r="AD3514" s="30">
        <v>0.45413827715959998</v>
      </c>
      <c r="AE3514" s="30">
        <v>0.45539937123099999</v>
      </c>
      <c r="AF3514" s="30">
        <v>0.46477373302120001</v>
      </c>
      <c r="AG3514" s="30">
        <v>0.47337230357400001</v>
      </c>
      <c r="AH3514" s="30">
        <v>0.47910477547820002</v>
      </c>
      <c r="AI3514" s="30">
        <v>0.47561084613839999</v>
      </c>
      <c r="AJ3514" s="30">
        <v>0.47675300957200001</v>
      </c>
      <c r="AK3514" s="30">
        <v>0</v>
      </c>
      <c r="AL3514" s="30">
        <v>0</v>
      </c>
    </row>
    <row r="3515" spans="1:38" x14ac:dyDescent="0.25">
      <c r="A3515" s="30" t="s">
        <v>588</v>
      </c>
      <c r="B3515" s="30">
        <v>1</v>
      </c>
      <c r="C3515" s="30" t="s">
        <v>589</v>
      </c>
      <c r="D3515" s="30" t="s">
        <v>46</v>
      </c>
      <c r="E3515" s="30">
        <v>66</v>
      </c>
      <c r="F3515" s="30">
        <v>0.31731757244280001</v>
      </c>
      <c r="G3515" s="30">
        <v>0.3244337162782</v>
      </c>
      <c r="H3515" s="30">
        <v>0.33173913469439997</v>
      </c>
      <c r="I3515" s="30">
        <v>0.33467471830099998</v>
      </c>
      <c r="J3515" s="30">
        <v>0.34381521934640003</v>
      </c>
      <c r="K3515" s="30">
        <v>0.34462461994760002</v>
      </c>
      <c r="L3515" s="30">
        <v>0.3494282234976</v>
      </c>
      <c r="M3515" s="30">
        <v>0.3502018001778</v>
      </c>
      <c r="N3515" s="30">
        <v>0.3572695113844</v>
      </c>
      <c r="O3515" s="30">
        <v>0.367707470875</v>
      </c>
      <c r="P3515" s="30">
        <v>0.3719063787254</v>
      </c>
      <c r="Q3515" s="30">
        <v>0.3681600424916</v>
      </c>
      <c r="R3515" s="30">
        <v>0.37424002456279998</v>
      </c>
      <c r="S3515" s="30">
        <v>0.37912024453859999</v>
      </c>
      <c r="T3515" s="30">
        <v>0.38400666616259999</v>
      </c>
      <c r="U3515" s="30">
        <v>0.38211082836619997</v>
      </c>
      <c r="V3515" s="30">
        <v>0.388833910738</v>
      </c>
      <c r="W3515" s="30">
        <v>0.38846204991819999</v>
      </c>
      <c r="X3515" s="30">
        <v>0.38349089375239998</v>
      </c>
      <c r="Y3515" s="30">
        <v>0.38122091606199998</v>
      </c>
      <c r="Z3515" s="30">
        <v>0.38798672597180001</v>
      </c>
      <c r="AA3515" s="30">
        <v>0.39228669351919998</v>
      </c>
      <c r="AB3515" s="30">
        <v>0.4060410990328</v>
      </c>
      <c r="AC3515" s="30">
        <v>0.40813276201620002</v>
      </c>
      <c r="AD3515" s="30">
        <v>0.41093683717980001</v>
      </c>
      <c r="AE3515" s="30">
        <v>0.41205974140980001</v>
      </c>
      <c r="AF3515" s="30">
        <v>0.41970022849299998</v>
      </c>
      <c r="AG3515" s="30">
        <v>0.42658418661179998</v>
      </c>
      <c r="AH3515" s="30">
        <v>0.43107745087580002</v>
      </c>
      <c r="AI3515" s="30">
        <v>0.42805349852800001</v>
      </c>
      <c r="AJ3515" s="30">
        <v>0.42927875178180003</v>
      </c>
      <c r="AK3515" s="30">
        <v>0</v>
      </c>
      <c r="AL3515" s="30">
        <v>0</v>
      </c>
    </row>
    <row r="3516" spans="1:38" x14ac:dyDescent="0.25">
      <c r="A3516" s="30" t="s">
        <v>588</v>
      </c>
      <c r="B3516" s="30">
        <v>1</v>
      </c>
      <c r="C3516" s="30" t="s">
        <v>589</v>
      </c>
      <c r="D3516" s="30" t="s">
        <v>44</v>
      </c>
      <c r="E3516" s="30">
        <v>66</v>
      </c>
      <c r="F3516" s="30">
        <v>8.2399026280799995E-2</v>
      </c>
      <c r="G3516" s="30">
        <v>8.3465974097199996E-2</v>
      </c>
      <c r="H3516" s="30">
        <v>8.4527371782799995E-2</v>
      </c>
      <c r="I3516" s="30">
        <v>8.4745127207000004E-2</v>
      </c>
      <c r="J3516" s="30">
        <v>8.6275032476400004E-2</v>
      </c>
      <c r="K3516" s="30">
        <v>8.5814633860000003E-2</v>
      </c>
      <c r="L3516" s="30">
        <v>8.66709153146E-2</v>
      </c>
      <c r="M3516" s="30">
        <v>8.6568056412800007E-2</v>
      </c>
      <c r="N3516" s="30">
        <v>8.7793660621200004E-2</v>
      </c>
      <c r="O3516" s="30">
        <v>9.0035233845599999E-2</v>
      </c>
      <c r="P3516" s="30">
        <v>9.0775826783199995E-2</v>
      </c>
      <c r="Q3516" s="30">
        <v>8.9373061544999993E-2</v>
      </c>
      <c r="R3516" s="30">
        <v>9.0479634719400001E-2</v>
      </c>
      <c r="S3516" s="30">
        <v>9.1448246111799997E-2</v>
      </c>
      <c r="T3516" s="30">
        <v>9.23092599554E-2</v>
      </c>
      <c r="U3516" s="30">
        <v>9.1496810873800002E-2</v>
      </c>
      <c r="V3516" s="30">
        <v>9.2846243856599994E-2</v>
      </c>
      <c r="W3516" s="30">
        <v>9.2564766704999996E-2</v>
      </c>
      <c r="X3516" s="30">
        <v>9.1074929532200005E-2</v>
      </c>
      <c r="Y3516" s="30">
        <v>8.9650850350599998E-2</v>
      </c>
      <c r="Z3516" s="30">
        <v>9.0262216571599996E-2</v>
      </c>
      <c r="AA3516" s="30">
        <v>9.0529212651599994E-2</v>
      </c>
      <c r="AB3516" s="30">
        <v>9.2858885821199999E-2</v>
      </c>
      <c r="AC3516" s="30">
        <v>9.2748195151600002E-2</v>
      </c>
      <c r="AD3516" s="30">
        <v>9.3030495021600004E-2</v>
      </c>
      <c r="AE3516" s="30">
        <v>9.26985230514E-2</v>
      </c>
      <c r="AF3516" s="30">
        <v>9.4306399514200001E-2</v>
      </c>
      <c r="AG3516" s="30">
        <v>9.5731899351199995E-2</v>
      </c>
      <c r="AH3516" s="30">
        <v>9.6775021263E-2</v>
      </c>
      <c r="AI3516" s="30">
        <v>9.6200399991600002E-2</v>
      </c>
      <c r="AJ3516" s="30">
        <v>9.6817368731799996E-2</v>
      </c>
      <c r="AK3516" s="30">
        <v>0</v>
      </c>
      <c r="AL3516" s="30">
        <v>0</v>
      </c>
    </row>
    <row r="3517" spans="1:38" x14ac:dyDescent="0.25">
      <c r="A3517" s="30" t="s">
        <v>588</v>
      </c>
      <c r="B3517" s="30">
        <v>1</v>
      </c>
      <c r="C3517" s="30" t="s">
        <v>589</v>
      </c>
      <c r="D3517" s="30" t="s">
        <v>50</v>
      </c>
      <c r="E3517" s="30">
        <v>66</v>
      </c>
      <c r="F3517" s="30">
        <v>0.59950594604079999</v>
      </c>
      <c r="G3517" s="30">
        <v>0.61028322725439998</v>
      </c>
      <c r="H3517" s="30">
        <v>0.62193347464460003</v>
      </c>
      <c r="I3517" s="30">
        <v>0.62503882607979999</v>
      </c>
      <c r="J3517" s="30">
        <v>0.63881475815980004</v>
      </c>
      <c r="K3517" s="30">
        <v>0.638847466014</v>
      </c>
      <c r="L3517" s="30">
        <v>0.64843889455040005</v>
      </c>
      <c r="M3517" s="30">
        <v>0.64664580521699999</v>
      </c>
      <c r="N3517" s="30">
        <v>0.65713574654619999</v>
      </c>
      <c r="O3517" s="30">
        <v>0.67359860325499998</v>
      </c>
      <c r="P3517" s="30">
        <v>0.67831310951339996</v>
      </c>
      <c r="Q3517" s="30">
        <v>0.66684451413220003</v>
      </c>
      <c r="R3517" s="30">
        <v>0.67148199272480003</v>
      </c>
      <c r="S3517" s="30">
        <v>0.67544150868219999</v>
      </c>
      <c r="T3517" s="30">
        <v>0.678738034627</v>
      </c>
      <c r="U3517" s="30">
        <v>0.66926409002779996</v>
      </c>
      <c r="V3517" s="30">
        <v>0.67631353252320003</v>
      </c>
      <c r="W3517" s="30">
        <v>0.67027597343400003</v>
      </c>
      <c r="X3517" s="30">
        <v>0.65509297222100005</v>
      </c>
      <c r="Y3517" s="30">
        <v>0.64481434176800001</v>
      </c>
      <c r="Z3517" s="30">
        <v>0.64766119381840004</v>
      </c>
      <c r="AA3517" s="30">
        <v>0.64954626943420002</v>
      </c>
      <c r="AB3517" s="30">
        <v>0.66874747833040005</v>
      </c>
      <c r="AC3517" s="30">
        <v>0.66982689321519995</v>
      </c>
      <c r="AD3517" s="30">
        <v>0.67164007516879998</v>
      </c>
      <c r="AE3517" s="30">
        <v>0.67057612114980003</v>
      </c>
      <c r="AF3517" s="30">
        <v>0.68273516685619995</v>
      </c>
      <c r="AG3517" s="30">
        <v>0.69326554210680003</v>
      </c>
      <c r="AH3517" s="30">
        <v>0.70017536442039996</v>
      </c>
      <c r="AI3517" s="30">
        <v>0.69406042486319997</v>
      </c>
      <c r="AJ3517" s="30">
        <v>0.69473422393179995</v>
      </c>
      <c r="AK3517" s="30">
        <v>0</v>
      </c>
      <c r="AL3517" s="30">
        <v>0</v>
      </c>
    </row>
    <row r="3518" spans="1:38" x14ac:dyDescent="0.25">
      <c r="A3518" s="30" t="s">
        <v>588</v>
      </c>
      <c r="B3518" s="30">
        <v>1</v>
      </c>
      <c r="C3518" s="30" t="s">
        <v>589</v>
      </c>
      <c r="D3518" s="30" t="s">
        <v>52</v>
      </c>
      <c r="E3518" s="30">
        <v>66</v>
      </c>
      <c r="F3518" s="30">
        <v>0.28925493824960002</v>
      </c>
      <c r="G3518" s="30">
        <v>0.29516261463479998</v>
      </c>
      <c r="H3518" s="30">
        <v>0.30201834050179999</v>
      </c>
      <c r="I3518" s="30">
        <v>0.30561335984519999</v>
      </c>
      <c r="J3518" s="30">
        <v>0.31448799902840002</v>
      </c>
      <c r="K3518" s="30">
        <v>0.3155116267934</v>
      </c>
      <c r="L3518" s="30">
        <v>0.32117725559900001</v>
      </c>
      <c r="M3518" s="30">
        <v>0.32223107031699999</v>
      </c>
      <c r="N3518" s="30">
        <v>0.32949594574379998</v>
      </c>
      <c r="O3518" s="30">
        <v>0.34008787039119998</v>
      </c>
      <c r="P3518" s="30">
        <v>0.34483575968239999</v>
      </c>
      <c r="Q3518" s="30">
        <v>0.34107949504219998</v>
      </c>
      <c r="R3518" s="30">
        <v>0.34518495047999997</v>
      </c>
      <c r="S3518" s="30">
        <v>0.3486438146068</v>
      </c>
      <c r="T3518" s="30">
        <v>0.35210206547939998</v>
      </c>
      <c r="U3518" s="30">
        <v>0.34963334822160003</v>
      </c>
      <c r="V3518" s="30">
        <v>0.35684337028180002</v>
      </c>
      <c r="W3518" s="30">
        <v>0.3579030422792</v>
      </c>
      <c r="X3518" s="30">
        <v>0.3548059735454</v>
      </c>
      <c r="Y3518" s="30">
        <v>0.35273584758819998</v>
      </c>
      <c r="Z3518" s="30">
        <v>0.35724927870419998</v>
      </c>
      <c r="AA3518" s="30">
        <v>0.3603234827622</v>
      </c>
      <c r="AB3518" s="30">
        <v>0.37242456448860001</v>
      </c>
      <c r="AC3518" s="30">
        <v>0.37474895522079998</v>
      </c>
      <c r="AD3518" s="30">
        <v>0.37774890030120001</v>
      </c>
      <c r="AE3518" s="30">
        <v>0.3792708176806</v>
      </c>
      <c r="AF3518" s="30">
        <v>0.38841144099539998</v>
      </c>
      <c r="AG3518" s="30">
        <v>0.39665024431340001</v>
      </c>
      <c r="AH3518" s="30">
        <v>0.4030739933736</v>
      </c>
      <c r="AI3518" s="30">
        <v>0.4020938940514</v>
      </c>
      <c r="AJ3518" s="30">
        <v>0.40416095683679998</v>
      </c>
      <c r="AK3518" s="30">
        <v>0</v>
      </c>
      <c r="AL3518" s="30">
        <v>0</v>
      </c>
    </row>
    <row r="3519" spans="1:38" x14ac:dyDescent="0.25">
      <c r="A3519" s="30" t="s">
        <v>588</v>
      </c>
      <c r="B3519" s="30">
        <v>1</v>
      </c>
      <c r="C3519" s="30" t="s">
        <v>589</v>
      </c>
      <c r="D3519" s="30" t="s">
        <v>56</v>
      </c>
      <c r="E3519" s="30">
        <v>66</v>
      </c>
      <c r="F3519" s="30">
        <v>0.33226298555680001</v>
      </c>
      <c r="G3519" s="30">
        <v>0.33788469604619997</v>
      </c>
      <c r="H3519" s="30">
        <v>0.34466466480020003</v>
      </c>
      <c r="I3519" s="30">
        <v>0.34781916486879999</v>
      </c>
      <c r="J3519" s="30">
        <v>0.35702292460919999</v>
      </c>
      <c r="K3519" s="30">
        <v>0.3578452571588</v>
      </c>
      <c r="L3519" s="30">
        <v>0.36386411636060001</v>
      </c>
      <c r="M3519" s="30">
        <v>0.36429946956699999</v>
      </c>
      <c r="N3519" s="30">
        <v>0.37150906918240001</v>
      </c>
      <c r="O3519" s="30">
        <v>0.38184180523060002</v>
      </c>
      <c r="P3519" s="30">
        <v>0.38584570971839999</v>
      </c>
      <c r="Q3519" s="30">
        <v>0.38037665795379999</v>
      </c>
      <c r="R3519" s="30">
        <v>0.38447481674240003</v>
      </c>
      <c r="S3519" s="30">
        <v>0.38810004544839999</v>
      </c>
      <c r="T3519" s="30">
        <v>0.39211168702940002</v>
      </c>
      <c r="U3519" s="30">
        <v>0.38983590593799999</v>
      </c>
      <c r="V3519" s="30">
        <v>0.39800775208299999</v>
      </c>
      <c r="W3519" s="30">
        <v>0.39900029871620002</v>
      </c>
      <c r="X3519" s="30">
        <v>0.39473736657899999</v>
      </c>
      <c r="Y3519" s="30">
        <v>0.39265837673100001</v>
      </c>
      <c r="Z3519" s="30">
        <v>0.39763495596039999</v>
      </c>
      <c r="AA3519" s="30">
        <v>0.39961074742500002</v>
      </c>
      <c r="AB3519" s="30">
        <v>0.41171998737819998</v>
      </c>
      <c r="AC3519" s="30">
        <v>0.41291299387320002</v>
      </c>
      <c r="AD3519" s="30">
        <v>0.41439041022720002</v>
      </c>
      <c r="AE3519" s="30">
        <v>0.41489649814399998</v>
      </c>
      <c r="AF3519" s="30">
        <v>0.42283427857979999</v>
      </c>
      <c r="AG3519" s="30">
        <v>0.42989646030700002</v>
      </c>
      <c r="AH3519" s="30">
        <v>0.43487921728500001</v>
      </c>
      <c r="AI3519" s="30">
        <v>0.43256835763020002</v>
      </c>
      <c r="AJ3519" s="30">
        <v>0.43420466785239997</v>
      </c>
      <c r="AK3519" s="30">
        <v>0</v>
      </c>
      <c r="AL3519" s="30">
        <v>0</v>
      </c>
    </row>
    <row r="3520" spans="1:38" x14ac:dyDescent="0.25">
      <c r="A3520" s="30" t="s">
        <v>588</v>
      </c>
      <c r="B3520" s="30">
        <v>1</v>
      </c>
      <c r="C3520" s="30" t="s">
        <v>589</v>
      </c>
      <c r="D3520" s="30" t="s">
        <v>452</v>
      </c>
      <c r="E3520" s="30">
        <v>66</v>
      </c>
      <c r="F3520" s="30">
        <v>2.8145352615999999E-3</v>
      </c>
      <c r="G3520" s="30">
        <v>3.0003361457999998E-3</v>
      </c>
      <c r="H3520" s="30">
        <v>3.2051944876000001E-3</v>
      </c>
      <c r="I3520" s="30">
        <v>3.3776771856000001E-3</v>
      </c>
      <c r="J3520" s="30">
        <v>3.6076956674E-3</v>
      </c>
      <c r="K3520" s="30">
        <v>3.7494961959999998E-3</v>
      </c>
      <c r="L3520" s="30">
        <v>3.9450299092000001E-3</v>
      </c>
      <c r="M3520" s="30">
        <v>4.0807293646000003E-3</v>
      </c>
      <c r="N3520" s="30">
        <v>4.2969084582E-3</v>
      </c>
      <c r="O3520" s="30">
        <v>4.5463959654000003E-3</v>
      </c>
      <c r="P3520" s="30">
        <v>4.7195248168000001E-3</v>
      </c>
      <c r="Q3520" s="30">
        <v>4.6022830641999999E-3</v>
      </c>
      <c r="R3520" s="30">
        <v>4.5967321586000004E-3</v>
      </c>
      <c r="S3520" s="30">
        <v>4.5827131359999999E-3</v>
      </c>
      <c r="T3520" s="30">
        <v>4.5705936250000001E-3</v>
      </c>
      <c r="U3520" s="30">
        <v>4.4787726730000001E-3</v>
      </c>
      <c r="V3520" s="30">
        <v>4.4305033779999999E-3</v>
      </c>
      <c r="W3520" s="30">
        <v>4.2338750809999999E-3</v>
      </c>
      <c r="X3520" s="30">
        <v>3.9846782132000004E-3</v>
      </c>
      <c r="Y3520" s="30">
        <v>3.7568991716E-3</v>
      </c>
      <c r="Z3520" s="30">
        <v>3.5864813156E-3</v>
      </c>
      <c r="AA3520" s="30">
        <v>3.4911583272E-3</v>
      </c>
      <c r="AB3520" s="30">
        <v>3.5808896137999998E-3</v>
      </c>
      <c r="AC3520" s="30">
        <v>3.5707290654E-3</v>
      </c>
      <c r="AD3520" s="30">
        <v>3.5610001700000001E-3</v>
      </c>
      <c r="AE3520" s="30">
        <v>3.5399560656000002E-3</v>
      </c>
      <c r="AF3520" s="30">
        <v>3.5828024758E-3</v>
      </c>
      <c r="AG3520" s="30">
        <v>3.6156671972000002E-3</v>
      </c>
      <c r="AH3520" s="30">
        <v>3.6337459632000001E-3</v>
      </c>
      <c r="AI3520" s="30">
        <v>3.5887567243999999E-3</v>
      </c>
      <c r="AJ3520" s="30">
        <v>3.5844251751999999E-3</v>
      </c>
      <c r="AK3520" s="30">
        <v>0</v>
      </c>
      <c r="AL3520" s="30">
        <v>0</v>
      </c>
    </row>
    <row r="3521" spans="1:38" x14ac:dyDescent="0.25">
      <c r="A3521" s="30" t="s">
        <v>588</v>
      </c>
      <c r="B3521" s="30">
        <v>1</v>
      </c>
      <c r="C3521" s="30" t="s">
        <v>589</v>
      </c>
      <c r="D3521" s="30" t="s">
        <v>54</v>
      </c>
      <c r="E3521" s="30">
        <v>66</v>
      </c>
      <c r="F3521" s="30">
        <v>0.1748895764434</v>
      </c>
      <c r="G3521" s="30">
        <v>0.17782326205820001</v>
      </c>
      <c r="H3521" s="30">
        <v>0.18166580607220001</v>
      </c>
      <c r="I3521" s="30">
        <v>0.1840830536044</v>
      </c>
      <c r="J3521" s="30">
        <v>0.18953708238440001</v>
      </c>
      <c r="K3521" s="30">
        <v>0.19033112230740001</v>
      </c>
      <c r="L3521" s="30">
        <v>0.1935609561502</v>
      </c>
      <c r="M3521" s="30">
        <v>0.1942616004296</v>
      </c>
      <c r="N3521" s="30">
        <v>0.19842566746099999</v>
      </c>
      <c r="O3521" s="30">
        <v>0.204160522352</v>
      </c>
      <c r="P3521" s="30">
        <v>0.2060531618634</v>
      </c>
      <c r="Q3521" s="30">
        <v>0.2024931263194</v>
      </c>
      <c r="R3521" s="30">
        <v>0.20391251679879999</v>
      </c>
      <c r="S3521" s="30">
        <v>0.20556562143679999</v>
      </c>
      <c r="T3521" s="30">
        <v>0.20795612141280001</v>
      </c>
      <c r="U3521" s="30">
        <v>0.20642520365860001</v>
      </c>
      <c r="V3521" s="30">
        <v>0.20865284368440001</v>
      </c>
      <c r="W3521" s="30">
        <v>0.20917422427580001</v>
      </c>
      <c r="X3521" s="30">
        <v>0.206878340015</v>
      </c>
      <c r="Y3521" s="30">
        <v>0.20462433533320001</v>
      </c>
      <c r="Z3521" s="30">
        <v>0.20686516591179999</v>
      </c>
      <c r="AA3521" s="30">
        <v>0.2078226168168</v>
      </c>
      <c r="AB3521" s="30">
        <v>0.21351907854999999</v>
      </c>
      <c r="AC3521" s="30">
        <v>0.21382805186359999</v>
      </c>
      <c r="AD3521" s="30">
        <v>0.21423717019300001</v>
      </c>
      <c r="AE3521" s="30">
        <v>0.21392973154959999</v>
      </c>
      <c r="AF3521" s="30">
        <v>0.21723987505139999</v>
      </c>
      <c r="AG3521" s="30">
        <v>0.22009256140540001</v>
      </c>
      <c r="AH3521" s="30">
        <v>0.22161771431980001</v>
      </c>
      <c r="AI3521" s="30">
        <v>0.21937155314699999</v>
      </c>
      <c r="AJ3521" s="30">
        <v>0.21843103278420001</v>
      </c>
      <c r="AK3521" s="30">
        <v>0</v>
      </c>
      <c r="AL3521" s="30">
        <v>0</v>
      </c>
    </row>
    <row r="3522" spans="1:38" x14ac:dyDescent="0.25">
      <c r="A3522" s="30" t="s">
        <v>588</v>
      </c>
      <c r="B3522" s="30">
        <v>1</v>
      </c>
      <c r="C3522" s="30" t="s">
        <v>589</v>
      </c>
      <c r="D3522" s="30" t="s">
        <v>58</v>
      </c>
      <c r="E3522" s="30">
        <v>66</v>
      </c>
      <c r="F3522" s="30">
        <v>5.2187990857800001E-2</v>
      </c>
      <c r="G3522" s="30">
        <v>5.3226392032399997E-2</v>
      </c>
      <c r="H3522" s="30">
        <v>5.4863513917199999E-2</v>
      </c>
      <c r="I3522" s="30">
        <v>5.6027835766599997E-2</v>
      </c>
      <c r="J3522" s="30">
        <v>5.8032878434399998E-2</v>
      </c>
      <c r="K3522" s="30">
        <v>5.8590428060599997E-2</v>
      </c>
      <c r="L3522" s="30">
        <v>5.9646772858199998E-2</v>
      </c>
      <c r="M3522" s="30">
        <v>5.9426616269199997E-2</v>
      </c>
      <c r="N3522" s="30">
        <v>6.0335976917600002E-2</v>
      </c>
      <c r="O3522" s="30">
        <v>6.19286230176E-2</v>
      </c>
      <c r="P3522" s="30">
        <v>6.2582979940400005E-2</v>
      </c>
      <c r="Q3522" s="30">
        <v>6.1519691057400003E-2</v>
      </c>
      <c r="R3522" s="30">
        <v>6.2221709533999997E-2</v>
      </c>
      <c r="S3522" s="30">
        <v>6.2968398478799995E-2</v>
      </c>
      <c r="T3522" s="30">
        <v>6.3919912240400001E-2</v>
      </c>
      <c r="U3522" s="30">
        <v>6.3743366759399997E-2</v>
      </c>
      <c r="V3522" s="30">
        <v>6.5269092727800002E-2</v>
      </c>
      <c r="W3522" s="30">
        <v>6.5695220450200001E-2</v>
      </c>
      <c r="X3522" s="30">
        <v>6.5373773452599995E-2</v>
      </c>
      <c r="Y3522" s="30">
        <v>6.5159302226799998E-2</v>
      </c>
      <c r="Z3522" s="30">
        <v>6.5986565573800005E-2</v>
      </c>
      <c r="AA3522" s="30">
        <v>6.6576678434800002E-2</v>
      </c>
      <c r="AB3522" s="30">
        <v>6.8937336124599999E-2</v>
      </c>
      <c r="AC3522" s="30">
        <v>6.9623844327000001E-2</v>
      </c>
      <c r="AD3522" s="30">
        <v>7.0339236775399994E-2</v>
      </c>
      <c r="AE3522" s="30">
        <v>7.0703673551000004E-2</v>
      </c>
      <c r="AF3522" s="30">
        <v>7.2651568699200003E-2</v>
      </c>
      <c r="AG3522" s="30">
        <v>7.4398867620800002E-2</v>
      </c>
      <c r="AH3522" s="30">
        <v>7.5612201083200006E-2</v>
      </c>
      <c r="AI3522" s="30">
        <v>7.5552048293200003E-2</v>
      </c>
      <c r="AJ3522" s="30">
        <v>7.6345244220600003E-2</v>
      </c>
      <c r="AK3522" s="30">
        <v>0</v>
      </c>
      <c r="AL3522" s="30">
        <v>0</v>
      </c>
    </row>
    <row r="3523" spans="1:38" x14ac:dyDescent="0.25">
      <c r="A3523" s="30" t="s">
        <v>588</v>
      </c>
      <c r="B3523" s="30">
        <v>1</v>
      </c>
      <c r="C3523" s="30" t="s">
        <v>589</v>
      </c>
      <c r="D3523" s="30" t="s">
        <v>72</v>
      </c>
      <c r="E3523" s="30">
        <v>66</v>
      </c>
      <c r="F3523" s="30">
        <v>0.43897664299360001</v>
      </c>
      <c r="G3523" s="30">
        <v>0.45074615367900001</v>
      </c>
      <c r="H3523" s="30">
        <v>0.46336782257179998</v>
      </c>
      <c r="I3523" s="30">
        <v>0.47251673055479998</v>
      </c>
      <c r="J3523" s="30">
        <v>0.49012635041660002</v>
      </c>
      <c r="K3523" s="30">
        <v>0.49710800425939999</v>
      </c>
      <c r="L3523" s="30">
        <v>0.51089613976720005</v>
      </c>
      <c r="M3523" s="30">
        <v>0.5174787736066</v>
      </c>
      <c r="N3523" s="30">
        <v>0.53391953066520004</v>
      </c>
      <c r="O3523" s="30">
        <v>0.55440710164880003</v>
      </c>
      <c r="P3523" s="30">
        <v>0.56461447142139998</v>
      </c>
      <c r="Q3523" s="30">
        <v>0.56188553436519995</v>
      </c>
      <c r="R3523" s="30">
        <v>0.5725201545752</v>
      </c>
      <c r="S3523" s="30">
        <v>0.58086725234479997</v>
      </c>
      <c r="T3523" s="30">
        <v>0.59182890255260001</v>
      </c>
      <c r="U3523" s="30">
        <v>0.59443821412440001</v>
      </c>
      <c r="V3523" s="30">
        <v>0.61571031427159995</v>
      </c>
      <c r="W3523" s="30">
        <v>0.6260706473548</v>
      </c>
      <c r="X3523" s="30">
        <v>0.62820190568760004</v>
      </c>
      <c r="Y3523" s="30">
        <v>0.62962126651600003</v>
      </c>
      <c r="Z3523" s="30">
        <v>0.64229181685540004</v>
      </c>
      <c r="AA3523" s="30">
        <v>0.64937137105880005</v>
      </c>
      <c r="AB3523" s="30">
        <v>0.67332182371579996</v>
      </c>
      <c r="AC3523" s="30">
        <v>0.67969358819579995</v>
      </c>
      <c r="AD3523" s="30">
        <v>0.68650661227200005</v>
      </c>
      <c r="AE3523" s="30">
        <v>0.69234136862340001</v>
      </c>
      <c r="AF3523" s="30">
        <v>0.71202800900020002</v>
      </c>
      <c r="AG3523" s="30">
        <v>0.72932926174000001</v>
      </c>
      <c r="AH3523" s="30">
        <v>0.74397055861259997</v>
      </c>
      <c r="AI3523" s="30">
        <v>0.74593448645880001</v>
      </c>
      <c r="AJ3523" s="30">
        <v>0.75512249815080001</v>
      </c>
      <c r="AK3523" s="30">
        <v>0</v>
      </c>
      <c r="AL3523" s="30">
        <v>0</v>
      </c>
    </row>
    <row r="3524" spans="1:38" x14ac:dyDescent="0.25">
      <c r="A3524" s="30" t="s">
        <v>588</v>
      </c>
      <c r="B3524" s="30">
        <v>1</v>
      </c>
      <c r="C3524" s="30" t="s">
        <v>589</v>
      </c>
      <c r="D3524" s="30" t="s">
        <v>75</v>
      </c>
      <c r="E3524" s="30">
        <v>66</v>
      </c>
      <c r="F3524" s="30">
        <v>4.1593596237399999E-2</v>
      </c>
      <c r="G3524" s="30">
        <v>4.1812692929799999E-2</v>
      </c>
      <c r="H3524" s="30">
        <v>4.2418952146E-2</v>
      </c>
      <c r="I3524" s="30">
        <v>4.2549955806800002E-2</v>
      </c>
      <c r="J3524" s="30">
        <v>4.3473492106600002E-2</v>
      </c>
      <c r="K3524" s="30">
        <v>4.3316476353600003E-2</v>
      </c>
      <c r="L3524" s="30">
        <v>4.3773274295599997E-2</v>
      </c>
      <c r="M3524" s="30">
        <v>4.33842043632E-2</v>
      </c>
      <c r="N3524" s="30">
        <v>4.3771443949800003E-2</v>
      </c>
      <c r="O3524" s="30">
        <v>4.4399181456399997E-2</v>
      </c>
      <c r="P3524" s="30">
        <v>4.4343350322E-2</v>
      </c>
      <c r="Q3524" s="30">
        <v>4.3236634793000002E-2</v>
      </c>
      <c r="R3524" s="30">
        <v>4.3382353932200003E-2</v>
      </c>
      <c r="S3524" s="30">
        <v>4.3573883508800003E-2</v>
      </c>
      <c r="T3524" s="30">
        <v>4.41047947362E-2</v>
      </c>
      <c r="U3524" s="30">
        <v>4.3577137668800003E-2</v>
      </c>
      <c r="V3524" s="30">
        <v>4.4289829641199999E-2</v>
      </c>
      <c r="W3524" s="30">
        <v>4.4247769712599999E-2</v>
      </c>
      <c r="X3524" s="30">
        <v>4.3812218604400002E-2</v>
      </c>
      <c r="Y3524" s="30">
        <v>4.3782226990399999E-2</v>
      </c>
      <c r="Z3524" s="30">
        <v>4.4700906784200002E-2</v>
      </c>
      <c r="AA3524" s="30">
        <v>4.5490542028799999E-2</v>
      </c>
      <c r="AB3524" s="30">
        <v>4.7880522978200002E-2</v>
      </c>
      <c r="AC3524" s="30">
        <v>4.9316344432600003E-2</v>
      </c>
      <c r="AD3524" s="30">
        <v>5.0416578670200003E-2</v>
      </c>
      <c r="AE3524" s="30">
        <v>5.1642586013000001E-2</v>
      </c>
      <c r="AF3524" s="30">
        <v>5.2485497488999999E-2</v>
      </c>
      <c r="AG3524" s="30">
        <v>5.3175770712799997E-2</v>
      </c>
      <c r="AH3524" s="30">
        <v>5.3831342432600002E-2</v>
      </c>
      <c r="AI3524" s="30">
        <v>5.3515006820400002E-2</v>
      </c>
      <c r="AJ3524" s="30">
        <v>5.3662581069200001E-2</v>
      </c>
      <c r="AK3524" s="30">
        <v>0</v>
      </c>
      <c r="AL3524" s="30">
        <v>0</v>
      </c>
    </row>
    <row r="3525" spans="1:38" x14ac:dyDescent="0.25">
      <c r="A3525" s="30" t="s">
        <v>588</v>
      </c>
      <c r="B3525" s="30">
        <v>1</v>
      </c>
      <c r="C3525" s="30" t="s">
        <v>589</v>
      </c>
      <c r="D3525" s="30" t="s">
        <v>60</v>
      </c>
      <c r="E3525" s="30">
        <v>66</v>
      </c>
      <c r="F3525" s="30">
        <v>0.11198883189140001</v>
      </c>
      <c r="G3525" s="30">
        <v>0.1139822065778</v>
      </c>
      <c r="H3525" s="30">
        <v>0.1164867457302</v>
      </c>
      <c r="I3525" s="30">
        <v>0.1172275379404</v>
      </c>
      <c r="J3525" s="30">
        <v>0.12027876357599999</v>
      </c>
      <c r="K3525" s="30">
        <v>0.12088824369539999</v>
      </c>
      <c r="L3525" s="30">
        <v>0.1226204262094</v>
      </c>
      <c r="M3525" s="30">
        <v>0.1225240152826</v>
      </c>
      <c r="N3525" s="30">
        <v>0.12489031274159999</v>
      </c>
      <c r="O3525" s="30">
        <v>0.1280528080012</v>
      </c>
      <c r="P3525" s="30">
        <v>0.12889159018060001</v>
      </c>
      <c r="Q3525" s="30">
        <v>0.12673494522779999</v>
      </c>
      <c r="R3525" s="30">
        <v>0.1282313502312</v>
      </c>
      <c r="S3525" s="30">
        <v>0.1291819974982</v>
      </c>
      <c r="T3525" s="30">
        <v>0.12989165204600001</v>
      </c>
      <c r="U3525" s="30">
        <v>0.12917741187420001</v>
      </c>
      <c r="V3525" s="30">
        <v>0.1317862758202</v>
      </c>
      <c r="W3525" s="30">
        <v>0.13220571895559999</v>
      </c>
      <c r="X3525" s="30">
        <v>0.13142563976640001</v>
      </c>
      <c r="Y3525" s="30">
        <v>0.13097408945540001</v>
      </c>
      <c r="Z3525" s="30">
        <v>0.13286065286599999</v>
      </c>
      <c r="AA3525" s="30">
        <v>0.13393989753319999</v>
      </c>
      <c r="AB3525" s="30">
        <v>0.13821655462660001</v>
      </c>
      <c r="AC3525" s="30">
        <v>0.13897356953959999</v>
      </c>
      <c r="AD3525" s="30">
        <v>0.13951509066959999</v>
      </c>
      <c r="AE3525" s="30">
        <v>0.1403242335306</v>
      </c>
      <c r="AF3525" s="30">
        <v>0.1439881730326</v>
      </c>
      <c r="AG3525" s="30">
        <v>0.146938841131</v>
      </c>
      <c r="AH3525" s="30">
        <v>0.14914496847719999</v>
      </c>
      <c r="AI3525" s="30">
        <v>0.14902055437119999</v>
      </c>
      <c r="AJ3525" s="30">
        <v>0.14903979718480001</v>
      </c>
      <c r="AK3525" s="30">
        <v>0</v>
      </c>
      <c r="AL3525" s="30">
        <v>0</v>
      </c>
    </row>
    <row r="3526" spans="1:38" x14ac:dyDescent="0.25">
      <c r="A3526" s="30" t="s">
        <v>588</v>
      </c>
      <c r="B3526" s="30">
        <v>1</v>
      </c>
      <c r="C3526" s="30" t="s">
        <v>589</v>
      </c>
      <c r="D3526" s="30" t="s">
        <v>64</v>
      </c>
      <c r="E3526" s="30">
        <v>66</v>
      </c>
      <c r="F3526" s="30">
        <v>7.3204954371399997E-2</v>
      </c>
      <c r="G3526" s="30">
        <v>7.3665855833000005E-2</v>
      </c>
      <c r="H3526" s="30">
        <v>7.4995528465599995E-2</v>
      </c>
      <c r="I3526" s="30">
        <v>7.5690798761999994E-2</v>
      </c>
      <c r="J3526" s="30">
        <v>7.7838219482399995E-2</v>
      </c>
      <c r="K3526" s="30">
        <v>7.8285566175599994E-2</v>
      </c>
      <c r="L3526" s="30">
        <v>7.9868147236200004E-2</v>
      </c>
      <c r="M3526" s="30">
        <v>8.0308509822600002E-2</v>
      </c>
      <c r="N3526" s="30">
        <v>8.2310146708000007E-2</v>
      </c>
      <c r="O3526" s="30">
        <v>8.5010400429800001E-2</v>
      </c>
      <c r="P3526" s="30">
        <v>8.6306574286399998E-2</v>
      </c>
      <c r="Q3526" s="30">
        <v>8.5483828947199997E-2</v>
      </c>
      <c r="R3526" s="30">
        <v>8.6771302246800006E-2</v>
      </c>
      <c r="S3526" s="30">
        <v>8.7753313507200004E-2</v>
      </c>
      <c r="T3526" s="30">
        <v>8.8775599258999999E-2</v>
      </c>
      <c r="U3526" s="30">
        <v>8.8178040242199995E-2</v>
      </c>
      <c r="V3526" s="30">
        <v>8.9854168449599994E-2</v>
      </c>
      <c r="W3526" s="30">
        <v>8.9636763920400001E-2</v>
      </c>
      <c r="X3526" s="30">
        <v>8.82286215106E-2</v>
      </c>
      <c r="Y3526" s="30">
        <v>8.7080479571200006E-2</v>
      </c>
      <c r="Z3526" s="30">
        <v>8.7794663480599999E-2</v>
      </c>
      <c r="AA3526" s="30">
        <v>8.8244480266E-2</v>
      </c>
      <c r="AB3526" s="30">
        <v>9.0917989798999996E-2</v>
      </c>
      <c r="AC3526" s="30">
        <v>9.1004964198200006E-2</v>
      </c>
      <c r="AD3526" s="30">
        <v>9.1572627735799994E-2</v>
      </c>
      <c r="AE3526" s="30">
        <v>9.1605437356999997E-2</v>
      </c>
      <c r="AF3526" s="30">
        <v>9.3450119609199994E-2</v>
      </c>
      <c r="AG3526" s="30">
        <v>9.5119620952200001E-2</v>
      </c>
      <c r="AH3526" s="30">
        <v>9.6229296694000002E-2</v>
      </c>
      <c r="AI3526" s="30">
        <v>9.5747634943200002E-2</v>
      </c>
      <c r="AJ3526" s="30">
        <v>9.6365895066400004E-2</v>
      </c>
      <c r="AK3526" s="30">
        <v>0</v>
      </c>
      <c r="AL3526" s="30">
        <v>0</v>
      </c>
    </row>
    <row r="3527" spans="1:38" x14ac:dyDescent="0.25">
      <c r="A3527" s="30" t="s">
        <v>588</v>
      </c>
      <c r="B3527" s="30">
        <v>1</v>
      </c>
      <c r="C3527" s="30" t="s">
        <v>589</v>
      </c>
      <c r="D3527" s="30" t="s">
        <v>66</v>
      </c>
      <c r="E3527" s="30">
        <v>66</v>
      </c>
      <c r="F3527" s="30">
        <v>0.50072525070759999</v>
      </c>
      <c r="G3527" s="30">
        <v>0.50826103409019996</v>
      </c>
      <c r="H3527" s="30">
        <v>0.51824976394480005</v>
      </c>
      <c r="I3527" s="30">
        <v>0.52237917116239996</v>
      </c>
      <c r="J3527" s="30">
        <v>0.53506939370359996</v>
      </c>
      <c r="K3527" s="30">
        <v>0.53582899171039999</v>
      </c>
      <c r="L3527" s="30">
        <v>0.54389316839919999</v>
      </c>
      <c r="M3527" s="30">
        <v>0.54518755336180003</v>
      </c>
      <c r="N3527" s="30">
        <v>0.55617413076300004</v>
      </c>
      <c r="O3527" s="30">
        <v>0.57180074922900004</v>
      </c>
      <c r="P3527" s="30">
        <v>0.57795065211300001</v>
      </c>
      <c r="Q3527" s="30">
        <v>0.57030685514379997</v>
      </c>
      <c r="R3527" s="30">
        <v>0.57680496751139998</v>
      </c>
      <c r="S3527" s="30">
        <v>0.58214510745600001</v>
      </c>
      <c r="T3527" s="30">
        <v>0.58691275808080001</v>
      </c>
      <c r="U3527" s="30">
        <v>0.58025820992779997</v>
      </c>
      <c r="V3527" s="30">
        <v>0.58823196191380001</v>
      </c>
      <c r="W3527" s="30">
        <v>0.586302443472</v>
      </c>
      <c r="X3527" s="30">
        <v>0.57948675205739997</v>
      </c>
      <c r="Y3527" s="30">
        <v>0.57684640432199996</v>
      </c>
      <c r="Z3527" s="30">
        <v>0.58369163945659996</v>
      </c>
      <c r="AA3527" s="30">
        <v>0.5865742797872</v>
      </c>
      <c r="AB3527" s="30">
        <v>0.60713539216440005</v>
      </c>
      <c r="AC3527" s="30">
        <v>0.6052019806208</v>
      </c>
      <c r="AD3527" s="30">
        <v>0.60649656670359997</v>
      </c>
      <c r="AE3527" s="30">
        <v>0.60610073622399996</v>
      </c>
      <c r="AF3527" s="30">
        <v>0.61620580039140005</v>
      </c>
      <c r="AG3527" s="30">
        <v>0.62527570329979998</v>
      </c>
      <c r="AH3527" s="30">
        <v>0.62975515648559999</v>
      </c>
      <c r="AI3527" s="30">
        <v>0.62418200476840002</v>
      </c>
      <c r="AJ3527" s="30">
        <v>0.62338940886399996</v>
      </c>
      <c r="AK3527" s="30">
        <v>0</v>
      </c>
      <c r="AL3527" s="30">
        <v>0</v>
      </c>
    </row>
    <row r="3528" spans="1:38" x14ac:dyDescent="0.25">
      <c r="A3528" s="30" t="s">
        <v>588</v>
      </c>
      <c r="B3528" s="30">
        <v>1</v>
      </c>
      <c r="C3528" s="30" t="s">
        <v>589</v>
      </c>
      <c r="D3528" s="30" t="s">
        <v>68</v>
      </c>
      <c r="E3528" s="30">
        <v>66</v>
      </c>
      <c r="F3528" s="30">
        <v>9.7895884133400002E-2</v>
      </c>
      <c r="G3528" s="30">
        <v>0.1008806592258</v>
      </c>
      <c r="H3528" s="30">
        <v>0.10471517890440001</v>
      </c>
      <c r="I3528" s="30">
        <v>0.1072817896986</v>
      </c>
      <c r="J3528" s="30">
        <v>0.111984887921</v>
      </c>
      <c r="K3528" s="30">
        <v>0.1135438472666</v>
      </c>
      <c r="L3528" s="30">
        <v>0.1164077506088</v>
      </c>
      <c r="M3528" s="30">
        <v>0.1169453816766</v>
      </c>
      <c r="N3528" s="30">
        <v>0.11961248471619999</v>
      </c>
      <c r="O3528" s="30">
        <v>0.1229764540508</v>
      </c>
      <c r="P3528" s="30">
        <v>0.124151469064</v>
      </c>
      <c r="Q3528" s="30">
        <v>0.1223043230074</v>
      </c>
      <c r="R3528" s="30">
        <v>0.12438540597760001</v>
      </c>
      <c r="S3528" s="30">
        <v>0.1263053151114</v>
      </c>
      <c r="T3528" s="30">
        <v>0.1285112115672</v>
      </c>
      <c r="U3528" s="30">
        <v>0.1287257778848</v>
      </c>
      <c r="V3528" s="30">
        <v>0.13218909615800001</v>
      </c>
      <c r="W3528" s="30">
        <v>0.13338440780220001</v>
      </c>
      <c r="X3528" s="30">
        <v>0.13234428663119999</v>
      </c>
      <c r="Y3528" s="30">
        <v>0.1326457037972</v>
      </c>
      <c r="Z3528" s="30">
        <v>0.1353653335386</v>
      </c>
      <c r="AA3528" s="30">
        <v>0.1367023615264</v>
      </c>
      <c r="AB3528" s="30">
        <v>0.14098573428819999</v>
      </c>
      <c r="AC3528" s="30">
        <v>0.1411924646064</v>
      </c>
      <c r="AD3528" s="30">
        <v>0.1411806885404</v>
      </c>
      <c r="AE3528" s="30">
        <v>0.14086716762759999</v>
      </c>
      <c r="AF3528" s="30">
        <v>0.14327372527400001</v>
      </c>
      <c r="AG3528" s="30">
        <v>0.14512425354120001</v>
      </c>
      <c r="AH3528" s="30">
        <v>0.14659050222600001</v>
      </c>
      <c r="AI3528" s="30">
        <v>0.14570914556139999</v>
      </c>
      <c r="AJ3528" s="30">
        <v>0.14642110546699999</v>
      </c>
      <c r="AK3528" s="30">
        <v>0</v>
      </c>
      <c r="AL3528" s="30">
        <v>0</v>
      </c>
    </row>
    <row r="3529" spans="1:38" x14ac:dyDescent="0.25">
      <c r="A3529" s="30" t="s">
        <v>588</v>
      </c>
      <c r="B3529" s="30">
        <v>1</v>
      </c>
      <c r="C3529" s="30" t="s">
        <v>589</v>
      </c>
      <c r="D3529" s="30" t="s">
        <v>62</v>
      </c>
      <c r="E3529" s="30">
        <v>66</v>
      </c>
      <c r="F3529" s="30">
        <v>7.8157260964399997E-2</v>
      </c>
      <c r="G3529" s="30">
        <v>8.36735837836E-2</v>
      </c>
      <c r="H3529" s="30">
        <v>8.8211199119399994E-2</v>
      </c>
      <c r="I3529" s="30">
        <v>9.1937034323999994E-2</v>
      </c>
      <c r="J3529" s="30">
        <v>9.9203732616800003E-2</v>
      </c>
      <c r="K3529" s="30">
        <v>0.1037802862418</v>
      </c>
      <c r="L3529" s="30">
        <v>0.1100429477664</v>
      </c>
      <c r="M3529" s="30">
        <v>0.1155374309702</v>
      </c>
      <c r="N3529" s="30">
        <v>0.122865421605</v>
      </c>
      <c r="O3529" s="30">
        <v>0.13083841908480001</v>
      </c>
      <c r="P3529" s="30">
        <v>0.1368032960336</v>
      </c>
      <c r="Q3529" s="30">
        <v>0.13926790932479999</v>
      </c>
      <c r="R3529" s="30">
        <v>0.1449076208916</v>
      </c>
      <c r="S3529" s="30">
        <v>0.15041620751160001</v>
      </c>
      <c r="T3529" s="30">
        <v>0.1574326417986</v>
      </c>
      <c r="U3529" s="30">
        <v>0.16094033373200001</v>
      </c>
      <c r="V3529" s="30">
        <v>0.16887343419699999</v>
      </c>
      <c r="W3529" s="30">
        <v>0.1731392300248</v>
      </c>
      <c r="X3529" s="30">
        <v>0.17354113681380001</v>
      </c>
      <c r="Y3529" s="30">
        <v>0.173659158492</v>
      </c>
      <c r="Z3529" s="30">
        <v>0.17593761821600001</v>
      </c>
      <c r="AA3529" s="30">
        <v>0.17702147923100001</v>
      </c>
      <c r="AB3529" s="30">
        <v>0.18411891221259999</v>
      </c>
      <c r="AC3529" s="30">
        <v>0.186253882791</v>
      </c>
      <c r="AD3529" s="30">
        <v>0.1892224549082</v>
      </c>
      <c r="AE3529" s="30">
        <v>0.19215207264420001</v>
      </c>
      <c r="AF3529" s="30">
        <v>0.19871903636220001</v>
      </c>
      <c r="AG3529" s="30">
        <v>0.20494071832739999</v>
      </c>
      <c r="AH3529" s="30">
        <v>0.210828619075</v>
      </c>
      <c r="AI3529" s="30">
        <v>0.21313250630460001</v>
      </c>
      <c r="AJ3529" s="30">
        <v>0.2169630970916</v>
      </c>
      <c r="AK3529" s="30">
        <v>0</v>
      </c>
      <c r="AL3529" s="30">
        <v>0</v>
      </c>
    </row>
    <row r="3530" spans="1:38" x14ac:dyDescent="0.25">
      <c r="A3530" s="30" t="s">
        <v>588</v>
      </c>
      <c r="B3530" s="30">
        <v>1</v>
      </c>
      <c r="C3530" s="30" t="s">
        <v>589</v>
      </c>
      <c r="D3530" s="30" t="s">
        <v>70</v>
      </c>
      <c r="E3530" s="30">
        <v>66</v>
      </c>
      <c r="F3530" s="30">
        <v>1.1559003441892</v>
      </c>
      <c r="G3530" s="30">
        <v>1.1721250198088</v>
      </c>
      <c r="H3530" s="30">
        <v>1.1926916690856</v>
      </c>
      <c r="I3530" s="30">
        <v>1.1993419834929999</v>
      </c>
      <c r="J3530" s="30">
        <v>1.2235760040100001</v>
      </c>
      <c r="K3530" s="30">
        <v>1.2179276581017999</v>
      </c>
      <c r="L3530" s="30">
        <v>1.2300401406526</v>
      </c>
      <c r="M3530" s="30">
        <v>1.224645351233</v>
      </c>
      <c r="N3530" s="30">
        <v>1.2462411833225999</v>
      </c>
      <c r="O3530" s="30">
        <v>1.2798192679996001</v>
      </c>
      <c r="P3530" s="30">
        <v>1.2906023417074</v>
      </c>
      <c r="Q3530" s="30">
        <v>1.2692959970690001</v>
      </c>
      <c r="R3530" s="30">
        <v>1.2785983864057999</v>
      </c>
      <c r="S3530" s="30">
        <v>1.2854669014196001</v>
      </c>
      <c r="T3530" s="30">
        <v>1.2896603836734</v>
      </c>
      <c r="U3530" s="30">
        <v>1.2694473257304</v>
      </c>
      <c r="V3530" s="30">
        <v>1.2823673055564</v>
      </c>
      <c r="W3530" s="30">
        <v>1.2770393351272</v>
      </c>
      <c r="X3530" s="30">
        <v>1.2598373266981999</v>
      </c>
      <c r="Y3530" s="30">
        <v>1.2519263533589999</v>
      </c>
      <c r="Z3530" s="30">
        <v>1.2662431852688001</v>
      </c>
      <c r="AA3530" s="30">
        <v>1.2756168012246001</v>
      </c>
      <c r="AB3530" s="30">
        <v>1.3164033900987999</v>
      </c>
      <c r="AC3530" s="30">
        <v>1.3196125405065999</v>
      </c>
      <c r="AD3530" s="30">
        <v>1.3225658036187999</v>
      </c>
      <c r="AE3530" s="30">
        <v>1.3201383871643999</v>
      </c>
      <c r="AF3530" s="30">
        <v>1.3399235092104</v>
      </c>
      <c r="AG3530" s="30">
        <v>1.3545200495822001</v>
      </c>
      <c r="AH3530" s="30">
        <v>1.3629634849706</v>
      </c>
      <c r="AI3530" s="30">
        <v>1.3455293076024</v>
      </c>
      <c r="AJ3530" s="30">
        <v>1.3402894753518</v>
      </c>
      <c r="AK3530" s="30">
        <v>0</v>
      </c>
      <c r="AL3530" s="30">
        <v>0</v>
      </c>
    </row>
    <row r="3531" spans="1:38" x14ac:dyDescent="0.25">
      <c r="A3531" s="30" t="s">
        <v>588</v>
      </c>
      <c r="B3531" s="30">
        <v>1</v>
      </c>
      <c r="C3531" s="30" t="s">
        <v>589</v>
      </c>
      <c r="D3531" s="30" t="s">
        <v>77</v>
      </c>
      <c r="E3531" s="30">
        <v>66</v>
      </c>
      <c r="F3531" s="30">
        <v>0.70064730478540005</v>
      </c>
      <c r="G3531" s="30">
        <v>0.71147862749440005</v>
      </c>
      <c r="H3531" s="30">
        <v>0.72450080579459997</v>
      </c>
      <c r="I3531" s="30">
        <v>0.72811547108600005</v>
      </c>
      <c r="J3531" s="30">
        <v>0.74308475966200005</v>
      </c>
      <c r="K3531" s="30">
        <v>0.74047918712600003</v>
      </c>
      <c r="L3531" s="30">
        <v>0.74813293380860002</v>
      </c>
      <c r="M3531" s="30">
        <v>0.74452443392860002</v>
      </c>
      <c r="N3531" s="30">
        <v>0.75591114072760002</v>
      </c>
      <c r="O3531" s="30">
        <v>0.77248506370519998</v>
      </c>
      <c r="P3531" s="30">
        <v>0.77611319871579998</v>
      </c>
      <c r="Q3531" s="30">
        <v>0.76172221805859996</v>
      </c>
      <c r="R3531" s="30">
        <v>0.76651398951859995</v>
      </c>
      <c r="S3531" s="30">
        <v>0.77100268177719999</v>
      </c>
      <c r="T3531" s="30">
        <v>0.77487969729880002</v>
      </c>
      <c r="U3531" s="30">
        <v>0.76518845762580001</v>
      </c>
      <c r="V3531" s="30">
        <v>0.77494296871839996</v>
      </c>
      <c r="W3531" s="30">
        <v>0.77184735154259998</v>
      </c>
      <c r="X3531" s="30">
        <v>0.75972375058200003</v>
      </c>
      <c r="Y3531" s="30">
        <v>0.75213974328980004</v>
      </c>
      <c r="Z3531" s="30">
        <v>0.75802376750440004</v>
      </c>
      <c r="AA3531" s="30">
        <v>0.76034658223380003</v>
      </c>
      <c r="AB3531" s="30">
        <v>0.78204227382540004</v>
      </c>
      <c r="AC3531" s="30">
        <v>0.78375312988000001</v>
      </c>
      <c r="AD3531" s="30">
        <v>0.7864249929928</v>
      </c>
      <c r="AE3531" s="30">
        <v>0.78620757210339998</v>
      </c>
      <c r="AF3531" s="30">
        <v>0.80001732965679995</v>
      </c>
      <c r="AG3531" s="30">
        <v>0.812396677555</v>
      </c>
      <c r="AH3531" s="30">
        <v>0.82061780431760001</v>
      </c>
      <c r="AI3531" s="30">
        <v>0.81462326826319997</v>
      </c>
      <c r="AJ3531" s="30">
        <v>0.81600465375959996</v>
      </c>
      <c r="AK3531" s="30">
        <v>0</v>
      </c>
      <c r="AL3531" s="30">
        <v>0</v>
      </c>
    </row>
    <row r="3532" spans="1:38" x14ac:dyDescent="0.25">
      <c r="A3532" s="30" t="s">
        <v>588</v>
      </c>
      <c r="B3532" s="30">
        <v>1</v>
      </c>
      <c r="C3532" s="30" t="s">
        <v>589</v>
      </c>
      <c r="D3532" s="30" t="s">
        <v>79</v>
      </c>
      <c r="E3532" s="30">
        <v>66</v>
      </c>
      <c r="F3532" s="30">
        <v>0.20731224401760001</v>
      </c>
      <c r="G3532" s="30">
        <v>0.21080754698840001</v>
      </c>
      <c r="H3532" s="30">
        <v>0.21603134219020001</v>
      </c>
      <c r="I3532" s="30">
        <v>0.2177978872928</v>
      </c>
      <c r="J3532" s="30">
        <v>0.22333752196660001</v>
      </c>
      <c r="K3532" s="30">
        <v>0.22337378162320001</v>
      </c>
      <c r="L3532" s="30">
        <v>0.2269781516106</v>
      </c>
      <c r="M3532" s="30">
        <v>0.22743594528979999</v>
      </c>
      <c r="N3532" s="30">
        <v>0.2324121550886</v>
      </c>
      <c r="O3532" s="30">
        <v>0.2391252509738</v>
      </c>
      <c r="P3532" s="30">
        <v>0.24088756537039999</v>
      </c>
      <c r="Q3532" s="30">
        <v>0.23687182769000001</v>
      </c>
      <c r="R3532" s="30">
        <v>0.23956814152399999</v>
      </c>
      <c r="S3532" s="30">
        <v>0.2413691316122</v>
      </c>
      <c r="T3532" s="30">
        <v>0.2435807757132</v>
      </c>
      <c r="U3532" s="30">
        <v>0.24204683990440001</v>
      </c>
      <c r="V3532" s="30">
        <v>0.248013248007</v>
      </c>
      <c r="W3532" s="30">
        <v>0.2494350170628</v>
      </c>
      <c r="X3532" s="30">
        <v>0.24806584602019999</v>
      </c>
      <c r="Y3532" s="30">
        <v>0.24840833375480001</v>
      </c>
      <c r="Z3532" s="30">
        <v>0.25316183668059999</v>
      </c>
      <c r="AA3532" s="30">
        <v>0.2557937142726</v>
      </c>
      <c r="AB3532" s="30">
        <v>0.26501145694779998</v>
      </c>
      <c r="AC3532" s="30">
        <v>0.26727566062000002</v>
      </c>
      <c r="AD3532" s="30">
        <v>0.26946768958619999</v>
      </c>
      <c r="AE3532" s="30">
        <v>0.27109933092319999</v>
      </c>
      <c r="AF3532" s="30">
        <v>0.2767197230308</v>
      </c>
      <c r="AG3532" s="30">
        <v>0.28076147131340001</v>
      </c>
      <c r="AH3532" s="30">
        <v>0.2840387502726</v>
      </c>
      <c r="AI3532" s="30">
        <v>0.28321586481380001</v>
      </c>
      <c r="AJ3532" s="30">
        <v>0.2847355179594</v>
      </c>
      <c r="AK3532" s="30">
        <v>0</v>
      </c>
      <c r="AL3532" s="30">
        <v>0</v>
      </c>
    </row>
    <row r="3533" spans="1:38" x14ac:dyDescent="0.25">
      <c r="A3533" s="30" t="s">
        <v>588</v>
      </c>
      <c r="B3533" s="30">
        <v>1</v>
      </c>
      <c r="C3533" s="30" t="s">
        <v>589</v>
      </c>
      <c r="D3533" s="30" t="s">
        <v>81</v>
      </c>
      <c r="E3533" s="30">
        <v>66</v>
      </c>
      <c r="F3533" s="30">
        <v>0.18501035912739999</v>
      </c>
      <c r="G3533" s="30">
        <v>0.19097094544240001</v>
      </c>
      <c r="H3533" s="30">
        <v>0.1971673604644</v>
      </c>
      <c r="I3533" s="30">
        <v>0.20139182923499999</v>
      </c>
      <c r="J3533" s="30">
        <v>0.20868542462039999</v>
      </c>
      <c r="K3533" s="30">
        <v>0.21121864648140001</v>
      </c>
      <c r="L3533" s="30">
        <v>0.2167055968412</v>
      </c>
      <c r="M3533" s="30">
        <v>0.21880304758060001</v>
      </c>
      <c r="N3533" s="30">
        <v>0.22462884286340001</v>
      </c>
      <c r="O3533" s="30">
        <v>0.2319347997656</v>
      </c>
      <c r="P3533" s="30">
        <v>0.23480028164360001</v>
      </c>
      <c r="Q3533" s="30">
        <v>0.23245843591900001</v>
      </c>
      <c r="R3533" s="30">
        <v>0.23654089171680001</v>
      </c>
      <c r="S3533" s="30">
        <v>0.23959405685560001</v>
      </c>
      <c r="T3533" s="30">
        <v>0.24193877300559999</v>
      </c>
      <c r="U3533" s="30">
        <v>0.2415678725206</v>
      </c>
      <c r="V3533" s="30">
        <v>0.24821952494800001</v>
      </c>
      <c r="W3533" s="30">
        <v>0.25026248230480003</v>
      </c>
      <c r="X3533" s="30">
        <v>0.24886508085799999</v>
      </c>
      <c r="Y3533" s="30">
        <v>0.2485272898716</v>
      </c>
      <c r="Z3533" s="30">
        <v>0.25210625884560001</v>
      </c>
      <c r="AA3533" s="30">
        <v>0.25496047286680001</v>
      </c>
      <c r="AB3533" s="30">
        <v>0.2638655539718</v>
      </c>
      <c r="AC3533" s="30">
        <v>0.26536965640459997</v>
      </c>
      <c r="AD3533" s="30">
        <v>0.26837667871679999</v>
      </c>
      <c r="AE3533" s="30">
        <v>0.2713847978776</v>
      </c>
      <c r="AF3533" s="30">
        <v>0.28078556675900002</v>
      </c>
      <c r="AG3533" s="30">
        <v>0.28816204819219998</v>
      </c>
      <c r="AH3533" s="30">
        <v>0.2931659738088</v>
      </c>
      <c r="AI3533" s="30">
        <v>0.29278895326799997</v>
      </c>
      <c r="AJ3533" s="30">
        <v>0.29537787448780001</v>
      </c>
      <c r="AK3533" s="30">
        <v>0</v>
      </c>
      <c r="AL3533" s="30">
        <v>0</v>
      </c>
    </row>
    <row r="3534" spans="1:38" x14ac:dyDescent="0.25">
      <c r="A3534" s="30" t="s">
        <v>588</v>
      </c>
      <c r="B3534" s="30">
        <v>1</v>
      </c>
      <c r="C3534" s="30" t="s">
        <v>589</v>
      </c>
      <c r="D3534" s="30" t="s">
        <v>83</v>
      </c>
      <c r="E3534" s="30">
        <v>66</v>
      </c>
      <c r="F3534" s="30">
        <v>0.77712722590420003</v>
      </c>
      <c r="G3534" s="30">
        <v>0.7888482024322</v>
      </c>
      <c r="H3534" s="30">
        <v>0.80170926539340004</v>
      </c>
      <c r="I3534" s="30">
        <v>0.80548903037319997</v>
      </c>
      <c r="J3534" s="30">
        <v>0.82158720141679997</v>
      </c>
      <c r="K3534" s="30">
        <v>0.81794866954379997</v>
      </c>
      <c r="L3534" s="30">
        <v>0.82362501580019998</v>
      </c>
      <c r="M3534" s="30">
        <v>0.81793399393779997</v>
      </c>
      <c r="N3534" s="30">
        <v>0.82960452949579999</v>
      </c>
      <c r="O3534" s="30">
        <v>0.84779531932800001</v>
      </c>
      <c r="P3534" s="30">
        <v>0.85075454437719999</v>
      </c>
      <c r="Q3534" s="30">
        <v>0.83401673245539998</v>
      </c>
      <c r="R3534" s="30">
        <v>0.83989701733620004</v>
      </c>
      <c r="S3534" s="30">
        <v>0.84575284359879999</v>
      </c>
      <c r="T3534" s="30">
        <v>0.85137852028939998</v>
      </c>
      <c r="U3534" s="30">
        <v>0.84337779286659997</v>
      </c>
      <c r="V3534" s="30">
        <v>0.85814262096060001</v>
      </c>
      <c r="W3534" s="30">
        <v>0.85742831645060003</v>
      </c>
      <c r="X3534" s="30">
        <v>0.84706134216920004</v>
      </c>
      <c r="Y3534" s="30">
        <v>0.84158493442360005</v>
      </c>
      <c r="Z3534" s="30">
        <v>0.85413500011480004</v>
      </c>
      <c r="AA3534" s="30">
        <v>0.85701210926740001</v>
      </c>
      <c r="AB3534" s="30">
        <v>0.87756401743779999</v>
      </c>
      <c r="AC3534" s="30">
        <v>0.88157005918160003</v>
      </c>
      <c r="AD3534" s="30">
        <v>0.88347006799460004</v>
      </c>
      <c r="AE3534" s="30">
        <v>0.88249710538500004</v>
      </c>
      <c r="AF3534" s="30">
        <v>0.89672300316099995</v>
      </c>
      <c r="AG3534" s="30">
        <v>0.90823533820739999</v>
      </c>
      <c r="AH3534" s="30">
        <v>0.91808435740740002</v>
      </c>
      <c r="AI3534" s="30">
        <v>0.90957768922019999</v>
      </c>
      <c r="AJ3534" s="30">
        <v>0.90818218502019998</v>
      </c>
      <c r="AK3534" s="30">
        <v>0</v>
      </c>
      <c r="AL3534" s="30">
        <v>0</v>
      </c>
    </row>
    <row r="3535" spans="1:38" x14ac:dyDescent="0.25">
      <c r="A3535" s="30" t="s">
        <v>588</v>
      </c>
      <c r="B3535" s="30">
        <v>1</v>
      </c>
      <c r="C3535" s="30" t="s">
        <v>589</v>
      </c>
      <c r="D3535" s="30" t="s">
        <v>453</v>
      </c>
      <c r="E3535" s="30">
        <v>66</v>
      </c>
      <c r="F3535" s="30">
        <v>0.2254589299094</v>
      </c>
      <c r="G3535" s="30">
        <v>0.228818874605</v>
      </c>
      <c r="H3535" s="30">
        <v>0.23281666741080001</v>
      </c>
      <c r="I3535" s="30">
        <v>0.23412119504180001</v>
      </c>
      <c r="J3535" s="30">
        <v>0.23957387254080001</v>
      </c>
      <c r="K3535" s="30">
        <v>0.23944539377439999</v>
      </c>
      <c r="L3535" s="30">
        <v>0.2429536967866</v>
      </c>
      <c r="M3535" s="30">
        <v>0.242990852112</v>
      </c>
      <c r="N3535" s="30">
        <v>0.24814275678059999</v>
      </c>
      <c r="O3535" s="30">
        <v>0.25542743767479997</v>
      </c>
      <c r="P3535" s="30">
        <v>0.2579273857796</v>
      </c>
      <c r="Q3535" s="30">
        <v>0.25315566596479999</v>
      </c>
      <c r="R3535" s="30">
        <v>0.25460316240359998</v>
      </c>
      <c r="S3535" s="30">
        <v>0.25563341271200002</v>
      </c>
      <c r="T3535" s="30">
        <v>0.25656561407700001</v>
      </c>
      <c r="U3535" s="30">
        <v>0.25266858195500003</v>
      </c>
      <c r="V3535" s="30">
        <v>0.25454099158740001</v>
      </c>
      <c r="W3535" s="30">
        <v>0.2516375225468</v>
      </c>
      <c r="X3535" s="30">
        <v>0.245786371487</v>
      </c>
      <c r="Y3535" s="30">
        <v>0.24180234368860001</v>
      </c>
      <c r="Z3535" s="30">
        <v>0.242143282598</v>
      </c>
      <c r="AA3535" s="30">
        <v>0.2398998005346</v>
      </c>
      <c r="AB3535" s="30">
        <v>0.24369816211500001</v>
      </c>
      <c r="AC3535" s="30">
        <v>0.2408919353914</v>
      </c>
      <c r="AD3535" s="30">
        <v>0.23719472558999999</v>
      </c>
      <c r="AE3535" s="30">
        <v>0.23258401249319999</v>
      </c>
      <c r="AF3535" s="30">
        <v>0.2318088775114</v>
      </c>
      <c r="AG3535" s="30">
        <v>0.229238871037</v>
      </c>
      <c r="AH3535" s="30">
        <v>0.2220950646066</v>
      </c>
      <c r="AI3535" s="30">
        <v>0.22019837146080001</v>
      </c>
      <c r="AJ3535" s="30">
        <v>0.21840328254739999</v>
      </c>
      <c r="AK3535" s="30">
        <v>0</v>
      </c>
      <c r="AL3535" s="30">
        <v>0</v>
      </c>
    </row>
    <row r="3536" spans="1:38" x14ac:dyDescent="0.25">
      <c r="A3536" s="30" t="s">
        <v>588</v>
      </c>
      <c r="B3536" s="30">
        <v>1</v>
      </c>
      <c r="C3536" s="30" t="s">
        <v>589</v>
      </c>
      <c r="D3536" s="30" t="s">
        <v>85</v>
      </c>
      <c r="E3536" s="30">
        <v>66</v>
      </c>
      <c r="F3536" s="30">
        <v>6.4720123087799994E-2</v>
      </c>
      <c r="G3536" s="30">
        <v>6.5578394765199999E-2</v>
      </c>
      <c r="H3536" s="30">
        <v>6.6420586779800006E-2</v>
      </c>
      <c r="I3536" s="30">
        <v>6.6504806586200005E-2</v>
      </c>
      <c r="J3536" s="30">
        <v>6.7631889759599995E-2</v>
      </c>
      <c r="K3536" s="30">
        <v>6.7170571366199999E-2</v>
      </c>
      <c r="L3536" s="30">
        <v>6.7888599594799995E-2</v>
      </c>
      <c r="M3536" s="30">
        <v>6.7645147928600005E-2</v>
      </c>
      <c r="N3536" s="30">
        <v>6.8867126192200007E-2</v>
      </c>
      <c r="O3536" s="30">
        <v>7.08961839052E-2</v>
      </c>
      <c r="P3536" s="30">
        <v>7.1733956252000006E-2</v>
      </c>
      <c r="Q3536" s="30">
        <v>7.0740639050399998E-2</v>
      </c>
      <c r="R3536" s="30">
        <v>7.16618838792E-2</v>
      </c>
      <c r="S3536" s="30">
        <v>7.2267378278400005E-2</v>
      </c>
      <c r="T3536" s="30">
        <v>7.2750112292799998E-2</v>
      </c>
      <c r="U3536" s="30">
        <v>7.1316954004799996E-2</v>
      </c>
      <c r="V3536" s="30">
        <v>7.1810614159400002E-2</v>
      </c>
      <c r="W3536" s="30">
        <v>7.1019611780199998E-2</v>
      </c>
      <c r="X3536" s="30">
        <v>6.9628977526000002E-2</v>
      </c>
      <c r="Y3536" s="30">
        <v>6.8738774016200002E-2</v>
      </c>
      <c r="Z3536" s="30">
        <v>6.9200634829199997E-2</v>
      </c>
      <c r="AA3536" s="30">
        <v>6.9328243912400001E-2</v>
      </c>
      <c r="AB3536" s="30">
        <v>7.1315465375600004E-2</v>
      </c>
      <c r="AC3536" s="30">
        <v>7.1337492164799995E-2</v>
      </c>
      <c r="AD3536" s="30">
        <v>7.1447630163600007E-2</v>
      </c>
      <c r="AE3536" s="30">
        <v>7.1321690118800005E-2</v>
      </c>
      <c r="AF3536" s="30">
        <v>7.2516190487800003E-2</v>
      </c>
      <c r="AG3536" s="30">
        <v>7.3360647451400002E-2</v>
      </c>
      <c r="AH3536" s="30">
        <v>7.4185602520199997E-2</v>
      </c>
      <c r="AI3536" s="30">
        <v>7.3401609399000006E-2</v>
      </c>
      <c r="AJ3536" s="30">
        <v>7.3601955245999995E-2</v>
      </c>
      <c r="AK3536" s="30">
        <v>0</v>
      </c>
      <c r="AL3536" s="30">
        <v>0</v>
      </c>
    </row>
    <row r="3537" spans="1:38" x14ac:dyDescent="0.25">
      <c r="A3537" s="30" t="s">
        <v>588</v>
      </c>
      <c r="B3537" s="30">
        <v>1</v>
      </c>
      <c r="C3537" s="30" t="s">
        <v>589</v>
      </c>
      <c r="D3537" s="30" t="s">
        <v>87</v>
      </c>
      <c r="E3537" s="30">
        <v>66</v>
      </c>
      <c r="F3537" s="30">
        <v>0.23007934657160001</v>
      </c>
      <c r="G3537" s="30">
        <v>0.23657809633140001</v>
      </c>
      <c r="H3537" s="30">
        <v>0.24253749893080001</v>
      </c>
      <c r="I3537" s="30">
        <v>0.245150229695</v>
      </c>
      <c r="J3537" s="30">
        <v>0.25209546170960001</v>
      </c>
      <c r="K3537" s="30">
        <v>0.25319790004460002</v>
      </c>
      <c r="L3537" s="30">
        <v>0.25799086588859999</v>
      </c>
      <c r="M3537" s="30">
        <v>0.26038484927599997</v>
      </c>
      <c r="N3537" s="30">
        <v>0.26740525900220002</v>
      </c>
      <c r="O3537" s="30">
        <v>0.27655575511660002</v>
      </c>
      <c r="P3537" s="30">
        <v>0.28038751001079998</v>
      </c>
      <c r="Q3537" s="30">
        <v>0.27730744056779999</v>
      </c>
      <c r="R3537" s="30">
        <v>0.28150257398</v>
      </c>
      <c r="S3537" s="30">
        <v>0.28525744353319998</v>
      </c>
      <c r="T3537" s="30">
        <v>0.29042823180619998</v>
      </c>
      <c r="U3537" s="30">
        <v>0.29065611771060001</v>
      </c>
      <c r="V3537" s="30">
        <v>0.29994184875800001</v>
      </c>
      <c r="W3537" s="30">
        <v>0.30414734321300002</v>
      </c>
      <c r="X3537" s="30">
        <v>0.30444331135960001</v>
      </c>
      <c r="Y3537" s="30">
        <v>0.30455230253519999</v>
      </c>
      <c r="Z3537" s="30">
        <v>0.30981603557780002</v>
      </c>
      <c r="AA3537" s="30">
        <v>0.31299268497319999</v>
      </c>
      <c r="AB3537" s="30">
        <v>0.32463660433340003</v>
      </c>
      <c r="AC3537" s="30">
        <v>0.3277192670022</v>
      </c>
      <c r="AD3537" s="30">
        <v>0.3321581213534</v>
      </c>
      <c r="AE3537" s="30">
        <v>0.33628242409920001</v>
      </c>
      <c r="AF3537" s="30">
        <v>0.34622789186339997</v>
      </c>
      <c r="AG3537" s="30">
        <v>0.35522118168360001</v>
      </c>
      <c r="AH3537" s="30">
        <v>0.36283106491180001</v>
      </c>
      <c r="AI3537" s="30">
        <v>0.36444764878559999</v>
      </c>
      <c r="AJ3537" s="30">
        <v>0.36965130639900001</v>
      </c>
      <c r="AK3537" s="30">
        <v>0</v>
      </c>
      <c r="AL3537" s="30">
        <v>0</v>
      </c>
    </row>
    <row r="3538" spans="1:38" x14ac:dyDescent="0.25">
      <c r="A3538" s="30" t="s">
        <v>588</v>
      </c>
      <c r="B3538" s="30">
        <v>1</v>
      </c>
      <c r="C3538" s="30" t="s">
        <v>589</v>
      </c>
      <c r="D3538" s="30" t="s">
        <v>89</v>
      </c>
      <c r="E3538" s="30">
        <v>66</v>
      </c>
      <c r="F3538" s="30">
        <v>4.6397212333200002E-2</v>
      </c>
      <c r="G3538" s="30">
        <v>4.7243326295999997E-2</v>
      </c>
      <c r="H3538" s="30">
        <v>4.83947808332E-2</v>
      </c>
      <c r="I3538" s="30">
        <v>4.8950290857999998E-2</v>
      </c>
      <c r="J3538" s="30">
        <v>5.0355785895399997E-2</v>
      </c>
      <c r="K3538" s="30">
        <v>5.04901181864E-2</v>
      </c>
      <c r="L3538" s="30">
        <v>5.1102310284600001E-2</v>
      </c>
      <c r="M3538" s="30">
        <v>5.0844825738799997E-2</v>
      </c>
      <c r="N3538" s="30">
        <v>5.1626816210600002E-2</v>
      </c>
      <c r="O3538" s="30">
        <v>5.2983442496200003E-2</v>
      </c>
      <c r="P3538" s="30">
        <v>5.3471740677200001E-2</v>
      </c>
      <c r="Q3538" s="30">
        <v>5.2550903631599998E-2</v>
      </c>
      <c r="R3538" s="30">
        <v>5.2986795949799999E-2</v>
      </c>
      <c r="S3538" s="30">
        <v>5.3394813884399997E-2</v>
      </c>
      <c r="T3538" s="30">
        <v>5.3980527758800002E-2</v>
      </c>
      <c r="U3538" s="30">
        <v>5.3629609097599999E-2</v>
      </c>
      <c r="V3538" s="30">
        <v>5.4802946638999997E-2</v>
      </c>
      <c r="W3538" s="30">
        <v>5.51346117288E-2</v>
      </c>
      <c r="X3538" s="30">
        <v>5.4768342342600002E-2</v>
      </c>
      <c r="Y3538" s="30">
        <v>5.4644519498399997E-2</v>
      </c>
      <c r="Z3538" s="30">
        <v>5.5589016194400001E-2</v>
      </c>
      <c r="AA3538" s="30">
        <v>5.62072233034E-2</v>
      </c>
      <c r="AB3538" s="30">
        <v>5.8396434173E-2</v>
      </c>
      <c r="AC3538" s="30">
        <v>5.89782975894E-2</v>
      </c>
      <c r="AD3538" s="30">
        <v>5.9415534483599999E-2</v>
      </c>
      <c r="AE3538" s="30">
        <v>5.9674652248199997E-2</v>
      </c>
      <c r="AF3538" s="30">
        <v>6.1304844500600003E-2</v>
      </c>
      <c r="AG3538" s="30">
        <v>6.2842764122400002E-2</v>
      </c>
      <c r="AH3538" s="30">
        <v>6.3831874457999996E-2</v>
      </c>
      <c r="AI3538" s="30">
        <v>6.3887769155799995E-2</v>
      </c>
      <c r="AJ3538" s="30">
        <v>6.4450121767199997E-2</v>
      </c>
      <c r="AK3538" s="30">
        <v>0</v>
      </c>
      <c r="AL3538" s="30">
        <v>0</v>
      </c>
    </row>
    <row r="3539" spans="1:38" x14ac:dyDescent="0.25">
      <c r="A3539" s="30" t="s">
        <v>588</v>
      </c>
      <c r="B3539" s="30">
        <v>1</v>
      </c>
      <c r="C3539" s="30" t="s">
        <v>589</v>
      </c>
      <c r="D3539" s="30" t="s">
        <v>91</v>
      </c>
      <c r="E3539" s="30">
        <v>66</v>
      </c>
      <c r="F3539" s="30">
        <v>0.31745004774680002</v>
      </c>
      <c r="G3539" s="30">
        <v>0.3248271410336</v>
      </c>
      <c r="H3539" s="30">
        <v>0.33394866439600002</v>
      </c>
      <c r="I3539" s="30">
        <v>0.33928972301499999</v>
      </c>
      <c r="J3539" s="30">
        <v>0.35104154826459999</v>
      </c>
      <c r="K3539" s="30">
        <v>0.35473348272100003</v>
      </c>
      <c r="L3539" s="30">
        <v>0.36308193779120002</v>
      </c>
      <c r="M3539" s="30">
        <v>0.36581952855880001</v>
      </c>
      <c r="N3539" s="30">
        <v>0.37508845020100001</v>
      </c>
      <c r="O3539" s="30">
        <v>0.38738779752579999</v>
      </c>
      <c r="P3539" s="30">
        <v>0.39275613875999998</v>
      </c>
      <c r="Q3539" s="30">
        <v>0.38790608270179999</v>
      </c>
      <c r="R3539" s="30">
        <v>0.39280941755420001</v>
      </c>
      <c r="S3539" s="30">
        <v>0.39761499603959999</v>
      </c>
      <c r="T3539" s="30">
        <v>0.40329867804280001</v>
      </c>
      <c r="U3539" s="30">
        <v>0.40327472516040003</v>
      </c>
      <c r="V3539" s="30">
        <v>0.4145263423908</v>
      </c>
      <c r="W3539" s="30">
        <v>0.41807516654900001</v>
      </c>
      <c r="X3539" s="30">
        <v>0.41564040019280002</v>
      </c>
      <c r="Y3539" s="30">
        <v>0.41457596314560002</v>
      </c>
      <c r="Z3539" s="30">
        <v>0.42074534330960001</v>
      </c>
      <c r="AA3539" s="30">
        <v>0.42469504025639998</v>
      </c>
      <c r="AB3539" s="30">
        <v>0.44020670963280001</v>
      </c>
      <c r="AC3539" s="30">
        <v>0.4428706873378</v>
      </c>
      <c r="AD3539" s="30">
        <v>0.44657893598300002</v>
      </c>
      <c r="AE3539" s="30">
        <v>0.44921013258539999</v>
      </c>
      <c r="AF3539" s="30">
        <v>0.46032269091700001</v>
      </c>
      <c r="AG3539" s="30">
        <v>0.47073045305439998</v>
      </c>
      <c r="AH3539" s="30">
        <v>0.47918207977740002</v>
      </c>
      <c r="AI3539" s="30">
        <v>0.47880027150900001</v>
      </c>
      <c r="AJ3539" s="30">
        <v>0.48401071213879998</v>
      </c>
      <c r="AK3539" s="30">
        <v>0</v>
      </c>
      <c r="AL3539" s="30">
        <v>0</v>
      </c>
    </row>
    <row r="3540" spans="1:38" x14ac:dyDescent="0.25">
      <c r="A3540" s="30" t="s">
        <v>588</v>
      </c>
      <c r="B3540" s="30">
        <v>1</v>
      </c>
      <c r="C3540" s="30" t="s">
        <v>589</v>
      </c>
      <c r="D3540" s="30" t="s">
        <v>93</v>
      </c>
      <c r="E3540" s="30">
        <v>66</v>
      </c>
      <c r="F3540" s="30">
        <v>1.1368268385144</v>
      </c>
      <c r="G3540" s="30">
        <v>1.1680429039992</v>
      </c>
      <c r="H3540" s="30">
        <v>1.2044331681584</v>
      </c>
      <c r="I3540" s="30">
        <v>1.2309045969326</v>
      </c>
      <c r="J3540" s="30">
        <v>1.2769460841328</v>
      </c>
      <c r="K3540" s="30">
        <v>1.2944975323086001</v>
      </c>
      <c r="L3540" s="30">
        <v>1.3291411892042</v>
      </c>
      <c r="M3540" s="30">
        <v>1.3458043251867999</v>
      </c>
      <c r="N3540" s="30">
        <v>1.3901833158618</v>
      </c>
      <c r="O3540" s="30">
        <v>1.4448547480680001</v>
      </c>
      <c r="P3540" s="30">
        <v>1.474824107875</v>
      </c>
      <c r="Q3540" s="30">
        <v>1.4706833036474001</v>
      </c>
      <c r="R3540" s="30">
        <v>1.5019487326534</v>
      </c>
      <c r="S3540" s="30">
        <v>1.5301344680540001</v>
      </c>
      <c r="T3540" s="30">
        <v>1.5606115399374001</v>
      </c>
      <c r="U3540" s="30">
        <v>1.5645065792738</v>
      </c>
      <c r="V3540" s="30">
        <v>1.6207267501110001</v>
      </c>
      <c r="W3540" s="30">
        <v>1.6437707483944</v>
      </c>
      <c r="X3540" s="30">
        <v>1.6453654905966</v>
      </c>
      <c r="Y3540" s="30">
        <v>1.6573617457868</v>
      </c>
      <c r="Z3540" s="30">
        <v>1.6961439246173999</v>
      </c>
      <c r="AA3540" s="30">
        <v>1.7255211269258</v>
      </c>
      <c r="AB3540" s="30">
        <v>1.8018745872746</v>
      </c>
      <c r="AC3540" s="30">
        <v>1.8304125706548</v>
      </c>
      <c r="AD3540" s="30">
        <v>1.86503046998</v>
      </c>
      <c r="AE3540" s="30">
        <v>1.8961791826372001</v>
      </c>
      <c r="AF3540" s="30">
        <v>1.9573406540631999</v>
      </c>
      <c r="AG3540" s="30">
        <v>2.0097488838772</v>
      </c>
      <c r="AH3540" s="30">
        <v>2.0522310564252</v>
      </c>
      <c r="AI3540" s="30">
        <v>2.0598615316619999</v>
      </c>
      <c r="AJ3540" s="30">
        <v>2.0858105282922001</v>
      </c>
      <c r="AK3540" s="30">
        <v>0</v>
      </c>
      <c r="AL3540" s="30">
        <v>0</v>
      </c>
    </row>
    <row r="3541" spans="1:38" x14ac:dyDescent="0.25">
      <c r="A3541" s="30" t="s">
        <v>588</v>
      </c>
      <c r="B3541" s="30">
        <v>1</v>
      </c>
      <c r="C3541" s="30" t="s">
        <v>589</v>
      </c>
      <c r="D3541" s="30" t="s">
        <v>454</v>
      </c>
      <c r="E3541" s="30">
        <v>66</v>
      </c>
      <c r="F3541" s="30">
        <v>0</v>
      </c>
      <c r="G3541" s="30">
        <v>0</v>
      </c>
      <c r="H3541" s="30">
        <v>0</v>
      </c>
      <c r="I3541" s="30">
        <v>0</v>
      </c>
      <c r="J3541" s="30">
        <v>0</v>
      </c>
      <c r="K3541" s="30">
        <v>0</v>
      </c>
      <c r="L3541" s="30">
        <v>0</v>
      </c>
      <c r="M3541" s="30">
        <v>0</v>
      </c>
      <c r="N3541" s="30">
        <v>0</v>
      </c>
      <c r="O3541" s="30">
        <v>0</v>
      </c>
      <c r="P3541" s="30">
        <v>0</v>
      </c>
      <c r="Q3541" s="30">
        <v>0</v>
      </c>
      <c r="R3541" s="30">
        <v>0</v>
      </c>
      <c r="S3541" s="30">
        <v>0</v>
      </c>
      <c r="T3541" s="30">
        <v>0</v>
      </c>
      <c r="U3541" s="30">
        <v>0</v>
      </c>
      <c r="V3541" s="30">
        <v>0</v>
      </c>
      <c r="W3541" s="30">
        <v>0</v>
      </c>
      <c r="X3541" s="30">
        <v>0</v>
      </c>
      <c r="Y3541" s="30">
        <v>0</v>
      </c>
      <c r="Z3541" s="30">
        <v>0</v>
      </c>
      <c r="AA3541" s="30">
        <v>0</v>
      </c>
      <c r="AB3541" s="30">
        <v>0</v>
      </c>
      <c r="AC3541" s="30">
        <v>0</v>
      </c>
      <c r="AD3541" s="30">
        <v>0</v>
      </c>
      <c r="AE3541" s="30">
        <v>0</v>
      </c>
      <c r="AF3541" s="30">
        <v>0</v>
      </c>
      <c r="AG3541" s="30">
        <v>0</v>
      </c>
      <c r="AH3541" s="30">
        <v>0</v>
      </c>
      <c r="AI3541" s="30">
        <v>0</v>
      </c>
      <c r="AJ3541" s="30">
        <v>0</v>
      </c>
      <c r="AK3541" s="30">
        <v>0</v>
      </c>
      <c r="AL3541" s="30">
        <v>0</v>
      </c>
    </row>
    <row r="3542" spans="1:38" x14ac:dyDescent="0.25">
      <c r="A3542" s="30" t="s">
        <v>588</v>
      </c>
      <c r="B3542" s="30">
        <v>1</v>
      </c>
      <c r="C3542" s="30" t="s">
        <v>589</v>
      </c>
      <c r="D3542" s="30" t="s">
        <v>95</v>
      </c>
      <c r="E3542" s="30">
        <v>66</v>
      </c>
      <c r="F3542" s="30">
        <v>0.1125864552166</v>
      </c>
      <c r="G3542" s="30">
        <v>0.1166608012126</v>
      </c>
      <c r="H3542" s="30">
        <v>0.1216610712632</v>
      </c>
      <c r="I3542" s="30">
        <v>0.12550430765039999</v>
      </c>
      <c r="J3542" s="30">
        <v>0.13163607151279999</v>
      </c>
      <c r="K3542" s="30">
        <v>0.13409591561199999</v>
      </c>
      <c r="L3542" s="30">
        <v>0.13856579170360001</v>
      </c>
      <c r="M3542" s="30">
        <v>0.14087828132899999</v>
      </c>
      <c r="N3542" s="30">
        <v>0.14567001243979999</v>
      </c>
      <c r="O3542" s="30">
        <v>0.151154552814</v>
      </c>
      <c r="P3542" s="30">
        <v>0.15430960969560001</v>
      </c>
      <c r="Q3542" s="30">
        <v>0.1537318445242</v>
      </c>
      <c r="R3542" s="30">
        <v>0.15718005592580001</v>
      </c>
      <c r="S3542" s="30">
        <v>0.16006957376860001</v>
      </c>
      <c r="T3542" s="30">
        <v>0.16339734635440001</v>
      </c>
      <c r="U3542" s="30">
        <v>0.16496407274220001</v>
      </c>
      <c r="V3542" s="30">
        <v>0.17139176931899999</v>
      </c>
      <c r="W3542" s="30">
        <v>0.17525277681699999</v>
      </c>
      <c r="X3542" s="30">
        <v>0.17652849532779999</v>
      </c>
      <c r="Y3542" s="30">
        <v>0.17851091642819999</v>
      </c>
      <c r="Z3542" s="30">
        <v>0.18301830175</v>
      </c>
      <c r="AA3542" s="30">
        <v>0.18599839365320001</v>
      </c>
      <c r="AB3542" s="30">
        <v>0.19388716590300001</v>
      </c>
      <c r="AC3542" s="30">
        <v>0.19691024180300001</v>
      </c>
      <c r="AD3542" s="30">
        <v>0.19978872053380001</v>
      </c>
      <c r="AE3542" s="30">
        <v>0.20240299157059999</v>
      </c>
      <c r="AF3542" s="30">
        <v>0.20973929619680001</v>
      </c>
      <c r="AG3542" s="30">
        <v>0.21670491442119999</v>
      </c>
      <c r="AH3542" s="30">
        <v>0.2222351541682</v>
      </c>
      <c r="AI3542" s="30">
        <v>0.22373896098500001</v>
      </c>
      <c r="AJ3542" s="30">
        <v>0.22735917610920001</v>
      </c>
      <c r="AK3542" s="30">
        <v>0</v>
      </c>
      <c r="AL3542" s="30">
        <v>0</v>
      </c>
    </row>
    <row r="3543" spans="1:38" x14ac:dyDescent="0.25">
      <c r="A3543" s="30" t="s">
        <v>588</v>
      </c>
      <c r="B3543" s="30">
        <v>1</v>
      </c>
      <c r="C3543" s="30" t="s">
        <v>589</v>
      </c>
      <c r="D3543" s="30" t="s">
        <v>99</v>
      </c>
      <c r="E3543" s="30">
        <v>66</v>
      </c>
      <c r="F3543" s="30">
        <v>0.40978962690760001</v>
      </c>
      <c r="G3543" s="30">
        <v>0.41879748597760003</v>
      </c>
      <c r="H3543" s="30">
        <v>0.43091718400239998</v>
      </c>
      <c r="I3543" s="30">
        <v>0.43674570124700002</v>
      </c>
      <c r="J3543" s="30">
        <v>0.4496607241708</v>
      </c>
      <c r="K3543" s="30">
        <v>0.45168295270719999</v>
      </c>
      <c r="L3543" s="30">
        <v>0.45980713318600003</v>
      </c>
      <c r="M3543" s="30">
        <v>0.46191510487499998</v>
      </c>
      <c r="N3543" s="30">
        <v>0.4720433326122</v>
      </c>
      <c r="O3543" s="30">
        <v>0.48815668806700002</v>
      </c>
      <c r="P3543" s="30">
        <v>0.49605211677260003</v>
      </c>
      <c r="Q3543" s="30">
        <v>0.4918326206386</v>
      </c>
      <c r="R3543" s="30">
        <v>0.50005346939700002</v>
      </c>
      <c r="S3543" s="30">
        <v>0.50699814313839997</v>
      </c>
      <c r="T3543" s="30">
        <v>0.51621742254000003</v>
      </c>
      <c r="U3543" s="30">
        <v>0.51639814717300003</v>
      </c>
      <c r="V3543" s="30">
        <v>0.52899500473479999</v>
      </c>
      <c r="W3543" s="30">
        <v>0.53144416329900002</v>
      </c>
      <c r="X3543" s="30">
        <v>0.52775686771920005</v>
      </c>
      <c r="Y3543" s="30">
        <v>0.52711803483819997</v>
      </c>
      <c r="Z3543" s="30">
        <v>0.53780042572959996</v>
      </c>
      <c r="AA3543" s="30">
        <v>0.54414364610080002</v>
      </c>
      <c r="AB3543" s="30">
        <v>0.56341909201200002</v>
      </c>
      <c r="AC3543" s="30">
        <v>0.56773355916659995</v>
      </c>
      <c r="AD3543" s="30">
        <v>0.5723553880508</v>
      </c>
      <c r="AE3543" s="30">
        <v>0.574876744863</v>
      </c>
      <c r="AF3543" s="30">
        <v>0.58748692564719995</v>
      </c>
      <c r="AG3543" s="30">
        <v>0.59896804733919995</v>
      </c>
      <c r="AH3543" s="30">
        <v>0.60695189467120003</v>
      </c>
      <c r="AI3543" s="30">
        <v>0.60516126017240002</v>
      </c>
      <c r="AJ3543" s="30">
        <v>0.60868094431120001</v>
      </c>
      <c r="AK3543" s="30">
        <v>0</v>
      </c>
      <c r="AL3543" s="30">
        <v>0</v>
      </c>
    </row>
    <row r="3544" spans="1:38" x14ac:dyDescent="0.25">
      <c r="A3544" s="30" t="s">
        <v>588</v>
      </c>
      <c r="B3544" s="30">
        <v>1</v>
      </c>
      <c r="C3544" s="30" t="s">
        <v>589</v>
      </c>
      <c r="D3544" s="30" t="s">
        <v>455</v>
      </c>
      <c r="E3544" s="30">
        <v>66</v>
      </c>
      <c r="F3544" s="30">
        <v>6.6445836289999996E-3</v>
      </c>
      <c r="G3544" s="30">
        <v>6.7543653091999998E-3</v>
      </c>
      <c r="H3544" s="30">
        <v>6.8847791088E-3</v>
      </c>
      <c r="I3544" s="30">
        <v>6.9306728372E-3</v>
      </c>
      <c r="J3544" s="30">
        <v>7.0885714449999996E-3</v>
      </c>
      <c r="K3544" s="30">
        <v>7.0629694305999998E-3</v>
      </c>
      <c r="L3544" s="30">
        <v>7.1272564640000001E-3</v>
      </c>
      <c r="M3544" s="30">
        <v>7.0860337366E-3</v>
      </c>
      <c r="N3544" s="30">
        <v>7.1855903215999996E-3</v>
      </c>
      <c r="O3544" s="30">
        <v>7.3342452376000001E-3</v>
      </c>
      <c r="P3544" s="30">
        <v>7.3536215552E-3</v>
      </c>
      <c r="Q3544" s="30">
        <v>7.1959729396000004E-3</v>
      </c>
      <c r="R3544" s="30">
        <v>7.2251294085999996E-3</v>
      </c>
      <c r="S3544" s="30">
        <v>7.2495595379999996E-3</v>
      </c>
      <c r="T3544" s="30">
        <v>7.2718926116000001E-3</v>
      </c>
      <c r="U3544" s="30">
        <v>7.1709159374000004E-3</v>
      </c>
      <c r="V3544" s="30">
        <v>7.2490936745999998E-3</v>
      </c>
      <c r="W3544" s="30">
        <v>7.2063680438000004E-3</v>
      </c>
      <c r="X3544" s="30">
        <v>7.0841410789999996E-3</v>
      </c>
      <c r="Y3544" s="30">
        <v>7.0078791540000001E-3</v>
      </c>
      <c r="Z3544" s="30">
        <v>7.0503139665999996E-3</v>
      </c>
      <c r="AA3544" s="30">
        <v>7.0618760387999996E-3</v>
      </c>
      <c r="AB3544" s="30">
        <v>7.2541763030000003E-3</v>
      </c>
      <c r="AC3544" s="30">
        <v>7.2434310785999996E-3</v>
      </c>
      <c r="AD3544" s="30">
        <v>7.2390250294000003E-3</v>
      </c>
      <c r="AE3544" s="30">
        <v>7.2129040479999998E-3</v>
      </c>
      <c r="AF3544" s="30">
        <v>7.3159855855999996E-3</v>
      </c>
      <c r="AG3544" s="30">
        <v>7.3957518713999998E-3</v>
      </c>
      <c r="AH3544" s="30">
        <v>7.4418521733999998E-3</v>
      </c>
      <c r="AI3544" s="30">
        <v>7.3549241430000004E-3</v>
      </c>
      <c r="AJ3544" s="30">
        <v>7.3477570940000004E-3</v>
      </c>
      <c r="AK3544" s="30">
        <v>0</v>
      </c>
      <c r="AL3544" s="30">
        <v>0</v>
      </c>
    </row>
    <row r="3545" spans="1:38" x14ac:dyDescent="0.25">
      <c r="A3545" s="30" t="s">
        <v>588</v>
      </c>
      <c r="B3545" s="30">
        <v>1</v>
      </c>
      <c r="C3545" s="30" t="s">
        <v>589</v>
      </c>
      <c r="D3545" s="30" t="s">
        <v>97</v>
      </c>
      <c r="E3545" s="30">
        <v>66</v>
      </c>
      <c r="F3545" s="30">
        <v>3.6528931605200002E-2</v>
      </c>
      <c r="G3545" s="30">
        <v>3.7097587274199997E-2</v>
      </c>
      <c r="H3545" s="30">
        <v>3.77824568342E-2</v>
      </c>
      <c r="I3545" s="30">
        <v>3.80704274654E-2</v>
      </c>
      <c r="J3545" s="30">
        <v>3.9096227471599999E-2</v>
      </c>
      <c r="K3545" s="30">
        <v>3.9139953100999998E-2</v>
      </c>
      <c r="L3545" s="30">
        <v>3.9728635830199997E-2</v>
      </c>
      <c r="M3545" s="30">
        <v>3.9655449950599997E-2</v>
      </c>
      <c r="N3545" s="30">
        <v>4.0357364544399997E-2</v>
      </c>
      <c r="O3545" s="30">
        <v>4.1476778687800003E-2</v>
      </c>
      <c r="P3545" s="30">
        <v>4.1914766720800002E-2</v>
      </c>
      <c r="Q3545" s="30">
        <v>4.1252877311600003E-2</v>
      </c>
      <c r="R3545" s="30">
        <v>4.1668604535999999E-2</v>
      </c>
      <c r="S3545" s="30">
        <v>4.1975534731799997E-2</v>
      </c>
      <c r="T3545" s="30">
        <v>4.2275353276800001E-2</v>
      </c>
      <c r="U3545" s="30">
        <v>4.17823725622E-2</v>
      </c>
      <c r="V3545" s="30">
        <v>4.2359673002599997E-2</v>
      </c>
      <c r="W3545" s="30">
        <v>4.2151167200399998E-2</v>
      </c>
      <c r="X3545" s="30">
        <v>4.1454411761400002E-2</v>
      </c>
      <c r="Y3545" s="30">
        <v>4.0995690706200003E-2</v>
      </c>
      <c r="Z3545" s="30">
        <v>4.1319016355400001E-2</v>
      </c>
      <c r="AA3545" s="30">
        <v>4.1474518000200002E-2</v>
      </c>
      <c r="AB3545" s="30">
        <v>4.2543440602999999E-2</v>
      </c>
      <c r="AC3545" s="30">
        <v>4.2533491753800001E-2</v>
      </c>
      <c r="AD3545" s="30">
        <v>4.24866323266E-2</v>
      </c>
      <c r="AE3545" s="30">
        <v>4.2394251343199997E-2</v>
      </c>
      <c r="AF3545" s="30">
        <v>4.2951989990800001E-2</v>
      </c>
      <c r="AG3545" s="30">
        <v>4.3540844219000001E-2</v>
      </c>
      <c r="AH3545" s="30">
        <v>4.3876336761200001E-2</v>
      </c>
      <c r="AI3545" s="30">
        <v>4.3356503862600003E-2</v>
      </c>
      <c r="AJ3545" s="30">
        <v>4.34832950252E-2</v>
      </c>
      <c r="AK3545" s="30">
        <v>0</v>
      </c>
      <c r="AL3545" s="30">
        <v>0</v>
      </c>
    </row>
    <row r="3546" spans="1:38" x14ac:dyDescent="0.25">
      <c r="A3546" s="30" t="s">
        <v>588</v>
      </c>
      <c r="B3546" s="30">
        <v>1</v>
      </c>
      <c r="C3546" s="30" t="s">
        <v>589</v>
      </c>
      <c r="D3546" s="30" t="s">
        <v>101</v>
      </c>
      <c r="E3546" s="30">
        <v>66</v>
      </c>
      <c r="F3546" s="30">
        <v>0.32213140850819999</v>
      </c>
      <c r="G3546" s="30">
        <v>0.33282713886300003</v>
      </c>
      <c r="H3546" s="30">
        <v>0.34544591706639999</v>
      </c>
      <c r="I3546" s="30">
        <v>0.35300261167519997</v>
      </c>
      <c r="J3546" s="30">
        <v>0.36508094408160002</v>
      </c>
      <c r="K3546" s="30">
        <v>0.3694343443998</v>
      </c>
      <c r="L3546" s="30">
        <v>0.3777033525806</v>
      </c>
      <c r="M3546" s="30">
        <v>0.38184482566920003</v>
      </c>
      <c r="N3546" s="30">
        <v>0.39259571352939998</v>
      </c>
      <c r="O3546" s="30">
        <v>0.40505795784580001</v>
      </c>
      <c r="P3546" s="30">
        <v>0.4105238345694</v>
      </c>
      <c r="Q3546" s="30">
        <v>0.40712524621719998</v>
      </c>
      <c r="R3546" s="30">
        <v>0.41352533509060002</v>
      </c>
      <c r="S3546" s="30">
        <v>0.41836519606220002</v>
      </c>
      <c r="T3546" s="30">
        <v>0.42475557460559998</v>
      </c>
      <c r="U3546" s="30">
        <v>0.42449546631879997</v>
      </c>
      <c r="V3546" s="30">
        <v>0.43702114523960001</v>
      </c>
      <c r="W3546" s="30">
        <v>0.44060665146939998</v>
      </c>
      <c r="X3546" s="30">
        <v>0.43963483857359997</v>
      </c>
      <c r="Y3546" s="30">
        <v>0.44108322525760002</v>
      </c>
      <c r="Z3546" s="30">
        <v>0.44909801312499997</v>
      </c>
      <c r="AA3546" s="30">
        <v>0.45592218630499998</v>
      </c>
      <c r="AB3546" s="30">
        <v>0.47318493976920001</v>
      </c>
      <c r="AC3546" s="30">
        <v>0.4778502708722</v>
      </c>
      <c r="AD3546" s="30">
        <v>0.48450403454020002</v>
      </c>
      <c r="AE3546" s="30">
        <v>0.49095121963159999</v>
      </c>
      <c r="AF3546" s="30">
        <v>0.50789792776539999</v>
      </c>
      <c r="AG3546" s="30">
        <v>0.52340257855640004</v>
      </c>
      <c r="AH3546" s="30">
        <v>0.53511451570140001</v>
      </c>
      <c r="AI3546" s="30">
        <v>0.53655939531279995</v>
      </c>
      <c r="AJ3546" s="30">
        <v>0.54229074336960004</v>
      </c>
      <c r="AK3546" s="30">
        <v>0</v>
      </c>
      <c r="AL3546" s="30">
        <v>0</v>
      </c>
    </row>
    <row r="3547" spans="1:38" x14ac:dyDescent="0.25">
      <c r="A3547" s="30" t="s">
        <v>588</v>
      </c>
      <c r="B3547" s="30">
        <v>1</v>
      </c>
      <c r="C3547" s="30" t="s">
        <v>589</v>
      </c>
      <c r="D3547" s="30" t="s">
        <v>104</v>
      </c>
      <c r="E3547" s="30">
        <v>66</v>
      </c>
      <c r="F3547" s="30">
        <v>0.32545021451240003</v>
      </c>
      <c r="G3547" s="30">
        <v>0.33209947218199998</v>
      </c>
      <c r="H3547" s="30">
        <v>0.33983253758420001</v>
      </c>
      <c r="I3547" s="30">
        <v>0.34342296552239998</v>
      </c>
      <c r="J3547" s="30">
        <v>0.35254053528899998</v>
      </c>
      <c r="K3547" s="30">
        <v>0.3535555869418</v>
      </c>
      <c r="L3547" s="30">
        <v>0.35858566471059999</v>
      </c>
      <c r="M3547" s="30">
        <v>0.35864977884440002</v>
      </c>
      <c r="N3547" s="30">
        <v>0.36482811909360002</v>
      </c>
      <c r="O3547" s="30">
        <v>0.37434921906379998</v>
      </c>
      <c r="P3547" s="30">
        <v>0.37752858136180001</v>
      </c>
      <c r="Q3547" s="30">
        <v>0.37161693734500001</v>
      </c>
      <c r="R3547" s="30">
        <v>0.37593266641040002</v>
      </c>
      <c r="S3547" s="30">
        <v>0.37932130156260002</v>
      </c>
      <c r="T3547" s="30">
        <v>0.3830154494438</v>
      </c>
      <c r="U3547" s="30">
        <v>0.38023703625220001</v>
      </c>
      <c r="V3547" s="30">
        <v>0.3867752117696</v>
      </c>
      <c r="W3547" s="30">
        <v>0.3869315334806</v>
      </c>
      <c r="X3547" s="30">
        <v>0.38203052487580003</v>
      </c>
      <c r="Y3547" s="30">
        <v>0.37879680585800002</v>
      </c>
      <c r="Z3547" s="30">
        <v>0.38309985713919997</v>
      </c>
      <c r="AA3547" s="30">
        <v>0.38499738778420001</v>
      </c>
      <c r="AB3547" s="30">
        <v>0.39633199959400001</v>
      </c>
      <c r="AC3547" s="30">
        <v>0.39709022417840001</v>
      </c>
      <c r="AD3547" s="30">
        <v>0.39845519881480002</v>
      </c>
      <c r="AE3547" s="30">
        <v>0.39835449776080001</v>
      </c>
      <c r="AF3547" s="30">
        <v>0.40542776368740002</v>
      </c>
      <c r="AG3547" s="30">
        <v>0.41195260844300002</v>
      </c>
      <c r="AH3547" s="30">
        <v>0.41651716577999998</v>
      </c>
      <c r="AI3547" s="30">
        <v>0.41385692889879999</v>
      </c>
      <c r="AJ3547" s="30">
        <v>0.41542027414880001</v>
      </c>
      <c r="AK3547" s="30">
        <v>0</v>
      </c>
      <c r="AL3547" s="30">
        <v>0</v>
      </c>
    </row>
    <row r="3548" spans="1:38" x14ac:dyDescent="0.25">
      <c r="A3548" s="30" t="s">
        <v>588</v>
      </c>
      <c r="B3548" s="30">
        <v>1</v>
      </c>
      <c r="C3548" s="30" t="s">
        <v>589</v>
      </c>
      <c r="D3548" s="30" t="s">
        <v>103</v>
      </c>
      <c r="E3548" s="30">
        <v>66</v>
      </c>
      <c r="F3548" s="30">
        <v>0.1151790818876</v>
      </c>
      <c r="G3548" s="30">
        <v>0.1163865908208</v>
      </c>
      <c r="H3548" s="30">
        <v>0.1181651314068</v>
      </c>
      <c r="I3548" s="30">
        <v>0.1187230833032</v>
      </c>
      <c r="J3548" s="30">
        <v>0.1207620748164</v>
      </c>
      <c r="K3548" s="30">
        <v>0.1200094916402</v>
      </c>
      <c r="L3548" s="30">
        <v>0.1207435426136</v>
      </c>
      <c r="M3548" s="30">
        <v>0.11954710435059999</v>
      </c>
      <c r="N3548" s="30">
        <v>0.1207867659342</v>
      </c>
      <c r="O3548" s="30">
        <v>0.1229612534582</v>
      </c>
      <c r="P3548" s="30">
        <v>0.1229314729176</v>
      </c>
      <c r="Q3548" s="30">
        <v>0.1200736906742</v>
      </c>
      <c r="R3548" s="30">
        <v>0.1209042972832</v>
      </c>
      <c r="S3548" s="30">
        <v>0.12179102739439999</v>
      </c>
      <c r="T3548" s="30">
        <v>0.1225047105744</v>
      </c>
      <c r="U3548" s="30">
        <v>0.1211127062056</v>
      </c>
      <c r="V3548" s="30">
        <v>0.12304334709420001</v>
      </c>
      <c r="W3548" s="30">
        <v>0.1227723526588</v>
      </c>
      <c r="X3548" s="30">
        <v>0.1210748616062</v>
      </c>
      <c r="Y3548" s="30">
        <v>0.120236169095</v>
      </c>
      <c r="Z3548" s="30">
        <v>0.121537648484</v>
      </c>
      <c r="AA3548" s="30">
        <v>0.1219181150372</v>
      </c>
      <c r="AB3548" s="30">
        <v>0.12549436356919999</v>
      </c>
      <c r="AC3548" s="30">
        <v>0.12526153780820001</v>
      </c>
      <c r="AD3548" s="30">
        <v>0.12514177530340001</v>
      </c>
      <c r="AE3548" s="30">
        <v>0.12443513180720001</v>
      </c>
      <c r="AF3548" s="30">
        <v>0.12569301755100001</v>
      </c>
      <c r="AG3548" s="30">
        <v>0.12638119938100001</v>
      </c>
      <c r="AH3548" s="30">
        <v>0.12661464140600001</v>
      </c>
      <c r="AI3548" s="30">
        <v>0.1247560476794</v>
      </c>
      <c r="AJ3548" s="30">
        <v>0.12432278255900001</v>
      </c>
      <c r="AK3548" s="30">
        <v>0</v>
      </c>
      <c r="AL3548" s="30">
        <v>0</v>
      </c>
    </row>
    <row r="3549" spans="1:38" x14ac:dyDescent="0.25">
      <c r="A3549" s="30" t="s">
        <v>588</v>
      </c>
      <c r="B3549" s="30">
        <v>1</v>
      </c>
      <c r="C3549" s="30" t="s">
        <v>589</v>
      </c>
      <c r="D3549" s="30" t="s">
        <v>106</v>
      </c>
      <c r="E3549" s="30">
        <v>66</v>
      </c>
      <c r="F3549" s="30">
        <v>3.02449157582E-2</v>
      </c>
      <c r="G3549" s="30">
        <v>3.0846885562399999E-2</v>
      </c>
      <c r="H3549" s="30">
        <v>3.1357687153800003E-2</v>
      </c>
      <c r="I3549" s="30">
        <v>3.1765880848799999E-2</v>
      </c>
      <c r="J3549" s="30">
        <v>3.27681627844E-2</v>
      </c>
      <c r="K3549" s="30">
        <v>3.2835657251400002E-2</v>
      </c>
      <c r="L3549" s="30">
        <v>3.3263144092199999E-2</v>
      </c>
      <c r="M3549" s="30">
        <v>3.3086910676800002E-2</v>
      </c>
      <c r="N3549" s="30">
        <v>3.3580447221000002E-2</v>
      </c>
      <c r="O3549" s="30">
        <v>3.4346983502200001E-2</v>
      </c>
      <c r="P3549" s="30">
        <v>3.4594791332400003E-2</v>
      </c>
      <c r="Q3549" s="30">
        <v>3.3954861572999998E-2</v>
      </c>
      <c r="R3549" s="30">
        <v>3.4468913718600003E-2</v>
      </c>
      <c r="S3549" s="30">
        <v>3.4878834472599998E-2</v>
      </c>
      <c r="T3549" s="30">
        <v>3.5435887749999999E-2</v>
      </c>
      <c r="U3549" s="30">
        <v>3.5311452545600003E-2</v>
      </c>
      <c r="V3549" s="30">
        <v>3.62492704358E-2</v>
      </c>
      <c r="W3549" s="30">
        <v>3.6854262496400003E-2</v>
      </c>
      <c r="X3549" s="30">
        <v>3.6959334584599997E-2</v>
      </c>
      <c r="Y3549" s="30">
        <v>3.7543666990600001E-2</v>
      </c>
      <c r="Z3549" s="30">
        <v>3.8061572812600003E-2</v>
      </c>
      <c r="AA3549" s="30">
        <v>3.8338163836999999E-2</v>
      </c>
      <c r="AB3549" s="30">
        <v>4.0061668382400002E-2</v>
      </c>
      <c r="AC3549" s="30">
        <v>4.0477531494799997E-2</v>
      </c>
      <c r="AD3549" s="30">
        <v>4.06234428738E-2</v>
      </c>
      <c r="AE3549" s="30">
        <v>4.0774393820199997E-2</v>
      </c>
      <c r="AF3549" s="30">
        <v>4.1278655593000001E-2</v>
      </c>
      <c r="AG3549" s="30">
        <v>4.1405079560000002E-2</v>
      </c>
      <c r="AH3549" s="30">
        <v>4.1633861282200001E-2</v>
      </c>
      <c r="AI3549" s="30">
        <v>4.1360100602200002E-2</v>
      </c>
      <c r="AJ3549" s="30">
        <v>4.1475401600000003E-2</v>
      </c>
      <c r="AK3549" s="30">
        <v>0</v>
      </c>
      <c r="AL3549" s="30">
        <v>0</v>
      </c>
    </row>
    <row r="3550" spans="1:38" x14ac:dyDescent="0.25">
      <c r="A3550" s="30" t="s">
        <v>590</v>
      </c>
      <c r="B3550" s="30">
        <v>1</v>
      </c>
      <c r="C3550" s="30" t="s">
        <v>591</v>
      </c>
      <c r="D3550" s="30" t="s">
        <v>7</v>
      </c>
      <c r="E3550" s="30">
        <v>67</v>
      </c>
      <c r="F3550" s="30">
        <v>9.2408802296000004E-3</v>
      </c>
      <c r="G3550" s="30">
        <v>9.1364711615999992E-3</v>
      </c>
      <c r="H3550" s="30">
        <v>8.7727238090000003E-3</v>
      </c>
      <c r="I3550" s="30">
        <v>1.00179357022E-2</v>
      </c>
      <c r="J3550" s="30">
        <v>9.9604824048000005E-3</v>
      </c>
      <c r="K3550" s="30">
        <v>9.8610884384000008E-3</v>
      </c>
      <c r="L3550" s="30">
        <v>9.8145158957999995E-3</v>
      </c>
      <c r="M3550" s="30">
        <v>1.0389678394799999E-2</v>
      </c>
      <c r="N3550" s="30">
        <v>1.03858883414E-2</v>
      </c>
      <c r="O3550" s="30">
        <v>1.03478504592E-2</v>
      </c>
      <c r="P3550" s="30">
        <v>1.02859681964E-2</v>
      </c>
      <c r="Q3550" s="30">
        <v>1.02791079086E-2</v>
      </c>
      <c r="R3550" s="30">
        <v>9.2822383979999992E-3</v>
      </c>
      <c r="S3550" s="30">
        <v>9.2909357068000006E-3</v>
      </c>
      <c r="T3550" s="30">
        <v>9.3608966900000003E-3</v>
      </c>
      <c r="U3550" s="30">
        <v>9.3841635466000006E-3</v>
      </c>
      <c r="V3550" s="30">
        <v>9.4123592934000008E-3</v>
      </c>
      <c r="W3550" s="30">
        <v>9.3942530220000008E-3</v>
      </c>
      <c r="X3550" s="30">
        <v>9.4056407344000007E-3</v>
      </c>
      <c r="Y3550" s="30">
        <v>9.4805141879999999E-3</v>
      </c>
      <c r="Z3550" s="30">
        <v>9.6068697044000007E-3</v>
      </c>
      <c r="AA3550" s="30">
        <v>9.6513364001999998E-3</v>
      </c>
      <c r="AB3550" s="30">
        <v>9.6952788245999993E-3</v>
      </c>
      <c r="AC3550" s="30">
        <v>9.7202502709999999E-3</v>
      </c>
      <c r="AD3550" s="30">
        <v>9.6446505616000003E-3</v>
      </c>
      <c r="AE3550" s="30">
        <v>9.5942012475999996E-3</v>
      </c>
      <c r="AF3550" s="30">
        <v>9.5811861571999998E-3</v>
      </c>
      <c r="AG3550" s="30">
        <v>9.5034229678000008E-3</v>
      </c>
      <c r="AH3550" s="30">
        <v>9.4022510737999995E-3</v>
      </c>
      <c r="AI3550" s="30">
        <v>9.3216325378000005E-3</v>
      </c>
      <c r="AJ3550" s="30">
        <v>9.2593562593999996E-3</v>
      </c>
      <c r="AK3550" s="30">
        <v>0</v>
      </c>
      <c r="AL3550" s="30">
        <v>0</v>
      </c>
    </row>
    <row r="3551" spans="1:38" x14ac:dyDescent="0.25">
      <c r="A3551" s="30" t="s">
        <v>590</v>
      </c>
      <c r="B3551" s="30">
        <v>1</v>
      </c>
      <c r="C3551" s="30" t="s">
        <v>591</v>
      </c>
      <c r="D3551" s="30" t="s">
        <v>4</v>
      </c>
      <c r="E3551" s="30">
        <v>67</v>
      </c>
      <c r="F3551" s="30">
        <v>6.7642778977600002E-2</v>
      </c>
      <c r="G3551" s="30">
        <v>6.5682708354000002E-2</v>
      </c>
      <c r="H3551" s="30">
        <v>6.18987415742E-2</v>
      </c>
      <c r="I3551" s="30">
        <v>7.0429347505400003E-2</v>
      </c>
      <c r="J3551" s="30">
        <v>7.0335443890999993E-2</v>
      </c>
      <c r="K3551" s="30">
        <v>7.01030501704E-2</v>
      </c>
      <c r="L3551" s="30">
        <v>6.9848561865599998E-2</v>
      </c>
      <c r="M3551" s="30">
        <v>7.4035577638599998E-2</v>
      </c>
      <c r="N3551" s="30">
        <v>7.3793146294600001E-2</v>
      </c>
      <c r="O3551" s="30">
        <v>7.3373843546999995E-2</v>
      </c>
      <c r="P3551" s="30">
        <v>7.2926127661600004E-2</v>
      </c>
      <c r="Q3551" s="30">
        <v>7.2466904595599999E-2</v>
      </c>
      <c r="R3551" s="30">
        <v>6.4740555368399996E-2</v>
      </c>
      <c r="S3551" s="30">
        <v>6.4529213380999997E-2</v>
      </c>
      <c r="T3551" s="30">
        <v>6.4329723479399997E-2</v>
      </c>
      <c r="U3551" s="30">
        <v>6.4298755021400006E-2</v>
      </c>
      <c r="V3551" s="30">
        <v>6.4518737250600006E-2</v>
      </c>
      <c r="W3551" s="30">
        <v>6.4527181140199993E-2</v>
      </c>
      <c r="X3551" s="30">
        <v>6.4553680700800004E-2</v>
      </c>
      <c r="Y3551" s="30">
        <v>6.4541452777400005E-2</v>
      </c>
      <c r="Z3551" s="30">
        <v>6.4390712248799997E-2</v>
      </c>
      <c r="AA3551" s="30">
        <v>6.4128225415400003E-2</v>
      </c>
      <c r="AB3551" s="30">
        <v>6.3899769109200005E-2</v>
      </c>
      <c r="AC3551" s="30">
        <v>6.3669427535800002E-2</v>
      </c>
      <c r="AD3551" s="30">
        <v>6.3380457621199995E-2</v>
      </c>
      <c r="AE3551" s="30">
        <v>6.3077010717599996E-2</v>
      </c>
      <c r="AF3551" s="30">
        <v>6.2794932142400006E-2</v>
      </c>
      <c r="AG3551" s="30">
        <v>6.2562289174599994E-2</v>
      </c>
      <c r="AH3551" s="30">
        <v>6.2436622574599997E-2</v>
      </c>
      <c r="AI3551" s="30">
        <v>6.2363766491599998E-2</v>
      </c>
      <c r="AJ3551" s="30">
        <v>6.2326088414600002E-2</v>
      </c>
      <c r="AK3551" s="30">
        <v>0</v>
      </c>
      <c r="AL3551" s="30">
        <v>0</v>
      </c>
    </row>
    <row r="3552" spans="1:38" x14ac:dyDescent="0.25">
      <c r="A3552" s="30" t="s">
        <v>590</v>
      </c>
      <c r="B3552" s="30">
        <v>1</v>
      </c>
      <c r="C3552" s="30" t="s">
        <v>591</v>
      </c>
      <c r="D3552" s="30" t="s">
        <v>11</v>
      </c>
      <c r="E3552" s="30">
        <v>67</v>
      </c>
      <c r="F3552" s="30">
        <v>3.9358978064800001E-2</v>
      </c>
      <c r="G3552" s="30">
        <v>3.8186239384200002E-2</v>
      </c>
      <c r="H3552" s="30">
        <v>3.6000449018200001E-2</v>
      </c>
      <c r="I3552" s="30">
        <v>4.1050670454600001E-2</v>
      </c>
      <c r="J3552" s="30">
        <v>4.1175705205200003E-2</v>
      </c>
      <c r="K3552" s="30">
        <v>4.1365482065E-2</v>
      </c>
      <c r="L3552" s="30">
        <v>4.1480924404200002E-2</v>
      </c>
      <c r="M3552" s="30">
        <v>4.4087927280600001E-2</v>
      </c>
      <c r="N3552" s="30">
        <v>4.3998929431599998E-2</v>
      </c>
      <c r="O3552" s="30">
        <v>4.3921211717000003E-2</v>
      </c>
      <c r="P3552" s="30">
        <v>4.3874991023E-2</v>
      </c>
      <c r="Q3552" s="30">
        <v>4.3658414903999999E-2</v>
      </c>
      <c r="R3552" s="30">
        <v>3.91026197802E-2</v>
      </c>
      <c r="S3552" s="30">
        <v>3.90430963662E-2</v>
      </c>
      <c r="T3552" s="30">
        <v>3.9041518486000001E-2</v>
      </c>
      <c r="U3552" s="30">
        <v>3.9131007707200002E-2</v>
      </c>
      <c r="V3552" s="30">
        <v>3.9329704869199997E-2</v>
      </c>
      <c r="W3552" s="30">
        <v>3.9336967337799997E-2</v>
      </c>
      <c r="X3552" s="30">
        <v>3.9329152019600001E-2</v>
      </c>
      <c r="Y3552" s="30">
        <v>3.9295689808200002E-2</v>
      </c>
      <c r="Z3552" s="30">
        <v>3.9316473103000002E-2</v>
      </c>
      <c r="AA3552" s="30">
        <v>3.9295336558999999E-2</v>
      </c>
      <c r="AB3552" s="30">
        <v>3.91742808236E-2</v>
      </c>
      <c r="AC3552" s="30">
        <v>3.9012185600999998E-2</v>
      </c>
      <c r="AD3552" s="30">
        <v>3.8846308937200001E-2</v>
      </c>
      <c r="AE3552" s="30">
        <v>3.8714771200799997E-2</v>
      </c>
      <c r="AF3552" s="30">
        <v>3.8602345187800001E-2</v>
      </c>
      <c r="AG3552" s="30">
        <v>3.8525721401400002E-2</v>
      </c>
      <c r="AH3552" s="30">
        <v>3.8447150810800003E-2</v>
      </c>
      <c r="AI3552" s="30">
        <v>3.8386582459799999E-2</v>
      </c>
      <c r="AJ3552" s="30">
        <v>3.8378411866000002E-2</v>
      </c>
      <c r="AK3552" s="30">
        <v>0</v>
      </c>
      <c r="AL3552" s="30">
        <v>0</v>
      </c>
    </row>
    <row r="3553" spans="1:38" x14ac:dyDescent="0.25">
      <c r="A3553" s="30" t="s">
        <v>590</v>
      </c>
      <c r="B3553" s="30">
        <v>1</v>
      </c>
      <c r="C3553" s="30" t="s">
        <v>591</v>
      </c>
      <c r="D3553" s="30" t="s">
        <v>450</v>
      </c>
      <c r="E3553" s="30">
        <v>67</v>
      </c>
      <c r="F3553" s="30">
        <v>7.8830324420000003E-4</v>
      </c>
      <c r="G3553" s="30">
        <v>7.7814782139999997E-4</v>
      </c>
      <c r="H3553" s="30">
        <v>7.4418309259999997E-4</v>
      </c>
      <c r="I3553" s="30">
        <v>8.583979996E-4</v>
      </c>
      <c r="J3553" s="30">
        <v>8.7018097919999997E-4</v>
      </c>
      <c r="K3553" s="30">
        <v>8.7893118300000003E-4</v>
      </c>
      <c r="L3553" s="30">
        <v>8.8567373100000002E-4</v>
      </c>
      <c r="M3553" s="30">
        <v>9.4779832740000004E-4</v>
      </c>
      <c r="N3553" s="30">
        <v>9.5280875040000003E-4</v>
      </c>
      <c r="O3553" s="30">
        <v>9.5700959680000003E-4</v>
      </c>
      <c r="P3553" s="30">
        <v>9.4510357299999997E-4</v>
      </c>
      <c r="Q3553" s="30">
        <v>9.3552901180000004E-4</v>
      </c>
      <c r="R3553" s="30">
        <v>8.3172619499999995E-4</v>
      </c>
      <c r="S3553" s="30">
        <v>8.2281179320000005E-4</v>
      </c>
      <c r="T3553" s="30">
        <v>8.1411570619999997E-4</v>
      </c>
      <c r="U3553" s="30">
        <v>8.0618884659999996E-4</v>
      </c>
      <c r="V3553" s="30">
        <v>7.9629187919999999E-4</v>
      </c>
      <c r="W3553" s="30">
        <v>7.8386706719999995E-4</v>
      </c>
      <c r="X3553" s="30">
        <v>7.7112148800000005E-4</v>
      </c>
      <c r="Y3553" s="30">
        <v>7.5911125359999997E-4</v>
      </c>
      <c r="Z3553" s="30">
        <v>7.4716151319999995E-4</v>
      </c>
      <c r="AA3553" s="30">
        <v>7.3559225919999998E-4</v>
      </c>
      <c r="AB3553" s="30">
        <v>7.2270495119999996E-4</v>
      </c>
      <c r="AC3553" s="30">
        <v>7.0906832219999995E-4</v>
      </c>
      <c r="AD3553" s="30">
        <v>6.9452738240000002E-4</v>
      </c>
      <c r="AE3553" s="30">
        <v>6.7910257459999996E-4</v>
      </c>
      <c r="AF3553" s="30">
        <v>6.6315754819999998E-4</v>
      </c>
      <c r="AG3553" s="30">
        <v>6.4727361179999995E-4</v>
      </c>
      <c r="AH3553" s="30">
        <v>6.3162536359999996E-4</v>
      </c>
      <c r="AI3553" s="30">
        <v>6.1571317680000003E-4</v>
      </c>
      <c r="AJ3553" s="30">
        <v>6.0017042059999995E-4</v>
      </c>
      <c r="AK3553" s="30">
        <v>0</v>
      </c>
      <c r="AL3553" s="30">
        <v>0</v>
      </c>
    </row>
    <row r="3554" spans="1:38" x14ac:dyDescent="0.25">
      <c r="A3554" s="30" t="s">
        <v>590</v>
      </c>
      <c r="B3554" s="30">
        <v>1</v>
      </c>
      <c r="C3554" s="30" t="s">
        <v>591</v>
      </c>
      <c r="D3554" s="30" t="s">
        <v>9</v>
      </c>
      <c r="E3554" s="30">
        <v>67</v>
      </c>
      <c r="F3554" s="30">
        <v>6.1530660467200002E-2</v>
      </c>
      <c r="G3554" s="30">
        <v>6.0706138660599998E-2</v>
      </c>
      <c r="H3554" s="30">
        <v>5.8348233388199999E-2</v>
      </c>
      <c r="I3554" s="30">
        <v>6.7943180350999999E-2</v>
      </c>
      <c r="J3554" s="30">
        <v>7.0085485811999998E-2</v>
      </c>
      <c r="K3554" s="30">
        <v>7.2317003294600002E-2</v>
      </c>
      <c r="L3554" s="30">
        <v>7.3974513266599998E-2</v>
      </c>
      <c r="M3554" s="30">
        <v>8.0290982088400006E-2</v>
      </c>
      <c r="N3554" s="30">
        <v>8.1811948341199994E-2</v>
      </c>
      <c r="O3554" s="30">
        <v>8.3206652530399994E-2</v>
      </c>
      <c r="P3554" s="30">
        <v>8.4529858443799996E-2</v>
      </c>
      <c r="Q3554" s="30">
        <v>8.5538017356599994E-2</v>
      </c>
      <c r="R3554" s="30">
        <v>7.7979822645599994E-2</v>
      </c>
      <c r="S3554" s="30">
        <v>7.8956403898999994E-2</v>
      </c>
      <c r="T3554" s="30">
        <v>8.0255867526599994E-2</v>
      </c>
      <c r="U3554" s="30">
        <v>8.2157856072800003E-2</v>
      </c>
      <c r="V3554" s="30">
        <v>8.4034167359599996E-2</v>
      </c>
      <c r="W3554" s="30">
        <v>8.5169419249399997E-2</v>
      </c>
      <c r="X3554" s="30">
        <v>8.5926829667999999E-2</v>
      </c>
      <c r="Y3554" s="30">
        <v>8.6044915773799996E-2</v>
      </c>
      <c r="Z3554" s="30">
        <v>8.6212957467199994E-2</v>
      </c>
      <c r="AA3554" s="30">
        <v>8.6491592592799996E-2</v>
      </c>
      <c r="AB3554" s="30">
        <v>8.6979629725800006E-2</v>
      </c>
      <c r="AC3554" s="30">
        <v>8.7430279451000001E-2</v>
      </c>
      <c r="AD3554" s="30">
        <v>8.8099864173800002E-2</v>
      </c>
      <c r="AE3554" s="30">
        <v>8.8776667082399993E-2</v>
      </c>
      <c r="AF3554" s="30">
        <v>8.9605905752199996E-2</v>
      </c>
      <c r="AG3554" s="30">
        <v>9.0394734310800001E-2</v>
      </c>
      <c r="AH3554" s="30">
        <v>9.1444034507599997E-2</v>
      </c>
      <c r="AI3554" s="30">
        <v>9.2654856783599998E-2</v>
      </c>
      <c r="AJ3554" s="30">
        <v>9.3984331454799994E-2</v>
      </c>
      <c r="AK3554" s="30">
        <v>0</v>
      </c>
      <c r="AL3554" s="30">
        <v>0</v>
      </c>
    </row>
    <row r="3555" spans="1:38" x14ac:dyDescent="0.25">
      <c r="A3555" s="30" t="s">
        <v>590</v>
      </c>
      <c r="B3555" s="30">
        <v>1</v>
      </c>
      <c r="C3555" s="30" t="s">
        <v>591</v>
      </c>
      <c r="D3555" s="30" t="s">
        <v>13</v>
      </c>
      <c r="E3555" s="30">
        <v>67</v>
      </c>
      <c r="F3555" s="30">
        <v>0.50037464956540001</v>
      </c>
      <c r="G3555" s="30">
        <v>0.48824696251819999</v>
      </c>
      <c r="H3555" s="30">
        <v>0.4615517455482</v>
      </c>
      <c r="I3555" s="30">
        <v>0.52267849806699995</v>
      </c>
      <c r="J3555" s="30">
        <v>0.51980109785780004</v>
      </c>
      <c r="K3555" s="30">
        <v>0.51713532815959995</v>
      </c>
      <c r="L3555" s="30">
        <v>0.51637424089780004</v>
      </c>
      <c r="M3555" s="30">
        <v>0.55063102245219997</v>
      </c>
      <c r="N3555" s="30">
        <v>0.55265143479779999</v>
      </c>
      <c r="O3555" s="30">
        <v>0.55482779298700002</v>
      </c>
      <c r="P3555" s="30">
        <v>0.55671950518199997</v>
      </c>
      <c r="Q3555" s="30">
        <v>0.55927132644480004</v>
      </c>
      <c r="R3555" s="30">
        <v>0.50392357888780004</v>
      </c>
      <c r="S3555" s="30">
        <v>0.50513226718579995</v>
      </c>
      <c r="T3555" s="30">
        <v>0.50510693474220003</v>
      </c>
      <c r="U3555" s="30">
        <v>0.50411169174540005</v>
      </c>
      <c r="V3555" s="30">
        <v>0.50206351408420002</v>
      </c>
      <c r="W3555" s="30">
        <v>0.50058002922839995</v>
      </c>
      <c r="X3555" s="30">
        <v>0.50081422543179999</v>
      </c>
      <c r="Y3555" s="30">
        <v>0.50137925640759995</v>
      </c>
      <c r="Z3555" s="30">
        <v>0.50214718944460002</v>
      </c>
      <c r="AA3555" s="30">
        <v>0.50286038742100003</v>
      </c>
      <c r="AB3555" s="30">
        <v>0.50339076105640002</v>
      </c>
      <c r="AC3555" s="30">
        <v>0.50409855256780001</v>
      </c>
      <c r="AD3555" s="30">
        <v>0.50490831446420004</v>
      </c>
      <c r="AE3555" s="30">
        <v>0.50547194108519999</v>
      </c>
      <c r="AF3555" s="30">
        <v>0.50512828876659999</v>
      </c>
      <c r="AG3555" s="30">
        <v>0.50452386856800002</v>
      </c>
      <c r="AH3555" s="30">
        <v>0.50337883262299998</v>
      </c>
      <c r="AI3555" s="30">
        <v>0.50111969042119997</v>
      </c>
      <c r="AJ3555" s="30">
        <v>0.49855579720819998</v>
      </c>
      <c r="AK3555" s="30">
        <v>0</v>
      </c>
      <c r="AL3555" s="30">
        <v>0</v>
      </c>
    </row>
    <row r="3556" spans="1:38" x14ac:dyDescent="0.25">
      <c r="A3556" s="30" t="s">
        <v>590</v>
      </c>
      <c r="B3556" s="30">
        <v>1</v>
      </c>
      <c r="C3556" s="30" t="s">
        <v>591</v>
      </c>
      <c r="D3556" s="30" t="s">
        <v>15</v>
      </c>
      <c r="E3556" s="30">
        <v>67</v>
      </c>
      <c r="F3556" s="30">
        <v>5.5242823455599999E-2</v>
      </c>
      <c r="G3556" s="30">
        <v>5.4273403946799997E-2</v>
      </c>
      <c r="H3556" s="30">
        <v>5.2092801015800001E-2</v>
      </c>
      <c r="I3556" s="30">
        <v>6.0394097764800002E-2</v>
      </c>
      <c r="J3556" s="30">
        <v>6.1485194666799997E-2</v>
      </c>
      <c r="K3556" s="30">
        <v>6.2432518905999997E-2</v>
      </c>
      <c r="L3556" s="30">
        <v>6.3218184820399995E-2</v>
      </c>
      <c r="M3556" s="30">
        <v>6.8109219424799999E-2</v>
      </c>
      <c r="N3556" s="30">
        <v>6.8967165775599998E-2</v>
      </c>
      <c r="O3556" s="30">
        <v>6.9993073270399997E-2</v>
      </c>
      <c r="P3556" s="30">
        <v>7.0874513017399998E-2</v>
      </c>
      <c r="Q3556" s="30">
        <v>7.1786506585199999E-2</v>
      </c>
      <c r="R3556" s="30">
        <v>6.4889643546599998E-2</v>
      </c>
      <c r="S3556" s="30">
        <v>6.4890884329199996E-2</v>
      </c>
      <c r="T3556" s="30">
        <v>6.49584914998E-2</v>
      </c>
      <c r="U3556" s="30">
        <v>6.5172284537200004E-2</v>
      </c>
      <c r="V3556" s="30">
        <v>6.5793255864400005E-2</v>
      </c>
      <c r="W3556" s="30">
        <v>6.6336544909200004E-2</v>
      </c>
      <c r="X3556" s="30">
        <v>6.6900442501600002E-2</v>
      </c>
      <c r="Y3556" s="30">
        <v>6.7447850055399994E-2</v>
      </c>
      <c r="Z3556" s="30">
        <v>6.7916347387999995E-2</v>
      </c>
      <c r="AA3556" s="30">
        <v>6.8433928568799998E-2</v>
      </c>
      <c r="AB3556" s="30">
        <v>6.8901604881600007E-2</v>
      </c>
      <c r="AC3556" s="30">
        <v>6.9456936762000002E-2</v>
      </c>
      <c r="AD3556" s="30">
        <v>7.0039430835799998E-2</v>
      </c>
      <c r="AE3556" s="30">
        <v>7.0866460640199996E-2</v>
      </c>
      <c r="AF3556" s="30">
        <v>7.1530285023000004E-2</v>
      </c>
      <c r="AG3556" s="30">
        <v>7.2045819927199994E-2</v>
      </c>
      <c r="AH3556" s="30">
        <v>7.2718349903200002E-2</v>
      </c>
      <c r="AI3556" s="30">
        <v>7.3171034491600007E-2</v>
      </c>
      <c r="AJ3556" s="30">
        <v>7.3548725860200004E-2</v>
      </c>
      <c r="AK3556" s="30">
        <v>0</v>
      </c>
      <c r="AL3556" s="30">
        <v>0</v>
      </c>
    </row>
    <row r="3557" spans="1:38" x14ac:dyDescent="0.25">
      <c r="A3557" s="30" t="s">
        <v>590</v>
      </c>
      <c r="B3557" s="30">
        <v>1</v>
      </c>
      <c r="C3557" s="30" t="s">
        <v>591</v>
      </c>
      <c r="D3557" s="30" t="s">
        <v>18</v>
      </c>
      <c r="E3557" s="30">
        <v>67</v>
      </c>
      <c r="F3557" s="30">
        <v>5.4981425245999999E-2</v>
      </c>
      <c r="G3557" s="30">
        <v>5.2923843092200003E-2</v>
      </c>
      <c r="H3557" s="30">
        <v>4.9183733866400001E-2</v>
      </c>
      <c r="I3557" s="30">
        <v>5.5304191877000003E-2</v>
      </c>
      <c r="J3557" s="30">
        <v>5.4748428432999999E-2</v>
      </c>
      <c r="K3557" s="30">
        <v>5.4233995890399997E-2</v>
      </c>
      <c r="L3557" s="30">
        <v>5.38113968754E-2</v>
      </c>
      <c r="M3557" s="30">
        <v>5.67707426742E-2</v>
      </c>
      <c r="N3557" s="30">
        <v>5.6380651614999999E-2</v>
      </c>
      <c r="O3557" s="30">
        <v>5.6086986203800003E-2</v>
      </c>
      <c r="P3557" s="30">
        <v>5.5884550095399999E-2</v>
      </c>
      <c r="Q3557" s="30">
        <v>5.5682029116600001E-2</v>
      </c>
      <c r="R3557" s="30">
        <v>4.9981447056600001E-2</v>
      </c>
      <c r="S3557" s="30">
        <v>4.9926037651800002E-2</v>
      </c>
      <c r="T3557" s="30">
        <v>4.96394201194E-2</v>
      </c>
      <c r="U3557" s="30">
        <v>4.93440977686E-2</v>
      </c>
      <c r="V3557" s="30">
        <v>4.9026357533399997E-2</v>
      </c>
      <c r="W3557" s="30">
        <v>4.8708021268400001E-2</v>
      </c>
      <c r="X3557" s="30">
        <v>4.8510000357800002E-2</v>
      </c>
      <c r="Y3557" s="30">
        <v>4.8315929794799997E-2</v>
      </c>
      <c r="Z3557" s="30">
        <v>4.8158985383000001E-2</v>
      </c>
      <c r="AA3557" s="30">
        <v>4.79478681472E-2</v>
      </c>
      <c r="AB3557" s="30">
        <v>4.7695807529200003E-2</v>
      </c>
      <c r="AC3557" s="30">
        <v>4.7384444404599997E-2</v>
      </c>
      <c r="AD3557" s="30">
        <v>4.7049813261200002E-2</v>
      </c>
      <c r="AE3557" s="30">
        <v>4.6625105210800002E-2</v>
      </c>
      <c r="AF3557" s="30">
        <v>4.6189297584199998E-2</v>
      </c>
      <c r="AG3557" s="30">
        <v>4.5855055032799998E-2</v>
      </c>
      <c r="AH3557" s="30">
        <v>4.5625610945999998E-2</v>
      </c>
      <c r="AI3557" s="30">
        <v>4.5312173860599998E-2</v>
      </c>
      <c r="AJ3557" s="30">
        <v>4.5045784598000002E-2</v>
      </c>
      <c r="AK3557" s="30">
        <v>0</v>
      </c>
      <c r="AL3557" s="30">
        <v>0</v>
      </c>
    </row>
    <row r="3558" spans="1:38" x14ac:dyDescent="0.25">
      <c r="A3558" s="30" t="s">
        <v>590</v>
      </c>
      <c r="B3558" s="30">
        <v>1</v>
      </c>
      <c r="C3558" s="30" t="s">
        <v>591</v>
      </c>
      <c r="D3558" s="30" t="s">
        <v>363</v>
      </c>
      <c r="E3558" s="30">
        <v>67</v>
      </c>
      <c r="F3558" s="30">
        <v>1.01098860756E-2</v>
      </c>
      <c r="G3558" s="30">
        <v>9.6280231748000003E-3</v>
      </c>
      <c r="H3558" s="30">
        <v>8.9042842529999996E-3</v>
      </c>
      <c r="I3558" s="30">
        <v>9.9488968501999994E-3</v>
      </c>
      <c r="J3558" s="30">
        <v>9.7282063047999991E-3</v>
      </c>
      <c r="K3558" s="30">
        <v>9.4712372990000005E-3</v>
      </c>
      <c r="L3558" s="30">
        <v>9.2308401626E-3</v>
      </c>
      <c r="M3558" s="30">
        <v>9.6230055401999998E-3</v>
      </c>
      <c r="N3558" s="30">
        <v>9.4694509678000006E-3</v>
      </c>
      <c r="O3558" s="30">
        <v>9.4441056207999995E-3</v>
      </c>
      <c r="P3558" s="30">
        <v>9.3700536042000005E-3</v>
      </c>
      <c r="Q3558" s="30">
        <v>9.3186967907999997E-3</v>
      </c>
      <c r="R3558" s="30">
        <v>8.2825513569999999E-3</v>
      </c>
      <c r="S3558" s="30">
        <v>8.1458998810000002E-3</v>
      </c>
      <c r="T3558" s="30">
        <v>8.0612761951999994E-3</v>
      </c>
      <c r="U3558" s="30">
        <v>7.9798019224E-3</v>
      </c>
      <c r="V3558" s="30">
        <v>7.9541517810000004E-3</v>
      </c>
      <c r="W3558" s="30">
        <v>7.9319366557999999E-3</v>
      </c>
      <c r="X3558" s="30">
        <v>7.9386888887999999E-3</v>
      </c>
      <c r="Y3558" s="30">
        <v>8.0335757839999997E-3</v>
      </c>
      <c r="Z3558" s="30">
        <v>8.1442743803999997E-3</v>
      </c>
      <c r="AA3558" s="30">
        <v>8.2877216569999992E-3</v>
      </c>
      <c r="AB3558" s="30">
        <v>8.4339944504000005E-3</v>
      </c>
      <c r="AC3558" s="30">
        <v>8.5860809555999996E-3</v>
      </c>
      <c r="AD3558" s="30">
        <v>8.6832670399999996E-3</v>
      </c>
      <c r="AE3558" s="30">
        <v>8.7962414326000007E-3</v>
      </c>
      <c r="AF3558" s="30">
        <v>8.8715532441999995E-3</v>
      </c>
      <c r="AG3558" s="30">
        <v>8.9403354586000006E-3</v>
      </c>
      <c r="AH3558" s="30">
        <v>8.9877154322E-3</v>
      </c>
      <c r="AI3558" s="30">
        <v>8.9995190929999993E-3</v>
      </c>
      <c r="AJ3558" s="30">
        <v>9.0270739013999998E-3</v>
      </c>
      <c r="AK3558" s="30">
        <v>0</v>
      </c>
      <c r="AL3558" s="30">
        <v>0</v>
      </c>
    </row>
    <row r="3559" spans="1:38" x14ac:dyDescent="0.25">
      <c r="A3559" s="30" t="s">
        <v>590</v>
      </c>
      <c r="B3559" s="30">
        <v>1</v>
      </c>
      <c r="C3559" s="30" t="s">
        <v>591</v>
      </c>
      <c r="D3559" s="30" t="s">
        <v>20</v>
      </c>
      <c r="E3559" s="30">
        <v>67</v>
      </c>
      <c r="F3559" s="30">
        <v>1.11829030792E-2</v>
      </c>
      <c r="G3559" s="30">
        <v>1.0945312745199999E-2</v>
      </c>
      <c r="H3559" s="30">
        <v>1.03550404542E-2</v>
      </c>
      <c r="I3559" s="30">
        <v>1.1805257931000001E-2</v>
      </c>
      <c r="J3559" s="30">
        <v>1.18465101604E-2</v>
      </c>
      <c r="K3559" s="30">
        <v>1.1905738971599999E-2</v>
      </c>
      <c r="L3559" s="30">
        <v>1.19498866286E-2</v>
      </c>
      <c r="M3559" s="30">
        <v>1.2737546252400001E-2</v>
      </c>
      <c r="N3559" s="30">
        <v>1.2788357546999999E-2</v>
      </c>
      <c r="O3559" s="30">
        <v>1.28357077206E-2</v>
      </c>
      <c r="P3559" s="30">
        <v>1.2880707419199999E-2</v>
      </c>
      <c r="Q3559" s="30">
        <v>1.2906572805999999E-2</v>
      </c>
      <c r="R3559" s="30">
        <v>1.1649730360200001E-2</v>
      </c>
      <c r="S3559" s="30">
        <v>1.1720927179199999E-2</v>
      </c>
      <c r="T3559" s="30">
        <v>1.17961871686E-2</v>
      </c>
      <c r="U3559" s="30">
        <v>1.18915561682E-2</v>
      </c>
      <c r="V3559" s="30">
        <v>1.1976477407000001E-2</v>
      </c>
      <c r="W3559" s="30">
        <v>1.2037969557999999E-2</v>
      </c>
      <c r="X3559" s="30">
        <v>1.2093011618200001E-2</v>
      </c>
      <c r="Y3559" s="30">
        <v>1.20963219214E-2</v>
      </c>
      <c r="Z3559" s="30">
        <v>1.2105055198800001E-2</v>
      </c>
      <c r="AA3559" s="30">
        <v>1.2126349444399999E-2</v>
      </c>
      <c r="AB3559" s="30">
        <v>1.2145704484800001E-2</v>
      </c>
      <c r="AC3559" s="30">
        <v>1.21770570946E-2</v>
      </c>
      <c r="AD3559" s="30">
        <v>1.22100497474E-2</v>
      </c>
      <c r="AE3559" s="30">
        <v>1.2239970199E-2</v>
      </c>
      <c r="AF3559" s="30">
        <v>1.2257376647200001E-2</v>
      </c>
      <c r="AG3559" s="30">
        <v>1.22860146856E-2</v>
      </c>
      <c r="AH3559" s="30">
        <v>1.23425733572E-2</v>
      </c>
      <c r="AI3559" s="30">
        <v>1.2410173077800001E-2</v>
      </c>
      <c r="AJ3559" s="30">
        <v>1.24969105074E-2</v>
      </c>
      <c r="AK3559" s="30">
        <v>0</v>
      </c>
      <c r="AL3559" s="30">
        <v>0</v>
      </c>
    </row>
    <row r="3560" spans="1:38" x14ac:dyDescent="0.25">
      <c r="A3560" s="30" t="s">
        <v>590</v>
      </c>
      <c r="B3560" s="30">
        <v>1</v>
      </c>
      <c r="C3560" s="30" t="s">
        <v>591</v>
      </c>
      <c r="D3560" s="30" t="s">
        <v>22</v>
      </c>
      <c r="E3560" s="30">
        <v>67</v>
      </c>
      <c r="F3560" s="30">
        <v>0.21767830430320001</v>
      </c>
      <c r="G3560" s="30">
        <v>0.21423057399279999</v>
      </c>
      <c r="H3560" s="30">
        <v>0.20340616387060001</v>
      </c>
      <c r="I3560" s="30">
        <v>0.23275641556560001</v>
      </c>
      <c r="J3560" s="30">
        <v>0.23509008893819999</v>
      </c>
      <c r="K3560" s="30">
        <v>0.23718799582620001</v>
      </c>
      <c r="L3560" s="30">
        <v>0.2395431543432</v>
      </c>
      <c r="M3560" s="30">
        <v>0.25740465200000001</v>
      </c>
      <c r="N3560" s="30">
        <v>0.2594505084498</v>
      </c>
      <c r="O3560" s="30">
        <v>0.26101410565880001</v>
      </c>
      <c r="P3560" s="30">
        <v>0.2628566157592</v>
      </c>
      <c r="Q3560" s="30">
        <v>0.26531687568759998</v>
      </c>
      <c r="R3560" s="30">
        <v>0.24117357548939999</v>
      </c>
      <c r="S3560" s="30">
        <v>0.24364659086080001</v>
      </c>
      <c r="T3560" s="30">
        <v>0.24727203755380001</v>
      </c>
      <c r="U3560" s="30">
        <v>0.2510437163632</v>
      </c>
      <c r="V3560" s="30">
        <v>0.25321150693319999</v>
      </c>
      <c r="W3560" s="30">
        <v>0.25364126903380002</v>
      </c>
      <c r="X3560" s="30">
        <v>0.25348739148900001</v>
      </c>
      <c r="Y3560" s="30">
        <v>0.25302320922619997</v>
      </c>
      <c r="Z3560" s="30">
        <v>0.25358123931780002</v>
      </c>
      <c r="AA3560" s="30">
        <v>0.25460279350940002</v>
      </c>
      <c r="AB3560" s="30">
        <v>0.25606987742859999</v>
      </c>
      <c r="AC3560" s="30">
        <v>0.2576471049788</v>
      </c>
      <c r="AD3560" s="30">
        <v>0.25978867142959999</v>
      </c>
      <c r="AE3560" s="30">
        <v>0.2627008925812</v>
      </c>
      <c r="AF3560" s="30">
        <v>0.26614604268839998</v>
      </c>
      <c r="AG3560" s="30">
        <v>0.26904011230239999</v>
      </c>
      <c r="AH3560" s="30">
        <v>0.27129736610799998</v>
      </c>
      <c r="AI3560" s="30">
        <v>0.2730919152838</v>
      </c>
      <c r="AJ3560" s="30">
        <v>0.27522981159639998</v>
      </c>
      <c r="AK3560" s="30">
        <v>0</v>
      </c>
      <c r="AL3560" s="30">
        <v>0</v>
      </c>
    </row>
    <row r="3561" spans="1:38" x14ac:dyDescent="0.25">
      <c r="A3561" s="30" t="s">
        <v>590</v>
      </c>
      <c r="B3561" s="30">
        <v>1</v>
      </c>
      <c r="C3561" s="30" t="s">
        <v>591</v>
      </c>
      <c r="D3561" s="30" t="s">
        <v>24</v>
      </c>
      <c r="E3561" s="30">
        <v>67</v>
      </c>
      <c r="F3561" s="30">
        <v>0.108771485232</v>
      </c>
      <c r="G3561" s="30">
        <v>0.1066042343996</v>
      </c>
      <c r="H3561" s="30">
        <v>0.10158277914159999</v>
      </c>
      <c r="I3561" s="30">
        <v>0.116623002386</v>
      </c>
      <c r="J3561" s="30">
        <v>0.11816322015400001</v>
      </c>
      <c r="K3561" s="30">
        <v>0.11956435119</v>
      </c>
      <c r="L3561" s="30">
        <v>0.1209712636942</v>
      </c>
      <c r="M3561" s="30">
        <v>0.1302608082774</v>
      </c>
      <c r="N3561" s="30">
        <v>0.1317399438828</v>
      </c>
      <c r="O3561" s="30">
        <v>0.13326062921099999</v>
      </c>
      <c r="P3561" s="30">
        <v>0.13476236185839999</v>
      </c>
      <c r="Q3561" s="30">
        <v>0.13587908354200001</v>
      </c>
      <c r="R3561" s="30">
        <v>0.122950508055</v>
      </c>
      <c r="S3561" s="30">
        <v>0.1235534942478</v>
      </c>
      <c r="T3561" s="30">
        <v>0.1245105492598</v>
      </c>
      <c r="U3561" s="30">
        <v>0.125590845122</v>
      </c>
      <c r="V3561" s="30">
        <v>0.12761372174880001</v>
      </c>
      <c r="W3561" s="30">
        <v>0.1291138513648</v>
      </c>
      <c r="X3561" s="30">
        <v>0.1300436225696</v>
      </c>
      <c r="Y3561" s="30">
        <v>0.13050682414420001</v>
      </c>
      <c r="Z3561" s="30">
        <v>0.130681062688</v>
      </c>
      <c r="AA3561" s="30">
        <v>0.13098672662220001</v>
      </c>
      <c r="AB3561" s="30">
        <v>0.13138568100600001</v>
      </c>
      <c r="AC3561" s="30">
        <v>0.13145584740060001</v>
      </c>
      <c r="AD3561" s="30">
        <v>0.13178203489279999</v>
      </c>
      <c r="AE3561" s="30">
        <v>0.13230927523700001</v>
      </c>
      <c r="AF3561" s="30">
        <v>0.13300623075320001</v>
      </c>
      <c r="AG3561" s="30">
        <v>0.13360286501640001</v>
      </c>
      <c r="AH3561" s="30">
        <v>0.1342692291042</v>
      </c>
      <c r="AI3561" s="30">
        <v>0.1350464719294</v>
      </c>
      <c r="AJ3561" s="30">
        <v>0.13563123563080001</v>
      </c>
      <c r="AK3561" s="30">
        <v>0</v>
      </c>
      <c r="AL3561" s="30">
        <v>0</v>
      </c>
    </row>
    <row r="3562" spans="1:38" x14ac:dyDescent="0.25">
      <c r="A3562" s="30" t="s">
        <v>590</v>
      </c>
      <c r="B3562" s="30">
        <v>1</v>
      </c>
      <c r="C3562" s="30" t="s">
        <v>591</v>
      </c>
      <c r="D3562" s="30" t="s">
        <v>451</v>
      </c>
      <c r="E3562" s="30">
        <v>67</v>
      </c>
      <c r="F3562" s="30">
        <v>2.2401146932000001E-3</v>
      </c>
      <c r="G3562" s="30">
        <v>2.2137867508E-3</v>
      </c>
      <c r="H3562" s="30">
        <v>2.1207921556000001E-3</v>
      </c>
      <c r="I3562" s="30">
        <v>2.4036581362E-3</v>
      </c>
      <c r="J3562" s="30">
        <v>2.363490597E-3</v>
      </c>
      <c r="K3562" s="30">
        <v>2.3524852782E-3</v>
      </c>
      <c r="L3562" s="30">
        <v>2.3436696633999999E-3</v>
      </c>
      <c r="M3562" s="30">
        <v>2.4882121197999998E-3</v>
      </c>
      <c r="N3562" s="30">
        <v>2.5083666345999999E-3</v>
      </c>
      <c r="O3562" s="30">
        <v>2.5272592386E-3</v>
      </c>
      <c r="P3562" s="30">
        <v>2.5441908536000001E-3</v>
      </c>
      <c r="Q3562" s="30">
        <v>2.5381228286000001E-3</v>
      </c>
      <c r="R3562" s="30">
        <v>2.2738512136E-3</v>
      </c>
      <c r="S3562" s="30">
        <v>2.2648244359999999E-3</v>
      </c>
      <c r="T3562" s="30">
        <v>2.2553382318000002E-3</v>
      </c>
      <c r="U3562" s="30">
        <v>2.2453464407999999E-3</v>
      </c>
      <c r="V3562" s="30">
        <v>2.2342335141999998E-3</v>
      </c>
      <c r="W3562" s="30">
        <v>2.2248071186000001E-3</v>
      </c>
      <c r="X3562" s="30">
        <v>2.2153204674E-3</v>
      </c>
      <c r="Y3562" s="30">
        <v>2.2064701355999999E-3</v>
      </c>
      <c r="Z3562" s="30">
        <v>2.1977142996000001E-3</v>
      </c>
      <c r="AA3562" s="30">
        <v>2.1905430785999999E-3</v>
      </c>
      <c r="AB3562" s="30">
        <v>2.1842336438000001E-3</v>
      </c>
      <c r="AC3562" s="30">
        <v>2.1784532186E-3</v>
      </c>
      <c r="AD3562" s="30">
        <v>2.1703358774000001E-3</v>
      </c>
      <c r="AE3562" s="30">
        <v>2.1620376502000001E-3</v>
      </c>
      <c r="AF3562" s="30">
        <v>2.1534137685999999E-3</v>
      </c>
      <c r="AG3562" s="30">
        <v>2.1464248937999998E-3</v>
      </c>
      <c r="AH3562" s="30">
        <v>2.1414505586000001E-3</v>
      </c>
      <c r="AI3562" s="30">
        <v>2.1366095784E-3</v>
      </c>
      <c r="AJ3562" s="30">
        <v>2.1337380801999999E-3</v>
      </c>
      <c r="AK3562" s="30">
        <v>0</v>
      </c>
      <c r="AL3562" s="30">
        <v>0</v>
      </c>
    </row>
    <row r="3563" spans="1:38" x14ac:dyDescent="0.25">
      <c r="A3563" s="30" t="s">
        <v>590</v>
      </c>
      <c r="B3563" s="30">
        <v>1</v>
      </c>
      <c r="C3563" s="30" t="s">
        <v>591</v>
      </c>
      <c r="D3563" s="30" t="s">
        <v>26</v>
      </c>
      <c r="E3563" s="30">
        <v>67</v>
      </c>
      <c r="F3563" s="30">
        <v>1.8597185871999999E-2</v>
      </c>
      <c r="G3563" s="30">
        <v>1.8214745038999999E-2</v>
      </c>
      <c r="H3563" s="30">
        <v>1.72644306678E-2</v>
      </c>
      <c r="I3563" s="30">
        <v>1.9600914955199999E-2</v>
      </c>
      <c r="J3563" s="30">
        <v>1.9605958188000001E-2</v>
      </c>
      <c r="K3563" s="30">
        <v>1.9526884186000001E-2</v>
      </c>
      <c r="L3563" s="30">
        <v>1.94132014474E-2</v>
      </c>
      <c r="M3563" s="30">
        <v>2.0537042619199999E-2</v>
      </c>
      <c r="N3563" s="30">
        <v>2.0359126874599998E-2</v>
      </c>
      <c r="O3563" s="30">
        <v>2.00454935562E-2</v>
      </c>
      <c r="P3563" s="30">
        <v>1.9877314186799999E-2</v>
      </c>
      <c r="Q3563" s="30">
        <v>1.9885392758200001E-2</v>
      </c>
      <c r="R3563" s="30">
        <v>1.79133124366E-2</v>
      </c>
      <c r="S3563" s="30">
        <v>1.79274219618E-2</v>
      </c>
      <c r="T3563" s="30">
        <v>1.8082816594799999E-2</v>
      </c>
      <c r="U3563" s="30">
        <v>1.8189149252800001E-2</v>
      </c>
      <c r="V3563" s="30">
        <v>1.8255030705400001E-2</v>
      </c>
      <c r="W3563" s="30">
        <v>1.81681373622E-2</v>
      </c>
      <c r="X3563" s="30">
        <v>1.8227108492800001E-2</v>
      </c>
      <c r="Y3563" s="30">
        <v>1.82682228376E-2</v>
      </c>
      <c r="Z3563" s="30">
        <v>1.8353135970799999E-2</v>
      </c>
      <c r="AA3563" s="30">
        <v>1.8432387849E-2</v>
      </c>
      <c r="AB3563" s="30">
        <v>1.8509384552600001E-2</v>
      </c>
      <c r="AC3563" s="30">
        <v>1.8565102685400001E-2</v>
      </c>
      <c r="AD3563" s="30">
        <v>1.85197049184E-2</v>
      </c>
      <c r="AE3563" s="30">
        <v>1.8488602569E-2</v>
      </c>
      <c r="AF3563" s="30">
        <v>1.8436404650600001E-2</v>
      </c>
      <c r="AG3563" s="30">
        <v>1.82860185036E-2</v>
      </c>
      <c r="AH3563" s="30">
        <v>1.81644398378E-2</v>
      </c>
      <c r="AI3563" s="30">
        <v>1.7987716569999999E-2</v>
      </c>
      <c r="AJ3563" s="30">
        <v>1.7818268852999999E-2</v>
      </c>
      <c r="AK3563" s="30">
        <v>0</v>
      </c>
      <c r="AL3563" s="30">
        <v>0</v>
      </c>
    </row>
    <row r="3564" spans="1:38" x14ac:dyDescent="0.25">
      <c r="A3564" s="30" t="s">
        <v>590</v>
      </c>
      <c r="B3564" s="30">
        <v>1</v>
      </c>
      <c r="C3564" s="30" t="s">
        <v>591</v>
      </c>
      <c r="D3564" s="30" t="s">
        <v>35</v>
      </c>
      <c r="E3564" s="30">
        <v>67</v>
      </c>
      <c r="F3564" s="30">
        <v>4.6447711413199998E-2</v>
      </c>
      <c r="G3564" s="30">
        <v>4.4827471496599998E-2</v>
      </c>
      <c r="H3564" s="30">
        <v>4.1996843340999998E-2</v>
      </c>
      <c r="I3564" s="30">
        <v>4.7412555638600001E-2</v>
      </c>
      <c r="J3564" s="30">
        <v>4.7065189524800002E-2</v>
      </c>
      <c r="K3564" s="30">
        <v>4.6781696433000002E-2</v>
      </c>
      <c r="L3564" s="30">
        <v>4.6446345112999998E-2</v>
      </c>
      <c r="M3564" s="30">
        <v>4.9003857699000002E-2</v>
      </c>
      <c r="N3564" s="30">
        <v>4.8632599167000003E-2</v>
      </c>
      <c r="O3564" s="30">
        <v>4.8323071573400003E-2</v>
      </c>
      <c r="P3564" s="30">
        <v>4.7977810829600002E-2</v>
      </c>
      <c r="Q3564" s="30">
        <v>4.7558225875999997E-2</v>
      </c>
      <c r="R3564" s="30">
        <v>4.2401822539800002E-2</v>
      </c>
      <c r="S3564" s="30">
        <v>4.21550484418E-2</v>
      </c>
      <c r="T3564" s="30">
        <v>4.1937295937999997E-2</v>
      </c>
      <c r="U3564" s="30">
        <v>4.1710904831399997E-2</v>
      </c>
      <c r="V3564" s="30">
        <v>4.15720921104E-2</v>
      </c>
      <c r="W3564" s="30">
        <v>4.1416075879200001E-2</v>
      </c>
      <c r="X3564" s="30">
        <v>4.1274434274000002E-2</v>
      </c>
      <c r="Y3564" s="30">
        <v>4.1140896719200001E-2</v>
      </c>
      <c r="Z3564" s="30">
        <v>4.1049803304400001E-2</v>
      </c>
      <c r="AA3564" s="30">
        <v>4.0975274010999999E-2</v>
      </c>
      <c r="AB3564" s="30">
        <v>4.0818900269200001E-2</v>
      </c>
      <c r="AC3564" s="30">
        <v>4.0771098804399997E-2</v>
      </c>
      <c r="AD3564" s="30">
        <v>4.0702865744399998E-2</v>
      </c>
      <c r="AE3564" s="30">
        <v>4.05702460296E-2</v>
      </c>
      <c r="AF3564" s="30">
        <v>4.0426715521600001E-2</v>
      </c>
      <c r="AG3564" s="30">
        <v>4.0319729230400003E-2</v>
      </c>
      <c r="AH3564" s="30">
        <v>4.0205248120000002E-2</v>
      </c>
      <c r="AI3564" s="30">
        <v>4.0147863153999999E-2</v>
      </c>
      <c r="AJ3564" s="30">
        <v>4.00632125588E-2</v>
      </c>
      <c r="AK3564" s="30">
        <v>0</v>
      </c>
      <c r="AL3564" s="30">
        <v>0</v>
      </c>
    </row>
    <row r="3565" spans="1:38" x14ac:dyDescent="0.25">
      <c r="A3565" s="30" t="s">
        <v>590</v>
      </c>
      <c r="B3565" s="30">
        <v>1</v>
      </c>
      <c r="C3565" s="30" t="s">
        <v>591</v>
      </c>
      <c r="D3565" s="30" t="s">
        <v>28</v>
      </c>
      <c r="E3565" s="30">
        <v>67</v>
      </c>
      <c r="F3565" s="30">
        <v>1.69085276884E-2</v>
      </c>
      <c r="G3565" s="30">
        <v>1.66854970086E-2</v>
      </c>
      <c r="H3565" s="30">
        <v>1.5969121160199998E-2</v>
      </c>
      <c r="I3565" s="30">
        <v>1.8530152738800001E-2</v>
      </c>
      <c r="J3565" s="30">
        <v>1.8906009559799999E-2</v>
      </c>
      <c r="K3565" s="30">
        <v>1.9208216157599999E-2</v>
      </c>
      <c r="L3565" s="30">
        <v>1.9402363962199999E-2</v>
      </c>
      <c r="M3565" s="30">
        <v>2.08231550714E-2</v>
      </c>
      <c r="N3565" s="30">
        <v>2.098062295E-2</v>
      </c>
      <c r="O3565" s="30">
        <v>2.1128245027799999E-2</v>
      </c>
      <c r="P3565" s="30">
        <v>2.1284527373E-2</v>
      </c>
      <c r="Q3565" s="30">
        <v>2.1410339426799999E-2</v>
      </c>
      <c r="R3565" s="30">
        <v>1.9369353518799998E-2</v>
      </c>
      <c r="S3565" s="30">
        <v>1.9535475675E-2</v>
      </c>
      <c r="T3565" s="30">
        <v>1.9761552242600001E-2</v>
      </c>
      <c r="U3565" s="30">
        <v>2.009585052E-2</v>
      </c>
      <c r="V3565" s="30">
        <v>2.0470308558799999E-2</v>
      </c>
      <c r="W3565" s="30">
        <v>2.0783973554599999E-2</v>
      </c>
      <c r="X3565" s="30">
        <v>2.0992301599799999E-2</v>
      </c>
      <c r="Y3565" s="30">
        <v>2.1085972804E-2</v>
      </c>
      <c r="Z3565" s="30">
        <v>2.1135901839799999E-2</v>
      </c>
      <c r="AA3565" s="30">
        <v>2.116752706E-2</v>
      </c>
      <c r="AB3565" s="30">
        <v>2.1172113727000001E-2</v>
      </c>
      <c r="AC3565" s="30">
        <v>2.1243229788000001E-2</v>
      </c>
      <c r="AD3565" s="30">
        <v>2.1358018643E-2</v>
      </c>
      <c r="AE3565" s="30">
        <v>2.1470375788200002E-2</v>
      </c>
      <c r="AF3565" s="30">
        <v>2.17285289864E-2</v>
      </c>
      <c r="AG3565" s="30">
        <v>2.2056463026800002E-2</v>
      </c>
      <c r="AH3565" s="30">
        <v>2.2363430561999999E-2</v>
      </c>
      <c r="AI3565" s="30">
        <v>2.27329494296E-2</v>
      </c>
      <c r="AJ3565" s="30">
        <v>2.3135954646599999E-2</v>
      </c>
      <c r="AK3565" s="30">
        <v>0</v>
      </c>
      <c r="AL3565" s="30">
        <v>0</v>
      </c>
    </row>
    <row r="3566" spans="1:38" x14ac:dyDescent="0.25">
      <c r="A3566" s="30" t="s">
        <v>590</v>
      </c>
      <c r="B3566" s="30">
        <v>1</v>
      </c>
      <c r="C3566" s="30" t="s">
        <v>591</v>
      </c>
      <c r="D3566" s="30" t="s">
        <v>30</v>
      </c>
      <c r="E3566" s="30">
        <v>67</v>
      </c>
      <c r="F3566" s="30">
        <v>0.19128977820519999</v>
      </c>
      <c r="G3566" s="30">
        <v>0.18537496215720001</v>
      </c>
      <c r="H3566" s="30">
        <v>0.17425441352179999</v>
      </c>
      <c r="I3566" s="30">
        <v>0.1973661782568</v>
      </c>
      <c r="J3566" s="30">
        <v>0.19667415854440001</v>
      </c>
      <c r="K3566" s="30">
        <v>0.1959197685346</v>
      </c>
      <c r="L3566" s="30">
        <v>0.19517136427199999</v>
      </c>
      <c r="M3566" s="30">
        <v>0.20654530087699999</v>
      </c>
      <c r="N3566" s="30">
        <v>0.20559356948599999</v>
      </c>
      <c r="O3566" s="30">
        <v>0.2046952455954</v>
      </c>
      <c r="P3566" s="30">
        <v>0.20367025549359999</v>
      </c>
      <c r="Q3566" s="30">
        <v>0.20256783620079999</v>
      </c>
      <c r="R3566" s="30">
        <v>0.181003424665</v>
      </c>
      <c r="S3566" s="30">
        <v>0.17991135991859999</v>
      </c>
      <c r="T3566" s="30">
        <v>0.17875635816820001</v>
      </c>
      <c r="U3566" s="30">
        <v>0.17742574653759999</v>
      </c>
      <c r="V3566" s="30">
        <v>0.17623144499419999</v>
      </c>
      <c r="W3566" s="30">
        <v>0.1753170330968</v>
      </c>
      <c r="X3566" s="30">
        <v>0.1744027753548</v>
      </c>
      <c r="Y3566" s="30">
        <v>0.17358835762559999</v>
      </c>
      <c r="Z3566" s="30">
        <v>0.17277388345520001</v>
      </c>
      <c r="AA3566" s="30">
        <v>0.17192700804280001</v>
      </c>
      <c r="AB3566" s="30">
        <v>0.17091249210459999</v>
      </c>
      <c r="AC3566" s="30">
        <v>0.169937325487</v>
      </c>
      <c r="AD3566" s="30">
        <v>0.1686018517182</v>
      </c>
      <c r="AE3566" s="30">
        <v>0.16708076125900001</v>
      </c>
      <c r="AF3566" s="30">
        <v>0.16543403805260001</v>
      </c>
      <c r="AG3566" s="30">
        <v>0.1639075778122</v>
      </c>
      <c r="AH3566" s="30">
        <v>0.16241757438519999</v>
      </c>
      <c r="AI3566" s="30">
        <v>0.1609552819782</v>
      </c>
      <c r="AJ3566" s="30">
        <v>0.15940798671020001</v>
      </c>
      <c r="AK3566" s="30">
        <v>0</v>
      </c>
      <c r="AL3566" s="30">
        <v>0</v>
      </c>
    </row>
    <row r="3567" spans="1:38" x14ac:dyDescent="0.25">
      <c r="A3567" s="30" t="s">
        <v>590</v>
      </c>
      <c r="B3567" s="30">
        <v>1</v>
      </c>
      <c r="C3567" s="30" t="s">
        <v>591</v>
      </c>
      <c r="D3567" s="30" t="s">
        <v>32</v>
      </c>
      <c r="E3567" s="30">
        <v>67</v>
      </c>
      <c r="F3567" s="30">
        <v>9.2824641061799995E-2</v>
      </c>
      <c r="G3567" s="30">
        <v>8.9994031680199996E-2</v>
      </c>
      <c r="H3567" s="30">
        <v>8.4556122882399998E-2</v>
      </c>
      <c r="I3567" s="30">
        <v>9.5912669458999997E-2</v>
      </c>
      <c r="J3567" s="30">
        <v>9.5649840163999994E-2</v>
      </c>
      <c r="K3567" s="30">
        <v>9.5467586075799998E-2</v>
      </c>
      <c r="L3567" s="30">
        <v>9.5247471534600003E-2</v>
      </c>
      <c r="M3567" s="30">
        <v>0.1009405204526</v>
      </c>
      <c r="N3567" s="30">
        <v>0.1005008579576</v>
      </c>
      <c r="O3567" s="30">
        <v>0.1001192986086</v>
      </c>
      <c r="P3567" s="30">
        <v>9.9784127340199993E-2</v>
      </c>
      <c r="Q3567" s="30">
        <v>9.9394847317800003E-2</v>
      </c>
      <c r="R3567" s="30">
        <v>8.8958215447E-2</v>
      </c>
      <c r="S3567" s="30">
        <v>8.8789824527400002E-2</v>
      </c>
      <c r="T3567" s="30">
        <v>8.8499580722399995E-2</v>
      </c>
      <c r="U3567" s="30">
        <v>8.8342323589400001E-2</v>
      </c>
      <c r="V3567" s="30">
        <v>8.8264740630400004E-2</v>
      </c>
      <c r="W3567" s="30">
        <v>8.8095791884599997E-2</v>
      </c>
      <c r="X3567" s="30">
        <v>8.79030875622E-2</v>
      </c>
      <c r="Y3567" s="30">
        <v>8.7620775950999999E-2</v>
      </c>
      <c r="Z3567" s="30">
        <v>8.7332616596400001E-2</v>
      </c>
      <c r="AA3567" s="30">
        <v>8.7077260575200002E-2</v>
      </c>
      <c r="AB3567" s="30">
        <v>8.6749389889600001E-2</v>
      </c>
      <c r="AC3567" s="30">
        <v>8.6585388062999993E-2</v>
      </c>
      <c r="AD3567" s="30">
        <v>8.63091251068E-2</v>
      </c>
      <c r="AE3567" s="30">
        <v>8.5900498537000006E-2</v>
      </c>
      <c r="AF3567" s="30">
        <v>8.5646482085400003E-2</v>
      </c>
      <c r="AG3567" s="30">
        <v>8.5443863213599994E-2</v>
      </c>
      <c r="AH3567" s="30">
        <v>8.5499250953799996E-2</v>
      </c>
      <c r="AI3567" s="30">
        <v>8.5528551237600003E-2</v>
      </c>
      <c r="AJ3567" s="30">
        <v>8.5544460116599996E-2</v>
      </c>
      <c r="AK3567" s="30">
        <v>0</v>
      </c>
      <c r="AL3567" s="30">
        <v>0</v>
      </c>
    </row>
    <row r="3568" spans="1:38" x14ac:dyDescent="0.25">
      <c r="A3568" s="30" t="s">
        <v>590</v>
      </c>
      <c r="B3568" s="30">
        <v>1</v>
      </c>
      <c r="C3568" s="30" t="s">
        <v>591</v>
      </c>
      <c r="D3568" s="30" t="s">
        <v>38</v>
      </c>
      <c r="E3568" s="30">
        <v>67</v>
      </c>
      <c r="F3568" s="30">
        <v>4.14427315024E-2</v>
      </c>
      <c r="G3568" s="30">
        <v>4.0038200137399997E-2</v>
      </c>
      <c r="H3568" s="30">
        <v>3.7735068248399999E-2</v>
      </c>
      <c r="I3568" s="30">
        <v>4.2725986343800003E-2</v>
      </c>
      <c r="J3568" s="30">
        <v>4.26037021332E-2</v>
      </c>
      <c r="K3568" s="30">
        <v>4.2435888141600001E-2</v>
      </c>
      <c r="L3568" s="30">
        <v>4.2165443545999999E-2</v>
      </c>
      <c r="M3568" s="30">
        <v>4.4667643964599997E-2</v>
      </c>
      <c r="N3568" s="30">
        <v>4.4573717374400003E-2</v>
      </c>
      <c r="O3568" s="30">
        <v>4.4359751407599998E-2</v>
      </c>
      <c r="P3568" s="30">
        <v>4.4122212776600001E-2</v>
      </c>
      <c r="Q3568" s="30">
        <v>4.3830205407599999E-2</v>
      </c>
      <c r="R3568" s="30">
        <v>3.9212560950000003E-2</v>
      </c>
      <c r="S3568" s="30">
        <v>3.9017132728800002E-2</v>
      </c>
      <c r="T3568" s="30">
        <v>3.8824096285399998E-2</v>
      </c>
      <c r="U3568" s="30">
        <v>3.8627317319600001E-2</v>
      </c>
      <c r="V3568" s="30">
        <v>3.8509732330599997E-2</v>
      </c>
      <c r="W3568" s="30">
        <v>3.8441247490400003E-2</v>
      </c>
      <c r="X3568" s="30">
        <v>3.8419611498400001E-2</v>
      </c>
      <c r="Y3568" s="30">
        <v>3.8425643942200001E-2</v>
      </c>
      <c r="Z3568" s="30">
        <v>3.8458937425999998E-2</v>
      </c>
      <c r="AA3568" s="30">
        <v>3.8341879151999998E-2</v>
      </c>
      <c r="AB3568" s="30">
        <v>3.8287389881799999E-2</v>
      </c>
      <c r="AC3568" s="30">
        <v>3.8140437976200002E-2</v>
      </c>
      <c r="AD3568" s="30">
        <v>3.7970946423400001E-2</v>
      </c>
      <c r="AE3568" s="30">
        <v>3.78180798436E-2</v>
      </c>
      <c r="AF3568" s="30">
        <v>3.7585125972399998E-2</v>
      </c>
      <c r="AG3568" s="30">
        <v>3.7333431268599997E-2</v>
      </c>
      <c r="AH3568" s="30">
        <v>3.7178245682600003E-2</v>
      </c>
      <c r="AI3568" s="30">
        <v>3.7009817512999997E-2</v>
      </c>
      <c r="AJ3568" s="30">
        <v>3.6900312347000003E-2</v>
      </c>
      <c r="AK3568" s="30">
        <v>0</v>
      </c>
      <c r="AL3568" s="30">
        <v>0</v>
      </c>
    </row>
    <row r="3569" spans="1:38" x14ac:dyDescent="0.25">
      <c r="A3569" s="30" t="s">
        <v>590</v>
      </c>
      <c r="B3569" s="30">
        <v>1</v>
      </c>
      <c r="C3569" s="30" t="s">
        <v>591</v>
      </c>
      <c r="D3569" s="30" t="s">
        <v>40</v>
      </c>
      <c r="E3569" s="30">
        <v>67</v>
      </c>
      <c r="F3569" s="30">
        <v>6.1696859030600001E-2</v>
      </c>
      <c r="G3569" s="30">
        <v>5.9644615725600002E-2</v>
      </c>
      <c r="H3569" s="30">
        <v>5.6109053193199997E-2</v>
      </c>
      <c r="I3569" s="30">
        <v>6.3711037365199993E-2</v>
      </c>
      <c r="J3569" s="30">
        <v>6.3547596404399997E-2</v>
      </c>
      <c r="K3569" s="30">
        <v>6.3424057435E-2</v>
      </c>
      <c r="L3569" s="30">
        <v>6.3211137239599993E-2</v>
      </c>
      <c r="M3569" s="30">
        <v>6.6998228519599995E-2</v>
      </c>
      <c r="N3569" s="30">
        <v>6.6768315797999994E-2</v>
      </c>
      <c r="O3569" s="30">
        <v>6.6548670159799997E-2</v>
      </c>
      <c r="P3569" s="30">
        <v>6.6322540101200006E-2</v>
      </c>
      <c r="Q3569" s="30">
        <v>6.5986813926999996E-2</v>
      </c>
      <c r="R3569" s="30">
        <v>5.9101678320800002E-2</v>
      </c>
      <c r="S3569" s="30">
        <v>5.8993732052400001E-2</v>
      </c>
      <c r="T3569" s="30">
        <v>5.8868568595600003E-2</v>
      </c>
      <c r="U3569" s="30">
        <v>5.8852643207400003E-2</v>
      </c>
      <c r="V3569" s="30">
        <v>5.8807753262200002E-2</v>
      </c>
      <c r="W3569" s="30">
        <v>5.8780323136999997E-2</v>
      </c>
      <c r="X3569" s="30">
        <v>5.8693370879199999E-2</v>
      </c>
      <c r="Y3569" s="30">
        <v>5.8561130428999998E-2</v>
      </c>
      <c r="Z3569" s="30">
        <v>5.8510056417600001E-2</v>
      </c>
      <c r="AA3569" s="30">
        <v>5.8398675937600002E-2</v>
      </c>
      <c r="AB3569" s="30">
        <v>5.8211538761799998E-2</v>
      </c>
      <c r="AC3569" s="30">
        <v>5.8073101073800003E-2</v>
      </c>
      <c r="AD3569" s="30">
        <v>5.7796485285599997E-2</v>
      </c>
      <c r="AE3569" s="30">
        <v>5.75463161332E-2</v>
      </c>
      <c r="AF3569" s="30">
        <v>5.7291719207399998E-2</v>
      </c>
      <c r="AG3569" s="30">
        <v>5.7144841891199998E-2</v>
      </c>
      <c r="AH3569" s="30">
        <v>5.6981873588199998E-2</v>
      </c>
      <c r="AI3569" s="30">
        <v>5.6828498024400001E-2</v>
      </c>
      <c r="AJ3569" s="30">
        <v>5.6699731241000001E-2</v>
      </c>
      <c r="AK3569" s="30">
        <v>0</v>
      </c>
      <c r="AL3569" s="30">
        <v>0</v>
      </c>
    </row>
    <row r="3570" spans="1:38" x14ac:dyDescent="0.25">
      <c r="A3570" s="30" t="s">
        <v>590</v>
      </c>
      <c r="B3570" s="30">
        <v>1</v>
      </c>
      <c r="C3570" s="30" t="s">
        <v>591</v>
      </c>
      <c r="D3570" s="30" t="s">
        <v>42</v>
      </c>
      <c r="E3570" s="30">
        <v>67</v>
      </c>
      <c r="F3570" s="30">
        <v>7.0506735333999995E-2</v>
      </c>
      <c r="G3570" s="30">
        <v>6.8152293805E-2</v>
      </c>
      <c r="H3570" s="30">
        <v>6.3969809271000003E-2</v>
      </c>
      <c r="I3570" s="30">
        <v>7.2137787316399998E-2</v>
      </c>
      <c r="J3570" s="30">
        <v>7.1775955209799999E-2</v>
      </c>
      <c r="K3570" s="30">
        <v>7.1440552007999994E-2</v>
      </c>
      <c r="L3570" s="30">
        <v>7.0941583072800005E-2</v>
      </c>
      <c r="M3570" s="30">
        <v>7.4936221637999997E-2</v>
      </c>
      <c r="N3570" s="30">
        <v>7.4390283104999996E-2</v>
      </c>
      <c r="O3570" s="30">
        <v>7.38818128868E-2</v>
      </c>
      <c r="P3570" s="30">
        <v>7.3249008158400006E-2</v>
      </c>
      <c r="Q3570" s="30">
        <v>7.2633017930999993E-2</v>
      </c>
      <c r="R3570" s="30">
        <v>6.4988789994200005E-2</v>
      </c>
      <c r="S3570" s="30">
        <v>6.4780696534600002E-2</v>
      </c>
      <c r="T3570" s="30">
        <v>6.4635119809600003E-2</v>
      </c>
      <c r="U3570" s="30">
        <v>6.4394757002799993E-2</v>
      </c>
      <c r="V3570" s="30">
        <v>5.9970544851799999E-2</v>
      </c>
      <c r="W3570" s="30">
        <v>6.0422335827600003E-2</v>
      </c>
      <c r="X3570" s="30">
        <v>6.0686922607400003E-2</v>
      </c>
      <c r="Y3570" s="30">
        <v>6.0929227599399997E-2</v>
      </c>
      <c r="Z3570" s="30">
        <v>6.1149603695199999E-2</v>
      </c>
      <c r="AA3570" s="30">
        <v>6.1143395014199999E-2</v>
      </c>
      <c r="AB3570" s="30">
        <v>6.1053246080599997E-2</v>
      </c>
      <c r="AC3570" s="30">
        <v>6.0960793934800001E-2</v>
      </c>
      <c r="AD3570" s="30">
        <v>6.0792251213999997E-2</v>
      </c>
      <c r="AE3570" s="30">
        <v>6.0636916240599997E-2</v>
      </c>
      <c r="AF3570" s="30">
        <v>6.0401774244799998E-2</v>
      </c>
      <c r="AG3570" s="30">
        <v>5.9941849359000002E-2</v>
      </c>
      <c r="AH3570" s="30">
        <v>5.9536928031800003E-2</v>
      </c>
      <c r="AI3570" s="30">
        <v>5.91911715054E-2</v>
      </c>
      <c r="AJ3570" s="30">
        <v>5.8828125138200002E-2</v>
      </c>
      <c r="AK3570" s="30">
        <v>0</v>
      </c>
      <c r="AL3570" s="30">
        <v>0</v>
      </c>
    </row>
    <row r="3571" spans="1:38" x14ac:dyDescent="0.25">
      <c r="A3571" s="30" t="s">
        <v>590</v>
      </c>
      <c r="B3571" s="30">
        <v>1</v>
      </c>
      <c r="C3571" s="30" t="s">
        <v>591</v>
      </c>
      <c r="D3571" s="30" t="s">
        <v>48</v>
      </c>
      <c r="E3571" s="30">
        <v>67</v>
      </c>
      <c r="F3571" s="30">
        <v>0.1005882731882</v>
      </c>
      <c r="G3571" s="30">
        <v>9.6436781071399996E-2</v>
      </c>
      <c r="H3571" s="30">
        <v>8.9833472021800004E-2</v>
      </c>
      <c r="I3571" s="30">
        <v>0.1012865354046</v>
      </c>
      <c r="J3571" s="30">
        <v>0.1006310884574</v>
      </c>
      <c r="K3571" s="30">
        <v>0.10019875881860001</v>
      </c>
      <c r="L3571" s="30">
        <v>9.9662180495400002E-2</v>
      </c>
      <c r="M3571" s="30">
        <v>0.1055303708376</v>
      </c>
      <c r="N3571" s="30">
        <v>0.10507379708099999</v>
      </c>
      <c r="O3571" s="30">
        <v>0.1046305035752</v>
      </c>
      <c r="P3571" s="30">
        <v>0.10419421759899999</v>
      </c>
      <c r="Q3571" s="30">
        <v>0.1037723172152</v>
      </c>
      <c r="R3571" s="30">
        <v>9.2733309634400005E-2</v>
      </c>
      <c r="S3571" s="30">
        <v>9.2027066828999998E-2</v>
      </c>
      <c r="T3571" s="30">
        <v>9.1045009229600002E-2</v>
      </c>
      <c r="U3571" s="30">
        <v>9.0096530359599997E-2</v>
      </c>
      <c r="V3571" s="30">
        <v>8.9343750890800003E-2</v>
      </c>
      <c r="W3571" s="30">
        <v>8.8813306808200002E-2</v>
      </c>
      <c r="X3571" s="30">
        <v>8.8507290757199999E-2</v>
      </c>
      <c r="Y3571" s="30">
        <v>8.84114529738E-2</v>
      </c>
      <c r="Z3571" s="30">
        <v>8.8353674975599997E-2</v>
      </c>
      <c r="AA3571" s="30">
        <v>8.8372854225800004E-2</v>
      </c>
      <c r="AB3571" s="30">
        <v>8.8411414948999997E-2</v>
      </c>
      <c r="AC3571" s="30">
        <v>8.8490666529199999E-2</v>
      </c>
      <c r="AD3571" s="30">
        <v>8.8518467455799998E-2</v>
      </c>
      <c r="AE3571" s="30">
        <v>8.8317686856600006E-2</v>
      </c>
      <c r="AF3571" s="30">
        <v>8.8090011965999998E-2</v>
      </c>
      <c r="AG3571" s="30">
        <v>8.8028084019800001E-2</v>
      </c>
      <c r="AH3571" s="30">
        <v>8.7889165061800001E-2</v>
      </c>
      <c r="AI3571" s="30">
        <v>8.7610827191200003E-2</v>
      </c>
      <c r="AJ3571" s="30">
        <v>8.7299951028400005E-2</v>
      </c>
      <c r="AK3571" s="30">
        <v>0</v>
      </c>
      <c r="AL3571" s="30">
        <v>0</v>
      </c>
    </row>
    <row r="3572" spans="1:38" x14ac:dyDescent="0.25">
      <c r="A3572" s="30" t="s">
        <v>590</v>
      </c>
      <c r="B3572" s="30">
        <v>1</v>
      </c>
      <c r="C3572" s="30" t="s">
        <v>591</v>
      </c>
      <c r="D3572" s="30" t="s">
        <v>46</v>
      </c>
      <c r="E3572" s="30">
        <v>67</v>
      </c>
      <c r="F3572" s="30">
        <v>8.0164289444599995E-2</v>
      </c>
      <c r="G3572" s="30">
        <v>7.7996505669000002E-2</v>
      </c>
      <c r="H3572" s="30">
        <v>7.3362844575599995E-2</v>
      </c>
      <c r="I3572" s="30">
        <v>8.3092100972799995E-2</v>
      </c>
      <c r="J3572" s="30">
        <v>8.2929615936399997E-2</v>
      </c>
      <c r="K3572" s="30">
        <v>8.2718482996000001E-2</v>
      </c>
      <c r="L3572" s="30">
        <v>8.2442036769799998E-2</v>
      </c>
      <c r="M3572" s="30">
        <v>8.7415622589200007E-2</v>
      </c>
      <c r="N3572" s="30">
        <v>8.7191791988000006E-2</v>
      </c>
      <c r="O3572" s="30">
        <v>8.7027370309200006E-2</v>
      </c>
      <c r="P3572" s="30">
        <v>8.6994180916800001E-2</v>
      </c>
      <c r="Q3572" s="30">
        <v>8.7179751059600005E-2</v>
      </c>
      <c r="R3572" s="30">
        <v>7.8617591130200004E-2</v>
      </c>
      <c r="S3572" s="30">
        <v>7.8754440716599997E-2</v>
      </c>
      <c r="T3572" s="30">
        <v>7.87583620092E-2</v>
      </c>
      <c r="U3572" s="30">
        <v>7.86867289182E-2</v>
      </c>
      <c r="V3572" s="30">
        <v>7.84342413258E-2</v>
      </c>
      <c r="W3572" s="30">
        <v>7.8067830687599996E-2</v>
      </c>
      <c r="X3572" s="30">
        <v>7.7780710608E-2</v>
      </c>
      <c r="Y3572" s="30">
        <v>7.7732741905600006E-2</v>
      </c>
      <c r="Z3572" s="30">
        <v>7.7890050026399996E-2</v>
      </c>
      <c r="AA3572" s="30">
        <v>7.8031713892199997E-2</v>
      </c>
      <c r="AB3572" s="30">
        <v>7.8118029979600004E-2</v>
      </c>
      <c r="AC3572" s="30">
        <v>7.8080758762000005E-2</v>
      </c>
      <c r="AD3572" s="30">
        <v>7.7987633046799995E-2</v>
      </c>
      <c r="AE3572" s="30">
        <v>7.7807162279999995E-2</v>
      </c>
      <c r="AF3572" s="30">
        <v>7.7506405929000002E-2</v>
      </c>
      <c r="AG3572" s="30">
        <v>7.7314056226599995E-2</v>
      </c>
      <c r="AH3572" s="30">
        <v>7.7121896081999999E-2</v>
      </c>
      <c r="AI3572" s="30">
        <v>7.6938147970799994E-2</v>
      </c>
      <c r="AJ3572" s="30">
        <v>7.6690439255400006E-2</v>
      </c>
      <c r="AK3572" s="30">
        <v>0</v>
      </c>
      <c r="AL3572" s="30">
        <v>0</v>
      </c>
    </row>
    <row r="3573" spans="1:38" x14ac:dyDescent="0.25">
      <c r="A3573" s="30" t="s">
        <v>590</v>
      </c>
      <c r="B3573" s="30">
        <v>1</v>
      </c>
      <c r="C3573" s="30" t="s">
        <v>591</v>
      </c>
      <c r="D3573" s="30" t="s">
        <v>44</v>
      </c>
      <c r="E3573" s="30">
        <v>67</v>
      </c>
      <c r="F3573" s="30">
        <v>2.05717937402E-2</v>
      </c>
      <c r="G3573" s="30">
        <v>1.9822331845800002E-2</v>
      </c>
      <c r="H3573" s="30">
        <v>1.8454941800199999E-2</v>
      </c>
      <c r="I3573" s="30">
        <v>2.07618237808E-2</v>
      </c>
      <c r="J3573" s="30">
        <v>2.05160763226E-2</v>
      </c>
      <c r="K3573" s="30">
        <v>2.02875956102E-2</v>
      </c>
      <c r="L3573" s="30">
        <v>2.0143844373599999E-2</v>
      </c>
      <c r="M3573" s="30">
        <v>2.12681548358E-2</v>
      </c>
      <c r="N3573" s="30">
        <v>2.10944949186E-2</v>
      </c>
      <c r="O3573" s="30">
        <v>2.0981402637200001E-2</v>
      </c>
      <c r="P3573" s="30">
        <v>2.0918305666799999E-2</v>
      </c>
      <c r="Q3573" s="30">
        <v>2.08544655738E-2</v>
      </c>
      <c r="R3573" s="30">
        <v>1.8727567726E-2</v>
      </c>
      <c r="S3573" s="30">
        <v>1.8720644977399999E-2</v>
      </c>
      <c r="T3573" s="30">
        <v>1.8652447707199999E-2</v>
      </c>
      <c r="U3573" s="30">
        <v>1.85557944468E-2</v>
      </c>
      <c r="V3573" s="30">
        <v>1.8448601641600001E-2</v>
      </c>
      <c r="W3573" s="30">
        <v>1.83250764994E-2</v>
      </c>
      <c r="X3573" s="30">
        <v>1.8203794641600001E-2</v>
      </c>
      <c r="Y3573" s="30">
        <v>1.80358950048E-2</v>
      </c>
      <c r="Z3573" s="30">
        <v>1.78639940326E-2</v>
      </c>
      <c r="AA3573" s="30">
        <v>1.77497855028E-2</v>
      </c>
      <c r="AB3573" s="30">
        <v>1.7619137177200001E-2</v>
      </c>
      <c r="AC3573" s="30">
        <v>1.7507206171999998E-2</v>
      </c>
      <c r="AD3573" s="30">
        <v>1.7419018138000002E-2</v>
      </c>
      <c r="AE3573" s="30">
        <v>1.7268574804799999E-2</v>
      </c>
      <c r="AF3573" s="30">
        <v>1.7190821419599999E-2</v>
      </c>
      <c r="AG3573" s="30">
        <v>1.7131473617000001E-2</v>
      </c>
      <c r="AH3573" s="30">
        <v>1.71052978632E-2</v>
      </c>
      <c r="AI3573" s="30">
        <v>1.7100220986199999E-2</v>
      </c>
      <c r="AJ3573" s="30">
        <v>1.7098132721400001E-2</v>
      </c>
      <c r="AK3573" s="30">
        <v>0</v>
      </c>
      <c r="AL3573" s="30">
        <v>0</v>
      </c>
    </row>
    <row r="3574" spans="1:38" x14ac:dyDescent="0.25">
      <c r="A3574" s="30" t="s">
        <v>590</v>
      </c>
      <c r="B3574" s="30">
        <v>1</v>
      </c>
      <c r="C3574" s="30" t="s">
        <v>591</v>
      </c>
      <c r="D3574" s="30" t="s">
        <v>50</v>
      </c>
      <c r="E3574" s="30">
        <v>67</v>
      </c>
      <c r="F3574" s="30">
        <v>0.15551479995039999</v>
      </c>
      <c r="G3574" s="30">
        <v>0.15062777630679999</v>
      </c>
      <c r="H3574" s="30">
        <v>0.1412470431574</v>
      </c>
      <c r="I3574" s="30">
        <v>0.15943801554440001</v>
      </c>
      <c r="J3574" s="30">
        <v>0.15845652715479999</v>
      </c>
      <c r="K3574" s="30">
        <v>0.15786908982719999</v>
      </c>
      <c r="L3574" s="30">
        <v>0.15737965048499999</v>
      </c>
      <c r="M3574" s="30">
        <v>0.16626134699360001</v>
      </c>
      <c r="N3574" s="30">
        <v>0.16498523390100001</v>
      </c>
      <c r="O3574" s="30">
        <v>0.16392016440839999</v>
      </c>
      <c r="P3574" s="30">
        <v>0.16302008911220001</v>
      </c>
      <c r="Q3574" s="30">
        <v>0.16206017318099999</v>
      </c>
      <c r="R3574" s="30">
        <v>0.1447343183956</v>
      </c>
      <c r="S3574" s="30">
        <v>0.14387674803139999</v>
      </c>
      <c r="T3574" s="30">
        <v>0.14277076239379999</v>
      </c>
      <c r="U3574" s="30">
        <v>0.14142301379639999</v>
      </c>
      <c r="V3574" s="30">
        <v>0.13988289713980001</v>
      </c>
      <c r="W3574" s="30">
        <v>0.13810758857239999</v>
      </c>
      <c r="X3574" s="30">
        <v>0.13609161970479999</v>
      </c>
      <c r="Y3574" s="30">
        <v>0.1343151314746</v>
      </c>
      <c r="Z3574" s="30">
        <v>0.1329064142526</v>
      </c>
      <c r="AA3574" s="30">
        <v>0.13204790077799999</v>
      </c>
      <c r="AB3574" s="30">
        <v>0.1313154880298</v>
      </c>
      <c r="AC3574" s="30">
        <v>0.13065477202539999</v>
      </c>
      <c r="AD3574" s="30">
        <v>0.12996097778259999</v>
      </c>
      <c r="AE3574" s="30">
        <v>0.12907578138799999</v>
      </c>
      <c r="AF3574" s="30">
        <v>0.12843449891719999</v>
      </c>
      <c r="AG3574" s="30">
        <v>0.1279560990744</v>
      </c>
      <c r="AH3574" s="30">
        <v>0.1274774791586</v>
      </c>
      <c r="AI3574" s="30">
        <v>0.12687324053140001</v>
      </c>
      <c r="AJ3574" s="30">
        <v>0.12621606199560001</v>
      </c>
      <c r="AK3574" s="30">
        <v>0</v>
      </c>
      <c r="AL3574" s="30">
        <v>0</v>
      </c>
    </row>
    <row r="3575" spans="1:38" x14ac:dyDescent="0.25">
      <c r="A3575" s="30" t="s">
        <v>590</v>
      </c>
      <c r="B3575" s="30">
        <v>1</v>
      </c>
      <c r="C3575" s="30" t="s">
        <v>591</v>
      </c>
      <c r="D3575" s="30" t="s">
        <v>52</v>
      </c>
      <c r="E3575" s="30">
        <v>67</v>
      </c>
      <c r="F3575" s="30">
        <v>7.3318047964000002E-2</v>
      </c>
      <c r="G3575" s="30">
        <v>7.1157976547600005E-2</v>
      </c>
      <c r="H3575" s="30">
        <v>6.6988279163799999E-2</v>
      </c>
      <c r="I3575" s="30">
        <v>7.6140836961400005E-2</v>
      </c>
      <c r="J3575" s="30">
        <v>7.6115947137200005E-2</v>
      </c>
      <c r="K3575" s="30">
        <v>7.6031658969599999E-2</v>
      </c>
      <c r="L3575" s="30">
        <v>7.6004718488199993E-2</v>
      </c>
      <c r="M3575" s="30">
        <v>8.0738456534200004E-2</v>
      </c>
      <c r="N3575" s="30">
        <v>8.0640392154399998E-2</v>
      </c>
      <c r="O3575" s="30">
        <v>8.07166255906E-2</v>
      </c>
      <c r="P3575" s="30">
        <v>8.0813358476599997E-2</v>
      </c>
      <c r="Q3575" s="30">
        <v>8.0823049138600001E-2</v>
      </c>
      <c r="R3575" s="30">
        <v>7.2527273286599997E-2</v>
      </c>
      <c r="S3575" s="30">
        <v>7.2411164112800006E-2</v>
      </c>
      <c r="T3575" s="30">
        <v>7.2238081451399996E-2</v>
      </c>
      <c r="U3575" s="30">
        <v>7.2034534846000003E-2</v>
      </c>
      <c r="V3575" s="30">
        <v>7.1969629671200006E-2</v>
      </c>
      <c r="W3575" s="30">
        <v>7.1906192206000002E-2</v>
      </c>
      <c r="X3575" s="30">
        <v>7.1788795284800005E-2</v>
      </c>
      <c r="Y3575" s="30">
        <v>7.1639545143600006E-2</v>
      </c>
      <c r="Z3575" s="30">
        <v>7.1460416360199994E-2</v>
      </c>
      <c r="AA3575" s="30">
        <v>7.1436422264400001E-2</v>
      </c>
      <c r="AB3575" s="30">
        <v>7.1340515196000001E-2</v>
      </c>
      <c r="AC3575" s="30">
        <v>7.1353847358400002E-2</v>
      </c>
      <c r="AD3575" s="30">
        <v>7.13483004758E-2</v>
      </c>
      <c r="AE3575" s="30">
        <v>7.1252006096800005E-2</v>
      </c>
      <c r="AF3575" s="30">
        <v>7.1291792404599999E-2</v>
      </c>
      <c r="AG3575" s="30">
        <v>7.1428429546799996E-2</v>
      </c>
      <c r="AH3575" s="30">
        <v>7.1590103754999995E-2</v>
      </c>
      <c r="AI3575" s="30">
        <v>7.1666148467800006E-2</v>
      </c>
      <c r="AJ3575" s="30">
        <v>7.1644357426400004E-2</v>
      </c>
      <c r="AK3575" s="30">
        <v>0</v>
      </c>
      <c r="AL3575" s="30">
        <v>0</v>
      </c>
    </row>
    <row r="3576" spans="1:38" x14ac:dyDescent="0.25">
      <c r="A3576" s="30" t="s">
        <v>590</v>
      </c>
      <c r="B3576" s="30">
        <v>1</v>
      </c>
      <c r="C3576" s="30" t="s">
        <v>591</v>
      </c>
      <c r="D3576" s="30" t="s">
        <v>56</v>
      </c>
      <c r="E3576" s="30">
        <v>67</v>
      </c>
      <c r="F3576" s="30">
        <v>8.5660983927600007E-2</v>
      </c>
      <c r="G3576" s="30">
        <v>8.28541651972E-2</v>
      </c>
      <c r="H3576" s="30">
        <v>7.7739744398999999E-2</v>
      </c>
      <c r="I3576" s="30">
        <v>8.8093882479400004E-2</v>
      </c>
      <c r="J3576" s="30">
        <v>8.7906274523200004E-2</v>
      </c>
      <c r="K3576" s="30">
        <v>8.7747048802199995E-2</v>
      </c>
      <c r="L3576" s="30">
        <v>8.7595758701999996E-2</v>
      </c>
      <c r="M3576" s="30">
        <v>9.2905066076599999E-2</v>
      </c>
      <c r="N3576" s="30">
        <v>9.2507621390599995E-2</v>
      </c>
      <c r="O3576" s="30">
        <v>9.2119303282400006E-2</v>
      </c>
      <c r="P3576" s="30">
        <v>9.1846741307400004E-2</v>
      </c>
      <c r="Q3576" s="30">
        <v>9.1501698461200001E-2</v>
      </c>
      <c r="R3576" s="30">
        <v>8.2005362410199997E-2</v>
      </c>
      <c r="S3576" s="30">
        <v>8.1808375857599994E-2</v>
      </c>
      <c r="T3576" s="30">
        <v>8.1609513424799995E-2</v>
      </c>
      <c r="U3576" s="30">
        <v>8.1471546636399994E-2</v>
      </c>
      <c r="V3576" s="30">
        <v>8.1435608462199993E-2</v>
      </c>
      <c r="W3576" s="30">
        <v>8.1301950396200001E-2</v>
      </c>
      <c r="X3576" s="30">
        <v>8.1049996968799998E-2</v>
      </c>
      <c r="Y3576" s="30">
        <v>8.0862188547999994E-2</v>
      </c>
      <c r="Z3576" s="30">
        <v>8.0679409026199994E-2</v>
      </c>
      <c r="AA3576" s="30">
        <v>8.0315664027799993E-2</v>
      </c>
      <c r="AB3576" s="30">
        <v>7.9944187985600004E-2</v>
      </c>
      <c r="AC3576" s="30">
        <v>7.9632992188000004E-2</v>
      </c>
      <c r="AD3576" s="30">
        <v>7.9283914928400007E-2</v>
      </c>
      <c r="AE3576" s="30">
        <v>7.8936007259199997E-2</v>
      </c>
      <c r="AF3576" s="30">
        <v>7.8595002610999998E-2</v>
      </c>
      <c r="AG3576" s="30">
        <v>7.8381080390600003E-2</v>
      </c>
      <c r="AH3576" s="30">
        <v>7.8191938509200004E-2</v>
      </c>
      <c r="AI3576" s="30">
        <v>7.8024832923200005E-2</v>
      </c>
      <c r="AJ3576" s="30">
        <v>7.7902962843200002E-2</v>
      </c>
      <c r="AK3576" s="30">
        <v>0</v>
      </c>
      <c r="AL3576" s="30">
        <v>0</v>
      </c>
    </row>
    <row r="3577" spans="1:38" x14ac:dyDescent="0.25">
      <c r="A3577" s="30" t="s">
        <v>590</v>
      </c>
      <c r="B3577" s="30">
        <v>1</v>
      </c>
      <c r="C3577" s="30" t="s">
        <v>591</v>
      </c>
      <c r="D3577" s="30" t="s">
        <v>452</v>
      </c>
      <c r="E3577" s="30">
        <v>67</v>
      </c>
      <c r="F3577" s="30">
        <v>7.3549248879999996E-4</v>
      </c>
      <c r="G3577" s="30">
        <v>7.459887342E-4</v>
      </c>
      <c r="H3577" s="30">
        <v>7.3333520719999999E-4</v>
      </c>
      <c r="I3577" s="30">
        <v>8.6805775899999999E-4</v>
      </c>
      <c r="J3577" s="30">
        <v>9.0174767220000003E-4</v>
      </c>
      <c r="K3577" s="30">
        <v>9.3383175279999995E-4</v>
      </c>
      <c r="L3577" s="30">
        <v>9.6492280800000003E-4</v>
      </c>
      <c r="M3577" s="30">
        <v>1.0576838010000001E-3</v>
      </c>
      <c r="N3577" s="30">
        <v>1.0873542604E-3</v>
      </c>
      <c r="O3577" s="30">
        <v>1.114965361E-3</v>
      </c>
      <c r="P3577" s="30">
        <v>1.1421045786000001E-3</v>
      </c>
      <c r="Q3577" s="30">
        <v>1.1260865123999999E-3</v>
      </c>
      <c r="R3577" s="30">
        <v>9.9760613679999999E-4</v>
      </c>
      <c r="S3577" s="30">
        <v>9.8280617539999999E-4</v>
      </c>
      <c r="T3577" s="30">
        <v>9.6797105E-4</v>
      </c>
      <c r="U3577" s="30">
        <v>9.5308329780000001E-4</v>
      </c>
      <c r="V3577" s="30">
        <v>9.2315554519999999E-4</v>
      </c>
      <c r="W3577" s="30">
        <v>8.7894194080000002E-4</v>
      </c>
      <c r="X3577" s="30">
        <v>8.3419470780000005E-4</v>
      </c>
      <c r="Y3577" s="30">
        <v>7.8833027279999999E-4</v>
      </c>
      <c r="Z3577" s="30">
        <v>7.416717274E-4</v>
      </c>
      <c r="AA3577" s="30">
        <v>7.1528346980000005E-4</v>
      </c>
      <c r="AB3577" s="30">
        <v>7.0849654960000003E-4</v>
      </c>
      <c r="AC3577" s="30">
        <v>7.0184691800000002E-4</v>
      </c>
      <c r="AD3577" s="30">
        <v>6.9440961279999998E-4</v>
      </c>
      <c r="AE3577" s="30">
        <v>6.8683323100000003E-4</v>
      </c>
      <c r="AF3577" s="30">
        <v>6.7936329480000005E-4</v>
      </c>
      <c r="AG3577" s="30">
        <v>6.7266797979999998E-4</v>
      </c>
      <c r="AH3577" s="30">
        <v>6.6687944900000005E-4</v>
      </c>
      <c r="AI3577" s="30">
        <v>6.6135542300000002E-4</v>
      </c>
      <c r="AJ3577" s="30">
        <v>6.5663903660000003E-4</v>
      </c>
      <c r="AK3577" s="30">
        <v>0</v>
      </c>
      <c r="AL3577" s="30">
        <v>0</v>
      </c>
    </row>
    <row r="3578" spans="1:38" x14ac:dyDescent="0.25">
      <c r="A3578" s="30" t="s">
        <v>590</v>
      </c>
      <c r="B3578" s="30">
        <v>1</v>
      </c>
      <c r="C3578" s="30" t="s">
        <v>591</v>
      </c>
      <c r="D3578" s="30" t="s">
        <v>54</v>
      </c>
      <c r="E3578" s="30">
        <v>67</v>
      </c>
      <c r="F3578" s="30">
        <v>4.3071948341199998E-2</v>
      </c>
      <c r="G3578" s="30">
        <v>4.1640723536799998E-2</v>
      </c>
      <c r="H3578" s="30">
        <v>3.9096120727999999E-2</v>
      </c>
      <c r="I3578" s="30">
        <v>4.4373041581799999E-2</v>
      </c>
      <c r="J3578" s="30">
        <v>4.4394666547799999E-2</v>
      </c>
      <c r="K3578" s="30">
        <v>4.4420661981800003E-2</v>
      </c>
      <c r="L3578" s="30">
        <v>4.4318925109599998E-2</v>
      </c>
      <c r="M3578" s="30">
        <v>4.7069632496199998E-2</v>
      </c>
      <c r="N3578" s="30">
        <v>4.6990142068999999E-2</v>
      </c>
      <c r="O3578" s="30">
        <v>4.6845273332400003E-2</v>
      </c>
      <c r="P3578" s="30">
        <v>4.6655723965799999E-2</v>
      </c>
      <c r="Q3578" s="30">
        <v>4.6276763951599999E-2</v>
      </c>
      <c r="R3578" s="30">
        <v>4.1310026559599998E-2</v>
      </c>
      <c r="S3578" s="30">
        <v>4.1099208813799998E-2</v>
      </c>
      <c r="T3578" s="30">
        <v>4.10197154662E-2</v>
      </c>
      <c r="U3578" s="30">
        <v>4.0887634595E-2</v>
      </c>
      <c r="V3578" s="30">
        <v>4.0489583419400003E-2</v>
      </c>
      <c r="W3578" s="30">
        <v>4.0437543530400001E-2</v>
      </c>
      <c r="X3578" s="30">
        <v>4.03313732526E-2</v>
      </c>
      <c r="Y3578" s="30">
        <v>4.0135784111400001E-2</v>
      </c>
      <c r="Z3578" s="30">
        <v>3.9970631289600003E-2</v>
      </c>
      <c r="AA3578" s="30">
        <v>3.98045125902E-2</v>
      </c>
      <c r="AB3578" s="30">
        <v>3.9595133498999999E-2</v>
      </c>
      <c r="AC3578" s="30">
        <v>3.93993478566E-2</v>
      </c>
      <c r="AD3578" s="30">
        <v>3.9149005029800003E-2</v>
      </c>
      <c r="AE3578" s="30">
        <v>3.8851181564999997E-2</v>
      </c>
      <c r="AF3578" s="30">
        <v>3.85866039338E-2</v>
      </c>
      <c r="AG3578" s="30">
        <v>3.8356669458200002E-2</v>
      </c>
      <c r="AH3578" s="30">
        <v>3.80733960818E-2</v>
      </c>
      <c r="AI3578" s="30">
        <v>3.7843271750399997E-2</v>
      </c>
      <c r="AJ3578" s="30">
        <v>3.7571261641599997E-2</v>
      </c>
      <c r="AK3578" s="30">
        <v>0</v>
      </c>
      <c r="AL3578" s="30">
        <v>0</v>
      </c>
    </row>
    <row r="3579" spans="1:38" x14ac:dyDescent="0.25">
      <c r="A3579" s="30" t="s">
        <v>590</v>
      </c>
      <c r="B3579" s="30">
        <v>1</v>
      </c>
      <c r="C3579" s="30" t="s">
        <v>591</v>
      </c>
      <c r="D3579" s="30" t="s">
        <v>58</v>
      </c>
      <c r="E3579" s="30">
        <v>67</v>
      </c>
      <c r="F3579" s="30">
        <v>1.33647622888E-2</v>
      </c>
      <c r="G3579" s="30">
        <v>1.2973884211599999E-2</v>
      </c>
      <c r="H3579" s="30">
        <v>1.23047548328E-2</v>
      </c>
      <c r="I3579" s="30">
        <v>1.4117967301600001E-2</v>
      </c>
      <c r="J3579" s="30">
        <v>1.4219972641999999E-2</v>
      </c>
      <c r="K3579" s="30">
        <v>1.430111685E-2</v>
      </c>
      <c r="L3579" s="30">
        <v>1.4292798299200001E-2</v>
      </c>
      <c r="M3579" s="30">
        <v>1.50830241798E-2</v>
      </c>
      <c r="N3579" s="30">
        <v>1.49511377536E-2</v>
      </c>
      <c r="O3579" s="30">
        <v>1.48648853786E-2</v>
      </c>
      <c r="P3579" s="30">
        <v>1.4803707140799999E-2</v>
      </c>
      <c r="Q3579" s="30">
        <v>1.4711289294799999E-2</v>
      </c>
      <c r="R3579" s="30">
        <v>1.31742534218E-2</v>
      </c>
      <c r="S3579" s="30">
        <v>1.3177110943800001E-2</v>
      </c>
      <c r="T3579" s="30">
        <v>1.32047672212E-2</v>
      </c>
      <c r="U3579" s="30">
        <v>1.32275640126E-2</v>
      </c>
      <c r="V3579" s="30">
        <v>1.32786210976E-2</v>
      </c>
      <c r="W3579" s="30">
        <v>1.33216114418E-2</v>
      </c>
      <c r="X3579" s="30">
        <v>1.3359141621400001E-2</v>
      </c>
      <c r="Y3579" s="30">
        <v>1.3347720741600001E-2</v>
      </c>
      <c r="Z3579" s="30">
        <v>1.33306078234E-2</v>
      </c>
      <c r="AA3579" s="30">
        <v>1.3327881361799999E-2</v>
      </c>
      <c r="AB3579" s="30">
        <v>1.33217782324E-2</v>
      </c>
      <c r="AC3579" s="30">
        <v>1.33643195502E-2</v>
      </c>
      <c r="AD3579" s="30">
        <v>1.3381500412400001E-2</v>
      </c>
      <c r="AE3579" s="30">
        <v>1.34019076014E-2</v>
      </c>
      <c r="AF3579" s="30">
        <v>1.34463301336E-2</v>
      </c>
      <c r="AG3579" s="30">
        <v>1.3516229579800001E-2</v>
      </c>
      <c r="AH3579" s="30">
        <v>1.3553019497600001E-2</v>
      </c>
      <c r="AI3579" s="30">
        <v>1.35976725328E-2</v>
      </c>
      <c r="AJ3579" s="30">
        <v>1.3684384781399999E-2</v>
      </c>
      <c r="AK3579" s="30">
        <v>0</v>
      </c>
      <c r="AL3579" s="30">
        <v>0</v>
      </c>
    </row>
    <row r="3580" spans="1:38" x14ac:dyDescent="0.25">
      <c r="A3580" s="30" t="s">
        <v>590</v>
      </c>
      <c r="B3580" s="30">
        <v>1</v>
      </c>
      <c r="C3580" s="30" t="s">
        <v>591</v>
      </c>
      <c r="D3580" s="30" t="s">
        <v>72</v>
      </c>
      <c r="E3580" s="30">
        <v>67</v>
      </c>
      <c r="F3580" s="30">
        <v>0.1113003555182</v>
      </c>
      <c r="G3580" s="30">
        <v>0.1087077155862</v>
      </c>
      <c r="H3580" s="30">
        <v>0.1027750187932</v>
      </c>
      <c r="I3580" s="30">
        <v>0.11770225447340001</v>
      </c>
      <c r="J3580" s="30">
        <v>0.1186623603498</v>
      </c>
      <c r="K3580" s="30">
        <v>0.1198296522758</v>
      </c>
      <c r="L3580" s="30">
        <v>0.1209648289206</v>
      </c>
      <c r="M3580" s="30">
        <v>0.1297815699222</v>
      </c>
      <c r="N3580" s="30">
        <v>0.13082831467959999</v>
      </c>
      <c r="O3580" s="30">
        <v>0.13166063347740001</v>
      </c>
      <c r="P3580" s="30">
        <v>0.13237599129819999</v>
      </c>
      <c r="Q3580" s="30">
        <v>0.13317163574259999</v>
      </c>
      <c r="R3580" s="30">
        <v>0.1203196804362</v>
      </c>
      <c r="S3580" s="30">
        <v>0.1206835683852</v>
      </c>
      <c r="T3580" s="30">
        <v>0.121442245423</v>
      </c>
      <c r="U3580" s="30">
        <v>0.1224881219276</v>
      </c>
      <c r="V3580" s="30">
        <v>0.1242889094056</v>
      </c>
      <c r="W3580" s="30">
        <v>0.12591084330319999</v>
      </c>
      <c r="X3580" s="30">
        <v>0.1273702755658</v>
      </c>
      <c r="Y3580" s="30">
        <v>0.12818341007719999</v>
      </c>
      <c r="Z3580" s="30">
        <v>0.128829298585</v>
      </c>
      <c r="AA3580" s="30">
        <v>0.129053156483</v>
      </c>
      <c r="AB3580" s="30">
        <v>0.12937222678160001</v>
      </c>
      <c r="AC3580" s="30">
        <v>0.12975756497919999</v>
      </c>
      <c r="AD3580" s="30">
        <v>0.130029831219</v>
      </c>
      <c r="AE3580" s="30">
        <v>0.13041058668319999</v>
      </c>
      <c r="AF3580" s="30">
        <v>0.1311141859902</v>
      </c>
      <c r="AG3580" s="30">
        <v>0.13179097852839999</v>
      </c>
      <c r="AH3580" s="30">
        <v>0.1326350444862</v>
      </c>
      <c r="AI3580" s="30">
        <v>0.1334373533132</v>
      </c>
      <c r="AJ3580" s="30">
        <v>0.1342484070992</v>
      </c>
      <c r="AK3580" s="30">
        <v>0</v>
      </c>
      <c r="AL3580" s="30">
        <v>0</v>
      </c>
    </row>
    <row r="3581" spans="1:38" x14ac:dyDescent="0.25">
      <c r="A3581" s="30" t="s">
        <v>590</v>
      </c>
      <c r="B3581" s="30">
        <v>1</v>
      </c>
      <c r="C3581" s="30" t="s">
        <v>591</v>
      </c>
      <c r="D3581" s="30" t="s">
        <v>75</v>
      </c>
      <c r="E3581" s="30">
        <v>67</v>
      </c>
      <c r="F3581" s="30">
        <v>1.06504196932E-2</v>
      </c>
      <c r="G3581" s="30">
        <v>1.0186969914400001E-2</v>
      </c>
      <c r="H3581" s="30">
        <v>9.5101269546000004E-3</v>
      </c>
      <c r="I3581" s="30">
        <v>1.0716245807200001E-2</v>
      </c>
      <c r="J3581" s="30">
        <v>1.06455722464E-2</v>
      </c>
      <c r="K3581" s="30">
        <v>1.0569493382799999E-2</v>
      </c>
      <c r="L3581" s="30">
        <v>1.0488842633E-2</v>
      </c>
      <c r="M3581" s="30">
        <v>1.10125492634E-2</v>
      </c>
      <c r="N3581" s="30">
        <v>1.0848278611E-2</v>
      </c>
      <c r="O3581" s="30">
        <v>1.06704863576E-2</v>
      </c>
      <c r="P3581" s="30">
        <v>1.05162695398E-2</v>
      </c>
      <c r="Q3581" s="30">
        <v>1.03658547252E-2</v>
      </c>
      <c r="R3581" s="30">
        <v>9.2219932876000006E-3</v>
      </c>
      <c r="S3581" s="30">
        <v>9.1534231002000001E-3</v>
      </c>
      <c r="T3581" s="30">
        <v>9.1538678055999995E-3</v>
      </c>
      <c r="U3581" s="30">
        <v>9.0906982424000006E-3</v>
      </c>
      <c r="V3581" s="30">
        <v>9.0516438523999994E-3</v>
      </c>
      <c r="W3581" s="30">
        <v>9.0148097114E-3</v>
      </c>
      <c r="X3581" s="30">
        <v>8.9967456368000003E-3</v>
      </c>
      <c r="Y3581" s="30">
        <v>9.0202942524000001E-3</v>
      </c>
      <c r="Z3581" s="30">
        <v>9.0790167616000006E-3</v>
      </c>
      <c r="AA3581" s="30">
        <v>9.1593426914000006E-3</v>
      </c>
      <c r="AB3581" s="30">
        <v>9.3160829434000003E-3</v>
      </c>
      <c r="AC3581" s="30">
        <v>9.5294760052000004E-3</v>
      </c>
      <c r="AD3581" s="30">
        <v>9.6663848042000001E-3</v>
      </c>
      <c r="AE3581" s="30">
        <v>9.8164674084000002E-3</v>
      </c>
      <c r="AF3581" s="30">
        <v>9.7558751577999994E-3</v>
      </c>
      <c r="AG3581" s="30">
        <v>9.7057056062000002E-3</v>
      </c>
      <c r="AH3581" s="30">
        <v>9.7014131546000002E-3</v>
      </c>
      <c r="AI3581" s="30">
        <v>9.7043693742E-3</v>
      </c>
      <c r="AJ3581" s="30">
        <v>9.6918431825999997E-3</v>
      </c>
      <c r="AK3581" s="30">
        <v>0</v>
      </c>
      <c r="AL3581" s="30">
        <v>0</v>
      </c>
    </row>
    <row r="3582" spans="1:38" x14ac:dyDescent="0.25">
      <c r="A3582" s="30" t="s">
        <v>590</v>
      </c>
      <c r="B3582" s="30">
        <v>1</v>
      </c>
      <c r="C3582" s="30" t="s">
        <v>591</v>
      </c>
      <c r="D3582" s="30" t="s">
        <v>60</v>
      </c>
      <c r="E3582" s="30">
        <v>67</v>
      </c>
      <c r="F3582" s="30">
        <v>2.6416401196799999E-2</v>
      </c>
      <c r="G3582" s="30">
        <v>2.55721622202E-2</v>
      </c>
      <c r="H3582" s="30">
        <v>2.4015662238800001E-2</v>
      </c>
      <c r="I3582" s="30">
        <v>2.71674786684E-2</v>
      </c>
      <c r="J3582" s="30">
        <v>2.70602064462E-2</v>
      </c>
      <c r="K3582" s="30">
        <v>2.7034116844199998E-2</v>
      </c>
      <c r="L3582" s="30">
        <v>2.6992745027400001E-2</v>
      </c>
      <c r="M3582" s="30">
        <v>2.85844296602E-2</v>
      </c>
      <c r="N3582" s="30">
        <v>2.8410463786400001E-2</v>
      </c>
      <c r="O3582" s="30">
        <v>2.8235012621000002E-2</v>
      </c>
      <c r="P3582" s="30">
        <v>2.80721921856E-2</v>
      </c>
      <c r="Q3582" s="30">
        <v>2.7896464058999999E-2</v>
      </c>
      <c r="R3582" s="30">
        <v>2.4975080599399999E-2</v>
      </c>
      <c r="S3582" s="30">
        <v>2.4912510135399999E-2</v>
      </c>
      <c r="T3582" s="30">
        <v>2.4838494713200002E-2</v>
      </c>
      <c r="U3582" s="30">
        <v>2.4784879030000002E-2</v>
      </c>
      <c r="V3582" s="30">
        <v>2.4707795072000001E-2</v>
      </c>
      <c r="W3582" s="30">
        <v>2.4627497601200001E-2</v>
      </c>
      <c r="X3582" s="30">
        <v>2.45777339554E-2</v>
      </c>
      <c r="Y3582" s="30">
        <v>2.45890539622E-2</v>
      </c>
      <c r="Z3582" s="30">
        <v>2.4617766798600001E-2</v>
      </c>
      <c r="AA3582" s="30">
        <v>2.45965319742E-2</v>
      </c>
      <c r="AB3582" s="30">
        <v>2.4591961131000002E-2</v>
      </c>
      <c r="AC3582" s="30">
        <v>2.4587215361799999E-2</v>
      </c>
      <c r="AD3582" s="30">
        <v>2.4599272888800001E-2</v>
      </c>
      <c r="AE3582" s="30">
        <v>2.4582959564200001E-2</v>
      </c>
      <c r="AF3582" s="30">
        <v>2.4598685024200002E-2</v>
      </c>
      <c r="AG3582" s="30">
        <v>2.4586316862E-2</v>
      </c>
      <c r="AH3582" s="30">
        <v>2.4577189032599998E-2</v>
      </c>
      <c r="AI3582" s="30">
        <v>2.4556492694199999E-2</v>
      </c>
      <c r="AJ3582" s="30">
        <v>2.4537082613199999E-2</v>
      </c>
      <c r="AK3582" s="30">
        <v>0</v>
      </c>
      <c r="AL3582" s="30">
        <v>0</v>
      </c>
    </row>
    <row r="3583" spans="1:38" x14ac:dyDescent="0.25">
      <c r="A3583" s="30" t="s">
        <v>590</v>
      </c>
      <c r="B3583" s="30">
        <v>1</v>
      </c>
      <c r="C3583" s="30" t="s">
        <v>591</v>
      </c>
      <c r="D3583" s="30" t="s">
        <v>64</v>
      </c>
      <c r="E3583" s="30">
        <v>67</v>
      </c>
      <c r="F3583" s="30">
        <v>1.8578697087800002E-2</v>
      </c>
      <c r="G3583" s="30">
        <v>1.7784915441400002E-2</v>
      </c>
      <c r="H3583" s="30">
        <v>1.6656039917200001E-2</v>
      </c>
      <c r="I3583" s="30">
        <v>1.88759319132E-2</v>
      </c>
      <c r="J3583" s="30">
        <v>1.88634143338E-2</v>
      </c>
      <c r="K3583" s="30">
        <v>1.8885811954199999E-2</v>
      </c>
      <c r="L3583" s="30">
        <v>1.8944931965600001E-2</v>
      </c>
      <c r="M3583" s="30">
        <v>2.01605030504E-2</v>
      </c>
      <c r="N3583" s="30">
        <v>2.0203438741400001E-2</v>
      </c>
      <c r="O3583" s="30">
        <v>2.02395057112E-2</v>
      </c>
      <c r="P3583" s="30">
        <v>2.0309137374600002E-2</v>
      </c>
      <c r="Q3583" s="30">
        <v>2.0365014371199999E-2</v>
      </c>
      <c r="R3583" s="30">
        <v>1.83392621636E-2</v>
      </c>
      <c r="S3583" s="30">
        <v>1.8338455298799999E-2</v>
      </c>
      <c r="T3583" s="30">
        <v>1.83178308082E-2</v>
      </c>
      <c r="U3583" s="30">
        <v>1.8270236691800001E-2</v>
      </c>
      <c r="V3583" s="30">
        <v>1.8236325901000001E-2</v>
      </c>
      <c r="W3583" s="30">
        <v>1.8124846186999999E-2</v>
      </c>
      <c r="X3583" s="30">
        <v>1.8003998932400001E-2</v>
      </c>
      <c r="Y3583" s="30">
        <v>1.7852930216400002E-2</v>
      </c>
      <c r="Z3583" s="30">
        <v>1.7718084322400001E-2</v>
      </c>
      <c r="AA3583" s="30">
        <v>1.7642509674800001E-2</v>
      </c>
      <c r="AB3583" s="30">
        <v>1.7573805596000001E-2</v>
      </c>
      <c r="AC3583" s="30">
        <v>1.7490457260800001E-2</v>
      </c>
      <c r="AD3583" s="30">
        <v>1.7458796638199998E-2</v>
      </c>
      <c r="AE3583" s="30">
        <v>1.73774796498E-2</v>
      </c>
      <c r="AF3583" s="30">
        <v>1.7337214903000001E-2</v>
      </c>
      <c r="AG3583" s="30">
        <v>1.7319391761399999E-2</v>
      </c>
      <c r="AH3583" s="30">
        <v>1.7296004423399999E-2</v>
      </c>
      <c r="AI3583" s="30">
        <v>1.7290985835200001E-2</v>
      </c>
      <c r="AJ3583" s="30">
        <v>1.7302453054000001E-2</v>
      </c>
      <c r="AK3583" s="30">
        <v>0</v>
      </c>
      <c r="AL3583" s="30">
        <v>0</v>
      </c>
    </row>
    <row r="3584" spans="1:38" x14ac:dyDescent="0.25">
      <c r="A3584" s="30" t="s">
        <v>590</v>
      </c>
      <c r="B3584" s="30">
        <v>1</v>
      </c>
      <c r="C3584" s="30" t="s">
        <v>591</v>
      </c>
      <c r="D3584" s="30" t="s">
        <v>66</v>
      </c>
      <c r="E3584" s="30">
        <v>67</v>
      </c>
      <c r="F3584" s="30">
        <v>0.12965463193499999</v>
      </c>
      <c r="G3584" s="30">
        <v>0.1252182362924</v>
      </c>
      <c r="H3584" s="30">
        <v>0.117427030375</v>
      </c>
      <c r="I3584" s="30">
        <v>0.13284529233680001</v>
      </c>
      <c r="J3584" s="30">
        <v>0.1323144295642</v>
      </c>
      <c r="K3584" s="30">
        <v>0.1318795195136</v>
      </c>
      <c r="L3584" s="30">
        <v>0.13143019037539999</v>
      </c>
      <c r="M3584" s="30">
        <v>0.13930706333619999</v>
      </c>
      <c r="N3584" s="30">
        <v>0.13884135358499999</v>
      </c>
      <c r="O3584" s="30">
        <v>0.13845505043360001</v>
      </c>
      <c r="P3584" s="30">
        <v>0.1380926894068</v>
      </c>
      <c r="Q3584" s="30">
        <v>0.13775469947560001</v>
      </c>
      <c r="R3584" s="30">
        <v>0.1235919325824</v>
      </c>
      <c r="S3584" s="30">
        <v>0.1232469888212</v>
      </c>
      <c r="T3584" s="30">
        <v>0.12259813411080001</v>
      </c>
      <c r="U3584" s="30">
        <v>0.1217363009162</v>
      </c>
      <c r="V3584" s="30">
        <v>0.12072648205399999</v>
      </c>
      <c r="W3584" s="30">
        <v>0.1198327906032</v>
      </c>
      <c r="X3584" s="30">
        <v>0.11918363091960001</v>
      </c>
      <c r="Y3584" s="30">
        <v>0.1187697849692</v>
      </c>
      <c r="Z3584" s="30">
        <v>0.1183995945288</v>
      </c>
      <c r="AA3584" s="30">
        <v>0.1179586670834</v>
      </c>
      <c r="AB3584" s="30">
        <v>0.1173509486804</v>
      </c>
      <c r="AC3584" s="30">
        <v>0.1167261417356</v>
      </c>
      <c r="AD3584" s="30">
        <v>0.11602861057280001</v>
      </c>
      <c r="AE3584" s="30">
        <v>0.1152493242722</v>
      </c>
      <c r="AF3584" s="30">
        <v>0.1144927585644</v>
      </c>
      <c r="AG3584" s="30">
        <v>0.11399427569700001</v>
      </c>
      <c r="AH3584" s="30">
        <v>0.1134938286222</v>
      </c>
      <c r="AI3584" s="30">
        <v>0.1129780546028</v>
      </c>
      <c r="AJ3584" s="30">
        <v>0.112485998314</v>
      </c>
      <c r="AK3584" s="30">
        <v>0</v>
      </c>
      <c r="AL3584" s="30">
        <v>0</v>
      </c>
    </row>
    <row r="3585" spans="1:38" x14ac:dyDescent="0.25">
      <c r="A3585" s="30" t="s">
        <v>590</v>
      </c>
      <c r="B3585" s="30">
        <v>1</v>
      </c>
      <c r="C3585" s="30" t="s">
        <v>591</v>
      </c>
      <c r="D3585" s="30" t="s">
        <v>68</v>
      </c>
      <c r="E3585" s="30">
        <v>67</v>
      </c>
      <c r="F3585" s="30">
        <v>2.5412863221E-2</v>
      </c>
      <c r="G3585" s="30">
        <v>2.4921384962800001E-2</v>
      </c>
      <c r="H3585" s="30">
        <v>2.3773596332200001E-2</v>
      </c>
      <c r="I3585" s="30">
        <v>2.7349025274800001E-2</v>
      </c>
      <c r="J3585" s="30">
        <v>2.7776020981800001E-2</v>
      </c>
      <c r="K3585" s="30">
        <v>2.80685316728E-2</v>
      </c>
      <c r="L3585" s="30">
        <v>2.8260117392599999E-2</v>
      </c>
      <c r="M3585" s="30">
        <v>3.0083146964799998E-2</v>
      </c>
      <c r="N3585" s="30">
        <v>3.0046722186400001E-2</v>
      </c>
      <c r="O3585" s="30">
        <v>2.9946208455200001E-2</v>
      </c>
      <c r="P3585" s="30">
        <v>2.9831130867999999E-2</v>
      </c>
      <c r="Q3585" s="30">
        <v>2.9710783031600001E-2</v>
      </c>
      <c r="R3585" s="30">
        <v>2.6810568955599998E-2</v>
      </c>
      <c r="S3585" s="30">
        <v>2.6903212029999998E-2</v>
      </c>
      <c r="T3585" s="30">
        <v>2.7031288377200001E-2</v>
      </c>
      <c r="U3585" s="30">
        <v>2.7187771157199999E-2</v>
      </c>
      <c r="V3585" s="30">
        <v>2.7348265553599999E-2</v>
      </c>
      <c r="W3585" s="30">
        <v>2.7480848346200001E-2</v>
      </c>
      <c r="X3585" s="30">
        <v>2.75095306972E-2</v>
      </c>
      <c r="Y3585" s="30">
        <v>2.7629229310799999E-2</v>
      </c>
      <c r="Z3585" s="30">
        <v>2.7780080874199999E-2</v>
      </c>
      <c r="AA3585" s="30">
        <v>2.78004166922E-2</v>
      </c>
      <c r="AB3585" s="30">
        <v>2.76966366724E-2</v>
      </c>
      <c r="AC3585" s="30">
        <v>2.7578827944999999E-2</v>
      </c>
      <c r="AD3585" s="30">
        <v>2.7350806659199998E-2</v>
      </c>
      <c r="AE3585" s="30">
        <v>2.7155670567399998E-2</v>
      </c>
      <c r="AF3585" s="30">
        <v>2.69995071242E-2</v>
      </c>
      <c r="AG3585" s="30">
        <v>2.6841616800800001E-2</v>
      </c>
      <c r="AH3585" s="30">
        <v>2.6724625874800002E-2</v>
      </c>
      <c r="AI3585" s="30">
        <v>2.6679302816400002E-2</v>
      </c>
      <c r="AJ3585" s="30">
        <v>2.6674341295200001E-2</v>
      </c>
      <c r="AK3585" s="30">
        <v>0</v>
      </c>
      <c r="AL3585" s="30">
        <v>0</v>
      </c>
    </row>
    <row r="3586" spans="1:38" x14ac:dyDescent="0.25">
      <c r="A3586" s="30" t="s">
        <v>590</v>
      </c>
      <c r="B3586" s="30">
        <v>1</v>
      </c>
      <c r="C3586" s="30" t="s">
        <v>591</v>
      </c>
      <c r="D3586" s="30" t="s">
        <v>62</v>
      </c>
      <c r="E3586" s="30">
        <v>67</v>
      </c>
      <c r="F3586" s="30">
        <v>2.03876742614E-2</v>
      </c>
      <c r="G3586" s="30">
        <v>2.0769158752799999E-2</v>
      </c>
      <c r="H3586" s="30">
        <v>2.0136647763000001E-2</v>
      </c>
      <c r="I3586" s="30">
        <v>2.3584762105999999E-2</v>
      </c>
      <c r="J3586" s="30">
        <v>2.4753080254600001E-2</v>
      </c>
      <c r="K3586" s="30">
        <v>2.5803724133399999E-2</v>
      </c>
      <c r="L3586" s="30">
        <v>2.6873081160599999E-2</v>
      </c>
      <c r="M3586" s="30">
        <v>2.9901190995799999E-2</v>
      </c>
      <c r="N3586" s="30">
        <v>3.10470096676E-2</v>
      </c>
      <c r="O3586" s="30">
        <v>3.2043606716799997E-2</v>
      </c>
      <c r="P3586" s="30">
        <v>3.3066766234399997E-2</v>
      </c>
      <c r="Q3586" s="30">
        <v>3.4036915306800003E-2</v>
      </c>
      <c r="R3586" s="30">
        <v>3.14128662642E-2</v>
      </c>
      <c r="S3586" s="30">
        <v>3.2223117893800002E-2</v>
      </c>
      <c r="T3586" s="30">
        <v>3.3312919955999998E-2</v>
      </c>
      <c r="U3586" s="30">
        <v>3.4221102848799999E-2</v>
      </c>
      <c r="V3586" s="30">
        <v>3.5160807257799999E-2</v>
      </c>
      <c r="W3586" s="30">
        <v>3.5918166271400001E-2</v>
      </c>
      <c r="X3586" s="30">
        <v>3.6306507981199998E-2</v>
      </c>
      <c r="Y3586" s="30">
        <v>3.6417494177399999E-2</v>
      </c>
      <c r="Z3586" s="30">
        <v>3.63628243788E-2</v>
      </c>
      <c r="AA3586" s="30">
        <v>3.62500340906E-2</v>
      </c>
      <c r="AB3586" s="30">
        <v>3.6412119360000002E-2</v>
      </c>
      <c r="AC3586" s="30">
        <v>3.6594029109200003E-2</v>
      </c>
      <c r="AD3586" s="30">
        <v>3.6885856992799997E-2</v>
      </c>
      <c r="AE3586" s="30">
        <v>3.7269969695200002E-2</v>
      </c>
      <c r="AF3586" s="30">
        <v>3.7669999590800002E-2</v>
      </c>
      <c r="AG3586" s="30">
        <v>3.8118411514799999E-2</v>
      </c>
      <c r="AH3586" s="30">
        <v>3.8684101279200002E-2</v>
      </c>
      <c r="AI3586" s="30">
        <v>3.9273328335200003E-2</v>
      </c>
      <c r="AJ3586" s="30">
        <v>3.9742789012399998E-2</v>
      </c>
      <c r="AK3586" s="30">
        <v>0</v>
      </c>
      <c r="AL3586" s="30">
        <v>0</v>
      </c>
    </row>
    <row r="3587" spans="1:38" x14ac:dyDescent="0.25">
      <c r="A3587" s="30" t="s">
        <v>590</v>
      </c>
      <c r="B3587" s="30">
        <v>1</v>
      </c>
      <c r="C3587" s="30" t="s">
        <v>591</v>
      </c>
      <c r="D3587" s="30" t="s">
        <v>70</v>
      </c>
      <c r="E3587" s="30">
        <v>67</v>
      </c>
      <c r="F3587" s="30">
        <v>0.30097761859260003</v>
      </c>
      <c r="G3587" s="30">
        <v>0.29038551812520003</v>
      </c>
      <c r="H3587" s="30">
        <v>0.2718924054156</v>
      </c>
      <c r="I3587" s="30">
        <v>0.30708922361919999</v>
      </c>
      <c r="J3587" s="30">
        <v>0.30476179012819998</v>
      </c>
      <c r="K3587" s="30">
        <v>0.30222402531679998</v>
      </c>
      <c r="L3587" s="30">
        <v>0.2997798708878</v>
      </c>
      <c r="M3587" s="30">
        <v>0.3162245224786</v>
      </c>
      <c r="N3587" s="30">
        <v>0.31422276234039997</v>
      </c>
      <c r="O3587" s="30">
        <v>0.3127435695786</v>
      </c>
      <c r="P3587" s="30">
        <v>0.31124716716779999</v>
      </c>
      <c r="Q3587" s="30">
        <v>0.30953166725999998</v>
      </c>
      <c r="R3587" s="30">
        <v>0.2765551757152</v>
      </c>
      <c r="S3587" s="30">
        <v>0.27476645547900003</v>
      </c>
      <c r="T3587" s="30">
        <v>0.27220820400200002</v>
      </c>
      <c r="U3587" s="30">
        <v>0.26920251589540001</v>
      </c>
      <c r="V3587" s="30">
        <v>0.26628034720580002</v>
      </c>
      <c r="W3587" s="30">
        <v>0.26419814202719999</v>
      </c>
      <c r="X3587" s="30">
        <v>0.26286123565320002</v>
      </c>
      <c r="Y3587" s="30">
        <v>0.26190044693960002</v>
      </c>
      <c r="Z3587" s="30">
        <v>0.26103298085959997</v>
      </c>
      <c r="AA3587" s="30">
        <v>0.26053929218639998</v>
      </c>
      <c r="AB3587" s="30">
        <v>0.25968295116160001</v>
      </c>
      <c r="AC3587" s="30">
        <v>0.25863293239739998</v>
      </c>
      <c r="AD3587" s="30">
        <v>0.25716578968280002</v>
      </c>
      <c r="AE3587" s="30">
        <v>0.25540172227140001</v>
      </c>
      <c r="AF3587" s="30">
        <v>0.25336150243200001</v>
      </c>
      <c r="AG3587" s="30">
        <v>0.25129946940980002</v>
      </c>
      <c r="AH3587" s="30">
        <v>0.24946039849759999</v>
      </c>
      <c r="AI3587" s="30">
        <v>0.2473110865798</v>
      </c>
      <c r="AJ3587" s="30">
        <v>0.24488017357219999</v>
      </c>
      <c r="AK3587" s="30">
        <v>0</v>
      </c>
      <c r="AL3587" s="30">
        <v>0</v>
      </c>
    </row>
    <row r="3588" spans="1:38" x14ac:dyDescent="0.25">
      <c r="A3588" s="30" t="s">
        <v>590</v>
      </c>
      <c r="B3588" s="30">
        <v>1</v>
      </c>
      <c r="C3588" s="30" t="s">
        <v>591</v>
      </c>
      <c r="D3588" s="30" t="s">
        <v>77</v>
      </c>
      <c r="E3588" s="30">
        <v>67</v>
      </c>
      <c r="F3588" s="30">
        <v>0.18144990843959999</v>
      </c>
      <c r="G3588" s="30">
        <v>0.1753891028174</v>
      </c>
      <c r="H3588" s="30">
        <v>0.16434896444579999</v>
      </c>
      <c r="I3588" s="30">
        <v>0.18552647608520001</v>
      </c>
      <c r="J3588" s="30">
        <v>0.18412456291839999</v>
      </c>
      <c r="K3588" s="30">
        <v>0.1827748592622</v>
      </c>
      <c r="L3588" s="30">
        <v>0.181315355122</v>
      </c>
      <c r="M3588" s="30">
        <v>0.19114882423499999</v>
      </c>
      <c r="N3588" s="30">
        <v>0.18950521974760001</v>
      </c>
      <c r="O3588" s="30">
        <v>0.18774251845760001</v>
      </c>
      <c r="P3588" s="30">
        <v>0.1861336447378</v>
      </c>
      <c r="Q3588" s="30">
        <v>0.184708487571</v>
      </c>
      <c r="R3588" s="30">
        <v>0.1648523208946</v>
      </c>
      <c r="S3588" s="30">
        <v>0.16384575315280001</v>
      </c>
      <c r="T3588" s="30">
        <v>0.16260520993620001</v>
      </c>
      <c r="U3588" s="30">
        <v>0.16129292262360001</v>
      </c>
      <c r="V3588" s="30">
        <v>0.160025146975</v>
      </c>
      <c r="W3588" s="30">
        <v>0.15880979912199999</v>
      </c>
      <c r="X3588" s="30">
        <v>0.1575515935348</v>
      </c>
      <c r="Y3588" s="30">
        <v>0.15638953195579999</v>
      </c>
      <c r="Z3588" s="30">
        <v>0.15526719595220001</v>
      </c>
      <c r="AA3588" s="30">
        <v>0.154263067251</v>
      </c>
      <c r="AB3588" s="30">
        <v>0.1532407665694</v>
      </c>
      <c r="AC3588" s="30">
        <v>0.152594274552</v>
      </c>
      <c r="AD3588" s="30">
        <v>0.15187238865380001</v>
      </c>
      <c r="AE3588" s="30">
        <v>0.1510052803228</v>
      </c>
      <c r="AF3588" s="30">
        <v>0.15018763325699999</v>
      </c>
      <c r="AG3588" s="30">
        <v>0.1496176544084</v>
      </c>
      <c r="AH3588" s="30">
        <v>0.1490946255492</v>
      </c>
      <c r="AI3588" s="30">
        <v>0.1486233563994</v>
      </c>
      <c r="AJ3588" s="30">
        <v>0.14808244190799999</v>
      </c>
      <c r="AK3588" s="30">
        <v>0</v>
      </c>
      <c r="AL3588" s="30">
        <v>0</v>
      </c>
    </row>
    <row r="3589" spans="1:38" x14ac:dyDescent="0.25">
      <c r="A3589" s="30" t="s">
        <v>590</v>
      </c>
      <c r="B3589" s="30">
        <v>1</v>
      </c>
      <c r="C3589" s="30" t="s">
        <v>591</v>
      </c>
      <c r="D3589" s="30" t="s">
        <v>79</v>
      </c>
      <c r="E3589" s="30">
        <v>67</v>
      </c>
      <c r="F3589" s="30">
        <v>5.25907113656E-2</v>
      </c>
      <c r="G3589" s="30">
        <v>5.0881571582399997E-2</v>
      </c>
      <c r="H3589" s="30">
        <v>4.7988752436000003E-2</v>
      </c>
      <c r="I3589" s="30">
        <v>5.43534245458E-2</v>
      </c>
      <c r="J3589" s="30">
        <v>5.41675978548E-2</v>
      </c>
      <c r="K3589" s="30">
        <v>5.3973997237799998E-2</v>
      </c>
      <c r="L3589" s="30">
        <v>5.3866938979600001E-2</v>
      </c>
      <c r="M3589" s="30">
        <v>5.7170232236199998E-2</v>
      </c>
      <c r="N3589" s="30">
        <v>5.7048135408000002E-2</v>
      </c>
      <c r="O3589" s="30">
        <v>5.6927462632399999E-2</v>
      </c>
      <c r="P3589" s="30">
        <v>5.6582137073599999E-2</v>
      </c>
      <c r="Q3589" s="30">
        <v>5.62378218242E-2</v>
      </c>
      <c r="R3589" s="30">
        <v>5.04197521318E-2</v>
      </c>
      <c r="S3589" s="30">
        <v>5.0220578586999999E-2</v>
      </c>
      <c r="T3589" s="30">
        <v>5.0053151310000002E-2</v>
      </c>
      <c r="U3589" s="30">
        <v>4.9930001200800003E-2</v>
      </c>
      <c r="V3589" s="30">
        <v>5.0094426485400002E-2</v>
      </c>
      <c r="W3589" s="30">
        <v>5.0186673666799998E-2</v>
      </c>
      <c r="X3589" s="30">
        <v>5.0198296828999997E-2</v>
      </c>
      <c r="Y3589" s="30">
        <v>5.0428882792200001E-2</v>
      </c>
      <c r="Z3589" s="30">
        <v>5.0592262305400003E-2</v>
      </c>
      <c r="AA3589" s="30">
        <v>5.0622642183599999E-2</v>
      </c>
      <c r="AB3589" s="30">
        <v>5.0668945900399998E-2</v>
      </c>
      <c r="AC3589" s="30">
        <v>5.0785608221799998E-2</v>
      </c>
      <c r="AD3589" s="30">
        <v>5.0759289219399997E-2</v>
      </c>
      <c r="AE3589" s="30">
        <v>5.0808196711200002E-2</v>
      </c>
      <c r="AF3589" s="30">
        <v>5.0683458708999998E-2</v>
      </c>
      <c r="AG3589" s="30">
        <v>5.04501231594E-2</v>
      </c>
      <c r="AH3589" s="30">
        <v>5.0334586324400001E-2</v>
      </c>
      <c r="AI3589" s="30">
        <v>5.0326901947399999E-2</v>
      </c>
      <c r="AJ3589" s="30">
        <v>5.0412479918599998E-2</v>
      </c>
      <c r="AK3589" s="30">
        <v>0</v>
      </c>
      <c r="AL3589" s="30">
        <v>0</v>
      </c>
    </row>
    <row r="3590" spans="1:38" x14ac:dyDescent="0.25">
      <c r="A3590" s="30" t="s">
        <v>590</v>
      </c>
      <c r="B3590" s="30">
        <v>1</v>
      </c>
      <c r="C3590" s="30" t="s">
        <v>591</v>
      </c>
      <c r="D3590" s="30" t="s">
        <v>81</v>
      </c>
      <c r="E3590" s="30">
        <v>67</v>
      </c>
      <c r="F3590" s="30">
        <v>4.77731077458E-2</v>
      </c>
      <c r="G3590" s="30">
        <v>4.6924847736000003E-2</v>
      </c>
      <c r="H3590" s="30">
        <v>4.4579982049600002E-2</v>
      </c>
      <c r="I3590" s="30">
        <v>5.1146017884999999E-2</v>
      </c>
      <c r="J3590" s="30">
        <v>5.1531382217200002E-2</v>
      </c>
      <c r="K3590" s="30">
        <v>5.1953542099400001E-2</v>
      </c>
      <c r="L3590" s="30">
        <v>5.2366818780399997E-2</v>
      </c>
      <c r="M3590" s="30">
        <v>5.6007358041000002E-2</v>
      </c>
      <c r="N3590" s="30">
        <v>5.6164484173199997E-2</v>
      </c>
      <c r="O3590" s="30">
        <v>5.62118668288E-2</v>
      </c>
      <c r="P3590" s="30">
        <v>5.61782580014E-2</v>
      </c>
      <c r="Q3590" s="30">
        <v>5.6251398316799997E-2</v>
      </c>
      <c r="R3590" s="30">
        <v>5.0771540714600001E-2</v>
      </c>
      <c r="S3590" s="30">
        <v>5.08293194876E-2</v>
      </c>
      <c r="T3590" s="30">
        <v>5.0681152576399997E-2</v>
      </c>
      <c r="U3590" s="30">
        <v>5.0839016139399999E-2</v>
      </c>
      <c r="V3590" s="30">
        <v>5.11647673298E-2</v>
      </c>
      <c r="W3590" s="30">
        <v>5.1402803442000003E-2</v>
      </c>
      <c r="X3590" s="30">
        <v>5.1563360120399998E-2</v>
      </c>
      <c r="Y3590" s="30">
        <v>5.1663678065600002E-2</v>
      </c>
      <c r="Z3590" s="30">
        <v>5.1636396582799997E-2</v>
      </c>
      <c r="AA3590" s="30">
        <v>5.1742938943399999E-2</v>
      </c>
      <c r="AB3590" s="30">
        <v>5.1740638949600001E-2</v>
      </c>
      <c r="AC3590" s="30">
        <v>5.1710936574399999E-2</v>
      </c>
      <c r="AD3590" s="30">
        <v>5.1888004151399998E-2</v>
      </c>
      <c r="AE3590" s="30">
        <v>5.2211720389200002E-2</v>
      </c>
      <c r="AF3590" s="30">
        <v>5.2814047674199997E-2</v>
      </c>
      <c r="AG3590" s="30">
        <v>5.3190814199799999E-2</v>
      </c>
      <c r="AH3590" s="30">
        <v>5.3398578786600003E-2</v>
      </c>
      <c r="AI3590" s="30">
        <v>5.3572687193799998E-2</v>
      </c>
      <c r="AJ3590" s="30">
        <v>5.3714278437000003E-2</v>
      </c>
      <c r="AK3590" s="30">
        <v>0</v>
      </c>
      <c r="AL3590" s="30">
        <v>0</v>
      </c>
    </row>
    <row r="3591" spans="1:38" x14ac:dyDescent="0.25">
      <c r="A3591" s="30" t="s">
        <v>590</v>
      </c>
      <c r="B3591" s="30">
        <v>1</v>
      </c>
      <c r="C3591" s="30" t="s">
        <v>591</v>
      </c>
      <c r="D3591" s="30" t="s">
        <v>83</v>
      </c>
      <c r="E3591" s="30">
        <v>67</v>
      </c>
      <c r="F3591" s="30">
        <v>0.1988052565532</v>
      </c>
      <c r="G3591" s="30">
        <v>0.19199586047799999</v>
      </c>
      <c r="H3591" s="30">
        <v>0.17954821327439999</v>
      </c>
      <c r="I3591" s="30">
        <v>0.20254943952839999</v>
      </c>
      <c r="J3591" s="30">
        <v>0.20085880995559999</v>
      </c>
      <c r="K3591" s="30">
        <v>0.19901909733020001</v>
      </c>
      <c r="L3591" s="30">
        <v>0.1970819056566</v>
      </c>
      <c r="M3591" s="30">
        <v>0.20725887004220001</v>
      </c>
      <c r="N3591" s="30">
        <v>0.20515505262219999</v>
      </c>
      <c r="O3591" s="30">
        <v>0.20311825504459999</v>
      </c>
      <c r="P3591" s="30">
        <v>0.20121346777179999</v>
      </c>
      <c r="Q3591" s="30">
        <v>0.1994944719366</v>
      </c>
      <c r="R3591" s="30">
        <v>0.1781923964462</v>
      </c>
      <c r="S3591" s="30">
        <v>0.1773128771602</v>
      </c>
      <c r="T3591" s="30">
        <v>0.17621409591100001</v>
      </c>
      <c r="U3591" s="30">
        <v>0.17517571470240001</v>
      </c>
      <c r="V3591" s="30">
        <v>0.1743756560436</v>
      </c>
      <c r="W3591" s="30">
        <v>0.1734952274106</v>
      </c>
      <c r="X3591" s="30">
        <v>0.172559108031</v>
      </c>
      <c r="Y3591" s="30">
        <v>0.1718259921816</v>
      </c>
      <c r="Z3591" s="30">
        <v>0.17103627448040001</v>
      </c>
      <c r="AA3591" s="30">
        <v>0.17031391592440001</v>
      </c>
      <c r="AB3591" s="30">
        <v>0.1694013600306</v>
      </c>
      <c r="AC3591" s="30">
        <v>0.16840554394999999</v>
      </c>
      <c r="AD3591" s="30">
        <v>0.1673888691806</v>
      </c>
      <c r="AE3591" s="30">
        <v>0.1661745592318</v>
      </c>
      <c r="AF3591" s="30">
        <v>0.16500514101620001</v>
      </c>
      <c r="AG3591" s="30">
        <v>0.1640972145822</v>
      </c>
      <c r="AH3591" s="30">
        <v>0.16349513478620001</v>
      </c>
      <c r="AI3591" s="30">
        <v>0.1626308563526</v>
      </c>
      <c r="AJ3591" s="30">
        <v>0.1618866277554</v>
      </c>
      <c r="AK3591" s="30">
        <v>0</v>
      </c>
      <c r="AL3591" s="30">
        <v>0</v>
      </c>
    </row>
    <row r="3592" spans="1:38" x14ac:dyDescent="0.25">
      <c r="A3592" s="30" t="s">
        <v>590</v>
      </c>
      <c r="B3592" s="30">
        <v>1</v>
      </c>
      <c r="C3592" s="30" t="s">
        <v>591</v>
      </c>
      <c r="D3592" s="30" t="s">
        <v>453</v>
      </c>
      <c r="E3592" s="30">
        <v>67</v>
      </c>
      <c r="F3592" s="30">
        <v>5.8916778558800002E-2</v>
      </c>
      <c r="G3592" s="30">
        <v>5.6892392264000002E-2</v>
      </c>
      <c r="H3592" s="30">
        <v>5.3267487364799998E-2</v>
      </c>
      <c r="I3592" s="30">
        <v>6.0168781454800001E-2</v>
      </c>
      <c r="J3592" s="30">
        <v>5.9881764840800003E-2</v>
      </c>
      <c r="K3592" s="30">
        <v>5.9635135064199998E-2</v>
      </c>
      <c r="L3592" s="30">
        <v>5.9424534441200001E-2</v>
      </c>
      <c r="M3592" s="30">
        <v>6.2980772541399999E-2</v>
      </c>
      <c r="N3592" s="30">
        <v>6.2793769942400005E-2</v>
      </c>
      <c r="O3592" s="30">
        <v>6.2641430316000002E-2</v>
      </c>
      <c r="P3592" s="30">
        <v>6.2417310982599998E-2</v>
      </c>
      <c r="Q3592" s="30">
        <v>6.1942122179199997E-2</v>
      </c>
      <c r="R3592" s="30">
        <v>5.5255269783200001E-2</v>
      </c>
      <c r="S3592" s="30">
        <v>5.4823002992599998E-2</v>
      </c>
      <c r="T3592" s="30">
        <v>5.4336068995999999E-2</v>
      </c>
      <c r="U3592" s="30">
        <v>5.3767900169600001E-2</v>
      </c>
      <c r="V3592" s="30">
        <v>5.3037072781399998E-2</v>
      </c>
      <c r="W3592" s="30">
        <v>5.2239324158999997E-2</v>
      </c>
      <c r="X3592" s="30">
        <v>5.145551994E-2</v>
      </c>
      <c r="Y3592" s="30">
        <v>5.0738680373799999E-2</v>
      </c>
      <c r="Z3592" s="30">
        <v>5.0074379757199999E-2</v>
      </c>
      <c r="AA3592" s="30">
        <v>4.9151698181E-2</v>
      </c>
      <c r="AB3592" s="30">
        <v>4.8216875220600003E-2</v>
      </c>
      <c r="AC3592" s="30">
        <v>4.7348666792799997E-2</v>
      </c>
      <c r="AD3592" s="30">
        <v>4.6253942307000001E-2</v>
      </c>
      <c r="AE3592" s="30">
        <v>4.5126669844000003E-2</v>
      </c>
      <c r="AF3592" s="30">
        <v>4.3955100306799999E-2</v>
      </c>
      <c r="AG3592" s="30">
        <v>4.2648185397799999E-2</v>
      </c>
      <c r="AH3592" s="30">
        <v>4.0759766281600003E-2</v>
      </c>
      <c r="AI3592" s="30">
        <v>4.0579342688200001E-2</v>
      </c>
      <c r="AJ3592" s="30">
        <v>4.0009795969399999E-2</v>
      </c>
      <c r="AK3592" s="30">
        <v>0</v>
      </c>
      <c r="AL3592" s="30">
        <v>0</v>
      </c>
    </row>
    <row r="3593" spans="1:38" x14ac:dyDescent="0.25">
      <c r="A3593" s="30" t="s">
        <v>590</v>
      </c>
      <c r="B3593" s="30">
        <v>1</v>
      </c>
      <c r="C3593" s="30" t="s">
        <v>591</v>
      </c>
      <c r="D3593" s="30" t="s">
        <v>85</v>
      </c>
      <c r="E3593" s="30">
        <v>67</v>
      </c>
      <c r="F3593" s="30">
        <v>1.6801820563599999E-2</v>
      </c>
      <c r="G3593" s="30">
        <v>1.6194105200199999E-2</v>
      </c>
      <c r="H3593" s="30">
        <v>1.50884155958E-2</v>
      </c>
      <c r="I3593" s="30">
        <v>1.6964938045399999E-2</v>
      </c>
      <c r="J3593" s="30">
        <v>1.6773276186599999E-2</v>
      </c>
      <c r="K3593" s="30">
        <v>1.65925670794E-2</v>
      </c>
      <c r="L3593" s="30">
        <v>1.6464148806999999E-2</v>
      </c>
      <c r="M3593" s="30">
        <v>1.7379517224799999E-2</v>
      </c>
      <c r="N3593" s="30">
        <v>1.7275218416799999E-2</v>
      </c>
      <c r="O3593" s="30">
        <v>1.7231571995799999E-2</v>
      </c>
      <c r="P3593" s="30">
        <v>1.72032799056E-2</v>
      </c>
      <c r="Q3593" s="30">
        <v>1.7147288357800002E-2</v>
      </c>
      <c r="R3593" s="30">
        <v>1.54044056472E-2</v>
      </c>
      <c r="S3593" s="30">
        <v>1.5350948082799999E-2</v>
      </c>
      <c r="T3593" s="30">
        <v>1.52574497186E-2</v>
      </c>
      <c r="U3593" s="30">
        <v>1.5025951696600001E-2</v>
      </c>
      <c r="V3593" s="30">
        <v>1.4817432067199999E-2</v>
      </c>
      <c r="W3593" s="30">
        <v>1.46004478074E-2</v>
      </c>
      <c r="X3593" s="30">
        <v>1.44343690698E-2</v>
      </c>
      <c r="Y3593" s="30">
        <v>1.429271325E-2</v>
      </c>
      <c r="Z3593" s="30">
        <v>1.4181846373E-2</v>
      </c>
      <c r="AA3593" s="30">
        <v>1.4080255073800001E-2</v>
      </c>
      <c r="AB3593" s="30">
        <v>1.39947206106E-2</v>
      </c>
      <c r="AC3593" s="30">
        <v>1.3909904714799999E-2</v>
      </c>
      <c r="AD3593" s="30">
        <v>1.38244811076E-2</v>
      </c>
      <c r="AE3593" s="30">
        <v>1.3731805312799999E-2</v>
      </c>
      <c r="AF3593" s="30">
        <v>1.3648630801000001E-2</v>
      </c>
      <c r="AG3593" s="30">
        <v>1.35507556214E-2</v>
      </c>
      <c r="AH3593" s="30">
        <v>1.3521364835000001E-2</v>
      </c>
      <c r="AI3593" s="30">
        <v>1.34456375518E-2</v>
      </c>
      <c r="AJ3593" s="30">
        <v>1.33873895778E-2</v>
      </c>
      <c r="AK3593" s="30">
        <v>0</v>
      </c>
      <c r="AL3593" s="30">
        <v>0</v>
      </c>
    </row>
    <row r="3594" spans="1:38" x14ac:dyDescent="0.25">
      <c r="A3594" s="30" t="s">
        <v>590</v>
      </c>
      <c r="B3594" s="30">
        <v>1</v>
      </c>
      <c r="C3594" s="30" t="s">
        <v>591</v>
      </c>
      <c r="D3594" s="30" t="s">
        <v>87</v>
      </c>
      <c r="E3594" s="30">
        <v>67</v>
      </c>
      <c r="F3594" s="30">
        <v>5.8475219174600003E-2</v>
      </c>
      <c r="G3594" s="30">
        <v>5.7210265884000001E-2</v>
      </c>
      <c r="H3594" s="30">
        <v>5.3948341404600003E-2</v>
      </c>
      <c r="I3594" s="30">
        <v>6.1222697611999999E-2</v>
      </c>
      <c r="J3594" s="30">
        <v>6.1175289596599999E-2</v>
      </c>
      <c r="K3594" s="30">
        <v>6.1158776760999997E-2</v>
      </c>
      <c r="L3594" s="30">
        <v>6.1222088649E-2</v>
      </c>
      <c r="M3594" s="30">
        <v>6.5421033689799998E-2</v>
      </c>
      <c r="N3594" s="30">
        <v>6.56600031976E-2</v>
      </c>
      <c r="O3594" s="30">
        <v>6.5830341577000004E-2</v>
      </c>
      <c r="P3594" s="30">
        <v>6.5916351469400003E-2</v>
      </c>
      <c r="Q3594" s="30">
        <v>6.59359304866E-2</v>
      </c>
      <c r="R3594" s="30">
        <v>5.9360635403800002E-2</v>
      </c>
      <c r="S3594" s="30">
        <v>5.9468399206799999E-2</v>
      </c>
      <c r="T3594" s="30">
        <v>5.9788917755600003E-2</v>
      </c>
      <c r="U3594" s="30">
        <v>6.0082504345800002E-2</v>
      </c>
      <c r="V3594" s="30">
        <v>6.0739671557600003E-2</v>
      </c>
      <c r="W3594" s="30">
        <v>6.1368651813600003E-2</v>
      </c>
      <c r="X3594" s="30">
        <v>6.1964942125199998E-2</v>
      </c>
      <c r="Y3594" s="30">
        <v>6.2261636646799998E-2</v>
      </c>
      <c r="Z3594" s="30">
        <v>6.2376878610799998E-2</v>
      </c>
      <c r="AA3594" s="30">
        <v>6.2431546591600003E-2</v>
      </c>
      <c r="AB3594" s="30">
        <v>6.2604893996200006E-2</v>
      </c>
      <c r="AC3594" s="30">
        <v>6.2811332036000006E-2</v>
      </c>
      <c r="AD3594" s="30">
        <v>6.3159595338400001E-2</v>
      </c>
      <c r="AE3594" s="30">
        <v>6.3612349033000004E-2</v>
      </c>
      <c r="AF3594" s="30">
        <v>6.4036257519600001E-2</v>
      </c>
      <c r="AG3594" s="30">
        <v>6.4474727001400001E-2</v>
      </c>
      <c r="AH3594" s="30">
        <v>6.4990362301799998E-2</v>
      </c>
      <c r="AI3594" s="30">
        <v>6.5537085766799993E-2</v>
      </c>
      <c r="AJ3594" s="30">
        <v>6.6081054102599998E-2</v>
      </c>
      <c r="AK3594" s="30">
        <v>0</v>
      </c>
      <c r="AL3594" s="30">
        <v>0</v>
      </c>
    </row>
    <row r="3595" spans="1:38" x14ac:dyDescent="0.25">
      <c r="A3595" s="30" t="s">
        <v>590</v>
      </c>
      <c r="B3595" s="30">
        <v>1</v>
      </c>
      <c r="C3595" s="30" t="s">
        <v>591</v>
      </c>
      <c r="D3595" s="30" t="s">
        <v>89</v>
      </c>
      <c r="E3595" s="30">
        <v>67</v>
      </c>
      <c r="F3595" s="30">
        <v>1.16427675306E-2</v>
      </c>
      <c r="G3595" s="30">
        <v>1.12752199926E-2</v>
      </c>
      <c r="H3595" s="30">
        <v>1.06214097806E-2</v>
      </c>
      <c r="I3595" s="30">
        <v>1.20689960068E-2</v>
      </c>
      <c r="J3595" s="30">
        <v>1.2065182173E-2</v>
      </c>
      <c r="K3595" s="30">
        <v>1.20393765948E-2</v>
      </c>
      <c r="L3595" s="30">
        <v>1.1969819848600001E-2</v>
      </c>
      <c r="M3595" s="30">
        <v>1.2614422993E-2</v>
      </c>
      <c r="N3595" s="30">
        <v>1.24989113092E-2</v>
      </c>
      <c r="O3595" s="30">
        <v>1.2428636621400001E-2</v>
      </c>
      <c r="P3595" s="30">
        <v>1.23806455988E-2</v>
      </c>
      <c r="Q3595" s="30">
        <v>1.22946249784E-2</v>
      </c>
      <c r="R3595" s="30">
        <v>1.0982843610200001E-2</v>
      </c>
      <c r="S3595" s="30">
        <v>1.0943250823600001E-2</v>
      </c>
      <c r="T3595" s="30">
        <v>1.09384961442E-2</v>
      </c>
      <c r="U3595" s="30">
        <v>1.09114577996E-2</v>
      </c>
      <c r="V3595" s="30">
        <v>1.09139139752E-2</v>
      </c>
      <c r="W3595" s="30">
        <v>1.0931510756000001E-2</v>
      </c>
      <c r="X3595" s="30">
        <v>1.0933476751400001E-2</v>
      </c>
      <c r="Y3595" s="30">
        <v>1.09478678866E-2</v>
      </c>
      <c r="Z3595" s="30">
        <v>1.0982153352800001E-2</v>
      </c>
      <c r="AA3595" s="30">
        <v>1.1006025954E-2</v>
      </c>
      <c r="AB3595" s="30">
        <v>1.10623766812E-2</v>
      </c>
      <c r="AC3595" s="30">
        <v>1.1105561142599999E-2</v>
      </c>
      <c r="AD3595" s="30">
        <v>1.11179598498E-2</v>
      </c>
      <c r="AE3595" s="30">
        <v>1.1104382046E-2</v>
      </c>
      <c r="AF3595" s="30">
        <v>1.11439294472E-2</v>
      </c>
      <c r="AG3595" s="30">
        <v>1.12059855036E-2</v>
      </c>
      <c r="AH3595" s="30">
        <v>1.1224461831400001E-2</v>
      </c>
      <c r="AI3595" s="30">
        <v>1.1272407409E-2</v>
      </c>
      <c r="AJ3595" s="30">
        <v>1.1305333101200001E-2</v>
      </c>
      <c r="AK3595" s="30">
        <v>0</v>
      </c>
      <c r="AL3595" s="30">
        <v>0</v>
      </c>
    </row>
    <row r="3596" spans="1:38" x14ac:dyDescent="0.25">
      <c r="A3596" s="30" t="s">
        <v>590</v>
      </c>
      <c r="B3596" s="30">
        <v>1</v>
      </c>
      <c r="C3596" s="30" t="s">
        <v>591</v>
      </c>
      <c r="D3596" s="30" t="s">
        <v>91</v>
      </c>
      <c r="E3596" s="30">
        <v>67</v>
      </c>
      <c r="F3596" s="30">
        <v>8.1746307285200007E-2</v>
      </c>
      <c r="G3596" s="30">
        <v>7.9581964038799996E-2</v>
      </c>
      <c r="H3596" s="30">
        <v>7.5245936822600001E-2</v>
      </c>
      <c r="I3596" s="30">
        <v>8.5861258850600003E-2</v>
      </c>
      <c r="J3596" s="30">
        <v>8.6369890882800004E-2</v>
      </c>
      <c r="K3596" s="30">
        <v>8.6909900765400006E-2</v>
      </c>
      <c r="L3596" s="30">
        <v>8.7355302114600006E-2</v>
      </c>
      <c r="M3596" s="30">
        <v>9.3210840270799997E-2</v>
      </c>
      <c r="N3596" s="30">
        <v>9.3316469291199994E-2</v>
      </c>
      <c r="O3596" s="30">
        <v>9.3390601320800001E-2</v>
      </c>
      <c r="P3596" s="30">
        <v>9.3426320107399999E-2</v>
      </c>
      <c r="Q3596" s="30">
        <v>9.3280218962000006E-2</v>
      </c>
      <c r="R3596" s="30">
        <v>8.3755244634200005E-2</v>
      </c>
      <c r="S3596" s="30">
        <v>8.3791598190600003E-2</v>
      </c>
      <c r="T3596" s="30">
        <v>8.3924840486999996E-2</v>
      </c>
      <c r="U3596" s="30">
        <v>8.4296267836E-2</v>
      </c>
      <c r="V3596" s="30">
        <v>8.4865220611000006E-2</v>
      </c>
      <c r="W3596" s="30">
        <v>8.5280526344199997E-2</v>
      </c>
      <c r="X3596" s="30">
        <v>8.5475999772000003E-2</v>
      </c>
      <c r="Y3596" s="30">
        <v>8.5541179315400007E-2</v>
      </c>
      <c r="Z3596" s="30">
        <v>8.5515647986599996E-2</v>
      </c>
      <c r="AA3596" s="30">
        <v>8.55146598186E-2</v>
      </c>
      <c r="AB3596" s="30">
        <v>8.5645127615799996E-2</v>
      </c>
      <c r="AC3596" s="30">
        <v>8.5615084060399999E-2</v>
      </c>
      <c r="AD3596" s="30">
        <v>8.5636528229800002E-2</v>
      </c>
      <c r="AE3596" s="30">
        <v>8.5691471920200005E-2</v>
      </c>
      <c r="AF3596" s="30">
        <v>8.5819106661200004E-2</v>
      </c>
      <c r="AG3596" s="30">
        <v>8.61195066638E-2</v>
      </c>
      <c r="AH3596" s="30">
        <v>8.6516527087199993E-2</v>
      </c>
      <c r="AI3596" s="30">
        <v>8.6790511624800004E-2</v>
      </c>
      <c r="AJ3596" s="30">
        <v>8.7214595931400005E-2</v>
      </c>
      <c r="AK3596" s="30">
        <v>0</v>
      </c>
      <c r="AL3596" s="30">
        <v>0</v>
      </c>
    </row>
    <row r="3597" spans="1:38" x14ac:dyDescent="0.25">
      <c r="A3597" s="30" t="s">
        <v>590</v>
      </c>
      <c r="B3597" s="30">
        <v>1</v>
      </c>
      <c r="C3597" s="30" t="s">
        <v>591</v>
      </c>
      <c r="D3597" s="30" t="s">
        <v>93</v>
      </c>
      <c r="E3597" s="30">
        <v>67</v>
      </c>
      <c r="F3597" s="30">
        <v>0.28487670130019999</v>
      </c>
      <c r="G3597" s="30">
        <v>0.27877643308759997</v>
      </c>
      <c r="H3597" s="30">
        <v>0.26463691090960001</v>
      </c>
      <c r="I3597" s="30">
        <v>0.3035237709418</v>
      </c>
      <c r="J3597" s="30">
        <v>0.30648858104740001</v>
      </c>
      <c r="K3597" s="30">
        <v>0.30931536780419999</v>
      </c>
      <c r="L3597" s="30">
        <v>0.3119056246302</v>
      </c>
      <c r="M3597" s="30">
        <v>0.33459421249839999</v>
      </c>
      <c r="N3597" s="30">
        <v>0.33770456479080002</v>
      </c>
      <c r="O3597" s="30">
        <v>0.34049381680860002</v>
      </c>
      <c r="P3597" s="30">
        <v>0.34306870100659997</v>
      </c>
      <c r="Q3597" s="30">
        <v>0.34581324554460002</v>
      </c>
      <c r="R3597" s="30">
        <v>0.31344102463220003</v>
      </c>
      <c r="S3597" s="30">
        <v>0.31567480587180002</v>
      </c>
      <c r="T3597" s="30">
        <v>0.31796236484700002</v>
      </c>
      <c r="U3597" s="30">
        <v>0.3204961591064</v>
      </c>
      <c r="V3597" s="30">
        <v>0.32558582641540001</v>
      </c>
      <c r="W3597" s="30">
        <v>0.32909551444219998</v>
      </c>
      <c r="X3597" s="30">
        <v>0.33259207884699998</v>
      </c>
      <c r="Y3597" s="30">
        <v>0.33643601210719998</v>
      </c>
      <c r="Z3597" s="30">
        <v>0.33963827630120003</v>
      </c>
      <c r="AA3597" s="30">
        <v>0.34265069381399998</v>
      </c>
      <c r="AB3597" s="30">
        <v>0.34604454846600002</v>
      </c>
      <c r="AC3597" s="30">
        <v>0.34894212828159998</v>
      </c>
      <c r="AD3597" s="30">
        <v>0.35281294376420003</v>
      </c>
      <c r="AE3597" s="30">
        <v>0.35689044942440001</v>
      </c>
      <c r="AF3597" s="30">
        <v>0.36016542925400002</v>
      </c>
      <c r="AG3597" s="30">
        <v>0.36284444776399999</v>
      </c>
      <c r="AH3597" s="30">
        <v>0.36536324892819999</v>
      </c>
      <c r="AI3597" s="30">
        <v>0.3683248867344</v>
      </c>
      <c r="AJ3597" s="30">
        <v>0.37182350152819998</v>
      </c>
      <c r="AK3597" s="30">
        <v>0</v>
      </c>
      <c r="AL3597" s="30">
        <v>0</v>
      </c>
    </row>
    <row r="3598" spans="1:38" x14ac:dyDescent="0.25">
      <c r="A3598" s="30" t="s">
        <v>590</v>
      </c>
      <c r="B3598" s="30">
        <v>1</v>
      </c>
      <c r="C3598" s="30" t="s">
        <v>591</v>
      </c>
      <c r="D3598" s="30" t="s">
        <v>454</v>
      </c>
      <c r="E3598" s="30">
        <v>67</v>
      </c>
      <c r="F3598" s="30">
        <v>0</v>
      </c>
      <c r="G3598" s="30">
        <v>0</v>
      </c>
      <c r="H3598" s="30">
        <v>0</v>
      </c>
      <c r="I3598" s="30">
        <v>0</v>
      </c>
      <c r="J3598" s="30">
        <v>0</v>
      </c>
      <c r="K3598" s="30">
        <v>0</v>
      </c>
      <c r="L3598" s="30">
        <v>0</v>
      </c>
      <c r="M3598" s="30">
        <v>0</v>
      </c>
      <c r="N3598" s="30">
        <v>0</v>
      </c>
      <c r="O3598" s="30">
        <v>0</v>
      </c>
      <c r="P3598" s="30">
        <v>0</v>
      </c>
      <c r="Q3598" s="30">
        <v>0</v>
      </c>
      <c r="R3598" s="30">
        <v>0</v>
      </c>
      <c r="S3598" s="30">
        <v>0</v>
      </c>
      <c r="T3598" s="30">
        <v>0</v>
      </c>
      <c r="U3598" s="30">
        <v>0</v>
      </c>
      <c r="V3598" s="30">
        <v>0</v>
      </c>
      <c r="W3598" s="30">
        <v>0</v>
      </c>
      <c r="X3598" s="30">
        <v>0</v>
      </c>
      <c r="Y3598" s="30">
        <v>0</v>
      </c>
      <c r="Z3598" s="30">
        <v>0</v>
      </c>
      <c r="AA3598" s="30">
        <v>0</v>
      </c>
      <c r="AB3598" s="30">
        <v>0</v>
      </c>
      <c r="AC3598" s="30">
        <v>0</v>
      </c>
      <c r="AD3598" s="30">
        <v>0</v>
      </c>
      <c r="AE3598" s="30">
        <v>0</v>
      </c>
      <c r="AF3598" s="30">
        <v>0</v>
      </c>
      <c r="AG3598" s="30">
        <v>0</v>
      </c>
      <c r="AH3598" s="30">
        <v>0</v>
      </c>
      <c r="AI3598" s="30">
        <v>0</v>
      </c>
      <c r="AJ3598" s="30">
        <v>0</v>
      </c>
      <c r="AK3598" s="30">
        <v>0</v>
      </c>
      <c r="AL3598" s="30">
        <v>0</v>
      </c>
    </row>
    <row r="3599" spans="1:38" x14ac:dyDescent="0.25">
      <c r="A3599" s="30" t="s">
        <v>590</v>
      </c>
      <c r="B3599" s="30">
        <v>1</v>
      </c>
      <c r="C3599" s="30" t="s">
        <v>591</v>
      </c>
      <c r="D3599" s="30" t="s">
        <v>95</v>
      </c>
      <c r="E3599" s="30">
        <v>67</v>
      </c>
      <c r="F3599" s="30">
        <v>2.8914356665000002E-2</v>
      </c>
      <c r="G3599" s="30">
        <v>2.8518253664400001E-2</v>
      </c>
      <c r="H3599" s="30">
        <v>2.7370044168399998E-2</v>
      </c>
      <c r="I3599" s="30">
        <v>3.1726850060399998E-2</v>
      </c>
      <c r="J3599" s="30">
        <v>3.2366532330800002E-2</v>
      </c>
      <c r="K3599" s="30">
        <v>3.2861653162200001E-2</v>
      </c>
      <c r="L3599" s="30">
        <v>3.3350669076199997E-2</v>
      </c>
      <c r="M3599" s="30">
        <v>3.5929892005199998E-2</v>
      </c>
      <c r="N3599" s="30">
        <v>3.6286913259399999E-2</v>
      </c>
      <c r="O3599" s="30">
        <v>3.6494988213199998E-2</v>
      </c>
      <c r="P3599" s="30">
        <v>3.6764707804599998E-2</v>
      </c>
      <c r="Q3599" s="30">
        <v>3.7042818867399997E-2</v>
      </c>
      <c r="R3599" s="30">
        <v>3.3595273257399999E-2</v>
      </c>
      <c r="S3599" s="30">
        <v>3.3817716966599999E-2</v>
      </c>
      <c r="T3599" s="30">
        <v>3.40989225508E-2</v>
      </c>
      <c r="U3599" s="30">
        <v>3.4580966129000003E-2</v>
      </c>
      <c r="V3599" s="30">
        <v>3.5200516622000001E-2</v>
      </c>
      <c r="W3599" s="30">
        <v>3.5872237587599998E-2</v>
      </c>
      <c r="X3599" s="30">
        <v>3.6435103474200002E-2</v>
      </c>
      <c r="Y3599" s="30">
        <v>3.6943219489599999E-2</v>
      </c>
      <c r="Z3599" s="30">
        <v>3.7344122256999998E-2</v>
      </c>
      <c r="AA3599" s="30">
        <v>3.76086250902E-2</v>
      </c>
      <c r="AB3599" s="30">
        <v>3.7864480917000003E-2</v>
      </c>
      <c r="AC3599" s="30">
        <v>3.8199302959200002E-2</v>
      </c>
      <c r="AD3599" s="30">
        <v>3.8448105245200002E-2</v>
      </c>
      <c r="AE3599" s="30">
        <v>3.8765364776600003E-2</v>
      </c>
      <c r="AF3599" s="30">
        <v>3.9278779559799998E-2</v>
      </c>
      <c r="AG3599" s="30">
        <v>3.98042240368E-2</v>
      </c>
      <c r="AH3599" s="30">
        <v>4.0272297285600001E-2</v>
      </c>
      <c r="AI3599" s="30">
        <v>4.0704249000799997E-2</v>
      </c>
      <c r="AJ3599" s="30">
        <v>4.1156340301000002E-2</v>
      </c>
      <c r="AK3599" s="30">
        <v>0</v>
      </c>
      <c r="AL3599" s="30">
        <v>0</v>
      </c>
    </row>
    <row r="3600" spans="1:38" x14ac:dyDescent="0.25">
      <c r="A3600" s="30" t="s">
        <v>590</v>
      </c>
      <c r="B3600" s="30">
        <v>1</v>
      </c>
      <c r="C3600" s="30" t="s">
        <v>591</v>
      </c>
      <c r="D3600" s="30" t="s">
        <v>99</v>
      </c>
      <c r="E3600" s="30">
        <v>67</v>
      </c>
      <c r="F3600" s="30">
        <v>0.10383249372599999</v>
      </c>
      <c r="G3600" s="30">
        <v>0.1009673695076</v>
      </c>
      <c r="H3600" s="30">
        <v>9.5579247301600001E-2</v>
      </c>
      <c r="I3600" s="30">
        <v>0.10879141371379999</v>
      </c>
      <c r="J3600" s="30">
        <v>0.1088512749406</v>
      </c>
      <c r="K3600" s="30">
        <v>0.1088335333318</v>
      </c>
      <c r="L3600" s="30">
        <v>0.108872877795</v>
      </c>
      <c r="M3600" s="30">
        <v>0.1157532124722</v>
      </c>
      <c r="N3600" s="30">
        <v>0.115612944349</v>
      </c>
      <c r="O3600" s="30">
        <v>0.115939802371</v>
      </c>
      <c r="P3600" s="30">
        <v>0.116392538573</v>
      </c>
      <c r="Q3600" s="30">
        <v>0.1167604625446</v>
      </c>
      <c r="R3600" s="30">
        <v>0.1053006324162</v>
      </c>
      <c r="S3600" s="30">
        <v>0.10555927183119999</v>
      </c>
      <c r="T3600" s="30">
        <v>0.10614222846059999</v>
      </c>
      <c r="U3600" s="30">
        <v>0.10661251805459999</v>
      </c>
      <c r="V3600" s="30">
        <v>0.1069563791818</v>
      </c>
      <c r="W3600" s="30">
        <v>0.10703344880600001</v>
      </c>
      <c r="X3600" s="30">
        <v>0.1071765411646</v>
      </c>
      <c r="Y3600" s="30">
        <v>0.1075153750914</v>
      </c>
      <c r="Z3600" s="30">
        <v>0.10796569242740001</v>
      </c>
      <c r="AA3600" s="30">
        <v>0.1082570129958</v>
      </c>
      <c r="AB3600" s="30">
        <v>0.10861875021920001</v>
      </c>
      <c r="AC3600" s="30">
        <v>0.10879366394160001</v>
      </c>
      <c r="AD3600" s="30">
        <v>0.1088076744712</v>
      </c>
      <c r="AE3600" s="30">
        <v>0.1087138780176</v>
      </c>
      <c r="AF3600" s="30">
        <v>0.10861001414059999</v>
      </c>
      <c r="AG3600" s="30">
        <v>0.1086443286022</v>
      </c>
      <c r="AH3600" s="30">
        <v>0.10863317893219999</v>
      </c>
      <c r="AI3600" s="30">
        <v>0.1087262080656</v>
      </c>
      <c r="AJ3600" s="30">
        <v>0.10879055323880001</v>
      </c>
      <c r="AK3600" s="30">
        <v>0</v>
      </c>
      <c r="AL3600" s="30">
        <v>0</v>
      </c>
    </row>
    <row r="3601" spans="1:38" x14ac:dyDescent="0.25">
      <c r="A3601" s="30" t="s">
        <v>590</v>
      </c>
      <c r="B3601" s="30">
        <v>1</v>
      </c>
      <c r="C3601" s="30" t="s">
        <v>591</v>
      </c>
      <c r="D3601" s="30" t="s">
        <v>455</v>
      </c>
      <c r="E3601" s="30">
        <v>67</v>
      </c>
      <c r="F3601" s="30">
        <v>1.7363582091999999E-3</v>
      </c>
      <c r="G3601" s="30">
        <v>1.6793719374000001E-3</v>
      </c>
      <c r="H3601" s="30">
        <v>1.5752088982000001E-3</v>
      </c>
      <c r="I3601" s="30">
        <v>1.7811721048E-3</v>
      </c>
      <c r="J3601" s="30">
        <v>1.7717965778000001E-3</v>
      </c>
      <c r="K3601" s="30">
        <v>1.7590696832000001E-3</v>
      </c>
      <c r="L3601" s="30">
        <v>1.7432700212E-3</v>
      </c>
      <c r="M3601" s="30">
        <v>1.8366283254E-3</v>
      </c>
      <c r="N3601" s="30">
        <v>1.8183496908E-3</v>
      </c>
      <c r="O3601" s="30">
        <v>1.7986619334000001E-3</v>
      </c>
      <c r="P3601" s="30">
        <v>1.7795445778E-3</v>
      </c>
      <c r="Q3601" s="30">
        <v>1.7607104712E-3</v>
      </c>
      <c r="R3601" s="30">
        <v>1.5680342204E-3</v>
      </c>
      <c r="S3601" s="30">
        <v>1.5547365962000001E-3</v>
      </c>
      <c r="T3601" s="30">
        <v>1.5400585167999999E-3</v>
      </c>
      <c r="U3601" s="30">
        <v>1.5259716396E-3</v>
      </c>
      <c r="V3601" s="30">
        <v>1.510447121E-3</v>
      </c>
      <c r="W3601" s="30">
        <v>1.4960240998E-3</v>
      </c>
      <c r="X3601" s="30">
        <v>1.4830690564E-3</v>
      </c>
      <c r="Y3601" s="30">
        <v>1.470500817E-3</v>
      </c>
      <c r="Z3601" s="30">
        <v>1.4579801384E-3</v>
      </c>
      <c r="AA3601" s="30">
        <v>1.4468673905999999E-3</v>
      </c>
      <c r="AB3601" s="30">
        <v>1.4352743264E-3</v>
      </c>
      <c r="AC3601" s="30">
        <v>1.423737167E-3</v>
      </c>
      <c r="AD3601" s="30">
        <v>1.4116394994E-3</v>
      </c>
      <c r="AE3601" s="30">
        <v>1.3994699542E-3</v>
      </c>
      <c r="AF3601" s="30">
        <v>1.3872414348E-3</v>
      </c>
      <c r="AG3601" s="30">
        <v>1.3759245868E-3</v>
      </c>
      <c r="AH3601" s="30">
        <v>1.3657581976000001E-3</v>
      </c>
      <c r="AI3601" s="30">
        <v>1.3554050517999999E-3</v>
      </c>
      <c r="AJ3601" s="30">
        <v>1.3460523814E-3</v>
      </c>
      <c r="AK3601" s="30">
        <v>0</v>
      </c>
      <c r="AL3601" s="30">
        <v>0</v>
      </c>
    </row>
    <row r="3602" spans="1:38" x14ac:dyDescent="0.25">
      <c r="A3602" s="30" t="s">
        <v>590</v>
      </c>
      <c r="B3602" s="30">
        <v>1</v>
      </c>
      <c r="C3602" s="30" t="s">
        <v>591</v>
      </c>
      <c r="D3602" s="30" t="s">
        <v>97</v>
      </c>
      <c r="E3602" s="30">
        <v>67</v>
      </c>
      <c r="F3602" s="30">
        <v>9.4330833160000006E-3</v>
      </c>
      <c r="G3602" s="30">
        <v>9.1110418977999996E-3</v>
      </c>
      <c r="H3602" s="30">
        <v>8.5345321706000003E-3</v>
      </c>
      <c r="I3602" s="30">
        <v>9.6555444283999998E-3</v>
      </c>
      <c r="J3602" s="30">
        <v>9.6390039681999995E-3</v>
      </c>
      <c r="K3602" s="30">
        <v>9.6096715599999997E-3</v>
      </c>
      <c r="L3602" s="30">
        <v>9.5747366326000005E-3</v>
      </c>
      <c r="M3602" s="30">
        <v>1.01230751682E-2</v>
      </c>
      <c r="N3602" s="30">
        <v>1.0058931532399999E-2</v>
      </c>
      <c r="O3602" s="30">
        <v>1.0015012113599999E-2</v>
      </c>
      <c r="P3602" s="30">
        <v>9.9854790321999998E-3</v>
      </c>
      <c r="Q3602" s="30">
        <v>9.9305148394000006E-3</v>
      </c>
      <c r="R3602" s="30">
        <v>8.8935860231999994E-3</v>
      </c>
      <c r="S3602" s="30">
        <v>8.8531076700000006E-3</v>
      </c>
      <c r="T3602" s="30">
        <v>8.8019570725999998E-3</v>
      </c>
      <c r="U3602" s="30">
        <v>8.7407123808000003E-3</v>
      </c>
      <c r="V3602" s="30">
        <v>8.6818687048000002E-3</v>
      </c>
      <c r="W3602" s="30">
        <v>8.6096402694000006E-3</v>
      </c>
      <c r="X3602" s="30">
        <v>8.5395263228000007E-3</v>
      </c>
      <c r="Y3602" s="30">
        <v>8.4756457315999997E-3</v>
      </c>
      <c r="Z3602" s="30">
        <v>8.4215081908000002E-3</v>
      </c>
      <c r="AA3602" s="30">
        <v>8.3800063863999994E-3</v>
      </c>
      <c r="AB3602" s="30">
        <v>8.3096078796000006E-3</v>
      </c>
      <c r="AC3602" s="30">
        <v>8.2572170360000006E-3</v>
      </c>
      <c r="AD3602" s="30">
        <v>8.1872134388000003E-3</v>
      </c>
      <c r="AE3602" s="30">
        <v>8.1309631077999996E-3</v>
      </c>
      <c r="AF3602" s="30">
        <v>8.0559766824000005E-3</v>
      </c>
      <c r="AG3602" s="30">
        <v>8.0175845079999992E-3</v>
      </c>
      <c r="AH3602" s="30">
        <v>7.9749577535999996E-3</v>
      </c>
      <c r="AI3602" s="30">
        <v>7.9295306634000005E-3</v>
      </c>
      <c r="AJ3602" s="30">
        <v>7.8940419923999999E-3</v>
      </c>
      <c r="AK3602" s="30">
        <v>0</v>
      </c>
      <c r="AL3602" s="30">
        <v>0</v>
      </c>
    </row>
    <row r="3603" spans="1:38" x14ac:dyDescent="0.25">
      <c r="A3603" s="30" t="s">
        <v>590</v>
      </c>
      <c r="B3603" s="30">
        <v>1</v>
      </c>
      <c r="C3603" s="30" t="s">
        <v>591</v>
      </c>
      <c r="D3603" s="30" t="s">
        <v>101</v>
      </c>
      <c r="E3603" s="30">
        <v>67</v>
      </c>
      <c r="F3603" s="30">
        <v>8.1889123457400001E-2</v>
      </c>
      <c r="G3603" s="30">
        <v>8.0527941735200004E-2</v>
      </c>
      <c r="H3603" s="30">
        <v>7.6900165457E-2</v>
      </c>
      <c r="I3603" s="30">
        <v>8.8222016310799997E-2</v>
      </c>
      <c r="J3603" s="30">
        <v>8.8742726014800002E-2</v>
      </c>
      <c r="K3603" s="30">
        <v>8.9423922635399999E-2</v>
      </c>
      <c r="L3603" s="30">
        <v>8.9824538190399997E-2</v>
      </c>
      <c r="M3603" s="30">
        <v>9.6185765598999995E-2</v>
      </c>
      <c r="N3603" s="30">
        <v>9.6659031527599998E-2</v>
      </c>
      <c r="O3603" s="30">
        <v>9.6766982564000001E-2</v>
      </c>
      <c r="P3603" s="30">
        <v>9.6813567801400005E-2</v>
      </c>
      <c r="Q3603" s="30">
        <v>9.7090931152400001E-2</v>
      </c>
      <c r="R3603" s="30">
        <v>8.7460859704399999E-2</v>
      </c>
      <c r="S3603" s="30">
        <v>8.7464089368799999E-2</v>
      </c>
      <c r="T3603" s="30">
        <v>8.77277198368E-2</v>
      </c>
      <c r="U3603" s="30">
        <v>8.8042470357200003E-2</v>
      </c>
      <c r="V3603" s="30">
        <v>8.8795555425000006E-2</v>
      </c>
      <c r="W3603" s="30">
        <v>8.9227963020600001E-2</v>
      </c>
      <c r="X3603" s="30">
        <v>8.9783312721399999E-2</v>
      </c>
      <c r="Y3603" s="30">
        <v>9.0443667073E-2</v>
      </c>
      <c r="Z3603" s="30">
        <v>9.0729470677999996E-2</v>
      </c>
      <c r="AA3603" s="30">
        <v>9.1222243716400003E-2</v>
      </c>
      <c r="AB3603" s="30">
        <v>9.1520150054999999E-2</v>
      </c>
      <c r="AC3603" s="30">
        <v>9.1799520257200007E-2</v>
      </c>
      <c r="AD3603" s="30">
        <v>9.2348024778799997E-2</v>
      </c>
      <c r="AE3603" s="30">
        <v>9.3122427216999995E-2</v>
      </c>
      <c r="AF3603" s="30">
        <v>9.4188850017000003E-2</v>
      </c>
      <c r="AG3603" s="30">
        <v>9.5266639282000007E-2</v>
      </c>
      <c r="AH3603" s="30">
        <v>9.6071805482000006E-2</v>
      </c>
      <c r="AI3603" s="30">
        <v>9.6748696241000007E-2</v>
      </c>
      <c r="AJ3603" s="30">
        <v>9.7431600908199995E-2</v>
      </c>
      <c r="AK3603" s="30">
        <v>0</v>
      </c>
      <c r="AL3603" s="30">
        <v>0</v>
      </c>
    </row>
    <row r="3604" spans="1:38" x14ac:dyDescent="0.25">
      <c r="A3604" s="30" t="s">
        <v>590</v>
      </c>
      <c r="B3604" s="30">
        <v>1</v>
      </c>
      <c r="C3604" s="30" t="s">
        <v>591</v>
      </c>
      <c r="D3604" s="30" t="s">
        <v>104</v>
      </c>
      <c r="E3604" s="30">
        <v>67</v>
      </c>
      <c r="F3604" s="30">
        <v>8.1914493329799998E-2</v>
      </c>
      <c r="G3604" s="30">
        <v>7.9546007388600001E-2</v>
      </c>
      <c r="H3604" s="30">
        <v>7.4883188187199995E-2</v>
      </c>
      <c r="I3604" s="30">
        <v>8.4980599953000002E-2</v>
      </c>
      <c r="J3604" s="30">
        <v>8.4755894781399999E-2</v>
      </c>
      <c r="K3604" s="30">
        <v>8.45915141968E-2</v>
      </c>
      <c r="L3604" s="30">
        <v>8.4345046740799998E-2</v>
      </c>
      <c r="M3604" s="30">
        <v>8.9261200390999995E-2</v>
      </c>
      <c r="N3604" s="30">
        <v>8.8753330821600002E-2</v>
      </c>
      <c r="O3604" s="30">
        <v>8.83218391588E-2</v>
      </c>
      <c r="P3604" s="30">
        <v>8.8025541036800006E-2</v>
      </c>
      <c r="Q3604" s="30">
        <v>8.77011402632E-2</v>
      </c>
      <c r="R3604" s="30">
        <v>7.8686564481800003E-2</v>
      </c>
      <c r="S3604" s="30">
        <v>7.8509906982600006E-2</v>
      </c>
      <c r="T3604" s="30">
        <v>7.8291102360000003E-2</v>
      </c>
      <c r="U3604" s="30">
        <v>7.8036495838600006E-2</v>
      </c>
      <c r="V3604" s="30">
        <v>7.7741355476400001E-2</v>
      </c>
      <c r="W3604" s="30">
        <v>7.7479112198399994E-2</v>
      </c>
      <c r="X3604" s="30">
        <v>7.71791343426E-2</v>
      </c>
      <c r="Y3604" s="30">
        <v>7.6903594542999998E-2</v>
      </c>
      <c r="Z3604" s="30">
        <v>7.6568116781599999E-2</v>
      </c>
      <c r="AA3604" s="30">
        <v>7.6235976292400004E-2</v>
      </c>
      <c r="AB3604" s="30">
        <v>7.5895230665800006E-2</v>
      </c>
      <c r="AC3604" s="30">
        <v>7.5614081820799997E-2</v>
      </c>
      <c r="AD3604" s="30">
        <v>7.5280797726800006E-2</v>
      </c>
      <c r="AE3604" s="30">
        <v>7.4875995629400005E-2</v>
      </c>
      <c r="AF3604" s="30">
        <v>7.4515003703999994E-2</v>
      </c>
      <c r="AG3604" s="30">
        <v>7.4299580815199995E-2</v>
      </c>
      <c r="AH3604" s="30">
        <v>7.4150008506200002E-2</v>
      </c>
      <c r="AI3604" s="30">
        <v>7.4010880173400004E-2</v>
      </c>
      <c r="AJ3604" s="30">
        <v>7.3864514374199997E-2</v>
      </c>
      <c r="AK3604" s="30">
        <v>0</v>
      </c>
      <c r="AL3604" s="30">
        <v>0</v>
      </c>
    </row>
    <row r="3605" spans="1:38" x14ac:dyDescent="0.25">
      <c r="A3605" s="30" t="s">
        <v>590</v>
      </c>
      <c r="B3605" s="30">
        <v>1</v>
      </c>
      <c r="C3605" s="30" t="s">
        <v>591</v>
      </c>
      <c r="D3605" s="30" t="s">
        <v>103</v>
      </c>
      <c r="E3605" s="30">
        <v>67</v>
      </c>
      <c r="F3605" s="30">
        <v>2.9938588028999999E-2</v>
      </c>
      <c r="G3605" s="30">
        <v>2.8821978572200001E-2</v>
      </c>
      <c r="H3605" s="30">
        <v>2.6917830241200001E-2</v>
      </c>
      <c r="I3605" s="30">
        <v>3.0375403402200001E-2</v>
      </c>
      <c r="J3605" s="30">
        <v>3.0054750365999999E-2</v>
      </c>
      <c r="K3605" s="30">
        <v>2.9753987280200001E-2</v>
      </c>
      <c r="L3605" s="30">
        <v>2.93967949442E-2</v>
      </c>
      <c r="M3605" s="30">
        <v>3.08335819484E-2</v>
      </c>
      <c r="N3605" s="30">
        <v>3.0417388264600002E-2</v>
      </c>
      <c r="O3605" s="30">
        <v>3.0007770934200002E-2</v>
      </c>
      <c r="P3605" s="30">
        <v>2.95988148062E-2</v>
      </c>
      <c r="Q3605" s="30">
        <v>2.9220780350199999E-2</v>
      </c>
      <c r="R3605" s="30">
        <v>2.6089549790399999E-2</v>
      </c>
      <c r="S3605" s="30">
        <v>2.5967848229400001E-2</v>
      </c>
      <c r="T3605" s="30">
        <v>2.57907622062E-2</v>
      </c>
      <c r="U3605" s="30">
        <v>2.5614959311399999E-2</v>
      </c>
      <c r="V3605" s="30">
        <v>2.5477437496599999E-2</v>
      </c>
      <c r="W3605" s="30">
        <v>2.5326397984599999E-2</v>
      </c>
      <c r="X3605" s="30">
        <v>2.5178804008199999E-2</v>
      </c>
      <c r="Y3605" s="30">
        <v>2.5065077135800001E-2</v>
      </c>
      <c r="Z3605" s="30">
        <v>2.4949763830599998E-2</v>
      </c>
      <c r="AA3605" s="30">
        <v>2.4806193479999999E-2</v>
      </c>
      <c r="AB3605" s="30">
        <v>2.4641776777799999E-2</v>
      </c>
      <c r="AC3605" s="30">
        <v>2.4441667125599999E-2</v>
      </c>
      <c r="AD3605" s="30">
        <v>2.42147560984E-2</v>
      </c>
      <c r="AE3605" s="30">
        <v>2.3949864166599999E-2</v>
      </c>
      <c r="AF3605" s="30">
        <v>2.3643269518800001E-2</v>
      </c>
      <c r="AG3605" s="30">
        <v>2.3325385081399998E-2</v>
      </c>
      <c r="AH3605" s="30">
        <v>2.3051140806999999E-2</v>
      </c>
      <c r="AI3605" s="30">
        <v>2.2811768731E-2</v>
      </c>
      <c r="AJ3605" s="30">
        <v>2.2602472632799998E-2</v>
      </c>
      <c r="AK3605" s="30">
        <v>0</v>
      </c>
      <c r="AL3605" s="30">
        <v>0</v>
      </c>
    </row>
    <row r="3606" spans="1:38" x14ac:dyDescent="0.25">
      <c r="A3606" s="30" t="s">
        <v>590</v>
      </c>
      <c r="B3606" s="30">
        <v>1</v>
      </c>
      <c r="C3606" s="30" t="s">
        <v>591</v>
      </c>
      <c r="D3606" s="30" t="s">
        <v>106</v>
      </c>
      <c r="E3606" s="30">
        <v>67</v>
      </c>
      <c r="F3606" s="30">
        <v>7.5773915133999998E-3</v>
      </c>
      <c r="G3606" s="30">
        <v>7.3589394248E-3</v>
      </c>
      <c r="H3606" s="30">
        <v>6.9475813273999999E-3</v>
      </c>
      <c r="I3606" s="30">
        <v>7.9063096988000008E-3</v>
      </c>
      <c r="J3606" s="30">
        <v>7.9293667037999994E-3</v>
      </c>
      <c r="K3606" s="30">
        <v>7.9154709936E-3</v>
      </c>
      <c r="L3606" s="30">
        <v>7.8727683981999995E-3</v>
      </c>
      <c r="M3606" s="30">
        <v>8.2960912849999995E-3</v>
      </c>
      <c r="N3606" s="30">
        <v>8.2222872640000007E-3</v>
      </c>
      <c r="O3606" s="30">
        <v>8.1450655406000005E-3</v>
      </c>
      <c r="P3606" s="30">
        <v>8.0965822518000007E-3</v>
      </c>
      <c r="Q3606" s="30">
        <v>8.0235448059999999E-3</v>
      </c>
      <c r="R3606" s="30">
        <v>7.2256105295999996E-3</v>
      </c>
      <c r="S3606" s="30">
        <v>7.2138316922E-3</v>
      </c>
      <c r="T3606" s="30">
        <v>7.2285604017999997E-3</v>
      </c>
      <c r="U3606" s="30">
        <v>7.2343688688000004E-3</v>
      </c>
      <c r="V3606" s="30">
        <v>7.2849326446000002E-3</v>
      </c>
      <c r="W3606" s="30">
        <v>7.3860950920000001E-3</v>
      </c>
      <c r="X3606" s="30">
        <v>7.4708661387999998E-3</v>
      </c>
      <c r="Y3606" s="30">
        <v>7.5943816258000002E-3</v>
      </c>
      <c r="Z3606" s="30">
        <v>7.5959558704000001E-3</v>
      </c>
      <c r="AA3606" s="30">
        <v>7.582271919E-3</v>
      </c>
      <c r="AB3606" s="30">
        <v>7.6501973237999999E-3</v>
      </c>
      <c r="AC3606" s="30">
        <v>7.6776201181999997E-3</v>
      </c>
      <c r="AD3606" s="30">
        <v>7.6306546625999998E-3</v>
      </c>
      <c r="AE3606" s="30">
        <v>7.6187777831999998E-3</v>
      </c>
      <c r="AF3606" s="30">
        <v>7.5511862576E-3</v>
      </c>
      <c r="AG3606" s="30">
        <v>7.4386703976000003E-3</v>
      </c>
      <c r="AH3606" s="30">
        <v>7.3910313725999996E-3</v>
      </c>
      <c r="AI3606" s="30">
        <v>7.3713277913999998E-3</v>
      </c>
      <c r="AJ3606" s="30">
        <v>7.3745789714000001E-3</v>
      </c>
      <c r="AK3606" s="30">
        <v>0</v>
      </c>
      <c r="AL3606" s="30">
        <v>0</v>
      </c>
    </row>
    <row r="3607" spans="1:38" x14ac:dyDescent="0.25">
      <c r="A3607" s="30" t="s">
        <v>592</v>
      </c>
      <c r="B3607" s="30">
        <v>1</v>
      </c>
      <c r="C3607" s="30" t="s">
        <v>593</v>
      </c>
      <c r="D3607" s="30" t="s">
        <v>7</v>
      </c>
      <c r="E3607" s="30">
        <v>68</v>
      </c>
      <c r="F3607" s="30">
        <v>0</v>
      </c>
      <c r="G3607" s="30">
        <v>0</v>
      </c>
      <c r="H3607" s="30">
        <v>0</v>
      </c>
      <c r="I3607" s="30">
        <v>0</v>
      </c>
      <c r="J3607" s="30">
        <v>0</v>
      </c>
      <c r="K3607" s="30">
        <v>0</v>
      </c>
      <c r="L3607" s="30">
        <v>0</v>
      </c>
      <c r="M3607" s="30">
        <v>0</v>
      </c>
      <c r="N3607" s="30">
        <v>0</v>
      </c>
      <c r="O3607" s="30">
        <v>0</v>
      </c>
      <c r="P3607" s="30">
        <v>0</v>
      </c>
      <c r="Q3607" s="30">
        <v>0</v>
      </c>
      <c r="R3607" s="30">
        <v>0</v>
      </c>
      <c r="S3607" s="30">
        <v>0</v>
      </c>
      <c r="T3607" s="30">
        <v>0</v>
      </c>
      <c r="U3607" s="30">
        <v>0</v>
      </c>
      <c r="V3607" s="30">
        <v>0</v>
      </c>
      <c r="W3607" s="30">
        <v>0</v>
      </c>
      <c r="X3607" s="30">
        <v>0</v>
      </c>
      <c r="Y3607" s="30">
        <v>0</v>
      </c>
      <c r="Z3607" s="30">
        <v>0</v>
      </c>
      <c r="AA3607" s="30">
        <v>0</v>
      </c>
      <c r="AB3607" s="30">
        <v>0</v>
      </c>
      <c r="AC3607" s="30">
        <v>0</v>
      </c>
      <c r="AD3607" s="30">
        <v>0</v>
      </c>
      <c r="AE3607" s="30">
        <v>0</v>
      </c>
      <c r="AF3607" s="30">
        <v>0</v>
      </c>
      <c r="AG3607" s="30">
        <v>0</v>
      </c>
      <c r="AH3607" s="30">
        <v>0</v>
      </c>
      <c r="AI3607" s="30">
        <v>0</v>
      </c>
      <c r="AJ3607" s="30">
        <v>0</v>
      </c>
      <c r="AK3607" s="30">
        <v>0</v>
      </c>
      <c r="AL3607" s="30">
        <v>0</v>
      </c>
    </row>
    <row r="3608" spans="1:38" x14ac:dyDescent="0.25">
      <c r="A3608" s="30" t="s">
        <v>592</v>
      </c>
      <c r="B3608" s="30">
        <v>1</v>
      </c>
      <c r="C3608" s="30" t="s">
        <v>593</v>
      </c>
      <c r="D3608" s="30" t="s">
        <v>4</v>
      </c>
      <c r="E3608" s="30">
        <v>68</v>
      </c>
      <c r="F3608" s="30">
        <v>2.7617734974E-3</v>
      </c>
      <c r="G3608" s="30">
        <v>3.1563125642000002E-3</v>
      </c>
      <c r="H3608" s="30">
        <v>3.5508516309999999E-3</v>
      </c>
      <c r="I3608" s="30">
        <v>4.5371992980000001E-3</v>
      </c>
      <c r="J3608" s="30">
        <v>5.5761521898000004E-3</v>
      </c>
      <c r="K3608" s="30">
        <v>6.3126250986000002E-3</v>
      </c>
      <c r="L3608" s="30">
        <v>7.1740354013999997E-3</v>
      </c>
      <c r="M3608" s="30">
        <v>7.9368109523999999E-3</v>
      </c>
      <c r="N3608" s="30">
        <v>8.6490394454000006E-3</v>
      </c>
      <c r="O3608" s="30">
        <v>9.6879923372E-3</v>
      </c>
      <c r="P3608" s="30">
        <v>1.08255799808E-2</v>
      </c>
      <c r="Q3608" s="30">
        <v>9.3498708985999997E-3</v>
      </c>
      <c r="R3608" s="30">
        <v>7.8979775890000003E-3</v>
      </c>
      <c r="S3608" s="30">
        <v>8.6538960408E-3</v>
      </c>
      <c r="T3608" s="30">
        <v>8.9113950991999997E-3</v>
      </c>
      <c r="U3608" s="30">
        <v>8.7787363762000005E-3</v>
      </c>
      <c r="V3608" s="30">
        <v>8.7075905152000001E-3</v>
      </c>
      <c r="W3608" s="30">
        <v>1.0551978581800001E-2</v>
      </c>
      <c r="X3608" s="30">
        <v>1.22215383328E-2</v>
      </c>
      <c r="Y3608" s="30">
        <v>1.32227745566E-2</v>
      </c>
      <c r="Z3608" s="30">
        <v>1.4551927358E-2</v>
      </c>
      <c r="AA3608" s="30">
        <v>5.1663782008E-3</v>
      </c>
      <c r="AB3608" s="30">
        <v>3.9956054321600001E-2</v>
      </c>
      <c r="AC3608" s="30">
        <v>1.7805365929800001E-2</v>
      </c>
      <c r="AD3608" s="30">
        <v>1.27837440302E-2</v>
      </c>
      <c r="AE3608" s="30">
        <v>7.4195346554000001E-3</v>
      </c>
      <c r="AF3608" s="30">
        <v>1.9859445629999998E-3</v>
      </c>
      <c r="AG3608" s="30">
        <v>2.0819315252000002E-3</v>
      </c>
      <c r="AH3608" s="30">
        <v>1.8712264829999999E-3</v>
      </c>
      <c r="AI3608" s="30">
        <v>1.8319069624000001E-3</v>
      </c>
      <c r="AJ3608" s="30">
        <v>1.7893185904E-3</v>
      </c>
      <c r="AK3608" s="30">
        <v>0</v>
      </c>
      <c r="AL3608" s="30">
        <v>0</v>
      </c>
    </row>
    <row r="3609" spans="1:38" x14ac:dyDescent="0.25">
      <c r="A3609" s="30" t="s">
        <v>592</v>
      </c>
      <c r="B3609" s="30">
        <v>1</v>
      </c>
      <c r="C3609" s="30" t="s">
        <v>593</v>
      </c>
      <c r="D3609" s="30" t="s">
        <v>11</v>
      </c>
      <c r="E3609" s="30">
        <v>68</v>
      </c>
      <c r="F3609" s="30">
        <v>2.4687853508E-3</v>
      </c>
      <c r="G3609" s="30">
        <v>2.8214689468000001E-3</v>
      </c>
      <c r="H3609" s="30">
        <v>3.1741525725999999E-3</v>
      </c>
      <c r="I3609" s="30">
        <v>4.0558616221999999E-3</v>
      </c>
      <c r="J3609" s="30">
        <v>4.9845951612E-3</v>
      </c>
      <c r="K3609" s="30">
        <v>5.6429379234000003E-3</v>
      </c>
      <c r="L3609" s="30">
        <v>6.4129638144000004E-3</v>
      </c>
      <c r="M3609" s="30">
        <v>7.0948188362E-3</v>
      </c>
      <c r="N3609" s="30">
        <v>7.731489161E-3</v>
      </c>
      <c r="O3609" s="30">
        <v>8.6602226999999993E-3</v>
      </c>
      <c r="P3609" s="30">
        <v>9.6771271379999992E-3</v>
      </c>
      <c r="Q3609" s="30">
        <v>1.42664341498E-2</v>
      </c>
      <c r="R3609" s="30">
        <v>1.9012585385800002E-2</v>
      </c>
      <c r="S3609" s="30">
        <v>1.4752993024000001E-2</v>
      </c>
      <c r="T3609" s="30">
        <v>8.4084111802000001E-3</v>
      </c>
      <c r="U3609" s="30">
        <v>8.0974583122000003E-3</v>
      </c>
      <c r="V3609" s="30">
        <v>7.8403904002000008E-3</v>
      </c>
      <c r="W3609" s="30">
        <v>1.0250236715E-2</v>
      </c>
      <c r="X3609" s="30">
        <v>1.2529562546199999E-2</v>
      </c>
      <c r="Y3609" s="30">
        <v>1.1214826001400001E-2</v>
      </c>
      <c r="Z3609" s="30">
        <v>1.0367056380399999E-2</v>
      </c>
      <c r="AA3609" s="30">
        <v>4.0202944282000004E-3</v>
      </c>
      <c r="AB3609" s="30">
        <v>1.37631920138E-2</v>
      </c>
      <c r="AC3609" s="30">
        <v>9.5384321270000003E-3</v>
      </c>
      <c r="AD3609" s="30">
        <v>7.9742937202000007E-3</v>
      </c>
      <c r="AE3609" s="30">
        <v>6.2627988727999998E-3</v>
      </c>
      <c r="AF3609" s="30">
        <v>4.7482610759999998E-3</v>
      </c>
      <c r="AG3609" s="30">
        <v>5.8463086193999998E-3</v>
      </c>
      <c r="AH3609" s="30">
        <v>6.0758245241999999E-3</v>
      </c>
      <c r="AI3609" s="30">
        <v>6.7949780604000002E-3</v>
      </c>
      <c r="AJ3609" s="30">
        <v>7.5094673006000003E-3</v>
      </c>
      <c r="AK3609" s="30">
        <v>0</v>
      </c>
      <c r="AL3609" s="30">
        <v>0</v>
      </c>
    </row>
    <row r="3610" spans="1:38" x14ac:dyDescent="0.25">
      <c r="A3610" s="30" t="s">
        <v>592</v>
      </c>
      <c r="B3610" s="30">
        <v>1</v>
      </c>
      <c r="C3610" s="30" t="s">
        <v>593</v>
      </c>
      <c r="D3610" s="30" t="s">
        <v>450</v>
      </c>
      <c r="E3610" s="30">
        <v>68</v>
      </c>
      <c r="F3610" s="30">
        <v>0</v>
      </c>
      <c r="G3610" s="30">
        <v>0</v>
      </c>
      <c r="H3610" s="30">
        <v>0</v>
      </c>
      <c r="I3610" s="30">
        <v>0</v>
      </c>
      <c r="J3610" s="30">
        <v>0</v>
      </c>
      <c r="K3610" s="30">
        <v>0</v>
      </c>
      <c r="L3610" s="30">
        <v>0</v>
      </c>
      <c r="M3610" s="30">
        <v>0</v>
      </c>
      <c r="N3610" s="30">
        <v>0</v>
      </c>
      <c r="O3610" s="30">
        <v>0</v>
      </c>
      <c r="P3610" s="30">
        <v>0</v>
      </c>
      <c r="Q3610" s="30">
        <v>0</v>
      </c>
      <c r="R3610" s="30">
        <v>0</v>
      </c>
      <c r="S3610" s="30">
        <v>0</v>
      </c>
      <c r="T3610" s="30">
        <v>0</v>
      </c>
      <c r="U3610" s="30">
        <v>0</v>
      </c>
      <c r="V3610" s="30">
        <v>0</v>
      </c>
      <c r="W3610" s="30">
        <v>0</v>
      </c>
      <c r="X3610" s="30">
        <v>0</v>
      </c>
      <c r="Y3610" s="30">
        <v>0</v>
      </c>
      <c r="Z3610" s="30">
        <v>0</v>
      </c>
      <c r="AA3610" s="30">
        <v>0</v>
      </c>
      <c r="AB3610" s="30">
        <v>0</v>
      </c>
      <c r="AC3610" s="30">
        <v>0</v>
      </c>
      <c r="AD3610" s="30">
        <v>0</v>
      </c>
      <c r="AE3610" s="30">
        <v>0</v>
      </c>
      <c r="AF3610" s="30">
        <v>0</v>
      </c>
      <c r="AG3610" s="30">
        <v>0</v>
      </c>
      <c r="AH3610" s="30">
        <v>0</v>
      </c>
      <c r="AI3610" s="30">
        <v>0</v>
      </c>
      <c r="AJ3610" s="30">
        <v>0</v>
      </c>
      <c r="AK3610" s="30">
        <v>0</v>
      </c>
      <c r="AL3610" s="30">
        <v>0</v>
      </c>
    </row>
    <row r="3611" spans="1:38" x14ac:dyDescent="0.25">
      <c r="A3611" s="30" t="s">
        <v>592</v>
      </c>
      <c r="B3611" s="30">
        <v>1</v>
      </c>
      <c r="C3611" s="30" t="s">
        <v>593</v>
      </c>
      <c r="D3611" s="30" t="s">
        <v>9</v>
      </c>
      <c r="E3611" s="30">
        <v>68</v>
      </c>
      <c r="F3611" s="30">
        <v>2.6083416115999999E-3</v>
      </c>
      <c r="G3611" s="30">
        <v>2.9809618546E-3</v>
      </c>
      <c r="H3611" s="30">
        <v>3.3535820976E-3</v>
      </c>
      <c r="I3611" s="30">
        <v>4.2851326604E-3</v>
      </c>
      <c r="J3611" s="30">
        <v>5.2663659321999998E-3</v>
      </c>
      <c r="K3611" s="30">
        <v>5.9619237092E-3</v>
      </c>
      <c r="L3611" s="30">
        <v>6.7754778940000001E-3</v>
      </c>
      <c r="M3611" s="30">
        <v>7.4958770105999998E-3</v>
      </c>
      <c r="N3611" s="30">
        <v>8.1685372423999994E-3</v>
      </c>
      <c r="O3611" s="30">
        <v>9.1497705439999993E-3</v>
      </c>
      <c r="P3611" s="30">
        <v>1.0224158854199999E-2</v>
      </c>
      <c r="Q3611" s="30">
        <v>1.22350379712E-2</v>
      </c>
      <c r="R3611" s="30">
        <v>1.4346519981E-2</v>
      </c>
      <c r="S3611" s="30">
        <v>1.5375257134800001E-2</v>
      </c>
      <c r="T3611" s="30">
        <v>1.54484837808E-2</v>
      </c>
      <c r="U3611" s="30">
        <v>1.5218511280400001E-2</v>
      </c>
      <c r="V3611" s="30">
        <v>1.5095175278799999E-2</v>
      </c>
      <c r="W3611" s="30">
        <v>1.95533039422E-2</v>
      </c>
      <c r="X3611" s="30">
        <v>2.3753621392200001E-2</v>
      </c>
      <c r="Y3611" s="30">
        <v>1.9505039355599999E-2</v>
      </c>
      <c r="Z3611" s="30">
        <v>1.6239836011999999E-2</v>
      </c>
      <c r="AA3611" s="30">
        <v>2.9516443464000001E-3</v>
      </c>
      <c r="AB3611" s="30">
        <v>2.9007028228200001E-2</v>
      </c>
      <c r="AC3611" s="30">
        <v>1.22048253008E-2</v>
      </c>
      <c r="AD3611" s="30">
        <v>8.4923593893999998E-3</v>
      </c>
      <c r="AE3611" s="30">
        <v>4.5363795894000003E-3</v>
      </c>
      <c r="AF3611" s="30">
        <v>4.7662668320000001E-4</v>
      </c>
      <c r="AG3611" s="30">
        <v>4.9966357319999996E-4</v>
      </c>
      <c r="AH3611" s="30">
        <v>4.4909434400000001E-4</v>
      </c>
      <c r="AI3611" s="30">
        <v>4.3965766739999999E-4</v>
      </c>
      <c r="AJ3611" s="30">
        <v>4.2943647599999999E-4</v>
      </c>
      <c r="AK3611" s="30">
        <v>0</v>
      </c>
      <c r="AL3611" s="30">
        <v>0</v>
      </c>
    </row>
    <row r="3612" spans="1:38" x14ac:dyDescent="0.25">
      <c r="A3612" s="30" t="s">
        <v>592</v>
      </c>
      <c r="B3612" s="30">
        <v>1</v>
      </c>
      <c r="C3612" s="30" t="s">
        <v>593</v>
      </c>
      <c r="D3612" s="30" t="s">
        <v>13</v>
      </c>
      <c r="E3612" s="30">
        <v>68</v>
      </c>
      <c r="F3612" s="30">
        <v>7.4079570514400006E-2</v>
      </c>
      <c r="G3612" s="30">
        <v>8.4662366289400007E-2</v>
      </c>
      <c r="H3612" s="30">
        <v>9.5245162064399994E-2</v>
      </c>
      <c r="I3612" s="30">
        <v>0.1217021515466</v>
      </c>
      <c r="J3612" s="30">
        <v>0.1495701804456</v>
      </c>
      <c r="K3612" s="30">
        <v>0.16932473257880001</v>
      </c>
      <c r="L3612" s="30">
        <v>0.1924305033716</v>
      </c>
      <c r="M3612" s="30">
        <v>0.21289057521320001</v>
      </c>
      <c r="N3612" s="30">
        <v>0.23199481455179999</v>
      </c>
      <c r="O3612" s="30">
        <v>0.25986284345080002</v>
      </c>
      <c r="P3612" s="30">
        <v>0.29037657130099997</v>
      </c>
      <c r="Q3612" s="30">
        <v>0.29395126957739998</v>
      </c>
      <c r="R3612" s="30">
        <v>0.29915493377660002</v>
      </c>
      <c r="S3612" s="30">
        <v>0.32327758778979998</v>
      </c>
      <c r="T3612" s="30">
        <v>0.32786480150059999</v>
      </c>
      <c r="U3612" s="30">
        <v>0.30582852463620003</v>
      </c>
      <c r="V3612" s="30">
        <v>0.285671634359</v>
      </c>
      <c r="W3612" s="30">
        <v>0.46369387509979998</v>
      </c>
      <c r="X3612" s="30">
        <v>0.64019954818699998</v>
      </c>
      <c r="Y3612" s="30">
        <v>0.47573824903540002</v>
      </c>
      <c r="Z3612" s="30">
        <v>0.34057124826439999</v>
      </c>
      <c r="AA3612" s="30">
        <v>0.34325727770120001</v>
      </c>
      <c r="AB3612" s="30">
        <v>0.35765240577340002</v>
      </c>
      <c r="AC3612" s="30">
        <v>0.49420218423720003</v>
      </c>
      <c r="AD3612" s="30">
        <v>0.50227765935760005</v>
      </c>
      <c r="AE3612" s="30">
        <v>0.50558102568380003</v>
      </c>
      <c r="AF3612" s="30">
        <v>0.53761908685899995</v>
      </c>
      <c r="AG3612" s="30">
        <v>0.61731862828780004</v>
      </c>
      <c r="AH3612" s="30">
        <v>0.60562843942120004</v>
      </c>
      <c r="AI3612" s="30">
        <v>0.64527363689039996</v>
      </c>
      <c r="AJ3612" s="30">
        <v>0.68422880305220002</v>
      </c>
      <c r="AK3612" s="30">
        <v>0</v>
      </c>
      <c r="AL3612" s="30">
        <v>0</v>
      </c>
    </row>
    <row r="3613" spans="1:38" x14ac:dyDescent="0.25">
      <c r="A3613" s="30" t="s">
        <v>592</v>
      </c>
      <c r="B3613" s="30">
        <v>1</v>
      </c>
      <c r="C3613" s="30" t="s">
        <v>593</v>
      </c>
      <c r="D3613" s="30" t="s">
        <v>15</v>
      </c>
      <c r="E3613" s="30">
        <v>68</v>
      </c>
      <c r="F3613" s="30">
        <v>1.7437864552000001E-3</v>
      </c>
      <c r="G3613" s="30">
        <v>1.9928988101999999E-3</v>
      </c>
      <c r="H3613" s="30">
        <v>2.2420111354000002E-3</v>
      </c>
      <c r="I3613" s="30">
        <v>2.8647920080000001E-3</v>
      </c>
      <c r="J3613" s="30">
        <v>3.5207878712000002E-3</v>
      </c>
      <c r="K3613" s="30">
        <v>3.9857975905999996E-3</v>
      </c>
      <c r="L3613" s="30">
        <v>4.5296928866000001E-3</v>
      </c>
      <c r="M3613" s="30">
        <v>5.0113100863999997E-3</v>
      </c>
      <c r="N3613" s="30">
        <v>5.4610118735999996E-3</v>
      </c>
      <c r="O3613" s="30">
        <v>6.117007707E-3</v>
      </c>
      <c r="P3613" s="30">
        <v>6.8352816663999998E-3</v>
      </c>
      <c r="Q3613" s="30">
        <v>4.3995450222E-3</v>
      </c>
      <c r="R3613" s="30">
        <v>1.9443407531999999E-3</v>
      </c>
      <c r="S3613" s="30">
        <v>8.0943617346000002E-3</v>
      </c>
      <c r="T3613" s="30">
        <v>1.49900412066E-2</v>
      </c>
      <c r="U3613" s="30">
        <v>1.10292932874E-2</v>
      </c>
      <c r="V3613" s="30">
        <v>7.0884067999999996E-3</v>
      </c>
      <c r="W3613" s="30">
        <v>1.05727266232E-2</v>
      </c>
      <c r="X3613" s="30">
        <v>1.3985919359400001E-2</v>
      </c>
      <c r="Y3613" s="30">
        <v>3.5517345454000003E-2</v>
      </c>
      <c r="Z3613" s="30">
        <v>5.6285234995000002E-2</v>
      </c>
      <c r="AA3613" s="30">
        <v>7.9823412698000005E-3</v>
      </c>
      <c r="AB3613" s="30">
        <v>1.5976090486199999E-2</v>
      </c>
      <c r="AC3613" s="30">
        <v>0.1091610693634</v>
      </c>
      <c r="AD3613" s="30">
        <v>7.4653636015799996E-2</v>
      </c>
      <c r="AE3613" s="30">
        <v>3.7926342319800001E-2</v>
      </c>
      <c r="AF3613" s="30">
        <v>0</v>
      </c>
      <c r="AG3613" s="30">
        <v>1.3043405853399999E-2</v>
      </c>
      <c r="AH3613" s="30">
        <v>2.4055676218600001E-2</v>
      </c>
      <c r="AI3613" s="30">
        <v>3.6267335374600002E-2</v>
      </c>
      <c r="AJ3613" s="30">
        <v>4.8526320119200002E-2</v>
      </c>
      <c r="AK3613" s="30">
        <v>0</v>
      </c>
      <c r="AL3613" s="30">
        <v>0</v>
      </c>
    </row>
    <row r="3614" spans="1:38" x14ac:dyDescent="0.25">
      <c r="A3614" s="30" t="s">
        <v>592</v>
      </c>
      <c r="B3614" s="30">
        <v>1</v>
      </c>
      <c r="C3614" s="30" t="s">
        <v>593</v>
      </c>
      <c r="D3614" s="30" t="s">
        <v>18</v>
      </c>
      <c r="E3614" s="30">
        <v>68</v>
      </c>
      <c r="F3614" s="30">
        <v>1.9847945511999999E-3</v>
      </c>
      <c r="G3614" s="30">
        <v>2.2683366341999999E-3</v>
      </c>
      <c r="H3614" s="30">
        <v>2.5518786873999998E-3</v>
      </c>
      <c r="I3614" s="30">
        <v>3.26073388E-3</v>
      </c>
      <c r="J3614" s="30">
        <v>4.0073946936000004E-3</v>
      </c>
      <c r="K3614" s="30">
        <v>4.5366732385999997E-3</v>
      </c>
      <c r="L3614" s="30">
        <v>5.1557401074000002E-3</v>
      </c>
      <c r="M3614" s="30">
        <v>5.7039214777999999E-3</v>
      </c>
      <c r="N3614" s="30">
        <v>6.2157763502000002E-3</v>
      </c>
      <c r="O3614" s="30">
        <v>6.9624371637999997E-3</v>
      </c>
      <c r="P3614" s="30">
        <v>7.7799834758E-3</v>
      </c>
      <c r="Q3614" s="30">
        <v>9.9106948891999995E-3</v>
      </c>
      <c r="R3614" s="30">
        <v>1.2131737314199999E-2</v>
      </c>
      <c r="S3614" s="30">
        <v>1.27419078698E-2</v>
      </c>
      <c r="T3614" s="30">
        <v>1.2506256889999999E-2</v>
      </c>
      <c r="U3614" s="30">
        <v>1.23200908366E-2</v>
      </c>
      <c r="V3614" s="30">
        <v>1.2220252135E-2</v>
      </c>
      <c r="W3614" s="30">
        <v>1.41127940514E-2</v>
      </c>
      <c r="X3614" s="30">
        <v>1.5734997579400001E-2</v>
      </c>
      <c r="Y3614" s="30">
        <v>2.7913905820200001E-2</v>
      </c>
      <c r="Z3614" s="30">
        <v>3.9906666841199999E-2</v>
      </c>
      <c r="AA3614" s="30">
        <v>1.228857832E-2</v>
      </c>
      <c r="AB3614" s="30">
        <v>1.63770249012E-2</v>
      </c>
      <c r="AC3614" s="30">
        <v>4.1395067981800003E-2</v>
      </c>
      <c r="AD3614" s="30">
        <v>3.1305626851800002E-2</v>
      </c>
      <c r="AE3614" s="30">
        <v>2.0470635852199999E-2</v>
      </c>
      <c r="AF3614" s="30">
        <v>9.8039463423999999E-3</v>
      </c>
      <c r="AG3614" s="30">
        <v>1.0277801893800001E-2</v>
      </c>
      <c r="AH3614" s="30">
        <v>9.2376214208000004E-3</v>
      </c>
      <c r="AI3614" s="30">
        <v>9.0435141144000007E-3</v>
      </c>
      <c r="AJ3614" s="30">
        <v>8.8332694225999996E-3</v>
      </c>
      <c r="AK3614" s="30">
        <v>0</v>
      </c>
      <c r="AL3614" s="30">
        <v>0</v>
      </c>
    </row>
    <row r="3615" spans="1:38" x14ac:dyDescent="0.25">
      <c r="A3615" s="30" t="s">
        <v>592</v>
      </c>
      <c r="B3615" s="30">
        <v>1</v>
      </c>
      <c r="C3615" s="30" t="s">
        <v>593</v>
      </c>
      <c r="D3615" s="30" t="s">
        <v>363</v>
      </c>
      <c r="E3615" s="30">
        <v>68</v>
      </c>
      <c r="F3615" s="30">
        <v>2.134704226E-4</v>
      </c>
      <c r="G3615" s="30">
        <v>2.4396619299999999E-4</v>
      </c>
      <c r="H3615" s="30">
        <v>2.7446196340000001E-4</v>
      </c>
      <c r="I3615" s="30">
        <v>3.5070138940000001E-4</v>
      </c>
      <c r="J3615" s="30">
        <v>4.31006936E-4</v>
      </c>
      <c r="K3615" s="30">
        <v>4.8793238599999998E-4</v>
      </c>
      <c r="L3615" s="30">
        <v>5.5451482400000005E-4</v>
      </c>
      <c r="M3615" s="30">
        <v>6.1347331939999995E-4</v>
      </c>
      <c r="N3615" s="30">
        <v>6.6852479639999997E-4</v>
      </c>
      <c r="O3615" s="30">
        <v>7.4883031320000003E-4</v>
      </c>
      <c r="P3615" s="30">
        <v>8.3675980240000003E-4</v>
      </c>
      <c r="Q3615" s="30">
        <v>4.2092121540000002E-4</v>
      </c>
      <c r="R3615" s="30">
        <v>0</v>
      </c>
      <c r="S3615" s="30">
        <v>0</v>
      </c>
      <c r="T3615" s="30">
        <v>0</v>
      </c>
      <c r="U3615" s="30">
        <v>1.5386836640000001E-4</v>
      </c>
      <c r="V3615" s="30">
        <v>3.111788116E-4</v>
      </c>
      <c r="W3615" s="30">
        <v>4.314532506E-4</v>
      </c>
      <c r="X3615" s="30">
        <v>5.4743169180000001E-4</v>
      </c>
      <c r="Y3615" s="30">
        <v>2.5700720940000001E-4</v>
      </c>
      <c r="Z3615" s="30">
        <v>0</v>
      </c>
      <c r="AA3615" s="30">
        <v>2.6390909799999998E-4</v>
      </c>
      <c r="AB3615" s="30">
        <v>9.8338094289999994E-3</v>
      </c>
      <c r="AC3615" s="30">
        <v>0</v>
      </c>
      <c r="AD3615" s="30">
        <v>0</v>
      </c>
      <c r="AE3615" s="30">
        <v>0</v>
      </c>
      <c r="AF3615" s="30">
        <v>0</v>
      </c>
      <c r="AG3615" s="30">
        <v>0</v>
      </c>
      <c r="AH3615" s="30">
        <v>0</v>
      </c>
      <c r="AI3615" s="30">
        <v>0</v>
      </c>
      <c r="AJ3615" s="30">
        <v>0</v>
      </c>
      <c r="AK3615" s="30">
        <v>0</v>
      </c>
      <c r="AL3615" s="30">
        <v>0</v>
      </c>
    </row>
    <row r="3616" spans="1:38" x14ac:dyDescent="0.25">
      <c r="A3616" s="30" t="s">
        <v>592</v>
      </c>
      <c r="B3616" s="30">
        <v>1</v>
      </c>
      <c r="C3616" s="30" t="s">
        <v>593</v>
      </c>
      <c r="D3616" s="30" t="s">
        <v>20</v>
      </c>
      <c r="E3616" s="30">
        <v>68</v>
      </c>
      <c r="F3616" s="30">
        <v>3.2510209872E-3</v>
      </c>
      <c r="G3616" s="30">
        <v>3.7154525567999999E-3</v>
      </c>
      <c r="H3616" s="30">
        <v>4.1798841263999999E-3</v>
      </c>
      <c r="I3616" s="30">
        <v>5.3409630503999999E-3</v>
      </c>
      <c r="J3616" s="30">
        <v>6.5639661955999998E-3</v>
      </c>
      <c r="K3616" s="30">
        <v>7.4309051135999999E-3</v>
      </c>
      <c r="L3616" s="30">
        <v>8.4449140345999995E-3</v>
      </c>
      <c r="M3616" s="30">
        <v>9.3428150929999992E-3</v>
      </c>
      <c r="N3616" s="30">
        <v>1.01812147E-2</v>
      </c>
      <c r="O3616" s="30">
        <v>1.14042178154E-2</v>
      </c>
      <c r="P3616" s="30">
        <v>1.2743328853E-2</v>
      </c>
      <c r="Q3616" s="30">
        <v>7.8812119600000004E-3</v>
      </c>
      <c r="R3616" s="30">
        <v>2.9754346995999998E-3</v>
      </c>
      <c r="S3616" s="30">
        <v>2.4196701232000002E-3</v>
      </c>
      <c r="T3616" s="30">
        <v>1.5537491136E-3</v>
      </c>
      <c r="U3616" s="30">
        <v>1.5306193668000001E-3</v>
      </c>
      <c r="V3616" s="30">
        <v>1.5182146996E-3</v>
      </c>
      <c r="W3616" s="30">
        <v>2.9387162719999999E-3</v>
      </c>
      <c r="X3616" s="30">
        <v>4.3681901177999999E-3</v>
      </c>
      <c r="Y3616" s="30">
        <v>3.6925296815999999E-3</v>
      </c>
      <c r="Z3616" s="30">
        <v>3.1918073144E-3</v>
      </c>
      <c r="AA3616" s="30">
        <v>8.8245527438000002E-3</v>
      </c>
      <c r="AB3616" s="30">
        <v>4.0075861287999998E-3</v>
      </c>
      <c r="AC3616" s="30">
        <v>2.9838056984000001E-3</v>
      </c>
      <c r="AD3616" s="30">
        <v>1.5101464747599999E-2</v>
      </c>
      <c r="AE3616" s="30">
        <v>2.75780007268E-2</v>
      </c>
      <c r="AF3616" s="30">
        <v>4.2737527079199998E-2</v>
      </c>
      <c r="AG3616" s="30">
        <v>3.4934040492400002E-2</v>
      </c>
      <c r="AH3616" s="30">
        <v>2.20673752504E-2</v>
      </c>
      <c r="AI3616" s="30">
        <v>1.1981424207E-2</v>
      </c>
      <c r="AJ3616" s="30">
        <v>1.7893185904E-3</v>
      </c>
      <c r="AK3616" s="30">
        <v>0</v>
      </c>
      <c r="AL3616" s="30">
        <v>0</v>
      </c>
    </row>
    <row r="3617" spans="1:38" x14ac:dyDescent="0.25">
      <c r="A3617" s="30" t="s">
        <v>592</v>
      </c>
      <c r="B3617" s="30">
        <v>1</v>
      </c>
      <c r="C3617" s="30" t="s">
        <v>593</v>
      </c>
      <c r="D3617" s="30" t="s">
        <v>22</v>
      </c>
      <c r="E3617" s="30">
        <v>68</v>
      </c>
      <c r="F3617" s="30">
        <v>1.8529231948600001E-2</v>
      </c>
      <c r="G3617" s="30">
        <v>2.1176265105400001E-2</v>
      </c>
      <c r="H3617" s="30">
        <v>2.3823298232400002E-2</v>
      </c>
      <c r="I3617" s="30">
        <v>3.0440881064800002E-2</v>
      </c>
      <c r="J3617" s="30">
        <v>3.7411401657399999E-2</v>
      </c>
      <c r="K3617" s="30">
        <v>4.2352530180999999E-2</v>
      </c>
      <c r="L3617" s="30">
        <v>4.8131885859000002E-2</v>
      </c>
      <c r="M3617" s="30">
        <v>5.3249483277599999E-2</v>
      </c>
      <c r="N3617" s="30">
        <v>5.8027951600400002E-2</v>
      </c>
      <c r="O3617" s="30">
        <v>6.4998472193000006E-2</v>
      </c>
      <c r="P3617" s="30">
        <v>7.2630751074800007E-2</v>
      </c>
      <c r="Q3617" s="30">
        <v>6.8418190116000005E-2</v>
      </c>
      <c r="R3617" s="30">
        <v>6.4495915754999994E-2</v>
      </c>
      <c r="S3617" s="30">
        <v>7.5129275037600002E-2</v>
      </c>
      <c r="T3617" s="30">
        <v>8.2341924474400002E-2</v>
      </c>
      <c r="U3617" s="30">
        <v>9.0641614377600002E-2</v>
      </c>
      <c r="V3617" s="30">
        <v>9.9722773401600004E-2</v>
      </c>
      <c r="W3617" s="30">
        <v>8.2662119127E-2</v>
      </c>
      <c r="X3617" s="30">
        <v>6.22283705194E-2</v>
      </c>
      <c r="Y3617" s="30">
        <v>9.7994051799999995E-2</v>
      </c>
      <c r="Z3617" s="30">
        <v>0.1337162108064</v>
      </c>
      <c r="AA3617" s="30">
        <v>0.2185047889166</v>
      </c>
      <c r="AB3617" s="30">
        <v>8.7943513765399994E-2</v>
      </c>
      <c r="AC3617" s="30">
        <v>0.1078708082738</v>
      </c>
      <c r="AD3617" s="30">
        <v>9.6670921667999996E-2</v>
      </c>
      <c r="AE3617" s="30">
        <v>8.4013018865799996E-2</v>
      </c>
      <c r="AF3617" s="30">
        <v>7.4931796695600003E-2</v>
      </c>
      <c r="AG3617" s="30">
        <v>9.0146021424799994E-2</v>
      </c>
      <c r="AH3617" s="30">
        <v>9.1983228317200003E-2</v>
      </c>
      <c r="AI3617" s="30">
        <v>0.1013529686936</v>
      </c>
      <c r="AJ3617" s="30">
        <v>0.1106414321328</v>
      </c>
      <c r="AK3617" s="30">
        <v>0</v>
      </c>
      <c r="AL3617" s="30">
        <v>0</v>
      </c>
    </row>
    <row r="3618" spans="1:38" x14ac:dyDescent="0.25">
      <c r="A3618" s="30" t="s">
        <v>592</v>
      </c>
      <c r="B3618" s="30">
        <v>1</v>
      </c>
      <c r="C3618" s="30" t="s">
        <v>593</v>
      </c>
      <c r="D3618" s="30" t="s">
        <v>24</v>
      </c>
      <c r="E3618" s="30">
        <v>68</v>
      </c>
      <c r="F3618" s="30">
        <v>2.3816660342000002E-3</v>
      </c>
      <c r="G3618" s="30">
        <v>2.7219040476000001E-3</v>
      </c>
      <c r="H3618" s="30">
        <v>3.0621420312E-3</v>
      </c>
      <c r="I3618" s="30">
        <v>3.9127370498000004E-3</v>
      </c>
      <c r="J3618" s="30">
        <v>4.8086971447999999E-3</v>
      </c>
      <c r="K3618" s="30">
        <v>5.4438080654000002E-3</v>
      </c>
      <c r="L3618" s="30">
        <v>6.1866610648E-3</v>
      </c>
      <c r="M3618" s="30">
        <v>6.8444545236E-3</v>
      </c>
      <c r="N3618" s="30">
        <v>7.4586578536000002E-3</v>
      </c>
      <c r="O3618" s="30">
        <v>8.3546179187999996E-3</v>
      </c>
      <c r="P3618" s="30">
        <v>9.3356374948000004E-3</v>
      </c>
      <c r="Q3618" s="30">
        <v>1.0966502243800001E-2</v>
      </c>
      <c r="R3618" s="30">
        <v>1.2684517837800001E-2</v>
      </c>
      <c r="S3618" s="30">
        <v>1.19726287966E-2</v>
      </c>
      <c r="T3618" s="30">
        <v>1.0179835794400001E-2</v>
      </c>
      <c r="U3618" s="30">
        <v>9.8990488108000006E-3</v>
      </c>
      <c r="V3618" s="30">
        <v>9.6856391504000008E-3</v>
      </c>
      <c r="W3618" s="30">
        <v>1.37371376354E-2</v>
      </c>
      <c r="X3618" s="30">
        <v>1.7665974731200001E-2</v>
      </c>
      <c r="Y3618" s="30">
        <v>2.0954062120600001E-2</v>
      </c>
      <c r="Z3618" s="30">
        <v>2.46133130992E-2</v>
      </c>
      <c r="AA3618" s="30">
        <v>1.819002728E-3</v>
      </c>
      <c r="AB3618" s="30">
        <v>1.6510447428000001E-2</v>
      </c>
      <c r="AC3618" s="30">
        <v>2.3004295356000001E-2</v>
      </c>
      <c r="AD3618" s="30">
        <v>1.7268204539799999E-2</v>
      </c>
      <c r="AE3618" s="30">
        <v>1.11136446012E-2</v>
      </c>
      <c r="AF3618" s="30">
        <v>5.0257637122000003E-3</v>
      </c>
      <c r="AG3618" s="30">
        <v>1.0078190110199999E-2</v>
      </c>
      <c r="AH3618" s="30">
        <v>1.36055375872E-2</v>
      </c>
      <c r="AI3618" s="30">
        <v>1.80088571966E-2</v>
      </c>
      <c r="AJ3618" s="30">
        <v>2.2421354788799999E-2</v>
      </c>
      <c r="AK3618" s="30">
        <v>0</v>
      </c>
      <c r="AL3618" s="30">
        <v>0</v>
      </c>
    </row>
    <row r="3619" spans="1:38" x14ac:dyDescent="0.25">
      <c r="A3619" s="30" t="s">
        <v>592</v>
      </c>
      <c r="B3619" s="30">
        <v>1</v>
      </c>
      <c r="C3619" s="30" t="s">
        <v>593</v>
      </c>
      <c r="D3619" s="30" t="s">
        <v>451</v>
      </c>
      <c r="E3619" s="30">
        <v>68</v>
      </c>
      <c r="F3619" s="30">
        <v>0</v>
      </c>
      <c r="G3619" s="30">
        <v>0</v>
      </c>
      <c r="H3619" s="30">
        <v>0</v>
      </c>
      <c r="I3619" s="30">
        <v>0</v>
      </c>
      <c r="J3619" s="30">
        <v>0</v>
      </c>
      <c r="K3619" s="30">
        <v>0</v>
      </c>
      <c r="L3619" s="30">
        <v>0</v>
      </c>
      <c r="M3619" s="30">
        <v>0</v>
      </c>
      <c r="N3619" s="30">
        <v>0</v>
      </c>
      <c r="O3619" s="30">
        <v>0</v>
      </c>
      <c r="P3619" s="30">
        <v>0</v>
      </c>
      <c r="Q3619" s="30">
        <v>0</v>
      </c>
      <c r="R3619" s="30">
        <v>0</v>
      </c>
      <c r="S3619" s="30">
        <v>0</v>
      </c>
      <c r="T3619" s="30">
        <v>0</v>
      </c>
      <c r="U3619" s="30">
        <v>0</v>
      </c>
      <c r="V3619" s="30">
        <v>0</v>
      </c>
      <c r="W3619" s="30">
        <v>0</v>
      </c>
      <c r="X3619" s="30">
        <v>0</v>
      </c>
      <c r="Y3619" s="30">
        <v>0</v>
      </c>
      <c r="Z3619" s="30">
        <v>0</v>
      </c>
      <c r="AA3619" s="30">
        <v>0</v>
      </c>
      <c r="AB3619" s="30">
        <v>0</v>
      </c>
      <c r="AC3619" s="30">
        <v>0</v>
      </c>
      <c r="AD3619" s="30">
        <v>0</v>
      </c>
      <c r="AE3619" s="30">
        <v>0</v>
      </c>
      <c r="AF3619" s="30">
        <v>0</v>
      </c>
      <c r="AG3619" s="30">
        <v>0</v>
      </c>
      <c r="AH3619" s="30">
        <v>0</v>
      </c>
      <c r="AI3619" s="30">
        <v>0</v>
      </c>
      <c r="AJ3619" s="30">
        <v>0</v>
      </c>
      <c r="AK3619" s="30">
        <v>0</v>
      </c>
      <c r="AL3619" s="30">
        <v>0</v>
      </c>
    </row>
    <row r="3620" spans="1:38" x14ac:dyDescent="0.25">
      <c r="A3620" s="30" t="s">
        <v>592</v>
      </c>
      <c r="B3620" s="30">
        <v>1</v>
      </c>
      <c r="C3620" s="30" t="s">
        <v>593</v>
      </c>
      <c r="D3620" s="30" t="s">
        <v>26</v>
      </c>
      <c r="E3620" s="30">
        <v>68</v>
      </c>
      <c r="F3620" s="30">
        <v>1.2065347711999999E-3</v>
      </c>
      <c r="G3620" s="30">
        <v>1.3788968983999999E-3</v>
      </c>
      <c r="H3620" s="30">
        <v>1.5512589958E-3</v>
      </c>
      <c r="I3620" s="30">
        <v>1.982164284E-3</v>
      </c>
      <c r="J3620" s="30">
        <v>2.4360511832000002E-3</v>
      </c>
      <c r="K3620" s="30">
        <v>2.7577937967999998E-3</v>
      </c>
      <c r="L3620" s="30">
        <v>3.1341177328E-3</v>
      </c>
      <c r="M3620" s="30">
        <v>3.4673511369999999E-3</v>
      </c>
      <c r="N3620" s="30">
        <v>3.7785021153999999E-3</v>
      </c>
      <c r="O3620" s="30">
        <v>4.2323889848000004E-3</v>
      </c>
      <c r="P3620" s="30">
        <v>4.7293664157999999E-3</v>
      </c>
      <c r="Q3620" s="30">
        <v>5.2830744643999998E-3</v>
      </c>
      <c r="R3620" s="30">
        <v>5.8746812589999999E-3</v>
      </c>
      <c r="S3620" s="30">
        <v>6.0267787603999999E-3</v>
      </c>
      <c r="T3620" s="30">
        <v>5.7484198211999998E-3</v>
      </c>
      <c r="U3620" s="30">
        <v>5.8693555520000001E-3</v>
      </c>
      <c r="V3620" s="30">
        <v>6.0345906515999999E-3</v>
      </c>
      <c r="W3620" s="30">
        <v>1.0456563570999999E-2</v>
      </c>
      <c r="X3620" s="30">
        <v>1.48702460708E-2</v>
      </c>
      <c r="Y3620" s="30">
        <v>8.7587455528000003E-3</v>
      </c>
      <c r="Z3620" s="30">
        <v>3.4556863143999999E-3</v>
      </c>
      <c r="AA3620" s="30">
        <v>1.22625509106E-2</v>
      </c>
      <c r="AB3620" s="30">
        <v>7.7153422693999997E-3</v>
      </c>
      <c r="AC3620" s="30">
        <v>3.2324592824000001E-3</v>
      </c>
      <c r="AD3620" s="30">
        <v>2.2106309606E-3</v>
      </c>
      <c r="AE3620" s="30">
        <v>1.1230684875999999E-3</v>
      </c>
      <c r="AF3620" s="30">
        <v>0</v>
      </c>
      <c r="AG3620" s="30">
        <v>0</v>
      </c>
      <c r="AH3620" s="30">
        <v>0</v>
      </c>
      <c r="AI3620" s="30">
        <v>0</v>
      </c>
      <c r="AJ3620" s="30">
        <v>0</v>
      </c>
      <c r="AK3620" s="30">
        <v>0</v>
      </c>
      <c r="AL3620" s="30">
        <v>0</v>
      </c>
    </row>
    <row r="3621" spans="1:38" x14ac:dyDescent="0.25">
      <c r="A3621" s="30" t="s">
        <v>592</v>
      </c>
      <c r="B3621" s="30">
        <v>1</v>
      </c>
      <c r="C3621" s="30" t="s">
        <v>593</v>
      </c>
      <c r="D3621" s="30" t="s">
        <v>35</v>
      </c>
      <c r="E3621" s="30">
        <v>68</v>
      </c>
      <c r="F3621" s="30">
        <v>2.6766521516000002E-3</v>
      </c>
      <c r="G3621" s="30">
        <v>3.0590310304E-3</v>
      </c>
      <c r="H3621" s="30">
        <v>3.4414099091999999E-3</v>
      </c>
      <c r="I3621" s="30">
        <v>4.3973571062000004E-3</v>
      </c>
      <c r="J3621" s="30">
        <v>5.4042881696E-3</v>
      </c>
      <c r="K3621" s="30">
        <v>6.1180620608000001E-3</v>
      </c>
      <c r="L3621" s="30">
        <v>6.9529226197999998E-3</v>
      </c>
      <c r="M3621" s="30">
        <v>7.6921884739999998E-3</v>
      </c>
      <c r="N3621" s="30">
        <v>8.3824651843999991E-3</v>
      </c>
      <c r="O3621" s="30">
        <v>9.3893962478000005E-3</v>
      </c>
      <c r="P3621" s="30">
        <v>1.0491922016000001E-2</v>
      </c>
      <c r="Q3621" s="30">
        <v>1.4903480222799999E-2</v>
      </c>
      <c r="R3621" s="30">
        <v>1.9472145400400001E-2</v>
      </c>
      <c r="S3621" s="30">
        <v>2.1376615720400002E-2</v>
      </c>
      <c r="T3621" s="30">
        <v>2.2058191248E-2</v>
      </c>
      <c r="U3621" s="30">
        <v>2.1729823885800002E-2</v>
      </c>
      <c r="V3621" s="30">
        <v>2.1553718014400002E-2</v>
      </c>
      <c r="W3621" s="30">
        <v>2.3016253857599998E-2</v>
      </c>
      <c r="X3621" s="30">
        <v>2.3934639972400001E-2</v>
      </c>
      <c r="Y3621" s="30">
        <v>2.15738369778E-2</v>
      </c>
      <c r="Z3621" s="30">
        <v>2.0096641948399999E-2</v>
      </c>
      <c r="AA3621" s="30">
        <v>1.13309486746E-2</v>
      </c>
      <c r="AB3621" s="30">
        <v>7.7665189805400006E-2</v>
      </c>
      <c r="AC3621" s="30">
        <v>1.70756575614E-2</v>
      </c>
      <c r="AD3621" s="30">
        <v>1.4309791749199999E-2</v>
      </c>
      <c r="AE3621" s="30">
        <v>1.12812292818E-2</v>
      </c>
      <c r="AF3621" s="30">
        <v>8.6123796046000001E-3</v>
      </c>
      <c r="AG3621" s="30">
        <v>9.0286429905999995E-3</v>
      </c>
      <c r="AH3621" s="30">
        <v>8.1148855309999997E-3</v>
      </c>
      <c r="AI3621" s="30">
        <v>7.9443699310000008E-3</v>
      </c>
      <c r="AJ3621" s="30">
        <v>7.7596782922000002E-3</v>
      </c>
      <c r="AK3621" s="30">
        <v>0</v>
      </c>
      <c r="AL3621" s="30">
        <v>0</v>
      </c>
    </row>
    <row r="3622" spans="1:38" x14ac:dyDescent="0.25">
      <c r="A3622" s="30" t="s">
        <v>592</v>
      </c>
      <c r="B3622" s="30">
        <v>1</v>
      </c>
      <c r="C3622" s="30" t="s">
        <v>593</v>
      </c>
      <c r="D3622" s="30" t="s">
        <v>28</v>
      </c>
      <c r="E3622" s="30">
        <v>68</v>
      </c>
      <c r="F3622" s="30">
        <v>2.3785769960000001E-4</v>
      </c>
      <c r="G3622" s="30">
        <v>2.71837388E-4</v>
      </c>
      <c r="H3622" s="30">
        <v>3.0581704660000001E-4</v>
      </c>
      <c r="I3622" s="30">
        <v>3.9076623779999998E-4</v>
      </c>
      <c r="J3622" s="30">
        <v>4.8024604219999999E-4</v>
      </c>
      <c r="K3622" s="30">
        <v>5.4367474619999997E-4</v>
      </c>
      <c r="L3622" s="30">
        <v>6.1786369380000005E-4</v>
      </c>
      <c r="M3622" s="30">
        <v>6.8355773419999995E-4</v>
      </c>
      <c r="N3622" s="30">
        <v>7.4489841180000005E-4</v>
      </c>
      <c r="O3622" s="30">
        <v>8.3437821619999995E-4</v>
      </c>
      <c r="P3622" s="30">
        <v>9.3235292780000003E-4</v>
      </c>
      <c r="Q3622" s="30">
        <v>1.0901818334E-3</v>
      </c>
      <c r="R3622" s="30">
        <v>1.2565987712E-3</v>
      </c>
      <c r="S3622" s="30">
        <v>1.4152199694000001E-3</v>
      </c>
      <c r="T3622" s="30">
        <v>1.5001248182E-3</v>
      </c>
      <c r="U3622" s="30">
        <v>1.477793324E-3</v>
      </c>
      <c r="V3622" s="30">
        <v>1.4658167934E-3</v>
      </c>
      <c r="W3622" s="30">
        <v>2.6756866912000001E-3</v>
      </c>
      <c r="X3622" s="30">
        <v>3.8884170611999998E-3</v>
      </c>
      <c r="Y3622" s="30">
        <v>2.6444379045999999E-3</v>
      </c>
      <c r="Z3622" s="30">
        <v>1.5920760558E-3</v>
      </c>
      <c r="AA3622" s="30">
        <v>2.5960986392E-3</v>
      </c>
      <c r="AB3622" s="30">
        <v>3.5298065432000001E-3</v>
      </c>
      <c r="AC3622" s="30">
        <v>1.4846050079999999E-3</v>
      </c>
      <c r="AD3622" s="30">
        <v>9.8661928804000005E-3</v>
      </c>
      <c r="AE3622" s="30">
        <v>1.8501907464399999E-2</v>
      </c>
      <c r="AF3622" s="30">
        <v>2.8961691610799999E-2</v>
      </c>
      <c r="AG3622" s="30">
        <v>3.03615012254E-2</v>
      </c>
      <c r="AH3622" s="30">
        <v>2.7288719581000001E-2</v>
      </c>
      <c r="AI3622" s="30">
        <v>2.6715310096800001E-2</v>
      </c>
      <c r="AJ3622" s="30">
        <v>2.6094229403600001E-2</v>
      </c>
      <c r="AK3622" s="30">
        <v>0</v>
      </c>
      <c r="AL3622" s="30">
        <v>0</v>
      </c>
    </row>
    <row r="3623" spans="1:38" x14ac:dyDescent="0.25">
      <c r="A3623" s="30" t="s">
        <v>592</v>
      </c>
      <c r="B3623" s="30">
        <v>1</v>
      </c>
      <c r="C3623" s="30" t="s">
        <v>593</v>
      </c>
      <c r="D3623" s="30" t="s">
        <v>30</v>
      </c>
      <c r="E3623" s="30">
        <v>68</v>
      </c>
      <c r="F3623" s="30">
        <v>1.1283405695E-2</v>
      </c>
      <c r="G3623" s="30">
        <v>1.2895320773000001E-2</v>
      </c>
      <c r="H3623" s="30">
        <v>1.4507235880799999E-2</v>
      </c>
      <c r="I3623" s="30">
        <v>1.85370236354E-2</v>
      </c>
      <c r="J3623" s="30">
        <v>2.2781733370600001E-2</v>
      </c>
      <c r="K3623" s="30">
        <v>2.5790641575800001E-2</v>
      </c>
      <c r="L3623" s="30">
        <v>2.93099895408E-2</v>
      </c>
      <c r="M3623" s="30">
        <v>3.2426358721399998E-2</v>
      </c>
      <c r="N3623" s="30">
        <v>3.5336214706599998E-2</v>
      </c>
      <c r="O3623" s="30">
        <v>3.9580924471599999E-2</v>
      </c>
      <c r="P3623" s="30">
        <v>4.4228613021E-2</v>
      </c>
      <c r="Q3623" s="30">
        <v>5.7300305749600003E-2</v>
      </c>
      <c r="R3623" s="30">
        <v>7.0907519825199994E-2</v>
      </c>
      <c r="S3623" s="30">
        <v>0.10380410928559999</v>
      </c>
      <c r="T3623" s="30">
        <v>0.13602759392800001</v>
      </c>
      <c r="U3623" s="30">
        <v>0.13940731053620001</v>
      </c>
      <c r="V3623" s="30">
        <v>0.14384689075580001</v>
      </c>
      <c r="W3623" s="30">
        <v>8.7909058915999996E-2</v>
      </c>
      <c r="X3623" s="30">
        <v>2.5980867283199999E-2</v>
      </c>
      <c r="Y3623" s="30">
        <v>4.2320976361600003E-2</v>
      </c>
      <c r="Z3623" s="30">
        <v>5.8564280378400002E-2</v>
      </c>
      <c r="AA3623" s="30">
        <v>2.2265786898599999E-2</v>
      </c>
      <c r="AB3623" s="30">
        <v>0.12826702017559999</v>
      </c>
      <c r="AC3623" s="30">
        <v>5.3383814465999997E-2</v>
      </c>
      <c r="AD3623" s="30">
        <v>7.3089537928400006E-2</v>
      </c>
      <c r="AE3623" s="30">
        <v>9.28847625022E-2</v>
      </c>
      <c r="AF3623" s="30">
        <v>0.1196999673842</v>
      </c>
      <c r="AG3623" s="30">
        <v>0.1234292791462</v>
      </c>
      <c r="AH3623" s="30">
        <v>0.1089933595228</v>
      </c>
      <c r="AI3623" s="30">
        <v>0.1046983849952</v>
      </c>
      <c r="AJ3623" s="30">
        <v>0.1001989229868</v>
      </c>
      <c r="AK3623" s="30">
        <v>0</v>
      </c>
      <c r="AL3623" s="30">
        <v>0</v>
      </c>
    </row>
    <row r="3624" spans="1:38" x14ac:dyDescent="0.25">
      <c r="A3624" s="30" t="s">
        <v>592</v>
      </c>
      <c r="B3624" s="30">
        <v>1</v>
      </c>
      <c r="C3624" s="30" t="s">
        <v>593</v>
      </c>
      <c r="D3624" s="30" t="s">
        <v>32</v>
      </c>
      <c r="E3624" s="30">
        <v>68</v>
      </c>
      <c r="F3624" s="30">
        <v>1.26744055952E-2</v>
      </c>
      <c r="G3624" s="30">
        <v>1.4485034970199999E-2</v>
      </c>
      <c r="H3624" s="30">
        <v>1.6295664315399999E-2</v>
      </c>
      <c r="I3624" s="30">
        <v>2.0822237737999998E-2</v>
      </c>
      <c r="J3624" s="30">
        <v>2.5590228440400001E-2</v>
      </c>
      <c r="K3624" s="30">
        <v>2.8970069910599999E-2</v>
      </c>
      <c r="L3624" s="30">
        <v>3.2923277386800003E-2</v>
      </c>
      <c r="M3624" s="30">
        <v>3.6423827482000001E-2</v>
      </c>
      <c r="N3624" s="30">
        <v>3.9692405794799997E-2</v>
      </c>
      <c r="O3624" s="30">
        <v>4.44603964674E-2</v>
      </c>
      <c r="P3624" s="30">
        <v>4.9681044491199998E-2</v>
      </c>
      <c r="Q3624" s="30">
        <v>4.7541581324399999E-2</v>
      </c>
      <c r="R3624" s="30">
        <v>4.5617704499400002E-2</v>
      </c>
      <c r="S3624" s="30">
        <v>5.78045582546E-2</v>
      </c>
      <c r="T3624" s="30">
        <v>6.8251325522600007E-2</v>
      </c>
      <c r="U3624" s="30">
        <v>6.7235308051800002E-2</v>
      </c>
      <c r="V3624" s="30">
        <v>6.6690410253999993E-2</v>
      </c>
      <c r="W3624" s="30">
        <v>4.0947032044399999E-2</v>
      </c>
      <c r="X3624" s="30">
        <v>1.24332402446E-2</v>
      </c>
      <c r="Y3624" s="30">
        <v>3.2906055758199999E-2</v>
      </c>
      <c r="Z3624" s="30">
        <v>5.26257055652E-2</v>
      </c>
      <c r="AA3624" s="30">
        <v>1.6355228465999998E-2</v>
      </c>
      <c r="AB3624" s="30">
        <v>1.6510447428000001E-2</v>
      </c>
      <c r="AC3624" s="30">
        <v>6.6562085076800004E-2</v>
      </c>
      <c r="AD3624" s="30">
        <v>6.2078465761599998E-2</v>
      </c>
      <c r="AE3624" s="30">
        <v>5.6773144643599997E-2</v>
      </c>
      <c r="AF3624" s="30">
        <v>5.4179541635200001E-2</v>
      </c>
      <c r="AG3624" s="30">
        <v>5.7078956683800003E-2</v>
      </c>
      <c r="AH3624" s="30">
        <v>5.1567637135600003E-2</v>
      </c>
      <c r="AI3624" s="30">
        <v>5.0757786912000002E-2</v>
      </c>
      <c r="AJ3624" s="30">
        <v>4.9859775384999999E-2</v>
      </c>
      <c r="AK3624" s="30">
        <v>0</v>
      </c>
      <c r="AL3624" s="30">
        <v>0</v>
      </c>
    </row>
    <row r="3625" spans="1:38" x14ac:dyDescent="0.25">
      <c r="A3625" s="30" t="s">
        <v>592</v>
      </c>
      <c r="B3625" s="30">
        <v>1</v>
      </c>
      <c r="C3625" s="30" t="s">
        <v>593</v>
      </c>
      <c r="D3625" s="30" t="s">
        <v>38</v>
      </c>
      <c r="E3625" s="30">
        <v>68</v>
      </c>
      <c r="F3625" s="30">
        <v>7.2046265020000002E-4</v>
      </c>
      <c r="G3625" s="30">
        <v>8.2338589020000002E-4</v>
      </c>
      <c r="H3625" s="30">
        <v>9.2630913020000003E-4</v>
      </c>
      <c r="I3625" s="30">
        <v>1.1836172004000001E-3</v>
      </c>
      <c r="J3625" s="30">
        <v>1.4546484089999999E-3</v>
      </c>
      <c r="K3625" s="30">
        <v>1.6467717804E-3</v>
      </c>
      <c r="L3625" s="30">
        <v>1.8714875011999999E-3</v>
      </c>
      <c r="M3625" s="30">
        <v>2.0704724119999999E-3</v>
      </c>
      <c r="N3625" s="30">
        <v>2.2562711506000001E-3</v>
      </c>
      <c r="O3625" s="30">
        <v>2.5273023592E-3</v>
      </c>
      <c r="P3625" s="30">
        <v>2.8240643480000002E-3</v>
      </c>
      <c r="Q3625" s="30">
        <v>5.6410998295999999E-3</v>
      </c>
      <c r="R3625" s="30">
        <v>8.5378101705999992E-3</v>
      </c>
      <c r="S3625" s="30">
        <v>9.8496571286E-3</v>
      </c>
      <c r="T3625" s="30">
        <v>1.06947345282E-2</v>
      </c>
      <c r="U3625" s="30">
        <v>1.13202119134E-2</v>
      </c>
      <c r="V3625" s="30">
        <v>1.20370655154E-2</v>
      </c>
      <c r="W3625" s="30">
        <v>1.5545343138E-2</v>
      </c>
      <c r="X3625" s="30">
        <v>1.8846363012199999E-2</v>
      </c>
      <c r="Y3625" s="30">
        <v>1.2574265764600001E-2</v>
      </c>
      <c r="Z3625" s="30">
        <v>7.2444610560000004E-3</v>
      </c>
      <c r="AA3625" s="30">
        <v>3.9847983965999997E-3</v>
      </c>
      <c r="AB3625" s="30">
        <v>1.1614367862400001E-2</v>
      </c>
      <c r="AC3625" s="30">
        <v>6.6625629524000004E-3</v>
      </c>
      <c r="AD3625" s="30">
        <v>6.0293784826000001E-3</v>
      </c>
      <c r="AE3625" s="30">
        <v>5.3080221303999997E-3</v>
      </c>
      <c r="AF3625" s="30">
        <v>4.8197550606000001E-3</v>
      </c>
      <c r="AG3625" s="30">
        <v>5.0527089913999998E-3</v>
      </c>
      <c r="AH3625" s="30">
        <v>4.5413419450000001E-3</v>
      </c>
      <c r="AI3625" s="30">
        <v>4.4459161167999996E-3</v>
      </c>
      <c r="AJ3625" s="30">
        <v>4.3425569325999998E-3</v>
      </c>
      <c r="AK3625" s="30">
        <v>0</v>
      </c>
      <c r="AL3625" s="30">
        <v>0</v>
      </c>
    </row>
    <row r="3626" spans="1:38" x14ac:dyDescent="0.25">
      <c r="A3626" s="30" t="s">
        <v>592</v>
      </c>
      <c r="B3626" s="30">
        <v>1</v>
      </c>
      <c r="C3626" s="30" t="s">
        <v>593</v>
      </c>
      <c r="D3626" s="30" t="s">
        <v>40</v>
      </c>
      <c r="E3626" s="30">
        <v>68</v>
      </c>
      <c r="F3626" s="30">
        <v>3.5030495106E-3</v>
      </c>
      <c r="G3626" s="30">
        <v>4.0034851422000002E-3</v>
      </c>
      <c r="H3626" s="30">
        <v>4.5039207737999996E-3</v>
      </c>
      <c r="I3626" s="30">
        <v>5.7550098826000002E-3</v>
      </c>
      <c r="J3626" s="30">
        <v>7.0728237542E-3</v>
      </c>
      <c r="K3626" s="30">
        <v>8.0069702844000005E-3</v>
      </c>
      <c r="L3626" s="30">
        <v>9.0995880890000005E-3</v>
      </c>
      <c r="M3626" s="30">
        <v>1.00670970006E-2</v>
      </c>
      <c r="N3626" s="30">
        <v>1.09704917784E-2</v>
      </c>
      <c r="O3626" s="30">
        <v>1.22883056202E-2</v>
      </c>
      <c r="P3626" s="30">
        <v>1.3731228384800001E-2</v>
      </c>
      <c r="Q3626" s="30">
        <v>1.0552574015600001E-2</v>
      </c>
      <c r="R3626" s="30">
        <v>7.3741450535999998E-3</v>
      </c>
      <c r="S3626" s="30">
        <v>1.3228578970800001E-2</v>
      </c>
      <c r="T3626" s="30">
        <v>1.93673056628E-2</v>
      </c>
      <c r="U3626" s="30">
        <v>3.1530035245199997E-2</v>
      </c>
      <c r="V3626" s="30">
        <v>4.4104983310599997E-2</v>
      </c>
      <c r="W3626" s="30">
        <v>3.8119073402599998E-2</v>
      </c>
      <c r="X3626" s="30">
        <v>3.0697319451800001E-2</v>
      </c>
      <c r="Y3626" s="30">
        <v>2.0078520598199999E-2</v>
      </c>
      <c r="Z3626" s="30">
        <v>1.1017041077E-2</v>
      </c>
      <c r="AA3626" s="30">
        <v>1.6474775129400002E-2</v>
      </c>
      <c r="AB3626" s="30">
        <v>2.9115626848400002E-2</v>
      </c>
      <c r="AC3626" s="30">
        <v>1.2142791177199999E-2</v>
      </c>
      <c r="AD3626" s="30">
        <v>2.4299407289599999E-2</v>
      </c>
      <c r="AE3626" s="30">
        <v>3.6722903291800002E-2</v>
      </c>
      <c r="AF3626" s="30">
        <v>5.2338907087200001E-2</v>
      </c>
      <c r="AG3626" s="30">
        <v>5.1812324309799998E-2</v>
      </c>
      <c r="AH3626" s="30">
        <v>4.3678905622399997E-2</v>
      </c>
      <c r="AI3626" s="30">
        <v>3.97812583986E-2</v>
      </c>
      <c r="AJ3626" s="30">
        <v>3.5786371778200002E-2</v>
      </c>
      <c r="AK3626" s="30">
        <v>0</v>
      </c>
      <c r="AL3626" s="30">
        <v>0</v>
      </c>
    </row>
    <row r="3627" spans="1:38" x14ac:dyDescent="0.25">
      <c r="A3627" s="30" t="s">
        <v>592</v>
      </c>
      <c r="B3627" s="30">
        <v>1</v>
      </c>
      <c r="C3627" s="30" t="s">
        <v>593</v>
      </c>
      <c r="D3627" s="30" t="s">
        <v>42</v>
      </c>
      <c r="E3627" s="30">
        <v>68</v>
      </c>
      <c r="F3627" s="30">
        <v>1.524632368E-3</v>
      </c>
      <c r="G3627" s="30">
        <v>1.7424370218000001E-3</v>
      </c>
      <c r="H3627" s="30">
        <v>1.9602416458E-3</v>
      </c>
      <c r="I3627" s="30">
        <v>2.5047532058000001E-3</v>
      </c>
      <c r="J3627" s="30">
        <v>3.0783053724000001E-3</v>
      </c>
      <c r="K3627" s="30">
        <v>3.4848740138E-3</v>
      </c>
      <c r="L3627" s="30">
        <v>3.9604141294E-3</v>
      </c>
      <c r="M3627" s="30">
        <v>4.3815030592000001E-3</v>
      </c>
      <c r="N3627" s="30">
        <v>4.7746875967999997E-3</v>
      </c>
      <c r="O3627" s="30">
        <v>5.3482397931999999E-3</v>
      </c>
      <c r="P3627" s="30">
        <v>5.9762431157999998E-3</v>
      </c>
      <c r="Q3627" s="30">
        <v>5.7218814908000003E-3</v>
      </c>
      <c r="R3627" s="30">
        <v>5.4935220643999999E-3</v>
      </c>
      <c r="S3627" s="30">
        <v>8.9946907480000001E-3</v>
      </c>
      <c r="T3627" s="30">
        <v>1.25824003898E-2</v>
      </c>
      <c r="U3627" s="30">
        <v>9.9546982546000005E-3</v>
      </c>
      <c r="V3627" s="30">
        <v>7.3592569139999996E-3</v>
      </c>
      <c r="W3627" s="30">
        <v>4.2235863329999996E-3</v>
      </c>
      <c r="X3627" s="30">
        <v>7.71614082E-4</v>
      </c>
      <c r="Y3627" s="30">
        <v>2.7320464180000002E-3</v>
      </c>
      <c r="Z3627" s="30">
        <v>4.607198604E-3</v>
      </c>
      <c r="AA3627" s="30">
        <v>2.6304973632799999E-2</v>
      </c>
      <c r="AB3627" s="30">
        <v>1.0180089452E-2</v>
      </c>
      <c r="AC3627" s="30">
        <v>4.2595636346000002E-3</v>
      </c>
      <c r="AD3627" s="30">
        <v>2.9130523928000002E-3</v>
      </c>
      <c r="AE3627" s="30">
        <v>1.4799201798E-3</v>
      </c>
      <c r="AF3627" s="30">
        <v>0</v>
      </c>
      <c r="AG3627" s="30">
        <v>0</v>
      </c>
      <c r="AH3627" s="30">
        <v>0</v>
      </c>
      <c r="AI3627" s="30">
        <v>0</v>
      </c>
      <c r="AJ3627" s="30">
        <v>0</v>
      </c>
      <c r="AK3627" s="30">
        <v>0</v>
      </c>
      <c r="AL3627" s="30">
        <v>0</v>
      </c>
    </row>
    <row r="3628" spans="1:38" x14ac:dyDescent="0.25">
      <c r="A3628" s="30" t="s">
        <v>592</v>
      </c>
      <c r="B3628" s="30">
        <v>1</v>
      </c>
      <c r="C3628" s="30" t="s">
        <v>593</v>
      </c>
      <c r="D3628" s="30" t="s">
        <v>48</v>
      </c>
      <c r="E3628" s="30">
        <v>68</v>
      </c>
      <c r="F3628" s="30">
        <v>8.2548475485999997E-3</v>
      </c>
      <c r="G3628" s="30">
        <v>9.4341114756000006E-3</v>
      </c>
      <c r="H3628" s="30">
        <v>1.0613375432400001E-2</v>
      </c>
      <c r="I3628" s="30">
        <v>1.3561535264799999E-2</v>
      </c>
      <c r="J3628" s="30">
        <v>1.66669302974E-2</v>
      </c>
      <c r="K3628" s="30">
        <v>1.8868222981E-2</v>
      </c>
      <c r="L3628" s="30">
        <v>2.1442949239E-2</v>
      </c>
      <c r="M3628" s="30">
        <v>2.3722859507799999E-2</v>
      </c>
      <c r="N3628" s="30">
        <v>2.5851686428800001E-2</v>
      </c>
      <c r="O3628" s="30">
        <v>2.8957081461400001E-2</v>
      </c>
      <c r="P3628" s="30">
        <v>3.2357292453400001E-2</v>
      </c>
      <c r="Q3628" s="30">
        <v>3.3722015637400002E-2</v>
      </c>
      <c r="R3628" s="30">
        <v>3.5290429390600002E-2</v>
      </c>
      <c r="S3628" s="30">
        <v>4.0221768047999998E-2</v>
      </c>
      <c r="T3628" s="30">
        <v>4.3152244649799998E-2</v>
      </c>
      <c r="U3628" s="30">
        <v>4.6477871993199998E-2</v>
      </c>
      <c r="V3628" s="30">
        <v>5.0190132046200001E-2</v>
      </c>
      <c r="W3628" s="30">
        <v>5.5471994216799998E-2</v>
      </c>
      <c r="X3628" s="30">
        <v>5.9554106301399998E-2</v>
      </c>
      <c r="Y3628" s="30">
        <v>4.6779413335799998E-2</v>
      </c>
      <c r="Z3628" s="30">
        <v>3.6588793338599997E-2</v>
      </c>
      <c r="AA3628" s="30">
        <v>2.9657260771400001E-2</v>
      </c>
      <c r="AB3628" s="30">
        <v>4.0008574199200002E-2</v>
      </c>
      <c r="AC3628" s="30">
        <v>4.0061942542400003E-2</v>
      </c>
      <c r="AD3628" s="30">
        <v>4.2909264568600003E-2</v>
      </c>
      <c r="AE3628" s="30">
        <v>4.5440176810400003E-2</v>
      </c>
      <c r="AF3628" s="30">
        <v>5.0756363872599998E-2</v>
      </c>
      <c r="AG3628" s="30">
        <v>4.7840526550599997E-2</v>
      </c>
      <c r="AH3628" s="30">
        <v>3.7922394207199998E-2</v>
      </c>
      <c r="AI3628" s="30">
        <v>3.1890793836599998E-2</v>
      </c>
      <c r="AJ3628" s="30">
        <v>2.57561674756E-2</v>
      </c>
      <c r="AK3628" s="30">
        <v>0</v>
      </c>
      <c r="AL3628" s="30">
        <v>0</v>
      </c>
    </row>
    <row r="3629" spans="1:38" x14ac:dyDescent="0.25">
      <c r="A3629" s="30" t="s">
        <v>592</v>
      </c>
      <c r="B3629" s="30">
        <v>1</v>
      </c>
      <c r="C3629" s="30" t="s">
        <v>593</v>
      </c>
      <c r="D3629" s="30" t="s">
        <v>46</v>
      </c>
      <c r="E3629" s="30">
        <v>68</v>
      </c>
      <c r="F3629" s="30">
        <v>6.1884005802000002E-3</v>
      </c>
      <c r="G3629" s="30">
        <v>7.0724578101999998E-3</v>
      </c>
      <c r="H3629" s="30">
        <v>7.9565150103999994E-3</v>
      </c>
      <c r="I3629" s="30">
        <v>1.01666580854E-2</v>
      </c>
      <c r="J3629" s="30">
        <v>1.24946754478E-2</v>
      </c>
      <c r="K3629" s="30">
        <v>1.41449155906E-2</v>
      </c>
      <c r="L3629" s="30">
        <v>1.6075107214399999E-2</v>
      </c>
      <c r="M3629" s="30">
        <v>1.7784284515800001E-2</v>
      </c>
      <c r="N3629" s="30">
        <v>1.9380199348000001E-2</v>
      </c>
      <c r="O3629" s="30">
        <v>2.1708216710400002E-2</v>
      </c>
      <c r="P3629" s="30">
        <v>2.4257248365400001E-2</v>
      </c>
      <c r="Q3629" s="30">
        <v>2.9755011386999999E-2</v>
      </c>
      <c r="R3629" s="30">
        <v>3.5508135138200003E-2</v>
      </c>
      <c r="S3629" s="30">
        <v>3.5683163560800001E-2</v>
      </c>
      <c r="T3629" s="30">
        <v>3.3148028450399998E-2</v>
      </c>
      <c r="U3629" s="30">
        <v>3.5099990225800001E-2</v>
      </c>
      <c r="V3629" s="30">
        <v>3.7335467830400003E-2</v>
      </c>
      <c r="W3629" s="30">
        <v>3.80880178094E-2</v>
      </c>
      <c r="X3629" s="30">
        <v>3.7834050527799999E-2</v>
      </c>
      <c r="Y3629" s="30">
        <v>3.4356952973000003E-2</v>
      </c>
      <c r="Z3629" s="30">
        <v>3.2262368367799998E-2</v>
      </c>
      <c r="AA3629" s="30">
        <v>3.7757353671799998E-2</v>
      </c>
      <c r="AB3629" s="30">
        <v>5.7058349328200003E-2</v>
      </c>
      <c r="AC3629" s="30">
        <v>2.4569118894599999E-2</v>
      </c>
      <c r="AD3629" s="30">
        <v>3.43674841142E-2</v>
      </c>
      <c r="AE3629" s="30">
        <v>4.4230461604400001E-2</v>
      </c>
      <c r="AF3629" s="30">
        <v>5.7475883714000003E-2</v>
      </c>
      <c r="AG3629" s="30">
        <v>6.4236152671399996E-2</v>
      </c>
      <c r="AH3629" s="30">
        <v>6.1500221614800003E-2</v>
      </c>
      <c r="AI3629" s="30">
        <v>6.4090601008199993E-2</v>
      </c>
      <c r="AJ3629" s="30">
        <v>6.6600823616599997E-2</v>
      </c>
      <c r="AK3629" s="30">
        <v>0</v>
      </c>
      <c r="AL3629" s="30">
        <v>0</v>
      </c>
    </row>
    <row r="3630" spans="1:38" x14ac:dyDescent="0.25">
      <c r="A3630" s="30" t="s">
        <v>592</v>
      </c>
      <c r="B3630" s="30">
        <v>1</v>
      </c>
      <c r="C3630" s="30" t="s">
        <v>593</v>
      </c>
      <c r="D3630" s="30" t="s">
        <v>44</v>
      </c>
      <c r="E3630" s="30">
        <v>68</v>
      </c>
      <c r="F3630" s="30">
        <v>1.8102291013999999E-3</v>
      </c>
      <c r="G3630" s="30">
        <v>2.0688332630000002E-3</v>
      </c>
      <c r="H3630" s="30">
        <v>2.3274374246E-3</v>
      </c>
      <c r="I3630" s="30">
        <v>2.9739478286E-3</v>
      </c>
      <c r="J3630" s="30">
        <v>3.6549387696E-3</v>
      </c>
      <c r="K3630" s="30">
        <v>4.1376665557999997E-3</v>
      </c>
      <c r="L3630" s="30">
        <v>4.7022856359999997E-3</v>
      </c>
      <c r="M3630" s="30">
        <v>5.2022536757999997E-3</v>
      </c>
      <c r="N3630" s="30">
        <v>5.6690901947999998E-3</v>
      </c>
      <c r="O3630" s="30">
        <v>6.3500811656000003E-3</v>
      </c>
      <c r="P3630" s="30">
        <v>7.0957231469999998E-3</v>
      </c>
      <c r="Q3630" s="30">
        <v>7.9583892814000003E-3</v>
      </c>
      <c r="R3630" s="30">
        <v>8.8786489221999998E-3</v>
      </c>
      <c r="S3630" s="30">
        <v>9.7506514263999994E-3</v>
      </c>
      <c r="T3630" s="30">
        <v>1.0065582892399999E-2</v>
      </c>
      <c r="U3630" s="30">
        <v>1.0114777209199999E-2</v>
      </c>
      <c r="V3630" s="30">
        <v>1.0237903836E-2</v>
      </c>
      <c r="W3630" s="30">
        <v>9.5852807963999996E-3</v>
      </c>
      <c r="X3630" s="30">
        <v>8.6258167523999996E-3</v>
      </c>
      <c r="Y3630" s="30">
        <v>6.8177799773999999E-3</v>
      </c>
      <c r="Z3630" s="30">
        <v>5.3816601654E-3</v>
      </c>
      <c r="AA3630" s="30">
        <v>2.3558856072000002E-3</v>
      </c>
      <c r="AB3630" s="30">
        <v>1.6939387733999999E-3</v>
      </c>
      <c r="AC3630" s="30">
        <v>4.2812847354000002E-3</v>
      </c>
      <c r="AD3630" s="30">
        <v>3.0441926866000002E-3</v>
      </c>
      <c r="AE3630" s="30">
        <v>1.723773401E-3</v>
      </c>
      <c r="AF3630" s="30">
        <v>3.805069918E-4</v>
      </c>
      <c r="AG3630" s="30">
        <v>1.9852686394000001E-3</v>
      </c>
      <c r="AH3630" s="30">
        <v>3.2842365142000001E-3</v>
      </c>
      <c r="AI3630" s="30">
        <v>4.7619144227999998E-3</v>
      </c>
      <c r="AJ3630" s="30">
        <v>6.2447218650000004E-3</v>
      </c>
      <c r="AK3630" s="30">
        <v>0</v>
      </c>
      <c r="AL3630" s="30">
        <v>0</v>
      </c>
    </row>
    <row r="3631" spans="1:38" x14ac:dyDescent="0.25">
      <c r="A3631" s="30" t="s">
        <v>592</v>
      </c>
      <c r="B3631" s="30">
        <v>1</v>
      </c>
      <c r="C3631" s="30" t="s">
        <v>593</v>
      </c>
      <c r="D3631" s="30" t="s">
        <v>50</v>
      </c>
      <c r="E3631" s="30">
        <v>68</v>
      </c>
      <c r="F3631" s="30">
        <v>8.9899329098000001E-3</v>
      </c>
      <c r="G3631" s="30">
        <v>1.02742090568E-2</v>
      </c>
      <c r="H3631" s="30">
        <v>1.1558485174E-2</v>
      </c>
      <c r="I3631" s="30">
        <v>1.47691755266E-2</v>
      </c>
      <c r="J3631" s="30">
        <v>1.8151102669E-2</v>
      </c>
      <c r="K3631" s="30">
        <v>2.05484181136E-2</v>
      </c>
      <c r="L3631" s="30">
        <v>2.33524209824E-2</v>
      </c>
      <c r="M3631" s="30">
        <v>2.5835354836799999E-2</v>
      </c>
      <c r="N3631" s="30">
        <v>2.8153751537400001E-2</v>
      </c>
      <c r="O3631" s="30">
        <v>3.1535678679799999E-2</v>
      </c>
      <c r="P3631" s="30">
        <v>3.5238674866399998E-2</v>
      </c>
      <c r="Q3631" s="30">
        <v>3.49453371062E-2</v>
      </c>
      <c r="R3631" s="30">
        <v>3.4833000105799997E-2</v>
      </c>
      <c r="S3631" s="30">
        <v>3.8066699127800002E-2</v>
      </c>
      <c r="T3631" s="30">
        <v>3.9087597808800001E-2</v>
      </c>
      <c r="U3631" s="30">
        <v>3.8505723664399999E-2</v>
      </c>
      <c r="V3631" s="30">
        <v>3.8193660210000001E-2</v>
      </c>
      <c r="W3631" s="30">
        <v>3.06912853392E-2</v>
      </c>
      <c r="X3631" s="30">
        <v>2.18622606286E-2</v>
      </c>
      <c r="Y3631" s="30">
        <v>1.54128923892E-2</v>
      </c>
      <c r="Z3631" s="30">
        <v>1.00104413002E-2</v>
      </c>
      <c r="AA3631" s="30">
        <v>0.15799402579079999</v>
      </c>
      <c r="AB3631" s="30">
        <v>5.47459435302E-2</v>
      </c>
      <c r="AC3631" s="30">
        <v>2.2782026304599998E-2</v>
      </c>
      <c r="AD3631" s="30">
        <v>7.7578755114000003E-2</v>
      </c>
      <c r="AE3631" s="30">
        <v>0.13390377233420001</v>
      </c>
      <c r="AF3631" s="30">
        <v>0.2028699611466</v>
      </c>
      <c r="AG3631" s="30">
        <v>0.19388183414660001</v>
      </c>
      <c r="AH3631" s="30">
        <v>0.15649078100200001</v>
      </c>
      <c r="AI3631" s="30">
        <v>0.13487912418860001</v>
      </c>
      <c r="AJ3631" s="30">
        <v>0.1128653532676</v>
      </c>
      <c r="AK3631" s="30">
        <v>0</v>
      </c>
      <c r="AL3631" s="30">
        <v>0</v>
      </c>
    </row>
    <row r="3632" spans="1:38" x14ac:dyDescent="0.25">
      <c r="A3632" s="30" t="s">
        <v>592</v>
      </c>
      <c r="B3632" s="30">
        <v>1</v>
      </c>
      <c r="C3632" s="30" t="s">
        <v>593</v>
      </c>
      <c r="D3632" s="30" t="s">
        <v>52</v>
      </c>
      <c r="E3632" s="30">
        <v>68</v>
      </c>
      <c r="F3632" s="30">
        <v>6.3141346473999998E-3</v>
      </c>
      <c r="G3632" s="30">
        <v>7.2161538869999998E-3</v>
      </c>
      <c r="H3632" s="30">
        <v>8.1181731266000007E-3</v>
      </c>
      <c r="I3632" s="30">
        <v>1.03732211958E-2</v>
      </c>
      <c r="J3632" s="30">
        <v>1.27485385188E-2</v>
      </c>
      <c r="K3632" s="30">
        <v>1.4432307774E-2</v>
      </c>
      <c r="L3632" s="30">
        <v>1.64017164362E-2</v>
      </c>
      <c r="M3632" s="30">
        <v>1.8145620273600001E-2</v>
      </c>
      <c r="N3632" s="30">
        <v>1.9773960455999998E-2</v>
      </c>
      <c r="O3632" s="30">
        <v>2.2149277749199999E-2</v>
      </c>
      <c r="P3632" s="30">
        <v>2.4750099897E-2</v>
      </c>
      <c r="Q3632" s="30">
        <v>2.7989385793200001E-2</v>
      </c>
      <c r="R3632" s="30">
        <v>3.14348428702E-2</v>
      </c>
      <c r="S3632" s="30">
        <v>3.5722527543000003E-2</v>
      </c>
      <c r="T3632" s="30">
        <v>3.8212678152800002E-2</v>
      </c>
      <c r="U3632" s="30">
        <v>3.7547607921400002E-2</v>
      </c>
      <c r="V3632" s="30">
        <v>3.7144156568599998E-2</v>
      </c>
      <c r="W3632" s="30">
        <v>5.2344289563200003E-2</v>
      </c>
      <c r="X3632" s="30">
        <v>6.7061911238799995E-2</v>
      </c>
      <c r="Y3632" s="30">
        <v>4.6711415576600003E-2</v>
      </c>
      <c r="Z3632" s="30">
        <v>2.96039977414E-2</v>
      </c>
      <c r="AA3632" s="30">
        <v>1.0011672457400001E-2</v>
      </c>
      <c r="AB3632" s="30">
        <v>1.5151671370400001E-2</v>
      </c>
      <c r="AC3632" s="30">
        <v>1.7470567846800001E-2</v>
      </c>
      <c r="AD3632" s="30">
        <v>2.1247047466000001E-2</v>
      </c>
      <c r="AE3632" s="30">
        <v>2.4966969456599999E-2</v>
      </c>
      <c r="AF3632" s="30">
        <v>3.0428581561799999E-2</v>
      </c>
      <c r="AG3632" s="30">
        <v>3.2059607767200002E-2</v>
      </c>
      <c r="AH3632" s="30">
        <v>2.8966544213E-2</v>
      </c>
      <c r="AI3632" s="30">
        <v>2.85141860538E-2</v>
      </c>
      <c r="AJ3632" s="30">
        <v>2.8012323896199998E-2</v>
      </c>
      <c r="AK3632" s="30">
        <v>0</v>
      </c>
      <c r="AL3632" s="30">
        <v>0</v>
      </c>
    </row>
    <row r="3633" spans="1:38" x14ac:dyDescent="0.25">
      <c r="A3633" s="30" t="s">
        <v>592</v>
      </c>
      <c r="B3633" s="30">
        <v>1</v>
      </c>
      <c r="C3633" s="30" t="s">
        <v>593</v>
      </c>
      <c r="D3633" s="30" t="s">
        <v>56</v>
      </c>
      <c r="E3633" s="30">
        <v>68</v>
      </c>
      <c r="F3633" s="30">
        <v>1.0431872214800001E-2</v>
      </c>
      <c r="G3633" s="30">
        <v>1.19221396698E-2</v>
      </c>
      <c r="H3633" s="30">
        <v>1.34124071248E-2</v>
      </c>
      <c r="I3633" s="30">
        <v>1.7138075747399999E-2</v>
      </c>
      <c r="J3633" s="30">
        <v>2.1062446746999999E-2</v>
      </c>
      <c r="K3633" s="30">
        <v>2.3844279309800001E-2</v>
      </c>
      <c r="L3633" s="30">
        <v>2.7098029947200002E-2</v>
      </c>
      <c r="M3633" s="30">
        <v>2.9979213683600001E-2</v>
      </c>
      <c r="N3633" s="30">
        <v>3.2669469326599997E-2</v>
      </c>
      <c r="O3633" s="30">
        <v>3.65938403262E-2</v>
      </c>
      <c r="P3633" s="30">
        <v>4.0890778137399997E-2</v>
      </c>
      <c r="Q3633" s="30">
        <v>3.9630834495000003E-2</v>
      </c>
      <c r="R3633" s="30">
        <v>3.8559826249799999E-2</v>
      </c>
      <c r="S3633" s="30">
        <v>4.4324873040600003E-2</v>
      </c>
      <c r="T3633" s="30">
        <v>4.7958563814200002E-2</v>
      </c>
      <c r="U3633" s="30">
        <v>4.7244632787600001E-2</v>
      </c>
      <c r="V3633" s="30">
        <v>4.6861746236E-2</v>
      </c>
      <c r="W3633" s="30">
        <v>3.6587236825000001E-2</v>
      </c>
      <c r="X3633" s="30">
        <v>2.46465963616E-2</v>
      </c>
      <c r="Y3633" s="30">
        <v>4.2832176587600003E-2</v>
      </c>
      <c r="Z3633" s="30">
        <v>6.07759529682E-2</v>
      </c>
      <c r="AA3633" s="30">
        <v>1.02827564418E-2</v>
      </c>
      <c r="AB3633" s="30">
        <v>3.2128097464799998E-2</v>
      </c>
      <c r="AC3633" s="30">
        <v>6.4009410222800003E-2</v>
      </c>
      <c r="AD3633" s="30">
        <v>5.1549387317599997E-2</v>
      </c>
      <c r="AE3633" s="30">
        <v>3.8037425753400002E-2</v>
      </c>
      <c r="AF3633" s="30">
        <v>2.5438890749599999E-2</v>
      </c>
      <c r="AG3633" s="30">
        <v>2.94595544296E-2</v>
      </c>
      <c r="AH3633" s="30">
        <v>2.9117020505000001E-2</v>
      </c>
      <c r="AI3633" s="30">
        <v>3.1226497541000001E-2</v>
      </c>
      <c r="AJ3633" s="30">
        <v>3.3304229024400001E-2</v>
      </c>
      <c r="AK3633" s="30">
        <v>0</v>
      </c>
      <c r="AL3633" s="30">
        <v>0</v>
      </c>
    </row>
    <row r="3634" spans="1:38" x14ac:dyDescent="0.25">
      <c r="A3634" s="30" t="s">
        <v>592</v>
      </c>
      <c r="B3634" s="30">
        <v>1</v>
      </c>
      <c r="C3634" s="30" t="s">
        <v>593</v>
      </c>
      <c r="D3634" s="30" t="s">
        <v>452</v>
      </c>
      <c r="E3634" s="30">
        <v>68</v>
      </c>
      <c r="F3634" s="30">
        <v>0</v>
      </c>
      <c r="G3634" s="30">
        <v>0</v>
      </c>
      <c r="H3634" s="30">
        <v>0</v>
      </c>
      <c r="I3634" s="30">
        <v>0</v>
      </c>
      <c r="J3634" s="30">
        <v>0</v>
      </c>
      <c r="K3634" s="30">
        <v>0</v>
      </c>
      <c r="L3634" s="30">
        <v>0</v>
      </c>
      <c r="M3634" s="30">
        <v>0</v>
      </c>
      <c r="N3634" s="30">
        <v>0</v>
      </c>
      <c r="O3634" s="30">
        <v>0</v>
      </c>
      <c r="P3634" s="30">
        <v>0</v>
      </c>
      <c r="Q3634" s="30">
        <v>0</v>
      </c>
      <c r="R3634" s="30">
        <v>0</v>
      </c>
      <c r="S3634" s="30">
        <v>0</v>
      </c>
      <c r="T3634" s="30">
        <v>0</v>
      </c>
      <c r="U3634" s="30">
        <v>0</v>
      </c>
      <c r="V3634" s="30">
        <v>0</v>
      </c>
      <c r="W3634" s="30">
        <v>0</v>
      </c>
      <c r="X3634" s="30">
        <v>0</v>
      </c>
      <c r="Y3634" s="30">
        <v>0</v>
      </c>
      <c r="Z3634" s="30">
        <v>0</v>
      </c>
      <c r="AA3634" s="30">
        <v>0</v>
      </c>
      <c r="AB3634" s="30">
        <v>0</v>
      </c>
      <c r="AC3634" s="30">
        <v>0</v>
      </c>
      <c r="AD3634" s="30">
        <v>0</v>
      </c>
      <c r="AE3634" s="30">
        <v>0</v>
      </c>
      <c r="AF3634" s="30">
        <v>0</v>
      </c>
      <c r="AG3634" s="30">
        <v>0</v>
      </c>
      <c r="AH3634" s="30">
        <v>0</v>
      </c>
      <c r="AI3634" s="30">
        <v>0</v>
      </c>
      <c r="AJ3634" s="30">
        <v>0</v>
      </c>
      <c r="AK3634" s="30">
        <v>0</v>
      </c>
      <c r="AL3634" s="30">
        <v>0</v>
      </c>
    </row>
    <row r="3635" spans="1:38" x14ac:dyDescent="0.25">
      <c r="A3635" s="30" t="s">
        <v>592</v>
      </c>
      <c r="B3635" s="30">
        <v>1</v>
      </c>
      <c r="C3635" s="30" t="s">
        <v>593</v>
      </c>
      <c r="D3635" s="30" t="s">
        <v>54</v>
      </c>
      <c r="E3635" s="30">
        <v>68</v>
      </c>
      <c r="F3635" s="30">
        <v>1.8785396414E-3</v>
      </c>
      <c r="G3635" s="30">
        <v>2.1469024387999998E-3</v>
      </c>
      <c r="H3635" s="30">
        <v>2.415265266E-3</v>
      </c>
      <c r="I3635" s="30">
        <v>3.0861722744E-3</v>
      </c>
      <c r="J3635" s="30">
        <v>3.7928610070000002E-3</v>
      </c>
      <c r="K3635" s="30">
        <v>4.2938049073999998E-3</v>
      </c>
      <c r="L3635" s="30">
        <v>4.8797303618000002E-3</v>
      </c>
      <c r="M3635" s="30">
        <v>5.3985651093999996E-3</v>
      </c>
      <c r="N3635" s="30">
        <v>5.8830181368000004E-3</v>
      </c>
      <c r="O3635" s="30">
        <v>6.5897068693999998E-3</v>
      </c>
      <c r="P3635" s="30">
        <v>7.363486279E-3</v>
      </c>
      <c r="Q3635" s="30">
        <v>3.7716255866000001E-3</v>
      </c>
      <c r="R3635" s="30">
        <v>1.3658681E-4</v>
      </c>
      <c r="S3635" s="30">
        <v>4.326087456E-4</v>
      </c>
      <c r="T3635" s="30">
        <v>7.6120902459999998E-4</v>
      </c>
      <c r="U3635" s="30">
        <v>1.4373797858000001E-3</v>
      </c>
      <c r="V3635" s="30">
        <v>2.134184514E-3</v>
      </c>
      <c r="W3635" s="30">
        <v>2.7662518712000001E-3</v>
      </c>
      <c r="X3635" s="30">
        <v>3.3619328622E-3</v>
      </c>
      <c r="Y3635" s="30">
        <v>3.1268207856000002E-3</v>
      </c>
      <c r="Z3635" s="30">
        <v>3.0104326241999998E-3</v>
      </c>
      <c r="AA3635" s="30">
        <v>2.3321468080000001E-4</v>
      </c>
      <c r="AB3635" s="30">
        <v>8.1314395799999997E-4</v>
      </c>
      <c r="AC3635" s="30">
        <v>2.7545820422000002E-3</v>
      </c>
      <c r="AD3635" s="30">
        <v>5.2556137345999999E-3</v>
      </c>
      <c r="AE3635" s="30">
        <v>7.8089413873999999E-3</v>
      </c>
      <c r="AF3635" s="30">
        <v>1.1033113647400001E-2</v>
      </c>
      <c r="AG3635" s="30">
        <v>1.0760496304E-2</v>
      </c>
      <c r="AH3635" s="30">
        <v>8.9095140636000006E-3</v>
      </c>
      <c r="AI3635" s="30">
        <v>7.9365773800000004E-3</v>
      </c>
      <c r="AJ3635" s="30">
        <v>6.9425561235999999E-3</v>
      </c>
      <c r="AK3635" s="30">
        <v>0</v>
      </c>
      <c r="AL3635" s="30">
        <v>0</v>
      </c>
    </row>
    <row r="3636" spans="1:38" x14ac:dyDescent="0.25">
      <c r="A3636" s="30" t="s">
        <v>592</v>
      </c>
      <c r="B3636" s="30">
        <v>1</v>
      </c>
      <c r="C3636" s="30" t="s">
        <v>593</v>
      </c>
      <c r="D3636" s="30" t="s">
        <v>58</v>
      </c>
      <c r="E3636" s="30">
        <v>68</v>
      </c>
      <c r="F3636" s="30">
        <v>5.6100285020000004E-4</v>
      </c>
      <c r="G3636" s="30">
        <v>6.41146106E-4</v>
      </c>
      <c r="H3636" s="30">
        <v>7.2128936179999997E-4</v>
      </c>
      <c r="I3636" s="30">
        <v>9.216475162E-4</v>
      </c>
      <c r="J3636" s="30">
        <v>1.1326914440000001E-3</v>
      </c>
      <c r="K3636" s="30">
        <v>1.282292212E-3</v>
      </c>
      <c r="L3636" s="30">
        <v>1.4572716433999999E-3</v>
      </c>
      <c r="M3636" s="30">
        <v>1.6122152832000001E-3</v>
      </c>
      <c r="N3636" s="30">
        <v>1.7568912436E-3</v>
      </c>
      <c r="O3636" s="30">
        <v>1.9679351714000002E-3</v>
      </c>
      <c r="P3636" s="30">
        <v>2.1990149205999999E-3</v>
      </c>
      <c r="Q3636" s="30">
        <v>2.5346310135999999E-3</v>
      </c>
      <c r="R3636" s="30">
        <v>2.8896620450000001E-3</v>
      </c>
      <c r="S3636" s="30">
        <v>3.1928766277999998E-3</v>
      </c>
      <c r="T3636" s="30">
        <v>3.3176120970000002E-3</v>
      </c>
      <c r="U3636" s="30">
        <v>3.4156813342E-3</v>
      </c>
      <c r="V3636" s="30">
        <v>3.5399497480000002E-3</v>
      </c>
      <c r="W3636" s="30">
        <v>2.6971442109999999E-3</v>
      </c>
      <c r="X3636" s="30">
        <v>1.7260851359999999E-3</v>
      </c>
      <c r="Y3636" s="30">
        <v>1.0685702773999999E-3</v>
      </c>
      <c r="Z3636" s="30">
        <v>5.0199792640000002E-4</v>
      </c>
      <c r="AA3636" s="30">
        <v>3.3711345955999999E-3</v>
      </c>
      <c r="AB3636" s="30">
        <v>3.1985036425999998E-3</v>
      </c>
      <c r="AC3636" s="30">
        <v>9.3485848200000003E-4</v>
      </c>
      <c r="AD3636" s="30">
        <v>2.0048586766399999E-2</v>
      </c>
      <c r="AE3636" s="30">
        <v>3.9766787101399997E-2</v>
      </c>
      <c r="AF3636" s="30">
        <v>6.3510507264799995E-2</v>
      </c>
      <c r="AG3636" s="30">
        <v>6.0808751265400002E-2</v>
      </c>
      <c r="AH3636" s="30">
        <v>4.9197718529599997E-2</v>
      </c>
      <c r="AI3636" s="30">
        <v>4.2536891606E-2</v>
      </c>
      <c r="AJ3636" s="30">
        <v>3.57505854052E-2</v>
      </c>
      <c r="AK3636" s="30">
        <v>0</v>
      </c>
      <c r="AL3636" s="30">
        <v>0</v>
      </c>
    </row>
    <row r="3637" spans="1:38" x14ac:dyDescent="0.25">
      <c r="A3637" s="30" t="s">
        <v>592</v>
      </c>
      <c r="B3637" s="30">
        <v>1</v>
      </c>
      <c r="C3637" s="30" t="s">
        <v>593</v>
      </c>
      <c r="D3637" s="30" t="s">
        <v>72</v>
      </c>
      <c r="E3637" s="30">
        <v>68</v>
      </c>
      <c r="F3637" s="30">
        <v>9.3660144228000005E-3</v>
      </c>
      <c r="G3637" s="30">
        <v>1.0704016483199999E-2</v>
      </c>
      <c r="H3637" s="30">
        <v>1.20420185436E-2</v>
      </c>
      <c r="I3637" s="30">
        <v>1.53870236946E-2</v>
      </c>
      <c r="J3637" s="30">
        <v>1.8910429138199999E-2</v>
      </c>
      <c r="K3637" s="30">
        <v>2.1408032966399999E-2</v>
      </c>
      <c r="L3637" s="30">
        <v>2.4329337456000001E-2</v>
      </c>
      <c r="M3637" s="30">
        <v>2.6916141445399999E-2</v>
      </c>
      <c r="N3637" s="30">
        <v>2.9331525077000001E-2</v>
      </c>
      <c r="O3637" s="30">
        <v>3.2854930490800002E-2</v>
      </c>
      <c r="P3637" s="30">
        <v>3.6712836434600001E-2</v>
      </c>
      <c r="Q3637" s="30">
        <v>2.51658525706E-2</v>
      </c>
      <c r="R3637" s="30">
        <v>1.35495358478E-2</v>
      </c>
      <c r="S3637" s="30">
        <v>1.8397177301399999E-2</v>
      </c>
      <c r="T3637" s="30">
        <v>2.2906750658400001E-2</v>
      </c>
      <c r="U3637" s="30">
        <v>2.5160655450599999E-2</v>
      </c>
      <c r="V3637" s="30">
        <v>2.7630727446200001E-2</v>
      </c>
      <c r="W3637" s="30">
        <v>2.29368083688E-2</v>
      </c>
      <c r="X3637" s="30">
        <v>1.73094786722E-2</v>
      </c>
      <c r="Y3637" s="30">
        <v>2.55703110144E-2</v>
      </c>
      <c r="Z3637" s="30">
        <v>3.3913320253799999E-2</v>
      </c>
      <c r="AA3637" s="30">
        <v>2.89226143344E-2</v>
      </c>
      <c r="AB3637" s="30">
        <v>0.11864405117019999</v>
      </c>
      <c r="AC3637" s="30">
        <v>4.9879560469200002E-2</v>
      </c>
      <c r="AD3637" s="30">
        <v>4.1877938599399998E-2</v>
      </c>
      <c r="AE3637" s="30">
        <v>3.3111452466800001E-2</v>
      </c>
      <c r="AF3637" s="30">
        <v>2.5411881907E-2</v>
      </c>
      <c r="AG3637" s="30">
        <v>2.64381183938E-2</v>
      </c>
      <c r="AH3637" s="30">
        <v>2.3571420973800002E-2</v>
      </c>
      <c r="AI3637" s="30">
        <v>2.2879175139000001E-2</v>
      </c>
      <c r="AJ3637" s="30">
        <v>2.21443682588E-2</v>
      </c>
      <c r="AK3637" s="30">
        <v>0</v>
      </c>
      <c r="AL3637" s="30">
        <v>0</v>
      </c>
    </row>
    <row r="3638" spans="1:38" x14ac:dyDescent="0.25">
      <c r="A3638" s="30" t="s">
        <v>592</v>
      </c>
      <c r="B3638" s="30">
        <v>1</v>
      </c>
      <c r="C3638" s="30" t="s">
        <v>593</v>
      </c>
      <c r="D3638" s="30" t="s">
        <v>75</v>
      </c>
      <c r="E3638" s="30">
        <v>68</v>
      </c>
      <c r="F3638" s="30">
        <v>1.681880114E-4</v>
      </c>
      <c r="G3638" s="30">
        <v>1.922148574E-4</v>
      </c>
      <c r="H3638" s="30">
        <v>2.1624170339999999E-4</v>
      </c>
      <c r="I3638" s="30">
        <v>2.7630884819999999E-4</v>
      </c>
      <c r="J3638" s="30">
        <v>3.3957958239999998E-4</v>
      </c>
      <c r="K3638" s="30">
        <v>3.8442971479999999E-4</v>
      </c>
      <c r="L3638" s="30">
        <v>4.3688835339999999E-4</v>
      </c>
      <c r="M3638" s="30">
        <v>4.833402954E-4</v>
      </c>
      <c r="N3638" s="30">
        <v>5.2671395700000002E-4</v>
      </c>
      <c r="O3638" s="30">
        <v>5.8998469120000001E-4</v>
      </c>
      <c r="P3638" s="30">
        <v>6.5926212200000003E-4</v>
      </c>
      <c r="Q3638" s="30">
        <v>7.3674662179999998E-4</v>
      </c>
      <c r="R3638" s="30">
        <v>8.1952094940000004E-4</v>
      </c>
      <c r="S3638" s="30">
        <v>1.3338741346000001E-3</v>
      </c>
      <c r="T3638" s="30">
        <v>1.8599800226E-3</v>
      </c>
      <c r="U3638" s="30">
        <v>1.5406243294000001E-3</v>
      </c>
      <c r="V3638" s="30">
        <v>1.2275829284E-3</v>
      </c>
      <c r="W3638" s="30">
        <v>9.8082045239999993E-4</v>
      </c>
      <c r="X3638" s="30">
        <v>6.9121603619999995E-4</v>
      </c>
      <c r="Y3638" s="30">
        <v>1.3792409692000001E-3</v>
      </c>
      <c r="Z3638" s="30">
        <v>2.0505404436000001E-3</v>
      </c>
      <c r="AA3638" s="30">
        <v>7.6287273177999999E-3</v>
      </c>
      <c r="AB3638" s="30">
        <v>6.2056751335999999E-3</v>
      </c>
      <c r="AC3638" s="30">
        <v>2.6646706444E-3</v>
      </c>
      <c r="AD3638" s="30">
        <v>2.6173918418000001E-3</v>
      </c>
      <c r="AE3638" s="30">
        <v>2.5414650476E-3</v>
      </c>
      <c r="AF3638" s="30">
        <v>2.601587382E-3</v>
      </c>
      <c r="AG3638" s="30">
        <v>2.7273302699999998E-3</v>
      </c>
      <c r="AH3638" s="30">
        <v>2.4513066971999999E-3</v>
      </c>
      <c r="AI3638" s="30">
        <v>2.3997981421999999E-3</v>
      </c>
      <c r="AJ3638" s="30">
        <v>2.3440073569999998E-3</v>
      </c>
      <c r="AK3638" s="30">
        <v>0</v>
      </c>
      <c r="AL3638" s="30">
        <v>0</v>
      </c>
    </row>
    <row r="3639" spans="1:38" x14ac:dyDescent="0.25">
      <c r="A3639" s="30" t="s">
        <v>592</v>
      </c>
      <c r="B3639" s="30">
        <v>1</v>
      </c>
      <c r="C3639" s="30" t="s">
        <v>593</v>
      </c>
      <c r="D3639" s="30" t="s">
        <v>60</v>
      </c>
      <c r="E3639" s="30">
        <v>68</v>
      </c>
      <c r="F3639" s="30">
        <v>1.1341683021999999E-3</v>
      </c>
      <c r="G3639" s="30">
        <v>1.2961923624E-3</v>
      </c>
      <c r="H3639" s="30">
        <v>1.4582163928E-3</v>
      </c>
      <c r="I3639" s="30">
        <v>1.8632764985999999E-3</v>
      </c>
      <c r="J3639" s="30">
        <v>2.2899398164000001E-3</v>
      </c>
      <c r="K3639" s="30">
        <v>2.5923847248000001E-3</v>
      </c>
      <c r="L3639" s="30">
        <v>2.9461372170000001E-3</v>
      </c>
      <c r="M3639" s="30">
        <v>3.2593837016000001E-3</v>
      </c>
      <c r="N3639" s="30">
        <v>3.5518721915999999E-3</v>
      </c>
      <c r="O3639" s="30">
        <v>3.9785355093999997E-3</v>
      </c>
      <c r="P3639" s="30">
        <v>4.4457048347999999E-3</v>
      </c>
      <c r="Q3639" s="30">
        <v>4.7269032967999997E-3</v>
      </c>
      <c r="R3639" s="30">
        <v>5.0382371875999999E-3</v>
      </c>
      <c r="S3639" s="30">
        <v>5.4749458171999997E-3</v>
      </c>
      <c r="T3639" s="30">
        <v>5.587079969E-3</v>
      </c>
      <c r="U3639" s="30">
        <v>4.7004333275999996E-3</v>
      </c>
      <c r="V3639" s="30">
        <v>3.8343789034E-3</v>
      </c>
      <c r="W3639" s="30">
        <v>6.1047658670000003E-3</v>
      </c>
      <c r="X3639" s="30">
        <v>8.3505214319999996E-3</v>
      </c>
      <c r="Y3639" s="30">
        <v>6.7824059172E-3</v>
      </c>
      <c r="Z3639" s="30">
        <v>5.5641584348000003E-3</v>
      </c>
      <c r="AA3639" s="30">
        <v>3.5402323414000002E-3</v>
      </c>
      <c r="AB3639" s="30">
        <v>9.0928577888000003E-3</v>
      </c>
      <c r="AC3639" s="30">
        <v>5.1621107513999996E-3</v>
      </c>
      <c r="AD3639" s="30">
        <v>7.7122016175999999E-3</v>
      </c>
      <c r="AE3639" s="30">
        <v>1.0291653082800001E-2</v>
      </c>
      <c r="AF3639" s="30">
        <v>1.3683952443E-2</v>
      </c>
      <c r="AG3639" s="30">
        <v>1.4502579988400001E-2</v>
      </c>
      <c r="AH3639" s="30">
        <v>1.318349169E-2</v>
      </c>
      <c r="AI3639" s="30">
        <v>1.30597768708E-2</v>
      </c>
      <c r="AJ3639" s="30">
        <v>1.2914108689599999E-2</v>
      </c>
      <c r="AK3639" s="30">
        <v>0</v>
      </c>
      <c r="AL3639" s="30">
        <v>0</v>
      </c>
    </row>
    <row r="3640" spans="1:38" x14ac:dyDescent="0.25">
      <c r="A3640" s="30" t="s">
        <v>592</v>
      </c>
      <c r="B3640" s="30">
        <v>1</v>
      </c>
      <c r="C3640" s="30" t="s">
        <v>593</v>
      </c>
      <c r="D3640" s="30" t="s">
        <v>64</v>
      </c>
      <c r="E3640" s="30">
        <v>68</v>
      </c>
      <c r="F3640" s="30">
        <v>5.98464311E-4</v>
      </c>
      <c r="G3640" s="30">
        <v>6.8395919980000005E-4</v>
      </c>
      <c r="H3640" s="30">
        <v>7.6945411840000002E-4</v>
      </c>
      <c r="I3640" s="30">
        <v>9.8319137020000001E-4</v>
      </c>
      <c r="J3640" s="30">
        <v>1.2083279266E-3</v>
      </c>
      <c r="K3640" s="30">
        <v>1.3679183996000001E-3</v>
      </c>
      <c r="L3640" s="30">
        <v>1.5545822918000001E-3</v>
      </c>
      <c r="M3640" s="30">
        <v>1.7198724319999999E-3</v>
      </c>
      <c r="N3640" s="30">
        <v>1.8742092543999999E-3</v>
      </c>
      <c r="O3640" s="30">
        <v>2.0993458107999999E-3</v>
      </c>
      <c r="P3640" s="30">
        <v>2.3458561192E-3</v>
      </c>
      <c r="Q3640" s="30">
        <v>3.1219767956000002E-3</v>
      </c>
      <c r="R3640" s="30">
        <v>3.9284009430000004E-3</v>
      </c>
      <c r="S3640" s="30">
        <v>5.1578129060000002E-3</v>
      </c>
      <c r="T3640" s="30">
        <v>6.2635746263999996E-3</v>
      </c>
      <c r="U3640" s="30">
        <v>6.1038711219999998E-3</v>
      </c>
      <c r="V3640" s="30">
        <v>5.9859165236000001E-3</v>
      </c>
      <c r="W3640" s="30">
        <v>4.2684515441999997E-3</v>
      </c>
      <c r="X3640" s="30">
        <v>2.3236199849999998E-3</v>
      </c>
      <c r="Y3640" s="30">
        <v>6.5823391472E-3</v>
      </c>
      <c r="Z3640" s="30">
        <v>1.0676134739E-2</v>
      </c>
      <c r="AA3640" s="30">
        <v>1.0691436889999999E-3</v>
      </c>
      <c r="AB3640" s="30">
        <v>2.1974922151000002E-2</v>
      </c>
      <c r="AC3640" s="30">
        <v>9.1407324424000007E-3</v>
      </c>
      <c r="AD3640" s="30">
        <v>7.2274193598000002E-3</v>
      </c>
      <c r="AE3640" s="30">
        <v>5.1595823405999998E-3</v>
      </c>
      <c r="AF3640" s="30">
        <v>3.1943256527999998E-3</v>
      </c>
      <c r="AG3640" s="30">
        <v>3.3302489062000001E-3</v>
      </c>
      <c r="AH3640" s="30">
        <v>2.9757442918000002E-3</v>
      </c>
      <c r="AI3640" s="30">
        <v>2.8952093447999999E-3</v>
      </c>
      <c r="AJ3640" s="30">
        <v>2.8093494656E-3</v>
      </c>
      <c r="AK3640" s="30">
        <v>0</v>
      </c>
      <c r="AL3640" s="30">
        <v>0</v>
      </c>
    </row>
    <row r="3641" spans="1:38" x14ac:dyDescent="0.25">
      <c r="A3641" s="30" t="s">
        <v>592</v>
      </c>
      <c r="B3641" s="30">
        <v>1</v>
      </c>
      <c r="C3641" s="30" t="s">
        <v>593</v>
      </c>
      <c r="D3641" s="30" t="s">
        <v>66</v>
      </c>
      <c r="E3641" s="30">
        <v>68</v>
      </c>
      <c r="F3641" s="30">
        <v>9.3286571130000006E-3</v>
      </c>
      <c r="G3641" s="30">
        <v>1.0661322410599999E-2</v>
      </c>
      <c r="H3641" s="30">
        <v>1.19939877082E-2</v>
      </c>
      <c r="I3641" s="30">
        <v>1.5325650952200001E-2</v>
      </c>
      <c r="J3641" s="30">
        <v>1.8835002924400001E-2</v>
      </c>
      <c r="K3641" s="30">
        <v>2.1322644791399999E-2</v>
      </c>
      <c r="L3641" s="30">
        <v>2.4232297391599999E-2</v>
      </c>
      <c r="M3641" s="30">
        <v>2.68087836376E-2</v>
      </c>
      <c r="N3641" s="30">
        <v>2.9214533227199999E-2</v>
      </c>
      <c r="O3641" s="30">
        <v>3.2723885199399998E-2</v>
      </c>
      <c r="P3641" s="30">
        <v>3.65664034662E-2</v>
      </c>
      <c r="Q3641" s="30">
        <v>4.5502819479799998E-2</v>
      </c>
      <c r="R3641" s="30">
        <v>5.4839063434400002E-2</v>
      </c>
      <c r="S3641" s="30">
        <v>5.6968644414599999E-2</v>
      </c>
      <c r="T3641" s="30">
        <v>5.5183338990199997E-2</v>
      </c>
      <c r="U3641" s="30">
        <v>5.9721988892599998E-2</v>
      </c>
      <c r="V3641" s="30">
        <v>6.4761460724000006E-2</v>
      </c>
      <c r="W3641" s="30">
        <v>5.9428831750200001E-2</v>
      </c>
      <c r="X3641" s="30">
        <v>5.21119921562E-2</v>
      </c>
      <c r="Y3641" s="30">
        <v>7.4948717016400004E-2</v>
      </c>
      <c r="Z3641" s="30">
        <v>9.8146433295400001E-2</v>
      </c>
      <c r="AA3641" s="30">
        <v>0.15893303347580001</v>
      </c>
      <c r="AB3641" s="30">
        <v>3.2441861694599998E-2</v>
      </c>
      <c r="AC3641" s="30">
        <v>9.0148743595200004E-2</v>
      </c>
      <c r="AD3641" s="30">
        <v>9.0774122729799997E-2</v>
      </c>
      <c r="AE3641" s="30">
        <v>9.0501778384199996E-2</v>
      </c>
      <c r="AF3641" s="30">
        <v>9.5294745509600001E-2</v>
      </c>
      <c r="AG3641" s="30">
        <v>9.9979163572200005E-2</v>
      </c>
      <c r="AH3641" s="30">
        <v>8.9934863810000001E-2</v>
      </c>
      <c r="AI3641" s="30">
        <v>8.8121649225400001E-2</v>
      </c>
      <c r="AJ3641" s="30">
        <v>8.6151863622999994E-2</v>
      </c>
      <c r="AK3641" s="30">
        <v>0</v>
      </c>
      <c r="AL3641" s="30">
        <v>0</v>
      </c>
    </row>
    <row r="3642" spans="1:38" x14ac:dyDescent="0.25">
      <c r="A3642" s="30" t="s">
        <v>592</v>
      </c>
      <c r="B3642" s="30">
        <v>1</v>
      </c>
      <c r="C3642" s="30" t="s">
        <v>593</v>
      </c>
      <c r="D3642" s="30" t="s">
        <v>68</v>
      </c>
      <c r="E3642" s="30">
        <v>68</v>
      </c>
      <c r="F3642" s="30">
        <v>8.2084710899999998E-4</v>
      </c>
      <c r="G3642" s="30">
        <v>9.381109732E-4</v>
      </c>
      <c r="H3642" s="30">
        <v>1.0553748671999999E-3</v>
      </c>
      <c r="I3642" s="30">
        <v>1.3485345426000001E-3</v>
      </c>
      <c r="J3642" s="30">
        <v>1.6573294138E-3</v>
      </c>
      <c r="K3642" s="30">
        <v>1.8762219761999999E-3</v>
      </c>
      <c r="L3642" s="30">
        <v>2.1322480802000001E-3</v>
      </c>
      <c r="M3642" s="30">
        <v>2.3589582554000002E-3</v>
      </c>
      <c r="N3642" s="30">
        <v>2.5706449394E-3</v>
      </c>
      <c r="O3642" s="30">
        <v>2.8794398106E-3</v>
      </c>
      <c r="P3642" s="30">
        <v>3.2175506404E-3</v>
      </c>
      <c r="Q3642" s="30">
        <v>2.5334011973999998E-3</v>
      </c>
      <c r="R3642" s="30">
        <v>1.850696816E-3</v>
      </c>
      <c r="S3642" s="30">
        <v>2.3636645693999999E-3</v>
      </c>
      <c r="T3642" s="30">
        <v>2.8087385655999999E-3</v>
      </c>
      <c r="U3642" s="30">
        <v>2.8042982762000001E-3</v>
      </c>
      <c r="V3642" s="30">
        <v>2.8200819653999998E-3</v>
      </c>
      <c r="W3642" s="30">
        <v>4.4094469960000004E-3</v>
      </c>
      <c r="X3642" s="30">
        <v>5.9778081522000003E-3</v>
      </c>
      <c r="Y3642" s="30">
        <v>6.5745544336000003E-3</v>
      </c>
      <c r="Z3642" s="30">
        <v>7.3257130804000002E-3</v>
      </c>
      <c r="AA3642" s="30">
        <v>3.049695942E-3</v>
      </c>
      <c r="AB3642" s="30">
        <v>4.4870828499999999E-3</v>
      </c>
      <c r="AC3642" s="30">
        <v>6.7211428090000001E-3</v>
      </c>
      <c r="AD3642" s="30">
        <v>5.2036510275999997E-3</v>
      </c>
      <c r="AE3642" s="30">
        <v>3.5689843648E-3</v>
      </c>
      <c r="AF3642" s="30">
        <v>1.9867389415999998E-3</v>
      </c>
      <c r="AG3642" s="30">
        <v>2.6039554389999998E-3</v>
      </c>
      <c r="AH3642" s="30">
        <v>2.8331967368E-3</v>
      </c>
      <c r="AI3642" s="30">
        <v>3.2818175588E-3</v>
      </c>
      <c r="AJ3642" s="30">
        <v>3.7290592368E-3</v>
      </c>
      <c r="AK3642" s="30">
        <v>0</v>
      </c>
      <c r="AL3642" s="30">
        <v>0</v>
      </c>
    </row>
    <row r="3643" spans="1:38" x14ac:dyDescent="0.25">
      <c r="A3643" s="30" t="s">
        <v>592</v>
      </c>
      <c r="B3643" s="30">
        <v>1</v>
      </c>
      <c r="C3643" s="30" t="s">
        <v>593</v>
      </c>
      <c r="D3643" s="30" t="s">
        <v>62</v>
      </c>
      <c r="E3643" s="30">
        <v>68</v>
      </c>
      <c r="F3643" s="30">
        <v>1.2537117472E-3</v>
      </c>
      <c r="G3643" s="30">
        <v>1.4328134126E-3</v>
      </c>
      <c r="H3643" s="30">
        <v>1.6119151078000001E-3</v>
      </c>
      <c r="I3643" s="30">
        <v>2.0596692862E-3</v>
      </c>
      <c r="J3643" s="30">
        <v>2.5313036945999999E-3</v>
      </c>
      <c r="K3643" s="30">
        <v>2.8656268550000001E-3</v>
      </c>
      <c r="L3643" s="30">
        <v>3.2566654946E-3</v>
      </c>
      <c r="M3643" s="30">
        <v>3.6029287401999999E-3</v>
      </c>
      <c r="N3643" s="30">
        <v>3.9262460752000003E-3</v>
      </c>
      <c r="O3643" s="30">
        <v>4.3978804836000002E-3</v>
      </c>
      <c r="P3643" s="30">
        <v>4.9142903456E-3</v>
      </c>
      <c r="Q3643" s="30">
        <v>6.0627516218000003E-3</v>
      </c>
      <c r="R3643" s="30">
        <v>7.2637419242000002E-3</v>
      </c>
      <c r="S3643" s="30">
        <v>9.2086973023999992E-3</v>
      </c>
      <c r="T3643" s="30">
        <v>1.0877222874199999E-2</v>
      </c>
      <c r="U3643" s="30">
        <v>9.9648441413999998E-3</v>
      </c>
      <c r="V3643" s="30">
        <v>9.1107600494000004E-3</v>
      </c>
      <c r="W3643" s="30">
        <v>7.6736972461999998E-3</v>
      </c>
      <c r="X3643" s="30">
        <v>5.9328318465999997E-3</v>
      </c>
      <c r="Y3643" s="30">
        <v>8.4227703697999992E-3</v>
      </c>
      <c r="Z3643" s="30">
        <v>1.09599501774E-2</v>
      </c>
      <c r="AA3643" s="30">
        <v>3.8467184278000001E-3</v>
      </c>
      <c r="AB3643" s="30">
        <v>2.42854116302E-2</v>
      </c>
      <c r="AC3643" s="30">
        <v>1.0277668509E-2</v>
      </c>
      <c r="AD3643" s="30">
        <v>7.3322042355999997E-3</v>
      </c>
      <c r="AE3643" s="30">
        <v>4.1874850037999997E-3</v>
      </c>
      <c r="AF3643" s="30">
        <v>9.9297229639999998E-4</v>
      </c>
      <c r="AG3643" s="30">
        <v>1.0409657626000001E-3</v>
      </c>
      <c r="AH3643" s="30">
        <v>9.3561325640000004E-4</v>
      </c>
      <c r="AI3643" s="30">
        <v>9.1595348120000004E-4</v>
      </c>
      <c r="AJ3643" s="30">
        <v>8.9465929519999998E-4</v>
      </c>
      <c r="AK3643" s="30">
        <v>0</v>
      </c>
      <c r="AL3643" s="30">
        <v>0</v>
      </c>
    </row>
    <row r="3644" spans="1:38" x14ac:dyDescent="0.25">
      <c r="A3644" s="30" t="s">
        <v>592</v>
      </c>
      <c r="B3644" s="30">
        <v>1</v>
      </c>
      <c r="C3644" s="30" t="s">
        <v>593</v>
      </c>
      <c r="D3644" s="30" t="s">
        <v>70</v>
      </c>
      <c r="E3644" s="30">
        <v>68</v>
      </c>
      <c r="F3644" s="30">
        <v>3.4854381874000001E-2</v>
      </c>
      <c r="G3644" s="30">
        <v>3.9833579301600003E-2</v>
      </c>
      <c r="H3644" s="30">
        <v>4.4812776699400002E-2</v>
      </c>
      <c r="I3644" s="30">
        <v>5.7260770238600003E-2</v>
      </c>
      <c r="J3644" s="30">
        <v>7.0372656760200006E-2</v>
      </c>
      <c r="K3644" s="30">
        <v>7.9667158603200006E-2</v>
      </c>
      <c r="L3644" s="30">
        <v>9.0538406279400005E-2</v>
      </c>
      <c r="M3644" s="30">
        <v>0.1001648546136</v>
      </c>
      <c r="N3644" s="30">
        <v>0.109153384748</v>
      </c>
      <c r="O3644" s="30">
        <v>0.1222652712696</v>
      </c>
      <c r="P3644" s="30">
        <v>0.13662195716299999</v>
      </c>
      <c r="Q3644" s="30">
        <v>0.1185818564544</v>
      </c>
      <c r="R3644" s="30">
        <v>0.10085571072540001</v>
      </c>
      <c r="S3644" s="30">
        <v>0.11615464859999999</v>
      </c>
      <c r="T3644" s="30">
        <v>0.12591093237539999</v>
      </c>
      <c r="U3644" s="30">
        <v>0.1191983185648</v>
      </c>
      <c r="V3644" s="30">
        <v>0.1132466001338</v>
      </c>
      <c r="W3644" s="30">
        <v>9.8084085824799994E-2</v>
      </c>
      <c r="X3644" s="30">
        <v>7.9242253693999995E-2</v>
      </c>
      <c r="Y3644" s="30">
        <v>8.7769909037800006E-2</v>
      </c>
      <c r="Z3644" s="30">
        <v>9.83099904464E-2</v>
      </c>
      <c r="AA3644" s="30">
        <v>5.1784877973399999E-2</v>
      </c>
      <c r="AB3644" s="30">
        <v>6.1025563191799997E-2</v>
      </c>
      <c r="AC3644" s="30">
        <v>7.2386352990399999E-2</v>
      </c>
      <c r="AD3644" s="30">
        <v>7.0952340872800002E-2</v>
      </c>
      <c r="AE3644" s="30">
        <v>6.8735292005400003E-2</v>
      </c>
      <c r="AF3644" s="30">
        <v>7.0182924570600005E-2</v>
      </c>
      <c r="AG3644" s="30">
        <v>7.1284602350000004E-2</v>
      </c>
      <c r="AH3644" s="30">
        <v>6.1904517887E-2</v>
      </c>
      <c r="AI3644" s="30">
        <v>5.8370548492399997E-2</v>
      </c>
      <c r="AJ3644" s="30">
        <v>5.4712746896400002E-2</v>
      </c>
      <c r="AK3644" s="30">
        <v>0</v>
      </c>
      <c r="AL3644" s="30">
        <v>0</v>
      </c>
    </row>
    <row r="3645" spans="1:38" x14ac:dyDescent="0.25">
      <c r="A3645" s="30" t="s">
        <v>592</v>
      </c>
      <c r="B3645" s="30">
        <v>1</v>
      </c>
      <c r="C3645" s="30" t="s">
        <v>593</v>
      </c>
      <c r="D3645" s="30" t="s">
        <v>77</v>
      </c>
      <c r="E3645" s="30">
        <v>68</v>
      </c>
      <c r="F3645" s="30">
        <v>8.0327582806000008E-3</v>
      </c>
      <c r="G3645" s="30">
        <v>9.1802951607999998E-3</v>
      </c>
      <c r="H3645" s="30">
        <v>1.03278320708E-2</v>
      </c>
      <c r="I3645" s="30">
        <v>1.31966742862E-2</v>
      </c>
      <c r="J3645" s="30">
        <v>1.6218521442800001E-2</v>
      </c>
      <c r="K3645" s="30">
        <v>1.83605903216E-2</v>
      </c>
      <c r="L3645" s="30">
        <v>2.0866045883599998E-2</v>
      </c>
      <c r="M3645" s="30">
        <v>2.30846172032E-2</v>
      </c>
      <c r="N3645" s="30">
        <v>2.5156169954599999E-2</v>
      </c>
      <c r="O3645" s="30">
        <v>2.81780171112E-2</v>
      </c>
      <c r="P3645" s="30">
        <v>3.1486748480399999E-2</v>
      </c>
      <c r="Q3645" s="30">
        <v>4.1550585390799998E-2</v>
      </c>
      <c r="R3645" s="30">
        <v>5.20130547258E-2</v>
      </c>
      <c r="S3645" s="30">
        <v>5.9180982617199999E-2</v>
      </c>
      <c r="T3645" s="30">
        <v>6.3385341811400001E-2</v>
      </c>
      <c r="U3645" s="30">
        <v>5.7509661864999999E-2</v>
      </c>
      <c r="V3645" s="30">
        <v>5.1961181389000001E-2</v>
      </c>
      <c r="W3645" s="30">
        <v>5.3061070721399997E-2</v>
      </c>
      <c r="X3645" s="30">
        <v>5.2762038181199997E-2</v>
      </c>
      <c r="Y3645" s="30">
        <v>3.9818972831599998E-2</v>
      </c>
      <c r="Z3645" s="30">
        <v>2.9256064116399999E-2</v>
      </c>
      <c r="AA3645" s="30">
        <v>5.1202312439200003E-2</v>
      </c>
      <c r="AB3645" s="30">
        <v>5.9873073760199999E-2</v>
      </c>
      <c r="AC3645" s="30">
        <v>2.6638694564999999E-2</v>
      </c>
      <c r="AD3645" s="30">
        <v>2.09931245864E-2</v>
      </c>
      <c r="AE3645" s="30">
        <v>1.48949910968E-2</v>
      </c>
      <c r="AF3645" s="30">
        <v>9.0813273045999999E-3</v>
      </c>
      <c r="AG3645" s="30">
        <v>1.06271799546E-2</v>
      </c>
      <c r="AH3645" s="30">
        <v>1.05982200464E-2</v>
      </c>
      <c r="AI3645" s="30">
        <v>1.1454757483000001E-2</v>
      </c>
      <c r="AJ3645" s="30">
        <v>1.23003632366E-2</v>
      </c>
      <c r="AK3645" s="30">
        <v>0</v>
      </c>
      <c r="AL3645" s="30">
        <v>0</v>
      </c>
    </row>
    <row r="3646" spans="1:38" x14ac:dyDescent="0.25">
      <c r="A3646" s="30" t="s">
        <v>592</v>
      </c>
      <c r="B3646" s="30">
        <v>1</v>
      </c>
      <c r="C3646" s="30" t="s">
        <v>593</v>
      </c>
      <c r="D3646" s="30" t="s">
        <v>79</v>
      </c>
      <c r="E3646" s="30">
        <v>68</v>
      </c>
      <c r="F3646" s="30">
        <v>1.010515616E-4</v>
      </c>
      <c r="G3646" s="30">
        <v>1.1548748619999999E-4</v>
      </c>
      <c r="H3646" s="30">
        <v>1.299234406E-4</v>
      </c>
      <c r="I3646" s="30">
        <v>1.66013267E-4</v>
      </c>
      <c r="J3646" s="30">
        <v>2.0402790519999999E-4</v>
      </c>
      <c r="K3646" s="30">
        <v>2.3097500219999999E-4</v>
      </c>
      <c r="L3646" s="30">
        <v>2.6249344899999998E-4</v>
      </c>
      <c r="M3646" s="30">
        <v>2.9040293699999999E-4</v>
      </c>
      <c r="N3646" s="30">
        <v>3.164629178E-4</v>
      </c>
      <c r="O3646" s="30">
        <v>3.5447755600000002E-4</v>
      </c>
      <c r="P3646" s="30">
        <v>3.9610118280000001E-4</v>
      </c>
      <c r="Q3646" s="30">
        <v>5.008401964E-4</v>
      </c>
      <c r="R3646" s="30">
        <v>6.100923604E-4</v>
      </c>
      <c r="S3646" s="30">
        <v>1.5411233304E-3</v>
      </c>
      <c r="T3646" s="30">
        <v>2.5607110796E-3</v>
      </c>
      <c r="U3646" s="30">
        <v>2.5225912772000002E-3</v>
      </c>
      <c r="V3646" s="30">
        <v>2.5021473447999999E-3</v>
      </c>
      <c r="W3646" s="30">
        <v>3.4692580091999999E-3</v>
      </c>
      <c r="X3646" s="30">
        <v>4.4018252585999998E-3</v>
      </c>
      <c r="Y3646" s="30">
        <v>1.0886261095E-2</v>
      </c>
      <c r="Z3646" s="30">
        <v>1.7146710446399999E-2</v>
      </c>
      <c r="AA3646" s="30">
        <v>1.8801617448000001E-3</v>
      </c>
      <c r="AB3646" s="30">
        <v>4.2247451298399998E-2</v>
      </c>
      <c r="AC3646" s="30">
        <v>1.7729808476799998E-2</v>
      </c>
      <c r="AD3646" s="30">
        <v>1.26835179584E-2</v>
      </c>
      <c r="AE3646" s="30">
        <v>7.2946167506E-3</v>
      </c>
      <c r="AF3646" s="30">
        <v>1.827068992E-3</v>
      </c>
      <c r="AG3646" s="30">
        <v>1.9153770008E-3</v>
      </c>
      <c r="AH3646" s="30">
        <v>1.7215283583999999E-3</v>
      </c>
      <c r="AI3646" s="30">
        <v>1.6853544066E-3</v>
      </c>
      <c r="AJ3646" s="30">
        <v>1.6461730984000001E-3</v>
      </c>
      <c r="AK3646" s="30">
        <v>0</v>
      </c>
      <c r="AL3646" s="30">
        <v>0</v>
      </c>
    </row>
    <row r="3647" spans="1:38" x14ac:dyDescent="0.25">
      <c r="A3647" s="30" t="s">
        <v>592</v>
      </c>
      <c r="B3647" s="30">
        <v>1</v>
      </c>
      <c r="C3647" s="30" t="s">
        <v>593</v>
      </c>
      <c r="D3647" s="30" t="s">
        <v>81</v>
      </c>
      <c r="E3647" s="30">
        <v>68</v>
      </c>
      <c r="F3647" s="30">
        <v>4.7287966099999997E-3</v>
      </c>
      <c r="G3647" s="30">
        <v>5.4043389786000004E-3</v>
      </c>
      <c r="H3647" s="30">
        <v>6.0798813770000003E-3</v>
      </c>
      <c r="I3647" s="30">
        <v>7.7687372835999998E-3</v>
      </c>
      <c r="J3647" s="30">
        <v>9.5476655377999993E-3</v>
      </c>
      <c r="K3647" s="30">
        <v>1.0808677987E-2</v>
      </c>
      <c r="L3647" s="30">
        <v>1.228361215E-2</v>
      </c>
      <c r="M3647" s="30">
        <v>1.35896607432E-2</v>
      </c>
      <c r="N3647" s="30">
        <v>1.4809161107E-2</v>
      </c>
      <c r="O3647" s="30">
        <v>1.6588089361200001E-2</v>
      </c>
      <c r="P3647" s="30">
        <v>1.8535903185200001E-2</v>
      </c>
      <c r="Q3647" s="30">
        <v>2.2741910229999999E-2</v>
      </c>
      <c r="R3647" s="30">
        <v>2.7143161927999999E-2</v>
      </c>
      <c r="S3647" s="30">
        <v>2.9377219502999999E-2</v>
      </c>
      <c r="T3647" s="30">
        <v>2.9845373926999999E-2</v>
      </c>
      <c r="U3647" s="30">
        <v>2.8227121878999999E-2</v>
      </c>
      <c r="V3647" s="30">
        <v>2.6788622388000002E-2</v>
      </c>
      <c r="W3647" s="30">
        <v>3.2078187560599998E-2</v>
      </c>
      <c r="X3647" s="30">
        <v>3.6816089590400003E-2</v>
      </c>
      <c r="Y3647" s="30">
        <v>3.7290057189799997E-2</v>
      </c>
      <c r="Z3647" s="30">
        <v>3.88938496818E-2</v>
      </c>
      <c r="AA3647" s="30">
        <v>1.8244684741400001E-2</v>
      </c>
      <c r="AB3647" s="30">
        <v>1.3595337851799999E-2</v>
      </c>
      <c r="AC3647" s="30">
        <v>6.3335473925200003E-2</v>
      </c>
      <c r="AD3647" s="30">
        <v>4.6641155967599997E-2</v>
      </c>
      <c r="AE3647" s="30">
        <v>2.8765742604799999E-2</v>
      </c>
      <c r="AF3647" s="30">
        <v>1.0886418528399999E-2</v>
      </c>
      <c r="AG3647" s="30">
        <v>1.985575937E-2</v>
      </c>
      <c r="AH3647" s="30">
        <v>2.5829116236599999E-2</v>
      </c>
      <c r="AI3647" s="30">
        <v>3.3518342739599999E-2</v>
      </c>
      <c r="AJ3647" s="30">
        <v>4.1220284574800002E-2</v>
      </c>
      <c r="AK3647" s="30">
        <v>0</v>
      </c>
      <c r="AL3647" s="30">
        <v>0</v>
      </c>
    </row>
    <row r="3648" spans="1:38" x14ac:dyDescent="0.25">
      <c r="A3648" s="30" t="s">
        <v>592</v>
      </c>
      <c r="B3648" s="30">
        <v>1</v>
      </c>
      <c r="C3648" s="30" t="s">
        <v>593</v>
      </c>
      <c r="D3648" s="30" t="s">
        <v>83</v>
      </c>
      <c r="E3648" s="30">
        <v>68</v>
      </c>
      <c r="F3648" s="30">
        <v>1.02321706438E-2</v>
      </c>
      <c r="G3648" s="30">
        <v>1.1693909277399999E-2</v>
      </c>
      <c r="H3648" s="30">
        <v>1.31556479408E-2</v>
      </c>
      <c r="I3648" s="30">
        <v>1.6809994614200002E-2</v>
      </c>
      <c r="J3648" s="30">
        <v>2.06592397542E-2</v>
      </c>
      <c r="K3648" s="30">
        <v>2.3387818584600002E-2</v>
      </c>
      <c r="L3648" s="30">
        <v>2.65792813216E-2</v>
      </c>
      <c r="M3648" s="30">
        <v>2.9405309400199999E-2</v>
      </c>
      <c r="N3648" s="30">
        <v>3.2044064414999997E-2</v>
      </c>
      <c r="O3648" s="30">
        <v>3.5893309555000003E-2</v>
      </c>
      <c r="P3648" s="30">
        <v>4.01079893534E-2</v>
      </c>
      <c r="Q3648" s="30">
        <v>4.3125488779399999E-2</v>
      </c>
      <c r="R3648" s="30">
        <v>4.6425888724199997E-2</v>
      </c>
      <c r="S3648" s="30">
        <v>5.2260022970799999E-2</v>
      </c>
      <c r="T3648" s="30">
        <v>5.5366836543000002E-2</v>
      </c>
      <c r="U3648" s="30">
        <v>6.3220968438399999E-2</v>
      </c>
      <c r="V3648" s="30">
        <v>7.1651417821200006E-2</v>
      </c>
      <c r="W3648" s="30">
        <v>9.6915980507799995E-2</v>
      </c>
      <c r="X3648" s="30">
        <v>0.1211041296762</v>
      </c>
      <c r="Y3648" s="30">
        <v>7.6735973208400005E-2</v>
      </c>
      <c r="Z3648" s="30">
        <v>3.8649913199399998E-2</v>
      </c>
      <c r="AA3648" s="30">
        <v>3.06242244026E-2</v>
      </c>
      <c r="AB3648" s="30">
        <v>5.1995324888000002E-2</v>
      </c>
      <c r="AC3648" s="30">
        <v>4.7053223364600001E-2</v>
      </c>
      <c r="AD3648" s="30">
        <v>3.3059033164200002E-2</v>
      </c>
      <c r="AE3648" s="30">
        <v>1.8136254729599999E-2</v>
      </c>
      <c r="AF3648" s="30">
        <v>2.8796196237999999E-3</v>
      </c>
      <c r="AG3648" s="30">
        <v>3.0588800039999999E-3</v>
      </c>
      <c r="AH3648" s="30">
        <v>2.787195788E-3</v>
      </c>
      <c r="AI3648" s="30">
        <v>2.7677060515999999E-3</v>
      </c>
      <c r="AJ3648" s="30">
        <v>2.7436218406000001E-3</v>
      </c>
      <c r="AK3648" s="30">
        <v>0</v>
      </c>
      <c r="AL3648" s="30">
        <v>0</v>
      </c>
    </row>
    <row r="3649" spans="1:38" x14ac:dyDescent="0.25">
      <c r="A3649" s="30" t="s">
        <v>592</v>
      </c>
      <c r="B3649" s="30">
        <v>1</v>
      </c>
      <c r="C3649" s="30" t="s">
        <v>593</v>
      </c>
      <c r="D3649" s="30" t="s">
        <v>453</v>
      </c>
      <c r="E3649" s="30">
        <v>68</v>
      </c>
      <c r="F3649" s="30">
        <v>3.5035830199999999E-5</v>
      </c>
      <c r="G3649" s="30">
        <v>4.0040948800000002E-5</v>
      </c>
      <c r="H3649" s="30">
        <v>4.5046067399999998E-5</v>
      </c>
      <c r="I3649" s="30">
        <v>5.7558878800000001E-5</v>
      </c>
      <c r="J3649" s="30">
        <v>7.0739001600000001E-5</v>
      </c>
      <c r="K3649" s="30">
        <v>8.0081897600000005E-5</v>
      </c>
      <c r="L3649" s="30">
        <v>9.1009736400000002E-5</v>
      </c>
      <c r="M3649" s="30">
        <v>1.00686303E-4</v>
      </c>
      <c r="N3649" s="30">
        <v>1.097216332E-4</v>
      </c>
      <c r="O3649" s="30">
        <v>1.2290178579999999E-4</v>
      </c>
      <c r="P3649" s="30">
        <v>1.3733321060000001E-4</v>
      </c>
      <c r="Q3649" s="30">
        <v>1.5773598920000001E-4</v>
      </c>
      <c r="R3649" s="30">
        <v>1.7933848600000001E-4</v>
      </c>
      <c r="S3649" s="30">
        <v>1.9437181120000001E-4</v>
      </c>
      <c r="T3649" s="30">
        <v>1.9777726580000001E-4</v>
      </c>
      <c r="U3649" s="30">
        <v>1.948330854E-4</v>
      </c>
      <c r="V3649" s="30">
        <v>1.9325407280000001E-4</v>
      </c>
      <c r="W3649" s="30">
        <v>2.9513651799999998E-4</v>
      </c>
      <c r="X3649" s="30">
        <v>3.9532706820000001E-4</v>
      </c>
      <c r="Y3649" s="30">
        <v>4.0367869700000001E-4</v>
      </c>
      <c r="Z3649" s="30">
        <v>4.239800364E-4</v>
      </c>
      <c r="AA3649" s="30">
        <v>6.8513451179999995E-4</v>
      </c>
      <c r="AB3649" s="30">
        <v>9.982543463999999E-4</v>
      </c>
      <c r="AC3649" s="30">
        <v>4.1547839440000001E-4</v>
      </c>
      <c r="AD3649" s="30">
        <v>1.6965857286E-3</v>
      </c>
      <c r="AE3649" s="30">
        <v>3.0146160078000001E-3</v>
      </c>
      <c r="AF3649" s="30">
        <v>4.6217742309999999E-3</v>
      </c>
      <c r="AG3649" s="30">
        <v>4.8594552463999997E-3</v>
      </c>
      <c r="AH3649" s="30">
        <v>4.3811635180000001E-3</v>
      </c>
      <c r="AI3649" s="30">
        <v>4.3030420133999998E-3</v>
      </c>
      <c r="AJ3649" s="30">
        <v>4.2173648975999999E-3</v>
      </c>
      <c r="AK3649" s="30">
        <v>0</v>
      </c>
      <c r="AL3649" s="30">
        <v>0</v>
      </c>
    </row>
    <row r="3650" spans="1:38" x14ac:dyDescent="0.25">
      <c r="A3650" s="30" t="s">
        <v>592</v>
      </c>
      <c r="B3650" s="30">
        <v>1</v>
      </c>
      <c r="C3650" s="30" t="s">
        <v>593</v>
      </c>
      <c r="D3650" s="30" t="s">
        <v>85</v>
      </c>
      <c r="E3650" s="30">
        <v>68</v>
      </c>
      <c r="F3650" s="30">
        <v>9.9968194519999996E-4</v>
      </c>
      <c r="G3650" s="30">
        <v>1.1424936474E-3</v>
      </c>
      <c r="H3650" s="30">
        <v>1.2853053496E-3</v>
      </c>
      <c r="I3650" s="30">
        <v>1.64233462E-3</v>
      </c>
      <c r="J3650" s="30">
        <v>2.0184054646E-3</v>
      </c>
      <c r="K3650" s="30">
        <v>2.2849873246000001E-3</v>
      </c>
      <c r="L3650" s="30">
        <v>2.5967928600000001E-3</v>
      </c>
      <c r="M3650" s="30">
        <v>2.872895522E-3</v>
      </c>
      <c r="N3650" s="30">
        <v>3.1307015799999999E-3</v>
      </c>
      <c r="O3650" s="30">
        <v>3.5067724246000001E-3</v>
      </c>
      <c r="P3650" s="30">
        <v>3.9185461723999998E-3</v>
      </c>
      <c r="Q3650" s="30">
        <v>3.0505512019999999E-3</v>
      </c>
      <c r="R3650" s="30">
        <v>2.1835179372000002E-3</v>
      </c>
      <c r="S3650" s="30">
        <v>2.4378679402000001E-3</v>
      </c>
      <c r="T3650" s="30">
        <v>2.5610274066000002E-3</v>
      </c>
      <c r="U3650" s="30">
        <v>2.5006399416E-3</v>
      </c>
      <c r="V3650" s="30">
        <v>2.4574325043999999E-3</v>
      </c>
      <c r="W3650" s="30">
        <v>2.5795703671999998E-3</v>
      </c>
      <c r="X3650" s="30">
        <v>2.6380656514000001E-3</v>
      </c>
      <c r="Y3650" s="30">
        <v>3.1593863447999999E-3</v>
      </c>
      <c r="Z3650" s="30">
        <v>3.7344398354E-3</v>
      </c>
      <c r="AA3650" s="30">
        <v>2.9168663160000002E-3</v>
      </c>
      <c r="AB3650" s="30">
        <v>6.7287147505999999E-3</v>
      </c>
      <c r="AC3650" s="30">
        <v>2.4208232043999999E-3</v>
      </c>
      <c r="AD3650" s="30">
        <v>5.5255196654000003E-3</v>
      </c>
      <c r="AE3650" s="30">
        <v>8.7053016069999992E-3</v>
      </c>
      <c r="AF3650" s="30">
        <v>1.26631769254E-2</v>
      </c>
      <c r="AG3650" s="30">
        <v>1.61384929468E-2</v>
      </c>
      <c r="AH3650" s="30">
        <v>1.7212347092000001E-2</v>
      </c>
      <c r="AI3650" s="30">
        <v>1.9642311506000001E-2</v>
      </c>
      <c r="AJ3650" s="30">
        <v>2.2061821036999999E-2</v>
      </c>
      <c r="AK3650" s="30">
        <v>0</v>
      </c>
      <c r="AL3650" s="30">
        <v>0</v>
      </c>
    </row>
    <row r="3651" spans="1:38" x14ac:dyDescent="0.25">
      <c r="A3651" s="30" t="s">
        <v>592</v>
      </c>
      <c r="B3651" s="30">
        <v>1</v>
      </c>
      <c r="C3651" s="30" t="s">
        <v>593</v>
      </c>
      <c r="D3651" s="30" t="s">
        <v>87</v>
      </c>
      <c r="E3651" s="30">
        <v>68</v>
      </c>
      <c r="F3651" s="30">
        <v>3.7083279727999998E-3</v>
      </c>
      <c r="G3651" s="30">
        <v>4.2380891287999998E-3</v>
      </c>
      <c r="H3651" s="30">
        <v>4.767850255E-3</v>
      </c>
      <c r="I3651" s="30">
        <v>6.0922531152000003E-3</v>
      </c>
      <c r="J3651" s="30">
        <v>7.4872907961999998E-3</v>
      </c>
      <c r="K3651" s="30">
        <v>8.4761782575999995E-3</v>
      </c>
      <c r="L3651" s="30">
        <v>9.6328234184000008E-3</v>
      </c>
      <c r="M3651" s="30">
        <v>1.06570282902E-2</v>
      </c>
      <c r="N3651" s="30">
        <v>1.16133619336E-2</v>
      </c>
      <c r="O3651" s="30">
        <v>1.30083995848E-2</v>
      </c>
      <c r="P3651" s="30">
        <v>1.45358775548E-2</v>
      </c>
      <c r="Q3651" s="30">
        <v>1.87748071628E-2</v>
      </c>
      <c r="R3651" s="30">
        <v>2.3188427022999999E-2</v>
      </c>
      <c r="S3651" s="30">
        <v>2.0415990727999999E-2</v>
      </c>
      <c r="T3651" s="30">
        <v>1.5453379265200001E-2</v>
      </c>
      <c r="U3651" s="30">
        <v>1.8749403020399999E-2</v>
      </c>
      <c r="V3651" s="30">
        <v>2.2230975700800001E-2</v>
      </c>
      <c r="W3651" s="30">
        <v>2.32389635914E-2</v>
      </c>
      <c r="X3651" s="30">
        <v>2.36677340076E-2</v>
      </c>
      <c r="Y3651" s="30">
        <v>1.7154528327400002E-2</v>
      </c>
      <c r="Z3651" s="30">
        <v>1.17485114002E-2</v>
      </c>
      <c r="AA3651" s="30">
        <v>7.8491526432000001E-3</v>
      </c>
      <c r="AB3651" s="30">
        <v>1.4950113050800001E-2</v>
      </c>
      <c r="AC3651" s="30">
        <v>1.0992791327E-2</v>
      </c>
      <c r="AD3651" s="30">
        <v>1.8724960076999999E-2</v>
      </c>
      <c r="AE3651" s="30">
        <v>2.6593590506800002E-2</v>
      </c>
      <c r="AF3651" s="30">
        <v>3.6671790391399998E-2</v>
      </c>
      <c r="AG3651" s="30">
        <v>4.3592999940600001E-2</v>
      </c>
      <c r="AH3651" s="30">
        <v>4.4049168476800002E-2</v>
      </c>
      <c r="AI3651" s="30">
        <v>4.8143530894400002E-2</v>
      </c>
      <c r="AJ3651" s="30">
        <v>5.2196212528800003E-2</v>
      </c>
      <c r="AK3651" s="30">
        <v>0</v>
      </c>
      <c r="AL3651" s="30">
        <v>0</v>
      </c>
    </row>
    <row r="3652" spans="1:38" x14ac:dyDescent="0.25">
      <c r="A3652" s="30" t="s">
        <v>592</v>
      </c>
      <c r="B3652" s="30">
        <v>1</v>
      </c>
      <c r="C3652" s="30" t="s">
        <v>593</v>
      </c>
      <c r="D3652" s="30" t="s">
        <v>89</v>
      </c>
      <c r="E3652" s="30">
        <v>68</v>
      </c>
      <c r="F3652" s="30">
        <v>4.1057724799999997E-5</v>
      </c>
      <c r="G3652" s="30">
        <v>4.6923109800000002E-5</v>
      </c>
      <c r="H3652" s="30">
        <v>5.2788494800000001E-5</v>
      </c>
      <c r="I3652" s="30">
        <v>6.7451972200000004E-5</v>
      </c>
      <c r="J3652" s="30">
        <v>8.2897491000000006E-5</v>
      </c>
      <c r="K3652" s="30">
        <v>9.3846219600000004E-5</v>
      </c>
      <c r="L3652" s="30">
        <v>1.0665229280000001E-4</v>
      </c>
      <c r="M3652" s="30">
        <v>1.1799205699999999E-4</v>
      </c>
      <c r="N3652" s="30">
        <v>1.2858035459999999E-4</v>
      </c>
      <c r="O3652" s="30">
        <v>1.4402587339999999E-4</v>
      </c>
      <c r="P3652" s="30">
        <v>1.60937731E-4</v>
      </c>
      <c r="Q3652" s="30">
        <v>1.8556465960000001E-4</v>
      </c>
      <c r="R3652" s="30">
        <v>2.11613972E-4</v>
      </c>
      <c r="S3652" s="30">
        <v>2.33817803E-4</v>
      </c>
      <c r="T3652" s="30">
        <v>2.4295123480000001E-4</v>
      </c>
      <c r="U3652" s="30">
        <v>7.2947616679999998E-4</v>
      </c>
      <c r="V3652" s="30">
        <v>1.2286426462E-3</v>
      </c>
      <c r="W3652" s="30">
        <v>1.5453768929999999E-3</v>
      </c>
      <c r="X3652" s="30">
        <v>1.8394709771999999E-3</v>
      </c>
      <c r="Y3652" s="30">
        <v>3.2040649484E-3</v>
      </c>
      <c r="Z3652" s="30">
        <v>4.5502024683999999E-3</v>
      </c>
      <c r="AA3652" s="30">
        <v>2.729962504E-3</v>
      </c>
      <c r="AB3652" s="30">
        <v>4.4382844857999999E-3</v>
      </c>
      <c r="AC3652" s="30">
        <v>4.6682486421999996E-3</v>
      </c>
      <c r="AD3652" s="30">
        <v>3.1925459967999999E-3</v>
      </c>
      <c r="AE3652" s="30">
        <v>1.6219115177999999E-3</v>
      </c>
      <c r="AF3652" s="30">
        <v>0</v>
      </c>
      <c r="AG3652" s="30">
        <v>0</v>
      </c>
      <c r="AH3652" s="30">
        <v>0</v>
      </c>
      <c r="AI3652" s="30">
        <v>0</v>
      </c>
      <c r="AJ3652" s="30">
        <v>0</v>
      </c>
      <c r="AK3652" s="30">
        <v>0</v>
      </c>
      <c r="AL3652" s="30">
        <v>0</v>
      </c>
    </row>
    <row r="3653" spans="1:38" x14ac:dyDescent="0.25">
      <c r="A3653" s="30" t="s">
        <v>592</v>
      </c>
      <c r="B3653" s="30">
        <v>1</v>
      </c>
      <c r="C3653" s="30" t="s">
        <v>593</v>
      </c>
      <c r="D3653" s="30" t="s">
        <v>91</v>
      </c>
      <c r="E3653" s="30">
        <v>68</v>
      </c>
      <c r="F3653" s="30">
        <v>4.7176961696000002E-3</v>
      </c>
      <c r="G3653" s="30">
        <v>5.3916527610000002E-3</v>
      </c>
      <c r="H3653" s="30">
        <v>6.0656093524000003E-3</v>
      </c>
      <c r="I3653" s="30">
        <v>7.7505008159999998E-3</v>
      </c>
      <c r="J3653" s="30">
        <v>9.5252531961999998E-3</v>
      </c>
      <c r="K3653" s="30">
        <v>1.0783305492199999E-2</v>
      </c>
      <c r="L3653" s="30">
        <v>1.2254777401799999E-2</v>
      </c>
      <c r="M3653" s="30">
        <v>1.35577601412E-2</v>
      </c>
      <c r="N3653" s="30">
        <v>1.4774397827600001E-2</v>
      </c>
      <c r="O3653" s="30">
        <v>1.6549150177999999E-2</v>
      </c>
      <c r="P3653" s="30">
        <v>1.8492391698600001E-2</v>
      </c>
      <c r="Q3653" s="30">
        <v>2.2417983336000001E-2</v>
      </c>
      <c r="R3653" s="30">
        <v>2.6532154439400001E-2</v>
      </c>
      <c r="S3653" s="30">
        <v>4.8805770900600003E-2</v>
      </c>
      <c r="T3653" s="30">
        <v>7.2278360025400001E-2</v>
      </c>
      <c r="U3653" s="30">
        <v>7.1202394460799998E-2</v>
      </c>
      <c r="V3653" s="30">
        <v>7.0625346068799999E-2</v>
      </c>
      <c r="W3653" s="30">
        <v>4.0089410215600002E-2</v>
      </c>
      <c r="X3653" s="30">
        <v>6.5020655461999997E-3</v>
      </c>
      <c r="Y3653" s="30">
        <v>2.6251467583799998E-2</v>
      </c>
      <c r="Z3653" s="30">
        <v>4.5101832139999999E-2</v>
      </c>
      <c r="AA3653" s="30">
        <v>3.3656149799999998E-3</v>
      </c>
      <c r="AB3653" s="30">
        <v>3.0309525912999999E-2</v>
      </c>
      <c r="AC3653" s="30">
        <v>3.8883660674400002E-2</v>
      </c>
      <c r="AD3653" s="30">
        <v>3.5454990652600001E-2</v>
      </c>
      <c r="AE3653" s="30">
        <v>3.1520303459199997E-2</v>
      </c>
      <c r="AF3653" s="30">
        <v>2.9001410511000001E-2</v>
      </c>
      <c r="AG3653" s="30">
        <v>2.9681712535600001E-2</v>
      </c>
      <c r="AH3653" s="30">
        <v>2.59956310674E-2</v>
      </c>
      <c r="AI3653" s="30">
        <v>2.4746011545600001E-2</v>
      </c>
      <c r="AJ3653" s="30">
        <v>2.3446037890999999E-2</v>
      </c>
      <c r="AK3653" s="30">
        <v>0</v>
      </c>
      <c r="AL3653" s="30">
        <v>0</v>
      </c>
    </row>
    <row r="3654" spans="1:38" x14ac:dyDescent="0.25">
      <c r="A3654" s="30" t="s">
        <v>592</v>
      </c>
      <c r="B3654" s="30">
        <v>1</v>
      </c>
      <c r="C3654" s="30" t="s">
        <v>593</v>
      </c>
      <c r="D3654" s="30" t="s">
        <v>93</v>
      </c>
      <c r="E3654" s="30">
        <v>68</v>
      </c>
      <c r="F3654" s="30">
        <v>4.1831795802599998E-2</v>
      </c>
      <c r="G3654" s="30">
        <v>4.7807766635799998E-2</v>
      </c>
      <c r="H3654" s="30">
        <v>5.3783737439200001E-2</v>
      </c>
      <c r="I3654" s="30">
        <v>6.8723664522199995E-2</v>
      </c>
      <c r="J3654" s="30">
        <v>8.44603877004E-2</v>
      </c>
      <c r="K3654" s="30">
        <v>9.5615533241799999E-2</v>
      </c>
      <c r="L3654" s="30">
        <v>0.108663069554</v>
      </c>
      <c r="M3654" s="30">
        <v>0.120216613143</v>
      </c>
      <c r="N3654" s="30">
        <v>0.13100453528100001</v>
      </c>
      <c r="O3654" s="30">
        <v>0.1467412584592</v>
      </c>
      <c r="P3654" s="30">
        <v>0.16397197436059999</v>
      </c>
      <c r="Q3654" s="30">
        <v>0.13046794816679999</v>
      </c>
      <c r="R3654" s="30">
        <v>9.7068800063199998E-2</v>
      </c>
      <c r="S3654" s="30">
        <v>9.5043976155400001E-2</v>
      </c>
      <c r="T3654" s="30">
        <v>8.5245876274999993E-2</v>
      </c>
      <c r="U3654" s="30">
        <v>8.5728744896000006E-2</v>
      </c>
      <c r="V3654" s="30">
        <v>8.6839231436199996E-2</v>
      </c>
      <c r="W3654" s="30">
        <v>7.8869405004200005E-2</v>
      </c>
      <c r="X3654" s="30">
        <v>6.82095188642E-2</v>
      </c>
      <c r="Y3654" s="30">
        <v>7.8089362528600006E-2</v>
      </c>
      <c r="Z3654" s="30">
        <v>8.9559584811000001E-2</v>
      </c>
      <c r="AA3654" s="30">
        <v>0.2064936278856</v>
      </c>
      <c r="AB3654" s="30">
        <v>2.3145990690599999E-2</v>
      </c>
      <c r="AC3654" s="30">
        <v>6.0889899407E-2</v>
      </c>
      <c r="AD3654" s="30">
        <v>0.1003199065764</v>
      </c>
      <c r="AE3654" s="30">
        <v>0.14039659749639999</v>
      </c>
      <c r="AF3654" s="30">
        <v>0.1920054898712</v>
      </c>
      <c r="AG3654" s="30">
        <v>0.16275938411019999</v>
      </c>
      <c r="AH3654" s="30">
        <v>0.1098609929</v>
      </c>
      <c r="AI3654" s="30">
        <v>6.9989893371999998E-2</v>
      </c>
      <c r="AJ3654" s="30">
        <v>2.9662965683399999E-2</v>
      </c>
      <c r="AK3654" s="30">
        <v>0</v>
      </c>
      <c r="AL3654" s="30">
        <v>0</v>
      </c>
    </row>
    <row r="3655" spans="1:38" x14ac:dyDescent="0.25">
      <c r="A3655" s="30" t="s">
        <v>592</v>
      </c>
      <c r="B3655" s="30">
        <v>1</v>
      </c>
      <c r="C3655" s="30" t="s">
        <v>593</v>
      </c>
      <c r="D3655" s="30" t="s">
        <v>454</v>
      </c>
      <c r="E3655" s="30">
        <v>68</v>
      </c>
      <c r="F3655" s="30">
        <v>0</v>
      </c>
      <c r="G3655" s="30">
        <v>0</v>
      </c>
      <c r="H3655" s="30">
        <v>0</v>
      </c>
      <c r="I3655" s="30">
        <v>0</v>
      </c>
      <c r="J3655" s="30">
        <v>0</v>
      </c>
      <c r="K3655" s="30">
        <v>0</v>
      </c>
      <c r="L3655" s="30">
        <v>0</v>
      </c>
      <c r="M3655" s="30">
        <v>0</v>
      </c>
      <c r="N3655" s="30">
        <v>0</v>
      </c>
      <c r="O3655" s="30">
        <v>0</v>
      </c>
      <c r="P3655" s="30">
        <v>0</v>
      </c>
      <c r="Q3655" s="30">
        <v>0</v>
      </c>
      <c r="R3655" s="30">
        <v>0</v>
      </c>
      <c r="S3655" s="30">
        <v>0</v>
      </c>
      <c r="T3655" s="30">
        <v>0</v>
      </c>
      <c r="U3655" s="30">
        <v>0</v>
      </c>
      <c r="V3655" s="30">
        <v>0</v>
      </c>
      <c r="W3655" s="30">
        <v>0</v>
      </c>
      <c r="X3655" s="30">
        <v>0</v>
      </c>
      <c r="Y3655" s="30">
        <v>0</v>
      </c>
      <c r="Z3655" s="30">
        <v>0</v>
      </c>
      <c r="AA3655" s="30">
        <v>0</v>
      </c>
      <c r="AB3655" s="30">
        <v>0</v>
      </c>
      <c r="AC3655" s="30">
        <v>0</v>
      </c>
      <c r="AD3655" s="30">
        <v>0</v>
      </c>
      <c r="AE3655" s="30">
        <v>0</v>
      </c>
      <c r="AF3655" s="30">
        <v>0</v>
      </c>
      <c r="AG3655" s="30">
        <v>0</v>
      </c>
      <c r="AH3655" s="30">
        <v>0</v>
      </c>
      <c r="AI3655" s="30">
        <v>0</v>
      </c>
      <c r="AJ3655" s="30">
        <v>0</v>
      </c>
      <c r="AK3655" s="30">
        <v>0</v>
      </c>
      <c r="AL3655" s="30">
        <v>0</v>
      </c>
    </row>
    <row r="3656" spans="1:38" x14ac:dyDescent="0.25">
      <c r="A3656" s="30" t="s">
        <v>592</v>
      </c>
      <c r="B3656" s="30">
        <v>1</v>
      </c>
      <c r="C3656" s="30" t="s">
        <v>593</v>
      </c>
      <c r="D3656" s="30" t="s">
        <v>95</v>
      </c>
      <c r="E3656" s="30">
        <v>68</v>
      </c>
      <c r="F3656" s="30">
        <v>3.2460844979999997E-4</v>
      </c>
      <c r="G3656" s="30">
        <v>3.7098109399999999E-4</v>
      </c>
      <c r="H3656" s="30">
        <v>4.1735370839999998E-4</v>
      </c>
      <c r="I3656" s="30">
        <v>5.3328530399999997E-4</v>
      </c>
      <c r="J3656" s="30">
        <v>6.5539992280000002E-4</v>
      </c>
      <c r="K3656" s="30">
        <v>7.4196215819999996E-4</v>
      </c>
      <c r="L3656" s="30">
        <v>8.4320908859999999E-4</v>
      </c>
      <c r="M3656" s="30">
        <v>9.3286286540000005E-4</v>
      </c>
      <c r="N3656" s="30">
        <v>1.0165755056E-3</v>
      </c>
      <c r="O3656" s="30">
        <v>1.1386901244E-3</v>
      </c>
      <c r="P3656" s="30">
        <v>1.272397867E-3</v>
      </c>
      <c r="Q3656" s="30">
        <v>1.4346660786E-3</v>
      </c>
      <c r="R3656" s="30">
        <v>1.607435691E-3</v>
      </c>
      <c r="S3656" s="30">
        <v>3.6923389616E-3</v>
      </c>
      <c r="T3656" s="30">
        <v>5.9569671347999998E-3</v>
      </c>
      <c r="U3656" s="30">
        <v>6.1841699337999998E-3</v>
      </c>
      <c r="V3656" s="30">
        <v>6.4595583195999999E-3</v>
      </c>
      <c r="W3656" s="30">
        <v>4.0252194444000003E-3</v>
      </c>
      <c r="X3656" s="30">
        <v>1.3246645638000001E-3</v>
      </c>
      <c r="Y3656" s="30">
        <v>3.5148544528000002E-3</v>
      </c>
      <c r="Z3656" s="30">
        <v>5.6242992154000001E-3</v>
      </c>
      <c r="AA3656" s="30">
        <v>1.31664653408E-2</v>
      </c>
      <c r="AB3656" s="30">
        <v>1.3419481972599999E-2</v>
      </c>
      <c r="AC3656" s="30">
        <v>5.3427863038000003E-3</v>
      </c>
      <c r="AD3656" s="30">
        <v>1.8205580317200001E-2</v>
      </c>
      <c r="AE3656" s="30">
        <v>3.1427170234399997E-2</v>
      </c>
      <c r="AF3656" s="30">
        <v>4.7615831868600002E-2</v>
      </c>
      <c r="AG3656" s="30">
        <v>4.9183347360399997E-2</v>
      </c>
      <c r="AH3656" s="30">
        <v>4.3511773722999997E-2</v>
      </c>
      <c r="AI3656" s="30">
        <v>4.1881924945400002E-2</v>
      </c>
      <c r="AJ3656" s="30">
        <v>4.0171037332600003E-2</v>
      </c>
      <c r="AK3656" s="30">
        <v>0</v>
      </c>
      <c r="AL3656" s="30">
        <v>0</v>
      </c>
    </row>
    <row r="3657" spans="1:38" x14ac:dyDescent="0.25">
      <c r="A3657" s="30" t="s">
        <v>592</v>
      </c>
      <c r="B3657" s="30">
        <v>1</v>
      </c>
      <c r="C3657" s="30" t="s">
        <v>593</v>
      </c>
      <c r="D3657" s="30" t="s">
        <v>99</v>
      </c>
      <c r="E3657" s="30">
        <v>68</v>
      </c>
      <c r="F3657" s="30">
        <v>8.2498043158000002E-3</v>
      </c>
      <c r="G3657" s="30">
        <v>9.4283477979999995E-3</v>
      </c>
      <c r="H3657" s="30">
        <v>1.06068912504E-2</v>
      </c>
      <c r="I3657" s="30">
        <v>1.3553249941E-2</v>
      </c>
      <c r="J3657" s="30">
        <v>1.6656747756600001E-2</v>
      </c>
      <c r="K3657" s="30">
        <v>1.88566955662E-2</v>
      </c>
      <c r="L3657" s="30">
        <v>2.1429848831199999E-2</v>
      </c>
      <c r="M3657" s="30">
        <v>2.3708366188399999E-2</v>
      </c>
      <c r="N3657" s="30">
        <v>2.5835892518199999E-2</v>
      </c>
      <c r="O3657" s="30">
        <v>2.89393903338E-2</v>
      </c>
      <c r="P3657" s="30">
        <v>3.2337524027399998E-2</v>
      </c>
      <c r="Q3657" s="30">
        <v>3.7609227676000001E-2</v>
      </c>
      <c r="R3657" s="30">
        <v>4.3174152566800003E-2</v>
      </c>
      <c r="S3657" s="30">
        <v>4.2470150691599998E-2</v>
      </c>
      <c r="T3657" s="30">
        <v>3.8337384775600003E-2</v>
      </c>
      <c r="U3657" s="30">
        <v>4.9377198595399997E-2</v>
      </c>
      <c r="V3657" s="30">
        <v>6.0941373483400001E-2</v>
      </c>
      <c r="W3657" s="30">
        <v>6.6381902863399997E-2</v>
      </c>
      <c r="X3657" s="30">
        <v>7.0330758466799995E-2</v>
      </c>
      <c r="Y3657" s="30">
        <v>3.5110560196399999E-2</v>
      </c>
      <c r="Z3657" s="30">
        <v>4.0667650547999996E-3</v>
      </c>
      <c r="AA3657" s="30">
        <v>1.7764074900799998E-2</v>
      </c>
      <c r="AB3657" s="30">
        <v>1.1196460112400001E-2</v>
      </c>
      <c r="AC3657" s="30">
        <v>3.80347519186E-2</v>
      </c>
      <c r="AD3657" s="30">
        <v>4.6174082061800001E-2</v>
      </c>
      <c r="AE3657" s="30">
        <v>5.4187636477399999E-2</v>
      </c>
      <c r="AF3657" s="30">
        <v>6.5975858851000005E-2</v>
      </c>
      <c r="AG3657" s="30">
        <v>7.4168018463999993E-2</v>
      </c>
      <c r="AH3657" s="30">
        <v>7.1392315195E-2</v>
      </c>
      <c r="AI3657" s="30">
        <v>7.4770354063199998E-2</v>
      </c>
      <c r="AJ3657" s="30">
        <v>7.8057949812200003E-2</v>
      </c>
      <c r="AK3657" s="30">
        <v>0</v>
      </c>
      <c r="AL3657" s="30">
        <v>0</v>
      </c>
    </row>
    <row r="3658" spans="1:38" x14ac:dyDescent="0.25">
      <c r="A3658" s="30" t="s">
        <v>592</v>
      </c>
      <c r="B3658" s="30">
        <v>1</v>
      </c>
      <c r="C3658" s="30" t="s">
        <v>593</v>
      </c>
      <c r="D3658" s="30" t="s">
        <v>455</v>
      </c>
      <c r="E3658" s="30">
        <v>68</v>
      </c>
      <c r="F3658" s="30">
        <v>0</v>
      </c>
      <c r="G3658" s="30">
        <v>0</v>
      </c>
      <c r="H3658" s="30">
        <v>0</v>
      </c>
      <c r="I3658" s="30">
        <v>0</v>
      </c>
      <c r="J3658" s="30">
        <v>0</v>
      </c>
      <c r="K3658" s="30">
        <v>0</v>
      </c>
      <c r="L3658" s="30">
        <v>0</v>
      </c>
      <c r="M3658" s="30">
        <v>0</v>
      </c>
      <c r="N3658" s="30">
        <v>0</v>
      </c>
      <c r="O3658" s="30">
        <v>0</v>
      </c>
      <c r="P3658" s="30">
        <v>0</v>
      </c>
      <c r="Q3658" s="30">
        <v>0</v>
      </c>
      <c r="R3658" s="30">
        <v>0</v>
      </c>
      <c r="S3658" s="30">
        <v>0</v>
      </c>
      <c r="T3658" s="30">
        <v>0</v>
      </c>
      <c r="U3658" s="30">
        <v>0</v>
      </c>
      <c r="V3658" s="30">
        <v>0</v>
      </c>
      <c r="W3658" s="30">
        <v>0</v>
      </c>
      <c r="X3658" s="30">
        <v>0</v>
      </c>
      <c r="Y3658" s="30">
        <v>0</v>
      </c>
      <c r="Z3658" s="30">
        <v>0</v>
      </c>
      <c r="AA3658" s="30">
        <v>0</v>
      </c>
      <c r="AB3658" s="30">
        <v>0</v>
      </c>
      <c r="AC3658" s="30">
        <v>0</v>
      </c>
      <c r="AD3658" s="30">
        <v>0</v>
      </c>
      <c r="AE3658" s="30">
        <v>0</v>
      </c>
      <c r="AF3658" s="30">
        <v>0</v>
      </c>
      <c r="AG3658" s="30">
        <v>0</v>
      </c>
      <c r="AH3658" s="30">
        <v>0</v>
      </c>
      <c r="AI3658" s="30">
        <v>0</v>
      </c>
      <c r="AJ3658" s="30">
        <v>0</v>
      </c>
      <c r="AK3658" s="30">
        <v>0</v>
      </c>
      <c r="AL3658" s="30">
        <v>0</v>
      </c>
    </row>
    <row r="3659" spans="1:38" x14ac:dyDescent="0.25">
      <c r="A3659" s="30" t="s">
        <v>592</v>
      </c>
      <c r="B3659" s="30">
        <v>1</v>
      </c>
      <c r="C3659" s="30" t="s">
        <v>593</v>
      </c>
      <c r="D3659" s="30" t="s">
        <v>97</v>
      </c>
      <c r="E3659" s="30">
        <v>68</v>
      </c>
      <c r="F3659" s="30">
        <v>5.089668352E-4</v>
      </c>
      <c r="G3659" s="30">
        <v>5.8167639159999998E-4</v>
      </c>
      <c r="H3659" s="30">
        <v>6.5438591820000003E-4</v>
      </c>
      <c r="I3659" s="30">
        <v>8.3615980920000003E-4</v>
      </c>
      <c r="J3659" s="30">
        <v>1.0276282660000001E-3</v>
      </c>
      <c r="K3659" s="30">
        <v>1.1633527534E-3</v>
      </c>
      <c r="L3659" s="30">
        <v>1.3221019426E-3</v>
      </c>
      <c r="M3659" s="30">
        <v>1.4626737278E-3</v>
      </c>
      <c r="N3659" s="30">
        <v>1.5939302118E-3</v>
      </c>
      <c r="O3659" s="30">
        <v>1.7853986984E-3</v>
      </c>
      <c r="P3659" s="30">
        <v>1.9950445592000002E-3</v>
      </c>
      <c r="Q3659" s="30">
        <v>2.2362196841999998E-3</v>
      </c>
      <c r="R3659" s="30">
        <v>2.4935563623999998E-3</v>
      </c>
      <c r="S3659" s="30">
        <v>2.7481028368E-3</v>
      </c>
      <c r="T3659" s="30">
        <v>2.8476011032000001E-3</v>
      </c>
      <c r="U3659" s="30">
        <v>3.1029256854000001E-3</v>
      </c>
      <c r="V3659" s="30">
        <v>3.3845664092000001E-3</v>
      </c>
      <c r="W3659" s="30">
        <v>3.3006812567999999E-3</v>
      </c>
      <c r="X3659" s="30">
        <v>3.1200914092E-3</v>
      </c>
      <c r="Y3659" s="30">
        <v>3.2592672431999998E-3</v>
      </c>
      <c r="Z3659" s="30">
        <v>3.4886626964000002E-3</v>
      </c>
      <c r="AA3659" s="30">
        <v>1.6339387679999999E-3</v>
      </c>
      <c r="AB3659" s="30">
        <v>3.1771051268000001E-3</v>
      </c>
      <c r="AC3659" s="30">
        <v>2.3082371058000001E-3</v>
      </c>
      <c r="AD3659" s="30">
        <v>3.1080035159999999E-3</v>
      </c>
      <c r="AE3659" s="30">
        <v>3.9099604348000003E-3</v>
      </c>
      <c r="AF3659" s="30">
        <v>5.0045803226000003E-3</v>
      </c>
      <c r="AG3659" s="30">
        <v>5.7674982580000001E-3</v>
      </c>
      <c r="AH3659" s="30">
        <v>5.6764168526000002E-3</v>
      </c>
      <c r="AI3659" s="30">
        <v>6.0651376481999997E-3</v>
      </c>
      <c r="AJ3659" s="30">
        <v>6.447511312E-3</v>
      </c>
      <c r="AK3659" s="30">
        <v>0</v>
      </c>
      <c r="AL3659" s="30">
        <v>0</v>
      </c>
    </row>
    <row r="3660" spans="1:38" x14ac:dyDescent="0.25">
      <c r="A3660" s="30" t="s">
        <v>592</v>
      </c>
      <c r="B3660" s="30">
        <v>1</v>
      </c>
      <c r="C3660" s="30" t="s">
        <v>593</v>
      </c>
      <c r="D3660" s="30" t="s">
        <v>101</v>
      </c>
      <c r="E3660" s="30">
        <v>68</v>
      </c>
      <c r="F3660" s="30">
        <v>6.6047746135999997E-3</v>
      </c>
      <c r="G3660" s="30">
        <v>7.5483138355999999E-3</v>
      </c>
      <c r="H3660" s="30">
        <v>8.4918530873999993E-3</v>
      </c>
      <c r="I3660" s="30">
        <v>1.0850701142400001E-2</v>
      </c>
      <c r="J3660" s="30">
        <v>1.33353544568E-2</v>
      </c>
      <c r="K3660" s="30">
        <v>1.5096627701000001E-2</v>
      </c>
      <c r="L3660" s="30">
        <v>1.71566883506E-2</v>
      </c>
      <c r="M3660" s="30">
        <v>1.8980864209600001E-2</v>
      </c>
      <c r="N3660" s="30">
        <v>2.06841569348E-2</v>
      </c>
      <c r="O3660" s="30">
        <v>2.3168810249199999E-2</v>
      </c>
      <c r="P3660" s="30">
        <v>2.5889348354199999E-2</v>
      </c>
      <c r="Q3660" s="30">
        <v>3.3005746055799999E-2</v>
      </c>
      <c r="R3660" s="30">
        <v>4.0423334920199998E-2</v>
      </c>
      <c r="S3660" s="30">
        <v>4.7813038255800001E-2</v>
      </c>
      <c r="T3660" s="30">
        <v>5.3164368934799998E-2</v>
      </c>
      <c r="U3660" s="30">
        <v>4.6520412506400002E-2</v>
      </c>
      <c r="V3660" s="30">
        <v>4.0112512844399997E-2</v>
      </c>
      <c r="W3660" s="30">
        <v>3.9541826215999998E-2</v>
      </c>
      <c r="X3660" s="30">
        <v>3.7840238974600003E-2</v>
      </c>
      <c r="Y3660" s="30">
        <v>4.7643937887599998E-2</v>
      </c>
      <c r="Z3660" s="30">
        <v>5.8088445451400003E-2</v>
      </c>
      <c r="AA3660" s="30">
        <v>5.2334146328599999E-2</v>
      </c>
      <c r="AB3660" s="30">
        <v>7.3458470093600001E-2</v>
      </c>
      <c r="AC3660" s="30">
        <v>5.7779280285399998E-2</v>
      </c>
      <c r="AD3660" s="30">
        <v>3.9514392663800003E-2</v>
      </c>
      <c r="AE3660" s="30">
        <v>2.00745263552E-2</v>
      </c>
      <c r="AF3660" s="30">
        <v>0</v>
      </c>
      <c r="AG3660" s="30">
        <v>2.5424701777599999E-2</v>
      </c>
      <c r="AH3660" s="30">
        <v>4.6890237092199999E-2</v>
      </c>
      <c r="AI3660" s="30">
        <v>7.0693666621599996E-2</v>
      </c>
      <c r="AJ3660" s="30">
        <v>9.4589344971399994E-2</v>
      </c>
      <c r="AK3660" s="30">
        <v>0</v>
      </c>
      <c r="AL3660" s="30">
        <v>0</v>
      </c>
    </row>
    <row r="3661" spans="1:38" x14ac:dyDescent="0.25">
      <c r="A3661" s="30" t="s">
        <v>592</v>
      </c>
      <c r="B3661" s="30">
        <v>1</v>
      </c>
      <c r="C3661" s="30" t="s">
        <v>593</v>
      </c>
      <c r="D3661" s="30" t="s">
        <v>104</v>
      </c>
      <c r="E3661" s="30">
        <v>68</v>
      </c>
      <c r="F3661" s="30">
        <v>3.5638885648E-3</v>
      </c>
      <c r="G3661" s="30">
        <v>4.0730155153999997E-3</v>
      </c>
      <c r="H3661" s="30">
        <v>4.5821424361999997E-3</v>
      </c>
      <c r="I3661" s="30">
        <v>5.8549597978000004E-3</v>
      </c>
      <c r="J3661" s="30">
        <v>7.1956607249999997E-3</v>
      </c>
      <c r="K3661" s="30">
        <v>8.1460310010000002E-3</v>
      </c>
      <c r="L3661" s="30">
        <v>9.2576248197999995E-3</v>
      </c>
      <c r="M3661" s="30">
        <v>1.0241936908399999E-2</v>
      </c>
      <c r="N3661" s="30">
        <v>1.1161021326600001E-2</v>
      </c>
      <c r="O3661" s="30">
        <v>1.2501722283599999E-2</v>
      </c>
      <c r="P3661" s="30">
        <v>1.3969704941E-2</v>
      </c>
      <c r="Q3661" s="30">
        <v>1.6334555460999999E-2</v>
      </c>
      <c r="R3661" s="30">
        <v>1.8828083900799999E-2</v>
      </c>
      <c r="S3661" s="30">
        <v>2.2902693835400001E-2</v>
      </c>
      <c r="T3661" s="30">
        <v>2.6120006254599999E-2</v>
      </c>
      <c r="U3661" s="30">
        <v>2.6841009297999999E-2</v>
      </c>
      <c r="V3661" s="30">
        <v>2.7767138614999999E-2</v>
      </c>
      <c r="W3661" s="30">
        <v>2.5081830517000001E-2</v>
      </c>
      <c r="X3661" s="30">
        <v>2.1531450530599999E-2</v>
      </c>
      <c r="Y3661" s="30">
        <v>2.93878988396E-2</v>
      </c>
      <c r="Z3661" s="30">
        <v>3.7481715562000001E-2</v>
      </c>
      <c r="AA3661" s="30">
        <v>2.4620550625200001E-2</v>
      </c>
      <c r="AB3661" s="30">
        <v>1.3033096156E-2</v>
      </c>
      <c r="AC3661" s="30">
        <v>3.4374762913199998E-2</v>
      </c>
      <c r="AD3661" s="30">
        <v>2.6869747374999999E-2</v>
      </c>
      <c r="AE3661" s="30">
        <v>1.87736758058E-2</v>
      </c>
      <c r="AF3661" s="30">
        <v>1.09989553974E-2</v>
      </c>
      <c r="AG3661" s="30">
        <v>1.1678554589000001E-2</v>
      </c>
      <c r="AH3661" s="30">
        <v>1.0636526516E-2</v>
      </c>
      <c r="AI3661" s="30">
        <v>1.0557307805200001E-2</v>
      </c>
      <c r="AJ3661" s="30">
        <v>1.04605216368E-2</v>
      </c>
      <c r="AK3661" s="30">
        <v>0</v>
      </c>
      <c r="AL3661" s="30">
        <v>0</v>
      </c>
    </row>
    <row r="3662" spans="1:38" x14ac:dyDescent="0.25">
      <c r="A3662" s="30" t="s">
        <v>592</v>
      </c>
      <c r="B3662" s="30">
        <v>1</v>
      </c>
      <c r="C3662" s="30" t="s">
        <v>593</v>
      </c>
      <c r="D3662" s="30" t="s">
        <v>103</v>
      </c>
      <c r="E3662" s="30">
        <v>68</v>
      </c>
      <c r="F3662" s="30">
        <v>1.000642578E-3</v>
      </c>
      <c r="G3662" s="30">
        <v>1.1435915092000001E-3</v>
      </c>
      <c r="H3662" s="30">
        <v>1.2865404404E-3</v>
      </c>
      <c r="I3662" s="30">
        <v>1.6439127982E-3</v>
      </c>
      <c r="J3662" s="30">
        <v>2.0203449975999999E-3</v>
      </c>
      <c r="K3662" s="30">
        <v>2.2871830184000002E-3</v>
      </c>
      <c r="L3662" s="30">
        <v>2.5992881927999999E-3</v>
      </c>
      <c r="M3662" s="30">
        <v>2.8756561344000001E-3</v>
      </c>
      <c r="N3662" s="30">
        <v>3.1337099495999999E-3</v>
      </c>
      <c r="O3662" s="30">
        <v>3.5101421489999998E-3</v>
      </c>
      <c r="P3662" s="30">
        <v>3.9223115812E-3</v>
      </c>
      <c r="Q3662" s="30">
        <v>2.7851583322E-3</v>
      </c>
      <c r="R3662" s="30">
        <v>1.6428116881999999E-3</v>
      </c>
      <c r="S3662" s="30">
        <v>1.6957935253999999E-3</v>
      </c>
      <c r="T3662" s="30">
        <v>1.6299227412E-3</v>
      </c>
      <c r="U3662" s="30">
        <v>3.2755916533999999E-3</v>
      </c>
      <c r="V3662" s="30">
        <v>4.9698680906000003E-3</v>
      </c>
      <c r="W3662" s="30">
        <v>6.8907830936000003E-3</v>
      </c>
      <c r="X3662" s="30">
        <v>8.7430865765999993E-3</v>
      </c>
      <c r="Y3662" s="30">
        <v>6.5213866145999999E-3</v>
      </c>
      <c r="Z3662" s="30">
        <v>4.6983950075999998E-3</v>
      </c>
      <c r="AA3662" s="30">
        <v>3.6684090252000002E-3</v>
      </c>
      <c r="AB3662" s="30">
        <v>8.2170128726000002E-3</v>
      </c>
      <c r="AC3662" s="30">
        <v>3.4152317117999999E-3</v>
      </c>
      <c r="AD3662" s="30">
        <v>2.3356262857999999E-3</v>
      </c>
      <c r="AE3662" s="30">
        <v>1.1865699632E-3</v>
      </c>
      <c r="AF3662" s="30">
        <v>0</v>
      </c>
      <c r="AG3662" s="30">
        <v>0</v>
      </c>
      <c r="AH3662" s="30">
        <v>0</v>
      </c>
      <c r="AI3662" s="30">
        <v>0</v>
      </c>
      <c r="AJ3662" s="30">
        <v>0</v>
      </c>
      <c r="AK3662" s="30">
        <v>0</v>
      </c>
      <c r="AL3662" s="30">
        <v>0</v>
      </c>
    </row>
    <row r="3663" spans="1:38" x14ac:dyDescent="0.25">
      <c r="A3663" s="30" t="s">
        <v>592</v>
      </c>
      <c r="B3663" s="30">
        <v>1</v>
      </c>
      <c r="C3663" s="30" t="s">
        <v>593</v>
      </c>
      <c r="D3663" s="30" t="s">
        <v>106</v>
      </c>
      <c r="E3663" s="30">
        <v>68</v>
      </c>
      <c r="F3663" s="30">
        <v>1.5156399200000001E-4</v>
      </c>
      <c r="G3663" s="30">
        <v>1.7321598659999999E-4</v>
      </c>
      <c r="H3663" s="30">
        <v>1.9486798120000001E-4</v>
      </c>
      <c r="I3663" s="30">
        <v>2.489979826E-4</v>
      </c>
      <c r="J3663" s="30">
        <v>3.0601491860000001E-4</v>
      </c>
      <c r="K3663" s="30">
        <v>3.4643197319999999E-4</v>
      </c>
      <c r="L3663" s="30">
        <v>3.9370553099999999E-4</v>
      </c>
      <c r="M3663" s="30">
        <v>4.3556603799999998E-4</v>
      </c>
      <c r="N3663" s="30">
        <v>4.7465261199999999E-4</v>
      </c>
      <c r="O3663" s="30">
        <v>5.3166951819999997E-4</v>
      </c>
      <c r="P3663" s="30">
        <v>5.9409947519999996E-4</v>
      </c>
      <c r="Q3663" s="30">
        <v>3.7841157500000003E-4</v>
      </c>
      <c r="R3663" s="30">
        <v>1.6094026399999999E-4</v>
      </c>
      <c r="S3663" s="30">
        <v>3.3742417820000002E-4</v>
      </c>
      <c r="T3663" s="30">
        <v>5.2720521000000002E-4</v>
      </c>
      <c r="U3663" s="30">
        <v>7.9737102660000004E-4</v>
      </c>
      <c r="V3663" s="30">
        <v>1.0773952195999999E-3</v>
      </c>
      <c r="W3663" s="30">
        <v>1.1192061096000001E-3</v>
      </c>
      <c r="X3663" s="30">
        <v>1.1326932022E-3</v>
      </c>
      <c r="Y3663" s="30">
        <v>9.7301973620000004E-4</v>
      </c>
      <c r="Z3663" s="30">
        <v>8.5784112699999996E-4</v>
      </c>
      <c r="AA3663" s="30">
        <v>3.2693583874000001E-3</v>
      </c>
      <c r="AB3663" s="30">
        <v>1.9126946730000001E-3</v>
      </c>
      <c r="AC3663" s="30">
        <v>8.048486512E-4</v>
      </c>
      <c r="AD3663" s="30">
        <v>2.8215594493999998E-3</v>
      </c>
      <c r="AE3663" s="30">
        <v>4.8948587788000004E-3</v>
      </c>
      <c r="AF3663" s="30">
        <v>7.4315573462000002E-3</v>
      </c>
      <c r="AG3663" s="30">
        <v>7.7907478616000003E-3</v>
      </c>
      <c r="AH3663" s="30">
        <v>7.0022734462000004E-3</v>
      </c>
      <c r="AI3663" s="30">
        <v>6.8551368104000001E-3</v>
      </c>
      <c r="AJ3663" s="30">
        <v>6.6957678109999998E-3</v>
      </c>
      <c r="AK3663" s="30">
        <v>0</v>
      </c>
      <c r="AL3663" s="30">
        <v>0</v>
      </c>
    </row>
    <row r="3664" spans="1:38" x14ac:dyDescent="0.25">
      <c r="A3664" s="30" t="s">
        <v>594</v>
      </c>
      <c r="B3664" s="30">
        <v>1</v>
      </c>
      <c r="C3664" s="30" t="s">
        <v>595</v>
      </c>
      <c r="D3664" s="30" t="s">
        <v>7</v>
      </c>
      <c r="E3664" s="30">
        <v>69</v>
      </c>
      <c r="F3664" s="30">
        <v>0</v>
      </c>
      <c r="G3664" s="30">
        <v>0</v>
      </c>
      <c r="H3664" s="30">
        <v>0</v>
      </c>
      <c r="I3664" s="30">
        <v>0</v>
      </c>
      <c r="J3664" s="30">
        <v>0</v>
      </c>
      <c r="K3664" s="30">
        <v>0</v>
      </c>
      <c r="L3664" s="30">
        <v>0</v>
      </c>
      <c r="M3664" s="30">
        <v>0</v>
      </c>
      <c r="N3664" s="30">
        <v>0</v>
      </c>
      <c r="O3664" s="30">
        <v>0</v>
      </c>
      <c r="P3664" s="30">
        <v>0</v>
      </c>
      <c r="Q3664" s="30">
        <v>0</v>
      </c>
      <c r="R3664" s="30">
        <v>0</v>
      </c>
      <c r="S3664" s="30">
        <v>0</v>
      </c>
      <c r="T3664" s="30">
        <v>0</v>
      </c>
      <c r="U3664" s="30">
        <v>0</v>
      </c>
      <c r="V3664" s="30">
        <v>0</v>
      </c>
      <c r="W3664" s="30">
        <v>0</v>
      </c>
      <c r="X3664" s="30">
        <v>0</v>
      </c>
      <c r="Y3664" s="30">
        <v>0</v>
      </c>
      <c r="Z3664" s="30">
        <v>0</v>
      </c>
      <c r="AA3664" s="30">
        <v>0</v>
      </c>
      <c r="AB3664" s="30">
        <v>0</v>
      </c>
      <c r="AC3664" s="30">
        <v>0</v>
      </c>
      <c r="AD3664" s="30">
        <v>0</v>
      </c>
      <c r="AE3664" s="30">
        <v>0</v>
      </c>
      <c r="AF3664" s="30">
        <v>0</v>
      </c>
      <c r="AG3664" s="30">
        <v>0</v>
      </c>
      <c r="AH3664" s="30">
        <v>0</v>
      </c>
      <c r="AI3664" s="30">
        <v>0</v>
      </c>
      <c r="AJ3664" s="30">
        <v>0</v>
      </c>
      <c r="AK3664" s="30">
        <v>0</v>
      </c>
      <c r="AL3664" s="30">
        <v>0</v>
      </c>
    </row>
    <row r="3665" spans="1:38" x14ac:dyDescent="0.25">
      <c r="A3665" s="30" t="s">
        <v>594</v>
      </c>
      <c r="B3665" s="30">
        <v>1</v>
      </c>
      <c r="C3665" s="30" t="s">
        <v>595</v>
      </c>
      <c r="D3665" s="30" t="s">
        <v>4</v>
      </c>
      <c r="E3665" s="30">
        <v>69</v>
      </c>
      <c r="F3665" s="30">
        <v>0</v>
      </c>
      <c r="G3665" s="30">
        <v>0</v>
      </c>
      <c r="H3665" s="30">
        <v>0</v>
      </c>
      <c r="I3665" s="30">
        <v>0</v>
      </c>
      <c r="J3665" s="30">
        <v>0</v>
      </c>
      <c r="K3665" s="30">
        <v>0</v>
      </c>
      <c r="L3665" s="30">
        <v>0</v>
      </c>
      <c r="M3665" s="30">
        <v>0</v>
      </c>
      <c r="N3665" s="30">
        <v>0</v>
      </c>
      <c r="O3665" s="30">
        <v>0</v>
      </c>
      <c r="P3665" s="30">
        <v>0</v>
      </c>
      <c r="Q3665" s="30">
        <v>0</v>
      </c>
      <c r="R3665" s="30">
        <v>0</v>
      </c>
      <c r="S3665" s="30">
        <v>0</v>
      </c>
      <c r="T3665" s="30">
        <v>0</v>
      </c>
      <c r="U3665" s="30">
        <v>0</v>
      </c>
      <c r="V3665" s="30">
        <v>0</v>
      </c>
      <c r="W3665" s="30">
        <v>0</v>
      </c>
      <c r="X3665" s="30">
        <v>0</v>
      </c>
      <c r="Y3665" s="30">
        <v>0</v>
      </c>
      <c r="Z3665" s="30">
        <v>0</v>
      </c>
      <c r="AA3665" s="30">
        <v>0</v>
      </c>
      <c r="AB3665" s="30">
        <v>0</v>
      </c>
      <c r="AC3665" s="30">
        <v>0</v>
      </c>
      <c r="AD3665" s="30">
        <v>0</v>
      </c>
      <c r="AE3665" s="30">
        <v>0</v>
      </c>
      <c r="AF3665" s="30">
        <v>0</v>
      </c>
      <c r="AG3665" s="30">
        <v>0</v>
      </c>
      <c r="AH3665" s="30">
        <v>0</v>
      </c>
      <c r="AI3665" s="30">
        <v>0</v>
      </c>
      <c r="AJ3665" s="30">
        <v>0</v>
      </c>
      <c r="AK3665" s="30">
        <v>0</v>
      </c>
      <c r="AL3665" s="30">
        <v>0</v>
      </c>
    </row>
    <row r="3666" spans="1:38" x14ac:dyDescent="0.25">
      <c r="A3666" s="30" t="s">
        <v>594</v>
      </c>
      <c r="B3666" s="30">
        <v>1</v>
      </c>
      <c r="C3666" s="30" t="s">
        <v>595</v>
      </c>
      <c r="D3666" s="30" t="s">
        <v>11</v>
      </c>
      <c r="E3666" s="30">
        <v>69</v>
      </c>
      <c r="F3666" s="30">
        <v>0</v>
      </c>
      <c r="G3666" s="30">
        <v>0</v>
      </c>
      <c r="H3666" s="30">
        <v>0</v>
      </c>
      <c r="I3666" s="30">
        <v>0</v>
      </c>
      <c r="J3666" s="30">
        <v>0</v>
      </c>
      <c r="K3666" s="30">
        <v>0</v>
      </c>
      <c r="L3666" s="30">
        <v>0</v>
      </c>
      <c r="M3666" s="30">
        <v>0</v>
      </c>
      <c r="N3666" s="30">
        <v>0</v>
      </c>
      <c r="O3666" s="30">
        <v>0</v>
      </c>
      <c r="P3666" s="30">
        <v>0</v>
      </c>
      <c r="Q3666" s="30">
        <v>0</v>
      </c>
      <c r="R3666" s="30">
        <v>0</v>
      </c>
      <c r="S3666" s="30">
        <v>0</v>
      </c>
      <c r="T3666" s="30">
        <v>0</v>
      </c>
      <c r="U3666" s="30">
        <v>0</v>
      </c>
      <c r="V3666" s="30">
        <v>0</v>
      </c>
      <c r="W3666" s="30">
        <v>0</v>
      </c>
      <c r="X3666" s="30">
        <v>0</v>
      </c>
      <c r="Y3666" s="30">
        <v>0</v>
      </c>
      <c r="Z3666" s="30">
        <v>0</v>
      </c>
      <c r="AA3666" s="30">
        <v>0</v>
      </c>
      <c r="AB3666" s="30">
        <v>0</v>
      </c>
      <c r="AC3666" s="30">
        <v>0</v>
      </c>
      <c r="AD3666" s="30">
        <v>0</v>
      </c>
      <c r="AE3666" s="30">
        <v>0</v>
      </c>
      <c r="AF3666" s="30">
        <v>0</v>
      </c>
      <c r="AG3666" s="30">
        <v>0</v>
      </c>
      <c r="AH3666" s="30">
        <v>0</v>
      </c>
      <c r="AI3666" s="30">
        <v>0</v>
      </c>
      <c r="AJ3666" s="30">
        <v>0</v>
      </c>
      <c r="AK3666" s="30">
        <v>0</v>
      </c>
      <c r="AL3666" s="30">
        <v>0</v>
      </c>
    </row>
    <row r="3667" spans="1:38" x14ac:dyDescent="0.25">
      <c r="A3667" s="30" t="s">
        <v>594</v>
      </c>
      <c r="B3667" s="30">
        <v>1</v>
      </c>
      <c r="C3667" s="30" t="s">
        <v>595</v>
      </c>
      <c r="D3667" s="30" t="s">
        <v>450</v>
      </c>
      <c r="E3667" s="30">
        <v>69</v>
      </c>
      <c r="F3667" s="30">
        <v>0</v>
      </c>
      <c r="G3667" s="30">
        <v>0</v>
      </c>
      <c r="H3667" s="30">
        <v>0</v>
      </c>
      <c r="I3667" s="30">
        <v>0</v>
      </c>
      <c r="J3667" s="30">
        <v>0</v>
      </c>
      <c r="K3667" s="30">
        <v>0</v>
      </c>
      <c r="L3667" s="30">
        <v>0</v>
      </c>
      <c r="M3667" s="30">
        <v>0</v>
      </c>
      <c r="N3667" s="30">
        <v>0</v>
      </c>
      <c r="O3667" s="30">
        <v>0</v>
      </c>
      <c r="P3667" s="30">
        <v>0</v>
      </c>
      <c r="Q3667" s="30">
        <v>0</v>
      </c>
      <c r="R3667" s="30">
        <v>0</v>
      </c>
      <c r="S3667" s="30">
        <v>0</v>
      </c>
      <c r="T3667" s="30">
        <v>0</v>
      </c>
      <c r="U3667" s="30">
        <v>0</v>
      </c>
      <c r="V3667" s="30">
        <v>0</v>
      </c>
      <c r="W3667" s="30">
        <v>0</v>
      </c>
      <c r="X3667" s="30">
        <v>0</v>
      </c>
      <c r="Y3667" s="30">
        <v>0</v>
      </c>
      <c r="Z3667" s="30">
        <v>0</v>
      </c>
      <c r="AA3667" s="30">
        <v>0</v>
      </c>
      <c r="AB3667" s="30">
        <v>0</v>
      </c>
      <c r="AC3667" s="30">
        <v>0</v>
      </c>
      <c r="AD3667" s="30">
        <v>0</v>
      </c>
      <c r="AE3667" s="30">
        <v>0</v>
      </c>
      <c r="AF3667" s="30">
        <v>0</v>
      </c>
      <c r="AG3667" s="30">
        <v>0</v>
      </c>
      <c r="AH3667" s="30">
        <v>0</v>
      </c>
      <c r="AI3667" s="30">
        <v>0</v>
      </c>
      <c r="AJ3667" s="30">
        <v>0</v>
      </c>
      <c r="AK3667" s="30">
        <v>0</v>
      </c>
      <c r="AL3667" s="30">
        <v>0</v>
      </c>
    </row>
    <row r="3668" spans="1:38" x14ac:dyDescent="0.25">
      <c r="A3668" s="30" t="s">
        <v>594</v>
      </c>
      <c r="B3668" s="30">
        <v>1</v>
      </c>
      <c r="C3668" s="30" t="s">
        <v>595</v>
      </c>
      <c r="D3668" s="30" t="s">
        <v>9</v>
      </c>
      <c r="E3668" s="30">
        <v>69</v>
      </c>
      <c r="F3668" s="30">
        <v>0</v>
      </c>
      <c r="G3668" s="30">
        <v>0</v>
      </c>
      <c r="H3668" s="30">
        <v>0</v>
      </c>
      <c r="I3668" s="30">
        <v>0</v>
      </c>
      <c r="J3668" s="30">
        <v>0</v>
      </c>
      <c r="K3668" s="30">
        <v>0</v>
      </c>
      <c r="L3668" s="30">
        <v>0</v>
      </c>
      <c r="M3668" s="30">
        <v>0</v>
      </c>
      <c r="N3668" s="30">
        <v>0</v>
      </c>
      <c r="O3668" s="30">
        <v>0</v>
      </c>
      <c r="P3668" s="30">
        <v>0</v>
      </c>
      <c r="Q3668" s="30">
        <v>0</v>
      </c>
      <c r="R3668" s="30">
        <v>0</v>
      </c>
      <c r="S3668" s="30">
        <v>0</v>
      </c>
      <c r="T3668" s="30">
        <v>0</v>
      </c>
      <c r="U3668" s="30">
        <v>0</v>
      </c>
      <c r="V3668" s="30">
        <v>0</v>
      </c>
      <c r="W3668" s="30">
        <v>0</v>
      </c>
      <c r="X3668" s="30">
        <v>0</v>
      </c>
      <c r="Y3668" s="30">
        <v>0</v>
      </c>
      <c r="Z3668" s="30">
        <v>0</v>
      </c>
      <c r="AA3668" s="30">
        <v>0</v>
      </c>
      <c r="AB3668" s="30">
        <v>0</v>
      </c>
      <c r="AC3668" s="30">
        <v>0</v>
      </c>
      <c r="AD3668" s="30">
        <v>0</v>
      </c>
      <c r="AE3668" s="30">
        <v>0</v>
      </c>
      <c r="AF3668" s="30">
        <v>0</v>
      </c>
      <c r="AG3668" s="30">
        <v>0</v>
      </c>
      <c r="AH3668" s="30">
        <v>0</v>
      </c>
      <c r="AI3668" s="30">
        <v>0</v>
      </c>
      <c r="AJ3668" s="30">
        <v>0</v>
      </c>
      <c r="AK3668" s="30">
        <v>0</v>
      </c>
      <c r="AL3668" s="30">
        <v>0</v>
      </c>
    </row>
    <row r="3669" spans="1:38" x14ac:dyDescent="0.25">
      <c r="A3669" s="30" t="s">
        <v>594</v>
      </c>
      <c r="B3669" s="30">
        <v>1</v>
      </c>
      <c r="C3669" s="30" t="s">
        <v>595</v>
      </c>
      <c r="D3669" s="30" t="s">
        <v>13</v>
      </c>
      <c r="E3669" s="30">
        <v>69</v>
      </c>
      <c r="F3669" s="30">
        <v>0</v>
      </c>
      <c r="G3669" s="30">
        <v>0</v>
      </c>
      <c r="H3669" s="30">
        <v>0</v>
      </c>
      <c r="I3669" s="30">
        <v>0</v>
      </c>
      <c r="J3669" s="30">
        <v>0</v>
      </c>
      <c r="K3669" s="30">
        <v>0</v>
      </c>
      <c r="L3669" s="30">
        <v>0</v>
      </c>
      <c r="M3669" s="30">
        <v>0</v>
      </c>
      <c r="N3669" s="30">
        <v>0</v>
      </c>
      <c r="O3669" s="30">
        <v>0</v>
      </c>
      <c r="P3669" s="30">
        <v>0</v>
      </c>
      <c r="Q3669" s="30">
        <v>0</v>
      </c>
      <c r="R3669" s="30">
        <v>0</v>
      </c>
      <c r="S3669" s="30">
        <v>0</v>
      </c>
      <c r="T3669" s="30">
        <v>0</v>
      </c>
      <c r="U3669" s="30">
        <v>0</v>
      </c>
      <c r="V3669" s="30">
        <v>0</v>
      </c>
      <c r="W3669" s="30">
        <v>0</v>
      </c>
      <c r="X3669" s="30">
        <v>0</v>
      </c>
      <c r="Y3669" s="30">
        <v>0</v>
      </c>
      <c r="Z3669" s="30">
        <v>0</v>
      </c>
      <c r="AA3669" s="30">
        <v>0</v>
      </c>
      <c r="AB3669" s="30">
        <v>0</v>
      </c>
      <c r="AC3669" s="30">
        <v>0</v>
      </c>
      <c r="AD3669" s="30">
        <v>0</v>
      </c>
      <c r="AE3669" s="30">
        <v>0</v>
      </c>
      <c r="AF3669" s="30">
        <v>0</v>
      </c>
      <c r="AG3669" s="30">
        <v>0</v>
      </c>
      <c r="AH3669" s="30">
        <v>0</v>
      </c>
      <c r="AI3669" s="30">
        <v>0</v>
      </c>
      <c r="AJ3669" s="30">
        <v>0</v>
      </c>
      <c r="AK3669" s="30">
        <v>0</v>
      </c>
      <c r="AL3669" s="30">
        <v>0</v>
      </c>
    </row>
    <row r="3670" spans="1:38" x14ac:dyDescent="0.25">
      <c r="A3670" s="30" t="s">
        <v>594</v>
      </c>
      <c r="B3670" s="30">
        <v>1</v>
      </c>
      <c r="C3670" s="30" t="s">
        <v>595</v>
      </c>
      <c r="D3670" s="30" t="s">
        <v>15</v>
      </c>
      <c r="E3670" s="30">
        <v>69</v>
      </c>
      <c r="F3670" s="30">
        <v>0</v>
      </c>
      <c r="G3670" s="30">
        <v>0</v>
      </c>
      <c r="H3670" s="30">
        <v>0</v>
      </c>
      <c r="I3670" s="30">
        <v>0</v>
      </c>
      <c r="J3670" s="30">
        <v>0</v>
      </c>
      <c r="K3670" s="30">
        <v>0</v>
      </c>
      <c r="L3670" s="30">
        <v>0</v>
      </c>
      <c r="M3670" s="30">
        <v>0</v>
      </c>
      <c r="N3670" s="30">
        <v>0</v>
      </c>
      <c r="O3670" s="30">
        <v>0</v>
      </c>
      <c r="P3670" s="30">
        <v>0</v>
      </c>
      <c r="Q3670" s="30">
        <v>0</v>
      </c>
      <c r="R3670" s="30">
        <v>0</v>
      </c>
      <c r="S3670" s="30">
        <v>0</v>
      </c>
      <c r="T3670" s="30">
        <v>0</v>
      </c>
      <c r="U3670" s="30">
        <v>0</v>
      </c>
      <c r="V3670" s="30">
        <v>0</v>
      </c>
      <c r="W3670" s="30">
        <v>0</v>
      </c>
      <c r="X3670" s="30">
        <v>0</v>
      </c>
      <c r="Y3670" s="30">
        <v>0</v>
      </c>
      <c r="Z3670" s="30">
        <v>0</v>
      </c>
      <c r="AA3670" s="30">
        <v>0</v>
      </c>
      <c r="AB3670" s="30">
        <v>0</v>
      </c>
      <c r="AC3670" s="30">
        <v>0</v>
      </c>
      <c r="AD3670" s="30">
        <v>0</v>
      </c>
      <c r="AE3670" s="30">
        <v>0</v>
      </c>
      <c r="AF3670" s="30">
        <v>0</v>
      </c>
      <c r="AG3670" s="30">
        <v>0</v>
      </c>
      <c r="AH3670" s="30">
        <v>0</v>
      </c>
      <c r="AI3670" s="30">
        <v>0</v>
      </c>
      <c r="AJ3670" s="30">
        <v>0</v>
      </c>
      <c r="AK3670" s="30">
        <v>0</v>
      </c>
      <c r="AL3670" s="30">
        <v>0</v>
      </c>
    </row>
    <row r="3671" spans="1:38" x14ac:dyDescent="0.25">
      <c r="A3671" s="30" t="s">
        <v>594</v>
      </c>
      <c r="B3671" s="30">
        <v>1</v>
      </c>
      <c r="C3671" s="30" t="s">
        <v>595</v>
      </c>
      <c r="D3671" s="30" t="s">
        <v>18</v>
      </c>
      <c r="E3671" s="30">
        <v>69</v>
      </c>
      <c r="F3671" s="30">
        <v>0</v>
      </c>
      <c r="G3671" s="30">
        <v>0</v>
      </c>
      <c r="H3671" s="30">
        <v>0</v>
      </c>
      <c r="I3671" s="30">
        <v>0</v>
      </c>
      <c r="J3671" s="30">
        <v>0</v>
      </c>
      <c r="K3671" s="30">
        <v>0</v>
      </c>
      <c r="L3671" s="30">
        <v>0</v>
      </c>
      <c r="M3671" s="30">
        <v>0</v>
      </c>
      <c r="N3671" s="30">
        <v>0</v>
      </c>
      <c r="O3671" s="30">
        <v>0</v>
      </c>
      <c r="P3671" s="30">
        <v>0</v>
      </c>
      <c r="Q3671" s="30">
        <v>0</v>
      </c>
      <c r="R3671" s="30">
        <v>0</v>
      </c>
      <c r="S3671" s="30">
        <v>0</v>
      </c>
      <c r="T3671" s="30">
        <v>0</v>
      </c>
      <c r="U3671" s="30">
        <v>0</v>
      </c>
      <c r="V3671" s="30">
        <v>0</v>
      </c>
      <c r="W3671" s="30">
        <v>0</v>
      </c>
      <c r="X3671" s="30">
        <v>0</v>
      </c>
      <c r="Y3671" s="30">
        <v>0</v>
      </c>
      <c r="Z3671" s="30">
        <v>0</v>
      </c>
      <c r="AA3671" s="30">
        <v>0</v>
      </c>
      <c r="AB3671" s="30">
        <v>0</v>
      </c>
      <c r="AC3671" s="30">
        <v>0</v>
      </c>
      <c r="AD3671" s="30">
        <v>0</v>
      </c>
      <c r="AE3671" s="30">
        <v>0</v>
      </c>
      <c r="AF3671" s="30">
        <v>0</v>
      </c>
      <c r="AG3671" s="30">
        <v>0</v>
      </c>
      <c r="AH3671" s="30">
        <v>0</v>
      </c>
      <c r="AI3671" s="30">
        <v>0</v>
      </c>
      <c r="AJ3671" s="30">
        <v>0</v>
      </c>
      <c r="AK3671" s="30">
        <v>0</v>
      </c>
      <c r="AL3671" s="30">
        <v>0</v>
      </c>
    </row>
    <row r="3672" spans="1:38" x14ac:dyDescent="0.25">
      <c r="A3672" s="30" t="s">
        <v>594</v>
      </c>
      <c r="B3672" s="30">
        <v>1</v>
      </c>
      <c r="C3672" s="30" t="s">
        <v>595</v>
      </c>
      <c r="D3672" s="30" t="s">
        <v>363</v>
      </c>
      <c r="E3672" s="30">
        <v>69</v>
      </c>
      <c r="F3672" s="30">
        <v>0</v>
      </c>
      <c r="G3672" s="30">
        <v>0</v>
      </c>
      <c r="H3672" s="30">
        <v>0</v>
      </c>
      <c r="I3672" s="30">
        <v>0</v>
      </c>
      <c r="J3672" s="30">
        <v>0</v>
      </c>
      <c r="K3672" s="30">
        <v>0</v>
      </c>
      <c r="L3672" s="30">
        <v>0</v>
      </c>
      <c r="M3672" s="30">
        <v>0</v>
      </c>
      <c r="N3672" s="30">
        <v>0</v>
      </c>
      <c r="O3672" s="30">
        <v>0</v>
      </c>
      <c r="P3672" s="30">
        <v>0</v>
      </c>
      <c r="Q3672" s="30">
        <v>0</v>
      </c>
      <c r="R3672" s="30">
        <v>0</v>
      </c>
      <c r="S3672" s="30">
        <v>0</v>
      </c>
      <c r="T3672" s="30">
        <v>0</v>
      </c>
      <c r="U3672" s="30">
        <v>0</v>
      </c>
      <c r="V3672" s="30">
        <v>0</v>
      </c>
      <c r="W3672" s="30">
        <v>0</v>
      </c>
      <c r="X3672" s="30">
        <v>0</v>
      </c>
      <c r="Y3672" s="30">
        <v>0</v>
      </c>
      <c r="Z3672" s="30">
        <v>0</v>
      </c>
      <c r="AA3672" s="30">
        <v>0</v>
      </c>
      <c r="AB3672" s="30">
        <v>0</v>
      </c>
      <c r="AC3672" s="30">
        <v>0</v>
      </c>
      <c r="AD3672" s="30">
        <v>0</v>
      </c>
      <c r="AE3672" s="30">
        <v>0</v>
      </c>
      <c r="AF3672" s="30">
        <v>0</v>
      </c>
      <c r="AG3672" s="30">
        <v>0</v>
      </c>
      <c r="AH3672" s="30">
        <v>0</v>
      </c>
      <c r="AI3672" s="30">
        <v>0</v>
      </c>
      <c r="AJ3672" s="30">
        <v>0</v>
      </c>
      <c r="AK3672" s="30">
        <v>0</v>
      </c>
      <c r="AL3672" s="30">
        <v>0</v>
      </c>
    </row>
    <row r="3673" spans="1:38" x14ac:dyDescent="0.25">
      <c r="A3673" s="30" t="s">
        <v>594</v>
      </c>
      <c r="B3673" s="30">
        <v>1</v>
      </c>
      <c r="C3673" s="30" t="s">
        <v>595</v>
      </c>
      <c r="D3673" s="30" t="s">
        <v>20</v>
      </c>
      <c r="E3673" s="30">
        <v>69</v>
      </c>
      <c r="F3673" s="30">
        <v>0</v>
      </c>
      <c r="G3673" s="30">
        <v>0</v>
      </c>
      <c r="H3673" s="30">
        <v>0</v>
      </c>
      <c r="I3673" s="30">
        <v>0</v>
      </c>
      <c r="J3673" s="30">
        <v>0</v>
      </c>
      <c r="K3673" s="30">
        <v>0</v>
      </c>
      <c r="L3673" s="30">
        <v>0</v>
      </c>
      <c r="M3673" s="30">
        <v>0</v>
      </c>
      <c r="N3673" s="30">
        <v>0</v>
      </c>
      <c r="O3673" s="30">
        <v>0</v>
      </c>
      <c r="P3673" s="30">
        <v>0</v>
      </c>
      <c r="Q3673" s="30">
        <v>0</v>
      </c>
      <c r="R3673" s="30">
        <v>0</v>
      </c>
      <c r="S3673" s="30">
        <v>0</v>
      </c>
      <c r="T3673" s="30">
        <v>0</v>
      </c>
      <c r="U3673" s="30">
        <v>0</v>
      </c>
      <c r="V3673" s="30">
        <v>0</v>
      </c>
      <c r="W3673" s="30">
        <v>0</v>
      </c>
      <c r="X3673" s="30">
        <v>0</v>
      </c>
      <c r="Y3673" s="30">
        <v>0</v>
      </c>
      <c r="Z3673" s="30">
        <v>0</v>
      </c>
      <c r="AA3673" s="30">
        <v>0</v>
      </c>
      <c r="AB3673" s="30">
        <v>0</v>
      </c>
      <c r="AC3673" s="30">
        <v>0</v>
      </c>
      <c r="AD3673" s="30">
        <v>0</v>
      </c>
      <c r="AE3673" s="30">
        <v>0</v>
      </c>
      <c r="AF3673" s="30">
        <v>0</v>
      </c>
      <c r="AG3673" s="30">
        <v>0</v>
      </c>
      <c r="AH3673" s="30">
        <v>0</v>
      </c>
      <c r="AI3673" s="30">
        <v>0</v>
      </c>
      <c r="AJ3673" s="30">
        <v>0</v>
      </c>
      <c r="AK3673" s="30">
        <v>0</v>
      </c>
      <c r="AL3673" s="30">
        <v>0</v>
      </c>
    </row>
    <row r="3674" spans="1:38" x14ac:dyDescent="0.25">
      <c r="A3674" s="30" t="s">
        <v>594</v>
      </c>
      <c r="B3674" s="30">
        <v>1</v>
      </c>
      <c r="C3674" s="30" t="s">
        <v>595</v>
      </c>
      <c r="D3674" s="30" t="s">
        <v>22</v>
      </c>
      <c r="E3674" s="30">
        <v>69</v>
      </c>
      <c r="F3674" s="30">
        <v>0</v>
      </c>
      <c r="G3674" s="30">
        <v>0</v>
      </c>
      <c r="H3674" s="30">
        <v>0</v>
      </c>
      <c r="I3674" s="30">
        <v>0</v>
      </c>
      <c r="J3674" s="30">
        <v>0</v>
      </c>
      <c r="K3674" s="30">
        <v>0</v>
      </c>
      <c r="L3674" s="30">
        <v>0</v>
      </c>
      <c r="M3674" s="30">
        <v>0</v>
      </c>
      <c r="N3674" s="30">
        <v>0</v>
      </c>
      <c r="O3674" s="30">
        <v>0</v>
      </c>
      <c r="P3674" s="30">
        <v>0</v>
      </c>
      <c r="Q3674" s="30">
        <v>0</v>
      </c>
      <c r="R3674" s="30">
        <v>0</v>
      </c>
      <c r="S3674" s="30">
        <v>0</v>
      </c>
      <c r="T3674" s="30">
        <v>0</v>
      </c>
      <c r="U3674" s="30">
        <v>0</v>
      </c>
      <c r="V3674" s="30">
        <v>0</v>
      </c>
      <c r="W3674" s="30">
        <v>0</v>
      </c>
      <c r="X3674" s="30">
        <v>0</v>
      </c>
      <c r="Y3674" s="30">
        <v>0</v>
      </c>
      <c r="Z3674" s="30">
        <v>0</v>
      </c>
      <c r="AA3674" s="30">
        <v>0</v>
      </c>
      <c r="AB3674" s="30">
        <v>0</v>
      </c>
      <c r="AC3674" s="30">
        <v>0</v>
      </c>
      <c r="AD3674" s="30">
        <v>0</v>
      </c>
      <c r="AE3674" s="30">
        <v>0</v>
      </c>
      <c r="AF3674" s="30">
        <v>0</v>
      </c>
      <c r="AG3674" s="30">
        <v>0</v>
      </c>
      <c r="AH3674" s="30">
        <v>0</v>
      </c>
      <c r="AI3674" s="30">
        <v>0</v>
      </c>
      <c r="AJ3674" s="30">
        <v>0</v>
      </c>
      <c r="AK3674" s="30">
        <v>0</v>
      </c>
      <c r="AL3674" s="30">
        <v>0</v>
      </c>
    </row>
    <row r="3675" spans="1:38" x14ac:dyDescent="0.25">
      <c r="A3675" s="30" t="s">
        <v>594</v>
      </c>
      <c r="B3675" s="30">
        <v>1</v>
      </c>
      <c r="C3675" s="30" t="s">
        <v>595</v>
      </c>
      <c r="D3675" s="30" t="s">
        <v>24</v>
      </c>
      <c r="E3675" s="30">
        <v>69</v>
      </c>
      <c r="F3675" s="30">
        <v>0.40619322579779998</v>
      </c>
      <c r="G3675" s="30">
        <v>0.37764290322100003</v>
      </c>
      <c r="H3675" s="30">
        <v>0.4055443548464</v>
      </c>
      <c r="I3675" s="30">
        <v>0.42176612901880001</v>
      </c>
      <c r="J3675" s="30">
        <v>0.45420967742320001</v>
      </c>
      <c r="K3675" s="30">
        <v>0.47043145162540001</v>
      </c>
      <c r="L3675" s="30">
        <v>0.467187096779</v>
      </c>
      <c r="M3675" s="30">
        <v>0.47367580644200002</v>
      </c>
      <c r="N3675" s="30">
        <v>0.48016451613479999</v>
      </c>
      <c r="O3675" s="30">
        <v>0.47692016128839998</v>
      </c>
      <c r="P3675" s="30">
        <v>0.57197755101979997</v>
      </c>
      <c r="Q3675" s="30">
        <v>0.51929540815840003</v>
      </c>
      <c r="R3675" s="30">
        <v>0.4834088709812</v>
      </c>
      <c r="S3675" s="30">
        <v>0.47367580644200002</v>
      </c>
      <c r="T3675" s="30">
        <v>0.50936370966300004</v>
      </c>
      <c r="U3675" s="30">
        <v>0.51585241935579995</v>
      </c>
      <c r="V3675" s="30">
        <v>0.50287499999999996</v>
      </c>
      <c r="W3675" s="30">
        <v>0.62089668368319995</v>
      </c>
      <c r="X3675" s="30">
        <v>0.60208163266339998</v>
      </c>
      <c r="Y3675" s="30">
        <v>0.59831862243559997</v>
      </c>
      <c r="Z3675" s="30">
        <v>0.62842270407919998</v>
      </c>
      <c r="AA3675" s="30">
        <v>0.62842270407919998</v>
      </c>
      <c r="AB3675" s="30">
        <v>0.58326658164360001</v>
      </c>
      <c r="AC3675" s="30">
        <v>0.59079260203960005</v>
      </c>
      <c r="AD3675" s="30">
        <v>0.56821454082180001</v>
      </c>
      <c r="AE3675" s="30">
        <v>0.5268214285842</v>
      </c>
      <c r="AF3675" s="30">
        <v>0.41527741935579998</v>
      </c>
      <c r="AG3675" s="30">
        <v>0.35363467742319998</v>
      </c>
      <c r="AH3675" s="30">
        <v>0.3439016129138</v>
      </c>
      <c r="AI3675" s="30">
        <v>0</v>
      </c>
      <c r="AJ3675" s="30">
        <v>0</v>
      </c>
      <c r="AK3675" s="30">
        <v>0</v>
      </c>
      <c r="AL3675" s="30">
        <v>0</v>
      </c>
    </row>
    <row r="3676" spans="1:38" x14ac:dyDescent="0.25">
      <c r="A3676" s="30" t="s">
        <v>594</v>
      </c>
      <c r="B3676" s="30">
        <v>1</v>
      </c>
      <c r="C3676" s="30" t="s">
        <v>595</v>
      </c>
      <c r="D3676" s="30" t="s">
        <v>451</v>
      </c>
      <c r="E3676" s="30">
        <v>69</v>
      </c>
      <c r="F3676" s="30">
        <v>0</v>
      </c>
      <c r="G3676" s="30">
        <v>0</v>
      </c>
      <c r="H3676" s="30">
        <v>0</v>
      </c>
      <c r="I3676" s="30">
        <v>0</v>
      </c>
      <c r="J3676" s="30">
        <v>0</v>
      </c>
      <c r="K3676" s="30">
        <v>0</v>
      </c>
      <c r="L3676" s="30">
        <v>0</v>
      </c>
      <c r="M3676" s="30">
        <v>0</v>
      </c>
      <c r="N3676" s="30">
        <v>0</v>
      </c>
      <c r="O3676" s="30">
        <v>0</v>
      </c>
      <c r="P3676" s="30">
        <v>0</v>
      </c>
      <c r="Q3676" s="30">
        <v>0</v>
      </c>
      <c r="R3676" s="30">
        <v>0</v>
      </c>
      <c r="S3676" s="30">
        <v>0</v>
      </c>
      <c r="T3676" s="30">
        <v>0</v>
      </c>
      <c r="U3676" s="30">
        <v>0</v>
      </c>
      <c r="V3676" s="30">
        <v>0</v>
      </c>
      <c r="W3676" s="30">
        <v>0</v>
      </c>
      <c r="X3676" s="30">
        <v>0</v>
      </c>
      <c r="Y3676" s="30">
        <v>0</v>
      </c>
      <c r="Z3676" s="30">
        <v>0</v>
      </c>
      <c r="AA3676" s="30">
        <v>0</v>
      </c>
      <c r="AB3676" s="30">
        <v>0</v>
      </c>
      <c r="AC3676" s="30">
        <v>0</v>
      </c>
      <c r="AD3676" s="30">
        <v>0</v>
      </c>
      <c r="AE3676" s="30">
        <v>0</v>
      </c>
      <c r="AF3676" s="30">
        <v>0</v>
      </c>
      <c r="AG3676" s="30">
        <v>0</v>
      </c>
      <c r="AH3676" s="30">
        <v>0</v>
      </c>
      <c r="AI3676" s="30">
        <v>0</v>
      </c>
      <c r="AJ3676" s="30">
        <v>0</v>
      </c>
      <c r="AK3676" s="30">
        <v>0</v>
      </c>
      <c r="AL3676" s="30">
        <v>0</v>
      </c>
    </row>
    <row r="3677" spans="1:38" x14ac:dyDescent="0.25">
      <c r="A3677" s="30" t="s">
        <v>594</v>
      </c>
      <c r="B3677" s="30">
        <v>1</v>
      </c>
      <c r="C3677" s="30" t="s">
        <v>595</v>
      </c>
      <c r="D3677" s="30" t="s">
        <v>26</v>
      </c>
      <c r="E3677" s="30">
        <v>69</v>
      </c>
      <c r="F3677" s="30">
        <v>0</v>
      </c>
      <c r="G3677" s="30">
        <v>0</v>
      </c>
      <c r="H3677" s="30">
        <v>0</v>
      </c>
      <c r="I3677" s="30">
        <v>0</v>
      </c>
      <c r="J3677" s="30">
        <v>0</v>
      </c>
      <c r="K3677" s="30">
        <v>0</v>
      </c>
      <c r="L3677" s="30">
        <v>0</v>
      </c>
      <c r="M3677" s="30">
        <v>0</v>
      </c>
      <c r="N3677" s="30">
        <v>0</v>
      </c>
      <c r="O3677" s="30">
        <v>0</v>
      </c>
      <c r="P3677" s="30">
        <v>0</v>
      </c>
      <c r="Q3677" s="30">
        <v>0</v>
      </c>
      <c r="R3677" s="30">
        <v>0</v>
      </c>
      <c r="S3677" s="30">
        <v>0</v>
      </c>
      <c r="T3677" s="30">
        <v>0</v>
      </c>
      <c r="U3677" s="30">
        <v>0</v>
      </c>
      <c r="V3677" s="30">
        <v>0</v>
      </c>
      <c r="W3677" s="30">
        <v>0</v>
      </c>
      <c r="X3677" s="30">
        <v>0</v>
      </c>
      <c r="Y3677" s="30">
        <v>0</v>
      </c>
      <c r="Z3677" s="30">
        <v>0</v>
      </c>
      <c r="AA3677" s="30">
        <v>0</v>
      </c>
      <c r="AB3677" s="30">
        <v>0</v>
      </c>
      <c r="AC3677" s="30">
        <v>0</v>
      </c>
      <c r="AD3677" s="30">
        <v>0</v>
      </c>
      <c r="AE3677" s="30">
        <v>0</v>
      </c>
      <c r="AF3677" s="30">
        <v>0</v>
      </c>
      <c r="AG3677" s="30">
        <v>0</v>
      </c>
      <c r="AH3677" s="30">
        <v>0</v>
      </c>
      <c r="AI3677" s="30">
        <v>0</v>
      </c>
      <c r="AJ3677" s="30">
        <v>0</v>
      </c>
      <c r="AK3677" s="30">
        <v>0</v>
      </c>
      <c r="AL3677" s="30">
        <v>0</v>
      </c>
    </row>
    <row r="3678" spans="1:38" x14ac:dyDescent="0.25">
      <c r="A3678" s="30" t="s">
        <v>594</v>
      </c>
      <c r="B3678" s="30">
        <v>1</v>
      </c>
      <c r="C3678" s="30" t="s">
        <v>595</v>
      </c>
      <c r="D3678" s="30" t="s">
        <v>35</v>
      </c>
      <c r="E3678" s="30">
        <v>69</v>
      </c>
      <c r="F3678" s="30">
        <v>0</v>
      </c>
      <c r="G3678" s="30">
        <v>0</v>
      </c>
      <c r="H3678" s="30">
        <v>0</v>
      </c>
      <c r="I3678" s="30">
        <v>0</v>
      </c>
      <c r="J3678" s="30">
        <v>0</v>
      </c>
      <c r="K3678" s="30">
        <v>0</v>
      </c>
      <c r="L3678" s="30">
        <v>0</v>
      </c>
      <c r="M3678" s="30">
        <v>0</v>
      </c>
      <c r="N3678" s="30">
        <v>0</v>
      </c>
      <c r="O3678" s="30">
        <v>0</v>
      </c>
      <c r="P3678" s="30">
        <v>0</v>
      </c>
      <c r="Q3678" s="30">
        <v>0</v>
      </c>
      <c r="R3678" s="30">
        <v>0</v>
      </c>
      <c r="S3678" s="30">
        <v>0</v>
      </c>
      <c r="T3678" s="30">
        <v>0</v>
      </c>
      <c r="U3678" s="30">
        <v>0</v>
      </c>
      <c r="V3678" s="30">
        <v>0</v>
      </c>
      <c r="W3678" s="30">
        <v>0</v>
      </c>
      <c r="X3678" s="30">
        <v>0</v>
      </c>
      <c r="Y3678" s="30">
        <v>0</v>
      </c>
      <c r="Z3678" s="30">
        <v>0</v>
      </c>
      <c r="AA3678" s="30">
        <v>0</v>
      </c>
      <c r="AB3678" s="30">
        <v>0</v>
      </c>
      <c r="AC3678" s="30">
        <v>0</v>
      </c>
      <c r="AD3678" s="30">
        <v>0</v>
      </c>
      <c r="AE3678" s="30">
        <v>0</v>
      </c>
      <c r="AF3678" s="30">
        <v>0</v>
      </c>
      <c r="AG3678" s="30">
        <v>0</v>
      </c>
      <c r="AH3678" s="30">
        <v>0</v>
      </c>
      <c r="AI3678" s="30">
        <v>0</v>
      </c>
      <c r="AJ3678" s="30">
        <v>0</v>
      </c>
      <c r="AK3678" s="30">
        <v>0</v>
      </c>
      <c r="AL3678" s="30">
        <v>0</v>
      </c>
    </row>
    <row r="3679" spans="1:38" x14ac:dyDescent="0.25">
      <c r="A3679" s="30" t="s">
        <v>594</v>
      </c>
      <c r="B3679" s="30">
        <v>1</v>
      </c>
      <c r="C3679" s="30" t="s">
        <v>595</v>
      </c>
      <c r="D3679" s="30" t="s">
        <v>28</v>
      </c>
      <c r="E3679" s="30">
        <v>69</v>
      </c>
      <c r="F3679" s="30">
        <v>0</v>
      </c>
      <c r="G3679" s="30">
        <v>0</v>
      </c>
      <c r="H3679" s="30">
        <v>0</v>
      </c>
      <c r="I3679" s="30">
        <v>0</v>
      </c>
      <c r="J3679" s="30">
        <v>0</v>
      </c>
      <c r="K3679" s="30">
        <v>0</v>
      </c>
      <c r="L3679" s="30">
        <v>0</v>
      </c>
      <c r="M3679" s="30">
        <v>0</v>
      </c>
      <c r="N3679" s="30">
        <v>0</v>
      </c>
      <c r="O3679" s="30">
        <v>0</v>
      </c>
      <c r="P3679" s="30">
        <v>0</v>
      </c>
      <c r="Q3679" s="30">
        <v>0</v>
      </c>
      <c r="R3679" s="30">
        <v>0</v>
      </c>
      <c r="S3679" s="30">
        <v>0</v>
      </c>
      <c r="T3679" s="30">
        <v>0</v>
      </c>
      <c r="U3679" s="30">
        <v>0</v>
      </c>
      <c r="V3679" s="30">
        <v>0</v>
      </c>
      <c r="W3679" s="30">
        <v>0</v>
      </c>
      <c r="X3679" s="30">
        <v>0</v>
      </c>
      <c r="Y3679" s="30">
        <v>0</v>
      </c>
      <c r="Z3679" s="30">
        <v>0</v>
      </c>
      <c r="AA3679" s="30">
        <v>0</v>
      </c>
      <c r="AB3679" s="30">
        <v>0</v>
      </c>
      <c r="AC3679" s="30">
        <v>0</v>
      </c>
      <c r="AD3679" s="30">
        <v>0</v>
      </c>
      <c r="AE3679" s="30">
        <v>0</v>
      </c>
      <c r="AF3679" s="30">
        <v>0</v>
      </c>
      <c r="AG3679" s="30">
        <v>0</v>
      </c>
      <c r="AH3679" s="30">
        <v>0</v>
      </c>
      <c r="AI3679" s="30">
        <v>0</v>
      </c>
      <c r="AJ3679" s="30">
        <v>0</v>
      </c>
      <c r="AK3679" s="30">
        <v>0</v>
      </c>
      <c r="AL3679" s="30">
        <v>0</v>
      </c>
    </row>
    <row r="3680" spans="1:38" x14ac:dyDescent="0.25">
      <c r="A3680" s="30" t="s">
        <v>594</v>
      </c>
      <c r="B3680" s="30">
        <v>1</v>
      </c>
      <c r="C3680" s="30" t="s">
        <v>595</v>
      </c>
      <c r="D3680" s="30" t="s">
        <v>30</v>
      </c>
      <c r="E3680" s="30">
        <v>69</v>
      </c>
      <c r="F3680" s="30">
        <v>0</v>
      </c>
      <c r="G3680" s="30">
        <v>0</v>
      </c>
      <c r="H3680" s="30">
        <v>0</v>
      </c>
      <c r="I3680" s="30">
        <v>0</v>
      </c>
      <c r="J3680" s="30">
        <v>0</v>
      </c>
      <c r="K3680" s="30">
        <v>0</v>
      </c>
      <c r="L3680" s="30">
        <v>0</v>
      </c>
      <c r="M3680" s="30">
        <v>0</v>
      </c>
      <c r="N3680" s="30">
        <v>0</v>
      </c>
      <c r="O3680" s="30">
        <v>0</v>
      </c>
      <c r="P3680" s="30">
        <v>0</v>
      </c>
      <c r="Q3680" s="30">
        <v>0</v>
      </c>
      <c r="R3680" s="30">
        <v>0</v>
      </c>
      <c r="S3680" s="30">
        <v>0</v>
      </c>
      <c r="T3680" s="30">
        <v>0</v>
      </c>
      <c r="U3680" s="30">
        <v>0</v>
      </c>
      <c r="V3680" s="30">
        <v>0</v>
      </c>
      <c r="W3680" s="30">
        <v>0</v>
      </c>
      <c r="X3680" s="30">
        <v>0</v>
      </c>
      <c r="Y3680" s="30">
        <v>0</v>
      </c>
      <c r="Z3680" s="30">
        <v>0</v>
      </c>
      <c r="AA3680" s="30">
        <v>0</v>
      </c>
      <c r="AB3680" s="30">
        <v>0</v>
      </c>
      <c r="AC3680" s="30">
        <v>0</v>
      </c>
      <c r="AD3680" s="30">
        <v>0</v>
      </c>
      <c r="AE3680" s="30">
        <v>0</v>
      </c>
      <c r="AF3680" s="30">
        <v>0</v>
      </c>
      <c r="AG3680" s="30">
        <v>0</v>
      </c>
      <c r="AH3680" s="30">
        <v>0</v>
      </c>
      <c r="AI3680" s="30">
        <v>0</v>
      </c>
      <c r="AJ3680" s="30">
        <v>0</v>
      </c>
      <c r="AK3680" s="30">
        <v>0</v>
      </c>
      <c r="AL3680" s="30">
        <v>0</v>
      </c>
    </row>
    <row r="3681" spans="1:38" x14ac:dyDescent="0.25">
      <c r="A3681" s="30" t="s">
        <v>594</v>
      </c>
      <c r="B3681" s="30">
        <v>1</v>
      </c>
      <c r="C3681" s="30" t="s">
        <v>595</v>
      </c>
      <c r="D3681" s="30" t="s">
        <v>32</v>
      </c>
      <c r="E3681" s="30">
        <v>69</v>
      </c>
      <c r="F3681" s="30">
        <v>0</v>
      </c>
      <c r="G3681" s="30">
        <v>0</v>
      </c>
      <c r="H3681" s="30">
        <v>0</v>
      </c>
      <c r="I3681" s="30">
        <v>0</v>
      </c>
      <c r="J3681" s="30">
        <v>0</v>
      </c>
      <c r="K3681" s="30">
        <v>0</v>
      </c>
      <c r="L3681" s="30">
        <v>0</v>
      </c>
      <c r="M3681" s="30">
        <v>0</v>
      </c>
      <c r="N3681" s="30">
        <v>0</v>
      </c>
      <c r="O3681" s="30">
        <v>0</v>
      </c>
      <c r="P3681" s="30">
        <v>0</v>
      </c>
      <c r="Q3681" s="30">
        <v>0</v>
      </c>
      <c r="R3681" s="30">
        <v>0</v>
      </c>
      <c r="S3681" s="30">
        <v>0</v>
      </c>
      <c r="T3681" s="30">
        <v>0</v>
      </c>
      <c r="U3681" s="30">
        <v>0</v>
      </c>
      <c r="V3681" s="30">
        <v>0</v>
      </c>
      <c r="W3681" s="30">
        <v>0</v>
      </c>
      <c r="X3681" s="30">
        <v>0</v>
      </c>
      <c r="Y3681" s="30">
        <v>0</v>
      </c>
      <c r="Z3681" s="30">
        <v>0</v>
      </c>
      <c r="AA3681" s="30">
        <v>0</v>
      </c>
      <c r="AB3681" s="30">
        <v>0</v>
      </c>
      <c r="AC3681" s="30">
        <v>0</v>
      </c>
      <c r="AD3681" s="30">
        <v>0</v>
      </c>
      <c r="AE3681" s="30">
        <v>0</v>
      </c>
      <c r="AF3681" s="30">
        <v>0</v>
      </c>
      <c r="AG3681" s="30">
        <v>0</v>
      </c>
      <c r="AH3681" s="30">
        <v>0</v>
      </c>
      <c r="AI3681" s="30">
        <v>0</v>
      </c>
      <c r="AJ3681" s="30">
        <v>0</v>
      </c>
      <c r="AK3681" s="30">
        <v>0</v>
      </c>
      <c r="AL3681" s="30">
        <v>0</v>
      </c>
    </row>
    <row r="3682" spans="1:38" x14ac:dyDescent="0.25">
      <c r="A3682" s="30" t="s">
        <v>594</v>
      </c>
      <c r="B3682" s="30">
        <v>1</v>
      </c>
      <c r="C3682" s="30" t="s">
        <v>595</v>
      </c>
      <c r="D3682" s="30" t="s">
        <v>38</v>
      </c>
      <c r="E3682" s="30">
        <v>69</v>
      </c>
      <c r="F3682" s="30">
        <v>0</v>
      </c>
      <c r="G3682" s="30">
        <v>0</v>
      </c>
      <c r="H3682" s="30">
        <v>0</v>
      </c>
      <c r="I3682" s="30">
        <v>0</v>
      </c>
      <c r="J3682" s="30">
        <v>0</v>
      </c>
      <c r="K3682" s="30">
        <v>0</v>
      </c>
      <c r="L3682" s="30">
        <v>0</v>
      </c>
      <c r="M3682" s="30">
        <v>0</v>
      </c>
      <c r="N3682" s="30">
        <v>0</v>
      </c>
      <c r="O3682" s="30">
        <v>0</v>
      </c>
      <c r="P3682" s="30">
        <v>0</v>
      </c>
      <c r="Q3682" s="30">
        <v>0</v>
      </c>
      <c r="R3682" s="30">
        <v>0</v>
      </c>
      <c r="S3682" s="30">
        <v>0</v>
      </c>
      <c r="T3682" s="30">
        <v>0</v>
      </c>
      <c r="U3682" s="30">
        <v>0</v>
      </c>
      <c r="V3682" s="30">
        <v>0</v>
      </c>
      <c r="W3682" s="30">
        <v>0</v>
      </c>
      <c r="X3682" s="30">
        <v>0</v>
      </c>
      <c r="Y3682" s="30">
        <v>0</v>
      </c>
      <c r="Z3682" s="30">
        <v>0</v>
      </c>
      <c r="AA3682" s="30">
        <v>0</v>
      </c>
      <c r="AB3682" s="30">
        <v>0</v>
      </c>
      <c r="AC3682" s="30">
        <v>0</v>
      </c>
      <c r="AD3682" s="30">
        <v>0</v>
      </c>
      <c r="AE3682" s="30">
        <v>0</v>
      </c>
      <c r="AF3682" s="30">
        <v>0</v>
      </c>
      <c r="AG3682" s="30">
        <v>0</v>
      </c>
      <c r="AH3682" s="30">
        <v>0</v>
      </c>
      <c r="AI3682" s="30">
        <v>0</v>
      </c>
      <c r="AJ3682" s="30">
        <v>0</v>
      </c>
      <c r="AK3682" s="30">
        <v>0</v>
      </c>
      <c r="AL3682" s="30">
        <v>0</v>
      </c>
    </row>
    <row r="3683" spans="1:38" x14ac:dyDescent="0.25">
      <c r="A3683" s="30" t="s">
        <v>594</v>
      </c>
      <c r="B3683" s="30">
        <v>1</v>
      </c>
      <c r="C3683" s="30" t="s">
        <v>595</v>
      </c>
      <c r="D3683" s="30" t="s">
        <v>40</v>
      </c>
      <c r="E3683" s="30">
        <v>69</v>
      </c>
      <c r="F3683" s="30">
        <v>0</v>
      </c>
      <c r="G3683" s="30">
        <v>0</v>
      </c>
      <c r="H3683" s="30">
        <v>0</v>
      </c>
      <c r="I3683" s="30">
        <v>0</v>
      </c>
      <c r="J3683" s="30">
        <v>0</v>
      </c>
      <c r="K3683" s="30">
        <v>0</v>
      </c>
      <c r="L3683" s="30">
        <v>0</v>
      </c>
      <c r="M3683" s="30">
        <v>0</v>
      </c>
      <c r="N3683" s="30">
        <v>0</v>
      </c>
      <c r="O3683" s="30">
        <v>0</v>
      </c>
      <c r="P3683" s="30">
        <v>0</v>
      </c>
      <c r="Q3683" s="30">
        <v>0</v>
      </c>
      <c r="R3683" s="30">
        <v>0</v>
      </c>
      <c r="S3683" s="30">
        <v>0</v>
      </c>
      <c r="T3683" s="30">
        <v>0</v>
      </c>
      <c r="U3683" s="30">
        <v>0</v>
      </c>
      <c r="V3683" s="30">
        <v>0</v>
      </c>
      <c r="W3683" s="30">
        <v>0</v>
      </c>
      <c r="X3683" s="30">
        <v>0</v>
      </c>
      <c r="Y3683" s="30">
        <v>0</v>
      </c>
      <c r="Z3683" s="30">
        <v>0</v>
      </c>
      <c r="AA3683" s="30">
        <v>0</v>
      </c>
      <c r="AB3683" s="30">
        <v>0</v>
      </c>
      <c r="AC3683" s="30">
        <v>0</v>
      </c>
      <c r="AD3683" s="30">
        <v>0</v>
      </c>
      <c r="AE3683" s="30">
        <v>0</v>
      </c>
      <c r="AF3683" s="30">
        <v>0</v>
      </c>
      <c r="AG3683" s="30">
        <v>0</v>
      </c>
      <c r="AH3683" s="30">
        <v>0</v>
      </c>
      <c r="AI3683" s="30">
        <v>0</v>
      </c>
      <c r="AJ3683" s="30">
        <v>0</v>
      </c>
      <c r="AK3683" s="30">
        <v>0</v>
      </c>
      <c r="AL3683" s="30">
        <v>0</v>
      </c>
    </row>
    <row r="3684" spans="1:38" x14ac:dyDescent="0.25">
      <c r="A3684" s="30" t="s">
        <v>594</v>
      </c>
      <c r="B3684" s="30">
        <v>1</v>
      </c>
      <c r="C3684" s="30" t="s">
        <v>595</v>
      </c>
      <c r="D3684" s="30" t="s">
        <v>42</v>
      </c>
      <c r="E3684" s="30">
        <v>69</v>
      </c>
      <c r="F3684" s="30">
        <v>0</v>
      </c>
      <c r="G3684" s="30">
        <v>0</v>
      </c>
      <c r="H3684" s="30">
        <v>0</v>
      </c>
      <c r="I3684" s="30">
        <v>0</v>
      </c>
      <c r="J3684" s="30">
        <v>0</v>
      </c>
      <c r="K3684" s="30">
        <v>0</v>
      </c>
      <c r="L3684" s="30">
        <v>0</v>
      </c>
      <c r="M3684" s="30">
        <v>0</v>
      </c>
      <c r="N3684" s="30">
        <v>0</v>
      </c>
      <c r="O3684" s="30">
        <v>0</v>
      </c>
      <c r="P3684" s="30">
        <v>0</v>
      </c>
      <c r="Q3684" s="30">
        <v>0</v>
      </c>
      <c r="R3684" s="30">
        <v>0</v>
      </c>
      <c r="S3684" s="30">
        <v>0</v>
      </c>
      <c r="T3684" s="30">
        <v>0</v>
      </c>
      <c r="U3684" s="30">
        <v>0</v>
      </c>
      <c r="V3684" s="30">
        <v>0</v>
      </c>
      <c r="W3684" s="30">
        <v>0</v>
      </c>
      <c r="X3684" s="30">
        <v>0</v>
      </c>
      <c r="Y3684" s="30">
        <v>0</v>
      </c>
      <c r="Z3684" s="30">
        <v>0</v>
      </c>
      <c r="AA3684" s="30">
        <v>0</v>
      </c>
      <c r="AB3684" s="30">
        <v>0</v>
      </c>
      <c r="AC3684" s="30">
        <v>0</v>
      </c>
      <c r="AD3684" s="30">
        <v>0</v>
      </c>
      <c r="AE3684" s="30">
        <v>0</v>
      </c>
      <c r="AF3684" s="30">
        <v>0</v>
      </c>
      <c r="AG3684" s="30">
        <v>0</v>
      </c>
      <c r="AH3684" s="30">
        <v>0</v>
      </c>
      <c r="AI3684" s="30">
        <v>0</v>
      </c>
      <c r="AJ3684" s="30">
        <v>0</v>
      </c>
      <c r="AK3684" s="30">
        <v>0</v>
      </c>
      <c r="AL3684" s="30">
        <v>0</v>
      </c>
    </row>
    <row r="3685" spans="1:38" x14ac:dyDescent="0.25">
      <c r="A3685" s="30" t="s">
        <v>594</v>
      </c>
      <c r="B3685" s="30">
        <v>1</v>
      </c>
      <c r="C3685" s="30" t="s">
        <v>595</v>
      </c>
      <c r="D3685" s="30" t="s">
        <v>48</v>
      </c>
      <c r="E3685" s="30">
        <v>69</v>
      </c>
      <c r="F3685" s="30">
        <v>0</v>
      </c>
      <c r="G3685" s="30">
        <v>0</v>
      </c>
      <c r="H3685" s="30">
        <v>0</v>
      </c>
      <c r="I3685" s="30">
        <v>0</v>
      </c>
      <c r="J3685" s="30">
        <v>0</v>
      </c>
      <c r="K3685" s="30">
        <v>0</v>
      </c>
      <c r="L3685" s="30">
        <v>0</v>
      </c>
      <c r="M3685" s="30">
        <v>0</v>
      </c>
      <c r="N3685" s="30">
        <v>0</v>
      </c>
      <c r="O3685" s="30">
        <v>0</v>
      </c>
      <c r="P3685" s="30">
        <v>0</v>
      </c>
      <c r="Q3685" s="30">
        <v>0</v>
      </c>
      <c r="R3685" s="30">
        <v>0</v>
      </c>
      <c r="S3685" s="30">
        <v>0</v>
      </c>
      <c r="T3685" s="30">
        <v>0</v>
      </c>
      <c r="U3685" s="30">
        <v>0</v>
      </c>
      <c r="V3685" s="30">
        <v>0</v>
      </c>
      <c r="W3685" s="30">
        <v>0</v>
      </c>
      <c r="X3685" s="30">
        <v>0</v>
      </c>
      <c r="Y3685" s="30">
        <v>0</v>
      </c>
      <c r="Z3685" s="30">
        <v>0</v>
      </c>
      <c r="AA3685" s="30">
        <v>0</v>
      </c>
      <c r="AB3685" s="30">
        <v>0</v>
      </c>
      <c r="AC3685" s="30">
        <v>0</v>
      </c>
      <c r="AD3685" s="30">
        <v>0</v>
      </c>
      <c r="AE3685" s="30">
        <v>0</v>
      </c>
      <c r="AF3685" s="30">
        <v>0</v>
      </c>
      <c r="AG3685" s="30">
        <v>0</v>
      </c>
      <c r="AH3685" s="30">
        <v>0</v>
      </c>
      <c r="AI3685" s="30">
        <v>0</v>
      </c>
      <c r="AJ3685" s="30">
        <v>0</v>
      </c>
      <c r="AK3685" s="30">
        <v>0</v>
      </c>
      <c r="AL3685" s="30">
        <v>0</v>
      </c>
    </row>
    <row r="3686" spans="1:38" x14ac:dyDescent="0.25">
      <c r="A3686" s="30" t="s">
        <v>594</v>
      </c>
      <c r="B3686" s="30">
        <v>1</v>
      </c>
      <c r="C3686" s="30" t="s">
        <v>595</v>
      </c>
      <c r="D3686" s="30" t="s">
        <v>46</v>
      </c>
      <c r="E3686" s="30">
        <v>69</v>
      </c>
      <c r="F3686" s="30">
        <v>0</v>
      </c>
      <c r="G3686" s="30">
        <v>0</v>
      </c>
      <c r="H3686" s="30">
        <v>0</v>
      </c>
      <c r="I3686" s="30">
        <v>0</v>
      </c>
      <c r="J3686" s="30">
        <v>0</v>
      </c>
      <c r="K3686" s="30">
        <v>0</v>
      </c>
      <c r="L3686" s="30">
        <v>0</v>
      </c>
      <c r="M3686" s="30">
        <v>0</v>
      </c>
      <c r="N3686" s="30">
        <v>0</v>
      </c>
      <c r="O3686" s="30">
        <v>0</v>
      </c>
      <c r="P3686" s="30">
        <v>0</v>
      </c>
      <c r="Q3686" s="30">
        <v>0</v>
      </c>
      <c r="R3686" s="30">
        <v>0</v>
      </c>
      <c r="S3686" s="30">
        <v>0</v>
      </c>
      <c r="T3686" s="30">
        <v>0</v>
      </c>
      <c r="U3686" s="30">
        <v>0</v>
      </c>
      <c r="V3686" s="30">
        <v>0</v>
      </c>
      <c r="W3686" s="30">
        <v>0</v>
      </c>
      <c r="X3686" s="30">
        <v>0</v>
      </c>
      <c r="Y3686" s="30">
        <v>0</v>
      </c>
      <c r="Z3686" s="30">
        <v>0</v>
      </c>
      <c r="AA3686" s="30">
        <v>0</v>
      </c>
      <c r="AB3686" s="30">
        <v>0</v>
      </c>
      <c r="AC3686" s="30">
        <v>0</v>
      </c>
      <c r="AD3686" s="30">
        <v>0</v>
      </c>
      <c r="AE3686" s="30">
        <v>0</v>
      </c>
      <c r="AF3686" s="30">
        <v>0</v>
      </c>
      <c r="AG3686" s="30">
        <v>0</v>
      </c>
      <c r="AH3686" s="30">
        <v>0</v>
      </c>
      <c r="AI3686" s="30">
        <v>0</v>
      </c>
      <c r="AJ3686" s="30">
        <v>0</v>
      </c>
      <c r="AK3686" s="30">
        <v>0</v>
      </c>
      <c r="AL3686" s="30">
        <v>0</v>
      </c>
    </row>
    <row r="3687" spans="1:38" x14ac:dyDescent="0.25">
      <c r="A3687" s="30" t="s">
        <v>594</v>
      </c>
      <c r="B3687" s="30">
        <v>1</v>
      </c>
      <c r="C3687" s="30" t="s">
        <v>595</v>
      </c>
      <c r="D3687" s="30" t="s">
        <v>44</v>
      </c>
      <c r="E3687" s="30">
        <v>69</v>
      </c>
      <c r="F3687" s="30">
        <v>0</v>
      </c>
      <c r="G3687" s="30">
        <v>0</v>
      </c>
      <c r="H3687" s="30">
        <v>0</v>
      </c>
      <c r="I3687" s="30">
        <v>0</v>
      </c>
      <c r="J3687" s="30">
        <v>0</v>
      </c>
      <c r="K3687" s="30">
        <v>0</v>
      </c>
      <c r="L3687" s="30">
        <v>0</v>
      </c>
      <c r="M3687" s="30">
        <v>0</v>
      </c>
      <c r="N3687" s="30">
        <v>0</v>
      </c>
      <c r="O3687" s="30">
        <v>0</v>
      </c>
      <c r="P3687" s="30">
        <v>0</v>
      </c>
      <c r="Q3687" s="30">
        <v>0</v>
      </c>
      <c r="R3687" s="30">
        <v>0</v>
      </c>
      <c r="S3687" s="30">
        <v>0</v>
      </c>
      <c r="T3687" s="30">
        <v>0</v>
      </c>
      <c r="U3687" s="30">
        <v>0</v>
      </c>
      <c r="V3687" s="30">
        <v>0</v>
      </c>
      <c r="W3687" s="30">
        <v>0</v>
      </c>
      <c r="X3687" s="30">
        <v>0</v>
      </c>
      <c r="Y3687" s="30">
        <v>0</v>
      </c>
      <c r="Z3687" s="30">
        <v>0</v>
      </c>
      <c r="AA3687" s="30">
        <v>0</v>
      </c>
      <c r="AB3687" s="30">
        <v>0</v>
      </c>
      <c r="AC3687" s="30">
        <v>0</v>
      </c>
      <c r="AD3687" s="30">
        <v>0</v>
      </c>
      <c r="AE3687" s="30">
        <v>0</v>
      </c>
      <c r="AF3687" s="30">
        <v>0</v>
      </c>
      <c r="AG3687" s="30">
        <v>0</v>
      </c>
      <c r="AH3687" s="30">
        <v>0</v>
      </c>
      <c r="AI3687" s="30">
        <v>0</v>
      </c>
      <c r="AJ3687" s="30">
        <v>0</v>
      </c>
      <c r="AK3687" s="30">
        <v>0</v>
      </c>
      <c r="AL3687" s="30">
        <v>0</v>
      </c>
    </row>
    <row r="3688" spans="1:38" x14ac:dyDescent="0.25">
      <c r="A3688" s="30" t="s">
        <v>594</v>
      </c>
      <c r="B3688" s="30">
        <v>1</v>
      </c>
      <c r="C3688" s="30" t="s">
        <v>595</v>
      </c>
      <c r="D3688" s="30" t="s">
        <v>50</v>
      </c>
      <c r="E3688" s="30">
        <v>69</v>
      </c>
      <c r="F3688" s="30">
        <v>0</v>
      </c>
      <c r="G3688" s="30">
        <v>0</v>
      </c>
      <c r="H3688" s="30">
        <v>0</v>
      </c>
      <c r="I3688" s="30">
        <v>0</v>
      </c>
      <c r="J3688" s="30">
        <v>0</v>
      </c>
      <c r="K3688" s="30">
        <v>0</v>
      </c>
      <c r="L3688" s="30">
        <v>0</v>
      </c>
      <c r="M3688" s="30">
        <v>0</v>
      </c>
      <c r="N3688" s="30">
        <v>0</v>
      </c>
      <c r="O3688" s="30">
        <v>0</v>
      </c>
      <c r="P3688" s="30">
        <v>0</v>
      </c>
      <c r="Q3688" s="30">
        <v>0</v>
      </c>
      <c r="R3688" s="30">
        <v>0</v>
      </c>
      <c r="S3688" s="30">
        <v>0</v>
      </c>
      <c r="T3688" s="30">
        <v>0</v>
      </c>
      <c r="U3688" s="30">
        <v>0</v>
      </c>
      <c r="V3688" s="30">
        <v>0</v>
      </c>
      <c r="W3688" s="30">
        <v>0</v>
      </c>
      <c r="X3688" s="30">
        <v>0</v>
      </c>
      <c r="Y3688" s="30">
        <v>0</v>
      </c>
      <c r="Z3688" s="30">
        <v>0</v>
      </c>
      <c r="AA3688" s="30">
        <v>0</v>
      </c>
      <c r="AB3688" s="30">
        <v>0</v>
      </c>
      <c r="AC3688" s="30">
        <v>0</v>
      </c>
      <c r="AD3688" s="30">
        <v>0</v>
      </c>
      <c r="AE3688" s="30">
        <v>0</v>
      </c>
      <c r="AF3688" s="30">
        <v>0</v>
      </c>
      <c r="AG3688" s="30">
        <v>0</v>
      </c>
      <c r="AH3688" s="30">
        <v>0</v>
      </c>
      <c r="AI3688" s="30">
        <v>0</v>
      </c>
      <c r="AJ3688" s="30">
        <v>0</v>
      </c>
      <c r="AK3688" s="30">
        <v>0</v>
      </c>
      <c r="AL3688" s="30">
        <v>0</v>
      </c>
    </row>
    <row r="3689" spans="1:38" x14ac:dyDescent="0.25">
      <c r="A3689" s="30" t="s">
        <v>594</v>
      </c>
      <c r="B3689" s="30">
        <v>1</v>
      </c>
      <c r="C3689" s="30" t="s">
        <v>595</v>
      </c>
      <c r="D3689" s="30" t="s">
        <v>52</v>
      </c>
      <c r="E3689" s="30">
        <v>69</v>
      </c>
      <c r="F3689" s="30">
        <v>0</v>
      </c>
      <c r="G3689" s="30">
        <v>0</v>
      </c>
      <c r="H3689" s="30">
        <v>0</v>
      </c>
      <c r="I3689" s="30">
        <v>0</v>
      </c>
      <c r="J3689" s="30">
        <v>0</v>
      </c>
      <c r="K3689" s="30">
        <v>0</v>
      </c>
      <c r="L3689" s="30">
        <v>0</v>
      </c>
      <c r="M3689" s="30">
        <v>0</v>
      </c>
      <c r="N3689" s="30">
        <v>0</v>
      </c>
      <c r="O3689" s="30">
        <v>0</v>
      </c>
      <c r="P3689" s="30">
        <v>0</v>
      </c>
      <c r="Q3689" s="30">
        <v>0</v>
      </c>
      <c r="R3689" s="30">
        <v>0</v>
      </c>
      <c r="S3689" s="30">
        <v>0</v>
      </c>
      <c r="T3689" s="30">
        <v>0</v>
      </c>
      <c r="U3689" s="30">
        <v>0</v>
      </c>
      <c r="V3689" s="30">
        <v>0</v>
      </c>
      <c r="W3689" s="30">
        <v>0</v>
      </c>
      <c r="X3689" s="30">
        <v>0</v>
      </c>
      <c r="Y3689" s="30">
        <v>0</v>
      </c>
      <c r="Z3689" s="30">
        <v>0</v>
      </c>
      <c r="AA3689" s="30">
        <v>0</v>
      </c>
      <c r="AB3689" s="30">
        <v>0</v>
      </c>
      <c r="AC3689" s="30">
        <v>0</v>
      </c>
      <c r="AD3689" s="30">
        <v>0</v>
      </c>
      <c r="AE3689" s="30">
        <v>0</v>
      </c>
      <c r="AF3689" s="30">
        <v>0</v>
      </c>
      <c r="AG3689" s="30">
        <v>0</v>
      </c>
      <c r="AH3689" s="30">
        <v>0</v>
      </c>
      <c r="AI3689" s="30">
        <v>0</v>
      </c>
      <c r="AJ3689" s="30">
        <v>0</v>
      </c>
      <c r="AK3689" s="30">
        <v>0</v>
      </c>
      <c r="AL3689" s="30">
        <v>0</v>
      </c>
    </row>
    <row r="3690" spans="1:38" x14ac:dyDescent="0.25">
      <c r="A3690" s="30" t="s">
        <v>594</v>
      </c>
      <c r="B3690" s="30">
        <v>1</v>
      </c>
      <c r="C3690" s="30" t="s">
        <v>595</v>
      </c>
      <c r="D3690" s="30" t="s">
        <v>56</v>
      </c>
      <c r="E3690" s="30">
        <v>69</v>
      </c>
      <c r="F3690" s="30">
        <v>0</v>
      </c>
      <c r="G3690" s="30">
        <v>0</v>
      </c>
      <c r="H3690" s="30">
        <v>0</v>
      </c>
      <c r="I3690" s="30">
        <v>0</v>
      </c>
      <c r="J3690" s="30">
        <v>0</v>
      </c>
      <c r="K3690" s="30">
        <v>0</v>
      </c>
      <c r="L3690" s="30">
        <v>0</v>
      </c>
      <c r="M3690" s="30">
        <v>0</v>
      </c>
      <c r="N3690" s="30">
        <v>0</v>
      </c>
      <c r="O3690" s="30">
        <v>0</v>
      </c>
      <c r="P3690" s="30">
        <v>0</v>
      </c>
      <c r="Q3690" s="30">
        <v>0</v>
      </c>
      <c r="R3690" s="30">
        <v>0</v>
      </c>
      <c r="S3690" s="30">
        <v>0</v>
      </c>
      <c r="T3690" s="30">
        <v>0</v>
      </c>
      <c r="U3690" s="30">
        <v>0</v>
      </c>
      <c r="V3690" s="30">
        <v>0</v>
      </c>
      <c r="W3690" s="30">
        <v>0</v>
      </c>
      <c r="X3690" s="30">
        <v>0</v>
      </c>
      <c r="Y3690" s="30">
        <v>0</v>
      </c>
      <c r="Z3690" s="30">
        <v>0</v>
      </c>
      <c r="AA3690" s="30">
        <v>0</v>
      </c>
      <c r="AB3690" s="30">
        <v>0</v>
      </c>
      <c r="AC3690" s="30">
        <v>0</v>
      </c>
      <c r="AD3690" s="30">
        <v>0</v>
      </c>
      <c r="AE3690" s="30">
        <v>0</v>
      </c>
      <c r="AF3690" s="30">
        <v>0</v>
      </c>
      <c r="AG3690" s="30">
        <v>0</v>
      </c>
      <c r="AH3690" s="30">
        <v>0</v>
      </c>
      <c r="AI3690" s="30">
        <v>0</v>
      </c>
      <c r="AJ3690" s="30">
        <v>0</v>
      </c>
      <c r="AK3690" s="30">
        <v>0</v>
      </c>
      <c r="AL3690" s="30">
        <v>0</v>
      </c>
    </row>
    <row r="3691" spans="1:38" x14ac:dyDescent="0.25">
      <c r="A3691" s="30" t="s">
        <v>594</v>
      </c>
      <c r="B3691" s="30">
        <v>1</v>
      </c>
      <c r="C3691" s="30" t="s">
        <v>595</v>
      </c>
      <c r="D3691" s="30" t="s">
        <v>452</v>
      </c>
      <c r="E3691" s="30">
        <v>69</v>
      </c>
      <c r="F3691" s="30">
        <v>0</v>
      </c>
      <c r="G3691" s="30">
        <v>0</v>
      </c>
      <c r="H3691" s="30">
        <v>0</v>
      </c>
      <c r="I3691" s="30">
        <v>0</v>
      </c>
      <c r="J3691" s="30">
        <v>0</v>
      </c>
      <c r="K3691" s="30">
        <v>0</v>
      </c>
      <c r="L3691" s="30">
        <v>0</v>
      </c>
      <c r="M3691" s="30">
        <v>0</v>
      </c>
      <c r="N3691" s="30">
        <v>0</v>
      </c>
      <c r="O3691" s="30">
        <v>0</v>
      </c>
      <c r="P3691" s="30">
        <v>0</v>
      </c>
      <c r="Q3691" s="30">
        <v>0</v>
      </c>
      <c r="R3691" s="30">
        <v>0</v>
      </c>
      <c r="S3691" s="30">
        <v>0</v>
      </c>
      <c r="T3691" s="30">
        <v>0</v>
      </c>
      <c r="U3691" s="30">
        <v>0</v>
      </c>
      <c r="V3691" s="30">
        <v>0</v>
      </c>
      <c r="W3691" s="30">
        <v>0</v>
      </c>
      <c r="X3691" s="30">
        <v>0</v>
      </c>
      <c r="Y3691" s="30">
        <v>0</v>
      </c>
      <c r="Z3691" s="30">
        <v>0</v>
      </c>
      <c r="AA3691" s="30">
        <v>0</v>
      </c>
      <c r="AB3691" s="30">
        <v>0</v>
      </c>
      <c r="AC3691" s="30">
        <v>0</v>
      </c>
      <c r="AD3691" s="30">
        <v>0</v>
      </c>
      <c r="AE3691" s="30">
        <v>0</v>
      </c>
      <c r="AF3691" s="30">
        <v>0</v>
      </c>
      <c r="AG3691" s="30">
        <v>0</v>
      </c>
      <c r="AH3691" s="30">
        <v>0</v>
      </c>
      <c r="AI3691" s="30">
        <v>0</v>
      </c>
      <c r="AJ3691" s="30">
        <v>0</v>
      </c>
      <c r="AK3691" s="30">
        <v>0</v>
      </c>
      <c r="AL3691" s="30">
        <v>0</v>
      </c>
    </row>
    <row r="3692" spans="1:38" x14ac:dyDescent="0.25">
      <c r="A3692" s="30" t="s">
        <v>594</v>
      </c>
      <c r="B3692" s="30">
        <v>1</v>
      </c>
      <c r="C3692" s="30" t="s">
        <v>595</v>
      </c>
      <c r="D3692" s="30" t="s">
        <v>54</v>
      </c>
      <c r="E3692" s="30">
        <v>69</v>
      </c>
      <c r="F3692" s="30">
        <v>0</v>
      </c>
      <c r="G3692" s="30">
        <v>0</v>
      </c>
      <c r="H3692" s="30">
        <v>0</v>
      </c>
      <c r="I3692" s="30">
        <v>0</v>
      </c>
      <c r="J3692" s="30">
        <v>0</v>
      </c>
      <c r="K3692" s="30">
        <v>0</v>
      </c>
      <c r="L3692" s="30">
        <v>0</v>
      </c>
      <c r="M3692" s="30">
        <v>0</v>
      </c>
      <c r="N3692" s="30">
        <v>0</v>
      </c>
      <c r="O3692" s="30">
        <v>0</v>
      </c>
      <c r="P3692" s="30">
        <v>0</v>
      </c>
      <c r="Q3692" s="30">
        <v>0</v>
      </c>
      <c r="R3692" s="30">
        <v>0</v>
      </c>
      <c r="S3692" s="30">
        <v>0</v>
      </c>
      <c r="T3692" s="30">
        <v>0</v>
      </c>
      <c r="U3692" s="30">
        <v>0</v>
      </c>
      <c r="V3692" s="30">
        <v>0</v>
      </c>
      <c r="W3692" s="30">
        <v>0</v>
      </c>
      <c r="X3692" s="30">
        <v>0</v>
      </c>
      <c r="Y3692" s="30">
        <v>0</v>
      </c>
      <c r="Z3692" s="30">
        <v>0</v>
      </c>
      <c r="AA3692" s="30">
        <v>0</v>
      </c>
      <c r="AB3692" s="30">
        <v>0</v>
      </c>
      <c r="AC3692" s="30">
        <v>0</v>
      </c>
      <c r="AD3692" s="30">
        <v>0</v>
      </c>
      <c r="AE3692" s="30">
        <v>0</v>
      </c>
      <c r="AF3692" s="30">
        <v>0</v>
      </c>
      <c r="AG3692" s="30">
        <v>0</v>
      </c>
      <c r="AH3692" s="30">
        <v>0</v>
      </c>
      <c r="AI3692" s="30">
        <v>0</v>
      </c>
      <c r="AJ3692" s="30">
        <v>0</v>
      </c>
      <c r="AK3692" s="30">
        <v>0</v>
      </c>
      <c r="AL3692" s="30">
        <v>0</v>
      </c>
    </row>
    <row r="3693" spans="1:38" x14ac:dyDescent="0.25">
      <c r="A3693" s="30" t="s">
        <v>594</v>
      </c>
      <c r="B3693" s="30">
        <v>1</v>
      </c>
      <c r="C3693" s="30" t="s">
        <v>595</v>
      </c>
      <c r="D3693" s="30" t="s">
        <v>58</v>
      </c>
      <c r="E3693" s="30">
        <v>69</v>
      </c>
      <c r="F3693" s="30">
        <v>0</v>
      </c>
      <c r="G3693" s="30">
        <v>0</v>
      </c>
      <c r="H3693" s="30">
        <v>0</v>
      </c>
      <c r="I3693" s="30">
        <v>0</v>
      </c>
      <c r="J3693" s="30">
        <v>0</v>
      </c>
      <c r="K3693" s="30">
        <v>0</v>
      </c>
      <c r="L3693" s="30">
        <v>0</v>
      </c>
      <c r="M3693" s="30">
        <v>0</v>
      </c>
      <c r="N3693" s="30">
        <v>0</v>
      </c>
      <c r="O3693" s="30">
        <v>0</v>
      </c>
      <c r="P3693" s="30">
        <v>0</v>
      </c>
      <c r="Q3693" s="30">
        <v>0</v>
      </c>
      <c r="R3693" s="30">
        <v>0</v>
      </c>
      <c r="S3693" s="30">
        <v>0</v>
      </c>
      <c r="T3693" s="30">
        <v>0</v>
      </c>
      <c r="U3693" s="30">
        <v>0</v>
      </c>
      <c r="V3693" s="30">
        <v>0</v>
      </c>
      <c r="W3693" s="30">
        <v>0</v>
      </c>
      <c r="X3693" s="30">
        <v>0</v>
      </c>
      <c r="Y3693" s="30">
        <v>0</v>
      </c>
      <c r="Z3693" s="30">
        <v>0</v>
      </c>
      <c r="AA3693" s="30">
        <v>0</v>
      </c>
      <c r="AB3693" s="30">
        <v>0</v>
      </c>
      <c r="AC3693" s="30">
        <v>0</v>
      </c>
      <c r="AD3693" s="30">
        <v>0</v>
      </c>
      <c r="AE3693" s="30">
        <v>0</v>
      </c>
      <c r="AF3693" s="30">
        <v>0</v>
      </c>
      <c r="AG3693" s="30">
        <v>0</v>
      </c>
      <c r="AH3693" s="30">
        <v>0</v>
      </c>
      <c r="AI3693" s="30">
        <v>0</v>
      </c>
      <c r="AJ3693" s="30">
        <v>0</v>
      </c>
      <c r="AK3693" s="30">
        <v>0</v>
      </c>
      <c r="AL3693" s="30">
        <v>0</v>
      </c>
    </row>
    <row r="3694" spans="1:38" x14ac:dyDescent="0.25">
      <c r="A3694" s="30" t="s">
        <v>594</v>
      </c>
      <c r="B3694" s="30">
        <v>1</v>
      </c>
      <c r="C3694" s="30" t="s">
        <v>595</v>
      </c>
      <c r="D3694" s="30" t="s">
        <v>72</v>
      </c>
      <c r="E3694" s="30">
        <v>69</v>
      </c>
      <c r="F3694" s="30">
        <v>0</v>
      </c>
      <c r="G3694" s="30">
        <v>0</v>
      </c>
      <c r="H3694" s="30">
        <v>0</v>
      </c>
      <c r="I3694" s="30">
        <v>0</v>
      </c>
      <c r="J3694" s="30">
        <v>0</v>
      </c>
      <c r="K3694" s="30">
        <v>0</v>
      </c>
      <c r="L3694" s="30">
        <v>0</v>
      </c>
      <c r="M3694" s="30">
        <v>0</v>
      </c>
      <c r="N3694" s="30">
        <v>0</v>
      </c>
      <c r="O3694" s="30">
        <v>0</v>
      </c>
      <c r="P3694" s="30">
        <v>0</v>
      </c>
      <c r="Q3694" s="30">
        <v>0</v>
      </c>
      <c r="R3694" s="30">
        <v>0</v>
      </c>
      <c r="S3694" s="30">
        <v>0</v>
      </c>
      <c r="T3694" s="30">
        <v>0</v>
      </c>
      <c r="U3694" s="30">
        <v>0</v>
      </c>
      <c r="V3694" s="30">
        <v>0</v>
      </c>
      <c r="W3694" s="30">
        <v>0</v>
      </c>
      <c r="X3694" s="30">
        <v>0</v>
      </c>
      <c r="Y3694" s="30">
        <v>0</v>
      </c>
      <c r="Z3694" s="30">
        <v>0</v>
      </c>
      <c r="AA3694" s="30">
        <v>0</v>
      </c>
      <c r="AB3694" s="30">
        <v>0</v>
      </c>
      <c r="AC3694" s="30">
        <v>0</v>
      </c>
      <c r="AD3694" s="30">
        <v>0</v>
      </c>
      <c r="AE3694" s="30">
        <v>0</v>
      </c>
      <c r="AF3694" s="30">
        <v>0</v>
      </c>
      <c r="AG3694" s="30">
        <v>0</v>
      </c>
      <c r="AH3694" s="30">
        <v>0</v>
      </c>
      <c r="AI3694" s="30">
        <v>0</v>
      </c>
      <c r="AJ3694" s="30">
        <v>0</v>
      </c>
      <c r="AK3694" s="30">
        <v>0</v>
      </c>
      <c r="AL3694" s="30">
        <v>0</v>
      </c>
    </row>
    <row r="3695" spans="1:38" x14ac:dyDescent="0.25">
      <c r="A3695" s="30" t="s">
        <v>594</v>
      </c>
      <c r="B3695" s="30">
        <v>1</v>
      </c>
      <c r="C3695" s="30" t="s">
        <v>595</v>
      </c>
      <c r="D3695" s="30" t="s">
        <v>75</v>
      </c>
      <c r="E3695" s="30">
        <v>69</v>
      </c>
      <c r="F3695" s="30">
        <v>0</v>
      </c>
      <c r="G3695" s="30">
        <v>0</v>
      </c>
      <c r="H3695" s="30">
        <v>0</v>
      </c>
      <c r="I3695" s="30">
        <v>0</v>
      </c>
      <c r="J3695" s="30">
        <v>0</v>
      </c>
      <c r="K3695" s="30">
        <v>0</v>
      </c>
      <c r="L3695" s="30">
        <v>0</v>
      </c>
      <c r="M3695" s="30">
        <v>0</v>
      </c>
      <c r="N3695" s="30">
        <v>0</v>
      </c>
      <c r="O3695" s="30">
        <v>0</v>
      </c>
      <c r="P3695" s="30">
        <v>0</v>
      </c>
      <c r="Q3695" s="30">
        <v>0</v>
      </c>
      <c r="R3695" s="30">
        <v>0</v>
      </c>
      <c r="S3695" s="30">
        <v>0</v>
      </c>
      <c r="T3695" s="30">
        <v>0</v>
      </c>
      <c r="U3695" s="30">
        <v>0</v>
      </c>
      <c r="V3695" s="30">
        <v>0</v>
      </c>
      <c r="W3695" s="30">
        <v>0</v>
      </c>
      <c r="X3695" s="30">
        <v>0</v>
      </c>
      <c r="Y3695" s="30">
        <v>0</v>
      </c>
      <c r="Z3695" s="30">
        <v>0</v>
      </c>
      <c r="AA3695" s="30">
        <v>0</v>
      </c>
      <c r="AB3695" s="30">
        <v>0</v>
      </c>
      <c r="AC3695" s="30">
        <v>0</v>
      </c>
      <c r="AD3695" s="30">
        <v>0</v>
      </c>
      <c r="AE3695" s="30">
        <v>0</v>
      </c>
      <c r="AF3695" s="30">
        <v>0</v>
      </c>
      <c r="AG3695" s="30">
        <v>0</v>
      </c>
      <c r="AH3695" s="30">
        <v>0</v>
      </c>
      <c r="AI3695" s="30">
        <v>0</v>
      </c>
      <c r="AJ3695" s="30">
        <v>0</v>
      </c>
      <c r="AK3695" s="30">
        <v>0</v>
      </c>
      <c r="AL3695" s="30">
        <v>0</v>
      </c>
    </row>
    <row r="3696" spans="1:38" x14ac:dyDescent="0.25">
      <c r="A3696" s="30" t="s">
        <v>594</v>
      </c>
      <c r="B3696" s="30">
        <v>1</v>
      </c>
      <c r="C3696" s="30" t="s">
        <v>595</v>
      </c>
      <c r="D3696" s="30" t="s">
        <v>60</v>
      </c>
      <c r="E3696" s="30">
        <v>69</v>
      </c>
      <c r="F3696" s="30">
        <v>0</v>
      </c>
      <c r="G3696" s="30">
        <v>0</v>
      </c>
      <c r="H3696" s="30">
        <v>0</v>
      </c>
      <c r="I3696" s="30">
        <v>0</v>
      </c>
      <c r="J3696" s="30">
        <v>0</v>
      </c>
      <c r="K3696" s="30">
        <v>0</v>
      </c>
      <c r="L3696" s="30">
        <v>0</v>
      </c>
      <c r="M3696" s="30">
        <v>0</v>
      </c>
      <c r="N3696" s="30">
        <v>0</v>
      </c>
      <c r="O3696" s="30">
        <v>0</v>
      </c>
      <c r="P3696" s="30">
        <v>0</v>
      </c>
      <c r="Q3696" s="30">
        <v>0</v>
      </c>
      <c r="R3696" s="30">
        <v>0</v>
      </c>
      <c r="S3696" s="30">
        <v>0</v>
      </c>
      <c r="T3696" s="30">
        <v>0</v>
      </c>
      <c r="U3696" s="30">
        <v>0</v>
      </c>
      <c r="V3696" s="30">
        <v>0</v>
      </c>
      <c r="W3696" s="30">
        <v>0</v>
      </c>
      <c r="X3696" s="30">
        <v>0</v>
      </c>
      <c r="Y3696" s="30">
        <v>0</v>
      </c>
      <c r="Z3696" s="30">
        <v>0</v>
      </c>
      <c r="AA3696" s="30">
        <v>0</v>
      </c>
      <c r="AB3696" s="30">
        <v>0</v>
      </c>
      <c r="AC3696" s="30">
        <v>0</v>
      </c>
      <c r="AD3696" s="30">
        <v>0</v>
      </c>
      <c r="AE3696" s="30">
        <v>0</v>
      </c>
      <c r="AF3696" s="30">
        <v>0</v>
      </c>
      <c r="AG3696" s="30">
        <v>0</v>
      </c>
      <c r="AH3696" s="30">
        <v>0</v>
      </c>
      <c r="AI3696" s="30">
        <v>0</v>
      </c>
      <c r="AJ3696" s="30">
        <v>0</v>
      </c>
      <c r="AK3696" s="30">
        <v>0</v>
      </c>
      <c r="AL3696" s="30">
        <v>0</v>
      </c>
    </row>
    <row r="3697" spans="1:38" x14ac:dyDescent="0.25">
      <c r="A3697" s="30" t="s">
        <v>594</v>
      </c>
      <c r="B3697" s="30">
        <v>1</v>
      </c>
      <c r="C3697" s="30" t="s">
        <v>595</v>
      </c>
      <c r="D3697" s="30" t="s">
        <v>64</v>
      </c>
      <c r="E3697" s="30">
        <v>69</v>
      </c>
      <c r="F3697" s="30">
        <v>0</v>
      </c>
      <c r="G3697" s="30">
        <v>0</v>
      </c>
      <c r="H3697" s="30">
        <v>0</v>
      </c>
      <c r="I3697" s="30">
        <v>0</v>
      </c>
      <c r="J3697" s="30">
        <v>0</v>
      </c>
      <c r="K3697" s="30">
        <v>0</v>
      </c>
      <c r="L3697" s="30">
        <v>0</v>
      </c>
      <c r="M3697" s="30">
        <v>0</v>
      </c>
      <c r="N3697" s="30">
        <v>0</v>
      </c>
      <c r="O3697" s="30">
        <v>0</v>
      </c>
      <c r="P3697" s="30">
        <v>0</v>
      </c>
      <c r="Q3697" s="30">
        <v>0</v>
      </c>
      <c r="R3697" s="30">
        <v>0</v>
      </c>
      <c r="S3697" s="30">
        <v>0</v>
      </c>
      <c r="T3697" s="30">
        <v>0</v>
      </c>
      <c r="U3697" s="30">
        <v>0</v>
      </c>
      <c r="V3697" s="30">
        <v>0</v>
      </c>
      <c r="W3697" s="30">
        <v>0</v>
      </c>
      <c r="X3697" s="30">
        <v>0</v>
      </c>
      <c r="Y3697" s="30">
        <v>0</v>
      </c>
      <c r="Z3697" s="30">
        <v>0</v>
      </c>
      <c r="AA3697" s="30">
        <v>0</v>
      </c>
      <c r="AB3697" s="30">
        <v>0</v>
      </c>
      <c r="AC3697" s="30">
        <v>0</v>
      </c>
      <c r="AD3697" s="30">
        <v>0</v>
      </c>
      <c r="AE3697" s="30">
        <v>0</v>
      </c>
      <c r="AF3697" s="30">
        <v>0</v>
      </c>
      <c r="AG3697" s="30">
        <v>0</v>
      </c>
      <c r="AH3697" s="30">
        <v>0</v>
      </c>
      <c r="AI3697" s="30">
        <v>0</v>
      </c>
      <c r="AJ3697" s="30">
        <v>0</v>
      </c>
      <c r="AK3697" s="30">
        <v>0</v>
      </c>
      <c r="AL3697" s="30">
        <v>0</v>
      </c>
    </row>
    <row r="3698" spans="1:38" x14ac:dyDescent="0.25">
      <c r="A3698" s="30" t="s">
        <v>594</v>
      </c>
      <c r="B3698" s="30">
        <v>1</v>
      </c>
      <c r="C3698" s="30" t="s">
        <v>595</v>
      </c>
      <c r="D3698" s="30" t="s">
        <v>66</v>
      </c>
      <c r="E3698" s="30">
        <v>69</v>
      </c>
      <c r="F3698" s="30">
        <v>0</v>
      </c>
      <c r="G3698" s="30">
        <v>0</v>
      </c>
      <c r="H3698" s="30">
        <v>0</v>
      </c>
      <c r="I3698" s="30">
        <v>0</v>
      </c>
      <c r="J3698" s="30">
        <v>0</v>
      </c>
      <c r="K3698" s="30">
        <v>0</v>
      </c>
      <c r="L3698" s="30">
        <v>0</v>
      </c>
      <c r="M3698" s="30">
        <v>0</v>
      </c>
      <c r="N3698" s="30">
        <v>0</v>
      </c>
      <c r="O3698" s="30">
        <v>0</v>
      </c>
      <c r="P3698" s="30">
        <v>0</v>
      </c>
      <c r="Q3698" s="30">
        <v>0</v>
      </c>
      <c r="R3698" s="30">
        <v>0</v>
      </c>
      <c r="S3698" s="30">
        <v>0</v>
      </c>
      <c r="T3698" s="30">
        <v>0</v>
      </c>
      <c r="U3698" s="30">
        <v>0</v>
      </c>
      <c r="V3698" s="30">
        <v>0</v>
      </c>
      <c r="W3698" s="30">
        <v>0</v>
      </c>
      <c r="X3698" s="30">
        <v>0</v>
      </c>
      <c r="Y3698" s="30">
        <v>0</v>
      </c>
      <c r="Z3698" s="30">
        <v>0</v>
      </c>
      <c r="AA3698" s="30">
        <v>0</v>
      </c>
      <c r="AB3698" s="30">
        <v>0</v>
      </c>
      <c r="AC3698" s="30">
        <v>0</v>
      </c>
      <c r="AD3698" s="30">
        <v>0</v>
      </c>
      <c r="AE3698" s="30">
        <v>0</v>
      </c>
      <c r="AF3698" s="30">
        <v>0</v>
      </c>
      <c r="AG3698" s="30">
        <v>0</v>
      </c>
      <c r="AH3698" s="30">
        <v>0</v>
      </c>
      <c r="AI3698" s="30">
        <v>0</v>
      </c>
      <c r="AJ3698" s="30">
        <v>0</v>
      </c>
      <c r="AK3698" s="30">
        <v>0</v>
      </c>
      <c r="AL3698" s="30">
        <v>0</v>
      </c>
    </row>
    <row r="3699" spans="1:38" x14ac:dyDescent="0.25">
      <c r="A3699" s="30" t="s">
        <v>594</v>
      </c>
      <c r="B3699" s="30">
        <v>1</v>
      </c>
      <c r="C3699" s="30" t="s">
        <v>595</v>
      </c>
      <c r="D3699" s="30" t="s">
        <v>68</v>
      </c>
      <c r="E3699" s="30">
        <v>69</v>
      </c>
      <c r="F3699" s="30">
        <v>0</v>
      </c>
      <c r="G3699" s="30">
        <v>0</v>
      </c>
      <c r="H3699" s="30">
        <v>0</v>
      </c>
      <c r="I3699" s="30">
        <v>0</v>
      </c>
      <c r="J3699" s="30">
        <v>0</v>
      </c>
      <c r="K3699" s="30">
        <v>0</v>
      </c>
      <c r="L3699" s="30">
        <v>0</v>
      </c>
      <c r="M3699" s="30">
        <v>0</v>
      </c>
      <c r="N3699" s="30">
        <v>0</v>
      </c>
      <c r="O3699" s="30">
        <v>0</v>
      </c>
      <c r="P3699" s="30">
        <v>0</v>
      </c>
      <c r="Q3699" s="30">
        <v>0</v>
      </c>
      <c r="R3699" s="30">
        <v>0</v>
      </c>
      <c r="S3699" s="30">
        <v>0</v>
      </c>
      <c r="T3699" s="30">
        <v>0</v>
      </c>
      <c r="U3699" s="30">
        <v>0</v>
      </c>
      <c r="V3699" s="30">
        <v>0</v>
      </c>
      <c r="W3699" s="30">
        <v>0</v>
      </c>
      <c r="X3699" s="30">
        <v>0</v>
      </c>
      <c r="Y3699" s="30">
        <v>0</v>
      </c>
      <c r="Z3699" s="30">
        <v>0</v>
      </c>
      <c r="AA3699" s="30">
        <v>0</v>
      </c>
      <c r="AB3699" s="30">
        <v>0</v>
      </c>
      <c r="AC3699" s="30">
        <v>0</v>
      </c>
      <c r="AD3699" s="30">
        <v>0</v>
      </c>
      <c r="AE3699" s="30">
        <v>0</v>
      </c>
      <c r="AF3699" s="30">
        <v>0</v>
      </c>
      <c r="AG3699" s="30">
        <v>0</v>
      </c>
      <c r="AH3699" s="30">
        <v>0</v>
      </c>
      <c r="AI3699" s="30">
        <v>0</v>
      </c>
      <c r="AJ3699" s="30">
        <v>0</v>
      </c>
      <c r="AK3699" s="30">
        <v>0</v>
      </c>
      <c r="AL3699" s="30">
        <v>0</v>
      </c>
    </row>
    <row r="3700" spans="1:38" x14ac:dyDescent="0.25">
      <c r="A3700" s="30" t="s">
        <v>594</v>
      </c>
      <c r="B3700" s="30">
        <v>1</v>
      </c>
      <c r="C3700" s="30" t="s">
        <v>595</v>
      </c>
      <c r="D3700" s="30" t="s">
        <v>62</v>
      </c>
      <c r="E3700" s="30">
        <v>69</v>
      </c>
      <c r="F3700" s="30">
        <v>0</v>
      </c>
      <c r="G3700" s="30">
        <v>0</v>
      </c>
      <c r="H3700" s="30">
        <v>0</v>
      </c>
      <c r="I3700" s="30">
        <v>0</v>
      </c>
      <c r="J3700" s="30">
        <v>0</v>
      </c>
      <c r="K3700" s="30">
        <v>0</v>
      </c>
      <c r="L3700" s="30">
        <v>0</v>
      </c>
      <c r="M3700" s="30">
        <v>0</v>
      </c>
      <c r="N3700" s="30">
        <v>0</v>
      </c>
      <c r="O3700" s="30">
        <v>0</v>
      </c>
      <c r="P3700" s="30">
        <v>0</v>
      </c>
      <c r="Q3700" s="30">
        <v>0</v>
      </c>
      <c r="R3700" s="30">
        <v>0</v>
      </c>
      <c r="S3700" s="30">
        <v>0</v>
      </c>
      <c r="T3700" s="30">
        <v>0</v>
      </c>
      <c r="U3700" s="30">
        <v>0</v>
      </c>
      <c r="V3700" s="30">
        <v>0</v>
      </c>
      <c r="W3700" s="30">
        <v>0</v>
      </c>
      <c r="X3700" s="30">
        <v>0</v>
      </c>
      <c r="Y3700" s="30">
        <v>0</v>
      </c>
      <c r="Z3700" s="30">
        <v>0</v>
      </c>
      <c r="AA3700" s="30">
        <v>0</v>
      </c>
      <c r="AB3700" s="30">
        <v>0</v>
      </c>
      <c r="AC3700" s="30">
        <v>0</v>
      </c>
      <c r="AD3700" s="30">
        <v>0</v>
      </c>
      <c r="AE3700" s="30">
        <v>0</v>
      </c>
      <c r="AF3700" s="30">
        <v>0</v>
      </c>
      <c r="AG3700" s="30">
        <v>0</v>
      </c>
      <c r="AH3700" s="30">
        <v>0</v>
      </c>
      <c r="AI3700" s="30">
        <v>0</v>
      </c>
      <c r="AJ3700" s="30">
        <v>0</v>
      </c>
      <c r="AK3700" s="30">
        <v>0</v>
      </c>
      <c r="AL3700" s="30">
        <v>0</v>
      </c>
    </row>
    <row r="3701" spans="1:38" x14ac:dyDescent="0.25">
      <c r="A3701" s="30" t="s">
        <v>594</v>
      </c>
      <c r="B3701" s="30">
        <v>1</v>
      </c>
      <c r="C3701" s="30" t="s">
        <v>595</v>
      </c>
      <c r="D3701" s="30" t="s">
        <v>70</v>
      </c>
      <c r="E3701" s="30">
        <v>69</v>
      </c>
      <c r="F3701" s="30">
        <v>0</v>
      </c>
      <c r="G3701" s="30">
        <v>0</v>
      </c>
      <c r="H3701" s="30">
        <v>0</v>
      </c>
      <c r="I3701" s="30">
        <v>0</v>
      </c>
      <c r="J3701" s="30">
        <v>0</v>
      </c>
      <c r="K3701" s="30">
        <v>0</v>
      </c>
      <c r="L3701" s="30">
        <v>0</v>
      </c>
      <c r="M3701" s="30">
        <v>0</v>
      </c>
      <c r="N3701" s="30">
        <v>0</v>
      </c>
      <c r="O3701" s="30">
        <v>0</v>
      </c>
      <c r="P3701" s="30">
        <v>0</v>
      </c>
      <c r="Q3701" s="30">
        <v>0</v>
      </c>
      <c r="R3701" s="30">
        <v>0</v>
      </c>
      <c r="S3701" s="30">
        <v>0</v>
      </c>
      <c r="T3701" s="30">
        <v>0</v>
      </c>
      <c r="U3701" s="30">
        <v>0</v>
      </c>
      <c r="V3701" s="30">
        <v>0</v>
      </c>
      <c r="W3701" s="30">
        <v>0</v>
      </c>
      <c r="X3701" s="30">
        <v>0</v>
      </c>
      <c r="Y3701" s="30">
        <v>0</v>
      </c>
      <c r="Z3701" s="30">
        <v>0</v>
      </c>
      <c r="AA3701" s="30">
        <v>0</v>
      </c>
      <c r="AB3701" s="30">
        <v>0</v>
      </c>
      <c r="AC3701" s="30">
        <v>0</v>
      </c>
      <c r="AD3701" s="30">
        <v>0</v>
      </c>
      <c r="AE3701" s="30">
        <v>0</v>
      </c>
      <c r="AF3701" s="30">
        <v>0</v>
      </c>
      <c r="AG3701" s="30">
        <v>0</v>
      </c>
      <c r="AH3701" s="30">
        <v>0</v>
      </c>
      <c r="AI3701" s="30">
        <v>0</v>
      </c>
      <c r="AJ3701" s="30">
        <v>0</v>
      </c>
      <c r="AK3701" s="30">
        <v>0</v>
      </c>
      <c r="AL3701" s="30">
        <v>0</v>
      </c>
    </row>
    <row r="3702" spans="1:38" x14ac:dyDescent="0.25">
      <c r="A3702" s="30" t="s">
        <v>594</v>
      </c>
      <c r="B3702" s="30">
        <v>1</v>
      </c>
      <c r="C3702" s="30" t="s">
        <v>595</v>
      </c>
      <c r="D3702" s="30" t="s">
        <v>77</v>
      </c>
      <c r="E3702" s="30">
        <v>69</v>
      </c>
      <c r="F3702" s="30">
        <v>0</v>
      </c>
      <c r="G3702" s="30">
        <v>0</v>
      </c>
      <c r="H3702" s="30">
        <v>0</v>
      </c>
      <c r="I3702" s="30">
        <v>0</v>
      </c>
      <c r="J3702" s="30">
        <v>0</v>
      </c>
      <c r="K3702" s="30">
        <v>0</v>
      </c>
      <c r="L3702" s="30">
        <v>0</v>
      </c>
      <c r="M3702" s="30">
        <v>0</v>
      </c>
      <c r="N3702" s="30">
        <v>0</v>
      </c>
      <c r="O3702" s="30">
        <v>0</v>
      </c>
      <c r="P3702" s="30">
        <v>0</v>
      </c>
      <c r="Q3702" s="30">
        <v>0</v>
      </c>
      <c r="R3702" s="30">
        <v>0</v>
      </c>
      <c r="S3702" s="30">
        <v>0</v>
      </c>
      <c r="T3702" s="30">
        <v>0</v>
      </c>
      <c r="U3702" s="30">
        <v>0</v>
      </c>
      <c r="V3702" s="30">
        <v>0</v>
      </c>
      <c r="W3702" s="30">
        <v>0</v>
      </c>
      <c r="X3702" s="30">
        <v>0</v>
      </c>
      <c r="Y3702" s="30">
        <v>0</v>
      </c>
      <c r="Z3702" s="30">
        <v>0</v>
      </c>
      <c r="AA3702" s="30">
        <v>0</v>
      </c>
      <c r="AB3702" s="30">
        <v>0</v>
      </c>
      <c r="AC3702" s="30">
        <v>0</v>
      </c>
      <c r="AD3702" s="30">
        <v>0</v>
      </c>
      <c r="AE3702" s="30">
        <v>0</v>
      </c>
      <c r="AF3702" s="30">
        <v>0</v>
      </c>
      <c r="AG3702" s="30">
        <v>0</v>
      </c>
      <c r="AH3702" s="30">
        <v>0</v>
      </c>
      <c r="AI3702" s="30">
        <v>0</v>
      </c>
      <c r="AJ3702" s="30">
        <v>0</v>
      </c>
      <c r="AK3702" s="30">
        <v>0</v>
      </c>
      <c r="AL3702" s="30">
        <v>0</v>
      </c>
    </row>
    <row r="3703" spans="1:38" x14ac:dyDescent="0.25">
      <c r="A3703" s="30" t="s">
        <v>594</v>
      </c>
      <c r="B3703" s="30">
        <v>1</v>
      </c>
      <c r="C3703" s="30" t="s">
        <v>595</v>
      </c>
      <c r="D3703" s="30" t="s">
        <v>79</v>
      </c>
      <c r="E3703" s="30">
        <v>69</v>
      </c>
      <c r="F3703" s="30">
        <v>0</v>
      </c>
      <c r="G3703" s="30">
        <v>0</v>
      </c>
      <c r="H3703" s="30">
        <v>0</v>
      </c>
      <c r="I3703" s="30">
        <v>0</v>
      </c>
      <c r="J3703" s="30">
        <v>0</v>
      </c>
      <c r="K3703" s="30">
        <v>0</v>
      </c>
      <c r="L3703" s="30">
        <v>0</v>
      </c>
      <c r="M3703" s="30">
        <v>0</v>
      </c>
      <c r="N3703" s="30">
        <v>0</v>
      </c>
      <c r="O3703" s="30">
        <v>0</v>
      </c>
      <c r="P3703" s="30">
        <v>0</v>
      </c>
      <c r="Q3703" s="30">
        <v>0</v>
      </c>
      <c r="R3703" s="30">
        <v>0</v>
      </c>
      <c r="S3703" s="30">
        <v>0</v>
      </c>
      <c r="T3703" s="30">
        <v>0</v>
      </c>
      <c r="U3703" s="30">
        <v>0</v>
      </c>
      <c r="V3703" s="30">
        <v>0</v>
      </c>
      <c r="W3703" s="30">
        <v>0</v>
      </c>
      <c r="X3703" s="30">
        <v>0</v>
      </c>
      <c r="Y3703" s="30">
        <v>0</v>
      </c>
      <c r="Z3703" s="30">
        <v>0</v>
      </c>
      <c r="AA3703" s="30">
        <v>0</v>
      </c>
      <c r="AB3703" s="30">
        <v>0</v>
      </c>
      <c r="AC3703" s="30">
        <v>0</v>
      </c>
      <c r="AD3703" s="30">
        <v>0</v>
      </c>
      <c r="AE3703" s="30">
        <v>0</v>
      </c>
      <c r="AF3703" s="30">
        <v>0</v>
      </c>
      <c r="AG3703" s="30">
        <v>0</v>
      </c>
      <c r="AH3703" s="30">
        <v>0</v>
      </c>
      <c r="AI3703" s="30">
        <v>0</v>
      </c>
      <c r="AJ3703" s="30">
        <v>0</v>
      </c>
      <c r="AK3703" s="30">
        <v>0</v>
      </c>
      <c r="AL3703" s="30">
        <v>0</v>
      </c>
    </row>
    <row r="3704" spans="1:38" x14ac:dyDescent="0.25">
      <c r="A3704" s="30" t="s">
        <v>594</v>
      </c>
      <c r="B3704" s="30">
        <v>1</v>
      </c>
      <c r="C3704" s="30" t="s">
        <v>595</v>
      </c>
      <c r="D3704" s="30" t="s">
        <v>81</v>
      </c>
      <c r="E3704" s="30">
        <v>69</v>
      </c>
      <c r="F3704" s="30">
        <v>0</v>
      </c>
      <c r="G3704" s="30">
        <v>0</v>
      </c>
      <c r="H3704" s="30">
        <v>0</v>
      </c>
      <c r="I3704" s="30">
        <v>0</v>
      </c>
      <c r="J3704" s="30">
        <v>0</v>
      </c>
      <c r="K3704" s="30">
        <v>0</v>
      </c>
      <c r="L3704" s="30">
        <v>0</v>
      </c>
      <c r="M3704" s="30">
        <v>0</v>
      </c>
      <c r="N3704" s="30">
        <v>0</v>
      </c>
      <c r="O3704" s="30">
        <v>0</v>
      </c>
      <c r="P3704" s="30">
        <v>0</v>
      </c>
      <c r="Q3704" s="30">
        <v>0</v>
      </c>
      <c r="R3704" s="30">
        <v>0</v>
      </c>
      <c r="S3704" s="30">
        <v>0</v>
      </c>
      <c r="T3704" s="30">
        <v>0</v>
      </c>
      <c r="U3704" s="30">
        <v>0</v>
      </c>
      <c r="V3704" s="30">
        <v>0</v>
      </c>
      <c r="W3704" s="30">
        <v>0</v>
      </c>
      <c r="X3704" s="30">
        <v>0</v>
      </c>
      <c r="Y3704" s="30">
        <v>0</v>
      </c>
      <c r="Z3704" s="30">
        <v>0</v>
      </c>
      <c r="AA3704" s="30">
        <v>0</v>
      </c>
      <c r="AB3704" s="30">
        <v>0</v>
      </c>
      <c r="AC3704" s="30">
        <v>0</v>
      </c>
      <c r="AD3704" s="30">
        <v>0</v>
      </c>
      <c r="AE3704" s="30">
        <v>0</v>
      </c>
      <c r="AF3704" s="30">
        <v>0</v>
      </c>
      <c r="AG3704" s="30">
        <v>0</v>
      </c>
      <c r="AH3704" s="30">
        <v>0</v>
      </c>
      <c r="AI3704" s="30">
        <v>0</v>
      </c>
      <c r="AJ3704" s="30">
        <v>0</v>
      </c>
      <c r="AK3704" s="30">
        <v>0</v>
      </c>
      <c r="AL3704" s="30">
        <v>0</v>
      </c>
    </row>
    <row r="3705" spans="1:38" x14ac:dyDescent="0.25">
      <c r="A3705" s="30" t="s">
        <v>594</v>
      </c>
      <c r="B3705" s="30">
        <v>1</v>
      </c>
      <c r="C3705" s="30" t="s">
        <v>595</v>
      </c>
      <c r="D3705" s="30" t="s">
        <v>83</v>
      </c>
      <c r="E3705" s="30">
        <v>69</v>
      </c>
      <c r="F3705" s="30">
        <v>0</v>
      </c>
      <c r="G3705" s="30">
        <v>0</v>
      </c>
      <c r="H3705" s="30">
        <v>0</v>
      </c>
      <c r="I3705" s="30">
        <v>0</v>
      </c>
      <c r="J3705" s="30">
        <v>0</v>
      </c>
      <c r="K3705" s="30">
        <v>0</v>
      </c>
      <c r="L3705" s="30">
        <v>0</v>
      </c>
      <c r="M3705" s="30">
        <v>0</v>
      </c>
      <c r="N3705" s="30">
        <v>0</v>
      </c>
      <c r="O3705" s="30">
        <v>0</v>
      </c>
      <c r="P3705" s="30">
        <v>0</v>
      </c>
      <c r="Q3705" s="30">
        <v>0</v>
      </c>
      <c r="R3705" s="30">
        <v>0</v>
      </c>
      <c r="S3705" s="30">
        <v>0</v>
      </c>
      <c r="T3705" s="30">
        <v>0</v>
      </c>
      <c r="U3705" s="30">
        <v>0</v>
      </c>
      <c r="V3705" s="30">
        <v>0</v>
      </c>
      <c r="W3705" s="30">
        <v>0</v>
      </c>
      <c r="X3705" s="30">
        <v>0</v>
      </c>
      <c r="Y3705" s="30">
        <v>0</v>
      </c>
      <c r="Z3705" s="30">
        <v>0</v>
      </c>
      <c r="AA3705" s="30">
        <v>0</v>
      </c>
      <c r="AB3705" s="30">
        <v>0</v>
      </c>
      <c r="AC3705" s="30">
        <v>0</v>
      </c>
      <c r="AD3705" s="30">
        <v>0</v>
      </c>
      <c r="AE3705" s="30">
        <v>0</v>
      </c>
      <c r="AF3705" s="30">
        <v>0</v>
      </c>
      <c r="AG3705" s="30">
        <v>0</v>
      </c>
      <c r="AH3705" s="30">
        <v>0</v>
      </c>
      <c r="AI3705" s="30">
        <v>0</v>
      </c>
      <c r="AJ3705" s="30">
        <v>0</v>
      </c>
      <c r="AK3705" s="30">
        <v>0</v>
      </c>
      <c r="AL3705" s="30">
        <v>0</v>
      </c>
    </row>
    <row r="3706" spans="1:38" x14ac:dyDescent="0.25">
      <c r="A3706" s="30" t="s">
        <v>594</v>
      </c>
      <c r="B3706" s="30">
        <v>1</v>
      </c>
      <c r="C3706" s="30" t="s">
        <v>595</v>
      </c>
      <c r="D3706" s="30" t="s">
        <v>453</v>
      </c>
      <c r="E3706" s="30">
        <v>69</v>
      </c>
      <c r="F3706" s="30">
        <v>0</v>
      </c>
      <c r="G3706" s="30">
        <v>0</v>
      </c>
      <c r="H3706" s="30">
        <v>0</v>
      </c>
      <c r="I3706" s="30">
        <v>0</v>
      </c>
      <c r="J3706" s="30">
        <v>0</v>
      </c>
      <c r="K3706" s="30">
        <v>0</v>
      </c>
      <c r="L3706" s="30">
        <v>0</v>
      </c>
      <c r="M3706" s="30">
        <v>0</v>
      </c>
      <c r="N3706" s="30">
        <v>0</v>
      </c>
      <c r="O3706" s="30">
        <v>0</v>
      </c>
      <c r="P3706" s="30">
        <v>0</v>
      </c>
      <c r="Q3706" s="30">
        <v>0</v>
      </c>
      <c r="R3706" s="30">
        <v>0</v>
      </c>
      <c r="S3706" s="30">
        <v>0</v>
      </c>
      <c r="T3706" s="30">
        <v>0</v>
      </c>
      <c r="U3706" s="30">
        <v>0</v>
      </c>
      <c r="V3706" s="30">
        <v>0</v>
      </c>
      <c r="W3706" s="30">
        <v>0</v>
      </c>
      <c r="X3706" s="30">
        <v>0</v>
      </c>
      <c r="Y3706" s="30">
        <v>0</v>
      </c>
      <c r="Z3706" s="30">
        <v>0</v>
      </c>
      <c r="AA3706" s="30">
        <v>0</v>
      </c>
      <c r="AB3706" s="30">
        <v>0</v>
      </c>
      <c r="AC3706" s="30">
        <v>0</v>
      </c>
      <c r="AD3706" s="30">
        <v>0</v>
      </c>
      <c r="AE3706" s="30">
        <v>0</v>
      </c>
      <c r="AF3706" s="30">
        <v>0</v>
      </c>
      <c r="AG3706" s="30">
        <v>0</v>
      </c>
      <c r="AH3706" s="30">
        <v>0</v>
      </c>
      <c r="AI3706" s="30">
        <v>0</v>
      </c>
      <c r="AJ3706" s="30">
        <v>0</v>
      </c>
      <c r="AK3706" s="30">
        <v>0</v>
      </c>
      <c r="AL3706" s="30">
        <v>0</v>
      </c>
    </row>
    <row r="3707" spans="1:38" x14ac:dyDescent="0.25">
      <c r="A3707" s="30" t="s">
        <v>594</v>
      </c>
      <c r="B3707" s="30">
        <v>1</v>
      </c>
      <c r="C3707" s="30" t="s">
        <v>595</v>
      </c>
      <c r="D3707" s="30" t="s">
        <v>85</v>
      </c>
      <c r="E3707" s="30">
        <v>69</v>
      </c>
      <c r="F3707" s="30">
        <v>0</v>
      </c>
      <c r="G3707" s="30">
        <v>0</v>
      </c>
      <c r="H3707" s="30">
        <v>0</v>
      </c>
      <c r="I3707" s="30">
        <v>0</v>
      </c>
      <c r="J3707" s="30">
        <v>0</v>
      </c>
      <c r="K3707" s="30">
        <v>0</v>
      </c>
      <c r="L3707" s="30">
        <v>0</v>
      </c>
      <c r="M3707" s="30">
        <v>0</v>
      </c>
      <c r="N3707" s="30">
        <v>0</v>
      </c>
      <c r="O3707" s="30">
        <v>0</v>
      </c>
      <c r="P3707" s="30">
        <v>0</v>
      </c>
      <c r="Q3707" s="30">
        <v>0</v>
      </c>
      <c r="R3707" s="30">
        <v>0</v>
      </c>
      <c r="S3707" s="30">
        <v>0</v>
      </c>
      <c r="T3707" s="30">
        <v>0</v>
      </c>
      <c r="U3707" s="30">
        <v>0</v>
      </c>
      <c r="V3707" s="30">
        <v>0</v>
      </c>
      <c r="W3707" s="30">
        <v>0</v>
      </c>
      <c r="X3707" s="30">
        <v>0</v>
      </c>
      <c r="Y3707" s="30">
        <v>0</v>
      </c>
      <c r="Z3707" s="30">
        <v>0</v>
      </c>
      <c r="AA3707" s="30">
        <v>0</v>
      </c>
      <c r="AB3707" s="30">
        <v>0</v>
      </c>
      <c r="AC3707" s="30">
        <v>0</v>
      </c>
      <c r="AD3707" s="30">
        <v>0</v>
      </c>
      <c r="AE3707" s="30">
        <v>0</v>
      </c>
      <c r="AF3707" s="30">
        <v>0</v>
      </c>
      <c r="AG3707" s="30">
        <v>0</v>
      </c>
      <c r="AH3707" s="30">
        <v>0</v>
      </c>
      <c r="AI3707" s="30">
        <v>0</v>
      </c>
      <c r="AJ3707" s="30">
        <v>0</v>
      </c>
      <c r="AK3707" s="30">
        <v>0</v>
      </c>
      <c r="AL3707" s="30">
        <v>0</v>
      </c>
    </row>
    <row r="3708" spans="1:38" x14ac:dyDescent="0.25">
      <c r="A3708" s="30" t="s">
        <v>594</v>
      </c>
      <c r="B3708" s="30">
        <v>1</v>
      </c>
      <c r="C3708" s="30" t="s">
        <v>595</v>
      </c>
      <c r="D3708" s="30" t="s">
        <v>87</v>
      </c>
      <c r="E3708" s="30">
        <v>69</v>
      </c>
      <c r="F3708" s="30">
        <v>0</v>
      </c>
      <c r="G3708" s="30">
        <v>0</v>
      </c>
      <c r="H3708" s="30">
        <v>0</v>
      </c>
      <c r="I3708" s="30">
        <v>0</v>
      </c>
      <c r="J3708" s="30">
        <v>0</v>
      </c>
      <c r="K3708" s="30">
        <v>0</v>
      </c>
      <c r="L3708" s="30">
        <v>0</v>
      </c>
      <c r="M3708" s="30">
        <v>0</v>
      </c>
      <c r="N3708" s="30">
        <v>0</v>
      </c>
      <c r="O3708" s="30">
        <v>0</v>
      </c>
      <c r="P3708" s="30">
        <v>0</v>
      </c>
      <c r="Q3708" s="30">
        <v>0</v>
      </c>
      <c r="R3708" s="30">
        <v>0</v>
      </c>
      <c r="S3708" s="30">
        <v>0</v>
      </c>
      <c r="T3708" s="30">
        <v>0</v>
      </c>
      <c r="U3708" s="30">
        <v>0</v>
      </c>
      <c r="V3708" s="30">
        <v>0</v>
      </c>
      <c r="W3708" s="30">
        <v>0</v>
      </c>
      <c r="X3708" s="30">
        <v>0</v>
      </c>
      <c r="Y3708" s="30">
        <v>0</v>
      </c>
      <c r="Z3708" s="30">
        <v>0</v>
      </c>
      <c r="AA3708" s="30">
        <v>0</v>
      </c>
      <c r="AB3708" s="30">
        <v>0</v>
      </c>
      <c r="AC3708" s="30">
        <v>0</v>
      </c>
      <c r="AD3708" s="30">
        <v>0</v>
      </c>
      <c r="AE3708" s="30">
        <v>0</v>
      </c>
      <c r="AF3708" s="30">
        <v>0</v>
      </c>
      <c r="AG3708" s="30">
        <v>0</v>
      </c>
      <c r="AH3708" s="30">
        <v>0</v>
      </c>
      <c r="AI3708" s="30">
        <v>0</v>
      </c>
      <c r="AJ3708" s="30">
        <v>0</v>
      </c>
      <c r="AK3708" s="30">
        <v>0</v>
      </c>
      <c r="AL3708" s="30">
        <v>0</v>
      </c>
    </row>
    <row r="3709" spans="1:38" x14ac:dyDescent="0.25">
      <c r="A3709" s="30" t="s">
        <v>594</v>
      </c>
      <c r="B3709" s="30">
        <v>1</v>
      </c>
      <c r="C3709" s="30" t="s">
        <v>595</v>
      </c>
      <c r="D3709" s="30" t="s">
        <v>89</v>
      </c>
      <c r="E3709" s="30">
        <v>69</v>
      </c>
      <c r="F3709" s="30">
        <v>0</v>
      </c>
      <c r="G3709" s="30">
        <v>0</v>
      </c>
      <c r="H3709" s="30">
        <v>0</v>
      </c>
      <c r="I3709" s="30">
        <v>0</v>
      </c>
      <c r="J3709" s="30">
        <v>0</v>
      </c>
      <c r="K3709" s="30">
        <v>0</v>
      </c>
      <c r="L3709" s="30">
        <v>0</v>
      </c>
      <c r="M3709" s="30">
        <v>0</v>
      </c>
      <c r="N3709" s="30">
        <v>0</v>
      </c>
      <c r="O3709" s="30">
        <v>0</v>
      </c>
      <c r="P3709" s="30">
        <v>0</v>
      </c>
      <c r="Q3709" s="30">
        <v>0</v>
      </c>
      <c r="R3709" s="30">
        <v>0</v>
      </c>
      <c r="S3709" s="30">
        <v>0</v>
      </c>
      <c r="T3709" s="30">
        <v>0</v>
      </c>
      <c r="U3709" s="30">
        <v>0</v>
      </c>
      <c r="V3709" s="30">
        <v>0</v>
      </c>
      <c r="W3709" s="30">
        <v>0</v>
      </c>
      <c r="X3709" s="30">
        <v>0</v>
      </c>
      <c r="Y3709" s="30">
        <v>0</v>
      </c>
      <c r="Z3709" s="30">
        <v>0</v>
      </c>
      <c r="AA3709" s="30">
        <v>0</v>
      </c>
      <c r="AB3709" s="30">
        <v>0</v>
      </c>
      <c r="AC3709" s="30">
        <v>0</v>
      </c>
      <c r="AD3709" s="30">
        <v>0</v>
      </c>
      <c r="AE3709" s="30">
        <v>0</v>
      </c>
      <c r="AF3709" s="30">
        <v>0</v>
      </c>
      <c r="AG3709" s="30">
        <v>0</v>
      </c>
      <c r="AH3709" s="30">
        <v>0</v>
      </c>
      <c r="AI3709" s="30">
        <v>0</v>
      </c>
      <c r="AJ3709" s="30">
        <v>0</v>
      </c>
      <c r="AK3709" s="30">
        <v>0</v>
      </c>
      <c r="AL3709" s="30">
        <v>0</v>
      </c>
    </row>
    <row r="3710" spans="1:38" x14ac:dyDescent="0.25">
      <c r="A3710" s="30" t="s">
        <v>594</v>
      </c>
      <c r="B3710" s="30">
        <v>1</v>
      </c>
      <c r="C3710" s="30" t="s">
        <v>595</v>
      </c>
      <c r="D3710" s="30" t="s">
        <v>91</v>
      </c>
      <c r="E3710" s="30">
        <v>69</v>
      </c>
      <c r="F3710" s="30">
        <v>0</v>
      </c>
      <c r="G3710" s="30">
        <v>0</v>
      </c>
      <c r="H3710" s="30">
        <v>0</v>
      </c>
      <c r="I3710" s="30">
        <v>0</v>
      </c>
      <c r="J3710" s="30">
        <v>0</v>
      </c>
      <c r="K3710" s="30">
        <v>0</v>
      </c>
      <c r="L3710" s="30">
        <v>0</v>
      </c>
      <c r="M3710" s="30">
        <v>0</v>
      </c>
      <c r="N3710" s="30">
        <v>0</v>
      </c>
      <c r="O3710" s="30">
        <v>0</v>
      </c>
      <c r="P3710" s="30">
        <v>0</v>
      </c>
      <c r="Q3710" s="30">
        <v>0</v>
      </c>
      <c r="R3710" s="30">
        <v>0</v>
      </c>
      <c r="S3710" s="30">
        <v>0</v>
      </c>
      <c r="T3710" s="30">
        <v>0</v>
      </c>
      <c r="U3710" s="30">
        <v>0</v>
      </c>
      <c r="V3710" s="30">
        <v>0</v>
      </c>
      <c r="W3710" s="30">
        <v>0</v>
      </c>
      <c r="X3710" s="30">
        <v>0</v>
      </c>
      <c r="Y3710" s="30">
        <v>0</v>
      </c>
      <c r="Z3710" s="30">
        <v>0</v>
      </c>
      <c r="AA3710" s="30">
        <v>0</v>
      </c>
      <c r="AB3710" s="30">
        <v>0</v>
      </c>
      <c r="AC3710" s="30">
        <v>0</v>
      </c>
      <c r="AD3710" s="30">
        <v>0</v>
      </c>
      <c r="AE3710" s="30">
        <v>0</v>
      </c>
      <c r="AF3710" s="30">
        <v>0</v>
      </c>
      <c r="AG3710" s="30">
        <v>0</v>
      </c>
      <c r="AH3710" s="30">
        <v>0</v>
      </c>
      <c r="AI3710" s="30">
        <v>0</v>
      </c>
      <c r="AJ3710" s="30">
        <v>0</v>
      </c>
      <c r="AK3710" s="30">
        <v>0</v>
      </c>
      <c r="AL3710" s="30">
        <v>0</v>
      </c>
    </row>
    <row r="3711" spans="1:38" x14ac:dyDescent="0.25">
      <c r="A3711" s="30" t="s">
        <v>594</v>
      </c>
      <c r="B3711" s="30">
        <v>1</v>
      </c>
      <c r="C3711" s="30" t="s">
        <v>595</v>
      </c>
      <c r="D3711" s="30" t="s">
        <v>93</v>
      </c>
      <c r="E3711" s="30">
        <v>69</v>
      </c>
      <c r="F3711" s="30">
        <v>0.55061748386520004</v>
      </c>
      <c r="G3711" s="30">
        <v>0.51191593549059999</v>
      </c>
      <c r="H3711" s="30">
        <v>0.54973790322100002</v>
      </c>
      <c r="I3711" s="30">
        <v>0.57172741935579996</v>
      </c>
      <c r="J3711" s="30">
        <v>0.61570645162540005</v>
      </c>
      <c r="K3711" s="30">
        <v>0.63769596773040005</v>
      </c>
      <c r="L3711" s="30">
        <v>0.63329806450939996</v>
      </c>
      <c r="M3711" s="30">
        <v>0.64209387098119997</v>
      </c>
      <c r="N3711" s="30">
        <v>0.65088967742320003</v>
      </c>
      <c r="O3711" s="30">
        <v>0.64649177420220005</v>
      </c>
      <c r="P3711" s="30">
        <v>0.63437510203960001</v>
      </c>
      <c r="Q3711" s="30">
        <v>0.57594581631679997</v>
      </c>
      <c r="R3711" s="30">
        <v>0.65528758064420001</v>
      </c>
      <c r="S3711" s="30">
        <v>0.64209387098119997</v>
      </c>
      <c r="T3711" s="30">
        <v>0.69047080644199998</v>
      </c>
      <c r="U3711" s="30">
        <v>0.69926661291379999</v>
      </c>
      <c r="V3711" s="30">
        <v>0.68167500000000003</v>
      </c>
      <c r="W3711" s="30">
        <v>0.68863086733659995</v>
      </c>
      <c r="X3711" s="30">
        <v>0.66776326529700003</v>
      </c>
      <c r="Y3711" s="30">
        <v>0.66358974490099998</v>
      </c>
      <c r="Z3711" s="30">
        <v>0.69697790815839999</v>
      </c>
      <c r="AA3711" s="30">
        <v>0.69697790815839999</v>
      </c>
      <c r="AB3711" s="30">
        <v>0.6468956632574</v>
      </c>
      <c r="AC3711" s="30">
        <v>0.65524270407920004</v>
      </c>
      <c r="AD3711" s="30">
        <v>0.63020158164359996</v>
      </c>
      <c r="AE3711" s="30">
        <v>0.58429285713860002</v>
      </c>
      <c r="AF3711" s="30">
        <v>0.56293161291380001</v>
      </c>
      <c r="AG3711" s="30">
        <v>0.47937145162540001</v>
      </c>
      <c r="AH3711" s="30">
        <v>0.46617774193259998</v>
      </c>
      <c r="AI3711" s="30">
        <v>0.59755340426799997</v>
      </c>
      <c r="AJ3711" s="30">
        <v>0.52213404256079998</v>
      </c>
      <c r="AK3711" s="30">
        <v>0</v>
      </c>
      <c r="AL3711" s="30">
        <v>0</v>
      </c>
    </row>
    <row r="3712" spans="1:38" x14ac:dyDescent="0.25">
      <c r="A3712" s="30" t="s">
        <v>594</v>
      </c>
      <c r="B3712" s="30">
        <v>1</v>
      </c>
      <c r="C3712" s="30" t="s">
        <v>595</v>
      </c>
      <c r="D3712" s="30" t="s">
        <v>454</v>
      </c>
      <c r="E3712" s="30">
        <v>69</v>
      </c>
      <c r="F3712" s="30">
        <v>0</v>
      </c>
      <c r="G3712" s="30">
        <v>0</v>
      </c>
      <c r="H3712" s="30">
        <v>0</v>
      </c>
      <c r="I3712" s="30">
        <v>0</v>
      </c>
      <c r="J3712" s="30">
        <v>0</v>
      </c>
      <c r="K3712" s="30">
        <v>0</v>
      </c>
      <c r="L3712" s="30">
        <v>0</v>
      </c>
      <c r="M3712" s="30">
        <v>0</v>
      </c>
      <c r="N3712" s="30">
        <v>0</v>
      </c>
      <c r="O3712" s="30">
        <v>0</v>
      </c>
      <c r="P3712" s="30">
        <v>0</v>
      </c>
      <c r="Q3712" s="30">
        <v>0</v>
      </c>
      <c r="R3712" s="30">
        <v>0</v>
      </c>
      <c r="S3712" s="30">
        <v>0</v>
      </c>
      <c r="T3712" s="30">
        <v>0</v>
      </c>
      <c r="U3712" s="30">
        <v>0</v>
      </c>
      <c r="V3712" s="30">
        <v>0</v>
      </c>
      <c r="W3712" s="30">
        <v>0</v>
      </c>
      <c r="X3712" s="30">
        <v>0</v>
      </c>
      <c r="Y3712" s="30">
        <v>0</v>
      </c>
      <c r="Z3712" s="30">
        <v>0</v>
      </c>
      <c r="AA3712" s="30">
        <v>0</v>
      </c>
      <c r="AB3712" s="30">
        <v>0</v>
      </c>
      <c r="AC3712" s="30">
        <v>0</v>
      </c>
      <c r="AD3712" s="30">
        <v>0</v>
      </c>
      <c r="AE3712" s="30">
        <v>0</v>
      </c>
      <c r="AF3712" s="30">
        <v>0</v>
      </c>
      <c r="AG3712" s="30">
        <v>0</v>
      </c>
      <c r="AH3712" s="30">
        <v>0</v>
      </c>
      <c r="AI3712" s="30">
        <v>0</v>
      </c>
      <c r="AJ3712" s="30">
        <v>0</v>
      </c>
      <c r="AK3712" s="30">
        <v>0</v>
      </c>
      <c r="AL3712" s="30">
        <v>0</v>
      </c>
    </row>
    <row r="3713" spans="1:38" x14ac:dyDescent="0.25">
      <c r="A3713" s="30" t="s">
        <v>594</v>
      </c>
      <c r="B3713" s="30">
        <v>1</v>
      </c>
      <c r="C3713" s="30" t="s">
        <v>595</v>
      </c>
      <c r="D3713" s="30" t="s">
        <v>95</v>
      </c>
      <c r="E3713" s="30">
        <v>69</v>
      </c>
      <c r="F3713" s="30">
        <v>0</v>
      </c>
      <c r="G3713" s="30">
        <v>0</v>
      </c>
      <c r="H3713" s="30">
        <v>0</v>
      </c>
      <c r="I3713" s="30">
        <v>0</v>
      </c>
      <c r="J3713" s="30">
        <v>0</v>
      </c>
      <c r="K3713" s="30">
        <v>0</v>
      </c>
      <c r="L3713" s="30">
        <v>0</v>
      </c>
      <c r="M3713" s="30">
        <v>0</v>
      </c>
      <c r="N3713" s="30">
        <v>0</v>
      </c>
      <c r="O3713" s="30">
        <v>0</v>
      </c>
      <c r="P3713" s="30">
        <v>0</v>
      </c>
      <c r="Q3713" s="30">
        <v>0</v>
      </c>
      <c r="R3713" s="30">
        <v>0</v>
      </c>
      <c r="S3713" s="30">
        <v>0</v>
      </c>
      <c r="T3713" s="30">
        <v>0</v>
      </c>
      <c r="U3713" s="30">
        <v>0</v>
      </c>
      <c r="V3713" s="30">
        <v>0</v>
      </c>
      <c r="W3713" s="30">
        <v>0</v>
      </c>
      <c r="X3713" s="30">
        <v>0</v>
      </c>
      <c r="Y3713" s="30">
        <v>0</v>
      </c>
      <c r="Z3713" s="30">
        <v>0</v>
      </c>
      <c r="AA3713" s="30">
        <v>0</v>
      </c>
      <c r="AB3713" s="30">
        <v>0</v>
      </c>
      <c r="AC3713" s="30">
        <v>0</v>
      </c>
      <c r="AD3713" s="30">
        <v>0</v>
      </c>
      <c r="AE3713" s="30">
        <v>0</v>
      </c>
      <c r="AF3713" s="30">
        <v>0</v>
      </c>
      <c r="AG3713" s="30">
        <v>0</v>
      </c>
      <c r="AH3713" s="30">
        <v>0</v>
      </c>
      <c r="AI3713" s="30">
        <v>0</v>
      </c>
      <c r="AJ3713" s="30">
        <v>0</v>
      </c>
      <c r="AK3713" s="30">
        <v>0</v>
      </c>
      <c r="AL3713" s="30">
        <v>0</v>
      </c>
    </row>
    <row r="3714" spans="1:38" x14ac:dyDescent="0.25">
      <c r="A3714" s="30" t="s">
        <v>594</v>
      </c>
      <c r="B3714" s="30">
        <v>1</v>
      </c>
      <c r="C3714" s="30" t="s">
        <v>595</v>
      </c>
      <c r="D3714" s="30" t="s">
        <v>99</v>
      </c>
      <c r="E3714" s="30">
        <v>69</v>
      </c>
      <c r="F3714" s="30">
        <v>0.72212129033700001</v>
      </c>
      <c r="G3714" s="30">
        <v>0.67136516128839996</v>
      </c>
      <c r="H3714" s="30">
        <v>0.72096774193260005</v>
      </c>
      <c r="I3714" s="30">
        <v>0.74980645162540005</v>
      </c>
      <c r="J3714" s="30">
        <v>0.8074838709812</v>
      </c>
      <c r="K3714" s="30">
        <v>0.83632258064419995</v>
      </c>
      <c r="L3714" s="30">
        <v>0.83055483871159996</v>
      </c>
      <c r="M3714" s="30">
        <v>0.84209032257680005</v>
      </c>
      <c r="N3714" s="30">
        <v>0.85362580644200003</v>
      </c>
      <c r="O3714" s="30">
        <v>0.84785806450940004</v>
      </c>
      <c r="P3714" s="30">
        <v>0.83196734694060004</v>
      </c>
      <c r="Q3714" s="30">
        <v>0.7553387755248</v>
      </c>
      <c r="R3714" s="30">
        <v>0.85939354837460002</v>
      </c>
      <c r="S3714" s="30">
        <v>0.84209032257680005</v>
      </c>
      <c r="T3714" s="30">
        <v>0.9055354838652</v>
      </c>
      <c r="U3714" s="30">
        <v>0.91707096773039998</v>
      </c>
      <c r="V3714" s="30">
        <v>0.89400000000000002</v>
      </c>
      <c r="W3714" s="30">
        <v>0.9031224489802</v>
      </c>
      <c r="X3714" s="30">
        <v>0.87575510203960005</v>
      </c>
      <c r="Y3714" s="30">
        <v>0.87028163266339997</v>
      </c>
      <c r="Z3714" s="30">
        <v>0.91406938776239999</v>
      </c>
      <c r="AA3714" s="30">
        <v>0.91406938776239999</v>
      </c>
      <c r="AB3714" s="30">
        <v>0.848387755099</v>
      </c>
      <c r="AC3714" s="30">
        <v>0.85933469388119998</v>
      </c>
      <c r="AD3714" s="30">
        <v>0.82649387756439996</v>
      </c>
      <c r="AE3714" s="30">
        <v>0.76628571427720005</v>
      </c>
      <c r="AF3714" s="30">
        <v>0.73827096773040002</v>
      </c>
      <c r="AG3714" s="30">
        <v>0.62868387098120004</v>
      </c>
      <c r="AH3714" s="30">
        <v>0.61138064515360002</v>
      </c>
      <c r="AI3714" s="30">
        <v>0.78367659573199999</v>
      </c>
      <c r="AJ3714" s="30">
        <v>0.68476595743919999</v>
      </c>
      <c r="AK3714" s="30">
        <v>0</v>
      </c>
      <c r="AL3714" s="30">
        <v>0</v>
      </c>
    </row>
    <row r="3715" spans="1:38" x14ac:dyDescent="0.25">
      <c r="A3715" s="30" t="s">
        <v>594</v>
      </c>
      <c r="B3715" s="30">
        <v>1</v>
      </c>
      <c r="C3715" s="30" t="s">
        <v>595</v>
      </c>
      <c r="D3715" s="30" t="s">
        <v>455</v>
      </c>
      <c r="E3715" s="30">
        <v>69</v>
      </c>
      <c r="F3715" s="30">
        <v>0</v>
      </c>
      <c r="G3715" s="30">
        <v>0</v>
      </c>
      <c r="H3715" s="30">
        <v>0</v>
      </c>
      <c r="I3715" s="30">
        <v>0</v>
      </c>
      <c r="J3715" s="30">
        <v>0</v>
      </c>
      <c r="K3715" s="30">
        <v>0</v>
      </c>
      <c r="L3715" s="30">
        <v>0</v>
      </c>
      <c r="M3715" s="30">
        <v>0</v>
      </c>
      <c r="N3715" s="30">
        <v>0</v>
      </c>
      <c r="O3715" s="30">
        <v>0</v>
      </c>
      <c r="P3715" s="30">
        <v>0</v>
      </c>
      <c r="Q3715" s="30">
        <v>0</v>
      </c>
      <c r="R3715" s="30">
        <v>0</v>
      </c>
      <c r="S3715" s="30">
        <v>0</v>
      </c>
      <c r="T3715" s="30">
        <v>0</v>
      </c>
      <c r="U3715" s="30">
        <v>0</v>
      </c>
      <c r="V3715" s="30">
        <v>0</v>
      </c>
      <c r="W3715" s="30">
        <v>0</v>
      </c>
      <c r="X3715" s="30">
        <v>0</v>
      </c>
      <c r="Y3715" s="30">
        <v>0</v>
      </c>
      <c r="Z3715" s="30">
        <v>0</v>
      </c>
      <c r="AA3715" s="30">
        <v>0</v>
      </c>
      <c r="AB3715" s="30">
        <v>0</v>
      </c>
      <c r="AC3715" s="30">
        <v>0</v>
      </c>
      <c r="AD3715" s="30">
        <v>0</v>
      </c>
      <c r="AE3715" s="30">
        <v>0</v>
      </c>
      <c r="AF3715" s="30">
        <v>0</v>
      </c>
      <c r="AG3715" s="30">
        <v>0</v>
      </c>
      <c r="AH3715" s="30">
        <v>0</v>
      </c>
      <c r="AI3715" s="30">
        <v>0</v>
      </c>
      <c r="AJ3715" s="30">
        <v>0</v>
      </c>
      <c r="AK3715" s="30">
        <v>0</v>
      </c>
      <c r="AL3715" s="30">
        <v>0</v>
      </c>
    </row>
    <row r="3716" spans="1:38" x14ac:dyDescent="0.25">
      <c r="A3716" s="30" t="s">
        <v>594</v>
      </c>
      <c r="B3716" s="30">
        <v>1</v>
      </c>
      <c r="C3716" s="30" t="s">
        <v>595</v>
      </c>
      <c r="D3716" s="30" t="s">
        <v>97</v>
      </c>
      <c r="E3716" s="30">
        <v>69</v>
      </c>
      <c r="F3716" s="30">
        <v>0</v>
      </c>
      <c r="G3716" s="30">
        <v>0</v>
      </c>
      <c r="H3716" s="30">
        <v>0</v>
      </c>
      <c r="I3716" s="30">
        <v>0</v>
      </c>
      <c r="J3716" s="30">
        <v>0</v>
      </c>
      <c r="K3716" s="30">
        <v>0</v>
      </c>
      <c r="L3716" s="30">
        <v>0</v>
      </c>
      <c r="M3716" s="30">
        <v>0</v>
      </c>
      <c r="N3716" s="30">
        <v>0</v>
      </c>
      <c r="O3716" s="30">
        <v>0</v>
      </c>
      <c r="P3716" s="30">
        <v>0</v>
      </c>
      <c r="Q3716" s="30">
        <v>0</v>
      </c>
      <c r="R3716" s="30">
        <v>0</v>
      </c>
      <c r="S3716" s="30">
        <v>0</v>
      </c>
      <c r="T3716" s="30">
        <v>0</v>
      </c>
      <c r="U3716" s="30">
        <v>0</v>
      </c>
      <c r="V3716" s="30">
        <v>0</v>
      </c>
      <c r="W3716" s="30">
        <v>0</v>
      </c>
      <c r="X3716" s="30">
        <v>0</v>
      </c>
      <c r="Y3716" s="30">
        <v>0</v>
      </c>
      <c r="Z3716" s="30">
        <v>0</v>
      </c>
      <c r="AA3716" s="30">
        <v>0</v>
      </c>
      <c r="AB3716" s="30">
        <v>0</v>
      </c>
      <c r="AC3716" s="30">
        <v>0</v>
      </c>
      <c r="AD3716" s="30">
        <v>0</v>
      </c>
      <c r="AE3716" s="30">
        <v>0</v>
      </c>
      <c r="AF3716" s="30">
        <v>0</v>
      </c>
      <c r="AG3716" s="30">
        <v>0</v>
      </c>
      <c r="AH3716" s="30">
        <v>0</v>
      </c>
      <c r="AI3716" s="30">
        <v>0</v>
      </c>
      <c r="AJ3716" s="30">
        <v>0</v>
      </c>
      <c r="AK3716" s="30">
        <v>0</v>
      </c>
      <c r="AL3716" s="30">
        <v>0</v>
      </c>
    </row>
    <row r="3717" spans="1:38" x14ac:dyDescent="0.25">
      <c r="A3717" s="30" t="s">
        <v>594</v>
      </c>
      <c r="B3717" s="30">
        <v>1</v>
      </c>
      <c r="C3717" s="30" t="s">
        <v>595</v>
      </c>
      <c r="D3717" s="30" t="s">
        <v>101</v>
      </c>
      <c r="E3717" s="30">
        <v>69</v>
      </c>
      <c r="F3717" s="30">
        <v>0</v>
      </c>
      <c r="G3717" s="30">
        <v>0</v>
      </c>
      <c r="H3717" s="30">
        <v>0</v>
      </c>
      <c r="I3717" s="30">
        <v>0</v>
      </c>
      <c r="J3717" s="30">
        <v>0</v>
      </c>
      <c r="K3717" s="30">
        <v>0</v>
      </c>
      <c r="L3717" s="30">
        <v>0</v>
      </c>
      <c r="M3717" s="30">
        <v>0</v>
      </c>
      <c r="N3717" s="30">
        <v>0</v>
      </c>
      <c r="O3717" s="30">
        <v>0</v>
      </c>
      <c r="P3717" s="30">
        <v>0</v>
      </c>
      <c r="Q3717" s="30">
        <v>0</v>
      </c>
      <c r="R3717" s="30">
        <v>0</v>
      </c>
      <c r="S3717" s="30">
        <v>0</v>
      </c>
      <c r="T3717" s="30">
        <v>0</v>
      </c>
      <c r="U3717" s="30">
        <v>0</v>
      </c>
      <c r="V3717" s="30">
        <v>0</v>
      </c>
      <c r="W3717" s="30">
        <v>0</v>
      </c>
      <c r="X3717" s="30">
        <v>0</v>
      </c>
      <c r="Y3717" s="30">
        <v>0</v>
      </c>
      <c r="Z3717" s="30">
        <v>0</v>
      </c>
      <c r="AA3717" s="30">
        <v>0</v>
      </c>
      <c r="AB3717" s="30">
        <v>0</v>
      </c>
      <c r="AC3717" s="30">
        <v>0</v>
      </c>
      <c r="AD3717" s="30">
        <v>0</v>
      </c>
      <c r="AE3717" s="30">
        <v>0</v>
      </c>
      <c r="AF3717" s="30">
        <v>0</v>
      </c>
      <c r="AG3717" s="30">
        <v>0</v>
      </c>
      <c r="AH3717" s="30">
        <v>0</v>
      </c>
      <c r="AI3717" s="30">
        <v>0</v>
      </c>
      <c r="AJ3717" s="30">
        <v>0</v>
      </c>
      <c r="AK3717" s="30">
        <v>0</v>
      </c>
      <c r="AL3717" s="30">
        <v>0</v>
      </c>
    </row>
    <row r="3718" spans="1:38" x14ac:dyDescent="0.25">
      <c r="A3718" s="30" t="s">
        <v>594</v>
      </c>
      <c r="B3718" s="30">
        <v>1</v>
      </c>
      <c r="C3718" s="30" t="s">
        <v>595</v>
      </c>
      <c r="D3718" s="30" t="s">
        <v>104</v>
      </c>
      <c r="E3718" s="30">
        <v>69</v>
      </c>
      <c r="F3718" s="30">
        <v>0</v>
      </c>
      <c r="G3718" s="30">
        <v>0</v>
      </c>
      <c r="H3718" s="30">
        <v>0</v>
      </c>
      <c r="I3718" s="30">
        <v>0</v>
      </c>
      <c r="J3718" s="30">
        <v>0</v>
      </c>
      <c r="K3718" s="30">
        <v>0</v>
      </c>
      <c r="L3718" s="30">
        <v>0</v>
      </c>
      <c r="M3718" s="30">
        <v>0</v>
      </c>
      <c r="N3718" s="30">
        <v>0</v>
      </c>
      <c r="O3718" s="30">
        <v>0</v>
      </c>
      <c r="P3718" s="30">
        <v>0</v>
      </c>
      <c r="Q3718" s="30">
        <v>0</v>
      </c>
      <c r="R3718" s="30">
        <v>0</v>
      </c>
      <c r="S3718" s="30">
        <v>0</v>
      </c>
      <c r="T3718" s="30">
        <v>0</v>
      </c>
      <c r="U3718" s="30">
        <v>0</v>
      </c>
      <c r="V3718" s="30">
        <v>0</v>
      </c>
      <c r="W3718" s="30">
        <v>0</v>
      </c>
      <c r="X3718" s="30">
        <v>0</v>
      </c>
      <c r="Y3718" s="30">
        <v>0</v>
      </c>
      <c r="Z3718" s="30">
        <v>0</v>
      </c>
      <c r="AA3718" s="30">
        <v>0</v>
      </c>
      <c r="AB3718" s="30">
        <v>0</v>
      </c>
      <c r="AC3718" s="30">
        <v>0</v>
      </c>
      <c r="AD3718" s="30">
        <v>0</v>
      </c>
      <c r="AE3718" s="30">
        <v>0</v>
      </c>
      <c r="AF3718" s="30">
        <v>0</v>
      </c>
      <c r="AG3718" s="30">
        <v>0</v>
      </c>
      <c r="AH3718" s="30">
        <v>0</v>
      </c>
      <c r="AI3718" s="30">
        <v>0</v>
      </c>
      <c r="AJ3718" s="30">
        <v>0</v>
      </c>
      <c r="AK3718" s="30">
        <v>0</v>
      </c>
      <c r="AL3718" s="30">
        <v>0</v>
      </c>
    </row>
    <row r="3719" spans="1:38" x14ac:dyDescent="0.25">
      <c r="A3719" s="30" t="s">
        <v>594</v>
      </c>
      <c r="B3719" s="30">
        <v>1</v>
      </c>
      <c r="C3719" s="30" t="s">
        <v>595</v>
      </c>
      <c r="D3719" s="30" t="s">
        <v>103</v>
      </c>
      <c r="E3719" s="30">
        <v>69</v>
      </c>
      <c r="F3719" s="30">
        <v>0</v>
      </c>
      <c r="G3719" s="30">
        <v>0</v>
      </c>
      <c r="H3719" s="30">
        <v>0</v>
      </c>
      <c r="I3719" s="30">
        <v>0</v>
      </c>
      <c r="J3719" s="30">
        <v>0</v>
      </c>
      <c r="K3719" s="30">
        <v>0</v>
      </c>
      <c r="L3719" s="30">
        <v>0</v>
      </c>
      <c r="M3719" s="30">
        <v>0</v>
      </c>
      <c r="N3719" s="30">
        <v>0</v>
      </c>
      <c r="O3719" s="30">
        <v>0</v>
      </c>
      <c r="P3719" s="30">
        <v>0</v>
      </c>
      <c r="Q3719" s="30">
        <v>0</v>
      </c>
      <c r="R3719" s="30">
        <v>0</v>
      </c>
      <c r="S3719" s="30">
        <v>0</v>
      </c>
      <c r="T3719" s="30">
        <v>0</v>
      </c>
      <c r="U3719" s="30">
        <v>0</v>
      </c>
      <c r="V3719" s="30">
        <v>0</v>
      </c>
      <c r="W3719" s="30">
        <v>0</v>
      </c>
      <c r="X3719" s="30">
        <v>0</v>
      </c>
      <c r="Y3719" s="30">
        <v>0</v>
      </c>
      <c r="Z3719" s="30">
        <v>0</v>
      </c>
      <c r="AA3719" s="30">
        <v>0</v>
      </c>
      <c r="AB3719" s="30">
        <v>0</v>
      </c>
      <c r="AC3719" s="30">
        <v>0</v>
      </c>
      <c r="AD3719" s="30">
        <v>0</v>
      </c>
      <c r="AE3719" s="30">
        <v>0</v>
      </c>
      <c r="AF3719" s="30">
        <v>0</v>
      </c>
      <c r="AG3719" s="30">
        <v>0</v>
      </c>
      <c r="AH3719" s="30">
        <v>0</v>
      </c>
      <c r="AI3719" s="30">
        <v>0</v>
      </c>
      <c r="AJ3719" s="30">
        <v>0</v>
      </c>
      <c r="AK3719" s="30">
        <v>0</v>
      </c>
      <c r="AL3719" s="30">
        <v>0</v>
      </c>
    </row>
    <row r="3720" spans="1:38" x14ac:dyDescent="0.25">
      <c r="A3720" s="30" t="s">
        <v>594</v>
      </c>
      <c r="B3720" s="30">
        <v>1</v>
      </c>
      <c r="C3720" s="30" t="s">
        <v>595</v>
      </c>
      <c r="D3720" s="30" t="s">
        <v>106</v>
      </c>
      <c r="E3720" s="30">
        <v>69</v>
      </c>
      <c r="F3720" s="30">
        <v>0</v>
      </c>
      <c r="G3720" s="30">
        <v>0</v>
      </c>
      <c r="H3720" s="30">
        <v>0</v>
      </c>
      <c r="I3720" s="30">
        <v>0</v>
      </c>
      <c r="J3720" s="30">
        <v>0</v>
      </c>
      <c r="K3720" s="30">
        <v>0</v>
      </c>
      <c r="L3720" s="30">
        <v>0</v>
      </c>
      <c r="M3720" s="30">
        <v>0</v>
      </c>
      <c r="N3720" s="30">
        <v>0</v>
      </c>
      <c r="O3720" s="30">
        <v>0</v>
      </c>
      <c r="P3720" s="30">
        <v>0</v>
      </c>
      <c r="Q3720" s="30">
        <v>0</v>
      </c>
      <c r="R3720" s="30">
        <v>0</v>
      </c>
      <c r="S3720" s="30">
        <v>0</v>
      </c>
      <c r="T3720" s="30">
        <v>0</v>
      </c>
      <c r="U3720" s="30">
        <v>0</v>
      </c>
      <c r="V3720" s="30">
        <v>0</v>
      </c>
      <c r="W3720" s="30">
        <v>0</v>
      </c>
      <c r="X3720" s="30">
        <v>0</v>
      </c>
      <c r="Y3720" s="30">
        <v>0</v>
      </c>
      <c r="Z3720" s="30">
        <v>0</v>
      </c>
      <c r="AA3720" s="30">
        <v>0</v>
      </c>
      <c r="AB3720" s="30">
        <v>0</v>
      </c>
      <c r="AC3720" s="30">
        <v>0</v>
      </c>
      <c r="AD3720" s="30">
        <v>0</v>
      </c>
      <c r="AE3720" s="30">
        <v>0</v>
      </c>
      <c r="AF3720" s="30">
        <v>0</v>
      </c>
      <c r="AG3720" s="30">
        <v>0</v>
      </c>
      <c r="AH3720" s="30">
        <v>0</v>
      </c>
      <c r="AI3720" s="30">
        <v>0</v>
      </c>
      <c r="AJ3720" s="30">
        <v>0</v>
      </c>
      <c r="AK3720" s="30">
        <v>0</v>
      </c>
      <c r="AL3720" s="30">
        <v>0</v>
      </c>
    </row>
    <row r="3721" spans="1:38" x14ac:dyDescent="0.25">
      <c r="A3721" s="30" t="s">
        <v>594</v>
      </c>
      <c r="B3721" s="30">
        <v>1</v>
      </c>
      <c r="C3721" s="30" t="s">
        <v>596</v>
      </c>
      <c r="D3721" s="30" t="s">
        <v>350</v>
      </c>
      <c r="E3721" s="30">
        <v>70</v>
      </c>
      <c r="F3721" s="30">
        <v>0</v>
      </c>
      <c r="G3721" s="30">
        <v>0</v>
      </c>
      <c r="H3721" s="30">
        <v>0</v>
      </c>
      <c r="I3721" s="30">
        <v>0</v>
      </c>
      <c r="J3721" s="30">
        <v>0</v>
      </c>
      <c r="K3721" s="30">
        <v>0</v>
      </c>
      <c r="L3721" s="30">
        <v>0</v>
      </c>
      <c r="M3721" s="30">
        <v>0</v>
      </c>
      <c r="N3721" s="30">
        <v>0</v>
      </c>
      <c r="O3721" s="30">
        <v>0</v>
      </c>
      <c r="P3721" s="30">
        <v>0</v>
      </c>
      <c r="Q3721" s="30">
        <v>0</v>
      </c>
      <c r="R3721" s="30">
        <v>0</v>
      </c>
      <c r="S3721" s="30">
        <v>0</v>
      </c>
      <c r="T3721" s="30">
        <v>0</v>
      </c>
      <c r="U3721" s="30">
        <v>0</v>
      </c>
      <c r="V3721" s="30">
        <v>0</v>
      </c>
      <c r="W3721" s="30">
        <v>0</v>
      </c>
      <c r="X3721" s="30">
        <v>0</v>
      </c>
      <c r="Y3721" s="30">
        <v>0</v>
      </c>
      <c r="Z3721" s="30">
        <v>0</v>
      </c>
      <c r="AA3721" s="30">
        <v>0</v>
      </c>
      <c r="AB3721" s="30">
        <v>0</v>
      </c>
      <c r="AC3721" s="30">
        <v>0</v>
      </c>
      <c r="AD3721" s="30">
        <v>0</v>
      </c>
      <c r="AE3721" s="30">
        <v>0</v>
      </c>
      <c r="AF3721" s="30">
        <v>0</v>
      </c>
      <c r="AG3721" s="30">
        <v>0</v>
      </c>
      <c r="AH3721" s="30">
        <v>0</v>
      </c>
      <c r="AI3721" s="30">
        <v>0</v>
      </c>
      <c r="AJ3721" s="30">
        <v>0</v>
      </c>
      <c r="AK3721" s="30">
        <v>0</v>
      </c>
      <c r="AL3721" s="30">
        <v>0</v>
      </c>
    </row>
    <row r="3722" spans="1:38" x14ac:dyDescent="0.25">
      <c r="A3722" s="30" t="s">
        <v>594</v>
      </c>
      <c r="B3722" s="30">
        <v>1</v>
      </c>
      <c r="C3722" s="30" t="s">
        <v>597</v>
      </c>
      <c r="D3722" s="30" t="s">
        <v>350</v>
      </c>
      <c r="E3722" s="30">
        <v>71</v>
      </c>
      <c r="F3722" s="30">
        <v>0</v>
      </c>
      <c r="G3722" s="30">
        <v>0</v>
      </c>
      <c r="H3722" s="30">
        <v>0</v>
      </c>
      <c r="I3722" s="30">
        <v>0</v>
      </c>
      <c r="J3722" s="30">
        <v>0</v>
      </c>
      <c r="K3722" s="30">
        <v>0</v>
      </c>
      <c r="L3722" s="30">
        <v>0</v>
      </c>
      <c r="M3722" s="30">
        <v>0</v>
      </c>
      <c r="N3722" s="30">
        <v>0</v>
      </c>
      <c r="O3722" s="30">
        <v>0</v>
      </c>
      <c r="P3722" s="30">
        <v>0</v>
      </c>
      <c r="Q3722" s="30">
        <v>0</v>
      </c>
      <c r="R3722" s="30">
        <v>0</v>
      </c>
      <c r="S3722" s="30">
        <v>0</v>
      </c>
      <c r="T3722" s="30">
        <v>0</v>
      </c>
      <c r="U3722" s="30">
        <v>0</v>
      </c>
      <c r="V3722" s="30">
        <v>0</v>
      </c>
      <c r="W3722" s="30">
        <v>0</v>
      </c>
      <c r="X3722" s="30">
        <v>0</v>
      </c>
      <c r="Y3722" s="30">
        <v>0</v>
      </c>
      <c r="Z3722" s="30">
        <v>0</v>
      </c>
      <c r="AA3722" s="30">
        <v>0</v>
      </c>
      <c r="AB3722" s="30">
        <v>0</v>
      </c>
      <c r="AC3722" s="30">
        <v>0</v>
      </c>
      <c r="AD3722" s="30">
        <v>0</v>
      </c>
      <c r="AE3722" s="30">
        <v>0</v>
      </c>
      <c r="AF3722" s="30">
        <v>0</v>
      </c>
      <c r="AG3722" s="30">
        <v>0</v>
      </c>
      <c r="AH3722" s="30">
        <v>0</v>
      </c>
      <c r="AI3722" s="30">
        <v>0</v>
      </c>
      <c r="AJ3722" s="30">
        <v>0</v>
      </c>
      <c r="AK3722" s="30">
        <v>0</v>
      </c>
      <c r="AL3722" s="30">
        <v>0</v>
      </c>
    </row>
    <row r="3723" spans="1:38" x14ac:dyDescent="0.25">
      <c r="A3723" s="30" t="s">
        <v>598</v>
      </c>
      <c r="B3723" s="30">
        <v>1</v>
      </c>
      <c r="C3723" s="30" t="s">
        <v>599</v>
      </c>
      <c r="D3723" s="30" t="s">
        <v>7</v>
      </c>
      <c r="E3723" s="30">
        <v>72</v>
      </c>
      <c r="F3723" s="30">
        <v>7.7036713079999995E-4</v>
      </c>
      <c r="G3723" s="30">
        <v>1.0323819918E-3</v>
      </c>
      <c r="H3723" s="30">
        <v>1.0309385989999999E-3</v>
      </c>
      <c r="I3723" s="30">
        <v>9.8579678420000001E-4</v>
      </c>
      <c r="J3723" s="30">
        <v>1.0349354942E-3</v>
      </c>
      <c r="K3723" s="30">
        <v>1.0632836978E-3</v>
      </c>
      <c r="L3723" s="30">
        <v>1.1116586933999999E-3</v>
      </c>
      <c r="M3723" s="30">
        <v>1.2840788412E-3</v>
      </c>
      <c r="N3723" s="30">
        <v>1.3712737008E-3</v>
      </c>
      <c r="O3723" s="30">
        <v>1.0065480439999999E-3</v>
      </c>
      <c r="P3723" s="30">
        <v>9.5821155000000002E-4</v>
      </c>
      <c r="Q3723" s="30">
        <v>8.9304106580000001E-4</v>
      </c>
      <c r="R3723" s="30">
        <v>8.5293101080000002E-4</v>
      </c>
      <c r="S3723" s="30">
        <v>5.3722987039999997E-4</v>
      </c>
      <c r="T3723" s="30">
        <v>2.2989820900000001E-4</v>
      </c>
      <c r="U3723" s="30">
        <v>2.4547222539999999E-4</v>
      </c>
      <c r="V3723" s="30">
        <v>6.5066571600000002E-5</v>
      </c>
      <c r="W3723" s="30">
        <v>5.6943717400000001E-5</v>
      </c>
      <c r="X3723" s="30">
        <v>4.9241579599999998E-5</v>
      </c>
      <c r="Y3723" s="30">
        <v>4.7192829600000002E-5</v>
      </c>
      <c r="Z3723" s="30">
        <v>4.51824322E-5</v>
      </c>
      <c r="AA3723" s="30">
        <v>3.8556312800000001E-5</v>
      </c>
      <c r="AB3723" s="30">
        <v>3.7508842799999997E-5</v>
      </c>
      <c r="AC3723" s="30">
        <v>3.3166774200000001E-5</v>
      </c>
      <c r="AD3723" s="30">
        <v>2.75160088E-5</v>
      </c>
      <c r="AE3723" s="30">
        <v>3.2276290599999997E-5</v>
      </c>
      <c r="AF3723" s="30">
        <v>2.7480427599999999E-5</v>
      </c>
      <c r="AG3723" s="30">
        <v>3.1372665199999999E-5</v>
      </c>
      <c r="AH3723" s="30">
        <v>2.6200607E-5</v>
      </c>
      <c r="AI3723" s="30">
        <v>2.75703938E-5</v>
      </c>
      <c r="AJ3723" s="30">
        <v>2.6071126E-5</v>
      </c>
      <c r="AK3723" s="30">
        <v>0</v>
      </c>
      <c r="AL3723" s="30">
        <v>0</v>
      </c>
    </row>
    <row r="3724" spans="1:38" x14ac:dyDescent="0.25">
      <c r="A3724" s="30" t="s">
        <v>598</v>
      </c>
      <c r="B3724" s="30">
        <v>1</v>
      </c>
      <c r="C3724" s="30" t="s">
        <v>599</v>
      </c>
      <c r="D3724" s="30" t="s">
        <v>4</v>
      </c>
      <c r="E3724" s="30">
        <v>72</v>
      </c>
      <c r="F3724" s="30">
        <v>1.4740662678000001E-3</v>
      </c>
      <c r="G3724" s="30">
        <v>1.8582875911999999E-3</v>
      </c>
      <c r="H3724" s="30">
        <v>5.7182727108000004E-3</v>
      </c>
      <c r="I3724" s="30">
        <v>3.4371447842000001E-3</v>
      </c>
      <c r="J3724" s="30">
        <v>3.6636716894E-3</v>
      </c>
      <c r="K3724" s="30">
        <v>3.8221505032000002E-3</v>
      </c>
      <c r="L3724" s="30">
        <v>4.0545898178000004E-3</v>
      </c>
      <c r="M3724" s="30">
        <v>4.2412818411999998E-3</v>
      </c>
      <c r="N3724" s="30">
        <v>3.8124794793999999E-3</v>
      </c>
      <c r="O3724" s="30">
        <v>3.8702958003999999E-3</v>
      </c>
      <c r="P3724" s="30">
        <v>3.7713866203999999E-3</v>
      </c>
      <c r="Q3724" s="30">
        <v>3.7672309507999998E-3</v>
      </c>
      <c r="R3724" s="30">
        <v>3.8300938123999998E-3</v>
      </c>
      <c r="S3724" s="30">
        <v>2.9256287080000002E-3</v>
      </c>
      <c r="T3724" s="30">
        <v>1.9179050242E-3</v>
      </c>
      <c r="U3724" s="30">
        <v>2.1476088776000001E-3</v>
      </c>
      <c r="V3724" s="30">
        <v>3.2157537301999999E-3</v>
      </c>
      <c r="W3724" s="30">
        <v>3.0602992289999998E-3</v>
      </c>
      <c r="X3724" s="30">
        <v>2.9706807353999999E-3</v>
      </c>
      <c r="Y3724" s="30">
        <v>1.7727677598E-3</v>
      </c>
      <c r="Z3724" s="30">
        <v>1.7448970415999999E-3</v>
      </c>
      <c r="AA3724" s="30">
        <v>3.0821072266000002E-3</v>
      </c>
      <c r="AB3724" s="30">
        <v>3.1812254833999999E-3</v>
      </c>
      <c r="AC3724" s="30">
        <v>3.2116250891999999E-3</v>
      </c>
      <c r="AD3724" s="30">
        <v>3.2539800974E-3</v>
      </c>
      <c r="AE3724" s="30">
        <v>3.2185643470000001E-3</v>
      </c>
      <c r="AF3724" s="30">
        <v>3.1201183484000001E-3</v>
      </c>
      <c r="AG3724" s="30">
        <v>3.1093558995999998E-3</v>
      </c>
      <c r="AH3724" s="30">
        <v>3.2009132110000001E-3</v>
      </c>
      <c r="AI3724" s="30">
        <v>3.1907713471999999E-3</v>
      </c>
      <c r="AJ3724" s="30">
        <v>3.1217553518000001E-3</v>
      </c>
      <c r="AK3724" s="30">
        <v>0</v>
      </c>
      <c r="AL3724" s="30">
        <v>0</v>
      </c>
    </row>
    <row r="3725" spans="1:38" x14ac:dyDescent="0.25">
      <c r="A3725" s="30" t="s">
        <v>598</v>
      </c>
      <c r="B3725" s="30">
        <v>1</v>
      </c>
      <c r="C3725" s="30" t="s">
        <v>599</v>
      </c>
      <c r="D3725" s="30" t="s">
        <v>11</v>
      </c>
      <c r="E3725" s="30">
        <v>72</v>
      </c>
      <c r="F3725" s="30">
        <v>1.0050451704000001E-3</v>
      </c>
      <c r="G3725" s="30">
        <v>1.9271130751999999E-3</v>
      </c>
      <c r="H3725" s="30">
        <v>1.4804278228000001E-3</v>
      </c>
      <c r="I3725" s="30">
        <v>1.4156041808E-3</v>
      </c>
      <c r="J3725" s="30">
        <v>1.4861673922E-3</v>
      </c>
      <c r="K3725" s="30">
        <v>3.0537508280000002E-4</v>
      </c>
      <c r="L3725" s="30">
        <v>3.1926837920000001E-4</v>
      </c>
      <c r="M3725" s="30">
        <v>6.5533880300000004E-4</v>
      </c>
      <c r="N3725" s="30">
        <v>2.24550301E-4</v>
      </c>
      <c r="O3725" s="30">
        <v>5.5078851280000003E-4</v>
      </c>
      <c r="P3725" s="30">
        <v>2.8718411980000001E-4</v>
      </c>
      <c r="Q3725" s="30">
        <v>4.8829430699999998E-4</v>
      </c>
      <c r="R3725" s="30">
        <v>7.2928392700000004E-4</v>
      </c>
      <c r="S3725" s="30">
        <v>6.3369601660000002E-4</v>
      </c>
      <c r="T3725" s="30">
        <v>5.4387229039999999E-4</v>
      </c>
      <c r="U3725" s="30">
        <v>5.4806726620000004E-4</v>
      </c>
      <c r="V3725" s="30">
        <v>1.36919527E-4</v>
      </c>
      <c r="W3725" s="30">
        <v>1.5324852640000001E-4</v>
      </c>
      <c r="X3725" s="30">
        <v>1.6690753520000001E-4</v>
      </c>
      <c r="Y3725" s="30">
        <v>1.5996318160000001E-4</v>
      </c>
      <c r="Z3725" s="30">
        <v>1.5314875599999999E-4</v>
      </c>
      <c r="AA3725" s="30">
        <v>0</v>
      </c>
      <c r="AB3725" s="30">
        <v>0</v>
      </c>
      <c r="AC3725" s="30">
        <v>0</v>
      </c>
      <c r="AD3725" s="30">
        <v>0</v>
      </c>
      <c r="AE3725" s="30">
        <v>0</v>
      </c>
      <c r="AF3725" s="30">
        <v>0</v>
      </c>
      <c r="AG3725" s="30">
        <v>0</v>
      </c>
      <c r="AH3725" s="30">
        <v>0</v>
      </c>
      <c r="AI3725" s="30">
        <v>0</v>
      </c>
      <c r="AJ3725" s="30">
        <v>0</v>
      </c>
      <c r="AK3725" s="30">
        <v>0</v>
      </c>
      <c r="AL3725" s="30">
        <v>0</v>
      </c>
    </row>
    <row r="3726" spans="1:38" x14ac:dyDescent="0.25">
      <c r="A3726" s="30" t="s">
        <v>598</v>
      </c>
      <c r="B3726" s="30">
        <v>1</v>
      </c>
      <c r="C3726" s="30" t="s">
        <v>599</v>
      </c>
      <c r="D3726" s="30" t="s">
        <v>9</v>
      </c>
      <c r="E3726" s="30">
        <v>72</v>
      </c>
      <c r="F3726" s="30">
        <v>0</v>
      </c>
      <c r="G3726" s="30">
        <v>0</v>
      </c>
      <c r="H3726" s="30">
        <v>0</v>
      </c>
      <c r="I3726" s="30">
        <v>0</v>
      </c>
      <c r="J3726" s="30">
        <v>0</v>
      </c>
      <c r="K3726" s="30">
        <v>0</v>
      </c>
      <c r="L3726" s="30">
        <v>0</v>
      </c>
      <c r="M3726" s="30">
        <v>0</v>
      </c>
      <c r="N3726" s="30">
        <v>0</v>
      </c>
      <c r="O3726" s="30">
        <v>3.5158010200000002E-4</v>
      </c>
      <c r="P3726" s="30">
        <v>0</v>
      </c>
      <c r="Q3726" s="30">
        <v>0</v>
      </c>
      <c r="R3726" s="30">
        <v>0</v>
      </c>
      <c r="S3726" s="30">
        <v>0</v>
      </c>
      <c r="T3726" s="30">
        <v>0</v>
      </c>
      <c r="U3726" s="30">
        <v>0</v>
      </c>
      <c r="V3726" s="30">
        <v>0</v>
      </c>
      <c r="W3726" s="30">
        <v>0</v>
      </c>
      <c r="X3726" s="30">
        <v>0</v>
      </c>
      <c r="Y3726" s="30">
        <v>0</v>
      </c>
      <c r="Z3726" s="30">
        <v>0</v>
      </c>
      <c r="AA3726" s="30">
        <v>0</v>
      </c>
      <c r="AB3726" s="30">
        <v>0</v>
      </c>
      <c r="AC3726" s="30">
        <v>0</v>
      </c>
      <c r="AD3726" s="30">
        <v>0</v>
      </c>
      <c r="AE3726" s="30">
        <v>0</v>
      </c>
      <c r="AF3726" s="30">
        <v>0</v>
      </c>
      <c r="AG3726" s="30">
        <v>0</v>
      </c>
      <c r="AH3726" s="30">
        <v>0</v>
      </c>
      <c r="AI3726" s="30">
        <v>0</v>
      </c>
      <c r="AJ3726" s="30">
        <v>0</v>
      </c>
      <c r="AK3726" s="30">
        <v>0</v>
      </c>
      <c r="AL3726" s="30">
        <v>0</v>
      </c>
    </row>
    <row r="3727" spans="1:38" x14ac:dyDescent="0.25">
      <c r="A3727" s="30" t="s">
        <v>598</v>
      </c>
      <c r="B3727" s="30">
        <v>1</v>
      </c>
      <c r="C3727" s="30" t="s">
        <v>599</v>
      </c>
      <c r="D3727" s="30" t="s">
        <v>13</v>
      </c>
      <c r="E3727" s="30">
        <v>72</v>
      </c>
      <c r="F3727" s="30">
        <v>1.67507530188E-2</v>
      </c>
      <c r="G3727" s="30">
        <v>1.23885840208E-2</v>
      </c>
      <c r="H3727" s="30">
        <v>1.22434266712E-2</v>
      </c>
      <c r="I3727" s="30">
        <v>1.1701539269399999E-2</v>
      </c>
      <c r="J3727" s="30">
        <v>1.24192261092E-2</v>
      </c>
      <c r="K3727" s="30">
        <v>1.2475862171400001E-2</v>
      </c>
      <c r="L3727" s="30">
        <v>1.30434620562E-2</v>
      </c>
      <c r="M3727" s="30">
        <v>0</v>
      </c>
      <c r="N3727" s="30">
        <v>0</v>
      </c>
      <c r="O3727" s="30">
        <v>0</v>
      </c>
      <c r="P3727" s="30">
        <v>9.23291314E-3</v>
      </c>
      <c r="Q3727" s="30">
        <v>1.1464658086E-2</v>
      </c>
      <c r="R3727" s="30">
        <v>1.3791489944799999E-2</v>
      </c>
      <c r="S3727" s="30">
        <v>1.3438170655199999E-2</v>
      </c>
      <c r="T3727" s="30">
        <v>1.2984314897000001E-2</v>
      </c>
      <c r="U3727" s="30">
        <v>1.1174622523400001E-2</v>
      </c>
      <c r="V3727" s="30">
        <v>1.05855556126E-2</v>
      </c>
      <c r="W3727" s="30">
        <v>1.06094774434E-2</v>
      </c>
      <c r="X3727" s="30">
        <v>1.09885445588E-2</v>
      </c>
      <c r="Y3727" s="30">
        <v>1.3408577884400001E-2</v>
      </c>
      <c r="Z3727" s="30">
        <v>1.31671212686E-2</v>
      </c>
      <c r="AA3727" s="30">
        <v>1.16966252196E-2</v>
      </c>
      <c r="AB3727" s="30">
        <v>1.2078670874799999E-2</v>
      </c>
      <c r="AC3727" s="30">
        <v>1.2436915508400001E-2</v>
      </c>
      <c r="AD3727" s="30">
        <v>1.23978321826E-2</v>
      </c>
      <c r="AE3727" s="30">
        <v>1.24286077452E-2</v>
      </c>
      <c r="AF3727" s="30">
        <v>1.1964987242199999E-2</v>
      </c>
      <c r="AG3727" s="30">
        <v>1.1573603399399999E-2</v>
      </c>
      <c r="AH3727" s="30">
        <v>1.04900742968E-2</v>
      </c>
      <c r="AI3727" s="30">
        <v>9.8153442463999995E-3</v>
      </c>
      <c r="AJ3727" s="30">
        <v>9.7541800145999995E-3</v>
      </c>
      <c r="AK3727" s="30">
        <v>0</v>
      </c>
      <c r="AL3727" s="30">
        <v>0</v>
      </c>
    </row>
    <row r="3728" spans="1:38" x14ac:dyDescent="0.25">
      <c r="A3728" s="30" t="s">
        <v>598</v>
      </c>
      <c r="B3728" s="30">
        <v>1</v>
      </c>
      <c r="C3728" s="30" t="s">
        <v>599</v>
      </c>
      <c r="D3728" s="30" t="s">
        <v>15</v>
      </c>
      <c r="E3728" s="30">
        <v>72</v>
      </c>
      <c r="F3728" s="30">
        <v>0</v>
      </c>
      <c r="G3728" s="30">
        <v>0</v>
      </c>
      <c r="H3728" s="30">
        <v>4.8110466960000001E-4</v>
      </c>
      <c r="I3728" s="30">
        <v>5.7833411299999999E-4</v>
      </c>
      <c r="J3728" s="30">
        <v>3.86375923E-4</v>
      </c>
      <c r="K3728" s="30">
        <v>0</v>
      </c>
      <c r="L3728" s="30">
        <v>0</v>
      </c>
      <c r="M3728" s="30">
        <v>0</v>
      </c>
      <c r="N3728" s="30">
        <v>3.4434206939999999E-4</v>
      </c>
      <c r="O3728" s="30">
        <v>4.37526431E-4</v>
      </c>
      <c r="P3728" s="30">
        <v>0</v>
      </c>
      <c r="Q3728" s="30">
        <v>0</v>
      </c>
      <c r="R3728" s="30">
        <v>0</v>
      </c>
      <c r="S3728" s="30">
        <v>0</v>
      </c>
      <c r="T3728" s="30">
        <v>0</v>
      </c>
      <c r="U3728" s="30">
        <v>0</v>
      </c>
      <c r="V3728" s="30">
        <v>0</v>
      </c>
      <c r="W3728" s="30">
        <v>0</v>
      </c>
      <c r="X3728" s="30">
        <v>0</v>
      </c>
      <c r="Y3728" s="30">
        <v>0</v>
      </c>
      <c r="Z3728" s="30">
        <v>0</v>
      </c>
      <c r="AA3728" s="30">
        <v>0</v>
      </c>
      <c r="AB3728" s="30">
        <v>0</v>
      </c>
      <c r="AC3728" s="30">
        <v>0</v>
      </c>
      <c r="AD3728" s="30">
        <v>0</v>
      </c>
      <c r="AE3728" s="30">
        <v>0</v>
      </c>
      <c r="AF3728" s="30">
        <v>0</v>
      </c>
      <c r="AG3728" s="30">
        <v>0</v>
      </c>
      <c r="AH3728" s="30">
        <v>0</v>
      </c>
      <c r="AI3728" s="30">
        <v>0</v>
      </c>
      <c r="AJ3728" s="30">
        <v>0</v>
      </c>
      <c r="AK3728" s="30">
        <v>0</v>
      </c>
      <c r="AL3728" s="30">
        <v>0</v>
      </c>
    </row>
    <row r="3729" spans="1:38" x14ac:dyDescent="0.25">
      <c r="A3729" s="30" t="s">
        <v>598</v>
      </c>
      <c r="B3729" s="30">
        <v>1</v>
      </c>
      <c r="C3729" s="30" t="s">
        <v>599</v>
      </c>
      <c r="D3729" s="30" t="s">
        <v>18</v>
      </c>
      <c r="E3729" s="30">
        <v>72</v>
      </c>
      <c r="F3729" s="30">
        <v>2.8660538413200001E-2</v>
      </c>
      <c r="G3729" s="30">
        <v>2.5947201001400001E-2</v>
      </c>
      <c r="H3729" s="30">
        <v>2.2721886477600001E-2</v>
      </c>
      <c r="I3729" s="30">
        <v>1.7239219837999999E-2</v>
      </c>
      <c r="J3729" s="30">
        <v>2.5254496276400001E-2</v>
      </c>
      <c r="K3729" s="30">
        <v>2.5867566044199999E-2</v>
      </c>
      <c r="L3729" s="30">
        <v>2.6244038533199999E-2</v>
      </c>
      <c r="M3729" s="30">
        <v>2.70573756846E-2</v>
      </c>
      <c r="N3729" s="30">
        <v>2.64107992438E-2</v>
      </c>
      <c r="O3729" s="30">
        <v>2.79149320428E-2</v>
      </c>
      <c r="P3729" s="30">
        <v>2.9362339945799999E-2</v>
      </c>
      <c r="Q3729" s="30">
        <v>2.35636914796E-2</v>
      </c>
      <c r="R3729" s="30">
        <v>1.8720767783200001E-2</v>
      </c>
      <c r="S3729" s="30">
        <v>2.1943879967799999E-2</v>
      </c>
      <c r="T3729" s="30">
        <v>2.4733276694400001E-2</v>
      </c>
      <c r="U3729" s="30">
        <v>2.5684585581000001E-2</v>
      </c>
      <c r="V3729" s="30">
        <v>3.2726285827800003E-2</v>
      </c>
      <c r="W3729" s="30">
        <v>3.1963002782800003E-2</v>
      </c>
      <c r="X3729" s="30">
        <v>3.1814755381800001E-2</v>
      </c>
      <c r="Y3729" s="30">
        <v>2.9439436598599999E-2</v>
      </c>
      <c r="Z3729" s="30">
        <v>2.8712604585800001E-2</v>
      </c>
      <c r="AA3729" s="30">
        <v>3.1175143171200001E-2</v>
      </c>
      <c r="AB3729" s="30">
        <v>3.1997632230400003E-2</v>
      </c>
      <c r="AC3729" s="30">
        <v>3.1595430421399999E-2</v>
      </c>
      <c r="AD3729" s="30">
        <v>3.1779213428399997E-2</v>
      </c>
      <c r="AE3729" s="30">
        <v>2.9703592589600002E-2</v>
      </c>
      <c r="AF3729" s="30">
        <v>3.0008783717000002E-2</v>
      </c>
      <c r="AG3729" s="30">
        <v>2.8550133138199998E-2</v>
      </c>
      <c r="AH3729" s="30">
        <v>2.58135205556E-2</v>
      </c>
      <c r="AI3729" s="30">
        <v>2.7005053768400001E-2</v>
      </c>
      <c r="AJ3729" s="30">
        <v>2.7407623100799999E-2</v>
      </c>
      <c r="AK3729" s="30">
        <v>0</v>
      </c>
      <c r="AL3729" s="30">
        <v>0</v>
      </c>
    </row>
    <row r="3730" spans="1:38" x14ac:dyDescent="0.25">
      <c r="A3730" s="30" t="s">
        <v>598</v>
      </c>
      <c r="B3730" s="30">
        <v>1</v>
      </c>
      <c r="C3730" s="30" t="s">
        <v>599</v>
      </c>
      <c r="D3730" s="30" t="s">
        <v>363</v>
      </c>
      <c r="E3730" s="30">
        <v>72</v>
      </c>
      <c r="F3730" s="30">
        <v>3.6675773668000001E-3</v>
      </c>
      <c r="G3730" s="30">
        <v>1.1218551209999999E-3</v>
      </c>
      <c r="H3730" s="30">
        <v>7.4531361520000002E-3</v>
      </c>
      <c r="I3730" s="30">
        <v>7.1267849981999998E-3</v>
      </c>
      <c r="J3730" s="30">
        <v>6.2096130546E-3</v>
      </c>
      <c r="K3730" s="30">
        <v>2.5405391914000001E-3</v>
      </c>
      <c r="L3730" s="30">
        <v>3.2318141720000001E-3</v>
      </c>
      <c r="M3730" s="30">
        <v>3.4596752828000002E-3</v>
      </c>
      <c r="N3730" s="30">
        <v>3.1149921226000001E-3</v>
      </c>
      <c r="O3730" s="30">
        <v>2.0876551813999999E-3</v>
      </c>
      <c r="P3730" s="30">
        <v>5.5173989269999999E-3</v>
      </c>
      <c r="Q3730" s="30">
        <v>5.9379678170000004E-3</v>
      </c>
      <c r="R3730" s="30">
        <v>6.4031284733999999E-3</v>
      </c>
      <c r="S3730" s="30">
        <v>6.9957236744E-3</v>
      </c>
      <c r="T3730" s="30">
        <v>7.4972746902000004E-3</v>
      </c>
      <c r="U3730" s="30">
        <v>8.6794602687999996E-3</v>
      </c>
      <c r="V3730" s="30">
        <v>2.5790643334000002E-3</v>
      </c>
      <c r="W3730" s="30">
        <v>2.4556198896E-3</v>
      </c>
      <c r="X3730" s="30">
        <v>2.3306091279999999E-3</v>
      </c>
      <c r="Y3730" s="30">
        <v>2.1343070516000001E-3</v>
      </c>
      <c r="Z3730" s="30">
        <v>2.0433856423999999E-3</v>
      </c>
      <c r="AA3730" s="30">
        <v>0</v>
      </c>
      <c r="AB3730" s="30">
        <v>0</v>
      </c>
      <c r="AC3730" s="30">
        <v>0</v>
      </c>
      <c r="AD3730" s="30">
        <v>0</v>
      </c>
      <c r="AE3730" s="30">
        <v>0</v>
      </c>
      <c r="AF3730" s="30">
        <v>0</v>
      </c>
      <c r="AG3730" s="30">
        <v>0</v>
      </c>
      <c r="AH3730" s="30">
        <v>0</v>
      </c>
      <c r="AI3730" s="30">
        <v>0</v>
      </c>
      <c r="AJ3730" s="30">
        <v>0</v>
      </c>
      <c r="AK3730" s="30">
        <v>0</v>
      </c>
      <c r="AL3730" s="30">
        <v>0</v>
      </c>
    </row>
    <row r="3731" spans="1:38" x14ac:dyDescent="0.25">
      <c r="A3731" s="30" t="s">
        <v>598</v>
      </c>
      <c r="B3731" s="30">
        <v>1</v>
      </c>
      <c r="C3731" s="30" t="s">
        <v>599</v>
      </c>
      <c r="D3731" s="30" t="s">
        <v>20</v>
      </c>
      <c r="E3731" s="30">
        <v>72</v>
      </c>
      <c r="F3731" s="30">
        <v>6.3024708082000001E-3</v>
      </c>
      <c r="G3731" s="30">
        <v>2.0647640134E-3</v>
      </c>
      <c r="H3731" s="30">
        <v>2.0632517528000002E-3</v>
      </c>
      <c r="I3731" s="30">
        <v>1.7941501538000001E-3</v>
      </c>
      <c r="J3731" s="30">
        <v>1.9732770300000002E-3</v>
      </c>
      <c r="K3731" s="30">
        <v>3.0622570890000002E-3</v>
      </c>
      <c r="L3731" s="30">
        <v>3.3647685408E-3</v>
      </c>
      <c r="M3731" s="30">
        <v>3.6351660524000001E-3</v>
      </c>
      <c r="N3731" s="30">
        <v>3.3520023996E-3</v>
      </c>
      <c r="O3731" s="30">
        <v>2.4401164396000001E-3</v>
      </c>
      <c r="P3731" s="30">
        <v>0</v>
      </c>
      <c r="Q3731" s="30">
        <v>0</v>
      </c>
      <c r="R3731" s="30">
        <v>0</v>
      </c>
      <c r="S3731" s="30">
        <v>0</v>
      </c>
      <c r="T3731" s="30">
        <v>0</v>
      </c>
      <c r="U3731" s="30">
        <v>0</v>
      </c>
      <c r="V3731" s="30">
        <v>0</v>
      </c>
      <c r="W3731" s="30">
        <v>0</v>
      </c>
      <c r="X3731" s="30">
        <v>0</v>
      </c>
      <c r="Y3731" s="30">
        <v>0</v>
      </c>
      <c r="Z3731" s="30">
        <v>0</v>
      </c>
      <c r="AA3731" s="30">
        <v>0</v>
      </c>
      <c r="AB3731" s="30">
        <v>0</v>
      </c>
      <c r="AC3731" s="30">
        <v>0</v>
      </c>
      <c r="AD3731" s="30">
        <v>0</v>
      </c>
      <c r="AE3731" s="30">
        <v>0</v>
      </c>
      <c r="AF3731" s="30">
        <v>0</v>
      </c>
      <c r="AG3731" s="30">
        <v>0</v>
      </c>
      <c r="AH3731" s="30">
        <v>0</v>
      </c>
      <c r="AI3731" s="30">
        <v>0</v>
      </c>
      <c r="AJ3731" s="30">
        <v>0</v>
      </c>
      <c r="AK3731" s="30">
        <v>0</v>
      </c>
      <c r="AL3731" s="30">
        <v>0</v>
      </c>
    </row>
    <row r="3732" spans="1:38" x14ac:dyDescent="0.25">
      <c r="A3732" s="30" t="s">
        <v>598</v>
      </c>
      <c r="B3732" s="30">
        <v>1</v>
      </c>
      <c r="C3732" s="30" t="s">
        <v>599</v>
      </c>
      <c r="D3732" s="30" t="s">
        <v>22</v>
      </c>
      <c r="E3732" s="30">
        <v>72</v>
      </c>
      <c r="F3732" s="30">
        <v>6.4373143837599997E-2</v>
      </c>
      <c r="G3732" s="30">
        <v>4.3759231820400001E-2</v>
      </c>
      <c r="H3732" s="30">
        <v>6.1333973076799997E-2</v>
      </c>
      <c r="I3732" s="30">
        <v>5.8648336642399997E-2</v>
      </c>
      <c r="J3732" s="30">
        <v>7.4777954195600002E-2</v>
      </c>
      <c r="K3732" s="30">
        <v>7.5828290240399998E-2</v>
      </c>
      <c r="L3732" s="30">
        <v>7.9278162306599995E-2</v>
      </c>
      <c r="M3732" s="30">
        <v>6.1374229956400003E-2</v>
      </c>
      <c r="N3732" s="30">
        <v>5.1508426174599997E-2</v>
      </c>
      <c r="O3732" s="30">
        <v>5.3916812795999997E-2</v>
      </c>
      <c r="P3732" s="30">
        <v>5.5425415028800003E-2</v>
      </c>
      <c r="Q3732" s="30">
        <v>7.1307099621600006E-2</v>
      </c>
      <c r="R3732" s="30">
        <v>8.6852642419600001E-2</v>
      </c>
      <c r="S3732" s="30">
        <v>8.51432643854E-2</v>
      </c>
      <c r="T3732" s="30">
        <v>8.2425587616799995E-2</v>
      </c>
      <c r="U3732" s="30">
        <v>7.8213770704399999E-2</v>
      </c>
      <c r="V3732" s="30">
        <v>6.9895902354199999E-2</v>
      </c>
      <c r="W3732" s="30">
        <v>6.8608010811600006E-2</v>
      </c>
      <c r="X3732" s="30">
        <v>6.6739865946600002E-2</v>
      </c>
      <c r="Y3732" s="30">
        <v>6.8305608010599997E-2</v>
      </c>
      <c r="Z3732" s="30">
        <v>6.7438044514399997E-2</v>
      </c>
      <c r="AA3732" s="30">
        <v>7.8678770112999993E-2</v>
      </c>
      <c r="AB3732" s="30">
        <v>7.6830365274599993E-2</v>
      </c>
      <c r="AC3732" s="30">
        <v>7.6823494288599997E-2</v>
      </c>
      <c r="AD3732" s="30">
        <v>7.6748211591600002E-2</v>
      </c>
      <c r="AE3732" s="30">
        <v>7.9046517668600005E-2</v>
      </c>
      <c r="AF3732" s="30">
        <v>8.4310453172400004E-2</v>
      </c>
      <c r="AG3732" s="30">
        <v>8.4405775683999998E-2</v>
      </c>
      <c r="AH3732" s="30">
        <v>8.4149309612799997E-2</v>
      </c>
      <c r="AI3732" s="30">
        <v>8.2995157579600007E-2</v>
      </c>
      <c r="AJ3732" s="30">
        <v>8.3088947060000001E-2</v>
      </c>
      <c r="AK3732" s="30">
        <v>0</v>
      </c>
      <c r="AL3732" s="30">
        <v>0</v>
      </c>
    </row>
    <row r="3733" spans="1:38" x14ac:dyDescent="0.25">
      <c r="A3733" s="30" t="s">
        <v>598</v>
      </c>
      <c r="B3733" s="30">
        <v>1</v>
      </c>
      <c r="C3733" s="30" t="s">
        <v>599</v>
      </c>
      <c r="D3733" s="30" t="s">
        <v>24</v>
      </c>
      <c r="E3733" s="30">
        <v>72</v>
      </c>
      <c r="F3733" s="30">
        <v>3.6851656545999999E-3</v>
      </c>
      <c r="G3733" s="30">
        <v>2.4226564407999998E-3</v>
      </c>
      <c r="H3733" s="30">
        <v>2.4742526078000001E-3</v>
      </c>
      <c r="I3733" s="30">
        <v>3.1151178488000001E-3</v>
      </c>
      <c r="J3733" s="30">
        <v>3.5187807220000001E-3</v>
      </c>
      <c r="K3733" s="30">
        <v>3.6151645903999999E-3</v>
      </c>
      <c r="L3733" s="30">
        <v>1.463239302E-3</v>
      </c>
      <c r="M3733" s="30">
        <v>2.2387303342000001E-3</v>
      </c>
      <c r="N3733" s="30">
        <v>1.4552430680000001E-3</v>
      </c>
      <c r="O3733" s="30">
        <v>1.5481183142E-3</v>
      </c>
      <c r="P3733" s="30">
        <v>1.4297745576E-3</v>
      </c>
      <c r="Q3733" s="30">
        <v>1.0794710578000001E-3</v>
      </c>
      <c r="R3733" s="30">
        <v>7.3641611000000004E-4</v>
      </c>
      <c r="S3733" s="30">
        <v>1.1210571068E-3</v>
      </c>
      <c r="T3733" s="30">
        <v>1.4577582774000001E-3</v>
      </c>
      <c r="U3733" s="30">
        <v>1.5050157729999999E-3</v>
      </c>
      <c r="V3733" s="30">
        <v>1.2428385914E-3</v>
      </c>
      <c r="W3733" s="30">
        <v>1.1651996382E-3</v>
      </c>
      <c r="X3733" s="30">
        <v>6.8178576660000002E-4</v>
      </c>
      <c r="Y3733" s="30">
        <v>3.322954194E-4</v>
      </c>
      <c r="Z3733" s="30">
        <v>3.181396446E-4</v>
      </c>
      <c r="AA3733" s="30">
        <v>0</v>
      </c>
      <c r="AB3733" s="30">
        <v>0</v>
      </c>
      <c r="AC3733" s="30">
        <v>0</v>
      </c>
      <c r="AD3733" s="30">
        <v>0</v>
      </c>
      <c r="AE3733" s="30">
        <v>0</v>
      </c>
      <c r="AF3733" s="30">
        <v>0</v>
      </c>
      <c r="AG3733" s="30">
        <v>0</v>
      </c>
      <c r="AH3733" s="30">
        <v>0</v>
      </c>
      <c r="AI3733" s="30">
        <v>0</v>
      </c>
      <c r="AJ3733" s="30">
        <v>0</v>
      </c>
      <c r="AK3733" s="30">
        <v>0</v>
      </c>
      <c r="AL3733" s="30">
        <v>0</v>
      </c>
    </row>
    <row r="3734" spans="1:38" x14ac:dyDescent="0.25">
      <c r="A3734" s="30" t="s">
        <v>598</v>
      </c>
      <c r="B3734" s="30">
        <v>1</v>
      </c>
      <c r="C3734" s="30" t="s">
        <v>599</v>
      </c>
      <c r="D3734" s="30" t="s">
        <v>26</v>
      </c>
      <c r="E3734" s="30">
        <v>72</v>
      </c>
      <c r="F3734" s="30">
        <v>2.6131174788E-3</v>
      </c>
      <c r="G3734" s="30">
        <v>7.5157409754000003E-3</v>
      </c>
      <c r="H3734" s="30">
        <v>7.5052329291999996E-3</v>
      </c>
      <c r="I3734" s="30">
        <v>1.05151656882E-2</v>
      </c>
      <c r="J3734" s="30">
        <v>8.5554668792000004E-3</v>
      </c>
      <c r="K3734" s="30">
        <v>8.5062696717999996E-3</v>
      </c>
      <c r="L3734" s="30">
        <v>8.8399099651999997E-3</v>
      </c>
      <c r="M3734" s="30">
        <v>8.7707171068000002E-3</v>
      </c>
      <c r="N3734" s="30">
        <v>7.9229147356000007E-3</v>
      </c>
      <c r="O3734" s="30">
        <v>8.9389598905999998E-3</v>
      </c>
      <c r="P3734" s="30">
        <v>8.4210872359999998E-3</v>
      </c>
      <c r="Q3734" s="30">
        <v>5.6904722609999996E-3</v>
      </c>
      <c r="R3734" s="30">
        <v>3.7270875793999998E-3</v>
      </c>
      <c r="S3734" s="30">
        <v>4.1178660649999997E-3</v>
      </c>
      <c r="T3734" s="30">
        <v>4.4852056586E-3</v>
      </c>
      <c r="U3734" s="30">
        <v>5.0048978714000002E-3</v>
      </c>
      <c r="V3734" s="30">
        <v>8.1412430051999995E-3</v>
      </c>
      <c r="W3734" s="30">
        <v>8.6118141794000007E-3</v>
      </c>
      <c r="X3734" s="30">
        <v>9.4300182369999996E-3</v>
      </c>
      <c r="Y3734" s="30">
        <v>8.4976179271999998E-3</v>
      </c>
      <c r="Z3734" s="30">
        <v>8.2706040899999996E-3</v>
      </c>
      <c r="AA3734" s="30">
        <v>7.2541009387999998E-3</v>
      </c>
      <c r="AB3734" s="30">
        <v>7.6107110722000004E-3</v>
      </c>
      <c r="AC3734" s="30">
        <v>1.0476832249600001E-2</v>
      </c>
      <c r="AD3734" s="30">
        <v>8.7614175697999994E-3</v>
      </c>
      <c r="AE3734" s="30">
        <v>8.6298463381999993E-3</v>
      </c>
      <c r="AF3734" s="30">
        <v>8.895001106E-3</v>
      </c>
      <c r="AG3734" s="30">
        <v>8.8205297736000006E-3</v>
      </c>
      <c r="AH3734" s="30">
        <v>1.0701026678999999E-2</v>
      </c>
      <c r="AI3734" s="30">
        <v>1.0070934614799999E-2</v>
      </c>
      <c r="AJ3734" s="30">
        <v>8.9001737900000003E-3</v>
      </c>
      <c r="AK3734" s="30">
        <v>0</v>
      </c>
      <c r="AL3734" s="30">
        <v>0</v>
      </c>
    </row>
    <row r="3735" spans="1:38" x14ac:dyDescent="0.25">
      <c r="A3735" s="30" t="s">
        <v>598</v>
      </c>
      <c r="B3735" s="30">
        <v>1</v>
      </c>
      <c r="C3735" s="30" t="s">
        <v>599</v>
      </c>
      <c r="D3735" s="30" t="s">
        <v>35</v>
      </c>
      <c r="E3735" s="30">
        <v>72</v>
      </c>
      <c r="F3735" s="30">
        <v>7.7053463659999995E-4</v>
      </c>
      <c r="G3735" s="30">
        <v>6.3319430380000003E-4</v>
      </c>
      <c r="H3735" s="30">
        <v>5.7402661240000001E-4</v>
      </c>
      <c r="I3735" s="30">
        <v>0</v>
      </c>
      <c r="J3735" s="30">
        <v>0</v>
      </c>
      <c r="K3735" s="30">
        <v>4.4842217519999999E-4</v>
      </c>
      <c r="L3735" s="30">
        <v>0</v>
      </c>
      <c r="M3735" s="30">
        <v>5.2922392159999998E-4</v>
      </c>
      <c r="N3735" s="30">
        <v>1.705119644E-4</v>
      </c>
      <c r="O3735" s="30">
        <v>2.575678368E-4</v>
      </c>
      <c r="P3735" s="30">
        <v>2.0016284520000001E-4</v>
      </c>
      <c r="Q3735" s="30">
        <v>3.2064424519999998E-4</v>
      </c>
      <c r="R3735" s="30">
        <v>4.5837644799999998E-4</v>
      </c>
      <c r="S3735" s="30">
        <v>5.0611944519999999E-4</v>
      </c>
      <c r="T3735" s="30">
        <v>5.4612159440000003E-4</v>
      </c>
      <c r="U3735" s="30">
        <v>6.1536001699999995E-4</v>
      </c>
      <c r="V3735" s="30">
        <v>8.5714234680000004E-4</v>
      </c>
      <c r="W3735" s="30">
        <v>8.4868513660000004E-4</v>
      </c>
      <c r="X3735" s="30">
        <v>7.0187802920000002E-4</v>
      </c>
      <c r="Y3735" s="30">
        <v>2.6706235519999999E-4</v>
      </c>
      <c r="Z3735" s="30">
        <v>2.6031021159999998E-4</v>
      </c>
      <c r="AA3735" s="30">
        <v>5.1309055920000001E-4</v>
      </c>
      <c r="AB3735" s="30">
        <v>4.8651009159999999E-4</v>
      </c>
      <c r="AC3735" s="30">
        <v>4.4479065779999999E-4</v>
      </c>
      <c r="AD3735" s="30">
        <v>4.4716467480000001E-4</v>
      </c>
      <c r="AE3735" s="30">
        <v>4.5586603640000001E-4</v>
      </c>
      <c r="AF3735" s="30">
        <v>4.3368866779999998E-4</v>
      </c>
      <c r="AG3735" s="30">
        <v>3.7559264399999998E-4</v>
      </c>
      <c r="AH3735" s="30">
        <v>3.0059057360000001E-4</v>
      </c>
      <c r="AI3735" s="30">
        <v>2.3120818719999999E-4</v>
      </c>
      <c r="AJ3735" s="30">
        <v>4.265639646E-4</v>
      </c>
      <c r="AK3735" s="30">
        <v>0</v>
      </c>
      <c r="AL3735" s="30">
        <v>0</v>
      </c>
    </row>
    <row r="3736" spans="1:38" x14ac:dyDescent="0.25">
      <c r="A3736" s="30" t="s">
        <v>598</v>
      </c>
      <c r="B3736" s="30">
        <v>1</v>
      </c>
      <c r="C3736" s="30" t="s">
        <v>599</v>
      </c>
      <c r="D3736" s="30" t="s">
        <v>28</v>
      </c>
      <c r="E3736" s="30">
        <v>72</v>
      </c>
      <c r="F3736" s="30">
        <v>2.8476281020000001E-4</v>
      </c>
      <c r="G3736" s="30">
        <v>2.34006586E-4</v>
      </c>
      <c r="H3736" s="30">
        <v>0</v>
      </c>
      <c r="I3736" s="30">
        <v>0</v>
      </c>
      <c r="J3736" s="30">
        <v>0</v>
      </c>
      <c r="K3736" s="30">
        <v>0</v>
      </c>
      <c r="L3736" s="30">
        <v>0</v>
      </c>
      <c r="M3736" s="30">
        <v>0</v>
      </c>
      <c r="N3736" s="30">
        <v>0</v>
      </c>
      <c r="O3736" s="30">
        <v>0</v>
      </c>
      <c r="P3736" s="30">
        <v>0</v>
      </c>
      <c r="Q3736" s="30">
        <v>0</v>
      </c>
      <c r="R3736" s="30">
        <v>0</v>
      </c>
      <c r="S3736" s="30">
        <v>0</v>
      </c>
      <c r="T3736" s="30">
        <v>0</v>
      </c>
      <c r="U3736" s="30">
        <v>0</v>
      </c>
      <c r="V3736" s="30">
        <v>0</v>
      </c>
      <c r="W3736" s="30">
        <v>0</v>
      </c>
      <c r="X3736" s="30">
        <v>0</v>
      </c>
      <c r="Y3736" s="30">
        <v>0</v>
      </c>
      <c r="Z3736" s="30">
        <v>0</v>
      </c>
      <c r="AA3736" s="30">
        <v>0</v>
      </c>
      <c r="AB3736" s="30">
        <v>0</v>
      </c>
      <c r="AC3736" s="30">
        <v>0</v>
      </c>
      <c r="AD3736" s="30">
        <v>0</v>
      </c>
      <c r="AE3736" s="30">
        <v>0</v>
      </c>
      <c r="AF3736" s="30">
        <v>0</v>
      </c>
      <c r="AG3736" s="30">
        <v>0</v>
      </c>
      <c r="AH3736" s="30">
        <v>0</v>
      </c>
      <c r="AI3736" s="30">
        <v>0</v>
      </c>
      <c r="AJ3736" s="30">
        <v>0</v>
      </c>
      <c r="AK3736" s="30">
        <v>0</v>
      </c>
      <c r="AL3736" s="30">
        <v>0</v>
      </c>
    </row>
    <row r="3737" spans="1:38" x14ac:dyDescent="0.25">
      <c r="A3737" s="30" t="s">
        <v>598</v>
      </c>
      <c r="B3737" s="30">
        <v>1</v>
      </c>
      <c r="C3737" s="30" t="s">
        <v>599</v>
      </c>
      <c r="D3737" s="30" t="s">
        <v>30</v>
      </c>
      <c r="E3737" s="30">
        <v>72</v>
      </c>
      <c r="F3737" s="30">
        <v>4.3886972858000004E-3</v>
      </c>
      <c r="G3737" s="30">
        <v>4.0194072524000002E-3</v>
      </c>
      <c r="H3737" s="30">
        <v>3.8873257554E-3</v>
      </c>
      <c r="I3737" s="30">
        <v>3.8685294650000002E-3</v>
      </c>
      <c r="J3737" s="30">
        <v>4.1397420364000003E-3</v>
      </c>
      <c r="K3737" s="30">
        <v>2.0158441247999999E-3</v>
      </c>
      <c r="L3737" s="30">
        <v>1.9861635333999999E-3</v>
      </c>
      <c r="M3737" s="30">
        <v>0</v>
      </c>
      <c r="N3737" s="30">
        <v>1.8012780456E-3</v>
      </c>
      <c r="O3737" s="30">
        <v>3.664241525E-3</v>
      </c>
      <c r="P3737" s="30">
        <v>2.1094622551999999E-3</v>
      </c>
      <c r="Q3737" s="30">
        <v>9.7482773200000005E-4</v>
      </c>
      <c r="R3737" s="30">
        <v>0</v>
      </c>
      <c r="S3737" s="30">
        <v>0</v>
      </c>
      <c r="T3737" s="30">
        <v>0</v>
      </c>
      <c r="U3737" s="30">
        <v>0</v>
      </c>
      <c r="V3737" s="30">
        <v>0</v>
      </c>
      <c r="W3737" s="30">
        <v>0</v>
      </c>
      <c r="X3737" s="30">
        <v>0</v>
      </c>
      <c r="Y3737" s="30">
        <v>0</v>
      </c>
      <c r="Z3737" s="30">
        <v>0</v>
      </c>
      <c r="AA3737" s="30">
        <v>0</v>
      </c>
      <c r="AB3737" s="30">
        <v>1.7161820000000001E-7</v>
      </c>
      <c r="AC3737" s="30">
        <v>0</v>
      </c>
      <c r="AD3737" s="30">
        <v>0</v>
      </c>
      <c r="AE3737" s="30">
        <v>0</v>
      </c>
      <c r="AF3737" s="30">
        <v>0</v>
      </c>
      <c r="AG3737" s="30">
        <v>0</v>
      </c>
      <c r="AH3737" s="30">
        <v>0</v>
      </c>
      <c r="AI3737" s="30">
        <v>0</v>
      </c>
      <c r="AJ3737" s="30">
        <v>0</v>
      </c>
      <c r="AK3737" s="30">
        <v>0</v>
      </c>
      <c r="AL3737" s="30">
        <v>0</v>
      </c>
    </row>
    <row r="3738" spans="1:38" x14ac:dyDescent="0.25">
      <c r="A3738" s="30" t="s">
        <v>598</v>
      </c>
      <c r="B3738" s="30">
        <v>1</v>
      </c>
      <c r="C3738" s="30" t="s">
        <v>599</v>
      </c>
      <c r="D3738" s="30" t="s">
        <v>32</v>
      </c>
      <c r="E3738" s="30">
        <v>72</v>
      </c>
      <c r="F3738" s="30">
        <v>1.8425828302799999E-2</v>
      </c>
      <c r="G3738" s="30">
        <v>1.3338375461600001E-2</v>
      </c>
      <c r="H3738" s="30">
        <v>1.9629070710400001E-2</v>
      </c>
      <c r="I3738" s="30">
        <v>9.8316799209999996E-3</v>
      </c>
      <c r="J3738" s="30">
        <v>9.2730221519999999E-3</v>
      </c>
      <c r="K3738" s="30">
        <v>9.0450000616000004E-3</v>
      </c>
      <c r="L3738" s="30">
        <v>6.8774618081999996E-3</v>
      </c>
      <c r="M3738" s="30">
        <v>1.09620588254E-2</v>
      </c>
      <c r="N3738" s="30">
        <v>7.958127697E-3</v>
      </c>
      <c r="O3738" s="30">
        <v>4.6077532118000003E-3</v>
      </c>
      <c r="P3738" s="30">
        <v>7.5824426134000001E-3</v>
      </c>
      <c r="Q3738" s="30">
        <v>1.04664755874E-2</v>
      </c>
      <c r="R3738" s="30">
        <v>1.3600153144399999E-2</v>
      </c>
      <c r="S3738" s="30">
        <v>1.0802249232999999E-2</v>
      </c>
      <c r="T3738" s="30">
        <v>8.2781410762000004E-3</v>
      </c>
      <c r="U3738" s="30">
        <v>8.2961422728000007E-3</v>
      </c>
      <c r="V3738" s="30">
        <v>9.2668797760000008E-3</v>
      </c>
      <c r="W3738" s="30">
        <v>6.9075621921999997E-3</v>
      </c>
      <c r="X3738" s="30">
        <v>8.8373791108000005E-3</v>
      </c>
      <c r="Y3738" s="30">
        <v>8.5883600596E-3</v>
      </c>
      <c r="Z3738" s="30">
        <v>8.5135032343999998E-3</v>
      </c>
      <c r="AA3738" s="30">
        <v>1.20422424608E-2</v>
      </c>
      <c r="AB3738" s="30">
        <v>1.12255567132E-2</v>
      </c>
      <c r="AC3738" s="30">
        <v>1.20771350722E-2</v>
      </c>
      <c r="AD3738" s="30">
        <v>1.06958191588E-2</v>
      </c>
      <c r="AE3738" s="30">
        <v>1.0686163035E-2</v>
      </c>
      <c r="AF3738" s="30">
        <v>1.0061787475E-2</v>
      </c>
      <c r="AG3738" s="30">
        <v>1.0602991831000001E-2</v>
      </c>
      <c r="AH3738" s="30">
        <v>1.0765480175199999E-2</v>
      </c>
      <c r="AI3738" s="30">
        <v>1.0867383748599999E-2</v>
      </c>
      <c r="AJ3738" s="30">
        <v>1.1743137268199999E-2</v>
      </c>
      <c r="AK3738" s="30">
        <v>0</v>
      </c>
      <c r="AL3738" s="30">
        <v>0</v>
      </c>
    </row>
    <row r="3739" spans="1:38" x14ac:dyDescent="0.25">
      <c r="A3739" s="30" t="s">
        <v>598</v>
      </c>
      <c r="B3739" s="30">
        <v>1</v>
      </c>
      <c r="C3739" s="30" t="s">
        <v>599</v>
      </c>
      <c r="D3739" s="30" t="s">
        <v>38</v>
      </c>
      <c r="E3739" s="30">
        <v>72</v>
      </c>
      <c r="F3739" s="30">
        <v>0</v>
      </c>
      <c r="G3739" s="30">
        <v>0</v>
      </c>
      <c r="H3739" s="30">
        <v>0</v>
      </c>
      <c r="I3739" s="30">
        <v>0</v>
      </c>
      <c r="J3739" s="30">
        <v>0</v>
      </c>
      <c r="K3739" s="30">
        <v>0</v>
      </c>
      <c r="L3739" s="30">
        <v>0</v>
      </c>
      <c r="M3739" s="30">
        <v>0</v>
      </c>
      <c r="N3739" s="30">
        <v>1.6116698239999999E-4</v>
      </c>
      <c r="O3739" s="30">
        <v>2.0334304160000001E-4</v>
      </c>
      <c r="P3739" s="30">
        <v>2.095214756E-4</v>
      </c>
      <c r="Q3739" s="30">
        <v>1.7315573100000001E-4</v>
      </c>
      <c r="R3739" s="30">
        <v>0</v>
      </c>
      <c r="S3739" s="30">
        <v>3.2056724200000003E-5</v>
      </c>
      <c r="T3739" s="30">
        <v>3.59926188E-5</v>
      </c>
      <c r="U3739" s="30">
        <v>4.2711833400000003E-5</v>
      </c>
      <c r="V3739" s="30">
        <v>1.2417034199999999E-5</v>
      </c>
      <c r="W3739" s="30">
        <v>1.0919107400000001E-5</v>
      </c>
      <c r="X3739" s="30">
        <v>9.4959190000000003E-6</v>
      </c>
      <c r="Y3739" s="30">
        <v>9.1008305999999994E-6</v>
      </c>
      <c r="Z3739" s="30">
        <v>8.7131326000000002E-6</v>
      </c>
      <c r="AA3739" s="30">
        <v>0</v>
      </c>
      <c r="AB3739" s="30">
        <v>0</v>
      </c>
      <c r="AC3739" s="30">
        <v>0</v>
      </c>
      <c r="AD3739" s="30">
        <v>0</v>
      </c>
      <c r="AE3739" s="30">
        <v>0</v>
      </c>
      <c r="AF3739" s="30">
        <v>0</v>
      </c>
      <c r="AG3739" s="30">
        <v>0</v>
      </c>
      <c r="AH3739" s="30">
        <v>0</v>
      </c>
      <c r="AI3739" s="30">
        <v>0</v>
      </c>
      <c r="AJ3739" s="30">
        <v>0</v>
      </c>
      <c r="AK3739" s="30">
        <v>0</v>
      </c>
      <c r="AL3739" s="30">
        <v>0</v>
      </c>
    </row>
    <row r="3740" spans="1:38" x14ac:dyDescent="0.25">
      <c r="A3740" s="30" t="s">
        <v>598</v>
      </c>
      <c r="B3740" s="30">
        <v>1</v>
      </c>
      <c r="C3740" s="30" t="s">
        <v>599</v>
      </c>
      <c r="D3740" s="30" t="s">
        <v>40</v>
      </c>
      <c r="E3740" s="30">
        <v>72</v>
      </c>
      <c r="F3740" s="30">
        <v>2.3116039097999998E-3</v>
      </c>
      <c r="G3740" s="30">
        <v>0</v>
      </c>
      <c r="H3740" s="30">
        <v>0</v>
      </c>
      <c r="I3740" s="30">
        <v>0</v>
      </c>
      <c r="J3740" s="30">
        <v>0</v>
      </c>
      <c r="K3740" s="30">
        <v>0</v>
      </c>
      <c r="L3740" s="30">
        <v>0</v>
      </c>
      <c r="M3740" s="30">
        <v>0</v>
      </c>
      <c r="N3740" s="30">
        <v>0</v>
      </c>
      <c r="O3740" s="30">
        <v>2.763431778E-4</v>
      </c>
      <c r="P3740" s="30">
        <v>0</v>
      </c>
      <c r="Q3740" s="30">
        <v>0</v>
      </c>
      <c r="R3740" s="30">
        <v>0</v>
      </c>
      <c r="S3740" s="30">
        <v>7.3699661399999995E-5</v>
      </c>
      <c r="T3740" s="30">
        <v>1.380719824E-4</v>
      </c>
      <c r="U3740" s="30">
        <v>1.643567148E-4</v>
      </c>
      <c r="V3740" s="30">
        <v>5.7513785439999995E-4</v>
      </c>
      <c r="W3740" s="30">
        <v>5.5679610339999996E-4</v>
      </c>
      <c r="X3740" s="30">
        <v>5.5081166739999997E-4</v>
      </c>
      <c r="Y3740" s="30">
        <v>3.3200567399999998E-5</v>
      </c>
      <c r="Z3740" s="30">
        <v>3.17862296E-5</v>
      </c>
      <c r="AA3740" s="30">
        <v>0</v>
      </c>
      <c r="AB3740" s="30">
        <v>0</v>
      </c>
      <c r="AC3740" s="30">
        <v>0</v>
      </c>
      <c r="AD3740" s="30">
        <v>0</v>
      </c>
      <c r="AE3740" s="30">
        <v>0</v>
      </c>
      <c r="AF3740" s="30">
        <v>0</v>
      </c>
      <c r="AG3740" s="30">
        <v>0</v>
      </c>
      <c r="AH3740" s="30">
        <v>0</v>
      </c>
      <c r="AI3740" s="30">
        <v>0</v>
      </c>
      <c r="AJ3740" s="30">
        <v>0</v>
      </c>
      <c r="AK3740" s="30">
        <v>0</v>
      </c>
      <c r="AL3740" s="30">
        <v>0</v>
      </c>
    </row>
    <row r="3741" spans="1:38" x14ac:dyDescent="0.25">
      <c r="A3741" s="30" t="s">
        <v>598</v>
      </c>
      <c r="B3741" s="30">
        <v>1</v>
      </c>
      <c r="C3741" s="30" t="s">
        <v>599</v>
      </c>
      <c r="D3741" s="30" t="s">
        <v>42</v>
      </c>
      <c r="E3741" s="30">
        <v>72</v>
      </c>
      <c r="F3741" s="30">
        <v>0</v>
      </c>
      <c r="G3741" s="30">
        <v>0</v>
      </c>
      <c r="H3741" s="30">
        <v>0</v>
      </c>
      <c r="I3741" s="30">
        <v>7.3269674518000004E-3</v>
      </c>
      <c r="J3741" s="30">
        <v>0</v>
      </c>
      <c r="K3741" s="30">
        <v>0</v>
      </c>
      <c r="L3741" s="30">
        <v>0</v>
      </c>
      <c r="M3741" s="30">
        <v>0</v>
      </c>
      <c r="N3741" s="30">
        <v>0</v>
      </c>
      <c r="O3741" s="30">
        <v>0</v>
      </c>
      <c r="P3741" s="30">
        <v>0</v>
      </c>
      <c r="Q3741" s="30">
        <v>0</v>
      </c>
      <c r="R3741" s="30">
        <v>0</v>
      </c>
      <c r="S3741" s="30">
        <v>9.6365693380000002E-4</v>
      </c>
      <c r="T3741" s="30">
        <v>2.1756452242000001E-3</v>
      </c>
      <c r="U3741" s="30">
        <v>2.6222786842000001E-3</v>
      </c>
      <c r="V3741" s="30">
        <v>2.9153798026E-3</v>
      </c>
      <c r="W3741" s="30">
        <v>2.8176935848000001E-3</v>
      </c>
      <c r="X3741" s="30">
        <v>2.7687784343999999E-3</v>
      </c>
      <c r="Y3741" s="30">
        <v>6.421873776E-4</v>
      </c>
      <c r="Z3741" s="30">
        <v>6.1483020280000001E-4</v>
      </c>
      <c r="AA3741" s="30">
        <v>0</v>
      </c>
      <c r="AB3741" s="30">
        <v>0</v>
      </c>
      <c r="AC3741" s="30">
        <v>0</v>
      </c>
      <c r="AD3741" s="30">
        <v>0</v>
      </c>
      <c r="AE3741" s="30">
        <v>0</v>
      </c>
      <c r="AF3741" s="30">
        <v>0</v>
      </c>
      <c r="AG3741" s="30">
        <v>0</v>
      </c>
      <c r="AH3741" s="30">
        <v>0</v>
      </c>
      <c r="AI3741" s="30">
        <v>0</v>
      </c>
      <c r="AJ3741" s="30">
        <v>0</v>
      </c>
      <c r="AK3741" s="30">
        <v>0</v>
      </c>
      <c r="AL3741" s="30">
        <v>0</v>
      </c>
    </row>
    <row r="3742" spans="1:38" x14ac:dyDescent="0.25">
      <c r="A3742" s="30" t="s">
        <v>598</v>
      </c>
      <c r="B3742" s="30">
        <v>1</v>
      </c>
      <c r="C3742" s="30" t="s">
        <v>599</v>
      </c>
      <c r="D3742" s="30" t="s">
        <v>48</v>
      </c>
      <c r="E3742" s="30">
        <v>72</v>
      </c>
      <c r="F3742" s="30">
        <v>7.8728539152600002E-2</v>
      </c>
      <c r="G3742" s="30">
        <v>4.3993238406400001E-2</v>
      </c>
      <c r="H3742" s="30">
        <v>4.2639620013599999E-2</v>
      </c>
      <c r="I3742" s="30">
        <v>4.2586421053599999E-2</v>
      </c>
      <c r="J3742" s="30">
        <v>4.4709213951399998E-2</v>
      </c>
      <c r="K3742" s="30">
        <v>4.69758741866E-2</v>
      </c>
      <c r="L3742" s="30">
        <v>4.7756857627E-2</v>
      </c>
      <c r="M3742" s="30">
        <v>4.9253595734800003E-2</v>
      </c>
      <c r="N3742" s="30">
        <v>4.4855886482E-2</v>
      </c>
      <c r="O3742" s="30">
        <v>4.7461078084599997E-2</v>
      </c>
      <c r="P3742" s="30">
        <v>4.0937144493800003E-2</v>
      </c>
      <c r="Q3742" s="30">
        <v>3.8639276178800003E-2</v>
      </c>
      <c r="R3742" s="30">
        <v>3.7366447135600001E-2</v>
      </c>
      <c r="S3742" s="30">
        <v>3.6161686686199998E-2</v>
      </c>
      <c r="T3742" s="30">
        <v>3.4787501495599997E-2</v>
      </c>
      <c r="U3742" s="30">
        <v>3.7997868726799999E-2</v>
      </c>
      <c r="V3742" s="30">
        <v>4.7550356798600001E-2</v>
      </c>
      <c r="W3742" s="30">
        <v>4.5569423582400001E-2</v>
      </c>
      <c r="X3742" s="30">
        <v>4.5565565167799998E-2</v>
      </c>
      <c r="Y3742" s="30">
        <v>4.5321757510799997E-2</v>
      </c>
      <c r="Z3742" s="30">
        <v>4.46521995186E-2</v>
      </c>
      <c r="AA3742" s="30">
        <v>4.1464945882600003E-2</v>
      </c>
      <c r="AB3742" s="30">
        <v>4.2376553272200003E-2</v>
      </c>
      <c r="AC3742" s="30">
        <v>4.6303522384799997E-2</v>
      </c>
      <c r="AD3742" s="30">
        <v>4.6221413878600001E-2</v>
      </c>
      <c r="AE3742" s="30">
        <v>4.5571515005999999E-2</v>
      </c>
      <c r="AF3742" s="30">
        <v>4.49739132262E-2</v>
      </c>
      <c r="AG3742" s="30">
        <v>4.4791228230000001E-2</v>
      </c>
      <c r="AH3742" s="30">
        <v>4.4952578601599999E-2</v>
      </c>
      <c r="AI3742" s="30">
        <v>4.3996688799399997E-2</v>
      </c>
      <c r="AJ3742" s="30">
        <v>4.1473543778599999E-2</v>
      </c>
      <c r="AK3742" s="30">
        <v>0</v>
      </c>
      <c r="AL3742" s="30">
        <v>0</v>
      </c>
    </row>
    <row r="3743" spans="1:38" x14ac:dyDescent="0.25">
      <c r="A3743" s="30" t="s">
        <v>598</v>
      </c>
      <c r="B3743" s="30">
        <v>1</v>
      </c>
      <c r="C3743" s="30" t="s">
        <v>599</v>
      </c>
      <c r="D3743" s="30" t="s">
        <v>46</v>
      </c>
      <c r="E3743" s="30">
        <v>72</v>
      </c>
      <c r="F3743" s="30">
        <v>2.0502921678799999E-2</v>
      </c>
      <c r="G3743" s="30">
        <v>1.19343359456E-2</v>
      </c>
      <c r="H3743" s="30">
        <v>1.16839706794E-2</v>
      </c>
      <c r="I3743" s="30">
        <v>1.51155506712E-2</v>
      </c>
      <c r="J3743" s="30">
        <v>1.6503771572399999E-2</v>
      </c>
      <c r="K3743" s="30">
        <v>1.42494193928E-2</v>
      </c>
      <c r="L3743" s="30">
        <v>1.44302192112E-2</v>
      </c>
      <c r="M3743" s="30">
        <v>1.8736391893400001E-2</v>
      </c>
      <c r="N3743" s="30">
        <v>1.9299407673999999E-2</v>
      </c>
      <c r="O3743" s="30">
        <v>1.8707559350399999E-2</v>
      </c>
      <c r="P3743" s="30">
        <v>1.8385928754999999E-2</v>
      </c>
      <c r="Q3743" s="30">
        <v>2.0604602884600001E-2</v>
      </c>
      <c r="R3743" s="30">
        <v>2.14014846846E-2</v>
      </c>
      <c r="S3743" s="30">
        <v>1.9855973691599998E-2</v>
      </c>
      <c r="T3743" s="30">
        <v>1.76720513386E-2</v>
      </c>
      <c r="U3743" s="30">
        <v>1.7276087772200001E-2</v>
      </c>
      <c r="V3743" s="30">
        <v>1.6312631273199998E-2</v>
      </c>
      <c r="W3743" s="30">
        <v>1.5669854868800001E-2</v>
      </c>
      <c r="X3743" s="30">
        <v>1.5408637694200001E-2</v>
      </c>
      <c r="Y3743" s="30">
        <v>1.82871360632E-2</v>
      </c>
      <c r="Z3743" s="30">
        <v>1.8063278046000001E-2</v>
      </c>
      <c r="AA3743" s="30">
        <v>2.0592503488599999E-2</v>
      </c>
      <c r="AB3743" s="30">
        <v>2.0574674148600001E-2</v>
      </c>
      <c r="AC3743" s="30">
        <v>2.0747700696600001E-2</v>
      </c>
      <c r="AD3743" s="30">
        <v>2.1224531331E-2</v>
      </c>
      <c r="AE3743" s="30">
        <v>1.84583764588E-2</v>
      </c>
      <c r="AF3743" s="30">
        <v>1.9627961405400001E-2</v>
      </c>
      <c r="AG3743" s="30">
        <v>1.9569673588800001E-2</v>
      </c>
      <c r="AH3743" s="30">
        <v>1.92041317994E-2</v>
      </c>
      <c r="AI3743" s="30">
        <v>1.9493799480999999E-2</v>
      </c>
      <c r="AJ3743" s="30">
        <v>1.8410191348799999E-2</v>
      </c>
      <c r="AK3743" s="30">
        <v>0</v>
      </c>
      <c r="AL3743" s="30">
        <v>0</v>
      </c>
    </row>
    <row r="3744" spans="1:38" x14ac:dyDescent="0.25">
      <c r="A3744" s="30" t="s">
        <v>598</v>
      </c>
      <c r="B3744" s="30">
        <v>1</v>
      </c>
      <c r="C3744" s="30" t="s">
        <v>599</v>
      </c>
      <c r="D3744" s="30" t="s">
        <v>44</v>
      </c>
      <c r="E3744" s="30">
        <v>72</v>
      </c>
      <c r="F3744" s="30">
        <v>6.9498874301999998E-3</v>
      </c>
      <c r="G3744" s="30">
        <v>5.8845774217999997E-3</v>
      </c>
      <c r="H3744" s="30">
        <v>6.3371107751999996E-3</v>
      </c>
      <c r="I3744" s="30">
        <v>6.0596271215999998E-3</v>
      </c>
      <c r="J3744" s="30">
        <v>6.9584923888000002E-3</v>
      </c>
      <c r="K3744" s="30">
        <v>7.1490943211999997E-3</v>
      </c>
      <c r="L3744" s="30">
        <v>7.4743484177999999E-3</v>
      </c>
      <c r="M3744" s="30">
        <v>8.1875313153999991E-3</v>
      </c>
      <c r="N3744" s="30">
        <v>8.8574123694000004E-3</v>
      </c>
      <c r="O3744" s="30">
        <v>8.8657563992000001E-3</v>
      </c>
      <c r="P3744" s="30">
        <v>9.2390590920000005E-3</v>
      </c>
      <c r="Q3744" s="30">
        <v>8.5729495557999996E-3</v>
      </c>
      <c r="R3744" s="30">
        <v>7.4619136823999999E-3</v>
      </c>
      <c r="S3744" s="30">
        <v>5.9112050032000003E-3</v>
      </c>
      <c r="T3744" s="30">
        <v>4.2872087369999999E-3</v>
      </c>
      <c r="U3744" s="30">
        <v>4.6734012112E-3</v>
      </c>
      <c r="V3744" s="30">
        <v>8.8179969524000007E-3</v>
      </c>
      <c r="W3744" s="30">
        <v>8.3106435190000005E-3</v>
      </c>
      <c r="X3744" s="30">
        <v>8.0666538436000006E-3</v>
      </c>
      <c r="Y3744" s="30">
        <v>8.5345136349999993E-3</v>
      </c>
      <c r="Z3744" s="30">
        <v>8.3611725182000003E-3</v>
      </c>
      <c r="AA3744" s="30">
        <v>8.5925722002000004E-3</v>
      </c>
      <c r="AB3744" s="30">
        <v>8.5737131510000009E-3</v>
      </c>
      <c r="AC3744" s="30">
        <v>5.5909026832000001E-3</v>
      </c>
      <c r="AD3744" s="30">
        <v>5.7383880683999997E-3</v>
      </c>
      <c r="AE3744" s="30">
        <v>5.5678138219999998E-3</v>
      </c>
      <c r="AF3744" s="30">
        <v>5.7848190610000003E-3</v>
      </c>
      <c r="AG3744" s="30">
        <v>5.7885011490000004E-3</v>
      </c>
      <c r="AH3744" s="30">
        <v>4.8494987385999996E-3</v>
      </c>
      <c r="AI3744" s="30">
        <v>4.2118490069999997E-3</v>
      </c>
      <c r="AJ3744" s="30">
        <v>3.783398613E-3</v>
      </c>
      <c r="AK3744" s="30">
        <v>0</v>
      </c>
      <c r="AL3744" s="30">
        <v>0</v>
      </c>
    </row>
    <row r="3745" spans="1:38" x14ac:dyDescent="0.25">
      <c r="A3745" s="30" t="s">
        <v>598</v>
      </c>
      <c r="B3745" s="30">
        <v>1</v>
      </c>
      <c r="C3745" s="30" t="s">
        <v>599</v>
      </c>
      <c r="D3745" s="30" t="s">
        <v>50</v>
      </c>
      <c r="E3745" s="30">
        <v>72</v>
      </c>
      <c r="F3745" s="30">
        <v>7.8393524065999993E-3</v>
      </c>
      <c r="G3745" s="30">
        <v>3.05998025576E-2</v>
      </c>
      <c r="H3745" s="30">
        <v>3.0378323742600001E-2</v>
      </c>
      <c r="I3745" s="30">
        <v>3.0165381584599998E-2</v>
      </c>
      <c r="J3745" s="30">
        <v>1.89048219404E-2</v>
      </c>
      <c r="K3745" s="30">
        <v>1.9139106739199999E-2</v>
      </c>
      <c r="L3745" s="30">
        <v>2.0009856540800001E-2</v>
      </c>
      <c r="M3745" s="30">
        <v>2.0636981448799999E-2</v>
      </c>
      <c r="N3745" s="30">
        <v>1.32048579026E-2</v>
      </c>
      <c r="O3745" s="30">
        <v>1.3217297376199999E-2</v>
      </c>
      <c r="P3745" s="30">
        <v>2.35296810376E-2</v>
      </c>
      <c r="Q3745" s="30">
        <v>1.9289988102599999E-2</v>
      </c>
      <c r="R3745" s="30">
        <v>1.5957475171200001E-2</v>
      </c>
      <c r="S3745" s="30">
        <v>1.40474625876E-2</v>
      </c>
      <c r="T3745" s="30">
        <v>1.21947030752E-2</v>
      </c>
      <c r="U3745" s="30">
        <v>1.1530415213E-2</v>
      </c>
      <c r="V3745" s="30">
        <v>1.5278411664400001E-2</v>
      </c>
      <c r="W3745" s="30">
        <v>1.5192925983799999E-2</v>
      </c>
      <c r="X3745" s="30">
        <v>1.4583292722200001E-2</v>
      </c>
      <c r="Y3745" s="30">
        <v>1.1827930754399999E-2</v>
      </c>
      <c r="Z3745" s="30">
        <v>1.1086739432800001E-2</v>
      </c>
      <c r="AA3745" s="30">
        <v>1.12473249278E-2</v>
      </c>
      <c r="AB3745" s="30">
        <v>1.2875237539799999E-2</v>
      </c>
      <c r="AC3745" s="30">
        <v>1.16949686674E-2</v>
      </c>
      <c r="AD3745" s="30">
        <v>1.2318603429199999E-2</v>
      </c>
      <c r="AE3745" s="30">
        <v>1.4718962437200001E-2</v>
      </c>
      <c r="AF3745" s="30">
        <v>1.47433545716E-2</v>
      </c>
      <c r="AG3745" s="30">
        <v>1.1716624536E-2</v>
      </c>
      <c r="AH3745" s="30">
        <v>1.18050243884E-2</v>
      </c>
      <c r="AI3745" s="30">
        <v>4.9502687497999997E-3</v>
      </c>
      <c r="AJ3745" s="30">
        <v>2.6700414388E-3</v>
      </c>
      <c r="AK3745" s="30">
        <v>0</v>
      </c>
      <c r="AL3745" s="30">
        <v>0</v>
      </c>
    </row>
    <row r="3746" spans="1:38" x14ac:dyDescent="0.25">
      <c r="A3746" s="30" t="s">
        <v>598</v>
      </c>
      <c r="B3746" s="30">
        <v>1</v>
      </c>
      <c r="C3746" s="30" t="s">
        <v>599</v>
      </c>
      <c r="D3746" s="30" t="s">
        <v>52</v>
      </c>
      <c r="E3746" s="30">
        <v>72</v>
      </c>
      <c r="F3746" s="30">
        <v>1.7588290660800001E-2</v>
      </c>
      <c r="G3746" s="30">
        <v>1.51416026954E-2</v>
      </c>
      <c r="H3746" s="30">
        <v>2.0543169588599999E-2</v>
      </c>
      <c r="I3746" s="30">
        <v>1.6771689276999999E-2</v>
      </c>
      <c r="J3746" s="30">
        <v>1.4599490244E-2</v>
      </c>
      <c r="K3746" s="30">
        <v>2.0415047170600002E-2</v>
      </c>
      <c r="L3746" s="30">
        <v>1.9772702687400001E-2</v>
      </c>
      <c r="M3746" s="30">
        <v>2.1921060289999999E-2</v>
      </c>
      <c r="N3746" s="30">
        <v>1.8998743226200002E-2</v>
      </c>
      <c r="O3746" s="30">
        <v>1.8453380548400001E-2</v>
      </c>
      <c r="P3746" s="30">
        <v>1.8100141450599998E-2</v>
      </c>
      <c r="Q3746" s="30">
        <v>1.7685753944800001E-2</v>
      </c>
      <c r="R3746" s="30">
        <v>1.76735464642E-2</v>
      </c>
      <c r="S3746" s="30">
        <v>1.5709204696000002E-2</v>
      </c>
      <c r="T3746" s="30">
        <v>1.37531996864E-2</v>
      </c>
      <c r="U3746" s="30">
        <v>1.4325000894399999E-2</v>
      </c>
      <c r="V3746" s="30">
        <v>1.7356087928399998E-2</v>
      </c>
      <c r="W3746" s="30">
        <v>1.8558189145000001E-2</v>
      </c>
      <c r="X3746" s="30">
        <v>1.9443249651599999E-2</v>
      </c>
      <c r="Y3746" s="30">
        <v>1.6979802076799999E-2</v>
      </c>
      <c r="Z3746" s="30">
        <v>1.6377695133000001E-2</v>
      </c>
      <c r="AA3746" s="30">
        <v>1.5768351348599999E-2</v>
      </c>
      <c r="AB3746" s="30">
        <v>1.8171448619E-2</v>
      </c>
      <c r="AC3746" s="30">
        <v>1.8922811663999999E-2</v>
      </c>
      <c r="AD3746" s="30">
        <v>1.8744015627399999E-2</v>
      </c>
      <c r="AE3746" s="30">
        <v>1.8965539649E-2</v>
      </c>
      <c r="AF3746" s="30">
        <v>2.0139359294799999E-2</v>
      </c>
      <c r="AG3746" s="30">
        <v>1.97168977472E-2</v>
      </c>
      <c r="AH3746" s="30">
        <v>2.0435956429999999E-2</v>
      </c>
      <c r="AI3746" s="30">
        <v>1.5375017900400001E-2</v>
      </c>
      <c r="AJ3746" s="30">
        <v>1.55813988136E-2</v>
      </c>
      <c r="AK3746" s="30">
        <v>0</v>
      </c>
      <c r="AL3746" s="30">
        <v>0</v>
      </c>
    </row>
    <row r="3747" spans="1:38" x14ac:dyDescent="0.25">
      <c r="A3747" s="30" t="s">
        <v>598</v>
      </c>
      <c r="B3747" s="30">
        <v>1</v>
      </c>
      <c r="C3747" s="30" t="s">
        <v>599</v>
      </c>
      <c r="D3747" s="30" t="s">
        <v>56</v>
      </c>
      <c r="E3747" s="30">
        <v>72</v>
      </c>
      <c r="F3747" s="30">
        <v>0</v>
      </c>
      <c r="G3747" s="30">
        <v>0</v>
      </c>
      <c r="H3747" s="30">
        <v>0</v>
      </c>
      <c r="I3747" s="30">
        <v>0</v>
      </c>
      <c r="J3747" s="30">
        <v>0</v>
      </c>
      <c r="K3747" s="30">
        <v>0</v>
      </c>
      <c r="L3747" s="30">
        <v>0</v>
      </c>
      <c r="M3747" s="30">
        <v>0</v>
      </c>
      <c r="N3747" s="30">
        <v>5.3835190000000005E-4</v>
      </c>
      <c r="O3747" s="30">
        <v>6.4798648740000005E-4</v>
      </c>
      <c r="P3747" s="30">
        <v>0</v>
      </c>
      <c r="Q3747" s="30">
        <v>2.0330233479999999E-4</v>
      </c>
      <c r="R3747" s="30">
        <v>3.9276975140000001E-4</v>
      </c>
      <c r="S3747" s="30">
        <v>5.2376030020000002E-4</v>
      </c>
      <c r="T3747" s="30">
        <v>6.5024109579999996E-4</v>
      </c>
      <c r="U3747" s="30">
        <v>6.3066553540000003E-4</v>
      </c>
      <c r="V3747" s="30">
        <v>1.5088657839999999E-4</v>
      </c>
      <c r="W3747" s="30">
        <v>1.0677277419999999E-4</v>
      </c>
      <c r="X3747" s="30">
        <v>6.6323416400000006E-5</v>
      </c>
      <c r="Y3747" s="30">
        <v>6.35639662E-5</v>
      </c>
      <c r="Z3747" s="30">
        <v>6.0856129599999997E-5</v>
      </c>
      <c r="AA3747" s="30">
        <v>0</v>
      </c>
      <c r="AB3747" s="30">
        <v>0</v>
      </c>
      <c r="AC3747" s="30">
        <v>0</v>
      </c>
      <c r="AD3747" s="30">
        <v>0</v>
      </c>
      <c r="AE3747" s="30">
        <v>0</v>
      </c>
      <c r="AF3747" s="30">
        <v>0</v>
      </c>
      <c r="AG3747" s="30">
        <v>0</v>
      </c>
      <c r="AH3747" s="30">
        <v>0</v>
      </c>
      <c r="AI3747" s="30">
        <v>0</v>
      </c>
      <c r="AJ3747" s="30">
        <v>0</v>
      </c>
      <c r="AK3747" s="30">
        <v>0</v>
      </c>
      <c r="AL3747" s="30">
        <v>0</v>
      </c>
    </row>
    <row r="3748" spans="1:38" x14ac:dyDescent="0.25">
      <c r="A3748" s="30" t="s">
        <v>598</v>
      </c>
      <c r="B3748" s="30">
        <v>1</v>
      </c>
      <c r="C3748" s="30" t="s">
        <v>599</v>
      </c>
      <c r="D3748" s="30" t="s">
        <v>54</v>
      </c>
      <c r="E3748" s="30">
        <v>72</v>
      </c>
      <c r="F3748" s="30">
        <v>1.2060542163999999E-3</v>
      </c>
      <c r="G3748" s="30">
        <v>5.7813391659999999E-4</v>
      </c>
      <c r="H3748" s="30">
        <v>5.7732562139999998E-4</v>
      </c>
      <c r="I3748" s="30">
        <v>7.0977368820000005E-4</v>
      </c>
      <c r="J3748" s="30">
        <v>9.1074324920000004E-4</v>
      </c>
      <c r="K3748" s="30">
        <v>1.0207523630000001E-3</v>
      </c>
      <c r="L3748" s="30">
        <v>1.0671923552000001E-3</v>
      </c>
      <c r="M3748" s="30">
        <v>1.4430600234E-3</v>
      </c>
      <c r="N3748" s="30">
        <v>2.0789186558000002E-3</v>
      </c>
      <c r="O3748" s="30">
        <v>6.1382484019999997E-4</v>
      </c>
      <c r="P3748" s="30">
        <v>0</v>
      </c>
      <c r="Q3748" s="30">
        <v>0</v>
      </c>
      <c r="R3748" s="30">
        <v>0</v>
      </c>
      <c r="S3748" s="30">
        <v>0</v>
      </c>
      <c r="T3748" s="30">
        <v>0</v>
      </c>
      <c r="U3748" s="30">
        <v>0</v>
      </c>
      <c r="V3748" s="30">
        <v>0</v>
      </c>
      <c r="W3748" s="30">
        <v>0</v>
      </c>
      <c r="X3748" s="30">
        <v>0</v>
      </c>
      <c r="Y3748" s="30">
        <v>0</v>
      </c>
      <c r="Z3748" s="30">
        <v>0</v>
      </c>
      <c r="AA3748" s="30">
        <v>0</v>
      </c>
      <c r="AB3748" s="30">
        <v>0</v>
      </c>
      <c r="AC3748" s="30">
        <v>0</v>
      </c>
      <c r="AD3748" s="30">
        <v>0</v>
      </c>
      <c r="AE3748" s="30">
        <v>0</v>
      </c>
      <c r="AF3748" s="30">
        <v>0</v>
      </c>
      <c r="AG3748" s="30">
        <v>0</v>
      </c>
      <c r="AH3748" s="30">
        <v>0</v>
      </c>
      <c r="AI3748" s="30">
        <v>0</v>
      </c>
      <c r="AJ3748" s="30">
        <v>0</v>
      </c>
      <c r="AK3748" s="30">
        <v>0</v>
      </c>
      <c r="AL3748" s="30">
        <v>0</v>
      </c>
    </row>
    <row r="3749" spans="1:38" x14ac:dyDescent="0.25">
      <c r="A3749" s="30" t="s">
        <v>598</v>
      </c>
      <c r="B3749" s="30">
        <v>1</v>
      </c>
      <c r="C3749" s="30" t="s">
        <v>599</v>
      </c>
      <c r="D3749" s="30" t="s">
        <v>58</v>
      </c>
      <c r="E3749" s="30">
        <v>72</v>
      </c>
      <c r="F3749" s="30">
        <v>4.0201806220000001E-4</v>
      </c>
      <c r="G3749" s="30">
        <v>8.2590551000000001E-5</v>
      </c>
      <c r="H3749" s="30">
        <v>2.045382302E-4</v>
      </c>
      <c r="I3749" s="30">
        <v>1.9558207859999999E-4</v>
      </c>
      <c r="J3749" s="30">
        <v>2.1802642539999999E-4</v>
      </c>
      <c r="K3749" s="30">
        <v>2.089706822E-4</v>
      </c>
      <c r="L3749" s="30">
        <v>2.6679808880000002E-4</v>
      </c>
      <c r="M3749" s="30">
        <v>3.1765664620000001E-4</v>
      </c>
      <c r="N3749" s="30">
        <v>2.7113974019999997E-4</v>
      </c>
      <c r="O3749" s="30">
        <v>0</v>
      </c>
      <c r="P3749" s="30">
        <v>0</v>
      </c>
      <c r="Q3749" s="30">
        <v>0</v>
      </c>
      <c r="R3749" s="30">
        <v>0</v>
      </c>
      <c r="S3749" s="30">
        <v>5.94908724E-5</v>
      </c>
      <c r="T3749" s="30">
        <v>1.299643262E-4</v>
      </c>
      <c r="U3749" s="30">
        <v>1.348392188E-4</v>
      </c>
      <c r="V3749" s="30">
        <v>3.4735893199999998E-5</v>
      </c>
      <c r="W3749" s="30">
        <v>3.3127408399999999E-5</v>
      </c>
      <c r="X3749" s="30">
        <v>3.1453303999999997E-5</v>
      </c>
      <c r="Y3749" s="30">
        <v>3.0144666799999999E-5</v>
      </c>
      <c r="Z3749" s="30">
        <v>2.8860495399999999E-5</v>
      </c>
      <c r="AA3749" s="30">
        <v>0</v>
      </c>
      <c r="AB3749" s="30">
        <v>0</v>
      </c>
      <c r="AC3749" s="30">
        <v>0</v>
      </c>
      <c r="AD3749" s="30">
        <v>0</v>
      </c>
      <c r="AE3749" s="30">
        <v>0</v>
      </c>
      <c r="AF3749" s="30">
        <v>0</v>
      </c>
      <c r="AG3749" s="30">
        <v>0</v>
      </c>
      <c r="AH3749" s="30">
        <v>0</v>
      </c>
      <c r="AI3749" s="30">
        <v>0</v>
      </c>
      <c r="AJ3749" s="30">
        <v>0</v>
      </c>
      <c r="AK3749" s="30">
        <v>0</v>
      </c>
      <c r="AL3749" s="30">
        <v>0</v>
      </c>
    </row>
    <row r="3750" spans="1:38" x14ac:dyDescent="0.25">
      <c r="A3750" s="30" t="s">
        <v>598</v>
      </c>
      <c r="B3750" s="30">
        <v>1</v>
      </c>
      <c r="C3750" s="30" t="s">
        <v>599</v>
      </c>
      <c r="D3750" s="30" t="s">
        <v>72</v>
      </c>
      <c r="E3750" s="30">
        <v>72</v>
      </c>
      <c r="F3750" s="30">
        <v>1.0050451704000001E-3</v>
      </c>
      <c r="G3750" s="30">
        <v>3.3036223976000002E-3</v>
      </c>
      <c r="H3750" s="30">
        <v>1.0705266176E-3</v>
      </c>
      <c r="I3750" s="30">
        <v>1.8115001608E-3</v>
      </c>
      <c r="J3750" s="30">
        <v>1.0699853304E-3</v>
      </c>
      <c r="K3750" s="30">
        <v>2.8354232140000001E-3</v>
      </c>
      <c r="L3750" s="30">
        <v>2.9433758000000001E-3</v>
      </c>
      <c r="M3750" s="30">
        <v>1.5046652356000001E-3</v>
      </c>
      <c r="N3750" s="30">
        <v>1.7030880885999999E-3</v>
      </c>
      <c r="O3750" s="30">
        <v>2.4401164396000001E-3</v>
      </c>
      <c r="P3750" s="30">
        <v>1.8856933101999999E-3</v>
      </c>
      <c r="Q3750" s="30">
        <v>1.9828309099999999E-3</v>
      </c>
      <c r="R3750" s="30">
        <v>2.1010473014E-3</v>
      </c>
      <c r="S3750" s="30">
        <v>1.376177261E-3</v>
      </c>
      <c r="T3750" s="30">
        <v>8.1315286819999999E-4</v>
      </c>
      <c r="U3750" s="30">
        <v>8.5688192459999995E-4</v>
      </c>
      <c r="V3750" s="30">
        <v>1.4528266157999999E-3</v>
      </c>
      <c r="W3750" s="30">
        <v>1.4372776910000001E-3</v>
      </c>
      <c r="X3750" s="30">
        <v>1.4051455132000001E-3</v>
      </c>
      <c r="Y3750" s="30">
        <v>6.2032562079999997E-4</v>
      </c>
      <c r="Z3750" s="30">
        <v>5.4828459759999999E-4</v>
      </c>
      <c r="AA3750" s="30">
        <v>2.5216989459999999E-4</v>
      </c>
      <c r="AB3750" s="30">
        <v>0</v>
      </c>
      <c r="AC3750" s="30">
        <v>0</v>
      </c>
      <c r="AD3750" s="30">
        <v>0</v>
      </c>
      <c r="AE3750" s="30">
        <v>0</v>
      </c>
      <c r="AF3750" s="30">
        <v>0</v>
      </c>
      <c r="AG3750" s="30">
        <v>0</v>
      </c>
      <c r="AH3750" s="30">
        <v>0</v>
      </c>
      <c r="AI3750" s="30">
        <v>0</v>
      </c>
      <c r="AJ3750" s="30">
        <v>0</v>
      </c>
      <c r="AK3750" s="30">
        <v>0</v>
      </c>
      <c r="AL3750" s="30">
        <v>0</v>
      </c>
    </row>
    <row r="3751" spans="1:38" x14ac:dyDescent="0.25">
      <c r="A3751" s="30" t="s">
        <v>598</v>
      </c>
      <c r="B3751" s="30">
        <v>1</v>
      </c>
      <c r="C3751" s="30" t="s">
        <v>599</v>
      </c>
      <c r="D3751" s="30" t="s">
        <v>75</v>
      </c>
      <c r="E3751" s="30">
        <v>72</v>
      </c>
      <c r="F3751" s="30">
        <v>0</v>
      </c>
      <c r="G3751" s="30">
        <v>0</v>
      </c>
      <c r="H3751" s="30">
        <v>0</v>
      </c>
      <c r="I3751" s="30">
        <v>0</v>
      </c>
      <c r="J3751" s="30">
        <v>0</v>
      </c>
      <c r="K3751" s="30">
        <v>0</v>
      </c>
      <c r="L3751" s="30">
        <v>0</v>
      </c>
      <c r="M3751" s="30">
        <v>0</v>
      </c>
      <c r="N3751" s="30">
        <v>0</v>
      </c>
      <c r="O3751" s="30">
        <v>0</v>
      </c>
      <c r="P3751" s="30">
        <v>0</v>
      </c>
      <c r="Q3751" s="30">
        <v>0</v>
      </c>
      <c r="R3751" s="30">
        <v>0</v>
      </c>
      <c r="S3751" s="30">
        <v>0</v>
      </c>
      <c r="T3751" s="30">
        <v>0</v>
      </c>
      <c r="U3751" s="30">
        <v>0</v>
      </c>
      <c r="V3751" s="30">
        <v>0</v>
      </c>
      <c r="W3751" s="30">
        <v>0</v>
      </c>
      <c r="X3751" s="30">
        <v>0</v>
      </c>
      <c r="Y3751" s="30">
        <v>0</v>
      </c>
      <c r="Z3751" s="30">
        <v>0</v>
      </c>
      <c r="AA3751" s="30">
        <v>0</v>
      </c>
      <c r="AB3751" s="30">
        <v>0</v>
      </c>
      <c r="AC3751" s="30">
        <v>0</v>
      </c>
      <c r="AD3751" s="30">
        <v>0</v>
      </c>
      <c r="AE3751" s="30">
        <v>0</v>
      </c>
      <c r="AF3751" s="30">
        <v>0</v>
      </c>
      <c r="AG3751" s="30">
        <v>0</v>
      </c>
      <c r="AH3751" s="30">
        <v>0</v>
      </c>
      <c r="AI3751" s="30">
        <v>0</v>
      </c>
      <c r="AJ3751" s="30">
        <v>0</v>
      </c>
      <c r="AK3751" s="30">
        <v>0</v>
      </c>
      <c r="AL3751" s="30">
        <v>0</v>
      </c>
    </row>
    <row r="3752" spans="1:38" x14ac:dyDescent="0.25">
      <c r="A3752" s="30" t="s">
        <v>598</v>
      </c>
      <c r="B3752" s="30">
        <v>1</v>
      </c>
      <c r="C3752" s="30" t="s">
        <v>599</v>
      </c>
      <c r="D3752" s="30" t="s">
        <v>60</v>
      </c>
      <c r="E3752" s="30">
        <v>72</v>
      </c>
      <c r="F3752" s="30">
        <v>0</v>
      </c>
      <c r="G3752" s="30">
        <v>0</v>
      </c>
      <c r="H3752" s="30">
        <v>0</v>
      </c>
      <c r="I3752" s="30">
        <v>0</v>
      </c>
      <c r="J3752" s="30">
        <v>0</v>
      </c>
      <c r="K3752" s="30">
        <v>0</v>
      </c>
      <c r="L3752" s="30">
        <v>0</v>
      </c>
      <c r="M3752" s="30">
        <v>0</v>
      </c>
      <c r="N3752" s="30">
        <v>0</v>
      </c>
      <c r="O3752" s="30">
        <v>0</v>
      </c>
      <c r="P3752" s="30">
        <v>0</v>
      </c>
      <c r="Q3752" s="30">
        <v>0</v>
      </c>
      <c r="R3752" s="30">
        <v>0</v>
      </c>
      <c r="S3752" s="30">
        <v>0</v>
      </c>
      <c r="T3752" s="30">
        <v>0</v>
      </c>
      <c r="U3752" s="30">
        <v>0</v>
      </c>
      <c r="V3752" s="30">
        <v>0</v>
      </c>
      <c r="W3752" s="30">
        <v>0</v>
      </c>
      <c r="X3752" s="30">
        <v>0</v>
      </c>
      <c r="Y3752" s="30">
        <v>0</v>
      </c>
      <c r="Z3752" s="30">
        <v>0</v>
      </c>
      <c r="AA3752" s="30">
        <v>0</v>
      </c>
      <c r="AB3752" s="30">
        <v>0</v>
      </c>
      <c r="AC3752" s="30">
        <v>0</v>
      </c>
      <c r="AD3752" s="30">
        <v>0</v>
      </c>
      <c r="AE3752" s="30">
        <v>0</v>
      </c>
      <c r="AF3752" s="30">
        <v>0</v>
      </c>
      <c r="AG3752" s="30">
        <v>0</v>
      </c>
      <c r="AH3752" s="30">
        <v>0</v>
      </c>
      <c r="AI3752" s="30">
        <v>0</v>
      </c>
      <c r="AJ3752" s="30">
        <v>0</v>
      </c>
      <c r="AK3752" s="30">
        <v>0</v>
      </c>
      <c r="AL3752" s="30">
        <v>0</v>
      </c>
    </row>
    <row r="3753" spans="1:38" x14ac:dyDescent="0.25">
      <c r="A3753" s="30" t="s">
        <v>598</v>
      </c>
      <c r="B3753" s="30">
        <v>1</v>
      </c>
      <c r="C3753" s="30" t="s">
        <v>599</v>
      </c>
      <c r="D3753" s="30" t="s">
        <v>64</v>
      </c>
      <c r="E3753" s="30">
        <v>72</v>
      </c>
      <c r="F3753" s="30">
        <v>4.0201807113999996E-3</v>
      </c>
      <c r="G3753" s="30">
        <v>3.4825686262E-3</v>
      </c>
      <c r="H3753" s="30">
        <v>4.0671214627999996E-3</v>
      </c>
      <c r="I3753" s="30">
        <v>3.6441621062E-3</v>
      </c>
      <c r="J3753" s="30">
        <v>3.7025852744000001E-3</v>
      </c>
      <c r="K3753" s="30">
        <v>3.7214929869999998E-3</v>
      </c>
      <c r="L3753" s="30">
        <v>5.5360603128000001E-3</v>
      </c>
      <c r="M3753" s="30">
        <v>2.5681576824E-3</v>
      </c>
      <c r="N3753" s="30">
        <v>2.3836461548000002E-3</v>
      </c>
      <c r="O3753" s="30">
        <v>3.8293560538E-3</v>
      </c>
      <c r="P3753" s="30">
        <v>2.5360479737999999E-3</v>
      </c>
      <c r="Q3753" s="30">
        <v>2.6006801210000001E-3</v>
      </c>
      <c r="R3753" s="30">
        <v>2.7019307763999998E-3</v>
      </c>
      <c r="S3753" s="30">
        <v>3.3659618818E-3</v>
      </c>
      <c r="T3753" s="30">
        <v>3.9456621460000002E-3</v>
      </c>
      <c r="U3753" s="30">
        <v>3.3052845820000002E-3</v>
      </c>
      <c r="V3753" s="30">
        <v>3.7026095911999999E-3</v>
      </c>
      <c r="W3753" s="30">
        <v>3.5981168149999999E-3</v>
      </c>
      <c r="X3753" s="30">
        <v>3.5969048787999999E-3</v>
      </c>
      <c r="Y3753" s="30">
        <v>3.301686828E-3</v>
      </c>
      <c r="Z3753" s="30">
        <v>3.2426800864E-3</v>
      </c>
      <c r="AA3753" s="30">
        <v>3.4212966376E-3</v>
      </c>
      <c r="AB3753" s="30">
        <v>3.4966665293999998E-3</v>
      </c>
      <c r="AC3753" s="30">
        <v>3.2856050196E-3</v>
      </c>
      <c r="AD3753" s="30">
        <v>2.5560901127999998E-3</v>
      </c>
      <c r="AE3753" s="30">
        <v>2.5477997528000002E-3</v>
      </c>
      <c r="AF3753" s="30">
        <v>2.5368378228000001E-3</v>
      </c>
      <c r="AG3753" s="30">
        <v>2.5348696519999999E-3</v>
      </c>
      <c r="AH3753" s="30">
        <v>2.5282738987999999E-3</v>
      </c>
      <c r="AI3753" s="30">
        <v>2.5293390104000001E-3</v>
      </c>
      <c r="AJ3753" s="30">
        <v>2.5323164476000002E-3</v>
      </c>
      <c r="AK3753" s="30">
        <v>0</v>
      </c>
      <c r="AL3753" s="30">
        <v>0</v>
      </c>
    </row>
    <row r="3754" spans="1:38" x14ac:dyDescent="0.25">
      <c r="A3754" s="30" t="s">
        <v>598</v>
      </c>
      <c r="B3754" s="30">
        <v>1</v>
      </c>
      <c r="C3754" s="30" t="s">
        <v>599</v>
      </c>
      <c r="D3754" s="30" t="s">
        <v>66</v>
      </c>
      <c r="E3754" s="30">
        <v>72</v>
      </c>
      <c r="F3754" s="30">
        <v>2.1105948786999999E-2</v>
      </c>
      <c r="G3754" s="30">
        <v>1.6614467695399999E-2</v>
      </c>
      <c r="H3754" s="30">
        <v>2.1687236527000001E-2</v>
      </c>
      <c r="I3754" s="30">
        <v>2.2068704002600002E-2</v>
      </c>
      <c r="J3754" s="30">
        <v>2.3486136473000001E-2</v>
      </c>
      <c r="K3754" s="30">
        <v>2.7716261969000001E-2</v>
      </c>
      <c r="L3754" s="30">
        <v>3.1772687764800002E-2</v>
      </c>
      <c r="M3754" s="30">
        <v>2.2563099710599999E-2</v>
      </c>
      <c r="N3754" s="30">
        <v>2.1127772638199999E-2</v>
      </c>
      <c r="O3754" s="30">
        <v>2.2205059594400001E-2</v>
      </c>
      <c r="P3754" s="30">
        <v>2.1846106108200002E-2</v>
      </c>
      <c r="Q3754" s="30">
        <v>1.50554816788E-2</v>
      </c>
      <c r="R3754" s="30">
        <v>9.6588156339999995E-3</v>
      </c>
      <c r="S3754" s="30">
        <v>1.2477333755E-2</v>
      </c>
      <c r="T3754" s="30">
        <v>1.7535211198799999E-2</v>
      </c>
      <c r="U3754" s="30">
        <v>2.0868753154000001E-2</v>
      </c>
      <c r="V3754" s="30">
        <v>2.5494212691399998E-2</v>
      </c>
      <c r="W3754" s="30">
        <v>2.5058680923399999E-2</v>
      </c>
      <c r="X3754" s="30">
        <v>2.4933264822199999E-2</v>
      </c>
      <c r="Y3754" s="30">
        <v>2.8056798191000001E-2</v>
      </c>
      <c r="Z3754" s="30">
        <v>2.74801357388E-2</v>
      </c>
      <c r="AA3754" s="30">
        <v>2.9026119747199999E-2</v>
      </c>
      <c r="AB3754" s="30">
        <v>2.9413008528199999E-2</v>
      </c>
      <c r="AC3754" s="30">
        <v>3.0308010344600001E-2</v>
      </c>
      <c r="AD3754" s="30">
        <v>3.0234230789400001E-2</v>
      </c>
      <c r="AE3754" s="30">
        <v>2.9567762818800001E-2</v>
      </c>
      <c r="AF3754" s="30">
        <v>3.0489578645400001E-2</v>
      </c>
      <c r="AG3754" s="30">
        <v>3.03533637692E-2</v>
      </c>
      <c r="AH3754" s="30">
        <v>3.0172586569000001E-2</v>
      </c>
      <c r="AI3754" s="30">
        <v>2.8525714839400002E-2</v>
      </c>
      <c r="AJ3754" s="30">
        <v>2.68325800998E-2</v>
      </c>
      <c r="AK3754" s="30">
        <v>0</v>
      </c>
      <c r="AL3754" s="30">
        <v>0</v>
      </c>
    </row>
    <row r="3755" spans="1:38" x14ac:dyDescent="0.25">
      <c r="A3755" s="30" t="s">
        <v>598</v>
      </c>
      <c r="B3755" s="30">
        <v>1</v>
      </c>
      <c r="C3755" s="30" t="s">
        <v>599</v>
      </c>
      <c r="D3755" s="30" t="s">
        <v>68</v>
      </c>
      <c r="E3755" s="30">
        <v>72</v>
      </c>
      <c r="F3755" s="30">
        <v>0</v>
      </c>
      <c r="G3755" s="30">
        <v>0</v>
      </c>
      <c r="H3755" s="30">
        <v>0</v>
      </c>
      <c r="I3755" s="30">
        <v>0</v>
      </c>
      <c r="J3755" s="30">
        <v>0</v>
      </c>
      <c r="K3755" s="30">
        <v>0</v>
      </c>
      <c r="L3755" s="30">
        <v>0</v>
      </c>
      <c r="M3755" s="30">
        <v>0</v>
      </c>
      <c r="N3755" s="30">
        <v>0</v>
      </c>
      <c r="O3755" s="30">
        <v>0</v>
      </c>
      <c r="P3755" s="30">
        <v>0</v>
      </c>
      <c r="Q3755" s="30">
        <v>0</v>
      </c>
      <c r="R3755" s="30">
        <v>0</v>
      </c>
      <c r="S3755" s="30">
        <v>0</v>
      </c>
      <c r="T3755" s="30">
        <v>0</v>
      </c>
      <c r="U3755" s="30">
        <v>0</v>
      </c>
      <c r="V3755" s="30">
        <v>0</v>
      </c>
      <c r="W3755" s="30">
        <v>0</v>
      </c>
      <c r="X3755" s="30">
        <v>0</v>
      </c>
      <c r="Y3755" s="30">
        <v>0</v>
      </c>
      <c r="Z3755" s="30">
        <v>0</v>
      </c>
      <c r="AA3755" s="30">
        <v>0</v>
      </c>
      <c r="AB3755" s="30">
        <v>0</v>
      </c>
      <c r="AC3755" s="30">
        <v>0</v>
      </c>
      <c r="AD3755" s="30">
        <v>0</v>
      </c>
      <c r="AE3755" s="30">
        <v>0</v>
      </c>
      <c r="AF3755" s="30">
        <v>0</v>
      </c>
      <c r="AG3755" s="30">
        <v>0</v>
      </c>
      <c r="AH3755" s="30">
        <v>0</v>
      </c>
      <c r="AI3755" s="30">
        <v>0</v>
      </c>
      <c r="AJ3755" s="30">
        <v>0</v>
      </c>
      <c r="AK3755" s="30">
        <v>0</v>
      </c>
      <c r="AL3755" s="30">
        <v>0</v>
      </c>
    </row>
    <row r="3756" spans="1:38" x14ac:dyDescent="0.25">
      <c r="A3756" s="30" t="s">
        <v>598</v>
      </c>
      <c r="B3756" s="30">
        <v>1</v>
      </c>
      <c r="C3756" s="30" t="s">
        <v>599</v>
      </c>
      <c r="D3756" s="30" t="s">
        <v>62</v>
      </c>
      <c r="E3756" s="30">
        <v>72</v>
      </c>
      <c r="F3756" s="30">
        <v>0</v>
      </c>
      <c r="G3756" s="30">
        <v>0</v>
      </c>
      <c r="H3756" s="30">
        <v>0</v>
      </c>
      <c r="I3756" s="30">
        <v>0</v>
      </c>
      <c r="J3756" s="30">
        <v>0</v>
      </c>
      <c r="K3756" s="30">
        <v>0</v>
      </c>
      <c r="L3756" s="30">
        <v>0</v>
      </c>
      <c r="M3756" s="30">
        <v>0</v>
      </c>
      <c r="N3756" s="30">
        <v>0</v>
      </c>
      <c r="O3756" s="30">
        <v>0</v>
      </c>
      <c r="P3756" s="30">
        <v>0</v>
      </c>
      <c r="Q3756" s="30">
        <v>0</v>
      </c>
      <c r="R3756" s="30">
        <v>0</v>
      </c>
      <c r="S3756" s="30">
        <v>0</v>
      </c>
      <c r="T3756" s="30">
        <v>0</v>
      </c>
      <c r="U3756" s="30">
        <v>0</v>
      </c>
      <c r="V3756" s="30">
        <v>0</v>
      </c>
      <c r="W3756" s="30">
        <v>0</v>
      </c>
      <c r="X3756" s="30">
        <v>0</v>
      </c>
      <c r="Y3756" s="30">
        <v>0</v>
      </c>
      <c r="Z3756" s="30">
        <v>0</v>
      </c>
      <c r="AA3756" s="30">
        <v>0</v>
      </c>
      <c r="AB3756" s="30">
        <v>0</v>
      </c>
      <c r="AC3756" s="30">
        <v>0</v>
      </c>
      <c r="AD3756" s="30">
        <v>0</v>
      </c>
      <c r="AE3756" s="30">
        <v>0</v>
      </c>
      <c r="AF3756" s="30">
        <v>0</v>
      </c>
      <c r="AG3756" s="30">
        <v>0</v>
      </c>
      <c r="AH3756" s="30">
        <v>0</v>
      </c>
      <c r="AI3756" s="30">
        <v>0</v>
      </c>
      <c r="AJ3756" s="30">
        <v>0</v>
      </c>
      <c r="AK3756" s="30">
        <v>0</v>
      </c>
      <c r="AL3756" s="30">
        <v>0</v>
      </c>
    </row>
    <row r="3757" spans="1:38" x14ac:dyDescent="0.25">
      <c r="A3757" s="30" t="s">
        <v>598</v>
      </c>
      <c r="B3757" s="30">
        <v>1</v>
      </c>
      <c r="C3757" s="30" t="s">
        <v>599</v>
      </c>
      <c r="D3757" s="30" t="s">
        <v>70</v>
      </c>
      <c r="E3757" s="30">
        <v>72</v>
      </c>
      <c r="F3757" s="30">
        <v>5.5277484938199999E-2</v>
      </c>
      <c r="G3757" s="30">
        <v>3.9368167043800001E-2</v>
      </c>
      <c r="H3757" s="30">
        <v>5.3278906248000003E-2</v>
      </c>
      <c r="I3757" s="30">
        <v>5.96209894512E-2</v>
      </c>
      <c r="J3757" s="30">
        <v>6.6594650159200006E-2</v>
      </c>
      <c r="K3757" s="30">
        <v>6.1457798275200003E-2</v>
      </c>
      <c r="L3757" s="30">
        <v>6.3557233247600001E-2</v>
      </c>
      <c r="M3757" s="30">
        <v>5.2830672528E-2</v>
      </c>
      <c r="N3757" s="30">
        <v>4.4991320926E-2</v>
      </c>
      <c r="O3757" s="30">
        <v>4.8232968233800001E-2</v>
      </c>
      <c r="P3757" s="30">
        <v>5.2128943767000002E-2</v>
      </c>
      <c r="Q3757" s="30">
        <v>5.1924766683000001E-2</v>
      </c>
      <c r="R3757" s="30">
        <v>5.0737167576800003E-2</v>
      </c>
      <c r="S3757" s="30">
        <v>6.4864192320200006E-2</v>
      </c>
      <c r="T3757" s="30">
        <v>7.9089312226800004E-2</v>
      </c>
      <c r="U3757" s="30">
        <v>6.6127075494199994E-2</v>
      </c>
      <c r="V3757" s="30">
        <v>5.7255477103000003E-2</v>
      </c>
      <c r="W3757" s="30">
        <v>5.4725677771999999E-2</v>
      </c>
      <c r="X3757" s="30">
        <v>5.3085872575999997E-2</v>
      </c>
      <c r="Y3757" s="30">
        <v>4.9002950587000001E-2</v>
      </c>
      <c r="Z3757" s="30">
        <v>4.8115776455800001E-2</v>
      </c>
      <c r="AA3757" s="30">
        <v>5.4253038060600001E-2</v>
      </c>
      <c r="AB3757" s="30">
        <v>5.46843101272E-2</v>
      </c>
      <c r="AC3757" s="30">
        <v>5.4276164678399998E-2</v>
      </c>
      <c r="AD3757" s="30">
        <v>5.4941292572799998E-2</v>
      </c>
      <c r="AE3757" s="30">
        <v>5.6156689387199997E-2</v>
      </c>
      <c r="AF3757" s="30">
        <v>5.5818329697599998E-2</v>
      </c>
      <c r="AG3757" s="30">
        <v>5.7167664906600003E-2</v>
      </c>
      <c r="AH3757" s="30">
        <v>5.6075959190600003E-2</v>
      </c>
      <c r="AI3757" s="30">
        <v>5.6799177297799999E-2</v>
      </c>
      <c r="AJ3757" s="30">
        <v>5.6377478838800003E-2</v>
      </c>
      <c r="AK3757" s="30">
        <v>0</v>
      </c>
      <c r="AL3757" s="30">
        <v>0</v>
      </c>
    </row>
    <row r="3758" spans="1:38" x14ac:dyDescent="0.25">
      <c r="A3758" s="30" t="s">
        <v>598</v>
      </c>
      <c r="B3758" s="30">
        <v>1</v>
      </c>
      <c r="C3758" s="30" t="s">
        <v>599</v>
      </c>
      <c r="D3758" s="30" t="s">
        <v>77</v>
      </c>
      <c r="E3758" s="30">
        <v>72</v>
      </c>
      <c r="F3758" s="30">
        <v>2.34510542144E-2</v>
      </c>
      <c r="G3758" s="30">
        <v>1.7288957259800002E-2</v>
      </c>
      <c r="H3758" s="30">
        <v>1.35259142818E-2</v>
      </c>
      <c r="I3758" s="30">
        <v>1.3778284492E-2</v>
      </c>
      <c r="J3758" s="30">
        <v>1.2442960617200001E-2</v>
      </c>
      <c r="K3758" s="30">
        <v>1.37824251722E-2</v>
      </c>
      <c r="L3758" s="30">
        <v>3.3939681005999999E-3</v>
      </c>
      <c r="M3758" s="30">
        <v>1.8862201145999999E-3</v>
      </c>
      <c r="N3758" s="30">
        <v>0</v>
      </c>
      <c r="O3758" s="30">
        <v>8.1438885300000004E-4</v>
      </c>
      <c r="P3758" s="30">
        <v>0</v>
      </c>
      <c r="Q3758" s="30">
        <v>0</v>
      </c>
      <c r="R3758" s="30">
        <v>0</v>
      </c>
      <c r="S3758" s="30">
        <v>0</v>
      </c>
      <c r="T3758" s="30">
        <v>0</v>
      </c>
      <c r="U3758" s="30">
        <v>0</v>
      </c>
      <c r="V3758" s="30">
        <v>0</v>
      </c>
      <c r="W3758" s="30">
        <v>0</v>
      </c>
      <c r="X3758" s="30">
        <v>0</v>
      </c>
      <c r="Y3758" s="30">
        <v>0</v>
      </c>
      <c r="Z3758" s="30">
        <v>0</v>
      </c>
      <c r="AA3758" s="30">
        <v>0</v>
      </c>
      <c r="AB3758" s="30">
        <v>8.9669392000000004E-6</v>
      </c>
      <c r="AC3758" s="30">
        <v>1.22233342E-5</v>
      </c>
      <c r="AD3758" s="30">
        <v>1.3730945999999999E-6</v>
      </c>
      <c r="AE3758" s="30">
        <v>0</v>
      </c>
      <c r="AF3758" s="30">
        <v>0</v>
      </c>
      <c r="AG3758" s="30">
        <v>6.5691718979999996E-4</v>
      </c>
      <c r="AH3758" s="30">
        <v>0</v>
      </c>
      <c r="AI3758" s="30">
        <v>0</v>
      </c>
      <c r="AJ3758" s="30">
        <v>0</v>
      </c>
      <c r="AK3758" s="30">
        <v>0</v>
      </c>
      <c r="AL3758" s="30">
        <v>0</v>
      </c>
    </row>
    <row r="3759" spans="1:38" x14ac:dyDescent="0.25">
      <c r="A3759" s="30" t="s">
        <v>598</v>
      </c>
      <c r="B3759" s="30">
        <v>1</v>
      </c>
      <c r="C3759" s="30" t="s">
        <v>599</v>
      </c>
      <c r="D3759" s="30" t="s">
        <v>79</v>
      </c>
      <c r="E3759" s="30">
        <v>72</v>
      </c>
      <c r="F3759" s="30">
        <v>7.8393524065999993E-3</v>
      </c>
      <c r="G3759" s="30">
        <v>4.1295279969999999E-3</v>
      </c>
      <c r="H3759" s="30">
        <v>3.2990034869999998E-3</v>
      </c>
      <c r="I3759" s="30">
        <v>3.8117475615999999E-3</v>
      </c>
      <c r="J3759" s="30">
        <v>3.4497850204000002E-3</v>
      </c>
      <c r="K3759" s="30">
        <v>3.5442790323999998E-3</v>
      </c>
      <c r="L3759" s="30">
        <v>3.705528978E-3</v>
      </c>
      <c r="M3759" s="30">
        <v>3.8216632434000001E-3</v>
      </c>
      <c r="N3759" s="30">
        <v>4.8011508908000003E-3</v>
      </c>
      <c r="O3759" s="30">
        <v>4.8056737560000003E-3</v>
      </c>
      <c r="P3759" s="30">
        <v>5.2897189108000002E-3</v>
      </c>
      <c r="Q3759" s="30">
        <v>2.6425062983999998E-3</v>
      </c>
      <c r="R3759" s="30">
        <v>0</v>
      </c>
      <c r="S3759" s="30">
        <v>2.2640152468E-3</v>
      </c>
      <c r="T3759" s="30">
        <v>4.7089222152000001E-3</v>
      </c>
      <c r="U3759" s="30">
        <v>4.5186087169999996E-3</v>
      </c>
      <c r="V3759" s="30">
        <v>2.1595661872000002E-3</v>
      </c>
      <c r="W3759" s="30">
        <v>1.644586904E-3</v>
      </c>
      <c r="X3759" s="30">
        <v>9.9981506180000005E-4</v>
      </c>
      <c r="Y3759" s="30">
        <v>3.3267245793999999E-3</v>
      </c>
      <c r="Z3759" s="30">
        <v>3.3409751480000002E-3</v>
      </c>
      <c r="AA3759" s="30">
        <v>3.7550446878E-3</v>
      </c>
      <c r="AB3759" s="30">
        <v>4.8203090127999998E-3</v>
      </c>
      <c r="AC3759" s="30">
        <v>4.6163436578000004E-3</v>
      </c>
      <c r="AD3759" s="30">
        <v>4.6587446772000003E-3</v>
      </c>
      <c r="AE3759" s="30">
        <v>5.1932797038000003E-3</v>
      </c>
      <c r="AF3759" s="30">
        <v>5.3476859303999997E-3</v>
      </c>
      <c r="AG3759" s="30">
        <v>5.1367412366000002E-3</v>
      </c>
      <c r="AH3759" s="30">
        <v>4.7290828389999996E-3</v>
      </c>
      <c r="AI3759" s="30">
        <v>4.5793042841999997E-3</v>
      </c>
      <c r="AJ3759" s="30">
        <v>4.9702669934000004E-3</v>
      </c>
      <c r="AK3759" s="30">
        <v>0</v>
      </c>
      <c r="AL3759" s="30">
        <v>0</v>
      </c>
    </row>
    <row r="3760" spans="1:38" x14ac:dyDescent="0.25">
      <c r="A3760" s="30" t="s">
        <v>598</v>
      </c>
      <c r="B3760" s="30">
        <v>1</v>
      </c>
      <c r="C3760" s="30" t="s">
        <v>599</v>
      </c>
      <c r="D3760" s="30" t="s">
        <v>81</v>
      </c>
      <c r="E3760" s="30">
        <v>72</v>
      </c>
      <c r="F3760" s="30">
        <v>3.6851656545999999E-3</v>
      </c>
      <c r="G3760" s="30">
        <v>2.7254884810000001E-3</v>
      </c>
      <c r="H3760" s="30">
        <v>2.7629154036000001E-3</v>
      </c>
      <c r="I3760" s="30">
        <v>2.4471419386000001E-3</v>
      </c>
      <c r="J3760" s="30">
        <v>2.6949720591999998E-3</v>
      </c>
      <c r="K3760" s="30">
        <v>2.9236048708E-3</v>
      </c>
      <c r="L3760" s="30">
        <v>5.9086883038000004E-3</v>
      </c>
      <c r="M3760" s="30">
        <v>4.1047720343999998E-3</v>
      </c>
      <c r="N3760" s="30">
        <v>6.1080932455999997E-3</v>
      </c>
      <c r="O3760" s="30">
        <v>6.5835697084000002E-3</v>
      </c>
      <c r="P3760" s="30">
        <v>3.1735519834E-3</v>
      </c>
      <c r="Q3760" s="30">
        <v>2.9449894402E-3</v>
      </c>
      <c r="R3760" s="30">
        <v>2.7996516814E-3</v>
      </c>
      <c r="S3760" s="30">
        <v>2.4887941734E-3</v>
      </c>
      <c r="T3760" s="30">
        <v>2.1411306555999998E-3</v>
      </c>
      <c r="U3760" s="30">
        <v>2.0516951041999998E-3</v>
      </c>
      <c r="V3760" s="30">
        <v>2.6524365225999999E-3</v>
      </c>
      <c r="W3760" s="30">
        <v>2.6204583810000002E-3</v>
      </c>
      <c r="X3760" s="30">
        <v>2.5962997296E-3</v>
      </c>
      <c r="Y3760" s="30">
        <v>2.4906189763999999E-3</v>
      </c>
      <c r="Z3760" s="30">
        <v>2.4660585614E-3</v>
      </c>
      <c r="AA3760" s="30">
        <v>2.6093655694E-3</v>
      </c>
      <c r="AB3760" s="30">
        <v>2.624460074E-3</v>
      </c>
      <c r="AC3760" s="30">
        <v>2.6502409181999999E-3</v>
      </c>
      <c r="AD3760" s="30">
        <v>2.6361838111999998E-3</v>
      </c>
      <c r="AE3760" s="30">
        <v>2.6211892259999999E-3</v>
      </c>
      <c r="AF3760" s="30">
        <v>2.5300240528000001E-3</v>
      </c>
      <c r="AG3760" s="30">
        <v>2.5259060206000001E-3</v>
      </c>
      <c r="AH3760" s="30">
        <v>2.5278782143999998E-3</v>
      </c>
      <c r="AI3760" s="30">
        <v>2.5666451238E-3</v>
      </c>
      <c r="AJ3760" s="30">
        <v>2.4986510598000002E-3</v>
      </c>
      <c r="AK3760" s="30">
        <v>0</v>
      </c>
      <c r="AL3760" s="30">
        <v>0</v>
      </c>
    </row>
    <row r="3761" spans="1:38" x14ac:dyDescent="0.25">
      <c r="A3761" s="30" t="s">
        <v>598</v>
      </c>
      <c r="B3761" s="30">
        <v>1</v>
      </c>
      <c r="C3761" s="30" t="s">
        <v>599</v>
      </c>
      <c r="D3761" s="30" t="s">
        <v>83</v>
      </c>
      <c r="E3761" s="30">
        <v>72</v>
      </c>
      <c r="F3761" s="30">
        <v>1.00169503056E-2</v>
      </c>
      <c r="G3761" s="30">
        <v>3.2692096734800002E-2</v>
      </c>
      <c r="H3761" s="30">
        <v>3.7047809115800003E-2</v>
      </c>
      <c r="I3761" s="30">
        <v>1.7481462965199999E-2</v>
      </c>
      <c r="J3761" s="30">
        <v>2.49074478902E-2</v>
      </c>
      <c r="K3761" s="30">
        <v>2.16909876318E-2</v>
      </c>
      <c r="L3761" s="30">
        <v>1.9869046445E-2</v>
      </c>
      <c r="M3761" s="30">
        <v>3.03042607596E-2</v>
      </c>
      <c r="N3761" s="30">
        <v>2.74119306312E-2</v>
      </c>
      <c r="O3761" s="30">
        <v>2.2584633250199999E-2</v>
      </c>
      <c r="P3761" s="30">
        <v>2.7592581866800001E-2</v>
      </c>
      <c r="Q3761" s="30">
        <v>2.4068892637799998E-2</v>
      </c>
      <c r="R3761" s="30">
        <v>2.14952901676E-2</v>
      </c>
      <c r="S3761" s="30">
        <v>2.2090960400800001E-2</v>
      </c>
      <c r="T3761" s="30">
        <v>2.2490749423E-2</v>
      </c>
      <c r="U3761" s="30">
        <v>2.9667382698999999E-2</v>
      </c>
      <c r="V3761" s="30">
        <v>3.6375193911799997E-2</v>
      </c>
      <c r="W3761" s="30">
        <v>3.5924138340400001E-2</v>
      </c>
      <c r="X3761" s="30">
        <v>3.6434377099199999E-2</v>
      </c>
      <c r="Y3761" s="30">
        <v>4.2189989299400002E-2</v>
      </c>
      <c r="Z3761" s="30">
        <v>4.1476588861800001E-2</v>
      </c>
      <c r="AA3761" s="30">
        <v>3.9981679013800002E-2</v>
      </c>
      <c r="AB3761" s="30">
        <v>3.9041870871000001E-2</v>
      </c>
      <c r="AC3761" s="30">
        <v>3.9974154364800001E-2</v>
      </c>
      <c r="AD3761" s="30">
        <v>4.1032686214199997E-2</v>
      </c>
      <c r="AE3761" s="30">
        <v>4.1591295200600002E-2</v>
      </c>
      <c r="AF3761" s="30">
        <v>4.1699642636599997E-2</v>
      </c>
      <c r="AG3761" s="30">
        <v>4.2291076501800001E-2</v>
      </c>
      <c r="AH3761" s="30">
        <v>4.1013267848800002E-2</v>
      </c>
      <c r="AI3761" s="30">
        <v>4.1314616087400002E-2</v>
      </c>
      <c r="AJ3761" s="30">
        <v>4.1124582679400001E-2</v>
      </c>
      <c r="AK3761" s="30">
        <v>0</v>
      </c>
      <c r="AL3761" s="30">
        <v>0</v>
      </c>
    </row>
    <row r="3762" spans="1:38" x14ac:dyDescent="0.25">
      <c r="A3762" s="30" t="s">
        <v>598</v>
      </c>
      <c r="B3762" s="30">
        <v>1</v>
      </c>
      <c r="C3762" s="30" t="s">
        <v>599</v>
      </c>
      <c r="D3762" s="30" t="s">
        <v>85</v>
      </c>
      <c r="E3762" s="30">
        <v>72</v>
      </c>
      <c r="F3762" s="30">
        <v>0</v>
      </c>
      <c r="G3762" s="30">
        <v>0</v>
      </c>
      <c r="H3762" s="30">
        <v>0</v>
      </c>
      <c r="I3762" s="30">
        <v>0</v>
      </c>
      <c r="J3762" s="30">
        <v>0</v>
      </c>
      <c r="K3762" s="30">
        <v>0</v>
      </c>
      <c r="L3762" s="30">
        <v>0</v>
      </c>
      <c r="M3762" s="30">
        <v>0</v>
      </c>
      <c r="N3762" s="30">
        <v>0</v>
      </c>
      <c r="O3762" s="30">
        <v>0</v>
      </c>
      <c r="P3762" s="30">
        <v>0</v>
      </c>
      <c r="Q3762" s="30">
        <v>0</v>
      </c>
      <c r="R3762" s="30">
        <v>0</v>
      </c>
      <c r="S3762" s="30">
        <v>1.7996726600000001E-5</v>
      </c>
      <c r="T3762" s="30">
        <v>3.58778292E-5</v>
      </c>
      <c r="U3762" s="30">
        <v>3.4569996600000001E-5</v>
      </c>
      <c r="V3762" s="30">
        <v>8.2067114000000004E-6</v>
      </c>
      <c r="W3762" s="30">
        <v>6.8327823999999997E-6</v>
      </c>
      <c r="X3762" s="30">
        <v>5.5490877999999997E-6</v>
      </c>
      <c r="Y3762" s="30">
        <v>5.3182271999999997E-6</v>
      </c>
      <c r="Z3762" s="30">
        <v>5.0916578000000001E-6</v>
      </c>
      <c r="AA3762" s="30">
        <v>0</v>
      </c>
      <c r="AB3762" s="30">
        <v>0</v>
      </c>
      <c r="AC3762" s="30">
        <v>0</v>
      </c>
      <c r="AD3762" s="30">
        <v>0</v>
      </c>
      <c r="AE3762" s="30">
        <v>0</v>
      </c>
      <c r="AF3762" s="30">
        <v>0</v>
      </c>
      <c r="AG3762" s="30">
        <v>0</v>
      </c>
      <c r="AH3762" s="30">
        <v>0</v>
      </c>
      <c r="AI3762" s="30">
        <v>0</v>
      </c>
      <c r="AJ3762" s="30">
        <v>0</v>
      </c>
      <c r="AK3762" s="30">
        <v>0</v>
      </c>
      <c r="AL3762" s="30">
        <v>0</v>
      </c>
    </row>
    <row r="3763" spans="1:38" x14ac:dyDescent="0.25">
      <c r="A3763" s="30" t="s">
        <v>598</v>
      </c>
      <c r="B3763" s="30">
        <v>1</v>
      </c>
      <c r="C3763" s="30" t="s">
        <v>599</v>
      </c>
      <c r="D3763" s="30" t="s">
        <v>87</v>
      </c>
      <c r="E3763" s="30">
        <v>72</v>
      </c>
      <c r="F3763" s="30">
        <v>2.5126129557999999E-3</v>
      </c>
      <c r="G3763" s="30">
        <v>3.8542261503999998E-3</v>
      </c>
      <c r="H3763" s="30">
        <v>3.4364619470000001E-3</v>
      </c>
      <c r="I3763" s="30">
        <v>3.7460277739999998E-3</v>
      </c>
      <c r="J3763" s="30">
        <v>3.5187807220000001E-3</v>
      </c>
      <c r="K3763" s="30">
        <v>2.9614577844000001E-3</v>
      </c>
      <c r="L3763" s="30">
        <v>2.3410050070000001E-3</v>
      </c>
      <c r="M3763" s="30">
        <v>3.8343511596E-3</v>
      </c>
      <c r="N3763" s="30">
        <v>2.7113974914000001E-3</v>
      </c>
      <c r="O3763" s="30">
        <v>2.5510061732000001E-3</v>
      </c>
      <c r="P3763" s="30">
        <v>3.7571391509999999E-3</v>
      </c>
      <c r="Q3763" s="30">
        <v>5.0410750714000004E-3</v>
      </c>
      <c r="R3763" s="30">
        <v>5.3527901041999998E-3</v>
      </c>
      <c r="S3763" s="30">
        <v>4.1043846344000004E-3</v>
      </c>
      <c r="T3763" s="30">
        <v>2.4398799468000002E-3</v>
      </c>
      <c r="U3763" s="30">
        <v>2.7583011418E-3</v>
      </c>
      <c r="V3763" s="30">
        <v>3.3515371322E-3</v>
      </c>
      <c r="W3763" s="30">
        <v>3.2175300187999999E-3</v>
      </c>
      <c r="X3763" s="30">
        <v>3.0838094026000001E-3</v>
      </c>
      <c r="Y3763" s="30">
        <v>1.4123988331999999E-3</v>
      </c>
      <c r="Z3763" s="30">
        <v>8.0722207220000001E-4</v>
      </c>
      <c r="AA3763" s="30">
        <v>0</v>
      </c>
      <c r="AB3763" s="30">
        <v>0</v>
      </c>
      <c r="AC3763" s="30">
        <v>0</v>
      </c>
      <c r="AD3763" s="30">
        <v>0</v>
      </c>
      <c r="AE3763" s="30">
        <v>0</v>
      </c>
      <c r="AF3763" s="30">
        <v>0</v>
      </c>
      <c r="AG3763" s="30">
        <v>0</v>
      </c>
      <c r="AH3763" s="30">
        <v>0</v>
      </c>
      <c r="AI3763" s="30">
        <v>0</v>
      </c>
      <c r="AJ3763" s="30">
        <v>0</v>
      </c>
      <c r="AK3763" s="30">
        <v>0</v>
      </c>
      <c r="AL3763" s="30">
        <v>0</v>
      </c>
    </row>
    <row r="3764" spans="1:38" x14ac:dyDescent="0.25">
      <c r="A3764" s="30" t="s">
        <v>598</v>
      </c>
      <c r="B3764" s="30">
        <v>1</v>
      </c>
      <c r="C3764" s="30" t="s">
        <v>599</v>
      </c>
      <c r="D3764" s="30" t="s">
        <v>89</v>
      </c>
      <c r="E3764" s="30">
        <v>72</v>
      </c>
      <c r="F3764" s="30">
        <v>0</v>
      </c>
      <c r="G3764" s="30">
        <v>0</v>
      </c>
      <c r="H3764" s="30">
        <v>0</v>
      </c>
      <c r="I3764" s="30">
        <v>3.3201634239999998E-4</v>
      </c>
      <c r="J3764" s="30">
        <v>0</v>
      </c>
      <c r="K3764" s="30">
        <v>0</v>
      </c>
      <c r="L3764" s="30">
        <v>0</v>
      </c>
      <c r="M3764" s="30">
        <v>0</v>
      </c>
      <c r="N3764" s="30">
        <v>0</v>
      </c>
      <c r="O3764" s="30">
        <v>0</v>
      </c>
      <c r="P3764" s="30">
        <v>0</v>
      </c>
      <c r="Q3764" s="30">
        <v>0</v>
      </c>
      <c r="R3764" s="30">
        <v>0</v>
      </c>
      <c r="S3764" s="30">
        <v>0</v>
      </c>
      <c r="T3764" s="30">
        <v>0</v>
      </c>
      <c r="U3764" s="30">
        <v>0</v>
      </c>
      <c r="V3764" s="30">
        <v>0</v>
      </c>
      <c r="W3764" s="30">
        <v>0</v>
      </c>
      <c r="X3764" s="30">
        <v>0</v>
      </c>
      <c r="Y3764" s="30">
        <v>0</v>
      </c>
      <c r="Z3764" s="30">
        <v>0</v>
      </c>
      <c r="AA3764" s="30">
        <v>0</v>
      </c>
      <c r="AB3764" s="30">
        <v>0</v>
      </c>
      <c r="AC3764" s="30">
        <v>0</v>
      </c>
      <c r="AD3764" s="30">
        <v>0</v>
      </c>
      <c r="AE3764" s="30">
        <v>0</v>
      </c>
      <c r="AF3764" s="30">
        <v>0</v>
      </c>
      <c r="AG3764" s="30">
        <v>0</v>
      </c>
      <c r="AH3764" s="30">
        <v>0</v>
      </c>
      <c r="AI3764" s="30">
        <v>0</v>
      </c>
      <c r="AJ3764" s="30">
        <v>0</v>
      </c>
      <c r="AK3764" s="30">
        <v>0</v>
      </c>
      <c r="AL3764" s="30">
        <v>0</v>
      </c>
    </row>
    <row r="3765" spans="1:38" x14ac:dyDescent="0.25">
      <c r="A3765" s="30" t="s">
        <v>598</v>
      </c>
      <c r="B3765" s="30">
        <v>1</v>
      </c>
      <c r="C3765" s="30" t="s">
        <v>599</v>
      </c>
      <c r="D3765" s="30" t="s">
        <v>91</v>
      </c>
      <c r="E3765" s="30">
        <v>72</v>
      </c>
      <c r="F3765" s="30">
        <v>5.4272439737999998E-3</v>
      </c>
      <c r="G3765" s="30">
        <v>6.1942920104E-3</v>
      </c>
      <c r="H3765" s="30">
        <v>6.3780734081999996E-3</v>
      </c>
      <c r="I3765" s="30">
        <v>5.7833411300000004E-3</v>
      </c>
      <c r="J3765" s="30">
        <v>5.7956388450000002E-3</v>
      </c>
      <c r="K3765" s="30">
        <v>5.9543887494000001E-3</v>
      </c>
      <c r="L3765" s="30">
        <v>1.3513323155999999E-3</v>
      </c>
      <c r="M3765" s="30">
        <v>5.8064822604000001E-3</v>
      </c>
      <c r="N3765" s="30">
        <v>1.2883878258400001E-2</v>
      </c>
      <c r="O3765" s="30">
        <v>1.2489329298E-2</v>
      </c>
      <c r="P3765" s="30">
        <v>7.9897523808000002E-3</v>
      </c>
      <c r="Q3765" s="30">
        <v>6.2479455991999999E-3</v>
      </c>
      <c r="R3765" s="30">
        <v>2.3589658841999999E-3</v>
      </c>
      <c r="S3765" s="30">
        <v>1.3175990731999999E-3</v>
      </c>
      <c r="T3765" s="30">
        <v>0</v>
      </c>
      <c r="U3765" s="30">
        <v>0</v>
      </c>
      <c r="V3765" s="30">
        <v>6.1519826259999997E-4</v>
      </c>
      <c r="W3765" s="30">
        <v>6.0176397560000004E-4</v>
      </c>
      <c r="X3765" s="30">
        <v>6.0228181019999995E-4</v>
      </c>
      <c r="Y3765" s="30">
        <v>0</v>
      </c>
      <c r="Z3765" s="30">
        <v>0</v>
      </c>
      <c r="AA3765" s="30">
        <v>5.6217699999999999E-7</v>
      </c>
      <c r="AB3765" s="30">
        <v>0</v>
      </c>
      <c r="AC3765" s="30">
        <v>0</v>
      </c>
      <c r="AD3765" s="30">
        <v>0</v>
      </c>
      <c r="AE3765" s="30">
        <v>0</v>
      </c>
      <c r="AF3765" s="30">
        <v>0</v>
      </c>
      <c r="AG3765" s="30">
        <v>0</v>
      </c>
      <c r="AH3765" s="30">
        <v>0</v>
      </c>
      <c r="AI3765" s="30">
        <v>0</v>
      </c>
      <c r="AJ3765" s="30">
        <v>0</v>
      </c>
      <c r="AK3765" s="30">
        <v>0</v>
      </c>
      <c r="AL3765" s="30">
        <v>0</v>
      </c>
    </row>
    <row r="3766" spans="1:38" x14ac:dyDescent="0.25">
      <c r="A3766" s="30" t="s">
        <v>598</v>
      </c>
      <c r="B3766" s="30">
        <v>1</v>
      </c>
      <c r="C3766" s="30" t="s">
        <v>599</v>
      </c>
      <c r="D3766" s="30" t="s">
        <v>93</v>
      </c>
      <c r="E3766" s="30">
        <v>72</v>
      </c>
      <c r="F3766" s="30">
        <v>3.015135541E-3</v>
      </c>
      <c r="G3766" s="30">
        <v>2.4777167982000001E-3</v>
      </c>
      <c r="H3766" s="30">
        <v>1.9888867170000002E-3</v>
      </c>
      <c r="I3766" s="30">
        <v>3.2207952644E-3</v>
      </c>
      <c r="J3766" s="30">
        <v>3.4533727913999999E-3</v>
      </c>
      <c r="K3766" s="30">
        <v>3.1243528390000001E-3</v>
      </c>
      <c r="L3766" s="30">
        <v>3.2399663196000001E-3</v>
      </c>
      <c r="M3766" s="30">
        <v>3.323012602E-3</v>
      </c>
      <c r="N3766" s="30">
        <v>2.2854561680000001E-3</v>
      </c>
      <c r="O3766" s="30">
        <v>2.306113379E-3</v>
      </c>
      <c r="P3766" s="30">
        <v>3.1282254979999998E-3</v>
      </c>
      <c r="Q3766" s="30">
        <v>1.4382867786E-3</v>
      </c>
      <c r="R3766" s="30">
        <v>0</v>
      </c>
      <c r="S3766" s="30">
        <v>2.6373271179999999E-4</v>
      </c>
      <c r="T3766" s="30">
        <v>5.1002062279999997E-4</v>
      </c>
      <c r="U3766" s="30">
        <v>4.4940769099999998E-4</v>
      </c>
      <c r="V3766" s="30">
        <v>9.4770258000000001E-5</v>
      </c>
      <c r="W3766" s="30">
        <v>8.7171824200000007E-5</v>
      </c>
      <c r="X3766" s="30">
        <v>7.9735889800000006E-5</v>
      </c>
      <c r="Y3766" s="30">
        <v>7.6418404799999997E-5</v>
      </c>
      <c r="Z3766" s="30">
        <v>7.3162963399999996E-5</v>
      </c>
      <c r="AA3766" s="30">
        <v>1.6865012E-6</v>
      </c>
      <c r="AB3766" s="30">
        <v>0</v>
      </c>
      <c r="AC3766" s="30">
        <v>3.4489923999999999E-6</v>
      </c>
      <c r="AD3766" s="30">
        <v>0</v>
      </c>
      <c r="AE3766" s="30">
        <v>5.3129228000000001E-6</v>
      </c>
      <c r="AF3766" s="30">
        <v>0</v>
      </c>
      <c r="AG3766" s="30">
        <v>0</v>
      </c>
      <c r="AH3766" s="30">
        <v>0</v>
      </c>
      <c r="AI3766" s="30">
        <v>0</v>
      </c>
      <c r="AJ3766" s="30">
        <v>0</v>
      </c>
      <c r="AK3766" s="30">
        <v>0</v>
      </c>
      <c r="AL3766" s="30">
        <v>0</v>
      </c>
    </row>
    <row r="3767" spans="1:38" x14ac:dyDescent="0.25">
      <c r="A3767" s="30" t="s">
        <v>598</v>
      </c>
      <c r="B3767" s="30">
        <v>1</v>
      </c>
      <c r="C3767" s="30" t="s">
        <v>599</v>
      </c>
      <c r="D3767" s="30" t="s">
        <v>95</v>
      </c>
      <c r="E3767" s="30">
        <v>72</v>
      </c>
      <c r="F3767" s="30">
        <v>2.2110993867999998E-3</v>
      </c>
      <c r="G3767" s="30">
        <v>1.6518111988000001E-3</v>
      </c>
      <c r="H3767" s="30">
        <v>1.4433140088E-3</v>
      </c>
      <c r="I3767" s="30">
        <v>1.7913899288E-3</v>
      </c>
      <c r="J3767" s="30">
        <v>1.931879615E-3</v>
      </c>
      <c r="K3767" s="30">
        <v>2.9037569085999999E-3</v>
      </c>
      <c r="L3767" s="30">
        <v>3.5525647436E-3</v>
      </c>
      <c r="M3767" s="30">
        <v>4.5982251981999999E-3</v>
      </c>
      <c r="N3767" s="30">
        <v>1.417998581E-3</v>
      </c>
      <c r="O3767" s="30">
        <v>1.280789994E-3</v>
      </c>
      <c r="P3767" s="30">
        <v>1.6992191843999999E-3</v>
      </c>
      <c r="Q3767" s="30">
        <v>1.5502991676000001E-3</v>
      </c>
      <c r="R3767" s="30">
        <v>1.4497680928E-3</v>
      </c>
      <c r="S3767" s="30">
        <v>1.3983288824E-3</v>
      </c>
      <c r="T3767" s="30">
        <v>1.3337662586E-3</v>
      </c>
      <c r="U3767" s="30">
        <v>1.4340910578E-3</v>
      </c>
      <c r="V3767" s="30">
        <v>1.8999037381999999E-3</v>
      </c>
      <c r="W3767" s="30">
        <v>1.8272643310000001E-3</v>
      </c>
      <c r="X3767" s="30">
        <v>1.8079483584E-3</v>
      </c>
      <c r="Y3767" s="30">
        <v>1.5779982974E-3</v>
      </c>
      <c r="Z3767" s="30">
        <v>1.591949823E-3</v>
      </c>
      <c r="AA3767" s="30">
        <v>1.2867198960000001E-3</v>
      </c>
      <c r="AB3767" s="30">
        <v>1.3903797026000001E-3</v>
      </c>
      <c r="AC3767" s="30">
        <v>1.2821923522E-3</v>
      </c>
      <c r="AD3767" s="30">
        <v>1.1837068090000001E-3</v>
      </c>
      <c r="AE3767" s="30">
        <v>9.0410214039999995E-4</v>
      </c>
      <c r="AF3767" s="30">
        <v>1.2022716428000001E-3</v>
      </c>
      <c r="AG3767" s="30">
        <v>5.330134386E-4</v>
      </c>
      <c r="AH3767" s="30">
        <v>0</v>
      </c>
      <c r="AI3767" s="30">
        <v>0</v>
      </c>
      <c r="AJ3767" s="30">
        <v>0</v>
      </c>
      <c r="AK3767" s="30">
        <v>0</v>
      </c>
      <c r="AL3767" s="30">
        <v>0</v>
      </c>
    </row>
    <row r="3768" spans="1:38" x14ac:dyDescent="0.25">
      <c r="A3768" s="30" t="s">
        <v>598</v>
      </c>
      <c r="B3768" s="30">
        <v>1</v>
      </c>
      <c r="C3768" s="30" t="s">
        <v>599</v>
      </c>
      <c r="D3768" s="30" t="s">
        <v>99</v>
      </c>
      <c r="E3768" s="30">
        <v>72</v>
      </c>
      <c r="F3768" s="30">
        <v>1.5075677705E-2</v>
      </c>
      <c r="G3768" s="30">
        <v>1.23885840208E-2</v>
      </c>
      <c r="H3768" s="30">
        <v>1.8804319861E-2</v>
      </c>
      <c r="I3768" s="30">
        <v>1.7980933315199999E-2</v>
      </c>
      <c r="J3768" s="30">
        <v>1.9870761762800001E-2</v>
      </c>
      <c r="K3768" s="30">
        <v>2.2068666007600001E-2</v>
      </c>
      <c r="L3768" s="30">
        <v>2.3075366568000001E-2</v>
      </c>
      <c r="M3768" s="30">
        <v>2.4764377732599999E-2</v>
      </c>
      <c r="N3768" s="30">
        <v>2.4378199175E-2</v>
      </c>
      <c r="O3768" s="30">
        <v>9.9263936782E-3</v>
      </c>
      <c r="P3768" s="30">
        <v>1.34022508676E-2</v>
      </c>
      <c r="Q3768" s="30">
        <v>1.9806444422799999E-2</v>
      </c>
      <c r="R3768" s="30">
        <v>2.57846887576E-2</v>
      </c>
      <c r="S3768" s="30">
        <v>2.1426110182799999E-2</v>
      </c>
      <c r="T3768" s="30">
        <v>1.6787164059399999E-2</v>
      </c>
      <c r="U3768" s="30">
        <v>1.7771527284799998E-2</v>
      </c>
      <c r="V3768" s="30">
        <v>3.0647811996600001E-2</v>
      </c>
      <c r="W3768" s="30">
        <v>3.0425489305200001E-2</v>
      </c>
      <c r="X3768" s="30">
        <v>2.9609308011999999E-2</v>
      </c>
      <c r="Y3768" s="30">
        <v>2.6020878461799998E-2</v>
      </c>
      <c r="Z3768" s="30">
        <v>2.55312891958E-2</v>
      </c>
      <c r="AA3768" s="30">
        <v>2.8465594888999999E-2</v>
      </c>
      <c r="AB3768" s="30">
        <v>2.9670443337800001E-2</v>
      </c>
      <c r="AC3768" s="30">
        <v>2.96386334768E-2</v>
      </c>
      <c r="AD3768" s="30">
        <v>2.9494855956600001E-2</v>
      </c>
      <c r="AE3768" s="30">
        <v>2.8206501441199999E-2</v>
      </c>
      <c r="AF3768" s="30">
        <v>2.7950809335599999E-2</v>
      </c>
      <c r="AG3768" s="30">
        <v>1.50103671608E-2</v>
      </c>
      <c r="AH3768" s="30">
        <v>2.8881741012000001E-2</v>
      </c>
      <c r="AI3768" s="30">
        <v>3.0033922699000001E-2</v>
      </c>
      <c r="AJ3768" s="30">
        <v>2.9964875294399999E-2</v>
      </c>
      <c r="AK3768" s="30">
        <v>0</v>
      </c>
      <c r="AL3768" s="30">
        <v>0</v>
      </c>
    </row>
    <row r="3769" spans="1:38" x14ac:dyDescent="0.25">
      <c r="A3769" s="30" t="s">
        <v>598</v>
      </c>
      <c r="B3769" s="30">
        <v>1</v>
      </c>
      <c r="C3769" s="30" t="s">
        <v>599</v>
      </c>
      <c r="D3769" s="30" t="s">
        <v>97</v>
      </c>
      <c r="E3769" s="30">
        <v>72</v>
      </c>
      <c r="F3769" s="30">
        <v>8.7941453900000004E-4</v>
      </c>
      <c r="G3769" s="30">
        <v>4.2947092479999997E-4</v>
      </c>
      <c r="H3769" s="30">
        <v>2.2680648880000001E-4</v>
      </c>
      <c r="I3769" s="30">
        <v>3.680308046E-4</v>
      </c>
      <c r="J3769" s="30">
        <v>3.86375923E-4</v>
      </c>
      <c r="K3769" s="30">
        <v>8.5062696419999995E-4</v>
      </c>
      <c r="L3769" s="30">
        <v>2.6679808582000001E-3</v>
      </c>
      <c r="M3769" s="30">
        <v>1.3757987712E-3</v>
      </c>
      <c r="N3769" s="30">
        <v>5.2142257959999995E-4</v>
      </c>
      <c r="O3769" s="30">
        <v>2.9850758340000001E-4</v>
      </c>
      <c r="P3769" s="30">
        <v>8.073560828E-4</v>
      </c>
      <c r="Q3769" s="30">
        <v>7.8347683620000005E-4</v>
      </c>
      <c r="R3769" s="30">
        <v>7.7098259020000001E-4</v>
      </c>
      <c r="S3769" s="30">
        <v>6.9976827859999998E-4</v>
      </c>
      <c r="T3769" s="30">
        <v>6.3005624460000002E-4</v>
      </c>
      <c r="U3769" s="30">
        <v>6.6085680939999996E-4</v>
      </c>
      <c r="V3769" s="30">
        <v>4.473050626E-4</v>
      </c>
      <c r="W3769" s="30">
        <v>4.2527284979999999E-4</v>
      </c>
      <c r="X3769" s="30">
        <v>4.1001286580000002E-4</v>
      </c>
      <c r="Y3769" s="30">
        <v>1.3476552340000001E-4</v>
      </c>
      <c r="Z3769" s="30">
        <v>1.2902452359999999E-4</v>
      </c>
      <c r="AA3769" s="30">
        <v>0</v>
      </c>
      <c r="AB3769" s="30">
        <v>0</v>
      </c>
      <c r="AC3769" s="30">
        <v>0</v>
      </c>
      <c r="AD3769" s="30">
        <v>0</v>
      </c>
      <c r="AE3769" s="30">
        <v>0</v>
      </c>
      <c r="AF3769" s="30">
        <v>0</v>
      </c>
      <c r="AG3769" s="30">
        <v>0</v>
      </c>
      <c r="AH3769" s="30">
        <v>0</v>
      </c>
      <c r="AI3769" s="30">
        <v>0</v>
      </c>
      <c r="AJ3769" s="30">
        <v>0</v>
      </c>
      <c r="AK3769" s="30">
        <v>0</v>
      </c>
      <c r="AL3769" s="30">
        <v>0</v>
      </c>
    </row>
    <row r="3770" spans="1:38" x14ac:dyDescent="0.25">
      <c r="A3770" s="30" t="s">
        <v>598</v>
      </c>
      <c r="B3770" s="30">
        <v>1</v>
      </c>
      <c r="C3770" s="30" t="s">
        <v>599</v>
      </c>
      <c r="D3770" s="30" t="s">
        <v>101</v>
      </c>
      <c r="E3770" s="30">
        <v>72</v>
      </c>
      <c r="F3770" s="30">
        <v>7.5043373498000004E-3</v>
      </c>
      <c r="G3770" s="30">
        <v>4.9141383358E-3</v>
      </c>
      <c r="H3770" s="30">
        <v>1.569225982E-3</v>
      </c>
      <c r="I3770" s="30">
        <v>6.4100449937999999E-3</v>
      </c>
      <c r="J3770" s="30">
        <v>5.3924279782000002E-3</v>
      </c>
      <c r="K3770" s="30">
        <v>6.0207376746E-3</v>
      </c>
      <c r="L3770" s="30">
        <v>5.9077989823999996E-3</v>
      </c>
      <c r="M3770" s="30">
        <v>3.9910393509999999E-3</v>
      </c>
      <c r="N3770" s="30">
        <v>7.0859298836E-3</v>
      </c>
      <c r="O3770" s="30">
        <v>0</v>
      </c>
      <c r="P3770" s="30">
        <v>4.9391196459999996E-3</v>
      </c>
      <c r="Q3770" s="30">
        <v>7.0877764703999998E-3</v>
      </c>
      <c r="R3770" s="30">
        <v>7.0198334239999997E-3</v>
      </c>
      <c r="S3770" s="30">
        <v>4.8090819223999999E-3</v>
      </c>
      <c r="T3770" s="30">
        <v>3.0349744440000001E-3</v>
      </c>
      <c r="U3770" s="30">
        <v>3.2875611810000002E-3</v>
      </c>
      <c r="V3770" s="30">
        <v>4.6391011727999996E-3</v>
      </c>
      <c r="W3770" s="30">
        <v>4.4803977563999996E-3</v>
      </c>
      <c r="X3770" s="30">
        <v>4.3228594901999996E-3</v>
      </c>
      <c r="Y3770" s="30">
        <v>3.5663849704000001E-3</v>
      </c>
      <c r="Z3770" s="30">
        <v>3.5505226985999999E-3</v>
      </c>
      <c r="AA3770" s="30">
        <v>3.8088113676E-3</v>
      </c>
      <c r="AB3770" s="30">
        <v>3.8589372919999999E-3</v>
      </c>
      <c r="AC3770" s="30">
        <v>3.8372821087999998E-3</v>
      </c>
      <c r="AD3770" s="30">
        <v>3.8031864090000002E-3</v>
      </c>
      <c r="AE3770" s="30">
        <v>3.5182218229999999E-3</v>
      </c>
      <c r="AF3770" s="30">
        <v>3.6843202881999999E-3</v>
      </c>
      <c r="AG3770" s="30">
        <v>3.6084448394000002E-3</v>
      </c>
      <c r="AH3770" s="30">
        <v>3.5846827068000001E-3</v>
      </c>
      <c r="AI3770" s="30">
        <v>3.5939494041999998E-3</v>
      </c>
      <c r="AJ3770" s="30">
        <v>3.6135935344E-3</v>
      </c>
      <c r="AK3770" s="30">
        <v>0</v>
      </c>
      <c r="AL3770" s="30">
        <v>0</v>
      </c>
    </row>
    <row r="3771" spans="1:38" x14ac:dyDescent="0.25">
      <c r="A3771" s="30" t="s">
        <v>598</v>
      </c>
      <c r="B3771" s="30">
        <v>1</v>
      </c>
      <c r="C3771" s="30" t="s">
        <v>599</v>
      </c>
      <c r="D3771" s="30" t="s">
        <v>104</v>
      </c>
      <c r="E3771" s="30">
        <v>72</v>
      </c>
      <c r="F3771" s="30">
        <v>4.6902108548000001E-3</v>
      </c>
      <c r="G3771" s="30">
        <v>1.404039516E-3</v>
      </c>
      <c r="H3771" s="30">
        <v>1.8430432819999999E-3</v>
      </c>
      <c r="I3771" s="30">
        <v>1.3143957222E-3</v>
      </c>
      <c r="J3771" s="30">
        <v>2.2495358141999999E-3</v>
      </c>
      <c r="K3771" s="30">
        <v>2.3111534530000002E-3</v>
      </c>
      <c r="L3771" s="30">
        <v>3.2217351265999999E-3</v>
      </c>
      <c r="M3771" s="30">
        <v>2.2147302783999999E-3</v>
      </c>
      <c r="N3771" s="30">
        <v>2.2752985996000001E-3</v>
      </c>
      <c r="O3771" s="30">
        <v>1.6267443029999999E-3</v>
      </c>
      <c r="P3771" s="30">
        <v>2.0728658288000001E-3</v>
      </c>
      <c r="Q3771" s="30">
        <v>2.1980743432000001E-3</v>
      </c>
      <c r="R3771" s="30">
        <v>2.2765213532000002E-3</v>
      </c>
      <c r="S3771" s="30">
        <v>1.897555975E-3</v>
      </c>
      <c r="T3771" s="30">
        <v>1.5437482633999999E-3</v>
      </c>
      <c r="U3771" s="30">
        <v>1.7008164644E-3</v>
      </c>
      <c r="V3771" s="30">
        <v>1.0816810853999999E-3</v>
      </c>
      <c r="W3771" s="30">
        <v>1.0230197258E-3</v>
      </c>
      <c r="X3771" s="30">
        <v>9.669099316E-4</v>
      </c>
      <c r="Y3771" s="30">
        <v>1.2106620413999999E-3</v>
      </c>
      <c r="Z3771" s="30">
        <v>1.2019739706E-3</v>
      </c>
      <c r="AA3771" s="30">
        <v>8.9154692359999998E-4</v>
      </c>
      <c r="AB3771" s="30">
        <v>9.4695597080000004E-4</v>
      </c>
      <c r="AC3771" s="30">
        <v>9.0118647860000002E-4</v>
      </c>
      <c r="AD3771" s="30">
        <v>7.5521409899999997E-4</v>
      </c>
      <c r="AE3771" s="30">
        <v>9.0935039719999995E-4</v>
      </c>
      <c r="AF3771" s="30">
        <v>8.97658397E-4</v>
      </c>
      <c r="AG3771" s="30">
        <v>8.371652016E-4</v>
      </c>
      <c r="AH3771" s="30">
        <v>8.4449397520000005E-4</v>
      </c>
      <c r="AI3771" s="30">
        <v>9.1810328300000004E-4</v>
      </c>
      <c r="AJ3771" s="30">
        <v>8.4193466180000002E-4</v>
      </c>
      <c r="AK3771" s="30">
        <v>0</v>
      </c>
      <c r="AL3771" s="30">
        <v>0</v>
      </c>
    </row>
    <row r="3772" spans="1:38" x14ac:dyDescent="0.25">
      <c r="A3772" s="30" t="s">
        <v>598</v>
      </c>
      <c r="B3772" s="30">
        <v>1</v>
      </c>
      <c r="C3772" s="30" t="s">
        <v>599</v>
      </c>
      <c r="D3772" s="30" t="s">
        <v>103</v>
      </c>
      <c r="E3772" s="30">
        <v>72</v>
      </c>
      <c r="F3772" s="30">
        <v>0</v>
      </c>
      <c r="G3772" s="30">
        <v>0</v>
      </c>
      <c r="H3772" s="30">
        <v>0</v>
      </c>
      <c r="I3772" s="30">
        <v>0</v>
      </c>
      <c r="J3772" s="30">
        <v>0</v>
      </c>
      <c r="K3772" s="30">
        <v>0</v>
      </c>
      <c r="L3772" s="30">
        <v>0</v>
      </c>
      <c r="M3772" s="30">
        <v>0</v>
      </c>
      <c r="N3772" s="30">
        <v>0</v>
      </c>
      <c r="O3772" s="30">
        <v>0</v>
      </c>
      <c r="P3772" s="30">
        <v>0</v>
      </c>
      <c r="Q3772" s="30">
        <v>0</v>
      </c>
      <c r="R3772" s="30">
        <v>0</v>
      </c>
      <c r="S3772" s="30">
        <v>0</v>
      </c>
      <c r="T3772" s="30">
        <v>0</v>
      </c>
      <c r="U3772" s="30">
        <v>0</v>
      </c>
      <c r="V3772" s="30">
        <v>0</v>
      </c>
      <c r="W3772" s="30">
        <v>0</v>
      </c>
      <c r="X3772" s="30">
        <v>0</v>
      </c>
      <c r="Y3772" s="30">
        <v>0</v>
      </c>
      <c r="Z3772" s="30">
        <v>0</v>
      </c>
      <c r="AA3772" s="30">
        <v>0</v>
      </c>
      <c r="AB3772" s="30">
        <v>0</v>
      </c>
      <c r="AC3772" s="30">
        <v>0</v>
      </c>
      <c r="AD3772" s="30">
        <v>0</v>
      </c>
      <c r="AE3772" s="30">
        <v>0</v>
      </c>
      <c r="AF3772" s="30">
        <v>0</v>
      </c>
      <c r="AG3772" s="30">
        <v>0</v>
      </c>
      <c r="AH3772" s="30">
        <v>0</v>
      </c>
      <c r="AI3772" s="30">
        <v>0</v>
      </c>
      <c r="AJ3772" s="30">
        <v>0</v>
      </c>
      <c r="AK3772" s="30">
        <v>0</v>
      </c>
      <c r="AL3772" s="30">
        <v>0</v>
      </c>
    </row>
    <row r="3773" spans="1:38" x14ac:dyDescent="0.25">
      <c r="A3773" s="30" t="s">
        <v>598</v>
      </c>
      <c r="B3773" s="30">
        <v>1</v>
      </c>
      <c r="C3773" s="30" t="s">
        <v>599</v>
      </c>
      <c r="D3773" s="30" t="s">
        <v>106</v>
      </c>
      <c r="E3773" s="30">
        <v>72</v>
      </c>
      <c r="F3773" s="30">
        <v>0</v>
      </c>
      <c r="G3773" s="30">
        <v>0</v>
      </c>
      <c r="H3773" s="30">
        <v>0</v>
      </c>
      <c r="I3773" s="30">
        <v>0</v>
      </c>
      <c r="J3773" s="30">
        <v>0</v>
      </c>
      <c r="K3773" s="30">
        <v>0</v>
      </c>
      <c r="L3773" s="30">
        <v>0</v>
      </c>
      <c r="M3773" s="30">
        <v>0</v>
      </c>
      <c r="N3773" s="30">
        <v>0</v>
      </c>
      <c r="O3773" s="30">
        <v>0</v>
      </c>
      <c r="P3773" s="30">
        <v>7.9338804800000004E-5</v>
      </c>
      <c r="Q3773" s="30">
        <v>3.9912063799999999E-5</v>
      </c>
      <c r="R3773" s="30">
        <v>0</v>
      </c>
      <c r="S3773" s="30">
        <v>0</v>
      </c>
      <c r="T3773" s="30">
        <v>0</v>
      </c>
      <c r="U3773" s="30">
        <v>0</v>
      </c>
      <c r="V3773" s="30">
        <v>0</v>
      </c>
      <c r="W3773" s="30">
        <v>0</v>
      </c>
      <c r="X3773" s="30">
        <v>0</v>
      </c>
      <c r="Y3773" s="30">
        <v>0</v>
      </c>
      <c r="Z3773" s="30">
        <v>0</v>
      </c>
      <c r="AA3773" s="30">
        <v>0</v>
      </c>
      <c r="AB3773" s="30">
        <v>0</v>
      </c>
      <c r="AC3773" s="30">
        <v>0</v>
      </c>
      <c r="AD3773" s="30">
        <v>0</v>
      </c>
      <c r="AE3773" s="30">
        <v>0</v>
      </c>
      <c r="AF3773" s="30">
        <v>0</v>
      </c>
      <c r="AG3773" s="30">
        <v>0</v>
      </c>
      <c r="AH3773" s="30">
        <v>0</v>
      </c>
      <c r="AI3773" s="30">
        <v>0</v>
      </c>
      <c r="AJ3773" s="30">
        <v>0</v>
      </c>
      <c r="AK3773" s="30">
        <v>0</v>
      </c>
      <c r="AL3773" s="30">
        <v>0</v>
      </c>
    </row>
    <row r="3774" spans="1:38" x14ac:dyDescent="0.25">
      <c r="A3774" s="30" t="s">
        <v>600</v>
      </c>
      <c r="B3774" s="30">
        <v>1</v>
      </c>
      <c r="C3774" s="30" t="s">
        <v>601</v>
      </c>
      <c r="D3774" s="30" t="s">
        <v>7</v>
      </c>
      <c r="E3774" s="30">
        <v>73</v>
      </c>
      <c r="F3774" s="30">
        <v>0</v>
      </c>
      <c r="G3774" s="30">
        <v>0</v>
      </c>
      <c r="H3774" s="30">
        <v>0</v>
      </c>
      <c r="I3774" s="30">
        <v>0</v>
      </c>
      <c r="J3774" s="30">
        <v>0</v>
      </c>
      <c r="K3774" s="30">
        <v>0</v>
      </c>
      <c r="L3774" s="30">
        <v>0</v>
      </c>
      <c r="M3774" s="30">
        <v>0</v>
      </c>
      <c r="N3774" s="30">
        <v>0</v>
      </c>
      <c r="O3774" s="30">
        <v>0</v>
      </c>
      <c r="P3774" s="30">
        <v>0</v>
      </c>
      <c r="Q3774" s="30">
        <v>0</v>
      </c>
      <c r="R3774" s="30">
        <v>0</v>
      </c>
      <c r="S3774" s="30">
        <v>0</v>
      </c>
      <c r="T3774" s="30">
        <v>0</v>
      </c>
      <c r="U3774" s="30">
        <v>0</v>
      </c>
      <c r="V3774" s="30">
        <v>0</v>
      </c>
      <c r="W3774" s="30">
        <v>0</v>
      </c>
      <c r="X3774" s="30">
        <v>0</v>
      </c>
      <c r="Y3774" s="30">
        <v>0</v>
      </c>
      <c r="Z3774" s="30">
        <v>0</v>
      </c>
      <c r="AA3774" s="30">
        <v>0</v>
      </c>
      <c r="AB3774" s="30">
        <v>0</v>
      </c>
      <c r="AC3774" s="30">
        <v>0</v>
      </c>
      <c r="AD3774" s="30">
        <v>0</v>
      </c>
      <c r="AE3774" s="30">
        <v>0</v>
      </c>
      <c r="AF3774" s="30">
        <v>0</v>
      </c>
      <c r="AG3774" s="30">
        <v>0</v>
      </c>
      <c r="AH3774" s="30">
        <v>0</v>
      </c>
      <c r="AI3774" s="30">
        <v>0</v>
      </c>
      <c r="AJ3774" s="30">
        <v>0</v>
      </c>
      <c r="AK3774" s="30">
        <v>0</v>
      </c>
      <c r="AL3774" s="30">
        <v>0</v>
      </c>
    </row>
    <row r="3775" spans="1:38" x14ac:dyDescent="0.25">
      <c r="A3775" s="30" t="s">
        <v>600</v>
      </c>
      <c r="B3775" s="30">
        <v>1</v>
      </c>
      <c r="C3775" s="30" t="s">
        <v>601</v>
      </c>
      <c r="D3775" s="30" t="s">
        <v>4</v>
      </c>
      <c r="E3775" s="30">
        <v>73</v>
      </c>
      <c r="F3775" s="30">
        <v>0</v>
      </c>
      <c r="G3775" s="30">
        <v>0</v>
      </c>
      <c r="H3775" s="30">
        <v>0</v>
      </c>
      <c r="I3775" s="30">
        <v>0</v>
      </c>
      <c r="J3775" s="30">
        <v>0</v>
      </c>
      <c r="K3775" s="30">
        <v>0</v>
      </c>
      <c r="L3775" s="30">
        <v>0</v>
      </c>
      <c r="M3775" s="30">
        <v>0</v>
      </c>
      <c r="N3775" s="30">
        <v>0</v>
      </c>
      <c r="O3775" s="30">
        <v>0</v>
      </c>
      <c r="P3775" s="30">
        <v>0</v>
      </c>
      <c r="Q3775" s="30">
        <v>0</v>
      </c>
      <c r="R3775" s="30">
        <v>0</v>
      </c>
      <c r="S3775" s="30">
        <v>0</v>
      </c>
      <c r="T3775" s="30">
        <v>0</v>
      </c>
      <c r="U3775" s="30">
        <v>0</v>
      </c>
      <c r="V3775" s="30">
        <v>0</v>
      </c>
      <c r="W3775" s="30">
        <v>0</v>
      </c>
      <c r="X3775" s="30">
        <v>0</v>
      </c>
      <c r="Y3775" s="30">
        <v>0</v>
      </c>
      <c r="Z3775" s="30">
        <v>0</v>
      </c>
      <c r="AA3775" s="30">
        <v>0</v>
      </c>
      <c r="AB3775" s="30">
        <v>0</v>
      </c>
      <c r="AC3775" s="30">
        <v>0</v>
      </c>
      <c r="AD3775" s="30">
        <v>0</v>
      </c>
      <c r="AE3775" s="30">
        <v>0</v>
      </c>
      <c r="AF3775" s="30">
        <v>0</v>
      </c>
      <c r="AG3775" s="30">
        <v>0</v>
      </c>
      <c r="AH3775" s="30">
        <v>0</v>
      </c>
      <c r="AI3775" s="30">
        <v>0</v>
      </c>
      <c r="AJ3775" s="30">
        <v>0</v>
      </c>
      <c r="AK3775" s="30">
        <v>0</v>
      </c>
      <c r="AL3775" s="30">
        <v>0</v>
      </c>
    </row>
    <row r="3776" spans="1:38" x14ac:dyDescent="0.25">
      <c r="A3776" s="30" t="s">
        <v>600</v>
      </c>
      <c r="B3776" s="30">
        <v>1</v>
      </c>
      <c r="C3776" s="30" t="s">
        <v>601</v>
      </c>
      <c r="D3776" s="30" t="s">
        <v>11</v>
      </c>
      <c r="E3776" s="30">
        <v>73</v>
      </c>
      <c r="F3776" s="30">
        <v>0</v>
      </c>
      <c r="G3776" s="30">
        <v>0</v>
      </c>
      <c r="H3776" s="30">
        <v>0</v>
      </c>
      <c r="I3776" s="30">
        <v>0</v>
      </c>
      <c r="J3776" s="30">
        <v>0</v>
      </c>
      <c r="K3776" s="30">
        <v>0</v>
      </c>
      <c r="L3776" s="30">
        <v>0</v>
      </c>
      <c r="M3776" s="30">
        <v>0</v>
      </c>
      <c r="N3776" s="30">
        <v>0</v>
      </c>
      <c r="O3776" s="30">
        <v>0</v>
      </c>
      <c r="P3776" s="30">
        <v>0</v>
      </c>
      <c r="Q3776" s="30">
        <v>0</v>
      </c>
      <c r="R3776" s="30">
        <v>0</v>
      </c>
      <c r="S3776" s="30">
        <v>0</v>
      </c>
      <c r="T3776" s="30">
        <v>0</v>
      </c>
      <c r="U3776" s="30">
        <v>0</v>
      </c>
      <c r="V3776" s="30">
        <v>0</v>
      </c>
      <c r="W3776" s="30">
        <v>0</v>
      </c>
      <c r="X3776" s="30">
        <v>0</v>
      </c>
      <c r="Y3776" s="30">
        <v>0</v>
      </c>
      <c r="Z3776" s="30">
        <v>0</v>
      </c>
      <c r="AA3776" s="30">
        <v>0</v>
      </c>
      <c r="AB3776" s="30">
        <v>0</v>
      </c>
      <c r="AC3776" s="30">
        <v>0</v>
      </c>
      <c r="AD3776" s="30">
        <v>0</v>
      </c>
      <c r="AE3776" s="30">
        <v>0</v>
      </c>
      <c r="AF3776" s="30">
        <v>0</v>
      </c>
      <c r="AG3776" s="30">
        <v>0</v>
      </c>
      <c r="AH3776" s="30">
        <v>0</v>
      </c>
      <c r="AI3776" s="30">
        <v>0</v>
      </c>
      <c r="AJ3776" s="30">
        <v>0</v>
      </c>
      <c r="AK3776" s="30">
        <v>0</v>
      </c>
      <c r="AL3776" s="30">
        <v>0</v>
      </c>
    </row>
    <row r="3777" spans="1:38" x14ac:dyDescent="0.25">
      <c r="A3777" s="30" t="s">
        <v>600</v>
      </c>
      <c r="B3777" s="30">
        <v>1</v>
      </c>
      <c r="C3777" s="30" t="s">
        <v>601</v>
      </c>
      <c r="D3777" s="30" t="s">
        <v>450</v>
      </c>
      <c r="E3777" s="30">
        <v>73</v>
      </c>
      <c r="F3777" s="30">
        <v>0</v>
      </c>
      <c r="G3777" s="30">
        <v>0</v>
      </c>
      <c r="H3777" s="30">
        <v>0</v>
      </c>
      <c r="I3777" s="30">
        <v>0</v>
      </c>
      <c r="J3777" s="30">
        <v>0</v>
      </c>
      <c r="K3777" s="30">
        <v>0</v>
      </c>
      <c r="L3777" s="30">
        <v>0</v>
      </c>
      <c r="M3777" s="30">
        <v>0</v>
      </c>
      <c r="N3777" s="30">
        <v>0</v>
      </c>
      <c r="O3777" s="30">
        <v>0</v>
      </c>
      <c r="P3777" s="30">
        <v>0</v>
      </c>
      <c r="Q3777" s="30">
        <v>0</v>
      </c>
      <c r="R3777" s="30">
        <v>0</v>
      </c>
      <c r="S3777" s="30">
        <v>0</v>
      </c>
      <c r="T3777" s="30">
        <v>0</v>
      </c>
      <c r="U3777" s="30">
        <v>0</v>
      </c>
      <c r="V3777" s="30">
        <v>0</v>
      </c>
      <c r="W3777" s="30">
        <v>0</v>
      </c>
      <c r="X3777" s="30">
        <v>0</v>
      </c>
      <c r="Y3777" s="30">
        <v>0</v>
      </c>
      <c r="Z3777" s="30">
        <v>0</v>
      </c>
      <c r="AA3777" s="30">
        <v>0</v>
      </c>
      <c r="AB3777" s="30">
        <v>0</v>
      </c>
      <c r="AC3777" s="30">
        <v>0</v>
      </c>
      <c r="AD3777" s="30">
        <v>0</v>
      </c>
      <c r="AE3777" s="30">
        <v>0</v>
      </c>
      <c r="AF3777" s="30">
        <v>0</v>
      </c>
      <c r="AG3777" s="30">
        <v>0</v>
      </c>
      <c r="AH3777" s="30">
        <v>0</v>
      </c>
      <c r="AI3777" s="30">
        <v>0</v>
      </c>
      <c r="AJ3777" s="30">
        <v>0</v>
      </c>
      <c r="AK3777" s="30">
        <v>0</v>
      </c>
      <c r="AL3777" s="30">
        <v>0</v>
      </c>
    </row>
    <row r="3778" spans="1:38" x14ac:dyDescent="0.25">
      <c r="A3778" s="30" t="s">
        <v>600</v>
      </c>
      <c r="B3778" s="30">
        <v>1</v>
      </c>
      <c r="C3778" s="30" t="s">
        <v>601</v>
      </c>
      <c r="D3778" s="30" t="s">
        <v>9</v>
      </c>
      <c r="E3778" s="30">
        <v>73</v>
      </c>
      <c r="F3778" s="30">
        <v>4.9239830339999997E-3</v>
      </c>
      <c r="G3778" s="30">
        <v>4.9239830339999997E-3</v>
      </c>
      <c r="H3778" s="30">
        <v>4.9239830339999997E-3</v>
      </c>
      <c r="I3778" s="30">
        <v>6.1549788074000003E-3</v>
      </c>
      <c r="J3778" s="30">
        <v>6.7704766792000002E-3</v>
      </c>
      <c r="K3778" s="30">
        <v>8.3128897833999998E-3</v>
      </c>
      <c r="L3778" s="30">
        <v>8.9012146742000007E-3</v>
      </c>
      <c r="M3778" s="30">
        <v>1.0948399369599999E-2</v>
      </c>
      <c r="N3778" s="30">
        <v>9.8805421466000003E-3</v>
      </c>
      <c r="O3778" s="30">
        <v>1.14548464956E-2</v>
      </c>
      <c r="P3778" s="30">
        <v>1.35151445022E-2</v>
      </c>
      <c r="Q3778" s="30">
        <v>9.7453857962000005E-3</v>
      </c>
      <c r="R3778" s="30">
        <v>9.7124235691999992E-3</v>
      </c>
      <c r="S3778" s="30">
        <v>1.22610320344E-2</v>
      </c>
      <c r="T3778" s="30">
        <v>1.4371968197599999E-2</v>
      </c>
      <c r="U3778" s="30">
        <v>1.6878737880000001E-2</v>
      </c>
      <c r="V3778" s="30">
        <v>2.1585221591000001E-2</v>
      </c>
      <c r="W3778" s="30">
        <v>2.6932501228200002E-2</v>
      </c>
      <c r="X3778" s="30">
        <v>2.4299483488200001E-2</v>
      </c>
      <c r="Y3778" s="30">
        <v>2.6240482737600001E-2</v>
      </c>
      <c r="Z3778" s="30">
        <v>3.21886562202E-2</v>
      </c>
      <c r="AA3778" s="30">
        <v>2.9487103277999999E-2</v>
      </c>
      <c r="AB3778" s="30">
        <v>7.7654554394E-3</v>
      </c>
      <c r="AC3778" s="30">
        <v>1.3820611726600001E-2</v>
      </c>
      <c r="AD3778" s="30">
        <v>1.9717733279600001E-2</v>
      </c>
      <c r="AE3778" s="30">
        <v>2.7227230678200001E-2</v>
      </c>
      <c r="AF3778" s="30">
        <v>2.9174866327999999E-2</v>
      </c>
      <c r="AG3778" s="30">
        <v>4.0068904954799998E-2</v>
      </c>
      <c r="AH3778" s="30">
        <v>4.4684164190599999E-2</v>
      </c>
      <c r="AI3778" s="30">
        <v>2.8246798491200001E-2</v>
      </c>
      <c r="AJ3778" s="30">
        <v>5.3701889176400001E-2</v>
      </c>
      <c r="AK3778" s="30">
        <v>0</v>
      </c>
      <c r="AL3778" s="30">
        <v>0</v>
      </c>
    </row>
    <row r="3779" spans="1:38" x14ac:dyDescent="0.25">
      <c r="A3779" s="30" t="s">
        <v>600</v>
      </c>
      <c r="B3779" s="30">
        <v>1</v>
      </c>
      <c r="C3779" s="30" t="s">
        <v>601</v>
      </c>
      <c r="D3779" s="30" t="s">
        <v>13</v>
      </c>
      <c r="E3779" s="30">
        <v>73</v>
      </c>
      <c r="F3779" s="30">
        <v>1.886815012E-3</v>
      </c>
      <c r="G3779" s="30">
        <v>1.886815012E-3</v>
      </c>
      <c r="H3779" s="30">
        <v>1.886815012E-3</v>
      </c>
      <c r="I3779" s="30">
        <v>2.3585187948000001E-3</v>
      </c>
      <c r="J3779" s="30">
        <v>2.5943706563999998E-3</v>
      </c>
      <c r="K3779" s="30">
        <v>3.1854060359999999E-3</v>
      </c>
      <c r="L3779" s="30">
        <v>3.4108455392000002E-3</v>
      </c>
      <c r="M3779" s="30">
        <v>4.1953037192E-3</v>
      </c>
      <c r="N3779" s="30">
        <v>3.8032234802000001E-3</v>
      </c>
      <c r="O3779" s="30">
        <v>4.4235899269999997E-3</v>
      </c>
      <c r="P3779" s="30">
        <v>5.2301836363999998E-3</v>
      </c>
      <c r="Q3779" s="30">
        <v>3.7856544133999998E-3</v>
      </c>
      <c r="R3779" s="30">
        <v>3.7730236834000001E-3</v>
      </c>
      <c r="S3779" s="30">
        <v>4.8574190124000003E-3</v>
      </c>
      <c r="T3779" s="30">
        <v>5.6663060403999996E-3</v>
      </c>
      <c r="U3779" s="30">
        <v>6.6268720585999997E-3</v>
      </c>
      <c r="V3779" s="30">
        <v>8.4303437716000008E-3</v>
      </c>
      <c r="W3779" s="30">
        <v>1.0479361286200001E-2</v>
      </c>
      <c r="X3779" s="30">
        <v>9.3626212755999992E-3</v>
      </c>
      <c r="Y3779" s="30">
        <v>6.296299109E-3</v>
      </c>
      <c r="Z3779" s="30">
        <v>4.7014678048000001E-3</v>
      </c>
      <c r="AA3779" s="30">
        <v>2.06982532288E-2</v>
      </c>
      <c r="AB3779" s="30">
        <v>1.28724917082E-2</v>
      </c>
      <c r="AC3779" s="30">
        <v>1.01841458578E-2</v>
      </c>
      <c r="AD3779" s="30">
        <v>1.9517070628799999E-2</v>
      </c>
      <c r="AE3779" s="30">
        <v>1.54077257248E-2</v>
      </c>
      <c r="AF3779" s="30">
        <v>1.38358611912E-2</v>
      </c>
      <c r="AG3779" s="30">
        <v>1.1034865499999999E-2</v>
      </c>
      <c r="AH3779" s="30">
        <v>1.22553937254E-2</v>
      </c>
      <c r="AI3779" s="30">
        <v>1.0061435954200001E-2</v>
      </c>
      <c r="AJ3779" s="30">
        <v>1.1151729507800001E-2</v>
      </c>
      <c r="AK3779" s="30">
        <v>0</v>
      </c>
      <c r="AL3779" s="30">
        <v>0</v>
      </c>
    </row>
    <row r="3780" spans="1:38" x14ac:dyDescent="0.25">
      <c r="A3780" s="30" t="s">
        <v>600</v>
      </c>
      <c r="B3780" s="30">
        <v>1</v>
      </c>
      <c r="C3780" s="30" t="s">
        <v>601</v>
      </c>
      <c r="D3780" s="30" t="s">
        <v>15</v>
      </c>
      <c r="E3780" s="30">
        <v>73</v>
      </c>
      <c r="F3780" s="30">
        <v>3.4034279019999999E-4</v>
      </c>
      <c r="G3780" s="30">
        <v>3.4034279019999999E-4</v>
      </c>
      <c r="H3780" s="30">
        <v>3.4034279019999999E-4</v>
      </c>
      <c r="I3780" s="30">
        <v>4.2542849519999998E-4</v>
      </c>
      <c r="J3780" s="30">
        <v>4.6797136260000002E-4</v>
      </c>
      <c r="K3780" s="30">
        <v>5.7458202479999997E-4</v>
      </c>
      <c r="L3780" s="30">
        <v>6.1524671740000004E-4</v>
      </c>
      <c r="M3780" s="30">
        <v>7.5674689180000004E-4</v>
      </c>
      <c r="N3780" s="30">
        <v>6.829372386E-4</v>
      </c>
      <c r="O3780" s="30">
        <v>7.9175223659999996E-4</v>
      </c>
      <c r="P3780" s="30">
        <v>9.341588078E-4</v>
      </c>
      <c r="Q3780" s="30">
        <v>6.7359532600000003E-4</v>
      </c>
      <c r="R3780" s="30">
        <v>6.713169968E-4</v>
      </c>
      <c r="S3780" s="30">
        <v>8.4747528639999995E-4</v>
      </c>
      <c r="T3780" s="30">
        <v>9.9338195700000007E-4</v>
      </c>
      <c r="U3780" s="30">
        <v>1.1666483950000001E-3</v>
      </c>
      <c r="V3780" s="30">
        <v>1.4919577706E-3</v>
      </c>
      <c r="W3780" s="30">
        <v>1.8615585881999999E-3</v>
      </c>
      <c r="X3780" s="30">
        <v>1.6795659652000001E-3</v>
      </c>
      <c r="Y3780" s="30">
        <v>1.2487388126E-3</v>
      </c>
      <c r="Z3780" s="30">
        <v>1.4063297056000001E-3</v>
      </c>
      <c r="AA3780" s="30">
        <v>1.189318E-3</v>
      </c>
      <c r="AB3780" s="30">
        <v>1.5563646E-3</v>
      </c>
      <c r="AC3780" s="30">
        <v>1.329974E-3</v>
      </c>
      <c r="AD3780" s="30">
        <v>2.7462189999999998E-3</v>
      </c>
      <c r="AE3780" s="30">
        <v>3.9607478E-3</v>
      </c>
      <c r="AF3780" s="30">
        <v>5.5137381161999999E-3</v>
      </c>
      <c r="AG3780" s="30">
        <v>5.2996021999999997E-3</v>
      </c>
      <c r="AH3780" s="30">
        <v>4.6951092000000003E-3</v>
      </c>
      <c r="AI3780" s="30">
        <v>5.3010326E-3</v>
      </c>
      <c r="AJ3780" s="30">
        <v>4.5106173999999999E-3</v>
      </c>
      <c r="AK3780" s="30">
        <v>0</v>
      </c>
      <c r="AL3780" s="30">
        <v>0</v>
      </c>
    </row>
    <row r="3781" spans="1:38" x14ac:dyDescent="0.25">
      <c r="A3781" s="30" t="s">
        <v>600</v>
      </c>
      <c r="B3781" s="30">
        <v>1</v>
      </c>
      <c r="C3781" s="30" t="s">
        <v>601</v>
      </c>
      <c r="D3781" s="30" t="s">
        <v>18</v>
      </c>
      <c r="E3781" s="30">
        <v>73</v>
      </c>
      <c r="F3781" s="30">
        <v>0</v>
      </c>
      <c r="G3781" s="30">
        <v>0</v>
      </c>
      <c r="H3781" s="30">
        <v>0</v>
      </c>
      <c r="I3781" s="30">
        <v>0</v>
      </c>
      <c r="J3781" s="30">
        <v>0</v>
      </c>
      <c r="K3781" s="30">
        <v>0</v>
      </c>
      <c r="L3781" s="30">
        <v>0</v>
      </c>
      <c r="M3781" s="30">
        <v>0</v>
      </c>
      <c r="N3781" s="30">
        <v>0</v>
      </c>
      <c r="O3781" s="30">
        <v>0</v>
      </c>
      <c r="P3781" s="30">
        <v>0</v>
      </c>
      <c r="Q3781" s="30">
        <v>0</v>
      </c>
      <c r="R3781" s="30">
        <v>0</v>
      </c>
      <c r="S3781" s="30">
        <v>0</v>
      </c>
      <c r="T3781" s="30">
        <v>0</v>
      </c>
      <c r="U3781" s="30">
        <v>0</v>
      </c>
      <c r="V3781" s="30">
        <v>0</v>
      </c>
      <c r="W3781" s="30">
        <v>0</v>
      </c>
      <c r="X3781" s="30">
        <v>0</v>
      </c>
      <c r="Y3781" s="30">
        <v>0</v>
      </c>
      <c r="Z3781" s="30">
        <v>0</v>
      </c>
      <c r="AA3781" s="30">
        <v>0</v>
      </c>
      <c r="AB3781" s="30">
        <v>0</v>
      </c>
      <c r="AC3781" s="30">
        <v>0</v>
      </c>
      <c r="AD3781" s="30">
        <v>0</v>
      </c>
      <c r="AE3781" s="30">
        <v>0</v>
      </c>
      <c r="AF3781" s="30">
        <v>0</v>
      </c>
      <c r="AG3781" s="30">
        <v>0</v>
      </c>
      <c r="AH3781" s="30">
        <v>0</v>
      </c>
      <c r="AI3781" s="30">
        <v>0</v>
      </c>
      <c r="AJ3781" s="30">
        <v>0</v>
      </c>
      <c r="AK3781" s="30">
        <v>0</v>
      </c>
      <c r="AL3781" s="30">
        <v>0</v>
      </c>
    </row>
    <row r="3782" spans="1:38" x14ac:dyDescent="0.25">
      <c r="A3782" s="30" t="s">
        <v>600</v>
      </c>
      <c r="B3782" s="30">
        <v>1</v>
      </c>
      <c r="C3782" s="30" t="s">
        <v>601</v>
      </c>
      <c r="D3782" s="30" t="s">
        <v>363</v>
      </c>
      <c r="E3782" s="30">
        <v>73</v>
      </c>
      <c r="F3782" s="30">
        <v>0</v>
      </c>
      <c r="G3782" s="30">
        <v>0</v>
      </c>
      <c r="H3782" s="30">
        <v>0</v>
      </c>
      <c r="I3782" s="30">
        <v>0</v>
      </c>
      <c r="J3782" s="30">
        <v>0</v>
      </c>
      <c r="K3782" s="30">
        <v>0</v>
      </c>
      <c r="L3782" s="30">
        <v>0</v>
      </c>
      <c r="M3782" s="30">
        <v>0</v>
      </c>
      <c r="N3782" s="30">
        <v>0</v>
      </c>
      <c r="O3782" s="30">
        <v>0</v>
      </c>
      <c r="P3782" s="30">
        <v>0</v>
      </c>
      <c r="Q3782" s="30">
        <v>0</v>
      </c>
      <c r="R3782" s="30">
        <v>0</v>
      </c>
      <c r="S3782" s="30">
        <v>0</v>
      </c>
      <c r="T3782" s="30">
        <v>0</v>
      </c>
      <c r="U3782" s="30">
        <v>0</v>
      </c>
      <c r="V3782" s="30">
        <v>0</v>
      </c>
      <c r="W3782" s="30">
        <v>0</v>
      </c>
      <c r="X3782" s="30">
        <v>0</v>
      </c>
      <c r="Y3782" s="30">
        <v>0</v>
      </c>
      <c r="Z3782" s="30">
        <v>0</v>
      </c>
      <c r="AA3782" s="30">
        <v>0</v>
      </c>
      <c r="AB3782" s="30">
        <v>0</v>
      </c>
      <c r="AC3782" s="30">
        <v>0</v>
      </c>
      <c r="AD3782" s="30">
        <v>0</v>
      </c>
      <c r="AE3782" s="30">
        <v>0</v>
      </c>
      <c r="AF3782" s="30">
        <v>0</v>
      </c>
      <c r="AG3782" s="30">
        <v>0</v>
      </c>
      <c r="AH3782" s="30">
        <v>0</v>
      </c>
      <c r="AI3782" s="30">
        <v>0</v>
      </c>
      <c r="AJ3782" s="30">
        <v>0</v>
      </c>
      <c r="AK3782" s="30">
        <v>0</v>
      </c>
      <c r="AL3782" s="30">
        <v>0</v>
      </c>
    </row>
    <row r="3783" spans="1:38" x14ac:dyDescent="0.25">
      <c r="A3783" s="30" t="s">
        <v>600</v>
      </c>
      <c r="B3783" s="30">
        <v>1</v>
      </c>
      <c r="C3783" s="30" t="s">
        <v>601</v>
      </c>
      <c r="D3783" s="30" t="s">
        <v>20</v>
      </c>
      <c r="E3783" s="30">
        <v>73</v>
      </c>
      <c r="F3783" s="30">
        <v>0</v>
      </c>
      <c r="G3783" s="30">
        <v>0</v>
      </c>
      <c r="H3783" s="30">
        <v>0</v>
      </c>
      <c r="I3783" s="30">
        <v>0</v>
      </c>
      <c r="J3783" s="30">
        <v>0</v>
      </c>
      <c r="K3783" s="30">
        <v>0</v>
      </c>
      <c r="L3783" s="30">
        <v>0</v>
      </c>
      <c r="M3783" s="30">
        <v>0</v>
      </c>
      <c r="N3783" s="30">
        <v>0</v>
      </c>
      <c r="O3783" s="30">
        <v>0</v>
      </c>
      <c r="P3783" s="30">
        <v>0</v>
      </c>
      <c r="Q3783" s="30">
        <v>0</v>
      </c>
      <c r="R3783" s="30">
        <v>0</v>
      </c>
      <c r="S3783" s="30">
        <v>0</v>
      </c>
      <c r="T3783" s="30">
        <v>0</v>
      </c>
      <c r="U3783" s="30">
        <v>0</v>
      </c>
      <c r="V3783" s="30">
        <v>0</v>
      </c>
      <c r="W3783" s="30">
        <v>0</v>
      </c>
      <c r="X3783" s="30">
        <v>0</v>
      </c>
      <c r="Y3783" s="30">
        <v>0</v>
      </c>
      <c r="Z3783" s="30">
        <v>0</v>
      </c>
      <c r="AA3783" s="30">
        <v>0</v>
      </c>
      <c r="AB3783" s="30">
        <v>0</v>
      </c>
      <c r="AC3783" s="30">
        <v>0</v>
      </c>
      <c r="AD3783" s="30">
        <v>0</v>
      </c>
      <c r="AE3783" s="30">
        <v>0</v>
      </c>
      <c r="AF3783" s="30">
        <v>0</v>
      </c>
      <c r="AG3783" s="30">
        <v>0</v>
      </c>
      <c r="AH3783" s="30">
        <v>0</v>
      </c>
      <c r="AI3783" s="30">
        <v>0</v>
      </c>
      <c r="AJ3783" s="30">
        <v>0</v>
      </c>
      <c r="AK3783" s="30">
        <v>0</v>
      </c>
      <c r="AL3783" s="30">
        <v>0</v>
      </c>
    </row>
    <row r="3784" spans="1:38" x14ac:dyDescent="0.25">
      <c r="A3784" s="30" t="s">
        <v>600</v>
      </c>
      <c r="B3784" s="30">
        <v>1</v>
      </c>
      <c r="C3784" s="30" t="s">
        <v>601</v>
      </c>
      <c r="D3784" s="30" t="s">
        <v>22</v>
      </c>
      <c r="E3784" s="30">
        <v>73</v>
      </c>
      <c r="F3784" s="30">
        <v>1.7737028540000001E-4</v>
      </c>
      <c r="G3784" s="30">
        <v>1.7737028540000001E-4</v>
      </c>
      <c r="H3784" s="30">
        <v>1.7737028540000001E-4</v>
      </c>
      <c r="I3784" s="30">
        <v>2.2171286419999999E-4</v>
      </c>
      <c r="J3784" s="30">
        <v>2.438841536E-4</v>
      </c>
      <c r="K3784" s="30">
        <v>2.9944452519999997E-4</v>
      </c>
      <c r="L3784" s="30">
        <v>3.2063697400000002E-4</v>
      </c>
      <c r="M3784" s="30">
        <v>3.9438008379999998E-4</v>
      </c>
      <c r="N3784" s="30">
        <v>3.5591403520000001E-4</v>
      </c>
      <c r="O3784" s="30">
        <v>4.1262316700000002E-4</v>
      </c>
      <c r="P3784" s="30">
        <v>4.868386366E-4</v>
      </c>
      <c r="Q3784" s="30">
        <v>3.5104546019999999E-4</v>
      </c>
      <c r="R3784" s="30">
        <v>3.4985810899999998E-4</v>
      </c>
      <c r="S3784" s="30">
        <v>4.4166335640000002E-4</v>
      </c>
      <c r="T3784" s="30">
        <v>5.1770288400000003E-4</v>
      </c>
      <c r="U3784" s="30">
        <v>6.0800102620000001E-4</v>
      </c>
      <c r="V3784" s="30">
        <v>7.775365936E-4</v>
      </c>
      <c r="W3784" s="30">
        <v>9.7015476420000003E-4</v>
      </c>
      <c r="X3784" s="30">
        <v>8.753089632E-4</v>
      </c>
      <c r="Y3784" s="30">
        <v>7.4318017360000001E-4</v>
      </c>
      <c r="Z3784" s="30">
        <v>8.2212558859999995E-4</v>
      </c>
      <c r="AA3784" s="30">
        <v>1.2997232452000001E-3</v>
      </c>
      <c r="AB3784" s="30">
        <v>1.5155979019999999E-3</v>
      </c>
      <c r="AC3784" s="30">
        <v>8.7773387860000005E-4</v>
      </c>
      <c r="AD3784" s="30">
        <v>1.2815889320000001E-4</v>
      </c>
      <c r="AE3784" s="30">
        <v>1.9441517020000001E-4</v>
      </c>
      <c r="AF3784" s="30">
        <v>2.2064101779999999E-4</v>
      </c>
      <c r="AG3784" s="30">
        <v>2.5198549219999998E-4</v>
      </c>
      <c r="AH3784" s="30">
        <v>2.36758765E-4</v>
      </c>
      <c r="AI3784" s="30">
        <v>2.6457494920000002E-4</v>
      </c>
      <c r="AJ3784" s="30">
        <v>2.964453638E-4</v>
      </c>
      <c r="AK3784" s="30">
        <v>0</v>
      </c>
      <c r="AL3784" s="30">
        <v>0</v>
      </c>
    </row>
    <row r="3785" spans="1:38" x14ac:dyDescent="0.25">
      <c r="A3785" s="30" t="s">
        <v>600</v>
      </c>
      <c r="B3785" s="30">
        <v>1</v>
      </c>
      <c r="C3785" s="30" t="s">
        <v>601</v>
      </c>
      <c r="D3785" s="30" t="s">
        <v>461</v>
      </c>
      <c r="E3785" s="30">
        <v>73</v>
      </c>
      <c r="F3785" s="30">
        <v>0</v>
      </c>
      <c r="G3785" s="30">
        <v>0</v>
      </c>
      <c r="H3785" s="30">
        <v>0</v>
      </c>
      <c r="I3785" s="30">
        <v>0</v>
      </c>
      <c r="J3785" s="30">
        <v>0</v>
      </c>
      <c r="K3785" s="30">
        <v>0</v>
      </c>
      <c r="L3785" s="30">
        <v>0</v>
      </c>
      <c r="M3785" s="30">
        <v>0</v>
      </c>
      <c r="N3785" s="30">
        <v>0</v>
      </c>
      <c r="O3785" s="30">
        <v>0</v>
      </c>
      <c r="P3785" s="30">
        <v>0</v>
      </c>
      <c r="Q3785" s="30">
        <v>0</v>
      </c>
      <c r="R3785" s="30">
        <v>0</v>
      </c>
      <c r="S3785" s="30">
        <v>0</v>
      </c>
      <c r="T3785" s="30">
        <v>0</v>
      </c>
      <c r="U3785" s="30">
        <v>0</v>
      </c>
      <c r="V3785" s="30">
        <v>0</v>
      </c>
      <c r="W3785" s="30">
        <v>0</v>
      </c>
      <c r="X3785" s="30">
        <v>0</v>
      </c>
      <c r="Y3785" s="30">
        <v>0</v>
      </c>
      <c r="Z3785" s="30">
        <v>0</v>
      </c>
      <c r="AA3785" s="30">
        <v>0</v>
      </c>
      <c r="AB3785" s="30">
        <v>0</v>
      </c>
      <c r="AC3785" s="30">
        <v>0</v>
      </c>
      <c r="AD3785" s="30">
        <v>0</v>
      </c>
      <c r="AE3785" s="30">
        <v>0</v>
      </c>
      <c r="AF3785" s="30">
        <v>0</v>
      </c>
      <c r="AG3785" s="30">
        <v>0</v>
      </c>
      <c r="AH3785" s="30">
        <v>0</v>
      </c>
      <c r="AI3785" s="30">
        <v>0</v>
      </c>
      <c r="AJ3785" s="30">
        <v>0</v>
      </c>
      <c r="AK3785" s="30">
        <v>0</v>
      </c>
      <c r="AL3785" s="30">
        <v>0</v>
      </c>
    </row>
    <row r="3786" spans="1:38" x14ac:dyDescent="0.25">
      <c r="A3786" s="30" t="s">
        <v>600</v>
      </c>
      <c r="B3786" s="30">
        <v>1</v>
      </c>
      <c r="C3786" s="30" t="s">
        <v>601</v>
      </c>
      <c r="D3786" s="30" t="s">
        <v>24</v>
      </c>
      <c r="E3786" s="30">
        <v>73</v>
      </c>
      <c r="F3786" s="30">
        <v>0</v>
      </c>
      <c r="G3786" s="30">
        <v>0</v>
      </c>
      <c r="H3786" s="30">
        <v>0</v>
      </c>
      <c r="I3786" s="30">
        <v>0</v>
      </c>
      <c r="J3786" s="30">
        <v>0</v>
      </c>
      <c r="K3786" s="30">
        <v>0</v>
      </c>
      <c r="L3786" s="30">
        <v>0</v>
      </c>
      <c r="M3786" s="30">
        <v>0</v>
      </c>
      <c r="N3786" s="30">
        <v>0</v>
      </c>
      <c r="O3786" s="30">
        <v>0</v>
      </c>
      <c r="P3786" s="30">
        <v>0</v>
      </c>
      <c r="Q3786" s="30">
        <v>0</v>
      </c>
      <c r="R3786" s="30">
        <v>0</v>
      </c>
      <c r="S3786" s="30">
        <v>0</v>
      </c>
      <c r="T3786" s="30">
        <v>0</v>
      </c>
      <c r="U3786" s="30">
        <v>0</v>
      </c>
      <c r="V3786" s="30">
        <v>0</v>
      </c>
      <c r="W3786" s="30">
        <v>0</v>
      </c>
      <c r="X3786" s="30">
        <v>6.4165061999999999E-6</v>
      </c>
      <c r="Y3786" s="30">
        <v>8.98309676E-5</v>
      </c>
      <c r="Z3786" s="30">
        <v>8.6736058800000003E-5</v>
      </c>
      <c r="AA3786" s="30">
        <v>8.1219065599999997E-5</v>
      </c>
      <c r="AB3786" s="30">
        <v>7.8252326599999997E-5</v>
      </c>
      <c r="AC3786" s="30">
        <v>8.10113298E-5</v>
      </c>
      <c r="AD3786" s="30">
        <v>7.1576649800000002E-5</v>
      </c>
      <c r="AE3786" s="30">
        <v>5.8225713400000003E-5</v>
      </c>
      <c r="AF3786" s="30">
        <v>5.82157602E-5</v>
      </c>
      <c r="AG3786" s="30">
        <v>8.0761844199999993E-5</v>
      </c>
      <c r="AH3786" s="30">
        <v>8.0748225600000005E-5</v>
      </c>
      <c r="AI3786" s="30">
        <v>8.0809345400000002E-5</v>
      </c>
      <c r="AJ3786" s="30">
        <v>8.0805054199999994E-5</v>
      </c>
      <c r="AK3786" s="30">
        <v>0</v>
      </c>
      <c r="AL3786" s="30">
        <v>0</v>
      </c>
    </row>
    <row r="3787" spans="1:38" x14ac:dyDescent="0.25">
      <c r="A3787" s="30" t="s">
        <v>600</v>
      </c>
      <c r="B3787" s="30">
        <v>1</v>
      </c>
      <c r="C3787" s="30" t="s">
        <v>601</v>
      </c>
      <c r="D3787" s="30" t="s">
        <v>451</v>
      </c>
      <c r="E3787" s="30">
        <v>73</v>
      </c>
      <c r="F3787" s="30">
        <v>0</v>
      </c>
      <c r="G3787" s="30">
        <v>0</v>
      </c>
      <c r="H3787" s="30">
        <v>0</v>
      </c>
      <c r="I3787" s="30">
        <v>0</v>
      </c>
      <c r="J3787" s="30">
        <v>0</v>
      </c>
      <c r="K3787" s="30">
        <v>0</v>
      </c>
      <c r="L3787" s="30">
        <v>0</v>
      </c>
      <c r="M3787" s="30">
        <v>0</v>
      </c>
      <c r="N3787" s="30">
        <v>0</v>
      </c>
      <c r="O3787" s="30">
        <v>0</v>
      </c>
      <c r="P3787" s="30">
        <v>0</v>
      </c>
      <c r="Q3787" s="30">
        <v>0</v>
      </c>
      <c r="R3787" s="30">
        <v>0</v>
      </c>
      <c r="S3787" s="30">
        <v>0</v>
      </c>
      <c r="T3787" s="30">
        <v>0</v>
      </c>
      <c r="U3787" s="30">
        <v>0</v>
      </c>
      <c r="V3787" s="30">
        <v>0</v>
      </c>
      <c r="W3787" s="30">
        <v>0</v>
      </c>
      <c r="X3787" s="30">
        <v>0</v>
      </c>
      <c r="Y3787" s="30">
        <v>0</v>
      </c>
      <c r="Z3787" s="30">
        <v>0</v>
      </c>
      <c r="AA3787" s="30">
        <v>0</v>
      </c>
      <c r="AB3787" s="30">
        <v>0</v>
      </c>
      <c r="AC3787" s="30">
        <v>0</v>
      </c>
      <c r="AD3787" s="30">
        <v>0</v>
      </c>
      <c r="AE3787" s="30">
        <v>0</v>
      </c>
      <c r="AF3787" s="30">
        <v>0</v>
      </c>
      <c r="AG3787" s="30">
        <v>0</v>
      </c>
      <c r="AH3787" s="30">
        <v>0</v>
      </c>
      <c r="AI3787" s="30">
        <v>0</v>
      </c>
      <c r="AJ3787" s="30">
        <v>0</v>
      </c>
      <c r="AK3787" s="30">
        <v>0</v>
      </c>
      <c r="AL3787" s="30">
        <v>0</v>
      </c>
    </row>
    <row r="3788" spans="1:38" x14ac:dyDescent="0.25">
      <c r="A3788" s="30" t="s">
        <v>600</v>
      </c>
      <c r="B3788" s="30">
        <v>1</v>
      </c>
      <c r="C3788" s="30" t="s">
        <v>601</v>
      </c>
      <c r="D3788" s="30" t="s">
        <v>26</v>
      </c>
      <c r="E3788" s="30">
        <v>73</v>
      </c>
      <c r="F3788" s="30">
        <v>3.5324234599999999E-5</v>
      </c>
      <c r="G3788" s="30">
        <v>3.5324234599999999E-5</v>
      </c>
      <c r="H3788" s="30">
        <v>3.5324234599999999E-5</v>
      </c>
      <c r="I3788" s="30">
        <v>4.4155315599999998E-5</v>
      </c>
      <c r="J3788" s="30">
        <v>4.8570841200000001E-5</v>
      </c>
      <c r="K3788" s="30">
        <v>5.9635968599999998E-5</v>
      </c>
      <c r="L3788" s="30">
        <v>6.3856572400000004E-5</v>
      </c>
      <c r="M3788" s="30">
        <v>7.8542906399999999E-5</v>
      </c>
      <c r="N3788" s="30">
        <v>7.0882190600000006E-5</v>
      </c>
      <c r="O3788" s="30">
        <v>8.2176122400000001E-5</v>
      </c>
      <c r="P3788" s="30">
        <v>9.6956535000000002E-5</v>
      </c>
      <c r="Q3788" s="30">
        <v>6.9912587999999999E-5</v>
      </c>
      <c r="R3788" s="30">
        <v>6.9676125000000004E-5</v>
      </c>
      <c r="S3788" s="30">
        <v>8.7959617000000004E-5</v>
      </c>
      <c r="T3788" s="30">
        <v>1.031033214E-4</v>
      </c>
      <c r="U3788" s="30">
        <v>1.210866678E-4</v>
      </c>
      <c r="V3788" s="30">
        <v>1.548505744E-4</v>
      </c>
      <c r="W3788" s="30">
        <v>1.932115184E-4</v>
      </c>
      <c r="X3788" s="30">
        <v>1.7432249039999999E-4</v>
      </c>
      <c r="Y3788" s="30">
        <v>1.296068454E-4</v>
      </c>
      <c r="Z3788" s="30">
        <v>1.4596323100000001E-4</v>
      </c>
      <c r="AA3788" s="30">
        <v>1.139205724E-4</v>
      </c>
      <c r="AB3788" s="30">
        <v>1.3442753180000001E-4</v>
      </c>
      <c r="AC3788" s="30">
        <v>7.4412626400000004E-5</v>
      </c>
      <c r="AD3788" s="30">
        <v>1.6556459819999999E-4</v>
      </c>
      <c r="AE3788" s="30">
        <v>1.579002766E-4</v>
      </c>
      <c r="AF3788" s="30">
        <v>1.4745674740000001E-4</v>
      </c>
      <c r="AG3788" s="30">
        <v>1.4484790640000001E-4</v>
      </c>
      <c r="AH3788" s="30">
        <v>1.31735817E-4</v>
      </c>
      <c r="AI3788" s="30">
        <v>1.55237438E-4</v>
      </c>
      <c r="AJ3788" s="30">
        <v>1.8309066359999999E-4</v>
      </c>
      <c r="AK3788" s="30">
        <v>0</v>
      </c>
      <c r="AL3788" s="30">
        <v>0</v>
      </c>
    </row>
    <row r="3789" spans="1:38" x14ac:dyDescent="0.25">
      <c r="A3789" s="30" t="s">
        <v>600</v>
      </c>
      <c r="B3789" s="30">
        <v>1</v>
      </c>
      <c r="C3789" s="30" t="s">
        <v>601</v>
      </c>
      <c r="D3789" s="30" t="s">
        <v>35</v>
      </c>
      <c r="E3789" s="30">
        <v>73</v>
      </c>
      <c r="F3789" s="30">
        <v>0</v>
      </c>
      <c r="G3789" s="30">
        <v>0</v>
      </c>
      <c r="H3789" s="30">
        <v>0</v>
      </c>
      <c r="I3789" s="30">
        <v>0</v>
      </c>
      <c r="J3789" s="30">
        <v>0</v>
      </c>
      <c r="K3789" s="30">
        <v>0</v>
      </c>
      <c r="L3789" s="30">
        <v>0</v>
      </c>
      <c r="M3789" s="30">
        <v>0</v>
      </c>
      <c r="N3789" s="30">
        <v>0</v>
      </c>
      <c r="O3789" s="30">
        <v>0</v>
      </c>
      <c r="P3789" s="30">
        <v>0</v>
      </c>
      <c r="Q3789" s="30">
        <v>0</v>
      </c>
      <c r="R3789" s="30">
        <v>0</v>
      </c>
      <c r="S3789" s="30">
        <v>0</v>
      </c>
      <c r="T3789" s="30">
        <v>0</v>
      </c>
      <c r="U3789" s="30">
        <v>0</v>
      </c>
      <c r="V3789" s="30">
        <v>0</v>
      </c>
      <c r="W3789" s="30">
        <v>0</v>
      </c>
      <c r="X3789" s="30">
        <v>0</v>
      </c>
      <c r="Y3789" s="30">
        <v>0</v>
      </c>
      <c r="Z3789" s="30">
        <v>0</v>
      </c>
      <c r="AA3789" s="30">
        <v>0</v>
      </c>
      <c r="AB3789" s="30">
        <v>0</v>
      </c>
      <c r="AC3789" s="30">
        <v>0</v>
      </c>
      <c r="AD3789" s="30">
        <v>0</v>
      </c>
      <c r="AE3789" s="30">
        <v>0</v>
      </c>
      <c r="AF3789" s="30">
        <v>0</v>
      </c>
      <c r="AG3789" s="30">
        <v>0</v>
      </c>
      <c r="AH3789" s="30">
        <v>0</v>
      </c>
      <c r="AI3789" s="30">
        <v>0</v>
      </c>
      <c r="AJ3789" s="30">
        <v>0</v>
      </c>
      <c r="AK3789" s="30">
        <v>0</v>
      </c>
      <c r="AL3789" s="30">
        <v>0</v>
      </c>
    </row>
    <row r="3790" spans="1:38" x14ac:dyDescent="0.25">
      <c r="A3790" s="30" t="s">
        <v>600</v>
      </c>
      <c r="B3790" s="30">
        <v>1</v>
      </c>
      <c r="C3790" s="30" t="s">
        <v>601</v>
      </c>
      <c r="D3790" s="30" t="s">
        <v>28</v>
      </c>
      <c r="E3790" s="30">
        <v>73</v>
      </c>
      <c r="F3790" s="30">
        <v>1.4527411494E-3</v>
      </c>
      <c r="G3790" s="30">
        <v>1.4527411494E-3</v>
      </c>
      <c r="H3790" s="30">
        <v>1.4527411494E-3</v>
      </c>
      <c r="I3790" s="30">
        <v>1.8159264442E-3</v>
      </c>
      <c r="J3790" s="30">
        <v>1.9975190915999998E-3</v>
      </c>
      <c r="K3790" s="30">
        <v>2.4525830013999998E-3</v>
      </c>
      <c r="L3790" s="30">
        <v>2.6261587038E-3</v>
      </c>
      <c r="M3790" s="30">
        <v>3.2301472493999998E-3</v>
      </c>
      <c r="N3790" s="30">
        <v>2.9150933351999998E-3</v>
      </c>
      <c r="O3790" s="30">
        <v>3.3795662373999999E-3</v>
      </c>
      <c r="P3790" s="30">
        <v>3.9874236872000004E-3</v>
      </c>
      <c r="Q3790" s="30">
        <v>2.8752176571999999E-3</v>
      </c>
      <c r="R3790" s="30">
        <v>2.8654926954E-3</v>
      </c>
      <c r="S3790" s="30">
        <v>3.6174181856000001E-3</v>
      </c>
      <c r="T3790" s="30">
        <v>4.2402155971999998E-3</v>
      </c>
      <c r="U3790" s="30">
        <v>4.9797972420000001E-3</v>
      </c>
      <c r="V3790" s="30">
        <v>6.3683687402000004E-3</v>
      </c>
      <c r="W3790" s="30">
        <v>7.9459966533999993E-3</v>
      </c>
      <c r="X3790" s="30">
        <v>7.1691675714E-3</v>
      </c>
      <c r="Y3790" s="30">
        <v>4.2192814547999998E-3</v>
      </c>
      <c r="Z3790" s="30">
        <v>4.6082678280000001E-4</v>
      </c>
      <c r="AA3790" s="30">
        <v>1.1324804599999999E-5</v>
      </c>
      <c r="AB3790" s="30">
        <v>3.8146324400000003E-5</v>
      </c>
      <c r="AC3790" s="30">
        <v>7.2438495600000004E-5</v>
      </c>
      <c r="AD3790" s="30">
        <v>8.8672581999999999E-5</v>
      </c>
      <c r="AE3790" s="30">
        <v>1.1025856960000001E-4</v>
      </c>
      <c r="AF3790" s="30">
        <v>2.6883646839999999E-4</v>
      </c>
      <c r="AG3790" s="30">
        <v>1.3088064640000001E-4</v>
      </c>
      <c r="AH3790" s="30">
        <v>2.1794444560000001E-4</v>
      </c>
      <c r="AI3790" s="30">
        <v>4.3977674820000002E-4</v>
      </c>
      <c r="AJ3790" s="30">
        <v>4.1140407879999998E-4</v>
      </c>
      <c r="AK3790" s="30">
        <v>0</v>
      </c>
      <c r="AL3790" s="30">
        <v>0</v>
      </c>
    </row>
    <row r="3791" spans="1:38" x14ac:dyDescent="0.25">
      <c r="A3791" s="30" t="s">
        <v>600</v>
      </c>
      <c r="B3791" s="30">
        <v>1</v>
      </c>
      <c r="C3791" s="30" t="s">
        <v>601</v>
      </c>
      <c r="D3791" s="30" t="s">
        <v>30</v>
      </c>
      <c r="E3791" s="30">
        <v>73</v>
      </c>
      <c r="F3791" s="30">
        <v>0</v>
      </c>
      <c r="G3791" s="30">
        <v>0</v>
      </c>
      <c r="H3791" s="30">
        <v>0</v>
      </c>
      <c r="I3791" s="30">
        <v>0</v>
      </c>
      <c r="J3791" s="30">
        <v>0</v>
      </c>
      <c r="K3791" s="30">
        <v>0</v>
      </c>
      <c r="L3791" s="30">
        <v>0</v>
      </c>
      <c r="M3791" s="30">
        <v>0</v>
      </c>
      <c r="N3791" s="30">
        <v>0</v>
      </c>
      <c r="O3791" s="30">
        <v>0</v>
      </c>
      <c r="P3791" s="30">
        <v>0</v>
      </c>
      <c r="Q3791" s="30">
        <v>0</v>
      </c>
      <c r="R3791" s="30">
        <v>0</v>
      </c>
      <c r="S3791" s="30">
        <v>0</v>
      </c>
      <c r="T3791" s="30">
        <v>0</v>
      </c>
      <c r="U3791" s="30">
        <v>0</v>
      </c>
      <c r="V3791" s="30">
        <v>0</v>
      </c>
      <c r="W3791" s="30">
        <v>0</v>
      </c>
      <c r="X3791" s="30">
        <v>0</v>
      </c>
      <c r="Y3791" s="30">
        <v>0</v>
      </c>
      <c r="Z3791" s="30">
        <v>0</v>
      </c>
      <c r="AA3791" s="30">
        <v>0</v>
      </c>
      <c r="AB3791" s="30">
        <v>0</v>
      </c>
      <c r="AC3791" s="30">
        <v>0</v>
      </c>
      <c r="AD3791" s="30">
        <v>0</v>
      </c>
      <c r="AE3791" s="30">
        <v>0</v>
      </c>
      <c r="AF3791" s="30">
        <v>0</v>
      </c>
      <c r="AG3791" s="30">
        <v>0</v>
      </c>
      <c r="AH3791" s="30">
        <v>0</v>
      </c>
      <c r="AI3791" s="30">
        <v>0</v>
      </c>
      <c r="AJ3791" s="30">
        <v>0</v>
      </c>
      <c r="AK3791" s="30">
        <v>0</v>
      </c>
      <c r="AL3791" s="30">
        <v>0</v>
      </c>
    </row>
    <row r="3792" spans="1:38" x14ac:dyDescent="0.25">
      <c r="A3792" s="30" t="s">
        <v>600</v>
      </c>
      <c r="B3792" s="30">
        <v>1</v>
      </c>
      <c r="C3792" s="30" t="s">
        <v>601</v>
      </c>
      <c r="D3792" s="30" t="s">
        <v>32</v>
      </c>
      <c r="E3792" s="30">
        <v>73</v>
      </c>
      <c r="F3792" s="30">
        <v>8.2728107800000004E-5</v>
      </c>
      <c r="G3792" s="30">
        <v>8.2728107800000004E-5</v>
      </c>
      <c r="H3792" s="30">
        <v>8.2728107800000004E-5</v>
      </c>
      <c r="I3792" s="30">
        <v>1.034101422E-4</v>
      </c>
      <c r="J3792" s="30">
        <v>1.137511594E-4</v>
      </c>
      <c r="K3792" s="30">
        <v>1.396653288E-4</v>
      </c>
      <c r="L3792" s="30">
        <v>1.4954981E-4</v>
      </c>
      <c r="M3792" s="30">
        <v>1.8394470179999999E-4</v>
      </c>
      <c r="N3792" s="30">
        <v>1.6600355219999999E-4</v>
      </c>
      <c r="O3792" s="30">
        <v>1.924535256E-4</v>
      </c>
      <c r="P3792" s="30">
        <v>2.2706872880000001E-4</v>
      </c>
      <c r="Q3792" s="30">
        <v>1.637327922E-4</v>
      </c>
      <c r="R3792" s="30">
        <v>1.6317898899999999E-4</v>
      </c>
      <c r="S3792" s="30">
        <v>2.0599831099999999E-4</v>
      </c>
      <c r="T3792" s="30">
        <v>2.414642744E-4</v>
      </c>
      <c r="U3792" s="30">
        <v>2.835806442E-4</v>
      </c>
      <c r="V3792" s="30">
        <v>3.626545568E-4</v>
      </c>
      <c r="W3792" s="30">
        <v>4.524944942E-4</v>
      </c>
      <c r="X3792" s="30">
        <v>4.0825702000000001E-4</v>
      </c>
      <c r="Y3792" s="30">
        <v>3.0353460500000002E-4</v>
      </c>
      <c r="Z3792" s="30">
        <v>3.4184068720000002E-4</v>
      </c>
      <c r="AA3792" s="30">
        <v>6.1827812239999996E-4</v>
      </c>
      <c r="AB3792" s="30">
        <v>3.4847208120000002E-4</v>
      </c>
      <c r="AC3792" s="30">
        <v>1.54887884E-4</v>
      </c>
      <c r="AD3792" s="30">
        <v>1.6144275159999999E-4</v>
      </c>
      <c r="AE3792" s="30">
        <v>1.4211453119999999E-4</v>
      </c>
      <c r="AF3792" s="30">
        <v>2.1928544560000001E-4</v>
      </c>
      <c r="AG3792" s="30">
        <v>1.7423821600000001E-4</v>
      </c>
      <c r="AH3792" s="30">
        <v>4.7048239999999999E-7</v>
      </c>
      <c r="AI3792" s="30">
        <v>5.5442899999999999E-7</v>
      </c>
      <c r="AJ3792" s="30">
        <v>6.539014E-7</v>
      </c>
      <c r="AK3792" s="30">
        <v>0</v>
      </c>
      <c r="AL3792" s="30">
        <v>0</v>
      </c>
    </row>
    <row r="3793" spans="1:38" x14ac:dyDescent="0.25">
      <c r="A3793" s="30" t="s">
        <v>600</v>
      </c>
      <c r="B3793" s="30">
        <v>1</v>
      </c>
      <c r="C3793" s="30" t="s">
        <v>601</v>
      </c>
      <c r="D3793" s="30" t="s">
        <v>38</v>
      </c>
      <c r="E3793" s="30">
        <v>73</v>
      </c>
      <c r="F3793" s="30">
        <v>0</v>
      </c>
      <c r="G3793" s="30">
        <v>0</v>
      </c>
      <c r="H3793" s="30">
        <v>0</v>
      </c>
      <c r="I3793" s="30">
        <v>0</v>
      </c>
      <c r="J3793" s="30">
        <v>0</v>
      </c>
      <c r="K3793" s="30">
        <v>0</v>
      </c>
      <c r="L3793" s="30">
        <v>0</v>
      </c>
      <c r="M3793" s="30">
        <v>0</v>
      </c>
      <c r="N3793" s="30">
        <v>0</v>
      </c>
      <c r="O3793" s="30">
        <v>0</v>
      </c>
      <c r="P3793" s="30">
        <v>0</v>
      </c>
      <c r="Q3793" s="30">
        <v>0</v>
      </c>
      <c r="R3793" s="30">
        <v>0</v>
      </c>
      <c r="S3793" s="30">
        <v>0</v>
      </c>
      <c r="T3793" s="30">
        <v>0</v>
      </c>
      <c r="U3793" s="30">
        <v>0</v>
      </c>
      <c r="V3793" s="30">
        <v>0</v>
      </c>
      <c r="W3793" s="30">
        <v>0</v>
      </c>
      <c r="X3793" s="30">
        <v>0</v>
      </c>
      <c r="Y3793" s="30">
        <v>0</v>
      </c>
      <c r="Z3793" s="30">
        <v>0</v>
      </c>
      <c r="AA3793" s="30">
        <v>0</v>
      </c>
      <c r="AB3793" s="30">
        <v>0</v>
      </c>
      <c r="AC3793" s="30">
        <v>0</v>
      </c>
      <c r="AD3793" s="30">
        <v>0</v>
      </c>
      <c r="AE3793" s="30">
        <v>0</v>
      </c>
      <c r="AF3793" s="30">
        <v>0</v>
      </c>
      <c r="AG3793" s="30">
        <v>0</v>
      </c>
      <c r="AH3793" s="30">
        <v>0</v>
      </c>
      <c r="AI3793" s="30">
        <v>0</v>
      </c>
      <c r="AJ3793" s="30">
        <v>0</v>
      </c>
      <c r="AK3793" s="30">
        <v>0</v>
      </c>
      <c r="AL3793" s="30">
        <v>0</v>
      </c>
    </row>
    <row r="3794" spans="1:38" x14ac:dyDescent="0.25">
      <c r="A3794" s="30" t="s">
        <v>600</v>
      </c>
      <c r="B3794" s="30">
        <v>1</v>
      </c>
      <c r="C3794" s="30" t="s">
        <v>601</v>
      </c>
      <c r="D3794" s="30" t="s">
        <v>40</v>
      </c>
      <c r="E3794" s="30">
        <v>73</v>
      </c>
      <c r="F3794" s="30">
        <v>0</v>
      </c>
      <c r="G3794" s="30">
        <v>0</v>
      </c>
      <c r="H3794" s="30">
        <v>0</v>
      </c>
      <c r="I3794" s="30">
        <v>0</v>
      </c>
      <c r="J3794" s="30">
        <v>0</v>
      </c>
      <c r="K3794" s="30">
        <v>0</v>
      </c>
      <c r="L3794" s="30">
        <v>0</v>
      </c>
      <c r="M3794" s="30">
        <v>0</v>
      </c>
      <c r="N3794" s="30">
        <v>0</v>
      </c>
      <c r="O3794" s="30">
        <v>0</v>
      </c>
      <c r="P3794" s="30">
        <v>0</v>
      </c>
      <c r="Q3794" s="30">
        <v>0</v>
      </c>
      <c r="R3794" s="30">
        <v>0</v>
      </c>
      <c r="S3794" s="30">
        <v>0</v>
      </c>
      <c r="T3794" s="30">
        <v>0</v>
      </c>
      <c r="U3794" s="30">
        <v>0</v>
      </c>
      <c r="V3794" s="30">
        <v>0</v>
      </c>
      <c r="W3794" s="30">
        <v>0</v>
      </c>
      <c r="X3794" s="30">
        <v>0</v>
      </c>
      <c r="Y3794" s="30">
        <v>0</v>
      </c>
      <c r="Z3794" s="30">
        <v>0</v>
      </c>
      <c r="AA3794" s="30">
        <v>0</v>
      </c>
      <c r="AB3794" s="30">
        <v>0</v>
      </c>
      <c r="AC3794" s="30">
        <v>0</v>
      </c>
      <c r="AD3794" s="30">
        <v>0</v>
      </c>
      <c r="AE3794" s="30">
        <v>0</v>
      </c>
      <c r="AF3794" s="30">
        <v>0</v>
      </c>
      <c r="AG3794" s="30">
        <v>0</v>
      </c>
      <c r="AH3794" s="30">
        <v>0</v>
      </c>
      <c r="AI3794" s="30">
        <v>0</v>
      </c>
      <c r="AJ3794" s="30">
        <v>0</v>
      </c>
      <c r="AK3794" s="30">
        <v>0</v>
      </c>
      <c r="AL3794" s="30">
        <v>0</v>
      </c>
    </row>
    <row r="3795" spans="1:38" x14ac:dyDescent="0.25">
      <c r="A3795" s="30" t="s">
        <v>600</v>
      </c>
      <c r="B3795" s="30">
        <v>1</v>
      </c>
      <c r="C3795" s="30" t="s">
        <v>601</v>
      </c>
      <c r="D3795" s="30" t="s">
        <v>42</v>
      </c>
      <c r="E3795" s="30">
        <v>73</v>
      </c>
      <c r="F3795" s="30">
        <v>0</v>
      </c>
      <c r="G3795" s="30">
        <v>0</v>
      </c>
      <c r="H3795" s="30">
        <v>0</v>
      </c>
      <c r="I3795" s="30">
        <v>0</v>
      </c>
      <c r="J3795" s="30">
        <v>0</v>
      </c>
      <c r="K3795" s="30">
        <v>0</v>
      </c>
      <c r="L3795" s="30">
        <v>0</v>
      </c>
      <c r="M3795" s="30">
        <v>0</v>
      </c>
      <c r="N3795" s="30">
        <v>0</v>
      </c>
      <c r="O3795" s="30">
        <v>0</v>
      </c>
      <c r="P3795" s="30">
        <v>0</v>
      </c>
      <c r="Q3795" s="30">
        <v>0</v>
      </c>
      <c r="R3795" s="30">
        <v>0</v>
      </c>
      <c r="S3795" s="30">
        <v>0</v>
      </c>
      <c r="T3795" s="30">
        <v>0</v>
      </c>
      <c r="U3795" s="30">
        <v>0</v>
      </c>
      <c r="V3795" s="30">
        <v>0</v>
      </c>
      <c r="W3795" s="30">
        <v>0</v>
      </c>
      <c r="X3795" s="30">
        <v>0</v>
      </c>
      <c r="Y3795" s="30">
        <v>0</v>
      </c>
      <c r="Z3795" s="30">
        <v>0</v>
      </c>
      <c r="AA3795" s="30">
        <v>0</v>
      </c>
      <c r="AB3795" s="30">
        <v>0</v>
      </c>
      <c r="AC3795" s="30">
        <v>0</v>
      </c>
      <c r="AD3795" s="30">
        <v>0</v>
      </c>
      <c r="AE3795" s="30">
        <v>0</v>
      </c>
      <c r="AF3795" s="30">
        <v>0</v>
      </c>
      <c r="AG3795" s="30">
        <v>0</v>
      </c>
      <c r="AH3795" s="30">
        <v>0</v>
      </c>
      <c r="AI3795" s="30">
        <v>0</v>
      </c>
      <c r="AJ3795" s="30">
        <v>0</v>
      </c>
      <c r="AK3795" s="30">
        <v>0</v>
      </c>
      <c r="AL3795" s="30">
        <v>0</v>
      </c>
    </row>
    <row r="3796" spans="1:38" x14ac:dyDescent="0.25">
      <c r="A3796" s="30" t="s">
        <v>600</v>
      </c>
      <c r="B3796" s="30">
        <v>1</v>
      </c>
      <c r="C3796" s="30" t="s">
        <v>601</v>
      </c>
      <c r="D3796" s="30" t="s">
        <v>48</v>
      </c>
      <c r="E3796" s="30">
        <v>73</v>
      </c>
      <c r="F3796" s="30">
        <v>7.5060067160000004E-4</v>
      </c>
      <c r="G3796" s="30">
        <v>7.5060067160000004E-4</v>
      </c>
      <c r="H3796" s="30">
        <v>7.5060067160000004E-4</v>
      </c>
      <c r="I3796" s="30">
        <v>9.3825085440000003E-4</v>
      </c>
      <c r="J3796" s="30">
        <v>1.0320759458000001E-3</v>
      </c>
      <c r="K3796" s="30">
        <v>1.2671978564E-3</v>
      </c>
      <c r="L3796" s="30">
        <v>1.3568807478000001E-3</v>
      </c>
      <c r="M3796" s="30">
        <v>1.6689488808E-3</v>
      </c>
      <c r="N3796" s="30">
        <v>1.5061671853999999E-3</v>
      </c>
      <c r="O3796" s="30">
        <v>1.746150519E-3</v>
      </c>
      <c r="P3796" s="30">
        <v>2.0602176360000001E-3</v>
      </c>
      <c r="Q3796" s="30">
        <v>1.48556427E-3</v>
      </c>
      <c r="R3796" s="30">
        <v>1.4805395728E-3</v>
      </c>
      <c r="S3796" s="30">
        <v>1.8690436032000001E-3</v>
      </c>
      <c r="T3796" s="30">
        <v>2.1908298737999998E-3</v>
      </c>
      <c r="U3796" s="30">
        <v>2.5729561082000001E-3</v>
      </c>
      <c r="V3796" s="30">
        <v>3.3058012842E-3</v>
      </c>
      <c r="W3796" s="30">
        <v>4.1491608925999998E-3</v>
      </c>
      <c r="X3796" s="30">
        <v>3.8312041901999998E-3</v>
      </c>
      <c r="Y3796" s="30">
        <v>3.1261573482000002E-3</v>
      </c>
      <c r="Z3796" s="30">
        <v>3.4478580331999999E-3</v>
      </c>
      <c r="AA3796" s="30">
        <v>6.5057293668000001E-3</v>
      </c>
      <c r="AB3796" s="30">
        <v>4.5210258247999997E-3</v>
      </c>
      <c r="AC3796" s="30">
        <v>3.7540141442E-3</v>
      </c>
      <c r="AD3796" s="30">
        <v>5.1677572255999999E-3</v>
      </c>
      <c r="AE3796" s="30">
        <v>2.4487282521999999E-3</v>
      </c>
      <c r="AF3796" s="30">
        <v>2.2252115642E-3</v>
      </c>
      <c r="AG3796" s="30">
        <v>2.2072504187999999E-3</v>
      </c>
      <c r="AH3796" s="30">
        <v>2.0411717407999999E-3</v>
      </c>
      <c r="AI3796" s="30">
        <v>1.910144091E-3</v>
      </c>
      <c r="AJ3796" s="30">
        <v>1.9294648315999999E-3</v>
      </c>
      <c r="AK3796" s="30">
        <v>0</v>
      </c>
      <c r="AL3796" s="30">
        <v>0</v>
      </c>
    </row>
    <row r="3797" spans="1:38" x14ac:dyDescent="0.25">
      <c r="A3797" s="30" t="s">
        <v>600</v>
      </c>
      <c r="B3797" s="30">
        <v>1</v>
      </c>
      <c r="C3797" s="30" t="s">
        <v>601</v>
      </c>
      <c r="D3797" s="30" t="s">
        <v>46</v>
      </c>
      <c r="E3797" s="30">
        <v>73</v>
      </c>
      <c r="F3797" s="30">
        <v>0</v>
      </c>
      <c r="G3797" s="30">
        <v>0</v>
      </c>
      <c r="H3797" s="30">
        <v>0</v>
      </c>
      <c r="I3797" s="30">
        <v>0</v>
      </c>
      <c r="J3797" s="30">
        <v>0</v>
      </c>
      <c r="K3797" s="30">
        <v>0</v>
      </c>
      <c r="L3797" s="30">
        <v>0</v>
      </c>
      <c r="M3797" s="30">
        <v>0</v>
      </c>
      <c r="N3797" s="30">
        <v>0</v>
      </c>
      <c r="O3797" s="30">
        <v>0</v>
      </c>
      <c r="P3797" s="30">
        <v>0</v>
      </c>
      <c r="Q3797" s="30">
        <v>0</v>
      </c>
      <c r="R3797" s="30">
        <v>2.5665995000000001E-5</v>
      </c>
      <c r="S3797" s="30">
        <v>5.1331990000000002E-5</v>
      </c>
      <c r="T3797" s="30">
        <v>5.1331990000000002E-5</v>
      </c>
      <c r="U3797" s="30">
        <v>6.4164972599999999E-5</v>
      </c>
      <c r="V3797" s="30">
        <v>1.0266398E-4</v>
      </c>
      <c r="W3797" s="30">
        <v>1.103637934E-4</v>
      </c>
      <c r="X3797" s="30">
        <v>1.103637934E-4</v>
      </c>
      <c r="Y3797" s="30">
        <v>1.103637636E-4</v>
      </c>
      <c r="Z3797" s="30">
        <v>1.065614624E-4</v>
      </c>
      <c r="AA3797" s="30">
        <v>2.1527040219999999E-4</v>
      </c>
      <c r="AB3797" s="30">
        <v>2.3241446140000001E-4</v>
      </c>
      <c r="AC3797" s="30">
        <v>1.7496399499999999E-4</v>
      </c>
      <c r="AD3797" s="30">
        <v>1.3562006819999999E-4</v>
      </c>
      <c r="AE3797" s="30">
        <v>1.46880028E-4</v>
      </c>
      <c r="AF3797" s="30">
        <v>1.420317766E-4</v>
      </c>
      <c r="AG3797" s="30">
        <v>1.68195372E-4</v>
      </c>
      <c r="AH3797" s="30">
        <v>1.6207921999999999E-4</v>
      </c>
      <c r="AI3797" s="30">
        <v>1.7398548219999999E-4</v>
      </c>
      <c r="AJ3797" s="30">
        <v>1.8612308179999999E-4</v>
      </c>
      <c r="AK3797" s="30">
        <v>0</v>
      </c>
      <c r="AL3797" s="30">
        <v>0</v>
      </c>
    </row>
    <row r="3798" spans="1:38" x14ac:dyDescent="0.25">
      <c r="A3798" s="30" t="s">
        <v>600</v>
      </c>
      <c r="B3798" s="30">
        <v>1</v>
      </c>
      <c r="C3798" s="30" t="s">
        <v>601</v>
      </c>
      <c r="D3798" s="30" t="s">
        <v>44</v>
      </c>
      <c r="E3798" s="30">
        <v>73</v>
      </c>
      <c r="F3798" s="30">
        <v>8.1750396620000002E-4</v>
      </c>
      <c r="G3798" s="30">
        <v>8.1750396620000002E-4</v>
      </c>
      <c r="H3798" s="30">
        <v>8.1750396620000002E-4</v>
      </c>
      <c r="I3798" s="30">
        <v>1.0218799652000001E-3</v>
      </c>
      <c r="J3798" s="30">
        <v>1.1240679795999999E-3</v>
      </c>
      <c r="K3798" s="30">
        <v>1.3801470084000001E-3</v>
      </c>
      <c r="L3798" s="30">
        <v>1.4778236008000001E-3</v>
      </c>
      <c r="M3798" s="30">
        <v>1.817707322E-3</v>
      </c>
      <c r="N3798" s="30">
        <v>1.640416394E-3</v>
      </c>
      <c r="O3798" s="30">
        <v>1.9017901676000001E-3</v>
      </c>
      <c r="P3798" s="30">
        <v>2.2438510171999999E-3</v>
      </c>
      <c r="Q3798" s="30">
        <v>1.6179770535999999E-3</v>
      </c>
      <c r="R3798" s="30">
        <v>1.6125045219999999E-3</v>
      </c>
      <c r="S3798" s="30">
        <v>2.0356370762000002E-3</v>
      </c>
      <c r="T3798" s="30">
        <v>2.3861051315999999E-3</v>
      </c>
      <c r="U3798" s="30">
        <v>2.8022913952000001E-3</v>
      </c>
      <c r="V3798" s="30">
        <v>3.5836850624000002E-3</v>
      </c>
      <c r="W3798" s="30">
        <v>4.4714668156000002E-3</v>
      </c>
      <c r="X3798" s="30">
        <v>4.0343202154E-3</v>
      </c>
      <c r="Y3798" s="30">
        <v>2.9994727205999998E-3</v>
      </c>
      <c r="Z3798" s="30">
        <v>3.6490808643999998E-3</v>
      </c>
      <c r="AA3798" s="30">
        <v>3.148627472E-3</v>
      </c>
      <c r="AB3798" s="30">
        <v>4.0454692000000004E-3</v>
      </c>
      <c r="AC3798" s="30">
        <v>4.4738442000000003E-3</v>
      </c>
      <c r="AD3798" s="30">
        <v>4.2553803999999997E-3</v>
      </c>
      <c r="AE3798" s="30">
        <v>4.7025890000000001E-3</v>
      </c>
      <c r="AF3798" s="30">
        <v>3.9318418000000004E-3</v>
      </c>
      <c r="AG3798" s="30">
        <v>4.1441072000000002E-3</v>
      </c>
      <c r="AH3798" s="30">
        <v>4.0813185999999998E-3</v>
      </c>
      <c r="AI3798" s="30">
        <v>4.2233454E-3</v>
      </c>
      <c r="AJ3798" s="30">
        <v>3.6561917999999999E-3</v>
      </c>
      <c r="AK3798" s="30">
        <v>0</v>
      </c>
      <c r="AL3798" s="30">
        <v>0</v>
      </c>
    </row>
    <row r="3799" spans="1:38" x14ac:dyDescent="0.25">
      <c r="A3799" s="30" t="s">
        <v>600</v>
      </c>
      <c r="B3799" s="30">
        <v>1</v>
      </c>
      <c r="C3799" s="30" t="s">
        <v>601</v>
      </c>
      <c r="D3799" s="30" t="s">
        <v>462</v>
      </c>
      <c r="E3799" s="30">
        <v>73</v>
      </c>
      <c r="F3799" s="30">
        <v>0</v>
      </c>
      <c r="G3799" s="30">
        <v>0</v>
      </c>
      <c r="H3799" s="30">
        <v>0</v>
      </c>
      <c r="I3799" s="30">
        <v>0</v>
      </c>
      <c r="J3799" s="30">
        <v>0</v>
      </c>
      <c r="K3799" s="30">
        <v>0</v>
      </c>
      <c r="L3799" s="30">
        <v>0</v>
      </c>
      <c r="M3799" s="30">
        <v>0</v>
      </c>
      <c r="N3799" s="30">
        <v>0</v>
      </c>
      <c r="O3799" s="30">
        <v>0</v>
      </c>
      <c r="P3799" s="30">
        <v>0</v>
      </c>
      <c r="Q3799" s="30">
        <v>0</v>
      </c>
      <c r="R3799" s="30">
        <v>0</v>
      </c>
      <c r="S3799" s="30">
        <v>0</v>
      </c>
      <c r="T3799" s="30">
        <v>0</v>
      </c>
      <c r="U3799" s="30">
        <v>0</v>
      </c>
      <c r="V3799" s="30">
        <v>0</v>
      </c>
      <c r="W3799" s="30">
        <v>0</v>
      </c>
      <c r="X3799" s="30">
        <v>0</v>
      </c>
      <c r="Y3799" s="30">
        <v>0</v>
      </c>
      <c r="Z3799" s="30">
        <v>0</v>
      </c>
      <c r="AA3799" s="30">
        <v>0</v>
      </c>
      <c r="AB3799" s="30">
        <v>0</v>
      </c>
      <c r="AC3799" s="30">
        <v>0</v>
      </c>
      <c r="AD3799" s="30">
        <v>0</v>
      </c>
      <c r="AE3799" s="30">
        <v>0</v>
      </c>
      <c r="AF3799" s="30">
        <v>0</v>
      </c>
      <c r="AG3799" s="30">
        <v>0</v>
      </c>
      <c r="AH3799" s="30">
        <v>0</v>
      </c>
      <c r="AI3799" s="30">
        <v>0</v>
      </c>
      <c r="AJ3799" s="30">
        <v>0</v>
      </c>
      <c r="AK3799" s="30">
        <v>0</v>
      </c>
      <c r="AL3799" s="30">
        <v>0</v>
      </c>
    </row>
    <row r="3800" spans="1:38" x14ac:dyDescent="0.25">
      <c r="A3800" s="30" t="s">
        <v>600</v>
      </c>
      <c r="B3800" s="30">
        <v>1</v>
      </c>
      <c r="C3800" s="30" t="s">
        <v>601</v>
      </c>
      <c r="D3800" s="30" t="s">
        <v>50</v>
      </c>
      <c r="E3800" s="30">
        <v>73</v>
      </c>
      <c r="F3800" s="30">
        <v>0</v>
      </c>
      <c r="G3800" s="30">
        <v>0</v>
      </c>
      <c r="H3800" s="30">
        <v>0</v>
      </c>
      <c r="I3800" s="30">
        <v>0</v>
      </c>
      <c r="J3800" s="30">
        <v>0</v>
      </c>
      <c r="K3800" s="30">
        <v>0</v>
      </c>
      <c r="L3800" s="30">
        <v>0</v>
      </c>
      <c r="M3800" s="30">
        <v>0</v>
      </c>
      <c r="N3800" s="30">
        <v>0</v>
      </c>
      <c r="O3800" s="30">
        <v>0</v>
      </c>
      <c r="P3800" s="30">
        <v>0</v>
      </c>
      <c r="Q3800" s="30">
        <v>0</v>
      </c>
      <c r="R3800" s="30">
        <v>0</v>
      </c>
      <c r="S3800" s="30">
        <v>0</v>
      </c>
      <c r="T3800" s="30">
        <v>0</v>
      </c>
      <c r="U3800" s="30">
        <v>0</v>
      </c>
      <c r="V3800" s="30">
        <v>0</v>
      </c>
      <c r="W3800" s="30">
        <v>0</v>
      </c>
      <c r="X3800" s="30">
        <v>0</v>
      </c>
      <c r="Y3800" s="30">
        <v>0</v>
      </c>
      <c r="Z3800" s="30">
        <v>0</v>
      </c>
      <c r="AA3800" s="30">
        <v>0</v>
      </c>
      <c r="AB3800" s="30">
        <v>0</v>
      </c>
      <c r="AC3800" s="30">
        <v>0</v>
      </c>
      <c r="AD3800" s="30">
        <v>0</v>
      </c>
      <c r="AE3800" s="30">
        <v>0</v>
      </c>
      <c r="AF3800" s="30">
        <v>0</v>
      </c>
      <c r="AG3800" s="30">
        <v>0</v>
      </c>
      <c r="AH3800" s="30">
        <v>0</v>
      </c>
      <c r="AI3800" s="30">
        <v>0</v>
      </c>
      <c r="AJ3800" s="30">
        <v>0</v>
      </c>
      <c r="AK3800" s="30">
        <v>0</v>
      </c>
      <c r="AL3800" s="30">
        <v>0</v>
      </c>
    </row>
    <row r="3801" spans="1:38" x14ac:dyDescent="0.25">
      <c r="A3801" s="30" t="s">
        <v>600</v>
      </c>
      <c r="B3801" s="30">
        <v>1</v>
      </c>
      <c r="C3801" s="30" t="s">
        <v>601</v>
      </c>
      <c r="D3801" s="30" t="s">
        <v>52</v>
      </c>
      <c r="E3801" s="30">
        <v>73</v>
      </c>
      <c r="F3801" s="30">
        <v>4.302035876E-4</v>
      </c>
      <c r="G3801" s="30">
        <v>4.302035876E-4</v>
      </c>
      <c r="H3801" s="30">
        <v>4.302035876E-4</v>
      </c>
      <c r="I3801" s="30">
        <v>5.3775446960000004E-4</v>
      </c>
      <c r="J3801" s="30">
        <v>5.9152994039999999E-4</v>
      </c>
      <c r="K3801" s="30">
        <v>7.262890568E-4</v>
      </c>
      <c r="L3801" s="30">
        <v>7.7769042120000005E-4</v>
      </c>
      <c r="M3801" s="30">
        <v>9.5655094500000004E-4</v>
      </c>
      <c r="N3801" s="30">
        <v>8.6325331360000005E-4</v>
      </c>
      <c r="O3801" s="30">
        <v>1.0007987299999999E-3</v>
      </c>
      <c r="P3801" s="30">
        <v>1.1808049445999999E-3</v>
      </c>
      <c r="Q3801" s="30">
        <v>8.5144482520000005E-4</v>
      </c>
      <c r="R3801" s="30">
        <v>8.4856495320000005E-4</v>
      </c>
      <c r="S3801" s="30">
        <v>1.0712343676E-3</v>
      </c>
      <c r="T3801" s="30">
        <v>1.2556648094E-3</v>
      </c>
      <c r="U3801" s="30">
        <v>1.4746788366000001E-3</v>
      </c>
      <c r="V3801" s="30">
        <v>1.8858797092E-3</v>
      </c>
      <c r="W3801" s="30">
        <v>2.3530662888E-3</v>
      </c>
      <c r="X3801" s="30">
        <v>2.1230221193999999E-3</v>
      </c>
      <c r="Y3801" s="30">
        <v>1.5784435987999999E-3</v>
      </c>
      <c r="Z3801" s="30">
        <v>1.7776432186000001E-3</v>
      </c>
      <c r="AA3801" s="30">
        <v>2.9001806404E-3</v>
      </c>
      <c r="AB3801" s="30">
        <v>2.4991860890000001E-3</v>
      </c>
      <c r="AC3801" s="30">
        <v>5.8300068571999998E-3</v>
      </c>
      <c r="AD3801" s="30">
        <v>5.7915154190000002E-3</v>
      </c>
      <c r="AE3801" s="30">
        <v>1.16203232434E-2</v>
      </c>
      <c r="AF3801" s="30">
        <v>9.7099042176000006E-3</v>
      </c>
      <c r="AG3801" s="30">
        <v>6.2871250896000003E-3</v>
      </c>
      <c r="AH3801" s="30">
        <v>5.1688351214000004E-3</v>
      </c>
      <c r="AI3801" s="30">
        <v>3.7849672552000002E-3</v>
      </c>
      <c r="AJ3801" s="30">
        <v>3.5276221733999999E-3</v>
      </c>
      <c r="AK3801" s="30">
        <v>0</v>
      </c>
      <c r="AL3801" s="30">
        <v>0</v>
      </c>
    </row>
    <row r="3802" spans="1:38" x14ac:dyDescent="0.25">
      <c r="A3802" s="30" t="s">
        <v>600</v>
      </c>
      <c r="B3802" s="30">
        <v>1</v>
      </c>
      <c r="C3802" s="30" t="s">
        <v>601</v>
      </c>
      <c r="D3802" s="30" t="s">
        <v>56</v>
      </c>
      <c r="E3802" s="30">
        <v>73</v>
      </c>
      <c r="F3802" s="30">
        <v>6.4813688800000006E-5</v>
      </c>
      <c r="G3802" s="30">
        <v>6.4813688800000006E-5</v>
      </c>
      <c r="H3802" s="30">
        <v>6.4813688800000006E-5</v>
      </c>
      <c r="I3802" s="30">
        <v>8.1017111000000004E-5</v>
      </c>
      <c r="J3802" s="30">
        <v>8.9118807199999994E-5</v>
      </c>
      <c r="K3802" s="30">
        <v>1.0942136839999999E-4</v>
      </c>
      <c r="L3802" s="30">
        <v>1.17165405E-4</v>
      </c>
      <c r="M3802" s="30">
        <v>1.44112204E-4</v>
      </c>
      <c r="N3802" s="30">
        <v>1.3005616979999999E-4</v>
      </c>
      <c r="O3802" s="30">
        <v>1.5077849380000001E-4</v>
      </c>
      <c r="P3802" s="30">
        <v>1.778979242E-4</v>
      </c>
      <c r="Q3802" s="30">
        <v>1.282771098E-4</v>
      </c>
      <c r="R3802" s="30">
        <v>1.2784325159999999E-4</v>
      </c>
      <c r="S3802" s="30">
        <v>1.6139021419999999E-4</v>
      </c>
      <c r="T3802" s="30">
        <v>1.8917615140000001E-4</v>
      </c>
      <c r="U3802" s="30">
        <v>2.2217240999999999E-4</v>
      </c>
      <c r="V3802" s="30">
        <v>2.8412318299999998E-4</v>
      </c>
      <c r="W3802" s="30">
        <v>3.5450866720000002E-4</v>
      </c>
      <c r="X3802" s="30">
        <v>3.1985061160000002E-4</v>
      </c>
      <c r="Y3802" s="30">
        <v>2.3780543039999999E-4</v>
      </c>
      <c r="Z3802" s="30">
        <v>2.6781647399999999E-4</v>
      </c>
      <c r="AA3802" s="30">
        <v>2.9797353759999999E-4</v>
      </c>
      <c r="AB3802" s="30">
        <v>3.4567076200000001E-4</v>
      </c>
      <c r="AC3802" s="30">
        <v>1.9134675360000001E-4</v>
      </c>
      <c r="AD3802" s="30">
        <v>2.6608598799999999E-5</v>
      </c>
      <c r="AE3802" s="30">
        <v>2.53768456E-5</v>
      </c>
      <c r="AF3802" s="30">
        <v>2.3698420200000001E-5</v>
      </c>
      <c r="AG3802" s="30">
        <v>2.3279134200000002E-5</v>
      </c>
      <c r="AH3802" s="30">
        <v>2.11718272E-5</v>
      </c>
      <c r="AI3802" s="30">
        <v>2.4948887800000002E-5</v>
      </c>
      <c r="AJ3802" s="30">
        <v>2.9425294800000001E-5</v>
      </c>
      <c r="AK3802" s="30">
        <v>0</v>
      </c>
      <c r="AL3802" s="30">
        <v>0</v>
      </c>
    </row>
    <row r="3803" spans="1:38" x14ac:dyDescent="0.25">
      <c r="A3803" s="30" t="s">
        <v>600</v>
      </c>
      <c r="B3803" s="30">
        <v>1</v>
      </c>
      <c r="C3803" s="30" t="s">
        <v>601</v>
      </c>
      <c r="D3803" s="30" t="s">
        <v>452</v>
      </c>
      <c r="E3803" s="30">
        <v>73</v>
      </c>
      <c r="F3803" s="30">
        <v>0</v>
      </c>
      <c r="G3803" s="30">
        <v>0</v>
      </c>
      <c r="H3803" s="30">
        <v>0</v>
      </c>
      <c r="I3803" s="30">
        <v>0</v>
      </c>
      <c r="J3803" s="30">
        <v>0</v>
      </c>
      <c r="K3803" s="30">
        <v>0</v>
      </c>
      <c r="L3803" s="30">
        <v>0</v>
      </c>
      <c r="M3803" s="30">
        <v>0</v>
      </c>
      <c r="N3803" s="30">
        <v>0</v>
      </c>
      <c r="O3803" s="30">
        <v>0</v>
      </c>
      <c r="P3803" s="30">
        <v>0</v>
      </c>
      <c r="Q3803" s="30">
        <v>0</v>
      </c>
      <c r="R3803" s="30">
        <v>0</v>
      </c>
      <c r="S3803" s="30">
        <v>0</v>
      </c>
      <c r="T3803" s="30">
        <v>0</v>
      </c>
      <c r="U3803" s="30">
        <v>0</v>
      </c>
      <c r="V3803" s="30">
        <v>0</v>
      </c>
      <c r="W3803" s="30">
        <v>0</v>
      </c>
      <c r="X3803" s="30">
        <v>0</v>
      </c>
      <c r="Y3803" s="30">
        <v>0</v>
      </c>
      <c r="Z3803" s="30">
        <v>0</v>
      </c>
      <c r="AA3803" s="30">
        <v>0</v>
      </c>
      <c r="AB3803" s="30">
        <v>0</v>
      </c>
      <c r="AC3803" s="30">
        <v>0</v>
      </c>
      <c r="AD3803" s="30">
        <v>0</v>
      </c>
      <c r="AE3803" s="30">
        <v>0</v>
      </c>
      <c r="AF3803" s="30">
        <v>0</v>
      </c>
      <c r="AG3803" s="30">
        <v>0</v>
      </c>
      <c r="AH3803" s="30">
        <v>0</v>
      </c>
      <c r="AI3803" s="30">
        <v>0</v>
      </c>
      <c r="AJ3803" s="30">
        <v>0</v>
      </c>
      <c r="AK3803" s="30">
        <v>0</v>
      </c>
      <c r="AL3803" s="30">
        <v>0</v>
      </c>
    </row>
    <row r="3804" spans="1:38" x14ac:dyDescent="0.25">
      <c r="A3804" s="30" t="s">
        <v>600</v>
      </c>
      <c r="B3804" s="30">
        <v>1</v>
      </c>
      <c r="C3804" s="30" t="s">
        <v>601</v>
      </c>
      <c r="D3804" s="30" t="s">
        <v>54</v>
      </c>
      <c r="E3804" s="30">
        <v>73</v>
      </c>
      <c r="F3804" s="30">
        <v>3.1539425999999999E-6</v>
      </c>
      <c r="G3804" s="30">
        <v>3.1539425999999999E-6</v>
      </c>
      <c r="H3804" s="30">
        <v>3.1539425999999999E-6</v>
      </c>
      <c r="I3804" s="30">
        <v>3.9424506000000003E-6</v>
      </c>
      <c r="J3804" s="30">
        <v>4.3366748000000004E-6</v>
      </c>
      <c r="K3804" s="30">
        <v>5.3246342000000002E-6</v>
      </c>
      <c r="L3804" s="30">
        <v>5.7014850000000002E-6</v>
      </c>
      <c r="M3804" s="30">
        <v>7.0127744000000003E-6</v>
      </c>
      <c r="N3804" s="30">
        <v>6.3287750000000002E-6</v>
      </c>
      <c r="O3804" s="30">
        <v>7.3371473999999996E-6</v>
      </c>
      <c r="P3804" s="30">
        <v>8.6568404000000007E-6</v>
      </c>
      <c r="Q3804" s="30">
        <v>6.2422059999999999E-6</v>
      </c>
      <c r="R3804" s="30">
        <v>6.2210778000000004E-6</v>
      </c>
      <c r="S3804" s="30">
        <v>7.8535515999999994E-6</v>
      </c>
      <c r="T3804" s="30">
        <v>9.2056670000000004E-6</v>
      </c>
      <c r="U3804" s="30">
        <v>1.08113208E-5</v>
      </c>
      <c r="V3804" s="30">
        <v>1.38259484E-5</v>
      </c>
      <c r="W3804" s="30">
        <v>1.72510412E-5</v>
      </c>
      <c r="X3804" s="30">
        <v>1.55645102E-5</v>
      </c>
      <c r="Y3804" s="30">
        <v>1.15720254E-5</v>
      </c>
      <c r="Z3804" s="30">
        <v>1.3032434E-5</v>
      </c>
      <c r="AA3804" s="30">
        <v>1.6274375999999999E-5</v>
      </c>
      <c r="AB3804" s="30">
        <v>1.92039246E-5</v>
      </c>
      <c r="AC3804" s="30">
        <v>1.0630375200000001E-5</v>
      </c>
      <c r="AD3804" s="30">
        <v>3.1782504600000003E-5</v>
      </c>
      <c r="AE3804" s="30">
        <v>3.3835784199999998E-5</v>
      </c>
      <c r="AF3804" s="30">
        <v>3.1597863800000003E-5</v>
      </c>
      <c r="AG3804" s="30">
        <v>3.1038845599999998E-5</v>
      </c>
      <c r="AH3804" s="30">
        <v>2.8229093000000001E-5</v>
      </c>
      <c r="AI3804" s="30">
        <v>3.32651738E-5</v>
      </c>
      <c r="AJ3804" s="30">
        <v>3.9233726400000001E-5</v>
      </c>
      <c r="AK3804" s="30">
        <v>0</v>
      </c>
      <c r="AL3804" s="30">
        <v>0</v>
      </c>
    </row>
    <row r="3805" spans="1:38" x14ac:dyDescent="0.25">
      <c r="A3805" s="30" t="s">
        <v>600</v>
      </c>
      <c r="B3805" s="30">
        <v>1</v>
      </c>
      <c r="C3805" s="30" t="s">
        <v>601</v>
      </c>
      <c r="D3805" s="30" t="s">
        <v>58</v>
      </c>
      <c r="E3805" s="30">
        <v>73</v>
      </c>
      <c r="F3805" s="30">
        <v>0</v>
      </c>
      <c r="G3805" s="30">
        <v>0</v>
      </c>
      <c r="H3805" s="30">
        <v>0</v>
      </c>
      <c r="I3805" s="30">
        <v>0</v>
      </c>
      <c r="J3805" s="30">
        <v>0</v>
      </c>
      <c r="K3805" s="30">
        <v>0</v>
      </c>
      <c r="L3805" s="30">
        <v>0</v>
      </c>
      <c r="M3805" s="30">
        <v>0</v>
      </c>
      <c r="N3805" s="30">
        <v>0</v>
      </c>
      <c r="O3805" s="30">
        <v>0</v>
      </c>
      <c r="P3805" s="30">
        <v>0</v>
      </c>
      <c r="Q3805" s="30">
        <v>0</v>
      </c>
      <c r="R3805" s="30">
        <v>0</v>
      </c>
      <c r="S3805" s="30">
        <v>0</v>
      </c>
      <c r="T3805" s="30">
        <v>0</v>
      </c>
      <c r="U3805" s="30">
        <v>0</v>
      </c>
      <c r="V3805" s="30">
        <v>0</v>
      </c>
      <c r="W3805" s="30">
        <v>0</v>
      </c>
      <c r="X3805" s="30">
        <v>0</v>
      </c>
      <c r="Y3805" s="30">
        <v>0</v>
      </c>
      <c r="Z3805" s="30">
        <v>0</v>
      </c>
      <c r="AA3805" s="30">
        <v>0</v>
      </c>
      <c r="AB3805" s="30">
        <v>0</v>
      </c>
      <c r="AC3805" s="30">
        <v>0</v>
      </c>
      <c r="AD3805" s="30">
        <v>0</v>
      </c>
      <c r="AE3805" s="30">
        <v>0</v>
      </c>
      <c r="AF3805" s="30">
        <v>0</v>
      </c>
      <c r="AG3805" s="30">
        <v>0</v>
      </c>
      <c r="AH3805" s="30">
        <v>0</v>
      </c>
      <c r="AI3805" s="30">
        <v>0</v>
      </c>
      <c r="AJ3805" s="30">
        <v>0</v>
      </c>
      <c r="AK3805" s="30">
        <v>0</v>
      </c>
      <c r="AL3805" s="30">
        <v>0</v>
      </c>
    </row>
    <row r="3806" spans="1:38" x14ac:dyDescent="0.25">
      <c r="A3806" s="30" t="s">
        <v>600</v>
      </c>
      <c r="B3806" s="30">
        <v>1</v>
      </c>
      <c r="C3806" s="30" t="s">
        <v>601</v>
      </c>
      <c r="D3806" s="30" t="s">
        <v>72</v>
      </c>
      <c r="E3806" s="30">
        <v>73</v>
      </c>
      <c r="F3806" s="30">
        <v>2.6753396999999999E-5</v>
      </c>
      <c r="G3806" s="30">
        <v>2.6753396999999999E-5</v>
      </c>
      <c r="H3806" s="30">
        <v>2.6753396999999999E-5</v>
      </c>
      <c r="I3806" s="30">
        <v>3.3441738799999999E-5</v>
      </c>
      <c r="J3806" s="30">
        <v>3.6785894799999999E-5</v>
      </c>
      <c r="K3806" s="30">
        <v>4.5166280600000003E-5</v>
      </c>
      <c r="L3806" s="30">
        <v>4.8362807400000003E-5</v>
      </c>
      <c r="M3806" s="30">
        <v>5.9485746799999997E-5</v>
      </c>
      <c r="N3806" s="30">
        <v>5.36837762E-5</v>
      </c>
      <c r="O3806" s="30">
        <v>6.2237389400000005E-5</v>
      </c>
      <c r="P3806" s="30">
        <v>7.3431580599999998E-5</v>
      </c>
      <c r="Q3806" s="30">
        <v>5.2949414800000003E-5</v>
      </c>
      <c r="R3806" s="30">
        <v>5.2770316800000002E-5</v>
      </c>
      <c r="S3806" s="30">
        <v>6.6617631800000002E-5</v>
      </c>
      <c r="T3806" s="30">
        <v>7.8086936600000001E-5</v>
      </c>
      <c r="U3806" s="30">
        <v>9.1706937199999999E-5</v>
      </c>
      <c r="V3806" s="30">
        <v>1.172785854E-4</v>
      </c>
      <c r="W3806" s="30">
        <v>1.46331857E-4</v>
      </c>
      <c r="X3806" s="30">
        <v>1.3202592000000001E-4</v>
      </c>
      <c r="Y3806" s="30">
        <v>9.8159829199999997E-5</v>
      </c>
      <c r="Z3806" s="30">
        <v>1.105475998E-4</v>
      </c>
      <c r="AA3806" s="30">
        <v>1.084595287E-3</v>
      </c>
      <c r="AB3806" s="30">
        <v>7.0221581220000003E-4</v>
      </c>
      <c r="AC3806" s="30">
        <v>8.6272439340000001E-4</v>
      </c>
      <c r="AD3806" s="30">
        <v>1.5712278864E-3</v>
      </c>
      <c r="AE3806" s="30">
        <v>1.907402938E-3</v>
      </c>
      <c r="AF3806" s="30">
        <v>3.4835272623999999E-3</v>
      </c>
      <c r="AG3806" s="30">
        <v>3.5581909538000001E-3</v>
      </c>
      <c r="AH3806" s="30">
        <v>3.7331808152E-3</v>
      </c>
      <c r="AI3806" s="30">
        <v>3.4011987725999998E-3</v>
      </c>
      <c r="AJ3806" s="30">
        <v>3.8910370176E-3</v>
      </c>
      <c r="AK3806" s="30">
        <v>0</v>
      </c>
      <c r="AL3806" s="30">
        <v>0</v>
      </c>
    </row>
    <row r="3807" spans="1:38" x14ac:dyDescent="0.25">
      <c r="A3807" s="30" t="s">
        <v>600</v>
      </c>
      <c r="B3807" s="30">
        <v>1</v>
      </c>
      <c r="C3807" s="30" t="s">
        <v>601</v>
      </c>
      <c r="D3807" s="30" t="s">
        <v>75</v>
      </c>
      <c r="E3807" s="30">
        <v>73</v>
      </c>
      <c r="F3807" s="30">
        <v>0</v>
      </c>
      <c r="G3807" s="30">
        <v>0</v>
      </c>
      <c r="H3807" s="30">
        <v>0</v>
      </c>
      <c r="I3807" s="30">
        <v>0</v>
      </c>
      <c r="J3807" s="30">
        <v>0</v>
      </c>
      <c r="K3807" s="30">
        <v>0</v>
      </c>
      <c r="L3807" s="30">
        <v>0</v>
      </c>
      <c r="M3807" s="30">
        <v>0</v>
      </c>
      <c r="N3807" s="30">
        <v>0</v>
      </c>
      <c r="O3807" s="30">
        <v>0</v>
      </c>
      <c r="P3807" s="30">
        <v>0</v>
      </c>
      <c r="Q3807" s="30">
        <v>0</v>
      </c>
      <c r="R3807" s="30">
        <v>0</v>
      </c>
      <c r="S3807" s="30">
        <v>0</v>
      </c>
      <c r="T3807" s="30">
        <v>0</v>
      </c>
      <c r="U3807" s="30">
        <v>0</v>
      </c>
      <c r="V3807" s="30">
        <v>0</v>
      </c>
      <c r="W3807" s="30">
        <v>0</v>
      </c>
      <c r="X3807" s="30">
        <v>0</v>
      </c>
      <c r="Y3807" s="30">
        <v>0</v>
      </c>
      <c r="Z3807" s="30">
        <v>0</v>
      </c>
      <c r="AA3807" s="30">
        <v>0</v>
      </c>
      <c r="AB3807" s="30">
        <v>0</v>
      </c>
      <c r="AC3807" s="30">
        <v>0</v>
      </c>
      <c r="AD3807" s="30">
        <v>0</v>
      </c>
      <c r="AE3807" s="30">
        <v>0</v>
      </c>
      <c r="AF3807" s="30">
        <v>0</v>
      </c>
      <c r="AG3807" s="30">
        <v>0</v>
      </c>
      <c r="AH3807" s="30">
        <v>0</v>
      </c>
      <c r="AI3807" s="30">
        <v>0</v>
      </c>
      <c r="AJ3807" s="30">
        <v>0</v>
      </c>
      <c r="AK3807" s="30">
        <v>0</v>
      </c>
      <c r="AL3807" s="30">
        <v>0</v>
      </c>
    </row>
    <row r="3808" spans="1:38" x14ac:dyDescent="0.25">
      <c r="A3808" s="30" t="s">
        <v>600</v>
      </c>
      <c r="B3808" s="30">
        <v>1</v>
      </c>
      <c r="C3808" s="30" t="s">
        <v>601</v>
      </c>
      <c r="D3808" s="30" t="s">
        <v>60</v>
      </c>
      <c r="E3808" s="30">
        <v>73</v>
      </c>
      <c r="F3808" s="30">
        <v>0</v>
      </c>
      <c r="G3808" s="30">
        <v>0</v>
      </c>
      <c r="H3808" s="30">
        <v>0</v>
      </c>
      <c r="I3808" s="30">
        <v>0</v>
      </c>
      <c r="J3808" s="30">
        <v>0</v>
      </c>
      <c r="K3808" s="30">
        <v>0</v>
      </c>
      <c r="L3808" s="30">
        <v>0</v>
      </c>
      <c r="M3808" s="30">
        <v>0</v>
      </c>
      <c r="N3808" s="30">
        <v>0</v>
      </c>
      <c r="O3808" s="30">
        <v>0</v>
      </c>
      <c r="P3808" s="30">
        <v>0</v>
      </c>
      <c r="Q3808" s="30">
        <v>0</v>
      </c>
      <c r="R3808" s="30">
        <v>0</v>
      </c>
      <c r="S3808" s="30">
        <v>0</v>
      </c>
      <c r="T3808" s="30">
        <v>0</v>
      </c>
      <c r="U3808" s="30">
        <v>0</v>
      </c>
      <c r="V3808" s="30">
        <v>0</v>
      </c>
      <c r="W3808" s="30">
        <v>0</v>
      </c>
      <c r="X3808" s="30">
        <v>0</v>
      </c>
      <c r="Y3808" s="30">
        <v>0</v>
      </c>
      <c r="Z3808" s="30">
        <v>0</v>
      </c>
      <c r="AA3808" s="30">
        <v>0</v>
      </c>
      <c r="AB3808" s="30">
        <v>0</v>
      </c>
      <c r="AC3808" s="30">
        <v>0</v>
      </c>
      <c r="AD3808" s="30">
        <v>0</v>
      </c>
      <c r="AE3808" s="30">
        <v>0</v>
      </c>
      <c r="AF3808" s="30">
        <v>0</v>
      </c>
      <c r="AG3808" s="30">
        <v>0</v>
      </c>
      <c r="AH3808" s="30">
        <v>0</v>
      </c>
      <c r="AI3808" s="30">
        <v>0</v>
      </c>
      <c r="AJ3808" s="30">
        <v>0</v>
      </c>
      <c r="AK3808" s="30">
        <v>0</v>
      </c>
      <c r="AL3808" s="30">
        <v>0</v>
      </c>
    </row>
    <row r="3809" spans="1:38" x14ac:dyDescent="0.25">
      <c r="A3809" s="30" t="s">
        <v>600</v>
      </c>
      <c r="B3809" s="30">
        <v>1</v>
      </c>
      <c r="C3809" s="30" t="s">
        <v>601</v>
      </c>
      <c r="D3809" s="30" t="s">
        <v>64</v>
      </c>
      <c r="E3809" s="30">
        <v>73</v>
      </c>
      <c r="F3809" s="30">
        <v>0</v>
      </c>
      <c r="G3809" s="30">
        <v>0</v>
      </c>
      <c r="H3809" s="30">
        <v>0</v>
      </c>
      <c r="I3809" s="30">
        <v>0</v>
      </c>
      <c r="J3809" s="30">
        <v>0</v>
      </c>
      <c r="K3809" s="30">
        <v>0</v>
      </c>
      <c r="L3809" s="30">
        <v>0</v>
      </c>
      <c r="M3809" s="30">
        <v>0</v>
      </c>
      <c r="N3809" s="30">
        <v>0</v>
      </c>
      <c r="O3809" s="30">
        <v>0</v>
      </c>
      <c r="P3809" s="30">
        <v>0</v>
      </c>
      <c r="Q3809" s="30">
        <v>0</v>
      </c>
      <c r="R3809" s="30">
        <v>0</v>
      </c>
      <c r="S3809" s="30">
        <v>0</v>
      </c>
      <c r="T3809" s="30">
        <v>0</v>
      </c>
      <c r="U3809" s="30">
        <v>0</v>
      </c>
      <c r="V3809" s="30">
        <v>0</v>
      </c>
      <c r="W3809" s="30">
        <v>0</v>
      </c>
      <c r="X3809" s="30">
        <v>0</v>
      </c>
      <c r="Y3809" s="30">
        <v>0</v>
      </c>
      <c r="Z3809" s="30">
        <v>0</v>
      </c>
      <c r="AA3809" s="30">
        <v>0</v>
      </c>
      <c r="AB3809" s="30">
        <v>0</v>
      </c>
      <c r="AC3809" s="30">
        <v>0</v>
      </c>
      <c r="AD3809" s="30">
        <v>0</v>
      </c>
      <c r="AE3809" s="30">
        <v>0</v>
      </c>
      <c r="AF3809" s="30">
        <v>0</v>
      </c>
      <c r="AG3809" s="30">
        <v>0</v>
      </c>
      <c r="AH3809" s="30">
        <v>0</v>
      </c>
      <c r="AI3809" s="30">
        <v>0</v>
      </c>
      <c r="AJ3809" s="30">
        <v>0</v>
      </c>
      <c r="AK3809" s="30">
        <v>0</v>
      </c>
      <c r="AL3809" s="30">
        <v>0</v>
      </c>
    </row>
    <row r="3810" spans="1:38" x14ac:dyDescent="0.25">
      <c r="A3810" s="30" t="s">
        <v>600</v>
      </c>
      <c r="B3810" s="30">
        <v>1</v>
      </c>
      <c r="C3810" s="30" t="s">
        <v>601</v>
      </c>
      <c r="D3810" s="30" t="s">
        <v>66</v>
      </c>
      <c r="E3810" s="30">
        <v>73</v>
      </c>
      <c r="F3810" s="30">
        <v>1.51389662E-5</v>
      </c>
      <c r="G3810" s="30">
        <v>1.51389662E-5</v>
      </c>
      <c r="H3810" s="30">
        <v>1.51389662E-5</v>
      </c>
      <c r="I3810" s="30">
        <v>1.8923715200000001E-5</v>
      </c>
      <c r="J3810" s="30">
        <v>2.0816074800000001E-5</v>
      </c>
      <c r="K3810" s="30">
        <v>2.5558268000000001E-5</v>
      </c>
      <c r="L3810" s="30">
        <v>2.7367098199999999E-5</v>
      </c>
      <c r="M3810" s="30">
        <v>3.3661245600000002E-5</v>
      </c>
      <c r="N3810" s="30">
        <v>3.0378090199999999E-5</v>
      </c>
      <c r="O3810" s="30">
        <v>3.5218325400000003E-5</v>
      </c>
      <c r="P3810" s="30">
        <v>4.1552792200000001E-5</v>
      </c>
      <c r="Q3810" s="30">
        <v>2.9962529199999999E-5</v>
      </c>
      <c r="R3810" s="30">
        <v>2.9861209199999999E-5</v>
      </c>
      <c r="S3810" s="30">
        <v>3.7696970200000003E-5</v>
      </c>
      <c r="T3810" s="30">
        <v>4.4187141999999997E-5</v>
      </c>
      <c r="U3810" s="30">
        <v>5.18942862E-5</v>
      </c>
      <c r="V3810" s="30">
        <v>6.6364540399999994E-5</v>
      </c>
      <c r="W3810" s="30">
        <v>8.2804932200000001E-5</v>
      </c>
      <c r="X3810" s="30">
        <v>7.4709642999999998E-5</v>
      </c>
      <c r="Y3810" s="30">
        <v>5.5545799400000003E-5</v>
      </c>
      <c r="Z3810" s="30">
        <v>6.2555683200000005E-5</v>
      </c>
      <c r="AA3810" s="30">
        <v>9.2560468799999994E-5</v>
      </c>
      <c r="AB3810" s="30">
        <v>1.116228434E-4</v>
      </c>
      <c r="AC3810" s="30">
        <v>6.1789048400000005E-5</v>
      </c>
      <c r="AD3810" s="30">
        <v>1.3018004839999999E-4</v>
      </c>
      <c r="AE3810" s="30">
        <v>1.253352836E-4</v>
      </c>
      <c r="AF3810" s="30">
        <v>1.171036296E-4</v>
      </c>
      <c r="AG3810" s="30">
        <v>1.149182168E-4</v>
      </c>
      <c r="AH3810" s="30">
        <v>1.045722826E-4</v>
      </c>
      <c r="AI3810" s="30">
        <v>1.2346992280000001E-4</v>
      </c>
      <c r="AJ3810" s="30">
        <v>1.451266854E-4</v>
      </c>
      <c r="AK3810" s="30">
        <v>0</v>
      </c>
      <c r="AL3810" s="30">
        <v>0</v>
      </c>
    </row>
    <row r="3811" spans="1:38" x14ac:dyDescent="0.25">
      <c r="A3811" s="30" t="s">
        <v>600</v>
      </c>
      <c r="B3811" s="30">
        <v>1</v>
      </c>
      <c r="C3811" s="30" t="s">
        <v>601</v>
      </c>
      <c r="D3811" s="30" t="s">
        <v>68</v>
      </c>
      <c r="E3811" s="30">
        <v>73</v>
      </c>
      <c r="F3811" s="30">
        <v>3.2473074602000001E-3</v>
      </c>
      <c r="G3811" s="30">
        <v>3.2473074602000001E-3</v>
      </c>
      <c r="H3811" s="30">
        <v>3.2473074602000001E-3</v>
      </c>
      <c r="I3811" s="30">
        <v>4.0591343177999997E-3</v>
      </c>
      <c r="J3811" s="30">
        <v>4.4650477466000003E-3</v>
      </c>
      <c r="K3811" s="30">
        <v>5.4822506017999997E-3</v>
      </c>
      <c r="L3811" s="30">
        <v>5.8702438006000002E-3</v>
      </c>
      <c r="M3811" s="30">
        <v>7.2203374196E-3</v>
      </c>
      <c r="N3811" s="30">
        <v>6.5160984258E-3</v>
      </c>
      <c r="O3811" s="30">
        <v>7.5543331972000001E-3</v>
      </c>
      <c r="P3811" s="30">
        <v>8.9130748655999997E-3</v>
      </c>
      <c r="Q3811" s="30">
        <v>6.4269644503999997E-3</v>
      </c>
      <c r="R3811" s="30">
        <v>6.4052262742000004E-3</v>
      </c>
      <c r="S3811" s="30">
        <v>8.0860028346000003E-3</v>
      </c>
      <c r="T3811" s="30">
        <v>9.4781397836000009E-3</v>
      </c>
      <c r="U3811" s="30">
        <v>1.1131324166399999E-2</v>
      </c>
      <c r="V3811" s="30">
        <v>1.4235193439E-2</v>
      </c>
      <c r="W3811" s="30">
        <v>1.7809783660600001E-2</v>
      </c>
      <c r="X3811" s="30">
        <v>1.60893814442E-2</v>
      </c>
      <c r="Y3811" s="30">
        <v>1.35951101798E-2</v>
      </c>
      <c r="Z3811" s="30">
        <v>1.7589037001799999E-2</v>
      </c>
      <c r="AA3811" s="30">
        <v>1.6738029372400001E-2</v>
      </c>
      <c r="AB3811" s="30">
        <v>1.85241061102E-2</v>
      </c>
      <c r="AC3811" s="30">
        <v>1.0778053718999999E-2</v>
      </c>
      <c r="AD3811" s="30">
        <v>1.3335107027399999E-2</v>
      </c>
      <c r="AE3811" s="30">
        <v>1.03796130872E-2</v>
      </c>
      <c r="AF3811" s="30">
        <v>7.9151530872000001E-3</v>
      </c>
      <c r="AG3811" s="30">
        <v>1.0697593719E-2</v>
      </c>
      <c r="AH3811" s="30">
        <v>7.5021397189999998E-3</v>
      </c>
      <c r="AI3811" s="30">
        <v>8.2578677190000005E-3</v>
      </c>
      <c r="AJ3811" s="30">
        <v>7.5101857190000001E-3</v>
      </c>
      <c r="AK3811" s="30">
        <v>0</v>
      </c>
      <c r="AL3811" s="30">
        <v>0</v>
      </c>
    </row>
    <row r="3812" spans="1:38" x14ac:dyDescent="0.25">
      <c r="A3812" s="30" t="s">
        <v>600</v>
      </c>
      <c r="B3812" s="30">
        <v>1</v>
      </c>
      <c r="C3812" s="30" t="s">
        <v>601</v>
      </c>
      <c r="D3812" s="30" t="s">
        <v>62</v>
      </c>
      <c r="E3812" s="30">
        <v>73</v>
      </c>
      <c r="F3812" s="30">
        <v>0</v>
      </c>
      <c r="G3812" s="30">
        <v>0</v>
      </c>
      <c r="H3812" s="30">
        <v>0</v>
      </c>
      <c r="I3812" s="30">
        <v>0</v>
      </c>
      <c r="J3812" s="30">
        <v>0</v>
      </c>
      <c r="K3812" s="30">
        <v>0</v>
      </c>
      <c r="L3812" s="30">
        <v>0</v>
      </c>
      <c r="M3812" s="30">
        <v>0</v>
      </c>
      <c r="N3812" s="30">
        <v>0</v>
      </c>
      <c r="O3812" s="30">
        <v>0</v>
      </c>
      <c r="P3812" s="30">
        <v>0</v>
      </c>
      <c r="Q3812" s="30">
        <v>0</v>
      </c>
      <c r="R3812" s="30">
        <v>0</v>
      </c>
      <c r="S3812" s="30">
        <v>0</v>
      </c>
      <c r="T3812" s="30">
        <v>0</v>
      </c>
      <c r="U3812" s="30">
        <v>0</v>
      </c>
      <c r="V3812" s="30">
        <v>0</v>
      </c>
      <c r="W3812" s="30">
        <v>0</v>
      </c>
      <c r="X3812" s="30">
        <v>0</v>
      </c>
      <c r="Y3812" s="30">
        <v>0</v>
      </c>
      <c r="Z3812" s="30">
        <v>0</v>
      </c>
      <c r="AA3812" s="30">
        <v>0</v>
      </c>
      <c r="AB3812" s="30">
        <v>0</v>
      </c>
      <c r="AC3812" s="30">
        <v>0</v>
      </c>
      <c r="AD3812" s="30">
        <v>0</v>
      </c>
      <c r="AE3812" s="30">
        <v>0</v>
      </c>
      <c r="AF3812" s="30">
        <v>0</v>
      </c>
      <c r="AG3812" s="30">
        <v>0</v>
      </c>
      <c r="AH3812" s="30">
        <v>0</v>
      </c>
      <c r="AI3812" s="30">
        <v>0</v>
      </c>
      <c r="AJ3812" s="30">
        <v>0</v>
      </c>
      <c r="AK3812" s="30">
        <v>0</v>
      </c>
      <c r="AL3812" s="30">
        <v>0</v>
      </c>
    </row>
    <row r="3813" spans="1:38" x14ac:dyDescent="0.25">
      <c r="A3813" s="30" t="s">
        <v>600</v>
      </c>
      <c r="B3813" s="30">
        <v>1</v>
      </c>
      <c r="C3813" s="30" t="s">
        <v>601</v>
      </c>
      <c r="D3813" s="30" t="s">
        <v>70</v>
      </c>
      <c r="E3813" s="30">
        <v>73</v>
      </c>
      <c r="F3813" s="30">
        <v>1.5839198554E-3</v>
      </c>
      <c r="G3813" s="30">
        <v>1.5869236954E-3</v>
      </c>
      <c r="H3813" s="30">
        <v>1.5899275354E-3</v>
      </c>
      <c r="I3813" s="30">
        <v>1.9889113615999998E-3</v>
      </c>
      <c r="J3813" s="30">
        <v>2.1899051798000002E-3</v>
      </c>
      <c r="K3813" s="30">
        <v>2.6890640006000002E-3</v>
      </c>
      <c r="L3813" s="30">
        <v>2.8813169721999998E-3</v>
      </c>
      <c r="M3813" s="30">
        <v>3.5428479470000001E-3</v>
      </c>
      <c r="N3813" s="30">
        <v>3.2023493325999998E-3</v>
      </c>
      <c r="O3813" s="30">
        <v>3.7117667736000001E-3</v>
      </c>
      <c r="P3813" s="30">
        <v>4.3775159682000004E-3</v>
      </c>
      <c r="Q3813" s="30">
        <v>3.1678845002000001E-3</v>
      </c>
      <c r="R3813" s="30">
        <v>3.160285232E-3</v>
      </c>
      <c r="S3813" s="30">
        <v>3.9831114781999997E-3</v>
      </c>
      <c r="T3813" s="30">
        <v>4.6651496806000003E-3</v>
      </c>
      <c r="U3813" s="30">
        <v>5.4745174719999998E-3</v>
      </c>
      <c r="V3813" s="30">
        <v>6.9914771743999999E-3</v>
      </c>
      <c r="W3813" s="30">
        <v>8.7145646092000005E-3</v>
      </c>
      <c r="X3813" s="30">
        <v>7.8705937432000002E-3</v>
      </c>
      <c r="Y3813" s="30">
        <v>5.4713989615999999E-3</v>
      </c>
      <c r="Z3813" s="30">
        <v>5.0202039857999998E-3</v>
      </c>
      <c r="AA3813" s="30">
        <v>1.1615422931400001E-2</v>
      </c>
      <c r="AB3813" s="30">
        <v>1.18790570052E-2</v>
      </c>
      <c r="AC3813" s="30">
        <v>1.35078984236E-2</v>
      </c>
      <c r="AD3813" s="30">
        <v>1.46359825492E-2</v>
      </c>
      <c r="AE3813" s="30">
        <v>1.9061128751400001E-2</v>
      </c>
      <c r="AF3813" s="30">
        <v>1.7618240644199999E-2</v>
      </c>
      <c r="AG3813" s="30">
        <v>1.9339044028200001E-2</v>
      </c>
      <c r="AH3813" s="30">
        <v>2.5803001811199999E-2</v>
      </c>
      <c r="AI3813" s="30">
        <v>2.6508021267000002E-2</v>
      </c>
      <c r="AJ3813" s="30">
        <v>2.4829180514600001E-2</v>
      </c>
      <c r="AK3813" s="30">
        <v>0</v>
      </c>
      <c r="AL3813" s="30">
        <v>0</v>
      </c>
    </row>
    <row r="3814" spans="1:38" x14ac:dyDescent="0.25">
      <c r="A3814" s="30" t="s">
        <v>600</v>
      </c>
      <c r="B3814" s="30">
        <v>1</v>
      </c>
      <c r="C3814" s="30" t="s">
        <v>601</v>
      </c>
      <c r="D3814" s="30" t="s">
        <v>77</v>
      </c>
      <c r="E3814" s="30">
        <v>73</v>
      </c>
      <c r="F3814" s="30">
        <v>0</v>
      </c>
      <c r="G3814" s="30">
        <v>0</v>
      </c>
      <c r="H3814" s="30">
        <v>0</v>
      </c>
      <c r="I3814" s="30">
        <v>0</v>
      </c>
      <c r="J3814" s="30">
        <v>0</v>
      </c>
      <c r="K3814" s="30">
        <v>0</v>
      </c>
      <c r="L3814" s="30">
        <v>0</v>
      </c>
      <c r="M3814" s="30">
        <v>0</v>
      </c>
      <c r="N3814" s="30">
        <v>0</v>
      </c>
      <c r="O3814" s="30">
        <v>0</v>
      </c>
      <c r="P3814" s="30">
        <v>0</v>
      </c>
      <c r="Q3814" s="30">
        <v>0</v>
      </c>
      <c r="R3814" s="30">
        <v>0</v>
      </c>
      <c r="S3814" s="30">
        <v>0</v>
      </c>
      <c r="T3814" s="30">
        <v>0</v>
      </c>
      <c r="U3814" s="30">
        <v>0</v>
      </c>
      <c r="V3814" s="30">
        <v>0</v>
      </c>
      <c r="W3814" s="30">
        <v>0</v>
      </c>
      <c r="X3814" s="30">
        <v>0</v>
      </c>
      <c r="Y3814" s="30">
        <v>0</v>
      </c>
      <c r="Z3814" s="30">
        <v>0</v>
      </c>
      <c r="AA3814" s="30">
        <v>0</v>
      </c>
      <c r="AB3814" s="30">
        <v>0</v>
      </c>
      <c r="AC3814" s="30">
        <v>0</v>
      </c>
      <c r="AD3814" s="30">
        <v>0</v>
      </c>
      <c r="AE3814" s="30">
        <v>0</v>
      </c>
      <c r="AF3814" s="30">
        <v>0</v>
      </c>
      <c r="AG3814" s="30">
        <v>0</v>
      </c>
      <c r="AH3814" s="30">
        <v>0</v>
      </c>
      <c r="AI3814" s="30">
        <v>0</v>
      </c>
      <c r="AJ3814" s="30">
        <v>0</v>
      </c>
      <c r="AK3814" s="30">
        <v>0</v>
      </c>
      <c r="AL3814" s="30">
        <v>0</v>
      </c>
    </row>
    <row r="3815" spans="1:38" x14ac:dyDescent="0.25">
      <c r="A3815" s="30" t="s">
        <v>600</v>
      </c>
      <c r="B3815" s="30">
        <v>1</v>
      </c>
      <c r="C3815" s="30" t="s">
        <v>601</v>
      </c>
      <c r="D3815" s="30" t="s">
        <v>79</v>
      </c>
      <c r="E3815" s="30">
        <v>73</v>
      </c>
      <c r="F3815" s="30">
        <v>0</v>
      </c>
      <c r="G3815" s="30">
        <v>0</v>
      </c>
      <c r="H3815" s="30">
        <v>0</v>
      </c>
      <c r="I3815" s="30">
        <v>0</v>
      </c>
      <c r="J3815" s="30">
        <v>0</v>
      </c>
      <c r="K3815" s="30">
        <v>0</v>
      </c>
      <c r="L3815" s="30">
        <v>0</v>
      </c>
      <c r="M3815" s="30">
        <v>0</v>
      </c>
      <c r="N3815" s="30">
        <v>0</v>
      </c>
      <c r="O3815" s="30">
        <v>0</v>
      </c>
      <c r="P3815" s="30">
        <v>0</v>
      </c>
      <c r="Q3815" s="30">
        <v>0</v>
      </c>
      <c r="R3815" s="30">
        <v>0</v>
      </c>
      <c r="S3815" s="30">
        <v>0</v>
      </c>
      <c r="T3815" s="30">
        <v>0</v>
      </c>
      <c r="U3815" s="30">
        <v>0</v>
      </c>
      <c r="V3815" s="30">
        <v>0</v>
      </c>
      <c r="W3815" s="30">
        <v>0</v>
      </c>
      <c r="X3815" s="30">
        <v>0</v>
      </c>
      <c r="Y3815" s="30">
        <v>0</v>
      </c>
      <c r="Z3815" s="30">
        <v>0</v>
      </c>
      <c r="AA3815" s="30">
        <v>0</v>
      </c>
      <c r="AB3815" s="30">
        <v>0</v>
      </c>
      <c r="AC3815" s="30">
        <v>0</v>
      </c>
      <c r="AD3815" s="30">
        <v>0</v>
      </c>
      <c r="AE3815" s="30">
        <v>0</v>
      </c>
      <c r="AF3815" s="30">
        <v>0</v>
      </c>
      <c r="AG3815" s="30">
        <v>0</v>
      </c>
      <c r="AH3815" s="30">
        <v>0</v>
      </c>
      <c r="AI3815" s="30">
        <v>0</v>
      </c>
      <c r="AJ3815" s="30">
        <v>0</v>
      </c>
      <c r="AK3815" s="30">
        <v>0</v>
      </c>
      <c r="AL3815" s="30">
        <v>0</v>
      </c>
    </row>
    <row r="3816" spans="1:38" x14ac:dyDescent="0.25">
      <c r="A3816" s="30" t="s">
        <v>600</v>
      </c>
      <c r="B3816" s="30">
        <v>1</v>
      </c>
      <c r="C3816" s="30" t="s">
        <v>601</v>
      </c>
      <c r="D3816" s="30" t="s">
        <v>81</v>
      </c>
      <c r="E3816" s="30">
        <v>73</v>
      </c>
      <c r="F3816" s="30">
        <v>4.6344149142000003E-3</v>
      </c>
      <c r="G3816" s="30">
        <v>4.6344149142000003E-3</v>
      </c>
      <c r="H3816" s="30">
        <v>4.6344149142000003E-3</v>
      </c>
      <c r="I3816" s="30">
        <v>5.7930186204000001E-3</v>
      </c>
      <c r="J3816" s="30">
        <v>6.3723204884E-3</v>
      </c>
      <c r="K3816" s="30">
        <v>7.8240278162000007E-3</v>
      </c>
      <c r="L3816" s="30">
        <v>8.3777546984000004E-3</v>
      </c>
      <c r="M3816" s="30">
        <v>1.03045491222E-2</v>
      </c>
      <c r="N3816" s="30">
        <v>9.2994901245999993E-3</v>
      </c>
      <c r="O3816" s="30">
        <v>1.0781213264E-2</v>
      </c>
      <c r="P3816" s="30">
        <v>1.27203498644E-2</v>
      </c>
      <c r="Q3816" s="30">
        <v>9.1722820302000008E-3</v>
      </c>
      <c r="R3816" s="30">
        <v>9.1412582335999998E-3</v>
      </c>
      <c r="S3816" s="30">
        <v>1.1539988880200001E-2</v>
      </c>
      <c r="T3816" s="30">
        <v>1.3526785723199999E-2</v>
      </c>
      <c r="U3816" s="30">
        <v>1.58861380538E-2</v>
      </c>
      <c r="V3816" s="30">
        <v>2.0315844252E-2</v>
      </c>
      <c r="W3816" s="30">
        <v>2.5348662637399998E-2</v>
      </c>
      <c r="X3816" s="30">
        <v>2.2985983613599999E-2</v>
      </c>
      <c r="Y3816" s="30">
        <v>1.3682879851600001E-2</v>
      </c>
      <c r="Z3816" s="30">
        <v>1.6626201058000001E-2</v>
      </c>
      <c r="AA3816" s="30">
        <v>3.5779828919999999E-2</v>
      </c>
      <c r="AB3816" s="30">
        <v>3.0349284119400001E-2</v>
      </c>
      <c r="AC3816" s="30">
        <v>2.2000783604199999E-2</v>
      </c>
      <c r="AD3816" s="30">
        <v>3.4468302848400002E-2</v>
      </c>
      <c r="AE3816" s="30">
        <v>3.86535824138E-2</v>
      </c>
      <c r="AF3816" s="30">
        <v>3.38476276736E-2</v>
      </c>
      <c r="AG3816" s="30">
        <v>6.2343255181399999E-2</v>
      </c>
      <c r="AH3816" s="30">
        <v>4.66523132664E-2</v>
      </c>
      <c r="AI3816" s="30">
        <v>4.7339923293999997E-2</v>
      </c>
      <c r="AJ3816" s="30">
        <v>7.9798591294599999E-2</v>
      </c>
      <c r="AK3816" s="30">
        <v>0</v>
      </c>
      <c r="AL3816" s="30">
        <v>0</v>
      </c>
    </row>
    <row r="3817" spans="1:38" x14ac:dyDescent="0.25">
      <c r="A3817" s="30" t="s">
        <v>600</v>
      </c>
      <c r="B3817" s="30">
        <v>1</v>
      </c>
      <c r="C3817" s="30" t="s">
        <v>601</v>
      </c>
      <c r="D3817" s="30" t="s">
        <v>83</v>
      </c>
      <c r="E3817" s="30">
        <v>73</v>
      </c>
      <c r="F3817" s="30">
        <v>6.3079150000000004E-6</v>
      </c>
      <c r="G3817" s="30">
        <v>6.3079150000000004E-6</v>
      </c>
      <c r="H3817" s="30">
        <v>6.3079150000000004E-6</v>
      </c>
      <c r="I3817" s="30">
        <v>7.8848714000000001E-6</v>
      </c>
      <c r="J3817" s="30">
        <v>8.6733496000000008E-6</v>
      </c>
      <c r="K3817" s="30">
        <v>1.06492684E-5</v>
      </c>
      <c r="L3817" s="30">
        <v>1.140297E-5</v>
      </c>
      <c r="M3817" s="30">
        <v>1.4025519E-5</v>
      </c>
      <c r="N3817" s="30">
        <v>1.26575202E-5</v>
      </c>
      <c r="O3817" s="30">
        <v>1.4674294799999999E-5</v>
      </c>
      <c r="P3817" s="30">
        <v>1.7313650999999999E-5</v>
      </c>
      <c r="Q3817" s="30">
        <v>1.2484382199999999E-5</v>
      </c>
      <c r="R3817" s="30">
        <v>1.2442155600000001E-5</v>
      </c>
      <c r="S3817" s="30">
        <v>1.57070734E-5</v>
      </c>
      <c r="T3817" s="30">
        <v>1.8411304199999999E-5</v>
      </c>
      <c r="U3817" s="30">
        <v>2.1622611800000002E-5</v>
      </c>
      <c r="V3817" s="30">
        <v>2.7651896800000001E-5</v>
      </c>
      <c r="W3817" s="30">
        <v>6.6584553799999997E-5</v>
      </c>
      <c r="X3817" s="30">
        <v>1.5945899539999999E-4</v>
      </c>
      <c r="Y3817" s="30">
        <v>1.9382295480000001E-4</v>
      </c>
      <c r="Z3817" s="30">
        <v>1.9086339760000001E-4</v>
      </c>
      <c r="AA3817" s="30">
        <v>2.0299967706000001E-3</v>
      </c>
      <c r="AB3817" s="30">
        <v>2.0343680730000001E-3</v>
      </c>
      <c r="AC3817" s="30">
        <v>1.6530963238E-3</v>
      </c>
      <c r="AD3817" s="30">
        <v>1.8977397516E-3</v>
      </c>
      <c r="AE3817" s="30">
        <v>1.7183470892000001E-3</v>
      </c>
      <c r="AF3817" s="30">
        <v>1.7721462509999999E-3</v>
      </c>
      <c r="AG3817" s="30">
        <v>1.5891019561999999E-3</v>
      </c>
      <c r="AH3817" s="30">
        <v>7.2093474180000001E-4</v>
      </c>
      <c r="AI3817" s="30">
        <v>7.4660055799999998E-4</v>
      </c>
      <c r="AJ3817" s="30">
        <v>7.2888356399999996E-4</v>
      </c>
      <c r="AK3817" s="30">
        <v>0</v>
      </c>
      <c r="AL3817" s="30">
        <v>0</v>
      </c>
    </row>
    <row r="3818" spans="1:38" x14ac:dyDescent="0.25">
      <c r="A3818" s="30" t="s">
        <v>600</v>
      </c>
      <c r="B3818" s="30">
        <v>1</v>
      </c>
      <c r="C3818" s="30" t="s">
        <v>601</v>
      </c>
      <c r="D3818" s="30" t="s">
        <v>453</v>
      </c>
      <c r="E3818" s="30">
        <v>73</v>
      </c>
      <c r="F3818" s="30">
        <v>0</v>
      </c>
      <c r="G3818" s="30">
        <v>0</v>
      </c>
      <c r="H3818" s="30">
        <v>0</v>
      </c>
      <c r="I3818" s="30">
        <v>0</v>
      </c>
      <c r="J3818" s="30">
        <v>0</v>
      </c>
      <c r="K3818" s="30">
        <v>0</v>
      </c>
      <c r="L3818" s="30">
        <v>0</v>
      </c>
      <c r="M3818" s="30">
        <v>0</v>
      </c>
      <c r="N3818" s="30">
        <v>0</v>
      </c>
      <c r="O3818" s="30">
        <v>0</v>
      </c>
      <c r="P3818" s="30">
        <v>0</v>
      </c>
      <c r="Q3818" s="30">
        <v>0</v>
      </c>
      <c r="R3818" s="30">
        <v>0</v>
      </c>
      <c r="S3818" s="30">
        <v>0</v>
      </c>
      <c r="T3818" s="30">
        <v>0</v>
      </c>
      <c r="U3818" s="30">
        <v>0</v>
      </c>
      <c r="V3818" s="30">
        <v>0</v>
      </c>
      <c r="W3818" s="30">
        <v>0</v>
      </c>
      <c r="X3818" s="30">
        <v>0</v>
      </c>
      <c r="Y3818" s="30">
        <v>0</v>
      </c>
      <c r="Z3818" s="30">
        <v>0</v>
      </c>
      <c r="AA3818" s="30">
        <v>0</v>
      </c>
      <c r="AB3818" s="30">
        <v>0</v>
      </c>
      <c r="AC3818" s="30">
        <v>0</v>
      </c>
      <c r="AD3818" s="30">
        <v>0</v>
      </c>
      <c r="AE3818" s="30">
        <v>0</v>
      </c>
      <c r="AF3818" s="30">
        <v>0</v>
      </c>
      <c r="AG3818" s="30">
        <v>0</v>
      </c>
      <c r="AH3818" s="30">
        <v>0</v>
      </c>
      <c r="AI3818" s="30">
        <v>0</v>
      </c>
      <c r="AJ3818" s="30">
        <v>0</v>
      </c>
      <c r="AK3818" s="30">
        <v>0</v>
      </c>
      <c r="AL3818" s="30">
        <v>0</v>
      </c>
    </row>
    <row r="3819" spans="1:38" x14ac:dyDescent="0.25">
      <c r="A3819" s="30" t="s">
        <v>600</v>
      </c>
      <c r="B3819" s="30">
        <v>1</v>
      </c>
      <c r="C3819" s="30" t="s">
        <v>601</v>
      </c>
      <c r="D3819" s="30" t="s">
        <v>463</v>
      </c>
      <c r="E3819" s="30">
        <v>73</v>
      </c>
      <c r="F3819" s="30">
        <v>0</v>
      </c>
      <c r="G3819" s="30">
        <v>0</v>
      </c>
      <c r="H3819" s="30">
        <v>0</v>
      </c>
      <c r="I3819" s="30">
        <v>0</v>
      </c>
      <c r="J3819" s="30">
        <v>0</v>
      </c>
      <c r="K3819" s="30">
        <v>0</v>
      </c>
      <c r="L3819" s="30">
        <v>0</v>
      </c>
      <c r="M3819" s="30">
        <v>0</v>
      </c>
      <c r="N3819" s="30">
        <v>0</v>
      </c>
      <c r="O3819" s="30">
        <v>0</v>
      </c>
      <c r="P3819" s="30">
        <v>0</v>
      </c>
      <c r="Q3819" s="30">
        <v>0</v>
      </c>
      <c r="R3819" s="30">
        <v>0</v>
      </c>
      <c r="S3819" s="30">
        <v>0</v>
      </c>
      <c r="T3819" s="30">
        <v>0</v>
      </c>
      <c r="U3819" s="30">
        <v>0</v>
      </c>
      <c r="V3819" s="30">
        <v>0</v>
      </c>
      <c r="W3819" s="30">
        <v>0</v>
      </c>
      <c r="X3819" s="30">
        <v>0</v>
      </c>
      <c r="Y3819" s="30">
        <v>0</v>
      </c>
      <c r="Z3819" s="30">
        <v>0</v>
      </c>
      <c r="AA3819" s="30">
        <v>0</v>
      </c>
      <c r="AB3819" s="30">
        <v>0</v>
      </c>
      <c r="AC3819" s="30">
        <v>0</v>
      </c>
      <c r="AD3819" s="30">
        <v>0</v>
      </c>
      <c r="AE3819" s="30">
        <v>0</v>
      </c>
      <c r="AF3819" s="30">
        <v>0</v>
      </c>
      <c r="AG3819" s="30">
        <v>0</v>
      </c>
      <c r="AH3819" s="30">
        <v>0</v>
      </c>
      <c r="AI3819" s="30">
        <v>0</v>
      </c>
      <c r="AJ3819" s="30">
        <v>0</v>
      </c>
      <c r="AK3819" s="30">
        <v>0</v>
      </c>
      <c r="AL3819" s="30">
        <v>0</v>
      </c>
    </row>
    <row r="3820" spans="1:38" x14ac:dyDescent="0.25">
      <c r="A3820" s="30" t="s">
        <v>600</v>
      </c>
      <c r="B3820" s="30">
        <v>1</v>
      </c>
      <c r="C3820" s="30" t="s">
        <v>601</v>
      </c>
      <c r="D3820" s="30" t="s">
        <v>85</v>
      </c>
      <c r="E3820" s="30">
        <v>73</v>
      </c>
      <c r="F3820" s="30">
        <v>0</v>
      </c>
      <c r="G3820" s="30">
        <v>0</v>
      </c>
      <c r="H3820" s="30">
        <v>0</v>
      </c>
      <c r="I3820" s="30">
        <v>0</v>
      </c>
      <c r="J3820" s="30">
        <v>0</v>
      </c>
      <c r="K3820" s="30">
        <v>0</v>
      </c>
      <c r="L3820" s="30">
        <v>0</v>
      </c>
      <c r="M3820" s="30">
        <v>0</v>
      </c>
      <c r="N3820" s="30">
        <v>0</v>
      </c>
      <c r="O3820" s="30">
        <v>0</v>
      </c>
      <c r="P3820" s="30">
        <v>0</v>
      </c>
      <c r="Q3820" s="30">
        <v>0</v>
      </c>
      <c r="R3820" s="30">
        <v>0</v>
      </c>
      <c r="S3820" s="30">
        <v>0</v>
      </c>
      <c r="T3820" s="30">
        <v>0</v>
      </c>
      <c r="U3820" s="30">
        <v>0</v>
      </c>
      <c r="V3820" s="30">
        <v>0</v>
      </c>
      <c r="W3820" s="30">
        <v>0</v>
      </c>
      <c r="X3820" s="30">
        <v>0</v>
      </c>
      <c r="Y3820" s="30">
        <v>0</v>
      </c>
      <c r="Z3820" s="30">
        <v>0</v>
      </c>
      <c r="AA3820" s="30">
        <v>0</v>
      </c>
      <c r="AB3820" s="30">
        <v>0</v>
      </c>
      <c r="AC3820" s="30">
        <v>0</v>
      </c>
      <c r="AD3820" s="30">
        <v>0</v>
      </c>
      <c r="AE3820" s="30">
        <v>0</v>
      </c>
      <c r="AF3820" s="30">
        <v>0</v>
      </c>
      <c r="AG3820" s="30">
        <v>0</v>
      </c>
      <c r="AH3820" s="30">
        <v>0</v>
      </c>
      <c r="AI3820" s="30">
        <v>0</v>
      </c>
      <c r="AJ3820" s="30">
        <v>0</v>
      </c>
      <c r="AK3820" s="30">
        <v>0</v>
      </c>
      <c r="AL3820" s="30">
        <v>0</v>
      </c>
    </row>
    <row r="3821" spans="1:38" x14ac:dyDescent="0.25">
      <c r="A3821" s="30" t="s">
        <v>600</v>
      </c>
      <c r="B3821" s="30">
        <v>1</v>
      </c>
      <c r="C3821" s="30" t="s">
        <v>601</v>
      </c>
      <c r="D3821" s="30" t="s">
        <v>87</v>
      </c>
      <c r="E3821" s="30">
        <v>73</v>
      </c>
      <c r="F3821" s="30">
        <v>0</v>
      </c>
      <c r="G3821" s="30">
        <v>0</v>
      </c>
      <c r="H3821" s="30">
        <v>0</v>
      </c>
      <c r="I3821" s="30">
        <v>0</v>
      </c>
      <c r="J3821" s="30">
        <v>0</v>
      </c>
      <c r="K3821" s="30">
        <v>0</v>
      </c>
      <c r="L3821" s="30">
        <v>0</v>
      </c>
      <c r="M3821" s="30">
        <v>0</v>
      </c>
      <c r="N3821" s="30">
        <v>0</v>
      </c>
      <c r="O3821" s="30">
        <v>0</v>
      </c>
      <c r="P3821" s="30">
        <v>0</v>
      </c>
      <c r="Q3821" s="30">
        <v>0</v>
      </c>
      <c r="R3821" s="30">
        <v>0</v>
      </c>
      <c r="S3821" s="30">
        <v>0</v>
      </c>
      <c r="T3821" s="30">
        <v>0</v>
      </c>
      <c r="U3821" s="30">
        <v>0</v>
      </c>
      <c r="V3821" s="30">
        <v>0</v>
      </c>
      <c r="W3821" s="30">
        <v>0</v>
      </c>
      <c r="X3821" s="30">
        <v>0</v>
      </c>
      <c r="Y3821" s="30">
        <v>0</v>
      </c>
      <c r="Z3821" s="30">
        <v>0</v>
      </c>
      <c r="AA3821" s="30">
        <v>1.0171485E-5</v>
      </c>
      <c r="AB3821" s="30">
        <v>1.20024566E-5</v>
      </c>
      <c r="AC3821" s="30">
        <v>6.6439993999999998E-6</v>
      </c>
      <c r="AD3821" s="30">
        <v>1.47825582E-5</v>
      </c>
      <c r="AE3821" s="30">
        <v>0</v>
      </c>
      <c r="AF3821" s="30">
        <v>0</v>
      </c>
      <c r="AG3821" s="30">
        <v>0</v>
      </c>
      <c r="AH3821" s="30">
        <v>0</v>
      </c>
      <c r="AI3821" s="30">
        <v>0</v>
      </c>
      <c r="AJ3821" s="30">
        <v>0</v>
      </c>
      <c r="AK3821" s="30">
        <v>0</v>
      </c>
      <c r="AL3821" s="30">
        <v>0</v>
      </c>
    </row>
    <row r="3822" spans="1:38" x14ac:dyDescent="0.25">
      <c r="A3822" s="30" t="s">
        <v>600</v>
      </c>
      <c r="B3822" s="30">
        <v>1</v>
      </c>
      <c r="C3822" s="30" t="s">
        <v>601</v>
      </c>
      <c r="D3822" s="30" t="s">
        <v>89</v>
      </c>
      <c r="E3822" s="30">
        <v>73</v>
      </c>
      <c r="F3822" s="30">
        <v>0</v>
      </c>
      <c r="G3822" s="30">
        <v>0</v>
      </c>
      <c r="H3822" s="30">
        <v>0</v>
      </c>
      <c r="I3822" s="30">
        <v>0</v>
      </c>
      <c r="J3822" s="30">
        <v>0</v>
      </c>
      <c r="K3822" s="30">
        <v>0</v>
      </c>
      <c r="L3822" s="30">
        <v>0</v>
      </c>
      <c r="M3822" s="30">
        <v>0</v>
      </c>
      <c r="N3822" s="30">
        <v>0</v>
      </c>
      <c r="O3822" s="30">
        <v>0</v>
      </c>
      <c r="P3822" s="30">
        <v>0</v>
      </c>
      <c r="Q3822" s="30">
        <v>0</v>
      </c>
      <c r="R3822" s="30">
        <v>0</v>
      </c>
      <c r="S3822" s="30">
        <v>0</v>
      </c>
      <c r="T3822" s="30">
        <v>0</v>
      </c>
      <c r="U3822" s="30">
        <v>0</v>
      </c>
      <c r="V3822" s="30">
        <v>0</v>
      </c>
      <c r="W3822" s="30">
        <v>0</v>
      </c>
      <c r="X3822" s="30">
        <v>0</v>
      </c>
      <c r="Y3822" s="30">
        <v>0</v>
      </c>
      <c r="Z3822" s="30">
        <v>0</v>
      </c>
      <c r="AA3822" s="30">
        <v>0</v>
      </c>
      <c r="AB3822" s="30">
        <v>0</v>
      </c>
      <c r="AC3822" s="30">
        <v>0</v>
      </c>
      <c r="AD3822" s="30">
        <v>0</v>
      </c>
      <c r="AE3822" s="30">
        <v>0</v>
      </c>
      <c r="AF3822" s="30">
        <v>0</v>
      </c>
      <c r="AG3822" s="30">
        <v>0</v>
      </c>
      <c r="AH3822" s="30">
        <v>0</v>
      </c>
      <c r="AI3822" s="30">
        <v>0</v>
      </c>
      <c r="AJ3822" s="30">
        <v>0</v>
      </c>
      <c r="AK3822" s="30">
        <v>0</v>
      </c>
      <c r="AL3822" s="30">
        <v>0</v>
      </c>
    </row>
    <row r="3823" spans="1:38" x14ac:dyDescent="0.25">
      <c r="A3823" s="30" t="s">
        <v>600</v>
      </c>
      <c r="B3823" s="30">
        <v>1</v>
      </c>
      <c r="C3823" s="30" t="s">
        <v>601</v>
      </c>
      <c r="D3823" s="30" t="s">
        <v>91</v>
      </c>
      <c r="E3823" s="30">
        <v>73</v>
      </c>
      <c r="F3823" s="30">
        <v>0</v>
      </c>
      <c r="G3823" s="30">
        <v>0</v>
      </c>
      <c r="H3823" s="30">
        <v>0</v>
      </c>
      <c r="I3823" s="30">
        <v>0</v>
      </c>
      <c r="J3823" s="30">
        <v>0</v>
      </c>
      <c r="K3823" s="30">
        <v>0</v>
      </c>
      <c r="L3823" s="30">
        <v>0</v>
      </c>
      <c r="M3823" s="30">
        <v>0</v>
      </c>
      <c r="N3823" s="30">
        <v>0</v>
      </c>
      <c r="O3823" s="30">
        <v>0</v>
      </c>
      <c r="P3823" s="30">
        <v>0</v>
      </c>
      <c r="Q3823" s="30">
        <v>0</v>
      </c>
      <c r="R3823" s="30">
        <v>0</v>
      </c>
      <c r="S3823" s="30">
        <v>0</v>
      </c>
      <c r="T3823" s="30">
        <v>0</v>
      </c>
      <c r="U3823" s="30">
        <v>0</v>
      </c>
      <c r="V3823" s="30">
        <v>0</v>
      </c>
      <c r="W3823" s="30">
        <v>0</v>
      </c>
      <c r="X3823" s="30">
        <v>0</v>
      </c>
      <c r="Y3823" s="30">
        <v>0</v>
      </c>
      <c r="Z3823" s="30">
        <v>0</v>
      </c>
      <c r="AA3823" s="30">
        <v>0</v>
      </c>
      <c r="AB3823" s="30">
        <v>0</v>
      </c>
      <c r="AC3823" s="30">
        <v>0</v>
      </c>
      <c r="AD3823" s="30">
        <v>0</v>
      </c>
      <c r="AE3823" s="30">
        <v>0</v>
      </c>
      <c r="AF3823" s="30">
        <v>0</v>
      </c>
      <c r="AG3823" s="30">
        <v>0</v>
      </c>
      <c r="AH3823" s="30">
        <v>0</v>
      </c>
      <c r="AI3823" s="30">
        <v>0</v>
      </c>
      <c r="AJ3823" s="30">
        <v>0</v>
      </c>
      <c r="AK3823" s="30">
        <v>0</v>
      </c>
      <c r="AL3823" s="30">
        <v>0</v>
      </c>
    </row>
    <row r="3824" spans="1:38" x14ac:dyDescent="0.25">
      <c r="A3824" s="30" t="s">
        <v>600</v>
      </c>
      <c r="B3824" s="30">
        <v>1</v>
      </c>
      <c r="C3824" s="30" t="s">
        <v>601</v>
      </c>
      <c r="D3824" s="30" t="s">
        <v>93</v>
      </c>
      <c r="E3824" s="30">
        <v>73</v>
      </c>
      <c r="F3824" s="30">
        <v>8.0723885258000005E-3</v>
      </c>
      <c r="G3824" s="30">
        <v>8.0723885258000005E-3</v>
      </c>
      <c r="H3824" s="30">
        <v>8.0723885258000005E-3</v>
      </c>
      <c r="I3824" s="30">
        <v>1.00904856498E-2</v>
      </c>
      <c r="J3824" s="30">
        <v>1.10995342416E-2</v>
      </c>
      <c r="K3824" s="30">
        <v>1.36281696442E-2</v>
      </c>
      <c r="L3824" s="30">
        <v>1.45926707524E-2</v>
      </c>
      <c r="M3824" s="30">
        <v>1.7948829775200001E-2</v>
      </c>
      <c r="N3824" s="30">
        <v>1.6198182317000001E-2</v>
      </c>
      <c r="O3824" s="30">
        <v>1.87791003296E-2</v>
      </c>
      <c r="P3824" s="30">
        <v>2.2156757310799999E-2</v>
      </c>
      <c r="Q3824" s="30">
        <v>1.5976606711599999E-2</v>
      </c>
      <c r="R3824" s="30">
        <v>1.5922568345199999E-2</v>
      </c>
      <c r="S3824" s="30">
        <v>2.0100762632800001E-2</v>
      </c>
      <c r="T3824" s="30">
        <v>2.35614359772E-2</v>
      </c>
      <c r="U3824" s="30">
        <v>2.7671039694200001E-2</v>
      </c>
      <c r="V3824" s="30">
        <v>3.5386859329799999E-2</v>
      </c>
      <c r="W3824" s="30">
        <v>4.4153201170800002E-2</v>
      </c>
      <c r="X3824" s="30">
        <v>3.9836626172800003E-2</v>
      </c>
      <c r="Y3824" s="30">
        <v>3.1883754331599998E-2</v>
      </c>
      <c r="Z3824" s="30">
        <v>3.4918285679400002E-2</v>
      </c>
      <c r="AA3824" s="30">
        <v>5.9541074642200001E-2</v>
      </c>
      <c r="AB3824" s="30">
        <v>5.0887399300199997E-2</v>
      </c>
      <c r="AC3824" s="30">
        <v>4.38488220338E-2</v>
      </c>
      <c r="AD3824" s="30">
        <v>4.6715719232999997E-2</v>
      </c>
      <c r="AE3824" s="30">
        <v>5.0789454001200003E-2</v>
      </c>
      <c r="AF3824" s="30">
        <v>5.51223501016E-2</v>
      </c>
      <c r="AG3824" s="30">
        <v>5.7062928604800001E-2</v>
      </c>
      <c r="AH3824" s="30">
        <v>5.7097779257799998E-2</v>
      </c>
      <c r="AI3824" s="30">
        <v>5.1157548160600003E-2</v>
      </c>
      <c r="AJ3824" s="30">
        <v>6.2860515416199997E-2</v>
      </c>
      <c r="AK3824" s="30">
        <v>0</v>
      </c>
      <c r="AL3824" s="30">
        <v>0</v>
      </c>
    </row>
    <row r="3825" spans="1:38" x14ac:dyDescent="0.25">
      <c r="A3825" s="30" t="s">
        <v>600</v>
      </c>
      <c r="B3825" s="30">
        <v>1</v>
      </c>
      <c r="C3825" s="30" t="s">
        <v>601</v>
      </c>
      <c r="D3825" s="30" t="s">
        <v>95</v>
      </c>
      <c r="E3825" s="30">
        <v>73</v>
      </c>
      <c r="F3825" s="30">
        <v>1.728680269E-3</v>
      </c>
      <c r="G3825" s="30">
        <v>1.728680269E-3</v>
      </c>
      <c r="H3825" s="30">
        <v>1.728680269E-3</v>
      </c>
      <c r="I3825" s="30">
        <v>2.1608503586000001E-3</v>
      </c>
      <c r="J3825" s="30">
        <v>2.3769354034000002E-3</v>
      </c>
      <c r="K3825" s="30">
        <v>2.9184358521999998E-3</v>
      </c>
      <c r="L3825" s="30">
        <v>3.1249811719999999E-3</v>
      </c>
      <c r="M3825" s="30">
        <v>3.8436936085999998E-3</v>
      </c>
      <c r="N3825" s="30">
        <v>3.4687971522E-3</v>
      </c>
      <c r="O3825" s="30">
        <v>4.0214938186000004E-3</v>
      </c>
      <c r="P3825" s="30">
        <v>4.7448099677999999E-3</v>
      </c>
      <c r="Q3825" s="30">
        <v>3.4213473273999998E-3</v>
      </c>
      <c r="R3825" s="30">
        <v>3.4097751827999998E-3</v>
      </c>
      <c r="S3825" s="30">
        <v>4.3045242356000001E-3</v>
      </c>
      <c r="T3825" s="30">
        <v>5.0456181111999997E-3</v>
      </c>
      <c r="U3825" s="30">
        <v>5.9256786844000004E-3</v>
      </c>
      <c r="V3825" s="30">
        <v>7.5780007148000001E-3</v>
      </c>
      <c r="W3825" s="30">
        <v>9.4552892329999999E-3</v>
      </c>
      <c r="X3825" s="30">
        <v>8.5309063151999993E-3</v>
      </c>
      <c r="Y3825" s="30">
        <v>6.4728204817999999E-3</v>
      </c>
      <c r="Z3825" s="30">
        <v>7.2896906318E-3</v>
      </c>
      <c r="AA3825" s="30">
        <v>1.42849635514E-2</v>
      </c>
      <c r="AB3825" s="30">
        <v>1.5759359496600001E-2</v>
      </c>
      <c r="AC3825" s="30">
        <v>1.79147602994E-2</v>
      </c>
      <c r="AD3825" s="30">
        <v>1.53762636E-2</v>
      </c>
      <c r="AE3825" s="30">
        <v>1.5688001399999998E-2</v>
      </c>
      <c r="AF3825" s="30">
        <v>1.7322751771000001E-2</v>
      </c>
      <c r="AG3825" s="30">
        <v>1.5506699392000001E-2</v>
      </c>
      <c r="AH3825" s="30">
        <v>7.9506400000000001E-3</v>
      </c>
      <c r="AI3825" s="30">
        <v>1.32039445624E-2</v>
      </c>
      <c r="AJ3825" s="30">
        <v>6.8210445376000002E-3</v>
      </c>
      <c r="AK3825" s="30">
        <v>0</v>
      </c>
      <c r="AL3825" s="30">
        <v>0</v>
      </c>
    </row>
    <row r="3826" spans="1:38" x14ac:dyDescent="0.25">
      <c r="A3826" s="30" t="s">
        <v>600</v>
      </c>
      <c r="B3826" s="30">
        <v>1</v>
      </c>
      <c r="C3826" s="30" t="s">
        <v>601</v>
      </c>
      <c r="D3826" s="30" t="s">
        <v>99</v>
      </c>
      <c r="E3826" s="30">
        <v>73</v>
      </c>
      <c r="F3826" s="30">
        <v>3.2393043125999998E-3</v>
      </c>
      <c r="G3826" s="30">
        <v>3.2393043125999998E-3</v>
      </c>
      <c r="H3826" s="30">
        <v>3.2393043125999998E-3</v>
      </c>
      <c r="I3826" s="30">
        <v>4.0491303981999996E-3</v>
      </c>
      <c r="J3826" s="30">
        <v>4.454043441E-3</v>
      </c>
      <c r="K3826" s="30">
        <v>5.4687393413999997E-3</v>
      </c>
      <c r="L3826" s="30">
        <v>5.8557762879999998E-3</v>
      </c>
      <c r="M3826" s="30">
        <v>7.2025425284000001E-3</v>
      </c>
      <c r="N3826" s="30">
        <v>6.5000391760000002E-3</v>
      </c>
      <c r="O3826" s="30">
        <v>7.5357151703999998E-3</v>
      </c>
      <c r="P3826" s="30">
        <v>8.8911081531999996E-3</v>
      </c>
      <c r="Q3826" s="30">
        <v>6.4111248862000004E-3</v>
      </c>
      <c r="R3826" s="30">
        <v>6.3894402605999996E-3</v>
      </c>
      <c r="S3826" s="30">
        <v>8.0660744719999993E-3</v>
      </c>
      <c r="T3826" s="30">
        <v>9.4547804277999997E-3</v>
      </c>
      <c r="U3826" s="30">
        <v>1.1103890494999999E-2</v>
      </c>
      <c r="V3826" s="30">
        <v>1.42001101076E-2</v>
      </c>
      <c r="W3826" s="30">
        <v>1.7717885407399998E-2</v>
      </c>
      <c r="X3826" s="30">
        <v>1.5985721488599999E-2</v>
      </c>
      <c r="Y3826" s="30">
        <v>7.5196561590000002E-3</v>
      </c>
      <c r="Z3826" s="30">
        <v>6.6343222076000003E-3</v>
      </c>
      <c r="AA3826" s="30">
        <v>1.2253161973599999E-2</v>
      </c>
      <c r="AB3826" s="30">
        <v>1.27325813042E-2</v>
      </c>
      <c r="AC3826" s="30">
        <v>1.1760768348800001E-2</v>
      </c>
      <c r="AD3826" s="30">
        <v>1.2745784969E-2</v>
      </c>
      <c r="AE3826" s="30">
        <v>1.1751851086199999E-2</v>
      </c>
      <c r="AF3826" s="30">
        <v>1.1299901485E-2</v>
      </c>
      <c r="AG3826" s="30">
        <v>1.19426373316E-2</v>
      </c>
      <c r="AH3826" s="30">
        <v>1.08048743448E-2</v>
      </c>
      <c r="AI3826" s="30">
        <v>9.3840615709999999E-3</v>
      </c>
      <c r="AJ3826" s="30">
        <v>1.0692107449600001E-2</v>
      </c>
      <c r="AK3826" s="30">
        <v>0</v>
      </c>
      <c r="AL3826" s="30">
        <v>0</v>
      </c>
    </row>
    <row r="3827" spans="1:38" x14ac:dyDescent="0.25">
      <c r="A3827" s="30" t="s">
        <v>600</v>
      </c>
      <c r="B3827" s="30">
        <v>1</v>
      </c>
      <c r="C3827" s="30" t="s">
        <v>601</v>
      </c>
      <c r="D3827" s="30" t="s">
        <v>455</v>
      </c>
      <c r="E3827" s="30">
        <v>73</v>
      </c>
      <c r="F3827" s="30">
        <v>0</v>
      </c>
      <c r="G3827" s="30">
        <v>0</v>
      </c>
      <c r="H3827" s="30">
        <v>0</v>
      </c>
      <c r="I3827" s="30">
        <v>0</v>
      </c>
      <c r="J3827" s="30">
        <v>0</v>
      </c>
      <c r="K3827" s="30">
        <v>0</v>
      </c>
      <c r="L3827" s="30">
        <v>0</v>
      </c>
      <c r="M3827" s="30">
        <v>0</v>
      </c>
      <c r="N3827" s="30">
        <v>0</v>
      </c>
      <c r="O3827" s="30">
        <v>0</v>
      </c>
      <c r="P3827" s="30">
        <v>0</v>
      </c>
      <c r="Q3827" s="30">
        <v>0</v>
      </c>
      <c r="R3827" s="30">
        <v>0</v>
      </c>
      <c r="S3827" s="30">
        <v>0</v>
      </c>
      <c r="T3827" s="30">
        <v>0</v>
      </c>
      <c r="U3827" s="30">
        <v>0</v>
      </c>
      <c r="V3827" s="30">
        <v>0</v>
      </c>
      <c r="W3827" s="30">
        <v>0</v>
      </c>
      <c r="X3827" s="30">
        <v>0</v>
      </c>
      <c r="Y3827" s="30">
        <v>0</v>
      </c>
      <c r="Z3827" s="30">
        <v>0</v>
      </c>
      <c r="AA3827" s="30">
        <v>0</v>
      </c>
      <c r="AB3827" s="30">
        <v>0</v>
      </c>
      <c r="AC3827" s="30">
        <v>0</v>
      </c>
      <c r="AD3827" s="30">
        <v>0</v>
      </c>
      <c r="AE3827" s="30">
        <v>0</v>
      </c>
      <c r="AF3827" s="30">
        <v>0</v>
      </c>
      <c r="AG3827" s="30">
        <v>0</v>
      </c>
      <c r="AH3827" s="30">
        <v>0</v>
      </c>
      <c r="AI3827" s="30">
        <v>0</v>
      </c>
      <c r="AJ3827" s="30">
        <v>0</v>
      </c>
      <c r="AK3827" s="30">
        <v>0</v>
      </c>
      <c r="AL3827" s="30">
        <v>0</v>
      </c>
    </row>
    <row r="3828" spans="1:38" x14ac:dyDescent="0.25">
      <c r="A3828" s="30" t="s">
        <v>600</v>
      </c>
      <c r="B3828" s="30">
        <v>1</v>
      </c>
      <c r="C3828" s="30" t="s">
        <v>601</v>
      </c>
      <c r="D3828" s="30" t="s">
        <v>97</v>
      </c>
      <c r="E3828" s="30">
        <v>73</v>
      </c>
      <c r="F3828" s="30">
        <v>1.5656210462000001E-3</v>
      </c>
      <c r="G3828" s="30">
        <v>1.5656210462000001E-3</v>
      </c>
      <c r="H3828" s="30">
        <v>1.5656210462000001E-3</v>
      </c>
      <c r="I3828" s="30">
        <v>1.9570263151999999E-3</v>
      </c>
      <c r="J3828" s="30">
        <v>2.1527289348E-3</v>
      </c>
      <c r="K3828" s="30">
        <v>2.6431519154E-3</v>
      </c>
      <c r="L3828" s="30">
        <v>2.8302146508E-3</v>
      </c>
      <c r="M3828" s="30">
        <v>3.4811339350000001E-3</v>
      </c>
      <c r="N3828" s="30">
        <v>3.1415999168000002E-3</v>
      </c>
      <c r="O3828" s="30">
        <v>3.6421629732000002E-3</v>
      </c>
      <c r="P3828" s="30">
        <v>4.2972517244000003E-3</v>
      </c>
      <c r="Q3828" s="30">
        <v>3.0986258433999998E-3</v>
      </c>
      <c r="R3828" s="30">
        <v>3.0881452131999998E-3</v>
      </c>
      <c r="S3828" s="30">
        <v>3.8984963152000002E-3</v>
      </c>
      <c r="T3828" s="30">
        <v>4.5696858871999996E-3</v>
      </c>
      <c r="U3828" s="30">
        <v>5.3667340010000002E-3</v>
      </c>
      <c r="V3828" s="30">
        <v>6.8631993195999996E-3</v>
      </c>
      <c r="W3828" s="30">
        <v>8.5634110227999997E-3</v>
      </c>
      <c r="X3828" s="30">
        <v>7.7262212958000001E-3</v>
      </c>
      <c r="Y3828" s="30">
        <v>5.7443605844000002E-3</v>
      </c>
      <c r="Z3828" s="30">
        <v>6.4692990455999999E-3</v>
      </c>
      <c r="AA3828" s="30">
        <v>1.3850146000000001E-2</v>
      </c>
      <c r="AB3828" s="30">
        <v>1.3003528E-2</v>
      </c>
      <c r="AC3828" s="30">
        <v>1.2786584E-2</v>
      </c>
      <c r="AD3828" s="30">
        <v>1.2985409599999999E-2</v>
      </c>
      <c r="AE3828" s="30">
        <v>1.32535202E-2</v>
      </c>
      <c r="AF3828" s="30">
        <v>1.33095144E-2</v>
      </c>
      <c r="AG3828" s="30">
        <v>1.17473686E-2</v>
      </c>
      <c r="AH3828" s="30">
        <v>1.27521948E-2</v>
      </c>
      <c r="AI3828" s="30">
        <v>1.1729309800000001E-2</v>
      </c>
      <c r="AJ3828" s="30">
        <v>1.0147645E-2</v>
      </c>
      <c r="AK3828" s="30">
        <v>0</v>
      </c>
      <c r="AL3828" s="30">
        <v>0</v>
      </c>
    </row>
    <row r="3829" spans="1:38" x14ac:dyDescent="0.25">
      <c r="A3829" s="30" t="s">
        <v>600</v>
      </c>
      <c r="B3829" s="30">
        <v>1</v>
      </c>
      <c r="C3829" s="30" t="s">
        <v>601</v>
      </c>
      <c r="D3829" s="30" t="s">
        <v>101</v>
      </c>
      <c r="E3829" s="30">
        <v>73</v>
      </c>
      <c r="F3829" s="30">
        <v>7.3248924479999995E-4</v>
      </c>
      <c r="G3829" s="30">
        <v>7.3248924479999995E-4</v>
      </c>
      <c r="H3829" s="30">
        <v>7.3248924479999995E-4</v>
      </c>
      <c r="I3829" s="30">
        <v>9.1561155600000004E-4</v>
      </c>
      <c r="J3829" s="30">
        <v>1.0071727116E-3</v>
      </c>
      <c r="K3829" s="30">
        <v>1.2366212982000001E-3</v>
      </c>
      <c r="L3829" s="30">
        <v>1.3241402328000001E-3</v>
      </c>
      <c r="M3829" s="30">
        <v>1.6286783826E-3</v>
      </c>
      <c r="N3829" s="30">
        <v>1.4698244762E-3</v>
      </c>
      <c r="O3829" s="30">
        <v>1.704017193E-3</v>
      </c>
      <c r="P3829" s="30">
        <v>2.0105060806000002E-3</v>
      </c>
      <c r="Q3829" s="30">
        <v>1.4497186844E-3</v>
      </c>
      <c r="R3829" s="30">
        <v>1.4448152433999999E-3</v>
      </c>
      <c r="S3829" s="30">
        <v>1.8239449686E-3</v>
      </c>
      <c r="T3829" s="30">
        <v>2.1379667598000001E-3</v>
      </c>
      <c r="U3829" s="30">
        <v>2.5108725463999998E-3</v>
      </c>
      <c r="V3829" s="30">
        <v>3.2110067093999999E-3</v>
      </c>
      <c r="W3829" s="30">
        <v>4.0064653209999999E-3</v>
      </c>
      <c r="X3829" s="30">
        <v>3.6147789486000001E-3</v>
      </c>
      <c r="Y3829" s="30">
        <v>2.7422262768E-3</v>
      </c>
      <c r="Z3829" s="30">
        <v>3.1211370614000001E-3</v>
      </c>
      <c r="AA3829" s="30">
        <v>7.3242592874000001E-3</v>
      </c>
      <c r="AB3829" s="30">
        <v>7.8872888952000002E-3</v>
      </c>
      <c r="AC3829" s="30">
        <v>8.502749964E-3</v>
      </c>
      <c r="AD3829" s="30">
        <v>8.5581230724E-3</v>
      </c>
      <c r="AE3829" s="30">
        <v>8.1771862454000002E-3</v>
      </c>
      <c r="AF3829" s="30">
        <v>9.9201851760000008E-3</v>
      </c>
      <c r="AG3829" s="30">
        <v>9.0752953077999996E-3</v>
      </c>
      <c r="AH3829" s="30">
        <v>8.5426968938E-3</v>
      </c>
      <c r="AI3829" s="30">
        <v>7.9415643205999996E-3</v>
      </c>
      <c r="AJ3829" s="30">
        <v>1.01834116752E-2</v>
      </c>
      <c r="AK3829" s="30">
        <v>0</v>
      </c>
      <c r="AL3829" s="30">
        <v>0</v>
      </c>
    </row>
    <row r="3830" spans="1:38" x14ac:dyDescent="0.25">
      <c r="A3830" s="30" t="s">
        <v>600</v>
      </c>
      <c r="B3830" s="30">
        <v>1</v>
      </c>
      <c r="C3830" s="30" t="s">
        <v>601</v>
      </c>
      <c r="D3830" s="30" t="s">
        <v>104</v>
      </c>
      <c r="E3830" s="30">
        <v>73</v>
      </c>
      <c r="F3830" s="30">
        <v>0</v>
      </c>
      <c r="G3830" s="30">
        <v>0</v>
      </c>
      <c r="H3830" s="30">
        <v>0</v>
      </c>
      <c r="I3830" s="30">
        <v>0</v>
      </c>
      <c r="J3830" s="30">
        <v>0</v>
      </c>
      <c r="K3830" s="30">
        <v>0</v>
      </c>
      <c r="L3830" s="30">
        <v>0</v>
      </c>
      <c r="M3830" s="30">
        <v>0</v>
      </c>
      <c r="N3830" s="30">
        <v>0</v>
      </c>
      <c r="O3830" s="30">
        <v>0</v>
      </c>
      <c r="P3830" s="30">
        <v>0</v>
      </c>
      <c r="Q3830" s="30">
        <v>0</v>
      </c>
      <c r="R3830" s="30">
        <v>0</v>
      </c>
      <c r="S3830" s="30">
        <v>0</v>
      </c>
      <c r="T3830" s="30">
        <v>0</v>
      </c>
      <c r="U3830" s="30">
        <v>0</v>
      </c>
      <c r="V3830" s="30">
        <v>0</v>
      </c>
      <c r="W3830" s="30">
        <v>0</v>
      </c>
      <c r="X3830" s="30">
        <v>0</v>
      </c>
      <c r="Y3830" s="30">
        <v>0</v>
      </c>
      <c r="Z3830" s="30">
        <v>0</v>
      </c>
      <c r="AA3830" s="30">
        <v>0</v>
      </c>
      <c r="AB3830" s="30">
        <v>0</v>
      </c>
      <c r="AC3830" s="30">
        <v>0</v>
      </c>
      <c r="AD3830" s="30">
        <v>0</v>
      </c>
      <c r="AE3830" s="30">
        <v>0</v>
      </c>
      <c r="AF3830" s="30">
        <v>0</v>
      </c>
      <c r="AG3830" s="30">
        <v>0</v>
      </c>
      <c r="AH3830" s="30">
        <v>0</v>
      </c>
      <c r="AI3830" s="30">
        <v>0</v>
      </c>
      <c r="AJ3830" s="30">
        <v>0</v>
      </c>
      <c r="AK3830" s="30">
        <v>0</v>
      </c>
      <c r="AL3830" s="30">
        <v>0</v>
      </c>
    </row>
    <row r="3831" spans="1:38" x14ac:dyDescent="0.25">
      <c r="A3831" s="30" t="s">
        <v>600</v>
      </c>
      <c r="B3831" s="30">
        <v>1</v>
      </c>
      <c r="C3831" s="30" t="s">
        <v>601</v>
      </c>
      <c r="D3831" s="30" t="s">
        <v>103</v>
      </c>
      <c r="E3831" s="30">
        <v>73</v>
      </c>
      <c r="F3831" s="30">
        <v>0</v>
      </c>
      <c r="G3831" s="30">
        <v>0</v>
      </c>
      <c r="H3831" s="30">
        <v>0</v>
      </c>
      <c r="I3831" s="30">
        <v>0</v>
      </c>
      <c r="J3831" s="30">
        <v>0</v>
      </c>
      <c r="K3831" s="30">
        <v>0</v>
      </c>
      <c r="L3831" s="30">
        <v>0</v>
      </c>
      <c r="M3831" s="30">
        <v>0</v>
      </c>
      <c r="N3831" s="30">
        <v>0</v>
      </c>
      <c r="O3831" s="30">
        <v>0</v>
      </c>
      <c r="P3831" s="30">
        <v>0</v>
      </c>
      <c r="Q3831" s="30">
        <v>0</v>
      </c>
      <c r="R3831" s="30">
        <v>0</v>
      </c>
      <c r="S3831" s="30">
        <v>0</v>
      </c>
      <c r="T3831" s="30">
        <v>0</v>
      </c>
      <c r="U3831" s="30">
        <v>0</v>
      </c>
      <c r="V3831" s="30">
        <v>0</v>
      </c>
      <c r="W3831" s="30">
        <v>0</v>
      </c>
      <c r="X3831" s="30">
        <v>0</v>
      </c>
      <c r="Y3831" s="30">
        <v>0</v>
      </c>
      <c r="Z3831" s="30">
        <v>0</v>
      </c>
      <c r="AA3831" s="30">
        <v>0</v>
      </c>
      <c r="AB3831" s="30">
        <v>0</v>
      </c>
      <c r="AC3831" s="30">
        <v>0</v>
      </c>
      <c r="AD3831" s="30">
        <v>0</v>
      </c>
      <c r="AE3831" s="30">
        <v>0</v>
      </c>
      <c r="AF3831" s="30">
        <v>0</v>
      </c>
      <c r="AG3831" s="30">
        <v>0</v>
      </c>
      <c r="AH3831" s="30">
        <v>0</v>
      </c>
      <c r="AI3831" s="30">
        <v>0</v>
      </c>
      <c r="AJ3831" s="30">
        <v>0</v>
      </c>
      <c r="AK3831" s="30">
        <v>0</v>
      </c>
      <c r="AL3831" s="30">
        <v>0</v>
      </c>
    </row>
    <row r="3832" spans="1:38" x14ac:dyDescent="0.25">
      <c r="A3832" s="30" t="s">
        <v>600</v>
      </c>
      <c r="B3832" s="30">
        <v>1</v>
      </c>
      <c r="C3832" s="30" t="s">
        <v>601</v>
      </c>
      <c r="D3832" s="30" t="s">
        <v>106</v>
      </c>
      <c r="E3832" s="30">
        <v>73</v>
      </c>
      <c r="F3832" s="30">
        <v>0</v>
      </c>
      <c r="G3832" s="30">
        <v>0</v>
      </c>
      <c r="H3832" s="30">
        <v>0</v>
      </c>
      <c r="I3832" s="30">
        <v>0</v>
      </c>
      <c r="J3832" s="30">
        <v>0</v>
      </c>
      <c r="K3832" s="30">
        <v>0</v>
      </c>
      <c r="L3832" s="30">
        <v>0</v>
      </c>
      <c r="M3832" s="30">
        <v>0</v>
      </c>
      <c r="N3832" s="30">
        <v>0</v>
      </c>
      <c r="O3832" s="30">
        <v>0</v>
      </c>
      <c r="P3832" s="30">
        <v>0</v>
      </c>
      <c r="Q3832" s="30">
        <v>0</v>
      </c>
      <c r="R3832" s="30">
        <v>0</v>
      </c>
      <c r="S3832" s="30">
        <v>0</v>
      </c>
      <c r="T3832" s="30">
        <v>0</v>
      </c>
      <c r="U3832" s="30">
        <v>0</v>
      </c>
      <c r="V3832" s="30">
        <v>0</v>
      </c>
      <c r="W3832" s="30">
        <v>0</v>
      </c>
      <c r="X3832" s="30">
        <v>0</v>
      </c>
      <c r="Y3832" s="30">
        <v>0</v>
      </c>
      <c r="Z3832" s="30">
        <v>0</v>
      </c>
      <c r="AA3832" s="30">
        <v>0</v>
      </c>
      <c r="AB3832" s="30">
        <v>0</v>
      </c>
      <c r="AC3832" s="30">
        <v>0</v>
      </c>
      <c r="AD3832" s="30">
        <v>0</v>
      </c>
      <c r="AE3832" s="30">
        <v>0</v>
      </c>
      <c r="AF3832" s="30">
        <v>0</v>
      </c>
      <c r="AG3832" s="30">
        <v>0</v>
      </c>
      <c r="AH3832" s="30">
        <v>0</v>
      </c>
      <c r="AI3832" s="30">
        <v>0</v>
      </c>
      <c r="AJ3832" s="30">
        <v>0</v>
      </c>
      <c r="AK3832" s="30">
        <v>0</v>
      </c>
      <c r="AL3832" s="30">
        <v>0</v>
      </c>
    </row>
    <row r="3833" spans="1:38" x14ac:dyDescent="0.25">
      <c r="A3833" s="30" t="s">
        <v>602</v>
      </c>
      <c r="B3833" s="30">
        <v>1</v>
      </c>
      <c r="C3833" s="30" t="s">
        <v>603</v>
      </c>
      <c r="D3833" s="30" t="s">
        <v>7</v>
      </c>
      <c r="E3833" s="30">
        <v>74</v>
      </c>
      <c r="F3833" s="30">
        <v>0</v>
      </c>
      <c r="G3833" s="30">
        <v>0</v>
      </c>
      <c r="H3833" s="30">
        <v>0</v>
      </c>
      <c r="I3833" s="30">
        <v>0</v>
      </c>
      <c r="J3833" s="30">
        <v>0</v>
      </c>
      <c r="K3833" s="30">
        <v>0</v>
      </c>
      <c r="L3833" s="30">
        <v>0</v>
      </c>
      <c r="M3833" s="30">
        <v>0</v>
      </c>
      <c r="N3833" s="30">
        <v>0</v>
      </c>
      <c r="O3833" s="30">
        <v>0</v>
      </c>
      <c r="P3833" s="30">
        <v>0</v>
      </c>
      <c r="Q3833" s="30">
        <v>0</v>
      </c>
      <c r="R3833" s="30">
        <v>0</v>
      </c>
      <c r="S3833" s="30">
        <v>0</v>
      </c>
      <c r="T3833" s="30">
        <v>0</v>
      </c>
      <c r="U3833" s="30">
        <v>0</v>
      </c>
      <c r="V3833" s="30">
        <v>0</v>
      </c>
      <c r="W3833" s="30">
        <v>0</v>
      </c>
      <c r="X3833" s="30">
        <v>0</v>
      </c>
      <c r="Y3833" s="30">
        <v>0</v>
      </c>
      <c r="Z3833" s="30">
        <v>0</v>
      </c>
      <c r="AA3833" s="30">
        <v>0</v>
      </c>
      <c r="AB3833" s="30">
        <v>0</v>
      </c>
      <c r="AC3833" s="30">
        <v>0</v>
      </c>
      <c r="AD3833" s="30">
        <v>0</v>
      </c>
      <c r="AE3833" s="30">
        <v>0</v>
      </c>
      <c r="AF3833" s="30">
        <v>0</v>
      </c>
      <c r="AG3833" s="30">
        <v>0</v>
      </c>
      <c r="AH3833" s="30">
        <v>0</v>
      </c>
      <c r="AI3833" s="30">
        <v>0</v>
      </c>
      <c r="AJ3833" s="30">
        <v>0</v>
      </c>
      <c r="AK3833" s="30">
        <v>0</v>
      </c>
      <c r="AL3833" s="30">
        <v>0</v>
      </c>
    </row>
    <row r="3834" spans="1:38" x14ac:dyDescent="0.25">
      <c r="A3834" s="30" t="s">
        <v>602</v>
      </c>
      <c r="B3834" s="30">
        <v>1</v>
      </c>
      <c r="C3834" s="30" t="s">
        <v>603</v>
      </c>
      <c r="D3834" s="30" t="s">
        <v>4</v>
      </c>
      <c r="E3834" s="30">
        <v>74</v>
      </c>
      <c r="F3834" s="30">
        <v>2.2287568106E-3</v>
      </c>
      <c r="G3834" s="30">
        <v>3.0265287365999999E-3</v>
      </c>
      <c r="H3834" s="30">
        <v>3.4173772224E-3</v>
      </c>
      <c r="I3834" s="30">
        <v>2.6734669785999999E-3</v>
      </c>
      <c r="J3834" s="30">
        <v>2.6946986144000002E-3</v>
      </c>
      <c r="K3834" s="30">
        <v>2.7935130006000002E-3</v>
      </c>
      <c r="L3834" s="30">
        <v>2.8646283762000001E-3</v>
      </c>
      <c r="M3834" s="30">
        <v>3.0145319122E-3</v>
      </c>
      <c r="N3834" s="30">
        <v>2.2989926690000001E-3</v>
      </c>
      <c r="O3834" s="30">
        <v>2.7025835752000002E-3</v>
      </c>
      <c r="P3834" s="30">
        <v>2.0681455386000001E-3</v>
      </c>
      <c r="Q3834" s="30">
        <v>3.2846597039999999E-3</v>
      </c>
      <c r="R3834" s="30">
        <v>2.283087664E-3</v>
      </c>
      <c r="S3834" s="30">
        <v>3.0147460252000001E-3</v>
      </c>
      <c r="T3834" s="30">
        <v>2.2377965810000001E-3</v>
      </c>
      <c r="U3834" s="30">
        <v>2.4456900528E-3</v>
      </c>
      <c r="V3834" s="30">
        <v>1.9882975709999999E-3</v>
      </c>
      <c r="W3834" s="30">
        <v>1.9090486728E-3</v>
      </c>
      <c r="X3834" s="30">
        <v>2.7528897597999999E-3</v>
      </c>
      <c r="Y3834" s="30">
        <v>2.4548361496000001E-3</v>
      </c>
      <c r="Z3834" s="30">
        <v>2.0222547306E-3</v>
      </c>
      <c r="AA3834" s="30">
        <v>2.7309764489999999E-3</v>
      </c>
      <c r="AB3834" s="30">
        <v>2.9153801900000001E-3</v>
      </c>
      <c r="AC3834" s="30">
        <v>3.1676294122000002E-3</v>
      </c>
      <c r="AD3834" s="30">
        <v>2.9634657083999999E-3</v>
      </c>
      <c r="AE3834" s="30">
        <v>2.8751045363999998E-3</v>
      </c>
      <c r="AF3834" s="30">
        <v>3.0096786842E-3</v>
      </c>
      <c r="AG3834" s="30">
        <v>2.922903796E-3</v>
      </c>
      <c r="AH3834" s="30">
        <v>2.984791244E-3</v>
      </c>
      <c r="AI3834" s="30">
        <v>2.9390586739999999E-3</v>
      </c>
      <c r="AJ3834" s="30">
        <v>2.9682371354000001E-3</v>
      </c>
      <c r="AK3834" s="30">
        <v>0</v>
      </c>
      <c r="AL3834" s="30">
        <v>0</v>
      </c>
    </row>
    <row r="3835" spans="1:38" x14ac:dyDescent="0.25">
      <c r="A3835" s="30" t="s">
        <v>602</v>
      </c>
      <c r="B3835" s="30">
        <v>1</v>
      </c>
      <c r="C3835" s="30" t="s">
        <v>603</v>
      </c>
      <c r="D3835" s="30" t="s">
        <v>11</v>
      </c>
      <c r="E3835" s="30">
        <v>74</v>
      </c>
      <c r="F3835" s="30">
        <v>0</v>
      </c>
      <c r="G3835" s="30">
        <v>1.3089708825200001E-2</v>
      </c>
      <c r="H3835" s="30">
        <v>0</v>
      </c>
      <c r="I3835" s="30">
        <v>0</v>
      </c>
      <c r="J3835" s="30">
        <v>0</v>
      </c>
      <c r="K3835" s="30">
        <v>0</v>
      </c>
      <c r="L3835" s="30">
        <v>0</v>
      </c>
      <c r="M3835" s="30">
        <v>0</v>
      </c>
      <c r="N3835" s="30">
        <v>7.1840426884000001E-3</v>
      </c>
      <c r="O3835" s="30">
        <v>0</v>
      </c>
      <c r="P3835" s="30">
        <v>0</v>
      </c>
      <c r="Q3835" s="30">
        <v>0</v>
      </c>
      <c r="R3835" s="30">
        <v>0</v>
      </c>
      <c r="S3835" s="30">
        <v>1.6295465191800002E-2</v>
      </c>
      <c r="T3835" s="30">
        <v>7.4804696655999996E-3</v>
      </c>
      <c r="U3835" s="30">
        <v>2.4809686040000001E-2</v>
      </c>
      <c r="V3835" s="30">
        <v>5.2933137145999998E-3</v>
      </c>
      <c r="W3835" s="30">
        <v>4.2336750633999998E-3</v>
      </c>
      <c r="X3835" s="30">
        <v>1.7465613865E-2</v>
      </c>
      <c r="Y3835" s="30">
        <v>0</v>
      </c>
      <c r="Z3835" s="30">
        <v>3.1408910373800003E-2</v>
      </c>
      <c r="AA3835" s="30">
        <v>4.3338861159999999E-3</v>
      </c>
      <c r="AB3835" s="30">
        <v>1.9141969505999999E-3</v>
      </c>
      <c r="AC3835" s="30">
        <v>8.4751598128000004E-3</v>
      </c>
      <c r="AD3835" s="30">
        <v>1.1762484471199999E-2</v>
      </c>
      <c r="AE3835" s="30">
        <v>8.2955131650000007E-3</v>
      </c>
      <c r="AF3835" s="30">
        <v>7.9000294084000007E-3</v>
      </c>
      <c r="AG3835" s="30">
        <v>8.1439900883999994E-3</v>
      </c>
      <c r="AH3835" s="30">
        <v>7.9245886313999998E-3</v>
      </c>
      <c r="AI3835" s="30">
        <v>8.0771231498000008E-3</v>
      </c>
      <c r="AJ3835" s="30">
        <v>7.9437266383999994E-3</v>
      </c>
      <c r="AK3835" s="30">
        <v>0</v>
      </c>
      <c r="AL3835" s="30">
        <v>0</v>
      </c>
    </row>
    <row r="3836" spans="1:38" x14ac:dyDescent="0.25">
      <c r="A3836" s="30" t="s">
        <v>602</v>
      </c>
      <c r="B3836" s="30">
        <v>1</v>
      </c>
      <c r="C3836" s="30" t="s">
        <v>603</v>
      </c>
      <c r="D3836" s="30" t="s">
        <v>9</v>
      </c>
      <c r="E3836" s="30">
        <v>74</v>
      </c>
      <c r="F3836" s="30">
        <v>1.8663869630000001E-3</v>
      </c>
      <c r="G3836" s="30">
        <v>1.8605934258000001E-3</v>
      </c>
      <c r="H3836" s="30">
        <v>1.7734732449999999E-3</v>
      </c>
      <c r="I3836" s="30">
        <v>2.0668760288000002E-3</v>
      </c>
      <c r="J3836" s="30">
        <v>1.8023451240000001E-3</v>
      </c>
      <c r="K3836" s="30">
        <v>1.7986818993999999E-3</v>
      </c>
      <c r="L3836" s="30">
        <v>2.024853231E-3</v>
      </c>
      <c r="M3836" s="30">
        <v>2.0160472714000001E-3</v>
      </c>
      <c r="N3836" s="30">
        <v>2.6484645998000001E-3</v>
      </c>
      <c r="O3836" s="30">
        <v>2.1354181744000001E-3</v>
      </c>
      <c r="P3836" s="30">
        <v>2.2307996900000002E-3</v>
      </c>
      <c r="Q3836" s="30">
        <v>1.7807087744000001E-3</v>
      </c>
      <c r="R3836" s="30">
        <v>1.9865388942E-3</v>
      </c>
      <c r="S3836" s="30">
        <v>2.2242476832E-3</v>
      </c>
      <c r="T3836" s="30">
        <v>2.1810485602000002E-3</v>
      </c>
      <c r="U3836" s="30">
        <v>2.1254656895999999E-3</v>
      </c>
      <c r="V3836" s="30">
        <v>1.8925042194000001E-3</v>
      </c>
      <c r="W3836" s="30">
        <v>1.8225838535999999E-3</v>
      </c>
      <c r="X3836" s="30">
        <v>1.8215761070000001E-3</v>
      </c>
      <c r="Y3836" s="30">
        <v>1.7931047400000001E-3</v>
      </c>
      <c r="Z3836" s="30">
        <v>1.714201492E-3</v>
      </c>
      <c r="AA3836" s="30">
        <v>1.8086647802000001E-3</v>
      </c>
      <c r="AB3836" s="30">
        <v>1.4747904673999999E-3</v>
      </c>
      <c r="AC3836" s="30">
        <v>1.3918059008E-3</v>
      </c>
      <c r="AD3836" s="30">
        <v>1.9201050688000001E-3</v>
      </c>
      <c r="AE3836" s="30">
        <v>1.5771323392000001E-3</v>
      </c>
      <c r="AF3836" s="30">
        <v>1.6409323214E-3</v>
      </c>
      <c r="AG3836" s="30">
        <v>1.6223873641999999E-3</v>
      </c>
      <c r="AH3836" s="30">
        <v>1.6384952476E-3</v>
      </c>
      <c r="AI3836" s="30">
        <v>1.6369633487999999E-3</v>
      </c>
      <c r="AJ3836" s="30">
        <v>1.6427041399999999E-3</v>
      </c>
      <c r="AK3836" s="30">
        <v>0</v>
      </c>
      <c r="AL3836" s="30">
        <v>0</v>
      </c>
    </row>
    <row r="3837" spans="1:38" x14ac:dyDescent="0.25">
      <c r="A3837" s="30" t="s">
        <v>602</v>
      </c>
      <c r="B3837" s="30">
        <v>1</v>
      </c>
      <c r="C3837" s="30" t="s">
        <v>603</v>
      </c>
      <c r="D3837" s="30" t="s">
        <v>13</v>
      </c>
      <c r="E3837" s="30">
        <v>74</v>
      </c>
      <c r="F3837" s="30">
        <v>1.9204844853800002E-2</v>
      </c>
      <c r="G3837" s="30">
        <v>0</v>
      </c>
      <c r="H3837" s="30">
        <v>0</v>
      </c>
      <c r="I3837" s="30">
        <v>1.1424149545399999E-2</v>
      </c>
      <c r="J3837" s="30">
        <v>1.4851258285599999E-2</v>
      </c>
      <c r="K3837" s="30">
        <v>8.4971296839999998E-3</v>
      </c>
      <c r="L3837" s="30">
        <v>4.0099323304799997E-2</v>
      </c>
      <c r="M3837" s="30">
        <v>1.1906654606400001E-2</v>
      </c>
      <c r="N3837" s="30">
        <v>2.6310772534000001E-3</v>
      </c>
      <c r="O3837" s="30">
        <v>1.18329856986E-2</v>
      </c>
      <c r="P3837" s="30">
        <v>3.7815906470000001E-3</v>
      </c>
      <c r="Q3837" s="30">
        <v>1.0358472252E-2</v>
      </c>
      <c r="R3837" s="30">
        <v>4.4067794192E-2</v>
      </c>
      <c r="S3837" s="30">
        <v>3.5647375816999997E-2</v>
      </c>
      <c r="T3837" s="30">
        <v>1.1153187115200001E-2</v>
      </c>
      <c r="U3837" s="30">
        <v>2.05102374E-5</v>
      </c>
      <c r="V3837" s="30">
        <v>1.14522098214E-2</v>
      </c>
      <c r="W3837" s="30">
        <v>8.6919826758000002E-3</v>
      </c>
      <c r="X3837" s="30">
        <v>3.8107264944000001E-3</v>
      </c>
      <c r="Y3837" s="30">
        <v>1.36188505584E-2</v>
      </c>
      <c r="Z3837" s="30">
        <v>3.6305045873999998E-3</v>
      </c>
      <c r="AA3837" s="30">
        <v>6.5572213232E-3</v>
      </c>
      <c r="AB3837" s="30">
        <v>9.1707207486E-3</v>
      </c>
      <c r="AC3837" s="30">
        <v>4.2723008698E-3</v>
      </c>
      <c r="AD3837" s="30">
        <v>8.9328176337999995E-3</v>
      </c>
      <c r="AE3837" s="30">
        <v>8.3524023781999992E-3</v>
      </c>
      <c r="AF3837" s="30">
        <v>8.1780122418000003E-3</v>
      </c>
      <c r="AG3837" s="30">
        <v>8.4111439892000008E-3</v>
      </c>
      <c r="AH3837" s="30">
        <v>8.2020904629999999E-3</v>
      </c>
      <c r="AI3837" s="30">
        <v>8.3940088997999998E-3</v>
      </c>
      <c r="AJ3837" s="30">
        <v>8.2455039969999994E-3</v>
      </c>
      <c r="AK3837" s="30">
        <v>0</v>
      </c>
      <c r="AL3837" s="30">
        <v>0</v>
      </c>
    </row>
    <row r="3838" spans="1:38" x14ac:dyDescent="0.25">
      <c r="A3838" s="30" t="s">
        <v>602</v>
      </c>
      <c r="B3838" s="30">
        <v>1</v>
      </c>
      <c r="C3838" s="30" t="s">
        <v>603</v>
      </c>
      <c r="D3838" s="30" t="s">
        <v>15</v>
      </c>
      <c r="E3838" s="30">
        <v>74</v>
      </c>
      <c r="F3838" s="30">
        <v>3.2144124620000001E-3</v>
      </c>
      <c r="G3838" s="30">
        <v>2.6404205963999998E-3</v>
      </c>
      <c r="H3838" s="30">
        <v>3.0408766916E-3</v>
      </c>
      <c r="I3838" s="30">
        <v>4.2081534195999998E-3</v>
      </c>
      <c r="J3838" s="30">
        <v>3.0021429495999999E-3</v>
      </c>
      <c r="K3838" s="30">
        <v>3.4070558135999999E-3</v>
      </c>
      <c r="L3838" s="30">
        <v>3.0218343426000002E-3</v>
      </c>
      <c r="M3838" s="30">
        <v>3.2046642264000002E-3</v>
      </c>
      <c r="N3838" s="30">
        <v>4.1113808697999998E-3</v>
      </c>
      <c r="O3838" s="30">
        <v>5.3617453021999996E-3</v>
      </c>
      <c r="P3838" s="30">
        <v>2.7553622658E-3</v>
      </c>
      <c r="Q3838" s="30">
        <v>3.1957666913999998E-3</v>
      </c>
      <c r="R3838" s="30">
        <v>2.298113569E-3</v>
      </c>
      <c r="S3838" s="30">
        <v>3.1214780329999999E-3</v>
      </c>
      <c r="T3838" s="30">
        <v>2.4872818234000001E-3</v>
      </c>
      <c r="U3838" s="30">
        <v>2.5757877340000001E-3</v>
      </c>
      <c r="V3838" s="30">
        <v>2.4366525471999998E-3</v>
      </c>
      <c r="W3838" s="30">
        <v>3.7200969165999999E-3</v>
      </c>
      <c r="X3838" s="30">
        <v>2.7297719031999998E-3</v>
      </c>
      <c r="Y3838" s="30">
        <v>3.732946766E-3</v>
      </c>
      <c r="Z3838" s="30">
        <v>3.7050259242000002E-3</v>
      </c>
      <c r="AA3838" s="30">
        <v>3.4069959155999998E-3</v>
      </c>
      <c r="AB3838" s="30">
        <v>2.7765359405999999E-3</v>
      </c>
      <c r="AC3838" s="30">
        <v>2.7406067064000002E-3</v>
      </c>
      <c r="AD3838" s="30">
        <v>3.9340449736000004E-3</v>
      </c>
      <c r="AE3838" s="30">
        <v>3.387224301E-3</v>
      </c>
      <c r="AF3838" s="30">
        <v>3.4494263773999999E-3</v>
      </c>
      <c r="AG3838" s="30">
        <v>3.4906203776000001E-3</v>
      </c>
      <c r="AH3838" s="30">
        <v>3.5364694954000001E-3</v>
      </c>
      <c r="AI3838" s="30">
        <v>3.5675513423999998E-3</v>
      </c>
      <c r="AJ3838" s="30">
        <v>3.5934467378000001E-3</v>
      </c>
      <c r="AK3838" s="30">
        <v>0</v>
      </c>
      <c r="AL3838" s="30">
        <v>0</v>
      </c>
    </row>
    <row r="3839" spans="1:38" x14ac:dyDescent="0.25">
      <c r="A3839" s="30" t="s">
        <v>602</v>
      </c>
      <c r="B3839" s="30">
        <v>1</v>
      </c>
      <c r="C3839" s="30" t="s">
        <v>603</v>
      </c>
      <c r="D3839" s="30" t="s">
        <v>18</v>
      </c>
      <c r="E3839" s="30">
        <v>74</v>
      </c>
      <c r="F3839" s="30">
        <v>6.925967E-6</v>
      </c>
      <c r="G3839" s="30">
        <v>6.9845239999999996E-6</v>
      </c>
      <c r="H3839" s="30">
        <v>7.2180964E-6</v>
      </c>
      <c r="I3839" s="30">
        <v>6.6786568000000001E-6</v>
      </c>
      <c r="J3839" s="30">
        <v>7.4712176E-6</v>
      </c>
      <c r="K3839" s="30">
        <v>7.0913868E-6</v>
      </c>
      <c r="L3839" s="30">
        <v>7.5016434000000002E-6</v>
      </c>
      <c r="M3839" s="30">
        <v>7.3004933999999996E-6</v>
      </c>
      <c r="N3839" s="30">
        <v>6.9126464000000003E-6</v>
      </c>
      <c r="O3839" s="30">
        <v>4.8292091999999998E-6</v>
      </c>
      <c r="P3839" s="30">
        <v>6.8684827999999998E-6</v>
      </c>
      <c r="Q3839" s="30">
        <v>6.1477399999999999E-6</v>
      </c>
      <c r="R3839" s="30">
        <v>6.6534162E-6</v>
      </c>
      <c r="S3839" s="30">
        <v>6.1951518000000001E-6</v>
      </c>
      <c r="T3839" s="30">
        <v>6.2541557999999999E-6</v>
      </c>
      <c r="U3839" s="30">
        <v>6.1366543999999998E-6</v>
      </c>
      <c r="V3839" s="30">
        <v>5.5415185999999999E-6</v>
      </c>
      <c r="W3839" s="30">
        <v>5.5975128E-6</v>
      </c>
      <c r="X3839" s="30">
        <v>6.2914356E-6</v>
      </c>
      <c r="Y3839" s="30">
        <v>5.9921840000000004E-6</v>
      </c>
      <c r="Z3839" s="30">
        <v>4.5783528E-6</v>
      </c>
      <c r="AA3839" s="30">
        <v>5.4080742000000004E-6</v>
      </c>
      <c r="AB3839" s="30">
        <v>4.9436411999999999E-6</v>
      </c>
      <c r="AC3839" s="30">
        <v>5.2719478E-6</v>
      </c>
      <c r="AD3839" s="30">
        <v>4.9678983999999996E-6</v>
      </c>
      <c r="AE3839" s="30">
        <v>4.8348115999999996E-6</v>
      </c>
      <c r="AF3839" s="30">
        <v>5.1350764000000001E-6</v>
      </c>
      <c r="AG3839" s="30">
        <v>4.957081E-6</v>
      </c>
      <c r="AH3839" s="30">
        <v>5.0427262000000002E-6</v>
      </c>
      <c r="AI3839" s="30">
        <v>5.0028538000000001E-6</v>
      </c>
      <c r="AJ3839" s="30">
        <v>5.0212999999999997E-6</v>
      </c>
      <c r="AK3839" s="30">
        <v>0</v>
      </c>
      <c r="AL3839" s="30">
        <v>0</v>
      </c>
    </row>
    <row r="3840" spans="1:38" x14ac:dyDescent="0.25">
      <c r="A3840" s="30" t="s">
        <v>602</v>
      </c>
      <c r="B3840" s="30">
        <v>1</v>
      </c>
      <c r="C3840" s="30" t="s">
        <v>603</v>
      </c>
      <c r="D3840" s="30" t="s">
        <v>20</v>
      </c>
      <c r="E3840" s="30">
        <v>74</v>
      </c>
      <c r="F3840" s="30">
        <v>2.092571794E-4</v>
      </c>
      <c r="G3840" s="30">
        <v>2.5619206020000002E-4</v>
      </c>
      <c r="H3840" s="30">
        <v>2.9655759059999998E-4</v>
      </c>
      <c r="I3840" s="30">
        <v>2.5883982E-4</v>
      </c>
      <c r="J3840" s="30">
        <v>2.6372934439999998E-4</v>
      </c>
      <c r="K3840" s="30">
        <v>1.93541315E-4</v>
      </c>
      <c r="L3840" s="30">
        <v>3.362300028E-4</v>
      </c>
      <c r="M3840" s="30">
        <v>3.8621315539999999E-4</v>
      </c>
      <c r="N3840" s="30">
        <v>2.594925592E-4</v>
      </c>
      <c r="O3840" s="30">
        <v>2.58064424E-4</v>
      </c>
      <c r="P3840" s="30">
        <v>3.8885987220000002E-4</v>
      </c>
      <c r="Q3840" s="30">
        <v>3.517732656E-4</v>
      </c>
      <c r="R3840" s="30">
        <v>2.7632452300000002E-4</v>
      </c>
      <c r="S3840" s="30">
        <v>2.4952004879999999E-4</v>
      </c>
      <c r="T3840" s="30">
        <v>3.8739499360000002E-4</v>
      </c>
      <c r="U3840" s="30">
        <v>3.2430070519999998E-4</v>
      </c>
      <c r="V3840" s="30">
        <v>3.3926119920000002E-4</v>
      </c>
      <c r="W3840" s="30">
        <v>2.7484706879999998E-4</v>
      </c>
      <c r="X3840" s="30">
        <v>2.9472843679999999E-4</v>
      </c>
      <c r="Y3840" s="30">
        <v>3.1488336879999999E-4</v>
      </c>
      <c r="Z3840" s="30">
        <v>2.429566584E-4</v>
      </c>
      <c r="AA3840" s="30">
        <v>3.6462603539999999E-4</v>
      </c>
      <c r="AB3840" s="30">
        <v>4.2252797180000002E-4</v>
      </c>
      <c r="AC3840" s="30">
        <v>4.73834751E-4</v>
      </c>
      <c r="AD3840" s="30">
        <v>4.8616724260000001E-4</v>
      </c>
      <c r="AE3840" s="30">
        <v>4.6720690319999999E-4</v>
      </c>
      <c r="AF3840" s="30">
        <v>4.63003196E-4</v>
      </c>
      <c r="AG3840" s="30">
        <v>4.616879432E-4</v>
      </c>
      <c r="AH3840" s="30">
        <v>4.6135063700000002E-4</v>
      </c>
      <c r="AI3840" s="30">
        <v>4.6125471079999999E-4</v>
      </c>
      <c r="AJ3840" s="30">
        <v>4.6124818459999999E-4</v>
      </c>
      <c r="AK3840" s="30">
        <v>0</v>
      </c>
      <c r="AL3840" s="30">
        <v>0</v>
      </c>
    </row>
    <row r="3841" spans="1:38" x14ac:dyDescent="0.25">
      <c r="A3841" s="30" t="s">
        <v>602</v>
      </c>
      <c r="B3841" s="30">
        <v>1</v>
      </c>
      <c r="C3841" s="30" t="s">
        <v>603</v>
      </c>
      <c r="D3841" s="30" t="s">
        <v>22</v>
      </c>
      <c r="E3841" s="30">
        <v>74</v>
      </c>
      <c r="F3841" s="30">
        <v>0</v>
      </c>
      <c r="G3841" s="30">
        <v>0</v>
      </c>
      <c r="H3841" s="30">
        <v>0</v>
      </c>
      <c r="I3841" s="30">
        <v>0</v>
      </c>
      <c r="J3841" s="30">
        <v>0</v>
      </c>
      <c r="K3841" s="30">
        <v>0</v>
      </c>
      <c r="L3841" s="30">
        <v>0</v>
      </c>
      <c r="M3841" s="30">
        <v>0</v>
      </c>
      <c r="N3841" s="30">
        <v>0</v>
      </c>
      <c r="O3841" s="30">
        <v>0</v>
      </c>
      <c r="P3841" s="30">
        <v>0</v>
      </c>
      <c r="Q3841" s="30">
        <v>0</v>
      </c>
      <c r="R3841" s="30">
        <v>0</v>
      </c>
      <c r="S3841" s="30">
        <v>0</v>
      </c>
      <c r="T3841" s="30">
        <v>2.7334032119999998E-4</v>
      </c>
      <c r="U3841" s="30">
        <v>7.6199127460000002E-4</v>
      </c>
      <c r="V3841" s="30">
        <v>9.1618961640000003E-4</v>
      </c>
      <c r="W3841" s="30">
        <v>2.9424350139999999E-4</v>
      </c>
      <c r="X3841" s="30">
        <v>9.7207570199999999E-4</v>
      </c>
      <c r="Y3841" s="30">
        <v>0</v>
      </c>
      <c r="Z3841" s="30">
        <v>1.048544886E-4</v>
      </c>
      <c r="AA3841" s="30">
        <v>3.9814975400000002E-5</v>
      </c>
      <c r="AB3841" s="30">
        <v>1.5578104959999999E-4</v>
      </c>
      <c r="AC3841" s="30">
        <v>4.87958014E-5</v>
      </c>
      <c r="AD3841" s="30">
        <v>1.718375876E-4</v>
      </c>
      <c r="AE3841" s="30">
        <v>1.2239795720000001E-4</v>
      </c>
      <c r="AF3841" s="30">
        <v>1.18577925E-4</v>
      </c>
      <c r="AG3841" s="30">
        <v>1.154662984E-4</v>
      </c>
      <c r="AH3841" s="30">
        <v>1.127519654E-4</v>
      </c>
      <c r="AI3841" s="30">
        <v>1.103105408E-4</v>
      </c>
      <c r="AJ3841" s="30">
        <v>1.080863582E-4</v>
      </c>
      <c r="AK3841" s="30">
        <v>0</v>
      </c>
      <c r="AL3841" s="30">
        <v>0</v>
      </c>
    </row>
    <row r="3842" spans="1:38" x14ac:dyDescent="0.25">
      <c r="A3842" s="30" t="s">
        <v>602</v>
      </c>
      <c r="B3842" s="30">
        <v>1</v>
      </c>
      <c r="C3842" s="30" t="s">
        <v>603</v>
      </c>
      <c r="D3842" s="30" t="s">
        <v>24</v>
      </c>
      <c r="E3842" s="30">
        <v>74</v>
      </c>
      <c r="F3842" s="30">
        <v>4.1541962284000001E-3</v>
      </c>
      <c r="G3842" s="30">
        <v>6.2236960577999999E-3</v>
      </c>
      <c r="H3842" s="30">
        <v>7.005271207E-3</v>
      </c>
      <c r="I3842" s="30">
        <v>6.0086465928000004E-3</v>
      </c>
      <c r="J3842" s="30">
        <v>7.6070490395999998E-3</v>
      </c>
      <c r="K3842" s="30">
        <v>6.1018556585999998E-3</v>
      </c>
      <c r="L3842" s="30">
        <v>6.4322488247999998E-3</v>
      </c>
      <c r="M3842" s="30">
        <v>6.2611630315999997E-3</v>
      </c>
      <c r="N3842" s="30">
        <v>6.0144123564E-3</v>
      </c>
      <c r="O3842" s="30">
        <v>6.2085575088000004E-3</v>
      </c>
      <c r="P3842" s="30">
        <v>6.1852146920000003E-3</v>
      </c>
      <c r="Q3842" s="30">
        <v>7.5195833277999996E-3</v>
      </c>
      <c r="R3842" s="30">
        <v>5.4894608607999997E-3</v>
      </c>
      <c r="S3842" s="30">
        <v>7.4089921008E-3</v>
      </c>
      <c r="T3842" s="30">
        <v>6.5286592152000002E-3</v>
      </c>
      <c r="U3842" s="30">
        <v>7.3301537274000003E-3</v>
      </c>
      <c r="V3842" s="30">
        <v>6.9275894609999999E-3</v>
      </c>
      <c r="W3842" s="30">
        <v>6.4332796664000004E-3</v>
      </c>
      <c r="X3842" s="30">
        <v>7.9304280903999998E-3</v>
      </c>
      <c r="Y3842" s="30">
        <v>6.696896188E-3</v>
      </c>
      <c r="Z3842" s="30">
        <v>6.9392426020000002E-3</v>
      </c>
      <c r="AA3842" s="30">
        <v>7.2753825193999999E-3</v>
      </c>
      <c r="AB3842" s="30">
        <v>9.3118929739999991E-3</v>
      </c>
      <c r="AC3842" s="30">
        <v>7.4837928125999998E-3</v>
      </c>
      <c r="AD3842" s="30">
        <v>8.6811455183999995E-3</v>
      </c>
      <c r="AE3842" s="30">
        <v>8.0541586738000007E-3</v>
      </c>
      <c r="AF3842" s="30">
        <v>8.5647984810000004E-3</v>
      </c>
      <c r="AG3842" s="30">
        <v>8.2918536058000005E-3</v>
      </c>
      <c r="AH3842" s="30">
        <v>8.5263810063999999E-3</v>
      </c>
      <c r="AI3842" s="30">
        <v>8.3838646817999997E-3</v>
      </c>
      <c r="AJ3842" s="30">
        <v>8.4980384350000007E-3</v>
      </c>
      <c r="AK3842" s="30">
        <v>0</v>
      </c>
      <c r="AL3842" s="30">
        <v>0</v>
      </c>
    </row>
    <row r="3843" spans="1:38" x14ac:dyDescent="0.25">
      <c r="A3843" s="30" t="s">
        <v>602</v>
      </c>
      <c r="B3843" s="30">
        <v>1</v>
      </c>
      <c r="C3843" s="30" t="s">
        <v>603</v>
      </c>
      <c r="D3843" s="30" t="s">
        <v>35</v>
      </c>
      <c r="E3843" s="30">
        <v>74</v>
      </c>
      <c r="F3843" s="30">
        <v>0</v>
      </c>
      <c r="G3843" s="30">
        <v>0</v>
      </c>
      <c r="H3843" s="30">
        <v>0</v>
      </c>
      <c r="I3843" s="30">
        <v>0</v>
      </c>
      <c r="J3843" s="30">
        <v>0</v>
      </c>
      <c r="K3843" s="30">
        <v>0</v>
      </c>
      <c r="L3843" s="30">
        <v>0</v>
      </c>
      <c r="M3843" s="30">
        <v>0</v>
      </c>
      <c r="N3843" s="30">
        <v>0</v>
      </c>
      <c r="O3843" s="30">
        <v>0</v>
      </c>
      <c r="P3843" s="30">
        <v>0</v>
      </c>
      <c r="Q3843" s="30">
        <v>0</v>
      </c>
      <c r="R3843" s="30">
        <v>0</v>
      </c>
      <c r="S3843" s="30">
        <v>2.6981620299999999E-3</v>
      </c>
      <c r="T3843" s="30">
        <v>7.138110667E-3</v>
      </c>
      <c r="U3843" s="30">
        <v>9.7855195720000007E-4</v>
      </c>
      <c r="V3843" s="30">
        <v>3.5744680118000001E-3</v>
      </c>
      <c r="W3843" s="30">
        <v>7.7051986175999997E-3</v>
      </c>
      <c r="X3843" s="30">
        <v>3.5681916251999999E-3</v>
      </c>
      <c r="Y3843" s="30">
        <v>2.9710619668E-3</v>
      </c>
      <c r="Z3843" s="30">
        <v>6.6110906341999998E-3</v>
      </c>
      <c r="AA3843" s="30">
        <v>0</v>
      </c>
      <c r="AB3843" s="30">
        <v>7.8520475642000001E-3</v>
      </c>
      <c r="AC3843" s="30">
        <v>0</v>
      </c>
      <c r="AD3843" s="30">
        <v>3.0552070943999999E-3</v>
      </c>
      <c r="AE3843" s="30">
        <v>3.6221925032000001E-3</v>
      </c>
      <c r="AF3843" s="30">
        <v>3.6400915454000001E-3</v>
      </c>
      <c r="AG3843" s="30">
        <v>3.6197298014000001E-3</v>
      </c>
      <c r="AH3843" s="30">
        <v>3.6182405762E-3</v>
      </c>
      <c r="AI3843" s="30">
        <v>3.6085265509999999E-3</v>
      </c>
      <c r="AJ3843" s="30">
        <v>3.6031395453999999E-3</v>
      </c>
      <c r="AK3843" s="30">
        <v>0</v>
      </c>
      <c r="AL3843" s="30">
        <v>0</v>
      </c>
    </row>
    <row r="3844" spans="1:38" x14ac:dyDescent="0.25">
      <c r="A3844" s="30" t="s">
        <v>602</v>
      </c>
      <c r="B3844" s="30">
        <v>1</v>
      </c>
      <c r="C3844" s="30" t="s">
        <v>603</v>
      </c>
      <c r="D3844" s="30" t="s">
        <v>28</v>
      </c>
      <c r="E3844" s="30">
        <v>74</v>
      </c>
      <c r="F3844" s="30">
        <v>1.4981689846000001E-3</v>
      </c>
      <c r="G3844" s="30">
        <v>1.5683287933999999E-3</v>
      </c>
      <c r="H3844" s="30">
        <v>1.890627475E-3</v>
      </c>
      <c r="I3844" s="30">
        <v>2.0828598548000002E-3</v>
      </c>
      <c r="J3844" s="30">
        <v>1.6018677398E-3</v>
      </c>
      <c r="K3844" s="30">
        <v>1.6448137415999999E-3</v>
      </c>
      <c r="L3844" s="30">
        <v>1.9778549655999999E-3</v>
      </c>
      <c r="M3844" s="30">
        <v>2.1728587454000001E-3</v>
      </c>
      <c r="N3844" s="30">
        <v>1.9234710682000001E-3</v>
      </c>
      <c r="O3844" s="30">
        <v>1.8355050442000001E-3</v>
      </c>
      <c r="P3844" s="30">
        <v>1.9270492138E-3</v>
      </c>
      <c r="Q3844" s="30">
        <v>1.5765171182000001E-3</v>
      </c>
      <c r="R3844" s="30">
        <v>1.6200479747999999E-3</v>
      </c>
      <c r="S3844" s="30">
        <v>1.7386748910000001E-3</v>
      </c>
      <c r="T3844" s="30">
        <v>1.7644932534E-3</v>
      </c>
      <c r="U3844" s="30">
        <v>1.8923058408000001E-3</v>
      </c>
      <c r="V3844" s="30">
        <v>1.7634276351999999E-3</v>
      </c>
      <c r="W3844" s="30">
        <v>1.6193753292000001E-3</v>
      </c>
      <c r="X3844" s="30">
        <v>1.8885960089999999E-3</v>
      </c>
      <c r="Y3844" s="30">
        <v>1.9103362116E-3</v>
      </c>
      <c r="Z3844" s="30">
        <v>1.7666859076E-3</v>
      </c>
      <c r="AA3844" s="30">
        <v>2.1438038646000002E-3</v>
      </c>
      <c r="AB3844" s="30">
        <v>1.9477439132E-3</v>
      </c>
      <c r="AC3844" s="30">
        <v>2.023718298E-3</v>
      </c>
      <c r="AD3844" s="30">
        <v>1.9890680499999999E-3</v>
      </c>
      <c r="AE3844" s="30">
        <v>1.9863032358000002E-3</v>
      </c>
      <c r="AF3844" s="30">
        <v>1.9763211894000001E-3</v>
      </c>
      <c r="AG3844" s="30">
        <v>1.9588749283999999E-3</v>
      </c>
      <c r="AH3844" s="30">
        <v>1.9623222520000001E-3</v>
      </c>
      <c r="AI3844" s="30">
        <v>1.9614753956000001E-3</v>
      </c>
      <c r="AJ3844" s="30">
        <v>1.9642138368000002E-3</v>
      </c>
      <c r="AK3844" s="30">
        <v>0</v>
      </c>
      <c r="AL3844" s="30">
        <v>0</v>
      </c>
    </row>
    <row r="3845" spans="1:38" x14ac:dyDescent="0.25">
      <c r="A3845" s="30" t="s">
        <v>602</v>
      </c>
      <c r="B3845" s="30">
        <v>1</v>
      </c>
      <c r="C3845" s="30" t="s">
        <v>603</v>
      </c>
      <c r="D3845" s="30" t="s">
        <v>30</v>
      </c>
      <c r="E3845" s="30">
        <v>74</v>
      </c>
      <c r="F3845" s="30">
        <v>1.37448249924E-2</v>
      </c>
      <c r="G3845" s="30">
        <v>1.2659680312599999E-2</v>
      </c>
      <c r="H3845" s="30">
        <v>1.8095895993600002E-2</v>
      </c>
      <c r="I3845" s="30">
        <v>1.5957064855000001E-2</v>
      </c>
      <c r="J3845" s="30">
        <v>1.64865396628E-2</v>
      </c>
      <c r="K3845" s="30">
        <v>1.2648883355400001E-2</v>
      </c>
      <c r="L3845" s="30">
        <v>1.43811215954E-2</v>
      </c>
      <c r="M3845" s="30">
        <v>1.7408787798000001E-2</v>
      </c>
      <c r="N3845" s="30">
        <v>1.6076345017000001E-2</v>
      </c>
      <c r="O3845" s="30">
        <v>1.5835735794000001E-2</v>
      </c>
      <c r="P3845" s="30">
        <v>1.6964044611600001E-2</v>
      </c>
      <c r="Q3845" s="30">
        <v>1.70577615886E-2</v>
      </c>
      <c r="R3845" s="30">
        <v>1.45715878484E-2</v>
      </c>
      <c r="S3845" s="30">
        <v>1.6916508635000001E-2</v>
      </c>
      <c r="T3845" s="30">
        <v>1.8386090688200001E-2</v>
      </c>
      <c r="U3845" s="30">
        <v>1.57156903382E-2</v>
      </c>
      <c r="V3845" s="30">
        <v>1.7718240325399998E-2</v>
      </c>
      <c r="W3845" s="30">
        <v>2.01308868568E-2</v>
      </c>
      <c r="X3845" s="30">
        <v>1.9174083267399999E-2</v>
      </c>
      <c r="Y3845" s="30">
        <v>1.7435519262200001E-2</v>
      </c>
      <c r="Z3845" s="30">
        <v>1.6470202647200002E-2</v>
      </c>
      <c r="AA3845" s="30">
        <v>1.74262177584E-2</v>
      </c>
      <c r="AB3845" s="30">
        <v>1.2735164546999999E-2</v>
      </c>
      <c r="AC3845" s="30">
        <v>1.8497560747E-2</v>
      </c>
      <c r="AD3845" s="30">
        <v>2.02038045066E-2</v>
      </c>
      <c r="AE3845" s="30">
        <v>1.72153316812E-2</v>
      </c>
      <c r="AF3845" s="30">
        <v>1.71533313806E-2</v>
      </c>
      <c r="AG3845" s="30">
        <v>1.7098067876599999E-2</v>
      </c>
      <c r="AH3845" s="30">
        <v>1.7062777345800001E-2</v>
      </c>
      <c r="AI3845" s="30">
        <v>1.7026924280400001E-2</v>
      </c>
      <c r="AJ3845" s="30">
        <v>1.6995687324399999E-2</v>
      </c>
      <c r="AK3845" s="30">
        <v>0</v>
      </c>
      <c r="AL3845" s="30">
        <v>0</v>
      </c>
    </row>
    <row r="3846" spans="1:38" x14ac:dyDescent="0.25">
      <c r="A3846" s="30" t="s">
        <v>602</v>
      </c>
      <c r="B3846" s="30">
        <v>1</v>
      </c>
      <c r="C3846" s="30" t="s">
        <v>603</v>
      </c>
      <c r="D3846" s="30" t="s">
        <v>32</v>
      </c>
      <c r="E3846" s="30">
        <v>74</v>
      </c>
      <c r="F3846" s="30">
        <v>0</v>
      </c>
      <c r="G3846" s="30">
        <v>0</v>
      </c>
      <c r="H3846" s="30">
        <v>0</v>
      </c>
      <c r="I3846" s="30">
        <v>0</v>
      </c>
      <c r="J3846" s="30">
        <v>0</v>
      </c>
      <c r="K3846" s="30">
        <v>0</v>
      </c>
      <c r="L3846" s="30">
        <v>0</v>
      </c>
      <c r="M3846" s="30">
        <v>0</v>
      </c>
      <c r="N3846" s="30">
        <v>0</v>
      </c>
      <c r="O3846" s="30">
        <v>0</v>
      </c>
      <c r="P3846" s="30">
        <v>0</v>
      </c>
      <c r="Q3846" s="30">
        <v>0</v>
      </c>
      <c r="R3846" s="30">
        <v>0</v>
      </c>
      <c r="S3846" s="30">
        <v>0</v>
      </c>
      <c r="T3846" s="30">
        <v>0</v>
      </c>
      <c r="U3846" s="30">
        <v>0</v>
      </c>
      <c r="V3846" s="30">
        <v>0</v>
      </c>
      <c r="W3846" s="30">
        <v>0</v>
      </c>
      <c r="X3846" s="30">
        <v>1.7876965465999999E-3</v>
      </c>
      <c r="Y3846" s="30">
        <v>9.9708034560000002E-4</v>
      </c>
      <c r="Z3846" s="30">
        <v>1.4601959174E-3</v>
      </c>
      <c r="AA3846" s="30">
        <v>0</v>
      </c>
      <c r="AB3846" s="30">
        <v>3.4276201678000002E-3</v>
      </c>
      <c r="AC3846" s="30">
        <v>5.8740378471999997E-3</v>
      </c>
      <c r="AD3846" s="30">
        <v>0</v>
      </c>
      <c r="AE3846" s="30">
        <v>3.1044407174000001E-3</v>
      </c>
      <c r="AF3846" s="30">
        <v>3.0950192984000001E-3</v>
      </c>
      <c r="AG3846" s="30">
        <v>3.0860706564000001E-3</v>
      </c>
      <c r="AH3846" s="30">
        <v>3.0775710408E-3</v>
      </c>
      <c r="AI3846" s="30">
        <v>3.0694979228000001E-3</v>
      </c>
      <c r="AJ3846" s="30">
        <v>3.0618298762E-3</v>
      </c>
      <c r="AK3846" s="30">
        <v>0</v>
      </c>
      <c r="AL3846" s="30">
        <v>0</v>
      </c>
    </row>
    <row r="3847" spans="1:38" x14ac:dyDescent="0.25">
      <c r="A3847" s="30" t="s">
        <v>602</v>
      </c>
      <c r="B3847" s="30">
        <v>1</v>
      </c>
      <c r="C3847" s="30" t="s">
        <v>603</v>
      </c>
      <c r="D3847" s="30" t="s">
        <v>38</v>
      </c>
      <c r="E3847" s="30">
        <v>74</v>
      </c>
      <c r="F3847" s="30">
        <v>1.2569210373399999E-2</v>
      </c>
      <c r="G3847" s="30">
        <v>1.0619684479800001E-2</v>
      </c>
      <c r="H3847" s="30">
        <v>1.23862722262E-2</v>
      </c>
      <c r="I3847" s="30">
        <v>1.4340065479799999E-2</v>
      </c>
      <c r="J3847" s="30">
        <v>1.2136692935E-2</v>
      </c>
      <c r="K3847" s="30">
        <v>8.5275145686000003E-3</v>
      </c>
      <c r="L3847" s="30">
        <v>9.6957501711999999E-3</v>
      </c>
      <c r="M3847" s="30">
        <v>1.5072508713400001E-2</v>
      </c>
      <c r="N3847" s="30">
        <v>1.5368827784800001E-2</v>
      </c>
      <c r="O3847" s="30">
        <v>1.41925336662E-2</v>
      </c>
      <c r="P3847" s="30">
        <v>1.2531976823E-2</v>
      </c>
      <c r="Q3847" s="30">
        <v>1.30795346582E-2</v>
      </c>
      <c r="R3847" s="30">
        <v>1.0428082966E-2</v>
      </c>
      <c r="S3847" s="30">
        <v>1.4316971224799999E-2</v>
      </c>
      <c r="T3847" s="30">
        <v>1.3068483209E-2</v>
      </c>
      <c r="U3847" s="30">
        <v>1.3700501932599999E-2</v>
      </c>
      <c r="V3847" s="30">
        <v>1.0441665299400001E-2</v>
      </c>
      <c r="W3847" s="30">
        <v>1.2292752078200001E-2</v>
      </c>
      <c r="X3847" s="30">
        <v>1.32888525402E-2</v>
      </c>
      <c r="Y3847" s="30">
        <v>1.39990675664E-2</v>
      </c>
      <c r="Z3847" s="30">
        <v>1.2815993322000001E-2</v>
      </c>
      <c r="AA3847" s="30">
        <v>1.0675640774199999E-2</v>
      </c>
      <c r="AB3847" s="30">
        <v>1.24972670048E-2</v>
      </c>
      <c r="AC3847" s="30">
        <v>1.2553879793199999E-2</v>
      </c>
      <c r="AD3847" s="30">
        <v>1.06878857134E-2</v>
      </c>
      <c r="AE3847" s="30">
        <v>1.2169203602599999E-2</v>
      </c>
      <c r="AF3847" s="30">
        <v>1.20274360328E-2</v>
      </c>
      <c r="AG3847" s="30">
        <v>1.19610286996E-2</v>
      </c>
      <c r="AH3847" s="30">
        <v>1.1948139395E-2</v>
      </c>
      <c r="AI3847" s="30">
        <v>1.1936822308599999E-2</v>
      </c>
      <c r="AJ3847" s="30">
        <v>1.1932612373200001E-2</v>
      </c>
      <c r="AK3847" s="30">
        <v>0</v>
      </c>
      <c r="AL3847" s="30">
        <v>0</v>
      </c>
    </row>
    <row r="3848" spans="1:38" x14ac:dyDescent="0.25">
      <c r="A3848" s="30" t="s">
        <v>602</v>
      </c>
      <c r="B3848" s="30">
        <v>1</v>
      </c>
      <c r="C3848" s="30" t="s">
        <v>603</v>
      </c>
      <c r="D3848" s="30" t="s">
        <v>40</v>
      </c>
      <c r="E3848" s="30">
        <v>74</v>
      </c>
      <c r="F3848" s="30">
        <v>1.4087415686E-3</v>
      </c>
      <c r="G3848" s="30">
        <v>1.4285378277999999E-3</v>
      </c>
      <c r="H3848" s="30">
        <v>2.1559702211999998E-3</v>
      </c>
      <c r="I3848" s="30">
        <v>1.7655756192E-3</v>
      </c>
      <c r="J3848" s="30">
        <v>1.6934809559999999E-3</v>
      </c>
      <c r="K3848" s="30">
        <v>1.6111036538E-3</v>
      </c>
      <c r="L3848" s="30">
        <v>1.8744455087999999E-3</v>
      </c>
      <c r="M3848" s="30">
        <v>2.0768176664000002E-3</v>
      </c>
      <c r="N3848" s="30">
        <v>1.8052808412000001E-3</v>
      </c>
      <c r="O3848" s="30">
        <v>1.8840203083999999E-3</v>
      </c>
      <c r="P3848" s="30">
        <v>2.2662671135999998E-3</v>
      </c>
      <c r="Q3848" s="30">
        <v>2.2403052045999999E-3</v>
      </c>
      <c r="R3848" s="30">
        <v>1.6727159286E-3</v>
      </c>
      <c r="S3848" s="30">
        <v>2.0339500386E-3</v>
      </c>
      <c r="T3848" s="30">
        <v>2.2831955101999999E-3</v>
      </c>
      <c r="U3848" s="30">
        <v>2.3081781912E-3</v>
      </c>
      <c r="V3848" s="30">
        <v>2.2669316834E-3</v>
      </c>
      <c r="W3848" s="30">
        <v>1.9317090398000001E-3</v>
      </c>
      <c r="X3848" s="30">
        <v>2.3278242286000001E-3</v>
      </c>
      <c r="Y3848" s="30">
        <v>2.5712864439999998E-3</v>
      </c>
      <c r="Z3848" s="30">
        <v>2.2802582136E-3</v>
      </c>
      <c r="AA3848" s="30">
        <v>2.7530292536000001E-3</v>
      </c>
      <c r="AB3848" s="30">
        <v>2.126851628E-3</v>
      </c>
      <c r="AC3848" s="30">
        <v>3.9004455630000001E-3</v>
      </c>
      <c r="AD3848" s="30">
        <v>3.3214512608000001E-3</v>
      </c>
      <c r="AE3848" s="30">
        <v>3.1374542599999999E-3</v>
      </c>
      <c r="AF3848" s="30">
        <v>3.1192455064000001E-3</v>
      </c>
      <c r="AG3848" s="30">
        <v>3.1005595952000001E-3</v>
      </c>
      <c r="AH3848" s="30">
        <v>3.0974813744000002E-3</v>
      </c>
      <c r="AI3848" s="30">
        <v>3.0918084973999998E-3</v>
      </c>
      <c r="AJ3848" s="30">
        <v>3.0889130698E-3</v>
      </c>
      <c r="AK3848" s="30">
        <v>0</v>
      </c>
      <c r="AL3848" s="30">
        <v>0</v>
      </c>
    </row>
    <row r="3849" spans="1:38" x14ac:dyDescent="0.25">
      <c r="A3849" s="30" t="s">
        <v>602</v>
      </c>
      <c r="B3849" s="30">
        <v>1</v>
      </c>
      <c r="C3849" s="30" t="s">
        <v>603</v>
      </c>
      <c r="D3849" s="30" t="s">
        <v>42</v>
      </c>
      <c r="E3849" s="30">
        <v>74</v>
      </c>
      <c r="F3849" s="30">
        <v>1.0143080176399999E-2</v>
      </c>
      <c r="G3849" s="30">
        <v>1.09836640042E-2</v>
      </c>
      <c r="H3849" s="30">
        <v>1.26167121396E-2</v>
      </c>
      <c r="I3849" s="30">
        <v>9.9069056702000002E-3</v>
      </c>
      <c r="J3849" s="30">
        <v>1.0835903505400001E-2</v>
      </c>
      <c r="K3849" s="30">
        <v>8.9179275273999995E-3</v>
      </c>
      <c r="L3849" s="30">
        <v>1.20272436738E-2</v>
      </c>
      <c r="M3849" s="30">
        <v>1.12034289914E-2</v>
      </c>
      <c r="N3849" s="30">
        <v>1.05383104244E-2</v>
      </c>
      <c r="O3849" s="30">
        <v>1.2915041667999999E-2</v>
      </c>
      <c r="P3849" s="30">
        <v>1.1604178795400001E-2</v>
      </c>
      <c r="Q3849" s="30">
        <v>1.22804133286E-2</v>
      </c>
      <c r="R3849" s="30">
        <v>1.1442217196E-2</v>
      </c>
      <c r="S3849" s="30">
        <v>1.1843700407800001E-2</v>
      </c>
      <c r="T3849" s="30">
        <v>1.0504037146400001E-2</v>
      </c>
      <c r="U3849" s="30">
        <v>1.2503611693000001E-2</v>
      </c>
      <c r="V3849" s="30">
        <v>1.0234452578800001E-2</v>
      </c>
      <c r="W3849" s="30">
        <v>1.2968058103E-2</v>
      </c>
      <c r="X3849" s="30">
        <v>1.0922467290400001E-2</v>
      </c>
      <c r="Y3849" s="30">
        <v>1.2062345242799999E-2</v>
      </c>
      <c r="Z3849" s="30">
        <v>1.1527609006599999E-2</v>
      </c>
      <c r="AA3849" s="30">
        <v>1.1065741578000001E-2</v>
      </c>
      <c r="AB3849" s="30">
        <v>1.22701367688E-2</v>
      </c>
      <c r="AC3849" s="30">
        <v>1.3404993123199999E-2</v>
      </c>
      <c r="AD3849" s="30">
        <v>1.4211611507E-2</v>
      </c>
      <c r="AE3849" s="30">
        <v>1.5570680230399999E-2</v>
      </c>
      <c r="AF3849" s="30">
        <v>1.46808491908E-2</v>
      </c>
      <c r="AG3849" s="30">
        <v>1.5349763532799999E-2</v>
      </c>
      <c r="AH3849" s="30">
        <v>1.4802057770399999E-2</v>
      </c>
      <c r="AI3849" s="30">
        <v>1.52014048586E-2</v>
      </c>
      <c r="AJ3849" s="30">
        <v>1.4863578559199999E-2</v>
      </c>
      <c r="AK3849" s="30">
        <v>0</v>
      </c>
      <c r="AL3849" s="30">
        <v>0</v>
      </c>
    </row>
    <row r="3850" spans="1:38" x14ac:dyDescent="0.25">
      <c r="A3850" s="30" t="s">
        <v>602</v>
      </c>
      <c r="B3850" s="30">
        <v>1</v>
      </c>
      <c r="C3850" s="30" t="s">
        <v>603</v>
      </c>
      <c r="D3850" s="30" t="s">
        <v>48</v>
      </c>
      <c r="E3850" s="30">
        <v>74</v>
      </c>
      <c r="F3850" s="30">
        <v>1.1700344200000001E-5</v>
      </c>
      <c r="G3850" s="30">
        <v>9.2476551999999997E-6</v>
      </c>
      <c r="H3850" s="30">
        <v>9.5027134E-6</v>
      </c>
      <c r="I3850" s="30">
        <v>9.6484950000000005E-6</v>
      </c>
      <c r="J3850" s="30">
        <v>1.08643946E-5</v>
      </c>
      <c r="K3850" s="30">
        <v>1.20761222E-5</v>
      </c>
      <c r="L3850" s="30">
        <v>1.0452975799999999E-5</v>
      </c>
      <c r="M3850" s="30">
        <v>8.7431113999999992E-6</v>
      </c>
      <c r="N3850" s="30">
        <v>8.6996928E-6</v>
      </c>
      <c r="O3850" s="30">
        <v>8.9521584000000003E-6</v>
      </c>
      <c r="P3850" s="30">
        <v>1.1251794599999999E-5</v>
      </c>
      <c r="Q3850" s="30">
        <v>8.9744488000000008E-6</v>
      </c>
      <c r="R3850" s="30">
        <v>9.0484124000000006E-6</v>
      </c>
      <c r="S3850" s="30">
        <v>8.9647637999999993E-6</v>
      </c>
      <c r="T3850" s="30">
        <v>9.4519044000000008E-6</v>
      </c>
      <c r="U3850" s="30">
        <v>9.1163266000000002E-6</v>
      </c>
      <c r="V3850" s="30">
        <v>8.7454357999999996E-6</v>
      </c>
      <c r="W3850" s="30">
        <v>8.0614364000000003E-6</v>
      </c>
      <c r="X3850" s="30">
        <v>9.0314561999999994E-6</v>
      </c>
      <c r="Y3850" s="30">
        <v>7.6611032E-6</v>
      </c>
      <c r="Z3850" s="30">
        <v>8.3386955999999996E-6</v>
      </c>
      <c r="AA3850" s="30">
        <v>9.6751361999999999E-6</v>
      </c>
      <c r="AB3850" s="30">
        <v>1.02818642E-5</v>
      </c>
      <c r="AC3850" s="30">
        <v>8.7305358000000008E-6</v>
      </c>
      <c r="AD3850" s="30">
        <v>7.2453932E-6</v>
      </c>
      <c r="AE3850" s="30">
        <v>8.4932681999999995E-6</v>
      </c>
      <c r="AF3850" s="30">
        <v>9.0850961999999994E-6</v>
      </c>
      <c r="AG3850" s="30">
        <v>8.7432902000000007E-6</v>
      </c>
      <c r="AH3850" s="30">
        <v>8.8999786000000006E-6</v>
      </c>
      <c r="AI3850" s="30">
        <v>8.8250911999999998E-6</v>
      </c>
      <c r="AJ3850" s="30">
        <v>8.8589738000000001E-6</v>
      </c>
      <c r="AK3850" s="30">
        <v>0</v>
      </c>
      <c r="AL3850" s="30">
        <v>0</v>
      </c>
    </row>
    <row r="3851" spans="1:38" x14ac:dyDescent="0.25">
      <c r="A3851" s="30" t="s">
        <v>602</v>
      </c>
      <c r="B3851" s="30">
        <v>1</v>
      </c>
      <c r="C3851" s="30" t="s">
        <v>603</v>
      </c>
      <c r="D3851" s="30" t="s">
        <v>46</v>
      </c>
      <c r="E3851" s="30">
        <v>74</v>
      </c>
      <c r="F3851" s="30">
        <v>1.0031035812E-3</v>
      </c>
      <c r="G3851" s="30">
        <v>1.0347988314E-3</v>
      </c>
      <c r="H3851" s="30">
        <v>1.367750715E-3</v>
      </c>
      <c r="I3851" s="30">
        <v>1.055037263E-3</v>
      </c>
      <c r="J3851" s="30">
        <v>1.0677315564E-3</v>
      </c>
      <c r="K3851" s="30">
        <v>1.0822137007999999E-3</v>
      </c>
      <c r="L3851" s="30">
        <v>1.2428243469999999E-3</v>
      </c>
      <c r="M3851" s="30">
        <v>1.3703797604E-3</v>
      </c>
      <c r="N3851" s="30">
        <v>1.0452672734E-3</v>
      </c>
      <c r="O3851" s="30">
        <v>9.8624321799999993E-4</v>
      </c>
      <c r="P3851" s="30">
        <v>1.4255712974000001E-3</v>
      </c>
      <c r="Q3851" s="30">
        <v>1.1493605508000001E-3</v>
      </c>
      <c r="R3851" s="30">
        <v>6.912253636E-4</v>
      </c>
      <c r="S3851" s="30">
        <v>8.7273799799999997E-4</v>
      </c>
      <c r="T3851" s="30">
        <v>1.1697458368E-3</v>
      </c>
      <c r="U3851" s="30">
        <v>1.0674823687999999E-3</v>
      </c>
      <c r="V3851" s="30">
        <v>1.1432362932E-3</v>
      </c>
      <c r="W3851" s="30">
        <v>9.8185707519999992E-4</v>
      </c>
      <c r="X3851" s="30">
        <v>1.116353296E-3</v>
      </c>
      <c r="Y3851" s="30">
        <v>1.2233622352000001E-3</v>
      </c>
      <c r="Z3851" s="30">
        <v>9.1562282040000005E-4</v>
      </c>
      <c r="AA3851" s="30">
        <v>1.074254538E-3</v>
      </c>
      <c r="AB3851" s="30">
        <v>1.2356797672000001E-3</v>
      </c>
      <c r="AC3851" s="30">
        <v>1.3967064213999999E-3</v>
      </c>
      <c r="AD3851" s="30">
        <v>1.3654044715999999E-3</v>
      </c>
      <c r="AE3851" s="30">
        <v>1.3426113754E-3</v>
      </c>
      <c r="AF3851" s="30">
        <v>1.3337844366E-3</v>
      </c>
      <c r="AG3851" s="30">
        <v>1.3278576636E-3</v>
      </c>
      <c r="AH3851" s="30">
        <v>1.326110579E-3</v>
      </c>
      <c r="AI3851" s="30">
        <v>1.3241266439999999E-3</v>
      </c>
      <c r="AJ3851" s="30">
        <v>1.3228340094E-3</v>
      </c>
      <c r="AK3851" s="30">
        <v>0</v>
      </c>
      <c r="AL3851" s="30">
        <v>0</v>
      </c>
    </row>
    <row r="3852" spans="1:38" x14ac:dyDescent="0.25">
      <c r="A3852" s="30" t="s">
        <v>602</v>
      </c>
      <c r="B3852" s="30">
        <v>1</v>
      </c>
      <c r="C3852" s="30" t="s">
        <v>603</v>
      </c>
      <c r="D3852" s="30" t="s">
        <v>44</v>
      </c>
      <c r="E3852" s="30">
        <v>74</v>
      </c>
      <c r="F3852" s="30">
        <v>2.5668081E-5</v>
      </c>
      <c r="G3852" s="30">
        <v>1.9392498999999998E-5</v>
      </c>
      <c r="H3852" s="30">
        <v>2.3119585E-5</v>
      </c>
      <c r="I3852" s="30">
        <v>1.9533750999999999E-5</v>
      </c>
      <c r="J3852" s="30">
        <v>1.8885302999999998E-5</v>
      </c>
      <c r="K3852" s="30">
        <v>1.5197523199999999E-5</v>
      </c>
      <c r="L3852" s="30">
        <v>1.6646995200000001E-5</v>
      </c>
      <c r="M3852" s="30">
        <v>1.88217992E-5</v>
      </c>
      <c r="N3852" s="30">
        <v>2.3032092200000001E-5</v>
      </c>
      <c r="O3852" s="30">
        <v>1.30630088E-5</v>
      </c>
      <c r="P3852" s="30">
        <v>1.8603067200000001E-5</v>
      </c>
      <c r="Q3852" s="30">
        <v>2.0074293199999999E-5</v>
      </c>
      <c r="R3852" s="30">
        <v>2.21809446E-5</v>
      </c>
      <c r="S3852" s="30">
        <v>1.9671665400000001E-5</v>
      </c>
      <c r="T3852" s="30">
        <v>2.45789208E-5</v>
      </c>
      <c r="U3852" s="30">
        <v>1.68339306E-5</v>
      </c>
      <c r="V3852" s="30">
        <v>1.8768636E-5</v>
      </c>
      <c r="W3852" s="30">
        <v>1.8426412799999999E-5</v>
      </c>
      <c r="X3852" s="30">
        <v>1.6769830800000002E-5</v>
      </c>
      <c r="Y3852" s="30">
        <v>1.18808726E-5</v>
      </c>
      <c r="Z3852" s="30">
        <v>1.60369594E-5</v>
      </c>
      <c r="AA3852" s="30">
        <v>1.34251682E-5</v>
      </c>
      <c r="AB3852" s="30">
        <v>1.7585963399999999E-5</v>
      </c>
      <c r="AC3852" s="30">
        <v>2.0460977999999999E-5</v>
      </c>
      <c r="AD3852" s="30">
        <v>1.5933583199999999E-5</v>
      </c>
      <c r="AE3852" s="30">
        <v>1.8741517999999999E-5</v>
      </c>
      <c r="AF3852" s="30">
        <v>1.9165214399999999E-5</v>
      </c>
      <c r="AG3852" s="30">
        <v>1.9153890399999999E-5</v>
      </c>
      <c r="AH3852" s="30">
        <v>1.9397147799999999E-5</v>
      </c>
      <c r="AI3852" s="30">
        <v>1.9514500200000001E-5</v>
      </c>
      <c r="AJ3852" s="30">
        <v>1.9676045999999998E-5</v>
      </c>
      <c r="AK3852" s="30">
        <v>0</v>
      </c>
      <c r="AL3852" s="30">
        <v>0</v>
      </c>
    </row>
    <row r="3853" spans="1:38" x14ac:dyDescent="0.25">
      <c r="A3853" s="30" t="s">
        <v>602</v>
      </c>
      <c r="B3853" s="30">
        <v>1</v>
      </c>
      <c r="C3853" s="30" t="s">
        <v>603</v>
      </c>
      <c r="D3853" s="30" t="s">
        <v>50</v>
      </c>
      <c r="E3853" s="30">
        <v>74</v>
      </c>
      <c r="F3853" s="30">
        <v>1.7499292483999999E-3</v>
      </c>
      <c r="G3853" s="30">
        <v>1.6838202728E-3</v>
      </c>
      <c r="H3853" s="30">
        <v>1.9223282680000001E-3</v>
      </c>
      <c r="I3853" s="30">
        <v>1.7481237557999999E-3</v>
      </c>
      <c r="J3853" s="30">
        <v>1.539601057E-3</v>
      </c>
      <c r="K3853" s="30">
        <v>1.6220543492E-3</v>
      </c>
      <c r="L3853" s="30">
        <v>1.3709622908000001E-3</v>
      </c>
      <c r="M3853" s="30">
        <v>1.8854529136E-3</v>
      </c>
      <c r="N3853" s="30">
        <v>1.7371678454E-3</v>
      </c>
      <c r="O3853" s="30">
        <v>1.9367851717999999E-3</v>
      </c>
      <c r="P3853" s="30">
        <v>1.9393875462E-3</v>
      </c>
      <c r="Q3853" s="30">
        <v>1.6110234619999999E-3</v>
      </c>
      <c r="R3853" s="30">
        <v>1.8152232237999999E-3</v>
      </c>
      <c r="S3853" s="30">
        <v>1.891722923E-3</v>
      </c>
      <c r="T3853" s="30">
        <v>1.9501063976000001E-3</v>
      </c>
      <c r="U3853" s="30">
        <v>2.0203076283999998E-3</v>
      </c>
      <c r="V3853" s="30">
        <v>2.4044623785999999E-3</v>
      </c>
      <c r="W3853" s="30">
        <v>2.0436497598000001E-3</v>
      </c>
      <c r="X3853" s="30">
        <v>2.1521149952000002E-3</v>
      </c>
      <c r="Y3853" s="30">
        <v>2.356018992E-3</v>
      </c>
      <c r="Z3853" s="30">
        <v>2.2915767602000002E-3</v>
      </c>
      <c r="AA3853" s="30">
        <v>2.4535533490000002E-3</v>
      </c>
      <c r="AB3853" s="30">
        <v>2.2987964360000001E-3</v>
      </c>
      <c r="AC3853" s="30">
        <v>2.4826912525999999E-3</v>
      </c>
      <c r="AD3853" s="30">
        <v>2.3094774414000002E-3</v>
      </c>
      <c r="AE3853" s="30">
        <v>2.3710895076000001E-3</v>
      </c>
      <c r="AF3853" s="30">
        <v>2.3608967156000002E-3</v>
      </c>
      <c r="AG3853" s="30">
        <v>2.3486421211999999E-3</v>
      </c>
      <c r="AH3853" s="30">
        <v>2.3457444884E-3</v>
      </c>
      <c r="AI3853" s="30">
        <v>2.3412743096000001E-3</v>
      </c>
      <c r="AJ3853" s="30">
        <v>2.3385597381999999E-3</v>
      </c>
      <c r="AK3853" s="30">
        <v>0</v>
      </c>
      <c r="AL3853" s="30">
        <v>0</v>
      </c>
    </row>
    <row r="3854" spans="1:38" x14ac:dyDescent="0.25">
      <c r="A3854" s="30" t="s">
        <v>602</v>
      </c>
      <c r="B3854" s="30">
        <v>1</v>
      </c>
      <c r="C3854" s="30" t="s">
        <v>603</v>
      </c>
      <c r="D3854" s="30" t="s">
        <v>52</v>
      </c>
      <c r="E3854" s="30">
        <v>74</v>
      </c>
      <c r="F3854" s="30">
        <v>3.6103818096000001E-3</v>
      </c>
      <c r="G3854" s="30">
        <v>3.38055074E-3</v>
      </c>
      <c r="H3854" s="30">
        <v>3.9621226229999999E-3</v>
      </c>
      <c r="I3854" s="30">
        <v>2.5993419519999999E-3</v>
      </c>
      <c r="J3854" s="30">
        <v>3.4768374007999999E-3</v>
      </c>
      <c r="K3854" s="30">
        <v>3.1449606118E-3</v>
      </c>
      <c r="L3854" s="30">
        <v>3.6724274359999998E-3</v>
      </c>
      <c r="M3854" s="30">
        <v>4.1891416751999996E-3</v>
      </c>
      <c r="N3854" s="30">
        <v>4.2083591588000001E-3</v>
      </c>
      <c r="O3854" s="30">
        <v>4.1646183909999999E-3</v>
      </c>
      <c r="P3854" s="30">
        <v>4.1876315005999996E-3</v>
      </c>
      <c r="Q3854" s="30">
        <v>3.5212556417999999E-3</v>
      </c>
      <c r="R3854" s="30">
        <v>3.9690545201999999E-3</v>
      </c>
      <c r="S3854" s="30">
        <v>3.9701928801999997E-3</v>
      </c>
      <c r="T3854" s="30">
        <v>4.0555727410000004E-3</v>
      </c>
      <c r="U3854" s="30">
        <v>4.2670237665999996E-3</v>
      </c>
      <c r="V3854" s="30">
        <v>4.1096690087999996E-3</v>
      </c>
      <c r="W3854" s="30">
        <v>4.1533724670000001E-3</v>
      </c>
      <c r="X3854" s="30">
        <v>4.3023270219999998E-3</v>
      </c>
      <c r="Y3854" s="30">
        <v>4.3882512692000001E-3</v>
      </c>
      <c r="Z3854" s="30">
        <v>4.5227666812000002E-3</v>
      </c>
      <c r="AA3854" s="30">
        <v>4.0355634416000003E-3</v>
      </c>
      <c r="AB3854" s="30">
        <v>4.4422477963999996E-3</v>
      </c>
      <c r="AC3854" s="30">
        <v>4.2155988303999997E-3</v>
      </c>
      <c r="AD3854" s="30">
        <v>3.9806061027999997E-3</v>
      </c>
      <c r="AE3854" s="30">
        <v>4.2507898888000002E-3</v>
      </c>
      <c r="AF3854" s="30">
        <v>4.2506492328000002E-3</v>
      </c>
      <c r="AG3854" s="30">
        <v>4.2412764474000003E-3</v>
      </c>
      <c r="AH3854" s="30">
        <v>4.2418637756000003E-3</v>
      </c>
      <c r="AI3854" s="30">
        <v>4.2385129145999997E-3</v>
      </c>
      <c r="AJ3854" s="30">
        <v>4.2364686941999997E-3</v>
      </c>
      <c r="AK3854" s="30">
        <v>0</v>
      </c>
      <c r="AL3854" s="30">
        <v>0</v>
      </c>
    </row>
    <row r="3855" spans="1:38" x14ac:dyDescent="0.25">
      <c r="A3855" s="30" t="s">
        <v>602</v>
      </c>
      <c r="B3855" s="30">
        <v>1</v>
      </c>
      <c r="C3855" s="30" t="s">
        <v>603</v>
      </c>
      <c r="D3855" s="30" t="s">
        <v>56</v>
      </c>
      <c r="E3855" s="30">
        <v>74</v>
      </c>
      <c r="F3855" s="30">
        <v>5.6812366449999997E-3</v>
      </c>
      <c r="G3855" s="30">
        <v>5.7326706105999999E-3</v>
      </c>
      <c r="H3855" s="30">
        <v>8.0339741504000008E-3</v>
      </c>
      <c r="I3855" s="30">
        <v>6.4170853928000003E-3</v>
      </c>
      <c r="J3855" s="30">
        <v>6.8865305442000002E-3</v>
      </c>
      <c r="K3855" s="30">
        <v>5.4177588721999997E-3</v>
      </c>
      <c r="L3855" s="30">
        <v>6.9675632703999997E-3</v>
      </c>
      <c r="M3855" s="30">
        <v>7.7816610668E-3</v>
      </c>
      <c r="N3855" s="30">
        <v>6.9958739260000003E-3</v>
      </c>
      <c r="O3855" s="30">
        <v>6.2954552028E-3</v>
      </c>
      <c r="P3855" s="30">
        <v>8.2339605796000002E-3</v>
      </c>
      <c r="Q3855" s="30">
        <v>8.0864445599999994E-3</v>
      </c>
      <c r="R3855" s="30">
        <v>6.6946244743999999E-3</v>
      </c>
      <c r="S3855" s="30">
        <v>7.3846635893999998E-3</v>
      </c>
      <c r="T3855" s="30">
        <v>8.9425978746000001E-3</v>
      </c>
      <c r="U3855" s="30">
        <v>7.2926721814000001E-3</v>
      </c>
      <c r="V3855" s="30">
        <v>7.8295078573999994E-3</v>
      </c>
      <c r="W3855" s="30">
        <v>8.8984004218000002E-3</v>
      </c>
      <c r="X3855" s="30">
        <v>8.0945770097999997E-3</v>
      </c>
      <c r="Y3855" s="30">
        <v>7.9835397662000006E-3</v>
      </c>
      <c r="Z3855" s="30">
        <v>7.4335271559999999E-3</v>
      </c>
      <c r="AA3855" s="30">
        <v>6.5522756258000001E-3</v>
      </c>
      <c r="AB3855" s="30">
        <v>5.8831840929999997E-3</v>
      </c>
      <c r="AC3855" s="30">
        <v>8.3785506564000006E-3</v>
      </c>
      <c r="AD3855" s="30">
        <v>9.7117859386000004E-3</v>
      </c>
      <c r="AE3855" s="30">
        <v>8.3737076796000006E-3</v>
      </c>
      <c r="AF3855" s="30">
        <v>8.2109165674000006E-3</v>
      </c>
      <c r="AG3855" s="30">
        <v>8.2827927369999998E-3</v>
      </c>
      <c r="AH3855" s="30">
        <v>8.1880720065999994E-3</v>
      </c>
      <c r="AI3855" s="30">
        <v>8.2360299810000006E-3</v>
      </c>
      <c r="AJ3855" s="30">
        <v>8.1738103523999999E-3</v>
      </c>
      <c r="AK3855" s="30">
        <v>0</v>
      </c>
      <c r="AL3855" s="30">
        <v>0</v>
      </c>
    </row>
    <row r="3856" spans="1:38" x14ac:dyDescent="0.25">
      <c r="A3856" s="30" t="s">
        <v>602</v>
      </c>
      <c r="B3856" s="30">
        <v>1</v>
      </c>
      <c r="C3856" s="30" t="s">
        <v>603</v>
      </c>
      <c r="D3856" s="30" t="s">
        <v>54</v>
      </c>
      <c r="E3856" s="30">
        <v>74</v>
      </c>
      <c r="F3856" s="30">
        <v>5.4816821071999996E-3</v>
      </c>
      <c r="G3856" s="30">
        <v>5.5874376286E-3</v>
      </c>
      <c r="H3856" s="30">
        <v>6.8930506053999996E-3</v>
      </c>
      <c r="I3856" s="30">
        <v>5.8768553179999999E-3</v>
      </c>
      <c r="J3856" s="30">
        <v>5.9088258010000002E-3</v>
      </c>
      <c r="K3856" s="30">
        <v>5.3209714224000003E-3</v>
      </c>
      <c r="L3856" s="30">
        <v>5.4438243362E-3</v>
      </c>
      <c r="M3856" s="30">
        <v>6.0133292754000001E-3</v>
      </c>
      <c r="N3856" s="30">
        <v>4.9216901624E-3</v>
      </c>
      <c r="O3856" s="30">
        <v>4.5345455782000001E-3</v>
      </c>
      <c r="P3856" s="30">
        <v>5.0661649131999997E-3</v>
      </c>
      <c r="Q3856" s="30">
        <v>5.0335165696E-3</v>
      </c>
      <c r="R3856" s="30">
        <v>6.2807749778000001E-3</v>
      </c>
      <c r="S3856" s="30">
        <v>6.3050604282000001E-3</v>
      </c>
      <c r="T3856" s="30">
        <v>4.9705303360000003E-3</v>
      </c>
      <c r="U3856" s="30">
        <v>6.1917448852E-3</v>
      </c>
      <c r="V3856" s="30">
        <v>4.6823568264E-3</v>
      </c>
      <c r="W3856" s="30">
        <v>5.8328043321999997E-3</v>
      </c>
      <c r="X3856" s="30">
        <v>5.5814309618E-3</v>
      </c>
      <c r="Y3856" s="30">
        <v>4.1524069172E-3</v>
      </c>
      <c r="Z3856" s="30">
        <v>5.4811199600000001E-3</v>
      </c>
      <c r="AA3856" s="30">
        <v>5.2033560373999999E-3</v>
      </c>
      <c r="AB3856" s="30">
        <v>5.8881390880000002E-3</v>
      </c>
      <c r="AC3856" s="30">
        <v>6.3573106754000004E-3</v>
      </c>
      <c r="AD3856" s="30">
        <v>6.4972619351999997E-3</v>
      </c>
      <c r="AE3856" s="30">
        <v>6.7014081761999997E-3</v>
      </c>
      <c r="AF3856" s="30">
        <v>6.5491486223999999E-3</v>
      </c>
      <c r="AG3856" s="30">
        <v>6.6611852984E-3</v>
      </c>
      <c r="AH3856" s="30">
        <v>6.5541488835999997E-3</v>
      </c>
      <c r="AI3856" s="30">
        <v>6.6175333643999999E-3</v>
      </c>
      <c r="AJ3856" s="30">
        <v>6.5460220361999999E-3</v>
      </c>
      <c r="AK3856" s="30">
        <v>0</v>
      </c>
      <c r="AL3856" s="30">
        <v>0</v>
      </c>
    </row>
    <row r="3857" spans="1:38" x14ac:dyDescent="0.25">
      <c r="A3857" s="30" t="s">
        <v>602</v>
      </c>
      <c r="B3857" s="30">
        <v>1</v>
      </c>
      <c r="C3857" s="30" t="s">
        <v>603</v>
      </c>
      <c r="D3857" s="30" t="s">
        <v>58</v>
      </c>
      <c r="E3857" s="30">
        <v>74</v>
      </c>
      <c r="F3857" s="30">
        <v>2.0860736954000001E-3</v>
      </c>
      <c r="G3857" s="30">
        <v>2.6889989173999999E-3</v>
      </c>
      <c r="H3857" s="30">
        <v>2.3583803440000001E-3</v>
      </c>
      <c r="I3857" s="30">
        <v>4.0787614023999998E-3</v>
      </c>
      <c r="J3857" s="30">
        <v>2.4224958485999999E-3</v>
      </c>
      <c r="K3857" s="30">
        <v>2.6648035821999999E-3</v>
      </c>
      <c r="L3857" s="30">
        <v>2.3693766930000001E-3</v>
      </c>
      <c r="M3857" s="30">
        <v>2.5141453015999999E-3</v>
      </c>
      <c r="N3857" s="30">
        <v>2.7857254262E-3</v>
      </c>
      <c r="O3857" s="30">
        <v>2.2533257185999999E-3</v>
      </c>
      <c r="P3857" s="30">
        <v>2.0988305688E-3</v>
      </c>
      <c r="Q3857" s="30">
        <v>1.7671322519999999E-3</v>
      </c>
      <c r="R3857" s="30">
        <v>1.767352325E-3</v>
      </c>
      <c r="S3857" s="30">
        <v>2.1261475732000002E-3</v>
      </c>
      <c r="T3857" s="30">
        <v>2.5406261477999999E-3</v>
      </c>
      <c r="U3857" s="30">
        <v>2.7494740837999999E-3</v>
      </c>
      <c r="V3857" s="30">
        <v>2.1614130720000002E-3</v>
      </c>
      <c r="W3857" s="30">
        <v>2.1845578678E-3</v>
      </c>
      <c r="X3857" s="30">
        <v>2.279600021E-3</v>
      </c>
      <c r="Y3857" s="30">
        <v>2.4588812313999999E-3</v>
      </c>
      <c r="Z3857" s="30">
        <v>3.1337844793999999E-3</v>
      </c>
      <c r="AA3857" s="30">
        <v>2.6059978714E-3</v>
      </c>
      <c r="AB3857" s="30">
        <v>2.8057053428000001E-3</v>
      </c>
      <c r="AC3857" s="30">
        <v>3.0356406826E-3</v>
      </c>
      <c r="AD3857" s="30">
        <v>3.2591359146000001E-3</v>
      </c>
      <c r="AE3857" s="30">
        <v>3.1401081884E-3</v>
      </c>
      <c r="AF3857" s="30">
        <v>3.139612525E-3</v>
      </c>
      <c r="AG3857" s="30">
        <v>3.1427410482000001E-3</v>
      </c>
      <c r="AH3857" s="30">
        <v>3.1621541687999999E-3</v>
      </c>
      <c r="AI3857" s="30">
        <v>3.1749605996E-3</v>
      </c>
      <c r="AJ3857" s="30">
        <v>3.1877821985999998E-3</v>
      </c>
      <c r="AK3857" s="30">
        <v>0</v>
      </c>
      <c r="AL3857" s="30">
        <v>0</v>
      </c>
    </row>
    <row r="3858" spans="1:38" x14ac:dyDescent="0.25">
      <c r="A3858" s="30" t="s">
        <v>602</v>
      </c>
      <c r="B3858" s="30">
        <v>1</v>
      </c>
      <c r="C3858" s="30" t="s">
        <v>603</v>
      </c>
      <c r="D3858" s="30" t="s">
        <v>72</v>
      </c>
      <c r="E3858" s="30">
        <v>74</v>
      </c>
      <c r="F3858" s="30">
        <v>2.7617123775999998E-3</v>
      </c>
      <c r="G3858" s="30">
        <v>3.8748413731999999E-3</v>
      </c>
      <c r="H3858" s="30">
        <v>4.1961636280000002E-3</v>
      </c>
      <c r="I3858" s="30">
        <v>3.6709321614000002E-3</v>
      </c>
      <c r="J3858" s="30">
        <v>4.0622216276000002E-3</v>
      </c>
      <c r="K3858" s="30">
        <v>3.560237737E-3</v>
      </c>
      <c r="L3858" s="30">
        <v>3.9090282312000003E-3</v>
      </c>
      <c r="M3858" s="30">
        <v>4.1604441262000002E-3</v>
      </c>
      <c r="N3858" s="30">
        <v>3.4413219396E-3</v>
      </c>
      <c r="O3858" s="30">
        <v>3.3518644256000001E-3</v>
      </c>
      <c r="P3858" s="30">
        <v>3.9135920415999999E-3</v>
      </c>
      <c r="Q3858" s="30">
        <v>3.8831541427999999E-3</v>
      </c>
      <c r="R3858" s="30">
        <v>2.6082138589999999E-3</v>
      </c>
      <c r="S3858" s="30">
        <v>3.0219965142000002E-3</v>
      </c>
      <c r="T3858" s="30">
        <v>3.283563362E-3</v>
      </c>
      <c r="U3858" s="30">
        <v>3.1474263829999998E-3</v>
      </c>
      <c r="V3858" s="30">
        <v>3.3281041406000001E-3</v>
      </c>
      <c r="W3858" s="30">
        <v>3.0263736275999999E-3</v>
      </c>
      <c r="X3858" s="30">
        <v>4.0855338994000004E-3</v>
      </c>
      <c r="Y3858" s="30">
        <v>4.4458485303999996E-3</v>
      </c>
      <c r="Z3858" s="30">
        <v>3.5323800414000001E-3</v>
      </c>
      <c r="AA3858" s="30">
        <v>4.1142667911999997E-3</v>
      </c>
      <c r="AB3858" s="30">
        <v>4.9829463272E-3</v>
      </c>
      <c r="AC3858" s="30">
        <v>5.1175833232E-3</v>
      </c>
      <c r="AD3858" s="30">
        <v>5.3420064378000001E-3</v>
      </c>
      <c r="AE3858" s="30">
        <v>5.1722380430000003E-3</v>
      </c>
      <c r="AF3858" s="30">
        <v>5.1986506472000002E-3</v>
      </c>
      <c r="AG3858" s="30">
        <v>5.1467245345999998E-3</v>
      </c>
      <c r="AH3858" s="30">
        <v>5.1707639562000004E-3</v>
      </c>
      <c r="AI3858" s="30">
        <v>5.1471814877999999E-3</v>
      </c>
      <c r="AJ3858" s="30">
        <v>5.1586208733999999E-3</v>
      </c>
      <c r="AK3858" s="30">
        <v>0</v>
      </c>
      <c r="AL3858" s="30">
        <v>0</v>
      </c>
    </row>
    <row r="3859" spans="1:38" x14ac:dyDescent="0.25">
      <c r="A3859" s="30" t="s">
        <v>602</v>
      </c>
      <c r="B3859" s="30">
        <v>1</v>
      </c>
      <c r="C3859" s="30" t="s">
        <v>603</v>
      </c>
      <c r="D3859" s="30" t="s">
        <v>75</v>
      </c>
      <c r="E3859" s="30">
        <v>74</v>
      </c>
      <c r="F3859" s="30">
        <v>5.4616900024000003E-3</v>
      </c>
      <c r="G3859" s="30">
        <v>5.1960301543999996E-3</v>
      </c>
      <c r="H3859" s="30">
        <v>7.3212055323999999E-3</v>
      </c>
      <c r="I3859" s="30">
        <v>6.9425390183999996E-3</v>
      </c>
      <c r="J3859" s="30">
        <v>5.8763561977999996E-3</v>
      </c>
      <c r="K3859" s="30">
        <v>4.6012695363999998E-3</v>
      </c>
      <c r="L3859" s="30">
        <v>5.8540907404000002E-3</v>
      </c>
      <c r="M3859" s="30">
        <v>5.2394586479999998E-3</v>
      </c>
      <c r="N3859" s="30">
        <v>7.5434670145999999E-3</v>
      </c>
      <c r="O3859" s="30">
        <v>6.9192385175999996E-3</v>
      </c>
      <c r="P3859" s="30">
        <v>1.00270882954E-2</v>
      </c>
      <c r="Q3859" s="30">
        <v>9.2690305313999997E-3</v>
      </c>
      <c r="R3859" s="30">
        <v>8.8756552737999997E-3</v>
      </c>
      <c r="S3859" s="30">
        <v>9.7384331880000004E-3</v>
      </c>
      <c r="T3859" s="30">
        <v>8.4412128149999998E-3</v>
      </c>
      <c r="U3859" s="30">
        <v>5.6607921166E-3</v>
      </c>
      <c r="V3859" s="30">
        <v>4.5834937470000002E-3</v>
      </c>
      <c r="W3859" s="30">
        <v>5.7611190315999998E-3</v>
      </c>
      <c r="X3859" s="30">
        <v>5.4721520672E-3</v>
      </c>
      <c r="Y3859" s="30">
        <v>6.1402681864000004E-3</v>
      </c>
      <c r="Z3859" s="30">
        <v>6.0206416589999997E-3</v>
      </c>
      <c r="AA3859" s="30">
        <v>3.6521741044000001E-3</v>
      </c>
      <c r="AB3859" s="30">
        <v>6.4604813746E-3</v>
      </c>
      <c r="AC3859" s="30">
        <v>5.3113567801999998E-3</v>
      </c>
      <c r="AD3859" s="30">
        <v>6.5569898368E-3</v>
      </c>
      <c r="AE3859" s="30">
        <v>6.4409245881999998E-3</v>
      </c>
      <c r="AF3859" s="30">
        <v>6.4864034112000002E-3</v>
      </c>
      <c r="AG3859" s="30">
        <v>6.5437488028000004E-3</v>
      </c>
      <c r="AH3859" s="30">
        <v>6.6000812923999999E-3</v>
      </c>
      <c r="AI3859" s="30">
        <v>6.6427342707999996E-3</v>
      </c>
      <c r="AJ3859" s="30">
        <v>6.6758692484000003E-3</v>
      </c>
      <c r="AK3859" s="30">
        <v>0</v>
      </c>
      <c r="AL3859" s="30">
        <v>0</v>
      </c>
    </row>
    <row r="3860" spans="1:38" x14ac:dyDescent="0.25">
      <c r="A3860" s="30" t="s">
        <v>602</v>
      </c>
      <c r="B3860" s="30">
        <v>1</v>
      </c>
      <c r="C3860" s="30" t="s">
        <v>603</v>
      </c>
      <c r="D3860" s="30" t="s">
        <v>60</v>
      </c>
      <c r="E3860" s="30">
        <v>74</v>
      </c>
      <c r="F3860" s="30">
        <v>5.2122308349999997E-3</v>
      </c>
      <c r="G3860" s="30">
        <v>5.1408037811999999E-3</v>
      </c>
      <c r="H3860" s="30">
        <v>5.7178480905999999E-3</v>
      </c>
      <c r="I3860" s="30">
        <v>5.4573235276000002E-3</v>
      </c>
      <c r="J3860" s="30">
        <v>5.6198435790000001E-3</v>
      </c>
      <c r="K3860" s="30">
        <v>4.8108711144000003E-3</v>
      </c>
      <c r="L3860" s="30">
        <v>6.0855047264000003E-3</v>
      </c>
      <c r="M3860" s="30">
        <v>5.9833055370000004E-3</v>
      </c>
      <c r="N3860" s="30">
        <v>6.4489613799999998E-3</v>
      </c>
      <c r="O3860" s="30">
        <v>7.3742281360000004E-3</v>
      </c>
      <c r="P3860" s="30">
        <v>5.6056187575999998E-3</v>
      </c>
      <c r="Q3860" s="30">
        <v>6.5227401306000004E-3</v>
      </c>
      <c r="R3860" s="30">
        <v>5.6328282734E-3</v>
      </c>
      <c r="S3860" s="30">
        <v>6.8240471558000003E-3</v>
      </c>
      <c r="T3860" s="30">
        <v>7.1024694498000003E-3</v>
      </c>
      <c r="U3860" s="30">
        <v>7.1981141888000002E-3</v>
      </c>
      <c r="V3860" s="30">
        <v>6.8722490432000004E-3</v>
      </c>
      <c r="W3860" s="30">
        <v>8.1452028887999996E-3</v>
      </c>
      <c r="X3860" s="30">
        <v>7.4331743537999996E-3</v>
      </c>
      <c r="Y3860" s="30">
        <v>8.3601123533999996E-3</v>
      </c>
      <c r="Z3860" s="30">
        <v>7.7633556717999997E-3</v>
      </c>
      <c r="AA3860" s="30">
        <v>7.7428991042000003E-3</v>
      </c>
      <c r="AB3860" s="30">
        <v>6.8627897186E-3</v>
      </c>
      <c r="AC3860" s="30">
        <v>7.9420476766000007E-3</v>
      </c>
      <c r="AD3860" s="30">
        <v>8.2281111673999999E-3</v>
      </c>
      <c r="AE3860" s="30">
        <v>7.7926551807999999E-3</v>
      </c>
      <c r="AF3860" s="30">
        <v>7.8035626959999998E-3</v>
      </c>
      <c r="AG3860" s="30">
        <v>7.7947728880000001E-3</v>
      </c>
      <c r="AH3860" s="30">
        <v>7.8028261293999999E-3</v>
      </c>
      <c r="AI3860" s="30">
        <v>7.8020570807999998E-3</v>
      </c>
      <c r="AJ3860" s="30">
        <v>7.8026782617999996E-3</v>
      </c>
      <c r="AK3860" s="30">
        <v>0</v>
      </c>
      <c r="AL3860" s="30">
        <v>0</v>
      </c>
    </row>
    <row r="3861" spans="1:38" x14ac:dyDescent="0.25">
      <c r="A3861" s="30" t="s">
        <v>602</v>
      </c>
      <c r="B3861" s="30">
        <v>1</v>
      </c>
      <c r="C3861" s="30" t="s">
        <v>603</v>
      </c>
      <c r="D3861" s="30" t="s">
        <v>64</v>
      </c>
      <c r="E3861" s="30">
        <v>74</v>
      </c>
      <c r="F3861" s="30">
        <v>5.2540678000000003E-6</v>
      </c>
      <c r="G3861" s="30">
        <v>3.9090745999999997E-6</v>
      </c>
      <c r="H3861" s="30">
        <v>4.6001962000000002E-6</v>
      </c>
      <c r="I3861" s="30">
        <v>3.3612016E-6</v>
      </c>
      <c r="J3861" s="30">
        <v>4.4696424E-6</v>
      </c>
      <c r="K3861" s="30">
        <v>4.7321505999999997E-6</v>
      </c>
      <c r="L3861" s="30">
        <v>4.1689603999999997E-6</v>
      </c>
      <c r="M3861" s="30">
        <v>3.6509768E-6</v>
      </c>
      <c r="N3861" s="30">
        <v>4.1170487999999997E-6</v>
      </c>
      <c r="O3861" s="30">
        <v>4.2380963999999998E-6</v>
      </c>
      <c r="P3861" s="30">
        <v>3.5517428000000001E-6</v>
      </c>
      <c r="Q3861" s="30">
        <v>3.6450168000000002E-6</v>
      </c>
      <c r="R3861" s="30">
        <v>3.4815042E-6</v>
      </c>
      <c r="S3861" s="30">
        <v>4.2071342000000003E-6</v>
      </c>
      <c r="T3861" s="30">
        <v>3.3117932000000001E-6</v>
      </c>
      <c r="U3861" s="30">
        <v>4.0542005999999997E-6</v>
      </c>
      <c r="V3861" s="30">
        <v>3.4870768000000002E-6</v>
      </c>
      <c r="W3861" s="30">
        <v>3.4751270000000001E-6</v>
      </c>
      <c r="X3861" s="30">
        <v>4.1494413999999999E-6</v>
      </c>
      <c r="Y3861" s="30">
        <v>3.4402609999999999E-6</v>
      </c>
      <c r="Z3861" s="30">
        <v>3.0213624E-6</v>
      </c>
      <c r="AA3861" s="30">
        <v>3.5704274E-6</v>
      </c>
      <c r="AB3861" s="30">
        <v>3.1260498E-6</v>
      </c>
      <c r="AC3861" s="30">
        <v>4.6310988000000003E-6</v>
      </c>
      <c r="AD3861" s="30">
        <v>2.3151620000000001E-6</v>
      </c>
      <c r="AE3861" s="30">
        <v>3.2350284E-6</v>
      </c>
      <c r="AF3861" s="30">
        <v>3.4115636000000002E-6</v>
      </c>
      <c r="AG3861" s="30">
        <v>3.3025552000000001E-6</v>
      </c>
      <c r="AH3861" s="30">
        <v>3.3553012E-6</v>
      </c>
      <c r="AI3861" s="30">
        <v>3.3307162E-6</v>
      </c>
      <c r="AJ3861" s="30">
        <v>3.3420700000000002E-6</v>
      </c>
      <c r="AK3861" s="30">
        <v>0</v>
      </c>
      <c r="AL3861" s="30">
        <v>0</v>
      </c>
    </row>
    <row r="3862" spans="1:38" x14ac:dyDescent="0.25">
      <c r="A3862" s="30" t="s">
        <v>602</v>
      </c>
      <c r="B3862" s="30">
        <v>1</v>
      </c>
      <c r="C3862" s="30" t="s">
        <v>603</v>
      </c>
      <c r="D3862" s="30" t="s">
        <v>66</v>
      </c>
      <c r="E3862" s="30">
        <v>74</v>
      </c>
      <c r="F3862" s="30">
        <v>2.5273496220000002E-4</v>
      </c>
      <c r="G3862" s="30">
        <v>2.9023260020000002E-4</v>
      </c>
      <c r="H3862" s="30">
        <v>2.783152524E-4</v>
      </c>
      <c r="I3862" s="30">
        <v>2.2578792480000001E-4</v>
      </c>
      <c r="J3862" s="30">
        <v>2.4321672299999999E-4</v>
      </c>
      <c r="K3862" s="30">
        <v>2.014353946E-4</v>
      </c>
      <c r="L3862" s="30">
        <v>2.7643767359999998E-4</v>
      </c>
      <c r="M3862" s="30">
        <v>3.0834089799999998E-4</v>
      </c>
      <c r="N3862" s="30">
        <v>2.5782420619999998E-4</v>
      </c>
      <c r="O3862" s="30">
        <v>1.47811576E-4</v>
      </c>
      <c r="P3862" s="30">
        <v>2.4013179720000001E-4</v>
      </c>
      <c r="Q3862" s="30">
        <v>2.1742988899999999E-4</v>
      </c>
      <c r="R3862" s="30">
        <v>1.7043761339999999E-4</v>
      </c>
      <c r="S3862" s="30">
        <v>2.055397784E-4</v>
      </c>
      <c r="T3862" s="30">
        <v>1.628555696E-4</v>
      </c>
      <c r="U3862" s="30">
        <v>1.580559518E-4</v>
      </c>
      <c r="V3862" s="30">
        <v>1.8669610600000001E-4</v>
      </c>
      <c r="W3862" s="30">
        <v>2.5132154819999998E-4</v>
      </c>
      <c r="X3862" s="30">
        <v>2.005996238E-4</v>
      </c>
      <c r="Y3862" s="30">
        <v>1.78510195E-4</v>
      </c>
      <c r="Z3862" s="30">
        <v>1.7136537680000001E-4</v>
      </c>
      <c r="AA3862" s="30">
        <v>1.7032377740000001E-4</v>
      </c>
      <c r="AB3862" s="30">
        <v>2.178052498E-4</v>
      </c>
      <c r="AC3862" s="30">
        <v>2.18495686E-4</v>
      </c>
      <c r="AD3862" s="30">
        <v>2.0122262259999999E-4</v>
      </c>
      <c r="AE3862" s="30">
        <v>2.115639676E-4</v>
      </c>
      <c r="AF3862" s="30">
        <v>2.1117996479999999E-4</v>
      </c>
      <c r="AG3862" s="30">
        <v>2.0924916320000001E-4</v>
      </c>
      <c r="AH3862" s="30">
        <v>2.085487142E-4</v>
      </c>
      <c r="AI3862" s="30">
        <v>2.0748607599999999E-4</v>
      </c>
      <c r="AJ3862" s="30">
        <v>2.0671807040000001E-4</v>
      </c>
      <c r="AK3862" s="30">
        <v>0</v>
      </c>
      <c r="AL3862" s="30">
        <v>0</v>
      </c>
    </row>
    <row r="3863" spans="1:38" x14ac:dyDescent="0.25">
      <c r="A3863" s="30" t="s">
        <v>602</v>
      </c>
      <c r="B3863" s="30">
        <v>1</v>
      </c>
      <c r="C3863" s="30" t="s">
        <v>603</v>
      </c>
      <c r="D3863" s="30" t="s">
        <v>68</v>
      </c>
      <c r="E3863" s="30">
        <v>74</v>
      </c>
      <c r="F3863" s="30">
        <v>1.219209635E-3</v>
      </c>
      <c r="G3863" s="30">
        <v>1.235912982E-3</v>
      </c>
      <c r="H3863" s="30">
        <v>1.4082363394000001E-3</v>
      </c>
      <c r="I3863" s="30">
        <v>1.312606113E-3</v>
      </c>
      <c r="J3863" s="30">
        <v>1.1531467004E-3</v>
      </c>
      <c r="K3863" s="30">
        <v>9.7366511479999999E-4</v>
      </c>
      <c r="L3863" s="30">
        <v>1.3374617566E-3</v>
      </c>
      <c r="M3863" s="30">
        <v>1.4185282461999999E-3</v>
      </c>
      <c r="N3863" s="30">
        <v>1.3143278378000001E-3</v>
      </c>
      <c r="O3863" s="30">
        <v>1.4633642534E-3</v>
      </c>
      <c r="P3863" s="30">
        <v>1.1559555888E-3</v>
      </c>
      <c r="Q3863" s="30">
        <v>1.3359788192E-3</v>
      </c>
      <c r="R3863" s="30">
        <v>1.0981038952000001E-3</v>
      </c>
      <c r="S3863" s="30">
        <v>1.1977691906E-3</v>
      </c>
      <c r="T3863" s="30">
        <v>1.0736886657999999E-3</v>
      </c>
      <c r="U3863" s="30">
        <v>1.2000838460000001E-3</v>
      </c>
      <c r="V3863" s="30">
        <v>1.1254089498E-3</v>
      </c>
      <c r="W3863" s="30">
        <v>1.0568753568E-3</v>
      </c>
      <c r="X3863" s="30">
        <v>1.0466827138E-3</v>
      </c>
      <c r="Y3863" s="30">
        <v>9.1150511600000003E-4</v>
      </c>
      <c r="Z3863" s="30">
        <v>9.7470722080000003E-4</v>
      </c>
      <c r="AA3863" s="30">
        <v>8.5085773540000001E-4</v>
      </c>
      <c r="AB3863" s="30">
        <v>9.1894441779999999E-4</v>
      </c>
      <c r="AC3863" s="30">
        <v>1.2415875576E-3</v>
      </c>
      <c r="AD3863" s="30">
        <v>8.5473799340000001E-4</v>
      </c>
      <c r="AE3863" s="30">
        <v>9.9358015680000005E-4</v>
      </c>
      <c r="AF3863" s="30">
        <v>1.0098484237999999E-3</v>
      </c>
      <c r="AG3863" s="30">
        <v>9.9318506840000002E-4</v>
      </c>
      <c r="AH3863" s="30">
        <v>9.9780532000000007E-4</v>
      </c>
      <c r="AI3863" s="30">
        <v>9.9396916599999992E-4</v>
      </c>
      <c r="AJ3863" s="30">
        <v>9.9478327219999991E-4</v>
      </c>
      <c r="AK3863" s="30">
        <v>0</v>
      </c>
      <c r="AL3863" s="30">
        <v>0</v>
      </c>
    </row>
    <row r="3864" spans="1:38" x14ac:dyDescent="0.25">
      <c r="A3864" s="30" t="s">
        <v>602</v>
      </c>
      <c r="B3864" s="30">
        <v>1</v>
      </c>
      <c r="C3864" s="30" t="s">
        <v>603</v>
      </c>
      <c r="D3864" s="30" t="s">
        <v>62</v>
      </c>
      <c r="E3864" s="30">
        <v>74</v>
      </c>
      <c r="F3864" s="30">
        <v>1.278365168E-4</v>
      </c>
      <c r="G3864" s="30">
        <v>7.5957488200000003E-5</v>
      </c>
      <c r="H3864" s="30">
        <v>6.8980741999999997E-5</v>
      </c>
      <c r="I3864" s="30">
        <v>9.6775202E-5</v>
      </c>
      <c r="J3864" s="30">
        <v>1.069326214E-4</v>
      </c>
      <c r="K3864" s="30">
        <v>1.074463436E-4</v>
      </c>
      <c r="L3864" s="30">
        <v>1.042091398E-4</v>
      </c>
      <c r="M3864" s="30">
        <v>1.6420220180000001E-4</v>
      </c>
      <c r="N3864" s="30">
        <v>9.2523188999999999E-5</v>
      </c>
      <c r="O3864" s="30">
        <v>9.4408635000000005E-5</v>
      </c>
      <c r="P3864" s="30">
        <v>1.0170868140000001E-4</v>
      </c>
      <c r="Q3864" s="30">
        <v>1.6653008839999999E-4</v>
      </c>
      <c r="R3864" s="30">
        <v>1.20101897E-4</v>
      </c>
      <c r="S3864" s="30">
        <v>1.102390208E-4</v>
      </c>
      <c r="T3864" s="30">
        <v>2.00312173E-4</v>
      </c>
      <c r="U3864" s="30">
        <v>2.4838898979999999E-4</v>
      </c>
      <c r="V3864" s="30">
        <v>1.113333662E-4</v>
      </c>
      <c r="W3864" s="30">
        <v>1.1989136000000001E-4</v>
      </c>
      <c r="X3864" s="30">
        <v>1.2530223539999999E-4</v>
      </c>
      <c r="Y3864" s="30">
        <v>1.70121793E-4</v>
      </c>
      <c r="Z3864" s="30">
        <v>1.032688604E-4</v>
      </c>
      <c r="AA3864" s="30">
        <v>1.176857428E-4</v>
      </c>
      <c r="AB3864" s="30">
        <v>9.2353686600000001E-5</v>
      </c>
      <c r="AC3864" s="30">
        <v>1.3688814760000001E-4</v>
      </c>
      <c r="AD3864" s="30">
        <v>8.3316687599999995E-5</v>
      </c>
      <c r="AE3864" s="30">
        <v>8.9966378800000006E-5</v>
      </c>
      <c r="AF3864" s="30">
        <v>1.032741052E-4</v>
      </c>
      <c r="AG3864" s="30">
        <v>9.66484626E-5</v>
      </c>
      <c r="AH3864" s="30">
        <v>9.9589931200000001E-5</v>
      </c>
      <c r="AI3864" s="30">
        <v>9.8189688800000006E-5</v>
      </c>
      <c r="AJ3864" s="30">
        <v>9.8822879200000005E-5</v>
      </c>
      <c r="AK3864" s="30">
        <v>0</v>
      </c>
      <c r="AL3864" s="30">
        <v>0</v>
      </c>
    </row>
    <row r="3865" spans="1:38" x14ac:dyDescent="0.25">
      <c r="A3865" s="30" t="s">
        <v>602</v>
      </c>
      <c r="B3865" s="30">
        <v>1</v>
      </c>
      <c r="C3865" s="30" t="s">
        <v>603</v>
      </c>
      <c r="D3865" s="30" t="s">
        <v>70</v>
      </c>
      <c r="E3865" s="30">
        <v>74</v>
      </c>
      <c r="F3865" s="30">
        <v>4.9824711959999999E-4</v>
      </c>
      <c r="G3865" s="30">
        <v>4.878342844E-4</v>
      </c>
      <c r="H3865" s="30">
        <v>5.0732214340000004E-4</v>
      </c>
      <c r="I3865" s="30">
        <v>5.3961977079999997E-4</v>
      </c>
      <c r="J3865" s="30">
        <v>5.6634369559999999E-4</v>
      </c>
      <c r="K3865" s="30">
        <v>5.2049329640000005E-4</v>
      </c>
      <c r="L3865" s="30">
        <v>5.4663755160000004E-4</v>
      </c>
      <c r="M3865" s="30">
        <v>5.627486832E-4</v>
      </c>
      <c r="N3865" s="30">
        <v>5.2592452520000001E-4</v>
      </c>
      <c r="O3865" s="30">
        <v>5.3976522460000005E-4</v>
      </c>
      <c r="P3865" s="30">
        <v>5.0476801519999995E-4</v>
      </c>
      <c r="Q3865" s="30">
        <v>4.724541766E-4</v>
      </c>
      <c r="R3865" s="30">
        <v>4.5647049959999999E-4</v>
      </c>
      <c r="S3865" s="30">
        <v>5.0120181939999995E-4</v>
      </c>
      <c r="T3865" s="30">
        <v>4.8912224039999997E-4</v>
      </c>
      <c r="U3865" s="30">
        <v>4.5584845440000001E-4</v>
      </c>
      <c r="V3865" s="30">
        <v>5.3295854700000003E-4</v>
      </c>
      <c r="W3865" s="30">
        <v>5.1722855739999996E-4</v>
      </c>
      <c r="X3865" s="30">
        <v>5.9414092700000004E-4</v>
      </c>
      <c r="Y3865" s="30">
        <v>6.2933463759999998E-4</v>
      </c>
      <c r="Z3865" s="30">
        <v>7.1689862980000001E-4</v>
      </c>
      <c r="AA3865" s="30">
        <v>6.3823807299999999E-4</v>
      </c>
      <c r="AB3865" s="30">
        <v>6.362425458E-4</v>
      </c>
      <c r="AC3865" s="30">
        <v>6.6902776080000003E-4</v>
      </c>
      <c r="AD3865" s="30">
        <v>6.2095177839999996E-4</v>
      </c>
      <c r="AE3865" s="30">
        <v>6.3823485460000003E-4</v>
      </c>
      <c r="AF3865" s="30">
        <v>6.4416025679999995E-4</v>
      </c>
      <c r="AG3865" s="30">
        <v>6.3845272240000003E-4</v>
      </c>
      <c r="AH3865" s="30">
        <v>6.3988648980000003E-4</v>
      </c>
      <c r="AI3865" s="30">
        <v>6.3840313520000002E-4</v>
      </c>
      <c r="AJ3865" s="30">
        <v>6.3841875040000003E-4</v>
      </c>
      <c r="AK3865" s="30">
        <v>0</v>
      </c>
      <c r="AL3865" s="30">
        <v>0</v>
      </c>
    </row>
    <row r="3866" spans="1:38" x14ac:dyDescent="0.25">
      <c r="A3866" s="30" t="s">
        <v>602</v>
      </c>
      <c r="B3866" s="30">
        <v>1</v>
      </c>
      <c r="C3866" s="30" t="s">
        <v>603</v>
      </c>
      <c r="D3866" s="30" t="s">
        <v>77</v>
      </c>
      <c r="E3866" s="30">
        <v>74</v>
      </c>
      <c r="F3866" s="30">
        <v>5.8728068091999999E-3</v>
      </c>
      <c r="G3866" s="30">
        <v>5.4808360255999998E-3</v>
      </c>
      <c r="H3866" s="30">
        <v>7.9931023776000001E-3</v>
      </c>
      <c r="I3866" s="30">
        <v>7.0589181801999999E-3</v>
      </c>
      <c r="J3866" s="30">
        <v>6.7550732678000004E-3</v>
      </c>
      <c r="K3866" s="30">
        <v>6.0155923470000001E-3</v>
      </c>
      <c r="L3866" s="30">
        <v>5.3159483343999999E-3</v>
      </c>
      <c r="M3866" s="30">
        <v>8.0168385841999992E-3</v>
      </c>
      <c r="N3866" s="30">
        <v>7.1594074157999999E-3</v>
      </c>
      <c r="O3866" s="30">
        <v>6.9082228284E-3</v>
      </c>
      <c r="P3866" s="30">
        <v>7.0627704858000004E-3</v>
      </c>
      <c r="Q3866" s="30">
        <v>6.8035797409999998E-3</v>
      </c>
      <c r="R3866" s="30">
        <v>4.8036168109999999E-3</v>
      </c>
      <c r="S3866" s="30">
        <v>6.8801647278000002E-3</v>
      </c>
      <c r="T3866" s="30">
        <v>7.0456044937999996E-3</v>
      </c>
      <c r="U3866" s="30">
        <v>6.8713657414000004E-3</v>
      </c>
      <c r="V3866" s="30">
        <v>7.2960877083999998E-3</v>
      </c>
      <c r="W3866" s="30">
        <v>7.2201472955999999E-3</v>
      </c>
      <c r="X3866" s="30">
        <v>6.2367591858000001E-3</v>
      </c>
      <c r="Y3866" s="30">
        <v>7.4230396122000001E-3</v>
      </c>
      <c r="Z3866" s="30">
        <v>6.6061577806000001E-3</v>
      </c>
      <c r="AA3866" s="30">
        <v>6.4137079799999998E-3</v>
      </c>
      <c r="AB3866" s="30">
        <v>5.6823502710000003E-3</v>
      </c>
      <c r="AC3866" s="30">
        <v>7.0688853862000004E-3</v>
      </c>
      <c r="AD3866" s="30">
        <v>7.0579582923999996E-3</v>
      </c>
      <c r="AE3866" s="30">
        <v>6.6110018003999998E-3</v>
      </c>
      <c r="AF3866" s="30">
        <v>6.5807460094E-3</v>
      </c>
      <c r="AG3866" s="30">
        <v>6.5471400428000004E-3</v>
      </c>
      <c r="AH3866" s="30">
        <v>6.5320700933999996E-3</v>
      </c>
      <c r="AI3866" s="30">
        <v>6.5142160193999996E-3</v>
      </c>
      <c r="AJ3866" s="30">
        <v>6.5002193468E-3</v>
      </c>
      <c r="AK3866" s="30">
        <v>0</v>
      </c>
      <c r="AL3866" s="30">
        <v>0</v>
      </c>
    </row>
    <row r="3867" spans="1:38" x14ac:dyDescent="0.25">
      <c r="A3867" s="30" t="s">
        <v>602</v>
      </c>
      <c r="B3867" s="30">
        <v>1</v>
      </c>
      <c r="C3867" s="30" t="s">
        <v>603</v>
      </c>
      <c r="D3867" s="30" t="s">
        <v>79</v>
      </c>
      <c r="E3867" s="30">
        <v>74</v>
      </c>
      <c r="F3867" s="30">
        <v>8.7274535263999996E-3</v>
      </c>
      <c r="G3867" s="30">
        <v>7.3664481903999999E-3</v>
      </c>
      <c r="H3867" s="30">
        <v>7.2992814935999998E-3</v>
      </c>
      <c r="I3867" s="30">
        <v>7.6442900995999999E-3</v>
      </c>
      <c r="J3867" s="30">
        <v>7.0556059996000004E-3</v>
      </c>
      <c r="K3867" s="30">
        <v>5.5861024098000003E-3</v>
      </c>
      <c r="L3867" s="30">
        <v>5.0174257914000001E-3</v>
      </c>
      <c r="M3867" s="30">
        <v>8.0768379637999998E-3</v>
      </c>
      <c r="N3867" s="30">
        <v>9.0187951037999994E-3</v>
      </c>
      <c r="O3867" s="30">
        <v>8.1033528714000002E-3</v>
      </c>
      <c r="P3867" s="30">
        <v>7.8251112250000004E-3</v>
      </c>
      <c r="Q3867" s="30">
        <v>7.6526616347999997E-3</v>
      </c>
      <c r="R3867" s="30">
        <v>6.7804144726000002E-3</v>
      </c>
      <c r="S3867" s="30">
        <v>8.9427644268000005E-3</v>
      </c>
      <c r="T3867" s="30">
        <v>7.8620402491999999E-3</v>
      </c>
      <c r="U3867" s="30">
        <v>7.3442374160000001E-3</v>
      </c>
      <c r="V3867" s="30">
        <v>5.3223173691999996E-3</v>
      </c>
      <c r="W3867" s="30">
        <v>6.2970829383999999E-3</v>
      </c>
      <c r="X3867" s="30">
        <v>7.6934909128000004E-3</v>
      </c>
      <c r="Y3867" s="30">
        <v>4.8165563584000003E-3</v>
      </c>
      <c r="Z3867" s="30">
        <v>6.4480563838000002E-3</v>
      </c>
      <c r="AA3867" s="30">
        <v>4.9012381541999996E-3</v>
      </c>
      <c r="AB3867" s="30">
        <v>7.5664403709999996E-3</v>
      </c>
      <c r="AC3867" s="30">
        <v>6.9336932460000002E-3</v>
      </c>
      <c r="AD3867" s="30">
        <v>4.0158911504000003E-3</v>
      </c>
      <c r="AE3867" s="30">
        <v>6.3649679046E-3</v>
      </c>
      <c r="AF3867" s="30">
        <v>6.3141025527999996E-3</v>
      </c>
      <c r="AG3867" s="30">
        <v>6.2954519546000003E-3</v>
      </c>
      <c r="AH3867" s="30">
        <v>6.3106592522000002E-3</v>
      </c>
      <c r="AI3867" s="30">
        <v>6.3188127110000002E-3</v>
      </c>
      <c r="AJ3867" s="30">
        <v>6.3301548889999996E-3</v>
      </c>
      <c r="AK3867" s="30">
        <v>0</v>
      </c>
      <c r="AL3867" s="30">
        <v>0</v>
      </c>
    </row>
    <row r="3868" spans="1:38" x14ac:dyDescent="0.25">
      <c r="A3868" s="30" t="s">
        <v>602</v>
      </c>
      <c r="B3868" s="30">
        <v>1</v>
      </c>
      <c r="C3868" s="30" t="s">
        <v>603</v>
      </c>
      <c r="D3868" s="30" t="s">
        <v>81</v>
      </c>
      <c r="E3868" s="30">
        <v>74</v>
      </c>
      <c r="F3868" s="30">
        <v>1.4119429527999999E-3</v>
      </c>
      <c r="G3868" s="30">
        <v>1.2422128807999999E-3</v>
      </c>
      <c r="H3868" s="30">
        <v>1.3172687104E-3</v>
      </c>
      <c r="I3868" s="30">
        <v>1.6374726605999999E-3</v>
      </c>
      <c r="J3868" s="30">
        <v>1.3763950394000001E-3</v>
      </c>
      <c r="K3868" s="30">
        <v>1.3294566421999999E-3</v>
      </c>
      <c r="L3868" s="30">
        <v>1.6069116878E-3</v>
      </c>
      <c r="M3868" s="30">
        <v>1.4764224942E-3</v>
      </c>
      <c r="N3868" s="30">
        <v>1.5762918302E-3</v>
      </c>
      <c r="O3868" s="30">
        <v>7.9737224839999997E-4</v>
      </c>
      <c r="P3868" s="30">
        <v>1.3463262433999999E-3</v>
      </c>
      <c r="Q3868" s="30">
        <v>8.8840540759999996E-4</v>
      </c>
      <c r="R3868" s="30">
        <v>9.2849522839999997E-4</v>
      </c>
      <c r="S3868" s="30">
        <v>1.2354047132E-3</v>
      </c>
      <c r="T3868" s="30">
        <v>1.0901934256000001E-3</v>
      </c>
      <c r="U3868" s="30">
        <v>1.2060781159999999E-3</v>
      </c>
      <c r="V3868" s="30">
        <v>9.7980871260000004E-4</v>
      </c>
      <c r="W3868" s="30">
        <v>9.7091880640000003E-4</v>
      </c>
      <c r="X3868" s="30">
        <v>1.0626270249999999E-3</v>
      </c>
      <c r="Y3868" s="30">
        <v>1.0205832182E-3</v>
      </c>
      <c r="Z3868" s="30">
        <v>1.294523473E-3</v>
      </c>
      <c r="AA3868" s="30">
        <v>1.3584073720000001E-3</v>
      </c>
      <c r="AB3868" s="30">
        <v>1.3476265068E-3</v>
      </c>
      <c r="AC3868" s="30">
        <v>1.1869856732000001E-3</v>
      </c>
      <c r="AD3868" s="30">
        <v>1.0822737478E-3</v>
      </c>
      <c r="AE3868" s="30">
        <v>1.1865678176E-3</v>
      </c>
      <c r="AF3868" s="30">
        <v>1.1837522837999999E-3</v>
      </c>
      <c r="AG3868" s="30">
        <v>1.1673155276000001E-3</v>
      </c>
      <c r="AH3868" s="30">
        <v>1.1682122096E-3</v>
      </c>
      <c r="AI3868" s="30">
        <v>1.1646524208000001E-3</v>
      </c>
      <c r="AJ3868" s="30">
        <v>1.1644480822000001E-3</v>
      </c>
      <c r="AK3868" s="30">
        <v>0</v>
      </c>
      <c r="AL3868" s="30">
        <v>0</v>
      </c>
    </row>
    <row r="3869" spans="1:38" x14ac:dyDescent="0.25">
      <c r="A3869" s="30" t="s">
        <v>602</v>
      </c>
      <c r="B3869" s="30">
        <v>1</v>
      </c>
      <c r="C3869" s="30" t="s">
        <v>603</v>
      </c>
      <c r="D3869" s="30" t="s">
        <v>83</v>
      </c>
      <c r="E3869" s="30">
        <v>74</v>
      </c>
      <c r="F3869" s="30">
        <v>1.6170695244E-3</v>
      </c>
      <c r="G3869" s="30">
        <v>1.1944988492E-3</v>
      </c>
      <c r="H3869" s="30">
        <v>2.0400385064000002E-3</v>
      </c>
      <c r="I3869" s="30">
        <v>1.6478686886E-3</v>
      </c>
      <c r="J3869" s="30">
        <v>1.5711860472E-3</v>
      </c>
      <c r="K3869" s="30">
        <v>1.3462882484E-3</v>
      </c>
      <c r="L3869" s="30">
        <v>1.7360248961999999E-3</v>
      </c>
      <c r="M3869" s="30">
        <v>1.7263931190000001E-3</v>
      </c>
      <c r="N3869" s="30">
        <v>1.4348868668000001E-3</v>
      </c>
      <c r="O3869" s="30">
        <v>1.0934790246000001E-3</v>
      </c>
      <c r="P3869" s="30">
        <v>1.6105062233999999E-3</v>
      </c>
      <c r="Q3869" s="30">
        <v>1.2529898422E-3</v>
      </c>
      <c r="R3869" s="30">
        <v>9.7255738920000001E-4</v>
      </c>
      <c r="S3869" s="30">
        <v>1.3201455726E-3</v>
      </c>
      <c r="T3869" s="30">
        <v>1.7620815393999999E-3</v>
      </c>
      <c r="U3869" s="30">
        <v>1.6308185292E-3</v>
      </c>
      <c r="V3869" s="30">
        <v>1.7109603247999999E-3</v>
      </c>
      <c r="W3869" s="30">
        <v>1.6958134913999999E-3</v>
      </c>
      <c r="X3869" s="30">
        <v>1.6895787056E-3</v>
      </c>
      <c r="Y3869" s="30">
        <v>1.7322062348E-3</v>
      </c>
      <c r="Z3869" s="30">
        <v>1.6415058820000001E-3</v>
      </c>
      <c r="AA3869" s="30">
        <v>1.6188757321999999E-3</v>
      </c>
      <c r="AB3869" s="30">
        <v>1.8394800066E-3</v>
      </c>
      <c r="AC3869" s="30">
        <v>2.0207271229999999E-3</v>
      </c>
      <c r="AD3869" s="30">
        <v>1.8940265226E-3</v>
      </c>
      <c r="AE3869" s="30">
        <v>1.9182723389999999E-3</v>
      </c>
      <c r="AF3869" s="30">
        <v>1.9262571894E-3</v>
      </c>
      <c r="AG3869" s="30">
        <v>1.9147387146000001E-3</v>
      </c>
      <c r="AH3869" s="30">
        <v>1.9171155924E-3</v>
      </c>
      <c r="AI3869" s="30">
        <v>1.9141379168000001E-3</v>
      </c>
      <c r="AJ3869" s="30">
        <v>1.9140098661999999E-3</v>
      </c>
      <c r="AK3869" s="30">
        <v>0</v>
      </c>
      <c r="AL3869" s="30">
        <v>0</v>
      </c>
    </row>
    <row r="3870" spans="1:38" x14ac:dyDescent="0.25">
      <c r="A3870" s="30" t="s">
        <v>602</v>
      </c>
      <c r="B3870" s="30">
        <v>1</v>
      </c>
      <c r="C3870" s="30" t="s">
        <v>603</v>
      </c>
      <c r="D3870" s="30" t="s">
        <v>85</v>
      </c>
      <c r="E3870" s="30">
        <v>74</v>
      </c>
      <c r="F3870" s="30">
        <v>1.0644262000000001E-6</v>
      </c>
      <c r="G3870" s="30">
        <v>1.0960738E-6</v>
      </c>
      <c r="H3870" s="30">
        <v>1.0834385999999999E-6</v>
      </c>
      <c r="I3870" s="30">
        <v>6.2580000000000001E-7</v>
      </c>
      <c r="J3870" s="30">
        <v>9.4668639999999998E-7</v>
      </c>
      <c r="K3870" s="30">
        <v>8.9405960000000003E-7</v>
      </c>
      <c r="L3870" s="30">
        <v>8.8872539999999998E-7</v>
      </c>
      <c r="M3870" s="30">
        <v>6.5059360000000004E-7</v>
      </c>
      <c r="N3870" s="30">
        <v>8.3860179999999997E-7</v>
      </c>
      <c r="O3870" s="30">
        <v>5.7362020000000001E-7</v>
      </c>
      <c r="P3870" s="30">
        <v>7.2673259999999995E-7</v>
      </c>
      <c r="Q3870" s="30">
        <v>4.4759600000000001E-7</v>
      </c>
      <c r="R3870" s="30">
        <v>7.9944460000000003E-7</v>
      </c>
      <c r="S3870" s="30">
        <v>5.4802199999999996E-7</v>
      </c>
      <c r="T3870" s="30">
        <v>6.3152160000000001E-7</v>
      </c>
      <c r="U3870" s="30">
        <v>5.2874139999999995E-7</v>
      </c>
      <c r="V3870" s="30">
        <v>7.8406780000000002E-7</v>
      </c>
      <c r="W3870" s="30">
        <v>4.374938E-7</v>
      </c>
      <c r="X3870" s="30">
        <v>4.056078E-7</v>
      </c>
      <c r="Y3870" s="30">
        <v>5.0737479999999996E-7</v>
      </c>
      <c r="Z3870" s="30">
        <v>4.4875819999999999E-7</v>
      </c>
      <c r="AA3870" s="30">
        <v>5.1968219999999999E-7</v>
      </c>
      <c r="AB3870" s="30">
        <v>4.4053339999999999E-7</v>
      </c>
      <c r="AC3870" s="30">
        <v>4.8401159999999998E-7</v>
      </c>
      <c r="AD3870" s="30">
        <v>6.0631080000000002E-7</v>
      </c>
      <c r="AE3870" s="30">
        <v>4.747438E-7</v>
      </c>
      <c r="AF3870" s="30">
        <v>5.2009940000000005E-7</v>
      </c>
      <c r="AG3870" s="30">
        <v>4.9596140000000005E-7</v>
      </c>
      <c r="AH3870" s="30">
        <v>5.0716619999999999E-7</v>
      </c>
      <c r="AI3870" s="30">
        <v>5.0192140000000003E-7</v>
      </c>
      <c r="AJ3870" s="30">
        <v>5.0433519999999998E-7</v>
      </c>
      <c r="AK3870" s="30">
        <v>0</v>
      </c>
      <c r="AL3870" s="30">
        <v>0</v>
      </c>
    </row>
    <row r="3871" spans="1:38" x14ac:dyDescent="0.25">
      <c r="A3871" s="30" t="s">
        <v>602</v>
      </c>
      <c r="B3871" s="30">
        <v>1</v>
      </c>
      <c r="C3871" s="30" t="s">
        <v>603</v>
      </c>
      <c r="D3871" s="30" t="s">
        <v>87</v>
      </c>
      <c r="E3871" s="30">
        <v>74</v>
      </c>
      <c r="F3871" s="30">
        <v>1.4456731556000001E-3</v>
      </c>
      <c r="G3871" s="30">
        <v>1.804456007E-3</v>
      </c>
      <c r="H3871" s="30">
        <v>2.1455314898E-3</v>
      </c>
      <c r="I3871" s="30">
        <v>1.4636744415999999E-3</v>
      </c>
      <c r="J3871" s="30">
        <v>1.9040918599999999E-3</v>
      </c>
      <c r="K3871" s="30">
        <v>1.5503435099999999E-3</v>
      </c>
      <c r="L3871" s="30">
        <v>1.839447465E-3</v>
      </c>
      <c r="M3871" s="30">
        <v>2.1401182304000002E-3</v>
      </c>
      <c r="N3871" s="30">
        <v>1.1823615475999999E-3</v>
      </c>
      <c r="O3871" s="30">
        <v>1.3391171466000001E-3</v>
      </c>
      <c r="P3871" s="30">
        <v>1.4237486102E-3</v>
      </c>
      <c r="Q3871" s="30">
        <v>1.5214646577999999E-3</v>
      </c>
      <c r="R3871" s="30">
        <v>9.7396821059999997E-4</v>
      </c>
      <c r="S3871" s="30">
        <v>1.8712901954000001E-3</v>
      </c>
      <c r="T3871" s="30">
        <v>1.6889542466000001E-3</v>
      </c>
      <c r="U3871" s="30">
        <v>1.5142944499999999E-3</v>
      </c>
      <c r="V3871" s="30">
        <v>1.8710133832000001E-3</v>
      </c>
      <c r="W3871" s="30">
        <v>1.1705482018000001E-3</v>
      </c>
      <c r="X3871" s="30">
        <v>1.3741248158E-3</v>
      </c>
      <c r="Y3871" s="30">
        <v>1.497551916E-3</v>
      </c>
      <c r="Z3871" s="30">
        <v>1.5761664318E-3</v>
      </c>
      <c r="AA3871" s="30">
        <v>2.1495269545999999E-3</v>
      </c>
      <c r="AB3871" s="30">
        <v>2.7945699469999999E-3</v>
      </c>
      <c r="AC3871" s="30">
        <v>2.7775095959999998E-3</v>
      </c>
      <c r="AD3871" s="30">
        <v>3.1197942435999999E-3</v>
      </c>
      <c r="AE3871" s="30">
        <v>2.851288436E-3</v>
      </c>
      <c r="AF3871" s="30">
        <v>2.9082131111999999E-3</v>
      </c>
      <c r="AG3871" s="30">
        <v>2.8592686077999999E-3</v>
      </c>
      <c r="AH3871" s="30">
        <v>2.8903862744000001E-3</v>
      </c>
      <c r="AI3871" s="30">
        <v>2.8663386280000001E-3</v>
      </c>
      <c r="AJ3871" s="30">
        <v>2.8815016725999999E-3</v>
      </c>
      <c r="AK3871" s="30">
        <v>0</v>
      </c>
      <c r="AL3871" s="30">
        <v>0</v>
      </c>
    </row>
    <row r="3872" spans="1:38" x14ac:dyDescent="0.25">
      <c r="A3872" s="30" t="s">
        <v>602</v>
      </c>
      <c r="B3872" s="30">
        <v>1</v>
      </c>
      <c r="C3872" s="30" t="s">
        <v>603</v>
      </c>
      <c r="D3872" s="30" t="s">
        <v>89</v>
      </c>
      <c r="E3872" s="30">
        <v>74</v>
      </c>
      <c r="F3872" s="30">
        <v>4.3052671495999997E-3</v>
      </c>
      <c r="G3872" s="30">
        <v>4.0576894350000002E-3</v>
      </c>
      <c r="H3872" s="30">
        <v>5.0065366330000003E-3</v>
      </c>
      <c r="I3872" s="30">
        <v>5.0945949178000001E-3</v>
      </c>
      <c r="J3872" s="30">
        <v>4.6512437490000003E-3</v>
      </c>
      <c r="K3872" s="30">
        <v>4.0878595211999999E-3</v>
      </c>
      <c r="L3872" s="30">
        <v>5.6677311658000001E-3</v>
      </c>
      <c r="M3872" s="30">
        <v>4.8948675995999997E-3</v>
      </c>
      <c r="N3872" s="30">
        <v>4.7379768874000004E-3</v>
      </c>
      <c r="O3872" s="30">
        <v>6.4617255543999996E-3</v>
      </c>
      <c r="P3872" s="30">
        <v>6.1222472919999996E-3</v>
      </c>
      <c r="Q3872" s="30">
        <v>7.1158673212000003E-3</v>
      </c>
      <c r="R3872" s="30">
        <v>5.356692891E-3</v>
      </c>
      <c r="S3872" s="30">
        <v>9.6028193777999999E-3</v>
      </c>
      <c r="T3872" s="30">
        <v>1.10958238436E-2</v>
      </c>
      <c r="U3872" s="30">
        <v>5.3682395565999999E-3</v>
      </c>
      <c r="V3872" s="30">
        <v>4.2705888896000001E-3</v>
      </c>
      <c r="W3872" s="30">
        <v>5.8807134346000002E-3</v>
      </c>
      <c r="X3872" s="30">
        <v>6.1571539392000002E-3</v>
      </c>
      <c r="Y3872" s="30">
        <v>5.7017547197999998E-3</v>
      </c>
      <c r="Z3872" s="30">
        <v>5.4783613740000004E-3</v>
      </c>
      <c r="AA3872" s="30">
        <v>5.0816715518000001E-3</v>
      </c>
      <c r="AB3872" s="30">
        <v>4.4968874076000004E-3</v>
      </c>
      <c r="AC3872" s="30">
        <v>5.5198100152000001E-3</v>
      </c>
      <c r="AD3872" s="30">
        <v>5.9728521738000003E-3</v>
      </c>
      <c r="AE3872" s="30">
        <v>5.5984190180000002E-3</v>
      </c>
      <c r="AF3872" s="30">
        <v>5.6639814317999996E-3</v>
      </c>
      <c r="AG3872" s="30">
        <v>5.7075422672000003E-3</v>
      </c>
      <c r="AH3872" s="30">
        <v>5.7527735714000003E-3</v>
      </c>
      <c r="AI3872" s="30">
        <v>5.7825120046000001E-3</v>
      </c>
      <c r="AJ3872" s="30">
        <v>5.8059840341999997E-3</v>
      </c>
      <c r="AK3872" s="30">
        <v>0</v>
      </c>
      <c r="AL3872" s="30">
        <v>0</v>
      </c>
    </row>
    <row r="3873" spans="1:38" x14ac:dyDescent="0.25">
      <c r="A3873" s="30" t="s">
        <v>602</v>
      </c>
      <c r="B3873" s="30">
        <v>1</v>
      </c>
      <c r="C3873" s="30" t="s">
        <v>603</v>
      </c>
      <c r="D3873" s="30" t="s">
        <v>91</v>
      </c>
      <c r="E3873" s="30">
        <v>74</v>
      </c>
      <c r="F3873" s="30">
        <v>1.7373328778000001E-3</v>
      </c>
      <c r="G3873" s="30">
        <v>1.8177291952E-3</v>
      </c>
      <c r="H3873" s="30">
        <v>2.3000736341999999E-3</v>
      </c>
      <c r="I3873" s="30">
        <v>1.7283788419999999E-3</v>
      </c>
      <c r="J3873" s="30">
        <v>2.0191501368000001E-3</v>
      </c>
      <c r="K3873" s="30">
        <v>1.9401267948E-3</v>
      </c>
      <c r="L3873" s="30">
        <v>2.0360323732000001E-3</v>
      </c>
      <c r="M3873" s="30">
        <v>2.0123673886E-3</v>
      </c>
      <c r="N3873" s="30">
        <v>1.8301650928E-3</v>
      </c>
      <c r="O3873" s="30">
        <v>1.9946289385999998E-3</v>
      </c>
      <c r="P3873" s="30">
        <v>2.4108940231999999E-3</v>
      </c>
      <c r="Q3873" s="30">
        <v>2.6133550741999998E-3</v>
      </c>
      <c r="R3873" s="30">
        <v>2.4022586984000002E-3</v>
      </c>
      <c r="S3873" s="30">
        <v>2.7760107156E-3</v>
      </c>
      <c r="T3873" s="30">
        <v>2.7554877833999999E-3</v>
      </c>
      <c r="U3873" s="30">
        <v>2.7082097258E-3</v>
      </c>
      <c r="V3873" s="30">
        <v>2.7323488879999998E-3</v>
      </c>
      <c r="W3873" s="30">
        <v>2.0501631457999999E-3</v>
      </c>
      <c r="X3873" s="30">
        <v>2.8911410190000002E-3</v>
      </c>
      <c r="Y3873" s="30">
        <v>2.8898922500000001E-3</v>
      </c>
      <c r="Z3873" s="30">
        <v>2.6256237341999999E-3</v>
      </c>
      <c r="AA3873" s="30">
        <v>3.2998727827999999E-3</v>
      </c>
      <c r="AB3873" s="30">
        <v>3.0593734621999998E-3</v>
      </c>
      <c r="AC3873" s="30">
        <v>4.5942983032E-3</v>
      </c>
      <c r="AD3873" s="30">
        <v>4.0098513162000003E-3</v>
      </c>
      <c r="AE3873" s="30">
        <v>3.9273396160000003E-3</v>
      </c>
      <c r="AF3873" s="30">
        <v>3.9121586914000004E-3</v>
      </c>
      <c r="AG3873" s="30">
        <v>3.8946370065999999E-3</v>
      </c>
      <c r="AH3873" s="30">
        <v>3.8900723618000002E-3</v>
      </c>
      <c r="AI3873" s="30">
        <v>3.8828873732000002E-3</v>
      </c>
      <c r="AJ3873" s="30">
        <v>3.8781769468000001E-3</v>
      </c>
      <c r="AK3873" s="30">
        <v>0</v>
      </c>
      <c r="AL3873" s="30">
        <v>0</v>
      </c>
    </row>
    <row r="3874" spans="1:38" x14ac:dyDescent="0.25">
      <c r="A3874" s="30" t="s">
        <v>602</v>
      </c>
      <c r="B3874" s="30">
        <v>1</v>
      </c>
      <c r="C3874" s="30" t="s">
        <v>603</v>
      </c>
      <c r="D3874" s="30" t="s">
        <v>93</v>
      </c>
      <c r="E3874" s="30">
        <v>74</v>
      </c>
      <c r="F3874" s="30">
        <v>2.16815041096E-2</v>
      </c>
      <c r="G3874" s="30">
        <v>2.3343537304399999E-2</v>
      </c>
      <c r="H3874" s="30">
        <v>2.6694926211399999E-2</v>
      </c>
      <c r="I3874" s="30">
        <v>2.7794139590399999E-2</v>
      </c>
      <c r="J3874" s="30">
        <v>2.06112967692E-2</v>
      </c>
      <c r="K3874" s="30">
        <v>2.0875818108199998E-2</v>
      </c>
      <c r="L3874" s="30">
        <v>2.0498185237000002E-2</v>
      </c>
      <c r="M3874" s="30">
        <v>2.3215373226000001E-2</v>
      </c>
      <c r="N3874" s="30">
        <v>2.2343615081800001E-2</v>
      </c>
      <c r="O3874" s="30">
        <v>2.1419505638600001E-2</v>
      </c>
      <c r="P3874" s="30">
        <v>2.0007360582199998E-2</v>
      </c>
      <c r="Q3874" s="30">
        <v>2.0056950374800001E-2</v>
      </c>
      <c r="R3874" s="30">
        <v>2.0665862267800001E-2</v>
      </c>
      <c r="S3874" s="30">
        <v>1.84744429202E-2</v>
      </c>
      <c r="T3874" s="30">
        <v>1.84819417028E-2</v>
      </c>
      <c r="U3874" s="30">
        <v>1.88242279298E-2</v>
      </c>
      <c r="V3874" s="30">
        <v>1.56010781376E-2</v>
      </c>
      <c r="W3874" s="30">
        <v>2.0659753506200002E-2</v>
      </c>
      <c r="X3874" s="30">
        <v>1.61486808814E-2</v>
      </c>
      <c r="Y3874" s="30">
        <v>1.6165003444000001E-2</v>
      </c>
      <c r="Z3874" s="30">
        <v>1.9554743580199999E-2</v>
      </c>
      <c r="AA3874" s="30">
        <v>1.4858771849E-2</v>
      </c>
      <c r="AB3874" s="30">
        <v>1.7077094934599999E-2</v>
      </c>
      <c r="AC3874" s="30">
        <v>1.7562478169000001E-2</v>
      </c>
      <c r="AD3874" s="30">
        <v>1.7367867123400001E-2</v>
      </c>
      <c r="AE3874" s="30">
        <v>1.8409494952600001E-2</v>
      </c>
      <c r="AF3874" s="30">
        <v>1.8228458462599999E-2</v>
      </c>
      <c r="AG3874" s="30">
        <v>1.8381816980799999E-2</v>
      </c>
      <c r="AH3874" s="30">
        <v>1.82708416616E-2</v>
      </c>
      <c r="AI3874" s="30">
        <v>1.8370432159E-2</v>
      </c>
      <c r="AJ3874" s="30">
        <v>1.8298674980800001E-2</v>
      </c>
      <c r="AK3874" s="30">
        <v>0</v>
      </c>
      <c r="AL3874" s="30">
        <v>0</v>
      </c>
    </row>
    <row r="3875" spans="1:38" x14ac:dyDescent="0.25">
      <c r="A3875" s="30" t="s">
        <v>602</v>
      </c>
      <c r="B3875" s="30">
        <v>1</v>
      </c>
      <c r="C3875" s="30" t="s">
        <v>603</v>
      </c>
      <c r="D3875" s="30" t="s">
        <v>95</v>
      </c>
      <c r="E3875" s="30">
        <v>74</v>
      </c>
      <c r="F3875" s="30">
        <v>3.6889542179999998E-4</v>
      </c>
      <c r="G3875" s="30">
        <v>3.2785450419999998E-4</v>
      </c>
      <c r="H3875" s="30">
        <v>3.9486820780000001E-4</v>
      </c>
      <c r="I3875" s="30">
        <v>3.9791194999999998E-4</v>
      </c>
      <c r="J3875" s="30">
        <v>3.150167536E-4</v>
      </c>
      <c r="K3875" s="30">
        <v>3.4788239880000001E-4</v>
      </c>
      <c r="L3875" s="30">
        <v>3.5770745880000002E-4</v>
      </c>
      <c r="M3875" s="30">
        <v>3.6751231440000003E-4</v>
      </c>
      <c r="N3875" s="30">
        <v>4.0235253740000001E-4</v>
      </c>
      <c r="O3875" s="30">
        <v>3.1009379360000001E-4</v>
      </c>
      <c r="P3875" s="30">
        <v>3.2160291119999999E-4</v>
      </c>
      <c r="Q3875" s="30">
        <v>3.6639123839999997E-4</v>
      </c>
      <c r="R3875" s="30">
        <v>2.6027752099999998E-4</v>
      </c>
      <c r="S3875" s="30">
        <v>2.6293031700000001E-4</v>
      </c>
      <c r="T3875" s="30">
        <v>2.7924808179999999E-4</v>
      </c>
      <c r="U3875" s="30">
        <v>3.1646288800000002E-4</v>
      </c>
      <c r="V3875" s="30">
        <v>2.5569094339999998E-4</v>
      </c>
      <c r="W3875" s="30">
        <v>3.0892476940000001E-4</v>
      </c>
      <c r="X3875" s="30">
        <v>3.4154712739999999E-4</v>
      </c>
      <c r="Y3875" s="30">
        <v>3.0345697600000002E-4</v>
      </c>
      <c r="Z3875" s="30">
        <v>3.0946787440000001E-4</v>
      </c>
      <c r="AA3875" s="30">
        <v>2.9089645479999998E-4</v>
      </c>
      <c r="AB3875" s="30">
        <v>3.0654184220000002E-4</v>
      </c>
      <c r="AC3875" s="30">
        <v>4.4522144660000002E-4</v>
      </c>
      <c r="AD3875" s="30">
        <v>3.4443739960000002E-4</v>
      </c>
      <c r="AE3875" s="30">
        <v>3.4939480839999999E-4</v>
      </c>
      <c r="AF3875" s="30">
        <v>3.6494385239999998E-4</v>
      </c>
      <c r="AG3875" s="30">
        <v>3.5542728200000002E-4</v>
      </c>
      <c r="AH3875" s="30">
        <v>3.5958161060000002E-4</v>
      </c>
      <c r="AI3875" s="30">
        <v>3.5797160600000002E-4</v>
      </c>
      <c r="AJ3875" s="30">
        <v>3.59167033E-4</v>
      </c>
      <c r="AK3875" s="30">
        <v>0</v>
      </c>
      <c r="AL3875" s="30">
        <v>0</v>
      </c>
    </row>
    <row r="3876" spans="1:38" x14ac:dyDescent="0.25">
      <c r="A3876" s="30" t="s">
        <v>602</v>
      </c>
      <c r="B3876" s="30">
        <v>1</v>
      </c>
      <c r="C3876" s="30" t="s">
        <v>603</v>
      </c>
      <c r="D3876" s="30" t="s">
        <v>99</v>
      </c>
      <c r="E3876" s="30">
        <v>74</v>
      </c>
      <c r="F3876" s="30">
        <v>2.0993115407999998E-3</v>
      </c>
      <c r="G3876" s="30">
        <v>2.3240879642000001E-3</v>
      </c>
      <c r="H3876" s="30">
        <v>2.7599064976000002E-3</v>
      </c>
      <c r="I3876" s="30">
        <v>2.2487976980000001E-3</v>
      </c>
      <c r="J3876" s="30">
        <v>2.5367193677999999E-3</v>
      </c>
      <c r="K3876" s="30">
        <v>2.1514375220000001E-3</v>
      </c>
      <c r="L3876" s="30">
        <v>2.5378292985999999E-3</v>
      </c>
      <c r="M3876" s="30">
        <v>2.9872331155999998E-3</v>
      </c>
      <c r="N3876" s="30">
        <v>2.0570838084000001E-3</v>
      </c>
      <c r="O3876" s="30">
        <v>2.3657569764E-3</v>
      </c>
      <c r="P3876" s="30">
        <v>2.8887191432000001E-3</v>
      </c>
      <c r="Q3876" s="30">
        <v>2.9157965556E-3</v>
      </c>
      <c r="R3876" s="30">
        <v>1.9814287008E-3</v>
      </c>
      <c r="S3876" s="30">
        <v>2.3950615216000001E-3</v>
      </c>
      <c r="T3876" s="30">
        <v>2.4674329373999999E-3</v>
      </c>
      <c r="U3876" s="30">
        <v>2.8199548982E-3</v>
      </c>
      <c r="V3876" s="30">
        <v>2.3945390679999999E-3</v>
      </c>
      <c r="W3876" s="30">
        <v>2.0219450788000002E-3</v>
      </c>
      <c r="X3876" s="30">
        <v>2.541961456E-3</v>
      </c>
      <c r="Y3876" s="30">
        <v>2.2233172079999999E-3</v>
      </c>
      <c r="Z3876" s="30">
        <v>1.5319290768E-3</v>
      </c>
      <c r="AA3876" s="30">
        <v>2.1624087495999999E-3</v>
      </c>
      <c r="AB3876" s="30">
        <v>2.4163012928E-3</v>
      </c>
      <c r="AC3876" s="30">
        <v>2.4425666551999999E-3</v>
      </c>
      <c r="AD3876" s="30">
        <v>2.8207544619999999E-3</v>
      </c>
      <c r="AE3876" s="30">
        <v>2.5563590577999998E-3</v>
      </c>
      <c r="AF3876" s="30">
        <v>2.5721756462000001E-3</v>
      </c>
      <c r="AG3876" s="30">
        <v>2.5452157948000001E-3</v>
      </c>
      <c r="AH3876" s="30">
        <v>2.5563048515999998E-3</v>
      </c>
      <c r="AI3876" s="30">
        <v>2.5458878146E-3</v>
      </c>
      <c r="AJ3876" s="30">
        <v>2.5505393859999999E-3</v>
      </c>
      <c r="AK3876" s="30">
        <v>0</v>
      </c>
      <c r="AL3876" s="30">
        <v>0</v>
      </c>
    </row>
    <row r="3877" spans="1:38" x14ac:dyDescent="0.25">
      <c r="A3877" s="30" t="s">
        <v>602</v>
      </c>
      <c r="B3877" s="30">
        <v>1</v>
      </c>
      <c r="C3877" s="30" t="s">
        <v>603</v>
      </c>
      <c r="D3877" s="30" t="s">
        <v>97</v>
      </c>
      <c r="E3877" s="30">
        <v>74</v>
      </c>
      <c r="F3877" s="30">
        <v>2.2286883600000002E-5</v>
      </c>
      <c r="G3877" s="30">
        <v>2.15759748E-5</v>
      </c>
      <c r="H3877" s="30">
        <v>2.2276393999999999E-5</v>
      </c>
      <c r="I3877" s="30">
        <v>1.8590849199999999E-5</v>
      </c>
      <c r="J3877" s="30">
        <v>1.8587302999999999E-5</v>
      </c>
      <c r="K3877" s="30">
        <v>1.8329473400000001E-5</v>
      </c>
      <c r="L3877" s="30">
        <v>2.0708317999999999E-5</v>
      </c>
      <c r="M3877" s="30">
        <v>1.8440806200000001E-5</v>
      </c>
      <c r="N3877" s="30">
        <v>1.7906164399999999E-5</v>
      </c>
      <c r="O3877" s="30">
        <v>1.5386187E-5</v>
      </c>
      <c r="P3877" s="30">
        <v>1.7571212400000001E-5</v>
      </c>
      <c r="Q3877" s="30">
        <v>1.7115391600000001E-5</v>
      </c>
      <c r="R3877" s="30">
        <v>1.8185956600000001E-5</v>
      </c>
      <c r="S3877" s="30">
        <v>1.8090954200000001E-5</v>
      </c>
      <c r="T3877" s="30">
        <v>1.5128625600000001E-5</v>
      </c>
      <c r="U3877" s="30">
        <v>1.31737456E-5</v>
      </c>
      <c r="V3877" s="30">
        <v>1.33469134E-5</v>
      </c>
      <c r="W3877" s="30">
        <v>1.9498974399999999E-5</v>
      </c>
      <c r="X3877" s="30">
        <v>1.4451003400000001E-5</v>
      </c>
      <c r="Y3877" s="30">
        <v>1.46177046E-5</v>
      </c>
      <c r="Z3877" s="30">
        <v>1.42477376E-5</v>
      </c>
      <c r="AA3877" s="30">
        <v>1.51326188E-5</v>
      </c>
      <c r="AB3877" s="30">
        <v>1.5403262400000001E-5</v>
      </c>
      <c r="AC3877" s="30">
        <v>1.27510028E-5</v>
      </c>
      <c r="AD3877" s="30">
        <v>1.2676860399999999E-5</v>
      </c>
      <c r="AE3877" s="30">
        <v>1.24247524E-5</v>
      </c>
      <c r="AF3877" s="30">
        <v>1.3703559799999999E-5</v>
      </c>
      <c r="AG3877" s="30">
        <v>1.30353842E-5</v>
      </c>
      <c r="AH3877" s="30">
        <v>1.33507874E-5</v>
      </c>
      <c r="AI3877" s="30">
        <v>1.32044694E-5</v>
      </c>
      <c r="AJ3877" s="30">
        <v>1.32721154E-5</v>
      </c>
      <c r="AK3877" s="30">
        <v>0</v>
      </c>
      <c r="AL3877" s="30">
        <v>0</v>
      </c>
    </row>
    <row r="3878" spans="1:38" x14ac:dyDescent="0.25">
      <c r="A3878" s="30" t="s">
        <v>602</v>
      </c>
      <c r="B3878" s="30">
        <v>1</v>
      </c>
      <c r="C3878" s="30" t="s">
        <v>603</v>
      </c>
      <c r="D3878" s="30" t="s">
        <v>101</v>
      </c>
      <c r="E3878" s="30">
        <v>74</v>
      </c>
      <c r="F3878" s="30">
        <v>7.6757428672000003E-3</v>
      </c>
      <c r="G3878" s="30">
        <v>3.7123162856E-3</v>
      </c>
      <c r="H3878" s="30">
        <v>0</v>
      </c>
      <c r="I3878" s="30">
        <v>2.7066233526E-3</v>
      </c>
      <c r="J3878" s="30">
        <v>0</v>
      </c>
      <c r="K3878" s="30">
        <v>0</v>
      </c>
      <c r="L3878" s="30">
        <v>0</v>
      </c>
      <c r="M3878" s="30">
        <v>0</v>
      </c>
      <c r="N3878" s="30">
        <v>0</v>
      </c>
      <c r="O3878" s="30">
        <v>4.3984848276000001E-3</v>
      </c>
      <c r="P3878" s="30">
        <v>0</v>
      </c>
      <c r="Q3878" s="30">
        <v>0</v>
      </c>
      <c r="R3878" s="30">
        <v>0</v>
      </c>
      <c r="S3878" s="30">
        <v>2.4546378902000001E-3</v>
      </c>
      <c r="T3878" s="30">
        <v>1.7579375216E-3</v>
      </c>
      <c r="U3878" s="30">
        <v>7.6477342643999999E-3</v>
      </c>
      <c r="V3878" s="30">
        <v>2.2557939929999998E-3</v>
      </c>
      <c r="W3878" s="30">
        <v>0</v>
      </c>
      <c r="X3878" s="30">
        <v>1.192519414E-3</v>
      </c>
      <c r="Y3878" s="30">
        <v>2.7487023830000002E-3</v>
      </c>
      <c r="Z3878" s="30">
        <v>1.7237546866E-3</v>
      </c>
      <c r="AA3878" s="30">
        <v>2.2143022014E-3</v>
      </c>
      <c r="AB3878" s="30">
        <v>1.1674537102000001E-3</v>
      </c>
      <c r="AC3878" s="30">
        <v>6.5612567200000005E-4</v>
      </c>
      <c r="AD3878" s="30">
        <v>1.4463986962E-3</v>
      </c>
      <c r="AE3878" s="30">
        <v>1.0492170846E-3</v>
      </c>
      <c r="AF3878" s="30">
        <v>1.086015406E-3</v>
      </c>
      <c r="AG3878" s="30">
        <v>1.0558892151999999E-3</v>
      </c>
      <c r="AH3878" s="30">
        <v>1.0659363746000001E-3</v>
      </c>
      <c r="AI3878" s="30">
        <v>1.0600874093999999E-3</v>
      </c>
      <c r="AJ3878" s="30">
        <v>1.0624204812000001E-3</v>
      </c>
      <c r="AK3878" s="30">
        <v>0</v>
      </c>
      <c r="AL3878" s="30">
        <v>0</v>
      </c>
    </row>
    <row r="3879" spans="1:38" x14ac:dyDescent="0.25">
      <c r="A3879" s="30" t="s">
        <v>602</v>
      </c>
      <c r="B3879" s="30">
        <v>1</v>
      </c>
      <c r="C3879" s="30" t="s">
        <v>603</v>
      </c>
      <c r="D3879" s="30" t="s">
        <v>104</v>
      </c>
      <c r="E3879" s="30">
        <v>74</v>
      </c>
      <c r="F3879" s="30">
        <v>2.1580038924000002E-3</v>
      </c>
      <c r="G3879" s="30">
        <v>2.1493273840000001E-3</v>
      </c>
      <c r="H3879" s="30">
        <v>1.9432434874E-3</v>
      </c>
      <c r="I3879" s="30">
        <v>1.6999300336000001E-3</v>
      </c>
      <c r="J3879" s="30">
        <v>2.3818497214000002E-3</v>
      </c>
      <c r="K3879" s="30">
        <v>2.0309395830000001E-3</v>
      </c>
      <c r="L3879" s="30">
        <v>2.1082317237999999E-3</v>
      </c>
      <c r="M3879" s="30">
        <v>2.6328108981999998E-3</v>
      </c>
      <c r="N3879" s="30">
        <v>2.4309445658000002E-3</v>
      </c>
      <c r="O3879" s="30">
        <v>2.7008004028000001E-3</v>
      </c>
      <c r="P3879" s="30">
        <v>2.3681853187999999E-3</v>
      </c>
      <c r="Q3879" s="30">
        <v>2.1417118449999998E-3</v>
      </c>
      <c r="R3879" s="30">
        <v>2.4270344481999999E-3</v>
      </c>
      <c r="S3879" s="30">
        <v>2.2271717486000001E-3</v>
      </c>
      <c r="T3879" s="30">
        <v>2.2001519395999998E-3</v>
      </c>
      <c r="U3879" s="30">
        <v>2.5897577057999999E-3</v>
      </c>
      <c r="V3879" s="30">
        <v>2.6065476515999999E-3</v>
      </c>
      <c r="W3879" s="30">
        <v>2.9332219864000001E-3</v>
      </c>
      <c r="X3879" s="30">
        <v>2.6541649821999998E-3</v>
      </c>
      <c r="Y3879" s="30">
        <v>2.822950722E-3</v>
      </c>
      <c r="Z3879" s="30">
        <v>3.0355043476000001E-3</v>
      </c>
      <c r="AA3879" s="30">
        <v>3.1134148384000001E-3</v>
      </c>
      <c r="AB3879" s="30">
        <v>2.6526041773999999E-3</v>
      </c>
      <c r="AC3879" s="30">
        <v>2.9112872792000002E-3</v>
      </c>
      <c r="AD3879" s="30">
        <v>3.1605197282E-3</v>
      </c>
      <c r="AE3879" s="30">
        <v>2.8944898833999999E-3</v>
      </c>
      <c r="AF3879" s="30">
        <v>2.9185117527999998E-3</v>
      </c>
      <c r="AG3879" s="30">
        <v>2.8968598177999999E-3</v>
      </c>
      <c r="AH3879" s="30">
        <v>2.9014735730000002E-3</v>
      </c>
      <c r="AI3879" s="30">
        <v>2.8954741773999999E-3</v>
      </c>
      <c r="AJ3879" s="30">
        <v>2.8949422772000001E-3</v>
      </c>
      <c r="AK3879" s="30">
        <v>0</v>
      </c>
      <c r="AL3879" s="30">
        <v>0</v>
      </c>
    </row>
    <row r="3880" spans="1:38" x14ac:dyDescent="0.25">
      <c r="A3880" s="30" t="s">
        <v>602</v>
      </c>
      <c r="B3880" s="30">
        <v>1</v>
      </c>
      <c r="C3880" s="30" t="s">
        <v>603</v>
      </c>
      <c r="D3880" s="30" t="s">
        <v>103</v>
      </c>
      <c r="E3880" s="30">
        <v>74</v>
      </c>
      <c r="F3880" s="30">
        <v>1.295377392E-4</v>
      </c>
      <c r="G3880" s="30">
        <v>1.0255303459999999E-4</v>
      </c>
      <c r="H3880" s="30">
        <v>1.31485497E-4</v>
      </c>
      <c r="I3880" s="30">
        <v>1.169590102E-4</v>
      </c>
      <c r="J3880" s="30">
        <v>1.2615883640000001E-4</v>
      </c>
      <c r="K3880" s="30">
        <v>1.0414477180000001E-4</v>
      </c>
      <c r="L3880" s="30">
        <v>1.08314209E-4</v>
      </c>
      <c r="M3880" s="30">
        <v>1.1821823900000001E-4</v>
      </c>
      <c r="N3880" s="30">
        <v>1.213832672E-4</v>
      </c>
      <c r="O3880" s="30">
        <v>9.5517463200000004E-5</v>
      </c>
      <c r="P3880" s="30">
        <v>1.38618425E-4</v>
      </c>
      <c r="Q3880" s="30">
        <v>1.2305576239999999E-4</v>
      </c>
      <c r="R3880" s="30">
        <v>9.9926790399999999E-5</v>
      </c>
      <c r="S3880" s="30">
        <v>8.9606692799999995E-5</v>
      </c>
      <c r="T3880" s="30">
        <v>9.7634574399999997E-5</v>
      </c>
      <c r="U3880" s="30">
        <v>8.8066211599999994E-5</v>
      </c>
      <c r="V3880" s="30">
        <v>1.04898831E-4</v>
      </c>
      <c r="W3880" s="30">
        <v>8.4840540399999998E-5</v>
      </c>
      <c r="X3880" s="30">
        <v>1.0393989680000001E-4</v>
      </c>
      <c r="Y3880" s="30">
        <v>9.57419764E-5</v>
      </c>
      <c r="Z3880" s="30">
        <v>8.86666816E-5</v>
      </c>
      <c r="AA3880" s="30">
        <v>1.109803852E-4</v>
      </c>
      <c r="AB3880" s="30">
        <v>9.4940266999999999E-5</v>
      </c>
      <c r="AC3880" s="30">
        <v>1.239126316E-4</v>
      </c>
      <c r="AD3880" s="30">
        <v>1.005396274E-4</v>
      </c>
      <c r="AE3880" s="30">
        <v>1.04703492E-4</v>
      </c>
      <c r="AF3880" s="30">
        <v>1.071127028E-4</v>
      </c>
      <c r="AG3880" s="30">
        <v>1.055332134E-4</v>
      </c>
      <c r="AH3880" s="30">
        <v>1.060968208E-4</v>
      </c>
      <c r="AI3880" s="30">
        <v>1.056665386E-4</v>
      </c>
      <c r="AJ3880" s="30">
        <v>1.057087652E-4</v>
      </c>
      <c r="AK3880" s="30">
        <v>0</v>
      </c>
      <c r="AL3880" s="30">
        <v>0</v>
      </c>
    </row>
    <row r="3881" spans="1:38" x14ac:dyDescent="0.25">
      <c r="A3881" s="30" t="s">
        <v>602</v>
      </c>
      <c r="B3881" s="30">
        <v>1</v>
      </c>
      <c r="C3881" s="30" t="s">
        <v>603</v>
      </c>
      <c r="D3881" s="30" t="s">
        <v>106</v>
      </c>
      <c r="E3881" s="30">
        <v>74</v>
      </c>
      <c r="F3881" s="30">
        <v>2.1046974140000001E-4</v>
      </c>
      <c r="G3881" s="30">
        <v>2.3178925740000001E-4</v>
      </c>
      <c r="H3881" s="30">
        <v>1.931729274E-4</v>
      </c>
      <c r="I3881" s="30">
        <v>2.5504556479999998E-4</v>
      </c>
      <c r="J3881" s="30">
        <v>1.6781089239999999E-4</v>
      </c>
      <c r="K3881" s="30">
        <v>2.87257398E-4</v>
      </c>
      <c r="L3881" s="30">
        <v>1.774122736E-4</v>
      </c>
      <c r="M3881" s="30">
        <v>2.820769958E-4</v>
      </c>
      <c r="N3881" s="30">
        <v>2.1064028680000001E-4</v>
      </c>
      <c r="O3881" s="30">
        <v>2.404389458E-4</v>
      </c>
      <c r="P3881" s="30">
        <v>1.9848346619999999E-4</v>
      </c>
      <c r="Q3881" s="30">
        <v>1.9596131339999999E-4</v>
      </c>
      <c r="R3881" s="30">
        <v>1.6249957880000001E-4</v>
      </c>
      <c r="S3881" s="30">
        <v>2.17767374E-4</v>
      </c>
      <c r="T3881" s="30">
        <v>1.8593698079999999E-4</v>
      </c>
      <c r="U3881" s="30">
        <v>2.2669444080000001E-4</v>
      </c>
      <c r="V3881" s="30">
        <v>1.7544574179999999E-4</v>
      </c>
      <c r="W3881" s="30">
        <v>1.885288954E-4</v>
      </c>
      <c r="X3881" s="30">
        <v>1.9213058299999999E-4</v>
      </c>
      <c r="Y3881" s="30">
        <v>2.28974856E-4</v>
      </c>
      <c r="Z3881" s="30">
        <v>1.8585848759999999E-4</v>
      </c>
      <c r="AA3881" s="30">
        <v>2.2634509539999999E-4</v>
      </c>
      <c r="AB3881" s="30">
        <v>2.068512764E-4</v>
      </c>
      <c r="AC3881" s="30">
        <v>2.1137697260000001E-4</v>
      </c>
      <c r="AD3881" s="30">
        <v>2.8295880759999999E-4</v>
      </c>
      <c r="AE3881" s="30">
        <v>2.273708412E-4</v>
      </c>
      <c r="AF3881" s="30">
        <v>2.3456190899999999E-4</v>
      </c>
      <c r="AG3881" s="30">
        <v>2.30824691E-4</v>
      </c>
      <c r="AH3881" s="30">
        <v>2.3326498319999999E-4</v>
      </c>
      <c r="AI3881" s="30">
        <v>2.3309589799999999E-4</v>
      </c>
      <c r="AJ3881" s="30">
        <v>2.3415129479999999E-4</v>
      </c>
      <c r="AK3881" s="30">
        <v>0</v>
      </c>
      <c r="AL3881" s="30">
        <v>0</v>
      </c>
    </row>
    <row r="3882" spans="1:38" x14ac:dyDescent="0.25">
      <c r="A3882" s="30" t="s">
        <v>604</v>
      </c>
      <c r="B3882" s="30">
        <v>1</v>
      </c>
      <c r="C3882" s="30" t="s">
        <v>605</v>
      </c>
      <c r="D3882" s="30" t="s">
        <v>7</v>
      </c>
      <c r="E3882" s="30">
        <v>75</v>
      </c>
      <c r="F3882" s="30">
        <v>4.034044178E-4</v>
      </c>
      <c r="G3882" s="30">
        <v>4.7165416579999998E-4</v>
      </c>
      <c r="H3882" s="30">
        <v>5.0561028239999996E-4</v>
      </c>
      <c r="I3882" s="30">
        <v>5.6180748000000003E-4</v>
      </c>
      <c r="J3882" s="30">
        <v>6.3379259840000001E-4</v>
      </c>
      <c r="K3882" s="30">
        <v>6.8801387720000004E-4</v>
      </c>
      <c r="L3882" s="30">
        <v>7.1658757739999997E-4</v>
      </c>
      <c r="M3882" s="30">
        <v>7.3911911899999995E-4</v>
      </c>
      <c r="N3882" s="30">
        <v>7.2787888680000002E-4</v>
      </c>
      <c r="O3882" s="30">
        <v>7.2568495120000005E-4</v>
      </c>
      <c r="P3882" s="30">
        <v>7.1887591940000004E-4</v>
      </c>
      <c r="Q3882" s="30">
        <v>7.4337989320000003E-4</v>
      </c>
      <c r="R3882" s="30">
        <v>7.9584681619999996E-4</v>
      </c>
      <c r="S3882" s="30">
        <v>8.2993414219999998E-4</v>
      </c>
      <c r="T3882" s="30">
        <v>8.3068289700000001E-4</v>
      </c>
      <c r="U3882" s="30">
        <v>8.1894658419999998E-4</v>
      </c>
      <c r="V3882" s="30">
        <v>7.7064412180000001E-4</v>
      </c>
      <c r="W3882" s="30">
        <v>7.7053612659999996E-4</v>
      </c>
      <c r="X3882" s="30">
        <v>7.5300550180000005E-4</v>
      </c>
      <c r="Y3882" s="30">
        <v>7.083412618E-4</v>
      </c>
      <c r="Z3882" s="30">
        <v>5.0893235659999999E-4</v>
      </c>
      <c r="AA3882" s="30">
        <v>4.9043057959999997E-4</v>
      </c>
      <c r="AB3882" s="30">
        <v>4.5773506260000002E-4</v>
      </c>
      <c r="AC3882" s="30">
        <v>4.4323330980000001E-4</v>
      </c>
      <c r="AD3882" s="30">
        <v>4.198943968E-4</v>
      </c>
      <c r="AE3882" s="30">
        <v>4.098200598E-4</v>
      </c>
      <c r="AF3882" s="30">
        <v>2.649919704E-4</v>
      </c>
      <c r="AG3882" s="30">
        <v>2.6923105020000001E-4</v>
      </c>
      <c r="AH3882" s="30">
        <v>6.7369768899999997E-4</v>
      </c>
      <c r="AI3882" s="30">
        <v>3.2334820780000002E-4</v>
      </c>
      <c r="AJ3882" s="30">
        <v>2.6756499180000001E-4</v>
      </c>
      <c r="AK3882" s="30">
        <v>0</v>
      </c>
      <c r="AL3882" s="30">
        <v>0</v>
      </c>
    </row>
    <row r="3883" spans="1:38" x14ac:dyDescent="0.25">
      <c r="A3883" s="30" t="s">
        <v>604</v>
      </c>
      <c r="B3883" s="30">
        <v>1</v>
      </c>
      <c r="C3883" s="30" t="s">
        <v>605</v>
      </c>
      <c r="D3883" s="30" t="s">
        <v>4</v>
      </c>
      <c r="E3883" s="30">
        <v>75</v>
      </c>
      <c r="F3883" s="30">
        <v>9.1210797000000003E-5</v>
      </c>
      <c r="G3883" s="30">
        <v>7.6547289799999994E-5</v>
      </c>
      <c r="H3883" s="30">
        <v>9.5499642799999997E-5</v>
      </c>
      <c r="I3883" s="30">
        <v>7.6899585399999997E-5</v>
      </c>
      <c r="J3883" s="30">
        <v>9.0666559599999994E-5</v>
      </c>
      <c r="K3883" s="30">
        <v>9.1266374E-5</v>
      </c>
      <c r="L3883" s="30">
        <v>9.2719898799999994E-5</v>
      </c>
      <c r="M3883" s="30">
        <v>9.6917407599999997E-5</v>
      </c>
      <c r="N3883" s="30">
        <v>9.7019740799999998E-5</v>
      </c>
      <c r="O3883" s="30">
        <v>9.4602096599999999E-5</v>
      </c>
      <c r="P3883" s="30">
        <v>9.5171872600000002E-5</v>
      </c>
      <c r="Q3883" s="30">
        <v>9.4616817800000005E-5</v>
      </c>
      <c r="R3883" s="30">
        <v>8.3629110800000002E-5</v>
      </c>
      <c r="S3883" s="30">
        <v>9.4408903200000001E-5</v>
      </c>
      <c r="T3883" s="30">
        <v>9.4304335E-5</v>
      </c>
      <c r="U3883" s="30">
        <v>8.2793071800000005E-5</v>
      </c>
      <c r="V3883" s="30">
        <v>9.9425584199999998E-5</v>
      </c>
      <c r="W3883" s="30">
        <v>8.5935958600000007E-5</v>
      </c>
      <c r="X3883" s="30">
        <v>8.8024283000000004E-5</v>
      </c>
      <c r="Y3883" s="30">
        <v>8.6701997400000003E-5</v>
      </c>
      <c r="Z3883" s="30">
        <v>1.9581013799999999E-5</v>
      </c>
      <c r="AA3883" s="30">
        <v>2.3629701400000001E-5</v>
      </c>
      <c r="AB3883" s="30">
        <v>2.59983246E-5</v>
      </c>
      <c r="AC3883" s="30">
        <v>2.85502774E-5</v>
      </c>
      <c r="AD3883" s="30">
        <v>2.67835248E-5</v>
      </c>
      <c r="AE3883" s="30">
        <v>2.6453877200000001E-5</v>
      </c>
      <c r="AF3883" s="30">
        <v>1.72247576E-5</v>
      </c>
      <c r="AG3883" s="30">
        <v>1.4870229799999999E-5</v>
      </c>
      <c r="AH3883" s="30">
        <v>2.8005444000000002E-5</v>
      </c>
      <c r="AI3883" s="30">
        <v>1.6951968399999999E-5</v>
      </c>
      <c r="AJ3883" s="30">
        <v>1.5998249199999999E-5</v>
      </c>
      <c r="AK3883" s="30">
        <v>0</v>
      </c>
      <c r="AL3883" s="30">
        <v>0</v>
      </c>
    </row>
    <row r="3884" spans="1:38" x14ac:dyDescent="0.25">
      <c r="A3884" s="30" t="s">
        <v>604</v>
      </c>
      <c r="B3884" s="30">
        <v>1</v>
      </c>
      <c r="C3884" s="30" t="s">
        <v>605</v>
      </c>
      <c r="D3884" s="30" t="s">
        <v>11</v>
      </c>
      <c r="E3884" s="30">
        <v>75</v>
      </c>
      <c r="F3884" s="30">
        <v>3.4503840599999999E-5</v>
      </c>
      <c r="G3884" s="30">
        <v>3.6503331200000001E-5</v>
      </c>
      <c r="H3884" s="30">
        <v>4.1671485599999998E-5</v>
      </c>
      <c r="I3884" s="30">
        <v>4.4162974200000003E-5</v>
      </c>
      <c r="J3884" s="30">
        <v>4.6317752599999997E-5</v>
      </c>
      <c r="K3884" s="30">
        <v>4.6677259800000002E-5</v>
      </c>
      <c r="L3884" s="30">
        <v>4.8285118799999998E-5</v>
      </c>
      <c r="M3884" s="30">
        <v>5.04960702E-5</v>
      </c>
      <c r="N3884" s="30">
        <v>5.1165139800000002E-5</v>
      </c>
      <c r="O3884" s="30">
        <v>4.7919145000000003E-5</v>
      </c>
      <c r="P3884" s="30">
        <v>4.5978390200000003E-5</v>
      </c>
      <c r="Q3884" s="30">
        <v>4.7188985399999997E-5</v>
      </c>
      <c r="R3884" s="30">
        <v>4.9066474799999997E-5</v>
      </c>
      <c r="S3884" s="30">
        <v>5.3203847199999999E-5</v>
      </c>
      <c r="T3884" s="30">
        <v>5.2689082000000001E-5</v>
      </c>
      <c r="U3884" s="30">
        <v>5.5152737399999999E-5</v>
      </c>
      <c r="V3884" s="30">
        <v>5.7288741799999998E-5</v>
      </c>
      <c r="W3884" s="30">
        <v>5.5768167000000002E-5</v>
      </c>
      <c r="X3884" s="30">
        <v>5.424345E-5</v>
      </c>
      <c r="Y3884" s="30">
        <v>5.2606655199999999E-5</v>
      </c>
      <c r="Z3884" s="30">
        <v>3.30314226E-5</v>
      </c>
      <c r="AA3884" s="30">
        <v>3.3849164400000002E-5</v>
      </c>
      <c r="AB3884" s="30">
        <v>3.3055411600000002E-5</v>
      </c>
      <c r="AC3884" s="30">
        <v>3.4989789200000001E-5</v>
      </c>
      <c r="AD3884" s="30">
        <v>3.8031117599999999E-5</v>
      </c>
      <c r="AE3884" s="30">
        <v>3.7085563599999998E-5</v>
      </c>
      <c r="AF3884" s="30">
        <v>2.8592742399999999E-5</v>
      </c>
      <c r="AG3884" s="30">
        <v>2.9066026E-5</v>
      </c>
      <c r="AH3884" s="30">
        <v>1.081760264E-4</v>
      </c>
      <c r="AI3884" s="30">
        <v>3.3686396799999998E-5</v>
      </c>
      <c r="AJ3884" s="30">
        <v>4.0146053400000003E-5</v>
      </c>
      <c r="AK3884" s="30">
        <v>0</v>
      </c>
      <c r="AL3884" s="30">
        <v>0</v>
      </c>
    </row>
    <row r="3885" spans="1:38" x14ac:dyDescent="0.25">
      <c r="A3885" s="30" t="s">
        <v>604</v>
      </c>
      <c r="B3885" s="30">
        <v>1</v>
      </c>
      <c r="C3885" s="30" t="s">
        <v>605</v>
      </c>
      <c r="D3885" s="30" t="s">
        <v>450</v>
      </c>
      <c r="E3885" s="30">
        <v>75</v>
      </c>
      <c r="F3885" s="30">
        <v>0</v>
      </c>
      <c r="G3885" s="30">
        <v>0</v>
      </c>
      <c r="H3885" s="30">
        <v>0</v>
      </c>
      <c r="I3885" s="30">
        <v>0</v>
      </c>
      <c r="J3885" s="30">
        <v>0</v>
      </c>
      <c r="K3885" s="30">
        <v>0</v>
      </c>
      <c r="L3885" s="30">
        <v>0</v>
      </c>
      <c r="M3885" s="30">
        <v>0</v>
      </c>
      <c r="N3885" s="30">
        <v>0</v>
      </c>
      <c r="O3885" s="30">
        <v>0</v>
      </c>
      <c r="P3885" s="30">
        <v>0</v>
      </c>
      <c r="Q3885" s="30">
        <v>0</v>
      </c>
      <c r="R3885" s="30">
        <v>0</v>
      </c>
      <c r="S3885" s="30">
        <v>0</v>
      </c>
      <c r="T3885" s="30">
        <v>0</v>
      </c>
      <c r="U3885" s="30">
        <v>0</v>
      </c>
      <c r="V3885" s="30">
        <v>0</v>
      </c>
      <c r="W3885" s="30">
        <v>0</v>
      </c>
      <c r="X3885" s="30">
        <v>0</v>
      </c>
      <c r="Y3885" s="30">
        <v>0</v>
      </c>
      <c r="Z3885" s="30">
        <v>0</v>
      </c>
      <c r="AA3885" s="30">
        <v>0</v>
      </c>
      <c r="AB3885" s="30">
        <v>0</v>
      </c>
      <c r="AC3885" s="30">
        <v>0</v>
      </c>
      <c r="AD3885" s="30">
        <v>0</v>
      </c>
      <c r="AE3885" s="30">
        <v>0</v>
      </c>
      <c r="AF3885" s="30">
        <v>0</v>
      </c>
      <c r="AG3885" s="30">
        <v>0</v>
      </c>
      <c r="AH3885" s="30">
        <v>0</v>
      </c>
      <c r="AI3885" s="30">
        <v>0</v>
      </c>
      <c r="AJ3885" s="30">
        <v>0</v>
      </c>
      <c r="AK3885" s="30">
        <v>0</v>
      </c>
      <c r="AL3885" s="30">
        <v>0</v>
      </c>
    </row>
    <row r="3886" spans="1:38" x14ac:dyDescent="0.25">
      <c r="A3886" s="30" t="s">
        <v>604</v>
      </c>
      <c r="B3886" s="30">
        <v>1</v>
      </c>
      <c r="C3886" s="30" t="s">
        <v>605</v>
      </c>
      <c r="D3886" s="30" t="s">
        <v>9</v>
      </c>
      <c r="E3886" s="30">
        <v>75</v>
      </c>
      <c r="F3886" s="30">
        <v>5.8668749999999996E-6</v>
      </c>
      <c r="G3886" s="30">
        <v>6.1093575999999998E-6</v>
      </c>
      <c r="H3886" s="30">
        <v>6.1795961999999999E-6</v>
      </c>
      <c r="I3886" s="30">
        <v>6.3258844E-6</v>
      </c>
      <c r="J3886" s="30">
        <v>5.3163200000000002E-8</v>
      </c>
      <c r="K3886" s="30">
        <v>6.6185799999999997E-8</v>
      </c>
      <c r="L3886" s="30">
        <v>8.5555800000000004E-8</v>
      </c>
      <c r="M3886" s="30">
        <v>9.2856799999999998E-8</v>
      </c>
      <c r="N3886" s="30">
        <v>9.7118199999999994E-8</v>
      </c>
      <c r="O3886" s="30">
        <v>8.5943200000000002E-8</v>
      </c>
      <c r="P3886" s="30">
        <v>7.7420399999999996E-8</v>
      </c>
      <c r="Q3886" s="30">
        <v>8.9191400000000003E-8</v>
      </c>
      <c r="R3886" s="30">
        <v>1.00128E-7</v>
      </c>
      <c r="S3886" s="30">
        <v>8.0162E-8</v>
      </c>
      <c r="T3886" s="30">
        <v>9.1128400000000002E-8</v>
      </c>
      <c r="U3886" s="30">
        <v>8.8684800000000005E-8</v>
      </c>
      <c r="V3886" s="30">
        <v>1.056708E-7</v>
      </c>
      <c r="W3886" s="30">
        <v>8.7761000000000001E-8</v>
      </c>
      <c r="X3886" s="30">
        <v>1.11452E-7</v>
      </c>
      <c r="Y3886" s="30">
        <v>1.046278E-7</v>
      </c>
      <c r="Z3886" s="30">
        <v>9.6313600000000003E-8</v>
      </c>
      <c r="AA3886" s="30">
        <v>9.1575400000000006E-8</v>
      </c>
      <c r="AB3886" s="30">
        <v>1.272162E-7</v>
      </c>
      <c r="AC3886" s="30">
        <v>1.4721200000000001E-7</v>
      </c>
      <c r="AD3886" s="30">
        <v>1.3874880000000001E-7</v>
      </c>
      <c r="AE3886" s="30">
        <v>9.1635E-8</v>
      </c>
      <c r="AF3886" s="30">
        <v>1.14432E-8</v>
      </c>
      <c r="AG3886" s="30">
        <v>1.91614E-8</v>
      </c>
      <c r="AH3886" s="30">
        <v>4.3090800000000001E-8</v>
      </c>
      <c r="AI3886" s="30">
        <v>1.4572200000000001E-8</v>
      </c>
      <c r="AJ3886" s="30">
        <v>9.4764000000000001E-9</v>
      </c>
      <c r="AK3886" s="30">
        <v>0</v>
      </c>
      <c r="AL3886" s="30">
        <v>0</v>
      </c>
    </row>
    <row r="3887" spans="1:38" x14ac:dyDescent="0.25">
      <c r="A3887" s="30" t="s">
        <v>604</v>
      </c>
      <c r="B3887" s="30">
        <v>1</v>
      </c>
      <c r="C3887" s="30" t="s">
        <v>605</v>
      </c>
      <c r="D3887" s="30" t="s">
        <v>13</v>
      </c>
      <c r="E3887" s="30">
        <v>75</v>
      </c>
      <c r="F3887" s="30">
        <v>1.4305219118E-3</v>
      </c>
      <c r="G3887" s="30">
        <v>1.4064844570000001E-3</v>
      </c>
      <c r="H3887" s="30">
        <v>1.3174544835999999E-3</v>
      </c>
      <c r="I3887" s="30">
        <v>1.3540621446E-3</v>
      </c>
      <c r="J3887" s="30">
        <v>1.4114251181999999E-3</v>
      </c>
      <c r="K3887" s="30">
        <v>1.4244547212E-3</v>
      </c>
      <c r="L3887" s="30">
        <v>1.4773120539999999E-3</v>
      </c>
      <c r="M3887" s="30">
        <v>1.5058272866E-3</v>
      </c>
      <c r="N3887" s="30">
        <v>1.5525889698E-3</v>
      </c>
      <c r="O3887" s="30">
        <v>1.5185099282000001E-3</v>
      </c>
      <c r="P3887" s="30">
        <v>1.54655891E-3</v>
      </c>
      <c r="Q3887" s="30">
        <v>1.5656674745999999E-3</v>
      </c>
      <c r="R3887" s="30">
        <v>1.6148789859999999E-3</v>
      </c>
      <c r="S3887" s="30">
        <v>1.6434570072E-3</v>
      </c>
      <c r="T3887" s="30">
        <v>1.6470222493999999E-3</v>
      </c>
      <c r="U3887" s="30">
        <v>1.6204005982000001E-3</v>
      </c>
      <c r="V3887" s="30">
        <v>1.6759650226E-3</v>
      </c>
      <c r="W3887" s="30">
        <v>1.6486954896E-3</v>
      </c>
      <c r="X3887" s="30">
        <v>1.605855099E-3</v>
      </c>
      <c r="Y3887" s="30">
        <v>1.5666753404000001E-3</v>
      </c>
      <c r="Z3887" s="30">
        <v>1.4426732492E-3</v>
      </c>
      <c r="AA3887" s="30">
        <v>1.6099542082E-3</v>
      </c>
      <c r="AB3887" s="30">
        <v>1.5506631150000001E-3</v>
      </c>
      <c r="AC3887" s="30">
        <v>1.6057372697999999E-3</v>
      </c>
      <c r="AD3887" s="30">
        <v>1.6216081836000001E-3</v>
      </c>
      <c r="AE3887" s="30">
        <v>1.539026215E-3</v>
      </c>
      <c r="AF3887" s="30">
        <v>1.3496339838000001E-3</v>
      </c>
      <c r="AG3887" s="30">
        <v>1.3107694496000001E-3</v>
      </c>
      <c r="AH3887" s="30">
        <v>1.7647416661999999E-3</v>
      </c>
      <c r="AI3887" s="30">
        <v>1.6871983412000001E-3</v>
      </c>
      <c r="AJ3887" s="30">
        <v>1.694801841E-3</v>
      </c>
      <c r="AK3887" s="30">
        <v>0</v>
      </c>
      <c r="AL3887" s="30">
        <v>0</v>
      </c>
    </row>
    <row r="3888" spans="1:38" x14ac:dyDescent="0.25">
      <c r="A3888" s="30" t="s">
        <v>604</v>
      </c>
      <c r="B3888" s="30">
        <v>1</v>
      </c>
      <c r="C3888" s="30" t="s">
        <v>605</v>
      </c>
      <c r="D3888" s="30" t="s">
        <v>15</v>
      </c>
      <c r="E3888" s="30">
        <v>75</v>
      </c>
      <c r="F3888" s="30">
        <v>6.1680665800000004E-5</v>
      </c>
      <c r="G3888" s="30">
        <v>6.5966471999999996E-5</v>
      </c>
      <c r="H3888" s="30">
        <v>7.5255966400000006E-5</v>
      </c>
      <c r="I3888" s="30">
        <v>8.7157252000000002E-5</v>
      </c>
      <c r="J3888" s="30">
        <v>8.9884279800000005E-5</v>
      </c>
      <c r="K3888" s="30">
        <v>8.4753822399999995E-5</v>
      </c>
      <c r="L3888" s="30">
        <v>8.5283010800000003E-5</v>
      </c>
      <c r="M3888" s="30">
        <v>8.7612417199999998E-5</v>
      </c>
      <c r="N3888" s="30">
        <v>8.7580143799999996E-5</v>
      </c>
      <c r="O3888" s="30">
        <v>8.8277046600000004E-5</v>
      </c>
      <c r="P3888" s="30">
        <v>8.3471707200000005E-5</v>
      </c>
      <c r="Q3888" s="30">
        <v>8.5374824600000003E-5</v>
      </c>
      <c r="R3888" s="30">
        <v>9.00038672E-5</v>
      </c>
      <c r="S3888" s="30">
        <v>9.4539218599999997E-5</v>
      </c>
      <c r="T3888" s="30">
        <v>9.9187213999999996E-5</v>
      </c>
      <c r="U3888" s="30">
        <v>1.003886606E-4</v>
      </c>
      <c r="V3888" s="30">
        <v>1.13161924E-4</v>
      </c>
      <c r="W3888" s="30">
        <v>1.174567298E-4</v>
      </c>
      <c r="X3888" s="30">
        <v>1.3189834620000001E-4</v>
      </c>
      <c r="Y3888" s="30">
        <v>1.429250018E-4</v>
      </c>
      <c r="Z3888" s="30">
        <v>1.580026992E-4</v>
      </c>
      <c r="AA3888" s="30">
        <v>2.1424981180000001E-4</v>
      </c>
      <c r="AB3888" s="30">
        <v>2.4972638400000001E-4</v>
      </c>
      <c r="AC3888" s="30">
        <v>2.835379706E-4</v>
      </c>
      <c r="AD3888" s="30">
        <v>3.7166256039999998E-4</v>
      </c>
      <c r="AE3888" s="30">
        <v>4.262328568E-4</v>
      </c>
      <c r="AF3888" s="30">
        <v>2.82644209E-4</v>
      </c>
      <c r="AG3888" s="30">
        <v>3.1577343519999999E-4</v>
      </c>
      <c r="AH3888" s="30">
        <v>8.4681020999999995E-4</v>
      </c>
      <c r="AI3888" s="30">
        <v>5.1616216440000004E-4</v>
      </c>
      <c r="AJ3888" s="30">
        <v>3.7933176919999998E-4</v>
      </c>
      <c r="AK3888" s="30">
        <v>0</v>
      </c>
      <c r="AL3888" s="30">
        <v>0</v>
      </c>
    </row>
    <row r="3889" spans="1:38" x14ac:dyDescent="0.25">
      <c r="A3889" s="30" t="s">
        <v>604</v>
      </c>
      <c r="B3889" s="30">
        <v>1</v>
      </c>
      <c r="C3889" s="30" t="s">
        <v>605</v>
      </c>
      <c r="D3889" s="30" t="s">
        <v>18</v>
      </c>
      <c r="E3889" s="30">
        <v>75</v>
      </c>
      <c r="F3889" s="30">
        <v>0</v>
      </c>
      <c r="G3889" s="30">
        <v>0</v>
      </c>
      <c r="H3889" s="30">
        <v>0</v>
      </c>
      <c r="I3889" s="30">
        <v>0</v>
      </c>
      <c r="J3889" s="30">
        <v>0</v>
      </c>
      <c r="K3889" s="30">
        <v>0</v>
      </c>
      <c r="L3889" s="30">
        <v>0</v>
      </c>
      <c r="M3889" s="30">
        <v>0</v>
      </c>
      <c r="N3889" s="30">
        <v>0</v>
      </c>
      <c r="O3889" s="30">
        <v>0</v>
      </c>
      <c r="P3889" s="30">
        <v>0</v>
      </c>
      <c r="Q3889" s="30">
        <v>0</v>
      </c>
      <c r="R3889" s="30">
        <v>0</v>
      </c>
      <c r="S3889" s="30">
        <v>0</v>
      </c>
      <c r="T3889" s="30">
        <v>0</v>
      </c>
      <c r="U3889" s="30">
        <v>0</v>
      </c>
      <c r="V3889" s="30">
        <v>0</v>
      </c>
      <c r="W3889" s="30">
        <v>0</v>
      </c>
      <c r="X3889" s="30">
        <v>0</v>
      </c>
      <c r="Y3889" s="30">
        <v>0</v>
      </c>
      <c r="Z3889" s="30">
        <v>0</v>
      </c>
      <c r="AA3889" s="30">
        <v>0</v>
      </c>
      <c r="AB3889" s="30">
        <v>0</v>
      </c>
      <c r="AC3889" s="30">
        <v>0</v>
      </c>
      <c r="AD3889" s="30">
        <v>0</v>
      </c>
      <c r="AE3889" s="30">
        <v>0</v>
      </c>
      <c r="AF3889" s="30">
        <v>0</v>
      </c>
      <c r="AG3889" s="30">
        <v>0</v>
      </c>
      <c r="AH3889" s="30">
        <v>0</v>
      </c>
      <c r="AI3889" s="30">
        <v>0</v>
      </c>
      <c r="AJ3889" s="30">
        <v>0</v>
      </c>
      <c r="AK3889" s="30">
        <v>0</v>
      </c>
      <c r="AL3889" s="30">
        <v>0</v>
      </c>
    </row>
    <row r="3890" spans="1:38" x14ac:dyDescent="0.25">
      <c r="A3890" s="30" t="s">
        <v>604</v>
      </c>
      <c r="B3890" s="30">
        <v>1</v>
      </c>
      <c r="C3890" s="30" t="s">
        <v>605</v>
      </c>
      <c r="D3890" s="30" t="s">
        <v>363</v>
      </c>
      <c r="E3890" s="30">
        <v>75</v>
      </c>
      <c r="F3890" s="30">
        <v>0</v>
      </c>
      <c r="G3890" s="30">
        <v>0</v>
      </c>
      <c r="H3890" s="30">
        <v>0</v>
      </c>
      <c r="I3890" s="30">
        <v>0</v>
      </c>
      <c r="J3890" s="30">
        <v>0</v>
      </c>
      <c r="K3890" s="30">
        <v>0</v>
      </c>
      <c r="L3890" s="30">
        <v>0</v>
      </c>
      <c r="M3890" s="30">
        <v>0</v>
      </c>
      <c r="N3890" s="30">
        <v>0</v>
      </c>
      <c r="O3890" s="30">
        <v>0</v>
      </c>
      <c r="P3890" s="30">
        <v>0</v>
      </c>
      <c r="Q3890" s="30">
        <v>0</v>
      </c>
      <c r="R3890" s="30">
        <v>0</v>
      </c>
      <c r="S3890" s="30">
        <v>0</v>
      </c>
      <c r="T3890" s="30">
        <v>0</v>
      </c>
      <c r="U3890" s="30">
        <v>0</v>
      </c>
      <c r="V3890" s="30">
        <v>0</v>
      </c>
      <c r="W3890" s="30">
        <v>0</v>
      </c>
      <c r="X3890" s="30">
        <v>0</v>
      </c>
      <c r="Y3890" s="30">
        <v>0</v>
      </c>
      <c r="Z3890" s="30">
        <v>0</v>
      </c>
      <c r="AA3890" s="30">
        <v>0</v>
      </c>
      <c r="AB3890" s="30">
        <v>0</v>
      </c>
      <c r="AC3890" s="30">
        <v>0</v>
      </c>
      <c r="AD3890" s="30">
        <v>0</v>
      </c>
      <c r="AE3890" s="30">
        <v>0</v>
      </c>
      <c r="AF3890" s="30">
        <v>0</v>
      </c>
      <c r="AG3890" s="30">
        <v>0</v>
      </c>
      <c r="AH3890" s="30">
        <v>0</v>
      </c>
      <c r="AI3890" s="30">
        <v>0</v>
      </c>
      <c r="AJ3890" s="30">
        <v>0</v>
      </c>
      <c r="AK3890" s="30">
        <v>0</v>
      </c>
      <c r="AL3890" s="30">
        <v>0</v>
      </c>
    </row>
    <row r="3891" spans="1:38" x14ac:dyDescent="0.25">
      <c r="A3891" s="30" t="s">
        <v>604</v>
      </c>
      <c r="B3891" s="30">
        <v>1</v>
      </c>
      <c r="C3891" s="30" t="s">
        <v>605</v>
      </c>
      <c r="D3891" s="30" t="s">
        <v>20</v>
      </c>
      <c r="E3891" s="30">
        <v>75</v>
      </c>
      <c r="F3891" s="30">
        <v>8.4860595800000005E-5</v>
      </c>
      <c r="G3891" s="30">
        <v>8.4762464399999995E-5</v>
      </c>
      <c r="H3891" s="30">
        <v>8.5659623200000002E-5</v>
      </c>
      <c r="I3891" s="30">
        <v>8.7814014200000005E-5</v>
      </c>
      <c r="J3891" s="30">
        <v>8.98869916E-5</v>
      </c>
      <c r="K3891" s="30">
        <v>8.8319452000000002E-5</v>
      </c>
      <c r="L3891" s="30">
        <v>8.9963607399999999E-5</v>
      </c>
      <c r="M3891" s="30">
        <v>9.2141808599999997E-5</v>
      </c>
      <c r="N3891" s="30">
        <v>9.3569467000000002E-5</v>
      </c>
      <c r="O3891" s="30">
        <v>9.85294088E-5</v>
      </c>
      <c r="P3891" s="30">
        <v>9.8990176399999994E-5</v>
      </c>
      <c r="Q3891" s="30">
        <v>1.022442768E-4</v>
      </c>
      <c r="R3891" s="30">
        <v>1.096229356E-4</v>
      </c>
      <c r="S3891" s="30">
        <v>1.1062373880000001E-4</v>
      </c>
      <c r="T3891" s="30">
        <v>1.103252024E-4</v>
      </c>
      <c r="U3891" s="30">
        <v>1.066398066E-4</v>
      </c>
      <c r="V3891" s="30">
        <v>1.14708842E-4</v>
      </c>
      <c r="W3891" s="30">
        <v>1.1061819600000001E-4</v>
      </c>
      <c r="X3891" s="30">
        <v>1.057837718E-4</v>
      </c>
      <c r="Y3891" s="30">
        <v>1.027224476E-4</v>
      </c>
      <c r="Z3891" s="30">
        <v>0</v>
      </c>
      <c r="AA3891" s="30">
        <v>1.21962013E-4</v>
      </c>
      <c r="AB3891" s="30">
        <v>3.2437279140000002E-4</v>
      </c>
      <c r="AC3891" s="30">
        <v>2.212348722E-4</v>
      </c>
      <c r="AD3891" s="30">
        <v>2.2438172239999999E-4</v>
      </c>
      <c r="AE3891" s="30">
        <v>3.6123497420000001E-4</v>
      </c>
      <c r="AF3891" s="30">
        <v>2.7139169919999999E-4</v>
      </c>
      <c r="AG3891" s="30">
        <v>2.31420244E-4</v>
      </c>
      <c r="AH3891" s="30">
        <v>3.10138136E-4</v>
      </c>
      <c r="AI3891" s="30">
        <v>3.3706410479999999E-4</v>
      </c>
      <c r="AJ3891" s="30">
        <v>4.487762588E-4</v>
      </c>
      <c r="AK3891" s="30">
        <v>0</v>
      </c>
      <c r="AL3891" s="30">
        <v>0</v>
      </c>
    </row>
    <row r="3892" spans="1:38" x14ac:dyDescent="0.25">
      <c r="A3892" s="30" t="s">
        <v>604</v>
      </c>
      <c r="B3892" s="30">
        <v>1</v>
      </c>
      <c r="C3892" s="30" t="s">
        <v>605</v>
      </c>
      <c r="D3892" s="30" t="s">
        <v>22</v>
      </c>
      <c r="E3892" s="30">
        <v>75</v>
      </c>
      <c r="F3892" s="30">
        <v>0</v>
      </c>
      <c r="G3892" s="30">
        <v>0</v>
      </c>
      <c r="H3892" s="30">
        <v>0</v>
      </c>
      <c r="I3892" s="30">
        <v>0</v>
      </c>
      <c r="J3892" s="30">
        <v>0</v>
      </c>
      <c r="K3892" s="30">
        <v>0</v>
      </c>
      <c r="L3892" s="30">
        <v>0</v>
      </c>
      <c r="M3892" s="30">
        <v>0</v>
      </c>
      <c r="N3892" s="30">
        <v>0</v>
      </c>
      <c r="O3892" s="30">
        <v>0</v>
      </c>
      <c r="P3892" s="30">
        <v>0</v>
      </c>
      <c r="Q3892" s="30">
        <v>0</v>
      </c>
      <c r="R3892" s="30">
        <v>0</v>
      </c>
      <c r="S3892" s="30">
        <v>0</v>
      </c>
      <c r="T3892" s="30">
        <v>0</v>
      </c>
      <c r="U3892" s="30">
        <v>0</v>
      </c>
      <c r="V3892" s="30">
        <v>0</v>
      </c>
      <c r="W3892" s="30">
        <v>0</v>
      </c>
      <c r="X3892" s="30">
        <v>0</v>
      </c>
      <c r="Y3892" s="30">
        <v>0</v>
      </c>
      <c r="Z3892" s="30">
        <v>0</v>
      </c>
      <c r="AA3892" s="30">
        <v>0</v>
      </c>
      <c r="AB3892" s="30">
        <v>4.9811594E-6</v>
      </c>
      <c r="AC3892" s="30">
        <v>5.1427946E-6</v>
      </c>
      <c r="AD3892" s="30">
        <v>5.2503130000000001E-6</v>
      </c>
      <c r="AE3892" s="30">
        <v>5.2144635999999999E-6</v>
      </c>
      <c r="AF3892" s="30">
        <v>2.8602039999999998E-6</v>
      </c>
      <c r="AG3892" s="30">
        <v>2.8347846E-6</v>
      </c>
      <c r="AH3892" s="30">
        <v>7.4534866000000004E-6</v>
      </c>
      <c r="AI3892" s="30">
        <v>3.3400436E-6</v>
      </c>
      <c r="AJ3892" s="30">
        <v>2.3168606E-6</v>
      </c>
      <c r="AK3892" s="30">
        <v>0</v>
      </c>
      <c r="AL3892" s="30">
        <v>0</v>
      </c>
    </row>
    <row r="3893" spans="1:38" x14ac:dyDescent="0.25">
      <c r="A3893" s="30" t="s">
        <v>604</v>
      </c>
      <c r="B3893" s="30">
        <v>1</v>
      </c>
      <c r="C3893" s="30" t="s">
        <v>605</v>
      </c>
      <c r="D3893" s="30" t="s">
        <v>456</v>
      </c>
      <c r="E3893" s="30">
        <v>75</v>
      </c>
      <c r="F3893" s="30">
        <v>1.1136417045999999E-3</v>
      </c>
      <c r="G3893" s="30">
        <v>1.080560367E-3</v>
      </c>
      <c r="H3893" s="30">
        <v>8.8749892140000005E-4</v>
      </c>
      <c r="I3893" s="30">
        <v>9.1328554680000004E-4</v>
      </c>
      <c r="J3893" s="30">
        <v>9.5345907579999999E-4</v>
      </c>
      <c r="K3893" s="30">
        <v>1.1234764198000001E-3</v>
      </c>
      <c r="L3893" s="30">
        <v>1.2808679806000001E-3</v>
      </c>
      <c r="M3893" s="30">
        <v>1.5074705182E-3</v>
      </c>
      <c r="N3893" s="30">
        <v>1.5052542325999999E-3</v>
      </c>
      <c r="O3893" s="30">
        <v>1.1596302864000001E-3</v>
      </c>
      <c r="P3893" s="30">
        <v>1.0126019736E-3</v>
      </c>
      <c r="Q3893" s="30">
        <v>9.9988467459999992E-4</v>
      </c>
      <c r="R3893" s="30">
        <v>1.0151027598E-3</v>
      </c>
      <c r="S3893" s="30">
        <v>7.8518994879999999E-4</v>
      </c>
      <c r="T3893" s="30">
        <v>8.1403077619999998E-4</v>
      </c>
      <c r="U3893" s="30">
        <v>8.7271445600000004E-4</v>
      </c>
      <c r="V3893" s="30">
        <v>7.3415578000000003E-4</v>
      </c>
      <c r="W3893" s="30">
        <v>7.7627009359999995E-4</v>
      </c>
      <c r="X3893" s="30">
        <v>1.5704086843999999E-3</v>
      </c>
      <c r="Y3893" s="30">
        <v>1.4962917336E-3</v>
      </c>
      <c r="Z3893" s="30">
        <v>1.9538509165999999E-3</v>
      </c>
      <c r="AA3893" s="30">
        <v>1.8606654822E-3</v>
      </c>
      <c r="AB3893" s="30">
        <v>1.876970582E-3</v>
      </c>
      <c r="AC3893" s="30">
        <v>1.554724855E-3</v>
      </c>
      <c r="AD3893" s="30">
        <v>1.6522472026000001E-3</v>
      </c>
      <c r="AE3893" s="30">
        <v>1.8972293372E-3</v>
      </c>
      <c r="AF3893" s="30">
        <v>1.892798107E-3</v>
      </c>
      <c r="AG3893" s="30">
        <v>1.9324649764E-3</v>
      </c>
      <c r="AH3893" s="30">
        <v>2.079853005E-3</v>
      </c>
      <c r="AI3893" s="30">
        <v>2.4359855934E-3</v>
      </c>
      <c r="AJ3893" s="30">
        <v>2.33103348E-3</v>
      </c>
      <c r="AK3893" s="30">
        <v>0</v>
      </c>
      <c r="AL3893" s="30">
        <v>0</v>
      </c>
    </row>
    <row r="3894" spans="1:38" x14ac:dyDescent="0.25">
      <c r="A3894" s="30" t="s">
        <v>604</v>
      </c>
      <c r="B3894" s="30">
        <v>1</v>
      </c>
      <c r="C3894" s="30" t="s">
        <v>605</v>
      </c>
      <c r="D3894" s="30" t="s">
        <v>24</v>
      </c>
      <c r="E3894" s="30">
        <v>75</v>
      </c>
      <c r="F3894" s="30">
        <v>3.0786082000000002E-6</v>
      </c>
      <c r="G3894" s="30">
        <v>3.3541687999999999E-6</v>
      </c>
      <c r="H3894" s="30">
        <v>3.3896606000000001E-6</v>
      </c>
      <c r="I3894" s="30">
        <v>3.4749183999999998E-6</v>
      </c>
      <c r="J3894" s="30">
        <v>3.5569577999999998E-6</v>
      </c>
      <c r="K3894" s="30">
        <v>3.4949142E-6</v>
      </c>
      <c r="L3894" s="30">
        <v>3.5599974000000001E-6</v>
      </c>
      <c r="M3894" s="30">
        <v>3.646179E-6</v>
      </c>
      <c r="N3894" s="30">
        <v>3.7026798000000001E-6</v>
      </c>
      <c r="O3894" s="30">
        <v>3.3889156000000001E-6</v>
      </c>
      <c r="P3894" s="30">
        <v>1.2231916600000001E-5</v>
      </c>
      <c r="Q3894" s="30">
        <v>3.4081365999999998E-6</v>
      </c>
      <c r="R3894" s="30">
        <v>3.3826576000000002E-6</v>
      </c>
      <c r="S3894" s="30">
        <v>3.4135304000000002E-6</v>
      </c>
      <c r="T3894" s="30">
        <v>3.4043221999999998E-6</v>
      </c>
      <c r="U3894" s="30">
        <v>0</v>
      </c>
      <c r="V3894" s="30">
        <v>0</v>
      </c>
      <c r="W3894" s="30">
        <v>0</v>
      </c>
      <c r="X3894" s="30">
        <v>0</v>
      </c>
      <c r="Y3894" s="30">
        <v>0</v>
      </c>
      <c r="Z3894" s="30">
        <v>0</v>
      </c>
      <c r="AA3894" s="30">
        <v>0</v>
      </c>
      <c r="AB3894" s="30">
        <v>0</v>
      </c>
      <c r="AC3894" s="30">
        <v>0</v>
      </c>
      <c r="AD3894" s="30">
        <v>0</v>
      </c>
      <c r="AE3894" s="30">
        <v>0</v>
      </c>
      <c r="AF3894" s="30">
        <v>0</v>
      </c>
      <c r="AG3894" s="30">
        <v>0</v>
      </c>
      <c r="AH3894" s="30">
        <v>0</v>
      </c>
      <c r="AI3894" s="30">
        <v>0</v>
      </c>
      <c r="AJ3894" s="30">
        <v>0</v>
      </c>
      <c r="AK3894" s="30">
        <v>0</v>
      </c>
      <c r="AL3894" s="30">
        <v>0</v>
      </c>
    </row>
    <row r="3895" spans="1:38" x14ac:dyDescent="0.25">
      <c r="A3895" s="30" t="s">
        <v>604</v>
      </c>
      <c r="B3895" s="30">
        <v>1</v>
      </c>
      <c r="C3895" s="30" t="s">
        <v>605</v>
      </c>
      <c r="D3895" s="30" t="s">
        <v>451</v>
      </c>
      <c r="E3895" s="30">
        <v>75</v>
      </c>
      <c r="F3895" s="30">
        <v>0</v>
      </c>
      <c r="G3895" s="30">
        <v>0</v>
      </c>
      <c r="H3895" s="30">
        <v>0</v>
      </c>
      <c r="I3895" s="30">
        <v>0</v>
      </c>
      <c r="J3895" s="30">
        <v>0</v>
      </c>
      <c r="K3895" s="30">
        <v>0</v>
      </c>
      <c r="L3895" s="30">
        <v>0</v>
      </c>
      <c r="M3895" s="30">
        <v>0</v>
      </c>
      <c r="N3895" s="30">
        <v>0</v>
      </c>
      <c r="O3895" s="30">
        <v>0</v>
      </c>
      <c r="P3895" s="30">
        <v>0</v>
      </c>
      <c r="Q3895" s="30">
        <v>0</v>
      </c>
      <c r="R3895" s="30">
        <v>0</v>
      </c>
      <c r="S3895" s="30">
        <v>0</v>
      </c>
      <c r="T3895" s="30">
        <v>0</v>
      </c>
      <c r="U3895" s="30">
        <v>0</v>
      </c>
      <c r="V3895" s="30">
        <v>0</v>
      </c>
      <c r="W3895" s="30">
        <v>0</v>
      </c>
      <c r="X3895" s="30">
        <v>0</v>
      </c>
      <c r="Y3895" s="30">
        <v>0</v>
      </c>
      <c r="Z3895" s="30">
        <v>0</v>
      </c>
      <c r="AA3895" s="30">
        <v>0</v>
      </c>
      <c r="AB3895" s="30">
        <v>0</v>
      </c>
      <c r="AC3895" s="30">
        <v>0</v>
      </c>
      <c r="AD3895" s="30">
        <v>0</v>
      </c>
      <c r="AE3895" s="30">
        <v>0</v>
      </c>
      <c r="AF3895" s="30">
        <v>0</v>
      </c>
      <c r="AG3895" s="30">
        <v>0</v>
      </c>
      <c r="AH3895" s="30">
        <v>0</v>
      </c>
      <c r="AI3895" s="30">
        <v>0</v>
      </c>
      <c r="AJ3895" s="30">
        <v>0</v>
      </c>
      <c r="AK3895" s="30">
        <v>0</v>
      </c>
      <c r="AL3895" s="30">
        <v>0</v>
      </c>
    </row>
    <row r="3896" spans="1:38" x14ac:dyDescent="0.25">
      <c r="A3896" s="30" t="s">
        <v>604</v>
      </c>
      <c r="B3896" s="30">
        <v>1</v>
      </c>
      <c r="C3896" s="30" t="s">
        <v>605</v>
      </c>
      <c r="D3896" s="30" t="s">
        <v>26</v>
      </c>
      <c r="E3896" s="30">
        <v>75</v>
      </c>
      <c r="F3896" s="30">
        <v>7.9708354600000001E-5</v>
      </c>
      <c r="G3896" s="30">
        <v>8.8576774999999994E-5</v>
      </c>
      <c r="H3896" s="30">
        <v>8.9514312799999997E-5</v>
      </c>
      <c r="I3896" s="30">
        <v>9.1765643200000002E-5</v>
      </c>
      <c r="J3896" s="30">
        <v>9.3931924400000007E-5</v>
      </c>
      <c r="K3896" s="30">
        <v>9.3050857600000006E-5</v>
      </c>
      <c r="L3896" s="30">
        <v>9.4783101800000006E-5</v>
      </c>
      <c r="M3896" s="30">
        <v>9.7077970000000006E-5</v>
      </c>
      <c r="N3896" s="30">
        <v>9.8582125000000001E-5</v>
      </c>
      <c r="O3896" s="30">
        <v>9.2567442000000006E-5</v>
      </c>
      <c r="P3896" s="30">
        <v>9.3000316799999994E-5</v>
      </c>
      <c r="Q3896" s="30">
        <v>9.3092786199999996E-5</v>
      </c>
      <c r="R3896" s="30">
        <v>9.2396479400000004E-5</v>
      </c>
      <c r="S3896" s="30">
        <v>9.3239998199999999E-5</v>
      </c>
      <c r="T3896" s="30">
        <v>9.2988396800000001E-5</v>
      </c>
      <c r="U3896" s="30">
        <v>8.9882134199999994E-5</v>
      </c>
      <c r="V3896" s="30">
        <v>9.3220687799999997E-5</v>
      </c>
      <c r="W3896" s="30">
        <v>8.9550937000000005E-5</v>
      </c>
      <c r="X3896" s="30">
        <v>8.5637243400000005E-5</v>
      </c>
      <c r="Y3896" s="30">
        <v>8.3158956200000004E-5</v>
      </c>
      <c r="Z3896" s="30">
        <v>3.4150621199999999E-5</v>
      </c>
      <c r="AA3896" s="30">
        <v>3.5442212800000003E-5</v>
      </c>
      <c r="AB3896" s="30">
        <v>3.4712649200000001E-5</v>
      </c>
      <c r="AC3896" s="30">
        <v>2.6425269200000001E-5</v>
      </c>
      <c r="AD3896" s="30">
        <v>3.32914574E-5</v>
      </c>
      <c r="AE3896" s="30">
        <v>3.39902972E-5</v>
      </c>
      <c r="AF3896" s="30">
        <v>3.1651414399999998E-5</v>
      </c>
      <c r="AG3896" s="30">
        <v>2.7759325800000002E-5</v>
      </c>
      <c r="AH3896" s="30">
        <v>2.9506708400000002E-5</v>
      </c>
      <c r="AI3896" s="30">
        <v>3.858206E-7</v>
      </c>
      <c r="AJ3896" s="30">
        <v>1.1550777999999999E-6</v>
      </c>
      <c r="AK3896" s="30">
        <v>0</v>
      </c>
      <c r="AL3896" s="30">
        <v>0</v>
      </c>
    </row>
    <row r="3897" spans="1:38" x14ac:dyDescent="0.25">
      <c r="A3897" s="30" t="s">
        <v>604</v>
      </c>
      <c r="B3897" s="30">
        <v>1</v>
      </c>
      <c r="C3897" s="30" t="s">
        <v>605</v>
      </c>
      <c r="D3897" s="30" t="s">
        <v>35</v>
      </c>
      <c r="E3897" s="30">
        <v>75</v>
      </c>
      <c r="F3897" s="30">
        <v>0</v>
      </c>
      <c r="G3897" s="30">
        <v>0</v>
      </c>
      <c r="H3897" s="30">
        <v>0</v>
      </c>
      <c r="I3897" s="30">
        <v>0</v>
      </c>
      <c r="J3897" s="30">
        <v>0</v>
      </c>
      <c r="K3897" s="30">
        <v>0</v>
      </c>
      <c r="L3897" s="30">
        <v>0</v>
      </c>
      <c r="M3897" s="30">
        <v>0</v>
      </c>
      <c r="N3897" s="30">
        <v>0</v>
      </c>
      <c r="O3897" s="30">
        <v>0</v>
      </c>
      <c r="P3897" s="30">
        <v>0</v>
      </c>
      <c r="Q3897" s="30">
        <v>0</v>
      </c>
      <c r="R3897" s="30">
        <v>0</v>
      </c>
      <c r="S3897" s="30">
        <v>0</v>
      </c>
      <c r="T3897" s="30">
        <v>0</v>
      </c>
      <c r="U3897" s="30">
        <v>0</v>
      </c>
      <c r="V3897" s="30">
        <v>0</v>
      </c>
      <c r="W3897" s="30">
        <v>0</v>
      </c>
      <c r="X3897" s="30">
        <v>0</v>
      </c>
      <c r="Y3897" s="30">
        <v>0</v>
      </c>
      <c r="Z3897" s="30">
        <v>0</v>
      </c>
      <c r="AA3897" s="30">
        <v>0</v>
      </c>
      <c r="AB3897" s="30">
        <v>0</v>
      </c>
      <c r="AC3897" s="30">
        <v>0</v>
      </c>
      <c r="AD3897" s="30">
        <v>0</v>
      </c>
      <c r="AE3897" s="30">
        <v>0</v>
      </c>
      <c r="AF3897" s="30">
        <v>0</v>
      </c>
      <c r="AG3897" s="30">
        <v>0</v>
      </c>
      <c r="AH3897" s="30">
        <v>0</v>
      </c>
      <c r="AI3897" s="30">
        <v>0</v>
      </c>
      <c r="AJ3897" s="30">
        <v>0</v>
      </c>
      <c r="AK3897" s="30">
        <v>0</v>
      </c>
      <c r="AL3897" s="30">
        <v>0</v>
      </c>
    </row>
    <row r="3898" spans="1:38" x14ac:dyDescent="0.25">
      <c r="A3898" s="30" t="s">
        <v>604</v>
      </c>
      <c r="B3898" s="30">
        <v>1</v>
      </c>
      <c r="C3898" s="30" t="s">
        <v>605</v>
      </c>
      <c r="D3898" s="30" t="s">
        <v>28</v>
      </c>
      <c r="E3898" s="30">
        <v>75</v>
      </c>
      <c r="F3898" s="30">
        <v>0</v>
      </c>
      <c r="G3898" s="30">
        <v>0</v>
      </c>
      <c r="H3898" s="30">
        <v>0</v>
      </c>
      <c r="I3898" s="30">
        <v>0</v>
      </c>
      <c r="J3898" s="30">
        <v>0</v>
      </c>
      <c r="K3898" s="30">
        <v>0</v>
      </c>
      <c r="L3898" s="30">
        <v>0</v>
      </c>
      <c r="M3898" s="30">
        <v>0</v>
      </c>
      <c r="N3898" s="30">
        <v>0</v>
      </c>
      <c r="O3898" s="30">
        <v>0</v>
      </c>
      <c r="P3898" s="30">
        <v>0</v>
      </c>
      <c r="Q3898" s="30">
        <v>0</v>
      </c>
      <c r="R3898" s="30">
        <v>0</v>
      </c>
      <c r="S3898" s="30">
        <v>0</v>
      </c>
      <c r="T3898" s="30">
        <v>0</v>
      </c>
      <c r="U3898" s="30">
        <v>0</v>
      </c>
      <c r="V3898" s="30">
        <v>0</v>
      </c>
      <c r="W3898" s="30">
        <v>0</v>
      </c>
      <c r="X3898" s="30">
        <v>0</v>
      </c>
      <c r="Y3898" s="30">
        <v>0</v>
      </c>
      <c r="Z3898" s="30">
        <v>0</v>
      </c>
      <c r="AA3898" s="30">
        <v>0</v>
      </c>
      <c r="AB3898" s="30">
        <v>0</v>
      </c>
      <c r="AC3898" s="30">
        <v>0</v>
      </c>
      <c r="AD3898" s="30">
        <v>0</v>
      </c>
      <c r="AE3898" s="30">
        <v>0</v>
      </c>
      <c r="AF3898" s="30">
        <v>0</v>
      </c>
      <c r="AG3898" s="30">
        <v>0</v>
      </c>
      <c r="AH3898" s="30">
        <v>0</v>
      </c>
      <c r="AI3898" s="30">
        <v>0</v>
      </c>
      <c r="AJ3898" s="30">
        <v>0</v>
      </c>
      <c r="AK3898" s="30">
        <v>0</v>
      </c>
      <c r="AL3898" s="30">
        <v>0</v>
      </c>
    </row>
    <row r="3899" spans="1:38" x14ac:dyDescent="0.25">
      <c r="A3899" s="30" t="s">
        <v>604</v>
      </c>
      <c r="B3899" s="30">
        <v>1</v>
      </c>
      <c r="C3899" s="30" t="s">
        <v>605</v>
      </c>
      <c r="D3899" s="30" t="s">
        <v>30</v>
      </c>
      <c r="E3899" s="30">
        <v>75</v>
      </c>
      <c r="F3899" s="30">
        <v>5.4906151340000002E-4</v>
      </c>
      <c r="G3899" s="30">
        <v>5.8092486539999995E-4</v>
      </c>
      <c r="H3899" s="30">
        <v>5.9543436619999995E-4</v>
      </c>
      <c r="I3899" s="30">
        <v>6.1679485720000005E-4</v>
      </c>
      <c r="J3899" s="30">
        <v>6.2428291179999996E-4</v>
      </c>
      <c r="K3899" s="30">
        <v>6.417209182E-4</v>
      </c>
      <c r="L3899" s="30">
        <v>6.5305409660000005E-4</v>
      </c>
      <c r="M3899" s="30">
        <v>6.3381158100000003E-4</v>
      </c>
      <c r="N3899" s="30">
        <v>6.4138095979999999E-4</v>
      </c>
      <c r="O3899" s="30">
        <v>6.5134870220000002E-4</v>
      </c>
      <c r="P3899" s="30">
        <v>6.563747106E-4</v>
      </c>
      <c r="Q3899" s="30">
        <v>6.4879892480000005E-4</v>
      </c>
      <c r="R3899" s="30">
        <v>4.9519890740000005E-4</v>
      </c>
      <c r="S3899" s="30">
        <v>5.6184550480000003E-4</v>
      </c>
      <c r="T3899" s="30">
        <v>5.6038497700000003E-4</v>
      </c>
      <c r="U3899" s="30">
        <v>5.5305164399999996E-4</v>
      </c>
      <c r="V3899" s="30">
        <v>5.7831206099999996E-4</v>
      </c>
      <c r="W3899" s="30">
        <v>5.5591539420000004E-4</v>
      </c>
      <c r="X3899" s="30">
        <v>5.4008062779999999E-4</v>
      </c>
      <c r="Y3899" s="30">
        <v>5.2417255340000003E-4</v>
      </c>
      <c r="Z3899" s="30">
        <v>5.1383907559999999E-4</v>
      </c>
      <c r="AA3899" s="30">
        <v>5.2107597580000001E-4</v>
      </c>
      <c r="AB3899" s="30">
        <v>4.4948058179999998E-4</v>
      </c>
      <c r="AC3899" s="30">
        <v>4.790035014E-4</v>
      </c>
      <c r="AD3899" s="30">
        <v>5.3102860960000005E-4</v>
      </c>
      <c r="AE3899" s="30">
        <v>5.7168600120000002E-4</v>
      </c>
      <c r="AF3899" s="30">
        <v>5.280077538E-4</v>
      </c>
      <c r="AG3899" s="30">
        <v>5.0632825380000001E-4</v>
      </c>
      <c r="AH3899" s="30">
        <v>5.1239374579999998E-4</v>
      </c>
      <c r="AI3899" s="30">
        <v>6.7893164179999999E-4</v>
      </c>
      <c r="AJ3899" s="30">
        <v>7.2821541819999996E-4</v>
      </c>
      <c r="AK3899" s="30">
        <v>0</v>
      </c>
      <c r="AL3899" s="30">
        <v>0</v>
      </c>
    </row>
    <row r="3900" spans="1:38" x14ac:dyDescent="0.25">
      <c r="A3900" s="30" t="s">
        <v>604</v>
      </c>
      <c r="B3900" s="30">
        <v>1</v>
      </c>
      <c r="C3900" s="30" t="s">
        <v>605</v>
      </c>
      <c r="D3900" s="30" t="s">
        <v>32</v>
      </c>
      <c r="E3900" s="30">
        <v>75</v>
      </c>
      <c r="F3900" s="30">
        <v>2.6937644440000003E-4</v>
      </c>
      <c r="G3900" s="30">
        <v>2.6897602179999999E-4</v>
      </c>
      <c r="H3900" s="30">
        <v>2.8344541179999998E-4</v>
      </c>
      <c r="I3900" s="30">
        <v>3.0520265999999999E-4</v>
      </c>
      <c r="J3900" s="30">
        <v>2.7679527360000001E-4</v>
      </c>
      <c r="K3900" s="30">
        <v>2.8100035159999998E-4</v>
      </c>
      <c r="L3900" s="30">
        <v>2.8542499599999997E-4</v>
      </c>
      <c r="M3900" s="30">
        <v>2.9062917860000001E-4</v>
      </c>
      <c r="N3900" s="30">
        <v>2.9405620840000001E-4</v>
      </c>
      <c r="O3900" s="30">
        <v>2.7644023639999997E-4</v>
      </c>
      <c r="P3900" s="30">
        <v>2.7819131420000001E-4</v>
      </c>
      <c r="Q3900" s="30">
        <v>2.7858392919999998E-4</v>
      </c>
      <c r="R3900" s="30">
        <v>2.7617445020000002E-4</v>
      </c>
      <c r="S3900" s="30">
        <v>2.7858482319999999E-4</v>
      </c>
      <c r="T3900" s="30">
        <v>2.7796879760000001E-4</v>
      </c>
      <c r="U3900" s="30">
        <v>2.6903162859999999E-4</v>
      </c>
      <c r="V3900" s="30">
        <v>2.7901230420000002E-4</v>
      </c>
      <c r="W3900" s="30">
        <v>2.6826260980000001E-4</v>
      </c>
      <c r="X3900" s="30">
        <v>2.5762445679999998E-4</v>
      </c>
      <c r="Y3900" s="30">
        <v>2.4912966879999998E-4</v>
      </c>
      <c r="Z3900" s="30">
        <v>2.187042264E-4</v>
      </c>
      <c r="AA3900" s="30">
        <v>2.4543795539999999E-4</v>
      </c>
      <c r="AB3900" s="30">
        <v>2.2946792679999999E-4</v>
      </c>
      <c r="AC3900" s="30">
        <v>2.2575714140000001E-4</v>
      </c>
      <c r="AD3900" s="30">
        <v>2.127976876E-4</v>
      </c>
      <c r="AE3900" s="30">
        <v>2.5179504039999999E-4</v>
      </c>
      <c r="AF3900" s="30">
        <v>2.123533994E-4</v>
      </c>
      <c r="AG3900" s="30">
        <v>2.0600287040000001E-4</v>
      </c>
      <c r="AH3900" s="30">
        <v>2.1530827799999999E-4</v>
      </c>
      <c r="AI3900" s="30">
        <v>2.742654622E-4</v>
      </c>
      <c r="AJ3900" s="30">
        <v>3.4300884719999999E-4</v>
      </c>
      <c r="AK3900" s="30">
        <v>0</v>
      </c>
      <c r="AL3900" s="30">
        <v>0</v>
      </c>
    </row>
    <row r="3901" spans="1:38" x14ac:dyDescent="0.25">
      <c r="A3901" s="30" t="s">
        <v>604</v>
      </c>
      <c r="B3901" s="30">
        <v>1</v>
      </c>
      <c r="C3901" s="30" t="s">
        <v>605</v>
      </c>
      <c r="D3901" s="30" t="s">
        <v>38</v>
      </c>
      <c r="E3901" s="30">
        <v>75</v>
      </c>
      <c r="F3901" s="30">
        <v>2.5453449480000002E-4</v>
      </c>
      <c r="G3901" s="30">
        <v>2.596445094E-4</v>
      </c>
      <c r="H3901" s="30">
        <v>2.4971270580000001E-4</v>
      </c>
      <c r="I3901" s="30">
        <v>2.382259084E-4</v>
      </c>
      <c r="J3901" s="30">
        <v>2.305428426E-4</v>
      </c>
      <c r="K3901" s="30">
        <v>2.4220504280000001E-4</v>
      </c>
      <c r="L3901" s="30">
        <v>2.495407002E-4</v>
      </c>
      <c r="M3901" s="30">
        <v>2.4836512000000002E-4</v>
      </c>
      <c r="N3901" s="30">
        <v>2.486539416E-4</v>
      </c>
      <c r="O3901" s="30">
        <v>2.3701733959999999E-4</v>
      </c>
      <c r="P3901" s="30">
        <v>2.4798102780000002E-4</v>
      </c>
      <c r="Q3901" s="30">
        <v>2.4948601719999999E-4</v>
      </c>
      <c r="R3901" s="30">
        <v>2.5340829319999997E-4</v>
      </c>
      <c r="S3901" s="30">
        <v>2.5661447520000002E-4</v>
      </c>
      <c r="T3901" s="30">
        <v>2.5913472079999998E-4</v>
      </c>
      <c r="U3901" s="30">
        <v>2.5526471400000002E-4</v>
      </c>
      <c r="V3901" s="30">
        <v>2.7144310419999998E-4</v>
      </c>
      <c r="W3901" s="30">
        <v>2.7028284120000001E-4</v>
      </c>
      <c r="X3901" s="30">
        <v>2.7598218059999999E-4</v>
      </c>
      <c r="Y3901" s="30">
        <v>2.885758096E-4</v>
      </c>
      <c r="Z3901" s="30">
        <v>2.306184452E-4</v>
      </c>
      <c r="AA3901" s="30">
        <v>2.5343615619999999E-4</v>
      </c>
      <c r="AB3901" s="30">
        <v>2.5913269439999998E-4</v>
      </c>
      <c r="AC3901" s="30">
        <v>2.5660166119999999E-4</v>
      </c>
      <c r="AD3901" s="30">
        <v>2.6174871719999998E-4</v>
      </c>
      <c r="AE3901" s="30">
        <v>2.7692931400000002E-4</v>
      </c>
      <c r="AF3901" s="30">
        <v>2.49742625E-4</v>
      </c>
      <c r="AG3901" s="30">
        <v>2.081013864E-4</v>
      </c>
      <c r="AH3901" s="30">
        <v>2.8707505180000002E-4</v>
      </c>
      <c r="AI3901" s="30">
        <v>2.4933117640000001E-4</v>
      </c>
      <c r="AJ3901" s="30">
        <v>2.4936437360000002E-4</v>
      </c>
      <c r="AK3901" s="30">
        <v>0</v>
      </c>
      <c r="AL3901" s="30">
        <v>0</v>
      </c>
    </row>
    <row r="3902" spans="1:38" x14ac:dyDescent="0.25">
      <c r="A3902" s="30" t="s">
        <v>604</v>
      </c>
      <c r="B3902" s="30">
        <v>1</v>
      </c>
      <c r="C3902" s="30" t="s">
        <v>605</v>
      </c>
      <c r="D3902" s="30" t="s">
        <v>40</v>
      </c>
      <c r="E3902" s="30">
        <v>75</v>
      </c>
      <c r="F3902" s="30">
        <v>1.33111385E-4</v>
      </c>
      <c r="G3902" s="30">
        <v>1.3295791500000001E-4</v>
      </c>
      <c r="H3902" s="30">
        <v>1.3436069040000001E-4</v>
      </c>
      <c r="I3902" s="30">
        <v>1.377292228E-4</v>
      </c>
      <c r="J3902" s="30">
        <v>1.4169181819999999E-4</v>
      </c>
      <c r="K3902" s="30">
        <v>1.3930057680000001E-4</v>
      </c>
      <c r="L3902" s="30">
        <v>1.4230551939999999E-4</v>
      </c>
      <c r="M3902" s="30">
        <v>1.5064662879999999E-4</v>
      </c>
      <c r="N3902" s="30">
        <v>1.5363598599999999E-4</v>
      </c>
      <c r="O3902" s="30">
        <v>1.463860334E-4</v>
      </c>
      <c r="P3902" s="30">
        <v>1.481814238E-4</v>
      </c>
      <c r="Q3902" s="30">
        <v>1.48647913E-4</v>
      </c>
      <c r="R3902" s="30">
        <v>1.4679715419999999E-4</v>
      </c>
      <c r="S3902" s="30">
        <v>1.4747856099999999E-4</v>
      </c>
      <c r="T3902" s="30">
        <v>1.479240412E-4</v>
      </c>
      <c r="U3902" s="30">
        <v>1.4309197120000001E-4</v>
      </c>
      <c r="V3902" s="30">
        <v>1.479095286E-4</v>
      </c>
      <c r="W3902" s="30">
        <v>1.402189234E-4</v>
      </c>
      <c r="X3902" s="30">
        <v>1.367898672E-4</v>
      </c>
      <c r="Y3902" s="30">
        <v>1.326712688E-4</v>
      </c>
      <c r="Z3902" s="30">
        <v>1.6043864059999999E-4</v>
      </c>
      <c r="AA3902" s="30">
        <v>1.5260693239999999E-4</v>
      </c>
      <c r="AB3902" s="30">
        <v>1.4464288239999999E-4</v>
      </c>
      <c r="AC3902" s="30">
        <v>1.4420115699999999E-4</v>
      </c>
      <c r="AD3902" s="30">
        <v>1.455322336E-4</v>
      </c>
      <c r="AE3902" s="30">
        <v>1.7513993420000001E-4</v>
      </c>
      <c r="AF3902" s="30">
        <v>1.61891182E-4</v>
      </c>
      <c r="AG3902" s="30">
        <v>1.3456106559999999E-4</v>
      </c>
      <c r="AH3902" s="30">
        <v>1.505538018E-4</v>
      </c>
      <c r="AI3902" s="30">
        <v>1.9497541020000001E-4</v>
      </c>
      <c r="AJ3902" s="30">
        <v>2.028527124E-4</v>
      </c>
      <c r="AK3902" s="30">
        <v>0</v>
      </c>
      <c r="AL3902" s="30">
        <v>0</v>
      </c>
    </row>
    <row r="3903" spans="1:38" x14ac:dyDescent="0.25">
      <c r="A3903" s="30" t="s">
        <v>604</v>
      </c>
      <c r="B3903" s="30">
        <v>1</v>
      </c>
      <c r="C3903" s="30" t="s">
        <v>605</v>
      </c>
      <c r="D3903" s="30" t="s">
        <v>42</v>
      </c>
      <c r="E3903" s="30">
        <v>75</v>
      </c>
      <c r="F3903" s="30">
        <v>1.4956538646000001E-3</v>
      </c>
      <c r="G3903" s="30">
        <v>1.5225517916E-3</v>
      </c>
      <c r="H3903" s="30">
        <v>1.5396584517999999E-3</v>
      </c>
      <c r="I3903" s="30">
        <v>1.5979283288E-3</v>
      </c>
      <c r="J3903" s="30">
        <v>1.6350113594E-3</v>
      </c>
      <c r="K3903" s="30">
        <v>1.6202128284000001E-3</v>
      </c>
      <c r="L3903" s="30">
        <v>1.6668753967999999E-3</v>
      </c>
      <c r="M3903" s="30">
        <v>1.7647376134E-3</v>
      </c>
      <c r="N3903" s="30">
        <v>1.7972886898000001E-3</v>
      </c>
      <c r="O3903" s="30">
        <v>1.7880562624000001E-3</v>
      </c>
      <c r="P3903" s="30">
        <v>1.8443630047999999E-3</v>
      </c>
      <c r="Q3903" s="30">
        <v>1.8445573603999999E-3</v>
      </c>
      <c r="R3903" s="30">
        <v>1.8151299796E-3</v>
      </c>
      <c r="S3903" s="30">
        <v>1.8675940716E-3</v>
      </c>
      <c r="T3903" s="30">
        <v>1.8815302799999999E-3</v>
      </c>
      <c r="U3903" s="30">
        <v>1.8337722934E-3</v>
      </c>
      <c r="V3903" s="30">
        <v>1.7434187828E-3</v>
      </c>
      <c r="W3903" s="30">
        <v>1.9499364482000001E-3</v>
      </c>
      <c r="X3903" s="30">
        <v>1.8673628534E-3</v>
      </c>
      <c r="Y3903" s="30">
        <v>1.8211107800000001E-3</v>
      </c>
      <c r="Z3903" s="30">
        <v>2.8743486295999998E-3</v>
      </c>
      <c r="AA3903" s="30">
        <v>2.7290008282E-3</v>
      </c>
      <c r="AB3903" s="30">
        <v>2.4565198794000002E-3</v>
      </c>
      <c r="AC3903" s="30">
        <v>2.9705087595999998E-3</v>
      </c>
      <c r="AD3903" s="30">
        <v>2.4655926980000002E-3</v>
      </c>
      <c r="AE3903" s="30">
        <v>3.2535846513999998E-3</v>
      </c>
      <c r="AF3903" s="30">
        <v>3.3014714634000001E-3</v>
      </c>
      <c r="AG3903" s="30">
        <v>2.9706811228E-3</v>
      </c>
      <c r="AH3903" s="30">
        <v>2.7944758684000002E-3</v>
      </c>
      <c r="AI3903" s="30">
        <v>4.1748197355999999E-3</v>
      </c>
      <c r="AJ3903" s="30">
        <v>2.0710794678000001E-3</v>
      </c>
      <c r="AK3903" s="30">
        <v>0</v>
      </c>
      <c r="AL3903" s="30">
        <v>0</v>
      </c>
    </row>
    <row r="3904" spans="1:38" x14ac:dyDescent="0.25">
      <c r="A3904" s="30" t="s">
        <v>604</v>
      </c>
      <c r="B3904" s="30">
        <v>1</v>
      </c>
      <c r="C3904" s="30" t="s">
        <v>605</v>
      </c>
      <c r="D3904" s="30" t="s">
        <v>48</v>
      </c>
      <c r="E3904" s="30">
        <v>75</v>
      </c>
      <c r="F3904" s="30">
        <v>0</v>
      </c>
      <c r="G3904" s="30">
        <v>0</v>
      </c>
      <c r="H3904" s="30">
        <v>0</v>
      </c>
      <c r="I3904" s="30">
        <v>0</v>
      </c>
      <c r="J3904" s="30">
        <v>0</v>
      </c>
      <c r="K3904" s="30">
        <v>0</v>
      </c>
      <c r="L3904" s="30">
        <v>0</v>
      </c>
      <c r="M3904" s="30">
        <v>0</v>
      </c>
      <c r="N3904" s="30">
        <v>0</v>
      </c>
      <c r="O3904" s="30">
        <v>0</v>
      </c>
      <c r="P3904" s="30">
        <v>0</v>
      </c>
      <c r="Q3904" s="30">
        <v>0</v>
      </c>
      <c r="R3904" s="30">
        <v>0</v>
      </c>
      <c r="S3904" s="30">
        <v>0</v>
      </c>
      <c r="T3904" s="30">
        <v>0</v>
      </c>
      <c r="U3904" s="30">
        <v>0</v>
      </c>
      <c r="V3904" s="30">
        <v>0</v>
      </c>
      <c r="W3904" s="30">
        <v>0</v>
      </c>
      <c r="X3904" s="30">
        <v>0</v>
      </c>
      <c r="Y3904" s="30">
        <v>0</v>
      </c>
      <c r="Z3904" s="30">
        <v>0</v>
      </c>
      <c r="AA3904" s="30">
        <v>0</v>
      </c>
      <c r="AB3904" s="30">
        <v>0</v>
      </c>
      <c r="AC3904" s="30">
        <v>0</v>
      </c>
      <c r="AD3904" s="30">
        <v>0</v>
      </c>
      <c r="AE3904" s="30">
        <v>0</v>
      </c>
      <c r="AF3904" s="30">
        <v>0</v>
      </c>
      <c r="AG3904" s="30">
        <v>0</v>
      </c>
      <c r="AH3904" s="30">
        <v>0</v>
      </c>
      <c r="AI3904" s="30">
        <v>0</v>
      </c>
      <c r="AJ3904" s="30">
        <v>0</v>
      </c>
      <c r="AK3904" s="30">
        <v>0</v>
      </c>
      <c r="AL3904" s="30">
        <v>0</v>
      </c>
    </row>
    <row r="3905" spans="1:38" x14ac:dyDescent="0.25">
      <c r="A3905" s="30" t="s">
        <v>604</v>
      </c>
      <c r="B3905" s="30">
        <v>1</v>
      </c>
      <c r="C3905" s="30" t="s">
        <v>605</v>
      </c>
      <c r="D3905" s="30" t="s">
        <v>46</v>
      </c>
      <c r="E3905" s="30">
        <v>75</v>
      </c>
      <c r="F3905" s="30">
        <v>0</v>
      </c>
      <c r="G3905" s="30">
        <v>0</v>
      </c>
      <c r="H3905" s="30">
        <v>0</v>
      </c>
      <c r="I3905" s="30">
        <v>0</v>
      </c>
      <c r="J3905" s="30">
        <v>0</v>
      </c>
      <c r="K3905" s="30">
        <v>0</v>
      </c>
      <c r="L3905" s="30">
        <v>0</v>
      </c>
      <c r="M3905" s="30">
        <v>0</v>
      </c>
      <c r="N3905" s="30">
        <v>0</v>
      </c>
      <c r="O3905" s="30">
        <v>0</v>
      </c>
      <c r="P3905" s="30">
        <v>0</v>
      </c>
      <c r="Q3905" s="30">
        <v>0</v>
      </c>
      <c r="R3905" s="30">
        <v>0</v>
      </c>
      <c r="S3905" s="30">
        <v>0</v>
      </c>
      <c r="T3905" s="30">
        <v>0</v>
      </c>
      <c r="U3905" s="30">
        <v>0</v>
      </c>
      <c r="V3905" s="30">
        <v>0</v>
      </c>
      <c r="W3905" s="30">
        <v>0</v>
      </c>
      <c r="X3905" s="30">
        <v>0</v>
      </c>
      <c r="Y3905" s="30">
        <v>0</v>
      </c>
      <c r="Z3905" s="30">
        <v>0</v>
      </c>
      <c r="AA3905" s="30">
        <v>0</v>
      </c>
      <c r="AB3905" s="30">
        <v>0</v>
      </c>
      <c r="AC3905" s="30">
        <v>0</v>
      </c>
      <c r="AD3905" s="30">
        <v>0</v>
      </c>
      <c r="AE3905" s="30">
        <v>0</v>
      </c>
      <c r="AF3905" s="30">
        <v>0</v>
      </c>
      <c r="AG3905" s="30">
        <v>0</v>
      </c>
      <c r="AH3905" s="30">
        <v>0</v>
      </c>
      <c r="AI3905" s="30">
        <v>0</v>
      </c>
      <c r="AJ3905" s="30">
        <v>0</v>
      </c>
      <c r="AK3905" s="30">
        <v>0</v>
      </c>
      <c r="AL3905" s="30">
        <v>0</v>
      </c>
    </row>
    <row r="3906" spans="1:38" x14ac:dyDescent="0.25">
      <c r="A3906" s="30" t="s">
        <v>604</v>
      </c>
      <c r="B3906" s="30">
        <v>1</v>
      </c>
      <c r="C3906" s="30" t="s">
        <v>605</v>
      </c>
      <c r="D3906" s="30" t="s">
        <v>44</v>
      </c>
      <c r="E3906" s="30">
        <v>75</v>
      </c>
      <c r="F3906" s="30">
        <v>0</v>
      </c>
      <c r="G3906" s="30">
        <v>0</v>
      </c>
      <c r="H3906" s="30">
        <v>0</v>
      </c>
      <c r="I3906" s="30">
        <v>0</v>
      </c>
      <c r="J3906" s="30">
        <v>0</v>
      </c>
      <c r="K3906" s="30">
        <v>0</v>
      </c>
      <c r="L3906" s="30">
        <v>0</v>
      </c>
      <c r="M3906" s="30">
        <v>0</v>
      </c>
      <c r="N3906" s="30">
        <v>0</v>
      </c>
      <c r="O3906" s="30">
        <v>0</v>
      </c>
      <c r="P3906" s="30">
        <v>0</v>
      </c>
      <c r="Q3906" s="30">
        <v>0</v>
      </c>
      <c r="R3906" s="30">
        <v>0</v>
      </c>
      <c r="S3906" s="30">
        <v>0</v>
      </c>
      <c r="T3906" s="30">
        <v>0</v>
      </c>
      <c r="U3906" s="30">
        <v>0</v>
      </c>
      <c r="V3906" s="30">
        <v>0</v>
      </c>
      <c r="W3906" s="30">
        <v>0</v>
      </c>
      <c r="X3906" s="30">
        <v>0</v>
      </c>
      <c r="Y3906" s="30">
        <v>0</v>
      </c>
      <c r="Z3906" s="30">
        <v>0</v>
      </c>
      <c r="AA3906" s="30">
        <v>0</v>
      </c>
      <c r="AB3906" s="30">
        <v>0</v>
      </c>
      <c r="AC3906" s="30">
        <v>0</v>
      </c>
      <c r="AD3906" s="30">
        <v>0</v>
      </c>
      <c r="AE3906" s="30">
        <v>0</v>
      </c>
      <c r="AF3906" s="30">
        <v>0</v>
      </c>
      <c r="AG3906" s="30">
        <v>0</v>
      </c>
      <c r="AH3906" s="30">
        <v>0</v>
      </c>
      <c r="AI3906" s="30">
        <v>0</v>
      </c>
      <c r="AJ3906" s="30">
        <v>0</v>
      </c>
      <c r="AK3906" s="30">
        <v>0</v>
      </c>
      <c r="AL3906" s="30">
        <v>0</v>
      </c>
    </row>
    <row r="3907" spans="1:38" x14ac:dyDescent="0.25">
      <c r="A3907" s="30" t="s">
        <v>604</v>
      </c>
      <c r="B3907" s="30">
        <v>1</v>
      </c>
      <c r="C3907" s="30" t="s">
        <v>605</v>
      </c>
      <c r="D3907" s="30" t="s">
        <v>50</v>
      </c>
      <c r="E3907" s="30">
        <v>75</v>
      </c>
      <c r="F3907" s="30">
        <v>7.6013214200000001E-5</v>
      </c>
      <c r="G3907" s="30">
        <v>7.7479791399999998E-5</v>
      </c>
      <c r="H3907" s="30">
        <v>7.8973814399999997E-5</v>
      </c>
      <c r="I3907" s="30">
        <v>7.9068816800000001E-5</v>
      </c>
      <c r="J3907" s="30">
        <v>8.0899937400000002E-5</v>
      </c>
      <c r="K3907" s="30">
        <v>8.0113128E-5</v>
      </c>
      <c r="L3907" s="30">
        <v>8.2205326399999995E-5</v>
      </c>
      <c r="M3907" s="30">
        <v>9.1677018000000006E-5</v>
      </c>
      <c r="N3907" s="30">
        <v>9.2333005399999999E-5</v>
      </c>
      <c r="O3907" s="30">
        <v>9.0003181799999993E-5</v>
      </c>
      <c r="P3907" s="30">
        <v>5.8228663600000002E-5</v>
      </c>
      <c r="Q3907" s="30">
        <v>5.8296577799999997E-5</v>
      </c>
      <c r="R3907" s="30">
        <v>5.8053648199999997E-5</v>
      </c>
      <c r="S3907" s="30">
        <v>5.80264408E-5</v>
      </c>
      <c r="T3907" s="30">
        <v>5.75850134E-5</v>
      </c>
      <c r="U3907" s="30">
        <v>5.6172255000000001E-5</v>
      </c>
      <c r="V3907" s="30">
        <v>7.5085272000000001E-5</v>
      </c>
      <c r="W3907" s="30">
        <v>7.2942979799999998E-5</v>
      </c>
      <c r="X3907" s="30">
        <v>7.3336578199999995E-5</v>
      </c>
      <c r="Y3907" s="30">
        <v>7.2055476200000006E-5</v>
      </c>
      <c r="Z3907" s="30">
        <v>5.3746952199999997E-5</v>
      </c>
      <c r="AA3907" s="30">
        <v>5.9010943399999998E-5</v>
      </c>
      <c r="AB3907" s="30">
        <v>5.7171657599999999E-5</v>
      </c>
      <c r="AC3907" s="30">
        <v>7.2741561599999998E-5</v>
      </c>
      <c r="AD3907" s="30">
        <v>6.8982470399999997E-5</v>
      </c>
      <c r="AE3907" s="30">
        <v>7.1592175599999997E-5</v>
      </c>
      <c r="AF3907" s="30">
        <v>6.2419795200000005E-5</v>
      </c>
      <c r="AG3907" s="30">
        <v>5.7935431600000002E-5</v>
      </c>
      <c r="AH3907" s="30">
        <v>6.8192800199999999E-5</v>
      </c>
      <c r="AI3907" s="30">
        <v>7.3228851199999995E-5</v>
      </c>
      <c r="AJ3907" s="30">
        <v>7.2504502599999999E-5</v>
      </c>
      <c r="AK3907" s="30">
        <v>0</v>
      </c>
      <c r="AL3907" s="30">
        <v>0</v>
      </c>
    </row>
    <row r="3908" spans="1:38" x14ac:dyDescent="0.25">
      <c r="A3908" s="30" t="s">
        <v>604</v>
      </c>
      <c r="B3908" s="30">
        <v>1</v>
      </c>
      <c r="C3908" s="30" t="s">
        <v>605</v>
      </c>
      <c r="D3908" s="30" t="s">
        <v>52</v>
      </c>
      <c r="E3908" s="30">
        <v>75</v>
      </c>
      <c r="F3908" s="30">
        <v>1.5280972139999999E-4</v>
      </c>
      <c r="G3908" s="30">
        <v>1.6171464680000001E-4</v>
      </c>
      <c r="H3908" s="30">
        <v>1.63426329E-4</v>
      </c>
      <c r="I3908" s="30">
        <v>1.675365834E-4</v>
      </c>
      <c r="J3908" s="30">
        <v>1.8433254879999999E-4</v>
      </c>
      <c r="K3908" s="30">
        <v>1.87426504E-4</v>
      </c>
      <c r="L3908" s="30">
        <v>1.9091566680000001E-4</v>
      </c>
      <c r="M3908" s="30">
        <v>2.099516684E-4</v>
      </c>
      <c r="N3908" s="30">
        <v>2.132047258E-4</v>
      </c>
      <c r="O3908" s="30">
        <v>2.0710001700000001E-4</v>
      </c>
      <c r="P3908" s="30">
        <v>2.080685468E-4</v>
      </c>
      <c r="Q3908" s="30">
        <v>2.1143108940000001E-4</v>
      </c>
      <c r="R3908" s="30">
        <v>2.0984960340000001E-4</v>
      </c>
      <c r="S3908" s="30">
        <v>2.1176544539999999E-4</v>
      </c>
      <c r="T3908" s="30">
        <v>2.111939708E-4</v>
      </c>
      <c r="U3908" s="30">
        <v>2.0413908899999999E-4</v>
      </c>
      <c r="V3908" s="30">
        <v>2.2075923440000001E-4</v>
      </c>
      <c r="W3908" s="30">
        <v>2.120687796E-4</v>
      </c>
      <c r="X3908" s="30">
        <v>2.1026120100000001E-4</v>
      </c>
      <c r="Y3908" s="30">
        <v>1.9986335519999999E-4</v>
      </c>
      <c r="Z3908" s="30">
        <v>1.323444522E-4</v>
      </c>
      <c r="AA3908" s="30">
        <v>1.3660561379999999E-4</v>
      </c>
      <c r="AB3908" s="30">
        <v>1.16017509E-4</v>
      </c>
      <c r="AC3908" s="30">
        <v>1.214836336E-4</v>
      </c>
      <c r="AD3908" s="30">
        <v>1.163968332E-4</v>
      </c>
      <c r="AE3908" s="30">
        <v>1.3439805959999999E-4</v>
      </c>
      <c r="AF3908" s="30">
        <v>1.3208546039999999E-4</v>
      </c>
      <c r="AG3908" s="30">
        <v>1.31891522E-4</v>
      </c>
      <c r="AH3908" s="30">
        <v>1.3506107980000001E-4</v>
      </c>
      <c r="AI3908" s="30">
        <v>1.7022972860000001E-4</v>
      </c>
      <c r="AJ3908" s="30">
        <v>2.0098598079999999E-4</v>
      </c>
      <c r="AK3908" s="30">
        <v>0</v>
      </c>
      <c r="AL3908" s="30">
        <v>0</v>
      </c>
    </row>
    <row r="3909" spans="1:38" x14ac:dyDescent="0.25">
      <c r="A3909" s="30" t="s">
        <v>604</v>
      </c>
      <c r="B3909" s="30">
        <v>1</v>
      </c>
      <c r="C3909" s="30" t="s">
        <v>605</v>
      </c>
      <c r="D3909" s="30" t="s">
        <v>56</v>
      </c>
      <c r="E3909" s="30">
        <v>75</v>
      </c>
      <c r="F3909" s="30">
        <v>1.4664579999999999E-7</v>
      </c>
      <c r="G3909" s="30">
        <v>1.655986E-7</v>
      </c>
      <c r="H3909" s="30">
        <v>1.81333E-7</v>
      </c>
      <c r="I3909" s="30">
        <v>1.914948E-7</v>
      </c>
      <c r="J3909" s="30">
        <v>1.743598E-7</v>
      </c>
      <c r="K3909" s="30">
        <v>1.834786E-7</v>
      </c>
      <c r="L3909" s="30">
        <v>1.926868E-7</v>
      </c>
      <c r="M3909" s="30">
        <v>2.0117979999999999E-7</v>
      </c>
      <c r="N3909" s="30">
        <v>1.7251219999999999E-7</v>
      </c>
      <c r="O3909" s="30">
        <v>1.8031980000000001E-7</v>
      </c>
      <c r="P3909" s="30">
        <v>2.105072E-7</v>
      </c>
      <c r="Q3909" s="30">
        <v>1.958456E-7</v>
      </c>
      <c r="R3909" s="30">
        <v>1.0269080000000001E-7</v>
      </c>
      <c r="S3909" s="30">
        <v>2.0699079999999999E-7</v>
      </c>
      <c r="T3909" s="30">
        <v>2.0362339999999999E-7</v>
      </c>
      <c r="U3909" s="30">
        <v>2.2442379999999999E-7</v>
      </c>
      <c r="V3909" s="30">
        <v>2.3989000000000001E-7</v>
      </c>
      <c r="W3909" s="30">
        <v>2.2850639999999999E-7</v>
      </c>
      <c r="X3909" s="30">
        <v>3.2252540000000001E-7</v>
      </c>
      <c r="Y3909" s="30">
        <v>3.6877500000000002E-7</v>
      </c>
      <c r="Z3909" s="30">
        <v>4.9134240000000003E-7</v>
      </c>
      <c r="AA3909" s="30">
        <v>5.3842639999999995E-7</v>
      </c>
      <c r="AB3909" s="30">
        <v>6.4451439999999997E-7</v>
      </c>
      <c r="AC3909" s="30">
        <v>7.0885260000000001E-7</v>
      </c>
      <c r="AD3909" s="30">
        <v>6.9010840000000005E-7</v>
      </c>
      <c r="AE3909" s="30">
        <v>3.7241059999999999E-7</v>
      </c>
      <c r="AF3909" s="30">
        <v>1.854752E-7</v>
      </c>
      <c r="AG3909" s="30">
        <v>1.7304860000000001E-7</v>
      </c>
      <c r="AH3909" s="30">
        <v>3.90678E-7</v>
      </c>
      <c r="AI3909" s="30">
        <v>1.7063480000000001E-7</v>
      </c>
      <c r="AJ3909" s="30">
        <v>1.477484E-7</v>
      </c>
      <c r="AK3909" s="30">
        <v>0</v>
      </c>
      <c r="AL3909" s="30">
        <v>0</v>
      </c>
    </row>
    <row r="3910" spans="1:38" x14ac:dyDescent="0.25">
      <c r="A3910" s="30" t="s">
        <v>604</v>
      </c>
      <c r="B3910" s="30">
        <v>1</v>
      </c>
      <c r="C3910" s="30" t="s">
        <v>605</v>
      </c>
      <c r="D3910" s="30" t="s">
        <v>452</v>
      </c>
      <c r="E3910" s="30">
        <v>75</v>
      </c>
      <c r="F3910" s="30">
        <v>0</v>
      </c>
      <c r="G3910" s="30">
        <v>0</v>
      </c>
      <c r="H3910" s="30">
        <v>0</v>
      </c>
      <c r="I3910" s="30">
        <v>0</v>
      </c>
      <c r="J3910" s="30">
        <v>0</v>
      </c>
      <c r="K3910" s="30">
        <v>0</v>
      </c>
      <c r="L3910" s="30">
        <v>0</v>
      </c>
      <c r="M3910" s="30">
        <v>0</v>
      </c>
      <c r="N3910" s="30">
        <v>0</v>
      </c>
      <c r="O3910" s="30">
        <v>0</v>
      </c>
      <c r="P3910" s="30">
        <v>0</v>
      </c>
      <c r="Q3910" s="30">
        <v>0</v>
      </c>
      <c r="R3910" s="30">
        <v>0</v>
      </c>
      <c r="S3910" s="30">
        <v>0</v>
      </c>
      <c r="T3910" s="30">
        <v>0</v>
      </c>
      <c r="U3910" s="30">
        <v>0</v>
      </c>
      <c r="V3910" s="30">
        <v>0</v>
      </c>
      <c r="W3910" s="30">
        <v>0</v>
      </c>
      <c r="X3910" s="30">
        <v>0</v>
      </c>
      <c r="Y3910" s="30">
        <v>0</v>
      </c>
      <c r="Z3910" s="30">
        <v>0</v>
      </c>
      <c r="AA3910" s="30">
        <v>0</v>
      </c>
      <c r="AB3910" s="30">
        <v>0</v>
      </c>
      <c r="AC3910" s="30">
        <v>0</v>
      </c>
      <c r="AD3910" s="30">
        <v>0</v>
      </c>
      <c r="AE3910" s="30">
        <v>0</v>
      </c>
      <c r="AF3910" s="30">
        <v>0</v>
      </c>
      <c r="AG3910" s="30">
        <v>0</v>
      </c>
      <c r="AH3910" s="30">
        <v>0</v>
      </c>
      <c r="AI3910" s="30">
        <v>0</v>
      </c>
      <c r="AJ3910" s="30">
        <v>0</v>
      </c>
      <c r="AK3910" s="30">
        <v>0</v>
      </c>
      <c r="AL3910" s="30">
        <v>0</v>
      </c>
    </row>
    <row r="3911" spans="1:38" x14ac:dyDescent="0.25">
      <c r="A3911" s="30" t="s">
        <v>604</v>
      </c>
      <c r="B3911" s="30">
        <v>1</v>
      </c>
      <c r="C3911" s="30" t="s">
        <v>605</v>
      </c>
      <c r="D3911" s="30" t="s">
        <v>54</v>
      </c>
      <c r="E3911" s="30">
        <v>75</v>
      </c>
      <c r="F3911" s="30">
        <v>2.333115308E-4</v>
      </c>
      <c r="G3911" s="30">
        <v>2.3130122279999999E-4</v>
      </c>
      <c r="H3911" s="30">
        <v>2.393494578E-4</v>
      </c>
      <c r="I3911" s="30">
        <v>2.47542789E-4</v>
      </c>
      <c r="J3911" s="30">
        <v>2.5354739960000003E-4</v>
      </c>
      <c r="K3911" s="30">
        <v>2.278949338E-4</v>
      </c>
      <c r="L3911" s="30">
        <v>2.3344911740000001E-4</v>
      </c>
      <c r="M3911" s="30">
        <v>2.422054004E-4</v>
      </c>
      <c r="N3911" s="30">
        <v>2.4740010659999998E-4</v>
      </c>
      <c r="O3911" s="30">
        <v>2.3265339780000001E-4</v>
      </c>
      <c r="P3911" s="30">
        <v>2.387033342E-4</v>
      </c>
      <c r="Q3911" s="30">
        <v>2.3988585779999999E-4</v>
      </c>
      <c r="R3911" s="30">
        <v>2.380069678E-4</v>
      </c>
      <c r="S3911" s="30">
        <v>2.5836459939999998E-4</v>
      </c>
      <c r="T3911" s="30">
        <v>2.595265312E-4</v>
      </c>
      <c r="U3911" s="30">
        <v>2.5449524819999998E-4</v>
      </c>
      <c r="V3911" s="30">
        <v>2.6400749760000002E-4</v>
      </c>
      <c r="W3911" s="30">
        <v>2.622278416E-4</v>
      </c>
      <c r="X3911" s="30">
        <v>2.5929412099999998E-4</v>
      </c>
      <c r="Y3911" s="30">
        <v>2.5674324099999999E-4</v>
      </c>
      <c r="Z3911" s="30">
        <v>1.5993609340000001E-4</v>
      </c>
      <c r="AA3911" s="30">
        <v>1.699989574E-4</v>
      </c>
      <c r="AB3911" s="30">
        <v>1.630868474E-4</v>
      </c>
      <c r="AC3911" s="30">
        <v>1.7244008400000001E-4</v>
      </c>
      <c r="AD3911" s="30">
        <v>1.6878764700000001E-4</v>
      </c>
      <c r="AE3911" s="30">
        <v>1.798392452E-4</v>
      </c>
      <c r="AF3911" s="30">
        <v>1.3494345919999999E-4</v>
      </c>
      <c r="AG3911" s="30">
        <v>1.3583844259999999E-4</v>
      </c>
      <c r="AH3911" s="30">
        <v>1.868815514E-4</v>
      </c>
      <c r="AI3911" s="30">
        <v>1.853138628E-4</v>
      </c>
      <c r="AJ3911" s="30">
        <v>1.8183283540000001E-4</v>
      </c>
      <c r="AK3911" s="30">
        <v>0</v>
      </c>
      <c r="AL3911" s="30">
        <v>0</v>
      </c>
    </row>
    <row r="3912" spans="1:38" x14ac:dyDescent="0.25">
      <c r="A3912" s="30" t="s">
        <v>604</v>
      </c>
      <c r="B3912" s="30">
        <v>1</v>
      </c>
      <c r="C3912" s="30" t="s">
        <v>605</v>
      </c>
      <c r="D3912" s="30" t="s">
        <v>58</v>
      </c>
      <c r="E3912" s="30">
        <v>75</v>
      </c>
      <c r="F3912" s="30">
        <v>2.5086256860000001E-4</v>
      </c>
      <c r="G3912" s="30">
        <v>2.5008386480000001E-4</v>
      </c>
      <c r="H3912" s="30">
        <v>2.4382845740000001E-4</v>
      </c>
      <c r="I3912" s="30">
        <v>2.42091773E-4</v>
      </c>
      <c r="J3912" s="30">
        <v>2.415738788E-4</v>
      </c>
      <c r="K3912" s="30">
        <v>2.443035588E-4</v>
      </c>
      <c r="L3912" s="30">
        <v>2.4572358839999999E-4</v>
      </c>
      <c r="M3912" s="30">
        <v>2.52838398E-4</v>
      </c>
      <c r="N3912" s="30">
        <v>2.6477979440000003E-4</v>
      </c>
      <c r="O3912" s="30">
        <v>2.512267544E-4</v>
      </c>
      <c r="P3912" s="30">
        <v>2.6251264020000001E-4</v>
      </c>
      <c r="Q3912" s="30">
        <v>2.7699663219999998E-4</v>
      </c>
      <c r="R3912" s="30">
        <v>2.9769541419999998E-4</v>
      </c>
      <c r="S3912" s="30">
        <v>3.3326135660000002E-4</v>
      </c>
      <c r="T3912" s="30">
        <v>4.0616118600000001E-4</v>
      </c>
      <c r="U3912" s="30">
        <v>5.1283740819999999E-4</v>
      </c>
      <c r="V3912" s="30">
        <v>5.6232260279999999E-4</v>
      </c>
      <c r="W3912" s="30">
        <v>5.4211566979999999E-4</v>
      </c>
      <c r="X3912" s="30">
        <v>4.9775059199999995E-4</v>
      </c>
      <c r="Y3912" s="30">
        <v>4.4847748399999999E-4</v>
      </c>
      <c r="Z3912" s="30">
        <v>4.3504930599999999E-4</v>
      </c>
      <c r="AA3912" s="30">
        <v>4.1597909400000003E-4</v>
      </c>
      <c r="AB3912" s="30">
        <v>4.4048938540000002E-4</v>
      </c>
      <c r="AC3912" s="30">
        <v>4.868824426E-4</v>
      </c>
      <c r="AD3912" s="30">
        <v>4.8512990459999999E-4</v>
      </c>
      <c r="AE3912" s="30">
        <v>4.7617956399999999E-4</v>
      </c>
      <c r="AF3912" s="30">
        <v>3.670808402E-4</v>
      </c>
      <c r="AG3912" s="30">
        <v>3.0401185199999998E-4</v>
      </c>
      <c r="AH3912" s="30">
        <v>4.4155917559999999E-4</v>
      </c>
      <c r="AI3912" s="30">
        <v>5.175660722E-4</v>
      </c>
      <c r="AJ3912" s="30">
        <v>3.633529198E-4</v>
      </c>
      <c r="AK3912" s="30">
        <v>0</v>
      </c>
      <c r="AL3912" s="30">
        <v>0</v>
      </c>
    </row>
    <row r="3913" spans="1:38" x14ac:dyDescent="0.25">
      <c r="A3913" s="30" t="s">
        <v>604</v>
      </c>
      <c r="B3913" s="30">
        <v>1</v>
      </c>
      <c r="C3913" s="30" t="s">
        <v>605</v>
      </c>
      <c r="D3913" s="30" t="s">
        <v>72</v>
      </c>
      <c r="E3913" s="30">
        <v>75</v>
      </c>
      <c r="F3913" s="30">
        <v>1.8184555999999999E-6</v>
      </c>
      <c r="G3913" s="30">
        <v>1.8163398E-6</v>
      </c>
      <c r="H3913" s="30">
        <v>0</v>
      </c>
      <c r="I3913" s="30">
        <v>0</v>
      </c>
      <c r="J3913" s="30">
        <v>0</v>
      </c>
      <c r="K3913" s="30">
        <v>0</v>
      </c>
      <c r="L3913" s="30">
        <v>0</v>
      </c>
      <c r="M3913" s="30">
        <v>0</v>
      </c>
      <c r="N3913" s="30">
        <v>0</v>
      </c>
      <c r="O3913" s="30">
        <v>0</v>
      </c>
      <c r="P3913" s="30">
        <v>0</v>
      </c>
      <c r="Q3913" s="30">
        <v>0</v>
      </c>
      <c r="R3913" s="30">
        <v>0</v>
      </c>
      <c r="S3913" s="30">
        <v>0</v>
      </c>
      <c r="T3913" s="30">
        <v>0</v>
      </c>
      <c r="U3913" s="30">
        <v>0</v>
      </c>
      <c r="V3913" s="30">
        <v>0</v>
      </c>
      <c r="W3913" s="30">
        <v>0</v>
      </c>
      <c r="X3913" s="30">
        <v>0</v>
      </c>
      <c r="Y3913" s="30">
        <v>0</v>
      </c>
      <c r="Z3913" s="30">
        <v>0</v>
      </c>
      <c r="AA3913" s="30">
        <v>0</v>
      </c>
      <c r="AB3913" s="30">
        <v>0</v>
      </c>
      <c r="AC3913" s="30">
        <v>0</v>
      </c>
      <c r="AD3913" s="30">
        <v>0</v>
      </c>
      <c r="AE3913" s="30">
        <v>0</v>
      </c>
      <c r="AF3913" s="30">
        <v>0</v>
      </c>
      <c r="AG3913" s="30">
        <v>0</v>
      </c>
      <c r="AH3913" s="30">
        <v>0</v>
      </c>
      <c r="AI3913" s="30">
        <v>0</v>
      </c>
      <c r="AJ3913" s="30">
        <v>0</v>
      </c>
      <c r="AK3913" s="30">
        <v>0</v>
      </c>
      <c r="AL3913" s="30">
        <v>0</v>
      </c>
    </row>
    <row r="3914" spans="1:38" x14ac:dyDescent="0.25">
      <c r="A3914" s="30" t="s">
        <v>604</v>
      </c>
      <c r="B3914" s="30">
        <v>1</v>
      </c>
      <c r="C3914" s="30" t="s">
        <v>605</v>
      </c>
      <c r="D3914" s="30" t="s">
        <v>75</v>
      </c>
      <c r="E3914" s="30">
        <v>75</v>
      </c>
      <c r="F3914" s="30">
        <v>4.4191734179999998E-4</v>
      </c>
      <c r="G3914" s="30">
        <v>4.3550122300000001E-4</v>
      </c>
      <c r="H3914" s="30">
        <v>4.0414485840000001E-4</v>
      </c>
      <c r="I3914" s="30">
        <v>3.8646728980000001E-4</v>
      </c>
      <c r="J3914" s="30">
        <v>3.5470928079999999E-4</v>
      </c>
      <c r="K3914" s="30">
        <v>3.7674098699999999E-4</v>
      </c>
      <c r="L3914" s="30">
        <v>4.165193084E-4</v>
      </c>
      <c r="M3914" s="30">
        <v>4.6361579460000001E-4</v>
      </c>
      <c r="N3914" s="30">
        <v>4.6511047319999999E-4</v>
      </c>
      <c r="O3914" s="30">
        <v>4.3352190699999998E-4</v>
      </c>
      <c r="P3914" s="30">
        <v>4.3596365939999998E-4</v>
      </c>
      <c r="Q3914" s="30">
        <v>4.2735959479999998E-4</v>
      </c>
      <c r="R3914" s="30">
        <v>4.1979632500000001E-4</v>
      </c>
      <c r="S3914" s="30">
        <v>4.062701646E-4</v>
      </c>
      <c r="T3914" s="30">
        <v>4.3160806159999999E-4</v>
      </c>
      <c r="U3914" s="30">
        <v>4.928994202E-4</v>
      </c>
      <c r="V3914" s="30">
        <v>5.5556682360000001E-4</v>
      </c>
      <c r="W3914" s="30">
        <v>6.279434544E-4</v>
      </c>
      <c r="X3914" s="30">
        <v>8.722977328E-4</v>
      </c>
      <c r="Y3914" s="30">
        <v>1.1098912256000001E-3</v>
      </c>
      <c r="Z3914" s="30">
        <v>1.5883682206E-3</v>
      </c>
      <c r="AA3914" s="30">
        <v>2.1765069210000001E-3</v>
      </c>
      <c r="AB3914" s="30">
        <v>3.4530229096E-3</v>
      </c>
      <c r="AC3914" s="30">
        <v>4.4449827212E-3</v>
      </c>
      <c r="AD3914" s="30">
        <v>5.6148938586000003E-3</v>
      </c>
      <c r="AE3914" s="30">
        <v>6.0810085620000001E-3</v>
      </c>
      <c r="AF3914" s="30">
        <v>5.0675543084000001E-3</v>
      </c>
      <c r="AG3914" s="30">
        <v>4.5725823279999999E-3</v>
      </c>
      <c r="AH3914" s="30">
        <v>8.3063349754000006E-3</v>
      </c>
      <c r="AI3914" s="30">
        <v>9.6776271223999993E-3</v>
      </c>
      <c r="AJ3914" s="30">
        <v>5.8189252802000003E-3</v>
      </c>
      <c r="AK3914" s="30">
        <v>0</v>
      </c>
      <c r="AL3914" s="30">
        <v>0</v>
      </c>
    </row>
    <row r="3915" spans="1:38" x14ac:dyDescent="0.25">
      <c r="A3915" s="30" t="s">
        <v>604</v>
      </c>
      <c r="B3915" s="30">
        <v>1</v>
      </c>
      <c r="C3915" s="30" t="s">
        <v>605</v>
      </c>
      <c r="D3915" s="30" t="s">
        <v>60</v>
      </c>
      <c r="E3915" s="30">
        <v>75</v>
      </c>
      <c r="F3915" s="30">
        <v>2.6248734000000001E-6</v>
      </c>
      <c r="G3915" s="30">
        <v>3.0920182000000002E-6</v>
      </c>
      <c r="H3915" s="30">
        <v>3.4300395999999998E-6</v>
      </c>
      <c r="I3915" s="30">
        <v>3.5866385999999999E-6</v>
      </c>
      <c r="J3915" s="30">
        <v>3.582109E-6</v>
      </c>
      <c r="K3915" s="30">
        <v>3.6400103999999999E-6</v>
      </c>
      <c r="L3915" s="30">
        <v>3.7311090000000002E-6</v>
      </c>
      <c r="M3915" s="30">
        <v>3.8709604000000002E-6</v>
      </c>
      <c r="N3915" s="30">
        <v>4.0064908000000002E-6</v>
      </c>
      <c r="O3915" s="30">
        <v>3.6457617999999998E-6</v>
      </c>
      <c r="P3915" s="30">
        <v>4.2590458000000003E-6</v>
      </c>
      <c r="Q3915" s="30">
        <v>4.4598381999999997E-6</v>
      </c>
      <c r="R3915" s="30">
        <v>4.5424438000000004E-6</v>
      </c>
      <c r="S3915" s="30">
        <v>4.7829894000000003E-6</v>
      </c>
      <c r="T3915" s="30">
        <v>4.5844319999999997E-6</v>
      </c>
      <c r="U3915" s="30">
        <v>4.5783825999999996E-6</v>
      </c>
      <c r="V3915" s="30">
        <v>4.6789575999999999E-6</v>
      </c>
      <c r="W3915" s="30">
        <v>4.9448034000000001E-6</v>
      </c>
      <c r="X3915" s="30">
        <v>5.2882782000000004E-6</v>
      </c>
      <c r="Y3915" s="30">
        <v>5.1806108000000002E-6</v>
      </c>
      <c r="Z3915" s="30">
        <v>5.31781E-6</v>
      </c>
      <c r="AA3915" s="30">
        <v>6.2214056000000003E-6</v>
      </c>
      <c r="AB3915" s="30">
        <v>6.2521889999999999E-6</v>
      </c>
      <c r="AC3915" s="30">
        <v>6.7024670000000004E-6</v>
      </c>
      <c r="AD3915" s="30">
        <v>6.8585891999999996E-6</v>
      </c>
      <c r="AE3915" s="30">
        <v>6.4606399999999999E-6</v>
      </c>
      <c r="AF3915" s="30">
        <v>3.2262970000000001E-6</v>
      </c>
      <c r="AG3915" s="30">
        <v>2.7570065999999998E-6</v>
      </c>
      <c r="AH3915" s="30">
        <v>8.0972857999999997E-6</v>
      </c>
      <c r="AI3915" s="30">
        <v>3.6118792E-6</v>
      </c>
      <c r="AJ3915" s="30">
        <v>2.7046778000000001E-6</v>
      </c>
      <c r="AK3915" s="30">
        <v>0</v>
      </c>
      <c r="AL3915" s="30">
        <v>0</v>
      </c>
    </row>
    <row r="3916" spans="1:38" x14ac:dyDescent="0.25">
      <c r="A3916" s="30" t="s">
        <v>604</v>
      </c>
      <c r="B3916" s="30">
        <v>1</v>
      </c>
      <c r="C3916" s="30" t="s">
        <v>605</v>
      </c>
      <c r="D3916" s="30" t="s">
        <v>64</v>
      </c>
      <c r="E3916" s="30">
        <v>75</v>
      </c>
      <c r="F3916" s="30">
        <v>0</v>
      </c>
      <c r="G3916" s="30">
        <v>0</v>
      </c>
      <c r="H3916" s="30">
        <v>0</v>
      </c>
      <c r="I3916" s="30">
        <v>0</v>
      </c>
      <c r="J3916" s="30">
        <v>0</v>
      </c>
      <c r="K3916" s="30">
        <v>0</v>
      </c>
      <c r="L3916" s="30">
        <v>0</v>
      </c>
      <c r="M3916" s="30">
        <v>0</v>
      </c>
      <c r="N3916" s="30">
        <v>0</v>
      </c>
      <c r="O3916" s="30">
        <v>0</v>
      </c>
      <c r="P3916" s="30">
        <v>0</v>
      </c>
      <c r="Q3916" s="30">
        <v>0</v>
      </c>
      <c r="R3916" s="30">
        <v>0</v>
      </c>
      <c r="S3916" s="30">
        <v>0</v>
      </c>
      <c r="T3916" s="30">
        <v>0</v>
      </c>
      <c r="U3916" s="30">
        <v>0</v>
      </c>
      <c r="V3916" s="30">
        <v>0</v>
      </c>
      <c r="W3916" s="30">
        <v>0</v>
      </c>
      <c r="X3916" s="30">
        <v>0</v>
      </c>
      <c r="Y3916" s="30">
        <v>0</v>
      </c>
      <c r="Z3916" s="30">
        <v>0</v>
      </c>
      <c r="AA3916" s="30">
        <v>0</v>
      </c>
      <c r="AB3916" s="30">
        <v>0</v>
      </c>
      <c r="AC3916" s="30">
        <v>0</v>
      </c>
      <c r="AD3916" s="30">
        <v>0</v>
      </c>
      <c r="AE3916" s="30">
        <v>0</v>
      </c>
      <c r="AF3916" s="30">
        <v>0</v>
      </c>
      <c r="AG3916" s="30">
        <v>0</v>
      </c>
      <c r="AH3916" s="30">
        <v>0</v>
      </c>
      <c r="AI3916" s="30">
        <v>0</v>
      </c>
      <c r="AJ3916" s="30">
        <v>0</v>
      </c>
      <c r="AK3916" s="30">
        <v>0</v>
      </c>
      <c r="AL3916" s="30">
        <v>0</v>
      </c>
    </row>
    <row r="3917" spans="1:38" x14ac:dyDescent="0.25">
      <c r="A3917" s="30" t="s">
        <v>604</v>
      </c>
      <c r="B3917" s="30">
        <v>1</v>
      </c>
      <c r="C3917" s="30" t="s">
        <v>605</v>
      </c>
      <c r="D3917" s="30" t="s">
        <v>66</v>
      </c>
      <c r="E3917" s="30">
        <v>75</v>
      </c>
      <c r="F3917" s="30">
        <v>2.7816094800000001E-4</v>
      </c>
      <c r="G3917" s="30">
        <v>2.0252172379999999E-4</v>
      </c>
      <c r="H3917" s="30">
        <v>2.7808787839999998E-4</v>
      </c>
      <c r="I3917" s="30">
        <v>2.556014838E-4</v>
      </c>
      <c r="J3917" s="30">
        <v>2.7608147419999997E-4</v>
      </c>
      <c r="K3917" s="30">
        <v>3.1921175919999998E-4</v>
      </c>
      <c r="L3917" s="30">
        <v>3.2515423679999999E-4</v>
      </c>
      <c r="M3917" s="30">
        <v>3.7185795899999998E-4</v>
      </c>
      <c r="N3917" s="30">
        <v>3.7761963999999998E-4</v>
      </c>
      <c r="O3917" s="30">
        <v>3.401461102E-4</v>
      </c>
      <c r="P3917" s="30">
        <v>3.7074031E-4</v>
      </c>
      <c r="Q3917" s="30">
        <v>3.4523225500000002E-4</v>
      </c>
      <c r="R3917" s="30">
        <v>3.5016695619999999E-4</v>
      </c>
      <c r="S3917" s="30">
        <v>3.4912032060000002E-4</v>
      </c>
      <c r="T3917" s="30">
        <v>4.0662722819999997E-4</v>
      </c>
      <c r="U3917" s="30">
        <v>3.7476277359999998E-4</v>
      </c>
      <c r="V3917" s="30">
        <v>4.139630346E-4</v>
      </c>
      <c r="W3917" s="30">
        <v>3.7823894359999998E-4</v>
      </c>
      <c r="X3917" s="30">
        <v>3.6170846639999997E-4</v>
      </c>
      <c r="Y3917" s="30">
        <v>3.0613769460000002E-4</v>
      </c>
      <c r="Z3917" s="30">
        <v>4.003420208E-4</v>
      </c>
      <c r="AA3917" s="30">
        <v>5.7007978120000001E-4</v>
      </c>
      <c r="AB3917" s="30">
        <v>5.0293659660000003E-4</v>
      </c>
      <c r="AC3917" s="30">
        <v>4.2797213379999998E-4</v>
      </c>
      <c r="AD3917" s="30">
        <v>4.5125690020000002E-4</v>
      </c>
      <c r="AE3917" s="30">
        <v>5.2971526399999997E-4</v>
      </c>
      <c r="AF3917" s="30">
        <v>4.7243102200000001E-4</v>
      </c>
      <c r="AG3917" s="30">
        <v>4.5543617140000002E-4</v>
      </c>
      <c r="AH3917" s="30">
        <v>4.0532762040000001E-4</v>
      </c>
      <c r="AI3917" s="30">
        <v>6.2173203179999997E-4</v>
      </c>
      <c r="AJ3917" s="30">
        <v>5.6368479060000002E-4</v>
      </c>
      <c r="AK3917" s="30">
        <v>0</v>
      </c>
      <c r="AL3917" s="30">
        <v>0</v>
      </c>
    </row>
    <row r="3918" spans="1:38" x14ac:dyDescent="0.25">
      <c r="A3918" s="30" t="s">
        <v>604</v>
      </c>
      <c r="B3918" s="30">
        <v>1</v>
      </c>
      <c r="C3918" s="30" t="s">
        <v>605</v>
      </c>
      <c r="D3918" s="30" t="s">
        <v>68</v>
      </c>
      <c r="E3918" s="30">
        <v>75</v>
      </c>
      <c r="F3918" s="30">
        <v>4.708223882E-4</v>
      </c>
      <c r="G3918" s="30">
        <v>5.2935337279999995E-4</v>
      </c>
      <c r="H3918" s="30">
        <v>5.2953804340000004E-4</v>
      </c>
      <c r="I3918" s="30">
        <v>5.049649932E-4</v>
      </c>
      <c r="J3918" s="30">
        <v>5.0447695859999996E-4</v>
      </c>
      <c r="K3918" s="30">
        <v>5.4814662359999999E-4</v>
      </c>
      <c r="L3918" s="30">
        <v>5.8132031140000005E-4</v>
      </c>
      <c r="M3918" s="30">
        <v>5.8968737659999997E-4</v>
      </c>
      <c r="N3918" s="30">
        <v>5.6761544040000004E-4</v>
      </c>
      <c r="O3918" s="30">
        <v>5.4340079479999999E-4</v>
      </c>
      <c r="P3918" s="30">
        <v>5.7549265319999999E-4</v>
      </c>
      <c r="Q3918" s="30">
        <v>5.8729476440000004E-4</v>
      </c>
      <c r="R3918" s="30">
        <v>5.8231575060000004E-4</v>
      </c>
      <c r="S3918" s="30">
        <v>5.8367647819999998E-4</v>
      </c>
      <c r="T3918" s="30">
        <v>5.7434726039999997E-4</v>
      </c>
      <c r="U3918" s="30">
        <v>5.6000267280000005E-4</v>
      </c>
      <c r="V3918" s="30">
        <v>5.5766009479999996E-4</v>
      </c>
      <c r="W3918" s="30">
        <v>5.6585884959999997E-4</v>
      </c>
      <c r="X3918" s="30">
        <v>5.8170231760000003E-4</v>
      </c>
      <c r="Y3918" s="30">
        <v>6.0427253959999998E-4</v>
      </c>
      <c r="Z3918" s="30">
        <v>6.3568942799999996E-4</v>
      </c>
      <c r="AA3918" s="30">
        <v>7.1120542919999999E-4</v>
      </c>
      <c r="AB3918" s="30">
        <v>8.5829215000000003E-4</v>
      </c>
      <c r="AC3918" s="30">
        <v>1.0209426657999999E-3</v>
      </c>
      <c r="AD3918" s="30">
        <v>1.2226945066000001E-3</v>
      </c>
      <c r="AE3918" s="30">
        <v>1.403883066E-3</v>
      </c>
      <c r="AF3918" s="30">
        <v>9.7937804299999998E-4</v>
      </c>
      <c r="AG3918" s="30">
        <v>1.16436497E-3</v>
      </c>
      <c r="AH3918" s="30">
        <v>2.3827989705999999E-3</v>
      </c>
      <c r="AI3918" s="30">
        <v>3.0353099025999999E-3</v>
      </c>
      <c r="AJ3918" s="30">
        <v>3.0274552186000002E-3</v>
      </c>
      <c r="AK3918" s="30">
        <v>0</v>
      </c>
      <c r="AL3918" s="30">
        <v>0</v>
      </c>
    </row>
    <row r="3919" spans="1:38" x14ac:dyDescent="0.25">
      <c r="A3919" s="30" t="s">
        <v>604</v>
      </c>
      <c r="B3919" s="30">
        <v>1</v>
      </c>
      <c r="C3919" s="30" t="s">
        <v>605</v>
      </c>
      <c r="D3919" s="30" t="s">
        <v>62</v>
      </c>
      <c r="E3919" s="30">
        <v>75</v>
      </c>
      <c r="F3919" s="30">
        <v>3.9989216000000004E-6</v>
      </c>
      <c r="G3919" s="30">
        <v>7.3737715999999999E-6</v>
      </c>
      <c r="H3919" s="30">
        <v>6.2179189999999997E-6</v>
      </c>
      <c r="I3919" s="30">
        <v>5.1313812000000001E-6</v>
      </c>
      <c r="J3919" s="30">
        <v>5.7258315999999997E-6</v>
      </c>
      <c r="K3919" s="30">
        <v>5.5372869999999998E-6</v>
      </c>
      <c r="L3919" s="30">
        <v>5.6259419999999997E-6</v>
      </c>
      <c r="M3919" s="30">
        <v>5.6457888000000003E-6</v>
      </c>
      <c r="N3919" s="30">
        <v>5.6147968000000003E-6</v>
      </c>
      <c r="O3919" s="30">
        <v>5.2440549999999997E-6</v>
      </c>
      <c r="P3919" s="30">
        <v>3.9583935999999997E-6</v>
      </c>
      <c r="Q3919" s="30">
        <v>3.9480827999999998E-6</v>
      </c>
      <c r="R3919" s="30">
        <v>3.9580360000000002E-6</v>
      </c>
      <c r="S3919" s="30">
        <v>3.9446558000000003E-6</v>
      </c>
      <c r="T3919" s="30">
        <v>1.9918617999999999E-6</v>
      </c>
      <c r="U3919" s="30">
        <v>1.8276042000000001E-6</v>
      </c>
      <c r="V3919" s="30">
        <v>2.0588224E-6</v>
      </c>
      <c r="W3919" s="30">
        <v>2.0200525999999999E-6</v>
      </c>
      <c r="X3919" s="30">
        <v>2.0640374000000002E-6</v>
      </c>
      <c r="Y3919" s="30">
        <v>2.1120451999999999E-6</v>
      </c>
      <c r="Z3919" s="30">
        <v>9.6617559999999996E-7</v>
      </c>
      <c r="AA3919" s="30">
        <v>9.5523899999999999E-7</v>
      </c>
      <c r="AB3919" s="30">
        <v>8.6369339999999997E-7</v>
      </c>
      <c r="AC3919" s="30">
        <v>7.9017679999999998E-7</v>
      </c>
      <c r="AD3919" s="30">
        <v>8.2361240000000003E-7</v>
      </c>
      <c r="AE3919" s="30">
        <v>6.6662599999999998E-7</v>
      </c>
      <c r="AF3919" s="30">
        <v>4.1651460000000003E-7</v>
      </c>
      <c r="AG3919" s="30">
        <v>4.1359419999999998E-7</v>
      </c>
      <c r="AH3919" s="30">
        <v>1.0150774E-6</v>
      </c>
      <c r="AI3919" s="30">
        <v>5.1649360000000002E-7</v>
      </c>
      <c r="AJ3919" s="30">
        <v>3.5292140000000001E-7</v>
      </c>
      <c r="AK3919" s="30">
        <v>0</v>
      </c>
      <c r="AL3919" s="30">
        <v>0</v>
      </c>
    </row>
    <row r="3920" spans="1:38" x14ac:dyDescent="0.25">
      <c r="A3920" s="30" t="s">
        <v>604</v>
      </c>
      <c r="B3920" s="30">
        <v>1</v>
      </c>
      <c r="C3920" s="30" t="s">
        <v>605</v>
      </c>
      <c r="D3920" s="30" t="s">
        <v>70</v>
      </c>
      <c r="E3920" s="30">
        <v>75</v>
      </c>
      <c r="F3920" s="30">
        <v>2.536725E-5</v>
      </c>
      <c r="G3920" s="30">
        <v>2.5337926800000001E-5</v>
      </c>
      <c r="H3920" s="30">
        <v>0</v>
      </c>
      <c r="I3920" s="30">
        <v>0</v>
      </c>
      <c r="J3920" s="30">
        <v>0</v>
      </c>
      <c r="K3920" s="30">
        <v>0</v>
      </c>
      <c r="L3920" s="30">
        <v>0</v>
      </c>
      <c r="M3920" s="30">
        <v>0</v>
      </c>
      <c r="N3920" s="30">
        <v>0</v>
      </c>
      <c r="O3920" s="30">
        <v>0</v>
      </c>
      <c r="P3920" s="30">
        <v>3.9303220000000001E-7</v>
      </c>
      <c r="Q3920" s="30">
        <v>4.8740880000000004E-7</v>
      </c>
      <c r="R3920" s="30">
        <v>7.0941880000000005E-7</v>
      </c>
      <c r="S3920" s="30">
        <v>2.5823487999999998E-6</v>
      </c>
      <c r="T3920" s="30">
        <v>1.4337971999999999E-6</v>
      </c>
      <c r="U3920" s="30">
        <v>2.3780400000000002E-6</v>
      </c>
      <c r="V3920" s="30">
        <v>3.1477442000000002E-6</v>
      </c>
      <c r="W3920" s="30">
        <v>3.1620183999999998E-6</v>
      </c>
      <c r="X3920" s="30">
        <v>2.6493690000000002E-6</v>
      </c>
      <c r="Y3920" s="30">
        <v>2.3409986000000001E-6</v>
      </c>
      <c r="Z3920" s="30">
        <v>3.1698856000000002E-6</v>
      </c>
      <c r="AA3920" s="30">
        <v>4.4754534000000001E-6</v>
      </c>
      <c r="AB3920" s="30">
        <v>2.7705060000000002E-6</v>
      </c>
      <c r="AC3920" s="30">
        <v>5.1599593999999998E-6</v>
      </c>
      <c r="AD3920" s="30">
        <v>5.1276860000000001E-6</v>
      </c>
      <c r="AE3920" s="30">
        <v>2.9949596000000001E-6</v>
      </c>
      <c r="AF3920" s="30">
        <v>1.547961E-6</v>
      </c>
      <c r="AG3920" s="30">
        <v>9.2713760000000001E-7</v>
      </c>
      <c r="AH3920" s="30">
        <v>3.6610491999999999E-6</v>
      </c>
      <c r="AI3920" s="30">
        <v>7.5528993999999997E-6</v>
      </c>
      <c r="AJ3920" s="30">
        <v>8.6357419999999999E-7</v>
      </c>
      <c r="AK3920" s="30">
        <v>0</v>
      </c>
      <c r="AL3920" s="30">
        <v>0</v>
      </c>
    </row>
    <row r="3921" spans="1:38" x14ac:dyDescent="0.25">
      <c r="A3921" s="30" t="s">
        <v>604</v>
      </c>
      <c r="B3921" s="30">
        <v>1</v>
      </c>
      <c r="C3921" s="30" t="s">
        <v>605</v>
      </c>
      <c r="D3921" s="30" t="s">
        <v>77</v>
      </c>
      <c r="E3921" s="30">
        <v>75</v>
      </c>
      <c r="F3921" s="30">
        <v>3.1063165379999999E-4</v>
      </c>
      <c r="G3921" s="30">
        <v>2.9239521599999999E-4</v>
      </c>
      <c r="H3921" s="30">
        <v>2.9726396979999999E-4</v>
      </c>
      <c r="I3921" s="30">
        <v>3.053364024E-4</v>
      </c>
      <c r="J3921" s="30">
        <v>3.111484454E-4</v>
      </c>
      <c r="K3921" s="30">
        <v>3.2218493499999999E-4</v>
      </c>
      <c r="L3921" s="30">
        <v>3.2877937699999998E-4</v>
      </c>
      <c r="M3921" s="30">
        <v>3.5108697160000002E-4</v>
      </c>
      <c r="N3921" s="30">
        <v>3.5403535379999998E-4</v>
      </c>
      <c r="O3921" s="30">
        <v>3.4082796399999998E-4</v>
      </c>
      <c r="P3921" s="30">
        <v>3.4738435139999998E-4</v>
      </c>
      <c r="Q3921" s="30">
        <v>3.5020954040000001E-4</v>
      </c>
      <c r="R3921" s="30">
        <v>3.4689646579999999E-4</v>
      </c>
      <c r="S3921" s="30">
        <v>3.528753292E-4</v>
      </c>
      <c r="T3921" s="30">
        <v>3.5482019639999999E-4</v>
      </c>
      <c r="U3921" s="30">
        <v>3.552392142E-4</v>
      </c>
      <c r="V3921" s="30">
        <v>3.4319292180000002E-4</v>
      </c>
      <c r="W3921" s="30">
        <v>3.3106554359999999E-4</v>
      </c>
      <c r="X3921" s="30">
        <v>3.244261036E-4</v>
      </c>
      <c r="Y3921" s="30">
        <v>3.1113768760000001E-4</v>
      </c>
      <c r="Z3921" s="30">
        <v>4.0932934319999999E-4</v>
      </c>
      <c r="AA3921" s="30">
        <v>3.6763076940000001E-4</v>
      </c>
      <c r="AB3921" s="30">
        <v>3.3600212220000002E-4</v>
      </c>
      <c r="AC3921" s="30">
        <v>3.5850395319999998E-4</v>
      </c>
      <c r="AD3921" s="30">
        <v>3.5095918919999999E-4</v>
      </c>
      <c r="AE3921" s="30">
        <v>4.6379679979999998E-4</v>
      </c>
      <c r="AF3921" s="30">
        <v>3.6001415760000003E-4</v>
      </c>
      <c r="AG3921" s="30">
        <v>3.3695894060000001E-4</v>
      </c>
      <c r="AH3921" s="30">
        <v>3.7481778439999998E-4</v>
      </c>
      <c r="AI3921" s="30">
        <v>4.1920208319999998E-4</v>
      </c>
      <c r="AJ3921" s="30">
        <v>4.1266491679999999E-4</v>
      </c>
      <c r="AK3921" s="30">
        <v>0</v>
      </c>
      <c r="AL3921" s="30">
        <v>0</v>
      </c>
    </row>
    <row r="3922" spans="1:38" x14ac:dyDescent="0.25">
      <c r="A3922" s="30" t="s">
        <v>604</v>
      </c>
      <c r="B3922" s="30">
        <v>1</v>
      </c>
      <c r="C3922" s="30" t="s">
        <v>605</v>
      </c>
      <c r="D3922" s="30" t="s">
        <v>79</v>
      </c>
      <c r="E3922" s="30">
        <v>75</v>
      </c>
      <c r="F3922" s="30">
        <v>3.12612132E-4</v>
      </c>
      <c r="G3922" s="30">
        <v>3.223740756E-4</v>
      </c>
      <c r="H3922" s="30">
        <v>3.3048939039999998E-4</v>
      </c>
      <c r="I3922" s="30">
        <v>3.4232294060000001E-4</v>
      </c>
      <c r="J3922" s="30">
        <v>3.550561528E-4</v>
      </c>
      <c r="K3922" s="30">
        <v>3.5344281059999997E-4</v>
      </c>
      <c r="L3922" s="30">
        <v>3.6389358120000003E-4</v>
      </c>
      <c r="M3922" s="30">
        <v>3.7965539720000001E-4</v>
      </c>
      <c r="N3922" s="30">
        <v>3.85728816E-4</v>
      </c>
      <c r="O3922" s="30">
        <v>3.833639476E-4</v>
      </c>
      <c r="P3922" s="30">
        <v>3.9701797979999997E-4</v>
      </c>
      <c r="Q3922" s="30">
        <v>4.1233586520000002E-4</v>
      </c>
      <c r="R3922" s="30">
        <v>4.2004810519999998E-4</v>
      </c>
      <c r="S3922" s="30">
        <v>4.2080854159999998E-4</v>
      </c>
      <c r="T3922" s="30">
        <v>4.27471613E-4</v>
      </c>
      <c r="U3922" s="30">
        <v>4.2372029960000002E-4</v>
      </c>
      <c r="V3922" s="30">
        <v>4.4146214679999999E-4</v>
      </c>
      <c r="W3922" s="30">
        <v>4.4336130080000001E-4</v>
      </c>
      <c r="X3922" s="30">
        <v>4.6667640360000001E-4</v>
      </c>
      <c r="Y3922" s="30">
        <v>4.5834182040000002E-4</v>
      </c>
      <c r="Z3922" s="30">
        <v>4.2206267460000001E-4</v>
      </c>
      <c r="AA3922" s="30">
        <v>4.3806643680000001E-4</v>
      </c>
      <c r="AB3922" s="30">
        <v>6.334164926E-4</v>
      </c>
      <c r="AC3922" s="30">
        <v>7.2619372659999998E-4</v>
      </c>
      <c r="AD3922" s="30">
        <v>8.656219368E-4</v>
      </c>
      <c r="AE3922" s="30">
        <v>9.1253259019999995E-4</v>
      </c>
      <c r="AF3922" s="30">
        <v>7.0990093419999998E-4</v>
      </c>
      <c r="AG3922" s="30">
        <v>7.1552929000000005E-4</v>
      </c>
      <c r="AH3922" s="30">
        <v>1.189293415E-3</v>
      </c>
      <c r="AI3922" s="30">
        <v>9.3519391080000005E-4</v>
      </c>
      <c r="AJ3922" s="30">
        <v>6.7546122319999996E-4</v>
      </c>
      <c r="AK3922" s="30">
        <v>0</v>
      </c>
      <c r="AL3922" s="30">
        <v>0</v>
      </c>
    </row>
    <row r="3923" spans="1:38" x14ac:dyDescent="0.25">
      <c r="A3923" s="30" t="s">
        <v>604</v>
      </c>
      <c r="B3923" s="30">
        <v>1</v>
      </c>
      <c r="C3923" s="30" t="s">
        <v>605</v>
      </c>
      <c r="D3923" s="30" t="s">
        <v>81</v>
      </c>
      <c r="E3923" s="30">
        <v>75</v>
      </c>
      <c r="F3923" s="30">
        <v>0</v>
      </c>
      <c r="G3923" s="30">
        <v>0</v>
      </c>
      <c r="H3923" s="30">
        <v>0</v>
      </c>
      <c r="I3923" s="30">
        <v>0</v>
      </c>
      <c r="J3923" s="30">
        <v>0</v>
      </c>
      <c r="K3923" s="30">
        <v>0</v>
      </c>
      <c r="L3923" s="30">
        <v>0</v>
      </c>
      <c r="M3923" s="30">
        <v>0</v>
      </c>
      <c r="N3923" s="30">
        <v>0</v>
      </c>
      <c r="O3923" s="30">
        <v>0</v>
      </c>
      <c r="P3923" s="30">
        <v>0</v>
      </c>
      <c r="Q3923" s="30">
        <v>0</v>
      </c>
      <c r="R3923" s="30">
        <v>0</v>
      </c>
      <c r="S3923" s="30">
        <v>0</v>
      </c>
      <c r="T3923" s="30">
        <v>0</v>
      </c>
      <c r="U3923" s="30">
        <v>0</v>
      </c>
      <c r="V3923" s="30">
        <v>0</v>
      </c>
      <c r="W3923" s="30">
        <v>0</v>
      </c>
      <c r="X3923" s="30">
        <v>0</v>
      </c>
      <c r="Y3923" s="30">
        <v>0</v>
      </c>
      <c r="Z3923" s="30">
        <v>0</v>
      </c>
      <c r="AA3923" s="30">
        <v>0</v>
      </c>
      <c r="AB3923" s="30">
        <v>0</v>
      </c>
      <c r="AC3923" s="30">
        <v>0</v>
      </c>
      <c r="AD3923" s="30">
        <v>0</v>
      </c>
      <c r="AE3923" s="30">
        <v>0</v>
      </c>
      <c r="AF3923" s="30">
        <v>0</v>
      </c>
      <c r="AG3923" s="30">
        <v>0</v>
      </c>
      <c r="AH3923" s="30">
        <v>0</v>
      </c>
      <c r="AI3923" s="30">
        <v>0</v>
      </c>
      <c r="AJ3923" s="30">
        <v>0</v>
      </c>
      <c r="AK3923" s="30">
        <v>0</v>
      </c>
      <c r="AL3923" s="30">
        <v>0</v>
      </c>
    </row>
    <row r="3924" spans="1:38" x14ac:dyDescent="0.25">
      <c r="A3924" s="30" t="s">
        <v>604</v>
      </c>
      <c r="B3924" s="30">
        <v>1</v>
      </c>
      <c r="C3924" s="30" t="s">
        <v>605</v>
      </c>
      <c r="D3924" s="30" t="s">
        <v>83</v>
      </c>
      <c r="E3924" s="30">
        <v>75</v>
      </c>
      <c r="F3924" s="30">
        <v>4.4932982359999999E-4</v>
      </c>
      <c r="G3924" s="30">
        <v>4.559252788E-4</v>
      </c>
      <c r="H3924" s="30">
        <v>4.5231763120000002E-4</v>
      </c>
      <c r="I3924" s="30">
        <v>4.6354636060000001E-4</v>
      </c>
      <c r="J3924" s="30">
        <v>4.2485058379999999E-4</v>
      </c>
      <c r="K3924" s="30">
        <v>4.2647212100000001E-4</v>
      </c>
      <c r="L3924" s="30">
        <v>4.3821037079999999E-4</v>
      </c>
      <c r="M3924" s="30">
        <v>3.8727975699999999E-4</v>
      </c>
      <c r="N3924" s="30">
        <v>3.92360955E-4</v>
      </c>
      <c r="O3924" s="30">
        <v>4.878795208E-4</v>
      </c>
      <c r="P3924" s="30">
        <v>4.9569576280000002E-4</v>
      </c>
      <c r="Q3924" s="30">
        <v>4.9021813539999997E-4</v>
      </c>
      <c r="R3924" s="30">
        <v>4.8572781179999998E-4</v>
      </c>
      <c r="S3924" s="30">
        <v>4.9192895339999999E-4</v>
      </c>
      <c r="T3924" s="30">
        <v>4.9131260000000003E-4</v>
      </c>
      <c r="U3924" s="30">
        <v>4.8198081940000002E-4</v>
      </c>
      <c r="V3924" s="30">
        <v>5.012535224E-4</v>
      </c>
      <c r="W3924" s="30">
        <v>4.7489569060000001E-4</v>
      </c>
      <c r="X3924" s="30">
        <v>4.7702972819999999E-4</v>
      </c>
      <c r="Y3924" s="30">
        <v>4.5661538719999999E-4</v>
      </c>
      <c r="Z3924" s="30">
        <v>5.9823514899999997E-4</v>
      </c>
      <c r="AA3924" s="30">
        <v>5.5220207579999997E-4</v>
      </c>
      <c r="AB3924" s="30">
        <v>3.6118738359999997E-4</v>
      </c>
      <c r="AC3924" s="30">
        <v>3.813885652E-4</v>
      </c>
      <c r="AD3924" s="30">
        <v>4.1867664960000003E-4</v>
      </c>
      <c r="AE3924" s="30">
        <v>4.5116040780000002E-4</v>
      </c>
      <c r="AF3924" s="30">
        <v>4.2137456279999998E-4</v>
      </c>
      <c r="AG3924" s="30">
        <v>4.122892282E-4</v>
      </c>
      <c r="AH3924" s="30">
        <v>4.024312392E-4</v>
      </c>
      <c r="AI3924" s="30">
        <v>3.2310432459999998E-4</v>
      </c>
      <c r="AJ3924" s="30">
        <v>2.1564641859999999E-4</v>
      </c>
      <c r="AK3924" s="30">
        <v>0</v>
      </c>
      <c r="AL3924" s="30">
        <v>0</v>
      </c>
    </row>
    <row r="3925" spans="1:38" x14ac:dyDescent="0.25">
      <c r="A3925" s="30" t="s">
        <v>604</v>
      </c>
      <c r="B3925" s="30">
        <v>1</v>
      </c>
      <c r="C3925" s="30" t="s">
        <v>605</v>
      </c>
      <c r="D3925" s="30" t="s">
        <v>453</v>
      </c>
      <c r="E3925" s="30">
        <v>75</v>
      </c>
      <c r="F3925" s="30">
        <v>0</v>
      </c>
      <c r="G3925" s="30">
        <v>0</v>
      </c>
      <c r="H3925" s="30">
        <v>0</v>
      </c>
      <c r="I3925" s="30">
        <v>0</v>
      </c>
      <c r="J3925" s="30">
        <v>0</v>
      </c>
      <c r="K3925" s="30">
        <v>0</v>
      </c>
      <c r="L3925" s="30">
        <v>0</v>
      </c>
      <c r="M3925" s="30">
        <v>0</v>
      </c>
      <c r="N3925" s="30">
        <v>0</v>
      </c>
      <c r="O3925" s="30">
        <v>0</v>
      </c>
      <c r="P3925" s="30">
        <v>0</v>
      </c>
      <c r="Q3925" s="30">
        <v>0</v>
      </c>
      <c r="R3925" s="30">
        <v>0</v>
      </c>
      <c r="S3925" s="30">
        <v>0</v>
      </c>
      <c r="T3925" s="30">
        <v>0</v>
      </c>
      <c r="U3925" s="30">
        <v>0</v>
      </c>
      <c r="V3925" s="30">
        <v>0</v>
      </c>
      <c r="W3925" s="30">
        <v>0</v>
      </c>
      <c r="X3925" s="30">
        <v>0</v>
      </c>
      <c r="Y3925" s="30">
        <v>0</v>
      </c>
      <c r="Z3925" s="30">
        <v>0</v>
      </c>
      <c r="AA3925" s="30">
        <v>0</v>
      </c>
      <c r="AB3925" s="30">
        <v>0</v>
      </c>
      <c r="AC3925" s="30">
        <v>0</v>
      </c>
      <c r="AD3925" s="30">
        <v>0</v>
      </c>
      <c r="AE3925" s="30">
        <v>0</v>
      </c>
      <c r="AF3925" s="30">
        <v>0</v>
      </c>
      <c r="AG3925" s="30">
        <v>0</v>
      </c>
      <c r="AH3925" s="30">
        <v>0</v>
      </c>
      <c r="AI3925" s="30">
        <v>0</v>
      </c>
      <c r="AJ3925" s="30">
        <v>0</v>
      </c>
      <c r="AK3925" s="30">
        <v>0</v>
      </c>
      <c r="AL3925" s="30">
        <v>0</v>
      </c>
    </row>
    <row r="3926" spans="1:38" x14ac:dyDescent="0.25">
      <c r="A3926" s="30" t="s">
        <v>604</v>
      </c>
      <c r="B3926" s="30">
        <v>1</v>
      </c>
      <c r="C3926" s="30" t="s">
        <v>605</v>
      </c>
      <c r="D3926" s="30" t="s">
        <v>85</v>
      </c>
      <c r="E3926" s="30">
        <v>75</v>
      </c>
      <c r="F3926" s="30">
        <v>0</v>
      </c>
      <c r="G3926" s="30">
        <v>0</v>
      </c>
      <c r="H3926" s="30">
        <v>0</v>
      </c>
      <c r="I3926" s="30">
        <v>0</v>
      </c>
      <c r="J3926" s="30">
        <v>0</v>
      </c>
      <c r="K3926" s="30">
        <v>0</v>
      </c>
      <c r="L3926" s="30">
        <v>0</v>
      </c>
      <c r="M3926" s="30">
        <v>0</v>
      </c>
      <c r="N3926" s="30">
        <v>0</v>
      </c>
      <c r="O3926" s="30">
        <v>0</v>
      </c>
      <c r="P3926" s="30">
        <v>0</v>
      </c>
      <c r="Q3926" s="30">
        <v>0</v>
      </c>
      <c r="R3926" s="30">
        <v>0</v>
      </c>
      <c r="S3926" s="30">
        <v>0</v>
      </c>
      <c r="T3926" s="30">
        <v>0</v>
      </c>
      <c r="U3926" s="30">
        <v>0</v>
      </c>
      <c r="V3926" s="30">
        <v>0</v>
      </c>
      <c r="W3926" s="30">
        <v>0</v>
      </c>
      <c r="X3926" s="30">
        <v>0</v>
      </c>
      <c r="Y3926" s="30">
        <v>0</v>
      </c>
      <c r="Z3926" s="30">
        <v>0</v>
      </c>
      <c r="AA3926" s="30">
        <v>0</v>
      </c>
      <c r="AB3926" s="30">
        <v>0</v>
      </c>
      <c r="AC3926" s="30">
        <v>0</v>
      </c>
      <c r="AD3926" s="30">
        <v>0</v>
      </c>
      <c r="AE3926" s="30">
        <v>0</v>
      </c>
      <c r="AF3926" s="30">
        <v>0</v>
      </c>
      <c r="AG3926" s="30">
        <v>0</v>
      </c>
      <c r="AH3926" s="30">
        <v>0</v>
      </c>
      <c r="AI3926" s="30">
        <v>0</v>
      </c>
      <c r="AJ3926" s="30">
        <v>0</v>
      </c>
      <c r="AK3926" s="30">
        <v>0</v>
      </c>
      <c r="AL3926" s="30">
        <v>0</v>
      </c>
    </row>
    <row r="3927" spans="1:38" x14ac:dyDescent="0.25">
      <c r="A3927" s="30" t="s">
        <v>604</v>
      </c>
      <c r="B3927" s="30">
        <v>1</v>
      </c>
      <c r="C3927" s="30" t="s">
        <v>605</v>
      </c>
      <c r="D3927" s="30" t="s">
        <v>87</v>
      </c>
      <c r="E3927" s="30">
        <v>75</v>
      </c>
      <c r="F3927" s="30">
        <v>0</v>
      </c>
      <c r="G3927" s="30">
        <v>0</v>
      </c>
      <c r="H3927" s="30">
        <v>0</v>
      </c>
      <c r="I3927" s="30">
        <v>0</v>
      </c>
      <c r="J3927" s="30">
        <v>0</v>
      </c>
      <c r="K3927" s="30">
        <v>0</v>
      </c>
      <c r="L3927" s="30">
        <v>0</v>
      </c>
      <c r="M3927" s="30">
        <v>0</v>
      </c>
      <c r="N3927" s="30">
        <v>0</v>
      </c>
      <c r="O3927" s="30">
        <v>0</v>
      </c>
      <c r="P3927" s="30">
        <v>0</v>
      </c>
      <c r="Q3927" s="30">
        <v>0</v>
      </c>
      <c r="R3927" s="30">
        <v>0</v>
      </c>
      <c r="S3927" s="30">
        <v>0</v>
      </c>
      <c r="T3927" s="30">
        <v>0</v>
      </c>
      <c r="U3927" s="30">
        <v>0</v>
      </c>
      <c r="V3927" s="30">
        <v>0</v>
      </c>
      <c r="W3927" s="30">
        <v>0</v>
      </c>
      <c r="X3927" s="30">
        <v>0</v>
      </c>
      <c r="Y3927" s="30">
        <v>0</v>
      </c>
      <c r="Z3927" s="30">
        <v>0</v>
      </c>
      <c r="AA3927" s="30">
        <v>0</v>
      </c>
      <c r="AB3927" s="30">
        <v>0</v>
      </c>
      <c r="AC3927" s="30">
        <v>0</v>
      </c>
      <c r="AD3927" s="30">
        <v>0</v>
      </c>
      <c r="AE3927" s="30">
        <v>0</v>
      </c>
      <c r="AF3927" s="30">
        <v>0</v>
      </c>
      <c r="AG3927" s="30">
        <v>0</v>
      </c>
      <c r="AH3927" s="30">
        <v>0</v>
      </c>
      <c r="AI3927" s="30">
        <v>0</v>
      </c>
      <c r="AJ3927" s="30">
        <v>0</v>
      </c>
      <c r="AK3927" s="30">
        <v>0</v>
      </c>
      <c r="AL3927" s="30">
        <v>0</v>
      </c>
    </row>
    <row r="3928" spans="1:38" x14ac:dyDescent="0.25">
      <c r="A3928" s="30" t="s">
        <v>604</v>
      </c>
      <c r="B3928" s="30">
        <v>1</v>
      </c>
      <c r="C3928" s="30" t="s">
        <v>605</v>
      </c>
      <c r="D3928" s="30" t="s">
        <v>89</v>
      </c>
      <c r="E3928" s="30">
        <v>75</v>
      </c>
      <c r="F3928" s="30">
        <v>1.5421678800000001E-5</v>
      </c>
      <c r="G3928" s="30">
        <v>1.61326472E-5</v>
      </c>
      <c r="H3928" s="30">
        <v>1.5395305800000001E-5</v>
      </c>
      <c r="I3928" s="30">
        <v>1.51335724E-5</v>
      </c>
      <c r="J3928" s="30">
        <v>1.49737848E-5</v>
      </c>
      <c r="K3928" s="30">
        <v>1.44001348E-5</v>
      </c>
      <c r="L3928" s="30">
        <v>1.3654658E-5</v>
      </c>
      <c r="M3928" s="30">
        <v>1.4550446E-5</v>
      </c>
      <c r="N3928" s="30">
        <v>1.33709322E-5</v>
      </c>
      <c r="O3928" s="30">
        <v>1.2508252000000001E-5</v>
      </c>
      <c r="P3928" s="30">
        <v>1.36998348E-5</v>
      </c>
      <c r="Q3928" s="30">
        <v>1.4880391600000001E-5</v>
      </c>
      <c r="R3928" s="30">
        <v>1.44915612E-5</v>
      </c>
      <c r="S3928" s="30">
        <v>1.49750662E-5</v>
      </c>
      <c r="T3928" s="30">
        <v>1.6618744800000001E-5</v>
      </c>
      <c r="U3928" s="30">
        <v>1.7582089399999999E-5</v>
      </c>
      <c r="V3928" s="30">
        <v>1.7678730799999999E-5</v>
      </c>
      <c r="W3928" s="30">
        <v>2.1601334599999999E-5</v>
      </c>
      <c r="X3928" s="30">
        <v>2.2141906600000002E-5</v>
      </c>
      <c r="Y3928" s="30">
        <v>2.1930624599999998E-5</v>
      </c>
      <c r="Z3928" s="30">
        <v>2.1514050400000001E-5</v>
      </c>
      <c r="AA3928" s="30">
        <v>2.2258782199999998E-5</v>
      </c>
      <c r="AB3928" s="30">
        <v>2.4003333800000001E-5</v>
      </c>
      <c r="AC3928" s="30">
        <v>2.5609255799999999E-5</v>
      </c>
      <c r="AD3928" s="30">
        <v>2.4812880599999999E-5</v>
      </c>
      <c r="AE3928" s="30">
        <v>2.2426764800000001E-5</v>
      </c>
      <c r="AF3928" s="30">
        <v>1.79609666E-5</v>
      </c>
      <c r="AG3928" s="30">
        <v>1.46120426E-5</v>
      </c>
      <c r="AH3928" s="30">
        <v>2.2507552599999999E-5</v>
      </c>
      <c r="AI3928" s="30">
        <v>2.1009298E-5</v>
      </c>
      <c r="AJ3928" s="30">
        <v>1.34846192E-5</v>
      </c>
      <c r="AK3928" s="30">
        <v>0</v>
      </c>
      <c r="AL3928" s="30">
        <v>0</v>
      </c>
    </row>
    <row r="3929" spans="1:38" x14ac:dyDescent="0.25">
      <c r="A3929" s="30" t="s">
        <v>604</v>
      </c>
      <c r="B3929" s="30">
        <v>1</v>
      </c>
      <c r="C3929" s="30" t="s">
        <v>605</v>
      </c>
      <c r="D3929" s="30" t="s">
        <v>91</v>
      </c>
      <c r="E3929" s="30">
        <v>75</v>
      </c>
      <c r="F3929" s="30">
        <v>3.6734251399999997E-5</v>
      </c>
      <c r="G3929" s="30">
        <v>3.6711037199999999E-5</v>
      </c>
      <c r="H3929" s="30">
        <v>4.6670614399999998E-5</v>
      </c>
      <c r="I3929" s="30">
        <v>4.7911218200000002E-5</v>
      </c>
      <c r="J3929" s="30">
        <v>4.9262886599999997E-5</v>
      </c>
      <c r="K3929" s="30">
        <v>5.6616006799999997E-5</v>
      </c>
      <c r="L3929" s="30">
        <v>5.7472518399999998E-5</v>
      </c>
      <c r="M3929" s="30">
        <v>6.96061844E-5</v>
      </c>
      <c r="N3929" s="30">
        <v>7.0653237200000001E-5</v>
      </c>
      <c r="O3929" s="30">
        <v>8.8434301200000001E-5</v>
      </c>
      <c r="P3929" s="30">
        <v>1.014708178E-4</v>
      </c>
      <c r="Q3929" s="30">
        <v>1.0798602160000001E-4</v>
      </c>
      <c r="R3929" s="30">
        <v>1.13333572E-4</v>
      </c>
      <c r="S3929" s="30">
        <v>1.144767596E-4</v>
      </c>
      <c r="T3929" s="30">
        <v>1.142235192E-4</v>
      </c>
      <c r="U3929" s="30">
        <v>1.104218736E-4</v>
      </c>
      <c r="V3929" s="30">
        <v>1.144421916E-4</v>
      </c>
      <c r="W3929" s="30">
        <v>1.100320598E-4</v>
      </c>
      <c r="X3929" s="30">
        <v>1.0535983699999999E-4</v>
      </c>
      <c r="Y3929" s="30">
        <v>1.0225157780000001E-4</v>
      </c>
      <c r="Z3929" s="30">
        <v>1.07488451E-4</v>
      </c>
      <c r="AA3929" s="30">
        <v>8.6471017599999995E-5</v>
      </c>
      <c r="AB3929" s="30">
        <v>1.0339556999999999E-4</v>
      </c>
      <c r="AC3929" s="30">
        <v>1.046843008E-4</v>
      </c>
      <c r="AD3929" s="30">
        <v>7.3109382999999995E-5</v>
      </c>
      <c r="AE3929" s="30">
        <v>8.5733944400000003E-5</v>
      </c>
      <c r="AF3929" s="30">
        <v>1.042133416E-4</v>
      </c>
      <c r="AG3929" s="30">
        <v>1.0889358060000001E-4</v>
      </c>
      <c r="AH3929" s="30">
        <v>1.058340146E-4</v>
      </c>
      <c r="AI3929" s="30">
        <v>1.1192844240000001E-4</v>
      </c>
      <c r="AJ3929" s="30">
        <v>1.3728716959999999E-4</v>
      </c>
      <c r="AK3929" s="30">
        <v>0</v>
      </c>
      <c r="AL3929" s="30">
        <v>0</v>
      </c>
    </row>
    <row r="3930" spans="1:38" x14ac:dyDescent="0.25">
      <c r="A3930" s="30" t="s">
        <v>604</v>
      </c>
      <c r="B3930" s="30">
        <v>1</v>
      </c>
      <c r="C3930" s="30" t="s">
        <v>605</v>
      </c>
      <c r="D3930" s="30" t="s">
        <v>93</v>
      </c>
      <c r="E3930" s="30">
        <v>75</v>
      </c>
      <c r="F3930" s="30">
        <v>5.1356888197999998E-3</v>
      </c>
      <c r="G3930" s="30">
        <v>5.1601536662000003E-3</v>
      </c>
      <c r="H3930" s="30">
        <v>5.1364067614E-3</v>
      </c>
      <c r="I3930" s="30">
        <v>4.9413216574000001E-3</v>
      </c>
      <c r="J3930" s="30">
        <v>4.9528739551999998E-3</v>
      </c>
      <c r="K3930" s="30">
        <v>5.0130726669999999E-3</v>
      </c>
      <c r="L3930" s="30">
        <v>5.1113916281999997E-3</v>
      </c>
      <c r="M3930" s="30">
        <v>5.2668201139999997E-3</v>
      </c>
      <c r="N3930" s="30">
        <v>5.2358726054E-3</v>
      </c>
      <c r="O3930" s="30">
        <v>4.9976899964000003E-3</v>
      </c>
      <c r="P3930" s="30">
        <v>5.0835050563999996E-3</v>
      </c>
      <c r="Q3930" s="30">
        <v>5.0749544529999999E-3</v>
      </c>
      <c r="R3930" s="30">
        <v>5.0571529163999998E-3</v>
      </c>
      <c r="S3930" s="30">
        <v>5.1234704324000001E-3</v>
      </c>
      <c r="T3930" s="30">
        <v>5.2171529605999998E-3</v>
      </c>
      <c r="U3930" s="30">
        <v>5.2833486840000001E-3</v>
      </c>
      <c r="V3930" s="30">
        <v>5.1961327856E-3</v>
      </c>
      <c r="W3930" s="30">
        <v>5.1915892392E-3</v>
      </c>
      <c r="X3930" s="30">
        <v>5.3761155476E-3</v>
      </c>
      <c r="Y3930" s="30">
        <v>5.4087600469999997E-3</v>
      </c>
      <c r="Z3930" s="30">
        <v>5.8653706066000002E-3</v>
      </c>
      <c r="AA3930" s="30">
        <v>6.7357467162000003E-3</v>
      </c>
      <c r="AB3930" s="30">
        <v>7.5572370880000002E-3</v>
      </c>
      <c r="AC3930" s="30">
        <v>8.7579222682E-3</v>
      </c>
      <c r="AD3930" s="30">
        <v>1.0158259432200001E-2</v>
      </c>
      <c r="AE3930" s="30">
        <v>1.11176532674E-2</v>
      </c>
      <c r="AF3930" s="30">
        <v>8.4786409296000002E-3</v>
      </c>
      <c r="AG3930" s="30">
        <v>9.3643616552E-3</v>
      </c>
      <c r="AH3930" s="30">
        <v>1.60255746676E-2</v>
      </c>
      <c r="AI3930" s="30">
        <v>1.7557831931800001E-2</v>
      </c>
      <c r="AJ3930" s="30">
        <v>1.6058663008200001E-2</v>
      </c>
      <c r="AK3930" s="30">
        <v>0</v>
      </c>
      <c r="AL3930" s="30">
        <v>0</v>
      </c>
    </row>
    <row r="3931" spans="1:38" x14ac:dyDescent="0.25">
      <c r="A3931" s="30" t="s">
        <v>604</v>
      </c>
      <c r="B3931" s="30">
        <v>1</v>
      </c>
      <c r="C3931" s="30" t="s">
        <v>605</v>
      </c>
      <c r="D3931" s="30" t="s">
        <v>454</v>
      </c>
      <c r="E3931" s="30">
        <v>75</v>
      </c>
      <c r="F3931" s="30">
        <v>0</v>
      </c>
      <c r="G3931" s="30">
        <v>0</v>
      </c>
      <c r="H3931" s="30">
        <v>0</v>
      </c>
      <c r="I3931" s="30">
        <v>0</v>
      </c>
      <c r="J3931" s="30">
        <v>0</v>
      </c>
      <c r="K3931" s="30">
        <v>0</v>
      </c>
      <c r="L3931" s="30">
        <v>0</v>
      </c>
      <c r="M3931" s="30">
        <v>0</v>
      </c>
      <c r="N3931" s="30">
        <v>0</v>
      </c>
      <c r="O3931" s="30">
        <v>0</v>
      </c>
      <c r="P3931" s="30">
        <v>0</v>
      </c>
      <c r="Q3931" s="30">
        <v>0</v>
      </c>
      <c r="R3931" s="30">
        <v>0</v>
      </c>
      <c r="S3931" s="30">
        <v>0</v>
      </c>
      <c r="T3931" s="30">
        <v>0</v>
      </c>
      <c r="U3931" s="30">
        <v>0</v>
      </c>
      <c r="V3931" s="30">
        <v>0</v>
      </c>
      <c r="W3931" s="30">
        <v>0</v>
      </c>
      <c r="X3931" s="30">
        <v>0</v>
      </c>
      <c r="Y3931" s="30">
        <v>0</v>
      </c>
      <c r="Z3931" s="30">
        <v>0</v>
      </c>
      <c r="AA3931" s="30">
        <v>0</v>
      </c>
      <c r="AB3931" s="30">
        <v>0</v>
      </c>
      <c r="AC3931" s="30">
        <v>0</v>
      </c>
      <c r="AD3931" s="30">
        <v>0</v>
      </c>
      <c r="AE3931" s="30">
        <v>0</v>
      </c>
      <c r="AF3931" s="30">
        <v>0</v>
      </c>
      <c r="AG3931" s="30">
        <v>0</v>
      </c>
      <c r="AH3931" s="30">
        <v>0</v>
      </c>
      <c r="AI3931" s="30">
        <v>0</v>
      </c>
      <c r="AJ3931" s="30">
        <v>0</v>
      </c>
      <c r="AK3931" s="30">
        <v>0</v>
      </c>
      <c r="AL3931" s="30">
        <v>0</v>
      </c>
    </row>
    <row r="3932" spans="1:38" x14ac:dyDescent="0.25">
      <c r="A3932" s="30" t="s">
        <v>604</v>
      </c>
      <c r="B3932" s="30">
        <v>1</v>
      </c>
      <c r="C3932" s="30" t="s">
        <v>605</v>
      </c>
      <c r="D3932" s="30" t="s">
        <v>95</v>
      </c>
      <c r="E3932" s="30">
        <v>75</v>
      </c>
      <c r="F3932" s="30">
        <v>1.03454723E-4</v>
      </c>
      <c r="G3932" s="30">
        <v>1.049888568E-4</v>
      </c>
      <c r="H3932" s="30">
        <v>1.0725538520000001E-4</v>
      </c>
      <c r="I3932" s="30">
        <v>1.107413594E-4</v>
      </c>
      <c r="J3932" s="30">
        <v>1.14394601E-4</v>
      </c>
      <c r="K3932" s="30">
        <v>1.1147059520000001E-4</v>
      </c>
      <c r="L3932" s="30">
        <v>1.1461404820000001E-4</v>
      </c>
      <c r="M3932" s="30">
        <v>1.243338546E-4</v>
      </c>
      <c r="N3932" s="30">
        <v>1.2738266279999999E-4</v>
      </c>
      <c r="O3932" s="30">
        <v>1.188217188E-4</v>
      </c>
      <c r="P3932" s="30">
        <v>1.162352874E-4</v>
      </c>
      <c r="Q3932" s="30">
        <v>1.1765194959999999E-4</v>
      </c>
      <c r="R3932" s="30">
        <v>1.195237174E-4</v>
      </c>
      <c r="S3932" s="30">
        <v>1.238093448E-4</v>
      </c>
      <c r="T3932" s="30">
        <v>1.2766796799999999E-4</v>
      </c>
      <c r="U3932" s="30">
        <v>1.328763226E-4</v>
      </c>
      <c r="V3932" s="30">
        <v>1.429392462E-4</v>
      </c>
      <c r="W3932" s="30">
        <v>1.442975302E-4</v>
      </c>
      <c r="X3932" s="30">
        <v>1.544036936E-4</v>
      </c>
      <c r="Y3932" s="30">
        <v>1.508235514E-4</v>
      </c>
      <c r="Z3932" s="30">
        <v>1.882928496E-4</v>
      </c>
      <c r="AA3932" s="30">
        <v>1.9900106239999999E-4</v>
      </c>
      <c r="AB3932" s="30">
        <v>2.2196574699999999E-4</v>
      </c>
      <c r="AC3932" s="30">
        <v>2.4525715879999998E-4</v>
      </c>
      <c r="AD3932" s="30">
        <v>2.7875143499999998E-4</v>
      </c>
      <c r="AE3932" s="30">
        <v>2.385342788E-4</v>
      </c>
      <c r="AF3932" s="30">
        <v>1.9636918599999999E-4</v>
      </c>
      <c r="AG3932" s="30">
        <v>2.00726393E-4</v>
      </c>
      <c r="AH3932" s="30">
        <v>3.032831824E-4</v>
      </c>
      <c r="AI3932" s="30">
        <v>2.7704157059999998E-4</v>
      </c>
      <c r="AJ3932" s="30">
        <v>2.637625416E-4</v>
      </c>
      <c r="AK3932" s="30">
        <v>0</v>
      </c>
      <c r="AL3932" s="30">
        <v>0</v>
      </c>
    </row>
    <row r="3933" spans="1:38" x14ac:dyDescent="0.25">
      <c r="A3933" s="30" t="s">
        <v>604</v>
      </c>
      <c r="B3933" s="30">
        <v>1</v>
      </c>
      <c r="C3933" s="30" t="s">
        <v>605</v>
      </c>
      <c r="D3933" s="30" t="s">
        <v>99</v>
      </c>
      <c r="E3933" s="30">
        <v>75</v>
      </c>
      <c r="F3933" s="30">
        <v>3.4368548600000002E-5</v>
      </c>
      <c r="G3933" s="30">
        <v>3.4328795400000002E-5</v>
      </c>
      <c r="H3933" s="30">
        <v>3.6169809600000001E-5</v>
      </c>
      <c r="I3933" s="30">
        <v>3.3271252999999999E-5</v>
      </c>
      <c r="J3933" s="30">
        <v>3.4061578799999999E-5</v>
      </c>
      <c r="K3933" s="30">
        <v>3.3452437E-5</v>
      </c>
      <c r="L3933" s="30">
        <v>3.4076329800000003E-5</v>
      </c>
      <c r="M3933" s="30">
        <v>3.73337976E-5</v>
      </c>
      <c r="N3933" s="30">
        <v>3.7910517000000002E-5</v>
      </c>
      <c r="O3933" s="30">
        <v>3.6789321800000001E-5</v>
      </c>
      <c r="P3933" s="30">
        <v>3.7535811799999997E-5</v>
      </c>
      <c r="Q3933" s="30">
        <v>3.7700575999999997E-5</v>
      </c>
      <c r="R3933" s="30">
        <v>3.6813221399999999E-5</v>
      </c>
      <c r="S3933" s="30">
        <v>3.7081421399999998E-5</v>
      </c>
      <c r="T3933" s="30">
        <v>3.6987044800000003E-5</v>
      </c>
      <c r="U3933" s="30">
        <v>3.5767450000000003E-5</v>
      </c>
      <c r="V3933" s="30">
        <v>4.1988200000000003E-8</v>
      </c>
      <c r="W3933" s="30">
        <v>3.6098140599999998E-5</v>
      </c>
      <c r="X3933" s="30">
        <v>3.6999620399999998E-5</v>
      </c>
      <c r="Y3933" s="30">
        <v>3.64025774E-5</v>
      </c>
      <c r="Z3933" s="30">
        <v>3.9773672600000001E-5</v>
      </c>
      <c r="AA3933" s="30">
        <v>1.2811020000000001E-7</v>
      </c>
      <c r="AB3933" s="30">
        <v>4.1183599999999998E-8</v>
      </c>
      <c r="AC3933" s="30">
        <v>3.9127399999999999E-8</v>
      </c>
      <c r="AD3933" s="30">
        <v>5.3014199999999998E-8</v>
      </c>
      <c r="AE3933" s="30">
        <v>4.7858800000000001E-8</v>
      </c>
      <c r="AF3933" s="30">
        <v>2.14262E-8</v>
      </c>
      <c r="AG3933" s="30">
        <v>1.8475999999999999E-8</v>
      </c>
      <c r="AH3933" s="30">
        <v>2.15454E-8</v>
      </c>
      <c r="AI3933" s="30">
        <v>1.4006E-8</v>
      </c>
      <c r="AJ3933" s="30">
        <v>9.2677999999999998E-9</v>
      </c>
      <c r="AK3933" s="30">
        <v>0</v>
      </c>
      <c r="AL3933" s="30">
        <v>0</v>
      </c>
    </row>
    <row r="3934" spans="1:38" x14ac:dyDescent="0.25">
      <c r="A3934" s="30" t="s">
        <v>604</v>
      </c>
      <c r="B3934" s="30">
        <v>1</v>
      </c>
      <c r="C3934" s="30" t="s">
        <v>605</v>
      </c>
      <c r="D3934" s="30" t="s">
        <v>455</v>
      </c>
      <c r="E3934" s="30">
        <v>75</v>
      </c>
      <c r="F3934" s="30">
        <v>0</v>
      </c>
      <c r="G3934" s="30">
        <v>0</v>
      </c>
      <c r="H3934" s="30">
        <v>0</v>
      </c>
      <c r="I3934" s="30">
        <v>0</v>
      </c>
      <c r="J3934" s="30">
        <v>0</v>
      </c>
      <c r="K3934" s="30">
        <v>0</v>
      </c>
      <c r="L3934" s="30">
        <v>0</v>
      </c>
      <c r="M3934" s="30">
        <v>0</v>
      </c>
      <c r="N3934" s="30">
        <v>0</v>
      </c>
      <c r="O3934" s="30">
        <v>0</v>
      </c>
      <c r="P3934" s="30">
        <v>0</v>
      </c>
      <c r="Q3934" s="30">
        <v>0</v>
      </c>
      <c r="R3934" s="30">
        <v>0</v>
      </c>
      <c r="S3934" s="30">
        <v>0</v>
      </c>
      <c r="T3934" s="30">
        <v>0</v>
      </c>
      <c r="U3934" s="30">
        <v>0</v>
      </c>
      <c r="V3934" s="30">
        <v>0</v>
      </c>
      <c r="W3934" s="30">
        <v>0</v>
      </c>
      <c r="X3934" s="30">
        <v>0</v>
      </c>
      <c r="Y3934" s="30">
        <v>0</v>
      </c>
      <c r="Z3934" s="30">
        <v>1.926187368E-4</v>
      </c>
      <c r="AA3934" s="30">
        <v>2.5617564039999999E-4</v>
      </c>
      <c r="AB3934" s="30">
        <v>3.17229344E-5</v>
      </c>
      <c r="AC3934" s="30">
        <v>5.0281540000000004E-7</v>
      </c>
      <c r="AD3934" s="30">
        <v>4.9321980000000003E-7</v>
      </c>
      <c r="AE3934" s="30">
        <v>0</v>
      </c>
      <c r="AF3934" s="30">
        <v>0</v>
      </c>
      <c r="AG3934" s="30">
        <v>0</v>
      </c>
      <c r="AH3934" s="30">
        <v>0</v>
      </c>
      <c r="AI3934" s="30">
        <v>0</v>
      </c>
      <c r="AJ3934" s="30">
        <v>7.2077856000000001E-6</v>
      </c>
      <c r="AK3934" s="30">
        <v>0</v>
      </c>
      <c r="AL3934" s="30">
        <v>0</v>
      </c>
    </row>
    <row r="3935" spans="1:38" x14ac:dyDescent="0.25">
      <c r="A3935" s="30" t="s">
        <v>604</v>
      </c>
      <c r="B3935" s="30">
        <v>1</v>
      </c>
      <c r="C3935" s="30" t="s">
        <v>605</v>
      </c>
      <c r="D3935" s="30" t="s">
        <v>97</v>
      </c>
      <c r="E3935" s="30">
        <v>75</v>
      </c>
      <c r="F3935" s="30">
        <v>0</v>
      </c>
      <c r="G3935" s="30">
        <v>0</v>
      </c>
      <c r="H3935" s="30">
        <v>0</v>
      </c>
      <c r="I3935" s="30">
        <v>0</v>
      </c>
      <c r="J3935" s="30">
        <v>0</v>
      </c>
      <c r="K3935" s="30">
        <v>0</v>
      </c>
      <c r="L3935" s="30">
        <v>0</v>
      </c>
      <c r="M3935" s="30">
        <v>0</v>
      </c>
      <c r="N3935" s="30">
        <v>0</v>
      </c>
      <c r="O3935" s="30">
        <v>0</v>
      </c>
      <c r="P3935" s="30">
        <v>0</v>
      </c>
      <c r="Q3935" s="30">
        <v>0</v>
      </c>
      <c r="R3935" s="30">
        <v>0</v>
      </c>
      <c r="S3935" s="30">
        <v>0</v>
      </c>
      <c r="T3935" s="30">
        <v>0</v>
      </c>
      <c r="U3935" s="30">
        <v>0</v>
      </c>
      <c r="V3935" s="30">
        <v>0</v>
      </c>
      <c r="W3935" s="30">
        <v>0</v>
      </c>
      <c r="X3935" s="30">
        <v>0</v>
      </c>
      <c r="Y3935" s="30">
        <v>0</v>
      </c>
      <c r="Z3935" s="30">
        <v>0</v>
      </c>
      <c r="AA3935" s="30">
        <v>0</v>
      </c>
      <c r="AB3935" s="30">
        <v>0</v>
      </c>
      <c r="AC3935" s="30">
        <v>0</v>
      </c>
      <c r="AD3935" s="30">
        <v>0</v>
      </c>
      <c r="AE3935" s="30">
        <v>0</v>
      </c>
      <c r="AF3935" s="30">
        <v>0</v>
      </c>
      <c r="AG3935" s="30">
        <v>0</v>
      </c>
      <c r="AH3935" s="30">
        <v>0</v>
      </c>
      <c r="AI3935" s="30">
        <v>0</v>
      </c>
      <c r="AJ3935" s="30">
        <v>0</v>
      </c>
      <c r="AK3935" s="30">
        <v>0</v>
      </c>
      <c r="AL3935" s="30">
        <v>0</v>
      </c>
    </row>
    <row r="3936" spans="1:38" x14ac:dyDescent="0.25">
      <c r="A3936" s="30" t="s">
        <v>604</v>
      </c>
      <c r="B3936" s="30">
        <v>1</v>
      </c>
      <c r="C3936" s="30" t="s">
        <v>605</v>
      </c>
      <c r="D3936" s="30" t="s">
        <v>101</v>
      </c>
      <c r="E3936" s="30">
        <v>75</v>
      </c>
      <c r="F3936" s="30">
        <v>2.974364224E-4</v>
      </c>
      <c r="G3936" s="30">
        <v>3.0036179900000003E-4</v>
      </c>
      <c r="H3936" s="30">
        <v>3.208565106E-4</v>
      </c>
      <c r="I3936" s="30">
        <v>3.3764487699999997E-4</v>
      </c>
      <c r="J3936" s="30">
        <v>3.366267898E-4</v>
      </c>
      <c r="K3936" s="30">
        <v>3.487987786E-4</v>
      </c>
      <c r="L3936" s="30">
        <v>3.552920496E-4</v>
      </c>
      <c r="M3936" s="30">
        <v>3.756094512E-4</v>
      </c>
      <c r="N3936" s="30">
        <v>3.8142924219999999E-4</v>
      </c>
      <c r="O3936" s="30">
        <v>3.6399397739999997E-4</v>
      </c>
      <c r="P3936" s="30">
        <v>3.729596948E-4</v>
      </c>
      <c r="Q3936" s="30">
        <v>3.7860682460000002E-4</v>
      </c>
      <c r="R3936" s="30">
        <v>3.7788590299999997E-4</v>
      </c>
      <c r="S3936" s="30">
        <v>3.8430687920000002E-4</v>
      </c>
      <c r="T3936" s="30">
        <v>3.80054598E-4</v>
      </c>
      <c r="U3936" s="30">
        <v>3.7546355040000002E-4</v>
      </c>
      <c r="V3936" s="30">
        <v>3.9427611160000001E-4</v>
      </c>
      <c r="W3936" s="30">
        <v>3.7875499019999998E-4</v>
      </c>
      <c r="X3936" s="30">
        <v>3.6452432800000001E-4</v>
      </c>
      <c r="Y3936" s="30">
        <v>3.5397521739999999E-4</v>
      </c>
      <c r="Z3936" s="30">
        <v>3.8213025740000003E-4</v>
      </c>
      <c r="AA3936" s="30">
        <v>3.6078117979999999E-4</v>
      </c>
      <c r="AB3936" s="30">
        <v>3.4866107280000002E-4</v>
      </c>
      <c r="AC3936" s="30">
        <v>3.4445039240000002E-4</v>
      </c>
      <c r="AD3936" s="30">
        <v>3.170498288E-4</v>
      </c>
      <c r="AE3936" s="30">
        <v>2.9926170220000002E-4</v>
      </c>
      <c r="AF3936" s="30">
        <v>2.964787994E-4</v>
      </c>
      <c r="AG3936" s="30">
        <v>2.7576309100000001E-4</v>
      </c>
      <c r="AH3936" s="30">
        <v>2.8871545239999999E-4</v>
      </c>
      <c r="AI3936" s="30">
        <v>3.8745396779999998E-4</v>
      </c>
      <c r="AJ3936" s="30">
        <v>4.2618267359999999E-4</v>
      </c>
      <c r="AK3936" s="30">
        <v>0</v>
      </c>
      <c r="AL3936" s="30">
        <v>0</v>
      </c>
    </row>
    <row r="3937" spans="1:38" x14ac:dyDescent="0.25">
      <c r="A3937" s="30" t="s">
        <v>604</v>
      </c>
      <c r="B3937" s="30">
        <v>1</v>
      </c>
      <c r="C3937" s="30" t="s">
        <v>605</v>
      </c>
      <c r="D3937" s="30" t="s">
        <v>104</v>
      </c>
      <c r="E3937" s="30">
        <v>75</v>
      </c>
      <c r="F3937" s="30">
        <v>2.00028626E-5</v>
      </c>
      <c r="G3937" s="30">
        <v>2.01008152E-5</v>
      </c>
      <c r="H3937" s="30">
        <v>2.03135574E-5</v>
      </c>
      <c r="I3937" s="30">
        <v>2.08244784E-5</v>
      </c>
      <c r="J3937" s="30">
        <v>2.1316059199999998E-5</v>
      </c>
      <c r="K3937" s="30">
        <v>2.0944333999999998E-5</v>
      </c>
      <c r="L3937" s="30">
        <v>2.1334237200000001E-5</v>
      </c>
      <c r="M3937" s="30">
        <v>2.3693592600000001E-5</v>
      </c>
      <c r="N3937" s="30">
        <v>2.4060728600000001E-5</v>
      </c>
      <c r="O3937" s="30">
        <v>2.07100166E-5</v>
      </c>
      <c r="P3937" s="30">
        <v>2.0806866599999999E-5</v>
      </c>
      <c r="Q3937" s="30">
        <v>2.0827547800000002E-5</v>
      </c>
      <c r="R3937" s="30">
        <v>2.0671753399999999E-5</v>
      </c>
      <c r="S3937" s="30">
        <v>2.0860476799999998E-5</v>
      </c>
      <c r="T3937" s="30">
        <v>2.0804184599999999E-5</v>
      </c>
      <c r="U3937" s="30">
        <v>2.0109218799999999E-5</v>
      </c>
      <c r="V3937" s="30">
        <v>2.1677771600000001E-5</v>
      </c>
      <c r="W3937" s="30">
        <v>2.0824389E-5</v>
      </c>
      <c r="X3937" s="30">
        <v>1.9914296999999999E-5</v>
      </c>
      <c r="Y3937" s="30">
        <v>1.9337965000000001E-5</v>
      </c>
      <c r="Z3937" s="30">
        <v>2.52029924E-5</v>
      </c>
      <c r="AA3937" s="30">
        <v>1.6831397600000001E-5</v>
      </c>
      <c r="AB3937" s="30">
        <v>1.63773946E-5</v>
      </c>
      <c r="AC3937" s="30">
        <v>1.8296574199999999E-5</v>
      </c>
      <c r="AD3937" s="30">
        <v>1.8221239800000001E-5</v>
      </c>
      <c r="AE3937" s="30">
        <v>1.98915298E-5</v>
      </c>
      <c r="AF3937" s="30">
        <v>1.8180294599999999E-5</v>
      </c>
      <c r="AG3937" s="30">
        <v>1.8607894800000002E-5</v>
      </c>
      <c r="AH3937" s="30">
        <v>6.1207709999999997E-6</v>
      </c>
      <c r="AI3937" s="30">
        <v>0</v>
      </c>
      <c r="AJ3937" s="30">
        <v>0</v>
      </c>
      <c r="AK3937" s="30">
        <v>0</v>
      </c>
      <c r="AL3937" s="30">
        <v>0</v>
      </c>
    </row>
    <row r="3938" spans="1:38" x14ac:dyDescent="0.25">
      <c r="A3938" s="30" t="s">
        <v>604</v>
      </c>
      <c r="B3938" s="30">
        <v>1</v>
      </c>
      <c r="C3938" s="30" t="s">
        <v>605</v>
      </c>
      <c r="D3938" s="30" t="s">
        <v>103</v>
      </c>
      <c r="E3938" s="30">
        <v>75</v>
      </c>
      <c r="F3938" s="30">
        <v>2.1434931400000002E-5</v>
      </c>
      <c r="G3938" s="30">
        <v>9.8258944000000002E-6</v>
      </c>
      <c r="H3938" s="30">
        <v>1.2181375799999999E-5</v>
      </c>
      <c r="I3938" s="30">
        <v>1.23744798E-5</v>
      </c>
      <c r="J3938" s="30">
        <v>1.0084528599999999E-5</v>
      </c>
      <c r="K3938" s="30">
        <v>1.0049096400000001E-5</v>
      </c>
      <c r="L3938" s="30">
        <v>1.0249948399999999E-5</v>
      </c>
      <c r="M3938" s="30">
        <v>1.0890559E-5</v>
      </c>
      <c r="N3938" s="30">
        <v>1.0983117799999999E-5</v>
      </c>
      <c r="O3938" s="30">
        <v>1.0586837399999999E-5</v>
      </c>
      <c r="P3938" s="30">
        <v>1.08243434E-5</v>
      </c>
      <c r="Q3938" s="30">
        <v>1.35724398E-5</v>
      </c>
      <c r="R3938" s="30">
        <v>1.5513492600000001E-5</v>
      </c>
      <c r="S3938" s="30">
        <v>1.6143762599999999E-5</v>
      </c>
      <c r="T3938" s="30">
        <v>1.6815543999999999E-5</v>
      </c>
      <c r="U3938" s="30">
        <v>1.6399506200000001E-5</v>
      </c>
      <c r="V3938" s="30">
        <v>1.7825108400000001E-5</v>
      </c>
      <c r="W3938" s="30">
        <v>1.8168791799999999E-5</v>
      </c>
      <c r="X3938" s="30">
        <v>1.7994640600000001E-5</v>
      </c>
      <c r="Y3938" s="30">
        <v>1.6443669800000001E-5</v>
      </c>
      <c r="Z3938" s="30">
        <v>6.6191760000000003E-6</v>
      </c>
      <c r="AA3938" s="30">
        <v>7.6696259999999997E-6</v>
      </c>
      <c r="AB3938" s="30">
        <v>1.23881878E-5</v>
      </c>
      <c r="AC3938" s="30">
        <v>2.2354201799999999E-5</v>
      </c>
      <c r="AD3938" s="30">
        <v>2.6480995199999999E-5</v>
      </c>
      <c r="AE3938" s="30">
        <v>2.4187676599999999E-5</v>
      </c>
      <c r="AF3938" s="30">
        <v>1.08737518E-5</v>
      </c>
      <c r="AG3938" s="30">
        <v>1.45225532E-5</v>
      </c>
      <c r="AH3938" s="30">
        <v>5.2732351599999999E-5</v>
      </c>
      <c r="AI3938" s="30">
        <v>3.9291746999999997E-5</v>
      </c>
      <c r="AJ3938" s="30">
        <v>3.3799696400000003E-5</v>
      </c>
      <c r="AK3938" s="30">
        <v>0</v>
      </c>
      <c r="AL3938" s="30">
        <v>0</v>
      </c>
    </row>
    <row r="3939" spans="1:38" x14ac:dyDescent="0.25">
      <c r="A3939" s="30" t="s">
        <v>604</v>
      </c>
      <c r="B3939" s="30">
        <v>1</v>
      </c>
      <c r="C3939" s="30" t="s">
        <v>605</v>
      </c>
      <c r="D3939" s="30" t="s">
        <v>106</v>
      </c>
      <c r="E3939" s="30">
        <v>75</v>
      </c>
      <c r="F3939" s="30">
        <v>1.419292348E-4</v>
      </c>
      <c r="G3939" s="30">
        <v>1.483260134E-4</v>
      </c>
      <c r="H3939" s="30">
        <v>1.3222480520000001E-4</v>
      </c>
      <c r="I3939" s="30">
        <v>1.3993877359999999E-4</v>
      </c>
      <c r="J3939" s="30">
        <v>1.4516295199999999E-4</v>
      </c>
      <c r="K3939" s="30">
        <v>1.4970477E-4</v>
      </c>
      <c r="L3939" s="30">
        <v>1.5539910299999999E-4</v>
      </c>
      <c r="M3939" s="30">
        <v>1.6066246839999999E-4</v>
      </c>
      <c r="N3939" s="30">
        <v>1.6340013480000001E-4</v>
      </c>
      <c r="O3939" s="30">
        <v>1.5902114399999999E-4</v>
      </c>
      <c r="P3939" s="30">
        <v>1.6452365440000001E-4</v>
      </c>
      <c r="Q3939" s="30">
        <v>1.7089385140000001E-4</v>
      </c>
      <c r="R3939" s="30">
        <v>1.7049444200000001E-4</v>
      </c>
      <c r="S3939" s="30">
        <v>1.77319536E-4</v>
      </c>
      <c r="T3939" s="30">
        <v>1.8231207899999999E-4</v>
      </c>
      <c r="U3939" s="30">
        <v>1.83071085E-4</v>
      </c>
      <c r="V3939" s="30">
        <v>1.957821856E-4</v>
      </c>
      <c r="W3939" s="30">
        <v>1.979589564E-4</v>
      </c>
      <c r="X3939" s="30">
        <v>1.9835779960000001E-4</v>
      </c>
      <c r="Y3939" s="30">
        <v>1.9885790319999999E-4</v>
      </c>
      <c r="Z3939" s="30">
        <v>2.0852979119999999E-4</v>
      </c>
      <c r="AA3939" s="30">
        <v>2.1682778E-4</v>
      </c>
      <c r="AB3939" s="30">
        <v>2.2834565880000001E-4</v>
      </c>
      <c r="AC3939" s="30">
        <v>2.4814805679999999E-4</v>
      </c>
      <c r="AD3939" s="30">
        <v>2.8183612240000001E-4</v>
      </c>
      <c r="AE3939" s="30">
        <v>2.991560612E-4</v>
      </c>
      <c r="AF3939" s="30">
        <v>2.21808105E-4</v>
      </c>
      <c r="AG3939" s="30">
        <v>2.3179357840000001E-4</v>
      </c>
      <c r="AH3939" s="30">
        <v>4.9324703719999996E-4</v>
      </c>
      <c r="AI3939" s="30">
        <v>3.6461649939999998E-4</v>
      </c>
      <c r="AJ3939" s="30">
        <v>2.815256958E-4</v>
      </c>
      <c r="AK3939" s="30">
        <v>0</v>
      </c>
      <c r="AL3939" s="30">
        <v>0</v>
      </c>
    </row>
    <row r="3940" spans="1:38" x14ac:dyDescent="0.25">
      <c r="A3940" s="30" t="s">
        <v>606</v>
      </c>
      <c r="B3940" s="30">
        <v>1</v>
      </c>
      <c r="C3940" s="30" t="s">
        <v>607</v>
      </c>
      <c r="D3940" s="30" t="s">
        <v>7</v>
      </c>
      <c r="E3940" s="30">
        <v>76</v>
      </c>
      <c r="F3940" s="30">
        <v>6.8515555059999996E-4</v>
      </c>
      <c r="G3940" s="30">
        <v>7.1794237480000001E-4</v>
      </c>
      <c r="H3940" s="30">
        <v>8.5200393280000005E-4</v>
      </c>
      <c r="I3940" s="30">
        <v>7.6216116440000004E-4</v>
      </c>
      <c r="J3940" s="30">
        <v>7.0835759220000004E-4</v>
      </c>
      <c r="K3940" s="30">
        <v>7.503014796E-4</v>
      </c>
      <c r="L3940" s="30">
        <v>7.8536076240000004E-4</v>
      </c>
      <c r="M3940" s="30">
        <v>6.9594622000000001E-4</v>
      </c>
      <c r="N3940" s="30">
        <v>7.2745894520000003E-4</v>
      </c>
      <c r="O3940" s="30">
        <v>6.6495109099999996E-4</v>
      </c>
      <c r="P3940" s="30">
        <v>6.2381365120000004E-4</v>
      </c>
      <c r="Q3940" s="30">
        <v>5.60474526E-4</v>
      </c>
      <c r="R3940" s="30">
        <v>5.2856981159999999E-4</v>
      </c>
      <c r="S3940" s="30">
        <v>4.4624051719999999E-4</v>
      </c>
      <c r="T3940" s="30">
        <v>3.7697444020000001E-4</v>
      </c>
      <c r="U3940" s="30">
        <v>3.6726658360000002E-4</v>
      </c>
      <c r="V3940" s="30">
        <v>3.0487068800000002E-4</v>
      </c>
      <c r="W3940" s="30">
        <v>2.5805423239999998E-4</v>
      </c>
      <c r="X3940" s="30">
        <v>2.3103087719999999E-4</v>
      </c>
      <c r="Y3940" s="30">
        <v>2.5960225300000002E-4</v>
      </c>
      <c r="Z3940" s="30">
        <v>2.38801704E-4</v>
      </c>
      <c r="AA3940" s="30">
        <v>2.517721838E-4</v>
      </c>
      <c r="AB3940" s="30">
        <v>2.908319378E-4</v>
      </c>
      <c r="AC3940" s="30">
        <v>2.1932275519999999E-4</v>
      </c>
      <c r="AD3940" s="30">
        <v>1.779640504E-4</v>
      </c>
      <c r="AE3940" s="30">
        <v>1.193584168E-4</v>
      </c>
      <c r="AF3940" s="30">
        <v>1.7000005999999999E-4</v>
      </c>
      <c r="AG3940" s="30">
        <v>9.7805268800000002E-5</v>
      </c>
      <c r="AH3940" s="30">
        <v>7.8421590600000004E-5</v>
      </c>
      <c r="AI3940" s="30">
        <v>6.2390799799999996E-5</v>
      </c>
      <c r="AJ3940" s="30">
        <v>6.5968289799999999E-5</v>
      </c>
      <c r="AK3940" s="30">
        <v>0</v>
      </c>
      <c r="AL3940" s="30">
        <v>0</v>
      </c>
    </row>
    <row r="3941" spans="1:38" x14ac:dyDescent="0.25">
      <c r="A3941" s="30" t="s">
        <v>606</v>
      </c>
      <c r="B3941" s="30">
        <v>1</v>
      </c>
      <c r="C3941" s="30" t="s">
        <v>607</v>
      </c>
      <c r="D3941" s="30" t="s">
        <v>4</v>
      </c>
      <c r="E3941" s="30">
        <v>76</v>
      </c>
      <c r="F3941" s="30">
        <v>4.3079151179999998E-4</v>
      </c>
      <c r="G3941" s="30">
        <v>4.2796408779999999E-4</v>
      </c>
      <c r="H3941" s="30">
        <v>1.5470789200000001E-4</v>
      </c>
      <c r="I3941" s="30">
        <v>1.2382507920000001E-4</v>
      </c>
      <c r="J3941" s="30">
        <v>1.1357522019999999E-4</v>
      </c>
      <c r="K3941" s="30">
        <v>1.4339140160000001E-4</v>
      </c>
      <c r="L3941" s="30">
        <v>1.2477000740000001E-4</v>
      </c>
      <c r="M3941" s="30">
        <v>1.1705887E-4</v>
      </c>
      <c r="N3941" s="30">
        <v>1.2065605779999999E-4</v>
      </c>
      <c r="O3941" s="30">
        <v>9.9701413000000003E-5</v>
      </c>
      <c r="P3941" s="30">
        <v>1.2498942479999999E-4</v>
      </c>
      <c r="Q3941" s="30">
        <v>1.432020822E-4</v>
      </c>
      <c r="R3941" s="30">
        <v>1.551101324E-4</v>
      </c>
      <c r="S3941" s="30">
        <v>1.839520922E-4</v>
      </c>
      <c r="T3941" s="30">
        <v>1.870067114E-4</v>
      </c>
      <c r="U3941" s="30">
        <v>1.8860342519999999E-4</v>
      </c>
      <c r="V3941" s="30">
        <v>1.9150752459999999E-4</v>
      </c>
      <c r="W3941" s="30">
        <v>1.8906055719999999E-4</v>
      </c>
      <c r="X3941" s="30">
        <v>1.9933923279999999E-4</v>
      </c>
      <c r="Y3941" s="30">
        <v>1.716300306E-4</v>
      </c>
      <c r="Z3941" s="30">
        <v>1.9083231620000001E-4</v>
      </c>
      <c r="AA3941" s="30">
        <v>1.8899532499999999E-4</v>
      </c>
      <c r="AB3941" s="30">
        <v>1.69545163E-4</v>
      </c>
      <c r="AC3941" s="30">
        <v>1.693468142E-4</v>
      </c>
      <c r="AD3941" s="30">
        <v>1.809539738E-4</v>
      </c>
      <c r="AE3941" s="30">
        <v>1.7587617300000001E-4</v>
      </c>
      <c r="AF3941" s="30">
        <v>1.3651159479999999E-4</v>
      </c>
      <c r="AG3941" s="30">
        <v>8.2125104799999995E-5</v>
      </c>
      <c r="AH3941" s="30">
        <v>1.032935646E-4</v>
      </c>
      <c r="AI3941" s="30">
        <v>3.8141079599999999E-5</v>
      </c>
      <c r="AJ3941" s="30">
        <v>3.74058838E-5</v>
      </c>
      <c r="AK3941" s="30">
        <v>0</v>
      </c>
      <c r="AL3941" s="30">
        <v>0</v>
      </c>
    </row>
    <row r="3942" spans="1:38" x14ac:dyDescent="0.25">
      <c r="A3942" s="30" t="s">
        <v>606</v>
      </c>
      <c r="B3942" s="30">
        <v>1</v>
      </c>
      <c r="C3942" s="30" t="s">
        <v>607</v>
      </c>
      <c r="D3942" s="30" t="s">
        <v>11</v>
      </c>
      <c r="E3942" s="30">
        <v>76</v>
      </c>
      <c r="F3942" s="30">
        <v>2.56946328E-5</v>
      </c>
      <c r="G3942" s="30">
        <v>2.5259076000000001E-5</v>
      </c>
      <c r="H3942" s="30">
        <v>2.83325288E-5</v>
      </c>
      <c r="I3942" s="30">
        <v>3.2198631799999998E-5</v>
      </c>
      <c r="J3942" s="30">
        <v>3.5982576200000001E-5</v>
      </c>
      <c r="K3942" s="30">
        <v>4.0703223999999999E-5</v>
      </c>
      <c r="L3942" s="30">
        <v>4.70370948E-5</v>
      </c>
      <c r="M3942" s="30">
        <v>4.8354552800000001E-5</v>
      </c>
      <c r="N3942" s="30">
        <v>4.6158710000000003E-5</v>
      </c>
      <c r="O3942" s="30">
        <v>4.5251210600000002E-5</v>
      </c>
      <c r="P3942" s="30">
        <v>5.0222446599999998E-5</v>
      </c>
      <c r="Q3942" s="30">
        <v>5.48516978E-5</v>
      </c>
      <c r="R3942" s="30">
        <v>5.5503692E-5</v>
      </c>
      <c r="S3942" s="30">
        <v>6.0300210599999999E-5</v>
      </c>
      <c r="T3942" s="30">
        <v>7.06937056E-5</v>
      </c>
      <c r="U3942" s="30">
        <v>7.9429307400000001E-5</v>
      </c>
      <c r="V3942" s="30">
        <v>1.174884668E-4</v>
      </c>
      <c r="W3942" s="30">
        <v>2.028106944E-4</v>
      </c>
      <c r="X3942" s="30">
        <v>3.2863577080000003E-4</v>
      </c>
      <c r="Y3942" s="30">
        <v>4.77604153E-4</v>
      </c>
      <c r="Z3942" s="30">
        <v>5.434811952E-4</v>
      </c>
      <c r="AA3942" s="30">
        <v>5.7433164519999995E-4</v>
      </c>
      <c r="AB3942" s="30">
        <v>4.8942530640000003E-4</v>
      </c>
      <c r="AC3942" s="30">
        <v>5.442154076E-4</v>
      </c>
      <c r="AD3942" s="30">
        <v>4.43157737E-4</v>
      </c>
      <c r="AE3942" s="30">
        <v>8.0769008119999997E-4</v>
      </c>
      <c r="AF3942" s="30">
        <v>2.2631610000000001E-4</v>
      </c>
      <c r="AG3942" s="30">
        <v>1.23297649E-4</v>
      </c>
      <c r="AH3942" s="30">
        <v>9.5072936600000004E-5</v>
      </c>
      <c r="AI3942" s="30">
        <v>1.2416473959999999E-4</v>
      </c>
      <c r="AJ3942" s="30">
        <v>1.05518522E-4</v>
      </c>
      <c r="AK3942" s="30">
        <v>0</v>
      </c>
      <c r="AL3942" s="30">
        <v>0</v>
      </c>
    </row>
    <row r="3943" spans="1:38" x14ac:dyDescent="0.25">
      <c r="A3943" s="30" t="s">
        <v>606</v>
      </c>
      <c r="B3943" s="30">
        <v>1</v>
      </c>
      <c r="C3943" s="30" t="s">
        <v>607</v>
      </c>
      <c r="D3943" s="30" t="s">
        <v>450</v>
      </c>
      <c r="E3943" s="30">
        <v>76</v>
      </c>
      <c r="F3943" s="30">
        <v>0</v>
      </c>
      <c r="G3943" s="30">
        <v>0</v>
      </c>
      <c r="H3943" s="30">
        <v>0</v>
      </c>
      <c r="I3943" s="30">
        <v>0</v>
      </c>
      <c r="J3943" s="30">
        <v>0</v>
      </c>
      <c r="K3943" s="30">
        <v>0</v>
      </c>
      <c r="L3943" s="30">
        <v>0</v>
      </c>
      <c r="M3943" s="30">
        <v>0</v>
      </c>
      <c r="N3943" s="30">
        <v>0</v>
      </c>
      <c r="O3943" s="30">
        <v>0</v>
      </c>
      <c r="P3943" s="30">
        <v>0</v>
      </c>
      <c r="Q3943" s="30">
        <v>0</v>
      </c>
      <c r="R3943" s="30">
        <v>0</v>
      </c>
      <c r="S3943" s="30">
        <v>0</v>
      </c>
      <c r="T3943" s="30">
        <v>0</v>
      </c>
      <c r="U3943" s="30">
        <v>0</v>
      </c>
      <c r="V3943" s="30">
        <v>0</v>
      </c>
      <c r="W3943" s="30">
        <v>0</v>
      </c>
      <c r="X3943" s="30">
        <v>0</v>
      </c>
      <c r="Y3943" s="30">
        <v>0</v>
      </c>
      <c r="Z3943" s="30">
        <v>0</v>
      </c>
      <c r="AA3943" s="30">
        <v>0</v>
      </c>
      <c r="AB3943" s="30">
        <v>0</v>
      </c>
      <c r="AC3943" s="30">
        <v>0</v>
      </c>
      <c r="AD3943" s="30">
        <v>0</v>
      </c>
      <c r="AE3943" s="30">
        <v>0</v>
      </c>
      <c r="AF3943" s="30">
        <v>0</v>
      </c>
      <c r="AG3943" s="30">
        <v>0</v>
      </c>
      <c r="AH3943" s="30">
        <v>0</v>
      </c>
      <c r="AI3943" s="30">
        <v>0</v>
      </c>
      <c r="AJ3943" s="30">
        <v>0</v>
      </c>
      <c r="AK3943" s="30">
        <v>0</v>
      </c>
      <c r="AL3943" s="30">
        <v>0</v>
      </c>
    </row>
    <row r="3944" spans="1:38" x14ac:dyDescent="0.25">
      <c r="A3944" s="30" t="s">
        <v>606</v>
      </c>
      <c r="B3944" s="30">
        <v>1</v>
      </c>
      <c r="C3944" s="30" t="s">
        <v>607</v>
      </c>
      <c r="D3944" s="30" t="s">
        <v>9</v>
      </c>
      <c r="E3944" s="30">
        <v>76</v>
      </c>
      <c r="F3944" s="30">
        <v>5.3572413600000001E-5</v>
      </c>
      <c r="G3944" s="30">
        <v>5.2937673600000002E-5</v>
      </c>
      <c r="H3944" s="30">
        <v>5.5574794799999998E-5</v>
      </c>
      <c r="I3944" s="30">
        <v>5.44865286E-5</v>
      </c>
      <c r="J3944" s="30">
        <v>5.5345513599999999E-5</v>
      </c>
      <c r="K3944" s="30">
        <v>5.0730328000000001E-5</v>
      </c>
      <c r="L3944" s="30">
        <v>5.1302696599999998E-5</v>
      </c>
      <c r="M3944" s="30">
        <v>4.9388612800000002E-5</v>
      </c>
      <c r="N3944" s="30">
        <v>4.9822262400000002E-5</v>
      </c>
      <c r="O3944" s="30">
        <v>5.2757353800000002E-5</v>
      </c>
      <c r="P3944" s="30">
        <v>4.8390431999999998E-5</v>
      </c>
      <c r="Q3944" s="30">
        <v>4.8108941199999998E-5</v>
      </c>
      <c r="R3944" s="30">
        <v>5.0354907599999997E-5</v>
      </c>
      <c r="S3944" s="30">
        <v>4.6863331000000001E-5</v>
      </c>
      <c r="T3944" s="30">
        <v>4.4118661599999998E-5</v>
      </c>
      <c r="U3944" s="30">
        <v>4.2471019600000002E-5</v>
      </c>
      <c r="V3944" s="30">
        <v>4.3193341799999997E-5</v>
      </c>
      <c r="W3944" s="30">
        <v>4.0879610199999998E-5</v>
      </c>
      <c r="X3944" s="30">
        <v>3.8786487999999999E-5</v>
      </c>
      <c r="Y3944" s="30">
        <v>4.6715403799999998E-5</v>
      </c>
      <c r="Z3944" s="30">
        <v>5.5294674799999999E-5</v>
      </c>
      <c r="AA3944" s="30">
        <v>5.1280882999999999E-5</v>
      </c>
      <c r="AB3944" s="30">
        <v>7.1721567199999994E-5</v>
      </c>
      <c r="AC3944" s="30">
        <v>5.9614899999999997E-5</v>
      </c>
      <c r="AD3944" s="30">
        <v>8.55338076E-5</v>
      </c>
      <c r="AE3944" s="30">
        <v>5.7043458000000002E-5</v>
      </c>
      <c r="AF3944" s="30">
        <v>1.0641746879999999E-4</v>
      </c>
      <c r="AG3944" s="30">
        <v>5.27063958E-5</v>
      </c>
      <c r="AH3944" s="30">
        <v>4.3414159800000003E-5</v>
      </c>
      <c r="AI3944" s="30">
        <v>4.5313641600000001E-5</v>
      </c>
      <c r="AJ3944" s="30">
        <v>5.4115161E-5</v>
      </c>
      <c r="AK3944" s="30">
        <v>0</v>
      </c>
      <c r="AL3944" s="30">
        <v>0</v>
      </c>
    </row>
    <row r="3945" spans="1:38" x14ac:dyDescent="0.25">
      <c r="A3945" s="30" t="s">
        <v>606</v>
      </c>
      <c r="B3945" s="30">
        <v>1</v>
      </c>
      <c r="C3945" s="30" t="s">
        <v>607</v>
      </c>
      <c r="D3945" s="30" t="s">
        <v>13</v>
      </c>
      <c r="E3945" s="30">
        <v>76</v>
      </c>
      <c r="F3945" s="30">
        <v>3.0007616600000001E-5</v>
      </c>
      <c r="G3945" s="30">
        <v>2.7688610400000002E-5</v>
      </c>
      <c r="H3945" s="30">
        <v>2.87561954E-5</v>
      </c>
      <c r="I3945" s="30">
        <v>3.8038806000000002E-5</v>
      </c>
      <c r="J3945" s="30">
        <v>4.00584712E-5</v>
      </c>
      <c r="K3945" s="30">
        <v>4.2881008E-5</v>
      </c>
      <c r="L3945" s="30">
        <v>4.6527544600000001E-5</v>
      </c>
      <c r="M3945" s="30">
        <v>5.5713364800000002E-5</v>
      </c>
      <c r="N3945" s="30">
        <v>5.4298371400000002E-5</v>
      </c>
      <c r="O3945" s="30">
        <v>7.3077616199999993E-5</v>
      </c>
      <c r="P3945" s="30">
        <v>7.9284687999999997E-5</v>
      </c>
      <c r="Q3945" s="30">
        <v>8.5857197199999997E-5</v>
      </c>
      <c r="R3945" s="30">
        <v>8.5601304600000004E-5</v>
      </c>
      <c r="S3945" s="30">
        <v>8.5166343800000002E-5</v>
      </c>
      <c r="T3945" s="30">
        <v>9.0831860200000001E-5</v>
      </c>
      <c r="U3945" s="30">
        <v>8.9595040999999997E-5</v>
      </c>
      <c r="V3945" s="30">
        <v>1.0670572420000001E-4</v>
      </c>
      <c r="W3945" s="30">
        <v>1.065819648E-4</v>
      </c>
      <c r="X3945" s="30">
        <v>1.037041192E-4</v>
      </c>
      <c r="Y3945" s="30">
        <v>9.9871302800000005E-5</v>
      </c>
      <c r="Z3945" s="30">
        <v>1.0991175720000001E-4</v>
      </c>
      <c r="AA3945" s="30">
        <v>9.4975311799999995E-5</v>
      </c>
      <c r="AB3945" s="30">
        <v>7.5332999400000002E-5</v>
      </c>
      <c r="AC3945" s="30">
        <v>8.7788892800000007E-5</v>
      </c>
      <c r="AD3945" s="30">
        <v>7.8237158400000002E-5</v>
      </c>
      <c r="AE3945" s="30">
        <v>7.0257046200000004E-5</v>
      </c>
      <c r="AF3945" s="30">
        <v>4.8982498400000002E-5</v>
      </c>
      <c r="AG3945" s="30">
        <v>4.3600231000000001E-5</v>
      </c>
      <c r="AH3945" s="30">
        <v>3.3499014399999997E-5</v>
      </c>
      <c r="AI3945" s="30">
        <v>5.8504224199999997E-5</v>
      </c>
      <c r="AJ3945" s="30">
        <v>6.6811778800000002E-5</v>
      </c>
      <c r="AK3945" s="30">
        <v>0</v>
      </c>
      <c r="AL3945" s="30">
        <v>0</v>
      </c>
    </row>
    <row r="3946" spans="1:38" x14ac:dyDescent="0.25">
      <c r="A3946" s="30" t="s">
        <v>606</v>
      </c>
      <c r="B3946" s="30">
        <v>1</v>
      </c>
      <c r="C3946" s="30" t="s">
        <v>607</v>
      </c>
      <c r="D3946" s="30" t="s">
        <v>15</v>
      </c>
      <c r="E3946" s="30">
        <v>76</v>
      </c>
      <c r="F3946" s="30">
        <v>1.586430118E-4</v>
      </c>
      <c r="G3946" s="30">
        <v>1.3347062400000001E-4</v>
      </c>
      <c r="H3946" s="30">
        <v>1.26962751E-4</v>
      </c>
      <c r="I3946" s="30">
        <v>1.737630252E-4</v>
      </c>
      <c r="J3946" s="30">
        <v>1.649628766E-4</v>
      </c>
      <c r="K3946" s="30">
        <v>2.1824158139999999E-4</v>
      </c>
      <c r="L3946" s="30">
        <v>2.0256904620000001E-4</v>
      </c>
      <c r="M3946" s="30">
        <v>2.5528697460000001E-4</v>
      </c>
      <c r="N3946" s="30">
        <v>2.4780854539999998E-4</v>
      </c>
      <c r="O3946" s="30">
        <v>3.65997342E-4</v>
      </c>
      <c r="P3946" s="30">
        <v>2.6516057880000002E-4</v>
      </c>
      <c r="Q3946" s="30">
        <v>3.3669613440000002E-4</v>
      </c>
      <c r="R3946" s="30">
        <v>3.7913812880000002E-4</v>
      </c>
      <c r="S3946" s="30">
        <v>4.3503294580000002E-4</v>
      </c>
      <c r="T3946" s="30">
        <v>5.3221911960000005E-4</v>
      </c>
      <c r="U3946" s="30">
        <v>7.0671757900000001E-4</v>
      </c>
      <c r="V3946" s="30">
        <v>7.891225654E-4</v>
      </c>
      <c r="W3946" s="30">
        <v>9.0118832619999999E-4</v>
      </c>
      <c r="X3946" s="30">
        <v>9.7699004979999991E-4</v>
      </c>
      <c r="Y3946" s="30">
        <v>8.0004545740000003E-4</v>
      </c>
      <c r="Z3946" s="30">
        <v>9.3271666660000002E-4</v>
      </c>
      <c r="AA3946" s="30">
        <v>1.2711130697999999E-3</v>
      </c>
      <c r="AB3946" s="30">
        <v>8.4314632980000005E-4</v>
      </c>
      <c r="AC3946" s="30">
        <v>8.3439681139999998E-4</v>
      </c>
      <c r="AD3946" s="30">
        <v>7.7110736280000005E-4</v>
      </c>
      <c r="AE3946" s="30">
        <v>1.1637257302000001E-3</v>
      </c>
      <c r="AF3946" s="30">
        <v>5.0477689560000005E-4</v>
      </c>
      <c r="AG3946" s="30">
        <v>3.936603542E-4</v>
      </c>
      <c r="AH3946" s="30">
        <v>3.9072919639999997E-4</v>
      </c>
      <c r="AI3946" s="30">
        <v>4.8695578040000001E-4</v>
      </c>
      <c r="AJ3946" s="30">
        <v>3.8938688520000003E-4</v>
      </c>
      <c r="AK3946" s="30">
        <v>0</v>
      </c>
      <c r="AL3946" s="30">
        <v>0</v>
      </c>
    </row>
    <row r="3947" spans="1:38" x14ac:dyDescent="0.25">
      <c r="A3947" s="30" t="s">
        <v>606</v>
      </c>
      <c r="B3947" s="30">
        <v>1</v>
      </c>
      <c r="C3947" s="30" t="s">
        <v>607</v>
      </c>
      <c r="D3947" s="30" t="s">
        <v>18</v>
      </c>
      <c r="E3947" s="30">
        <v>76</v>
      </c>
      <c r="F3947" s="30">
        <v>5.0689800000000002E-7</v>
      </c>
      <c r="G3947" s="30">
        <v>5.1515259999999996E-7</v>
      </c>
      <c r="H3947" s="30">
        <v>5.2200659999999995E-7</v>
      </c>
      <c r="I3947" s="30">
        <v>5.2781759999999995E-7</v>
      </c>
      <c r="J3947" s="30">
        <v>5.3359879999999995E-7</v>
      </c>
      <c r="K3947" s="30">
        <v>5.3940980000000005E-7</v>
      </c>
      <c r="L3947" s="30">
        <v>5.4522080000000005E-7</v>
      </c>
      <c r="M3947" s="30">
        <v>5.5100200000000005E-7</v>
      </c>
      <c r="N3947" s="30">
        <v>5.5681300000000005E-7</v>
      </c>
      <c r="O3947" s="30">
        <v>5.6262400000000005E-7</v>
      </c>
      <c r="P3947" s="30">
        <v>5.6840520000000005E-7</v>
      </c>
      <c r="Q3947" s="30">
        <v>5.8273899999999996E-7</v>
      </c>
      <c r="R3947" s="30">
        <v>9.9984960000000008E-7</v>
      </c>
      <c r="S3947" s="30">
        <v>5.9391400000000001E-7</v>
      </c>
      <c r="T3947" s="30">
        <v>5.8485480000000005E-7</v>
      </c>
      <c r="U3947" s="30">
        <v>5.9650660000000004E-7</v>
      </c>
      <c r="V3947" s="30">
        <v>5.9659600000000003E-7</v>
      </c>
      <c r="W3947" s="30">
        <v>5.9340739999999996E-7</v>
      </c>
      <c r="X3947" s="30">
        <v>6.1548919999999997E-7</v>
      </c>
      <c r="Y3947" s="30">
        <v>6.2115119999999999E-7</v>
      </c>
      <c r="Z3947" s="30">
        <v>6.4213040000000002E-7</v>
      </c>
      <c r="AA3947" s="30">
        <v>6.4940159999999996E-7</v>
      </c>
      <c r="AB3947" s="30">
        <v>6.6075539999999998E-7</v>
      </c>
      <c r="AC3947" s="30">
        <v>6.5878859999999999E-7</v>
      </c>
      <c r="AD3947" s="30">
        <v>6.6516580000000003E-7</v>
      </c>
      <c r="AE3947" s="30">
        <v>6.7002320000000003E-7</v>
      </c>
      <c r="AF3947" s="30">
        <v>7.4058960000000002E-7</v>
      </c>
      <c r="AG3947" s="30">
        <v>9.0377440000000003E-7</v>
      </c>
      <c r="AH3947" s="30">
        <v>4.563572E-7</v>
      </c>
      <c r="AI3947" s="30">
        <v>1.2265978000000001E-6</v>
      </c>
      <c r="AJ3947" s="30">
        <v>2.0846292E-6</v>
      </c>
      <c r="AK3947" s="30">
        <v>0</v>
      </c>
      <c r="AL3947" s="30">
        <v>0</v>
      </c>
    </row>
    <row r="3948" spans="1:38" x14ac:dyDescent="0.25">
      <c r="A3948" s="30" t="s">
        <v>606</v>
      </c>
      <c r="B3948" s="30">
        <v>1</v>
      </c>
      <c r="C3948" s="30" t="s">
        <v>607</v>
      </c>
      <c r="D3948" s="30" t="s">
        <v>363</v>
      </c>
      <c r="E3948" s="30">
        <v>76</v>
      </c>
      <c r="F3948" s="30">
        <v>1.7135000000000001E-8</v>
      </c>
      <c r="G3948" s="30">
        <v>1.7403200000000001E-8</v>
      </c>
      <c r="H3948" s="30">
        <v>1.7641600000000002E-8</v>
      </c>
      <c r="I3948" s="30">
        <v>1.7850199999999999E-8</v>
      </c>
      <c r="J3948" s="30">
        <v>1.8028999999999999E-8</v>
      </c>
      <c r="K3948" s="30">
        <v>1.8237599999999999E-8</v>
      </c>
      <c r="L3948" s="30">
        <v>1.8446199999999999E-8</v>
      </c>
      <c r="M3948" s="30">
        <v>1.8625E-8</v>
      </c>
      <c r="N3948" s="30">
        <v>1.88336E-8</v>
      </c>
      <c r="O3948" s="30">
        <v>1.90124E-8</v>
      </c>
      <c r="P3948" s="30">
        <v>1.9221000000000001E-8</v>
      </c>
      <c r="Q3948" s="30">
        <v>1.9697800000000001E-8</v>
      </c>
      <c r="R3948" s="30">
        <v>2.0055399999999998E-8</v>
      </c>
      <c r="S3948" s="30">
        <v>2.0651399999999999E-8</v>
      </c>
      <c r="T3948" s="30">
        <v>2.0532199999999999E-8</v>
      </c>
      <c r="U3948" s="30">
        <v>2.09494E-8</v>
      </c>
      <c r="V3948" s="30">
        <v>2.1009E-8</v>
      </c>
      <c r="W3948" s="30">
        <v>2.08898E-8</v>
      </c>
      <c r="X3948" s="30">
        <v>2.1575200000000001E-8</v>
      </c>
      <c r="Y3948" s="30">
        <v>2.1754000000000001E-8</v>
      </c>
      <c r="Z3948" s="30">
        <v>2.2201000000000001E-8</v>
      </c>
      <c r="AA3948" s="30">
        <v>2.2439399999999998E-8</v>
      </c>
      <c r="AB3948" s="30">
        <v>1.5704599999999999E-8</v>
      </c>
      <c r="AC3948" s="30">
        <v>1.5644999999999999E-8</v>
      </c>
      <c r="AD3948" s="30">
        <v>5.7513999999999998E-9</v>
      </c>
      <c r="AE3948" s="30">
        <v>5.7513999999999998E-9</v>
      </c>
      <c r="AF3948" s="30">
        <v>6.3473999999999998E-9</v>
      </c>
      <c r="AG3948" s="30">
        <v>7.6585999999999992E-9</v>
      </c>
      <c r="AH3948" s="30">
        <v>3.8441999999999996E-9</v>
      </c>
      <c r="AI3948" s="30">
        <v>1.03704E-8</v>
      </c>
      <c r="AJ3948" s="30">
        <v>1.7611800000000002E-8</v>
      </c>
      <c r="AK3948" s="30">
        <v>0</v>
      </c>
      <c r="AL3948" s="30">
        <v>0</v>
      </c>
    </row>
    <row r="3949" spans="1:38" x14ac:dyDescent="0.25">
      <c r="A3949" s="30" t="s">
        <v>606</v>
      </c>
      <c r="B3949" s="30">
        <v>1</v>
      </c>
      <c r="C3949" s="30" t="s">
        <v>607</v>
      </c>
      <c r="D3949" s="30" t="s">
        <v>20</v>
      </c>
      <c r="E3949" s="30">
        <v>76</v>
      </c>
      <c r="F3949" s="30">
        <v>2.0564980000000001E-7</v>
      </c>
      <c r="G3949" s="30">
        <v>2.0898740000000001E-7</v>
      </c>
      <c r="H3949" s="30">
        <v>2.117886E-7</v>
      </c>
      <c r="I3949" s="30">
        <v>2.141428E-7</v>
      </c>
      <c r="J3949" s="30">
        <v>2.1649700000000001E-7</v>
      </c>
      <c r="K3949" s="30">
        <v>2.1882139999999999E-7</v>
      </c>
      <c r="L3949" s="30">
        <v>2.211756E-7</v>
      </c>
      <c r="M3949" s="30">
        <v>2.2352980000000001E-7</v>
      </c>
      <c r="N3949" s="30">
        <v>2.2588400000000001E-7</v>
      </c>
      <c r="O3949" s="30">
        <v>2.2823819999999999E-7</v>
      </c>
      <c r="P3949" s="30">
        <v>2.305924E-7</v>
      </c>
      <c r="Q3949" s="30">
        <v>2.364034E-7</v>
      </c>
      <c r="R3949" s="30">
        <v>2.2764220000000001E-7</v>
      </c>
      <c r="S3949" s="30">
        <v>2.344664E-7</v>
      </c>
      <c r="T3949" s="30">
        <v>2.34973E-7</v>
      </c>
      <c r="U3949" s="30">
        <v>2.6477299999999998E-7</v>
      </c>
      <c r="V3949" s="30">
        <v>2.974636E-7</v>
      </c>
      <c r="W3949" s="30">
        <v>3.0002639999999998E-7</v>
      </c>
      <c r="X3949" s="30">
        <v>3.2005200000000001E-7</v>
      </c>
      <c r="Y3949" s="30">
        <v>3.2636960000000001E-7</v>
      </c>
      <c r="Z3949" s="30">
        <v>3.4639519999999998E-7</v>
      </c>
      <c r="AA3949" s="30">
        <v>3.5235520000000002E-7</v>
      </c>
      <c r="AB3949" s="30">
        <v>3.7634419999999998E-7</v>
      </c>
      <c r="AC3949" s="30">
        <v>3.86357E-7</v>
      </c>
      <c r="AD3949" s="30">
        <v>3.959526E-7</v>
      </c>
      <c r="AE3949" s="30">
        <v>3.9589300000000001E-7</v>
      </c>
      <c r="AF3949" s="30">
        <v>4.3853679999999999E-7</v>
      </c>
      <c r="AG3949" s="30">
        <v>5.4292619999999998E-7</v>
      </c>
      <c r="AH3949" s="30">
        <v>2.8739119999999999E-7</v>
      </c>
      <c r="AI3949" s="30">
        <v>7.8779280000000003E-7</v>
      </c>
      <c r="AJ3949" s="30">
        <v>1.3598633999999999E-6</v>
      </c>
      <c r="AK3949" s="30">
        <v>0</v>
      </c>
      <c r="AL3949" s="30">
        <v>0</v>
      </c>
    </row>
    <row r="3950" spans="1:38" x14ac:dyDescent="0.25">
      <c r="A3950" s="30" t="s">
        <v>606</v>
      </c>
      <c r="B3950" s="30">
        <v>1</v>
      </c>
      <c r="C3950" s="30" t="s">
        <v>607</v>
      </c>
      <c r="D3950" s="30" t="s">
        <v>22</v>
      </c>
      <c r="E3950" s="30">
        <v>76</v>
      </c>
      <c r="F3950" s="30">
        <v>3.5366044E-6</v>
      </c>
      <c r="G3950" s="30">
        <v>3.5940886000000002E-6</v>
      </c>
      <c r="H3950" s="30">
        <v>3.642007E-6</v>
      </c>
      <c r="I3950" s="30">
        <v>3.8525141999999998E-6</v>
      </c>
      <c r="J3950" s="30">
        <v>4.0741964000000004E-6</v>
      </c>
      <c r="K3950" s="30">
        <v>4.1846947999999997E-6</v>
      </c>
      <c r="L3950" s="30">
        <v>4.2893524000000001E-6</v>
      </c>
      <c r="M3950" s="30">
        <v>4.4535206E-6</v>
      </c>
      <c r="N3950" s="30">
        <v>4.5048064E-6</v>
      </c>
      <c r="O3950" s="30">
        <v>4.6215627999999997E-6</v>
      </c>
      <c r="P3950" s="30">
        <v>4.9058249999999997E-6</v>
      </c>
      <c r="Q3950" s="30">
        <v>4.9562465999999997E-6</v>
      </c>
      <c r="R3950" s="30">
        <v>4.9028748000000002E-6</v>
      </c>
      <c r="S3950" s="30">
        <v>4.8241133999999996E-6</v>
      </c>
      <c r="T3950" s="30">
        <v>5.0156082E-6</v>
      </c>
      <c r="U3950" s="30">
        <v>5.3971077999999999E-6</v>
      </c>
      <c r="V3950" s="30">
        <v>5.4708329999999996E-6</v>
      </c>
      <c r="W3950" s="30">
        <v>5.2137484E-6</v>
      </c>
      <c r="X3950" s="30">
        <v>5.5609779999999996E-6</v>
      </c>
      <c r="Y3950" s="30">
        <v>5.0301803999999998E-6</v>
      </c>
      <c r="Z3950" s="30">
        <v>8.2400575999999996E-6</v>
      </c>
      <c r="AA3950" s="30">
        <v>9.3512697999999994E-6</v>
      </c>
      <c r="AB3950" s="30">
        <v>6.0472245999999998E-6</v>
      </c>
      <c r="AC3950" s="30">
        <v>5.9434907999999996E-6</v>
      </c>
      <c r="AD3950" s="30">
        <v>5.9999916000000002E-6</v>
      </c>
      <c r="AE3950" s="30">
        <v>6.0700513999999996E-6</v>
      </c>
      <c r="AF3950" s="30">
        <v>6.6837526000000003E-6</v>
      </c>
      <c r="AG3950" s="30">
        <v>8.5142771999999994E-6</v>
      </c>
      <c r="AH3950" s="30">
        <v>4.3552402000000004E-6</v>
      </c>
      <c r="AI3950" s="30">
        <v>1.1599501000000001E-5</v>
      </c>
      <c r="AJ3950" s="30">
        <v>1.99138202E-5</v>
      </c>
      <c r="AK3950" s="30">
        <v>0</v>
      </c>
      <c r="AL3950" s="30">
        <v>0</v>
      </c>
    </row>
    <row r="3951" spans="1:38" x14ac:dyDescent="0.25">
      <c r="A3951" s="30" t="s">
        <v>606</v>
      </c>
      <c r="B3951" s="30">
        <v>1</v>
      </c>
      <c r="C3951" s="30" t="s">
        <v>607</v>
      </c>
      <c r="D3951" s="30" t="s">
        <v>456</v>
      </c>
      <c r="E3951" s="30">
        <v>76</v>
      </c>
      <c r="F3951" s="30">
        <v>2.2438547719999999E-4</v>
      </c>
      <c r="G3951" s="30">
        <v>2.151872006E-4</v>
      </c>
      <c r="H3951" s="30">
        <v>1.5889276560000001E-4</v>
      </c>
      <c r="I3951" s="30">
        <v>1.5883423839999999E-4</v>
      </c>
      <c r="J3951" s="30">
        <v>1.6273303200000001E-4</v>
      </c>
      <c r="K3951" s="30">
        <v>1.9209687919999999E-4</v>
      </c>
      <c r="L3951" s="30">
        <v>2.3731507139999999E-4</v>
      </c>
      <c r="M3951" s="30">
        <v>3.0055019459999997E-4</v>
      </c>
      <c r="N3951" s="30">
        <v>3.0784648619999999E-4</v>
      </c>
      <c r="O3951" s="30">
        <v>2.3217111459999999E-4</v>
      </c>
      <c r="P3951" s="30">
        <v>1.9899730759999999E-4</v>
      </c>
      <c r="Q3951" s="30">
        <v>1.996027244E-4</v>
      </c>
      <c r="R3951" s="30">
        <v>2.0497456179999999E-4</v>
      </c>
      <c r="S3951" s="30">
        <v>1.5098834540000001E-4</v>
      </c>
      <c r="T3951" s="30">
        <v>1.6036345519999999E-4</v>
      </c>
      <c r="U3951" s="30">
        <v>1.7596804640000001E-4</v>
      </c>
      <c r="V3951" s="30">
        <v>1.426768572E-4</v>
      </c>
      <c r="W3951" s="30">
        <v>1.5561270939999999E-4</v>
      </c>
      <c r="X3951" s="30">
        <v>3.5064852419999998E-4</v>
      </c>
      <c r="Y3951" s="30">
        <v>3.3476080320000003E-4</v>
      </c>
      <c r="Z3951" s="30">
        <v>4.4790749940000002E-4</v>
      </c>
      <c r="AA3951" s="30">
        <v>4.2740021220000001E-4</v>
      </c>
      <c r="AB3951" s="30">
        <v>3.0879543740000001E-4</v>
      </c>
      <c r="AC3951" s="30">
        <v>2.208683322E-4</v>
      </c>
      <c r="AD3951" s="30">
        <v>2.4925584199999998E-4</v>
      </c>
      <c r="AE3951" s="30">
        <v>1.7757045200000001E-4</v>
      </c>
      <c r="AF3951" s="30">
        <v>1.4523566399999999E-4</v>
      </c>
      <c r="AG3951" s="30">
        <v>1.184551788E-4</v>
      </c>
      <c r="AH3951" s="30">
        <v>1.168255062E-4</v>
      </c>
      <c r="AI3951" s="30">
        <v>1.2583693680000001E-4</v>
      </c>
      <c r="AJ3951" s="30">
        <v>1.333340208E-4</v>
      </c>
      <c r="AK3951" s="30">
        <v>0</v>
      </c>
      <c r="AL3951" s="30">
        <v>0</v>
      </c>
    </row>
    <row r="3952" spans="1:38" x14ac:dyDescent="0.25">
      <c r="A3952" s="30" t="s">
        <v>606</v>
      </c>
      <c r="B3952" s="30">
        <v>1</v>
      </c>
      <c r="C3952" s="30" t="s">
        <v>607</v>
      </c>
      <c r="D3952" s="30" t="s">
        <v>24</v>
      </c>
      <c r="E3952" s="30">
        <v>76</v>
      </c>
      <c r="F3952" s="30">
        <v>2.8808851999999999E-6</v>
      </c>
      <c r="G3952" s="30">
        <v>2.9277010000000002E-6</v>
      </c>
      <c r="H3952" s="30">
        <v>2.9667389999999999E-6</v>
      </c>
      <c r="I3952" s="30">
        <v>2.9996977999999999E-6</v>
      </c>
      <c r="J3952" s="30">
        <v>3.0326565999999999E-6</v>
      </c>
      <c r="K3952" s="30">
        <v>3.0656153999999999E-6</v>
      </c>
      <c r="L3952" s="30">
        <v>3.0985741999999999E-6</v>
      </c>
      <c r="M3952" s="30">
        <v>3.1315628E-6</v>
      </c>
      <c r="N3952" s="30">
        <v>3.1645215999999999E-6</v>
      </c>
      <c r="O3952" s="30">
        <v>3.1974803999999999E-6</v>
      </c>
      <c r="P3952" s="30">
        <v>3.2304391999999999E-6</v>
      </c>
      <c r="Q3952" s="30">
        <v>3.3118230000000002E-6</v>
      </c>
      <c r="R3952" s="30">
        <v>3.9535660000000001E-6</v>
      </c>
      <c r="S3952" s="30">
        <v>4.2016212000000004E-6</v>
      </c>
      <c r="T3952" s="30">
        <v>4.2377089999999997E-6</v>
      </c>
      <c r="U3952" s="30">
        <v>4.3831628000000004E-6</v>
      </c>
      <c r="V3952" s="30">
        <v>4.4580502000000003E-6</v>
      </c>
      <c r="W3952" s="30">
        <v>4.5064751999999998E-6</v>
      </c>
      <c r="X3952" s="30">
        <v>4.670852E-6</v>
      </c>
      <c r="Y3952" s="30">
        <v>4.7020227999999997E-6</v>
      </c>
      <c r="Z3952" s="30">
        <v>5.0473153999999999E-6</v>
      </c>
      <c r="AA3952" s="30">
        <v>5.1715516000000004E-6</v>
      </c>
      <c r="AB3952" s="30">
        <v>5.3097640000000002E-6</v>
      </c>
      <c r="AC3952" s="30">
        <v>5.3038040000000001E-6</v>
      </c>
      <c r="AD3952" s="30">
        <v>5.403783E-6</v>
      </c>
      <c r="AE3952" s="30">
        <v>5.3843236000000003E-6</v>
      </c>
      <c r="AF3952" s="30">
        <v>5.9666751999999998E-6</v>
      </c>
      <c r="AG3952" s="30">
        <v>7.6635170000000002E-6</v>
      </c>
      <c r="AH3952" s="30">
        <v>3.8278398000000004E-6</v>
      </c>
      <c r="AI3952" s="30">
        <v>1.02998038E-5</v>
      </c>
      <c r="AJ3952" s="30">
        <v>1.7493583400000001E-5</v>
      </c>
      <c r="AK3952" s="30">
        <v>0</v>
      </c>
      <c r="AL3952" s="30">
        <v>0</v>
      </c>
    </row>
    <row r="3953" spans="1:38" x14ac:dyDescent="0.25">
      <c r="A3953" s="30" t="s">
        <v>606</v>
      </c>
      <c r="B3953" s="30">
        <v>1</v>
      </c>
      <c r="C3953" s="30" t="s">
        <v>607</v>
      </c>
      <c r="D3953" s="30" t="s">
        <v>451</v>
      </c>
      <c r="E3953" s="30">
        <v>76</v>
      </c>
      <c r="F3953" s="30">
        <v>0</v>
      </c>
      <c r="G3953" s="30">
        <v>0</v>
      </c>
      <c r="H3953" s="30">
        <v>0</v>
      </c>
      <c r="I3953" s="30">
        <v>0</v>
      </c>
      <c r="J3953" s="30">
        <v>0</v>
      </c>
      <c r="K3953" s="30">
        <v>0</v>
      </c>
      <c r="L3953" s="30">
        <v>0</v>
      </c>
      <c r="M3953" s="30">
        <v>0</v>
      </c>
      <c r="N3953" s="30">
        <v>0</v>
      </c>
      <c r="O3953" s="30">
        <v>0</v>
      </c>
      <c r="P3953" s="30">
        <v>0</v>
      </c>
      <c r="Q3953" s="30">
        <v>0</v>
      </c>
      <c r="R3953" s="30">
        <v>0</v>
      </c>
      <c r="S3953" s="30">
        <v>0</v>
      </c>
      <c r="T3953" s="30">
        <v>0</v>
      </c>
      <c r="U3953" s="30">
        <v>0</v>
      </c>
      <c r="V3953" s="30">
        <v>0</v>
      </c>
      <c r="W3953" s="30">
        <v>0</v>
      </c>
      <c r="X3953" s="30">
        <v>0</v>
      </c>
      <c r="Y3953" s="30">
        <v>0</v>
      </c>
      <c r="Z3953" s="30">
        <v>0</v>
      </c>
      <c r="AA3953" s="30">
        <v>0</v>
      </c>
      <c r="AB3953" s="30">
        <v>0</v>
      </c>
      <c r="AC3953" s="30">
        <v>0</v>
      </c>
      <c r="AD3953" s="30">
        <v>0</v>
      </c>
      <c r="AE3953" s="30">
        <v>0</v>
      </c>
      <c r="AF3953" s="30">
        <v>0</v>
      </c>
      <c r="AG3953" s="30">
        <v>0</v>
      </c>
      <c r="AH3953" s="30">
        <v>0</v>
      </c>
      <c r="AI3953" s="30">
        <v>0</v>
      </c>
      <c r="AJ3953" s="30">
        <v>0</v>
      </c>
      <c r="AK3953" s="30">
        <v>0</v>
      </c>
      <c r="AL3953" s="30">
        <v>0</v>
      </c>
    </row>
    <row r="3954" spans="1:38" x14ac:dyDescent="0.25">
      <c r="A3954" s="30" t="s">
        <v>606</v>
      </c>
      <c r="B3954" s="30">
        <v>1</v>
      </c>
      <c r="C3954" s="30" t="s">
        <v>607</v>
      </c>
      <c r="D3954" s="30" t="s">
        <v>26</v>
      </c>
      <c r="E3954" s="30">
        <v>76</v>
      </c>
      <c r="F3954" s="30">
        <v>1.9846800000000001E-8</v>
      </c>
      <c r="G3954" s="30">
        <v>2.0174599999999999E-8</v>
      </c>
      <c r="H3954" s="30">
        <v>2.0442799999999999E-8</v>
      </c>
      <c r="I3954" s="30">
        <v>2.0651399999999999E-8</v>
      </c>
      <c r="J3954" s="30">
        <v>2.08898E-8</v>
      </c>
      <c r="K3954" s="30">
        <v>2.11282E-8</v>
      </c>
      <c r="L3954" s="30">
        <v>2.13368E-8</v>
      </c>
      <c r="M3954" s="30">
        <v>2.1575200000000001E-8</v>
      </c>
      <c r="N3954" s="30">
        <v>2.1783800000000001E-8</v>
      </c>
      <c r="O3954" s="30">
        <v>2.2022200000000001E-8</v>
      </c>
      <c r="P3954" s="30">
        <v>2.2260600000000001E-8</v>
      </c>
      <c r="Q3954" s="30">
        <v>2.2796999999999999E-8</v>
      </c>
      <c r="R3954" s="30">
        <v>2.2052000000000001E-8</v>
      </c>
      <c r="S3954" s="30">
        <v>2.2737399999999999E-8</v>
      </c>
      <c r="T3954" s="30">
        <v>2.2558599999999999E-8</v>
      </c>
      <c r="U3954" s="30">
        <v>2.3035399999999999E-8</v>
      </c>
      <c r="V3954" s="30">
        <v>2.3094999999999999E-8</v>
      </c>
      <c r="W3954" s="30">
        <v>2.2975799999999999E-8</v>
      </c>
      <c r="X3954" s="30">
        <v>2.37506E-8</v>
      </c>
      <c r="Y3954" s="30">
        <v>2.3929400000000001E-8</v>
      </c>
      <c r="Z3954" s="30">
        <v>2.5359799999999999E-8</v>
      </c>
      <c r="AA3954" s="30">
        <v>2.5628E-8</v>
      </c>
      <c r="AB3954" s="30">
        <v>2.6075E-8</v>
      </c>
      <c r="AC3954" s="30">
        <v>2.60154E-8</v>
      </c>
      <c r="AD3954" s="30">
        <v>2.6283600000000001E-8</v>
      </c>
      <c r="AE3954" s="30">
        <v>2.61048E-8</v>
      </c>
      <c r="AF3954" s="30">
        <v>2.8816600000000001E-8</v>
      </c>
      <c r="AG3954" s="30">
        <v>3.4806400000000003E-8</v>
      </c>
      <c r="AH3954" s="30">
        <v>1.7552200000000001E-8</v>
      </c>
      <c r="AI3954" s="30">
        <v>4.7590599999999997E-8</v>
      </c>
      <c r="AJ3954" s="30">
        <v>8.0906999999999998E-8</v>
      </c>
      <c r="AK3954" s="30">
        <v>0</v>
      </c>
      <c r="AL3954" s="30">
        <v>0</v>
      </c>
    </row>
    <row r="3955" spans="1:38" x14ac:dyDescent="0.25">
      <c r="A3955" s="30" t="s">
        <v>606</v>
      </c>
      <c r="B3955" s="30">
        <v>1</v>
      </c>
      <c r="C3955" s="30" t="s">
        <v>607</v>
      </c>
      <c r="D3955" s="30" t="s">
        <v>35</v>
      </c>
      <c r="E3955" s="30">
        <v>76</v>
      </c>
      <c r="F3955" s="30">
        <v>5.9962665999999996E-6</v>
      </c>
      <c r="G3955" s="30">
        <v>6.0937424000000003E-6</v>
      </c>
      <c r="H3955" s="30">
        <v>6.1749473999999999E-6</v>
      </c>
      <c r="I3955" s="30">
        <v>6.2435768000000004E-6</v>
      </c>
      <c r="J3955" s="30">
        <v>6.3121764000000003E-6</v>
      </c>
      <c r="K3955" s="30">
        <v>6.3808057999999998E-6</v>
      </c>
      <c r="L3955" s="30">
        <v>6.4494053999999997E-6</v>
      </c>
      <c r="M3955" s="30">
        <v>6.5180348000000001E-6</v>
      </c>
      <c r="N3955" s="30">
        <v>6.5866344E-6</v>
      </c>
      <c r="O3955" s="30">
        <v>6.6552339999999999E-6</v>
      </c>
      <c r="P3955" s="30">
        <v>6.7238634000000003E-6</v>
      </c>
      <c r="Q3955" s="30">
        <v>6.8932168000000003E-6</v>
      </c>
      <c r="R3955" s="30">
        <v>7.1478578E-6</v>
      </c>
      <c r="S3955" s="30">
        <v>7.7433810000000008E-6</v>
      </c>
      <c r="T3955" s="30">
        <v>7.4803066000000004E-6</v>
      </c>
      <c r="U3955" s="30">
        <v>7.6400643999999995E-6</v>
      </c>
      <c r="V3955" s="30">
        <v>7.7685918000000004E-6</v>
      </c>
      <c r="W3955" s="30">
        <v>8.5430342000000006E-6</v>
      </c>
      <c r="X3955" s="30">
        <v>8.9264410000000003E-6</v>
      </c>
      <c r="Y3955" s="30">
        <v>9.0680804000000005E-6</v>
      </c>
      <c r="Z3955" s="30">
        <v>9.3704609999999995E-6</v>
      </c>
      <c r="AA3955" s="30">
        <v>9.4084559999999994E-6</v>
      </c>
      <c r="AB3955" s="30">
        <v>9.6038247999999996E-6</v>
      </c>
      <c r="AC3955" s="30">
        <v>9.5899975999999994E-6</v>
      </c>
      <c r="AD3955" s="30">
        <v>9.6871456000000002E-6</v>
      </c>
      <c r="AE3955" s="30">
        <v>9.7169158000000007E-6</v>
      </c>
      <c r="AF3955" s="30">
        <v>1.0722934E-5</v>
      </c>
      <c r="AG3955" s="30">
        <v>1.2959930599999999E-5</v>
      </c>
      <c r="AH3955" s="30">
        <v>6.5160977999999998E-6</v>
      </c>
      <c r="AI3955" s="30">
        <v>1.7249551200000001E-5</v>
      </c>
      <c r="AJ3955" s="30">
        <v>2.93264184E-5</v>
      </c>
      <c r="AK3955" s="30">
        <v>0</v>
      </c>
      <c r="AL3955" s="30">
        <v>0</v>
      </c>
    </row>
    <row r="3956" spans="1:38" x14ac:dyDescent="0.25">
      <c r="A3956" s="30" t="s">
        <v>606</v>
      </c>
      <c r="B3956" s="30">
        <v>1</v>
      </c>
      <c r="C3956" s="30" t="s">
        <v>607</v>
      </c>
      <c r="D3956" s="30" t="s">
        <v>28</v>
      </c>
      <c r="E3956" s="30">
        <v>76</v>
      </c>
      <c r="F3956" s="30">
        <v>1.3646611999999999E-6</v>
      </c>
      <c r="G3956" s="30">
        <v>1.3868621999999999E-6</v>
      </c>
      <c r="H3956" s="30">
        <v>1.4053382E-6</v>
      </c>
      <c r="I3956" s="30">
        <v>1.4209534E-6</v>
      </c>
      <c r="J3956" s="30">
        <v>1.4365686E-6</v>
      </c>
      <c r="K3956" s="30">
        <v>1.4521837999999999E-6</v>
      </c>
      <c r="L3956" s="30">
        <v>1.4677989999999999E-6</v>
      </c>
      <c r="M3956" s="30">
        <v>1.4834141999999999E-6</v>
      </c>
      <c r="N3956" s="30">
        <v>1.4990294000000001E-6</v>
      </c>
      <c r="O3956" s="30">
        <v>1.5146446000000001E-6</v>
      </c>
      <c r="P3956" s="30">
        <v>1.5302598000000001E-6</v>
      </c>
      <c r="Q3956" s="30">
        <v>1.5688210000000001E-6</v>
      </c>
      <c r="R3956" s="30">
        <v>1.5020988000000001E-6</v>
      </c>
      <c r="S3956" s="30">
        <v>1.5819925999999999E-6</v>
      </c>
      <c r="T3956" s="30">
        <v>1.5715328000000001E-6</v>
      </c>
      <c r="U3956" s="30">
        <v>1.6041638E-6</v>
      </c>
      <c r="V3956" s="30">
        <v>1.6194214E-6</v>
      </c>
      <c r="W3956" s="30">
        <v>1.6036870000000001E-6</v>
      </c>
      <c r="X3956" s="30">
        <v>1.6555688E-6</v>
      </c>
      <c r="Y3956" s="30">
        <v>1.6688297999999999E-6</v>
      </c>
      <c r="Z3956" s="30">
        <v>1.7198175999999999E-6</v>
      </c>
      <c r="AA3956" s="30">
        <v>1.7209797999999999E-6</v>
      </c>
      <c r="AB3956" s="30">
        <v>1.7551902E-6</v>
      </c>
      <c r="AC3956" s="30">
        <v>1.7301284000000001E-6</v>
      </c>
      <c r="AD3956" s="30">
        <v>1.7486639999999999E-6</v>
      </c>
      <c r="AE3956" s="30">
        <v>1.9788988000000001E-6</v>
      </c>
      <c r="AF3956" s="30">
        <v>2.5490026000000002E-6</v>
      </c>
      <c r="AG3956" s="30">
        <v>2.7081941999999999E-6</v>
      </c>
      <c r="AH3956" s="30">
        <v>1.3564364E-6</v>
      </c>
      <c r="AI3956" s="30">
        <v>3.2836024E-6</v>
      </c>
      <c r="AJ3956" s="30">
        <v>5.3397428000000001E-6</v>
      </c>
      <c r="AK3956" s="30">
        <v>0</v>
      </c>
      <c r="AL3956" s="30">
        <v>0</v>
      </c>
    </row>
    <row r="3957" spans="1:38" x14ac:dyDescent="0.25">
      <c r="A3957" s="30" t="s">
        <v>606</v>
      </c>
      <c r="B3957" s="30">
        <v>1</v>
      </c>
      <c r="C3957" s="30" t="s">
        <v>607</v>
      </c>
      <c r="D3957" s="30" t="s">
        <v>30</v>
      </c>
      <c r="E3957" s="30">
        <v>76</v>
      </c>
      <c r="F3957" s="30">
        <v>7.7511349600000001E-5</v>
      </c>
      <c r="G3957" s="30">
        <v>7.6756187800000006E-5</v>
      </c>
      <c r="H3957" s="30">
        <v>8.0505772799999994E-5</v>
      </c>
      <c r="I3957" s="30">
        <v>7.8711723400000003E-5</v>
      </c>
      <c r="J3957" s="30">
        <v>7.9760176799999996E-5</v>
      </c>
      <c r="K3957" s="30">
        <v>7.2631241999999998E-5</v>
      </c>
      <c r="L3957" s="30">
        <v>7.3390546000000001E-5</v>
      </c>
      <c r="M3957" s="30">
        <v>7.1986042200000003E-5</v>
      </c>
      <c r="N3957" s="30">
        <v>6.9097259999999997E-5</v>
      </c>
      <c r="O3957" s="30">
        <v>7.3861326399999995E-5</v>
      </c>
      <c r="P3957" s="30">
        <v>6.7674131200000005E-5</v>
      </c>
      <c r="Q3957" s="30">
        <v>6.7422976799999995E-5</v>
      </c>
      <c r="R3957" s="30">
        <v>6.93912966E-5</v>
      </c>
      <c r="S3957" s="30">
        <v>6.5000296399999997E-5</v>
      </c>
      <c r="T3957" s="30">
        <v>6.3563936399999995E-5</v>
      </c>
      <c r="U3957" s="30">
        <v>5.9219334800000003E-5</v>
      </c>
      <c r="V3957" s="30">
        <v>5.9659331799999997E-5</v>
      </c>
      <c r="W3957" s="30">
        <v>5.7740748200000002E-5</v>
      </c>
      <c r="X3957" s="30">
        <v>5.4880842200000003E-5</v>
      </c>
      <c r="Y3957" s="30">
        <v>6.5868817399999995E-5</v>
      </c>
      <c r="Z3957" s="30">
        <v>7.7797459400000003E-5</v>
      </c>
      <c r="AA3957" s="30">
        <v>7.2614464599999999E-5</v>
      </c>
      <c r="AB3957" s="30">
        <v>9.9162956799999998E-5</v>
      </c>
      <c r="AC3957" s="30">
        <v>8.2819534199999998E-5</v>
      </c>
      <c r="AD3957" s="30">
        <v>1.170802068E-4</v>
      </c>
      <c r="AE3957" s="30">
        <v>8.6704023800000004E-5</v>
      </c>
      <c r="AF3957" s="30">
        <v>1.473015788E-4</v>
      </c>
      <c r="AG3957" s="30">
        <v>7.5665418400000005E-5</v>
      </c>
      <c r="AH3957" s="30">
        <v>6.1123465399999996E-5</v>
      </c>
      <c r="AI3957" s="30">
        <v>6.3756831800000004E-5</v>
      </c>
      <c r="AJ3957" s="30">
        <v>7.5765456999999994E-5</v>
      </c>
      <c r="AK3957" s="30">
        <v>0</v>
      </c>
      <c r="AL3957" s="30">
        <v>0</v>
      </c>
    </row>
    <row r="3958" spans="1:38" x14ac:dyDescent="0.25">
      <c r="A3958" s="30" t="s">
        <v>606</v>
      </c>
      <c r="B3958" s="30">
        <v>1</v>
      </c>
      <c r="C3958" s="30" t="s">
        <v>607</v>
      </c>
      <c r="D3958" s="30" t="s">
        <v>32</v>
      </c>
      <c r="E3958" s="30">
        <v>76</v>
      </c>
      <c r="F3958" s="30">
        <v>8.8128851200000005E-5</v>
      </c>
      <c r="G3958" s="30">
        <v>8.6920073799999994E-5</v>
      </c>
      <c r="H3958" s="30">
        <v>9.05730472E-5</v>
      </c>
      <c r="I3958" s="30">
        <v>8.7909195400000001E-5</v>
      </c>
      <c r="J3958" s="30">
        <v>8.8287863999999994E-5</v>
      </c>
      <c r="K3958" s="30">
        <v>8.0611533000000003E-5</v>
      </c>
      <c r="L3958" s="30">
        <v>8.1313740200000006E-5</v>
      </c>
      <c r="M3958" s="30">
        <v>8.4019937800000006E-5</v>
      </c>
      <c r="N3958" s="30">
        <v>7.806259E-5</v>
      </c>
      <c r="O3958" s="30">
        <v>8.1505831E-5</v>
      </c>
      <c r="P3958" s="30">
        <v>7.5260049000000002E-5</v>
      </c>
      <c r="Q3958" s="30">
        <v>7.4351357600000006E-5</v>
      </c>
      <c r="R3958" s="30">
        <v>7.7202144800000004E-5</v>
      </c>
      <c r="S3958" s="30">
        <v>7.2114688799999996E-5</v>
      </c>
      <c r="T3958" s="30">
        <v>6.8592001000000006E-5</v>
      </c>
      <c r="U3958" s="30">
        <v>6.5567986400000001E-5</v>
      </c>
      <c r="V3958" s="30">
        <v>6.5710907199999997E-5</v>
      </c>
      <c r="W3958" s="30">
        <v>6.3584259999999998E-5</v>
      </c>
      <c r="X3958" s="30">
        <v>6.2530442599999998E-5</v>
      </c>
      <c r="Y3958" s="30">
        <v>7.5050405999999999E-5</v>
      </c>
      <c r="Z3958" s="30">
        <v>8.6098607000000002E-5</v>
      </c>
      <c r="AA3958" s="30">
        <v>8.2466404200000001E-5</v>
      </c>
      <c r="AB3958" s="30">
        <v>1.04976907E-4</v>
      </c>
      <c r="AC3958" s="30">
        <v>9.3105331999999999E-5</v>
      </c>
      <c r="AD3958" s="30">
        <v>1.241351482E-4</v>
      </c>
      <c r="AE3958" s="30">
        <v>9.2493538000000002E-5</v>
      </c>
      <c r="AF3958" s="30">
        <v>1.4324189500000001E-4</v>
      </c>
      <c r="AG3958" s="30">
        <v>7.1436053399999996E-5</v>
      </c>
      <c r="AH3958" s="30">
        <v>5.7416315599999998E-5</v>
      </c>
      <c r="AI3958" s="30">
        <v>5.6049210799999999E-5</v>
      </c>
      <c r="AJ3958" s="30">
        <v>6.2261050599999999E-5</v>
      </c>
      <c r="AK3958" s="30">
        <v>0</v>
      </c>
      <c r="AL3958" s="30">
        <v>0</v>
      </c>
    </row>
    <row r="3959" spans="1:38" x14ac:dyDescent="0.25">
      <c r="A3959" s="30" t="s">
        <v>606</v>
      </c>
      <c r="B3959" s="30">
        <v>1</v>
      </c>
      <c r="C3959" s="30" t="s">
        <v>607</v>
      </c>
      <c r="D3959" s="30" t="s">
        <v>38</v>
      </c>
      <c r="E3959" s="30">
        <v>76</v>
      </c>
      <c r="F3959" s="30">
        <v>1.2818484899999999E-4</v>
      </c>
      <c r="G3959" s="30">
        <v>1.372013456E-4</v>
      </c>
      <c r="H3959" s="30">
        <v>1.4286456740000001E-4</v>
      </c>
      <c r="I3959" s="30">
        <v>1.5163086319999999E-4</v>
      </c>
      <c r="J3959" s="30">
        <v>1.7269502299999999E-4</v>
      </c>
      <c r="K3959" s="30">
        <v>1.888699266E-4</v>
      </c>
      <c r="L3959" s="30">
        <v>1.978653248E-4</v>
      </c>
      <c r="M3959" s="30">
        <v>2.0332221139999999E-4</v>
      </c>
      <c r="N3959" s="30">
        <v>1.9537827639999999E-4</v>
      </c>
      <c r="O3959" s="30">
        <v>1.8722940680000001E-4</v>
      </c>
      <c r="P3959" s="30">
        <v>2.0076644420000001E-4</v>
      </c>
      <c r="Q3959" s="30">
        <v>1.9839382780000001E-4</v>
      </c>
      <c r="R3959" s="30">
        <v>1.9871280700000001E-4</v>
      </c>
      <c r="S3959" s="30">
        <v>2.4485035899999999E-4</v>
      </c>
      <c r="T3959" s="30">
        <v>2.7690174900000001E-4</v>
      </c>
      <c r="U3959" s="30">
        <v>3.1188709799999999E-4</v>
      </c>
      <c r="V3959" s="30">
        <v>3.3694359360000002E-4</v>
      </c>
      <c r="W3959" s="30">
        <v>2.099303614E-4</v>
      </c>
      <c r="X3959" s="30">
        <v>2.116559006E-4</v>
      </c>
      <c r="Y3959" s="30">
        <v>2.2965370000000001E-4</v>
      </c>
      <c r="Z3959" s="30">
        <v>2.2086132920000001E-4</v>
      </c>
      <c r="AA3959" s="30">
        <v>2.1239681799999999E-4</v>
      </c>
      <c r="AB3959" s="30">
        <v>2.184078654E-4</v>
      </c>
      <c r="AC3959" s="30">
        <v>4.0771629900000002E-4</v>
      </c>
      <c r="AD3959" s="30">
        <v>2.2446557959999999E-4</v>
      </c>
      <c r="AE3959" s="30">
        <v>2.8823883120000001E-4</v>
      </c>
      <c r="AF3959" s="30">
        <v>9.8050105600000002E-5</v>
      </c>
      <c r="AG3959" s="30">
        <v>6.11565434E-5</v>
      </c>
      <c r="AH3959" s="30">
        <v>5.2706932199999999E-5</v>
      </c>
      <c r="AI3959" s="30">
        <v>6.7401491000000004E-5</v>
      </c>
      <c r="AJ3959" s="30">
        <v>7.6011634800000002E-5</v>
      </c>
      <c r="AK3959" s="30">
        <v>0</v>
      </c>
      <c r="AL3959" s="30">
        <v>0</v>
      </c>
    </row>
    <row r="3960" spans="1:38" x14ac:dyDescent="0.25">
      <c r="A3960" s="30" t="s">
        <v>606</v>
      </c>
      <c r="B3960" s="30">
        <v>1</v>
      </c>
      <c r="C3960" s="30" t="s">
        <v>607</v>
      </c>
      <c r="D3960" s="30" t="s">
        <v>40</v>
      </c>
      <c r="E3960" s="30">
        <v>76</v>
      </c>
      <c r="F3960" s="30">
        <v>2.1251989199999999E-5</v>
      </c>
      <c r="G3960" s="30">
        <v>2.11465866E-5</v>
      </c>
      <c r="H3960" s="30">
        <v>2.2534789799999999E-5</v>
      </c>
      <c r="I3960" s="30">
        <v>2.3544294600000001E-5</v>
      </c>
      <c r="J3960" s="30">
        <v>2.4548703599999999E-5</v>
      </c>
      <c r="K3960" s="30">
        <v>2.5442435400000001E-5</v>
      </c>
      <c r="L3960" s="30">
        <v>3.1453661600000003E-5</v>
      </c>
      <c r="M3960" s="30">
        <v>1.8106030020000001E-4</v>
      </c>
      <c r="N3960" s="30">
        <v>8.9479893799999997E-5</v>
      </c>
      <c r="O3960" s="30">
        <v>8.6619808999999998E-5</v>
      </c>
      <c r="P3960" s="30">
        <v>9.4571730400000003E-5</v>
      </c>
      <c r="Q3960" s="30">
        <v>9.5599889999999999E-5</v>
      </c>
      <c r="R3960" s="30">
        <v>9.2975910599999996E-5</v>
      </c>
      <c r="S3960" s="30">
        <v>9.8754965000000003E-5</v>
      </c>
      <c r="T3960" s="30">
        <v>1.0853389459999999E-4</v>
      </c>
      <c r="U3960" s="30">
        <v>9.2956123399999999E-5</v>
      </c>
      <c r="V3960" s="30">
        <v>8.9277670999999995E-5</v>
      </c>
      <c r="W3960" s="30">
        <v>1.0106577619999999E-4</v>
      </c>
      <c r="X3960" s="30">
        <v>1.383186966E-4</v>
      </c>
      <c r="Y3960" s="30">
        <v>1.659694908E-4</v>
      </c>
      <c r="Z3960" s="30">
        <v>1.5673357680000001E-4</v>
      </c>
      <c r="AA3960" s="30">
        <v>1.377051742E-4</v>
      </c>
      <c r="AB3960" s="30">
        <v>9.6684639800000006E-5</v>
      </c>
      <c r="AC3960" s="30">
        <v>1.812378188E-4</v>
      </c>
      <c r="AD3960" s="30">
        <v>5.8384130200000001E-5</v>
      </c>
      <c r="AE3960" s="30">
        <v>1.596786512E-4</v>
      </c>
      <c r="AF3960" s="30">
        <v>3.1242767000000002E-5</v>
      </c>
      <c r="AG3960" s="30">
        <v>3.3225718600000002E-5</v>
      </c>
      <c r="AH3960" s="30">
        <v>2.3173374E-5</v>
      </c>
      <c r="AI3960" s="30">
        <v>3.29316522E-5</v>
      </c>
      <c r="AJ3960" s="30">
        <v>3.5612996599999998E-5</v>
      </c>
      <c r="AK3960" s="30">
        <v>0</v>
      </c>
      <c r="AL3960" s="30">
        <v>0</v>
      </c>
    </row>
    <row r="3961" spans="1:38" x14ac:dyDescent="0.25">
      <c r="A3961" s="30" t="s">
        <v>606</v>
      </c>
      <c r="B3961" s="30">
        <v>1</v>
      </c>
      <c r="C3961" s="30" t="s">
        <v>607</v>
      </c>
      <c r="D3961" s="30" t="s">
        <v>42</v>
      </c>
      <c r="E3961" s="30">
        <v>76</v>
      </c>
      <c r="F3961" s="30">
        <v>2.8801682120000002E-4</v>
      </c>
      <c r="G3961" s="30">
        <v>2.613304146E-4</v>
      </c>
      <c r="H3961" s="30">
        <v>2.6859437320000002E-4</v>
      </c>
      <c r="I3961" s="30">
        <v>3.3143664299999998E-4</v>
      </c>
      <c r="J3961" s="30">
        <v>4.2038839139999998E-4</v>
      </c>
      <c r="K3961" s="30">
        <v>4.9512145720000003E-4</v>
      </c>
      <c r="L3961" s="30">
        <v>5.4622392760000004E-4</v>
      </c>
      <c r="M3961" s="30">
        <v>5.7267825179999998E-4</v>
      </c>
      <c r="N3961" s="30">
        <v>5.8736014560000003E-4</v>
      </c>
      <c r="O3961" s="30">
        <v>5.5318231699999997E-4</v>
      </c>
      <c r="P3961" s="30">
        <v>5.5593106900000001E-4</v>
      </c>
      <c r="Q3961" s="30">
        <v>5.6706262060000001E-4</v>
      </c>
      <c r="R3961" s="30">
        <v>6.0946042159999996E-4</v>
      </c>
      <c r="S3961" s="30">
        <v>5.8993325640000003E-4</v>
      </c>
      <c r="T3961" s="30">
        <v>6.2233875979999999E-4</v>
      </c>
      <c r="U3961" s="30">
        <v>6.2582658160000005E-4</v>
      </c>
      <c r="V3961" s="30">
        <v>6.5082535460000003E-4</v>
      </c>
      <c r="W3961" s="30">
        <v>7.0074771519999996E-4</v>
      </c>
      <c r="X3961" s="30">
        <v>8.2134947740000004E-4</v>
      </c>
      <c r="Y3961" s="30">
        <v>9.114984706E-4</v>
      </c>
      <c r="Z3961" s="30">
        <v>1.2332924594E-3</v>
      </c>
      <c r="AA3961" s="30">
        <v>1.5165914638E-3</v>
      </c>
      <c r="AB3961" s="30">
        <v>1.4132504576E-3</v>
      </c>
      <c r="AC3961" s="30">
        <v>1.2487455771999999E-3</v>
      </c>
      <c r="AD3961" s="30">
        <v>1.1947391862000001E-3</v>
      </c>
      <c r="AE3961" s="30">
        <v>1.3703937961999999E-3</v>
      </c>
      <c r="AF3961" s="30">
        <v>8.4585628219999999E-4</v>
      </c>
      <c r="AG3961" s="30">
        <v>5.3993696200000003E-4</v>
      </c>
      <c r="AH3961" s="30">
        <v>6.826364076E-4</v>
      </c>
      <c r="AI3961" s="30">
        <v>7.6330640820000001E-4</v>
      </c>
      <c r="AJ3961" s="30">
        <v>6.7199321839999998E-4</v>
      </c>
      <c r="AK3961" s="30">
        <v>0</v>
      </c>
      <c r="AL3961" s="30">
        <v>0</v>
      </c>
    </row>
    <row r="3962" spans="1:38" x14ac:dyDescent="0.25">
      <c r="A3962" s="30" t="s">
        <v>606</v>
      </c>
      <c r="B3962" s="30">
        <v>1</v>
      </c>
      <c r="C3962" s="30" t="s">
        <v>607</v>
      </c>
      <c r="D3962" s="30" t="s">
        <v>48</v>
      </c>
      <c r="E3962" s="30">
        <v>76</v>
      </c>
      <c r="F3962" s="30">
        <v>9.3804439999999997E-7</v>
      </c>
      <c r="G3962" s="30">
        <v>9.53302E-7</v>
      </c>
      <c r="H3962" s="30">
        <v>9.6599679999999998E-7</v>
      </c>
      <c r="I3962" s="30">
        <v>9.7672480000000007E-7</v>
      </c>
      <c r="J3962" s="30">
        <v>9.8745279999999996E-7</v>
      </c>
      <c r="K3962" s="30">
        <v>9.9821059999999994E-7</v>
      </c>
      <c r="L3962" s="30">
        <v>1.0089386E-6</v>
      </c>
      <c r="M3962" s="30">
        <v>1.0196665999999999E-6</v>
      </c>
      <c r="N3962" s="30">
        <v>1.0303946E-6</v>
      </c>
      <c r="O3962" s="30">
        <v>1.0411225999999999E-6</v>
      </c>
      <c r="P3962" s="30">
        <v>1.0518804000000001E-6</v>
      </c>
      <c r="Q3962" s="30">
        <v>1.0783726E-6</v>
      </c>
      <c r="R3962" s="30">
        <v>1.057155E-6</v>
      </c>
      <c r="S3962" s="30">
        <v>1.0559332000000001E-6</v>
      </c>
      <c r="T3962" s="30">
        <v>1.0948221999999999E-6</v>
      </c>
      <c r="U3962" s="30">
        <v>1.1207184E-6</v>
      </c>
      <c r="V3962" s="30">
        <v>1.1172019999999999E-6</v>
      </c>
      <c r="W3962" s="30">
        <v>1.1164569999999999E-6</v>
      </c>
      <c r="X3962" s="30">
        <v>1.1533494000000001E-6</v>
      </c>
      <c r="Y3962" s="30">
        <v>1.1641966E-6</v>
      </c>
      <c r="Z3962" s="30">
        <v>1.2007612000000001E-6</v>
      </c>
      <c r="AA3962" s="30">
        <v>1.2146777999999999E-6</v>
      </c>
      <c r="AB3962" s="30">
        <v>1.2325876E-6</v>
      </c>
      <c r="AC3962" s="30">
        <v>1.2327962000000001E-6</v>
      </c>
      <c r="AD3962" s="30">
        <v>1.2457889999999999E-6</v>
      </c>
      <c r="AE3962" s="30">
        <v>1.249514E-6</v>
      </c>
      <c r="AF3962" s="30">
        <v>1.3859383999999999E-6</v>
      </c>
      <c r="AG3962" s="30">
        <v>1.6733594E-6</v>
      </c>
      <c r="AH3962" s="30">
        <v>8.4480020000000003E-7</v>
      </c>
      <c r="AI3962" s="30">
        <v>2.2630120000000001E-6</v>
      </c>
      <c r="AJ3962" s="30">
        <v>3.9881935999999999E-6</v>
      </c>
      <c r="AK3962" s="30">
        <v>0</v>
      </c>
      <c r="AL3962" s="30">
        <v>0</v>
      </c>
    </row>
    <row r="3963" spans="1:38" x14ac:dyDescent="0.25">
      <c r="A3963" s="30" t="s">
        <v>606</v>
      </c>
      <c r="B3963" s="30">
        <v>1</v>
      </c>
      <c r="C3963" s="30" t="s">
        <v>607</v>
      </c>
      <c r="D3963" s="30" t="s">
        <v>46</v>
      </c>
      <c r="E3963" s="30">
        <v>76</v>
      </c>
      <c r="F3963" s="30">
        <v>6.5274933199999994E-5</v>
      </c>
      <c r="G3963" s="30">
        <v>6.4283815000000004E-5</v>
      </c>
      <c r="H3963" s="30">
        <v>6.7822475600000005E-5</v>
      </c>
      <c r="I3963" s="30">
        <v>6.6225165800000001E-5</v>
      </c>
      <c r="J3963" s="30">
        <v>6.7265752000000004E-5</v>
      </c>
      <c r="K3963" s="30">
        <v>6.0937632600000001E-5</v>
      </c>
      <c r="L3963" s="30">
        <v>6.1647766600000006E-5</v>
      </c>
      <c r="M3963" s="30">
        <v>5.89472906E-5</v>
      </c>
      <c r="N3963" s="30">
        <v>5.9467777399999997E-5</v>
      </c>
      <c r="O3963" s="30">
        <v>6.3342015799999998E-5</v>
      </c>
      <c r="P3963" s="30">
        <v>5.7323727000000002E-5</v>
      </c>
      <c r="Q3963" s="30">
        <v>5.6742001199999999E-5</v>
      </c>
      <c r="R3963" s="30">
        <v>5.9358530600000003E-5</v>
      </c>
      <c r="S3963" s="30">
        <v>5.4765754600000001E-5</v>
      </c>
      <c r="T3963" s="30">
        <v>5.0892112200000003E-5</v>
      </c>
      <c r="U3963" s="30">
        <v>4.88905654E-5</v>
      </c>
      <c r="V3963" s="30">
        <v>4.9817166599999998E-5</v>
      </c>
      <c r="W3963" s="30">
        <v>4.6868307600000002E-5</v>
      </c>
      <c r="X3963" s="30">
        <v>4.3806893999999999E-5</v>
      </c>
      <c r="Y3963" s="30">
        <v>5.4165850799999999E-5</v>
      </c>
      <c r="Z3963" s="30">
        <v>6.5790681799999994E-5</v>
      </c>
      <c r="AA3963" s="30">
        <v>6.0265434E-5</v>
      </c>
      <c r="AB3963" s="30">
        <v>8.7995585599999997E-5</v>
      </c>
      <c r="AC3963" s="30">
        <v>7.1645368600000006E-5</v>
      </c>
      <c r="AD3963" s="30">
        <v>1.066040168E-4</v>
      </c>
      <c r="AE3963" s="30">
        <v>6.7951628799999998E-5</v>
      </c>
      <c r="AF3963" s="30">
        <v>1.340275264E-4</v>
      </c>
      <c r="AG3963" s="30">
        <v>5.9014877E-5</v>
      </c>
      <c r="AH3963" s="30">
        <v>5.2627187400000001E-5</v>
      </c>
      <c r="AI3963" s="30">
        <v>4.51117168E-5</v>
      </c>
      <c r="AJ3963" s="30">
        <v>4.5737755200000001E-5</v>
      </c>
      <c r="AK3963" s="30">
        <v>0</v>
      </c>
      <c r="AL3963" s="30">
        <v>0</v>
      </c>
    </row>
    <row r="3964" spans="1:38" x14ac:dyDescent="0.25">
      <c r="A3964" s="30" t="s">
        <v>606</v>
      </c>
      <c r="B3964" s="30">
        <v>1</v>
      </c>
      <c r="C3964" s="30" t="s">
        <v>607</v>
      </c>
      <c r="D3964" s="30" t="s">
        <v>44</v>
      </c>
      <c r="E3964" s="30">
        <v>76</v>
      </c>
      <c r="F3964" s="30">
        <v>4.1940519999999997E-7</v>
      </c>
      <c r="G3964" s="30">
        <v>4.2622940000000002E-7</v>
      </c>
      <c r="H3964" s="30">
        <v>4.3192119999999998E-7</v>
      </c>
      <c r="I3964" s="30">
        <v>4.3671899999999998E-7</v>
      </c>
      <c r="J3964" s="30">
        <v>4.4151679999999998E-7</v>
      </c>
      <c r="K3964" s="30">
        <v>4.4631459999999999E-7</v>
      </c>
      <c r="L3964" s="30">
        <v>4.5111239999999999E-7</v>
      </c>
      <c r="M3964" s="30">
        <v>4.559102E-7</v>
      </c>
      <c r="N3964" s="30">
        <v>4.60708E-7</v>
      </c>
      <c r="O3964" s="30">
        <v>4.655058E-7</v>
      </c>
      <c r="P3964" s="30">
        <v>4.7030360000000001E-7</v>
      </c>
      <c r="Q3964" s="30">
        <v>4.8216399999999998E-7</v>
      </c>
      <c r="R3964" s="30">
        <v>4.9441180000000001E-7</v>
      </c>
      <c r="S3964" s="30">
        <v>4.8031639999999997E-7</v>
      </c>
      <c r="T3964" s="30">
        <v>4.7200219999999998E-7</v>
      </c>
      <c r="U3964" s="30">
        <v>4.8308779999999998E-7</v>
      </c>
      <c r="V3964" s="30">
        <v>4.8523339999999996E-7</v>
      </c>
      <c r="W3964" s="30">
        <v>4.5021839999999998E-7</v>
      </c>
      <c r="X3964" s="30">
        <v>4.6786000000000001E-7</v>
      </c>
      <c r="Y3964" s="30">
        <v>4.71287E-7</v>
      </c>
      <c r="Z3964" s="30">
        <v>4.8827300000000005E-7</v>
      </c>
      <c r="AA3964" s="30">
        <v>4.993586E-7</v>
      </c>
      <c r="AB3964" s="30">
        <v>5.0883500000000002E-7</v>
      </c>
      <c r="AC3964" s="30">
        <v>5.2269199999999998E-7</v>
      </c>
      <c r="AD3964" s="30">
        <v>5.9167900000000004E-7</v>
      </c>
      <c r="AE3964" s="30">
        <v>5.9355640000000005E-7</v>
      </c>
      <c r="AF3964" s="30">
        <v>6.55749E-7</v>
      </c>
      <c r="AG3964" s="30">
        <v>7.8850799999999996E-7</v>
      </c>
      <c r="AH3964" s="30">
        <v>3.9759159999999998E-7</v>
      </c>
      <c r="AI3964" s="30">
        <v>1.0685982000000001E-6</v>
      </c>
      <c r="AJ3964" s="30">
        <v>1.8149392000000001E-6</v>
      </c>
      <c r="AK3964" s="30">
        <v>0</v>
      </c>
      <c r="AL3964" s="30">
        <v>0</v>
      </c>
    </row>
    <row r="3965" spans="1:38" x14ac:dyDescent="0.25">
      <c r="A3965" s="30" t="s">
        <v>606</v>
      </c>
      <c r="B3965" s="30">
        <v>1</v>
      </c>
      <c r="C3965" s="30" t="s">
        <v>607</v>
      </c>
      <c r="D3965" s="30" t="s">
        <v>50</v>
      </c>
      <c r="E3965" s="30">
        <v>76</v>
      </c>
      <c r="F3965" s="30">
        <v>3.5238202000000003E-5</v>
      </c>
      <c r="G3965" s="30">
        <v>3.8039968199999997E-5</v>
      </c>
      <c r="H3965" s="30">
        <v>4.5452986400000002E-5</v>
      </c>
      <c r="I3965" s="30">
        <v>5.0116716200000001E-5</v>
      </c>
      <c r="J3965" s="30">
        <v>5.8660942400000001E-5</v>
      </c>
      <c r="K3965" s="30">
        <v>6.7715165800000002E-5</v>
      </c>
      <c r="L3965" s="30">
        <v>7.5744298999999996E-5</v>
      </c>
      <c r="M3965" s="30">
        <v>9.3387448599999994E-5</v>
      </c>
      <c r="N3965" s="30">
        <v>9.5749098599999999E-5</v>
      </c>
      <c r="O3965" s="30">
        <v>9.5987230399999997E-5</v>
      </c>
      <c r="P3965" s="30">
        <v>1.1310777740000001E-4</v>
      </c>
      <c r="Q3965" s="30">
        <v>1.085282624E-4</v>
      </c>
      <c r="R3965" s="30">
        <v>1.180683748E-4</v>
      </c>
      <c r="S3965" s="30">
        <v>1.135049816E-4</v>
      </c>
      <c r="T3965" s="30">
        <v>1.243924712E-4</v>
      </c>
      <c r="U3965" s="30">
        <v>1.265944528E-4</v>
      </c>
      <c r="V3965" s="30">
        <v>1.2551065659999999E-4</v>
      </c>
      <c r="W3965" s="30">
        <v>1.2759099460000001E-4</v>
      </c>
      <c r="X3965" s="30">
        <v>1.01759997E-4</v>
      </c>
      <c r="Y3965" s="30">
        <v>1.157979724E-4</v>
      </c>
      <c r="Z3965" s="30">
        <v>1.09802123E-4</v>
      </c>
      <c r="AA3965" s="30">
        <v>1.3743932840000001E-4</v>
      </c>
      <c r="AB3965" s="30">
        <v>9.8601465199999995E-5</v>
      </c>
      <c r="AC3965" s="30">
        <v>9.09158962E-5</v>
      </c>
      <c r="AD3965" s="30">
        <v>9.9431901799999995E-5</v>
      </c>
      <c r="AE3965" s="30">
        <v>1.1195380219999999E-4</v>
      </c>
      <c r="AF3965" s="30">
        <v>4.38386906E-5</v>
      </c>
      <c r="AG3965" s="30">
        <v>5.1237613400000001E-5</v>
      </c>
      <c r="AH3965" s="30">
        <v>2.8523844799999999E-5</v>
      </c>
      <c r="AI3965" s="30">
        <v>4.4082216200000003E-5</v>
      </c>
      <c r="AJ3965" s="30">
        <v>4.2447835200000003E-5</v>
      </c>
      <c r="AK3965" s="30">
        <v>0</v>
      </c>
      <c r="AL3965" s="30">
        <v>0</v>
      </c>
    </row>
    <row r="3966" spans="1:38" x14ac:dyDescent="0.25">
      <c r="A3966" s="30" t="s">
        <v>606</v>
      </c>
      <c r="B3966" s="30">
        <v>1</v>
      </c>
      <c r="C3966" s="30" t="s">
        <v>607</v>
      </c>
      <c r="D3966" s="30" t="s">
        <v>52</v>
      </c>
      <c r="E3966" s="30">
        <v>76</v>
      </c>
      <c r="F3966" s="30">
        <v>4.7741090000000002E-6</v>
      </c>
      <c r="G3966" s="30">
        <v>4.8517081999999997E-6</v>
      </c>
      <c r="H3966" s="30">
        <v>4.9163741999999996E-6</v>
      </c>
      <c r="I3966" s="30">
        <v>4.9709976000000001E-6</v>
      </c>
      <c r="J3966" s="30">
        <v>5.0256209999999997E-6</v>
      </c>
      <c r="K3966" s="30">
        <v>5.0802444000000002E-6</v>
      </c>
      <c r="L3966" s="30">
        <v>5.1348976000000004E-6</v>
      </c>
      <c r="M3966" s="30">
        <v>5.189521E-6</v>
      </c>
      <c r="N3966" s="30">
        <v>5.2441443999999996E-6</v>
      </c>
      <c r="O3966" s="30">
        <v>5.2987678000000001E-6</v>
      </c>
      <c r="P3966" s="30">
        <v>5.3533911999999997E-6</v>
      </c>
      <c r="Q3966" s="30">
        <v>5.4882362000000003E-6</v>
      </c>
      <c r="R3966" s="30">
        <v>5.2833314000000003E-6</v>
      </c>
      <c r="S3966" s="30">
        <v>5.5398498000000001E-6</v>
      </c>
      <c r="T3966" s="30">
        <v>5.5478957999999999E-6</v>
      </c>
      <c r="U3966" s="30">
        <v>5.6506760000000001E-6</v>
      </c>
      <c r="V3966" s="30">
        <v>5.7161465999999998E-6</v>
      </c>
      <c r="W3966" s="30">
        <v>5.7044650000000003E-6</v>
      </c>
      <c r="X3966" s="30">
        <v>5.9480800000000001E-6</v>
      </c>
      <c r="Y3966" s="30">
        <v>6.0062198E-6</v>
      </c>
      <c r="Z3966" s="30">
        <v>6.2450369999999999E-6</v>
      </c>
      <c r="AA3966" s="30">
        <v>6.2844623999999997E-6</v>
      </c>
      <c r="AB3966" s="30">
        <v>6.3747563999999997E-6</v>
      </c>
      <c r="AC3966" s="30">
        <v>6.3524063999999999E-6</v>
      </c>
      <c r="AD3966" s="30">
        <v>6.4105760000000003E-6</v>
      </c>
      <c r="AE3966" s="30">
        <v>6.3680811999999996E-6</v>
      </c>
      <c r="AF3966" s="30">
        <v>7.0356906E-6</v>
      </c>
      <c r="AG3966" s="30">
        <v>8.4583128000000007E-6</v>
      </c>
      <c r="AH3966" s="30">
        <v>4.2824685999999997E-6</v>
      </c>
      <c r="AI3966" s="30">
        <v>1.15698202E-5</v>
      </c>
      <c r="AJ3966" s="30">
        <v>1.9581281999999999E-5</v>
      </c>
      <c r="AK3966" s="30">
        <v>0</v>
      </c>
      <c r="AL3966" s="30">
        <v>0</v>
      </c>
    </row>
    <row r="3967" spans="1:38" x14ac:dyDescent="0.25">
      <c r="A3967" s="30" t="s">
        <v>606</v>
      </c>
      <c r="B3967" s="30">
        <v>1</v>
      </c>
      <c r="C3967" s="30" t="s">
        <v>607</v>
      </c>
      <c r="D3967" s="30" t="s">
        <v>56</v>
      </c>
      <c r="E3967" s="30">
        <v>76</v>
      </c>
      <c r="F3967" s="30">
        <v>1.9730520400000001E-5</v>
      </c>
      <c r="G3967" s="30">
        <v>1.9555028200000001E-5</v>
      </c>
      <c r="H3967" s="30">
        <v>2.04561206E-5</v>
      </c>
      <c r="I3967" s="30">
        <v>2.0110887600000002E-5</v>
      </c>
      <c r="J3967" s="30">
        <v>2.0424145199999999E-5</v>
      </c>
      <c r="K3967" s="30">
        <v>1.8989275199999999E-5</v>
      </c>
      <c r="L3967" s="30">
        <v>1.9125401600000001E-5</v>
      </c>
      <c r="M3967" s="30">
        <v>1.8627801200000001E-5</v>
      </c>
      <c r="N3967" s="30">
        <v>1.8654472199999999E-5</v>
      </c>
      <c r="O3967" s="30">
        <v>1.96500604E-5</v>
      </c>
      <c r="P3967" s="30">
        <v>1.82153692E-5</v>
      </c>
      <c r="Q3967" s="30">
        <v>1.81781192E-5</v>
      </c>
      <c r="R3967" s="30">
        <v>1.86212452E-5</v>
      </c>
      <c r="S3967" s="30">
        <v>1.75829238E-5</v>
      </c>
      <c r="T3967" s="30">
        <v>1.6631052199999999E-5</v>
      </c>
      <c r="U3967" s="30">
        <v>1.6083805E-5</v>
      </c>
      <c r="V3967" s="30">
        <v>1.6298335199999998E-5</v>
      </c>
      <c r="W3967" s="30">
        <v>1.55498188E-5</v>
      </c>
      <c r="X3967" s="30">
        <v>1.51321122E-5</v>
      </c>
      <c r="Y3967" s="30">
        <v>1.7766164000000001E-5</v>
      </c>
      <c r="Z3967" s="30">
        <v>2.1059958E-5</v>
      </c>
      <c r="AA3967" s="30">
        <v>1.9823198400000001E-5</v>
      </c>
      <c r="AB3967" s="30">
        <v>2.6743384200000002E-5</v>
      </c>
      <c r="AC3967" s="30">
        <v>2.2845127E-5</v>
      </c>
      <c r="AD3967" s="30">
        <v>3.1287139199999997E-5</v>
      </c>
      <c r="AE3967" s="30">
        <v>2.1794110799999999E-5</v>
      </c>
      <c r="AF3967" s="30">
        <v>3.8529820600000003E-5</v>
      </c>
      <c r="AG3967" s="30">
        <v>2.1252615000000002E-5</v>
      </c>
      <c r="AH3967" s="30">
        <v>1.6323754600000002E-5</v>
      </c>
      <c r="AI3967" s="30">
        <v>2.0292578199999999E-5</v>
      </c>
      <c r="AJ3967" s="30">
        <v>2.6920157799999999E-5</v>
      </c>
      <c r="AK3967" s="30">
        <v>0</v>
      </c>
      <c r="AL3967" s="30">
        <v>0</v>
      </c>
    </row>
    <row r="3968" spans="1:38" x14ac:dyDescent="0.25">
      <c r="A3968" s="30" t="s">
        <v>606</v>
      </c>
      <c r="B3968" s="30">
        <v>1</v>
      </c>
      <c r="C3968" s="30" t="s">
        <v>607</v>
      </c>
      <c r="D3968" s="30" t="s">
        <v>452</v>
      </c>
      <c r="E3968" s="30">
        <v>76</v>
      </c>
      <c r="F3968" s="30">
        <v>0</v>
      </c>
      <c r="G3968" s="30">
        <v>0</v>
      </c>
      <c r="H3968" s="30">
        <v>0</v>
      </c>
      <c r="I3968" s="30">
        <v>0</v>
      </c>
      <c r="J3968" s="30">
        <v>0</v>
      </c>
      <c r="K3968" s="30">
        <v>0</v>
      </c>
      <c r="L3968" s="30">
        <v>0</v>
      </c>
      <c r="M3968" s="30">
        <v>0</v>
      </c>
      <c r="N3968" s="30">
        <v>0</v>
      </c>
      <c r="O3968" s="30">
        <v>0</v>
      </c>
      <c r="P3968" s="30">
        <v>0</v>
      </c>
      <c r="Q3968" s="30">
        <v>0</v>
      </c>
      <c r="R3968" s="30">
        <v>0</v>
      </c>
      <c r="S3968" s="30">
        <v>0</v>
      </c>
      <c r="T3968" s="30">
        <v>0</v>
      </c>
      <c r="U3968" s="30">
        <v>0</v>
      </c>
      <c r="V3968" s="30">
        <v>0</v>
      </c>
      <c r="W3968" s="30">
        <v>0</v>
      </c>
      <c r="X3968" s="30">
        <v>0</v>
      </c>
      <c r="Y3968" s="30">
        <v>0</v>
      </c>
      <c r="Z3968" s="30">
        <v>0</v>
      </c>
      <c r="AA3968" s="30">
        <v>0</v>
      </c>
      <c r="AB3968" s="30">
        <v>0</v>
      </c>
      <c r="AC3968" s="30">
        <v>0</v>
      </c>
      <c r="AD3968" s="30">
        <v>0</v>
      </c>
      <c r="AE3968" s="30">
        <v>0</v>
      </c>
      <c r="AF3968" s="30">
        <v>0</v>
      </c>
      <c r="AG3968" s="30">
        <v>0</v>
      </c>
      <c r="AH3968" s="30">
        <v>0</v>
      </c>
      <c r="AI3968" s="30">
        <v>0</v>
      </c>
      <c r="AJ3968" s="30">
        <v>0</v>
      </c>
      <c r="AK3968" s="30">
        <v>0</v>
      </c>
      <c r="AL3968" s="30">
        <v>0</v>
      </c>
    </row>
    <row r="3969" spans="1:38" x14ac:dyDescent="0.25">
      <c r="A3969" s="30" t="s">
        <v>606</v>
      </c>
      <c r="B3969" s="30">
        <v>1</v>
      </c>
      <c r="C3969" s="30" t="s">
        <v>607</v>
      </c>
      <c r="D3969" s="30" t="s">
        <v>54</v>
      </c>
      <c r="E3969" s="30">
        <v>76</v>
      </c>
      <c r="F3969" s="30">
        <v>1.4743102999999999E-5</v>
      </c>
      <c r="G3969" s="30">
        <v>1.51416184E-5</v>
      </c>
      <c r="H3969" s="30">
        <v>1.5216029000000001E-5</v>
      </c>
      <c r="I3969" s="30">
        <v>1.72010666E-5</v>
      </c>
      <c r="J3969" s="30">
        <v>1.9192839E-5</v>
      </c>
      <c r="K3969" s="30">
        <v>2.2736148399999998E-5</v>
      </c>
      <c r="L3969" s="30">
        <v>2.4423037000000001E-5</v>
      </c>
      <c r="M3969" s="30">
        <v>2.6514311600000001E-5</v>
      </c>
      <c r="N3969" s="30">
        <v>2.68263176E-5</v>
      </c>
      <c r="O3969" s="30">
        <v>2.7919053799999999E-5</v>
      </c>
      <c r="P3969" s="30">
        <v>2.75920882E-5</v>
      </c>
      <c r="Q3969" s="30">
        <v>3.3307579199999998E-5</v>
      </c>
      <c r="R3969" s="30">
        <v>3.8565431600000003E-5</v>
      </c>
      <c r="S3969" s="30">
        <v>4.4944568599999999E-5</v>
      </c>
      <c r="T3969" s="30">
        <v>3.3793885400000001E-5</v>
      </c>
      <c r="U3969" s="30">
        <v>3.1133430799999997E-5</v>
      </c>
      <c r="V3969" s="30">
        <v>3.5111134800000003E-5</v>
      </c>
      <c r="W3969" s="30">
        <v>4.2426736800000003E-5</v>
      </c>
      <c r="X3969" s="30">
        <v>5.2660712400000001E-5</v>
      </c>
      <c r="Y3969" s="30">
        <v>4.6223316399999999E-5</v>
      </c>
      <c r="Z3969" s="30">
        <v>4.75777562E-5</v>
      </c>
      <c r="AA3969" s="30">
        <v>4.29581304E-5</v>
      </c>
      <c r="AB3969" s="30">
        <v>3.8309390000000002E-5</v>
      </c>
      <c r="AC3969" s="30">
        <v>4.9834271799999998E-5</v>
      </c>
      <c r="AD3969" s="30">
        <v>4.1603064800000003E-5</v>
      </c>
      <c r="AE3969" s="30">
        <v>5.2852058199999997E-5</v>
      </c>
      <c r="AF3969" s="30">
        <v>2.9158853000000001E-5</v>
      </c>
      <c r="AG3969" s="30">
        <v>2.38550192E-5</v>
      </c>
      <c r="AH3969" s="30">
        <v>1.52800096E-5</v>
      </c>
      <c r="AI3969" s="30">
        <v>2.7997576800000002E-5</v>
      </c>
      <c r="AJ3969" s="30">
        <v>4.0976192000000001E-5</v>
      </c>
      <c r="AK3969" s="30">
        <v>0</v>
      </c>
      <c r="AL3969" s="30">
        <v>0</v>
      </c>
    </row>
    <row r="3970" spans="1:38" x14ac:dyDescent="0.25">
      <c r="A3970" s="30" t="s">
        <v>606</v>
      </c>
      <c r="B3970" s="30">
        <v>1</v>
      </c>
      <c r="C3970" s="30" t="s">
        <v>607</v>
      </c>
      <c r="D3970" s="30" t="s">
        <v>58</v>
      </c>
      <c r="E3970" s="30">
        <v>76</v>
      </c>
      <c r="F3970" s="30">
        <v>3.6927951400000002E-5</v>
      </c>
      <c r="G3970" s="30">
        <v>3.4508906599999997E-5</v>
      </c>
      <c r="H3970" s="30">
        <v>4.1106239199999999E-5</v>
      </c>
      <c r="I3970" s="30">
        <v>3.40017106E-5</v>
      </c>
      <c r="J3970" s="30">
        <v>4.2567214E-5</v>
      </c>
      <c r="K3970" s="30">
        <v>4.2195160999999999E-5</v>
      </c>
      <c r="L3970" s="30">
        <v>4.0113392600000002E-5</v>
      </c>
      <c r="M3970" s="30">
        <v>5.4287732799999999E-5</v>
      </c>
      <c r="N3970" s="30">
        <v>5.9438841599999999E-5</v>
      </c>
      <c r="O3970" s="30">
        <v>7.2801012600000006E-5</v>
      </c>
      <c r="P3970" s="30">
        <v>7.0013490800000002E-5</v>
      </c>
      <c r="Q3970" s="30">
        <v>7.4974266999999994E-5</v>
      </c>
      <c r="R3970" s="30">
        <v>8.9107870599999995E-5</v>
      </c>
      <c r="S3970" s="30">
        <v>1.0485329660000001E-4</v>
      </c>
      <c r="T3970" s="30">
        <v>1.068500754E-4</v>
      </c>
      <c r="U3970" s="30">
        <v>1.196395798E-4</v>
      </c>
      <c r="V3970" s="30">
        <v>1.1367654019999999E-4</v>
      </c>
      <c r="W3970" s="30">
        <v>1.176671476E-4</v>
      </c>
      <c r="X3970" s="30">
        <v>9.4929807199999996E-5</v>
      </c>
      <c r="Y3970" s="30">
        <v>7.3701568600000001E-5</v>
      </c>
      <c r="Z3970" s="30">
        <v>9.1181771800000002E-5</v>
      </c>
      <c r="AA3970" s="30">
        <v>6.4186130599999997E-5</v>
      </c>
      <c r="AB3970" s="30">
        <v>5.2640388799999998E-5</v>
      </c>
      <c r="AC3970" s="30">
        <v>7.4282936800000005E-5</v>
      </c>
      <c r="AD3970" s="30">
        <v>4.9087603000000002E-5</v>
      </c>
      <c r="AE3970" s="30">
        <v>8.5929462200000004E-5</v>
      </c>
      <c r="AF3970" s="30">
        <v>1.6020867400000001E-5</v>
      </c>
      <c r="AG3970" s="30">
        <v>2.8914463200000001E-5</v>
      </c>
      <c r="AH3970" s="30">
        <v>1.9760439600000001E-5</v>
      </c>
      <c r="AI3970" s="30">
        <v>2.4179570999999999E-5</v>
      </c>
      <c r="AJ3970" s="30">
        <v>3.5302510399999997E-5</v>
      </c>
      <c r="AK3970" s="30">
        <v>0</v>
      </c>
      <c r="AL3970" s="30">
        <v>0</v>
      </c>
    </row>
    <row r="3971" spans="1:38" x14ac:dyDescent="0.25">
      <c r="A3971" s="30" t="s">
        <v>606</v>
      </c>
      <c r="B3971" s="30">
        <v>1</v>
      </c>
      <c r="C3971" s="30" t="s">
        <v>607</v>
      </c>
      <c r="D3971" s="30" t="s">
        <v>72</v>
      </c>
      <c r="E3971" s="30">
        <v>76</v>
      </c>
      <c r="F3971" s="30">
        <v>2.4100451999999999E-6</v>
      </c>
      <c r="G3971" s="30">
        <v>2.4492322000000001E-6</v>
      </c>
      <c r="H3971" s="30">
        <v>2.4818631999999998E-6</v>
      </c>
      <c r="I3971" s="30">
        <v>2.509458E-6</v>
      </c>
      <c r="J3971" s="30">
        <v>2.537023E-6</v>
      </c>
      <c r="K3971" s="30">
        <v>2.5646178000000002E-6</v>
      </c>
      <c r="L3971" s="30">
        <v>2.5921827999999998E-6</v>
      </c>
      <c r="M3971" s="30">
        <v>2.6197477999999998E-6</v>
      </c>
      <c r="N3971" s="30">
        <v>2.6473426E-6</v>
      </c>
      <c r="O3971" s="30">
        <v>2.6749076E-6</v>
      </c>
      <c r="P3971" s="30">
        <v>2.7025024000000002E-6</v>
      </c>
      <c r="Q3971" s="30">
        <v>2.7705655999999999E-6</v>
      </c>
      <c r="R3971" s="30">
        <v>3.5802315999999999E-6</v>
      </c>
      <c r="S3971" s="30">
        <v>3.7887123999999999E-6</v>
      </c>
      <c r="T3971" s="30">
        <v>3.8231314000000003E-6</v>
      </c>
      <c r="U3971" s="30">
        <v>4.084537E-6</v>
      </c>
      <c r="V3971" s="30">
        <v>4.2122598000000002E-6</v>
      </c>
      <c r="W3971" s="30">
        <v>4.1399650000000003E-6</v>
      </c>
      <c r="X3971" s="30">
        <v>4.2977857999999999E-6</v>
      </c>
      <c r="Y3971" s="30">
        <v>4.3369132000000004E-6</v>
      </c>
      <c r="Z3971" s="30">
        <v>4.4750957999999997E-6</v>
      </c>
      <c r="AA3971" s="30">
        <v>4.5527546000000003E-6</v>
      </c>
      <c r="AB3971" s="30">
        <v>4.7125422E-6</v>
      </c>
      <c r="AC3971" s="30">
        <v>4.8524829999999999E-6</v>
      </c>
      <c r="AD3971" s="30">
        <v>4.9418830000000002E-6</v>
      </c>
      <c r="AE3971" s="30">
        <v>4.8840411999999997E-6</v>
      </c>
      <c r="AF3971" s="30">
        <v>5.4343279999999997E-6</v>
      </c>
      <c r="AG3971" s="30">
        <v>6.5468513999999998E-6</v>
      </c>
      <c r="AH3971" s="30">
        <v>3.2824104000000001E-6</v>
      </c>
      <c r="AI3971" s="30">
        <v>8.9279012000000006E-6</v>
      </c>
      <c r="AJ3971" s="30">
        <v>1.48275562E-5</v>
      </c>
      <c r="AK3971" s="30">
        <v>0</v>
      </c>
      <c r="AL3971" s="30">
        <v>0</v>
      </c>
    </row>
    <row r="3972" spans="1:38" x14ac:dyDescent="0.25">
      <c r="A3972" s="30" t="s">
        <v>606</v>
      </c>
      <c r="B3972" s="30">
        <v>1</v>
      </c>
      <c r="C3972" s="30" t="s">
        <v>607</v>
      </c>
      <c r="D3972" s="30" t="s">
        <v>75</v>
      </c>
      <c r="E3972" s="30">
        <v>76</v>
      </c>
      <c r="F3972" s="30">
        <v>4.7280978000000002E-6</v>
      </c>
      <c r="G3972" s="30">
        <v>4.2966534000000002E-6</v>
      </c>
      <c r="H3972" s="30">
        <v>4.6096428000000001E-6</v>
      </c>
      <c r="I3972" s="30">
        <v>4.0043750000000001E-6</v>
      </c>
      <c r="J3972" s="30">
        <v>5.6658143999999998E-6</v>
      </c>
      <c r="K3972" s="30">
        <v>5.8373729999999997E-6</v>
      </c>
      <c r="L3972" s="30">
        <v>6.6398273999999998E-6</v>
      </c>
      <c r="M3972" s="30">
        <v>7.7479999999999993E-6</v>
      </c>
      <c r="N3972" s="30">
        <v>8.2661028000000004E-6</v>
      </c>
      <c r="O3972" s="30">
        <v>8.9289442000000004E-6</v>
      </c>
      <c r="P3972" s="30">
        <v>1.0111676399999999E-5</v>
      </c>
      <c r="Q3972" s="30">
        <v>1.10821134E-5</v>
      </c>
      <c r="R3972" s="30">
        <v>1.3023941E-5</v>
      </c>
      <c r="S3972" s="30">
        <v>1.3237517599999999E-5</v>
      </c>
      <c r="T3972" s="30">
        <v>1.44948988E-5</v>
      </c>
      <c r="U3972" s="30">
        <v>1.42799812E-5</v>
      </c>
      <c r="V3972" s="30">
        <v>1.5797546200000002E-5</v>
      </c>
      <c r="W3972" s="30">
        <v>1.7108001199999999E-5</v>
      </c>
      <c r="X3972" s="30">
        <v>1.7848710000000001E-5</v>
      </c>
      <c r="Y3972" s="30">
        <v>1.7312965599999999E-5</v>
      </c>
      <c r="Z3972" s="30">
        <v>2.6010721399999999E-5</v>
      </c>
      <c r="AA3972" s="30">
        <v>2.9244736599999999E-5</v>
      </c>
      <c r="AB3972" s="30">
        <v>4.6837375200000001E-5</v>
      </c>
      <c r="AC3972" s="30">
        <v>6.8534010200000002E-5</v>
      </c>
      <c r="AD3972" s="30">
        <v>7.7973696599999994E-5</v>
      </c>
      <c r="AE3972" s="30">
        <v>1.3225323439999999E-4</v>
      </c>
      <c r="AF3972" s="30">
        <v>8.4274400000000001E-5</v>
      </c>
      <c r="AG3972" s="30">
        <v>7.1234396800000006E-5</v>
      </c>
      <c r="AH3972" s="30">
        <v>7.8962699000000006E-5</v>
      </c>
      <c r="AI3972" s="30">
        <v>1.4391796760000001E-4</v>
      </c>
      <c r="AJ3972" s="30">
        <v>1.299136364E-4</v>
      </c>
      <c r="AK3972" s="30">
        <v>0</v>
      </c>
      <c r="AL3972" s="30">
        <v>0</v>
      </c>
    </row>
    <row r="3973" spans="1:38" x14ac:dyDescent="0.25">
      <c r="A3973" s="30" t="s">
        <v>606</v>
      </c>
      <c r="B3973" s="30">
        <v>1</v>
      </c>
      <c r="C3973" s="30" t="s">
        <v>607</v>
      </c>
      <c r="D3973" s="30" t="s">
        <v>60</v>
      </c>
      <c r="E3973" s="30">
        <v>76</v>
      </c>
      <c r="F3973" s="30">
        <v>2.1044462000000001E-5</v>
      </c>
      <c r="G3973" s="30">
        <v>2.0850315E-5</v>
      </c>
      <c r="H3973" s="30">
        <v>2.6064063399999999E-5</v>
      </c>
      <c r="I3973" s="30">
        <v>3.6132380799999998E-5</v>
      </c>
      <c r="J3973" s="30">
        <v>2.64201138E-5</v>
      </c>
      <c r="K3973" s="30">
        <v>2.1195309600000001E-5</v>
      </c>
      <c r="L3973" s="30">
        <v>2.13630538E-5</v>
      </c>
      <c r="M3973" s="30">
        <v>2.4474561200000001E-5</v>
      </c>
      <c r="N3973" s="30">
        <v>2.2826174200000001E-5</v>
      </c>
      <c r="O3973" s="30">
        <v>2.1997555400000001E-5</v>
      </c>
      <c r="P3973" s="30">
        <v>2.0541825399999999E-5</v>
      </c>
      <c r="Q3973" s="30">
        <v>2.04818678E-5</v>
      </c>
      <c r="R3973" s="30">
        <v>2.1176118400000001E-5</v>
      </c>
      <c r="S3973" s="30">
        <v>2.0784457E-5</v>
      </c>
      <c r="T3973" s="30">
        <v>1.9519685400000001E-5</v>
      </c>
      <c r="U3973" s="30">
        <v>1.9029654199999999E-5</v>
      </c>
      <c r="V3973" s="30">
        <v>1.8694165799999998E-5</v>
      </c>
      <c r="W3973" s="30">
        <v>2.38416986E-5</v>
      </c>
      <c r="X3973" s="30">
        <v>2.22100592E-5</v>
      </c>
      <c r="Y3973" s="30">
        <v>2.350922E-5</v>
      </c>
      <c r="Z3973" s="30">
        <v>2.4678423E-5</v>
      </c>
      <c r="AA3973" s="30">
        <v>2.3569445800000001E-5</v>
      </c>
      <c r="AB3973" s="30">
        <v>2.99926868E-5</v>
      </c>
      <c r="AC3973" s="30">
        <v>2.68079906E-5</v>
      </c>
      <c r="AD3973" s="30">
        <v>3.3412385799999997E-5</v>
      </c>
      <c r="AE3973" s="30">
        <v>2.4319869399999999E-5</v>
      </c>
      <c r="AF3973" s="30">
        <v>4.0366692600000002E-5</v>
      </c>
      <c r="AG3973" s="30">
        <v>2.3573826399999999E-5</v>
      </c>
      <c r="AH3973" s="30">
        <v>1.7534617999999999E-5</v>
      </c>
      <c r="AI3973" s="30">
        <v>2.3074706200000001E-5</v>
      </c>
      <c r="AJ3973" s="30">
        <v>3.0948760199999998E-5</v>
      </c>
      <c r="AK3973" s="30">
        <v>0</v>
      </c>
      <c r="AL3973" s="30">
        <v>0</v>
      </c>
    </row>
    <row r="3974" spans="1:38" x14ac:dyDescent="0.25">
      <c r="A3974" s="30" t="s">
        <v>606</v>
      </c>
      <c r="B3974" s="30">
        <v>1</v>
      </c>
      <c r="C3974" s="30" t="s">
        <v>607</v>
      </c>
      <c r="D3974" s="30" t="s">
        <v>64</v>
      </c>
      <c r="E3974" s="30">
        <v>76</v>
      </c>
      <c r="F3974" s="30">
        <v>2.1014959999999999E-7</v>
      </c>
      <c r="G3974" s="30">
        <v>2.1357660000000001E-7</v>
      </c>
      <c r="H3974" s="30">
        <v>2.1640759999999999E-7</v>
      </c>
      <c r="I3974" s="30">
        <v>2.1882139999999999E-7</v>
      </c>
      <c r="J3974" s="30">
        <v>2.2123519999999999E-7</v>
      </c>
      <c r="K3974" s="30">
        <v>2.2364899999999999E-7</v>
      </c>
      <c r="L3974" s="30">
        <v>2.26033E-7</v>
      </c>
      <c r="M3974" s="30">
        <v>2.284468E-7</v>
      </c>
      <c r="N3974" s="30">
        <v>2.308606E-7</v>
      </c>
      <c r="O3974" s="30">
        <v>2.332446E-7</v>
      </c>
      <c r="P3974" s="30">
        <v>2.356584E-7</v>
      </c>
      <c r="Q3974" s="30">
        <v>2.4158859999999999E-7</v>
      </c>
      <c r="R3974" s="30">
        <v>2.395324E-7</v>
      </c>
      <c r="S3974" s="30">
        <v>2.4376400000000001E-7</v>
      </c>
      <c r="T3974" s="30">
        <v>2.4522420000000001E-7</v>
      </c>
      <c r="U3974" s="30">
        <v>2.505882E-7</v>
      </c>
      <c r="V3974" s="30">
        <v>2.472804E-7</v>
      </c>
      <c r="W3974" s="30">
        <v>2.5005180000000001E-7</v>
      </c>
      <c r="X3974" s="30">
        <v>2.5517739999999998E-7</v>
      </c>
      <c r="Y3974" s="30">
        <v>2.7079260000000001E-7</v>
      </c>
      <c r="Z3974" s="30">
        <v>2.8184840000000002E-7</v>
      </c>
      <c r="AA3974" s="30">
        <v>2.8166959999999999E-7</v>
      </c>
      <c r="AB3974" s="30">
        <v>2.8938779999999999E-7</v>
      </c>
      <c r="AC3974" s="30">
        <v>2.8897059999999998E-7</v>
      </c>
      <c r="AD3974" s="30">
        <v>2.9204000000000001E-7</v>
      </c>
      <c r="AE3974" s="30">
        <v>2.9245720000000002E-7</v>
      </c>
      <c r="AF3974" s="30">
        <v>3.2285320000000002E-7</v>
      </c>
      <c r="AG3974" s="30">
        <v>3.8945619999999997E-7</v>
      </c>
      <c r="AH3974" s="30">
        <v>1.9662039999999999E-7</v>
      </c>
      <c r="AI3974" s="30">
        <v>5.2847319999999998E-7</v>
      </c>
      <c r="AJ3974" s="30">
        <v>8.9829119999999999E-7</v>
      </c>
      <c r="AK3974" s="30">
        <v>0</v>
      </c>
      <c r="AL3974" s="30">
        <v>0</v>
      </c>
    </row>
    <row r="3975" spans="1:38" x14ac:dyDescent="0.25">
      <c r="A3975" s="30" t="s">
        <v>606</v>
      </c>
      <c r="B3975" s="30">
        <v>1</v>
      </c>
      <c r="C3975" s="30" t="s">
        <v>607</v>
      </c>
      <c r="D3975" s="30" t="s">
        <v>66</v>
      </c>
      <c r="E3975" s="30">
        <v>76</v>
      </c>
      <c r="F3975" s="30">
        <v>8.2799299999999997E-7</v>
      </c>
      <c r="G3975" s="30">
        <v>8.4146259999999997E-7</v>
      </c>
      <c r="H3975" s="30">
        <v>8.5266740000000002E-7</v>
      </c>
      <c r="I3975" s="30">
        <v>8.6214380000000004E-7</v>
      </c>
      <c r="J3975" s="30">
        <v>8.7162019999999995E-7</v>
      </c>
      <c r="K3975" s="30">
        <v>8.8109659999999997E-7</v>
      </c>
      <c r="L3975" s="30">
        <v>8.9057299999999999E-7</v>
      </c>
      <c r="M3975" s="30">
        <v>9.0004940000000001E-7</v>
      </c>
      <c r="N3975" s="30">
        <v>9.0952580000000003E-7</v>
      </c>
      <c r="O3975" s="30">
        <v>9.1900220000000005E-7</v>
      </c>
      <c r="P3975" s="30">
        <v>9.2847859999999996E-7</v>
      </c>
      <c r="Q3975" s="30">
        <v>9.5187160000000005E-7</v>
      </c>
      <c r="R3975" s="30">
        <v>1.4020005999999999E-6</v>
      </c>
      <c r="S3975" s="30">
        <v>1.4615708000000001E-6</v>
      </c>
      <c r="T3975" s="30">
        <v>1.4525413999999999E-6</v>
      </c>
      <c r="U3975" s="30">
        <v>1.4928905999999999E-6</v>
      </c>
      <c r="V3975" s="30">
        <v>1.5198893999999999E-6</v>
      </c>
      <c r="W3975" s="30">
        <v>1.5127374000000001E-6</v>
      </c>
      <c r="X3975" s="30">
        <v>1.5648576E-6</v>
      </c>
      <c r="Y3975" s="30">
        <v>1.5815456000000001E-6</v>
      </c>
      <c r="Z3975" s="30">
        <v>1.6361988E-6</v>
      </c>
      <c r="AA3975" s="30">
        <v>1.6945174000000001E-6</v>
      </c>
      <c r="AB3975" s="30">
        <v>1.7282808000000001E-6</v>
      </c>
      <c r="AC3975" s="30">
        <v>1.757157E-6</v>
      </c>
      <c r="AD3975" s="30">
        <v>1.7872251999999999E-6</v>
      </c>
      <c r="AE3975" s="30">
        <v>1.8281703999999999E-6</v>
      </c>
      <c r="AF3975" s="30">
        <v>2.0429091999999999E-6</v>
      </c>
      <c r="AG3975" s="30">
        <v>2.4513480000000002E-6</v>
      </c>
      <c r="AH3975" s="30">
        <v>1.2273427999999999E-6</v>
      </c>
      <c r="AI3975" s="30">
        <v>3.3030021999999999E-6</v>
      </c>
      <c r="AJ3975" s="30">
        <v>5.6144094000000002E-6</v>
      </c>
      <c r="AK3975" s="30">
        <v>0</v>
      </c>
      <c r="AL3975" s="30">
        <v>0</v>
      </c>
    </row>
    <row r="3976" spans="1:38" x14ac:dyDescent="0.25">
      <c r="A3976" s="30" t="s">
        <v>606</v>
      </c>
      <c r="B3976" s="30">
        <v>1</v>
      </c>
      <c r="C3976" s="30" t="s">
        <v>607</v>
      </c>
      <c r="D3976" s="30" t="s">
        <v>68</v>
      </c>
      <c r="E3976" s="30">
        <v>76</v>
      </c>
      <c r="F3976" s="30">
        <v>1.7063500860000001E-4</v>
      </c>
      <c r="G3976" s="30">
        <v>1.5444463880000001E-4</v>
      </c>
      <c r="H3976" s="30">
        <v>1.6964031439999999E-4</v>
      </c>
      <c r="I3976" s="30">
        <v>2.2550556979999999E-4</v>
      </c>
      <c r="J3976" s="30">
        <v>2.8611424019999999E-4</v>
      </c>
      <c r="K3976" s="30">
        <v>3.3431770699999998E-4</v>
      </c>
      <c r="L3976" s="30">
        <v>3.6086587139999999E-4</v>
      </c>
      <c r="M3976" s="30">
        <v>3.920499026E-4</v>
      </c>
      <c r="N3976" s="30">
        <v>4.1411972299999999E-4</v>
      </c>
      <c r="O3976" s="30">
        <v>4.4644726959999997E-4</v>
      </c>
      <c r="P3976" s="30">
        <v>5.4270839180000003E-4</v>
      </c>
      <c r="Q3976" s="30">
        <v>5.7663140059999998E-4</v>
      </c>
      <c r="R3976" s="30">
        <v>6.2849904560000004E-4</v>
      </c>
      <c r="S3976" s="30">
        <v>6.3318807560000002E-4</v>
      </c>
      <c r="T3976" s="30">
        <v>6.8329156059999995E-4</v>
      </c>
      <c r="U3976" s="30">
        <v>7.025473372E-4</v>
      </c>
      <c r="V3976" s="30">
        <v>7.145966096E-4</v>
      </c>
      <c r="W3976" s="30">
        <v>7.2028510180000005E-4</v>
      </c>
      <c r="X3976" s="30">
        <v>6.8868774460000004E-4</v>
      </c>
      <c r="Y3976" s="30">
        <v>7.0500416839999996E-4</v>
      </c>
      <c r="Z3976" s="30">
        <v>6.5608821340000002E-4</v>
      </c>
      <c r="AA3976" s="30">
        <v>7.1619141619999995E-4</v>
      </c>
      <c r="AB3976" s="30">
        <v>6.9823405539999996E-4</v>
      </c>
      <c r="AC3976" s="30">
        <v>8.3376993859999996E-4</v>
      </c>
      <c r="AD3976" s="30">
        <v>7.4039634699999996E-4</v>
      </c>
      <c r="AE3976" s="30">
        <v>7.1842298920000004E-4</v>
      </c>
      <c r="AF3976" s="30">
        <v>7.8719969059999997E-4</v>
      </c>
      <c r="AG3976" s="30">
        <v>4.60191715E-4</v>
      </c>
      <c r="AH3976" s="30">
        <v>4.7134156380000003E-4</v>
      </c>
      <c r="AI3976" s="30">
        <v>7.6419981219999998E-4</v>
      </c>
      <c r="AJ3976" s="30">
        <v>5.6812388800000005E-4</v>
      </c>
      <c r="AK3976" s="30">
        <v>0</v>
      </c>
      <c r="AL3976" s="30">
        <v>0</v>
      </c>
    </row>
    <row r="3977" spans="1:38" x14ac:dyDescent="0.25">
      <c r="A3977" s="30" t="s">
        <v>606</v>
      </c>
      <c r="B3977" s="30">
        <v>1</v>
      </c>
      <c r="C3977" s="30" t="s">
        <v>607</v>
      </c>
      <c r="D3977" s="30" t="s">
        <v>62</v>
      </c>
      <c r="E3977" s="30">
        <v>76</v>
      </c>
      <c r="F3977" s="30">
        <v>2.5328569600000002E-5</v>
      </c>
      <c r="G3977" s="30">
        <v>2.4992068E-5</v>
      </c>
      <c r="H3977" s="30">
        <v>2.6277103600000001E-5</v>
      </c>
      <c r="I3977" s="30">
        <v>2.5719188E-5</v>
      </c>
      <c r="J3977" s="30">
        <v>2.6109985200000001E-5</v>
      </c>
      <c r="K3977" s="30">
        <v>2.3793213999999999E-5</v>
      </c>
      <c r="L3977" s="30">
        <v>2.40647218E-5</v>
      </c>
      <c r="M3977" s="30">
        <v>2.3086358000000002E-5</v>
      </c>
      <c r="N3977" s="30">
        <v>2.32953454E-5</v>
      </c>
      <c r="O3977" s="30">
        <v>2.4739870600000001E-5</v>
      </c>
      <c r="P3977" s="30">
        <v>2.2539081E-5</v>
      </c>
      <c r="Q3977" s="30">
        <v>2.2362784200000002E-5</v>
      </c>
      <c r="R3977" s="30">
        <v>2.3188035600000001E-5</v>
      </c>
      <c r="S3977" s="30">
        <v>2.16235058E-5</v>
      </c>
      <c r="T3977" s="30">
        <v>2.01861326E-5</v>
      </c>
      <c r="U3977" s="30">
        <v>1.9527612199999999E-5</v>
      </c>
      <c r="V3977" s="30">
        <v>1.9825373800000001E-5</v>
      </c>
      <c r="W3977" s="30">
        <v>1.8740147199999999E-5</v>
      </c>
      <c r="X3977" s="30">
        <v>1.7662013E-5</v>
      </c>
      <c r="Y3977" s="30">
        <v>2.1432249399999998E-5</v>
      </c>
      <c r="Z3977" s="30">
        <v>2.57013676E-5</v>
      </c>
      <c r="AA3977" s="30">
        <v>2.4035786E-5</v>
      </c>
      <c r="AB3977" s="30">
        <v>3.4295270400000001E-5</v>
      </c>
      <c r="AC3977" s="30">
        <v>2.8272660600000001E-5</v>
      </c>
      <c r="AD3977" s="30">
        <v>4.1187742199999997E-5</v>
      </c>
      <c r="AE3977" s="30">
        <v>2.6956573400000001E-5</v>
      </c>
      <c r="AF3977" s="30">
        <v>5.1549380999999999E-5</v>
      </c>
      <c r="AG3977" s="30">
        <v>2.4635779200000001E-5</v>
      </c>
      <c r="AH3977" s="30">
        <v>2.06951464E-5</v>
      </c>
      <c r="AI3977" s="30">
        <v>2.0130883400000001E-5</v>
      </c>
      <c r="AJ3977" s="30">
        <v>2.28162508E-5</v>
      </c>
      <c r="AK3977" s="30">
        <v>0</v>
      </c>
      <c r="AL3977" s="30">
        <v>0</v>
      </c>
    </row>
    <row r="3978" spans="1:38" x14ac:dyDescent="0.25">
      <c r="A3978" s="30" t="s">
        <v>606</v>
      </c>
      <c r="B3978" s="30">
        <v>1</v>
      </c>
      <c r="C3978" s="30" t="s">
        <v>607</v>
      </c>
      <c r="D3978" s="30" t="s">
        <v>70</v>
      </c>
      <c r="E3978" s="30">
        <v>76</v>
      </c>
      <c r="F3978" s="30">
        <v>1.4568063760000001E-4</v>
      </c>
      <c r="G3978" s="30">
        <v>1.5961327E-4</v>
      </c>
      <c r="H3978" s="30">
        <v>1.5553648100000001E-4</v>
      </c>
      <c r="I3978" s="30">
        <v>1.5144070940000001E-4</v>
      </c>
      <c r="J3978" s="30">
        <v>1.4515195580000001E-4</v>
      </c>
      <c r="K3978" s="30">
        <v>1.3522819819999999E-4</v>
      </c>
      <c r="L3978" s="30">
        <v>1.3081300039999999E-4</v>
      </c>
      <c r="M3978" s="30">
        <v>1.1761407379999999E-4</v>
      </c>
      <c r="N3978" s="30">
        <v>1.171952646E-4</v>
      </c>
      <c r="O3978" s="30">
        <v>1.1903255379999999E-4</v>
      </c>
      <c r="P3978" s="30">
        <v>1.161119154E-4</v>
      </c>
      <c r="Q3978" s="30">
        <v>1.123049654E-4</v>
      </c>
      <c r="R3978" s="30">
        <v>1.144391818E-4</v>
      </c>
      <c r="S3978" s="30">
        <v>1.051141658E-4</v>
      </c>
      <c r="T3978" s="30">
        <v>1.1079693639999999E-4</v>
      </c>
      <c r="U3978" s="30">
        <v>1.1736735959999999E-4</v>
      </c>
      <c r="V3978" s="30">
        <v>1.3317843499999999E-4</v>
      </c>
      <c r="W3978" s="30">
        <v>1.427909018E-4</v>
      </c>
      <c r="X3978" s="30">
        <v>1.315917936E-4</v>
      </c>
      <c r="Y3978" s="30">
        <v>1.39980732E-4</v>
      </c>
      <c r="Z3978" s="30">
        <v>1.4263489879999999E-4</v>
      </c>
      <c r="AA3978" s="30">
        <v>1.3774743059999999E-4</v>
      </c>
      <c r="AB3978" s="30">
        <v>1.424884914E-4</v>
      </c>
      <c r="AC3978" s="30">
        <v>1.282151854E-4</v>
      </c>
      <c r="AD3978" s="30">
        <v>1.59208586E-4</v>
      </c>
      <c r="AE3978" s="30">
        <v>1.5413704319999999E-4</v>
      </c>
      <c r="AF3978" s="30">
        <v>1.4926495180000001E-4</v>
      </c>
      <c r="AG3978" s="30">
        <v>8.1346579799999993E-5</v>
      </c>
      <c r="AH3978" s="30">
        <v>6.5526683599999994E-5</v>
      </c>
      <c r="AI3978" s="30">
        <v>6.1243678600000001E-5</v>
      </c>
      <c r="AJ3978" s="30">
        <v>6.07748054E-5</v>
      </c>
      <c r="AK3978" s="30">
        <v>0</v>
      </c>
      <c r="AL3978" s="30">
        <v>0</v>
      </c>
    </row>
    <row r="3979" spans="1:38" x14ac:dyDescent="0.25">
      <c r="A3979" s="30" t="s">
        <v>606</v>
      </c>
      <c r="B3979" s="30">
        <v>1</v>
      </c>
      <c r="C3979" s="30" t="s">
        <v>607</v>
      </c>
      <c r="D3979" s="30" t="s">
        <v>77</v>
      </c>
      <c r="E3979" s="30">
        <v>76</v>
      </c>
      <c r="F3979" s="30">
        <v>3.3129351360000001E-4</v>
      </c>
      <c r="G3979" s="30">
        <v>3.171595524E-4</v>
      </c>
      <c r="H3979" s="30">
        <v>2.9723440820000001E-4</v>
      </c>
      <c r="I3979" s="30">
        <v>3.150936972E-4</v>
      </c>
      <c r="J3979" s="30">
        <v>2.8829196460000001E-4</v>
      </c>
      <c r="K3979" s="30">
        <v>2.9529049459999998E-4</v>
      </c>
      <c r="L3979" s="30">
        <v>2.778451872E-4</v>
      </c>
      <c r="M3979" s="30">
        <v>2.625554926E-4</v>
      </c>
      <c r="N3979" s="30">
        <v>2.5300903280000002E-4</v>
      </c>
      <c r="O3979" s="30">
        <v>2.346296444E-4</v>
      </c>
      <c r="P3979" s="30">
        <v>2.3744893300000001E-4</v>
      </c>
      <c r="Q3979" s="30">
        <v>2.4697641019999999E-4</v>
      </c>
      <c r="R3979" s="30">
        <v>2.3396558120000001E-4</v>
      </c>
      <c r="S3979" s="30">
        <v>2.2091333020000001E-4</v>
      </c>
      <c r="T3979" s="30">
        <v>2.1210671500000001E-4</v>
      </c>
      <c r="U3979" s="30">
        <v>2.160716646E-4</v>
      </c>
      <c r="V3979" s="30">
        <v>2.3074584019999999E-4</v>
      </c>
      <c r="W3979" s="30">
        <v>2.4374337839999999E-4</v>
      </c>
      <c r="X3979" s="30">
        <v>2.356795878E-4</v>
      </c>
      <c r="Y3979" s="30">
        <v>2.5222430939999998E-4</v>
      </c>
      <c r="Z3979" s="30">
        <v>2.367503614E-4</v>
      </c>
      <c r="AA3979" s="30">
        <v>2.6865573139999999E-4</v>
      </c>
      <c r="AB3979" s="30">
        <v>2.4906905560000001E-4</v>
      </c>
      <c r="AC3979" s="30">
        <v>3.00486661E-4</v>
      </c>
      <c r="AD3979" s="30">
        <v>3.9317074020000001E-4</v>
      </c>
      <c r="AE3979" s="30">
        <v>6.6175560720000001E-4</v>
      </c>
      <c r="AF3979" s="30">
        <v>5.1610214719999996E-4</v>
      </c>
      <c r="AG3979" s="30">
        <v>3.8092589039999999E-4</v>
      </c>
      <c r="AH3979" s="30">
        <v>4.3976736120000001E-4</v>
      </c>
      <c r="AI3979" s="30">
        <v>6.1901862260000003E-4</v>
      </c>
      <c r="AJ3979" s="30">
        <v>4.828700812E-4</v>
      </c>
      <c r="AK3979" s="30">
        <v>0</v>
      </c>
      <c r="AL3979" s="30">
        <v>0</v>
      </c>
    </row>
    <row r="3980" spans="1:38" x14ac:dyDescent="0.25">
      <c r="A3980" s="30" t="s">
        <v>606</v>
      </c>
      <c r="B3980" s="30">
        <v>1</v>
      </c>
      <c r="C3980" s="30" t="s">
        <v>607</v>
      </c>
      <c r="D3980" s="30" t="s">
        <v>79</v>
      </c>
      <c r="E3980" s="30">
        <v>76</v>
      </c>
      <c r="F3980" s="30">
        <v>2.6063965059999999E-4</v>
      </c>
      <c r="G3980" s="30">
        <v>2.6304760980000002E-4</v>
      </c>
      <c r="H3980" s="30">
        <v>2.9352818219999997E-4</v>
      </c>
      <c r="I3980" s="30">
        <v>3.5764285240000001E-4</v>
      </c>
      <c r="J3980" s="30">
        <v>3.7087587020000001E-4</v>
      </c>
      <c r="K3980" s="30">
        <v>4.0681917000000002E-4</v>
      </c>
      <c r="L3980" s="30">
        <v>4.2808334739999999E-4</v>
      </c>
      <c r="M3980" s="30">
        <v>4.4256123039999998E-4</v>
      </c>
      <c r="N3980" s="30">
        <v>4.5972063659999998E-4</v>
      </c>
      <c r="O3980" s="30">
        <v>4.4586983500000002E-4</v>
      </c>
      <c r="P3980" s="30">
        <v>5.0748681819999997E-4</v>
      </c>
      <c r="Q3980" s="30">
        <v>5.4274051619999995E-4</v>
      </c>
      <c r="R3980" s="30">
        <v>5.7667624959999999E-4</v>
      </c>
      <c r="S3980" s="30">
        <v>6.3921116219999995E-4</v>
      </c>
      <c r="T3980" s="30">
        <v>7.2904493099999995E-4</v>
      </c>
      <c r="U3980" s="30">
        <v>7.493953212E-4</v>
      </c>
      <c r="V3980" s="30">
        <v>7.7381370940000005E-4</v>
      </c>
      <c r="W3980" s="30">
        <v>8.1316606959999996E-4</v>
      </c>
      <c r="X3980" s="30">
        <v>8.7068918840000004E-4</v>
      </c>
      <c r="Y3980" s="30">
        <v>8.3424349040000004E-4</v>
      </c>
      <c r="Z3980" s="30">
        <v>8.2125033279999995E-4</v>
      </c>
      <c r="AA3980" s="30">
        <v>8.3505655359999997E-4</v>
      </c>
      <c r="AB3980" s="30">
        <v>8.2640191839999998E-4</v>
      </c>
      <c r="AC3980" s="30">
        <v>1.0572659751999999E-3</v>
      </c>
      <c r="AD3980" s="30">
        <v>9.2755286300000002E-4</v>
      </c>
      <c r="AE3980" s="30">
        <v>1.1316623308000001E-3</v>
      </c>
      <c r="AF3980" s="30">
        <v>7.6279897380000003E-4</v>
      </c>
      <c r="AG3980" s="30">
        <v>4.6473865860000002E-4</v>
      </c>
      <c r="AH3980" s="30">
        <v>5.2336923479999996E-4</v>
      </c>
      <c r="AI3980" s="30">
        <v>6.5643538340000003E-4</v>
      </c>
      <c r="AJ3980" s="30">
        <v>5.1593058859999996E-4</v>
      </c>
      <c r="AK3980" s="30">
        <v>0</v>
      </c>
      <c r="AL3980" s="30">
        <v>0</v>
      </c>
    </row>
    <row r="3981" spans="1:38" x14ac:dyDescent="0.25">
      <c r="A3981" s="30" t="s">
        <v>606</v>
      </c>
      <c r="B3981" s="30">
        <v>1</v>
      </c>
      <c r="C3981" s="30" t="s">
        <v>607</v>
      </c>
      <c r="D3981" s="30" t="s">
        <v>81</v>
      </c>
      <c r="E3981" s="30">
        <v>76</v>
      </c>
      <c r="F3981" s="30">
        <v>9.6989165999999997E-6</v>
      </c>
      <c r="G3981" s="30">
        <v>9.5671112000000002E-6</v>
      </c>
      <c r="H3981" s="30">
        <v>9.9999263999999998E-6</v>
      </c>
      <c r="I3981" s="30">
        <v>9.9498325999999997E-6</v>
      </c>
      <c r="J3981" s="30">
        <v>1.01446054E-5</v>
      </c>
      <c r="K3981" s="30">
        <v>9.3329726E-6</v>
      </c>
      <c r="L3981" s="30">
        <v>9.4360805999999993E-6</v>
      </c>
      <c r="M3981" s="30">
        <v>9.0943341999999999E-6</v>
      </c>
      <c r="N3981" s="30">
        <v>9.1772079999999994E-6</v>
      </c>
      <c r="O3981" s="30">
        <v>9.7208196000000001E-6</v>
      </c>
      <c r="P3981" s="30">
        <v>9.0047851999999994E-6</v>
      </c>
      <c r="Q3981" s="30">
        <v>8.9547211999999998E-6</v>
      </c>
      <c r="R3981" s="30">
        <v>9.6584183999999995E-6</v>
      </c>
      <c r="S3981" s="30">
        <v>9.1673441999999997E-6</v>
      </c>
      <c r="T3981" s="30">
        <v>8.7253506000000007E-6</v>
      </c>
      <c r="U3981" s="30">
        <v>8.6082664000000003E-6</v>
      </c>
      <c r="V3981" s="30">
        <v>8.7515150000000002E-6</v>
      </c>
      <c r="W3981" s="30">
        <v>8.2800194000000004E-6</v>
      </c>
      <c r="X3981" s="30">
        <v>8.1023220000000005E-6</v>
      </c>
      <c r="Y3981" s="30">
        <v>9.4282730000000003E-6</v>
      </c>
      <c r="Z3981" s="30">
        <v>1.1100470199999999E-5</v>
      </c>
      <c r="AA3981" s="30">
        <v>1.0509268E-5</v>
      </c>
      <c r="AB3981" s="30">
        <v>1.3832295800000001E-5</v>
      </c>
      <c r="AC3981" s="30">
        <v>1.20518054E-5</v>
      </c>
      <c r="AD3981" s="30">
        <v>1.6211617199999999E-5</v>
      </c>
      <c r="AE3981" s="30">
        <v>1.1402076E-5</v>
      </c>
      <c r="AF3981" s="30">
        <v>1.9747536199999999E-5</v>
      </c>
      <c r="AG3981" s="30">
        <v>1.1019444E-5</v>
      </c>
      <c r="AH3981" s="30">
        <v>8.4034212000000005E-6</v>
      </c>
      <c r="AI3981" s="30">
        <v>1.06402986E-5</v>
      </c>
      <c r="AJ3981" s="30">
        <v>1.4177260600000001E-5</v>
      </c>
      <c r="AK3981" s="30">
        <v>0</v>
      </c>
      <c r="AL3981" s="30">
        <v>0</v>
      </c>
    </row>
    <row r="3982" spans="1:38" x14ac:dyDescent="0.25">
      <c r="A3982" s="30" t="s">
        <v>606</v>
      </c>
      <c r="B3982" s="30">
        <v>1</v>
      </c>
      <c r="C3982" s="30" t="s">
        <v>607</v>
      </c>
      <c r="D3982" s="30" t="s">
        <v>83</v>
      </c>
      <c r="E3982" s="30">
        <v>76</v>
      </c>
      <c r="F3982" s="30">
        <v>1.178221672E-4</v>
      </c>
      <c r="G3982" s="30">
        <v>3.5940763820000002E-4</v>
      </c>
      <c r="H3982" s="30">
        <v>2.9457335760000003E-4</v>
      </c>
      <c r="I3982" s="30">
        <v>3.218570456E-4</v>
      </c>
      <c r="J3982" s="30">
        <v>4.089167622E-4</v>
      </c>
      <c r="K3982" s="30">
        <v>3.5034432579999998E-4</v>
      </c>
      <c r="L3982" s="30">
        <v>4.4242778600000001E-4</v>
      </c>
      <c r="M3982" s="30">
        <v>4.127162324E-4</v>
      </c>
      <c r="N3982" s="30">
        <v>4.0499517160000001E-4</v>
      </c>
      <c r="O3982" s="30">
        <v>4.2926905959999998E-4</v>
      </c>
      <c r="P3982" s="30">
        <v>4.2789223999999999E-4</v>
      </c>
      <c r="Q3982" s="30">
        <v>4.9252692020000004E-4</v>
      </c>
      <c r="R3982" s="30">
        <v>5.1210069259999995E-4</v>
      </c>
      <c r="S3982" s="30">
        <v>5.4962896499999997E-4</v>
      </c>
      <c r="T3982" s="30">
        <v>5.0428793719999997E-4</v>
      </c>
      <c r="U3982" s="30">
        <v>5.7176830879999995E-4</v>
      </c>
      <c r="V3982" s="30">
        <v>6.406520816E-4</v>
      </c>
      <c r="W3982" s="30">
        <v>5.6597322199999998E-4</v>
      </c>
      <c r="X3982" s="30">
        <v>6.6422987140000002E-4</v>
      </c>
      <c r="Y3982" s="30">
        <v>6.6387769500000004E-4</v>
      </c>
      <c r="Z3982" s="30">
        <v>7.7024664939999996E-4</v>
      </c>
      <c r="AA3982" s="30">
        <v>1.0426191560000001E-3</v>
      </c>
      <c r="AB3982" s="30">
        <v>1.2812599102000001E-3</v>
      </c>
      <c r="AC3982" s="30">
        <v>1.63589484E-3</v>
      </c>
      <c r="AD3982" s="30">
        <v>1.732137367E-3</v>
      </c>
      <c r="AE3982" s="30">
        <v>2.5430261802000002E-3</v>
      </c>
      <c r="AF3982" s="30">
        <v>1.5344608252E-3</v>
      </c>
      <c r="AG3982" s="30">
        <v>9.9891060199999997E-4</v>
      </c>
      <c r="AH3982" s="30">
        <v>1.1044289452E-3</v>
      </c>
      <c r="AI3982" s="30">
        <v>1.5681299081999999E-3</v>
      </c>
      <c r="AJ3982" s="30">
        <v>1.325214344E-3</v>
      </c>
      <c r="AK3982" s="30">
        <v>0</v>
      </c>
      <c r="AL3982" s="30">
        <v>0</v>
      </c>
    </row>
    <row r="3983" spans="1:38" x14ac:dyDescent="0.25">
      <c r="A3983" s="30" t="s">
        <v>606</v>
      </c>
      <c r="B3983" s="30">
        <v>1</v>
      </c>
      <c r="C3983" s="30" t="s">
        <v>607</v>
      </c>
      <c r="D3983" s="30" t="s">
        <v>453</v>
      </c>
      <c r="E3983" s="30">
        <v>76</v>
      </c>
      <c r="F3983" s="30">
        <v>0</v>
      </c>
      <c r="G3983" s="30">
        <v>0</v>
      </c>
      <c r="H3983" s="30">
        <v>0</v>
      </c>
      <c r="I3983" s="30">
        <v>0</v>
      </c>
      <c r="J3983" s="30">
        <v>0</v>
      </c>
      <c r="K3983" s="30">
        <v>0</v>
      </c>
      <c r="L3983" s="30">
        <v>0</v>
      </c>
      <c r="M3983" s="30">
        <v>0</v>
      </c>
      <c r="N3983" s="30">
        <v>0</v>
      </c>
      <c r="O3983" s="30">
        <v>0</v>
      </c>
      <c r="P3983" s="30">
        <v>0</v>
      </c>
      <c r="Q3983" s="30">
        <v>0</v>
      </c>
      <c r="R3983" s="30">
        <v>0</v>
      </c>
      <c r="S3983" s="30">
        <v>0</v>
      </c>
      <c r="T3983" s="30">
        <v>0</v>
      </c>
      <c r="U3983" s="30">
        <v>0</v>
      </c>
      <c r="V3983" s="30">
        <v>0</v>
      </c>
      <c r="W3983" s="30">
        <v>0</v>
      </c>
      <c r="X3983" s="30">
        <v>0</v>
      </c>
      <c r="Y3983" s="30">
        <v>0</v>
      </c>
      <c r="Z3983" s="30">
        <v>0</v>
      </c>
      <c r="AA3983" s="30">
        <v>1.9369999999999998E-9</v>
      </c>
      <c r="AB3983" s="30">
        <v>1.9667999999999999E-9</v>
      </c>
      <c r="AC3983" s="30">
        <v>1.9667999999999999E-9</v>
      </c>
      <c r="AD3983" s="30">
        <v>1.9667999999999999E-9</v>
      </c>
      <c r="AE3983" s="30">
        <v>1.9667999999999999E-9</v>
      </c>
      <c r="AF3983" s="30">
        <v>2.1754000000000002E-9</v>
      </c>
      <c r="AG3983" s="30">
        <v>2.6522E-9</v>
      </c>
      <c r="AH3983" s="30">
        <v>1.341E-9</v>
      </c>
      <c r="AI3983" s="30">
        <v>3.5760000000000001E-9</v>
      </c>
      <c r="AJ3983" s="30">
        <v>6.0792000000000003E-9</v>
      </c>
      <c r="AK3983" s="30">
        <v>0</v>
      </c>
      <c r="AL3983" s="30">
        <v>0</v>
      </c>
    </row>
    <row r="3984" spans="1:38" x14ac:dyDescent="0.25">
      <c r="A3984" s="30" t="s">
        <v>606</v>
      </c>
      <c r="B3984" s="30">
        <v>1</v>
      </c>
      <c r="C3984" s="30" t="s">
        <v>607</v>
      </c>
      <c r="D3984" s="30" t="s">
        <v>85</v>
      </c>
      <c r="E3984" s="30">
        <v>76</v>
      </c>
      <c r="F3984" s="30">
        <v>8.02812E-8</v>
      </c>
      <c r="G3984" s="30">
        <v>8.1592400000000002E-8</v>
      </c>
      <c r="H3984" s="30">
        <v>8.2665200000000004E-8</v>
      </c>
      <c r="I3984" s="30">
        <v>8.3588999999999995E-8</v>
      </c>
      <c r="J3984" s="30">
        <v>8.45128E-8</v>
      </c>
      <c r="K3984" s="30">
        <v>8.5436600000000004E-8</v>
      </c>
      <c r="L3984" s="30">
        <v>8.6330599999999999E-8</v>
      </c>
      <c r="M3984" s="30">
        <v>8.7254400000000003E-8</v>
      </c>
      <c r="N3984" s="30">
        <v>8.8178199999999995E-8</v>
      </c>
      <c r="O3984" s="30">
        <v>8.9101999999999999E-8</v>
      </c>
      <c r="P3984" s="30">
        <v>9.0025800000000004E-8</v>
      </c>
      <c r="Q3984" s="30">
        <v>9.2290599999999994E-8</v>
      </c>
      <c r="R3984" s="30">
        <v>1.0629659999999999E-7</v>
      </c>
      <c r="S3984" s="30">
        <v>9.6075200000000003E-8</v>
      </c>
      <c r="T3984" s="30">
        <v>9.5419599999999995E-8</v>
      </c>
      <c r="U3984" s="30">
        <v>9.9144599999999997E-8</v>
      </c>
      <c r="V3984" s="30">
        <v>9.9174399999999994E-8</v>
      </c>
      <c r="W3984" s="30">
        <v>9.8638E-8</v>
      </c>
      <c r="X3984" s="30">
        <v>1.020054E-7</v>
      </c>
      <c r="Y3984" s="30">
        <v>1.027504E-7</v>
      </c>
      <c r="Z3984" s="30">
        <v>1.06237E-7</v>
      </c>
      <c r="AA3984" s="30">
        <v>1.076674E-7</v>
      </c>
      <c r="AB3984" s="30">
        <v>1.096044E-7</v>
      </c>
      <c r="AC3984" s="30">
        <v>1.099024E-7</v>
      </c>
      <c r="AD3984" s="30">
        <v>1.110944E-7</v>
      </c>
      <c r="AE3984" s="30">
        <v>1.11303E-7</v>
      </c>
      <c r="AF3984" s="30">
        <v>1.2295479999999999E-7</v>
      </c>
      <c r="AG3984" s="30">
        <v>1.475398E-7</v>
      </c>
      <c r="AH3984" s="30">
        <v>7.4380799999999999E-8</v>
      </c>
      <c r="AI3984" s="30">
        <v>1.9638199999999999E-7</v>
      </c>
      <c r="AJ3984" s="30">
        <v>3.4001799999999999E-7</v>
      </c>
      <c r="AK3984" s="30">
        <v>0</v>
      </c>
      <c r="AL3984" s="30">
        <v>0</v>
      </c>
    </row>
    <row r="3985" spans="1:38" x14ac:dyDescent="0.25">
      <c r="A3985" s="30" t="s">
        <v>606</v>
      </c>
      <c r="B3985" s="30">
        <v>1</v>
      </c>
      <c r="C3985" s="30" t="s">
        <v>607</v>
      </c>
      <c r="D3985" s="30" t="s">
        <v>87</v>
      </c>
      <c r="E3985" s="30">
        <v>76</v>
      </c>
      <c r="F3985" s="30">
        <v>2.0691033999999999E-6</v>
      </c>
      <c r="G3985" s="30">
        <v>2.1027476000000001E-6</v>
      </c>
      <c r="H3985" s="30">
        <v>2.1307596E-6</v>
      </c>
      <c r="I3985" s="30">
        <v>2.1544505999999998E-6</v>
      </c>
      <c r="J3985" s="30">
        <v>2.1781118E-6</v>
      </c>
      <c r="K3985" s="30">
        <v>2.2018027999999998E-6</v>
      </c>
      <c r="L3985" s="30">
        <v>2.225464E-6</v>
      </c>
      <c r="M3985" s="30">
        <v>2.2491549999999998E-6</v>
      </c>
      <c r="N3985" s="30">
        <v>2.2728162E-6</v>
      </c>
      <c r="O3985" s="30">
        <v>2.2965071999999998E-6</v>
      </c>
      <c r="P3985" s="30">
        <v>2.3201684E-6</v>
      </c>
      <c r="Q3985" s="30">
        <v>2.3786062E-6</v>
      </c>
      <c r="R3985" s="30">
        <v>2.7886840000000001E-6</v>
      </c>
      <c r="S3985" s="30">
        <v>2.9044867999999999E-6</v>
      </c>
      <c r="T3985" s="30">
        <v>8.2236079999999995E-7</v>
      </c>
      <c r="U3985" s="30">
        <v>2.9350616000000001E-6</v>
      </c>
      <c r="V3985" s="30">
        <v>2.8564492E-6</v>
      </c>
      <c r="W3985" s="30">
        <v>2.8269770000000002E-6</v>
      </c>
      <c r="X3985" s="30">
        <v>2.9677223999999999E-6</v>
      </c>
      <c r="Y3985" s="30">
        <v>2.9707917999999999E-6</v>
      </c>
      <c r="Z3985" s="30">
        <v>3.1337381999999998E-6</v>
      </c>
      <c r="AA3985" s="30">
        <v>3.1753688E-6</v>
      </c>
      <c r="AB3985" s="30">
        <v>3.203649E-6</v>
      </c>
      <c r="AC3985" s="30">
        <v>3.2013841999999998E-6</v>
      </c>
      <c r="AD3985" s="30">
        <v>3.2282339999999999E-6</v>
      </c>
      <c r="AE3985" s="30">
        <v>3.2311246000000002E-6</v>
      </c>
      <c r="AF3985" s="30">
        <v>3.6140545999999999E-6</v>
      </c>
      <c r="AG3985" s="30">
        <v>4.3349762000000001E-6</v>
      </c>
      <c r="AH3985" s="30">
        <v>2.1742675999999999E-6</v>
      </c>
      <c r="AI3985" s="30">
        <v>5.8632393999999998E-6</v>
      </c>
      <c r="AJ3985" s="30">
        <v>9.8464266000000002E-6</v>
      </c>
      <c r="AK3985" s="30">
        <v>0</v>
      </c>
      <c r="AL3985" s="30">
        <v>0</v>
      </c>
    </row>
    <row r="3986" spans="1:38" x14ac:dyDescent="0.25">
      <c r="A3986" s="30" t="s">
        <v>606</v>
      </c>
      <c r="B3986" s="30">
        <v>1</v>
      </c>
      <c r="C3986" s="30" t="s">
        <v>607</v>
      </c>
      <c r="D3986" s="30" t="s">
        <v>89</v>
      </c>
      <c r="E3986" s="30">
        <v>76</v>
      </c>
      <c r="F3986" s="30">
        <v>2.5887289800000001E-5</v>
      </c>
      <c r="G3986" s="30">
        <v>2.5533444599999998E-5</v>
      </c>
      <c r="H3986" s="30">
        <v>2.6754559200000001E-5</v>
      </c>
      <c r="I3986" s="30">
        <v>2.6625495400000001E-5</v>
      </c>
      <c r="J3986" s="30">
        <v>2.7481559999999998E-5</v>
      </c>
      <c r="K3986" s="30">
        <v>2.5193545800000001E-5</v>
      </c>
      <c r="L3986" s="30">
        <v>2.5078666800000001E-5</v>
      </c>
      <c r="M3986" s="30">
        <v>2.3741987800000001E-5</v>
      </c>
      <c r="N3986" s="30">
        <v>2.3917450199999999E-5</v>
      </c>
      <c r="O3986" s="30">
        <v>2.5348625000000002E-5</v>
      </c>
      <c r="P3986" s="30">
        <v>2.3737488000000002E-5</v>
      </c>
      <c r="Q3986" s="30">
        <v>2.2903832999999999E-5</v>
      </c>
      <c r="R3986" s="30">
        <v>2.3709416400000001E-5</v>
      </c>
      <c r="S3986" s="30">
        <v>2.2078790199999999E-5</v>
      </c>
      <c r="T3986" s="30">
        <v>2.0613553999999999E-5</v>
      </c>
      <c r="U3986" s="30">
        <v>1.9857319399999999E-5</v>
      </c>
      <c r="V3986" s="30">
        <v>2.0190543E-5</v>
      </c>
      <c r="W3986" s="30">
        <v>1.93902938E-5</v>
      </c>
      <c r="X3986" s="30">
        <v>1.82989582E-5</v>
      </c>
      <c r="Y3986" s="30">
        <v>2.2289923200000001E-5</v>
      </c>
      <c r="Z3986" s="30">
        <v>2.68293572E-5</v>
      </c>
      <c r="AA3986" s="30">
        <v>2.4605949400000001E-5</v>
      </c>
      <c r="AB3986" s="30">
        <v>3.8057133000000002E-5</v>
      </c>
      <c r="AC3986" s="30">
        <v>3.2585674200000001E-5</v>
      </c>
      <c r="AD3986" s="30">
        <v>4.4463566799999999E-5</v>
      </c>
      <c r="AE3986" s="30">
        <v>2.6979400200000001E-5</v>
      </c>
      <c r="AF3986" s="30">
        <v>5.1042244600000001E-5</v>
      </c>
      <c r="AG3986" s="30">
        <v>2.4006760799999999E-5</v>
      </c>
      <c r="AH3986" s="30">
        <v>2.0549543600000001E-5</v>
      </c>
      <c r="AI3986" s="30">
        <v>1.93411834E-5</v>
      </c>
      <c r="AJ3986" s="30">
        <v>2.15824414E-5</v>
      </c>
      <c r="AK3986" s="30">
        <v>0</v>
      </c>
      <c r="AL3986" s="30">
        <v>0</v>
      </c>
    </row>
    <row r="3987" spans="1:38" x14ac:dyDescent="0.25">
      <c r="A3987" s="30" t="s">
        <v>606</v>
      </c>
      <c r="B3987" s="30">
        <v>1</v>
      </c>
      <c r="C3987" s="30" t="s">
        <v>607</v>
      </c>
      <c r="D3987" s="30" t="s">
        <v>91</v>
      </c>
      <c r="E3987" s="30">
        <v>76</v>
      </c>
      <c r="F3987" s="30">
        <v>7.3177625000000004E-5</v>
      </c>
      <c r="G3987" s="30">
        <v>7.2150627599999997E-5</v>
      </c>
      <c r="H3987" s="30">
        <v>7.5804584399999999E-5</v>
      </c>
      <c r="I3987" s="30">
        <v>7.3255224199999998E-5</v>
      </c>
      <c r="J3987" s="30">
        <v>7.2758517800000004E-5</v>
      </c>
      <c r="K3987" s="30">
        <v>6.7159038200000006E-5</v>
      </c>
      <c r="L3987" s="30">
        <v>6.8015669000000002E-5</v>
      </c>
      <c r="M3987" s="30">
        <v>6.5026401200000004E-5</v>
      </c>
      <c r="N3987" s="30">
        <v>6.5265784599999994E-5</v>
      </c>
      <c r="O3987" s="30">
        <v>6.8854300599999999E-5</v>
      </c>
      <c r="P3987" s="30">
        <v>6.2794559999999994E-5</v>
      </c>
      <c r="Q3987" s="30">
        <v>6.2314630999999999E-5</v>
      </c>
      <c r="R3987" s="30">
        <v>6.4558719999999997E-5</v>
      </c>
      <c r="S3987" s="30">
        <v>5.9854015199999997E-5</v>
      </c>
      <c r="T3987" s="30">
        <v>5.597483E-5</v>
      </c>
      <c r="U3987" s="30">
        <v>5.4060567399999998E-5</v>
      </c>
      <c r="V3987" s="30">
        <v>5.6115485999999997E-5</v>
      </c>
      <c r="W3987" s="30">
        <v>5.4556201000000001E-5</v>
      </c>
      <c r="X3987" s="30">
        <v>5.1565920000000002E-5</v>
      </c>
      <c r="Y3987" s="30">
        <v>6.2545759799999994E-5</v>
      </c>
      <c r="Z3987" s="30">
        <v>7.5104612199999995E-5</v>
      </c>
      <c r="AA3987" s="30">
        <v>6.9638785599999997E-5</v>
      </c>
      <c r="AB3987" s="30">
        <v>9.8388037599999998E-5</v>
      </c>
      <c r="AC3987" s="30">
        <v>8.9115708000000007E-5</v>
      </c>
      <c r="AD3987" s="30">
        <v>1.166202736E-4</v>
      </c>
      <c r="AE3987" s="30">
        <v>7.5913682199999999E-5</v>
      </c>
      <c r="AF3987" s="30">
        <v>1.3991976119999999E-4</v>
      </c>
      <c r="AG3987" s="30">
        <v>6.5605504600000001E-5</v>
      </c>
      <c r="AH3987" s="30">
        <v>5.62117102E-5</v>
      </c>
      <c r="AI3987" s="30">
        <v>5.4051627400000003E-5</v>
      </c>
      <c r="AJ3987" s="30">
        <v>6.0126059400000001E-5</v>
      </c>
      <c r="AK3987" s="30">
        <v>0</v>
      </c>
      <c r="AL3987" s="30">
        <v>0</v>
      </c>
    </row>
    <row r="3988" spans="1:38" x14ac:dyDescent="0.25">
      <c r="A3988" s="30" t="s">
        <v>606</v>
      </c>
      <c r="B3988" s="30">
        <v>1</v>
      </c>
      <c r="C3988" s="30" t="s">
        <v>607</v>
      </c>
      <c r="D3988" s="30" t="s">
        <v>93</v>
      </c>
      <c r="E3988" s="30">
        <v>76</v>
      </c>
      <c r="F3988" s="30">
        <v>9.7059455260000002E-4</v>
      </c>
      <c r="G3988" s="30">
        <v>9.2204600179999997E-4</v>
      </c>
      <c r="H3988" s="30">
        <v>9.9894940160000006E-4</v>
      </c>
      <c r="I3988" s="30">
        <v>1.3451816850000001E-3</v>
      </c>
      <c r="J3988" s="30">
        <v>1.6485622538E-3</v>
      </c>
      <c r="K3988" s="30">
        <v>1.8525047224000001E-3</v>
      </c>
      <c r="L3988" s="30">
        <v>2.0915689941999999E-3</v>
      </c>
      <c r="M3988" s="30">
        <v>2.2518504397999999E-3</v>
      </c>
      <c r="N3988" s="30">
        <v>2.3411706949999999E-3</v>
      </c>
      <c r="O3988" s="30">
        <v>2.2091153325999998E-3</v>
      </c>
      <c r="P3988" s="30">
        <v>2.5894635500000002E-3</v>
      </c>
      <c r="Q3988" s="30">
        <v>2.781291216E-3</v>
      </c>
      <c r="R3988" s="30">
        <v>2.9179729390000002E-3</v>
      </c>
      <c r="S3988" s="30">
        <v>3.2097631554000002E-3</v>
      </c>
      <c r="T3988" s="30">
        <v>3.4084532548000002E-3</v>
      </c>
      <c r="U3988" s="30">
        <v>3.5483942335999999E-3</v>
      </c>
      <c r="V3988" s="30">
        <v>3.8186605953999999E-3</v>
      </c>
      <c r="W3988" s="30">
        <v>4.3887938675999999E-3</v>
      </c>
      <c r="X3988" s="30">
        <v>4.8474409592000004E-3</v>
      </c>
      <c r="Y3988" s="30">
        <v>4.5054808037999997E-3</v>
      </c>
      <c r="Z3988" s="30">
        <v>4.5795661368000003E-3</v>
      </c>
      <c r="AA3988" s="30">
        <v>4.677995507E-3</v>
      </c>
      <c r="AB3988" s="30">
        <v>5.0343637239999997E-3</v>
      </c>
      <c r="AC3988" s="30">
        <v>5.2789876625999998E-3</v>
      </c>
      <c r="AD3988" s="30">
        <v>5.8544737597999996E-3</v>
      </c>
      <c r="AE3988" s="30">
        <v>5.9802394149999997E-3</v>
      </c>
      <c r="AF3988" s="30">
        <v>4.8325927516000003E-3</v>
      </c>
      <c r="AG3988" s="30">
        <v>2.6145285088E-3</v>
      </c>
      <c r="AH3988" s="30">
        <v>2.9532224351999999E-3</v>
      </c>
      <c r="AI3988" s="30">
        <v>4.8989864661999998E-3</v>
      </c>
      <c r="AJ3988" s="30">
        <v>3.9529942869999998E-3</v>
      </c>
      <c r="AK3988" s="30">
        <v>0</v>
      </c>
      <c r="AL3988" s="30">
        <v>0</v>
      </c>
    </row>
    <row r="3989" spans="1:38" x14ac:dyDescent="0.25">
      <c r="A3989" s="30" t="s">
        <v>606</v>
      </c>
      <c r="B3989" s="30">
        <v>1</v>
      </c>
      <c r="C3989" s="30" t="s">
        <v>607</v>
      </c>
      <c r="D3989" s="30" t="s">
        <v>454</v>
      </c>
      <c r="E3989" s="30">
        <v>76</v>
      </c>
      <c r="F3989" s="30">
        <v>0</v>
      </c>
      <c r="G3989" s="30">
        <v>0</v>
      </c>
      <c r="H3989" s="30">
        <v>0</v>
      </c>
      <c r="I3989" s="30">
        <v>0</v>
      </c>
      <c r="J3989" s="30">
        <v>0</v>
      </c>
      <c r="K3989" s="30">
        <v>0</v>
      </c>
      <c r="L3989" s="30">
        <v>0</v>
      </c>
      <c r="M3989" s="30">
        <v>0</v>
      </c>
      <c r="N3989" s="30">
        <v>0</v>
      </c>
      <c r="O3989" s="30">
        <v>0</v>
      </c>
      <c r="P3989" s="30">
        <v>0</v>
      </c>
      <c r="Q3989" s="30">
        <v>0</v>
      </c>
      <c r="R3989" s="30">
        <v>0</v>
      </c>
      <c r="S3989" s="30">
        <v>0</v>
      </c>
      <c r="T3989" s="30">
        <v>0</v>
      </c>
      <c r="U3989" s="30">
        <v>0</v>
      </c>
      <c r="V3989" s="30">
        <v>0</v>
      </c>
      <c r="W3989" s="30">
        <v>0</v>
      </c>
      <c r="X3989" s="30">
        <v>0</v>
      </c>
      <c r="Y3989" s="30">
        <v>0</v>
      </c>
      <c r="Z3989" s="30">
        <v>0</v>
      </c>
      <c r="AA3989" s="30">
        <v>0</v>
      </c>
      <c r="AB3989" s="30">
        <v>0</v>
      </c>
      <c r="AC3989" s="30">
        <v>0</v>
      </c>
      <c r="AD3989" s="30">
        <v>0</v>
      </c>
      <c r="AE3989" s="30">
        <v>0</v>
      </c>
      <c r="AF3989" s="30">
        <v>0</v>
      </c>
      <c r="AG3989" s="30">
        <v>0</v>
      </c>
      <c r="AH3989" s="30">
        <v>0</v>
      </c>
      <c r="AI3989" s="30">
        <v>0</v>
      </c>
      <c r="AJ3989" s="30">
        <v>0</v>
      </c>
      <c r="AK3989" s="30">
        <v>0</v>
      </c>
      <c r="AL3989" s="30">
        <v>0</v>
      </c>
    </row>
    <row r="3990" spans="1:38" x14ac:dyDescent="0.25">
      <c r="A3990" s="30" t="s">
        <v>606</v>
      </c>
      <c r="B3990" s="30">
        <v>1</v>
      </c>
      <c r="C3990" s="30" t="s">
        <v>607</v>
      </c>
      <c r="D3990" s="30" t="s">
        <v>95</v>
      </c>
      <c r="E3990" s="30">
        <v>76</v>
      </c>
      <c r="F3990" s="30">
        <v>1.4776568400000001E-5</v>
      </c>
      <c r="G3990" s="30">
        <v>3.8284179200000001E-5</v>
      </c>
      <c r="H3990" s="30">
        <v>6.4878503799999993E-5</v>
      </c>
      <c r="I3990" s="30">
        <v>5.6452911399999999E-5</v>
      </c>
      <c r="J3990" s="30">
        <v>5.7217788E-5</v>
      </c>
      <c r="K3990" s="30">
        <v>5.0648705800000002E-5</v>
      </c>
      <c r="L3990" s="30">
        <v>4.5496345400000003E-5</v>
      </c>
      <c r="M3990" s="30">
        <v>8.3935067399999998E-5</v>
      </c>
      <c r="N3990" s="30">
        <v>1.192731292E-4</v>
      </c>
      <c r="O3990" s="30">
        <v>1.119163734E-4</v>
      </c>
      <c r="P3990" s="30">
        <v>1.3668407720000001E-4</v>
      </c>
      <c r="Q3990" s="30">
        <v>1.5466456280000001E-4</v>
      </c>
      <c r="R3990" s="30">
        <v>1.4064464619999999E-4</v>
      </c>
      <c r="S3990" s="30">
        <v>1.39578879E-4</v>
      </c>
      <c r="T3990" s="30">
        <v>1.5260720059999999E-4</v>
      </c>
      <c r="U3990" s="30">
        <v>1.7129910160000001E-4</v>
      </c>
      <c r="V3990" s="30">
        <v>2.0164071659999999E-4</v>
      </c>
      <c r="W3990" s="30">
        <v>2.032414534E-4</v>
      </c>
      <c r="X3990" s="30">
        <v>2.3448889899999999E-4</v>
      </c>
      <c r="Y3990" s="30">
        <v>2.191364456E-4</v>
      </c>
      <c r="Z3990" s="30">
        <v>2.2913535880000001E-4</v>
      </c>
      <c r="AA3990" s="30">
        <v>3.8673194360000002E-4</v>
      </c>
      <c r="AB3990" s="30">
        <v>3.0479133060000002E-4</v>
      </c>
      <c r="AC3990" s="30">
        <v>2.8443718560000001E-4</v>
      </c>
      <c r="AD3990" s="30">
        <v>2.0935274799999999E-4</v>
      </c>
      <c r="AE3990" s="30">
        <v>4.5497450979999998E-4</v>
      </c>
      <c r="AF3990" s="30">
        <v>1.02461191E-4</v>
      </c>
      <c r="AG3990" s="30">
        <v>6.7237620799999996E-5</v>
      </c>
      <c r="AH3990" s="30">
        <v>5.2121958200000002E-5</v>
      </c>
      <c r="AI3990" s="30">
        <v>6.9493689399999998E-5</v>
      </c>
      <c r="AJ3990" s="30">
        <v>5.3485665799999999E-5</v>
      </c>
      <c r="AK3990" s="30">
        <v>0</v>
      </c>
      <c r="AL3990" s="30">
        <v>0</v>
      </c>
    </row>
    <row r="3991" spans="1:38" x14ac:dyDescent="0.25">
      <c r="A3991" s="30" t="s">
        <v>606</v>
      </c>
      <c r="B3991" s="30">
        <v>1</v>
      </c>
      <c r="C3991" s="30" t="s">
        <v>607</v>
      </c>
      <c r="D3991" s="30" t="s">
        <v>99</v>
      </c>
      <c r="E3991" s="30">
        <v>76</v>
      </c>
      <c r="F3991" s="30">
        <v>8.3393184199999999E-5</v>
      </c>
      <c r="G3991" s="30">
        <v>8.1304651200000004E-5</v>
      </c>
      <c r="H3991" s="30">
        <v>1.2722409699999999E-4</v>
      </c>
      <c r="I3991" s="30">
        <v>9.0983929599999997E-5</v>
      </c>
      <c r="J3991" s="30">
        <v>8.9221646999999995E-5</v>
      </c>
      <c r="K3991" s="30">
        <v>8.09397502E-5</v>
      </c>
      <c r="L3991" s="30">
        <v>8.6699345200000005E-5</v>
      </c>
      <c r="M3991" s="30">
        <v>8.2468937200000004E-5</v>
      </c>
      <c r="N3991" s="30">
        <v>8.5900824399999995E-5</v>
      </c>
      <c r="O3991" s="30">
        <v>9.5168326399999999E-5</v>
      </c>
      <c r="P3991" s="30">
        <v>9.2898460400000002E-5</v>
      </c>
      <c r="Q3991" s="30">
        <v>9.1153342600000005E-5</v>
      </c>
      <c r="R3991" s="30">
        <v>9.762033E-5</v>
      </c>
      <c r="S3991" s="30">
        <v>1.109075838E-4</v>
      </c>
      <c r="T3991" s="30">
        <v>9.9185753800000006E-5</v>
      </c>
      <c r="U3991" s="30">
        <v>9.7486200200000005E-5</v>
      </c>
      <c r="V3991" s="30">
        <v>1.0175046099999999E-4</v>
      </c>
      <c r="W3991" s="30">
        <v>1.041489736E-4</v>
      </c>
      <c r="X3991" s="30">
        <v>1.108006912E-4</v>
      </c>
      <c r="Y3991" s="30">
        <v>1.3613045280000001E-4</v>
      </c>
      <c r="Z3991" s="30">
        <v>1.4882298799999999E-4</v>
      </c>
      <c r="AA3991" s="30">
        <v>1.484314458E-4</v>
      </c>
      <c r="AB3991" s="30">
        <v>1.757365898E-4</v>
      </c>
      <c r="AC3991" s="30">
        <v>2.254718958E-4</v>
      </c>
      <c r="AD3991" s="30">
        <v>2.2171727460000001E-4</v>
      </c>
      <c r="AE3991" s="30">
        <v>3.028629428E-4</v>
      </c>
      <c r="AF3991" s="30">
        <v>2.2509105179999999E-4</v>
      </c>
      <c r="AG3991" s="30">
        <v>1.416526908E-4</v>
      </c>
      <c r="AH3991" s="30">
        <v>1.2467947499999999E-4</v>
      </c>
      <c r="AI3991" s="30">
        <v>1.1064102280000001E-4</v>
      </c>
      <c r="AJ3991" s="30">
        <v>1.063223174E-4</v>
      </c>
      <c r="AK3991" s="30">
        <v>0</v>
      </c>
      <c r="AL3991" s="30">
        <v>0</v>
      </c>
    </row>
    <row r="3992" spans="1:38" x14ac:dyDescent="0.25">
      <c r="A3992" s="30" t="s">
        <v>606</v>
      </c>
      <c r="B3992" s="30">
        <v>1</v>
      </c>
      <c r="C3992" s="30" t="s">
        <v>607</v>
      </c>
      <c r="D3992" s="30" t="s">
        <v>455</v>
      </c>
      <c r="E3992" s="30">
        <v>76</v>
      </c>
      <c r="F3992" s="30">
        <v>0</v>
      </c>
      <c r="G3992" s="30">
        <v>0</v>
      </c>
      <c r="H3992" s="30">
        <v>0</v>
      </c>
      <c r="I3992" s="30">
        <v>0</v>
      </c>
      <c r="J3992" s="30">
        <v>0</v>
      </c>
      <c r="K3992" s="30">
        <v>0</v>
      </c>
      <c r="L3992" s="30">
        <v>0</v>
      </c>
      <c r="M3992" s="30">
        <v>0</v>
      </c>
      <c r="N3992" s="30">
        <v>0</v>
      </c>
      <c r="O3992" s="30">
        <v>0</v>
      </c>
      <c r="P3992" s="30">
        <v>0</v>
      </c>
      <c r="Q3992" s="30">
        <v>0</v>
      </c>
      <c r="R3992" s="30">
        <v>0</v>
      </c>
      <c r="S3992" s="30">
        <v>0</v>
      </c>
      <c r="T3992" s="30">
        <v>0</v>
      </c>
      <c r="U3992" s="30">
        <v>0</v>
      </c>
      <c r="V3992" s="30">
        <v>0</v>
      </c>
      <c r="W3992" s="30">
        <v>0</v>
      </c>
      <c r="X3992" s="30">
        <v>0</v>
      </c>
      <c r="Y3992" s="30">
        <v>0</v>
      </c>
      <c r="Z3992" s="30">
        <v>0</v>
      </c>
      <c r="AA3992" s="30">
        <v>0</v>
      </c>
      <c r="AB3992" s="30">
        <v>0</v>
      </c>
      <c r="AC3992" s="30">
        <v>0</v>
      </c>
      <c r="AD3992" s="30">
        <v>0</v>
      </c>
      <c r="AE3992" s="30">
        <v>0</v>
      </c>
      <c r="AF3992" s="30">
        <v>0</v>
      </c>
      <c r="AG3992" s="30">
        <v>0</v>
      </c>
      <c r="AH3992" s="30">
        <v>0</v>
      </c>
      <c r="AI3992" s="30">
        <v>0</v>
      </c>
      <c r="AJ3992" s="30">
        <v>0</v>
      </c>
      <c r="AK3992" s="30">
        <v>0</v>
      </c>
      <c r="AL3992" s="30">
        <v>0</v>
      </c>
    </row>
    <row r="3993" spans="1:38" x14ac:dyDescent="0.25">
      <c r="A3993" s="30" t="s">
        <v>606</v>
      </c>
      <c r="B3993" s="30">
        <v>1</v>
      </c>
      <c r="C3993" s="30" t="s">
        <v>607</v>
      </c>
      <c r="D3993" s="30" t="s">
        <v>97</v>
      </c>
      <c r="E3993" s="30">
        <v>76</v>
      </c>
      <c r="F3993" s="30">
        <v>5.86166E-8</v>
      </c>
      <c r="G3993" s="30">
        <v>5.9570200000000001E-8</v>
      </c>
      <c r="H3993" s="30">
        <v>6.0374799999999999E-8</v>
      </c>
      <c r="I3993" s="30">
        <v>6.1060200000000003E-8</v>
      </c>
      <c r="J3993" s="30">
        <v>6.1715799999999997E-8</v>
      </c>
      <c r="K3993" s="30">
        <v>6.2401200000000002E-8</v>
      </c>
      <c r="L3993" s="30">
        <v>6.3056799999999996E-8</v>
      </c>
      <c r="M3993" s="30">
        <v>6.37422E-8</v>
      </c>
      <c r="N3993" s="30">
        <v>6.4397799999999994E-8</v>
      </c>
      <c r="O3993" s="30">
        <v>6.5083199999999999E-8</v>
      </c>
      <c r="P3993" s="30">
        <v>6.5738800000000006E-8</v>
      </c>
      <c r="Q3993" s="30">
        <v>6.7407599999999995E-8</v>
      </c>
      <c r="R3993" s="30">
        <v>6.9195599999999998E-8</v>
      </c>
      <c r="S3993" s="30">
        <v>7.1281599999999994E-8</v>
      </c>
      <c r="T3993" s="30">
        <v>7.2861000000000006E-8</v>
      </c>
      <c r="U3993" s="30">
        <v>7.4321200000000005E-8</v>
      </c>
      <c r="V3993" s="30">
        <v>7.4529799999999995E-8</v>
      </c>
      <c r="W3993" s="30">
        <v>7.4142399999999998E-8</v>
      </c>
      <c r="X3993" s="30">
        <v>7.6645600000000002E-8</v>
      </c>
      <c r="Y3993" s="30">
        <v>7.7211800000000006E-8</v>
      </c>
      <c r="Z3993" s="30">
        <v>7.8493199999999998E-8</v>
      </c>
      <c r="AA3993" s="30">
        <v>7.8701800000000001E-8</v>
      </c>
      <c r="AB3993" s="30">
        <v>8.0132200000000003E-8</v>
      </c>
      <c r="AC3993" s="30">
        <v>8.2188400000000003E-8</v>
      </c>
      <c r="AD3993" s="30">
        <v>8.6568999999999999E-8</v>
      </c>
      <c r="AE3993" s="30">
        <v>8.6688199999999999E-8</v>
      </c>
      <c r="AF3993" s="30">
        <v>1.2355080000000001E-7</v>
      </c>
      <c r="AG3993" s="30">
        <v>1.8452159999999999E-7</v>
      </c>
      <c r="AH3993" s="30">
        <v>9.3065400000000002E-8</v>
      </c>
      <c r="AI3993" s="30">
        <v>2.501412E-7</v>
      </c>
      <c r="AJ3993" s="30">
        <v>4.2509699999999998E-7</v>
      </c>
      <c r="AK3993" s="30">
        <v>0</v>
      </c>
      <c r="AL3993" s="30">
        <v>0</v>
      </c>
    </row>
    <row r="3994" spans="1:38" x14ac:dyDescent="0.25">
      <c r="A3994" s="30" t="s">
        <v>606</v>
      </c>
      <c r="B3994" s="30">
        <v>1</v>
      </c>
      <c r="C3994" s="30" t="s">
        <v>607</v>
      </c>
      <c r="D3994" s="30" t="s">
        <v>101</v>
      </c>
      <c r="E3994" s="30">
        <v>76</v>
      </c>
      <c r="F3994" s="30">
        <v>1.8517422E-6</v>
      </c>
      <c r="G3994" s="30">
        <v>1.8818402000000001E-6</v>
      </c>
      <c r="H3994" s="30">
        <v>1.9069318000000001E-6</v>
      </c>
      <c r="I3994" s="30">
        <v>1.9281196000000002E-6</v>
      </c>
      <c r="J3994" s="30">
        <v>1.9493073999999999E-6</v>
      </c>
      <c r="K3994" s="30">
        <v>1.9704952E-6</v>
      </c>
      <c r="L3994" s="30">
        <v>1.9916830000000001E-6</v>
      </c>
      <c r="M3994" s="30">
        <v>2.0128708000000002E-6</v>
      </c>
      <c r="N3994" s="30">
        <v>2.0340585999999999E-6</v>
      </c>
      <c r="O3994" s="30">
        <v>2.0552464E-6</v>
      </c>
      <c r="P3994" s="30">
        <v>2.0764342000000001E-6</v>
      </c>
      <c r="Q3994" s="30">
        <v>2.1287332000000002E-6</v>
      </c>
      <c r="R3994" s="30">
        <v>2.0284860000000002E-6</v>
      </c>
      <c r="S3994" s="30">
        <v>2.1396400000000001E-6</v>
      </c>
      <c r="T3994" s="30">
        <v>2.1564471999999999E-6</v>
      </c>
      <c r="U3994" s="30">
        <v>2.2361920000000001E-6</v>
      </c>
      <c r="V3994" s="30">
        <v>2.0499419999999999E-6</v>
      </c>
      <c r="W3994" s="30">
        <v>2.0410914E-6</v>
      </c>
      <c r="X3994" s="30">
        <v>2.1145782000000002E-6</v>
      </c>
      <c r="Y3994" s="30">
        <v>2.1123134E-6</v>
      </c>
      <c r="Z3994" s="30">
        <v>2.1796018E-6</v>
      </c>
      <c r="AA3994" s="30">
        <v>2.1831181999999999E-6</v>
      </c>
      <c r="AB3994" s="30">
        <v>2.2213813999999999E-6</v>
      </c>
      <c r="AC3994" s="30">
        <v>2.1821646E-6</v>
      </c>
      <c r="AD3994" s="30">
        <v>2.2049914000000002E-6</v>
      </c>
      <c r="AE3994" s="30">
        <v>2.2915901999999998E-6</v>
      </c>
      <c r="AF3994" s="30">
        <v>2.5313013999999998E-6</v>
      </c>
      <c r="AG3994" s="30">
        <v>3.0525629999999998E-6</v>
      </c>
      <c r="AH3994" s="30">
        <v>1.5455770000000001E-6</v>
      </c>
      <c r="AI3994" s="30">
        <v>4.1494413999999999E-6</v>
      </c>
      <c r="AJ3994" s="30">
        <v>6.9680148000000004E-6</v>
      </c>
      <c r="AK3994" s="30">
        <v>0</v>
      </c>
      <c r="AL3994" s="30">
        <v>0</v>
      </c>
    </row>
    <row r="3995" spans="1:38" x14ac:dyDescent="0.25">
      <c r="A3995" s="30" t="s">
        <v>606</v>
      </c>
      <c r="B3995" s="30">
        <v>1</v>
      </c>
      <c r="C3995" s="30" t="s">
        <v>607</v>
      </c>
      <c r="D3995" s="30" t="s">
        <v>104</v>
      </c>
      <c r="E3995" s="30">
        <v>76</v>
      </c>
      <c r="F3995" s="30">
        <v>3.6538674000000002E-6</v>
      </c>
      <c r="G3995" s="30">
        <v>3.7132588000000001E-6</v>
      </c>
      <c r="H3995" s="30">
        <v>3.7627565999999999E-6</v>
      </c>
      <c r="I3995" s="30">
        <v>3.8045659999999999E-6</v>
      </c>
      <c r="J3995" s="30">
        <v>3.8463753999999998E-6</v>
      </c>
      <c r="K3995" s="30">
        <v>3.8881848000000002E-6</v>
      </c>
      <c r="L3995" s="30">
        <v>3.9299941999999998E-6</v>
      </c>
      <c r="M3995" s="30">
        <v>3.9718036000000002E-6</v>
      </c>
      <c r="N3995" s="30">
        <v>4.0136129999999997E-6</v>
      </c>
      <c r="O3995" s="30">
        <v>4.0554224000000001E-6</v>
      </c>
      <c r="P3995" s="30">
        <v>4.0972317999999997E-6</v>
      </c>
      <c r="Q3995" s="30">
        <v>4.2004291999999997E-6</v>
      </c>
      <c r="R3995" s="30">
        <v>4.2591649999999999E-6</v>
      </c>
      <c r="S3995" s="30">
        <v>4.3237415999999999E-6</v>
      </c>
      <c r="T3995" s="30">
        <v>4.4674968000000003E-6</v>
      </c>
      <c r="U3995" s="30">
        <v>4.4910090000000003E-6</v>
      </c>
      <c r="V3995" s="30">
        <v>4.5533804000000004E-6</v>
      </c>
      <c r="W3995" s="30">
        <v>4.5337422000000001E-6</v>
      </c>
      <c r="X3995" s="30">
        <v>4.6939171999999998E-6</v>
      </c>
      <c r="Y3995" s="30">
        <v>4.9136027999999998E-6</v>
      </c>
      <c r="Z3995" s="30">
        <v>5.0790524000000003E-6</v>
      </c>
      <c r="AA3995" s="30">
        <v>5.1185969999999997E-6</v>
      </c>
      <c r="AB3995" s="30">
        <v>5.1744421999999997E-6</v>
      </c>
      <c r="AC3995" s="30">
        <v>5.1646380000000003E-6</v>
      </c>
      <c r="AD3995" s="30">
        <v>5.2127650000000004E-6</v>
      </c>
      <c r="AE3995" s="30">
        <v>5.3083634000000001E-6</v>
      </c>
      <c r="AF3995" s="30">
        <v>5.8638354000000002E-6</v>
      </c>
      <c r="AG3995" s="30">
        <v>7.0836686000000001E-6</v>
      </c>
      <c r="AH3995" s="30">
        <v>3.575106E-6</v>
      </c>
      <c r="AI3995" s="30">
        <v>9.6360088000000003E-6</v>
      </c>
      <c r="AJ3995" s="30">
        <v>1.6400251199999999E-5</v>
      </c>
      <c r="AK3995" s="30">
        <v>0</v>
      </c>
      <c r="AL3995" s="30">
        <v>0</v>
      </c>
    </row>
    <row r="3996" spans="1:38" x14ac:dyDescent="0.25">
      <c r="A3996" s="30" t="s">
        <v>606</v>
      </c>
      <c r="B3996" s="30">
        <v>1</v>
      </c>
      <c r="C3996" s="30" t="s">
        <v>607</v>
      </c>
      <c r="D3996" s="30" t="s">
        <v>103</v>
      </c>
      <c r="E3996" s="30">
        <v>76</v>
      </c>
      <c r="F3996" s="30">
        <v>2.3704931499999999E-4</v>
      </c>
      <c r="G3996" s="30">
        <v>2.4586975739999999E-4</v>
      </c>
      <c r="H3996" s="30">
        <v>2.6729816259999999E-4</v>
      </c>
      <c r="I3996" s="30">
        <v>2.53839082E-4</v>
      </c>
      <c r="J3996" s="30">
        <v>2.6630132279999998E-4</v>
      </c>
      <c r="K3996" s="30">
        <v>2.4552506079999998E-4</v>
      </c>
      <c r="L3996" s="30">
        <v>2.5610394159999999E-4</v>
      </c>
      <c r="M3996" s="30">
        <v>2.4563243019999999E-4</v>
      </c>
      <c r="N3996" s="30">
        <v>2.596781834E-4</v>
      </c>
      <c r="O3996" s="30">
        <v>4.3136078120000002E-4</v>
      </c>
      <c r="P3996" s="30">
        <v>2.3315990840000001E-4</v>
      </c>
      <c r="Q3996" s="30">
        <v>2.3422385779999999E-4</v>
      </c>
      <c r="R3996" s="30">
        <v>2.4498526359999998E-4</v>
      </c>
      <c r="S3996" s="30">
        <v>2.4526589020000002E-4</v>
      </c>
      <c r="T3996" s="30">
        <v>2.5089326259999998E-4</v>
      </c>
      <c r="U3996" s="30">
        <v>2.603862314E-4</v>
      </c>
      <c r="V3996" s="30">
        <v>2.9659087719999998E-4</v>
      </c>
      <c r="W3996" s="30">
        <v>3.3517535100000001E-4</v>
      </c>
      <c r="X3996" s="30">
        <v>3.2653972820000001E-4</v>
      </c>
      <c r="Y3996" s="30">
        <v>3.509661624E-4</v>
      </c>
      <c r="Z3996" s="30">
        <v>3.39166316E-4</v>
      </c>
      <c r="AA3996" s="30">
        <v>3.6848254279999999E-4</v>
      </c>
      <c r="AB3996" s="30">
        <v>4.5443736480000002E-4</v>
      </c>
      <c r="AC3996" s="30">
        <v>8.4292288940000001E-4</v>
      </c>
      <c r="AD3996" s="30">
        <v>5.7163981119999995E-4</v>
      </c>
      <c r="AE3996" s="30">
        <v>7.1443875899999997E-4</v>
      </c>
      <c r="AF3996" s="30">
        <v>3.5930089459999999E-4</v>
      </c>
      <c r="AG3996" s="30">
        <v>2.4759660779999999E-4</v>
      </c>
      <c r="AH3996" s="30">
        <v>2.7714229460000002E-4</v>
      </c>
      <c r="AI3996" s="30">
        <v>4.4619087040000002E-4</v>
      </c>
      <c r="AJ3996" s="30">
        <v>4.4472909100000001E-4</v>
      </c>
      <c r="AK3996" s="30">
        <v>0</v>
      </c>
      <c r="AL3996" s="30">
        <v>0</v>
      </c>
    </row>
    <row r="3997" spans="1:38" x14ac:dyDescent="0.25">
      <c r="A3997" s="30" t="s">
        <v>606</v>
      </c>
      <c r="B3997" s="30">
        <v>1</v>
      </c>
      <c r="C3997" s="30" t="s">
        <v>607</v>
      </c>
      <c r="D3997" s="30" t="s">
        <v>106</v>
      </c>
      <c r="E3997" s="30">
        <v>76</v>
      </c>
      <c r="F3997" s="30">
        <v>6.6684800999999998E-5</v>
      </c>
      <c r="G3997" s="30">
        <v>6.7161571199999995E-5</v>
      </c>
      <c r="H3997" s="30">
        <v>9.9714137599999999E-5</v>
      </c>
      <c r="I3997" s="30">
        <v>1.5107747720000001E-4</v>
      </c>
      <c r="J3997" s="30">
        <v>1.67901097E-4</v>
      </c>
      <c r="K3997" s="30">
        <v>1.4260992640000001E-4</v>
      </c>
      <c r="L3997" s="30">
        <v>1.3979930960000001E-4</v>
      </c>
      <c r="M3997" s="30">
        <v>2.1224057659999999E-4</v>
      </c>
      <c r="N3997" s="30">
        <v>2.61160495E-4</v>
      </c>
      <c r="O3997" s="30">
        <v>4.3350101719999998E-4</v>
      </c>
      <c r="P3997" s="30">
        <v>7.369573078E-4</v>
      </c>
      <c r="Q3997" s="30">
        <v>8.2346047960000005E-4</v>
      </c>
      <c r="R3997" s="30">
        <v>7.8101467079999998E-4</v>
      </c>
      <c r="S3997" s="30">
        <v>7.6066559179999995E-4</v>
      </c>
      <c r="T3997" s="30">
        <v>9.0390936419999996E-4</v>
      </c>
      <c r="U3997" s="30">
        <v>9.1505110739999998E-4</v>
      </c>
      <c r="V3997" s="30">
        <v>9.5272027420000005E-4</v>
      </c>
      <c r="W3997" s="30">
        <v>9.527609214E-4</v>
      </c>
      <c r="X3997" s="30">
        <v>1.0530894754000001E-3</v>
      </c>
      <c r="Y3997" s="30">
        <v>1.0665064784E-3</v>
      </c>
      <c r="Z3997" s="30">
        <v>1.039977088E-3</v>
      </c>
      <c r="AA3997" s="30">
        <v>1.2419356812000001E-3</v>
      </c>
      <c r="AB3997" s="30">
        <v>8.1720388019999998E-4</v>
      </c>
      <c r="AC3997" s="30">
        <v>7.8813535100000004E-4</v>
      </c>
      <c r="AD3997" s="30">
        <v>7.360317794E-4</v>
      </c>
      <c r="AE3997" s="30">
        <v>1.2383154579999999E-3</v>
      </c>
      <c r="AF3997" s="30">
        <v>5.3816299779999997E-4</v>
      </c>
      <c r="AG3997" s="30">
        <v>3.6434341219999998E-4</v>
      </c>
      <c r="AH3997" s="30">
        <v>3.3178813400000002E-4</v>
      </c>
      <c r="AI3997" s="30">
        <v>3.7570332119999999E-4</v>
      </c>
      <c r="AJ3997" s="30">
        <v>2.660433144E-4</v>
      </c>
      <c r="AK3997" s="30">
        <v>0</v>
      </c>
      <c r="AL3997" s="30">
        <v>0</v>
      </c>
    </row>
    <row r="3998" spans="1:38" x14ac:dyDescent="0.25">
      <c r="A3998" s="30" t="s">
        <v>608</v>
      </c>
      <c r="B3998" s="30">
        <v>1</v>
      </c>
      <c r="C3998" s="30" t="s">
        <v>609</v>
      </c>
      <c r="D3998" s="30" t="s">
        <v>7</v>
      </c>
      <c r="E3998" s="30">
        <v>77</v>
      </c>
      <c r="F3998" s="30">
        <v>1.7132408443E-2</v>
      </c>
      <c r="G3998" s="30">
        <v>1.9173644372999999E-2</v>
      </c>
      <c r="H3998" s="30">
        <v>1.7432442263199999E-2</v>
      </c>
      <c r="I3998" s="30">
        <v>1.5836766248200001E-2</v>
      </c>
      <c r="J3998" s="30">
        <v>1.6018493263800001E-2</v>
      </c>
      <c r="K3998" s="30">
        <v>1.8154109906199999E-2</v>
      </c>
      <c r="L3998" s="30">
        <v>1.8133268233199999E-2</v>
      </c>
      <c r="M3998" s="30">
        <v>2.16147784528E-2</v>
      </c>
      <c r="N3998" s="30">
        <v>2.2630295164399999E-2</v>
      </c>
      <c r="O3998" s="30">
        <v>2.3268788563799998E-2</v>
      </c>
      <c r="P3998" s="30">
        <v>2.5937163676000002E-2</v>
      </c>
      <c r="Q3998" s="30">
        <v>2.2742809743000001E-2</v>
      </c>
      <c r="R3998" s="30">
        <v>2.4024472042600001E-2</v>
      </c>
      <c r="S3998" s="30">
        <v>2.7635538656199998E-2</v>
      </c>
      <c r="T3998" s="30">
        <v>3.1651941979200002E-2</v>
      </c>
      <c r="U3998" s="30">
        <v>3.3720954012400002E-2</v>
      </c>
      <c r="V3998" s="30">
        <v>3.4404416714399998E-2</v>
      </c>
      <c r="W3998" s="30">
        <v>3.2506062188799999E-2</v>
      </c>
      <c r="X3998" s="30">
        <v>2.64546069722E-2</v>
      </c>
      <c r="Y3998" s="30">
        <v>2.0898658765200001E-2</v>
      </c>
      <c r="Z3998" s="30">
        <v>2.4876598691799999E-2</v>
      </c>
      <c r="AA3998" s="30">
        <v>2.42256780964E-2</v>
      </c>
      <c r="AB3998" s="30">
        <v>2.3177286948599999E-2</v>
      </c>
      <c r="AC3998" s="30">
        <v>2.09469712404E-2</v>
      </c>
      <c r="AD3998" s="30">
        <v>2.1989781533600001E-2</v>
      </c>
      <c r="AE3998" s="30">
        <v>2.3172295478399999E-2</v>
      </c>
      <c r="AF3998" s="30">
        <v>2.2135652176000001E-2</v>
      </c>
      <c r="AG3998" s="30">
        <v>2.2300425524600001E-2</v>
      </c>
      <c r="AH3998" s="30">
        <v>2.42191394102E-2</v>
      </c>
      <c r="AI3998" s="30">
        <v>2.36133217704E-2</v>
      </c>
      <c r="AJ3998" s="30">
        <v>2.2173676767400001E-2</v>
      </c>
      <c r="AK3998" s="30">
        <v>0</v>
      </c>
      <c r="AL3998" s="30">
        <v>0</v>
      </c>
    </row>
    <row r="3999" spans="1:38" x14ac:dyDescent="0.25">
      <c r="A3999" s="30" t="s">
        <v>608</v>
      </c>
      <c r="B3999" s="30">
        <v>1</v>
      </c>
      <c r="C3999" s="30" t="s">
        <v>609</v>
      </c>
      <c r="D3999" s="30" t="s">
        <v>4</v>
      </c>
      <c r="E3999" s="30">
        <v>77</v>
      </c>
      <c r="F3999" s="30">
        <v>1.22060490676E-2</v>
      </c>
      <c r="G3999" s="30">
        <v>1.4588555432E-2</v>
      </c>
      <c r="H3999" s="30">
        <v>1.3006509460200001E-2</v>
      </c>
      <c r="I3999" s="30">
        <v>1.17547739298E-2</v>
      </c>
      <c r="J3999" s="30">
        <v>1.04279612032E-2</v>
      </c>
      <c r="K3999" s="30">
        <v>1.03740570858E-2</v>
      </c>
      <c r="L3999" s="30">
        <v>1.0075991346999999E-2</v>
      </c>
      <c r="M3999" s="30">
        <v>9.0960229958000002E-3</v>
      </c>
      <c r="N3999" s="30">
        <v>6.3628405422E-3</v>
      </c>
      <c r="O3999" s="30">
        <v>6.0303105074000002E-3</v>
      </c>
      <c r="P3999" s="30">
        <v>9.3106305864E-3</v>
      </c>
      <c r="Q3999" s="30">
        <v>5.4222040190000003E-3</v>
      </c>
      <c r="R3999" s="30">
        <v>8.6202785714000005E-3</v>
      </c>
      <c r="S3999" s="30">
        <v>7.2784938182000004E-3</v>
      </c>
      <c r="T3999" s="30">
        <v>1.05819236184E-2</v>
      </c>
      <c r="U3999" s="30">
        <v>8.2473821718000006E-3</v>
      </c>
      <c r="V3999" s="30">
        <v>8.5854578971999995E-3</v>
      </c>
      <c r="W3999" s="30">
        <v>6.6269699814000002E-3</v>
      </c>
      <c r="X3999" s="30">
        <v>7.2796882618000004E-3</v>
      </c>
      <c r="Y3999" s="30">
        <v>6.1455036887999998E-3</v>
      </c>
      <c r="Z3999" s="30">
        <v>7.2536469357999999E-3</v>
      </c>
      <c r="AA3999" s="30">
        <v>6.6778983005999996E-3</v>
      </c>
      <c r="AB3999" s="30">
        <v>6.0594260311999998E-3</v>
      </c>
      <c r="AC3999" s="30">
        <v>4.8278216822E-3</v>
      </c>
      <c r="AD3999" s="30">
        <v>5.6610383242000004E-3</v>
      </c>
      <c r="AE3999" s="30">
        <v>4.9191660725999998E-3</v>
      </c>
      <c r="AF3999" s="30">
        <v>5.5550565016000003E-3</v>
      </c>
      <c r="AG3999" s="30">
        <v>5.7646804892000003E-3</v>
      </c>
      <c r="AH3999" s="30">
        <v>5.2511106565999999E-3</v>
      </c>
      <c r="AI3999" s="30">
        <v>5.2896459305999998E-3</v>
      </c>
      <c r="AJ3999" s="30">
        <v>3.3206930891999998E-3</v>
      </c>
      <c r="AK3999" s="30">
        <v>0</v>
      </c>
      <c r="AL3999" s="30">
        <v>0</v>
      </c>
    </row>
    <row r="4000" spans="1:38" x14ac:dyDescent="0.25">
      <c r="A4000" s="30" t="s">
        <v>608</v>
      </c>
      <c r="B4000" s="30">
        <v>1</v>
      </c>
      <c r="C4000" s="30" t="s">
        <v>609</v>
      </c>
      <c r="D4000" s="30" t="s">
        <v>11</v>
      </c>
      <c r="E4000" s="30">
        <v>77</v>
      </c>
      <c r="F4000" s="30">
        <v>1.1522857486E-3</v>
      </c>
      <c r="G4000" s="30">
        <v>1.4936690654000001E-3</v>
      </c>
      <c r="H4000" s="30">
        <v>9.8514115440000009E-4</v>
      </c>
      <c r="I4000" s="30">
        <v>9.1171615960000001E-4</v>
      </c>
      <c r="J4000" s="30">
        <v>1.3865149704000001E-3</v>
      </c>
      <c r="K4000" s="30">
        <v>1.0798172742E-3</v>
      </c>
      <c r="L4000" s="30">
        <v>1.3480112248000001E-3</v>
      </c>
      <c r="M4000" s="30">
        <v>1.3897920466000001E-3</v>
      </c>
      <c r="N4000" s="30">
        <v>1.4326619391999999E-3</v>
      </c>
      <c r="O4000" s="30">
        <v>4.0967184652000001E-3</v>
      </c>
      <c r="P4000" s="30">
        <v>4.5055286029999997E-3</v>
      </c>
      <c r="Q4000" s="30">
        <v>9.1623154499999998E-4</v>
      </c>
      <c r="R4000" s="30">
        <v>7.1268800900000002E-4</v>
      </c>
      <c r="S4000" s="30">
        <v>9.9179701420000011E-4</v>
      </c>
      <c r="T4000" s="30">
        <v>2.3680318786000001E-3</v>
      </c>
      <c r="U4000" s="30">
        <v>1.8880762075999999E-3</v>
      </c>
      <c r="V4000" s="30">
        <v>1.1429450876E-3</v>
      </c>
      <c r="W4000" s="30">
        <v>1.2149836374E-3</v>
      </c>
      <c r="X4000" s="30">
        <v>2.8835663656000001E-3</v>
      </c>
      <c r="Y4000" s="30">
        <v>2.4938234001999999E-3</v>
      </c>
      <c r="Z4000" s="30">
        <v>3.4322924502000001E-3</v>
      </c>
      <c r="AA4000" s="30">
        <v>3.3884700304E-3</v>
      </c>
      <c r="AB4000" s="30">
        <v>1.7002795578000001E-3</v>
      </c>
      <c r="AC4000" s="30">
        <v>1.5879459546000001E-3</v>
      </c>
      <c r="AD4000" s="30">
        <v>1.6980711990000001E-3</v>
      </c>
      <c r="AE4000" s="30">
        <v>1.5665746164000001E-3</v>
      </c>
      <c r="AF4000" s="30">
        <v>1.4953162902000001E-3</v>
      </c>
      <c r="AG4000" s="30">
        <v>1.6032920010000001E-3</v>
      </c>
      <c r="AH4000" s="30">
        <v>1.4205671026000001E-3</v>
      </c>
      <c r="AI4000" s="30">
        <v>1.477727019E-3</v>
      </c>
      <c r="AJ4000" s="30">
        <v>8.8884704360000003E-4</v>
      </c>
      <c r="AK4000" s="30">
        <v>0</v>
      </c>
      <c r="AL4000" s="30">
        <v>0</v>
      </c>
    </row>
    <row r="4001" spans="1:38" x14ac:dyDescent="0.25">
      <c r="A4001" s="30" t="s">
        <v>608</v>
      </c>
      <c r="B4001" s="30">
        <v>1</v>
      </c>
      <c r="C4001" s="30" t="s">
        <v>609</v>
      </c>
      <c r="D4001" s="30" t="s">
        <v>9</v>
      </c>
      <c r="E4001" s="30">
        <v>77</v>
      </c>
      <c r="F4001" s="30">
        <v>5.4274002450000001E-3</v>
      </c>
      <c r="G4001" s="30">
        <v>7.6956189308E-3</v>
      </c>
      <c r="H4001" s="30">
        <v>6.7608068176000001E-3</v>
      </c>
      <c r="I4001" s="30">
        <v>6.4048565455999996E-3</v>
      </c>
      <c r="J4001" s="30">
        <v>6.0120722220000002E-3</v>
      </c>
      <c r="K4001" s="30">
        <v>6.4168349535999999E-3</v>
      </c>
      <c r="L4001" s="30">
        <v>6.5430389667999996E-3</v>
      </c>
      <c r="M4001" s="30">
        <v>6.8488306834E-3</v>
      </c>
      <c r="N4001" s="30">
        <v>7.2863477273999999E-3</v>
      </c>
      <c r="O4001" s="30">
        <v>8.3427093322000004E-3</v>
      </c>
      <c r="P4001" s="30">
        <v>9.6513001037999997E-3</v>
      </c>
      <c r="Q4001" s="30">
        <v>8.7107701155999997E-3</v>
      </c>
      <c r="R4001" s="30">
        <v>9.0311687790000008E-3</v>
      </c>
      <c r="S4001" s="30">
        <v>9.6115301860000002E-3</v>
      </c>
      <c r="T4001" s="30">
        <v>7.3283323216E-3</v>
      </c>
      <c r="U4001" s="30">
        <v>7.4077808202E-3</v>
      </c>
      <c r="V4001" s="30">
        <v>7.3546323712000003E-3</v>
      </c>
      <c r="W4001" s="30">
        <v>6.4655592647999997E-3</v>
      </c>
      <c r="X4001" s="30">
        <v>6.3503180756E-3</v>
      </c>
      <c r="Y4001" s="30">
        <v>4.5804812948000003E-3</v>
      </c>
      <c r="Z4001" s="30">
        <v>1.4022389791400001E-2</v>
      </c>
      <c r="AA4001" s="30">
        <v>1.537131531E-2</v>
      </c>
      <c r="AB4001" s="30">
        <v>1.5238944902E-2</v>
      </c>
      <c r="AC4001" s="30">
        <v>1.5302486697E-2</v>
      </c>
      <c r="AD4001" s="30">
        <v>1.6128095786399999E-2</v>
      </c>
      <c r="AE4001" s="30">
        <v>1.59924843304E-2</v>
      </c>
      <c r="AF4001" s="30">
        <v>1.5681220409999998E-2</v>
      </c>
      <c r="AG4001" s="30">
        <v>1.6550216630599999E-2</v>
      </c>
      <c r="AH4001" s="30">
        <v>1.6399055445200001E-2</v>
      </c>
      <c r="AI4001" s="30">
        <v>1.6633481585400001E-2</v>
      </c>
      <c r="AJ4001" s="30">
        <v>9.2896963843999997E-3</v>
      </c>
      <c r="AK4001" s="30">
        <v>0</v>
      </c>
      <c r="AL4001" s="30">
        <v>0</v>
      </c>
    </row>
    <row r="4002" spans="1:38" x14ac:dyDescent="0.25">
      <c r="A4002" s="30" t="s">
        <v>608</v>
      </c>
      <c r="B4002" s="30">
        <v>1</v>
      </c>
      <c r="C4002" s="30" t="s">
        <v>609</v>
      </c>
      <c r="D4002" s="30" t="s">
        <v>13</v>
      </c>
      <c r="E4002" s="30">
        <v>77</v>
      </c>
      <c r="F4002" s="30">
        <v>0.20678008241199999</v>
      </c>
      <c r="G4002" s="30">
        <v>0.1983405957918</v>
      </c>
      <c r="H4002" s="30">
        <v>0.14716407474599999</v>
      </c>
      <c r="I4002" s="30">
        <v>0.1447690696358</v>
      </c>
      <c r="J4002" s="30">
        <v>0.1640284153222</v>
      </c>
      <c r="K4002" s="30">
        <v>0.17412997256599999</v>
      </c>
      <c r="L4002" s="30">
        <v>0.17600588104619999</v>
      </c>
      <c r="M4002" s="30">
        <v>0.15446818130660001</v>
      </c>
      <c r="N4002" s="30">
        <v>0.14713764369560001</v>
      </c>
      <c r="O4002" s="30">
        <v>0.14909871777459999</v>
      </c>
      <c r="P4002" s="30">
        <v>0.15786054998160001</v>
      </c>
      <c r="Q4002" s="30">
        <v>0.15074754831779999</v>
      </c>
      <c r="R4002" s="30">
        <v>0.16352557503920001</v>
      </c>
      <c r="S4002" s="30">
        <v>0.160904898105</v>
      </c>
      <c r="T4002" s="30">
        <v>0.16984667776099999</v>
      </c>
      <c r="U4002" s="30">
        <v>0.18560629204760001</v>
      </c>
      <c r="V4002" s="30">
        <v>0.1942236975712</v>
      </c>
      <c r="W4002" s="30">
        <v>0.19815861365840001</v>
      </c>
      <c r="X4002" s="30">
        <v>0.1992269767364</v>
      </c>
      <c r="Y4002" s="30">
        <v>0.20560295279079999</v>
      </c>
      <c r="Z4002" s="30">
        <v>0.18622631662879999</v>
      </c>
      <c r="AA4002" s="30">
        <v>0.16346275982780001</v>
      </c>
      <c r="AB4002" s="30">
        <v>0.15973424613959999</v>
      </c>
      <c r="AC4002" s="30">
        <v>0.1421337223702</v>
      </c>
      <c r="AD4002" s="30">
        <v>0.1412087470284</v>
      </c>
      <c r="AE4002" s="30">
        <v>0.16804992737839999</v>
      </c>
      <c r="AF4002" s="30">
        <v>0.1756154184406</v>
      </c>
      <c r="AG4002" s="30">
        <v>0.186063225818</v>
      </c>
      <c r="AH4002" s="30">
        <v>0.1952506879384</v>
      </c>
      <c r="AI4002" s="30">
        <v>0.1940931442778</v>
      </c>
      <c r="AJ4002" s="30">
        <v>0.11414136060000001</v>
      </c>
      <c r="AK4002" s="30">
        <v>0</v>
      </c>
      <c r="AL4002" s="30">
        <v>0</v>
      </c>
    </row>
    <row r="4003" spans="1:38" x14ac:dyDescent="0.25">
      <c r="A4003" s="30" t="s">
        <v>608</v>
      </c>
      <c r="B4003" s="30">
        <v>1</v>
      </c>
      <c r="C4003" s="30" t="s">
        <v>609</v>
      </c>
      <c r="D4003" s="30" t="s">
        <v>15</v>
      </c>
      <c r="E4003" s="30">
        <v>77</v>
      </c>
      <c r="F4003" s="30">
        <v>3.9640237140000003E-3</v>
      </c>
      <c r="G4003" s="30">
        <v>5.2757436048000003E-3</v>
      </c>
      <c r="H4003" s="30">
        <v>6.0634946550000004E-3</v>
      </c>
      <c r="I4003" s="30">
        <v>7.3395921323999996E-3</v>
      </c>
      <c r="J4003" s="30">
        <v>6.4355215799999999E-3</v>
      </c>
      <c r="K4003" s="30">
        <v>6.2652428899999998E-3</v>
      </c>
      <c r="L4003" s="30">
        <v>6.4111749203999997E-3</v>
      </c>
      <c r="M4003" s="30">
        <v>6.1608162698000004E-3</v>
      </c>
      <c r="N4003" s="30">
        <v>5.7090238338000001E-3</v>
      </c>
      <c r="O4003" s="30">
        <v>6.7587931720000001E-3</v>
      </c>
      <c r="P4003" s="30">
        <v>7.0139548077999998E-3</v>
      </c>
      <c r="Q4003" s="30">
        <v>6.7817586016000004E-3</v>
      </c>
      <c r="R4003" s="30">
        <v>6.2263670616000003E-3</v>
      </c>
      <c r="S4003" s="30">
        <v>5.1118814806000003E-3</v>
      </c>
      <c r="T4003" s="30">
        <v>1.09658841322E-2</v>
      </c>
      <c r="U4003" s="30">
        <v>1.1381745695000001E-2</v>
      </c>
      <c r="V4003" s="30">
        <v>1.23702380084E-2</v>
      </c>
      <c r="W4003" s="30">
        <v>1.3229963687400001E-2</v>
      </c>
      <c r="X4003" s="30">
        <v>1.23588776226E-2</v>
      </c>
      <c r="Y4003" s="30">
        <v>1.05981130942E-2</v>
      </c>
      <c r="Z4003" s="30">
        <v>1.255702566E-2</v>
      </c>
      <c r="AA4003" s="30">
        <v>1.3066938227999999E-2</v>
      </c>
      <c r="AB4003" s="30">
        <v>1.3267389567E-2</v>
      </c>
      <c r="AC4003" s="30">
        <v>1.29930650412E-2</v>
      </c>
      <c r="AD4003" s="30">
        <v>1.36107516932E-2</v>
      </c>
      <c r="AE4003" s="30">
        <v>1.3044212867200001E-2</v>
      </c>
      <c r="AF4003" s="30">
        <v>1.4005262897E-2</v>
      </c>
      <c r="AG4003" s="30">
        <v>1.5124173062800001E-2</v>
      </c>
      <c r="AH4003" s="30">
        <v>1.6165732203000001E-2</v>
      </c>
      <c r="AI4003" s="30">
        <v>1.6397356278999999E-2</v>
      </c>
      <c r="AJ4003" s="30">
        <v>7.2001390987999998E-3</v>
      </c>
      <c r="AK4003" s="30">
        <v>0</v>
      </c>
      <c r="AL4003" s="30">
        <v>0</v>
      </c>
    </row>
    <row r="4004" spans="1:38" x14ac:dyDescent="0.25">
      <c r="A4004" s="30" t="s">
        <v>608</v>
      </c>
      <c r="B4004" s="30">
        <v>1</v>
      </c>
      <c r="C4004" s="30" t="s">
        <v>609</v>
      </c>
      <c r="D4004" s="30" t="s">
        <v>18</v>
      </c>
      <c r="E4004" s="30">
        <v>77</v>
      </c>
      <c r="F4004" s="30">
        <v>1.6649126197999999E-3</v>
      </c>
      <c r="G4004" s="30">
        <v>1.9055493184E-3</v>
      </c>
      <c r="H4004" s="30">
        <v>2.0966721249999999E-3</v>
      </c>
      <c r="I4004" s="30">
        <v>2.0278873478000001E-3</v>
      </c>
      <c r="J4004" s="30">
        <v>2.083506038E-3</v>
      </c>
      <c r="K4004" s="30">
        <v>2.2122090792E-3</v>
      </c>
      <c r="L4004" s="30">
        <v>2.3255582068E-3</v>
      </c>
      <c r="M4004" s="30">
        <v>2.1577459138000001E-3</v>
      </c>
      <c r="N4004" s="30">
        <v>1.9890429286000002E-3</v>
      </c>
      <c r="O4004" s="30">
        <v>2.2606097326E-3</v>
      </c>
      <c r="P4004" s="30">
        <v>2.4844488565999999E-3</v>
      </c>
      <c r="Q4004" s="30">
        <v>2.1245735073999999E-3</v>
      </c>
      <c r="R4004" s="30">
        <v>1.9752310458000001E-3</v>
      </c>
      <c r="S4004" s="30">
        <v>2.0582280092000002E-3</v>
      </c>
      <c r="T4004" s="30">
        <v>2.392107239E-3</v>
      </c>
      <c r="U4004" s="30">
        <v>2.4881993951999999E-3</v>
      </c>
      <c r="V4004" s="30">
        <v>2.3372177547999998E-3</v>
      </c>
      <c r="W4004" s="30">
        <v>2.1922750248000002E-3</v>
      </c>
      <c r="X4004" s="30">
        <v>1.9553739945999998E-3</v>
      </c>
      <c r="Y4004" s="30">
        <v>1.503612342E-3</v>
      </c>
      <c r="Z4004" s="30">
        <v>2.2829656032E-3</v>
      </c>
      <c r="AA4004" s="30">
        <v>2.4928719458000002E-3</v>
      </c>
      <c r="AB4004" s="30">
        <v>2.6461241972E-3</v>
      </c>
      <c r="AC4004" s="30">
        <v>1.9177121288E-3</v>
      </c>
      <c r="AD4004" s="30">
        <v>2.2802548462E-3</v>
      </c>
      <c r="AE4004" s="30">
        <v>1.9857910334E-3</v>
      </c>
      <c r="AF4004" s="30">
        <v>2.0787077909999998E-3</v>
      </c>
      <c r="AG4004" s="30">
        <v>2.7675437905999999E-3</v>
      </c>
      <c r="AH4004" s="30">
        <v>3.2236251022000001E-3</v>
      </c>
      <c r="AI4004" s="30">
        <v>2.5745861682000002E-3</v>
      </c>
      <c r="AJ4004" s="30">
        <v>1.2028639774000001E-3</v>
      </c>
      <c r="AK4004" s="30">
        <v>0</v>
      </c>
      <c r="AL4004" s="30">
        <v>0</v>
      </c>
    </row>
    <row r="4005" spans="1:38" x14ac:dyDescent="0.25">
      <c r="A4005" s="30" t="s">
        <v>608</v>
      </c>
      <c r="B4005" s="30">
        <v>1</v>
      </c>
      <c r="C4005" s="30" t="s">
        <v>609</v>
      </c>
      <c r="D4005" s="30" t="s">
        <v>363</v>
      </c>
      <c r="E4005" s="30">
        <v>77</v>
      </c>
      <c r="F4005" s="30">
        <v>3.9933191999999997E-6</v>
      </c>
      <c r="G4005" s="30">
        <v>1.8863399999999999E-7</v>
      </c>
      <c r="H4005" s="30">
        <v>2.1408320000000001E-7</v>
      </c>
      <c r="I4005" s="30">
        <v>8.3321843000000003E-5</v>
      </c>
      <c r="J4005" s="30">
        <v>1.8341006E-6</v>
      </c>
      <c r="K4005" s="30">
        <v>4.1791519999999998E-7</v>
      </c>
      <c r="L4005" s="30">
        <v>5.7484199999999998E-8</v>
      </c>
      <c r="M4005" s="30">
        <v>0</v>
      </c>
      <c r="N4005" s="30">
        <v>1.2301439999999999E-7</v>
      </c>
      <c r="O4005" s="30">
        <v>9.0472799999999995E-8</v>
      </c>
      <c r="P4005" s="30">
        <v>6.9225399999999995E-8</v>
      </c>
      <c r="Q4005" s="30">
        <v>1.8973660000000001E-7</v>
      </c>
      <c r="R4005" s="30">
        <v>5.8756958000000004E-6</v>
      </c>
      <c r="S4005" s="30">
        <v>1.0728000000000001E-7</v>
      </c>
      <c r="T4005" s="30">
        <v>1.1640476000000001E-6</v>
      </c>
      <c r="U4005" s="30">
        <v>1.64943E-7</v>
      </c>
      <c r="V4005" s="30">
        <v>2.0848079999999999E-7</v>
      </c>
      <c r="W4005" s="30">
        <v>2.82951E-7</v>
      </c>
      <c r="X4005" s="30">
        <v>2.0362339999999999E-7</v>
      </c>
      <c r="Y4005" s="30">
        <v>1.429506E-7</v>
      </c>
      <c r="Z4005" s="30">
        <v>3.4809380000000001E-7</v>
      </c>
      <c r="AA4005" s="30">
        <v>3.3352160000000002E-7</v>
      </c>
      <c r="AB4005" s="30">
        <v>4.0939240000000001E-7</v>
      </c>
      <c r="AC4005" s="30">
        <v>0</v>
      </c>
      <c r="AD4005" s="30">
        <v>0</v>
      </c>
      <c r="AE4005" s="30">
        <v>8.7567300000000004E-7</v>
      </c>
      <c r="AF4005" s="30">
        <v>1.4021197999999999E-6</v>
      </c>
      <c r="AG4005" s="30">
        <v>1.1768318000000001E-6</v>
      </c>
      <c r="AH4005" s="30">
        <v>2.4546259999999998E-7</v>
      </c>
      <c r="AI4005" s="30">
        <v>4.3648656000000001E-6</v>
      </c>
      <c r="AJ4005" s="30">
        <v>1.5474246000000001E-6</v>
      </c>
      <c r="AK4005" s="30">
        <v>0</v>
      </c>
      <c r="AL4005" s="30">
        <v>0</v>
      </c>
    </row>
    <row r="4006" spans="1:38" x14ac:dyDescent="0.25">
      <c r="A4006" s="30" t="s">
        <v>608</v>
      </c>
      <c r="B4006" s="30">
        <v>1</v>
      </c>
      <c r="C4006" s="30" t="s">
        <v>609</v>
      </c>
      <c r="D4006" s="30" t="s">
        <v>20</v>
      </c>
      <c r="E4006" s="30">
        <v>77</v>
      </c>
      <c r="F4006" s="30">
        <v>3.1715611646000001E-3</v>
      </c>
      <c r="G4006" s="30">
        <v>5.6185073469999999E-3</v>
      </c>
      <c r="H4006" s="30">
        <v>3.4848312508E-3</v>
      </c>
      <c r="I4006" s="30">
        <v>3.9903538616E-3</v>
      </c>
      <c r="J4006" s="30">
        <v>3.1264377364000001E-3</v>
      </c>
      <c r="K4006" s="30">
        <v>2.1550963659999998E-3</v>
      </c>
      <c r="L4006" s="30">
        <v>4.7404754386000001E-3</v>
      </c>
      <c r="M4006" s="30">
        <v>4.9227268745999997E-3</v>
      </c>
      <c r="N4006" s="30">
        <v>4.5312059517999999E-3</v>
      </c>
      <c r="O4006" s="30">
        <v>4.8007388759999997E-3</v>
      </c>
      <c r="P4006" s="30">
        <v>3.7647867250000001E-3</v>
      </c>
      <c r="Q4006" s="30">
        <v>3.5117527794000002E-3</v>
      </c>
      <c r="R4006" s="30">
        <v>2.8944493256E-3</v>
      </c>
      <c r="S4006" s="30">
        <v>3.0962124606000001E-3</v>
      </c>
      <c r="T4006" s="30">
        <v>2.8301900955999999E-3</v>
      </c>
      <c r="U4006" s="30">
        <v>2.898851322E-3</v>
      </c>
      <c r="V4006" s="30">
        <v>2.8811530424000002E-3</v>
      </c>
      <c r="W4006" s="30">
        <v>2.8557954476E-3</v>
      </c>
      <c r="X4006" s="30">
        <v>3.3038635987999998E-3</v>
      </c>
      <c r="Y4006" s="30">
        <v>2.8765480186000001E-3</v>
      </c>
      <c r="Z4006" s="30">
        <v>4.0057172516000002E-3</v>
      </c>
      <c r="AA4006" s="30">
        <v>2.8380281214000001E-3</v>
      </c>
      <c r="AB4006" s="30">
        <v>2.8143787519999998E-3</v>
      </c>
      <c r="AC4006" s="30">
        <v>1.7286543132E-3</v>
      </c>
      <c r="AD4006" s="30">
        <v>1.9329455311999999E-3</v>
      </c>
      <c r="AE4006" s="30">
        <v>1.8297852918E-3</v>
      </c>
      <c r="AF4006" s="30">
        <v>2.0398513028E-3</v>
      </c>
      <c r="AG4006" s="30">
        <v>2.2516004475999999E-3</v>
      </c>
      <c r="AH4006" s="30">
        <v>2.4622492274E-3</v>
      </c>
      <c r="AI4006" s="30">
        <v>2.4026099807999998E-3</v>
      </c>
      <c r="AJ4006" s="30">
        <v>1.7655726094000001E-3</v>
      </c>
      <c r="AK4006" s="30">
        <v>0</v>
      </c>
      <c r="AL4006" s="30">
        <v>0</v>
      </c>
    </row>
    <row r="4007" spans="1:38" x14ac:dyDescent="0.25">
      <c r="A4007" s="30" t="s">
        <v>608</v>
      </c>
      <c r="B4007" s="30">
        <v>1</v>
      </c>
      <c r="C4007" s="30" t="s">
        <v>609</v>
      </c>
      <c r="D4007" s="30" t="s">
        <v>22</v>
      </c>
      <c r="E4007" s="30">
        <v>77</v>
      </c>
      <c r="F4007" s="30">
        <v>4.9142925239800003E-2</v>
      </c>
      <c r="G4007" s="30">
        <v>4.7300548792399998E-2</v>
      </c>
      <c r="H4007" s="30">
        <v>4.7844443850000001E-2</v>
      </c>
      <c r="I4007" s="30">
        <v>5.25161940816E-2</v>
      </c>
      <c r="J4007" s="30">
        <v>4.9016739851600002E-2</v>
      </c>
      <c r="K4007" s="30">
        <v>4.6466571863000003E-2</v>
      </c>
      <c r="L4007" s="30">
        <v>4.7435939043000003E-2</v>
      </c>
      <c r="M4007" s="30">
        <v>5.5645876203600002E-2</v>
      </c>
      <c r="N4007" s="30">
        <v>5.4742567279600002E-2</v>
      </c>
      <c r="O4007" s="30">
        <v>4.9456158522999998E-2</v>
      </c>
      <c r="P4007" s="30">
        <v>5.3299863991999999E-2</v>
      </c>
      <c r="Q4007" s="30">
        <v>5.1753808284800001E-2</v>
      </c>
      <c r="R4007" s="30">
        <v>5.1555151084600001E-2</v>
      </c>
      <c r="S4007" s="30">
        <v>4.0377362638999999E-2</v>
      </c>
      <c r="T4007" s="30">
        <v>6.4721527114800004E-2</v>
      </c>
      <c r="U4007" s="30">
        <v>6.3299184587799998E-2</v>
      </c>
      <c r="V4007" s="30">
        <v>6.3341879345800003E-2</v>
      </c>
      <c r="W4007" s="30">
        <v>6.3548279748200001E-2</v>
      </c>
      <c r="X4007" s="30">
        <v>5.2238765915599998E-2</v>
      </c>
      <c r="Y4007" s="30">
        <v>4.1846848616999999E-2</v>
      </c>
      <c r="Z4007" s="30">
        <v>8.5595057238600003E-2</v>
      </c>
      <c r="AA4007" s="30">
        <v>8.6223599494199998E-2</v>
      </c>
      <c r="AB4007" s="30">
        <v>8.0309020892600003E-2</v>
      </c>
      <c r="AC4007" s="30">
        <v>7.7063694923799997E-2</v>
      </c>
      <c r="AD4007" s="30">
        <v>8.6559563293599998E-2</v>
      </c>
      <c r="AE4007" s="30">
        <v>8.9193356876600002E-2</v>
      </c>
      <c r="AF4007" s="30">
        <v>8.7404490650200006E-2</v>
      </c>
      <c r="AG4007" s="30">
        <v>9.1973875110400005E-2</v>
      </c>
      <c r="AH4007" s="30">
        <v>0.1098651393912</v>
      </c>
      <c r="AI4007" s="30">
        <v>9.6179395700000003E-2</v>
      </c>
      <c r="AJ4007" s="30">
        <v>4.13929168092E-2</v>
      </c>
      <c r="AK4007" s="30">
        <v>0</v>
      </c>
      <c r="AL4007" s="30">
        <v>0</v>
      </c>
    </row>
    <row r="4008" spans="1:38" x14ac:dyDescent="0.25">
      <c r="A4008" s="30" t="s">
        <v>608</v>
      </c>
      <c r="B4008" s="30">
        <v>1</v>
      </c>
      <c r="C4008" s="30" t="s">
        <v>609</v>
      </c>
      <c r="D4008" s="30" t="s">
        <v>24</v>
      </c>
      <c r="E4008" s="30">
        <v>77</v>
      </c>
      <c r="F4008" s="30">
        <v>1.58488944906E-2</v>
      </c>
      <c r="G4008" s="30">
        <v>1.56899844708E-2</v>
      </c>
      <c r="H4008" s="30">
        <v>1.88212842262E-2</v>
      </c>
      <c r="I4008" s="30">
        <v>1.9106706063400002E-2</v>
      </c>
      <c r="J4008" s="30">
        <v>1.7895646192E-2</v>
      </c>
      <c r="K4008" s="30">
        <v>1.8966289834200002E-2</v>
      </c>
      <c r="L4008" s="30">
        <v>1.7400088850200002E-2</v>
      </c>
      <c r="M4008" s="30">
        <v>1.6699234451000002E-2</v>
      </c>
      <c r="N4008" s="30">
        <v>1.6040170052000001E-2</v>
      </c>
      <c r="O4008" s="30">
        <v>1.5802529832799998E-2</v>
      </c>
      <c r="P4008" s="30">
        <v>1.4080292711199999E-2</v>
      </c>
      <c r="Q4008" s="30">
        <v>1.0843877568199999E-2</v>
      </c>
      <c r="R4008" s="30">
        <v>1.1241033968999999E-2</v>
      </c>
      <c r="S4008" s="30">
        <v>1.42671296818E-2</v>
      </c>
      <c r="T4008" s="30">
        <v>1.9175908129999999E-2</v>
      </c>
      <c r="U4008" s="30">
        <v>2.0523395977400001E-2</v>
      </c>
      <c r="V4008" s="30">
        <v>2.5709437738E-2</v>
      </c>
      <c r="W4008" s="30">
        <v>1.93668155124E-2</v>
      </c>
      <c r="X4008" s="30">
        <v>2.4224125784599999E-2</v>
      </c>
      <c r="Y4008" s="30">
        <v>3.63542167084E-2</v>
      </c>
      <c r="Z4008" s="30">
        <v>4.9107998000799999E-2</v>
      </c>
      <c r="AA4008" s="30">
        <v>5.5016282395399997E-2</v>
      </c>
      <c r="AB4008" s="30">
        <v>4.3836252066000003E-2</v>
      </c>
      <c r="AC4008" s="30">
        <v>3.9107271679400001E-2</v>
      </c>
      <c r="AD4008" s="30">
        <v>3.6122658013599998E-2</v>
      </c>
      <c r="AE4008" s="30">
        <v>3.6505122269400003E-2</v>
      </c>
      <c r="AF4008" s="30">
        <v>3.4586959207000001E-2</v>
      </c>
      <c r="AG4008" s="30">
        <v>3.4389185099999997E-2</v>
      </c>
      <c r="AH4008" s="30">
        <v>3.6327557777400002E-2</v>
      </c>
      <c r="AI4008" s="30">
        <v>3.4589269124200003E-2</v>
      </c>
      <c r="AJ4008" s="30">
        <v>1.55474185888E-2</v>
      </c>
      <c r="AK4008" s="30">
        <v>0</v>
      </c>
      <c r="AL4008" s="30">
        <v>0</v>
      </c>
    </row>
    <row r="4009" spans="1:38" x14ac:dyDescent="0.25">
      <c r="A4009" s="30" t="s">
        <v>608</v>
      </c>
      <c r="B4009" s="30">
        <v>1</v>
      </c>
      <c r="C4009" s="30" t="s">
        <v>609</v>
      </c>
      <c r="D4009" s="30" t="s">
        <v>26</v>
      </c>
      <c r="E4009" s="30">
        <v>77</v>
      </c>
      <c r="F4009" s="30">
        <v>1.84977643108E-2</v>
      </c>
      <c r="G4009" s="30">
        <v>1.9369313050399999E-2</v>
      </c>
      <c r="H4009" s="30">
        <v>1.9013941941399999E-2</v>
      </c>
      <c r="I4009" s="30">
        <v>1.51750412158E-2</v>
      </c>
      <c r="J4009" s="30">
        <v>1.53723023754E-2</v>
      </c>
      <c r="K4009" s="30">
        <v>1.5981088929599999E-2</v>
      </c>
      <c r="L4009" s="30">
        <v>1.01975161344E-2</v>
      </c>
      <c r="M4009" s="30">
        <v>1.05434411798E-2</v>
      </c>
      <c r="N4009" s="30">
        <v>1.0396647989E-2</v>
      </c>
      <c r="O4009" s="30">
        <v>1.3035210883199999E-2</v>
      </c>
      <c r="P4009" s="30">
        <v>1.3034561571000001E-2</v>
      </c>
      <c r="Q4009" s="30">
        <v>1.5144605254E-2</v>
      </c>
      <c r="R4009" s="30">
        <v>1.4002025603800001E-2</v>
      </c>
      <c r="S4009" s="30">
        <v>1.7879095808400001E-2</v>
      </c>
      <c r="T4009" s="30">
        <v>1.9465228045600001E-2</v>
      </c>
      <c r="U4009" s="30">
        <v>2.1875324442000001E-2</v>
      </c>
      <c r="V4009" s="30">
        <v>2.2621011034000001E-2</v>
      </c>
      <c r="W4009" s="30">
        <v>2.5850591845E-2</v>
      </c>
      <c r="X4009" s="30">
        <v>1.42995586676E-2</v>
      </c>
      <c r="Y4009" s="30">
        <v>1.41965899826E-2</v>
      </c>
      <c r="Z4009" s="30">
        <v>1.9091703759999998E-2</v>
      </c>
      <c r="AA4009" s="30">
        <v>2.0729662726800002E-2</v>
      </c>
      <c r="AB4009" s="30">
        <v>2.1917099571999998E-2</v>
      </c>
      <c r="AC4009" s="30">
        <v>2.1868866305200001E-2</v>
      </c>
      <c r="AD4009" s="30">
        <v>2.2239291182199999E-2</v>
      </c>
      <c r="AE4009" s="30">
        <v>2.2572524616200001E-2</v>
      </c>
      <c r="AF4009" s="30">
        <v>2.2066801421599998E-2</v>
      </c>
      <c r="AG4009" s="30">
        <v>2.3923831363400001E-2</v>
      </c>
      <c r="AH4009" s="30">
        <v>2.47125935276E-2</v>
      </c>
      <c r="AI4009" s="30">
        <v>2.48618554696E-2</v>
      </c>
      <c r="AJ4009" s="30">
        <v>1.12817593344E-2</v>
      </c>
      <c r="AK4009" s="30">
        <v>0</v>
      </c>
      <c r="AL4009" s="30">
        <v>0</v>
      </c>
    </row>
    <row r="4010" spans="1:38" x14ac:dyDescent="0.25">
      <c r="A4010" s="30" t="s">
        <v>608</v>
      </c>
      <c r="B4010" s="30">
        <v>1</v>
      </c>
      <c r="C4010" s="30" t="s">
        <v>609</v>
      </c>
      <c r="D4010" s="30" t="s">
        <v>35</v>
      </c>
      <c r="E4010" s="30">
        <v>77</v>
      </c>
      <c r="F4010" s="30">
        <v>7.5728642080000002E-4</v>
      </c>
      <c r="G4010" s="30">
        <v>8.9098847160000005E-4</v>
      </c>
      <c r="H4010" s="30">
        <v>8.1670630959999998E-4</v>
      </c>
      <c r="I4010" s="30">
        <v>7.1639739380000001E-4</v>
      </c>
      <c r="J4010" s="30">
        <v>8.8079031560000002E-4</v>
      </c>
      <c r="K4010" s="30">
        <v>1.1126760654E-3</v>
      </c>
      <c r="L4010" s="30">
        <v>8.7759232860000003E-4</v>
      </c>
      <c r="M4010" s="30">
        <v>8.8476042059999998E-4</v>
      </c>
      <c r="N4010" s="30">
        <v>1.2886442607999999E-3</v>
      </c>
      <c r="O4010" s="30">
        <v>9.8123628159999996E-4</v>
      </c>
      <c r="P4010" s="30">
        <v>8.3346127020000004E-4</v>
      </c>
      <c r="Q4010" s="30">
        <v>7.8856274259999997E-4</v>
      </c>
      <c r="R4010" s="30">
        <v>7.5299915440000002E-4</v>
      </c>
      <c r="S4010" s="30">
        <v>8.8301130959999999E-4</v>
      </c>
      <c r="T4010" s="30">
        <v>1.068191281E-3</v>
      </c>
      <c r="U4010" s="30">
        <v>1.1497416928E-3</v>
      </c>
      <c r="V4010" s="30">
        <v>1.0741959213999999E-3</v>
      </c>
      <c r="W4010" s="30">
        <v>1.0310392038E-3</v>
      </c>
      <c r="X4010" s="30">
        <v>8.879870752E-4</v>
      </c>
      <c r="Y4010" s="30">
        <v>6.6056751100000005E-4</v>
      </c>
      <c r="Z4010" s="30">
        <v>1.2803994351999999E-3</v>
      </c>
      <c r="AA4010" s="30">
        <v>1.3234382938000001E-3</v>
      </c>
      <c r="AB4010" s="30">
        <v>1.4433501860000001E-3</v>
      </c>
      <c r="AC4010" s="30">
        <v>1.295670773E-3</v>
      </c>
      <c r="AD4010" s="30">
        <v>1.1836341565999999E-3</v>
      </c>
      <c r="AE4010" s="30">
        <v>1.4597723998E-3</v>
      </c>
      <c r="AF4010" s="30">
        <v>1.5375994506E-3</v>
      </c>
      <c r="AG4010" s="30">
        <v>1.7008220072E-3</v>
      </c>
      <c r="AH4010" s="30">
        <v>1.4320800048000001E-3</v>
      </c>
      <c r="AI4010" s="30">
        <v>1.3854493522E-3</v>
      </c>
      <c r="AJ4010" s="30">
        <v>1.1183581803999999E-3</v>
      </c>
      <c r="AK4010" s="30">
        <v>0</v>
      </c>
      <c r="AL4010" s="30">
        <v>0</v>
      </c>
    </row>
    <row r="4011" spans="1:38" x14ac:dyDescent="0.25">
      <c r="A4011" s="30" t="s">
        <v>608</v>
      </c>
      <c r="B4011" s="30">
        <v>1</v>
      </c>
      <c r="C4011" s="30" t="s">
        <v>609</v>
      </c>
      <c r="D4011" s="30" t="s">
        <v>28</v>
      </c>
      <c r="E4011" s="30">
        <v>77</v>
      </c>
      <c r="F4011" s="30">
        <v>7.2662082020000002E-4</v>
      </c>
      <c r="G4011" s="30">
        <v>7.6059022760000005E-4</v>
      </c>
      <c r="H4011" s="30">
        <v>7.8228477659999997E-4</v>
      </c>
      <c r="I4011" s="30">
        <v>8.6032829460000004E-4</v>
      </c>
      <c r="J4011" s="30">
        <v>9.4959485020000003E-4</v>
      </c>
      <c r="K4011" s="30">
        <v>1.2856021575999999E-3</v>
      </c>
      <c r="L4011" s="30">
        <v>7.2518103320000002E-4</v>
      </c>
      <c r="M4011" s="30">
        <v>6.5971466480000004E-4</v>
      </c>
      <c r="N4011" s="30">
        <v>6.106710168E-4</v>
      </c>
      <c r="O4011" s="30">
        <v>7.4944964660000001E-4</v>
      </c>
      <c r="P4011" s="30">
        <v>8.1735273119999999E-4</v>
      </c>
      <c r="Q4011" s="30">
        <v>6.3654471779999995E-4</v>
      </c>
      <c r="R4011" s="30">
        <v>6.9225942359999999E-4</v>
      </c>
      <c r="S4011" s="30">
        <v>6.1919739280000003E-4</v>
      </c>
      <c r="T4011" s="30">
        <v>7.2987331139999999E-4</v>
      </c>
      <c r="U4011" s="30">
        <v>7.563075504E-4</v>
      </c>
      <c r="V4011" s="30">
        <v>9.3458253400000003E-4</v>
      </c>
      <c r="W4011" s="30">
        <v>8.8350527440000004E-4</v>
      </c>
      <c r="X4011" s="30">
        <v>7.9117146440000003E-4</v>
      </c>
      <c r="Y4011" s="30">
        <v>5.6374367540000005E-4</v>
      </c>
      <c r="Z4011" s="30">
        <v>1.3713592268E-3</v>
      </c>
      <c r="AA4011" s="30">
        <v>1.2419641104E-3</v>
      </c>
      <c r="AB4011" s="30">
        <v>1.2593566419999999E-3</v>
      </c>
      <c r="AC4011" s="30">
        <v>1.3142431164E-3</v>
      </c>
      <c r="AD4011" s="30">
        <v>1.6091225498E-3</v>
      </c>
      <c r="AE4011" s="30">
        <v>1.5528535043999999E-3</v>
      </c>
      <c r="AF4011" s="30">
        <v>1.3824719448000001E-3</v>
      </c>
      <c r="AG4011" s="30">
        <v>1.6085001172E-3</v>
      </c>
      <c r="AH4011" s="30">
        <v>1.7976182181999999E-3</v>
      </c>
      <c r="AI4011" s="30">
        <v>1.6354263839999999E-3</v>
      </c>
      <c r="AJ4011" s="30">
        <v>8.6832163799999997E-4</v>
      </c>
      <c r="AK4011" s="30">
        <v>0</v>
      </c>
      <c r="AL4011" s="30">
        <v>0</v>
      </c>
    </row>
    <row r="4012" spans="1:38" x14ac:dyDescent="0.25">
      <c r="A4012" s="30" t="s">
        <v>608</v>
      </c>
      <c r="B4012" s="30">
        <v>1</v>
      </c>
      <c r="C4012" s="30" t="s">
        <v>609</v>
      </c>
      <c r="D4012" s="30" t="s">
        <v>30</v>
      </c>
      <c r="E4012" s="30">
        <v>77</v>
      </c>
      <c r="F4012" s="30">
        <v>4.1881884030000004E-3</v>
      </c>
      <c r="G4012" s="30">
        <v>7.2977476280000004E-3</v>
      </c>
      <c r="H4012" s="30">
        <v>8.1853587463999993E-3</v>
      </c>
      <c r="I4012" s="30">
        <v>9.6202265709999998E-3</v>
      </c>
      <c r="J4012" s="30">
        <v>1.0194652116E-2</v>
      </c>
      <c r="K4012" s="30">
        <v>1.05801802886E-2</v>
      </c>
      <c r="L4012" s="30">
        <v>1.1390683907E-2</v>
      </c>
      <c r="M4012" s="30">
        <v>1.23294440732E-2</v>
      </c>
      <c r="N4012" s="30">
        <v>1.286773089E-2</v>
      </c>
      <c r="O4012" s="30">
        <v>1.7020494185400002E-2</v>
      </c>
      <c r="P4012" s="30">
        <v>2.2118580709599999E-2</v>
      </c>
      <c r="Q4012" s="30">
        <v>1.7454022558999999E-2</v>
      </c>
      <c r="R4012" s="30">
        <v>1.2933122966999999E-2</v>
      </c>
      <c r="S4012" s="30">
        <v>1.35402043056E-2</v>
      </c>
      <c r="T4012" s="30">
        <v>2.33690078114E-2</v>
      </c>
      <c r="U4012" s="30">
        <v>4.07021358828E-2</v>
      </c>
      <c r="V4012" s="30">
        <v>3.0291612805199999E-2</v>
      </c>
      <c r="W4012" s="30">
        <v>3.1234516869999999E-2</v>
      </c>
      <c r="X4012" s="30">
        <v>3.0040844464199998E-2</v>
      </c>
      <c r="Y4012" s="30">
        <v>2.7243790657399999E-2</v>
      </c>
      <c r="Z4012" s="30">
        <v>3.2938887401600003E-2</v>
      </c>
      <c r="AA4012" s="30">
        <v>3.4255511627400002E-2</v>
      </c>
      <c r="AB4012" s="30">
        <v>3.3536026089399998E-2</v>
      </c>
      <c r="AC4012" s="30">
        <v>3.3639019061400002E-2</v>
      </c>
      <c r="AD4012" s="30">
        <v>3.60297079098E-2</v>
      </c>
      <c r="AE4012" s="30">
        <v>3.80135606022E-2</v>
      </c>
      <c r="AF4012" s="30">
        <v>3.8750617918800002E-2</v>
      </c>
      <c r="AG4012" s="30">
        <v>3.9501168109199999E-2</v>
      </c>
      <c r="AH4012" s="30">
        <v>3.9281167821200003E-2</v>
      </c>
      <c r="AI4012" s="30">
        <v>3.7555994088399998E-2</v>
      </c>
      <c r="AJ4012" s="30">
        <v>1.8416561516000001E-2</v>
      </c>
      <c r="AK4012" s="30">
        <v>0</v>
      </c>
      <c r="AL4012" s="30">
        <v>0</v>
      </c>
    </row>
    <row r="4013" spans="1:38" x14ac:dyDescent="0.25">
      <c r="A4013" s="30" t="s">
        <v>608</v>
      </c>
      <c r="B4013" s="30">
        <v>1</v>
      </c>
      <c r="C4013" s="30" t="s">
        <v>609</v>
      </c>
      <c r="D4013" s="30" t="s">
        <v>32</v>
      </c>
      <c r="E4013" s="30">
        <v>77</v>
      </c>
      <c r="F4013" s="30">
        <v>1.2420787361E-2</v>
      </c>
      <c r="G4013" s="30">
        <v>1.4584418387399999E-2</v>
      </c>
      <c r="H4013" s="30">
        <v>1.4123235852199999E-2</v>
      </c>
      <c r="I4013" s="30">
        <v>1.4636504645199999E-2</v>
      </c>
      <c r="J4013" s="30">
        <v>1.498503728E-2</v>
      </c>
      <c r="K4013" s="30">
        <v>1.57059819154E-2</v>
      </c>
      <c r="L4013" s="30">
        <v>1.1540798576000001E-2</v>
      </c>
      <c r="M4013" s="30">
        <v>1.1940274876999999E-2</v>
      </c>
      <c r="N4013" s="30">
        <v>1.0125902979599999E-2</v>
      </c>
      <c r="O4013" s="30">
        <v>1.1526663244E-2</v>
      </c>
      <c r="P4013" s="30">
        <v>1.44990552146E-2</v>
      </c>
      <c r="Q4013" s="30">
        <v>1.11434562828E-2</v>
      </c>
      <c r="R4013" s="30">
        <v>1.0179198283000001E-2</v>
      </c>
      <c r="S4013" s="30">
        <v>8.8804233035999994E-3</v>
      </c>
      <c r="T4013" s="30">
        <v>8.3165007686000006E-3</v>
      </c>
      <c r="U4013" s="30">
        <v>7.4314853195999999E-3</v>
      </c>
      <c r="V4013" s="30">
        <v>8.8881572677999999E-3</v>
      </c>
      <c r="W4013" s="30">
        <v>8.8421767618E-3</v>
      </c>
      <c r="X4013" s="30">
        <v>7.6916577061999997E-3</v>
      </c>
      <c r="Y4013" s="30">
        <v>8.1167271709999995E-3</v>
      </c>
      <c r="Z4013" s="30">
        <v>5.1966688578000001E-3</v>
      </c>
      <c r="AA4013" s="30">
        <v>5.6315992916000004E-3</v>
      </c>
      <c r="AB4013" s="30">
        <v>5.2022348421999999E-3</v>
      </c>
      <c r="AC4013" s="30">
        <v>5.1680322795999998E-3</v>
      </c>
      <c r="AD4013" s="30">
        <v>5.8796471011999998E-3</v>
      </c>
      <c r="AE4013" s="30">
        <v>6.118850837E-3</v>
      </c>
      <c r="AF4013" s="30">
        <v>6.5810290200000003E-3</v>
      </c>
      <c r="AG4013" s="30">
        <v>6.9092151684000003E-3</v>
      </c>
      <c r="AH4013" s="30">
        <v>6.3664396073999999E-3</v>
      </c>
      <c r="AI4013" s="30">
        <v>6.3605045798E-3</v>
      </c>
      <c r="AJ4013" s="30">
        <v>3.9408445886000001E-3</v>
      </c>
      <c r="AK4013" s="30">
        <v>0</v>
      </c>
      <c r="AL4013" s="30">
        <v>0</v>
      </c>
    </row>
    <row r="4014" spans="1:38" x14ac:dyDescent="0.25">
      <c r="A4014" s="30" t="s">
        <v>608</v>
      </c>
      <c r="B4014" s="30">
        <v>1</v>
      </c>
      <c r="C4014" s="30" t="s">
        <v>609</v>
      </c>
      <c r="D4014" s="30" t="s">
        <v>38</v>
      </c>
      <c r="E4014" s="30">
        <v>77</v>
      </c>
      <c r="F4014" s="30">
        <v>2.3770833604000001E-3</v>
      </c>
      <c r="G4014" s="30">
        <v>2.6231190739999998E-3</v>
      </c>
      <c r="H4014" s="30">
        <v>3.3777168494000002E-3</v>
      </c>
      <c r="I4014" s="30">
        <v>2.9284245737999999E-3</v>
      </c>
      <c r="J4014" s="30">
        <v>1.5788840428000001E-3</v>
      </c>
      <c r="K4014" s="30">
        <v>2.0396869558000001E-3</v>
      </c>
      <c r="L4014" s="30">
        <v>1.6592806582000001E-3</v>
      </c>
      <c r="M4014" s="30">
        <v>1.8289260982E-3</v>
      </c>
      <c r="N4014" s="30">
        <v>1.8131079006E-3</v>
      </c>
      <c r="O4014" s="30">
        <v>3.0114811670000001E-3</v>
      </c>
      <c r="P4014" s="30">
        <v>3.0137103560000001E-3</v>
      </c>
      <c r="Q4014" s="30">
        <v>1.9995186120000002E-3</v>
      </c>
      <c r="R4014" s="30">
        <v>1.8924369906E-3</v>
      </c>
      <c r="S4014" s="30">
        <v>2.9134771918000002E-3</v>
      </c>
      <c r="T4014" s="30">
        <v>2.7556783842000001E-3</v>
      </c>
      <c r="U4014" s="30">
        <v>1.6237057758E-3</v>
      </c>
      <c r="V4014" s="30">
        <v>1.6693069874E-3</v>
      </c>
      <c r="W4014" s="30">
        <v>1.508508929E-3</v>
      </c>
      <c r="X4014" s="30">
        <v>1.6293099936E-3</v>
      </c>
      <c r="Y4014" s="30">
        <v>2.3915253344000001E-3</v>
      </c>
      <c r="Z4014" s="30">
        <v>2.0942215518000001E-3</v>
      </c>
      <c r="AA4014" s="30">
        <v>2.0294653174000002E-3</v>
      </c>
      <c r="AB4014" s="30">
        <v>2.2564691715999999E-3</v>
      </c>
      <c r="AC4014" s="30">
        <v>1.3261747085999999E-3</v>
      </c>
      <c r="AD4014" s="30">
        <v>2.0640804013999999E-3</v>
      </c>
      <c r="AE4014" s="30">
        <v>1.493627256E-3</v>
      </c>
      <c r="AF4014" s="30">
        <v>1.7950381640000001E-3</v>
      </c>
      <c r="AG4014" s="30">
        <v>1.4264850846000001E-3</v>
      </c>
      <c r="AH4014" s="30">
        <v>1.6684180236000001E-3</v>
      </c>
      <c r="AI4014" s="30">
        <v>1.4631760663999999E-3</v>
      </c>
      <c r="AJ4014" s="30">
        <v>1.0482774012000001E-3</v>
      </c>
      <c r="AK4014" s="30">
        <v>0</v>
      </c>
      <c r="AL4014" s="30">
        <v>0</v>
      </c>
    </row>
    <row r="4015" spans="1:38" x14ac:dyDescent="0.25">
      <c r="A4015" s="30" t="s">
        <v>608</v>
      </c>
      <c r="B4015" s="30">
        <v>1</v>
      </c>
      <c r="C4015" s="30" t="s">
        <v>609</v>
      </c>
      <c r="D4015" s="30" t="s">
        <v>40</v>
      </c>
      <c r="E4015" s="30">
        <v>77</v>
      </c>
      <c r="F4015" s="30">
        <v>6.9807460454000001E-3</v>
      </c>
      <c r="G4015" s="30">
        <v>1.0385051110399999E-2</v>
      </c>
      <c r="H4015" s="30">
        <v>1.05354676832E-2</v>
      </c>
      <c r="I4015" s="30">
        <v>8.9748373919999996E-3</v>
      </c>
      <c r="J4015" s="30">
        <v>9.2563045307999994E-3</v>
      </c>
      <c r="K4015" s="30">
        <v>1.0572868858599999E-2</v>
      </c>
      <c r="L4015" s="30">
        <v>8.8222547167999994E-3</v>
      </c>
      <c r="M4015" s="30">
        <v>7.5696425895999996E-3</v>
      </c>
      <c r="N4015" s="30">
        <v>8.1833650072000007E-3</v>
      </c>
      <c r="O4015" s="30">
        <v>8.4997336377999992E-3</v>
      </c>
      <c r="P4015" s="30">
        <v>8.0022564607999998E-3</v>
      </c>
      <c r="Q4015" s="30">
        <v>6.9838649432000001E-3</v>
      </c>
      <c r="R4015" s="30">
        <v>6.7840315668000004E-3</v>
      </c>
      <c r="S4015" s="30">
        <v>9.3232995498000008E-3</v>
      </c>
      <c r="T4015" s="30">
        <v>1.15469273632E-2</v>
      </c>
      <c r="U4015" s="30">
        <v>1.15801236692E-2</v>
      </c>
      <c r="V4015" s="30">
        <v>9.9286383631999996E-3</v>
      </c>
      <c r="W4015" s="30">
        <v>1.0650203077000001E-2</v>
      </c>
      <c r="X4015" s="30">
        <v>1.0733092075000001E-2</v>
      </c>
      <c r="Y4015" s="30">
        <v>1.2951301920599999E-2</v>
      </c>
      <c r="Z4015" s="30">
        <v>1.4386908576600001E-2</v>
      </c>
      <c r="AA4015" s="30">
        <v>1.4761663632E-2</v>
      </c>
      <c r="AB4015" s="30">
        <v>1.5293193417999999E-2</v>
      </c>
      <c r="AC4015" s="30">
        <v>1.5362015325999999E-2</v>
      </c>
      <c r="AD4015" s="30">
        <v>1.48873924544E-2</v>
      </c>
      <c r="AE4015" s="30">
        <v>1.5502040132200001E-2</v>
      </c>
      <c r="AF4015" s="30">
        <v>1.61170431154E-2</v>
      </c>
      <c r="AG4015" s="30">
        <v>1.8293654872799998E-2</v>
      </c>
      <c r="AH4015" s="30">
        <v>2.04589228728E-2</v>
      </c>
      <c r="AI4015" s="30">
        <v>2.03097684194E-2</v>
      </c>
      <c r="AJ4015" s="30">
        <v>1.63581904668E-2</v>
      </c>
      <c r="AK4015" s="30">
        <v>0</v>
      </c>
      <c r="AL4015" s="30">
        <v>0</v>
      </c>
    </row>
    <row r="4016" spans="1:38" x14ac:dyDescent="0.25">
      <c r="A4016" s="30" t="s">
        <v>608</v>
      </c>
      <c r="B4016" s="30">
        <v>1</v>
      </c>
      <c r="C4016" s="30" t="s">
        <v>609</v>
      </c>
      <c r="D4016" s="30" t="s">
        <v>42</v>
      </c>
      <c r="E4016" s="30">
        <v>77</v>
      </c>
      <c r="F4016" s="30">
        <v>9.1881566928399994E-2</v>
      </c>
      <c r="G4016" s="30">
        <v>0.1123658690904</v>
      </c>
      <c r="H4016" s="30">
        <v>0.1026953138954</v>
      </c>
      <c r="I4016" s="30">
        <v>9.4306596849800001E-2</v>
      </c>
      <c r="J4016" s="30">
        <v>9.3088218366600001E-2</v>
      </c>
      <c r="K4016" s="30">
        <v>8.6797377157400005E-2</v>
      </c>
      <c r="L4016" s="30">
        <v>9.9436303081199995E-2</v>
      </c>
      <c r="M4016" s="30">
        <v>0.100491482669</v>
      </c>
      <c r="N4016" s="30">
        <v>0.1063279226608</v>
      </c>
      <c r="O4016" s="30">
        <v>9.6728412751799997E-2</v>
      </c>
      <c r="P4016" s="30">
        <v>9.4268217012600006E-2</v>
      </c>
      <c r="Q4016" s="30">
        <v>7.0292153132999996E-2</v>
      </c>
      <c r="R4016" s="30">
        <v>7.1027331499999999E-2</v>
      </c>
      <c r="S4016" s="30">
        <v>7.5965832795999999E-2</v>
      </c>
      <c r="T4016" s="30">
        <v>7.8958662113200004E-2</v>
      </c>
      <c r="U4016" s="30">
        <v>6.61290665216E-2</v>
      </c>
      <c r="V4016" s="30">
        <v>6.8941621811600004E-2</v>
      </c>
      <c r="W4016" s="30">
        <v>6.79329638978E-2</v>
      </c>
      <c r="X4016" s="30">
        <v>7.0369925798799998E-2</v>
      </c>
      <c r="Y4016" s="30">
        <v>6.8299912813400004E-2</v>
      </c>
      <c r="Z4016" s="30">
        <v>5.8560413291999999E-2</v>
      </c>
      <c r="AA4016" s="30">
        <v>5.47197357116E-2</v>
      </c>
      <c r="AB4016" s="30">
        <v>4.8152724939400003E-2</v>
      </c>
      <c r="AC4016" s="30">
        <v>3.9347067630600002E-2</v>
      </c>
      <c r="AD4016" s="30">
        <v>3.2981653947799998E-2</v>
      </c>
      <c r="AE4016" s="30">
        <v>2.9943475735600002E-2</v>
      </c>
      <c r="AF4016" s="30">
        <v>2.9753032696799998E-2</v>
      </c>
      <c r="AG4016" s="30">
        <v>4.6775862188999998E-2</v>
      </c>
      <c r="AH4016" s="30">
        <v>2.6138692940599999E-2</v>
      </c>
      <c r="AI4016" s="30">
        <v>2.5328880682199999E-2</v>
      </c>
      <c r="AJ4016" s="30">
        <v>2.2668676789599999E-2</v>
      </c>
      <c r="AK4016" s="30">
        <v>0</v>
      </c>
      <c r="AL4016" s="30">
        <v>0</v>
      </c>
    </row>
    <row r="4017" spans="1:38" x14ac:dyDescent="0.25">
      <c r="A4017" s="30" t="s">
        <v>608</v>
      </c>
      <c r="B4017" s="30">
        <v>1</v>
      </c>
      <c r="C4017" s="30" t="s">
        <v>609</v>
      </c>
      <c r="D4017" s="30" t="s">
        <v>48</v>
      </c>
      <c r="E4017" s="30">
        <v>77</v>
      </c>
      <c r="F4017" s="30">
        <v>1.1208744506799999E-2</v>
      </c>
      <c r="G4017" s="30">
        <v>1.02339358766E-2</v>
      </c>
      <c r="H4017" s="30">
        <v>9.0636593315999991E-3</v>
      </c>
      <c r="I4017" s="30">
        <v>9.0701617512E-3</v>
      </c>
      <c r="J4017" s="30">
        <v>7.9059859218E-3</v>
      </c>
      <c r="K4017" s="30">
        <v>7.4465971082000003E-3</v>
      </c>
      <c r="L4017" s="30">
        <v>1.14017996944E-2</v>
      </c>
      <c r="M4017" s="30">
        <v>1.1360776776E-2</v>
      </c>
      <c r="N4017" s="30">
        <v>7.3430559353999999E-3</v>
      </c>
      <c r="O4017" s="30">
        <v>7.7071799600000003E-3</v>
      </c>
      <c r="P4017" s="30">
        <v>9.0282268932000004E-3</v>
      </c>
      <c r="Q4017" s="30">
        <v>7.3293419157999997E-3</v>
      </c>
      <c r="R4017" s="30">
        <v>6.4257504579999999E-3</v>
      </c>
      <c r="S4017" s="30">
        <v>6.2023830978000004E-3</v>
      </c>
      <c r="T4017" s="30">
        <v>7.796740731E-3</v>
      </c>
      <c r="U4017" s="30">
        <v>1.0314361576799999E-2</v>
      </c>
      <c r="V4017" s="30">
        <v>9.4134339111999997E-3</v>
      </c>
      <c r="W4017" s="30">
        <v>9.1836782057999992E-3</v>
      </c>
      <c r="X4017" s="30">
        <v>1.25408807054E-2</v>
      </c>
      <c r="Y4017" s="30">
        <v>7.7375766454000003E-3</v>
      </c>
      <c r="Z4017" s="30">
        <v>1.0603730394199999E-2</v>
      </c>
      <c r="AA4017" s="30">
        <v>1.0997219428200001E-2</v>
      </c>
      <c r="AB4017" s="30">
        <v>1.09185725794E-2</v>
      </c>
      <c r="AC4017" s="30">
        <v>1.1090971897E-2</v>
      </c>
      <c r="AD4017" s="30">
        <v>1.1933966515E-2</v>
      </c>
      <c r="AE4017" s="30">
        <v>1.2532222583600001E-2</v>
      </c>
      <c r="AF4017" s="30">
        <v>1.4441627724000001E-2</v>
      </c>
      <c r="AG4017" s="30">
        <v>1.5989031255400001E-2</v>
      </c>
      <c r="AH4017" s="30">
        <v>1.6174205207200001E-2</v>
      </c>
      <c r="AI4017" s="30">
        <v>1.7094604759000001E-2</v>
      </c>
      <c r="AJ4017" s="30">
        <v>5.9432697138000002E-3</v>
      </c>
      <c r="AK4017" s="30">
        <v>0</v>
      </c>
      <c r="AL4017" s="30">
        <v>0</v>
      </c>
    </row>
    <row r="4018" spans="1:38" x14ac:dyDescent="0.25">
      <c r="A4018" s="30" t="s">
        <v>608</v>
      </c>
      <c r="B4018" s="30">
        <v>1</v>
      </c>
      <c r="C4018" s="30" t="s">
        <v>609</v>
      </c>
      <c r="D4018" s="30" t="s">
        <v>46</v>
      </c>
      <c r="E4018" s="30">
        <v>77</v>
      </c>
      <c r="F4018" s="30">
        <v>6.0765123379999996E-3</v>
      </c>
      <c r="G4018" s="30">
        <v>5.1224518683999996E-3</v>
      </c>
      <c r="H4018" s="30">
        <v>5.6729687839999999E-3</v>
      </c>
      <c r="I4018" s="30">
        <v>4.7827868195999997E-3</v>
      </c>
      <c r="J4018" s="30">
        <v>4.3073159889999999E-3</v>
      </c>
      <c r="K4018" s="30">
        <v>5.0172158503999998E-3</v>
      </c>
      <c r="L4018" s="30">
        <v>5.1673660111999998E-3</v>
      </c>
      <c r="M4018" s="30">
        <v>5.6265904778E-3</v>
      </c>
      <c r="N4018" s="30">
        <v>7.3984564895999997E-3</v>
      </c>
      <c r="O4018" s="30">
        <v>6.6820964054000002E-3</v>
      </c>
      <c r="P4018" s="30">
        <v>5.6197965844000004E-3</v>
      </c>
      <c r="Q4018" s="30">
        <v>4.4021724286000003E-3</v>
      </c>
      <c r="R4018" s="30">
        <v>3.3958082208E-3</v>
      </c>
      <c r="S4018" s="30">
        <v>3.6062978089999999E-3</v>
      </c>
      <c r="T4018" s="30">
        <v>6.0385676702000004E-3</v>
      </c>
      <c r="U4018" s="30">
        <v>6.9775351847999999E-3</v>
      </c>
      <c r="V4018" s="30">
        <v>7.1652576623999998E-3</v>
      </c>
      <c r="W4018" s="30">
        <v>5.2690902184000001E-3</v>
      </c>
      <c r="X4018" s="30">
        <v>5.5617231191999999E-3</v>
      </c>
      <c r="Y4018" s="30">
        <v>4.1977592689999999E-3</v>
      </c>
      <c r="Z4018" s="30">
        <v>8.5553460998E-3</v>
      </c>
      <c r="AA4018" s="30">
        <v>7.9628241472000007E-3</v>
      </c>
      <c r="AB4018" s="30">
        <v>7.7665074985999996E-3</v>
      </c>
      <c r="AC4018" s="30">
        <v>7.5613208204000004E-3</v>
      </c>
      <c r="AD4018" s="30">
        <v>7.5131615171999998E-3</v>
      </c>
      <c r="AE4018" s="30">
        <v>7.9143059328000004E-3</v>
      </c>
      <c r="AF4018" s="30">
        <v>8.1191645726000003E-3</v>
      </c>
      <c r="AG4018" s="30">
        <v>8.8511095800000005E-3</v>
      </c>
      <c r="AH4018" s="30">
        <v>9.5948658173999994E-3</v>
      </c>
      <c r="AI4018" s="30">
        <v>9.2406443328000003E-3</v>
      </c>
      <c r="AJ4018" s="30">
        <v>6.6753169947999999E-3</v>
      </c>
      <c r="AK4018" s="30">
        <v>0</v>
      </c>
      <c r="AL4018" s="30">
        <v>0</v>
      </c>
    </row>
    <row r="4019" spans="1:38" x14ac:dyDescent="0.25">
      <c r="A4019" s="30" t="s">
        <v>608</v>
      </c>
      <c r="B4019" s="30">
        <v>1</v>
      </c>
      <c r="C4019" s="30" t="s">
        <v>609</v>
      </c>
      <c r="D4019" s="30" t="s">
        <v>44</v>
      </c>
      <c r="E4019" s="30">
        <v>77</v>
      </c>
      <c r="F4019" s="30">
        <v>2.2436043029999998E-3</v>
      </c>
      <c r="G4019" s="30">
        <v>2.5307387760000002E-3</v>
      </c>
      <c r="H4019" s="30">
        <v>1.9510705169999999E-3</v>
      </c>
      <c r="I4019" s="30">
        <v>2.1415613848000002E-3</v>
      </c>
      <c r="J4019" s="30">
        <v>1.7501054855999999E-3</v>
      </c>
      <c r="K4019" s="30">
        <v>1.5311898282E-3</v>
      </c>
      <c r="L4019" s="30">
        <v>1.2025860030000001E-3</v>
      </c>
      <c r="M4019" s="30">
        <v>1.2282477962E-3</v>
      </c>
      <c r="N4019" s="30">
        <v>1.8420051989999999E-3</v>
      </c>
      <c r="O4019" s="30">
        <v>1.1878207288E-3</v>
      </c>
      <c r="P4019" s="30">
        <v>2.2031351281999998E-3</v>
      </c>
      <c r="Q4019" s="30">
        <v>2.1668157226000001E-3</v>
      </c>
      <c r="R4019" s="30">
        <v>2.7521531932000001E-3</v>
      </c>
      <c r="S4019" s="30">
        <v>1.2543240179999999E-3</v>
      </c>
      <c r="T4019" s="30">
        <v>1.4585076579999999E-3</v>
      </c>
      <c r="U4019" s="30">
        <v>3.9641517645999996E-3</v>
      </c>
      <c r="V4019" s="30">
        <v>3.8850683457999999E-3</v>
      </c>
      <c r="W4019" s="30">
        <v>2.3882735584000001E-3</v>
      </c>
      <c r="X4019" s="30">
        <v>1.6611416682E-3</v>
      </c>
      <c r="Y4019" s="30">
        <v>3.8659296235999999E-3</v>
      </c>
      <c r="Z4019" s="30">
        <v>2.1466716378E-3</v>
      </c>
      <c r="AA4019" s="30">
        <v>2.3486511506000001E-3</v>
      </c>
      <c r="AB4019" s="30">
        <v>2.4545678005999999E-3</v>
      </c>
      <c r="AC4019" s="30">
        <v>2.5507591312000002E-3</v>
      </c>
      <c r="AD4019" s="30">
        <v>2.0097448396000001E-3</v>
      </c>
      <c r="AE4019" s="30">
        <v>1.5996852771999999E-3</v>
      </c>
      <c r="AF4019" s="30">
        <v>1.4306234106E-3</v>
      </c>
      <c r="AG4019" s="30">
        <v>1.0853448166000001E-3</v>
      </c>
      <c r="AH4019" s="30">
        <v>1.162108216E-3</v>
      </c>
      <c r="AI4019" s="30">
        <v>1.1162827594E-3</v>
      </c>
      <c r="AJ4019" s="30">
        <v>7.2996509540000003E-4</v>
      </c>
      <c r="AK4019" s="30">
        <v>0</v>
      </c>
      <c r="AL4019" s="30">
        <v>0</v>
      </c>
    </row>
    <row r="4020" spans="1:38" x14ac:dyDescent="0.25">
      <c r="A4020" s="30" t="s">
        <v>608</v>
      </c>
      <c r="B4020" s="30">
        <v>1</v>
      </c>
      <c r="C4020" s="30" t="s">
        <v>609</v>
      </c>
      <c r="D4020" s="30" t="s">
        <v>50</v>
      </c>
      <c r="E4020" s="30">
        <v>77</v>
      </c>
      <c r="F4020" s="30">
        <v>6.8454150669999998E-3</v>
      </c>
      <c r="G4020" s="30">
        <v>8.5382508828000005E-3</v>
      </c>
      <c r="H4020" s="30">
        <v>8.8436327599999993E-3</v>
      </c>
      <c r="I4020" s="30">
        <v>8.9014560542000007E-3</v>
      </c>
      <c r="J4020" s="30">
        <v>8.8216706964000004E-3</v>
      </c>
      <c r="K4020" s="30">
        <v>7.7839041425999999E-3</v>
      </c>
      <c r="L4020" s="30">
        <v>7.8805155936000001E-3</v>
      </c>
      <c r="M4020" s="30">
        <v>8.4892958898000002E-3</v>
      </c>
      <c r="N4020" s="30">
        <v>8.1643363066000001E-3</v>
      </c>
      <c r="O4020" s="30">
        <v>8.1130746744000008E-3</v>
      </c>
      <c r="P4020" s="30">
        <v>6.8723272681999997E-3</v>
      </c>
      <c r="Q4020" s="30">
        <v>5.7284390999999997E-3</v>
      </c>
      <c r="R4020" s="30">
        <v>5.4736713307999996E-3</v>
      </c>
      <c r="S4020" s="30">
        <v>3.2448067037999999E-3</v>
      </c>
      <c r="T4020" s="30">
        <v>4.3336296869999997E-3</v>
      </c>
      <c r="U4020" s="30">
        <v>4.0310985970000001E-3</v>
      </c>
      <c r="V4020" s="30">
        <v>4.7556348475999996E-3</v>
      </c>
      <c r="W4020" s="30">
        <v>6.0613194933999996E-3</v>
      </c>
      <c r="X4020" s="30">
        <v>5.1847220378000002E-3</v>
      </c>
      <c r="Y4020" s="30">
        <v>4.7875885234000002E-3</v>
      </c>
      <c r="Z4020" s="30">
        <v>1.0681728675800001E-2</v>
      </c>
      <c r="AA4020" s="30">
        <v>1.16030727982E-2</v>
      </c>
      <c r="AB4020" s="30">
        <v>1.1499423302400001E-2</v>
      </c>
      <c r="AC4020" s="30">
        <v>1.1459308091999999E-2</v>
      </c>
      <c r="AD4020" s="30">
        <v>1.1892559534200001E-2</v>
      </c>
      <c r="AE4020" s="30">
        <v>1.29282860992E-2</v>
      </c>
      <c r="AF4020" s="30">
        <v>1.38888984266E-2</v>
      </c>
      <c r="AG4020" s="30">
        <v>1.48834158828E-2</v>
      </c>
      <c r="AH4020" s="30">
        <v>1.59140467372E-2</v>
      </c>
      <c r="AI4020" s="30">
        <v>1.5855318357399999E-2</v>
      </c>
      <c r="AJ4020" s="30">
        <v>7.7302879528000001E-3</v>
      </c>
      <c r="AK4020" s="30">
        <v>0</v>
      </c>
      <c r="AL4020" s="30">
        <v>0</v>
      </c>
    </row>
    <row r="4021" spans="1:38" x14ac:dyDescent="0.25">
      <c r="A4021" s="30" t="s">
        <v>608</v>
      </c>
      <c r="B4021" s="30">
        <v>1</v>
      </c>
      <c r="C4021" s="30" t="s">
        <v>609</v>
      </c>
      <c r="D4021" s="30" t="s">
        <v>52</v>
      </c>
      <c r="E4021" s="30">
        <v>77</v>
      </c>
      <c r="F4021" s="30">
        <v>3.4517954476000002E-3</v>
      </c>
      <c r="G4021" s="30">
        <v>4.1608084312000004E-3</v>
      </c>
      <c r="H4021" s="30">
        <v>5.6345666862000002E-3</v>
      </c>
      <c r="I4021" s="30">
        <v>7.8841327473999998E-3</v>
      </c>
      <c r="J4021" s="30">
        <v>8.0337486239999995E-3</v>
      </c>
      <c r="K4021" s="30">
        <v>8.6163793308000006E-3</v>
      </c>
      <c r="L4021" s="30">
        <v>8.9152277666E-3</v>
      </c>
      <c r="M4021" s="30">
        <v>9.4774358182000001E-3</v>
      </c>
      <c r="N4021" s="30">
        <v>9.1487007239999998E-3</v>
      </c>
      <c r="O4021" s="30">
        <v>1.10918839558E-2</v>
      </c>
      <c r="P4021" s="30">
        <v>1.2800795411399999E-2</v>
      </c>
      <c r="Q4021" s="30">
        <v>1.07336187602E-2</v>
      </c>
      <c r="R4021" s="30">
        <v>1.03640463122E-2</v>
      </c>
      <c r="S4021" s="30">
        <v>1.11111430402E-2</v>
      </c>
      <c r="T4021" s="30">
        <v>1.21076439844E-2</v>
      </c>
      <c r="U4021" s="30">
        <v>1.2445854167399999E-2</v>
      </c>
      <c r="V4021" s="30">
        <v>1.21290779026E-2</v>
      </c>
      <c r="W4021" s="30">
        <v>1.2141874082200001E-2</v>
      </c>
      <c r="X4021" s="30">
        <v>1.19102972392E-2</v>
      </c>
      <c r="Y4021" s="30">
        <v>9.7498987678000006E-3</v>
      </c>
      <c r="Z4021" s="30">
        <v>9.9807477756000008E-3</v>
      </c>
      <c r="AA4021" s="30">
        <v>9.9657160298000005E-3</v>
      </c>
      <c r="AB4021" s="30">
        <v>9.6741978576000004E-3</v>
      </c>
      <c r="AC4021" s="30">
        <v>1.10084310524E-2</v>
      </c>
      <c r="AD4021" s="30">
        <v>1.06280334266E-2</v>
      </c>
      <c r="AE4021" s="30">
        <v>1.1049237473799999E-2</v>
      </c>
      <c r="AF4021" s="30">
        <v>1.1247006842600001E-2</v>
      </c>
      <c r="AG4021" s="30">
        <v>1.14669929458E-2</v>
      </c>
      <c r="AH4021" s="30">
        <v>1.1712539611600001E-2</v>
      </c>
      <c r="AI4021" s="30">
        <v>1.19134704922E-2</v>
      </c>
      <c r="AJ4021" s="30">
        <v>4.7681661349999998E-3</v>
      </c>
      <c r="AK4021" s="30">
        <v>0</v>
      </c>
      <c r="AL4021" s="30">
        <v>0</v>
      </c>
    </row>
    <row r="4022" spans="1:38" x14ac:dyDescent="0.25">
      <c r="A4022" s="30" t="s">
        <v>608</v>
      </c>
      <c r="B4022" s="30">
        <v>1</v>
      </c>
      <c r="C4022" s="30" t="s">
        <v>609</v>
      </c>
      <c r="D4022" s="30" t="s">
        <v>56</v>
      </c>
      <c r="E4022" s="30">
        <v>77</v>
      </c>
      <c r="F4022" s="30">
        <v>6.8955351804E-3</v>
      </c>
      <c r="G4022" s="30">
        <v>7.5828726572000002E-3</v>
      </c>
      <c r="H4022" s="30">
        <v>8.6595041326000006E-3</v>
      </c>
      <c r="I4022" s="30">
        <v>9.5743119229999996E-3</v>
      </c>
      <c r="J4022" s="30">
        <v>1.0665179722599999E-2</v>
      </c>
      <c r="K4022" s="30">
        <v>1.2800759889799999E-2</v>
      </c>
      <c r="L4022" s="30">
        <v>1.47309828334E-2</v>
      </c>
      <c r="M4022" s="30">
        <v>1.65566456528E-2</v>
      </c>
      <c r="N4022" s="30">
        <v>2.4740570184800002E-2</v>
      </c>
      <c r="O4022" s="30">
        <v>2.1541953242600002E-2</v>
      </c>
      <c r="P4022" s="30">
        <v>5.9668207432000001E-3</v>
      </c>
      <c r="Q4022" s="30">
        <v>7.8165550192000003E-3</v>
      </c>
      <c r="R4022" s="30">
        <v>9.0106036201999997E-3</v>
      </c>
      <c r="S4022" s="30">
        <v>9.5769463919999995E-3</v>
      </c>
      <c r="T4022" s="30">
        <v>6.1790651342000001E-3</v>
      </c>
      <c r="U4022" s="30">
        <v>7.6936818414E-3</v>
      </c>
      <c r="V4022" s="30">
        <v>7.0158544386000003E-3</v>
      </c>
      <c r="W4022" s="30">
        <v>7.2672990906000002E-3</v>
      </c>
      <c r="X4022" s="30">
        <v>6.7853849338000002E-3</v>
      </c>
      <c r="Y4022" s="30">
        <v>5.0305525126000004E-3</v>
      </c>
      <c r="Z4022" s="30">
        <v>7.5227119106000004E-3</v>
      </c>
      <c r="AA4022" s="30">
        <v>7.2023731750000004E-3</v>
      </c>
      <c r="AB4022" s="30">
        <v>7.1660301081999996E-3</v>
      </c>
      <c r="AC4022" s="30">
        <v>6.7646997703999998E-3</v>
      </c>
      <c r="AD4022" s="30">
        <v>6.0094244621999998E-3</v>
      </c>
      <c r="AE4022" s="30">
        <v>6.8362029632000002E-3</v>
      </c>
      <c r="AF4022" s="30">
        <v>7.6070698995999997E-3</v>
      </c>
      <c r="AG4022" s="30">
        <v>8.1484652140000006E-3</v>
      </c>
      <c r="AH4022" s="30">
        <v>7.1002461611999997E-3</v>
      </c>
      <c r="AI4022" s="30">
        <v>7.3347523740000002E-3</v>
      </c>
      <c r="AJ4022" s="30">
        <v>4.6558873042000003E-3</v>
      </c>
      <c r="AK4022" s="30">
        <v>0</v>
      </c>
      <c r="AL4022" s="30">
        <v>0</v>
      </c>
    </row>
    <row r="4023" spans="1:38" x14ac:dyDescent="0.25">
      <c r="A4023" s="30" t="s">
        <v>608</v>
      </c>
      <c r="B4023" s="30">
        <v>1</v>
      </c>
      <c r="C4023" s="30" t="s">
        <v>609</v>
      </c>
      <c r="D4023" s="30" t="s">
        <v>54</v>
      </c>
      <c r="E4023" s="30">
        <v>77</v>
      </c>
      <c r="F4023" s="30">
        <v>1.1029598349999999E-2</v>
      </c>
      <c r="G4023" s="30">
        <v>2.0224480819399999E-2</v>
      </c>
      <c r="H4023" s="30">
        <v>1.7444271164600001E-2</v>
      </c>
      <c r="I4023" s="30">
        <v>1.5855763003200001E-2</v>
      </c>
      <c r="J4023" s="30">
        <v>1.4430501029799999E-2</v>
      </c>
      <c r="K4023" s="30">
        <v>1.2324755519999999E-2</v>
      </c>
      <c r="L4023" s="30">
        <v>1.0389126588199999E-2</v>
      </c>
      <c r="M4023" s="30">
        <v>1.13564117912E-2</v>
      </c>
      <c r="N4023" s="30">
        <v>1.04465609626E-2</v>
      </c>
      <c r="O4023" s="30">
        <v>1.11755282944E-2</v>
      </c>
      <c r="P4023" s="30">
        <v>1.1534736242799999E-2</v>
      </c>
      <c r="Q4023" s="30">
        <v>1.1174730280199999E-2</v>
      </c>
      <c r="R4023" s="30">
        <v>1.07277975388E-2</v>
      </c>
      <c r="S4023" s="30">
        <v>1.2706020355599999E-2</v>
      </c>
      <c r="T4023" s="30">
        <v>1.29584513876E-2</v>
      </c>
      <c r="U4023" s="30">
        <v>9.5463880117999996E-3</v>
      </c>
      <c r="V4023" s="30">
        <v>1.1261198586E-2</v>
      </c>
      <c r="W4023" s="30">
        <v>9.3816527476E-3</v>
      </c>
      <c r="X4023" s="30">
        <v>9.5453003118000004E-3</v>
      </c>
      <c r="Y4023" s="30">
        <v>1.17912305942E-2</v>
      </c>
      <c r="Z4023" s="30">
        <v>7.090319066E-3</v>
      </c>
      <c r="AA4023" s="30">
        <v>5.3017836493999999E-3</v>
      </c>
      <c r="AB4023" s="30">
        <v>5.7530398046000001E-3</v>
      </c>
      <c r="AC4023" s="30">
        <v>4.3888875588000004E-3</v>
      </c>
      <c r="AD4023" s="30">
        <v>3.0878216448E-3</v>
      </c>
      <c r="AE4023" s="30">
        <v>4.5013937338000002E-3</v>
      </c>
      <c r="AF4023" s="30">
        <v>4.3009843532000004E-3</v>
      </c>
      <c r="AG4023" s="30">
        <v>4.5848039636000003E-3</v>
      </c>
      <c r="AH4023" s="30">
        <v>3.4790290120000002E-3</v>
      </c>
      <c r="AI4023" s="30">
        <v>3.7624064202000001E-3</v>
      </c>
      <c r="AJ4023" s="30">
        <v>2.5699418978000002E-3</v>
      </c>
      <c r="AK4023" s="30">
        <v>0</v>
      </c>
      <c r="AL4023" s="30">
        <v>0</v>
      </c>
    </row>
    <row r="4024" spans="1:38" x14ac:dyDescent="0.25">
      <c r="A4024" s="30" t="s">
        <v>608</v>
      </c>
      <c r="B4024" s="30">
        <v>1</v>
      </c>
      <c r="C4024" s="30" t="s">
        <v>609</v>
      </c>
      <c r="D4024" s="30" t="s">
        <v>58</v>
      </c>
      <c r="E4024" s="30">
        <v>77</v>
      </c>
      <c r="F4024" s="30">
        <v>4.5524720959999999E-4</v>
      </c>
      <c r="G4024" s="30">
        <v>4.9786839140000003E-4</v>
      </c>
      <c r="H4024" s="30">
        <v>7.0038445319999996E-4</v>
      </c>
      <c r="I4024" s="30">
        <v>7.2819732960000005E-4</v>
      </c>
      <c r="J4024" s="30">
        <v>6.8488964520000003E-4</v>
      </c>
      <c r="K4024" s="30">
        <v>8.7738071879999997E-4</v>
      </c>
      <c r="L4024" s="30">
        <v>8.2322848660000005E-4</v>
      </c>
      <c r="M4024" s="30">
        <v>6.8024543440000002E-4</v>
      </c>
      <c r="N4024" s="30">
        <v>6.6988132219999996E-4</v>
      </c>
      <c r="O4024" s="30">
        <v>7.2421643699999995E-4</v>
      </c>
      <c r="P4024" s="30">
        <v>6.9074233540000003E-4</v>
      </c>
      <c r="Q4024" s="30">
        <v>6.6464736940000004E-4</v>
      </c>
      <c r="R4024" s="30">
        <v>6.7045830979999997E-4</v>
      </c>
      <c r="S4024" s="30">
        <v>7.5077148519999998E-4</v>
      </c>
      <c r="T4024" s="30">
        <v>8.948675078E-4</v>
      </c>
      <c r="U4024" s="30">
        <v>1.0276680788E-3</v>
      </c>
      <c r="V4024" s="30">
        <v>9.9533501920000007E-4</v>
      </c>
      <c r="W4024" s="30">
        <v>1.0032006695999999E-3</v>
      </c>
      <c r="X4024" s="30">
        <v>7.8145276059999995E-4</v>
      </c>
      <c r="Y4024" s="30">
        <v>7.7441838119999998E-4</v>
      </c>
      <c r="Z4024" s="30">
        <v>1.2371157994E-3</v>
      </c>
      <c r="AA4024" s="30">
        <v>1.2947124050000001E-3</v>
      </c>
      <c r="AB4024" s="30">
        <v>1.3339394562E-3</v>
      </c>
      <c r="AC4024" s="30">
        <v>1.0116479564000001E-3</v>
      </c>
      <c r="AD4024" s="30">
        <v>1.1581509249999999E-3</v>
      </c>
      <c r="AE4024" s="30">
        <v>1.0246731788E-3</v>
      </c>
      <c r="AF4024" s="30">
        <v>1.2861838535999999E-3</v>
      </c>
      <c r="AG4024" s="30">
        <v>1.5515416189999999E-3</v>
      </c>
      <c r="AH4024" s="30">
        <v>1.6294181378E-3</v>
      </c>
      <c r="AI4024" s="30">
        <v>1.405164764E-3</v>
      </c>
      <c r="AJ4024" s="30">
        <v>1.1303397472E-3</v>
      </c>
      <c r="AK4024" s="30">
        <v>0</v>
      </c>
      <c r="AL4024" s="30">
        <v>0</v>
      </c>
    </row>
    <row r="4025" spans="1:38" x14ac:dyDescent="0.25">
      <c r="A4025" s="30" t="s">
        <v>608</v>
      </c>
      <c r="B4025" s="30">
        <v>1</v>
      </c>
      <c r="C4025" s="30" t="s">
        <v>609</v>
      </c>
      <c r="D4025" s="30" t="s">
        <v>72</v>
      </c>
      <c r="E4025" s="30">
        <v>77</v>
      </c>
      <c r="F4025" s="30">
        <v>4.9687036854000003E-3</v>
      </c>
      <c r="G4025" s="30">
        <v>5.4483923781999998E-3</v>
      </c>
      <c r="H4025" s="30">
        <v>4.9563320365999999E-3</v>
      </c>
      <c r="I4025" s="30">
        <v>5.0538187732000004E-3</v>
      </c>
      <c r="J4025" s="30">
        <v>4.0526073132000004E-3</v>
      </c>
      <c r="K4025" s="30">
        <v>5.0671328171999997E-3</v>
      </c>
      <c r="L4025" s="30">
        <v>8.4926982452000008E-3</v>
      </c>
      <c r="M4025" s="30">
        <v>7.6376862706000002E-3</v>
      </c>
      <c r="N4025" s="30">
        <v>7.5538926637999998E-3</v>
      </c>
      <c r="O4025" s="30">
        <v>6.5818495629999998E-3</v>
      </c>
      <c r="P4025" s="30">
        <v>7.1604591174000004E-3</v>
      </c>
      <c r="Q4025" s="30">
        <v>5.838728453E-3</v>
      </c>
      <c r="R4025" s="30">
        <v>6.3291195773999996E-3</v>
      </c>
      <c r="S4025" s="30">
        <v>7.1438840296000001E-3</v>
      </c>
      <c r="T4025" s="30">
        <v>6.1225684168E-3</v>
      </c>
      <c r="U4025" s="30">
        <v>8.1382505190000006E-3</v>
      </c>
      <c r="V4025" s="30">
        <v>5.7967186182000001E-3</v>
      </c>
      <c r="W4025" s="30">
        <v>8.4823201270000006E-3</v>
      </c>
      <c r="X4025" s="30">
        <v>6.9950495388E-3</v>
      </c>
      <c r="Y4025" s="30">
        <v>3.8850177454000001E-3</v>
      </c>
      <c r="Z4025" s="30">
        <v>1.4829633409000001E-2</v>
      </c>
      <c r="AA4025" s="30">
        <v>1.54884487694E-2</v>
      </c>
      <c r="AB4025" s="30">
        <v>1.5403739259600001E-2</v>
      </c>
      <c r="AC4025" s="30">
        <v>1.6462389236200001E-2</v>
      </c>
      <c r="AD4025" s="30">
        <v>1.7660956738999999E-2</v>
      </c>
      <c r="AE4025" s="30">
        <v>1.7342059191E-2</v>
      </c>
      <c r="AF4025" s="30">
        <v>1.7808209058399999E-2</v>
      </c>
      <c r="AG4025" s="30">
        <v>1.9153915133999999E-2</v>
      </c>
      <c r="AH4025" s="30">
        <v>1.9748258581800002E-2</v>
      </c>
      <c r="AI4025" s="30">
        <v>1.9987204636999999E-2</v>
      </c>
      <c r="AJ4025" s="30">
        <v>1.13265609822E-2</v>
      </c>
      <c r="AK4025" s="30">
        <v>0</v>
      </c>
      <c r="AL4025" s="30">
        <v>0</v>
      </c>
    </row>
    <row r="4026" spans="1:38" x14ac:dyDescent="0.25">
      <c r="A4026" s="30" t="s">
        <v>608</v>
      </c>
      <c r="B4026" s="30">
        <v>1</v>
      </c>
      <c r="C4026" s="30" t="s">
        <v>609</v>
      </c>
      <c r="D4026" s="30" t="s">
        <v>75</v>
      </c>
      <c r="E4026" s="30">
        <v>77</v>
      </c>
      <c r="F4026" s="30">
        <v>7.3197507560000005E-4</v>
      </c>
      <c r="G4026" s="30">
        <v>7.4880781420000005E-4</v>
      </c>
      <c r="H4026" s="30">
        <v>1.1063453236E-3</v>
      </c>
      <c r="I4026" s="30">
        <v>9.8255969959999993E-4</v>
      </c>
      <c r="J4026" s="30">
        <v>6.6091485980000004E-4</v>
      </c>
      <c r="K4026" s="30">
        <v>2.7819337039999999E-4</v>
      </c>
      <c r="L4026" s="30">
        <v>2.0293046059999999E-4</v>
      </c>
      <c r="M4026" s="30">
        <v>1.623020644E-4</v>
      </c>
      <c r="N4026" s="30">
        <v>1.9842321060000001E-4</v>
      </c>
      <c r="O4026" s="30">
        <v>3.505702694E-4</v>
      </c>
      <c r="P4026" s="30">
        <v>3.824043578E-4</v>
      </c>
      <c r="Q4026" s="30">
        <v>6.6015335060000001E-4</v>
      </c>
      <c r="R4026" s="30">
        <v>4.6134428959999999E-4</v>
      </c>
      <c r="S4026" s="30">
        <v>5.0343228980000002E-4</v>
      </c>
      <c r="T4026" s="30">
        <v>9.7048348799999996E-4</v>
      </c>
      <c r="U4026" s="30">
        <v>5.9668948259999997E-4</v>
      </c>
      <c r="V4026" s="30">
        <v>7.0034627940000001E-4</v>
      </c>
      <c r="W4026" s="30">
        <v>6.9432456359999996E-4</v>
      </c>
      <c r="X4026" s="30">
        <v>5.7594674559999996E-4</v>
      </c>
      <c r="Y4026" s="30">
        <v>6.7166830900000001E-4</v>
      </c>
      <c r="Z4026" s="30">
        <v>8.445098288E-4</v>
      </c>
      <c r="AA4026" s="30">
        <v>9.794636882000001E-4</v>
      </c>
      <c r="AB4026" s="30">
        <v>8.5549759540000001E-4</v>
      </c>
      <c r="AC4026" s="30">
        <v>1.0343371698E-3</v>
      </c>
      <c r="AD4026" s="30">
        <v>9.6408471280000005E-4</v>
      </c>
      <c r="AE4026" s="30">
        <v>1.2056098685999999E-3</v>
      </c>
      <c r="AF4026" s="30">
        <v>9.8461744920000003E-4</v>
      </c>
      <c r="AG4026" s="30">
        <v>9.09654834E-4</v>
      </c>
      <c r="AH4026" s="30">
        <v>9.9887701740000007E-4</v>
      </c>
      <c r="AI4026" s="30">
        <v>9.2420656139999995E-4</v>
      </c>
      <c r="AJ4026" s="30">
        <v>7.2268173699999996E-4</v>
      </c>
      <c r="AK4026" s="30">
        <v>0</v>
      </c>
      <c r="AL4026" s="30">
        <v>0</v>
      </c>
    </row>
    <row r="4027" spans="1:38" x14ac:dyDescent="0.25">
      <c r="A4027" s="30" t="s">
        <v>608</v>
      </c>
      <c r="B4027" s="30">
        <v>1</v>
      </c>
      <c r="C4027" s="30" t="s">
        <v>609</v>
      </c>
      <c r="D4027" s="30" t="s">
        <v>60</v>
      </c>
      <c r="E4027" s="30">
        <v>77</v>
      </c>
      <c r="F4027" s="30">
        <v>9.5122342019999997E-4</v>
      </c>
      <c r="G4027" s="30">
        <v>9.4503330460000002E-4</v>
      </c>
      <c r="H4027" s="30">
        <v>9.6437550119999997E-4</v>
      </c>
      <c r="I4027" s="30">
        <v>9.2928403440000005E-4</v>
      </c>
      <c r="J4027" s="30">
        <v>1.0075725978E-3</v>
      </c>
      <c r="K4027" s="30">
        <v>8.4591668679999995E-4</v>
      </c>
      <c r="L4027" s="30">
        <v>8.3352513159999999E-4</v>
      </c>
      <c r="M4027" s="30">
        <v>9.2554216759999997E-4</v>
      </c>
      <c r="N4027" s="30">
        <v>9.0965915499999998E-4</v>
      </c>
      <c r="O4027" s="30">
        <v>1.3572367385999999E-3</v>
      </c>
      <c r="P4027" s="30">
        <v>1.1393774018E-3</v>
      </c>
      <c r="Q4027" s="30">
        <v>9.7814274359999992E-4</v>
      </c>
      <c r="R4027" s="30">
        <v>1.3329093000000001E-3</v>
      </c>
      <c r="S4027" s="30">
        <v>1.0877193700000001E-3</v>
      </c>
      <c r="T4027" s="30">
        <v>8.1502451679999995E-4</v>
      </c>
      <c r="U4027" s="30">
        <v>8.6309778739999997E-4</v>
      </c>
      <c r="V4027" s="30">
        <v>1.0101180541999999E-3</v>
      </c>
      <c r="W4027" s="30">
        <v>9.4663374339999998E-4</v>
      </c>
      <c r="X4027" s="30">
        <v>8.3394706980000001E-4</v>
      </c>
      <c r="Y4027" s="30">
        <v>6.8097788860000004E-4</v>
      </c>
      <c r="Z4027" s="30">
        <v>1.1913828121999999E-3</v>
      </c>
      <c r="AA4027" s="30">
        <v>1.1952146154000001E-3</v>
      </c>
      <c r="AB4027" s="30">
        <v>1.2176805970000001E-3</v>
      </c>
      <c r="AC4027" s="30">
        <v>1.3028610064000001E-3</v>
      </c>
      <c r="AD4027" s="30">
        <v>1.2863078514E-3</v>
      </c>
      <c r="AE4027" s="30">
        <v>1.4974364708000001E-3</v>
      </c>
      <c r="AF4027" s="30">
        <v>1.219169107E-3</v>
      </c>
      <c r="AG4027" s="30">
        <v>1.3342164770000001E-3</v>
      </c>
      <c r="AH4027" s="30">
        <v>1.4565521223999999E-3</v>
      </c>
      <c r="AI4027" s="30">
        <v>1.3830444624E-3</v>
      </c>
      <c r="AJ4027" s="30">
        <v>8.079588474E-4</v>
      </c>
      <c r="AK4027" s="30">
        <v>0</v>
      </c>
      <c r="AL4027" s="30">
        <v>0</v>
      </c>
    </row>
    <row r="4028" spans="1:38" x14ac:dyDescent="0.25">
      <c r="A4028" s="30" t="s">
        <v>608</v>
      </c>
      <c r="B4028" s="30">
        <v>1</v>
      </c>
      <c r="C4028" s="30" t="s">
        <v>609</v>
      </c>
      <c r="D4028" s="30" t="s">
        <v>64</v>
      </c>
      <c r="E4028" s="30">
        <v>77</v>
      </c>
      <c r="F4028" s="30">
        <v>4.36465551E-4</v>
      </c>
      <c r="G4028" s="30">
        <v>3.7763588099999997E-4</v>
      </c>
      <c r="H4028" s="30">
        <v>3.2560374000000002E-4</v>
      </c>
      <c r="I4028" s="30">
        <v>3.5669071260000001E-4</v>
      </c>
      <c r="J4028" s="30">
        <v>3.095116208E-4</v>
      </c>
      <c r="K4028" s="30">
        <v>2.9183321780000001E-4</v>
      </c>
      <c r="L4028" s="30">
        <v>3.2995650679999998E-4</v>
      </c>
      <c r="M4028" s="30">
        <v>3.713934366E-4</v>
      </c>
      <c r="N4028" s="30">
        <v>5.5237741900000001E-4</v>
      </c>
      <c r="O4028" s="30">
        <v>7.27983753E-4</v>
      </c>
      <c r="P4028" s="30">
        <v>9.1998029560000003E-4</v>
      </c>
      <c r="Q4028" s="30">
        <v>7.798617088E-4</v>
      </c>
      <c r="R4028" s="30">
        <v>7.4042096179999998E-4</v>
      </c>
      <c r="S4028" s="30">
        <v>9.2786579279999996E-4</v>
      </c>
      <c r="T4028" s="30">
        <v>9.1689131700000001E-4</v>
      </c>
      <c r="U4028" s="30">
        <v>5.1743083979999998E-4</v>
      </c>
      <c r="V4028" s="30">
        <v>2.3989000000000001E-4</v>
      </c>
      <c r="W4028" s="30">
        <v>2.2326967580000001E-4</v>
      </c>
      <c r="X4028" s="30">
        <v>2.1635172499999999E-4</v>
      </c>
      <c r="Y4028" s="30">
        <v>4.0111315539999998E-4</v>
      </c>
      <c r="Z4028" s="30">
        <v>1.0411163420000001E-3</v>
      </c>
      <c r="AA4028" s="30">
        <v>1.0993436646000001E-3</v>
      </c>
      <c r="AB4028" s="30">
        <v>9.8519235079999991E-4</v>
      </c>
      <c r="AC4028" s="30">
        <v>9.1689024420000002E-4</v>
      </c>
      <c r="AD4028" s="30">
        <v>9.8763386479999997E-4</v>
      </c>
      <c r="AE4028" s="30">
        <v>8.2409369979999998E-4</v>
      </c>
      <c r="AF4028" s="30">
        <v>8.4343711819999997E-4</v>
      </c>
      <c r="AG4028" s="30">
        <v>8.3121351579999996E-4</v>
      </c>
      <c r="AH4028" s="30">
        <v>8.150847128E-4</v>
      </c>
      <c r="AI4028" s="30">
        <v>8.6505141580000004E-4</v>
      </c>
      <c r="AJ4028" s="30">
        <v>5.6448798999999997E-4</v>
      </c>
      <c r="AK4028" s="30">
        <v>0</v>
      </c>
      <c r="AL4028" s="30">
        <v>0</v>
      </c>
    </row>
    <row r="4029" spans="1:38" x14ac:dyDescent="0.25">
      <c r="A4029" s="30" t="s">
        <v>608</v>
      </c>
      <c r="B4029" s="30">
        <v>1</v>
      </c>
      <c r="C4029" s="30" t="s">
        <v>609</v>
      </c>
      <c r="D4029" s="30" t="s">
        <v>66</v>
      </c>
      <c r="E4029" s="30">
        <v>77</v>
      </c>
      <c r="F4029" s="30">
        <v>5.15482299154E-2</v>
      </c>
      <c r="G4029" s="30">
        <v>6.6445720516999998E-2</v>
      </c>
      <c r="H4029" s="30">
        <v>6.2157214735000001E-2</v>
      </c>
      <c r="I4029" s="30">
        <v>5.5793095057600002E-2</v>
      </c>
      <c r="J4029" s="30">
        <v>5.5004221351999998E-2</v>
      </c>
      <c r="K4029" s="30">
        <v>6.2384799391200001E-2</v>
      </c>
      <c r="L4029" s="30">
        <v>5.1310385327800002E-2</v>
      </c>
      <c r="M4029" s="30">
        <v>5.5672644441000001E-2</v>
      </c>
      <c r="N4029" s="30">
        <v>5.5825416971999997E-2</v>
      </c>
      <c r="O4029" s="30">
        <v>5.1120153719999999E-2</v>
      </c>
      <c r="P4029" s="30">
        <v>5.8087358943400003E-2</v>
      </c>
      <c r="Q4029" s="30">
        <v>5.8558302170599999E-2</v>
      </c>
      <c r="R4029" s="30">
        <v>6.1312568541399999E-2</v>
      </c>
      <c r="S4029" s="30">
        <v>6.0773137523800001E-2</v>
      </c>
      <c r="T4029" s="30">
        <v>5.7931466054399999E-2</v>
      </c>
      <c r="U4029" s="30">
        <v>7.5167503401399993E-2</v>
      </c>
      <c r="V4029" s="30">
        <v>7.1114900349599997E-2</v>
      </c>
      <c r="W4029" s="30">
        <v>7.9391837088599995E-2</v>
      </c>
      <c r="X4029" s="30">
        <v>0.102162325906</v>
      </c>
      <c r="Y4029" s="30">
        <v>6.4066872430400004E-2</v>
      </c>
      <c r="Z4029" s="30">
        <v>4.0808214525600003E-2</v>
      </c>
      <c r="AA4029" s="30">
        <v>3.9227043541399997E-2</v>
      </c>
      <c r="AB4029" s="30">
        <v>3.8972300536000003E-2</v>
      </c>
      <c r="AC4029" s="30">
        <v>3.7578685059999999E-2</v>
      </c>
      <c r="AD4029" s="30">
        <v>3.0157917399800001E-2</v>
      </c>
      <c r="AE4029" s="30">
        <v>3.7394955573800001E-2</v>
      </c>
      <c r="AF4029" s="30">
        <v>3.6820605571800002E-2</v>
      </c>
      <c r="AG4029" s="30">
        <v>3.6268658911799999E-2</v>
      </c>
      <c r="AH4029" s="30">
        <v>4.9142042802199998E-2</v>
      </c>
      <c r="AI4029" s="30">
        <v>3.155666679E-2</v>
      </c>
      <c r="AJ4029" s="30">
        <v>2.89485807134E-2</v>
      </c>
      <c r="AK4029" s="30">
        <v>0</v>
      </c>
      <c r="AL4029" s="30">
        <v>0</v>
      </c>
    </row>
    <row r="4030" spans="1:38" x14ac:dyDescent="0.25">
      <c r="A4030" s="30" t="s">
        <v>608</v>
      </c>
      <c r="B4030" s="30">
        <v>1</v>
      </c>
      <c r="C4030" s="30" t="s">
        <v>609</v>
      </c>
      <c r="D4030" s="30" t="s">
        <v>68</v>
      </c>
      <c r="E4030" s="30">
        <v>77</v>
      </c>
      <c r="F4030" s="30">
        <v>1.835444729E-3</v>
      </c>
      <c r="G4030" s="30">
        <v>1.9313169015999999E-3</v>
      </c>
      <c r="H4030" s="30">
        <v>2.2700610410000001E-3</v>
      </c>
      <c r="I4030" s="30">
        <v>2.650754104E-3</v>
      </c>
      <c r="J4030" s="30">
        <v>2.0929926594E-3</v>
      </c>
      <c r="K4030" s="30">
        <v>1.8765000697999999E-3</v>
      </c>
      <c r="L4030" s="30">
        <v>1.3332516722E-3</v>
      </c>
      <c r="M4030" s="30">
        <v>1.503413576E-3</v>
      </c>
      <c r="N4030" s="30">
        <v>1.8456911013999999E-3</v>
      </c>
      <c r="O4030" s="30">
        <v>2.3597016461999998E-3</v>
      </c>
      <c r="P4030" s="30">
        <v>2.7911928321999999E-3</v>
      </c>
      <c r="Q4030" s="30">
        <v>2.6934756820000002E-3</v>
      </c>
      <c r="R4030" s="30">
        <v>2.1913854054000001E-3</v>
      </c>
      <c r="S4030" s="30">
        <v>2.2004273214E-3</v>
      </c>
      <c r="T4030" s="30">
        <v>2.0183050683999998E-3</v>
      </c>
      <c r="U4030" s="30">
        <v>2.1087807590000002E-3</v>
      </c>
      <c r="V4030" s="30">
        <v>2.2416456085999998E-3</v>
      </c>
      <c r="W4030" s="30">
        <v>1.9003383712000001E-3</v>
      </c>
      <c r="X4030" s="30">
        <v>1.688593756E-3</v>
      </c>
      <c r="Y4030" s="30">
        <v>1.307994712E-3</v>
      </c>
      <c r="Z4030" s="30">
        <v>1.7952131496000001E-3</v>
      </c>
      <c r="AA4030" s="30">
        <v>1.7857888101999999E-3</v>
      </c>
      <c r="AB4030" s="30">
        <v>1.7822168332E-3</v>
      </c>
      <c r="AC4030" s="30">
        <v>1.7335399338000001E-3</v>
      </c>
      <c r="AD4030" s="30">
        <v>1.7444419359999999E-3</v>
      </c>
      <c r="AE4030" s="30">
        <v>1.7689473402E-3</v>
      </c>
      <c r="AF4030" s="30">
        <v>1.6737039774E-3</v>
      </c>
      <c r="AG4030" s="30">
        <v>1.7987121464E-3</v>
      </c>
      <c r="AH4030" s="30">
        <v>1.7064574256000001E-3</v>
      </c>
      <c r="AI4030" s="30">
        <v>1.7104285140000001E-3</v>
      </c>
      <c r="AJ4030" s="30">
        <v>9.291861116E-4</v>
      </c>
      <c r="AK4030" s="30">
        <v>0</v>
      </c>
      <c r="AL4030" s="30">
        <v>0</v>
      </c>
    </row>
    <row r="4031" spans="1:38" x14ac:dyDescent="0.25">
      <c r="A4031" s="30" t="s">
        <v>608</v>
      </c>
      <c r="B4031" s="30">
        <v>1</v>
      </c>
      <c r="C4031" s="30" t="s">
        <v>609</v>
      </c>
      <c r="D4031" s="30" t="s">
        <v>62</v>
      </c>
      <c r="E4031" s="30">
        <v>77</v>
      </c>
      <c r="F4031" s="30">
        <v>3.9031022628E-3</v>
      </c>
      <c r="G4031" s="30">
        <v>5.2286208350000004E-3</v>
      </c>
      <c r="H4031" s="30">
        <v>5.0092777264000004E-3</v>
      </c>
      <c r="I4031" s="30">
        <v>5.2842805002E-3</v>
      </c>
      <c r="J4031" s="30">
        <v>5.5367748869999999E-3</v>
      </c>
      <c r="K4031" s="30">
        <v>6.2348131564000002E-3</v>
      </c>
      <c r="L4031" s="30">
        <v>6.477750117E-3</v>
      </c>
      <c r="M4031" s="30">
        <v>6.4887512041999999E-3</v>
      </c>
      <c r="N4031" s="30">
        <v>5.6441536144000003E-3</v>
      </c>
      <c r="O4031" s="30">
        <v>7.2389552378000002E-3</v>
      </c>
      <c r="P4031" s="30">
        <v>8.4757052124000004E-3</v>
      </c>
      <c r="Q4031" s="30">
        <v>7.3927878739999996E-3</v>
      </c>
      <c r="R4031" s="30">
        <v>7.1194895707999998E-3</v>
      </c>
      <c r="S4031" s="30">
        <v>6.9050738325999996E-3</v>
      </c>
      <c r="T4031" s="30">
        <v>7.0266119108E-3</v>
      </c>
      <c r="U4031" s="30">
        <v>7.5361182154000004E-3</v>
      </c>
      <c r="V4031" s="30">
        <v>8.1460585063999995E-3</v>
      </c>
      <c r="W4031" s="30">
        <v>9.0041335932000005E-3</v>
      </c>
      <c r="X4031" s="30">
        <v>7.2465459831999998E-3</v>
      </c>
      <c r="Y4031" s="30">
        <v>4.7758090602000002E-3</v>
      </c>
      <c r="Z4031" s="30">
        <v>1.41866697116E-2</v>
      </c>
      <c r="AA4031" s="30">
        <v>1.50288505512E-2</v>
      </c>
      <c r="AB4031" s="30">
        <v>1.5110463453600001E-2</v>
      </c>
      <c r="AC4031" s="30">
        <v>1.51731289498E-2</v>
      </c>
      <c r="AD4031" s="30">
        <v>1.6068084278200001E-2</v>
      </c>
      <c r="AE4031" s="30">
        <v>1.6199758290000001E-2</v>
      </c>
      <c r="AF4031" s="30">
        <v>1.6970916372399999E-2</v>
      </c>
      <c r="AG4031" s="30">
        <v>1.7773106654999999E-2</v>
      </c>
      <c r="AH4031" s="30">
        <v>1.7632752916399999E-2</v>
      </c>
      <c r="AI4031" s="30">
        <v>1.6689807548799999E-2</v>
      </c>
      <c r="AJ4031" s="30">
        <v>8.1844290161999997E-3</v>
      </c>
      <c r="AK4031" s="30">
        <v>0</v>
      </c>
      <c r="AL4031" s="30">
        <v>0</v>
      </c>
    </row>
    <row r="4032" spans="1:38" x14ac:dyDescent="0.25">
      <c r="A4032" s="30" t="s">
        <v>608</v>
      </c>
      <c r="B4032" s="30">
        <v>1</v>
      </c>
      <c r="C4032" s="30" t="s">
        <v>609</v>
      </c>
      <c r="D4032" s="30" t="s">
        <v>70</v>
      </c>
      <c r="E4032" s="30">
        <v>77</v>
      </c>
      <c r="F4032" s="30">
        <v>6.5987214886E-3</v>
      </c>
      <c r="G4032" s="30">
        <v>1.53349848784E-2</v>
      </c>
      <c r="H4032" s="30">
        <v>1.28586469858E-2</v>
      </c>
      <c r="I4032" s="30">
        <v>1.1424831399199999E-2</v>
      </c>
      <c r="J4032" s="30">
        <v>1.1384699769000001E-2</v>
      </c>
      <c r="K4032" s="30">
        <v>1.15332911216E-2</v>
      </c>
      <c r="L4032" s="30">
        <v>2.4548312326000001E-2</v>
      </c>
      <c r="M4032" s="30">
        <v>2.5492536918199998E-2</v>
      </c>
      <c r="N4032" s="30">
        <v>2.5392358317799998E-2</v>
      </c>
      <c r="O4032" s="30">
        <v>2.4779424885000002E-2</v>
      </c>
      <c r="P4032" s="30">
        <v>2.3627517328199999E-2</v>
      </c>
      <c r="Q4032" s="30">
        <v>2.14557514084E-2</v>
      </c>
      <c r="R4032" s="30">
        <v>2.2758486777999999E-2</v>
      </c>
      <c r="S4032" s="30">
        <v>2.9428415664599999E-2</v>
      </c>
      <c r="T4032" s="30">
        <v>3.3220282185999997E-2</v>
      </c>
      <c r="U4032" s="30">
        <v>3.2940355766800003E-2</v>
      </c>
      <c r="V4032" s="30">
        <v>3.518757627E-2</v>
      </c>
      <c r="W4032" s="30">
        <v>3.53742325036E-2</v>
      </c>
      <c r="X4032" s="30">
        <v>4.68511243836E-2</v>
      </c>
      <c r="Y4032" s="30">
        <v>4.8637254940199999E-2</v>
      </c>
      <c r="Z4032" s="30">
        <v>7.49559916434E-2</v>
      </c>
      <c r="AA4032" s="30">
        <v>6.0047115653799998E-2</v>
      </c>
      <c r="AB4032" s="30">
        <v>6.1132502428800001E-2</v>
      </c>
      <c r="AC4032" s="30">
        <v>6.6464353264999998E-2</v>
      </c>
      <c r="AD4032" s="30">
        <v>7.8013956519199998E-2</v>
      </c>
      <c r="AE4032" s="30">
        <v>7.2722669115200006E-2</v>
      </c>
      <c r="AF4032" s="30">
        <v>7.24904392052E-2</v>
      </c>
      <c r="AG4032" s="30">
        <v>7.14205913124E-2</v>
      </c>
      <c r="AH4032" s="30">
        <v>7.02456014504E-2</v>
      </c>
      <c r="AI4032" s="30">
        <v>6.4764575926599996E-2</v>
      </c>
      <c r="AJ4032" s="30">
        <v>2.8449831016800001E-2</v>
      </c>
      <c r="AK4032" s="30">
        <v>0</v>
      </c>
      <c r="AL4032" s="30">
        <v>0</v>
      </c>
    </row>
    <row r="4033" spans="1:38" x14ac:dyDescent="0.25">
      <c r="A4033" s="30" t="s">
        <v>608</v>
      </c>
      <c r="B4033" s="30">
        <v>1</v>
      </c>
      <c r="C4033" s="30" t="s">
        <v>609</v>
      </c>
      <c r="D4033" s="30" t="s">
        <v>77</v>
      </c>
      <c r="E4033" s="30">
        <v>77</v>
      </c>
      <c r="F4033" s="30">
        <v>7.2933448269999999E-3</v>
      </c>
      <c r="G4033" s="30">
        <v>8.9949732520000006E-3</v>
      </c>
      <c r="H4033" s="30">
        <v>9.3708123717999997E-3</v>
      </c>
      <c r="I4033" s="30">
        <v>9.0783296033999997E-3</v>
      </c>
      <c r="J4033" s="30">
        <v>9.9337028731999993E-3</v>
      </c>
      <c r="K4033" s="30">
        <v>9.8883949234000006E-3</v>
      </c>
      <c r="L4033" s="30">
        <v>1.03090611402E-2</v>
      </c>
      <c r="M4033" s="30">
        <v>1.1187262342400001E-2</v>
      </c>
      <c r="N4033" s="30">
        <v>1.2157922037800001E-2</v>
      </c>
      <c r="O4033" s="30">
        <v>1.4367017195800001E-2</v>
      </c>
      <c r="P4033" s="30">
        <v>1.7360593301E-2</v>
      </c>
      <c r="Q4033" s="30">
        <v>1.6571749544400001E-2</v>
      </c>
      <c r="R4033" s="30">
        <v>1.5624937626799999E-2</v>
      </c>
      <c r="S4033" s="30">
        <v>1.6210275246400001E-2</v>
      </c>
      <c r="T4033" s="30">
        <v>1.6666639687800001E-2</v>
      </c>
      <c r="U4033" s="30">
        <v>1.7244795060400001E-2</v>
      </c>
      <c r="V4033" s="30">
        <v>1.7766174579E-2</v>
      </c>
      <c r="W4033" s="30">
        <v>1.8127239276E-2</v>
      </c>
      <c r="X4033" s="30">
        <v>1.7537965284999998E-2</v>
      </c>
      <c r="Y4033" s="30">
        <v>1.3257266954000001E-2</v>
      </c>
      <c r="Z4033" s="30">
        <v>7.3162711888E-3</v>
      </c>
      <c r="AA4033" s="30">
        <v>7.2752826893999999E-3</v>
      </c>
      <c r="AB4033" s="30">
        <v>6.3484446389999996E-3</v>
      </c>
      <c r="AC4033" s="30">
        <v>6.1164712772E-3</v>
      </c>
      <c r="AD4033" s="30">
        <v>6.696404637E-3</v>
      </c>
      <c r="AE4033" s="30">
        <v>7.5835186913999998E-3</v>
      </c>
      <c r="AF4033" s="30">
        <v>7.9052333526000006E-3</v>
      </c>
      <c r="AG4033" s="30">
        <v>7.3769793017999996E-3</v>
      </c>
      <c r="AH4033" s="30">
        <v>8.0882018064000003E-3</v>
      </c>
      <c r="AI4033" s="30">
        <v>7.1901679889999999E-3</v>
      </c>
      <c r="AJ4033" s="30">
        <v>5.7991145084000002E-3</v>
      </c>
      <c r="AK4033" s="30">
        <v>0</v>
      </c>
      <c r="AL4033" s="30">
        <v>0</v>
      </c>
    </row>
    <row r="4034" spans="1:38" x14ac:dyDescent="0.25">
      <c r="A4034" s="30" t="s">
        <v>608</v>
      </c>
      <c r="B4034" s="30">
        <v>1</v>
      </c>
      <c r="C4034" s="30" t="s">
        <v>609</v>
      </c>
      <c r="D4034" s="30" t="s">
        <v>79</v>
      </c>
      <c r="E4034" s="30">
        <v>77</v>
      </c>
      <c r="F4034" s="30">
        <v>5.0284512251999999E-3</v>
      </c>
      <c r="G4034" s="30">
        <v>8.4593227219999997E-3</v>
      </c>
      <c r="H4034" s="30">
        <v>1.0602055425600001E-2</v>
      </c>
      <c r="I4034" s="30">
        <v>7.3094529487999996E-3</v>
      </c>
      <c r="J4034" s="30">
        <v>8.3374078227999998E-3</v>
      </c>
      <c r="K4034" s="30">
        <v>4.5404496137999998E-3</v>
      </c>
      <c r="L4034" s="30">
        <v>3.8894763617999999E-3</v>
      </c>
      <c r="M4034" s="30">
        <v>4.5192746277999997E-3</v>
      </c>
      <c r="N4034" s="30">
        <v>4.5119716312000003E-3</v>
      </c>
      <c r="O4034" s="30">
        <v>5.7167326170000001E-3</v>
      </c>
      <c r="P4034" s="30">
        <v>6.3060391794000003E-3</v>
      </c>
      <c r="Q4034" s="30">
        <v>6.1900173196E-3</v>
      </c>
      <c r="R4034" s="30">
        <v>5.6208616364E-3</v>
      </c>
      <c r="S4034" s="30">
        <v>5.6313717089999998E-3</v>
      </c>
      <c r="T4034" s="30">
        <v>6.1237258786E-3</v>
      </c>
      <c r="U4034" s="30">
        <v>5.5106391843999999E-3</v>
      </c>
      <c r="V4034" s="30">
        <v>5.7214970708000003E-3</v>
      </c>
      <c r="W4034" s="30">
        <v>5.5127860658000004E-3</v>
      </c>
      <c r="X4034" s="30">
        <v>5.2499334075999998E-3</v>
      </c>
      <c r="Y4034" s="30">
        <v>6.3024920556000001E-3</v>
      </c>
      <c r="Z4034" s="30">
        <v>7.0052160173999997E-3</v>
      </c>
      <c r="AA4034" s="30">
        <v>7.4651790173999996E-3</v>
      </c>
      <c r="AB4034" s="30">
        <v>7.8429779341999996E-3</v>
      </c>
      <c r="AC4034" s="30">
        <v>7.6978332495999998E-3</v>
      </c>
      <c r="AD4034" s="30">
        <v>9.157032059E-3</v>
      </c>
      <c r="AE4034" s="30">
        <v>8.6218159832000003E-3</v>
      </c>
      <c r="AF4034" s="30">
        <v>8.4522161669999991E-3</v>
      </c>
      <c r="AG4034" s="30">
        <v>9.1164523858000002E-3</v>
      </c>
      <c r="AH4034" s="30">
        <v>9.5435177353999992E-3</v>
      </c>
      <c r="AI4034" s="30">
        <v>8.4646994465999992E-3</v>
      </c>
      <c r="AJ4034" s="30">
        <v>5.7378005018000004E-3</v>
      </c>
      <c r="AK4034" s="30">
        <v>0</v>
      </c>
      <c r="AL4034" s="30">
        <v>0</v>
      </c>
    </row>
    <row r="4035" spans="1:38" x14ac:dyDescent="0.25">
      <c r="A4035" s="30" t="s">
        <v>608</v>
      </c>
      <c r="B4035" s="30">
        <v>1</v>
      </c>
      <c r="C4035" s="30" t="s">
        <v>609</v>
      </c>
      <c r="D4035" s="30" t="s">
        <v>81</v>
      </c>
      <c r="E4035" s="30">
        <v>77</v>
      </c>
      <c r="F4035" s="30">
        <v>1.3225679848000001E-2</v>
      </c>
      <c r="G4035" s="30">
        <v>2.1276281683200001E-2</v>
      </c>
      <c r="H4035" s="30">
        <v>1.7906873878399999E-2</v>
      </c>
      <c r="I4035" s="30">
        <v>1.26035060908E-2</v>
      </c>
      <c r="J4035" s="30">
        <v>1.2919271271399999E-2</v>
      </c>
      <c r="K4035" s="30">
        <v>1.14106262756E-2</v>
      </c>
      <c r="L4035" s="30">
        <v>1.16790815126E-2</v>
      </c>
      <c r="M4035" s="30">
        <v>1.4704302088799999E-2</v>
      </c>
      <c r="N4035" s="30">
        <v>1.7196183899799999E-2</v>
      </c>
      <c r="O4035" s="30">
        <v>1.2201069606799999E-2</v>
      </c>
      <c r="P4035" s="30">
        <v>8.3009021970000003E-3</v>
      </c>
      <c r="Q4035" s="30">
        <v>7.8189748387999993E-3</v>
      </c>
      <c r="R4035" s="30">
        <v>7.7050900561999999E-3</v>
      </c>
      <c r="S4035" s="30">
        <v>9.9231284624E-3</v>
      </c>
      <c r="T4035" s="30">
        <v>9.5020243942000003E-3</v>
      </c>
      <c r="U4035" s="30">
        <v>1.00719327658E-2</v>
      </c>
      <c r="V4035" s="30">
        <v>9.6812178435999995E-3</v>
      </c>
      <c r="W4035" s="30">
        <v>1.08522726752E-2</v>
      </c>
      <c r="X4035" s="30">
        <v>9.6198753482E-3</v>
      </c>
      <c r="Y4035" s="30">
        <v>9.0964472881999991E-3</v>
      </c>
      <c r="Z4035" s="30">
        <v>9.4138655641999996E-3</v>
      </c>
      <c r="AA4035" s="30">
        <v>7.8987380850000007E-3</v>
      </c>
      <c r="AB4035" s="30">
        <v>7.8882862713999993E-3</v>
      </c>
      <c r="AC4035" s="30">
        <v>7.6314185557999998E-3</v>
      </c>
      <c r="AD4035" s="30">
        <v>6.8360910940000004E-3</v>
      </c>
      <c r="AE4035" s="30">
        <v>7.7040504236000002E-3</v>
      </c>
      <c r="AF4035" s="30">
        <v>6.8728399175999998E-3</v>
      </c>
      <c r="AG4035" s="30">
        <v>7.5930956663999996E-3</v>
      </c>
      <c r="AH4035" s="30">
        <v>8.4302195353999996E-3</v>
      </c>
      <c r="AI4035" s="30">
        <v>8.8301009078000006E-3</v>
      </c>
      <c r="AJ4035" s="30">
        <v>6.1162745077999996E-3</v>
      </c>
      <c r="AK4035" s="30">
        <v>0</v>
      </c>
      <c r="AL4035" s="30">
        <v>0</v>
      </c>
    </row>
    <row r="4036" spans="1:38" x14ac:dyDescent="0.25">
      <c r="A4036" s="30" t="s">
        <v>608</v>
      </c>
      <c r="B4036" s="30">
        <v>1</v>
      </c>
      <c r="C4036" s="30" t="s">
        <v>609</v>
      </c>
      <c r="D4036" s="30" t="s">
        <v>83</v>
      </c>
      <c r="E4036" s="30">
        <v>77</v>
      </c>
      <c r="F4036" s="30">
        <v>2.3239441732400001E-2</v>
      </c>
      <c r="G4036" s="30">
        <v>2.6214161500199999E-2</v>
      </c>
      <c r="H4036" s="30">
        <v>2.5504885978600001E-2</v>
      </c>
      <c r="I4036" s="30">
        <v>2.3205340400399999E-2</v>
      </c>
      <c r="J4036" s="30">
        <v>2.2705807232000001E-2</v>
      </c>
      <c r="K4036" s="30">
        <v>2.0759468001400001E-2</v>
      </c>
      <c r="L4036" s="30">
        <v>1.7752532973400001E-2</v>
      </c>
      <c r="M4036" s="30">
        <v>2.6711447659199999E-2</v>
      </c>
      <c r="N4036" s="30">
        <v>3.2838702334599998E-2</v>
      </c>
      <c r="O4036" s="30">
        <v>2.8002219490999999E-2</v>
      </c>
      <c r="P4036" s="30">
        <v>2.6505352915400002E-2</v>
      </c>
      <c r="Q4036" s="30">
        <v>2.3360827204800001E-2</v>
      </c>
      <c r="R4036" s="30">
        <v>2.2160973981E-2</v>
      </c>
      <c r="S4036" s="30">
        <v>2.49947988124E-2</v>
      </c>
      <c r="T4036" s="30">
        <v>2.5855371616E-2</v>
      </c>
      <c r="U4036" s="30">
        <v>2.7654200280399999E-2</v>
      </c>
      <c r="V4036" s="30">
        <v>2.6226210772600001E-2</v>
      </c>
      <c r="W4036" s="30">
        <v>2.3320116709599999E-2</v>
      </c>
      <c r="X4036" s="30">
        <v>2.3240434161800001E-2</v>
      </c>
      <c r="Y4036" s="30">
        <v>1.9348745477800001E-2</v>
      </c>
      <c r="Z4036" s="30">
        <v>1.58863637292E-2</v>
      </c>
      <c r="AA4036" s="30">
        <v>1.53773265064E-2</v>
      </c>
      <c r="AB4036" s="30">
        <v>1.72374124978E-2</v>
      </c>
      <c r="AC4036" s="30">
        <v>1.7014403542200001E-2</v>
      </c>
      <c r="AD4036" s="30">
        <v>1.6750914504999999E-2</v>
      </c>
      <c r="AE4036" s="30">
        <v>1.58369952016E-2</v>
      </c>
      <c r="AF4036" s="30">
        <v>1.5899535269600001E-2</v>
      </c>
      <c r="AG4036" s="30">
        <v>1.5827237877000001E-2</v>
      </c>
      <c r="AH4036" s="30">
        <v>1.6801134955000002E-2</v>
      </c>
      <c r="AI4036" s="30">
        <v>1.7182235741600001E-2</v>
      </c>
      <c r="AJ4036" s="30">
        <v>8.2818752546000001E-3</v>
      </c>
      <c r="AK4036" s="30">
        <v>0</v>
      </c>
      <c r="AL4036" s="30">
        <v>0</v>
      </c>
    </row>
    <row r="4037" spans="1:38" x14ac:dyDescent="0.25">
      <c r="A4037" s="30" t="s">
        <v>608</v>
      </c>
      <c r="B4037" s="30">
        <v>1</v>
      </c>
      <c r="C4037" s="30" t="s">
        <v>609</v>
      </c>
      <c r="D4037" s="30" t="s">
        <v>85</v>
      </c>
      <c r="E4037" s="30">
        <v>77</v>
      </c>
      <c r="F4037" s="30">
        <v>7.0281985820000003E-4</v>
      </c>
      <c r="G4037" s="30">
        <v>8.3589801619999996E-4</v>
      </c>
      <c r="H4037" s="30">
        <v>7.1182097800000005E-4</v>
      </c>
      <c r="I4037" s="30">
        <v>7.7700627280000004E-4</v>
      </c>
      <c r="J4037" s="30">
        <v>7.3092033440000002E-4</v>
      </c>
      <c r="K4037" s="30">
        <v>7.2124749279999997E-4</v>
      </c>
      <c r="L4037" s="30">
        <v>7.2310266199999995E-4</v>
      </c>
      <c r="M4037" s="30">
        <v>1.0827507265999999E-3</v>
      </c>
      <c r="N4037" s="30">
        <v>1.2415398776000001E-3</v>
      </c>
      <c r="O4037" s="30">
        <v>1.2433735014E-3</v>
      </c>
      <c r="P4037" s="30">
        <v>1.3177512022000001E-3</v>
      </c>
      <c r="Q4037" s="30">
        <v>1.2276692888E-3</v>
      </c>
      <c r="R4037" s="30">
        <v>1.3080651890000001E-3</v>
      </c>
      <c r="S4037" s="30">
        <v>1.0631945660000001E-3</v>
      </c>
      <c r="T4037" s="30">
        <v>1.0533233756E-3</v>
      </c>
      <c r="U4037" s="30">
        <v>8.8356555979999998E-4</v>
      </c>
      <c r="V4037" s="30">
        <v>7.6108097400000004E-4</v>
      </c>
      <c r="W4037" s="30">
        <v>4.4025292239999999E-4</v>
      </c>
      <c r="X4037" s="30">
        <v>4.5968878039999997E-4</v>
      </c>
      <c r="Y4037" s="30">
        <v>1.2654173064E-3</v>
      </c>
      <c r="Z4037" s="30">
        <v>1.0508193113999999E-3</v>
      </c>
      <c r="AA4037" s="30">
        <v>1.0765070305999999E-3</v>
      </c>
      <c r="AB4037" s="30">
        <v>9.037358686E-4</v>
      </c>
      <c r="AC4037" s="30">
        <v>8.3409881139999995E-4</v>
      </c>
      <c r="AD4037" s="30">
        <v>7.9498017259999997E-4</v>
      </c>
      <c r="AE4037" s="30">
        <v>7.6925508419999999E-4</v>
      </c>
      <c r="AF4037" s="30">
        <v>7.4063400199999999E-4</v>
      </c>
      <c r="AG4037" s="30">
        <v>7.3514019319999996E-4</v>
      </c>
      <c r="AH4037" s="30">
        <v>6.9524061559999998E-4</v>
      </c>
      <c r="AI4037" s="30">
        <v>6.494386712E-4</v>
      </c>
      <c r="AJ4037" s="30">
        <v>5.1992390780000004E-4</v>
      </c>
      <c r="AK4037" s="30">
        <v>0</v>
      </c>
      <c r="AL4037" s="30">
        <v>0</v>
      </c>
    </row>
    <row r="4038" spans="1:38" x14ac:dyDescent="0.25">
      <c r="A4038" s="30" t="s">
        <v>608</v>
      </c>
      <c r="B4038" s="30">
        <v>1</v>
      </c>
      <c r="C4038" s="30" t="s">
        <v>609</v>
      </c>
      <c r="D4038" s="30" t="s">
        <v>87</v>
      </c>
      <c r="E4038" s="30">
        <v>77</v>
      </c>
      <c r="F4038" s="30">
        <v>3.2966601341999999E-3</v>
      </c>
      <c r="G4038" s="30">
        <v>3.6808961192E-3</v>
      </c>
      <c r="H4038" s="30">
        <v>3.2190207340000001E-3</v>
      </c>
      <c r="I4038" s="30">
        <v>3.1035165299999998E-3</v>
      </c>
      <c r="J4038" s="30">
        <v>1.3312777798E-3</v>
      </c>
      <c r="K4038" s="30">
        <v>1.8209210732E-3</v>
      </c>
      <c r="L4038" s="30">
        <v>2.7333537738000002E-3</v>
      </c>
      <c r="M4038" s="30">
        <v>2.9260617318000001E-3</v>
      </c>
      <c r="N4038" s="30">
        <v>2.8130464536E-3</v>
      </c>
      <c r="O4038" s="30">
        <v>2.7133804131999999E-3</v>
      </c>
      <c r="P4038" s="30">
        <v>2.6814416671999998E-3</v>
      </c>
      <c r="Q4038" s="30">
        <v>2.6396185890000001E-3</v>
      </c>
      <c r="R4038" s="30">
        <v>3.0109916424000001E-3</v>
      </c>
      <c r="S4038" s="30">
        <v>4.0369210997999996E-3</v>
      </c>
      <c r="T4038" s="30">
        <v>7.8616732323999999E-3</v>
      </c>
      <c r="U4038" s="30">
        <v>6.0741824845999999E-3</v>
      </c>
      <c r="V4038" s="30">
        <v>6.4424703738000001E-3</v>
      </c>
      <c r="W4038" s="30">
        <v>5.784402904E-3</v>
      </c>
      <c r="X4038" s="30">
        <v>5.7102649441999999E-3</v>
      </c>
      <c r="Y4038" s="30">
        <v>6.3265729588000003E-3</v>
      </c>
      <c r="Z4038" s="30">
        <v>9.0531528946000001E-3</v>
      </c>
      <c r="AA4038" s="30">
        <v>9.6898113888000004E-3</v>
      </c>
      <c r="AB4038" s="30">
        <v>8.3817169659999996E-3</v>
      </c>
      <c r="AC4038" s="30">
        <v>6.4593827976000004E-3</v>
      </c>
      <c r="AD4038" s="30">
        <v>6.2717765995999996E-3</v>
      </c>
      <c r="AE4038" s="30">
        <v>8.8483525436000004E-3</v>
      </c>
      <c r="AF4038" s="30">
        <v>7.9278123358E-3</v>
      </c>
      <c r="AG4038" s="30">
        <v>1.0145746144E-2</v>
      </c>
      <c r="AH4038" s="30">
        <v>1.1060822223800001E-2</v>
      </c>
      <c r="AI4038" s="30">
        <v>5.5896463450000001E-3</v>
      </c>
      <c r="AJ4038" s="30">
        <v>3.8724545719999999E-3</v>
      </c>
      <c r="AK4038" s="30">
        <v>0</v>
      </c>
      <c r="AL4038" s="30">
        <v>0</v>
      </c>
    </row>
    <row r="4039" spans="1:38" x14ac:dyDescent="0.25">
      <c r="A4039" s="30" t="s">
        <v>608</v>
      </c>
      <c r="B4039" s="30">
        <v>1</v>
      </c>
      <c r="C4039" s="30" t="s">
        <v>609</v>
      </c>
      <c r="D4039" s="30" t="s">
        <v>89</v>
      </c>
      <c r="E4039" s="30">
        <v>77</v>
      </c>
      <c r="F4039" s="30">
        <v>6.8046148439999997E-4</v>
      </c>
      <c r="G4039" s="30">
        <v>2.8789282340000003E-4</v>
      </c>
      <c r="H4039" s="30">
        <v>1.0004868134E-3</v>
      </c>
      <c r="I4039" s="30">
        <v>9.3290330399999999E-4</v>
      </c>
      <c r="J4039" s="30">
        <v>1.0128771170000001E-3</v>
      </c>
      <c r="K4039" s="30">
        <v>1.1845220178000001E-3</v>
      </c>
      <c r="L4039" s="30">
        <v>8.3066007019999999E-4</v>
      </c>
      <c r="M4039" s="30">
        <v>5.9864022040000001E-4</v>
      </c>
      <c r="N4039" s="30">
        <v>6.878020886E-4</v>
      </c>
      <c r="O4039" s="30">
        <v>6.6706158659999995E-4</v>
      </c>
      <c r="P4039" s="30">
        <v>9.467117896E-4</v>
      </c>
      <c r="Q4039" s="30">
        <v>8.5014116459999998E-4</v>
      </c>
      <c r="R4039" s="30">
        <v>8.0227095119999995E-4</v>
      </c>
      <c r="S4039" s="30">
        <v>6.9379114359999997E-4</v>
      </c>
      <c r="T4039" s="30">
        <v>6.8915444239999997E-4</v>
      </c>
      <c r="U4039" s="30">
        <v>9.2012709039999995E-4</v>
      </c>
      <c r="V4039" s="30">
        <v>9.0025320219999996E-4</v>
      </c>
      <c r="W4039" s="30">
        <v>8.6074859379999999E-4</v>
      </c>
      <c r="X4039" s="30">
        <v>6.1867079700000005E-4</v>
      </c>
      <c r="Y4039" s="30">
        <v>6.9097704019999997E-4</v>
      </c>
      <c r="Z4039" s="30">
        <v>8.4664142279999995E-4</v>
      </c>
      <c r="AA4039" s="30">
        <v>7.6329904759999995E-4</v>
      </c>
      <c r="AB4039" s="30">
        <v>9.3970670359999999E-4</v>
      </c>
      <c r="AC4039" s="30">
        <v>8.4949286559999997E-4</v>
      </c>
      <c r="AD4039" s="30">
        <v>1.20165967E-3</v>
      </c>
      <c r="AE4039" s="30">
        <v>1.1131311114E-3</v>
      </c>
      <c r="AF4039" s="30">
        <v>9.8711489780000002E-4</v>
      </c>
      <c r="AG4039" s="30">
        <v>9.8363786359999998E-4</v>
      </c>
      <c r="AH4039" s="30">
        <v>8.1309448999999998E-4</v>
      </c>
      <c r="AI4039" s="30">
        <v>8.5700303179999998E-4</v>
      </c>
      <c r="AJ4039" s="30">
        <v>6.1299195999999997E-4</v>
      </c>
      <c r="AK4039" s="30">
        <v>0</v>
      </c>
      <c r="AL4039" s="30">
        <v>0</v>
      </c>
    </row>
    <row r="4040" spans="1:38" x14ac:dyDescent="0.25">
      <c r="A4040" s="30" t="s">
        <v>608</v>
      </c>
      <c r="B4040" s="30">
        <v>1</v>
      </c>
      <c r="C4040" s="30" t="s">
        <v>609</v>
      </c>
      <c r="D4040" s="30" t="s">
        <v>91</v>
      </c>
      <c r="E4040" s="30">
        <v>77</v>
      </c>
      <c r="F4040" s="30">
        <v>8.7620338934000005E-3</v>
      </c>
      <c r="G4040" s="30">
        <v>8.1690395214000008E-3</v>
      </c>
      <c r="H4040" s="30">
        <v>8.0814792839999997E-3</v>
      </c>
      <c r="I4040" s="30">
        <v>9.3123813363999997E-3</v>
      </c>
      <c r="J4040" s="30">
        <v>9.5724206362000006E-3</v>
      </c>
      <c r="K4040" s="30">
        <v>1.01554649074E-2</v>
      </c>
      <c r="L4040" s="30">
        <v>9.8938552072000002E-3</v>
      </c>
      <c r="M4040" s="30">
        <v>9.9745255355999998E-3</v>
      </c>
      <c r="N4040" s="30">
        <v>1.0624022883E-2</v>
      </c>
      <c r="O4040" s="30">
        <v>1.1561385995400001E-2</v>
      </c>
      <c r="P4040" s="30">
        <v>1.29019693318E-2</v>
      </c>
      <c r="Q4040" s="30">
        <v>1.2228390097799999E-2</v>
      </c>
      <c r="R4040" s="30">
        <v>1.4210991547800001E-2</v>
      </c>
      <c r="S4040" s="30">
        <v>1.62794254014E-2</v>
      </c>
      <c r="T4040" s="30">
        <v>1.7220059510799999E-2</v>
      </c>
      <c r="U4040" s="30">
        <v>1.7296487362199998E-2</v>
      </c>
      <c r="V4040" s="30">
        <v>1.71755639686E-2</v>
      </c>
      <c r="W4040" s="30">
        <v>1.7085690297600001E-2</v>
      </c>
      <c r="X4040" s="30">
        <v>1.58401628224E-2</v>
      </c>
      <c r="Y4040" s="30">
        <v>1.38010131308E-2</v>
      </c>
      <c r="Z4040" s="30">
        <v>1.67646598146E-2</v>
      </c>
      <c r="AA4040" s="30">
        <v>1.6665404507599998E-2</v>
      </c>
      <c r="AB4040" s="30">
        <v>1.65871857954E-2</v>
      </c>
      <c r="AC4040" s="30">
        <v>1.6186221759199999E-2</v>
      </c>
      <c r="AD4040" s="30">
        <v>1.7152219840599999E-2</v>
      </c>
      <c r="AE4040" s="30">
        <v>1.7141873519000001E-2</v>
      </c>
      <c r="AF4040" s="30">
        <v>1.8067923538200002E-2</v>
      </c>
      <c r="AG4040" s="30">
        <v>2.0087263411600002E-2</v>
      </c>
      <c r="AH4040" s="30">
        <v>2.06414533858E-2</v>
      </c>
      <c r="AI4040" s="30">
        <v>1.8250258145999999E-2</v>
      </c>
      <c r="AJ4040" s="30">
        <v>1.42889498974E-2</v>
      </c>
      <c r="AK4040" s="30">
        <v>0</v>
      </c>
      <c r="AL4040" s="30">
        <v>0</v>
      </c>
    </row>
    <row r="4041" spans="1:38" x14ac:dyDescent="0.25">
      <c r="A4041" s="30" t="s">
        <v>608</v>
      </c>
      <c r="B4041" s="30">
        <v>1</v>
      </c>
      <c r="C4041" s="30" t="s">
        <v>609</v>
      </c>
      <c r="D4041" s="30" t="s">
        <v>93</v>
      </c>
      <c r="E4041" s="30">
        <v>77</v>
      </c>
      <c r="F4041" s="30">
        <v>0.13734886033820001</v>
      </c>
      <c r="G4041" s="30">
        <v>0.1591355527262</v>
      </c>
      <c r="H4041" s="30">
        <v>0.15296256342459999</v>
      </c>
      <c r="I4041" s="30">
        <v>0.12631666196800001</v>
      </c>
      <c r="J4041" s="30">
        <v>0.1172045768616</v>
      </c>
      <c r="K4041" s="30">
        <v>0.119797310157</v>
      </c>
      <c r="L4041" s="30">
        <v>0.1303842259012</v>
      </c>
      <c r="M4041" s="30">
        <v>0.15657655595120001</v>
      </c>
      <c r="N4041" s="30">
        <v>0.1795857095118</v>
      </c>
      <c r="O4041" s="30">
        <v>0.14499957072860001</v>
      </c>
      <c r="P4041" s="30">
        <v>0.14038769727940001</v>
      </c>
      <c r="Q4041" s="30">
        <v>0.14801937950560001</v>
      </c>
      <c r="R4041" s="30">
        <v>0.145764700271</v>
      </c>
      <c r="S4041" s="30">
        <v>0.14802336218619999</v>
      </c>
      <c r="T4041" s="30">
        <v>0.14199528429479999</v>
      </c>
      <c r="U4041" s="30">
        <v>0.1357007921982</v>
      </c>
      <c r="V4041" s="30">
        <v>0.14017311531679999</v>
      </c>
      <c r="W4041" s="30">
        <v>0.14352608556079999</v>
      </c>
      <c r="X4041" s="30">
        <v>0.1355941092114</v>
      </c>
      <c r="Y4041" s="30">
        <v>0.127621403563</v>
      </c>
      <c r="Z4041" s="30">
        <v>0.13236606122299999</v>
      </c>
      <c r="AA4041" s="30">
        <v>0.12768708353780001</v>
      </c>
      <c r="AB4041" s="30">
        <v>0.1073381758282</v>
      </c>
      <c r="AC4041" s="30">
        <v>0.1047406831152</v>
      </c>
      <c r="AD4041" s="30">
        <v>0.1231844520312</v>
      </c>
      <c r="AE4041" s="30">
        <v>0.13478126393879999</v>
      </c>
      <c r="AF4041" s="30">
        <v>0.14623362597860001</v>
      </c>
      <c r="AG4041" s="30">
        <v>0.1402141908024</v>
      </c>
      <c r="AH4041" s="30">
        <v>0.1337613375126</v>
      </c>
      <c r="AI4041" s="30">
        <v>0.139939681904</v>
      </c>
      <c r="AJ4041" s="30">
        <v>9.2608716192000007E-2</v>
      </c>
      <c r="AK4041" s="30">
        <v>0</v>
      </c>
      <c r="AL4041" s="30">
        <v>0</v>
      </c>
    </row>
    <row r="4042" spans="1:38" x14ac:dyDescent="0.25">
      <c r="A4042" s="30" t="s">
        <v>608</v>
      </c>
      <c r="B4042" s="30">
        <v>1</v>
      </c>
      <c r="C4042" s="30" t="s">
        <v>609</v>
      </c>
      <c r="D4042" s="30" t="s">
        <v>95</v>
      </c>
      <c r="E4042" s="30">
        <v>77</v>
      </c>
      <c r="F4042" s="30">
        <v>3.4120594123999998E-3</v>
      </c>
      <c r="G4042" s="30">
        <v>4.7581094098000003E-3</v>
      </c>
      <c r="H4042" s="30">
        <v>4.5862274201999998E-3</v>
      </c>
      <c r="I4042" s="30">
        <v>4.4985514395999996E-3</v>
      </c>
      <c r="J4042" s="30">
        <v>4.2565452223999999E-3</v>
      </c>
      <c r="K4042" s="30">
        <v>4.7513144734000002E-3</v>
      </c>
      <c r="L4042" s="30">
        <v>5.2020336326000002E-3</v>
      </c>
      <c r="M4042" s="30">
        <v>5.3910541683999998E-3</v>
      </c>
      <c r="N4042" s="30">
        <v>5.3565326862000003E-3</v>
      </c>
      <c r="O4042" s="30">
        <v>6.4501114514000004E-3</v>
      </c>
      <c r="P4042" s="30">
        <v>7.1238136402000003E-3</v>
      </c>
      <c r="Q4042" s="30">
        <v>6.0452071996000001E-3</v>
      </c>
      <c r="R4042" s="30">
        <v>5.6021918768000001E-3</v>
      </c>
      <c r="S4042" s="30">
        <v>6.0989637772000003E-3</v>
      </c>
      <c r="T4042" s="30">
        <v>6.3354614942000001E-3</v>
      </c>
      <c r="U4042" s="30">
        <v>6.8309701130000004E-3</v>
      </c>
      <c r="V4042" s="30">
        <v>7.2005138039999998E-3</v>
      </c>
      <c r="W4042" s="30">
        <v>6.9282415446000004E-3</v>
      </c>
      <c r="X4042" s="30">
        <v>6.1116926386000003E-3</v>
      </c>
      <c r="Y4042" s="30">
        <v>5.6221188387999997E-3</v>
      </c>
      <c r="Z4042" s="30">
        <v>5.5276829963999997E-3</v>
      </c>
      <c r="AA4042" s="30">
        <v>5.6589626647999998E-3</v>
      </c>
      <c r="AB4042" s="30">
        <v>5.4733831648000001E-3</v>
      </c>
      <c r="AC4042" s="30">
        <v>5.2738914454E-3</v>
      </c>
      <c r="AD4042" s="30">
        <v>5.8818644894000002E-3</v>
      </c>
      <c r="AE4042" s="30">
        <v>6.3444241124000003E-3</v>
      </c>
      <c r="AF4042" s="30">
        <v>7.0363414617999999E-3</v>
      </c>
      <c r="AG4042" s="30">
        <v>7.5761133615999997E-3</v>
      </c>
      <c r="AH4042" s="30">
        <v>1.0520069427199999E-2</v>
      </c>
      <c r="AI4042" s="30">
        <v>8.9389123894000003E-3</v>
      </c>
      <c r="AJ4042" s="30">
        <v>4.9791800840000002E-3</v>
      </c>
      <c r="AK4042" s="30">
        <v>0</v>
      </c>
      <c r="AL4042" s="30">
        <v>0</v>
      </c>
    </row>
    <row r="4043" spans="1:38" x14ac:dyDescent="0.25">
      <c r="A4043" s="30" t="s">
        <v>608</v>
      </c>
      <c r="B4043" s="30">
        <v>1</v>
      </c>
      <c r="C4043" s="30" t="s">
        <v>609</v>
      </c>
      <c r="D4043" s="30" t="s">
        <v>99</v>
      </c>
      <c r="E4043" s="30">
        <v>77</v>
      </c>
      <c r="F4043" s="30">
        <v>1.9128079725999999E-2</v>
      </c>
      <c r="G4043" s="30">
        <v>2.0946512737599999E-2</v>
      </c>
      <c r="H4043" s="30">
        <v>1.6726358291800001E-2</v>
      </c>
      <c r="I4043" s="30">
        <v>1.56156403546E-2</v>
      </c>
      <c r="J4043" s="30">
        <v>1.49615063358E-2</v>
      </c>
      <c r="K4043" s="30">
        <v>1.3769860627999999E-2</v>
      </c>
      <c r="L4043" s="30">
        <v>1.0926616255E-2</v>
      </c>
      <c r="M4043" s="30">
        <v>1.29639699602E-2</v>
      </c>
      <c r="N4043" s="30">
        <v>1.3529443168E-2</v>
      </c>
      <c r="O4043" s="30">
        <v>1.1951138198800001E-2</v>
      </c>
      <c r="P4043" s="30">
        <v>1.7580558246200001E-2</v>
      </c>
      <c r="Q4043" s="30">
        <v>1.19702510844E-2</v>
      </c>
      <c r="R4043" s="30">
        <v>1.1273337317999999E-2</v>
      </c>
      <c r="S4043" s="30">
        <v>1.5528306209800001E-2</v>
      </c>
      <c r="T4043" s="30">
        <v>1.9419451788799998E-2</v>
      </c>
      <c r="U4043" s="30">
        <v>2.20836300478E-2</v>
      </c>
      <c r="V4043" s="30">
        <v>2.5177349440399999E-2</v>
      </c>
      <c r="W4043" s="30">
        <v>2.2412265520600001E-2</v>
      </c>
      <c r="X4043" s="30">
        <v>1.85005233736E-2</v>
      </c>
      <c r="Y4043" s="30">
        <v>1.7382275155200001E-2</v>
      </c>
      <c r="Z4043" s="30">
        <v>2.41591402094E-2</v>
      </c>
      <c r="AA4043" s="30">
        <v>2.5670524540399999E-2</v>
      </c>
      <c r="AB4043" s="30">
        <v>2.5528964348800001E-2</v>
      </c>
      <c r="AC4043" s="30">
        <v>2.5307185745800001E-2</v>
      </c>
      <c r="AD4043" s="30">
        <v>2.88627674712E-2</v>
      </c>
      <c r="AE4043" s="30">
        <v>2.9205355691399999E-2</v>
      </c>
      <c r="AF4043" s="30">
        <v>3.2753719052200002E-2</v>
      </c>
      <c r="AG4043" s="30">
        <v>3.4680276953400001E-2</v>
      </c>
      <c r="AH4043" s="30">
        <v>3.4405402319600001E-2</v>
      </c>
      <c r="AI4043" s="30">
        <v>3.3988933194400002E-2</v>
      </c>
      <c r="AJ4043" s="30">
        <v>1.7087257598800001E-2</v>
      </c>
      <c r="AK4043" s="30">
        <v>0</v>
      </c>
      <c r="AL4043" s="30">
        <v>0</v>
      </c>
    </row>
    <row r="4044" spans="1:38" x14ac:dyDescent="0.25">
      <c r="A4044" s="30" t="s">
        <v>608</v>
      </c>
      <c r="B4044" s="30">
        <v>1</v>
      </c>
      <c r="C4044" s="30" t="s">
        <v>609</v>
      </c>
      <c r="D4044" s="30" t="s">
        <v>97</v>
      </c>
      <c r="E4044" s="30">
        <v>77</v>
      </c>
      <c r="F4044" s="30">
        <v>1.2791736420000001E-4</v>
      </c>
      <c r="G4044" s="30">
        <v>1.4178786360000001E-4</v>
      </c>
      <c r="H4044" s="30">
        <v>1.0471186580000001E-4</v>
      </c>
      <c r="I4044" s="30">
        <v>1.1386878E-4</v>
      </c>
      <c r="J4044" s="30">
        <v>1.2304652439999999E-4</v>
      </c>
      <c r="K4044" s="30">
        <v>1.2186665299999999E-4</v>
      </c>
      <c r="L4044" s="30">
        <v>9.5410034200000006E-5</v>
      </c>
      <c r="M4044" s="30">
        <v>1.0617751920000001E-4</v>
      </c>
      <c r="N4044" s="30">
        <v>1.2171622259999999E-4</v>
      </c>
      <c r="O4044" s="30">
        <v>1.371464838E-4</v>
      </c>
      <c r="P4044" s="30">
        <v>1.4614027279999999E-4</v>
      </c>
      <c r="Q4044" s="30">
        <v>1.1729771700000001E-4</v>
      </c>
      <c r="R4044" s="30">
        <v>7.3875809199999996E-5</v>
      </c>
      <c r="S4044" s="30">
        <v>7.6618839600000002E-5</v>
      </c>
      <c r="T4044" s="30">
        <v>2.9301177800000001E-4</v>
      </c>
      <c r="U4044" s="30">
        <v>3.9957440259999998E-4</v>
      </c>
      <c r="V4044" s="30">
        <v>3.5815261119999999E-4</v>
      </c>
      <c r="W4044" s="30">
        <v>3.1025581620000001E-4</v>
      </c>
      <c r="X4044" s="30">
        <v>2.4988605239999997E-4</v>
      </c>
      <c r="Y4044" s="30">
        <v>5.0013083719999997E-4</v>
      </c>
      <c r="Z4044" s="30">
        <v>1.77117194E-4</v>
      </c>
      <c r="AA4044" s="30">
        <v>2.149235004E-4</v>
      </c>
      <c r="AB4044" s="30">
        <v>2.1998464300000001E-4</v>
      </c>
      <c r="AC4044" s="30">
        <v>2.0232960319999999E-4</v>
      </c>
      <c r="AD4044" s="30">
        <v>2.3843650500000001E-4</v>
      </c>
      <c r="AE4044" s="30">
        <v>2.293981352E-4</v>
      </c>
      <c r="AF4044" s="30">
        <v>2.596711208E-4</v>
      </c>
      <c r="AG4044" s="30">
        <v>1.971649354E-4</v>
      </c>
      <c r="AH4044" s="30">
        <v>1.9590046180000001E-4</v>
      </c>
      <c r="AI4044" s="30">
        <v>2.0182127480000001E-4</v>
      </c>
      <c r="AJ4044" s="30">
        <v>1.386171138E-4</v>
      </c>
      <c r="AK4044" s="30">
        <v>0</v>
      </c>
      <c r="AL4044" s="30">
        <v>0</v>
      </c>
    </row>
    <row r="4045" spans="1:38" x14ac:dyDescent="0.25">
      <c r="A4045" s="30" t="s">
        <v>608</v>
      </c>
      <c r="B4045" s="30">
        <v>1</v>
      </c>
      <c r="C4045" s="30" t="s">
        <v>609</v>
      </c>
      <c r="D4045" s="30" t="s">
        <v>101</v>
      </c>
      <c r="E4045" s="30">
        <v>77</v>
      </c>
      <c r="F4045" s="30">
        <v>5.3418715332000002E-2</v>
      </c>
      <c r="G4045" s="30">
        <v>6.4659189805999995E-2</v>
      </c>
      <c r="H4045" s="30">
        <v>7.3222585601000006E-2</v>
      </c>
      <c r="I4045" s="30">
        <v>5.2435809296800001E-2</v>
      </c>
      <c r="J4045" s="30">
        <v>5.0776739652400003E-2</v>
      </c>
      <c r="K4045" s="30">
        <v>5.56056827682E-2</v>
      </c>
      <c r="L4045" s="30">
        <v>4.7741614569400001E-2</v>
      </c>
      <c r="M4045" s="30">
        <v>5.79458181516E-2</v>
      </c>
      <c r="N4045" s="30">
        <v>5.0595110052999999E-2</v>
      </c>
      <c r="O4045" s="30">
        <v>4.08960801236E-2</v>
      </c>
      <c r="P4045" s="30">
        <v>3.59605704496E-2</v>
      </c>
      <c r="Q4045" s="30">
        <v>3.5830312623200002E-2</v>
      </c>
      <c r="R4045" s="30">
        <v>2.9457628574799999E-2</v>
      </c>
      <c r="S4045" s="30">
        <v>3.52199103726E-2</v>
      </c>
      <c r="T4045" s="30">
        <v>3.6829223821199998E-2</v>
      </c>
      <c r="U4045" s="30">
        <v>3.8261877565399997E-2</v>
      </c>
      <c r="V4045" s="30">
        <v>3.42352837748E-2</v>
      </c>
      <c r="W4045" s="30">
        <v>4.3963545745999998E-2</v>
      </c>
      <c r="X4045" s="30">
        <v>3.2734758921400001E-2</v>
      </c>
      <c r="Y4045" s="30">
        <v>3.8562500501799997E-2</v>
      </c>
      <c r="Z4045" s="30">
        <v>3.2272677171199998E-2</v>
      </c>
      <c r="AA4045" s="30">
        <v>3.5867872572999997E-2</v>
      </c>
      <c r="AB4045" s="30">
        <v>4.1717043750600001E-2</v>
      </c>
      <c r="AC4045" s="30">
        <v>4.0430780688600003E-2</v>
      </c>
      <c r="AD4045" s="30">
        <v>3.8811429884799999E-2</v>
      </c>
      <c r="AE4045" s="30">
        <v>5.0035949677200001E-2</v>
      </c>
      <c r="AF4045" s="30">
        <v>7.1846464632199999E-2</v>
      </c>
      <c r="AG4045" s="30">
        <v>5.8486431871599999E-2</v>
      </c>
      <c r="AH4045" s="30">
        <v>5.2097463166200002E-2</v>
      </c>
      <c r="AI4045" s="30">
        <v>5.4144569040599999E-2</v>
      </c>
      <c r="AJ4045" s="30">
        <v>2.9395693864000001E-2</v>
      </c>
      <c r="AK4045" s="30">
        <v>0</v>
      </c>
      <c r="AL4045" s="30">
        <v>0</v>
      </c>
    </row>
    <row r="4046" spans="1:38" x14ac:dyDescent="0.25">
      <c r="A4046" s="30" t="s">
        <v>608</v>
      </c>
      <c r="B4046" s="30">
        <v>1</v>
      </c>
      <c r="C4046" s="30" t="s">
        <v>609</v>
      </c>
      <c r="D4046" s="30" t="s">
        <v>104</v>
      </c>
      <c r="E4046" s="30">
        <v>77</v>
      </c>
      <c r="F4046" s="30">
        <v>1.0198085076000001E-3</v>
      </c>
      <c r="G4046" s="30">
        <v>1.200424609E-3</v>
      </c>
      <c r="H4046" s="30">
        <v>1.5370402834E-3</v>
      </c>
      <c r="I4046" s="30">
        <v>1.6647287537999999E-3</v>
      </c>
      <c r="J4046" s="30">
        <v>1.7210630313999999E-3</v>
      </c>
      <c r="K4046" s="30">
        <v>1.8869165406000001E-3</v>
      </c>
      <c r="L4046" s="30">
        <v>1.3958708294000001E-3</v>
      </c>
      <c r="M4046" s="30">
        <v>1.7795799802E-3</v>
      </c>
      <c r="N4046" s="30">
        <v>1.7149271219999999E-3</v>
      </c>
      <c r="O4046" s="30">
        <v>3.0424752828000002E-3</v>
      </c>
      <c r="P4046" s="30">
        <v>2.9920195319999999E-3</v>
      </c>
      <c r="Q4046" s="30">
        <v>2.4719572628E-3</v>
      </c>
      <c r="R4046" s="30">
        <v>2.2028078645999999E-3</v>
      </c>
      <c r="S4046" s="30">
        <v>1.248924109E-3</v>
      </c>
      <c r="T4046" s="30">
        <v>2.4298108248000001E-3</v>
      </c>
      <c r="U4046" s="30">
        <v>2.9252119550000001E-3</v>
      </c>
      <c r="V4046" s="30">
        <v>3.0553257282000001E-3</v>
      </c>
      <c r="W4046" s="30">
        <v>2.2703397604E-3</v>
      </c>
      <c r="X4046" s="30">
        <v>2.5182042403999998E-3</v>
      </c>
      <c r="Y4046" s="30">
        <v>2.4802678868000002E-3</v>
      </c>
      <c r="Z4046" s="30">
        <v>3.2033813363999998E-3</v>
      </c>
      <c r="AA4046" s="30">
        <v>3.2666757318000001E-3</v>
      </c>
      <c r="AB4046" s="30">
        <v>2.6721346205999998E-3</v>
      </c>
      <c r="AC4046" s="30">
        <v>2.676089319E-3</v>
      </c>
      <c r="AD4046" s="30">
        <v>2.7496654296000002E-3</v>
      </c>
      <c r="AE4046" s="30">
        <v>2.8000152414000001E-3</v>
      </c>
      <c r="AF4046" s="30">
        <v>2.8671875405999999E-3</v>
      </c>
      <c r="AG4046" s="30">
        <v>3.0538178184E-3</v>
      </c>
      <c r="AH4046" s="30">
        <v>3.3121994336000001E-3</v>
      </c>
      <c r="AI4046" s="30">
        <v>3.5045581356E-3</v>
      </c>
      <c r="AJ4046" s="30">
        <v>1.7657058153999999E-3</v>
      </c>
      <c r="AK4046" s="30">
        <v>0</v>
      </c>
      <c r="AL4046" s="30">
        <v>0</v>
      </c>
    </row>
    <row r="4047" spans="1:38" x14ac:dyDescent="0.25">
      <c r="A4047" s="30" t="s">
        <v>608</v>
      </c>
      <c r="B4047" s="30">
        <v>1</v>
      </c>
      <c r="C4047" s="30" t="s">
        <v>609</v>
      </c>
      <c r="D4047" s="30" t="s">
        <v>103</v>
      </c>
      <c r="E4047" s="30">
        <v>77</v>
      </c>
      <c r="F4047" s="30">
        <v>2.789411418E-3</v>
      </c>
      <c r="G4047" s="30">
        <v>1.8330842114E-3</v>
      </c>
      <c r="H4047" s="30">
        <v>1.8641707966E-3</v>
      </c>
      <c r="I4047" s="30">
        <v>2.2349271986E-3</v>
      </c>
      <c r="J4047" s="30">
        <v>2.1488852115999998E-3</v>
      </c>
      <c r="K4047" s="30">
        <v>2.2457355692000001E-3</v>
      </c>
      <c r="L4047" s="30">
        <v>2.1830135722000002E-3</v>
      </c>
      <c r="M4047" s="30">
        <v>2.3310619688E-3</v>
      </c>
      <c r="N4047" s="30">
        <v>2.7453511047999999E-3</v>
      </c>
      <c r="O4047" s="30">
        <v>1.8048390263999999E-3</v>
      </c>
      <c r="P4047" s="30">
        <v>1.4798653179999999E-3</v>
      </c>
      <c r="Q4047" s="30">
        <v>1.2967940244E-3</v>
      </c>
      <c r="R4047" s="30">
        <v>1.2478199295999999E-3</v>
      </c>
      <c r="S4047" s="30">
        <v>2.0163829386E-3</v>
      </c>
      <c r="T4047" s="30">
        <v>2.3210534302000002E-3</v>
      </c>
      <c r="U4047" s="30">
        <v>2.1331512288E-3</v>
      </c>
      <c r="V4047" s="30">
        <v>1.7681548687999999E-3</v>
      </c>
      <c r="W4047" s="30">
        <v>1.4735841038000001E-3</v>
      </c>
      <c r="X4047" s="30">
        <v>1.037023908E-3</v>
      </c>
      <c r="Y4047" s="30">
        <v>1.969515376E-4</v>
      </c>
      <c r="Z4047" s="30">
        <v>2.6010992579999999E-4</v>
      </c>
      <c r="AA4047" s="30">
        <v>3.0540535960000003E-4</v>
      </c>
      <c r="AB4047" s="30">
        <v>2.9142534519999998E-4</v>
      </c>
      <c r="AC4047" s="30">
        <v>2.5294546940000001E-4</v>
      </c>
      <c r="AD4047" s="30">
        <v>2.4263508660000001E-4</v>
      </c>
      <c r="AE4047" s="30">
        <v>2.6390495579999999E-4</v>
      </c>
      <c r="AF4047" s="30">
        <v>2.6742871639999998E-4</v>
      </c>
      <c r="AG4047" s="30">
        <v>2.8085045760000002E-4</v>
      </c>
      <c r="AH4047" s="30">
        <v>2.464794356E-4</v>
      </c>
      <c r="AI4047" s="30">
        <v>2.9740766539999999E-4</v>
      </c>
      <c r="AJ4047" s="30">
        <v>1.560409056E-4</v>
      </c>
      <c r="AK4047" s="30">
        <v>0</v>
      </c>
      <c r="AL4047" s="30">
        <v>0</v>
      </c>
    </row>
    <row r="4048" spans="1:38" x14ac:dyDescent="0.25">
      <c r="A4048" s="30" t="s">
        <v>608</v>
      </c>
      <c r="B4048" s="30">
        <v>1</v>
      </c>
      <c r="C4048" s="30" t="s">
        <v>609</v>
      </c>
      <c r="D4048" s="30" t="s">
        <v>106</v>
      </c>
      <c r="E4048" s="30">
        <v>77</v>
      </c>
      <c r="F4048" s="30">
        <v>9.1554242000000007E-5</v>
      </c>
      <c r="G4048" s="30">
        <v>9.6107503199999999E-5</v>
      </c>
      <c r="H4048" s="30">
        <v>1.239141812E-4</v>
      </c>
      <c r="I4048" s="30">
        <v>1.133555644E-4</v>
      </c>
      <c r="J4048" s="30">
        <v>1.215739276E-4</v>
      </c>
      <c r="K4048" s="30">
        <v>1.326080034E-4</v>
      </c>
      <c r="L4048" s="30">
        <v>1.241182814E-4</v>
      </c>
      <c r="M4048" s="30">
        <v>1.0416399280000001E-4</v>
      </c>
      <c r="N4048" s="30">
        <v>9.7305343999999999E-5</v>
      </c>
      <c r="O4048" s="30">
        <v>1.555116576E-4</v>
      </c>
      <c r="P4048" s="30">
        <v>2.6477910899999998E-4</v>
      </c>
      <c r="Q4048" s="30">
        <v>2.9040549979999998E-4</v>
      </c>
      <c r="R4048" s="30">
        <v>1.830902464E-4</v>
      </c>
      <c r="S4048" s="30">
        <v>1.497722968E-4</v>
      </c>
      <c r="T4048" s="30">
        <v>2.1448013599999999E-4</v>
      </c>
      <c r="U4048" s="30">
        <v>1.8803376840000001E-4</v>
      </c>
      <c r="V4048" s="30">
        <v>2.781898242E-4</v>
      </c>
      <c r="W4048" s="30">
        <v>3.695821032E-4</v>
      </c>
      <c r="X4048" s="30">
        <v>3.6861917579999998E-4</v>
      </c>
      <c r="Y4048" s="30">
        <v>4.2099949999999998E-4</v>
      </c>
      <c r="Z4048" s="30">
        <v>3.9900084199999999E-4</v>
      </c>
      <c r="AA4048" s="30">
        <v>4.2674416520000001E-4</v>
      </c>
      <c r="AB4048" s="30">
        <v>4.1057182440000002E-4</v>
      </c>
      <c r="AC4048" s="30">
        <v>4.1027945659999999E-4</v>
      </c>
      <c r="AD4048" s="30">
        <v>3.5862401739999999E-4</v>
      </c>
      <c r="AE4048" s="30">
        <v>3.8557507779999998E-4</v>
      </c>
      <c r="AF4048" s="30">
        <v>3.34449423E-4</v>
      </c>
      <c r="AG4048" s="30">
        <v>3.8441743720000001E-4</v>
      </c>
      <c r="AH4048" s="30">
        <v>3.765163546E-4</v>
      </c>
      <c r="AI4048" s="30">
        <v>4.1838937760000001E-4</v>
      </c>
      <c r="AJ4048" s="30">
        <v>2.8342097579999999E-4</v>
      </c>
      <c r="AK4048" s="30">
        <v>0</v>
      </c>
      <c r="AL4048" s="30">
        <v>0</v>
      </c>
    </row>
    <row r="4049" spans="1:38" x14ac:dyDescent="0.25">
      <c r="A4049" s="30" t="s">
        <v>610</v>
      </c>
      <c r="B4049" s="30">
        <v>1</v>
      </c>
      <c r="C4049" s="30" t="s">
        <v>611</v>
      </c>
      <c r="D4049" s="30" t="s">
        <v>7</v>
      </c>
      <c r="E4049" s="30">
        <v>78</v>
      </c>
      <c r="F4049" s="30">
        <v>0</v>
      </c>
      <c r="G4049" s="30">
        <v>0</v>
      </c>
      <c r="H4049" s="30">
        <v>0</v>
      </c>
      <c r="I4049" s="30">
        <v>0</v>
      </c>
      <c r="J4049" s="30">
        <v>0</v>
      </c>
      <c r="K4049" s="30">
        <v>0</v>
      </c>
      <c r="L4049" s="30">
        <v>0</v>
      </c>
      <c r="M4049" s="30">
        <v>0</v>
      </c>
      <c r="N4049" s="30">
        <v>0</v>
      </c>
      <c r="O4049" s="30">
        <v>0</v>
      </c>
      <c r="P4049" s="30">
        <v>0</v>
      </c>
      <c r="Q4049" s="30">
        <v>0</v>
      </c>
      <c r="R4049" s="30">
        <v>0</v>
      </c>
      <c r="S4049" s="30">
        <v>0</v>
      </c>
      <c r="T4049" s="30">
        <v>0</v>
      </c>
      <c r="U4049" s="30">
        <v>0</v>
      </c>
      <c r="V4049" s="30">
        <v>0</v>
      </c>
      <c r="W4049" s="30">
        <v>0</v>
      </c>
      <c r="X4049" s="30">
        <v>0</v>
      </c>
      <c r="Y4049" s="30">
        <v>0</v>
      </c>
      <c r="Z4049" s="30">
        <v>0</v>
      </c>
      <c r="AA4049" s="30">
        <v>0</v>
      </c>
      <c r="AB4049" s="30">
        <v>0</v>
      </c>
      <c r="AC4049" s="30">
        <v>0</v>
      </c>
      <c r="AD4049" s="30">
        <v>0</v>
      </c>
      <c r="AE4049" s="30">
        <v>5.0513050000000004E-7</v>
      </c>
      <c r="AF4049" s="30">
        <v>3.0087001E-6</v>
      </c>
      <c r="AG4049" s="30">
        <v>7.9250094000000006E-6</v>
      </c>
      <c r="AH4049" s="30">
        <v>1.25823866E-5</v>
      </c>
      <c r="AI4049" s="30">
        <v>1.8143377E-5</v>
      </c>
      <c r="AJ4049" s="30">
        <v>2.5414288199999999E-5</v>
      </c>
      <c r="AK4049" s="30">
        <v>0</v>
      </c>
      <c r="AL4049" s="30">
        <v>0</v>
      </c>
    </row>
    <row r="4050" spans="1:38" x14ac:dyDescent="0.25">
      <c r="A4050" s="30" t="s">
        <v>610</v>
      </c>
      <c r="B4050" s="30">
        <v>1</v>
      </c>
      <c r="C4050" s="30" t="s">
        <v>611</v>
      </c>
      <c r="D4050" s="30" t="s">
        <v>4</v>
      </c>
      <c r="E4050" s="30">
        <v>78</v>
      </c>
      <c r="F4050" s="30">
        <v>0</v>
      </c>
      <c r="G4050" s="30">
        <v>0</v>
      </c>
      <c r="H4050" s="30">
        <v>0</v>
      </c>
      <c r="I4050" s="30">
        <v>0</v>
      </c>
      <c r="J4050" s="30">
        <v>0</v>
      </c>
      <c r="K4050" s="30">
        <v>0</v>
      </c>
      <c r="L4050" s="30">
        <v>0</v>
      </c>
      <c r="M4050" s="30">
        <v>0</v>
      </c>
      <c r="N4050" s="30">
        <v>0</v>
      </c>
      <c r="O4050" s="30">
        <v>0</v>
      </c>
      <c r="P4050" s="30">
        <v>0</v>
      </c>
      <c r="Q4050" s="30">
        <v>0</v>
      </c>
      <c r="R4050" s="30">
        <v>0</v>
      </c>
      <c r="S4050" s="30">
        <v>0</v>
      </c>
      <c r="T4050" s="30">
        <v>0</v>
      </c>
      <c r="U4050" s="30">
        <v>0</v>
      </c>
      <c r="V4050" s="30">
        <v>0</v>
      </c>
      <c r="W4050" s="30">
        <v>0</v>
      </c>
      <c r="X4050" s="30">
        <v>0</v>
      </c>
      <c r="Y4050" s="30">
        <v>0</v>
      </c>
      <c r="Z4050" s="30">
        <v>0</v>
      </c>
      <c r="AA4050" s="30">
        <v>0</v>
      </c>
      <c r="AB4050" s="30">
        <v>0</v>
      </c>
      <c r="AC4050" s="30">
        <v>0</v>
      </c>
      <c r="AD4050" s="30">
        <v>0</v>
      </c>
      <c r="AE4050" s="30">
        <v>3.3209757E-6</v>
      </c>
      <c r="AF4050" s="30">
        <v>1.9718969899999998E-5</v>
      </c>
      <c r="AG4050" s="30">
        <v>5.2171382900000002E-5</v>
      </c>
      <c r="AH4050" s="30">
        <v>8.3554639699999996E-5</v>
      </c>
      <c r="AI4050" s="30">
        <v>1.213831724E-4</v>
      </c>
      <c r="AJ4050" s="30">
        <v>1.7106731109999999E-4</v>
      </c>
      <c r="AK4050" s="30">
        <v>0</v>
      </c>
      <c r="AL4050" s="30">
        <v>0</v>
      </c>
    </row>
    <row r="4051" spans="1:38" x14ac:dyDescent="0.25">
      <c r="A4051" s="30" t="s">
        <v>610</v>
      </c>
      <c r="B4051" s="30">
        <v>1</v>
      </c>
      <c r="C4051" s="30" t="s">
        <v>611</v>
      </c>
      <c r="D4051" s="30" t="s">
        <v>11</v>
      </c>
      <c r="E4051" s="30">
        <v>78</v>
      </c>
      <c r="F4051" s="30">
        <v>0</v>
      </c>
      <c r="G4051" s="30">
        <v>0</v>
      </c>
      <c r="H4051" s="30">
        <v>0</v>
      </c>
      <c r="I4051" s="30">
        <v>0</v>
      </c>
      <c r="J4051" s="30">
        <v>0</v>
      </c>
      <c r="K4051" s="30">
        <v>0</v>
      </c>
      <c r="L4051" s="30">
        <v>0</v>
      </c>
      <c r="M4051" s="30">
        <v>0</v>
      </c>
      <c r="N4051" s="30">
        <v>0</v>
      </c>
      <c r="O4051" s="30">
        <v>0</v>
      </c>
      <c r="P4051" s="30">
        <v>0</v>
      </c>
      <c r="Q4051" s="30">
        <v>0</v>
      </c>
      <c r="R4051" s="30">
        <v>0</v>
      </c>
      <c r="S4051" s="30">
        <v>0</v>
      </c>
      <c r="T4051" s="30">
        <v>0</v>
      </c>
      <c r="U4051" s="30">
        <v>0</v>
      </c>
      <c r="V4051" s="30">
        <v>0</v>
      </c>
      <c r="W4051" s="30">
        <v>0</v>
      </c>
      <c r="X4051" s="30">
        <v>0</v>
      </c>
      <c r="Y4051" s="30">
        <v>0</v>
      </c>
      <c r="Z4051" s="30">
        <v>0</v>
      </c>
      <c r="AA4051" s="30">
        <v>0</v>
      </c>
      <c r="AB4051" s="30">
        <v>0</v>
      </c>
      <c r="AC4051" s="30">
        <v>0</v>
      </c>
      <c r="AD4051" s="30">
        <v>0</v>
      </c>
      <c r="AE4051" s="30">
        <v>2.0383153000000001E-6</v>
      </c>
      <c r="AF4051" s="30">
        <v>1.21219728E-5</v>
      </c>
      <c r="AG4051" s="30">
        <v>3.21270243E-5</v>
      </c>
      <c r="AH4051" s="30">
        <v>5.1451178799999999E-5</v>
      </c>
      <c r="AI4051" s="30">
        <v>7.4714620399999999E-5</v>
      </c>
      <c r="AJ4051" s="30">
        <v>1.053377794E-4</v>
      </c>
      <c r="AK4051" s="30">
        <v>0</v>
      </c>
      <c r="AL4051" s="30">
        <v>0</v>
      </c>
    </row>
    <row r="4052" spans="1:38" x14ac:dyDescent="0.25">
      <c r="A4052" s="30" t="s">
        <v>610</v>
      </c>
      <c r="B4052" s="30">
        <v>1</v>
      </c>
      <c r="C4052" s="30" t="s">
        <v>611</v>
      </c>
      <c r="D4052" s="30" t="s">
        <v>450</v>
      </c>
      <c r="E4052" s="30">
        <v>78</v>
      </c>
      <c r="F4052" s="30">
        <v>0</v>
      </c>
      <c r="G4052" s="30">
        <v>0</v>
      </c>
      <c r="H4052" s="30">
        <v>0</v>
      </c>
      <c r="I4052" s="30">
        <v>0</v>
      </c>
      <c r="J4052" s="30">
        <v>0</v>
      </c>
      <c r="K4052" s="30">
        <v>0</v>
      </c>
      <c r="L4052" s="30">
        <v>0</v>
      </c>
      <c r="M4052" s="30">
        <v>0</v>
      </c>
      <c r="N4052" s="30">
        <v>0</v>
      </c>
      <c r="O4052" s="30">
        <v>0</v>
      </c>
      <c r="P4052" s="30">
        <v>0</v>
      </c>
      <c r="Q4052" s="30">
        <v>0</v>
      </c>
      <c r="R4052" s="30">
        <v>0</v>
      </c>
      <c r="S4052" s="30">
        <v>0</v>
      </c>
      <c r="T4052" s="30">
        <v>0</v>
      </c>
      <c r="U4052" s="30">
        <v>0</v>
      </c>
      <c r="V4052" s="30">
        <v>0</v>
      </c>
      <c r="W4052" s="30">
        <v>0</v>
      </c>
      <c r="X4052" s="30">
        <v>0</v>
      </c>
      <c r="Y4052" s="30">
        <v>0</v>
      </c>
      <c r="Z4052" s="30">
        <v>0</v>
      </c>
      <c r="AA4052" s="30">
        <v>0</v>
      </c>
      <c r="AB4052" s="30">
        <v>0</v>
      </c>
      <c r="AC4052" s="30">
        <v>0</v>
      </c>
      <c r="AD4052" s="30">
        <v>0</v>
      </c>
      <c r="AE4052" s="30">
        <v>3.5754600000000003E-8</v>
      </c>
      <c r="AF4052" s="30">
        <v>2.0824580000000001E-7</v>
      </c>
      <c r="AG4052" s="30">
        <v>5.3976860000000003E-7</v>
      </c>
      <c r="AH4052" s="30">
        <v>8.4526120000000005E-7</v>
      </c>
      <c r="AI4052" s="30">
        <v>1.1984077E-6</v>
      </c>
      <c r="AJ4052" s="30">
        <v>1.6472967E-6</v>
      </c>
      <c r="AK4052" s="30">
        <v>0</v>
      </c>
      <c r="AL4052" s="30">
        <v>0</v>
      </c>
    </row>
    <row r="4053" spans="1:38" x14ac:dyDescent="0.25">
      <c r="A4053" s="30" t="s">
        <v>610</v>
      </c>
      <c r="B4053" s="30">
        <v>1</v>
      </c>
      <c r="C4053" s="30" t="s">
        <v>611</v>
      </c>
      <c r="D4053" s="30" t="s">
        <v>9</v>
      </c>
      <c r="E4053" s="30">
        <v>78</v>
      </c>
      <c r="F4053" s="30">
        <v>0</v>
      </c>
      <c r="G4053" s="30">
        <v>0</v>
      </c>
      <c r="H4053" s="30">
        <v>0</v>
      </c>
      <c r="I4053" s="30">
        <v>0</v>
      </c>
      <c r="J4053" s="30">
        <v>0</v>
      </c>
      <c r="K4053" s="30">
        <v>0</v>
      </c>
      <c r="L4053" s="30">
        <v>0</v>
      </c>
      <c r="M4053" s="30">
        <v>0</v>
      </c>
      <c r="N4053" s="30">
        <v>0</v>
      </c>
      <c r="O4053" s="30">
        <v>0</v>
      </c>
      <c r="P4053" s="30">
        <v>0</v>
      </c>
      <c r="Q4053" s="30">
        <v>0</v>
      </c>
      <c r="R4053" s="30">
        <v>0</v>
      </c>
      <c r="S4053" s="30">
        <v>0</v>
      </c>
      <c r="T4053" s="30">
        <v>0</v>
      </c>
      <c r="U4053" s="30">
        <v>0</v>
      </c>
      <c r="V4053" s="30">
        <v>0</v>
      </c>
      <c r="W4053" s="30">
        <v>0</v>
      </c>
      <c r="X4053" s="30">
        <v>0</v>
      </c>
      <c r="Y4053" s="30">
        <v>0</v>
      </c>
      <c r="Z4053" s="30">
        <v>0</v>
      </c>
      <c r="AA4053" s="30">
        <v>0</v>
      </c>
      <c r="AB4053" s="30">
        <v>0</v>
      </c>
      <c r="AC4053" s="30">
        <v>0</v>
      </c>
      <c r="AD4053" s="30">
        <v>0</v>
      </c>
      <c r="AE4053" s="30">
        <v>4.6740511999999999E-6</v>
      </c>
      <c r="AF4053" s="30">
        <v>2.8138196099999998E-5</v>
      </c>
      <c r="AG4053" s="30">
        <v>7.5381165299999995E-5</v>
      </c>
      <c r="AH4053" s="30">
        <v>1.22373265E-4</v>
      </c>
      <c r="AI4053" s="30">
        <v>1.803409426E-4</v>
      </c>
      <c r="AJ4053" s="30">
        <v>2.5796014650000001E-4</v>
      </c>
      <c r="AK4053" s="30">
        <v>0</v>
      </c>
      <c r="AL4053" s="30">
        <v>0</v>
      </c>
    </row>
    <row r="4054" spans="1:38" x14ac:dyDescent="0.25">
      <c r="A4054" s="30" t="s">
        <v>610</v>
      </c>
      <c r="B4054" s="30">
        <v>1</v>
      </c>
      <c r="C4054" s="30" t="s">
        <v>611</v>
      </c>
      <c r="D4054" s="30" t="s">
        <v>13</v>
      </c>
      <c r="E4054" s="30">
        <v>78</v>
      </c>
      <c r="F4054" s="30">
        <v>0</v>
      </c>
      <c r="G4054" s="30">
        <v>0</v>
      </c>
      <c r="H4054" s="30">
        <v>0</v>
      </c>
      <c r="I4054" s="30">
        <v>0</v>
      </c>
      <c r="J4054" s="30">
        <v>0</v>
      </c>
      <c r="K4054" s="30">
        <v>0</v>
      </c>
      <c r="L4054" s="30">
        <v>0</v>
      </c>
      <c r="M4054" s="30">
        <v>0</v>
      </c>
      <c r="N4054" s="30">
        <v>0</v>
      </c>
      <c r="O4054" s="30">
        <v>0</v>
      </c>
      <c r="P4054" s="30">
        <v>0</v>
      </c>
      <c r="Q4054" s="30">
        <v>0</v>
      </c>
      <c r="R4054" s="30">
        <v>0</v>
      </c>
      <c r="S4054" s="30">
        <v>0</v>
      </c>
      <c r="T4054" s="30">
        <v>0</v>
      </c>
      <c r="U4054" s="30">
        <v>0</v>
      </c>
      <c r="V4054" s="30">
        <v>0</v>
      </c>
      <c r="W4054" s="30">
        <v>0</v>
      </c>
      <c r="X4054" s="30">
        <v>0</v>
      </c>
      <c r="Y4054" s="30">
        <v>0</v>
      </c>
      <c r="Z4054" s="30">
        <v>0</v>
      </c>
      <c r="AA4054" s="30">
        <v>0</v>
      </c>
      <c r="AB4054" s="30">
        <v>0</v>
      </c>
      <c r="AC4054" s="30">
        <v>0</v>
      </c>
      <c r="AD4054" s="30">
        <v>0</v>
      </c>
      <c r="AE4054" s="30">
        <v>2.66128674E-5</v>
      </c>
      <c r="AF4054" s="30">
        <v>1.586212292E-4</v>
      </c>
      <c r="AG4054" s="30">
        <v>4.2072801680000002E-4</v>
      </c>
      <c r="AH4054" s="30">
        <v>6.7363728670000005E-4</v>
      </c>
      <c r="AI4054" s="30">
        <v>9.7536600210000005E-4</v>
      </c>
      <c r="AJ4054" s="30">
        <v>1.3683932661E-3</v>
      </c>
      <c r="AK4054" s="30">
        <v>0</v>
      </c>
      <c r="AL4054" s="30">
        <v>0</v>
      </c>
    </row>
    <row r="4055" spans="1:38" x14ac:dyDescent="0.25">
      <c r="A4055" s="30" t="s">
        <v>610</v>
      </c>
      <c r="B4055" s="30">
        <v>1</v>
      </c>
      <c r="C4055" s="30" t="s">
        <v>611</v>
      </c>
      <c r="D4055" s="30" t="s">
        <v>15</v>
      </c>
      <c r="E4055" s="30">
        <v>78</v>
      </c>
      <c r="F4055" s="30">
        <v>0</v>
      </c>
      <c r="G4055" s="30">
        <v>0</v>
      </c>
      <c r="H4055" s="30">
        <v>0</v>
      </c>
      <c r="I4055" s="30">
        <v>0</v>
      </c>
      <c r="J4055" s="30">
        <v>0</v>
      </c>
      <c r="K4055" s="30">
        <v>0</v>
      </c>
      <c r="L4055" s="30">
        <v>0</v>
      </c>
      <c r="M4055" s="30">
        <v>0</v>
      </c>
      <c r="N4055" s="30">
        <v>0</v>
      </c>
      <c r="O4055" s="30">
        <v>0</v>
      </c>
      <c r="P4055" s="30">
        <v>0</v>
      </c>
      <c r="Q4055" s="30">
        <v>0</v>
      </c>
      <c r="R4055" s="30">
        <v>0</v>
      </c>
      <c r="S4055" s="30">
        <v>0</v>
      </c>
      <c r="T4055" s="30">
        <v>0</v>
      </c>
      <c r="U4055" s="30">
        <v>0</v>
      </c>
      <c r="V4055" s="30">
        <v>0</v>
      </c>
      <c r="W4055" s="30">
        <v>0</v>
      </c>
      <c r="X4055" s="30">
        <v>0</v>
      </c>
      <c r="Y4055" s="30">
        <v>0</v>
      </c>
      <c r="Z4055" s="30">
        <v>0</v>
      </c>
      <c r="AA4055" s="30">
        <v>0</v>
      </c>
      <c r="AB4055" s="30">
        <v>0</v>
      </c>
      <c r="AC4055" s="30">
        <v>0</v>
      </c>
      <c r="AD4055" s="30">
        <v>0</v>
      </c>
      <c r="AE4055" s="30">
        <v>3.7310868000000001E-6</v>
      </c>
      <c r="AF4055" s="30">
        <v>2.2462059200000001E-5</v>
      </c>
      <c r="AG4055" s="30">
        <v>6.0079803700000003E-5</v>
      </c>
      <c r="AH4055" s="30">
        <v>9.7313968500000001E-5</v>
      </c>
      <c r="AI4055" s="30">
        <v>1.4241815070000001E-4</v>
      </c>
      <c r="AJ4055" s="30">
        <v>2.0187024550000001E-4</v>
      </c>
      <c r="AK4055" s="30">
        <v>0</v>
      </c>
      <c r="AL4055" s="30">
        <v>0</v>
      </c>
    </row>
    <row r="4056" spans="1:38" x14ac:dyDescent="0.25">
      <c r="A4056" s="30" t="s">
        <v>610</v>
      </c>
      <c r="B4056" s="30">
        <v>1</v>
      </c>
      <c r="C4056" s="30" t="s">
        <v>611</v>
      </c>
      <c r="D4056" s="30" t="s">
        <v>18</v>
      </c>
      <c r="E4056" s="30">
        <v>78</v>
      </c>
      <c r="F4056" s="30">
        <v>0</v>
      </c>
      <c r="G4056" s="30">
        <v>0</v>
      </c>
      <c r="H4056" s="30">
        <v>0</v>
      </c>
      <c r="I4056" s="30">
        <v>0</v>
      </c>
      <c r="J4056" s="30">
        <v>0</v>
      </c>
      <c r="K4056" s="30">
        <v>0</v>
      </c>
      <c r="L4056" s="30">
        <v>0</v>
      </c>
      <c r="M4056" s="30">
        <v>0</v>
      </c>
      <c r="N4056" s="30">
        <v>0</v>
      </c>
      <c r="O4056" s="30">
        <v>0</v>
      </c>
      <c r="P4056" s="30">
        <v>0</v>
      </c>
      <c r="Q4056" s="30">
        <v>0</v>
      </c>
      <c r="R4056" s="30">
        <v>0</v>
      </c>
      <c r="S4056" s="30">
        <v>0</v>
      </c>
      <c r="T4056" s="30">
        <v>0</v>
      </c>
      <c r="U4056" s="30">
        <v>0</v>
      </c>
      <c r="V4056" s="30">
        <v>0</v>
      </c>
      <c r="W4056" s="30">
        <v>0</v>
      </c>
      <c r="X4056" s="30">
        <v>0</v>
      </c>
      <c r="Y4056" s="30">
        <v>0</v>
      </c>
      <c r="Z4056" s="30">
        <v>0</v>
      </c>
      <c r="AA4056" s="30">
        <v>0</v>
      </c>
      <c r="AB4056" s="30">
        <v>0</v>
      </c>
      <c r="AC4056" s="30">
        <v>0</v>
      </c>
      <c r="AD4056" s="30">
        <v>0</v>
      </c>
      <c r="AE4056" s="30">
        <v>2.4547907999999999E-6</v>
      </c>
      <c r="AF4056" s="30">
        <v>1.45044403E-5</v>
      </c>
      <c r="AG4056" s="30">
        <v>3.82390358E-5</v>
      </c>
      <c r="AH4056" s="30">
        <v>6.1057618299999994E-5</v>
      </c>
      <c r="AI4056" s="30">
        <v>8.8194407000000003E-5</v>
      </c>
      <c r="AJ4056" s="30">
        <v>1.2363781290000001E-4</v>
      </c>
      <c r="AK4056" s="30">
        <v>0</v>
      </c>
      <c r="AL4056" s="30">
        <v>0</v>
      </c>
    </row>
    <row r="4057" spans="1:38" x14ac:dyDescent="0.25">
      <c r="A4057" s="30" t="s">
        <v>610</v>
      </c>
      <c r="B4057" s="30">
        <v>1</v>
      </c>
      <c r="C4057" s="30" t="s">
        <v>611</v>
      </c>
      <c r="D4057" s="30" t="s">
        <v>363</v>
      </c>
      <c r="E4057" s="30">
        <v>78</v>
      </c>
      <c r="F4057" s="30">
        <v>0</v>
      </c>
      <c r="G4057" s="30">
        <v>0</v>
      </c>
      <c r="H4057" s="30">
        <v>0</v>
      </c>
      <c r="I4057" s="30">
        <v>0</v>
      </c>
      <c r="J4057" s="30">
        <v>0</v>
      </c>
      <c r="K4057" s="30">
        <v>0</v>
      </c>
      <c r="L4057" s="30">
        <v>0</v>
      </c>
      <c r="M4057" s="30">
        <v>0</v>
      </c>
      <c r="N4057" s="30">
        <v>0</v>
      </c>
      <c r="O4057" s="30">
        <v>0</v>
      </c>
      <c r="P4057" s="30">
        <v>0</v>
      </c>
      <c r="Q4057" s="30">
        <v>0</v>
      </c>
      <c r="R4057" s="30">
        <v>0</v>
      </c>
      <c r="S4057" s="30">
        <v>0</v>
      </c>
      <c r="T4057" s="30">
        <v>0</v>
      </c>
      <c r="U4057" s="30">
        <v>0</v>
      </c>
      <c r="V4057" s="30">
        <v>0</v>
      </c>
      <c r="W4057" s="30">
        <v>0</v>
      </c>
      <c r="X4057" s="30">
        <v>0</v>
      </c>
      <c r="Y4057" s="30">
        <v>0</v>
      </c>
      <c r="Z4057" s="30">
        <v>0</v>
      </c>
      <c r="AA4057" s="30">
        <v>0</v>
      </c>
      <c r="AB4057" s="30">
        <v>0</v>
      </c>
      <c r="AC4057" s="30">
        <v>0</v>
      </c>
      <c r="AD4057" s="30">
        <v>0</v>
      </c>
      <c r="AE4057" s="30">
        <v>4.6311789999999999E-7</v>
      </c>
      <c r="AF4057" s="30">
        <v>2.78586E-6</v>
      </c>
      <c r="AG4057" s="30">
        <v>7.4554438000000003E-6</v>
      </c>
      <c r="AH4057" s="30">
        <v>1.20276422E-5</v>
      </c>
      <c r="AI4057" s="30">
        <v>1.75164234E-5</v>
      </c>
      <c r="AJ4057" s="30">
        <v>2.4776739399999999E-5</v>
      </c>
      <c r="AK4057" s="30">
        <v>0</v>
      </c>
      <c r="AL4057" s="30">
        <v>0</v>
      </c>
    </row>
    <row r="4058" spans="1:38" x14ac:dyDescent="0.25">
      <c r="A4058" s="30" t="s">
        <v>610</v>
      </c>
      <c r="B4058" s="30">
        <v>1</v>
      </c>
      <c r="C4058" s="30" t="s">
        <v>611</v>
      </c>
      <c r="D4058" s="30" t="s">
        <v>20</v>
      </c>
      <c r="E4058" s="30">
        <v>78</v>
      </c>
      <c r="F4058" s="30">
        <v>0</v>
      </c>
      <c r="G4058" s="30">
        <v>0</v>
      </c>
      <c r="H4058" s="30">
        <v>0</v>
      </c>
      <c r="I4058" s="30">
        <v>0</v>
      </c>
      <c r="J4058" s="30">
        <v>0</v>
      </c>
      <c r="K4058" s="30">
        <v>0</v>
      </c>
      <c r="L4058" s="30">
        <v>0</v>
      </c>
      <c r="M4058" s="30">
        <v>0</v>
      </c>
      <c r="N4058" s="30">
        <v>0</v>
      </c>
      <c r="O4058" s="30">
        <v>0</v>
      </c>
      <c r="P4058" s="30">
        <v>0</v>
      </c>
      <c r="Q4058" s="30">
        <v>0</v>
      </c>
      <c r="R4058" s="30">
        <v>0</v>
      </c>
      <c r="S4058" s="30">
        <v>0</v>
      </c>
      <c r="T4058" s="30">
        <v>0</v>
      </c>
      <c r="U4058" s="30">
        <v>0</v>
      </c>
      <c r="V4058" s="30">
        <v>0</v>
      </c>
      <c r="W4058" s="30">
        <v>0</v>
      </c>
      <c r="X4058" s="30">
        <v>0</v>
      </c>
      <c r="Y4058" s="30">
        <v>0</v>
      </c>
      <c r="Z4058" s="30">
        <v>0</v>
      </c>
      <c r="AA4058" s="30">
        <v>0</v>
      </c>
      <c r="AB4058" s="30">
        <v>0</v>
      </c>
      <c r="AC4058" s="30">
        <v>0</v>
      </c>
      <c r="AD4058" s="30">
        <v>0</v>
      </c>
      <c r="AE4058" s="30">
        <v>6.4442910000000002E-7</v>
      </c>
      <c r="AF4058" s="30">
        <v>3.8490816000000003E-6</v>
      </c>
      <c r="AG4058" s="30">
        <v>1.02454429E-5</v>
      </c>
      <c r="AH4058" s="30">
        <v>1.65172175E-5</v>
      </c>
      <c r="AI4058" s="30">
        <v>2.415483E-5</v>
      </c>
      <c r="AJ4058" s="30">
        <v>3.4300450100000003E-5</v>
      </c>
      <c r="AK4058" s="30">
        <v>0</v>
      </c>
      <c r="AL4058" s="30">
        <v>0</v>
      </c>
    </row>
    <row r="4059" spans="1:38" x14ac:dyDescent="0.25">
      <c r="A4059" s="30" t="s">
        <v>610</v>
      </c>
      <c r="B4059" s="30">
        <v>1</v>
      </c>
      <c r="C4059" s="30" t="s">
        <v>611</v>
      </c>
      <c r="D4059" s="30" t="s">
        <v>22</v>
      </c>
      <c r="E4059" s="30">
        <v>78</v>
      </c>
      <c r="F4059" s="30">
        <v>0</v>
      </c>
      <c r="G4059" s="30">
        <v>0</v>
      </c>
      <c r="H4059" s="30">
        <v>0</v>
      </c>
      <c r="I4059" s="30">
        <v>0</v>
      </c>
      <c r="J4059" s="30">
        <v>0</v>
      </c>
      <c r="K4059" s="30">
        <v>0</v>
      </c>
      <c r="L4059" s="30">
        <v>0</v>
      </c>
      <c r="M4059" s="30">
        <v>0</v>
      </c>
      <c r="N4059" s="30">
        <v>0</v>
      </c>
      <c r="O4059" s="30">
        <v>0</v>
      </c>
      <c r="P4059" s="30">
        <v>0</v>
      </c>
      <c r="Q4059" s="30">
        <v>0</v>
      </c>
      <c r="R4059" s="30">
        <v>0</v>
      </c>
      <c r="S4059" s="30">
        <v>0</v>
      </c>
      <c r="T4059" s="30">
        <v>0</v>
      </c>
      <c r="U4059" s="30">
        <v>0</v>
      </c>
      <c r="V4059" s="30">
        <v>0</v>
      </c>
      <c r="W4059" s="30">
        <v>0</v>
      </c>
      <c r="X4059" s="30">
        <v>0</v>
      </c>
      <c r="Y4059" s="30">
        <v>0</v>
      </c>
      <c r="Z4059" s="30">
        <v>0</v>
      </c>
      <c r="AA4059" s="30">
        <v>0</v>
      </c>
      <c r="AB4059" s="30">
        <v>0</v>
      </c>
      <c r="AC4059" s="30">
        <v>0</v>
      </c>
      <c r="AD4059" s="30">
        <v>0</v>
      </c>
      <c r="AE4059" s="30">
        <v>1.3831082299999999E-5</v>
      </c>
      <c r="AF4059" s="30">
        <v>8.3575624999999995E-5</v>
      </c>
      <c r="AG4059" s="30">
        <v>2.24355516E-4</v>
      </c>
      <c r="AH4059" s="30">
        <v>3.6305861480000001E-4</v>
      </c>
      <c r="AI4059" s="30">
        <v>5.3153882109999997E-4</v>
      </c>
      <c r="AJ4059" s="30">
        <v>7.5542722150000001E-4</v>
      </c>
      <c r="AK4059" s="30">
        <v>0</v>
      </c>
      <c r="AL4059" s="30">
        <v>0</v>
      </c>
    </row>
    <row r="4060" spans="1:38" x14ac:dyDescent="0.25">
      <c r="A4060" s="30" t="s">
        <v>610</v>
      </c>
      <c r="B4060" s="30">
        <v>1</v>
      </c>
      <c r="C4060" s="30" t="s">
        <v>611</v>
      </c>
      <c r="D4060" s="30" t="s">
        <v>24</v>
      </c>
      <c r="E4060" s="30">
        <v>78</v>
      </c>
      <c r="F4060" s="30">
        <v>0</v>
      </c>
      <c r="G4060" s="30">
        <v>0</v>
      </c>
      <c r="H4060" s="30">
        <v>0</v>
      </c>
      <c r="I4060" s="30">
        <v>0</v>
      </c>
      <c r="J4060" s="30">
        <v>0</v>
      </c>
      <c r="K4060" s="30">
        <v>0</v>
      </c>
      <c r="L4060" s="30">
        <v>0</v>
      </c>
      <c r="M4060" s="30">
        <v>0</v>
      </c>
      <c r="N4060" s="30">
        <v>0</v>
      </c>
      <c r="O4060" s="30">
        <v>0</v>
      </c>
      <c r="P4060" s="30">
        <v>0</v>
      </c>
      <c r="Q4060" s="30">
        <v>0</v>
      </c>
      <c r="R4060" s="30">
        <v>0</v>
      </c>
      <c r="S4060" s="30">
        <v>0</v>
      </c>
      <c r="T4060" s="30">
        <v>0</v>
      </c>
      <c r="U4060" s="30">
        <v>0</v>
      </c>
      <c r="V4060" s="30">
        <v>0</v>
      </c>
      <c r="W4060" s="30">
        <v>0</v>
      </c>
      <c r="X4060" s="30">
        <v>0</v>
      </c>
      <c r="Y4060" s="30">
        <v>0</v>
      </c>
      <c r="Z4060" s="30">
        <v>0</v>
      </c>
      <c r="AA4060" s="30">
        <v>0</v>
      </c>
      <c r="AB4060" s="30">
        <v>0</v>
      </c>
      <c r="AC4060" s="30">
        <v>0</v>
      </c>
      <c r="AD4060" s="30">
        <v>0</v>
      </c>
      <c r="AE4060" s="30">
        <v>6.9660234000000001E-6</v>
      </c>
      <c r="AF4060" s="30">
        <v>4.1766838399999998E-5</v>
      </c>
      <c r="AG4060" s="30">
        <v>1.114129023E-4</v>
      </c>
      <c r="AH4060" s="30">
        <v>1.7968327929999999E-4</v>
      </c>
      <c r="AI4060" s="30">
        <v>2.628508519E-4</v>
      </c>
      <c r="AJ4060" s="30">
        <v>3.722690027E-4</v>
      </c>
      <c r="AK4060" s="30">
        <v>0</v>
      </c>
      <c r="AL4060" s="30">
        <v>0</v>
      </c>
    </row>
    <row r="4061" spans="1:38" x14ac:dyDescent="0.25">
      <c r="A4061" s="30" t="s">
        <v>610</v>
      </c>
      <c r="B4061" s="30">
        <v>1</v>
      </c>
      <c r="C4061" s="30" t="s">
        <v>611</v>
      </c>
      <c r="D4061" s="30" t="s">
        <v>451</v>
      </c>
      <c r="E4061" s="30">
        <v>78</v>
      </c>
      <c r="F4061" s="30">
        <v>0</v>
      </c>
      <c r="G4061" s="30">
        <v>0</v>
      </c>
      <c r="H4061" s="30">
        <v>0</v>
      </c>
      <c r="I4061" s="30">
        <v>0</v>
      </c>
      <c r="J4061" s="30">
        <v>0</v>
      </c>
      <c r="K4061" s="30">
        <v>0</v>
      </c>
      <c r="L4061" s="30">
        <v>0</v>
      </c>
      <c r="M4061" s="30">
        <v>0</v>
      </c>
      <c r="N4061" s="30">
        <v>0</v>
      </c>
      <c r="O4061" s="30">
        <v>0</v>
      </c>
      <c r="P4061" s="30">
        <v>0</v>
      </c>
      <c r="Q4061" s="30">
        <v>0</v>
      </c>
      <c r="R4061" s="30">
        <v>0</v>
      </c>
      <c r="S4061" s="30">
        <v>0</v>
      </c>
      <c r="T4061" s="30">
        <v>0</v>
      </c>
      <c r="U4061" s="30">
        <v>0</v>
      </c>
      <c r="V4061" s="30">
        <v>0</v>
      </c>
      <c r="W4061" s="30">
        <v>0</v>
      </c>
      <c r="X4061" s="30">
        <v>0</v>
      </c>
      <c r="Y4061" s="30">
        <v>0</v>
      </c>
      <c r="Z4061" s="30">
        <v>0</v>
      </c>
      <c r="AA4061" s="30">
        <v>0</v>
      </c>
      <c r="AB4061" s="30">
        <v>0</v>
      </c>
      <c r="AC4061" s="30">
        <v>0</v>
      </c>
      <c r="AD4061" s="30">
        <v>0</v>
      </c>
      <c r="AE4061" s="30">
        <v>1.1383049999999999E-7</v>
      </c>
      <c r="AF4061" s="30">
        <v>6.7621890000000004E-7</v>
      </c>
      <c r="AG4061" s="30">
        <v>1.7899272999999999E-6</v>
      </c>
      <c r="AH4061" s="30">
        <v>2.8657558999999999E-6</v>
      </c>
      <c r="AI4061" s="30">
        <v>4.1586397999999998E-6</v>
      </c>
      <c r="AJ4061" s="30">
        <v>5.856501E-6</v>
      </c>
      <c r="AK4061" s="30">
        <v>0</v>
      </c>
      <c r="AL4061" s="30">
        <v>0</v>
      </c>
    </row>
    <row r="4062" spans="1:38" x14ac:dyDescent="0.25">
      <c r="A4062" s="30" t="s">
        <v>610</v>
      </c>
      <c r="B4062" s="30">
        <v>1</v>
      </c>
      <c r="C4062" s="30" t="s">
        <v>611</v>
      </c>
      <c r="D4062" s="30" t="s">
        <v>26</v>
      </c>
      <c r="E4062" s="30">
        <v>78</v>
      </c>
      <c r="F4062" s="30">
        <v>0</v>
      </c>
      <c r="G4062" s="30">
        <v>0</v>
      </c>
      <c r="H4062" s="30">
        <v>0</v>
      </c>
      <c r="I4062" s="30">
        <v>0</v>
      </c>
      <c r="J4062" s="30">
        <v>0</v>
      </c>
      <c r="K4062" s="30">
        <v>0</v>
      </c>
      <c r="L4062" s="30">
        <v>0</v>
      </c>
      <c r="M4062" s="30">
        <v>0</v>
      </c>
      <c r="N4062" s="30">
        <v>0</v>
      </c>
      <c r="O4062" s="30">
        <v>0</v>
      </c>
      <c r="P4062" s="30">
        <v>0</v>
      </c>
      <c r="Q4062" s="30">
        <v>0</v>
      </c>
      <c r="R4062" s="30">
        <v>0</v>
      </c>
      <c r="S4062" s="30">
        <v>0</v>
      </c>
      <c r="T4062" s="30">
        <v>0</v>
      </c>
      <c r="U4062" s="30">
        <v>0</v>
      </c>
      <c r="V4062" s="30">
        <v>0</v>
      </c>
      <c r="W4062" s="30">
        <v>0</v>
      </c>
      <c r="X4062" s="30">
        <v>0</v>
      </c>
      <c r="Y4062" s="30">
        <v>0</v>
      </c>
      <c r="Z4062" s="30">
        <v>0</v>
      </c>
      <c r="AA4062" s="30">
        <v>0</v>
      </c>
      <c r="AB4062" s="30">
        <v>0</v>
      </c>
      <c r="AC4062" s="30">
        <v>0</v>
      </c>
      <c r="AD4062" s="30">
        <v>0</v>
      </c>
      <c r="AE4062" s="30">
        <v>9.734165E-7</v>
      </c>
      <c r="AF4062" s="30">
        <v>5.7894311999999997E-6</v>
      </c>
      <c r="AG4062" s="30">
        <v>1.52489127E-5</v>
      </c>
      <c r="AH4062" s="30">
        <v>2.4308221E-5</v>
      </c>
      <c r="AI4062" s="30">
        <v>3.5010812200000003E-5</v>
      </c>
      <c r="AJ4062" s="30">
        <v>4.8906058599999997E-5</v>
      </c>
      <c r="AK4062" s="30">
        <v>0</v>
      </c>
      <c r="AL4062" s="30">
        <v>0</v>
      </c>
    </row>
    <row r="4063" spans="1:38" x14ac:dyDescent="0.25">
      <c r="A4063" s="30" t="s">
        <v>610</v>
      </c>
      <c r="B4063" s="30">
        <v>1</v>
      </c>
      <c r="C4063" s="30" t="s">
        <v>611</v>
      </c>
      <c r="D4063" s="30" t="s">
        <v>35</v>
      </c>
      <c r="E4063" s="30">
        <v>78</v>
      </c>
      <c r="F4063" s="30">
        <v>0</v>
      </c>
      <c r="G4063" s="30">
        <v>0</v>
      </c>
      <c r="H4063" s="30">
        <v>0</v>
      </c>
      <c r="I4063" s="30">
        <v>0</v>
      </c>
      <c r="J4063" s="30">
        <v>0</v>
      </c>
      <c r="K4063" s="30">
        <v>0</v>
      </c>
      <c r="L4063" s="30">
        <v>0</v>
      </c>
      <c r="M4063" s="30">
        <v>0</v>
      </c>
      <c r="N4063" s="30">
        <v>0</v>
      </c>
      <c r="O4063" s="30">
        <v>0</v>
      </c>
      <c r="P4063" s="30">
        <v>0</v>
      </c>
      <c r="Q4063" s="30">
        <v>0</v>
      </c>
      <c r="R4063" s="30">
        <v>0</v>
      </c>
      <c r="S4063" s="30">
        <v>0</v>
      </c>
      <c r="T4063" s="30">
        <v>0</v>
      </c>
      <c r="U4063" s="30">
        <v>0</v>
      </c>
      <c r="V4063" s="30">
        <v>0</v>
      </c>
      <c r="W4063" s="30">
        <v>0</v>
      </c>
      <c r="X4063" s="30">
        <v>0</v>
      </c>
      <c r="Y4063" s="30">
        <v>0</v>
      </c>
      <c r="Z4063" s="30">
        <v>0</v>
      </c>
      <c r="AA4063" s="30">
        <v>0</v>
      </c>
      <c r="AB4063" s="30">
        <v>0</v>
      </c>
      <c r="AC4063" s="30">
        <v>0</v>
      </c>
      <c r="AD4063" s="30">
        <v>0</v>
      </c>
      <c r="AE4063" s="30">
        <v>2.1360052000000002E-6</v>
      </c>
      <c r="AF4063" s="30">
        <v>1.26948647E-5</v>
      </c>
      <c r="AG4063" s="30">
        <v>3.36230664E-5</v>
      </c>
      <c r="AH4063" s="30">
        <v>5.38039194E-5</v>
      </c>
      <c r="AI4063" s="30">
        <v>7.8142729699999994E-5</v>
      </c>
      <c r="AJ4063" s="30">
        <v>1.099620753E-4</v>
      </c>
      <c r="AK4063" s="30">
        <v>0</v>
      </c>
      <c r="AL4063" s="30">
        <v>0</v>
      </c>
    </row>
    <row r="4064" spans="1:38" x14ac:dyDescent="0.25">
      <c r="A4064" s="30" t="s">
        <v>610</v>
      </c>
      <c r="B4064" s="30">
        <v>1</v>
      </c>
      <c r="C4064" s="30" t="s">
        <v>611</v>
      </c>
      <c r="D4064" s="30" t="s">
        <v>28</v>
      </c>
      <c r="E4064" s="30">
        <v>78</v>
      </c>
      <c r="F4064" s="30">
        <v>0</v>
      </c>
      <c r="G4064" s="30">
        <v>0</v>
      </c>
      <c r="H4064" s="30">
        <v>0</v>
      </c>
      <c r="I4064" s="30">
        <v>0</v>
      </c>
      <c r="J4064" s="30">
        <v>0</v>
      </c>
      <c r="K4064" s="30">
        <v>0</v>
      </c>
      <c r="L4064" s="30">
        <v>0</v>
      </c>
      <c r="M4064" s="30">
        <v>0</v>
      </c>
      <c r="N4064" s="30">
        <v>0</v>
      </c>
      <c r="O4064" s="30">
        <v>0</v>
      </c>
      <c r="P4064" s="30">
        <v>0</v>
      </c>
      <c r="Q4064" s="30">
        <v>0</v>
      </c>
      <c r="R4064" s="30">
        <v>0</v>
      </c>
      <c r="S4064" s="30">
        <v>0</v>
      </c>
      <c r="T4064" s="30">
        <v>0</v>
      </c>
      <c r="U4064" s="30">
        <v>0</v>
      </c>
      <c r="V4064" s="30">
        <v>0</v>
      </c>
      <c r="W4064" s="30">
        <v>0</v>
      </c>
      <c r="X4064" s="30">
        <v>0</v>
      </c>
      <c r="Y4064" s="30">
        <v>0</v>
      </c>
      <c r="Z4064" s="30">
        <v>0</v>
      </c>
      <c r="AA4064" s="30">
        <v>0</v>
      </c>
      <c r="AB4064" s="30">
        <v>0</v>
      </c>
      <c r="AC4064" s="30">
        <v>0</v>
      </c>
      <c r="AD4064" s="30">
        <v>0</v>
      </c>
      <c r="AE4064" s="30">
        <v>1.1304055000000001E-6</v>
      </c>
      <c r="AF4064" s="30">
        <v>6.8232290000000003E-6</v>
      </c>
      <c r="AG4064" s="30">
        <v>1.8393127199999999E-5</v>
      </c>
      <c r="AH4064" s="30">
        <v>2.9927442300000001E-5</v>
      </c>
      <c r="AI4064" s="30">
        <v>4.4246806099999999E-5</v>
      </c>
      <c r="AJ4064" s="30">
        <v>6.3501587100000005E-5</v>
      </c>
      <c r="AK4064" s="30">
        <v>0</v>
      </c>
      <c r="AL4064" s="30">
        <v>0</v>
      </c>
    </row>
    <row r="4065" spans="1:38" x14ac:dyDescent="0.25">
      <c r="A4065" s="30" t="s">
        <v>610</v>
      </c>
      <c r="B4065" s="30">
        <v>1</v>
      </c>
      <c r="C4065" s="30" t="s">
        <v>611</v>
      </c>
      <c r="D4065" s="30" t="s">
        <v>30</v>
      </c>
      <c r="E4065" s="30">
        <v>78</v>
      </c>
      <c r="F4065" s="30">
        <v>0</v>
      </c>
      <c r="G4065" s="30">
        <v>0</v>
      </c>
      <c r="H4065" s="30">
        <v>0</v>
      </c>
      <c r="I4065" s="30">
        <v>0</v>
      </c>
      <c r="J4065" s="30">
        <v>0</v>
      </c>
      <c r="K4065" s="30">
        <v>0</v>
      </c>
      <c r="L4065" s="30">
        <v>0</v>
      </c>
      <c r="M4065" s="30">
        <v>0</v>
      </c>
      <c r="N4065" s="30">
        <v>0</v>
      </c>
      <c r="O4065" s="30">
        <v>0</v>
      </c>
      <c r="P4065" s="30">
        <v>0</v>
      </c>
      <c r="Q4065" s="30">
        <v>0</v>
      </c>
      <c r="R4065" s="30">
        <v>0</v>
      </c>
      <c r="S4065" s="30">
        <v>0</v>
      </c>
      <c r="T4065" s="30">
        <v>0</v>
      </c>
      <c r="U4065" s="30">
        <v>0</v>
      </c>
      <c r="V4065" s="30">
        <v>0</v>
      </c>
      <c r="W4065" s="30">
        <v>0</v>
      </c>
      <c r="X4065" s="30">
        <v>0</v>
      </c>
      <c r="Y4065" s="30">
        <v>0</v>
      </c>
      <c r="Z4065" s="30">
        <v>0</v>
      </c>
      <c r="AA4065" s="30">
        <v>0</v>
      </c>
      <c r="AB4065" s="30">
        <v>0</v>
      </c>
      <c r="AC4065" s="30">
        <v>0</v>
      </c>
      <c r="AD4065" s="30">
        <v>0</v>
      </c>
      <c r="AE4065" s="30">
        <v>8.7967256999999996E-6</v>
      </c>
      <c r="AF4065" s="30">
        <v>5.1949872799999998E-5</v>
      </c>
      <c r="AG4065" s="30">
        <v>1.366843366E-4</v>
      </c>
      <c r="AH4065" s="30">
        <v>2.1735227499999999E-4</v>
      </c>
      <c r="AI4065" s="30">
        <v>3.1327906889999998E-4</v>
      </c>
      <c r="AJ4065" s="30">
        <v>4.3752939299999998E-4</v>
      </c>
      <c r="AK4065" s="30">
        <v>0</v>
      </c>
      <c r="AL4065" s="30">
        <v>0</v>
      </c>
    </row>
    <row r="4066" spans="1:38" x14ac:dyDescent="0.25">
      <c r="A4066" s="30" t="s">
        <v>610</v>
      </c>
      <c r="B4066" s="30">
        <v>1</v>
      </c>
      <c r="C4066" s="30" t="s">
        <v>611</v>
      </c>
      <c r="D4066" s="30" t="s">
        <v>32</v>
      </c>
      <c r="E4066" s="30">
        <v>78</v>
      </c>
      <c r="F4066" s="30">
        <v>0</v>
      </c>
      <c r="G4066" s="30">
        <v>0</v>
      </c>
      <c r="H4066" s="30">
        <v>0</v>
      </c>
      <c r="I4066" s="30">
        <v>0</v>
      </c>
      <c r="J4066" s="30">
        <v>0</v>
      </c>
      <c r="K4066" s="30">
        <v>0</v>
      </c>
      <c r="L4066" s="30">
        <v>0</v>
      </c>
      <c r="M4066" s="30">
        <v>0</v>
      </c>
      <c r="N4066" s="30">
        <v>0</v>
      </c>
      <c r="O4066" s="30">
        <v>0</v>
      </c>
      <c r="P4066" s="30">
        <v>0</v>
      </c>
      <c r="Q4066" s="30">
        <v>0</v>
      </c>
      <c r="R4066" s="30">
        <v>0</v>
      </c>
      <c r="S4066" s="30">
        <v>0</v>
      </c>
      <c r="T4066" s="30">
        <v>0</v>
      </c>
      <c r="U4066" s="30">
        <v>0</v>
      </c>
      <c r="V4066" s="30">
        <v>0</v>
      </c>
      <c r="W4066" s="30">
        <v>0</v>
      </c>
      <c r="X4066" s="30">
        <v>0</v>
      </c>
      <c r="Y4066" s="30">
        <v>0</v>
      </c>
      <c r="Z4066" s="30">
        <v>0</v>
      </c>
      <c r="AA4066" s="30">
        <v>0</v>
      </c>
      <c r="AB4066" s="30">
        <v>0</v>
      </c>
      <c r="AC4066" s="30">
        <v>0</v>
      </c>
      <c r="AD4066" s="30">
        <v>0</v>
      </c>
      <c r="AE4066" s="30">
        <v>4.5226222999999997E-6</v>
      </c>
      <c r="AF4066" s="30">
        <v>2.6894851200000001E-5</v>
      </c>
      <c r="AG4066" s="30">
        <v>7.1252579299999993E-5</v>
      </c>
      <c r="AH4066" s="30">
        <v>1.1441776989999999E-4</v>
      </c>
      <c r="AI4066" s="30">
        <v>1.6647049159999999E-4</v>
      </c>
      <c r="AJ4066" s="30">
        <v>2.3479510949999999E-4</v>
      </c>
      <c r="AK4066" s="30">
        <v>0</v>
      </c>
      <c r="AL4066" s="30">
        <v>0</v>
      </c>
    </row>
    <row r="4067" spans="1:38" x14ac:dyDescent="0.25">
      <c r="A4067" s="30" t="s">
        <v>610</v>
      </c>
      <c r="B4067" s="30">
        <v>1</v>
      </c>
      <c r="C4067" s="30" t="s">
        <v>611</v>
      </c>
      <c r="D4067" s="30" t="s">
        <v>38</v>
      </c>
      <c r="E4067" s="30">
        <v>78</v>
      </c>
      <c r="F4067" s="30">
        <v>0</v>
      </c>
      <c r="G4067" s="30">
        <v>0</v>
      </c>
      <c r="H4067" s="30">
        <v>0</v>
      </c>
      <c r="I4067" s="30">
        <v>0</v>
      </c>
      <c r="J4067" s="30">
        <v>0</v>
      </c>
      <c r="K4067" s="30">
        <v>0</v>
      </c>
      <c r="L4067" s="30">
        <v>0</v>
      </c>
      <c r="M4067" s="30">
        <v>0</v>
      </c>
      <c r="N4067" s="30">
        <v>0</v>
      </c>
      <c r="O4067" s="30">
        <v>0</v>
      </c>
      <c r="P4067" s="30">
        <v>0</v>
      </c>
      <c r="Q4067" s="30">
        <v>0</v>
      </c>
      <c r="R4067" s="30">
        <v>0</v>
      </c>
      <c r="S4067" s="30">
        <v>0</v>
      </c>
      <c r="T4067" s="30">
        <v>0</v>
      </c>
      <c r="U4067" s="30">
        <v>0</v>
      </c>
      <c r="V4067" s="30">
        <v>0</v>
      </c>
      <c r="W4067" s="30">
        <v>0</v>
      </c>
      <c r="X4067" s="30">
        <v>0</v>
      </c>
      <c r="Y4067" s="30">
        <v>0</v>
      </c>
      <c r="Z4067" s="30">
        <v>0</v>
      </c>
      <c r="AA4067" s="30">
        <v>0</v>
      </c>
      <c r="AB4067" s="30">
        <v>0</v>
      </c>
      <c r="AC4067" s="30">
        <v>0</v>
      </c>
      <c r="AD4067" s="30">
        <v>0</v>
      </c>
      <c r="AE4067" s="30">
        <v>1.9911045000000001E-6</v>
      </c>
      <c r="AF4067" s="30">
        <v>1.18025439E-5</v>
      </c>
      <c r="AG4067" s="30">
        <v>3.1132759699999997E-5</v>
      </c>
      <c r="AH4067" s="30">
        <v>4.9753090800000002E-5</v>
      </c>
      <c r="AI4067" s="30">
        <v>7.2034921699999996E-5</v>
      </c>
      <c r="AJ4067" s="30">
        <v>1.012808181E-4</v>
      </c>
      <c r="AK4067" s="30">
        <v>0</v>
      </c>
      <c r="AL4067" s="30">
        <v>0</v>
      </c>
    </row>
    <row r="4068" spans="1:38" x14ac:dyDescent="0.25">
      <c r="A4068" s="30" t="s">
        <v>610</v>
      </c>
      <c r="B4068" s="30">
        <v>1</v>
      </c>
      <c r="C4068" s="30" t="s">
        <v>611</v>
      </c>
      <c r="D4068" s="30" t="s">
        <v>40</v>
      </c>
      <c r="E4068" s="30">
        <v>78</v>
      </c>
      <c r="F4068" s="30">
        <v>0</v>
      </c>
      <c r="G4068" s="30">
        <v>0</v>
      </c>
      <c r="H4068" s="30">
        <v>0</v>
      </c>
      <c r="I4068" s="30">
        <v>0</v>
      </c>
      <c r="J4068" s="30">
        <v>0</v>
      </c>
      <c r="K4068" s="30">
        <v>0</v>
      </c>
      <c r="L4068" s="30">
        <v>0</v>
      </c>
      <c r="M4068" s="30">
        <v>0</v>
      </c>
      <c r="N4068" s="30">
        <v>0</v>
      </c>
      <c r="O4068" s="30">
        <v>0</v>
      </c>
      <c r="P4068" s="30">
        <v>0</v>
      </c>
      <c r="Q4068" s="30">
        <v>0</v>
      </c>
      <c r="R4068" s="30">
        <v>0</v>
      </c>
      <c r="S4068" s="30">
        <v>0</v>
      </c>
      <c r="T4068" s="30">
        <v>0</v>
      </c>
      <c r="U4068" s="30">
        <v>0</v>
      </c>
      <c r="V4068" s="30">
        <v>0</v>
      </c>
      <c r="W4068" s="30">
        <v>0</v>
      </c>
      <c r="X4068" s="30">
        <v>0</v>
      </c>
      <c r="Y4068" s="30">
        <v>0</v>
      </c>
      <c r="Z4068" s="30">
        <v>0</v>
      </c>
      <c r="AA4068" s="30">
        <v>0</v>
      </c>
      <c r="AB4068" s="30">
        <v>0</v>
      </c>
      <c r="AC4068" s="30">
        <v>0</v>
      </c>
      <c r="AD4068" s="30">
        <v>0</v>
      </c>
      <c r="AE4068" s="30">
        <v>3.0297876000000001E-6</v>
      </c>
      <c r="AF4068" s="30">
        <v>1.7990841399999999E-5</v>
      </c>
      <c r="AG4068" s="30">
        <v>4.7653713800000003E-5</v>
      </c>
      <c r="AH4068" s="30">
        <v>7.6254924199999996E-5</v>
      </c>
      <c r="AI4068" s="30">
        <v>1.106094731E-4</v>
      </c>
      <c r="AJ4068" s="30">
        <v>1.5562456770000001E-4</v>
      </c>
      <c r="AK4068" s="30">
        <v>0</v>
      </c>
      <c r="AL4068" s="30">
        <v>0</v>
      </c>
    </row>
    <row r="4069" spans="1:38" x14ac:dyDescent="0.25">
      <c r="A4069" s="30" t="s">
        <v>610</v>
      </c>
      <c r="B4069" s="30">
        <v>1</v>
      </c>
      <c r="C4069" s="30" t="s">
        <v>611</v>
      </c>
      <c r="D4069" s="30" t="s">
        <v>42</v>
      </c>
      <c r="E4069" s="30">
        <v>78</v>
      </c>
      <c r="F4069" s="30">
        <v>0</v>
      </c>
      <c r="G4069" s="30">
        <v>0</v>
      </c>
      <c r="H4069" s="30">
        <v>0</v>
      </c>
      <c r="I4069" s="30">
        <v>0</v>
      </c>
      <c r="J4069" s="30">
        <v>0</v>
      </c>
      <c r="K4069" s="30">
        <v>0</v>
      </c>
      <c r="L4069" s="30">
        <v>0</v>
      </c>
      <c r="M4069" s="30">
        <v>0</v>
      </c>
      <c r="N4069" s="30">
        <v>0</v>
      </c>
      <c r="O4069" s="30">
        <v>0</v>
      </c>
      <c r="P4069" s="30">
        <v>0</v>
      </c>
      <c r="Q4069" s="30">
        <v>0</v>
      </c>
      <c r="R4069" s="30">
        <v>0</v>
      </c>
      <c r="S4069" s="30">
        <v>0</v>
      </c>
      <c r="T4069" s="30">
        <v>0</v>
      </c>
      <c r="U4069" s="30">
        <v>0</v>
      </c>
      <c r="V4069" s="30">
        <v>0</v>
      </c>
      <c r="W4069" s="30">
        <v>0</v>
      </c>
      <c r="X4069" s="30">
        <v>0</v>
      </c>
      <c r="Y4069" s="30">
        <v>0</v>
      </c>
      <c r="Z4069" s="30">
        <v>0</v>
      </c>
      <c r="AA4069" s="30">
        <v>0</v>
      </c>
      <c r="AB4069" s="30">
        <v>0</v>
      </c>
      <c r="AC4069" s="30">
        <v>0</v>
      </c>
      <c r="AD4069" s="30">
        <v>0</v>
      </c>
      <c r="AE4069" s="30">
        <v>3.1925061E-6</v>
      </c>
      <c r="AF4069" s="30">
        <v>1.8967466000000001E-5</v>
      </c>
      <c r="AG4069" s="30">
        <v>4.9986169099999999E-5</v>
      </c>
      <c r="AH4069" s="30">
        <v>7.9674177799999993E-5</v>
      </c>
      <c r="AI4069" s="30">
        <v>1.152081175E-4</v>
      </c>
      <c r="AJ4069" s="30">
        <v>1.6146640089999999E-4</v>
      </c>
      <c r="AK4069" s="30">
        <v>0</v>
      </c>
      <c r="AL4069" s="30">
        <v>0</v>
      </c>
    </row>
    <row r="4070" spans="1:38" x14ac:dyDescent="0.25">
      <c r="A4070" s="30" t="s">
        <v>610</v>
      </c>
      <c r="B4070" s="30">
        <v>1</v>
      </c>
      <c r="C4070" s="30" t="s">
        <v>611</v>
      </c>
      <c r="D4070" s="30" t="s">
        <v>48</v>
      </c>
      <c r="E4070" s="30">
        <v>78</v>
      </c>
      <c r="F4070" s="30">
        <v>0</v>
      </c>
      <c r="G4070" s="30">
        <v>0</v>
      </c>
      <c r="H4070" s="30">
        <v>0</v>
      </c>
      <c r="I4070" s="30">
        <v>0</v>
      </c>
      <c r="J4070" s="30">
        <v>0</v>
      </c>
      <c r="K4070" s="30">
        <v>0</v>
      </c>
      <c r="L4070" s="30">
        <v>0</v>
      </c>
      <c r="M4070" s="30">
        <v>0</v>
      </c>
      <c r="N4070" s="30">
        <v>0</v>
      </c>
      <c r="O4070" s="30">
        <v>0</v>
      </c>
      <c r="P4070" s="30">
        <v>0</v>
      </c>
      <c r="Q4070" s="30">
        <v>0</v>
      </c>
      <c r="R4070" s="30">
        <v>0</v>
      </c>
      <c r="S4070" s="30">
        <v>0</v>
      </c>
      <c r="T4070" s="30">
        <v>0</v>
      </c>
      <c r="U4070" s="30">
        <v>0</v>
      </c>
      <c r="V4070" s="30">
        <v>0</v>
      </c>
      <c r="W4070" s="30">
        <v>0</v>
      </c>
      <c r="X4070" s="30">
        <v>0</v>
      </c>
      <c r="Y4070" s="30">
        <v>0</v>
      </c>
      <c r="Z4070" s="30">
        <v>0</v>
      </c>
      <c r="AA4070" s="30">
        <v>0</v>
      </c>
      <c r="AB4070" s="30">
        <v>0</v>
      </c>
      <c r="AC4070" s="30">
        <v>0</v>
      </c>
      <c r="AD4070" s="30">
        <v>0</v>
      </c>
      <c r="AE4070" s="30">
        <v>4.6498858000000003E-6</v>
      </c>
      <c r="AF4070" s="30">
        <v>2.7662173E-5</v>
      </c>
      <c r="AG4070" s="30">
        <v>7.3407590199999994E-5</v>
      </c>
      <c r="AH4070" s="30">
        <v>1.176160279E-4</v>
      </c>
      <c r="AI4070" s="30">
        <v>1.7052337749999999E-4</v>
      </c>
      <c r="AJ4070" s="30">
        <v>2.3961343070000001E-4</v>
      </c>
      <c r="AK4070" s="30">
        <v>0</v>
      </c>
      <c r="AL4070" s="30">
        <v>0</v>
      </c>
    </row>
    <row r="4071" spans="1:38" x14ac:dyDescent="0.25">
      <c r="A4071" s="30" t="s">
        <v>610</v>
      </c>
      <c r="B4071" s="30">
        <v>1</v>
      </c>
      <c r="C4071" s="30" t="s">
        <v>611</v>
      </c>
      <c r="D4071" s="30" t="s">
        <v>46</v>
      </c>
      <c r="E4071" s="30">
        <v>78</v>
      </c>
      <c r="F4071" s="30">
        <v>0</v>
      </c>
      <c r="G4071" s="30">
        <v>0</v>
      </c>
      <c r="H4071" s="30">
        <v>0</v>
      </c>
      <c r="I4071" s="30">
        <v>0</v>
      </c>
      <c r="J4071" s="30">
        <v>0</v>
      </c>
      <c r="K4071" s="30">
        <v>0</v>
      </c>
      <c r="L4071" s="30">
        <v>0</v>
      </c>
      <c r="M4071" s="30">
        <v>0</v>
      </c>
      <c r="N4071" s="30">
        <v>0</v>
      </c>
      <c r="O4071" s="30">
        <v>0</v>
      </c>
      <c r="P4071" s="30">
        <v>0</v>
      </c>
      <c r="Q4071" s="30">
        <v>0</v>
      </c>
      <c r="R4071" s="30">
        <v>0</v>
      </c>
      <c r="S4071" s="30">
        <v>0</v>
      </c>
      <c r="T4071" s="30">
        <v>0</v>
      </c>
      <c r="U4071" s="30">
        <v>0</v>
      </c>
      <c r="V4071" s="30">
        <v>0</v>
      </c>
      <c r="W4071" s="30">
        <v>0</v>
      </c>
      <c r="X4071" s="30">
        <v>0</v>
      </c>
      <c r="Y4071" s="30">
        <v>0</v>
      </c>
      <c r="Z4071" s="30">
        <v>0</v>
      </c>
      <c r="AA4071" s="30">
        <v>0</v>
      </c>
      <c r="AB4071" s="30">
        <v>0</v>
      </c>
      <c r="AC4071" s="30">
        <v>0</v>
      </c>
      <c r="AD4071" s="30">
        <v>0</v>
      </c>
      <c r="AE4071" s="30">
        <v>4.096512E-6</v>
      </c>
      <c r="AF4071" s="30">
        <v>2.43386906E-5</v>
      </c>
      <c r="AG4071" s="30">
        <v>6.4473044300000006E-5</v>
      </c>
      <c r="AH4071" s="30">
        <v>1.0320693179999999E-4</v>
      </c>
      <c r="AI4071" s="30">
        <v>1.4975035950000001E-4</v>
      </c>
      <c r="AJ4071" s="30">
        <v>2.104933516E-4</v>
      </c>
      <c r="AK4071" s="30">
        <v>0</v>
      </c>
      <c r="AL4071" s="30">
        <v>0</v>
      </c>
    </row>
    <row r="4072" spans="1:38" x14ac:dyDescent="0.25">
      <c r="A4072" s="30" t="s">
        <v>610</v>
      </c>
      <c r="B4072" s="30">
        <v>1</v>
      </c>
      <c r="C4072" s="30" t="s">
        <v>611</v>
      </c>
      <c r="D4072" s="30" t="s">
        <v>44</v>
      </c>
      <c r="E4072" s="30">
        <v>78</v>
      </c>
      <c r="F4072" s="30">
        <v>0</v>
      </c>
      <c r="G4072" s="30">
        <v>0</v>
      </c>
      <c r="H4072" s="30">
        <v>0</v>
      </c>
      <c r="I4072" s="30">
        <v>0</v>
      </c>
      <c r="J4072" s="30">
        <v>0</v>
      </c>
      <c r="K4072" s="30">
        <v>0</v>
      </c>
      <c r="L4072" s="30">
        <v>0</v>
      </c>
      <c r="M4072" s="30">
        <v>0</v>
      </c>
      <c r="N4072" s="30">
        <v>0</v>
      </c>
      <c r="O4072" s="30">
        <v>0</v>
      </c>
      <c r="P4072" s="30">
        <v>0</v>
      </c>
      <c r="Q4072" s="30">
        <v>0</v>
      </c>
      <c r="R4072" s="30">
        <v>0</v>
      </c>
      <c r="S4072" s="30">
        <v>0</v>
      </c>
      <c r="T4072" s="30">
        <v>0</v>
      </c>
      <c r="U4072" s="30">
        <v>0</v>
      </c>
      <c r="V4072" s="30">
        <v>0</v>
      </c>
      <c r="W4072" s="30">
        <v>0</v>
      </c>
      <c r="X4072" s="30">
        <v>0</v>
      </c>
      <c r="Y4072" s="30">
        <v>0</v>
      </c>
      <c r="Z4072" s="30">
        <v>0</v>
      </c>
      <c r="AA4072" s="30">
        <v>0</v>
      </c>
      <c r="AB4072" s="30">
        <v>0</v>
      </c>
      <c r="AC4072" s="30">
        <v>0</v>
      </c>
      <c r="AD4072" s="30">
        <v>0</v>
      </c>
      <c r="AE4072" s="30">
        <v>9.0918240000000002E-7</v>
      </c>
      <c r="AF4072" s="30">
        <v>5.3982900999999997E-6</v>
      </c>
      <c r="AG4072" s="30">
        <v>1.4286125E-5</v>
      </c>
      <c r="AH4072" s="30">
        <v>2.2890844200000001E-5</v>
      </c>
      <c r="AI4072" s="30">
        <v>3.3283414499999997E-5</v>
      </c>
      <c r="AJ4072" s="30">
        <v>4.6929491000000001E-5</v>
      </c>
      <c r="AK4072" s="30">
        <v>0</v>
      </c>
      <c r="AL4072" s="30">
        <v>0</v>
      </c>
    </row>
    <row r="4073" spans="1:38" x14ac:dyDescent="0.25">
      <c r="A4073" s="30" t="s">
        <v>610</v>
      </c>
      <c r="B4073" s="30">
        <v>1</v>
      </c>
      <c r="C4073" s="30" t="s">
        <v>611</v>
      </c>
      <c r="D4073" s="30" t="s">
        <v>50</v>
      </c>
      <c r="E4073" s="30">
        <v>78</v>
      </c>
      <c r="F4073" s="30">
        <v>0</v>
      </c>
      <c r="G4073" s="30">
        <v>0</v>
      </c>
      <c r="H4073" s="30">
        <v>0</v>
      </c>
      <c r="I4073" s="30">
        <v>0</v>
      </c>
      <c r="J4073" s="30">
        <v>0</v>
      </c>
      <c r="K4073" s="30">
        <v>0</v>
      </c>
      <c r="L4073" s="30">
        <v>0</v>
      </c>
      <c r="M4073" s="30">
        <v>0</v>
      </c>
      <c r="N4073" s="30">
        <v>0</v>
      </c>
      <c r="O4073" s="30">
        <v>0</v>
      </c>
      <c r="P4073" s="30">
        <v>0</v>
      </c>
      <c r="Q4073" s="30">
        <v>0</v>
      </c>
      <c r="R4073" s="30">
        <v>0</v>
      </c>
      <c r="S4073" s="30">
        <v>0</v>
      </c>
      <c r="T4073" s="30">
        <v>0</v>
      </c>
      <c r="U4073" s="30">
        <v>0</v>
      </c>
      <c r="V4073" s="30">
        <v>0</v>
      </c>
      <c r="W4073" s="30">
        <v>0</v>
      </c>
      <c r="X4073" s="30">
        <v>0</v>
      </c>
      <c r="Y4073" s="30">
        <v>0</v>
      </c>
      <c r="Z4073" s="30">
        <v>0</v>
      </c>
      <c r="AA4073" s="30">
        <v>0</v>
      </c>
      <c r="AB4073" s="30">
        <v>0</v>
      </c>
      <c r="AC4073" s="30">
        <v>0</v>
      </c>
      <c r="AD4073" s="30">
        <v>0</v>
      </c>
      <c r="AE4073" s="30">
        <v>6.7957812999999997E-6</v>
      </c>
      <c r="AF4073" s="30">
        <v>4.03312161E-5</v>
      </c>
      <c r="AG4073" s="30">
        <v>1.067040016E-4</v>
      </c>
      <c r="AH4073" s="30">
        <v>1.7059434700000001E-4</v>
      </c>
      <c r="AI4073" s="30">
        <v>2.4694269179999998E-4</v>
      </c>
      <c r="AJ4073" s="30">
        <v>3.4642704039999998E-4</v>
      </c>
      <c r="AK4073" s="30">
        <v>0</v>
      </c>
      <c r="AL4073" s="30">
        <v>0</v>
      </c>
    </row>
    <row r="4074" spans="1:38" x14ac:dyDescent="0.25">
      <c r="A4074" s="30" t="s">
        <v>610</v>
      </c>
      <c r="B4074" s="30">
        <v>1</v>
      </c>
      <c r="C4074" s="30" t="s">
        <v>611</v>
      </c>
      <c r="D4074" s="30" t="s">
        <v>52</v>
      </c>
      <c r="E4074" s="30">
        <v>78</v>
      </c>
      <c r="F4074" s="30">
        <v>0</v>
      </c>
      <c r="G4074" s="30">
        <v>0</v>
      </c>
      <c r="H4074" s="30">
        <v>0</v>
      </c>
      <c r="I4074" s="30">
        <v>0</v>
      </c>
      <c r="J4074" s="30">
        <v>0</v>
      </c>
      <c r="K4074" s="30">
        <v>0</v>
      </c>
      <c r="L4074" s="30">
        <v>0</v>
      </c>
      <c r="M4074" s="30">
        <v>0</v>
      </c>
      <c r="N4074" s="30">
        <v>0</v>
      </c>
      <c r="O4074" s="30">
        <v>0</v>
      </c>
      <c r="P4074" s="30">
        <v>0</v>
      </c>
      <c r="Q4074" s="30">
        <v>0</v>
      </c>
      <c r="R4074" s="30">
        <v>0</v>
      </c>
      <c r="S4074" s="30">
        <v>0</v>
      </c>
      <c r="T4074" s="30">
        <v>0</v>
      </c>
      <c r="U4074" s="30">
        <v>0</v>
      </c>
      <c r="V4074" s="30">
        <v>0</v>
      </c>
      <c r="W4074" s="30">
        <v>0</v>
      </c>
      <c r="X4074" s="30">
        <v>0</v>
      </c>
      <c r="Y4074" s="30">
        <v>0</v>
      </c>
      <c r="Z4074" s="30">
        <v>0</v>
      </c>
      <c r="AA4074" s="30">
        <v>0</v>
      </c>
      <c r="AB4074" s="30">
        <v>0</v>
      </c>
      <c r="AC4074" s="30">
        <v>0</v>
      </c>
      <c r="AD4074" s="30">
        <v>0</v>
      </c>
      <c r="AE4074" s="30">
        <v>3.7513854000000002E-6</v>
      </c>
      <c r="AF4074" s="30">
        <v>2.2387168299999999E-5</v>
      </c>
      <c r="AG4074" s="30">
        <v>5.9564955099999998E-5</v>
      </c>
      <c r="AH4074" s="30">
        <v>9.5804114700000006E-5</v>
      </c>
      <c r="AI4074" s="30">
        <v>1.394890805E-4</v>
      </c>
      <c r="AJ4074" s="30">
        <v>1.966432979E-4</v>
      </c>
      <c r="AK4074" s="30">
        <v>0</v>
      </c>
      <c r="AL4074" s="30">
        <v>0</v>
      </c>
    </row>
    <row r="4075" spans="1:38" x14ac:dyDescent="0.25">
      <c r="A4075" s="30" t="s">
        <v>610</v>
      </c>
      <c r="B4075" s="30">
        <v>1</v>
      </c>
      <c r="C4075" s="30" t="s">
        <v>611</v>
      </c>
      <c r="D4075" s="30" t="s">
        <v>56</v>
      </c>
      <c r="E4075" s="30">
        <v>78</v>
      </c>
      <c r="F4075" s="30">
        <v>0</v>
      </c>
      <c r="G4075" s="30">
        <v>0</v>
      </c>
      <c r="H4075" s="30">
        <v>0</v>
      </c>
      <c r="I4075" s="30">
        <v>0</v>
      </c>
      <c r="J4075" s="30">
        <v>0</v>
      </c>
      <c r="K4075" s="30">
        <v>0</v>
      </c>
      <c r="L4075" s="30">
        <v>0</v>
      </c>
      <c r="M4075" s="30">
        <v>0</v>
      </c>
      <c r="N4075" s="30">
        <v>0</v>
      </c>
      <c r="O4075" s="30">
        <v>0</v>
      </c>
      <c r="P4075" s="30">
        <v>0</v>
      </c>
      <c r="Q4075" s="30">
        <v>0</v>
      </c>
      <c r="R4075" s="30">
        <v>0</v>
      </c>
      <c r="S4075" s="30">
        <v>0</v>
      </c>
      <c r="T4075" s="30">
        <v>0</v>
      </c>
      <c r="U4075" s="30">
        <v>0</v>
      </c>
      <c r="V4075" s="30">
        <v>0</v>
      </c>
      <c r="W4075" s="30">
        <v>0</v>
      </c>
      <c r="X4075" s="30">
        <v>0</v>
      </c>
      <c r="Y4075" s="30">
        <v>0</v>
      </c>
      <c r="Z4075" s="30">
        <v>0</v>
      </c>
      <c r="AA4075" s="30">
        <v>0</v>
      </c>
      <c r="AB4075" s="30">
        <v>0</v>
      </c>
      <c r="AC4075" s="30">
        <v>0</v>
      </c>
      <c r="AD4075" s="30">
        <v>0</v>
      </c>
      <c r="AE4075" s="30">
        <v>4.1559448000000002E-6</v>
      </c>
      <c r="AF4075" s="30">
        <v>2.46805335E-5</v>
      </c>
      <c r="AG4075" s="30">
        <v>6.5362847200000002E-5</v>
      </c>
      <c r="AH4075" s="30">
        <v>1.046388959E-4</v>
      </c>
      <c r="AI4075" s="30">
        <v>1.5186545429999999E-4</v>
      </c>
      <c r="AJ4075" s="30">
        <v>2.1382138259999999E-4</v>
      </c>
      <c r="AK4075" s="30">
        <v>0</v>
      </c>
      <c r="AL4075" s="30">
        <v>0</v>
      </c>
    </row>
    <row r="4076" spans="1:38" x14ac:dyDescent="0.25">
      <c r="A4076" s="30" t="s">
        <v>610</v>
      </c>
      <c r="B4076" s="30">
        <v>1</v>
      </c>
      <c r="C4076" s="30" t="s">
        <v>611</v>
      </c>
      <c r="D4076" s="30" t="s">
        <v>452</v>
      </c>
      <c r="E4076" s="30">
        <v>78</v>
      </c>
      <c r="F4076" s="30">
        <v>0</v>
      </c>
      <c r="G4076" s="30">
        <v>0</v>
      </c>
      <c r="H4076" s="30">
        <v>0</v>
      </c>
      <c r="I4076" s="30">
        <v>0</v>
      </c>
      <c r="J4076" s="30">
        <v>0</v>
      </c>
      <c r="K4076" s="30">
        <v>0</v>
      </c>
      <c r="L4076" s="30">
        <v>0</v>
      </c>
      <c r="M4076" s="30">
        <v>0</v>
      </c>
      <c r="N4076" s="30">
        <v>0</v>
      </c>
      <c r="O4076" s="30">
        <v>0</v>
      </c>
      <c r="P4076" s="30">
        <v>0</v>
      </c>
      <c r="Q4076" s="30">
        <v>0</v>
      </c>
      <c r="R4076" s="30">
        <v>0</v>
      </c>
      <c r="S4076" s="30">
        <v>0</v>
      </c>
      <c r="T4076" s="30">
        <v>0</v>
      </c>
      <c r="U4076" s="30">
        <v>0</v>
      </c>
      <c r="V4076" s="30">
        <v>0</v>
      </c>
      <c r="W4076" s="30">
        <v>0</v>
      </c>
      <c r="X4076" s="30">
        <v>0</v>
      </c>
      <c r="Y4076" s="30">
        <v>0</v>
      </c>
      <c r="Z4076" s="30">
        <v>0</v>
      </c>
      <c r="AA4076" s="30">
        <v>0</v>
      </c>
      <c r="AB4076" s="30">
        <v>0</v>
      </c>
      <c r="AC4076" s="30">
        <v>0</v>
      </c>
      <c r="AD4076" s="30">
        <v>0</v>
      </c>
      <c r="AE4076" s="30">
        <v>3.6161299999999998E-8</v>
      </c>
      <c r="AF4076" s="30">
        <v>2.1333480000000001E-7</v>
      </c>
      <c r="AG4076" s="30">
        <v>5.6094499999999997E-7</v>
      </c>
      <c r="AH4076" s="30">
        <v>8.9243909999999998E-7</v>
      </c>
      <c r="AI4076" s="30">
        <v>1.2872447000000001E-6</v>
      </c>
      <c r="AJ4076" s="30">
        <v>1.8022865E-6</v>
      </c>
      <c r="AK4076" s="30">
        <v>0</v>
      </c>
      <c r="AL4076" s="30">
        <v>0</v>
      </c>
    </row>
    <row r="4077" spans="1:38" x14ac:dyDescent="0.25">
      <c r="A4077" s="30" t="s">
        <v>610</v>
      </c>
      <c r="B4077" s="30">
        <v>1</v>
      </c>
      <c r="C4077" s="30" t="s">
        <v>611</v>
      </c>
      <c r="D4077" s="30" t="s">
        <v>54</v>
      </c>
      <c r="E4077" s="30">
        <v>78</v>
      </c>
      <c r="F4077" s="30">
        <v>0</v>
      </c>
      <c r="G4077" s="30">
        <v>0</v>
      </c>
      <c r="H4077" s="30">
        <v>0</v>
      </c>
      <c r="I4077" s="30">
        <v>0</v>
      </c>
      <c r="J4077" s="30">
        <v>0</v>
      </c>
      <c r="K4077" s="30">
        <v>0</v>
      </c>
      <c r="L4077" s="30">
        <v>0</v>
      </c>
      <c r="M4077" s="30">
        <v>0</v>
      </c>
      <c r="N4077" s="30">
        <v>0</v>
      </c>
      <c r="O4077" s="30">
        <v>0</v>
      </c>
      <c r="P4077" s="30">
        <v>0</v>
      </c>
      <c r="Q4077" s="30">
        <v>0</v>
      </c>
      <c r="R4077" s="30">
        <v>0</v>
      </c>
      <c r="S4077" s="30">
        <v>0</v>
      </c>
      <c r="T4077" s="30">
        <v>0</v>
      </c>
      <c r="U4077" s="30">
        <v>0</v>
      </c>
      <c r="V4077" s="30">
        <v>0</v>
      </c>
      <c r="W4077" s="30">
        <v>0</v>
      </c>
      <c r="X4077" s="30">
        <v>0</v>
      </c>
      <c r="Y4077" s="30">
        <v>0</v>
      </c>
      <c r="Z4077" s="30">
        <v>0</v>
      </c>
      <c r="AA4077" s="30">
        <v>0</v>
      </c>
      <c r="AB4077" s="30">
        <v>0</v>
      </c>
      <c r="AC4077" s="30">
        <v>0</v>
      </c>
      <c r="AD4077" s="30">
        <v>0</v>
      </c>
      <c r="AE4077" s="30">
        <v>2.0454973000000001E-6</v>
      </c>
      <c r="AF4077" s="30">
        <v>1.21170301E-5</v>
      </c>
      <c r="AG4077" s="30">
        <v>3.1986049199999999E-5</v>
      </c>
      <c r="AH4077" s="30">
        <v>5.09510085E-5</v>
      </c>
      <c r="AI4077" s="30">
        <v>7.3657134599999999E-5</v>
      </c>
      <c r="AJ4077" s="30">
        <v>1.031223823E-4</v>
      </c>
      <c r="AK4077" s="30">
        <v>0</v>
      </c>
      <c r="AL4077" s="30">
        <v>0</v>
      </c>
    </row>
    <row r="4078" spans="1:38" x14ac:dyDescent="0.25">
      <c r="A4078" s="30" t="s">
        <v>610</v>
      </c>
      <c r="B4078" s="30">
        <v>1</v>
      </c>
      <c r="C4078" s="30" t="s">
        <v>611</v>
      </c>
      <c r="D4078" s="30" t="s">
        <v>58</v>
      </c>
      <c r="E4078" s="30">
        <v>78</v>
      </c>
      <c r="F4078" s="30">
        <v>0</v>
      </c>
      <c r="G4078" s="30">
        <v>0</v>
      </c>
      <c r="H4078" s="30">
        <v>0</v>
      </c>
      <c r="I4078" s="30">
        <v>0</v>
      </c>
      <c r="J4078" s="30">
        <v>0</v>
      </c>
      <c r="K4078" s="30">
        <v>0</v>
      </c>
      <c r="L4078" s="30">
        <v>0</v>
      </c>
      <c r="M4078" s="30">
        <v>0</v>
      </c>
      <c r="N4078" s="30">
        <v>0</v>
      </c>
      <c r="O4078" s="30">
        <v>0</v>
      </c>
      <c r="P4078" s="30">
        <v>0</v>
      </c>
      <c r="Q4078" s="30">
        <v>0</v>
      </c>
      <c r="R4078" s="30">
        <v>0</v>
      </c>
      <c r="S4078" s="30">
        <v>0</v>
      </c>
      <c r="T4078" s="30">
        <v>0</v>
      </c>
      <c r="U4078" s="30">
        <v>0</v>
      </c>
      <c r="V4078" s="30">
        <v>0</v>
      </c>
      <c r="W4078" s="30">
        <v>0</v>
      </c>
      <c r="X4078" s="30">
        <v>0</v>
      </c>
      <c r="Y4078" s="30">
        <v>0</v>
      </c>
      <c r="Z4078" s="30">
        <v>0</v>
      </c>
      <c r="AA4078" s="30">
        <v>0</v>
      </c>
      <c r="AB4078" s="30">
        <v>0</v>
      </c>
      <c r="AC4078" s="30">
        <v>0</v>
      </c>
      <c r="AD4078" s="30">
        <v>0</v>
      </c>
      <c r="AE4078" s="30">
        <v>7.0560419999999995E-7</v>
      </c>
      <c r="AF4078" s="30">
        <v>4.2224384999999999E-6</v>
      </c>
      <c r="AG4078" s="30">
        <v>1.12713328E-5</v>
      </c>
      <c r="AH4078" s="30">
        <v>1.8137074200000002E-5</v>
      </c>
      <c r="AI4078" s="30">
        <v>2.6466147399999999E-5</v>
      </c>
      <c r="AJ4078" s="30">
        <v>3.7559727799999999E-5</v>
      </c>
      <c r="AK4078" s="30">
        <v>0</v>
      </c>
      <c r="AL4078" s="30">
        <v>0</v>
      </c>
    </row>
    <row r="4079" spans="1:38" x14ac:dyDescent="0.25">
      <c r="A4079" s="30" t="s">
        <v>610</v>
      </c>
      <c r="B4079" s="30">
        <v>1</v>
      </c>
      <c r="C4079" s="30" t="s">
        <v>611</v>
      </c>
      <c r="D4079" s="30" t="s">
        <v>72</v>
      </c>
      <c r="E4079" s="30">
        <v>78</v>
      </c>
      <c r="F4079" s="30">
        <v>0</v>
      </c>
      <c r="G4079" s="30">
        <v>0</v>
      </c>
      <c r="H4079" s="30">
        <v>0</v>
      </c>
      <c r="I4079" s="30">
        <v>0</v>
      </c>
      <c r="J4079" s="30">
        <v>0</v>
      </c>
      <c r="K4079" s="30">
        <v>0</v>
      </c>
      <c r="L4079" s="30">
        <v>0</v>
      </c>
      <c r="M4079" s="30">
        <v>0</v>
      </c>
      <c r="N4079" s="30">
        <v>0</v>
      </c>
      <c r="O4079" s="30">
        <v>0</v>
      </c>
      <c r="P4079" s="30">
        <v>0</v>
      </c>
      <c r="Q4079" s="30">
        <v>0</v>
      </c>
      <c r="R4079" s="30">
        <v>0</v>
      </c>
      <c r="S4079" s="30">
        <v>0</v>
      </c>
      <c r="T4079" s="30">
        <v>0</v>
      </c>
      <c r="U4079" s="30">
        <v>0</v>
      </c>
      <c r="V4079" s="30">
        <v>0</v>
      </c>
      <c r="W4079" s="30">
        <v>0</v>
      </c>
      <c r="X4079" s="30">
        <v>0</v>
      </c>
      <c r="Y4079" s="30">
        <v>0</v>
      </c>
      <c r="Z4079" s="30">
        <v>0</v>
      </c>
      <c r="AA4079" s="30">
        <v>0</v>
      </c>
      <c r="AB4079" s="30">
        <v>0</v>
      </c>
      <c r="AC4079" s="30">
        <v>0</v>
      </c>
      <c r="AD4079" s="30">
        <v>0</v>
      </c>
      <c r="AE4079" s="30">
        <v>6.8660577999999996E-6</v>
      </c>
      <c r="AF4079" s="30">
        <v>4.1172695200000003E-5</v>
      </c>
      <c r="AG4079" s="30">
        <v>1.099019502E-4</v>
      </c>
      <c r="AH4079" s="30">
        <v>1.774963617E-4</v>
      </c>
      <c r="AI4079" s="30">
        <v>2.5971890629999998E-4</v>
      </c>
      <c r="AJ4079" s="30">
        <v>3.6847353340000003E-4</v>
      </c>
      <c r="AK4079" s="30">
        <v>0</v>
      </c>
      <c r="AL4079" s="30">
        <v>0</v>
      </c>
    </row>
    <row r="4080" spans="1:38" x14ac:dyDescent="0.25">
      <c r="A4080" s="30" t="s">
        <v>610</v>
      </c>
      <c r="B4080" s="30">
        <v>1</v>
      </c>
      <c r="C4080" s="30" t="s">
        <v>611</v>
      </c>
      <c r="D4080" s="30" t="s">
        <v>75</v>
      </c>
      <c r="E4080" s="30">
        <v>78</v>
      </c>
      <c r="F4080" s="30">
        <v>0</v>
      </c>
      <c r="G4080" s="30">
        <v>0</v>
      </c>
      <c r="H4080" s="30">
        <v>0</v>
      </c>
      <c r="I4080" s="30">
        <v>0</v>
      </c>
      <c r="J4080" s="30">
        <v>0</v>
      </c>
      <c r="K4080" s="30">
        <v>0</v>
      </c>
      <c r="L4080" s="30">
        <v>0</v>
      </c>
      <c r="M4080" s="30">
        <v>0</v>
      </c>
      <c r="N4080" s="30">
        <v>0</v>
      </c>
      <c r="O4080" s="30">
        <v>0</v>
      </c>
      <c r="P4080" s="30">
        <v>0</v>
      </c>
      <c r="Q4080" s="30">
        <v>0</v>
      </c>
      <c r="R4080" s="30">
        <v>0</v>
      </c>
      <c r="S4080" s="30">
        <v>0</v>
      </c>
      <c r="T4080" s="30">
        <v>0</v>
      </c>
      <c r="U4080" s="30">
        <v>0</v>
      </c>
      <c r="V4080" s="30">
        <v>0</v>
      </c>
      <c r="W4080" s="30">
        <v>0</v>
      </c>
      <c r="X4080" s="30">
        <v>0</v>
      </c>
      <c r="Y4080" s="30">
        <v>0</v>
      </c>
      <c r="Z4080" s="30">
        <v>0</v>
      </c>
      <c r="AA4080" s="30">
        <v>0</v>
      </c>
      <c r="AB4080" s="30">
        <v>0</v>
      </c>
      <c r="AC4080" s="30">
        <v>0</v>
      </c>
      <c r="AD4080" s="30">
        <v>0</v>
      </c>
      <c r="AE4080" s="30">
        <v>5.1683239999999997E-7</v>
      </c>
      <c r="AF4080" s="30">
        <v>3.0635563000000001E-6</v>
      </c>
      <c r="AG4080" s="30">
        <v>8.0936946999999999E-6</v>
      </c>
      <c r="AH4080" s="30">
        <v>1.29827341E-5</v>
      </c>
      <c r="AI4080" s="30">
        <v>1.8888325400000002E-5</v>
      </c>
      <c r="AJ4080" s="30">
        <v>2.6601341200000001E-5</v>
      </c>
      <c r="AK4080" s="30">
        <v>0</v>
      </c>
      <c r="AL4080" s="30">
        <v>0</v>
      </c>
    </row>
    <row r="4081" spans="1:38" x14ac:dyDescent="0.25">
      <c r="A4081" s="30" t="s">
        <v>610</v>
      </c>
      <c r="B4081" s="30">
        <v>1</v>
      </c>
      <c r="C4081" s="30" t="s">
        <v>611</v>
      </c>
      <c r="D4081" s="30" t="s">
        <v>60</v>
      </c>
      <c r="E4081" s="30">
        <v>78</v>
      </c>
      <c r="F4081" s="30">
        <v>0</v>
      </c>
      <c r="G4081" s="30">
        <v>0</v>
      </c>
      <c r="H4081" s="30">
        <v>0</v>
      </c>
      <c r="I4081" s="30">
        <v>0</v>
      </c>
      <c r="J4081" s="30">
        <v>0</v>
      </c>
      <c r="K4081" s="30">
        <v>0</v>
      </c>
      <c r="L4081" s="30">
        <v>0</v>
      </c>
      <c r="M4081" s="30">
        <v>0</v>
      </c>
      <c r="N4081" s="30">
        <v>0</v>
      </c>
      <c r="O4081" s="30">
        <v>0</v>
      </c>
      <c r="P4081" s="30">
        <v>0</v>
      </c>
      <c r="Q4081" s="30">
        <v>0</v>
      </c>
      <c r="R4081" s="30">
        <v>0</v>
      </c>
      <c r="S4081" s="30">
        <v>0</v>
      </c>
      <c r="T4081" s="30">
        <v>0</v>
      </c>
      <c r="U4081" s="30">
        <v>0</v>
      </c>
      <c r="V4081" s="30">
        <v>0</v>
      </c>
      <c r="W4081" s="30">
        <v>0</v>
      </c>
      <c r="X4081" s="30">
        <v>0</v>
      </c>
      <c r="Y4081" s="30">
        <v>0</v>
      </c>
      <c r="Z4081" s="30">
        <v>0</v>
      </c>
      <c r="AA4081" s="30">
        <v>0</v>
      </c>
      <c r="AB4081" s="30">
        <v>0</v>
      </c>
      <c r="AC4081" s="30">
        <v>0</v>
      </c>
      <c r="AD4081" s="30">
        <v>0</v>
      </c>
      <c r="AE4081" s="30">
        <v>1.2942818000000001E-6</v>
      </c>
      <c r="AF4081" s="30">
        <v>7.7245202999999999E-6</v>
      </c>
      <c r="AG4081" s="30">
        <v>2.0502800500000001E-5</v>
      </c>
      <c r="AH4081" s="30">
        <v>3.2889962700000003E-5</v>
      </c>
      <c r="AI4081" s="30">
        <v>4.7796102899999998E-5</v>
      </c>
      <c r="AJ4081" s="30">
        <v>6.7347283499999996E-5</v>
      </c>
      <c r="AK4081" s="30">
        <v>0</v>
      </c>
      <c r="AL4081" s="30">
        <v>0</v>
      </c>
    </row>
    <row r="4082" spans="1:38" x14ac:dyDescent="0.25">
      <c r="A4082" s="30" t="s">
        <v>610</v>
      </c>
      <c r="B4082" s="30">
        <v>1</v>
      </c>
      <c r="C4082" s="30" t="s">
        <v>611</v>
      </c>
      <c r="D4082" s="30" t="s">
        <v>64</v>
      </c>
      <c r="E4082" s="30">
        <v>78</v>
      </c>
      <c r="F4082" s="30">
        <v>0</v>
      </c>
      <c r="G4082" s="30">
        <v>0</v>
      </c>
      <c r="H4082" s="30">
        <v>0</v>
      </c>
      <c r="I4082" s="30">
        <v>0</v>
      </c>
      <c r="J4082" s="30">
        <v>0</v>
      </c>
      <c r="K4082" s="30">
        <v>0</v>
      </c>
      <c r="L4082" s="30">
        <v>0</v>
      </c>
      <c r="M4082" s="30">
        <v>0</v>
      </c>
      <c r="N4082" s="30">
        <v>0</v>
      </c>
      <c r="O4082" s="30">
        <v>0</v>
      </c>
      <c r="P4082" s="30">
        <v>0</v>
      </c>
      <c r="Q4082" s="30">
        <v>0</v>
      </c>
      <c r="R4082" s="30">
        <v>0</v>
      </c>
      <c r="S4082" s="30">
        <v>0</v>
      </c>
      <c r="T4082" s="30">
        <v>0</v>
      </c>
      <c r="U4082" s="30">
        <v>0</v>
      </c>
      <c r="V4082" s="30">
        <v>0</v>
      </c>
      <c r="W4082" s="30">
        <v>0</v>
      </c>
      <c r="X4082" s="30">
        <v>0</v>
      </c>
      <c r="Y4082" s="30">
        <v>0</v>
      </c>
      <c r="Z4082" s="30">
        <v>0</v>
      </c>
      <c r="AA4082" s="30">
        <v>0</v>
      </c>
      <c r="AB4082" s="30">
        <v>0</v>
      </c>
      <c r="AC4082" s="30">
        <v>0</v>
      </c>
      <c r="AD4082" s="30">
        <v>0</v>
      </c>
      <c r="AE4082" s="30">
        <v>9.1491609999999998E-7</v>
      </c>
      <c r="AF4082" s="30">
        <v>5.4442612000000004E-6</v>
      </c>
      <c r="AG4082" s="30">
        <v>1.4442831899999999E-5</v>
      </c>
      <c r="AH4082" s="30">
        <v>2.3146053700000001E-5</v>
      </c>
      <c r="AI4082" s="30">
        <v>3.3654714099999998E-5</v>
      </c>
      <c r="AJ4082" s="30">
        <v>4.7490291100000002E-5</v>
      </c>
      <c r="AK4082" s="30">
        <v>0</v>
      </c>
      <c r="AL4082" s="30">
        <v>0</v>
      </c>
    </row>
    <row r="4083" spans="1:38" x14ac:dyDescent="0.25">
      <c r="A4083" s="30" t="s">
        <v>610</v>
      </c>
      <c r="B4083" s="30">
        <v>1</v>
      </c>
      <c r="C4083" s="30" t="s">
        <v>611</v>
      </c>
      <c r="D4083" s="30" t="s">
        <v>66</v>
      </c>
      <c r="E4083" s="30">
        <v>78</v>
      </c>
      <c r="F4083" s="30">
        <v>0</v>
      </c>
      <c r="G4083" s="30">
        <v>0</v>
      </c>
      <c r="H4083" s="30">
        <v>0</v>
      </c>
      <c r="I4083" s="30">
        <v>0</v>
      </c>
      <c r="J4083" s="30">
        <v>0</v>
      </c>
      <c r="K4083" s="30">
        <v>0</v>
      </c>
      <c r="L4083" s="30">
        <v>0</v>
      </c>
      <c r="M4083" s="30">
        <v>0</v>
      </c>
      <c r="N4083" s="30">
        <v>0</v>
      </c>
      <c r="O4083" s="30">
        <v>0</v>
      </c>
      <c r="P4083" s="30">
        <v>0</v>
      </c>
      <c r="Q4083" s="30">
        <v>0</v>
      </c>
      <c r="R4083" s="30">
        <v>0</v>
      </c>
      <c r="S4083" s="30">
        <v>0</v>
      </c>
      <c r="T4083" s="30">
        <v>0</v>
      </c>
      <c r="U4083" s="30">
        <v>0</v>
      </c>
      <c r="V4083" s="30">
        <v>0</v>
      </c>
      <c r="W4083" s="30">
        <v>0</v>
      </c>
      <c r="X4083" s="30">
        <v>0</v>
      </c>
      <c r="Y4083" s="30">
        <v>0</v>
      </c>
      <c r="Z4083" s="30">
        <v>0</v>
      </c>
      <c r="AA4083" s="30">
        <v>0</v>
      </c>
      <c r="AB4083" s="30">
        <v>0</v>
      </c>
      <c r="AC4083" s="30">
        <v>0</v>
      </c>
      <c r="AD4083" s="30">
        <v>0</v>
      </c>
      <c r="AE4083" s="30">
        <v>6.0678247E-6</v>
      </c>
      <c r="AF4083" s="30">
        <v>3.5953206800000003E-5</v>
      </c>
      <c r="AG4083" s="30">
        <v>9.5061082900000006E-5</v>
      </c>
      <c r="AH4083" s="30">
        <v>1.5188098870000001E-4</v>
      </c>
      <c r="AI4083" s="30">
        <v>2.1989747289999999E-4</v>
      </c>
      <c r="AJ4083" s="30">
        <v>3.0874193700000001E-4</v>
      </c>
      <c r="AK4083" s="30">
        <v>0</v>
      </c>
      <c r="AL4083" s="30">
        <v>0</v>
      </c>
    </row>
    <row r="4084" spans="1:38" x14ac:dyDescent="0.25">
      <c r="A4084" s="30" t="s">
        <v>610</v>
      </c>
      <c r="B4084" s="30">
        <v>1</v>
      </c>
      <c r="C4084" s="30" t="s">
        <v>611</v>
      </c>
      <c r="D4084" s="30" t="s">
        <v>68</v>
      </c>
      <c r="E4084" s="30">
        <v>78</v>
      </c>
      <c r="F4084" s="30">
        <v>0</v>
      </c>
      <c r="G4084" s="30">
        <v>0</v>
      </c>
      <c r="H4084" s="30">
        <v>0</v>
      </c>
      <c r="I4084" s="30">
        <v>0</v>
      </c>
      <c r="J4084" s="30">
        <v>0</v>
      </c>
      <c r="K4084" s="30">
        <v>0</v>
      </c>
      <c r="L4084" s="30">
        <v>0</v>
      </c>
      <c r="M4084" s="30">
        <v>0</v>
      </c>
      <c r="N4084" s="30">
        <v>0</v>
      </c>
      <c r="O4084" s="30">
        <v>0</v>
      </c>
      <c r="P4084" s="30">
        <v>0</v>
      </c>
      <c r="Q4084" s="30">
        <v>0</v>
      </c>
      <c r="R4084" s="30">
        <v>0</v>
      </c>
      <c r="S4084" s="30">
        <v>0</v>
      </c>
      <c r="T4084" s="30">
        <v>0</v>
      </c>
      <c r="U4084" s="30">
        <v>0</v>
      </c>
      <c r="V4084" s="30">
        <v>0</v>
      </c>
      <c r="W4084" s="30">
        <v>0</v>
      </c>
      <c r="X4084" s="30">
        <v>0</v>
      </c>
      <c r="Y4084" s="30">
        <v>0</v>
      </c>
      <c r="Z4084" s="30">
        <v>0</v>
      </c>
      <c r="AA4084" s="30">
        <v>0</v>
      </c>
      <c r="AB4084" s="30">
        <v>0</v>
      </c>
      <c r="AC4084" s="30">
        <v>0</v>
      </c>
      <c r="AD4084" s="30">
        <v>0</v>
      </c>
      <c r="AE4084" s="30">
        <v>1.4297339E-6</v>
      </c>
      <c r="AF4084" s="30">
        <v>8.4784301000000003E-6</v>
      </c>
      <c r="AG4084" s="30">
        <v>2.23835199E-5</v>
      </c>
      <c r="AH4084" s="30">
        <v>3.5763730099999998E-5</v>
      </c>
      <c r="AI4084" s="30">
        <v>5.1927883700000003E-5</v>
      </c>
      <c r="AJ4084" s="30">
        <v>7.3213448000000004E-5</v>
      </c>
      <c r="AK4084" s="30">
        <v>0</v>
      </c>
      <c r="AL4084" s="30">
        <v>0</v>
      </c>
    </row>
    <row r="4085" spans="1:38" x14ac:dyDescent="0.25">
      <c r="A4085" s="30" t="s">
        <v>610</v>
      </c>
      <c r="B4085" s="30">
        <v>1</v>
      </c>
      <c r="C4085" s="30" t="s">
        <v>611</v>
      </c>
      <c r="D4085" s="30" t="s">
        <v>62</v>
      </c>
      <c r="E4085" s="30">
        <v>78</v>
      </c>
      <c r="F4085" s="30">
        <v>0</v>
      </c>
      <c r="G4085" s="30">
        <v>0</v>
      </c>
      <c r="H4085" s="30">
        <v>0</v>
      </c>
      <c r="I4085" s="30">
        <v>0</v>
      </c>
      <c r="J4085" s="30">
        <v>0</v>
      </c>
      <c r="K4085" s="30">
        <v>0</v>
      </c>
      <c r="L4085" s="30">
        <v>0</v>
      </c>
      <c r="M4085" s="30">
        <v>0</v>
      </c>
      <c r="N4085" s="30">
        <v>0</v>
      </c>
      <c r="O4085" s="30">
        <v>0</v>
      </c>
      <c r="P4085" s="30">
        <v>0</v>
      </c>
      <c r="Q4085" s="30">
        <v>0</v>
      </c>
      <c r="R4085" s="30">
        <v>0</v>
      </c>
      <c r="S4085" s="30">
        <v>0</v>
      </c>
      <c r="T4085" s="30">
        <v>0</v>
      </c>
      <c r="U4085" s="30">
        <v>0</v>
      </c>
      <c r="V4085" s="30">
        <v>0</v>
      </c>
      <c r="W4085" s="30">
        <v>0</v>
      </c>
      <c r="X4085" s="30">
        <v>0</v>
      </c>
      <c r="Y4085" s="30">
        <v>0</v>
      </c>
      <c r="Z4085" s="30">
        <v>0</v>
      </c>
      <c r="AA4085" s="30">
        <v>0</v>
      </c>
      <c r="AB4085" s="30">
        <v>0</v>
      </c>
      <c r="AC4085" s="30">
        <v>0</v>
      </c>
      <c r="AD4085" s="30">
        <v>0</v>
      </c>
      <c r="AE4085" s="30">
        <v>1.9622469999999998E-6</v>
      </c>
      <c r="AF4085" s="30">
        <v>1.1829195699999999E-5</v>
      </c>
      <c r="AG4085" s="30">
        <v>3.17873633E-5</v>
      </c>
      <c r="AH4085" s="30">
        <v>5.17682732E-5</v>
      </c>
      <c r="AI4085" s="30">
        <v>7.6440559299999997E-5</v>
      </c>
      <c r="AJ4085" s="30">
        <v>1.090826044E-4</v>
      </c>
      <c r="AK4085" s="30">
        <v>0</v>
      </c>
      <c r="AL4085" s="30">
        <v>0</v>
      </c>
    </row>
    <row r="4086" spans="1:38" x14ac:dyDescent="0.25">
      <c r="A4086" s="30" t="s">
        <v>610</v>
      </c>
      <c r="B4086" s="30">
        <v>1</v>
      </c>
      <c r="C4086" s="30" t="s">
        <v>611</v>
      </c>
      <c r="D4086" s="30" t="s">
        <v>70</v>
      </c>
      <c r="E4086" s="30">
        <v>78</v>
      </c>
      <c r="F4086" s="30">
        <v>0</v>
      </c>
      <c r="G4086" s="30">
        <v>0</v>
      </c>
      <c r="H4086" s="30">
        <v>0</v>
      </c>
      <c r="I4086" s="30">
        <v>0</v>
      </c>
      <c r="J4086" s="30">
        <v>0</v>
      </c>
      <c r="K4086" s="30">
        <v>0</v>
      </c>
      <c r="L4086" s="30">
        <v>0</v>
      </c>
      <c r="M4086" s="30">
        <v>0</v>
      </c>
      <c r="N4086" s="30">
        <v>0</v>
      </c>
      <c r="O4086" s="30">
        <v>0</v>
      </c>
      <c r="P4086" s="30">
        <v>0</v>
      </c>
      <c r="Q4086" s="30">
        <v>0</v>
      </c>
      <c r="R4086" s="30">
        <v>0</v>
      </c>
      <c r="S4086" s="30">
        <v>0</v>
      </c>
      <c r="T4086" s="30">
        <v>0</v>
      </c>
      <c r="U4086" s="30">
        <v>0</v>
      </c>
      <c r="V4086" s="30">
        <v>0</v>
      </c>
      <c r="W4086" s="30">
        <v>0</v>
      </c>
      <c r="X4086" s="30">
        <v>0</v>
      </c>
      <c r="Y4086" s="30">
        <v>0</v>
      </c>
      <c r="Z4086" s="30">
        <v>0</v>
      </c>
      <c r="AA4086" s="30">
        <v>0</v>
      </c>
      <c r="AB4086" s="30">
        <v>0</v>
      </c>
      <c r="AC4086" s="30">
        <v>0</v>
      </c>
      <c r="AD4086" s="30">
        <v>0</v>
      </c>
      <c r="AE4086" s="30">
        <v>1.3446784400000001E-5</v>
      </c>
      <c r="AF4086" s="30">
        <v>7.9561001800000002E-5</v>
      </c>
      <c r="AG4086" s="30">
        <v>2.0956139890000001E-4</v>
      </c>
      <c r="AH4086" s="30">
        <v>3.3383570220000002E-4</v>
      </c>
      <c r="AI4086" s="30">
        <v>4.81359704E-4</v>
      </c>
      <c r="AJ4086" s="30">
        <v>6.7212613369999996E-4</v>
      </c>
      <c r="AK4086" s="30">
        <v>0</v>
      </c>
      <c r="AL4086" s="30">
        <v>0</v>
      </c>
    </row>
    <row r="4087" spans="1:38" x14ac:dyDescent="0.25">
      <c r="A4087" s="30" t="s">
        <v>610</v>
      </c>
      <c r="B4087" s="30">
        <v>1</v>
      </c>
      <c r="C4087" s="30" t="s">
        <v>611</v>
      </c>
      <c r="D4087" s="30" t="s">
        <v>77</v>
      </c>
      <c r="E4087" s="30">
        <v>78</v>
      </c>
      <c r="F4087" s="30">
        <v>0</v>
      </c>
      <c r="G4087" s="30">
        <v>0</v>
      </c>
      <c r="H4087" s="30">
        <v>0</v>
      </c>
      <c r="I4087" s="30">
        <v>0</v>
      </c>
      <c r="J4087" s="30">
        <v>0</v>
      </c>
      <c r="K4087" s="30">
        <v>0</v>
      </c>
      <c r="L4087" s="30">
        <v>0</v>
      </c>
      <c r="M4087" s="30">
        <v>0</v>
      </c>
      <c r="N4087" s="30">
        <v>0</v>
      </c>
      <c r="O4087" s="30">
        <v>0</v>
      </c>
      <c r="P4087" s="30">
        <v>0</v>
      </c>
      <c r="Q4087" s="30">
        <v>0</v>
      </c>
      <c r="R4087" s="30">
        <v>0</v>
      </c>
      <c r="S4087" s="30">
        <v>0</v>
      </c>
      <c r="T4087" s="30">
        <v>0</v>
      </c>
      <c r="U4087" s="30">
        <v>0</v>
      </c>
      <c r="V4087" s="30">
        <v>0</v>
      </c>
      <c r="W4087" s="30">
        <v>0</v>
      </c>
      <c r="X4087" s="30">
        <v>0</v>
      </c>
      <c r="Y4087" s="30">
        <v>0</v>
      </c>
      <c r="Z4087" s="30">
        <v>0</v>
      </c>
      <c r="AA4087" s="30">
        <v>0</v>
      </c>
      <c r="AB4087" s="30">
        <v>0</v>
      </c>
      <c r="AC4087" s="30">
        <v>0</v>
      </c>
      <c r="AD4087" s="30">
        <v>0</v>
      </c>
      <c r="AE4087" s="30">
        <v>7.9503592000000004E-6</v>
      </c>
      <c r="AF4087" s="30">
        <v>4.7162171000000001E-5</v>
      </c>
      <c r="AG4087" s="30">
        <v>1.2476781170000001E-4</v>
      </c>
      <c r="AH4087" s="30">
        <v>1.9952308810000001E-4</v>
      </c>
      <c r="AI4087" s="30">
        <v>2.8927653790000003E-4</v>
      </c>
      <c r="AJ4087" s="30">
        <v>4.0644400789999999E-4</v>
      </c>
      <c r="AK4087" s="30">
        <v>0</v>
      </c>
      <c r="AL4087" s="30">
        <v>0</v>
      </c>
    </row>
    <row r="4088" spans="1:38" x14ac:dyDescent="0.25">
      <c r="A4088" s="30" t="s">
        <v>610</v>
      </c>
      <c r="B4088" s="30">
        <v>1</v>
      </c>
      <c r="C4088" s="30" t="s">
        <v>611</v>
      </c>
      <c r="D4088" s="30" t="s">
        <v>79</v>
      </c>
      <c r="E4088" s="30">
        <v>78</v>
      </c>
      <c r="F4088" s="30">
        <v>0</v>
      </c>
      <c r="G4088" s="30">
        <v>0</v>
      </c>
      <c r="H4088" s="30">
        <v>0</v>
      </c>
      <c r="I4088" s="30">
        <v>0</v>
      </c>
      <c r="J4088" s="30">
        <v>0</v>
      </c>
      <c r="K4088" s="30">
        <v>0</v>
      </c>
      <c r="L4088" s="30">
        <v>0</v>
      </c>
      <c r="M4088" s="30">
        <v>0</v>
      </c>
      <c r="N4088" s="30">
        <v>0</v>
      </c>
      <c r="O4088" s="30">
        <v>0</v>
      </c>
      <c r="P4088" s="30">
        <v>0</v>
      </c>
      <c r="Q4088" s="30">
        <v>0</v>
      </c>
      <c r="R4088" s="30">
        <v>0</v>
      </c>
      <c r="S4088" s="30">
        <v>0</v>
      </c>
      <c r="T4088" s="30">
        <v>0</v>
      </c>
      <c r="U4088" s="30">
        <v>0</v>
      </c>
      <c r="V4088" s="30">
        <v>0</v>
      </c>
      <c r="W4088" s="30">
        <v>0</v>
      </c>
      <c r="X4088" s="30">
        <v>0</v>
      </c>
      <c r="Y4088" s="30">
        <v>0</v>
      </c>
      <c r="Z4088" s="30">
        <v>0</v>
      </c>
      <c r="AA4088" s="30">
        <v>0</v>
      </c>
      <c r="AB4088" s="30">
        <v>0</v>
      </c>
      <c r="AC4088" s="30">
        <v>0</v>
      </c>
      <c r="AD4088" s="30">
        <v>0</v>
      </c>
      <c r="AE4088" s="30">
        <v>2.6750283E-6</v>
      </c>
      <c r="AF4088" s="30">
        <v>1.59157047E-5</v>
      </c>
      <c r="AG4088" s="30">
        <v>4.2070914199999999E-5</v>
      </c>
      <c r="AH4088" s="30">
        <v>6.7359316499999999E-5</v>
      </c>
      <c r="AI4088" s="30">
        <v>9.7954940300000004E-5</v>
      </c>
      <c r="AJ4088" s="30">
        <v>1.383678583E-4</v>
      </c>
      <c r="AK4088" s="30">
        <v>0</v>
      </c>
      <c r="AL4088" s="30">
        <v>0</v>
      </c>
    </row>
    <row r="4089" spans="1:38" x14ac:dyDescent="0.25">
      <c r="A4089" s="30" t="s">
        <v>610</v>
      </c>
      <c r="B4089" s="30">
        <v>1</v>
      </c>
      <c r="C4089" s="30" t="s">
        <v>611</v>
      </c>
      <c r="D4089" s="30" t="s">
        <v>81</v>
      </c>
      <c r="E4089" s="30">
        <v>78</v>
      </c>
      <c r="F4089" s="30">
        <v>0</v>
      </c>
      <c r="G4089" s="30">
        <v>0</v>
      </c>
      <c r="H4089" s="30">
        <v>0</v>
      </c>
      <c r="I4089" s="30">
        <v>0</v>
      </c>
      <c r="J4089" s="30">
        <v>0</v>
      </c>
      <c r="K4089" s="30">
        <v>0</v>
      </c>
      <c r="L4089" s="30">
        <v>0</v>
      </c>
      <c r="M4089" s="30">
        <v>0</v>
      </c>
      <c r="N4089" s="30">
        <v>0</v>
      </c>
      <c r="O4089" s="30">
        <v>0</v>
      </c>
      <c r="P4089" s="30">
        <v>0</v>
      </c>
      <c r="Q4089" s="30">
        <v>0</v>
      </c>
      <c r="R4089" s="30">
        <v>0</v>
      </c>
      <c r="S4089" s="30">
        <v>0</v>
      </c>
      <c r="T4089" s="30">
        <v>0</v>
      </c>
      <c r="U4089" s="30">
        <v>0</v>
      </c>
      <c r="V4089" s="30">
        <v>0</v>
      </c>
      <c r="W4089" s="30">
        <v>0</v>
      </c>
      <c r="X4089" s="30">
        <v>0</v>
      </c>
      <c r="Y4089" s="30">
        <v>0</v>
      </c>
      <c r="Z4089" s="30">
        <v>0</v>
      </c>
      <c r="AA4089" s="30">
        <v>0</v>
      </c>
      <c r="AB4089" s="30">
        <v>0</v>
      </c>
      <c r="AC4089" s="30">
        <v>0</v>
      </c>
      <c r="AD4089" s="30">
        <v>0</v>
      </c>
      <c r="AE4089" s="30">
        <v>2.7489231E-6</v>
      </c>
      <c r="AF4089" s="30">
        <v>1.6584755600000001E-5</v>
      </c>
      <c r="AG4089" s="30">
        <v>4.4356406500000002E-5</v>
      </c>
      <c r="AH4089" s="30">
        <v>7.1459646999999998E-5</v>
      </c>
      <c r="AI4089" s="30">
        <v>1.042724494E-4</v>
      </c>
      <c r="AJ4089" s="30">
        <v>1.4743035299999999E-4</v>
      </c>
      <c r="AK4089" s="30">
        <v>0</v>
      </c>
      <c r="AL4089" s="30">
        <v>0</v>
      </c>
    </row>
    <row r="4090" spans="1:38" x14ac:dyDescent="0.25">
      <c r="A4090" s="30" t="s">
        <v>610</v>
      </c>
      <c r="B4090" s="30">
        <v>1</v>
      </c>
      <c r="C4090" s="30" t="s">
        <v>611</v>
      </c>
      <c r="D4090" s="30" t="s">
        <v>83</v>
      </c>
      <c r="E4090" s="30">
        <v>78</v>
      </c>
      <c r="F4090" s="30">
        <v>0</v>
      </c>
      <c r="G4090" s="30">
        <v>0</v>
      </c>
      <c r="H4090" s="30">
        <v>0</v>
      </c>
      <c r="I4090" s="30">
        <v>0</v>
      </c>
      <c r="J4090" s="30">
        <v>0</v>
      </c>
      <c r="K4090" s="30">
        <v>0</v>
      </c>
      <c r="L4090" s="30">
        <v>0</v>
      </c>
      <c r="M4090" s="30">
        <v>0</v>
      </c>
      <c r="N4090" s="30">
        <v>0</v>
      </c>
      <c r="O4090" s="30">
        <v>0</v>
      </c>
      <c r="P4090" s="30">
        <v>0</v>
      </c>
      <c r="Q4090" s="30">
        <v>0</v>
      </c>
      <c r="R4090" s="30">
        <v>0</v>
      </c>
      <c r="S4090" s="30">
        <v>0</v>
      </c>
      <c r="T4090" s="30">
        <v>0</v>
      </c>
      <c r="U4090" s="30">
        <v>0</v>
      </c>
      <c r="V4090" s="30">
        <v>0</v>
      </c>
      <c r="W4090" s="30">
        <v>0</v>
      </c>
      <c r="X4090" s="30">
        <v>0</v>
      </c>
      <c r="Y4090" s="30">
        <v>0</v>
      </c>
      <c r="Z4090" s="30">
        <v>0</v>
      </c>
      <c r="AA4090" s="30">
        <v>0</v>
      </c>
      <c r="AB4090" s="30">
        <v>0</v>
      </c>
      <c r="AC4090" s="30">
        <v>0</v>
      </c>
      <c r="AD4090" s="30">
        <v>0</v>
      </c>
      <c r="AE4090" s="30">
        <v>8.7490150999999997E-6</v>
      </c>
      <c r="AF4090" s="30">
        <v>5.1815189999999997E-5</v>
      </c>
      <c r="AG4090" s="30">
        <v>1.368424771E-4</v>
      </c>
      <c r="AH4090" s="30">
        <v>2.1879429949999999E-4</v>
      </c>
      <c r="AI4090" s="30">
        <v>3.1654036190000001E-4</v>
      </c>
      <c r="AJ4090" s="30">
        <v>4.4433255510000001E-4</v>
      </c>
      <c r="AK4090" s="30">
        <v>0</v>
      </c>
      <c r="AL4090" s="30">
        <v>0</v>
      </c>
    </row>
    <row r="4091" spans="1:38" x14ac:dyDescent="0.25">
      <c r="A4091" s="30" t="s">
        <v>610</v>
      </c>
      <c r="B4091" s="30">
        <v>1</v>
      </c>
      <c r="C4091" s="30" t="s">
        <v>611</v>
      </c>
      <c r="D4091" s="30" t="s">
        <v>453</v>
      </c>
      <c r="E4091" s="30">
        <v>78</v>
      </c>
      <c r="F4091" s="30">
        <v>0</v>
      </c>
      <c r="G4091" s="30">
        <v>0</v>
      </c>
      <c r="H4091" s="30">
        <v>0</v>
      </c>
      <c r="I4091" s="30">
        <v>0</v>
      </c>
      <c r="J4091" s="30">
        <v>0</v>
      </c>
      <c r="K4091" s="30">
        <v>0</v>
      </c>
      <c r="L4091" s="30">
        <v>0</v>
      </c>
      <c r="M4091" s="30">
        <v>0</v>
      </c>
      <c r="N4091" s="30">
        <v>0</v>
      </c>
      <c r="O4091" s="30">
        <v>0</v>
      </c>
      <c r="P4091" s="30">
        <v>0</v>
      </c>
      <c r="Q4091" s="30">
        <v>0</v>
      </c>
      <c r="R4091" s="30">
        <v>0</v>
      </c>
      <c r="S4091" s="30">
        <v>0</v>
      </c>
      <c r="T4091" s="30">
        <v>0</v>
      </c>
      <c r="U4091" s="30">
        <v>0</v>
      </c>
      <c r="V4091" s="30">
        <v>0</v>
      </c>
      <c r="W4091" s="30">
        <v>0</v>
      </c>
      <c r="X4091" s="30">
        <v>0</v>
      </c>
      <c r="Y4091" s="30">
        <v>0</v>
      </c>
      <c r="Z4091" s="30">
        <v>0</v>
      </c>
      <c r="AA4091" s="30">
        <v>0</v>
      </c>
      <c r="AB4091" s="30">
        <v>0</v>
      </c>
      <c r="AC4091" s="30">
        <v>0</v>
      </c>
      <c r="AD4091" s="30">
        <v>0</v>
      </c>
      <c r="AE4091" s="30">
        <v>2.3758986999999999E-6</v>
      </c>
      <c r="AF4091" s="30">
        <v>1.38028541E-5</v>
      </c>
      <c r="AG4091" s="30">
        <v>3.5564792199999997E-5</v>
      </c>
      <c r="AH4091" s="30">
        <v>5.4545992899999998E-5</v>
      </c>
      <c r="AI4091" s="30">
        <v>7.8982550500000006E-5</v>
      </c>
      <c r="AJ4091" s="30">
        <v>1.0981546239999999E-4</v>
      </c>
      <c r="AK4091" s="30">
        <v>0</v>
      </c>
      <c r="AL4091" s="30">
        <v>0</v>
      </c>
    </row>
    <row r="4092" spans="1:38" x14ac:dyDescent="0.25">
      <c r="A4092" s="30" t="s">
        <v>610</v>
      </c>
      <c r="B4092" s="30">
        <v>1</v>
      </c>
      <c r="C4092" s="30" t="s">
        <v>611</v>
      </c>
      <c r="D4092" s="30" t="s">
        <v>85</v>
      </c>
      <c r="E4092" s="30">
        <v>78</v>
      </c>
      <c r="F4092" s="30">
        <v>0</v>
      </c>
      <c r="G4092" s="30">
        <v>0</v>
      </c>
      <c r="H4092" s="30">
        <v>0</v>
      </c>
      <c r="I4092" s="30">
        <v>0</v>
      </c>
      <c r="J4092" s="30">
        <v>0</v>
      </c>
      <c r="K4092" s="30">
        <v>0</v>
      </c>
      <c r="L4092" s="30">
        <v>0</v>
      </c>
      <c r="M4092" s="30">
        <v>0</v>
      </c>
      <c r="N4092" s="30">
        <v>0</v>
      </c>
      <c r="O4092" s="30">
        <v>0</v>
      </c>
      <c r="P4092" s="30">
        <v>0</v>
      </c>
      <c r="Q4092" s="30">
        <v>0</v>
      </c>
      <c r="R4092" s="30">
        <v>0</v>
      </c>
      <c r="S4092" s="30">
        <v>0</v>
      </c>
      <c r="T4092" s="30">
        <v>0</v>
      </c>
      <c r="U4092" s="30">
        <v>0</v>
      </c>
      <c r="V4092" s="30">
        <v>0</v>
      </c>
      <c r="W4092" s="30">
        <v>0</v>
      </c>
      <c r="X4092" s="30">
        <v>0</v>
      </c>
      <c r="Y4092" s="30">
        <v>0</v>
      </c>
      <c r="Z4092" s="30">
        <v>0</v>
      </c>
      <c r="AA4092" s="30">
        <v>0</v>
      </c>
      <c r="AB4092" s="30">
        <v>0</v>
      </c>
      <c r="AC4092" s="30">
        <v>0</v>
      </c>
      <c r="AD4092" s="30">
        <v>0</v>
      </c>
      <c r="AE4092" s="30">
        <v>7.2297330000000003E-7</v>
      </c>
      <c r="AF4092" s="30">
        <v>4.2859655999999999E-6</v>
      </c>
      <c r="AG4092" s="30">
        <v>1.1300124500000001E-5</v>
      </c>
      <c r="AH4092" s="30">
        <v>1.8094713E-5</v>
      </c>
      <c r="AI4092" s="30">
        <v>2.6170230099999999E-5</v>
      </c>
      <c r="AJ4092" s="30">
        <v>3.6744560299999999E-5</v>
      </c>
      <c r="AK4092" s="30">
        <v>0</v>
      </c>
      <c r="AL4092" s="30">
        <v>0</v>
      </c>
    </row>
    <row r="4093" spans="1:38" x14ac:dyDescent="0.25">
      <c r="A4093" s="30" t="s">
        <v>610</v>
      </c>
      <c r="B4093" s="30">
        <v>1</v>
      </c>
      <c r="C4093" s="30" t="s">
        <v>611</v>
      </c>
      <c r="D4093" s="30" t="s">
        <v>87</v>
      </c>
      <c r="E4093" s="30">
        <v>78</v>
      </c>
      <c r="F4093" s="30">
        <v>0</v>
      </c>
      <c r="G4093" s="30">
        <v>0</v>
      </c>
      <c r="H4093" s="30">
        <v>0</v>
      </c>
      <c r="I4093" s="30">
        <v>0</v>
      </c>
      <c r="J4093" s="30">
        <v>0</v>
      </c>
      <c r="K4093" s="30">
        <v>0</v>
      </c>
      <c r="L4093" s="30">
        <v>0</v>
      </c>
      <c r="M4093" s="30">
        <v>0</v>
      </c>
      <c r="N4093" s="30">
        <v>0</v>
      </c>
      <c r="O4093" s="30">
        <v>0</v>
      </c>
      <c r="P4093" s="30">
        <v>0</v>
      </c>
      <c r="Q4093" s="30">
        <v>0</v>
      </c>
      <c r="R4093" s="30">
        <v>0</v>
      </c>
      <c r="S4093" s="30">
        <v>0</v>
      </c>
      <c r="T4093" s="30">
        <v>0</v>
      </c>
      <c r="U4093" s="30">
        <v>0</v>
      </c>
      <c r="V4093" s="30">
        <v>0</v>
      </c>
      <c r="W4093" s="30">
        <v>0</v>
      </c>
      <c r="X4093" s="30">
        <v>0</v>
      </c>
      <c r="Y4093" s="30">
        <v>0</v>
      </c>
      <c r="Z4093" s="30">
        <v>0</v>
      </c>
      <c r="AA4093" s="30">
        <v>0</v>
      </c>
      <c r="AB4093" s="30">
        <v>0</v>
      </c>
      <c r="AC4093" s="30">
        <v>0</v>
      </c>
      <c r="AD4093" s="30">
        <v>0</v>
      </c>
      <c r="AE4093" s="30">
        <v>3.3491611999999999E-6</v>
      </c>
      <c r="AF4093" s="30">
        <v>2.0108772599999999E-5</v>
      </c>
      <c r="AG4093" s="30">
        <v>5.3766185899999997E-5</v>
      </c>
      <c r="AH4093" s="30">
        <v>8.6972134199999996E-5</v>
      </c>
      <c r="AI4093" s="30">
        <v>1.2755963639999999E-4</v>
      </c>
      <c r="AJ4093" s="30">
        <v>1.8137361899999999E-4</v>
      </c>
      <c r="AK4093" s="30">
        <v>0</v>
      </c>
      <c r="AL4093" s="30">
        <v>0</v>
      </c>
    </row>
    <row r="4094" spans="1:38" x14ac:dyDescent="0.25">
      <c r="A4094" s="30" t="s">
        <v>610</v>
      </c>
      <c r="B4094" s="30">
        <v>1</v>
      </c>
      <c r="C4094" s="30" t="s">
        <v>611</v>
      </c>
      <c r="D4094" s="30" t="s">
        <v>89</v>
      </c>
      <c r="E4094" s="30">
        <v>78</v>
      </c>
      <c r="F4094" s="30">
        <v>0</v>
      </c>
      <c r="G4094" s="30">
        <v>0</v>
      </c>
      <c r="H4094" s="30">
        <v>0</v>
      </c>
      <c r="I4094" s="30">
        <v>0</v>
      </c>
      <c r="J4094" s="30">
        <v>0</v>
      </c>
      <c r="K4094" s="30">
        <v>0</v>
      </c>
      <c r="L4094" s="30">
        <v>0</v>
      </c>
      <c r="M4094" s="30">
        <v>0</v>
      </c>
      <c r="N4094" s="30">
        <v>0</v>
      </c>
      <c r="O4094" s="30">
        <v>0</v>
      </c>
      <c r="P4094" s="30">
        <v>0</v>
      </c>
      <c r="Q4094" s="30">
        <v>0</v>
      </c>
      <c r="R4094" s="30">
        <v>0</v>
      </c>
      <c r="S4094" s="30">
        <v>0</v>
      </c>
      <c r="T4094" s="30">
        <v>0</v>
      </c>
      <c r="U4094" s="30">
        <v>0</v>
      </c>
      <c r="V4094" s="30">
        <v>0</v>
      </c>
      <c r="W4094" s="30">
        <v>0</v>
      </c>
      <c r="X4094" s="30">
        <v>0</v>
      </c>
      <c r="Y4094" s="30">
        <v>0</v>
      </c>
      <c r="Z4094" s="30">
        <v>0</v>
      </c>
      <c r="AA4094" s="30">
        <v>0</v>
      </c>
      <c r="AB4094" s="30">
        <v>0</v>
      </c>
      <c r="AC4094" s="30">
        <v>0</v>
      </c>
      <c r="AD4094" s="30">
        <v>0</v>
      </c>
      <c r="AE4094" s="30">
        <v>5.8464070000000002E-7</v>
      </c>
      <c r="AF4094" s="30">
        <v>3.4994351000000002E-6</v>
      </c>
      <c r="AG4094" s="30">
        <v>9.3447949000000004E-6</v>
      </c>
      <c r="AH4094" s="30">
        <v>1.50209262E-5</v>
      </c>
      <c r="AI4094" s="30">
        <v>2.19403128E-5</v>
      </c>
      <c r="AJ4094" s="30">
        <v>3.1029910799999999E-5</v>
      </c>
      <c r="AK4094" s="30">
        <v>0</v>
      </c>
      <c r="AL4094" s="30">
        <v>0</v>
      </c>
    </row>
    <row r="4095" spans="1:38" x14ac:dyDescent="0.25">
      <c r="A4095" s="30" t="s">
        <v>610</v>
      </c>
      <c r="B4095" s="30">
        <v>1</v>
      </c>
      <c r="C4095" s="30" t="s">
        <v>611</v>
      </c>
      <c r="D4095" s="30" t="s">
        <v>91</v>
      </c>
      <c r="E4095" s="30">
        <v>78</v>
      </c>
      <c r="F4095" s="30">
        <v>0</v>
      </c>
      <c r="G4095" s="30">
        <v>0</v>
      </c>
      <c r="H4095" s="30">
        <v>0</v>
      </c>
      <c r="I4095" s="30">
        <v>0</v>
      </c>
      <c r="J4095" s="30">
        <v>0</v>
      </c>
      <c r="K4095" s="30">
        <v>0</v>
      </c>
      <c r="L4095" s="30">
        <v>0</v>
      </c>
      <c r="M4095" s="30">
        <v>0</v>
      </c>
      <c r="N4095" s="30">
        <v>0</v>
      </c>
      <c r="O4095" s="30">
        <v>0</v>
      </c>
      <c r="P4095" s="30">
        <v>0</v>
      </c>
      <c r="Q4095" s="30">
        <v>0</v>
      </c>
      <c r="R4095" s="30">
        <v>0</v>
      </c>
      <c r="S4095" s="30">
        <v>0</v>
      </c>
      <c r="T4095" s="30">
        <v>0</v>
      </c>
      <c r="U4095" s="30">
        <v>0</v>
      </c>
      <c r="V4095" s="30">
        <v>0</v>
      </c>
      <c r="W4095" s="30">
        <v>0</v>
      </c>
      <c r="X4095" s="30">
        <v>0</v>
      </c>
      <c r="Y4095" s="30">
        <v>0</v>
      </c>
      <c r="Z4095" s="30">
        <v>0</v>
      </c>
      <c r="AA4095" s="30">
        <v>0</v>
      </c>
      <c r="AB4095" s="30">
        <v>0</v>
      </c>
      <c r="AC4095" s="30">
        <v>0</v>
      </c>
      <c r="AD4095" s="30">
        <v>0</v>
      </c>
      <c r="AE4095" s="30">
        <v>4.5116169E-6</v>
      </c>
      <c r="AF4095" s="30">
        <v>2.69490592E-5</v>
      </c>
      <c r="AG4095" s="30">
        <v>7.1816006500000006E-5</v>
      </c>
      <c r="AH4095" s="30">
        <v>1.157791208E-4</v>
      </c>
      <c r="AI4095" s="30">
        <v>1.6892673770000001E-4</v>
      </c>
      <c r="AJ4095" s="30">
        <v>2.3937915540000001E-4</v>
      </c>
      <c r="AK4095" s="30">
        <v>0</v>
      </c>
      <c r="AL4095" s="30">
        <v>0</v>
      </c>
    </row>
    <row r="4096" spans="1:38" x14ac:dyDescent="0.25">
      <c r="A4096" s="30" t="s">
        <v>610</v>
      </c>
      <c r="B4096" s="30">
        <v>1</v>
      </c>
      <c r="C4096" s="30" t="s">
        <v>611</v>
      </c>
      <c r="D4096" s="30" t="s">
        <v>93</v>
      </c>
      <c r="E4096" s="30">
        <v>78</v>
      </c>
      <c r="F4096" s="30">
        <v>0</v>
      </c>
      <c r="G4096" s="30">
        <v>0</v>
      </c>
      <c r="H4096" s="30">
        <v>0</v>
      </c>
      <c r="I4096" s="30">
        <v>0</v>
      </c>
      <c r="J4096" s="30">
        <v>0</v>
      </c>
      <c r="K4096" s="30">
        <v>0</v>
      </c>
      <c r="L4096" s="30">
        <v>0</v>
      </c>
      <c r="M4096" s="30">
        <v>0</v>
      </c>
      <c r="N4096" s="30">
        <v>0</v>
      </c>
      <c r="O4096" s="30">
        <v>0</v>
      </c>
      <c r="P4096" s="30">
        <v>0</v>
      </c>
      <c r="Q4096" s="30">
        <v>0</v>
      </c>
      <c r="R4096" s="30">
        <v>0</v>
      </c>
      <c r="S4096" s="30">
        <v>0</v>
      </c>
      <c r="T4096" s="30">
        <v>0</v>
      </c>
      <c r="U4096" s="30">
        <v>0</v>
      </c>
      <c r="V4096" s="30">
        <v>0</v>
      </c>
      <c r="W4096" s="30">
        <v>0</v>
      </c>
      <c r="X4096" s="30">
        <v>0</v>
      </c>
      <c r="Y4096" s="30">
        <v>0</v>
      </c>
      <c r="Z4096" s="30">
        <v>0</v>
      </c>
      <c r="AA4096" s="30">
        <v>0</v>
      </c>
      <c r="AB4096" s="30">
        <v>0</v>
      </c>
      <c r="AC4096" s="30">
        <v>0</v>
      </c>
      <c r="AD4096" s="30">
        <v>0</v>
      </c>
      <c r="AE4096" s="30">
        <v>1.87901196E-5</v>
      </c>
      <c r="AF4096" s="30">
        <v>1.13099749E-4</v>
      </c>
      <c r="AG4096" s="30">
        <v>3.0257998610000003E-4</v>
      </c>
      <c r="AH4096" s="30">
        <v>4.889405199E-4</v>
      </c>
      <c r="AI4096" s="30">
        <v>7.168977368E-4</v>
      </c>
      <c r="AJ4096" s="30">
        <v>1.0205493116000001E-3</v>
      </c>
      <c r="AK4096" s="30">
        <v>0</v>
      </c>
      <c r="AL4096" s="30">
        <v>0</v>
      </c>
    </row>
    <row r="4097" spans="1:38" x14ac:dyDescent="0.25">
      <c r="A4097" s="30" t="s">
        <v>610</v>
      </c>
      <c r="B4097" s="30">
        <v>1</v>
      </c>
      <c r="C4097" s="30" t="s">
        <v>611</v>
      </c>
      <c r="D4097" s="30" t="s">
        <v>95</v>
      </c>
      <c r="E4097" s="30">
        <v>78</v>
      </c>
      <c r="F4097" s="30">
        <v>0</v>
      </c>
      <c r="G4097" s="30">
        <v>0</v>
      </c>
      <c r="H4097" s="30">
        <v>0</v>
      </c>
      <c r="I4097" s="30">
        <v>0</v>
      </c>
      <c r="J4097" s="30">
        <v>0</v>
      </c>
      <c r="K4097" s="30">
        <v>0</v>
      </c>
      <c r="L4097" s="30">
        <v>0</v>
      </c>
      <c r="M4097" s="30">
        <v>0</v>
      </c>
      <c r="N4097" s="30">
        <v>0</v>
      </c>
      <c r="O4097" s="30">
        <v>0</v>
      </c>
      <c r="P4097" s="30">
        <v>0</v>
      </c>
      <c r="Q4097" s="30">
        <v>0</v>
      </c>
      <c r="R4097" s="30">
        <v>0</v>
      </c>
      <c r="S4097" s="30">
        <v>0</v>
      </c>
      <c r="T4097" s="30">
        <v>0</v>
      </c>
      <c r="U4097" s="30">
        <v>0</v>
      </c>
      <c r="V4097" s="30">
        <v>0</v>
      </c>
      <c r="W4097" s="30">
        <v>0</v>
      </c>
      <c r="X4097" s="30">
        <v>0</v>
      </c>
      <c r="Y4097" s="30">
        <v>0</v>
      </c>
      <c r="Z4097" s="30">
        <v>0</v>
      </c>
      <c r="AA4097" s="30">
        <v>0</v>
      </c>
      <c r="AB4097" s="30">
        <v>0</v>
      </c>
      <c r="AC4097" s="30">
        <v>0</v>
      </c>
      <c r="AD4097" s="30">
        <v>0</v>
      </c>
      <c r="AE4097" s="30">
        <v>2.0409788000000002E-6</v>
      </c>
      <c r="AF4097" s="30">
        <v>1.23343885E-5</v>
      </c>
      <c r="AG4097" s="30">
        <v>3.3193181000000001E-5</v>
      </c>
      <c r="AH4097" s="30">
        <v>5.3893646800000001E-5</v>
      </c>
      <c r="AI4097" s="30">
        <v>7.9225664699999999E-5</v>
      </c>
      <c r="AJ4097" s="30">
        <v>1.1296239919999999E-4</v>
      </c>
      <c r="AK4097" s="30">
        <v>0</v>
      </c>
      <c r="AL4097" s="30">
        <v>0</v>
      </c>
    </row>
    <row r="4098" spans="1:38" x14ac:dyDescent="0.25">
      <c r="A4098" s="30" t="s">
        <v>610</v>
      </c>
      <c r="B4098" s="30">
        <v>1</v>
      </c>
      <c r="C4098" s="30" t="s">
        <v>611</v>
      </c>
      <c r="D4098" s="30" t="s">
        <v>99</v>
      </c>
      <c r="E4098" s="30">
        <v>78</v>
      </c>
      <c r="F4098" s="30">
        <v>0</v>
      </c>
      <c r="G4098" s="30">
        <v>0</v>
      </c>
      <c r="H4098" s="30">
        <v>0</v>
      </c>
      <c r="I4098" s="30">
        <v>0</v>
      </c>
      <c r="J4098" s="30">
        <v>0</v>
      </c>
      <c r="K4098" s="30">
        <v>0</v>
      </c>
      <c r="L4098" s="30">
        <v>0</v>
      </c>
      <c r="M4098" s="30">
        <v>0</v>
      </c>
      <c r="N4098" s="30">
        <v>0</v>
      </c>
      <c r="O4098" s="30">
        <v>0</v>
      </c>
      <c r="P4098" s="30">
        <v>0</v>
      </c>
      <c r="Q4098" s="30">
        <v>0</v>
      </c>
      <c r="R4098" s="30">
        <v>0</v>
      </c>
      <c r="S4098" s="30">
        <v>0</v>
      </c>
      <c r="T4098" s="30">
        <v>0</v>
      </c>
      <c r="U4098" s="30">
        <v>0</v>
      </c>
      <c r="V4098" s="30">
        <v>0</v>
      </c>
      <c r="W4098" s="30">
        <v>0</v>
      </c>
      <c r="X4098" s="30">
        <v>0</v>
      </c>
      <c r="Y4098" s="30">
        <v>0</v>
      </c>
      <c r="Z4098" s="30">
        <v>0</v>
      </c>
      <c r="AA4098" s="30">
        <v>0</v>
      </c>
      <c r="AB4098" s="30">
        <v>0</v>
      </c>
      <c r="AC4098" s="30">
        <v>0</v>
      </c>
      <c r="AD4098" s="30">
        <v>0</v>
      </c>
      <c r="AE4098" s="30">
        <v>5.7237362E-6</v>
      </c>
      <c r="AF4098" s="30">
        <v>3.4105897700000001E-5</v>
      </c>
      <c r="AG4098" s="30">
        <v>9.0599703600000004E-5</v>
      </c>
      <c r="AH4098" s="30">
        <v>1.4537631570000001E-4</v>
      </c>
      <c r="AI4098" s="30">
        <v>2.1162179219999999E-4</v>
      </c>
      <c r="AJ4098" s="30">
        <v>2.9859899579999998E-4</v>
      </c>
      <c r="AK4098" s="30">
        <v>0</v>
      </c>
      <c r="AL4098" s="30">
        <v>0</v>
      </c>
    </row>
    <row r="4099" spans="1:38" x14ac:dyDescent="0.25">
      <c r="A4099" s="30" t="s">
        <v>610</v>
      </c>
      <c r="B4099" s="30">
        <v>1</v>
      </c>
      <c r="C4099" s="30" t="s">
        <v>611</v>
      </c>
      <c r="D4099" s="30" t="s">
        <v>455</v>
      </c>
      <c r="E4099" s="30">
        <v>78</v>
      </c>
      <c r="F4099" s="30">
        <v>0</v>
      </c>
      <c r="G4099" s="30">
        <v>0</v>
      </c>
      <c r="H4099" s="30">
        <v>0</v>
      </c>
      <c r="I4099" s="30">
        <v>0</v>
      </c>
      <c r="J4099" s="30">
        <v>0</v>
      </c>
      <c r="K4099" s="30">
        <v>0</v>
      </c>
      <c r="L4099" s="30">
        <v>0</v>
      </c>
      <c r="M4099" s="30">
        <v>0</v>
      </c>
      <c r="N4099" s="30">
        <v>0</v>
      </c>
      <c r="O4099" s="30">
        <v>0</v>
      </c>
      <c r="P4099" s="30">
        <v>0</v>
      </c>
      <c r="Q4099" s="30">
        <v>0</v>
      </c>
      <c r="R4099" s="30">
        <v>0</v>
      </c>
      <c r="S4099" s="30">
        <v>0</v>
      </c>
      <c r="T4099" s="30">
        <v>0</v>
      </c>
      <c r="U4099" s="30">
        <v>0</v>
      </c>
      <c r="V4099" s="30">
        <v>0</v>
      </c>
      <c r="W4099" s="30">
        <v>0</v>
      </c>
      <c r="X4099" s="30">
        <v>0</v>
      </c>
      <c r="Y4099" s="30">
        <v>0</v>
      </c>
      <c r="Z4099" s="30">
        <v>0</v>
      </c>
      <c r="AA4099" s="30">
        <v>0</v>
      </c>
      <c r="AB4099" s="30">
        <v>0</v>
      </c>
      <c r="AC4099" s="30">
        <v>0</v>
      </c>
      <c r="AD4099" s="30">
        <v>0</v>
      </c>
      <c r="AE4099" s="30">
        <v>7.3681299999999999E-8</v>
      </c>
      <c r="AF4099" s="30">
        <v>4.3562399999999998E-7</v>
      </c>
      <c r="AG4099" s="30">
        <v>1.147398E-6</v>
      </c>
      <c r="AH4099" s="30">
        <v>1.8277000000000001E-6</v>
      </c>
      <c r="AI4099" s="30">
        <v>2.6381242999999998E-6</v>
      </c>
      <c r="AJ4099" s="30">
        <v>3.6945292999999999E-6</v>
      </c>
      <c r="AK4099" s="30">
        <v>0</v>
      </c>
      <c r="AL4099" s="30">
        <v>0</v>
      </c>
    </row>
    <row r="4100" spans="1:38" x14ac:dyDescent="0.25">
      <c r="A4100" s="30" t="s">
        <v>610</v>
      </c>
      <c r="B4100" s="30">
        <v>1</v>
      </c>
      <c r="C4100" s="30" t="s">
        <v>611</v>
      </c>
      <c r="D4100" s="30" t="s">
        <v>97</v>
      </c>
      <c r="E4100" s="30">
        <v>78</v>
      </c>
      <c r="F4100" s="30">
        <v>0</v>
      </c>
      <c r="G4100" s="30">
        <v>0</v>
      </c>
      <c r="H4100" s="30">
        <v>0</v>
      </c>
      <c r="I4100" s="30">
        <v>0</v>
      </c>
      <c r="J4100" s="30">
        <v>0</v>
      </c>
      <c r="K4100" s="30">
        <v>0</v>
      </c>
      <c r="L4100" s="30">
        <v>0</v>
      </c>
      <c r="M4100" s="30">
        <v>0</v>
      </c>
      <c r="N4100" s="30">
        <v>0</v>
      </c>
      <c r="O4100" s="30">
        <v>0</v>
      </c>
      <c r="P4100" s="30">
        <v>0</v>
      </c>
      <c r="Q4100" s="30">
        <v>0</v>
      </c>
      <c r="R4100" s="30">
        <v>0</v>
      </c>
      <c r="S4100" s="30">
        <v>0</v>
      </c>
      <c r="T4100" s="30">
        <v>0</v>
      </c>
      <c r="U4100" s="30">
        <v>0</v>
      </c>
      <c r="V4100" s="30">
        <v>0</v>
      </c>
      <c r="W4100" s="30">
        <v>0</v>
      </c>
      <c r="X4100" s="30">
        <v>0</v>
      </c>
      <c r="Y4100" s="30">
        <v>0</v>
      </c>
      <c r="Z4100" s="30">
        <v>0</v>
      </c>
      <c r="AA4100" s="30">
        <v>0</v>
      </c>
      <c r="AB4100" s="30">
        <v>0</v>
      </c>
      <c r="AC4100" s="30">
        <v>0</v>
      </c>
      <c r="AD4100" s="30">
        <v>0</v>
      </c>
      <c r="AE4100" s="30">
        <v>4.2809130000000002E-7</v>
      </c>
      <c r="AF4100" s="30">
        <v>2.529751E-6</v>
      </c>
      <c r="AG4100" s="30">
        <v>6.6859520000000004E-6</v>
      </c>
      <c r="AH4100" s="30">
        <v>1.06723379E-5</v>
      </c>
      <c r="AI4100" s="30">
        <v>1.5433826799999998E-5</v>
      </c>
      <c r="AJ4100" s="30">
        <v>2.1666890700000001E-5</v>
      </c>
      <c r="AK4100" s="30">
        <v>0</v>
      </c>
      <c r="AL4100" s="30">
        <v>0</v>
      </c>
    </row>
    <row r="4101" spans="1:38" x14ac:dyDescent="0.25">
      <c r="A4101" s="30" t="s">
        <v>610</v>
      </c>
      <c r="B4101" s="30">
        <v>1</v>
      </c>
      <c r="C4101" s="30" t="s">
        <v>611</v>
      </c>
      <c r="D4101" s="30" t="s">
        <v>101</v>
      </c>
      <c r="E4101" s="30">
        <v>78</v>
      </c>
      <c r="F4101" s="30">
        <v>0</v>
      </c>
      <c r="G4101" s="30">
        <v>0</v>
      </c>
      <c r="H4101" s="30">
        <v>0</v>
      </c>
      <c r="I4101" s="30">
        <v>0</v>
      </c>
      <c r="J4101" s="30">
        <v>0</v>
      </c>
      <c r="K4101" s="30">
        <v>0</v>
      </c>
      <c r="L4101" s="30">
        <v>0</v>
      </c>
      <c r="M4101" s="30">
        <v>0</v>
      </c>
      <c r="N4101" s="30">
        <v>0</v>
      </c>
      <c r="O4101" s="30">
        <v>0</v>
      </c>
      <c r="P4101" s="30">
        <v>0</v>
      </c>
      <c r="Q4101" s="30">
        <v>0</v>
      </c>
      <c r="R4101" s="30">
        <v>0</v>
      </c>
      <c r="S4101" s="30">
        <v>0</v>
      </c>
      <c r="T4101" s="30">
        <v>0</v>
      </c>
      <c r="U4101" s="30">
        <v>0</v>
      </c>
      <c r="V4101" s="30">
        <v>0</v>
      </c>
      <c r="W4101" s="30">
        <v>0</v>
      </c>
      <c r="X4101" s="30">
        <v>0</v>
      </c>
      <c r="Y4101" s="30">
        <v>0</v>
      </c>
      <c r="Z4101" s="30">
        <v>0</v>
      </c>
      <c r="AA4101" s="30">
        <v>0</v>
      </c>
      <c r="AB4101" s="30">
        <v>0</v>
      </c>
      <c r="AC4101" s="30">
        <v>0</v>
      </c>
      <c r="AD4101" s="30">
        <v>0</v>
      </c>
      <c r="AE4101" s="30">
        <v>4.9028531999999997E-6</v>
      </c>
      <c r="AF4101" s="30">
        <v>2.95773401E-5</v>
      </c>
      <c r="AG4101" s="30">
        <v>7.9443900900000005E-5</v>
      </c>
      <c r="AH4101" s="30">
        <v>1.2856629309999999E-4</v>
      </c>
      <c r="AI4101" s="30">
        <v>1.883090825E-4</v>
      </c>
      <c r="AJ4101" s="30">
        <v>2.6742191560000001E-4</v>
      </c>
      <c r="AK4101" s="30">
        <v>0</v>
      </c>
      <c r="AL4101" s="30">
        <v>0</v>
      </c>
    </row>
    <row r="4102" spans="1:38" x14ac:dyDescent="0.25">
      <c r="A4102" s="30" t="s">
        <v>610</v>
      </c>
      <c r="B4102" s="30">
        <v>1</v>
      </c>
      <c r="C4102" s="30" t="s">
        <v>611</v>
      </c>
      <c r="D4102" s="30" t="s">
        <v>104</v>
      </c>
      <c r="E4102" s="30">
        <v>78</v>
      </c>
      <c r="F4102" s="30">
        <v>0</v>
      </c>
      <c r="G4102" s="30">
        <v>0</v>
      </c>
      <c r="H4102" s="30">
        <v>0</v>
      </c>
      <c r="I4102" s="30">
        <v>0</v>
      </c>
      <c r="J4102" s="30">
        <v>0</v>
      </c>
      <c r="K4102" s="30">
        <v>0</v>
      </c>
      <c r="L4102" s="30">
        <v>0</v>
      </c>
      <c r="M4102" s="30">
        <v>0</v>
      </c>
      <c r="N4102" s="30">
        <v>0</v>
      </c>
      <c r="O4102" s="30">
        <v>0</v>
      </c>
      <c r="P4102" s="30">
        <v>0</v>
      </c>
      <c r="Q4102" s="30">
        <v>0</v>
      </c>
      <c r="R4102" s="30">
        <v>0</v>
      </c>
      <c r="S4102" s="30">
        <v>0</v>
      </c>
      <c r="T4102" s="30">
        <v>0</v>
      </c>
      <c r="U4102" s="30">
        <v>0</v>
      </c>
      <c r="V4102" s="30">
        <v>0</v>
      </c>
      <c r="W4102" s="30">
        <v>0</v>
      </c>
      <c r="X4102" s="30">
        <v>0</v>
      </c>
      <c r="Y4102" s="30">
        <v>0</v>
      </c>
      <c r="Z4102" s="30">
        <v>0</v>
      </c>
      <c r="AA4102" s="30">
        <v>0</v>
      </c>
      <c r="AB4102" s="30">
        <v>0</v>
      </c>
      <c r="AC4102" s="30">
        <v>0</v>
      </c>
      <c r="AD4102" s="30">
        <v>0</v>
      </c>
      <c r="AE4102" s="30">
        <v>3.9421872000000003E-6</v>
      </c>
      <c r="AF4102" s="30">
        <v>2.3399326300000001E-5</v>
      </c>
      <c r="AG4102" s="30">
        <v>6.1959239300000003E-5</v>
      </c>
      <c r="AH4102" s="30">
        <v>9.9229859399999998E-5</v>
      </c>
      <c r="AI4102" s="30">
        <v>1.4405280329999999E-4</v>
      </c>
      <c r="AJ4102" s="30">
        <v>2.0273699460000001E-4</v>
      </c>
      <c r="AK4102" s="30">
        <v>0</v>
      </c>
      <c r="AL4102" s="30">
        <v>0</v>
      </c>
    </row>
    <row r="4103" spans="1:38" x14ac:dyDescent="0.25">
      <c r="A4103" s="30" t="s">
        <v>610</v>
      </c>
      <c r="B4103" s="30">
        <v>1</v>
      </c>
      <c r="C4103" s="30" t="s">
        <v>611</v>
      </c>
      <c r="D4103" s="30" t="s">
        <v>103</v>
      </c>
      <c r="E4103" s="30">
        <v>78</v>
      </c>
      <c r="F4103" s="30">
        <v>0</v>
      </c>
      <c r="G4103" s="30">
        <v>0</v>
      </c>
      <c r="H4103" s="30">
        <v>0</v>
      </c>
      <c r="I4103" s="30">
        <v>0</v>
      </c>
      <c r="J4103" s="30">
        <v>0</v>
      </c>
      <c r="K4103" s="30">
        <v>0</v>
      </c>
      <c r="L4103" s="30">
        <v>0</v>
      </c>
      <c r="M4103" s="30">
        <v>0</v>
      </c>
      <c r="N4103" s="30">
        <v>0</v>
      </c>
      <c r="O4103" s="30">
        <v>0</v>
      </c>
      <c r="P4103" s="30">
        <v>0</v>
      </c>
      <c r="Q4103" s="30">
        <v>0</v>
      </c>
      <c r="R4103" s="30">
        <v>0</v>
      </c>
      <c r="S4103" s="30">
        <v>0</v>
      </c>
      <c r="T4103" s="30">
        <v>0</v>
      </c>
      <c r="U4103" s="30">
        <v>0</v>
      </c>
      <c r="V4103" s="30">
        <v>0</v>
      </c>
      <c r="W4103" s="30">
        <v>0</v>
      </c>
      <c r="X4103" s="30">
        <v>0</v>
      </c>
      <c r="Y4103" s="30">
        <v>0</v>
      </c>
      <c r="Z4103" s="30">
        <v>0</v>
      </c>
      <c r="AA4103" s="30">
        <v>0</v>
      </c>
      <c r="AB4103" s="30">
        <v>0</v>
      </c>
      <c r="AC4103" s="30">
        <v>0</v>
      </c>
      <c r="AD4103" s="30">
        <v>0</v>
      </c>
      <c r="AE4103" s="30">
        <v>1.2609492E-6</v>
      </c>
      <c r="AF4103" s="30">
        <v>7.4244988999999996E-6</v>
      </c>
      <c r="AG4103" s="30">
        <v>1.94512962E-5</v>
      </c>
      <c r="AH4103" s="30">
        <v>3.0847756799999999E-5</v>
      </c>
      <c r="AI4103" s="30">
        <v>4.4400218799999998E-5</v>
      </c>
      <c r="AJ4103" s="30">
        <v>6.2037331299999996E-5</v>
      </c>
      <c r="AK4103" s="30">
        <v>0</v>
      </c>
      <c r="AL4103" s="30">
        <v>0</v>
      </c>
    </row>
    <row r="4104" spans="1:38" x14ac:dyDescent="0.25">
      <c r="A4104" s="30" t="s">
        <v>610</v>
      </c>
      <c r="B4104" s="30">
        <v>1</v>
      </c>
      <c r="C4104" s="30" t="s">
        <v>611</v>
      </c>
      <c r="D4104" s="30" t="s">
        <v>106</v>
      </c>
      <c r="E4104" s="30">
        <v>78</v>
      </c>
      <c r="F4104" s="30">
        <v>0</v>
      </c>
      <c r="G4104" s="30">
        <v>0</v>
      </c>
      <c r="H4104" s="30">
        <v>0</v>
      </c>
      <c r="I4104" s="30">
        <v>0</v>
      </c>
      <c r="J4104" s="30">
        <v>0</v>
      </c>
      <c r="K4104" s="30">
        <v>0</v>
      </c>
      <c r="L4104" s="30">
        <v>0</v>
      </c>
      <c r="M4104" s="30">
        <v>0</v>
      </c>
      <c r="N4104" s="30">
        <v>0</v>
      </c>
      <c r="O4104" s="30">
        <v>0</v>
      </c>
      <c r="P4104" s="30">
        <v>0</v>
      </c>
      <c r="Q4104" s="30">
        <v>0</v>
      </c>
      <c r="R4104" s="30">
        <v>0</v>
      </c>
      <c r="S4104" s="30">
        <v>0</v>
      </c>
      <c r="T4104" s="30">
        <v>0</v>
      </c>
      <c r="U4104" s="30">
        <v>0</v>
      </c>
      <c r="V4104" s="30">
        <v>0</v>
      </c>
      <c r="W4104" s="30">
        <v>0</v>
      </c>
      <c r="X4104" s="30">
        <v>0</v>
      </c>
      <c r="Y4104" s="30">
        <v>0</v>
      </c>
      <c r="Z4104" s="30">
        <v>0</v>
      </c>
      <c r="AA4104" s="30">
        <v>0</v>
      </c>
      <c r="AB4104" s="30">
        <v>0</v>
      </c>
      <c r="AC4104" s="30">
        <v>0</v>
      </c>
      <c r="AD4104" s="30">
        <v>0</v>
      </c>
      <c r="AE4104" s="30">
        <v>4.011252E-7</v>
      </c>
      <c r="AF4104" s="30">
        <v>2.3712367E-6</v>
      </c>
      <c r="AG4104" s="30">
        <v>6.2031892999999999E-6</v>
      </c>
      <c r="AH4104" s="30">
        <v>9.8909096999999996E-6</v>
      </c>
      <c r="AI4104" s="30">
        <v>1.43473561E-5</v>
      </c>
      <c r="AJ4104" s="30">
        <v>2.0241113200000001E-5</v>
      </c>
      <c r="AK4104" s="30">
        <v>0</v>
      </c>
      <c r="AL4104" s="30">
        <v>0</v>
      </c>
    </row>
    <row r="4105" spans="1:38" x14ac:dyDescent="0.25">
      <c r="A4105" s="30" t="s">
        <v>610</v>
      </c>
      <c r="B4105" s="30">
        <v>1</v>
      </c>
      <c r="C4105" s="30" t="s">
        <v>612</v>
      </c>
      <c r="D4105" s="30" t="s">
        <v>7</v>
      </c>
      <c r="E4105" s="30">
        <v>79</v>
      </c>
      <c r="F4105" s="30">
        <v>3.0240000000000001E-7</v>
      </c>
      <c r="G4105" s="30">
        <v>7.5214999999999997E-7</v>
      </c>
      <c r="H4105" s="30">
        <v>1.4623E-6</v>
      </c>
      <c r="I4105" s="30">
        <v>2.7300140000000001E-4</v>
      </c>
      <c r="J4105" s="30">
        <v>7.1877574999999999E-4</v>
      </c>
      <c r="K4105" s="30">
        <v>1.5024635500000001E-3</v>
      </c>
      <c r="L4105" s="30">
        <v>2.5377747500000001E-3</v>
      </c>
      <c r="M4105" s="30">
        <v>3.8883589499999999E-3</v>
      </c>
      <c r="N4105" s="30">
        <v>5.0733445000000002E-3</v>
      </c>
      <c r="O4105" s="30">
        <v>6.6084906999999997E-3</v>
      </c>
      <c r="P4105" s="30">
        <v>7.8349032999999995E-3</v>
      </c>
      <c r="Q4105" s="30">
        <v>9.4881177999999993E-3</v>
      </c>
      <c r="R4105" s="30">
        <v>1.15148943E-2</v>
      </c>
      <c r="S4105" s="30">
        <v>1.3698990899999999E-2</v>
      </c>
      <c r="T4105" s="30">
        <v>1.6036932800000001E-2</v>
      </c>
      <c r="U4105" s="30">
        <v>2.0096534499999999E-2</v>
      </c>
      <c r="V4105" s="30">
        <v>2.5320485050000001E-2</v>
      </c>
      <c r="W4105" s="30">
        <v>3.1951620049999997E-2</v>
      </c>
      <c r="X4105" s="30">
        <v>3.9163207300000002E-2</v>
      </c>
      <c r="Y4105" s="30">
        <v>4.7566794799999999E-2</v>
      </c>
      <c r="Z4105" s="30">
        <v>5.7542916550000003E-2</v>
      </c>
      <c r="AA4105" s="30">
        <v>6.6826821600000003E-2</v>
      </c>
      <c r="AB4105" s="30">
        <v>7.53768155E-2</v>
      </c>
      <c r="AC4105" s="30">
        <v>8.3983217149999997E-2</v>
      </c>
      <c r="AD4105" s="30">
        <v>9.1494414199999999E-2</v>
      </c>
      <c r="AE4105" s="30">
        <v>9.8662724300000004E-2</v>
      </c>
      <c r="AF4105" s="30">
        <v>0.1065419866</v>
      </c>
      <c r="AG4105" s="30">
        <v>0.11284727475</v>
      </c>
      <c r="AH4105" s="30">
        <v>0.1196619557</v>
      </c>
      <c r="AI4105" s="30">
        <v>0.12905307869999999</v>
      </c>
      <c r="AJ4105" s="30">
        <v>0.13949927949999999</v>
      </c>
      <c r="AK4105" s="30">
        <v>0</v>
      </c>
      <c r="AL4105" s="30">
        <v>0</v>
      </c>
    </row>
    <row r="4106" spans="1:38" x14ac:dyDescent="0.25">
      <c r="A4106" s="30" t="s">
        <v>610</v>
      </c>
      <c r="B4106" s="30">
        <v>1</v>
      </c>
      <c r="C4106" s="30" t="s">
        <v>612</v>
      </c>
      <c r="D4106" s="30" t="s">
        <v>4</v>
      </c>
      <c r="E4106" s="30">
        <v>79</v>
      </c>
      <c r="F4106" s="30">
        <v>2.9071000000000001E-6</v>
      </c>
      <c r="G4106" s="30">
        <v>7.0920500000000001E-6</v>
      </c>
      <c r="H4106" s="30">
        <v>1.3503700000000001E-5</v>
      </c>
      <c r="I4106" s="30">
        <v>2.5036693499999999E-3</v>
      </c>
      <c r="J4106" s="30">
        <v>6.5962868999999997E-3</v>
      </c>
      <c r="K4106" s="30">
        <v>1.383200735E-2</v>
      </c>
      <c r="L4106" s="30">
        <v>2.3328686500000001E-2</v>
      </c>
      <c r="M4106" s="30">
        <v>3.5706881000000003E-2</v>
      </c>
      <c r="N4106" s="30">
        <v>4.6344797100000001E-2</v>
      </c>
      <c r="O4106" s="30">
        <v>6.0148142949999997E-2</v>
      </c>
      <c r="P4106" s="30">
        <v>7.1243893350000004E-2</v>
      </c>
      <c r="Q4106" s="30">
        <v>8.5773852149999996E-2</v>
      </c>
      <c r="R4106" s="30">
        <v>0.1028715513</v>
      </c>
      <c r="S4106" s="30">
        <v>0.12166743225</v>
      </c>
      <c r="T4106" s="30">
        <v>0.14060760105</v>
      </c>
      <c r="U4106" s="30">
        <v>0.17510377045</v>
      </c>
      <c r="V4106" s="30">
        <v>0.2203306595</v>
      </c>
      <c r="W4106" s="30">
        <v>0.27698514795000001</v>
      </c>
      <c r="X4106" s="30">
        <v>0.33753613285</v>
      </c>
      <c r="Y4106" s="30">
        <v>0.4527939983</v>
      </c>
      <c r="Z4106" s="30">
        <v>0.59666433539999997</v>
      </c>
      <c r="AA4106" s="30">
        <v>0.82332921474999998</v>
      </c>
      <c r="AB4106" s="30">
        <v>0.77452089260000001</v>
      </c>
      <c r="AC4106" s="30">
        <v>0.85091916700000003</v>
      </c>
      <c r="AD4106" s="30">
        <v>0.93948384004999996</v>
      </c>
      <c r="AE4106" s="30">
        <v>1.0097460978499999</v>
      </c>
      <c r="AF4106" s="30">
        <v>1.0842509643</v>
      </c>
      <c r="AG4106" s="30">
        <v>1.15152242485</v>
      </c>
      <c r="AH4106" s="30">
        <v>1.22952184705</v>
      </c>
      <c r="AI4106" s="30">
        <v>1.33191780785</v>
      </c>
      <c r="AJ4106" s="30">
        <v>1.4427572026</v>
      </c>
      <c r="AK4106" s="30">
        <v>0</v>
      </c>
      <c r="AL4106" s="30">
        <v>0</v>
      </c>
    </row>
    <row r="4107" spans="1:38" x14ac:dyDescent="0.25">
      <c r="A4107" s="30" t="s">
        <v>610</v>
      </c>
      <c r="B4107" s="30">
        <v>1</v>
      </c>
      <c r="C4107" s="30" t="s">
        <v>612</v>
      </c>
      <c r="D4107" s="30" t="s">
        <v>11</v>
      </c>
      <c r="E4107" s="30">
        <v>79</v>
      </c>
      <c r="F4107" s="30">
        <v>1.6915499999999999E-6</v>
      </c>
      <c r="G4107" s="30">
        <v>4.1233500000000001E-6</v>
      </c>
      <c r="H4107" s="30">
        <v>7.8536500000000006E-6</v>
      </c>
      <c r="I4107" s="30">
        <v>1.4592966499999999E-3</v>
      </c>
      <c r="J4107" s="30">
        <v>3.8615916500000002E-3</v>
      </c>
      <c r="K4107" s="30">
        <v>8.1618082000000005E-3</v>
      </c>
      <c r="L4107" s="30">
        <v>1.3854193149999999E-2</v>
      </c>
      <c r="M4107" s="30">
        <v>2.1263322500000001E-2</v>
      </c>
      <c r="N4107" s="30">
        <v>2.7632938199999998E-2</v>
      </c>
      <c r="O4107" s="30">
        <v>3.600437435E-2</v>
      </c>
      <c r="P4107" s="30">
        <v>4.2862898400000002E-2</v>
      </c>
      <c r="Q4107" s="30">
        <v>5.1675319150000003E-2</v>
      </c>
      <c r="R4107" s="30">
        <v>6.2133343299999998E-2</v>
      </c>
      <c r="S4107" s="30">
        <v>7.3614306500000004E-2</v>
      </c>
      <c r="T4107" s="30">
        <v>8.5334336499999996E-2</v>
      </c>
      <c r="U4107" s="30">
        <v>0.10656484685000001</v>
      </c>
      <c r="V4107" s="30">
        <v>0.13431043710000001</v>
      </c>
      <c r="W4107" s="30">
        <v>0.16885528729999999</v>
      </c>
      <c r="X4107" s="30">
        <v>0.2056429585</v>
      </c>
      <c r="Y4107" s="30">
        <v>0.27568100384999999</v>
      </c>
      <c r="Z4107" s="30">
        <v>0.3643186491</v>
      </c>
      <c r="AA4107" s="30">
        <v>0.50450481655000001</v>
      </c>
      <c r="AB4107" s="30">
        <v>0.47482642549999998</v>
      </c>
      <c r="AC4107" s="30">
        <v>0.52138393194999999</v>
      </c>
      <c r="AD4107" s="30">
        <v>0.57581596729999995</v>
      </c>
      <c r="AE4107" s="30">
        <v>0.61975177179999996</v>
      </c>
      <c r="AF4107" s="30">
        <v>0.66652878704999996</v>
      </c>
      <c r="AG4107" s="30">
        <v>0.70910500080000005</v>
      </c>
      <c r="AH4107" s="30">
        <v>0.75711353270000004</v>
      </c>
      <c r="AI4107" s="30">
        <v>0.81983137984999999</v>
      </c>
      <c r="AJ4107" s="30">
        <v>0.8884037414</v>
      </c>
      <c r="AK4107" s="30">
        <v>0</v>
      </c>
      <c r="AL4107" s="30">
        <v>0</v>
      </c>
    </row>
    <row r="4108" spans="1:38" x14ac:dyDescent="0.25">
      <c r="A4108" s="30" t="s">
        <v>610</v>
      </c>
      <c r="B4108" s="30">
        <v>1</v>
      </c>
      <c r="C4108" s="30" t="s">
        <v>612</v>
      </c>
      <c r="D4108" s="30" t="s">
        <v>450</v>
      </c>
      <c r="E4108" s="30">
        <v>79</v>
      </c>
      <c r="F4108" s="30">
        <v>2.59E-8</v>
      </c>
      <c r="G4108" s="30">
        <v>6.4049999999999995E-8</v>
      </c>
      <c r="H4108" s="30">
        <v>1.2389999999999999E-7</v>
      </c>
      <c r="I4108" s="30">
        <v>2.339225E-5</v>
      </c>
      <c r="J4108" s="30">
        <v>6.2794549999999993E-5</v>
      </c>
      <c r="K4108" s="30">
        <v>1.339163E-4</v>
      </c>
      <c r="L4108" s="30">
        <v>2.2901200000000001E-4</v>
      </c>
      <c r="M4108" s="30">
        <v>3.5471554999999999E-4</v>
      </c>
      <c r="N4108" s="30">
        <v>4.6543209999999998E-4</v>
      </c>
      <c r="O4108" s="30">
        <v>6.1117910000000003E-4</v>
      </c>
      <c r="P4108" s="30">
        <v>7.1989294999999997E-4</v>
      </c>
      <c r="Q4108" s="30">
        <v>8.6353890000000005E-4</v>
      </c>
      <c r="R4108" s="30">
        <v>1.0317811000000001E-3</v>
      </c>
      <c r="S4108" s="30">
        <v>1.2131924E-3</v>
      </c>
      <c r="T4108" s="30">
        <v>1.3947293500000001E-3</v>
      </c>
      <c r="U4108" s="30">
        <v>1.7264831500000001E-3</v>
      </c>
      <c r="V4108" s="30">
        <v>2.1421298500000001E-3</v>
      </c>
      <c r="W4108" s="30">
        <v>2.6660795000000002E-3</v>
      </c>
      <c r="X4108" s="30">
        <v>3.2107957E-3</v>
      </c>
      <c r="Y4108" s="30">
        <v>3.8087056000000001E-3</v>
      </c>
      <c r="Z4108" s="30">
        <v>4.4753236499999998E-3</v>
      </c>
      <c r="AA4108" s="30">
        <v>5.0933144499999998E-3</v>
      </c>
      <c r="AB4108" s="30">
        <v>5.6187344500000002E-3</v>
      </c>
      <c r="AC4108" s="30">
        <v>6.1263688500000002E-3</v>
      </c>
      <c r="AD4108" s="30">
        <v>6.5886653000000002E-3</v>
      </c>
      <c r="AE4108" s="30">
        <v>6.9836049499999997E-3</v>
      </c>
      <c r="AF4108" s="30">
        <v>7.3742564000000002E-3</v>
      </c>
      <c r="AG4108" s="30">
        <v>7.6859744499999999E-3</v>
      </c>
      <c r="AH4108" s="30">
        <v>8.0386624499999993E-3</v>
      </c>
      <c r="AI4108" s="30">
        <v>8.5242237500000005E-3</v>
      </c>
      <c r="AJ4108" s="30">
        <v>9.0420263499999994E-3</v>
      </c>
      <c r="AK4108" s="30">
        <v>0</v>
      </c>
      <c r="AL4108" s="30">
        <v>0</v>
      </c>
    </row>
    <row r="4109" spans="1:38" x14ac:dyDescent="0.25">
      <c r="A4109" s="30" t="s">
        <v>610</v>
      </c>
      <c r="B4109" s="30">
        <v>1</v>
      </c>
      <c r="C4109" s="30" t="s">
        <v>612</v>
      </c>
      <c r="D4109" s="30" t="s">
        <v>9</v>
      </c>
      <c r="E4109" s="30">
        <v>79</v>
      </c>
      <c r="F4109" s="30">
        <v>3.67675E-6</v>
      </c>
      <c r="G4109" s="30">
        <v>8.9901000000000005E-6</v>
      </c>
      <c r="H4109" s="30">
        <v>1.720075E-5</v>
      </c>
      <c r="I4109" s="30">
        <v>3.2097086000000001E-3</v>
      </c>
      <c r="J4109" s="30">
        <v>8.5649256000000003E-3</v>
      </c>
      <c r="K4109" s="30">
        <v>1.8279004799999998E-2</v>
      </c>
      <c r="L4109" s="30">
        <v>3.1219848450000001E-2</v>
      </c>
      <c r="M4109" s="30">
        <v>4.8324365600000002E-2</v>
      </c>
      <c r="N4109" s="30">
        <v>6.3438900349999994E-2</v>
      </c>
      <c r="O4109" s="30">
        <v>8.3360618250000004E-2</v>
      </c>
      <c r="P4109" s="30">
        <v>9.9858685150000001E-2</v>
      </c>
      <c r="Q4109" s="30">
        <v>0.1212485204</v>
      </c>
      <c r="R4109" s="30">
        <v>0.14710846324999999</v>
      </c>
      <c r="S4109" s="30">
        <v>0.17561049625</v>
      </c>
      <c r="T4109" s="30">
        <v>0.2050950594</v>
      </c>
      <c r="U4109" s="30">
        <v>0.25876045650000001</v>
      </c>
      <c r="V4109" s="30">
        <v>0.32711875559999998</v>
      </c>
      <c r="W4109" s="30">
        <v>0.41396495875</v>
      </c>
      <c r="X4109" s="30">
        <v>0.50682503655</v>
      </c>
      <c r="Y4109" s="30">
        <v>0.45896242524999997</v>
      </c>
      <c r="Z4109" s="30">
        <v>0.45039437170000002</v>
      </c>
      <c r="AA4109" s="30">
        <v>0.1598357537</v>
      </c>
      <c r="AB4109" s="30">
        <v>0.53992314775000005</v>
      </c>
      <c r="AC4109" s="30">
        <v>0.4780987015</v>
      </c>
      <c r="AD4109" s="30">
        <v>0.61105298905000005</v>
      </c>
      <c r="AE4109" s="30">
        <v>0.66302267744999999</v>
      </c>
      <c r="AF4109" s="30">
        <v>0.71802072895000002</v>
      </c>
      <c r="AG4109" s="30">
        <v>0.76778086945000001</v>
      </c>
      <c r="AH4109" s="30">
        <v>0.82508498205000003</v>
      </c>
      <c r="AI4109" s="30">
        <v>0.90079530834999999</v>
      </c>
      <c r="AJ4109" s="30">
        <v>0.98481694114999996</v>
      </c>
      <c r="AK4109" s="30">
        <v>0</v>
      </c>
      <c r="AL4109" s="30">
        <v>0</v>
      </c>
    </row>
    <row r="4110" spans="1:38" x14ac:dyDescent="0.25">
      <c r="A4110" s="30" t="s">
        <v>610</v>
      </c>
      <c r="B4110" s="30">
        <v>1</v>
      </c>
      <c r="C4110" s="30" t="s">
        <v>612</v>
      </c>
      <c r="D4110" s="30" t="s">
        <v>13</v>
      </c>
      <c r="E4110" s="30">
        <v>79</v>
      </c>
      <c r="F4110" s="30">
        <v>1.1319E-5</v>
      </c>
      <c r="G4110" s="30">
        <v>2.7627249999999999E-5</v>
      </c>
      <c r="H4110" s="30">
        <v>5.2654000000000001E-5</v>
      </c>
      <c r="I4110" s="30">
        <v>9.7572527500000006E-3</v>
      </c>
      <c r="J4110" s="30">
        <v>2.5774271250000001E-2</v>
      </c>
      <c r="K4110" s="30">
        <v>5.4273727200000003E-2</v>
      </c>
      <c r="L4110" s="30">
        <v>9.19721446E-2</v>
      </c>
      <c r="M4110" s="30">
        <v>0.14148737645000001</v>
      </c>
      <c r="N4110" s="30">
        <v>0.18466784559999999</v>
      </c>
      <c r="O4110" s="30">
        <v>0.2416080079</v>
      </c>
      <c r="P4110" s="30">
        <v>0.28840348285</v>
      </c>
      <c r="Q4110" s="30">
        <v>0.34970352235000002</v>
      </c>
      <c r="R4110" s="30">
        <v>0.4225594681</v>
      </c>
      <c r="S4110" s="30">
        <v>0.50250477900000001</v>
      </c>
      <c r="T4110" s="30">
        <v>0.58380101360000003</v>
      </c>
      <c r="U4110" s="30">
        <v>0.72901074715000003</v>
      </c>
      <c r="V4110" s="30">
        <v>0.91357222775000002</v>
      </c>
      <c r="W4110" s="30">
        <v>1.1533696716499999</v>
      </c>
      <c r="X4110" s="30">
        <v>1.4108188332</v>
      </c>
      <c r="Y4110" s="30">
        <v>1.72058096665</v>
      </c>
      <c r="Z4110" s="30">
        <v>2.4232466814500002</v>
      </c>
      <c r="AA4110" s="30">
        <v>2.36360712805</v>
      </c>
      <c r="AB4110" s="30">
        <v>2.7704761696500002</v>
      </c>
      <c r="AC4110" s="30">
        <v>3.3692951095999999</v>
      </c>
      <c r="AD4110" s="30">
        <v>3.9887403549</v>
      </c>
      <c r="AE4110" s="30">
        <v>4.3189440514499999</v>
      </c>
      <c r="AF4110" s="30">
        <v>4.6589760322</v>
      </c>
      <c r="AG4110" s="30">
        <v>4.9645454176500001</v>
      </c>
      <c r="AH4110" s="30">
        <v>5.3127448699500004</v>
      </c>
      <c r="AI4110" s="30">
        <v>5.7664041974</v>
      </c>
      <c r="AJ4110" s="30">
        <v>6.2609562326499999</v>
      </c>
      <c r="AK4110" s="30">
        <v>0</v>
      </c>
      <c r="AL4110" s="30">
        <v>0</v>
      </c>
    </row>
    <row r="4111" spans="1:38" x14ac:dyDescent="0.25">
      <c r="A4111" s="30" t="s">
        <v>610</v>
      </c>
      <c r="B4111" s="30">
        <v>1</v>
      </c>
      <c r="C4111" s="30" t="s">
        <v>612</v>
      </c>
      <c r="D4111" s="30" t="s">
        <v>15</v>
      </c>
      <c r="E4111" s="30">
        <v>79</v>
      </c>
      <c r="F4111" s="30">
        <v>3.3011999999999998E-6</v>
      </c>
      <c r="G4111" s="30">
        <v>8.0374000000000003E-6</v>
      </c>
      <c r="H4111" s="30">
        <v>1.5356949999999999E-5</v>
      </c>
      <c r="I4111" s="30">
        <v>2.8530817000000002E-3</v>
      </c>
      <c r="J4111" s="30">
        <v>7.5139113000000004E-3</v>
      </c>
      <c r="K4111" s="30">
        <v>1.5780580900000001E-2</v>
      </c>
      <c r="L4111" s="30">
        <v>2.668029945E-2</v>
      </c>
      <c r="M4111" s="30">
        <v>4.0992583800000003E-2</v>
      </c>
      <c r="N4111" s="30">
        <v>5.347875505E-2</v>
      </c>
      <c r="O4111" s="30">
        <v>7.0122588900000005E-2</v>
      </c>
      <c r="P4111" s="30">
        <v>8.3727050050000001E-2</v>
      </c>
      <c r="Q4111" s="30">
        <v>0.10175601415</v>
      </c>
      <c r="R4111" s="30">
        <v>0.12241391995000001</v>
      </c>
      <c r="S4111" s="30">
        <v>0.14432674025</v>
      </c>
      <c r="T4111" s="30">
        <v>0.1660023883</v>
      </c>
      <c r="U4111" s="30">
        <v>0.20526351195</v>
      </c>
      <c r="V4111" s="30">
        <v>0.25611258715000002</v>
      </c>
      <c r="W4111" s="30">
        <v>0.32242799505000003</v>
      </c>
      <c r="X4111" s="30">
        <v>0.39460107329999999</v>
      </c>
      <c r="Y4111" s="30">
        <v>0.35976592645</v>
      </c>
      <c r="Z4111" s="30">
        <v>0.35480908574999998</v>
      </c>
      <c r="AA4111" s="30">
        <v>0.12646533900000001</v>
      </c>
      <c r="AB4111" s="30">
        <v>0.42770441209999999</v>
      </c>
      <c r="AC4111" s="30">
        <v>0.37981431004999999</v>
      </c>
      <c r="AD4111" s="30">
        <v>0.48578739544999999</v>
      </c>
      <c r="AE4111" s="30">
        <v>0.52926148309999999</v>
      </c>
      <c r="AF4111" s="30">
        <v>0.57317904419999999</v>
      </c>
      <c r="AG4111" s="30">
        <v>0.61193168715000001</v>
      </c>
      <c r="AH4111" s="30">
        <v>0.65612610770000002</v>
      </c>
      <c r="AI4111" s="30">
        <v>0.71137258079999999</v>
      </c>
      <c r="AJ4111" s="30">
        <v>0.77068198585000003</v>
      </c>
      <c r="AK4111" s="30">
        <v>0</v>
      </c>
      <c r="AL4111" s="30">
        <v>0</v>
      </c>
    </row>
    <row r="4112" spans="1:38" x14ac:dyDescent="0.25">
      <c r="A4112" s="30" t="s">
        <v>610</v>
      </c>
      <c r="B4112" s="30">
        <v>1</v>
      </c>
      <c r="C4112" s="30" t="s">
        <v>612</v>
      </c>
      <c r="D4112" s="30" t="s">
        <v>18</v>
      </c>
      <c r="E4112" s="30">
        <v>79</v>
      </c>
      <c r="F4112" s="30">
        <v>1.3790000000000001E-6</v>
      </c>
      <c r="G4112" s="30">
        <v>3.36E-6</v>
      </c>
      <c r="H4112" s="30">
        <v>6.3654500000000002E-6</v>
      </c>
      <c r="I4112" s="30">
        <v>1.1769667E-3</v>
      </c>
      <c r="J4112" s="30">
        <v>3.1047082500000002E-3</v>
      </c>
      <c r="K4112" s="30">
        <v>6.5351467999999998E-3</v>
      </c>
      <c r="L4112" s="30">
        <v>1.1074250250000001E-2</v>
      </c>
      <c r="M4112" s="30">
        <v>1.7024580649999999E-2</v>
      </c>
      <c r="N4112" s="30">
        <v>2.2197225750000001E-2</v>
      </c>
      <c r="O4112" s="30">
        <v>2.8999506550000002E-2</v>
      </c>
      <c r="P4112" s="30">
        <v>3.4602477700000002E-2</v>
      </c>
      <c r="Q4112" s="30">
        <v>4.194605345E-2</v>
      </c>
      <c r="R4112" s="30">
        <v>5.0784311899999997E-2</v>
      </c>
      <c r="S4112" s="30">
        <v>6.0519329150000002E-2</v>
      </c>
      <c r="T4112" s="30">
        <v>7.0296788799999996E-2</v>
      </c>
      <c r="U4112" s="30">
        <v>8.7917281200000003E-2</v>
      </c>
      <c r="V4112" s="30">
        <v>0.11043301884999999</v>
      </c>
      <c r="W4112" s="30">
        <v>0.13954215519999999</v>
      </c>
      <c r="X4112" s="30">
        <v>0.1708855547</v>
      </c>
      <c r="Y4112" s="30">
        <v>0.17979766945</v>
      </c>
      <c r="Z4112" s="30">
        <v>0.20507305805000001</v>
      </c>
      <c r="AA4112" s="30">
        <v>0.25628751155000001</v>
      </c>
      <c r="AB4112" s="30">
        <v>0.25992368184999998</v>
      </c>
      <c r="AC4112" s="30">
        <v>0.34878468834999998</v>
      </c>
      <c r="AD4112" s="30">
        <v>0.28962176355000002</v>
      </c>
      <c r="AE4112" s="30">
        <v>0.31288833729999999</v>
      </c>
      <c r="AF4112" s="30">
        <v>0.33721701544999999</v>
      </c>
      <c r="AG4112" s="30">
        <v>0.35930486164999997</v>
      </c>
      <c r="AH4112" s="30">
        <v>0.38491632095</v>
      </c>
      <c r="AI4112" s="30">
        <v>0.41787522035000002</v>
      </c>
      <c r="AJ4112" s="30">
        <v>0.45437919625000001</v>
      </c>
      <c r="AK4112" s="30">
        <v>0</v>
      </c>
      <c r="AL4112" s="30">
        <v>0</v>
      </c>
    </row>
    <row r="4113" spans="1:38" x14ac:dyDescent="0.25">
      <c r="A4113" s="30" t="s">
        <v>610</v>
      </c>
      <c r="B4113" s="30">
        <v>1</v>
      </c>
      <c r="C4113" s="30" t="s">
        <v>612</v>
      </c>
      <c r="D4113" s="30" t="s">
        <v>363</v>
      </c>
      <c r="E4113" s="30">
        <v>79</v>
      </c>
      <c r="F4113" s="30">
        <v>2.5339999999999998E-7</v>
      </c>
      <c r="G4113" s="30">
        <v>6.1144999999999999E-7</v>
      </c>
      <c r="H4113" s="30">
        <v>1.1525500000000001E-6</v>
      </c>
      <c r="I4113" s="30">
        <v>2.1172935E-4</v>
      </c>
      <c r="J4113" s="30">
        <v>5.5167314999999997E-4</v>
      </c>
      <c r="K4113" s="30">
        <v>1.1412754499999999E-3</v>
      </c>
      <c r="L4113" s="30">
        <v>1.8996837999999999E-3</v>
      </c>
      <c r="M4113" s="30">
        <v>2.8857755500000001E-3</v>
      </c>
      <c r="N4113" s="30">
        <v>3.7281499500000002E-3</v>
      </c>
      <c r="O4113" s="30">
        <v>4.8830291999999997E-3</v>
      </c>
      <c r="P4113" s="30">
        <v>5.8017301999999998E-3</v>
      </c>
      <c r="Q4113" s="30">
        <v>7.0199048499999996E-3</v>
      </c>
      <c r="R4113" s="30">
        <v>8.4155963500000004E-3</v>
      </c>
      <c r="S4113" s="30">
        <v>9.8742945000000002E-3</v>
      </c>
      <c r="T4113" s="30">
        <v>1.1415964000000001E-2</v>
      </c>
      <c r="U4113" s="30">
        <v>1.421775915E-2</v>
      </c>
      <c r="V4113" s="30">
        <v>1.7916913350000001E-2</v>
      </c>
      <c r="W4113" s="30">
        <v>2.2723968399999999E-2</v>
      </c>
      <c r="X4113" s="30">
        <v>2.7965517299999999E-2</v>
      </c>
      <c r="Y4113" s="30">
        <v>2.9895279050000001E-2</v>
      </c>
      <c r="Z4113" s="30">
        <v>3.4680366349999998E-2</v>
      </c>
      <c r="AA4113" s="30">
        <v>4.4298936499999997E-2</v>
      </c>
      <c r="AB4113" s="30">
        <v>4.5962003850000002E-2</v>
      </c>
      <c r="AC4113" s="30">
        <v>6.3199929799999999E-2</v>
      </c>
      <c r="AD4113" s="30">
        <v>5.3451075299999998E-2</v>
      </c>
      <c r="AE4113" s="30">
        <v>5.9029171950000001E-2</v>
      </c>
      <c r="AF4113" s="30">
        <v>6.4769088650000001E-2</v>
      </c>
      <c r="AG4113" s="30">
        <v>7.0053476150000002E-2</v>
      </c>
      <c r="AH4113" s="30">
        <v>7.5824044800000004E-2</v>
      </c>
      <c r="AI4113" s="30">
        <v>8.2994826950000003E-2</v>
      </c>
      <c r="AJ4113" s="30">
        <v>9.1056568749999997E-2</v>
      </c>
      <c r="AK4113" s="30">
        <v>0</v>
      </c>
      <c r="AL4113" s="30">
        <v>0</v>
      </c>
    </row>
    <row r="4114" spans="1:38" x14ac:dyDescent="0.25">
      <c r="A4114" s="30" t="s">
        <v>610</v>
      </c>
      <c r="B4114" s="30">
        <v>1</v>
      </c>
      <c r="C4114" s="30" t="s">
        <v>612</v>
      </c>
      <c r="D4114" s="30" t="s">
        <v>20</v>
      </c>
      <c r="E4114" s="30">
        <v>79</v>
      </c>
      <c r="F4114" s="30">
        <v>2.8034999999999999E-7</v>
      </c>
      <c r="G4114" s="30">
        <v>6.9475E-7</v>
      </c>
      <c r="H4114" s="30">
        <v>1.34015E-6</v>
      </c>
      <c r="I4114" s="30">
        <v>2.5123594999999999E-4</v>
      </c>
      <c r="J4114" s="30">
        <v>6.7179944999999999E-4</v>
      </c>
      <c r="K4114" s="30">
        <v>1.4346307499999999E-3</v>
      </c>
      <c r="L4114" s="30">
        <v>2.4592564499999999E-3</v>
      </c>
      <c r="M4114" s="30">
        <v>3.8197736499999998E-3</v>
      </c>
      <c r="N4114" s="30">
        <v>5.0348133500000003E-3</v>
      </c>
      <c r="O4114" s="30">
        <v>6.6366408500000001E-3</v>
      </c>
      <c r="P4114" s="30">
        <v>7.9754492999999996E-3</v>
      </c>
      <c r="Q4114" s="30">
        <v>9.72270215E-3</v>
      </c>
      <c r="R4114" s="30">
        <v>1.18368628E-2</v>
      </c>
      <c r="S4114" s="30">
        <v>1.4207870250000001E-2</v>
      </c>
      <c r="T4114" s="30">
        <v>1.6705152099999999E-2</v>
      </c>
      <c r="U4114" s="30">
        <v>2.118740295E-2</v>
      </c>
      <c r="V4114" s="30">
        <v>2.6977295799999999E-2</v>
      </c>
      <c r="W4114" s="30">
        <v>3.4487219550000003E-2</v>
      </c>
      <c r="X4114" s="30">
        <v>4.2599896849999999E-2</v>
      </c>
      <c r="Y4114" s="30">
        <v>4.50139424E-2</v>
      </c>
      <c r="Z4114" s="30">
        <v>5.1546365849999998E-2</v>
      </c>
      <c r="AA4114" s="30">
        <v>6.4816894799999997E-2</v>
      </c>
      <c r="AB4114" s="30">
        <v>6.6189386200000006E-2</v>
      </c>
      <c r="AC4114" s="30">
        <v>8.9632180049999996E-2</v>
      </c>
      <c r="AD4114" s="30">
        <v>7.5160683850000007E-2</v>
      </c>
      <c r="AE4114" s="30">
        <v>8.2139094450000005E-2</v>
      </c>
      <c r="AF4114" s="30">
        <v>8.9488175350000004E-2</v>
      </c>
      <c r="AG4114" s="30">
        <v>9.6269098450000007E-2</v>
      </c>
      <c r="AH4114" s="30">
        <v>0.10412699885</v>
      </c>
      <c r="AI4114" s="30">
        <v>0.11444835640000001</v>
      </c>
      <c r="AJ4114" s="30">
        <v>0.12605699295</v>
      </c>
      <c r="AK4114" s="30">
        <v>0</v>
      </c>
      <c r="AL4114" s="30">
        <v>0</v>
      </c>
    </row>
    <row r="4115" spans="1:38" x14ac:dyDescent="0.25">
      <c r="A4115" s="30" t="s">
        <v>610</v>
      </c>
      <c r="B4115" s="30">
        <v>1</v>
      </c>
      <c r="C4115" s="30" t="s">
        <v>612</v>
      </c>
      <c r="D4115" s="30" t="s">
        <v>22</v>
      </c>
      <c r="E4115" s="30">
        <v>79</v>
      </c>
      <c r="F4115" s="30">
        <v>9.0573000000000005E-6</v>
      </c>
      <c r="G4115" s="30">
        <v>2.2213800000000001E-5</v>
      </c>
      <c r="H4115" s="30">
        <v>4.2450100000000002E-5</v>
      </c>
      <c r="I4115" s="30">
        <v>7.8882873999999992E-3</v>
      </c>
      <c r="J4115" s="30">
        <v>2.0910261749999999E-2</v>
      </c>
      <c r="K4115" s="30">
        <v>4.4162457500000002E-2</v>
      </c>
      <c r="L4115" s="30">
        <v>7.5006257899999998E-2</v>
      </c>
      <c r="M4115" s="30">
        <v>0.11554034589999999</v>
      </c>
      <c r="N4115" s="30">
        <v>0.15077173895000001</v>
      </c>
      <c r="O4115" s="30">
        <v>0.19695443844999999</v>
      </c>
      <c r="P4115" s="30">
        <v>0.23494538549999999</v>
      </c>
      <c r="Q4115" s="30">
        <v>0.28530502105</v>
      </c>
      <c r="R4115" s="30">
        <v>0.34596688734999997</v>
      </c>
      <c r="S4115" s="30">
        <v>0.41277263824999999</v>
      </c>
      <c r="T4115" s="30">
        <v>0.48179651205000001</v>
      </c>
      <c r="U4115" s="30">
        <v>0.60474951740000005</v>
      </c>
      <c r="V4115" s="30">
        <v>0.75735311189999999</v>
      </c>
      <c r="W4115" s="30">
        <v>0.95235389584999997</v>
      </c>
      <c r="X4115" s="30">
        <v>1.1596459875</v>
      </c>
      <c r="Y4115" s="30">
        <v>2.1968496483500002</v>
      </c>
      <c r="Z4115" s="30">
        <v>1.5550435558</v>
      </c>
      <c r="AA4115" s="30">
        <v>1.6893315649</v>
      </c>
      <c r="AB4115" s="30">
        <v>2.5238041202499999</v>
      </c>
      <c r="AC4115" s="30">
        <v>3.1954531419999999</v>
      </c>
      <c r="AD4115" s="30">
        <v>3.7370337595500001</v>
      </c>
      <c r="AE4115" s="30">
        <v>4.06793518985</v>
      </c>
      <c r="AF4115" s="30">
        <v>4.4183091368499996</v>
      </c>
      <c r="AG4115" s="30">
        <v>4.7345096137500002</v>
      </c>
      <c r="AH4115" s="30">
        <v>5.08331413345</v>
      </c>
      <c r="AI4115" s="30">
        <v>5.5309309023499997</v>
      </c>
      <c r="AJ4115" s="30">
        <v>6.0267031866999998</v>
      </c>
      <c r="AK4115" s="30">
        <v>0</v>
      </c>
      <c r="AL4115" s="30">
        <v>0</v>
      </c>
    </row>
    <row r="4116" spans="1:38" x14ac:dyDescent="0.25">
      <c r="A4116" s="30" t="s">
        <v>610</v>
      </c>
      <c r="B4116" s="30">
        <v>1</v>
      </c>
      <c r="C4116" s="30" t="s">
        <v>612</v>
      </c>
      <c r="D4116" s="30" t="s">
        <v>24</v>
      </c>
      <c r="E4116" s="30">
        <v>79</v>
      </c>
      <c r="F4116" s="30">
        <v>4.52585E-6</v>
      </c>
      <c r="G4116" s="30">
        <v>1.105405E-5</v>
      </c>
      <c r="H4116" s="30">
        <v>2.119985E-5</v>
      </c>
      <c r="I4116" s="30">
        <v>3.9524401000000002E-3</v>
      </c>
      <c r="J4116" s="30">
        <v>1.0510115E-2</v>
      </c>
      <c r="K4116" s="30">
        <v>2.2261900500000001E-2</v>
      </c>
      <c r="L4116" s="30">
        <v>3.7878777299999999E-2</v>
      </c>
      <c r="M4116" s="30">
        <v>5.8469723549999998E-2</v>
      </c>
      <c r="N4116" s="30">
        <v>7.6556644500000007E-2</v>
      </c>
      <c r="O4116" s="30">
        <v>0.10055499649999999</v>
      </c>
      <c r="P4116" s="30">
        <v>0.12045272260000001</v>
      </c>
      <c r="Q4116" s="30">
        <v>0.14611578975</v>
      </c>
      <c r="R4116" s="30">
        <v>0.17637423369999999</v>
      </c>
      <c r="S4116" s="30">
        <v>0.2093175266</v>
      </c>
      <c r="T4116" s="30">
        <v>0.2426022326</v>
      </c>
      <c r="U4116" s="30">
        <v>0.30254094394999997</v>
      </c>
      <c r="V4116" s="30">
        <v>0.38169137930000002</v>
      </c>
      <c r="W4116" s="30">
        <v>0.48478735270000001</v>
      </c>
      <c r="X4116" s="30">
        <v>0.59491939289999995</v>
      </c>
      <c r="Y4116" s="30">
        <v>1.13311293305</v>
      </c>
      <c r="Z4116" s="30">
        <v>0.80137925384999997</v>
      </c>
      <c r="AA4116" s="30">
        <v>0.86911855449999997</v>
      </c>
      <c r="AB4116" s="30">
        <v>1.2949267065000001</v>
      </c>
      <c r="AC4116" s="30">
        <v>1.6303734544999999</v>
      </c>
      <c r="AD4116" s="30">
        <v>1.8956712414500001</v>
      </c>
      <c r="AE4116" s="30">
        <v>2.0488151047000001</v>
      </c>
      <c r="AF4116" s="30">
        <v>2.2080457734999999</v>
      </c>
      <c r="AG4116" s="30">
        <v>2.3511142760000001</v>
      </c>
      <c r="AH4116" s="30">
        <v>2.5158101598</v>
      </c>
      <c r="AI4116" s="30">
        <v>2.7350963654</v>
      </c>
      <c r="AJ4116" s="30">
        <v>2.9699151965000001</v>
      </c>
      <c r="AK4116" s="30">
        <v>0</v>
      </c>
      <c r="AL4116" s="30">
        <v>0</v>
      </c>
    </row>
    <row r="4117" spans="1:38" x14ac:dyDescent="0.25">
      <c r="A4117" s="30" t="s">
        <v>610</v>
      </c>
      <c r="B4117" s="30">
        <v>1</v>
      </c>
      <c r="C4117" s="30" t="s">
        <v>612</v>
      </c>
      <c r="D4117" s="30" t="s">
        <v>451</v>
      </c>
      <c r="E4117" s="30">
        <v>79</v>
      </c>
      <c r="F4117" s="30">
        <v>7.3500000000000003E-8</v>
      </c>
      <c r="G4117" s="30">
        <v>1.8234999999999999E-7</v>
      </c>
      <c r="H4117" s="30">
        <v>3.5349999999999998E-7</v>
      </c>
      <c r="I4117" s="30">
        <v>6.5502850000000003E-5</v>
      </c>
      <c r="J4117" s="30">
        <v>1.7055605E-4</v>
      </c>
      <c r="K4117" s="30">
        <v>3.5843149999999999E-4</v>
      </c>
      <c r="L4117" s="30">
        <v>6.0601100000000005E-4</v>
      </c>
      <c r="M4117" s="30">
        <v>9.3121839999999996E-4</v>
      </c>
      <c r="N4117" s="30">
        <v>1.22529785E-3</v>
      </c>
      <c r="O4117" s="30">
        <v>1.6139942E-3</v>
      </c>
      <c r="P4117" s="30">
        <v>1.9379300500000001E-3</v>
      </c>
      <c r="Q4117" s="30">
        <v>2.3428114500000001E-3</v>
      </c>
      <c r="R4117" s="30">
        <v>2.8207805500000001E-3</v>
      </c>
      <c r="S4117" s="30">
        <v>3.3393632999999998E-3</v>
      </c>
      <c r="T4117" s="30">
        <v>3.86380785E-3</v>
      </c>
      <c r="U4117" s="30">
        <v>4.8084928500000002E-3</v>
      </c>
      <c r="V4117" s="30">
        <v>6.0103823500000002E-3</v>
      </c>
      <c r="W4117" s="30">
        <v>7.5669874E-3</v>
      </c>
      <c r="X4117" s="30">
        <v>9.2241516499999999E-3</v>
      </c>
      <c r="Y4117" s="30">
        <v>1.1070571749999999E-2</v>
      </c>
      <c r="Z4117" s="30">
        <v>1.3163797850000001E-2</v>
      </c>
      <c r="AA4117" s="30">
        <v>1.516754015E-2</v>
      </c>
      <c r="AB4117" s="30">
        <v>1.69815205E-2</v>
      </c>
      <c r="AC4117" s="30">
        <v>1.8821892949999999E-2</v>
      </c>
      <c r="AD4117" s="30">
        <v>2.0588989750000002E-2</v>
      </c>
      <c r="AE4117" s="30">
        <v>2.2233484349999999E-2</v>
      </c>
      <c r="AF4117" s="30">
        <v>2.394578025E-2</v>
      </c>
      <c r="AG4117" s="30">
        <v>2.548746935E-2</v>
      </c>
      <c r="AH4117" s="30">
        <v>2.7254128650000001E-2</v>
      </c>
      <c r="AI4117" s="30">
        <v>2.95802311E-2</v>
      </c>
      <c r="AJ4117" s="30">
        <v>3.21463954E-2</v>
      </c>
      <c r="AK4117" s="30">
        <v>0</v>
      </c>
      <c r="AL4117" s="30">
        <v>0</v>
      </c>
    </row>
    <row r="4118" spans="1:38" x14ac:dyDescent="0.25">
      <c r="A4118" s="30" t="s">
        <v>610</v>
      </c>
      <c r="B4118" s="30">
        <v>1</v>
      </c>
      <c r="C4118" s="30" t="s">
        <v>612</v>
      </c>
      <c r="D4118" s="30" t="s">
        <v>26</v>
      </c>
      <c r="E4118" s="30">
        <v>79</v>
      </c>
      <c r="F4118" s="30">
        <v>6.0900000000000001E-7</v>
      </c>
      <c r="G4118" s="30">
        <v>1.4994E-6</v>
      </c>
      <c r="H4118" s="30">
        <v>2.8773500000000001E-6</v>
      </c>
      <c r="I4118" s="30">
        <v>5.3414935000000005E-4</v>
      </c>
      <c r="J4118" s="30">
        <v>1.41482005E-3</v>
      </c>
      <c r="K4118" s="30">
        <v>2.9751715000000001E-3</v>
      </c>
      <c r="L4118" s="30">
        <v>5.0197416500000003E-3</v>
      </c>
      <c r="M4118" s="30">
        <v>7.6860315E-3</v>
      </c>
      <c r="N4118" s="30">
        <v>9.9451159499999997E-3</v>
      </c>
      <c r="O4118" s="30">
        <v>1.280173685E-2</v>
      </c>
      <c r="P4118" s="30">
        <v>1.51407074E-2</v>
      </c>
      <c r="Q4118" s="30">
        <v>1.8355187200000001E-2</v>
      </c>
      <c r="R4118" s="30">
        <v>2.2221999799999999E-2</v>
      </c>
      <c r="S4118" s="30">
        <v>2.6433030749999999E-2</v>
      </c>
      <c r="T4118" s="30">
        <v>3.0979181450000001E-2</v>
      </c>
      <c r="U4118" s="30">
        <v>3.8952737950000003E-2</v>
      </c>
      <c r="V4118" s="30">
        <v>4.9108434899999998E-2</v>
      </c>
      <c r="W4118" s="30">
        <v>6.1793249350000003E-2</v>
      </c>
      <c r="X4118" s="30">
        <v>7.589403535E-2</v>
      </c>
      <c r="Y4118" s="30">
        <v>9.1657560750000006E-2</v>
      </c>
      <c r="Z4118" s="30">
        <v>0.1099310184</v>
      </c>
      <c r="AA4118" s="30">
        <v>0.12762770300000001</v>
      </c>
      <c r="AB4118" s="30">
        <v>0.14390287134999999</v>
      </c>
      <c r="AC4118" s="30">
        <v>0.16040297349999999</v>
      </c>
      <c r="AD4118" s="30">
        <v>0.17568801880000001</v>
      </c>
      <c r="AE4118" s="30">
        <v>0.19012900129999999</v>
      </c>
      <c r="AF4118" s="30">
        <v>0.20501127359999999</v>
      </c>
      <c r="AG4118" s="30">
        <v>0.21713516895000001</v>
      </c>
      <c r="AH4118" s="30">
        <v>0.23117787140000001</v>
      </c>
      <c r="AI4118" s="30">
        <v>0.24903043515000001</v>
      </c>
      <c r="AJ4118" s="30">
        <v>0.26844583955000001</v>
      </c>
      <c r="AK4118" s="30">
        <v>0</v>
      </c>
      <c r="AL4118" s="30">
        <v>0</v>
      </c>
    </row>
    <row r="4119" spans="1:38" x14ac:dyDescent="0.25">
      <c r="A4119" s="30" t="s">
        <v>610</v>
      </c>
      <c r="B4119" s="30">
        <v>1</v>
      </c>
      <c r="C4119" s="30" t="s">
        <v>612</v>
      </c>
      <c r="D4119" s="30" t="s">
        <v>35</v>
      </c>
      <c r="E4119" s="30">
        <v>79</v>
      </c>
      <c r="F4119" s="30">
        <v>1.3768999999999999E-6</v>
      </c>
      <c r="G4119" s="30">
        <v>3.3547499999999999E-6</v>
      </c>
      <c r="H4119" s="30">
        <v>6.3899499999999997E-6</v>
      </c>
      <c r="I4119" s="30">
        <v>1.1843832000000001E-3</v>
      </c>
      <c r="J4119" s="30">
        <v>3.1270512000000001E-3</v>
      </c>
      <c r="K4119" s="30">
        <v>6.5880996999999998E-3</v>
      </c>
      <c r="L4119" s="30">
        <v>1.1146647399999999E-2</v>
      </c>
      <c r="M4119" s="30">
        <v>1.7118986499999999E-2</v>
      </c>
      <c r="N4119" s="30">
        <v>2.230600785E-2</v>
      </c>
      <c r="O4119" s="30">
        <v>2.9138053000000001E-2</v>
      </c>
      <c r="P4119" s="30">
        <v>3.4681151049999998E-2</v>
      </c>
      <c r="Q4119" s="30">
        <v>4.1888792399999999E-2</v>
      </c>
      <c r="R4119" s="30">
        <v>5.0471159549999998E-2</v>
      </c>
      <c r="S4119" s="30">
        <v>5.9915132199999999E-2</v>
      </c>
      <c r="T4119" s="30">
        <v>6.9624570050000001E-2</v>
      </c>
      <c r="U4119" s="30">
        <v>8.7070398450000003E-2</v>
      </c>
      <c r="V4119" s="30">
        <v>0.10960375125000001</v>
      </c>
      <c r="W4119" s="30">
        <v>0.13881973910000001</v>
      </c>
      <c r="X4119" s="30">
        <v>0.17037973925</v>
      </c>
      <c r="Y4119" s="30">
        <v>0.14372592149999999</v>
      </c>
      <c r="Z4119" s="30">
        <v>0.25338418699999998</v>
      </c>
      <c r="AA4119" s="30">
        <v>0.29611650844999998</v>
      </c>
      <c r="AB4119" s="30">
        <v>0.30627748059999998</v>
      </c>
      <c r="AC4119" s="30">
        <v>0.24913597974999999</v>
      </c>
      <c r="AD4119" s="30">
        <v>0.30144685724999998</v>
      </c>
      <c r="AE4119" s="30">
        <v>0.32754222794999999</v>
      </c>
      <c r="AF4119" s="30">
        <v>0.35480806725000003</v>
      </c>
      <c r="AG4119" s="30">
        <v>0.37950522819999999</v>
      </c>
      <c r="AH4119" s="30">
        <v>0.40714900344999999</v>
      </c>
      <c r="AI4119" s="30">
        <v>0.44381293495000002</v>
      </c>
      <c r="AJ4119" s="30">
        <v>0.48383261430000002</v>
      </c>
      <c r="AK4119" s="30">
        <v>0</v>
      </c>
      <c r="AL4119" s="30">
        <v>0</v>
      </c>
    </row>
    <row r="4120" spans="1:38" x14ac:dyDescent="0.25">
      <c r="A4120" s="30" t="s">
        <v>610</v>
      </c>
      <c r="B4120" s="30">
        <v>1</v>
      </c>
      <c r="C4120" s="30" t="s">
        <v>612</v>
      </c>
      <c r="D4120" s="30" t="s">
        <v>28</v>
      </c>
      <c r="E4120" s="30">
        <v>79</v>
      </c>
      <c r="F4120" s="30">
        <v>1.01045E-6</v>
      </c>
      <c r="G4120" s="30">
        <v>2.4710000000000001E-6</v>
      </c>
      <c r="H4120" s="30">
        <v>4.7075000000000002E-6</v>
      </c>
      <c r="I4120" s="30">
        <v>8.7538429999999999E-4</v>
      </c>
      <c r="J4120" s="30">
        <v>2.3104438E-3</v>
      </c>
      <c r="K4120" s="30">
        <v>4.8551111000000001E-3</v>
      </c>
      <c r="L4120" s="30">
        <v>8.1884806499999997E-3</v>
      </c>
      <c r="M4120" s="30">
        <v>1.2532737E-2</v>
      </c>
      <c r="N4120" s="30">
        <v>1.626886625E-2</v>
      </c>
      <c r="O4120" s="30">
        <v>2.1167340949999999E-2</v>
      </c>
      <c r="P4120" s="30">
        <v>2.5144309399999999E-2</v>
      </c>
      <c r="Q4120" s="30">
        <v>3.0348750599999998E-2</v>
      </c>
      <c r="R4120" s="30">
        <v>3.6540168349999999E-2</v>
      </c>
      <c r="S4120" s="30">
        <v>4.3449731849999999E-2</v>
      </c>
      <c r="T4120" s="30">
        <v>5.050093965E-2</v>
      </c>
      <c r="U4120" s="30">
        <v>6.3292930400000003E-2</v>
      </c>
      <c r="V4120" s="30">
        <v>7.9684515050000002E-2</v>
      </c>
      <c r="W4120" s="30">
        <v>0.1010202585</v>
      </c>
      <c r="X4120" s="30">
        <v>0.12381958085</v>
      </c>
      <c r="Y4120" s="30">
        <v>0.11247229595</v>
      </c>
      <c r="Z4120" s="30">
        <v>0.11041833495</v>
      </c>
      <c r="AA4120" s="30">
        <v>3.9117416449999998E-2</v>
      </c>
      <c r="AB4120" s="30">
        <v>0.131425189</v>
      </c>
      <c r="AC4120" s="30">
        <v>0.1161652534</v>
      </c>
      <c r="AD4120" s="30">
        <v>0.14813735824999999</v>
      </c>
      <c r="AE4120" s="30">
        <v>0.1603500843</v>
      </c>
      <c r="AF4120" s="30">
        <v>0.17411278990000001</v>
      </c>
      <c r="AG4120" s="30">
        <v>0.1873397883</v>
      </c>
      <c r="AH4120" s="30">
        <v>0.20178167764999999</v>
      </c>
      <c r="AI4120" s="30">
        <v>0.22101090970000001</v>
      </c>
      <c r="AJ4120" s="30">
        <v>0.24243062339999999</v>
      </c>
      <c r="AK4120" s="30">
        <v>0</v>
      </c>
      <c r="AL4120" s="30">
        <v>0</v>
      </c>
    </row>
    <row r="4121" spans="1:38" x14ac:dyDescent="0.25">
      <c r="A4121" s="30" t="s">
        <v>610</v>
      </c>
      <c r="B4121" s="30">
        <v>1</v>
      </c>
      <c r="C4121" s="30" t="s">
        <v>612</v>
      </c>
      <c r="D4121" s="30" t="s">
        <v>30</v>
      </c>
      <c r="E4121" s="30">
        <v>79</v>
      </c>
      <c r="F4121" s="30">
        <v>5.6703499999999998E-6</v>
      </c>
      <c r="G4121" s="30">
        <v>1.38733E-5</v>
      </c>
      <c r="H4121" s="30">
        <v>2.651355E-5</v>
      </c>
      <c r="I4121" s="30">
        <v>4.9302805999999998E-3</v>
      </c>
      <c r="J4121" s="30">
        <v>1.306719785E-2</v>
      </c>
      <c r="K4121" s="30">
        <v>2.7590683049999998E-2</v>
      </c>
      <c r="L4121" s="30">
        <v>4.6839129399999999E-2</v>
      </c>
      <c r="M4121" s="30">
        <v>7.2154445649999996E-2</v>
      </c>
      <c r="N4121" s="30">
        <v>9.4298307250000005E-2</v>
      </c>
      <c r="O4121" s="30">
        <v>0.12342801765</v>
      </c>
      <c r="P4121" s="30">
        <v>0.14722470315</v>
      </c>
      <c r="Q4121" s="30">
        <v>0.1784196505</v>
      </c>
      <c r="R4121" s="30">
        <v>0.21544952940000001</v>
      </c>
      <c r="S4121" s="30">
        <v>0.25570870815000002</v>
      </c>
      <c r="T4121" s="30">
        <v>0.29677246270000002</v>
      </c>
      <c r="U4121" s="30">
        <v>0.37037150115</v>
      </c>
      <c r="V4121" s="30">
        <v>0.46462967075</v>
      </c>
      <c r="W4121" s="30">
        <v>0.58763328714999996</v>
      </c>
      <c r="X4121" s="30">
        <v>0.71992990089999997</v>
      </c>
      <c r="Y4121" s="30">
        <v>0.60643176544999999</v>
      </c>
      <c r="Z4121" s="30">
        <v>1.0664647941500001</v>
      </c>
      <c r="AA4121" s="30">
        <v>1.24246698975</v>
      </c>
      <c r="AB4121" s="30">
        <v>1.2824119979999999</v>
      </c>
      <c r="AC4121" s="30">
        <v>1.0384194513</v>
      </c>
      <c r="AD4121" s="30">
        <v>1.2486712525000001</v>
      </c>
      <c r="AE4121" s="30">
        <v>1.3489197169</v>
      </c>
      <c r="AF4121" s="30">
        <v>1.4519441047999999</v>
      </c>
      <c r="AG4121" s="30">
        <v>1.54276290805</v>
      </c>
      <c r="AH4121" s="30">
        <v>1.644764219</v>
      </c>
      <c r="AI4121" s="30">
        <v>1.7792736769499999</v>
      </c>
      <c r="AJ4121" s="30">
        <v>1.9251272694499999</v>
      </c>
      <c r="AK4121" s="30">
        <v>0</v>
      </c>
      <c r="AL4121" s="30">
        <v>0</v>
      </c>
    </row>
    <row r="4122" spans="1:38" x14ac:dyDescent="0.25">
      <c r="A4122" s="30" t="s">
        <v>610</v>
      </c>
      <c r="B4122" s="30">
        <v>1</v>
      </c>
      <c r="C4122" s="30" t="s">
        <v>612</v>
      </c>
      <c r="D4122" s="30" t="s">
        <v>32</v>
      </c>
      <c r="E4122" s="30">
        <v>79</v>
      </c>
      <c r="F4122" s="30">
        <v>2.7516999999999998E-6</v>
      </c>
      <c r="G4122" s="30">
        <v>6.73505E-6</v>
      </c>
      <c r="H4122" s="30">
        <v>1.2865649999999999E-5</v>
      </c>
      <c r="I4122" s="30">
        <v>2.3959341000000002E-3</v>
      </c>
      <c r="J4122" s="30">
        <v>6.3550563999999997E-3</v>
      </c>
      <c r="K4122" s="30">
        <v>1.344435995E-2</v>
      </c>
      <c r="L4122" s="30">
        <v>2.28584181E-2</v>
      </c>
      <c r="M4122" s="30">
        <v>3.52625175E-2</v>
      </c>
      <c r="N4122" s="30">
        <v>4.6096095150000002E-2</v>
      </c>
      <c r="O4122" s="30">
        <v>6.0370364250000003E-2</v>
      </c>
      <c r="P4122" s="30">
        <v>7.2129769250000003E-2</v>
      </c>
      <c r="Q4122" s="30">
        <v>8.7545951149999995E-2</v>
      </c>
      <c r="R4122" s="30">
        <v>0.1058875307</v>
      </c>
      <c r="S4122" s="30">
        <v>0.12619731914999999</v>
      </c>
      <c r="T4122" s="30">
        <v>0.1469275766</v>
      </c>
      <c r="U4122" s="30">
        <v>0.18441223814999999</v>
      </c>
      <c r="V4122" s="30">
        <v>0.2327077179</v>
      </c>
      <c r="W4122" s="30">
        <v>0.29528231739999999</v>
      </c>
      <c r="X4122" s="30">
        <v>0.36286154835000001</v>
      </c>
      <c r="Y4122" s="30">
        <v>0.30610360375000001</v>
      </c>
      <c r="Z4122" s="30">
        <v>0.53906967380000004</v>
      </c>
      <c r="AA4122" s="30">
        <v>0.62928229280000003</v>
      </c>
      <c r="AB4122" s="30">
        <v>0.65090887784999996</v>
      </c>
      <c r="AC4122" s="30">
        <v>0.52908889179999996</v>
      </c>
      <c r="AD4122" s="30">
        <v>0.63920842055000004</v>
      </c>
      <c r="AE4122" s="30">
        <v>0.69351417415000005</v>
      </c>
      <c r="AF4122" s="30">
        <v>0.75168270240000001</v>
      </c>
      <c r="AG4122" s="30">
        <v>0.80423141259999997</v>
      </c>
      <c r="AH4122" s="30">
        <v>0.86583061775000003</v>
      </c>
      <c r="AI4122" s="30">
        <v>0.94547192214999998</v>
      </c>
      <c r="AJ4122" s="30">
        <v>1.03309737685</v>
      </c>
      <c r="AK4122" s="30">
        <v>0</v>
      </c>
      <c r="AL4122" s="30">
        <v>0</v>
      </c>
    </row>
    <row r="4123" spans="1:38" x14ac:dyDescent="0.25">
      <c r="A4123" s="30" t="s">
        <v>610</v>
      </c>
      <c r="B4123" s="30">
        <v>1</v>
      </c>
      <c r="C4123" s="30" t="s">
        <v>612</v>
      </c>
      <c r="D4123" s="30" t="s">
        <v>38</v>
      </c>
      <c r="E4123" s="30">
        <v>79</v>
      </c>
      <c r="F4123" s="30">
        <v>1.2285E-6</v>
      </c>
      <c r="G4123" s="30">
        <v>2.9963500000000001E-6</v>
      </c>
      <c r="H4123" s="30">
        <v>5.7417499999999997E-6</v>
      </c>
      <c r="I4123" s="30">
        <v>1.067311E-3</v>
      </c>
      <c r="J4123" s="30">
        <v>2.8306260499999999E-3</v>
      </c>
      <c r="K4123" s="30">
        <v>5.97609495E-3</v>
      </c>
      <c r="L4123" s="30">
        <v>1.0119274899999999E-2</v>
      </c>
      <c r="M4123" s="30">
        <v>1.56041753E-2</v>
      </c>
      <c r="N4123" s="30">
        <v>2.0444345950000001E-2</v>
      </c>
      <c r="O4123" s="30">
        <v>2.6748233400000002E-2</v>
      </c>
      <c r="P4123" s="30">
        <v>3.1894100699999997E-2</v>
      </c>
      <c r="Q4123" s="30">
        <v>3.8605190400000003E-2</v>
      </c>
      <c r="R4123" s="30">
        <v>4.6674961199999997E-2</v>
      </c>
      <c r="S4123" s="30">
        <v>5.5455200849999997E-2</v>
      </c>
      <c r="T4123" s="30">
        <v>6.4456015749999998E-2</v>
      </c>
      <c r="U4123" s="30">
        <v>8.0633492099999995E-2</v>
      </c>
      <c r="V4123" s="30">
        <v>0.1015299187</v>
      </c>
      <c r="W4123" s="30">
        <v>0.12884861324999999</v>
      </c>
      <c r="X4123" s="30">
        <v>0.15859510835000001</v>
      </c>
      <c r="Y4123" s="30">
        <v>0.13424017285000001</v>
      </c>
      <c r="Z4123" s="30">
        <v>0.23739179765000001</v>
      </c>
      <c r="AA4123" s="30">
        <v>0.27708572185000002</v>
      </c>
      <c r="AB4123" s="30">
        <v>0.2872827349</v>
      </c>
      <c r="AC4123" s="30">
        <v>0.23306105690000001</v>
      </c>
      <c r="AD4123" s="30">
        <v>0.2812141668</v>
      </c>
      <c r="AE4123" s="30">
        <v>0.30532272645000003</v>
      </c>
      <c r="AF4123" s="30">
        <v>0.32986864539999999</v>
      </c>
      <c r="AG4123" s="30">
        <v>0.35139701135000001</v>
      </c>
      <c r="AH4123" s="30">
        <v>0.3764952681</v>
      </c>
      <c r="AI4123" s="30">
        <v>0.40912353579999999</v>
      </c>
      <c r="AJ4123" s="30">
        <v>0.44563512174999997</v>
      </c>
      <c r="AK4123" s="30">
        <v>0</v>
      </c>
      <c r="AL4123" s="30">
        <v>0</v>
      </c>
    </row>
    <row r="4124" spans="1:38" x14ac:dyDescent="0.25">
      <c r="A4124" s="30" t="s">
        <v>610</v>
      </c>
      <c r="B4124" s="30">
        <v>1</v>
      </c>
      <c r="C4124" s="30" t="s">
        <v>612</v>
      </c>
      <c r="D4124" s="30" t="s">
        <v>40</v>
      </c>
      <c r="E4124" s="30">
        <v>79</v>
      </c>
      <c r="F4124" s="30">
        <v>2.6516000000000002E-6</v>
      </c>
      <c r="G4124" s="30">
        <v>6.4400000000000002E-6</v>
      </c>
      <c r="H4124" s="30">
        <v>1.2240549999999999E-5</v>
      </c>
      <c r="I4124" s="30">
        <v>2.26484265E-3</v>
      </c>
      <c r="J4124" s="30">
        <v>5.9597006000000003E-3</v>
      </c>
      <c r="K4124" s="30">
        <v>1.251417755E-2</v>
      </c>
      <c r="L4124" s="30">
        <v>2.111185615E-2</v>
      </c>
      <c r="M4124" s="30">
        <v>3.2312812699999999E-2</v>
      </c>
      <c r="N4124" s="30">
        <v>4.1932946300000003E-2</v>
      </c>
      <c r="O4124" s="30">
        <v>5.455321305E-2</v>
      </c>
      <c r="P4124" s="30">
        <v>6.4792635249999994E-2</v>
      </c>
      <c r="Q4124" s="30">
        <v>7.8103836300000007E-2</v>
      </c>
      <c r="R4124" s="30">
        <v>9.3911479549999996E-2</v>
      </c>
      <c r="S4124" s="30">
        <v>0.11123048825</v>
      </c>
      <c r="T4124" s="30">
        <v>0.12867097424999999</v>
      </c>
      <c r="U4124" s="30">
        <v>0.1602724613</v>
      </c>
      <c r="V4124" s="30">
        <v>0.2008277222</v>
      </c>
      <c r="W4124" s="30">
        <v>0.25231656205000003</v>
      </c>
      <c r="X4124" s="30">
        <v>0.30689394050000002</v>
      </c>
      <c r="Y4124" s="30">
        <v>0.41083872830000001</v>
      </c>
      <c r="Z4124" s="30">
        <v>0.54217235239999995</v>
      </c>
      <c r="AA4124" s="30">
        <v>0.74976869729999995</v>
      </c>
      <c r="AB4124" s="30">
        <v>0.70557458335000001</v>
      </c>
      <c r="AC4124" s="30">
        <v>0.77612626210000002</v>
      </c>
      <c r="AD4124" s="30">
        <v>0.85671303094999995</v>
      </c>
      <c r="AE4124" s="30">
        <v>0.9212099225</v>
      </c>
      <c r="AF4124" s="30">
        <v>0.98922953920000001</v>
      </c>
      <c r="AG4124" s="30">
        <v>1.0518088091</v>
      </c>
      <c r="AH4124" s="30">
        <v>1.122105194</v>
      </c>
      <c r="AI4124" s="30">
        <v>1.2136997607</v>
      </c>
      <c r="AJ4124" s="30">
        <v>1.312515316</v>
      </c>
      <c r="AK4124" s="30">
        <v>0</v>
      </c>
      <c r="AL4124" s="30">
        <v>0</v>
      </c>
    </row>
    <row r="4125" spans="1:38" x14ac:dyDescent="0.25">
      <c r="A4125" s="30" t="s">
        <v>610</v>
      </c>
      <c r="B4125" s="30">
        <v>1</v>
      </c>
      <c r="C4125" s="30" t="s">
        <v>612</v>
      </c>
      <c r="D4125" s="30" t="s">
        <v>42</v>
      </c>
      <c r="E4125" s="30">
        <v>79</v>
      </c>
      <c r="F4125" s="30">
        <v>3.0303E-6</v>
      </c>
      <c r="G4125" s="30">
        <v>7.3587499999999996E-6</v>
      </c>
      <c r="H4125" s="30">
        <v>1.3955550000000001E-5</v>
      </c>
      <c r="I4125" s="30">
        <v>2.5644020500000001E-3</v>
      </c>
      <c r="J4125" s="30">
        <v>6.7313827E-3</v>
      </c>
      <c r="K4125" s="30">
        <v>1.4095909449999999E-2</v>
      </c>
      <c r="L4125" s="30">
        <v>2.3693743850000001E-2</v>
      </c>
      <c r="M4125" s="30">
        <v>3.6141255499999997E-2</v>
      </c>
      <c r="N4125" s="30">
        <v>4.6719820699999998E-2</v>
      </c>
      <c r="O4125" s="30">
        <v>6.0564550549999999E-2</v>
      </c>
      <c r="P4125" s="30">
        <v>7.1559325950000002E-2</v>
      </c>
      <c r="Q4125" s="30">
        <v>8.5970468849999995E-2</v>
      </c>
      <c r="R4125" s="30">
        <v>0.1032659915</v>
      </c>
      <c r="S4125" s="30">
        <v>0.1221415944</v>
      </c>
      <c r="T4125" s="30">
        <v>0.14127511579999999</v>
      </c>
      <c r="U4125" s="30">
        <v>0.17536521099999999</v>
      </c>
      <c r="V4125" s="30">
        <v>0.20479864054999999</v>
      </c>
      <c r="W4125" s="30">
        <v>0.25936495794999997</v>
      </c>
      <c r="X4125" s="30">
        <v>0.31731775704999998</v>
      </c>
      <c r="Y4125" s="30">
        <v>0.42745224025</v>
      </c>
      <c r="Z4125" s="30">
        <v>0.56663121689999996</v>
      </c>
      <c r="AA4125" s="30">
        <v>0.78500758594999998</v>
      </c>
      <c r="AB4125" s="30">
        <v>0.74001855235000003</v>
      </c>
      <c r="AC4125" s="30">
        <v>0.81471924625000003</v>
      </c>
      <c r="AD4125" s="30">
        <v>0.90111904784999997</v>
      </c>
      <c r="AE4125" s="30">
        <v>0.97068470554999997</v>
      </c>
      <c r="AF4125" s="30">
        <v>1.04292941655</v>
      </c>
      <c r="AG4125" s="30">
        <v>1.1032905702</v>
      </c>
      <c r="AH4125" s="30">
        <v>1.17242013875</v>
      </c>
      <c r="AI4125" s="30">
        <v>1.2641599407499999</v>
      </c>
      <c r="AJ4125" s="30">
        <v>1.3617845020499999</v>
      </c>
      <c r="AK4125" s="30">
        <v>0</v>
      </c>
      <c r="AL4125" s="30">
        <v>0</v>
      </c>
    </row>
    <row r="4126" spans="1:38" x14ac:dyDescent="0.25">
      <c r="A4126" s="30" t="s">
        <v>610</v>
      </c>
      <c r="B4126" s="30">
        <v>1</v>
      </c>
      <c r="C4126" s="30" t="s">
        <v>612</v>
      </c>
      <c r="D4126" s="30" t="s">
        <v>48</v>
      </c>
      <c r="E4126" s="30">
        <v>79</v>
      </c>
      <c r="F4126" s="30">
        <v>2.5224499999999999E-6</v>
      </c>
      <c r="G4126" s="30">
        <v>6.1229000000000003E-6</v>
      </c>
      <c r="H4126" s="30">
        <v>1.1626300000000001E-5</v>
      </c>
      <c r="I4126" s="30">
        <v>2.1555484999999999E-3</v>
      </c>
      <c r="J4126" s="30">
        <v>5.7066505999999999E-3</v>
      </c>
      <c r="K4126" s="30">
        <v>1.20738583E-2</v>
      </c>
      <c r="L4126" s="30">
        <v>2.0510226100000001E-2</v>
      </c>
      <c r="M4126" s="30">
        <v>3.1646764100000002E-2</v>
      </c>
      <c r="N4126" s="30">
        <v>4.1367858E-2</v>
      </c>
      <c r="O4126" s="30">
        <v>5.40986985E-2</v>
      </c>
      <c r="P4126" s="30">
        <v>6.4514755199999996E-2</v>
      </c>
      <c r="Q4126" s="30">
        <v>7.8173141550000005E-2</v>
      </c>
      <c r="R4126" s="30">
        <v>9.4222908499999994E-2</v>
      </c>
      <c r="S4126" s="30">
        <v>0.11155334190000001</v>
      </c>
      <c r="T4126" s="30">
        <v>0.12893325059999999</v>
      </c>
      <c r="U4126" s="30">
        <v>0.16052663584999999</v>
      </c>
      <c r="V4126" s="30">
        <v>0.20124889225000001</v>
      </c>
      <c r="W4126" s="30">
        <v>0.25443858964999999</v>
      </c>
      <c r="X4126" s="30">
        <v>0.31178349545</v>
      </c>
      <c r="Y4126" s="30">
        <v>0.3290048076</v>
      </c>
      <c r="Z4126" s="30">
        <v>0.37623214370000002</v>
      </c>
      <c r="AA4126" s="30">
        <v>0.47236425285</v>
      </c>
      <c r="AB4126" s="30">
        <v>0.4818079763</v>
      </c>
      <c r="AC4126" s="30">
        <v>0.65135700034999999</v>
      </c>
      <c r="AD4126" s="30">
        <v>0.54488791454999996</v>
      </c>
      <c r="AE4126" s="30">
        <v>0.59267585685000002</v>
      </c>
      <c r="AF4126" s="30">
        <v>0.64312411030000005</v>
      </c>
      <c r="AG4126" s="30">
        <v>0.68975859995</v>
      </c>
      <c r="AH4126" s="30">
        <v>0.74146895550000003</v>
      </c>
      <c r="AI4126" s="30">
        <v>0.80795933259999997</v>
      </c>
      <c r="AJ4126" s="30">
        <v>0.88059919289999999</v>
      </c>
      <c r="AK4126" s="30">
        <v>0</v>
      </c>
      <c r="AL4126" s="30">
        <v>0</v>
      </c>
    </row>
    <row r="4127" spans="1:38" x14ac:dyDescent="0.25">
      <c r="A4127" s="30" t="s">
        <v>610</v>
      </c>
      <c r="B4127" s="30">
        <v>1</v>
      </c>
      <c r="C4127" s="30" t="s">
        <v>612</v>
      </c>
      <c r="D4127" s="30" t="s">
        <v>46</v>
      </c>
      <c r="E4127" s="30">
        <v>79</v>
      </c>
      <c r="F4127" s="30">
        <v>2.0103999999999998E-6</v>
      </c>
      <c r="G4127" s="30">
        <v>4.9517999999999998E-6</v>
      </c>
      <c r="H4127" s="30">
        <v>9.4944500000000002E-6</v>
      </c>
      <c r="I4127" s="30">
        <v>1.7683403500000001E-3</v>
      </c>
      <c r="J4127" s="30">
        <v>4.7028247000000002E-3</v>
      </c>
      <c r="K4127" s="30">
        <v>9.96750125E-3</v>
      </c>
      <c r="L4127" s="30">
        <v>1.6966363750000001E-2</v>
      </c>
      <c r="M4127" s="30">
        <v>2.6214459249999999E-2</v>
      </c>
      <c r="N4127" s="30">
        <v>3.4327660500000003E-2</v>
      </c>
      <c r="O4127" s="30">
        <v>4.499708325E-2</v>
      </c>
      <c r="P4127" s="30">
        <v>5.3864872950000003E-2</v>
      </c>
      <c r="Q4127" s="30">
        <v>6.5673728749999993E-2</v>
      </c>
      <c r="R4127" s="30">
        <v>7.9880445750000001E-2</v>
      </c>
      <c r="S4127" s="30">
        <v>9.5464533850000005E-2</v>
      </c>
      <c r="T4127" s="30">
        <v>0.111533534</v>
      </c>
      <c r="U4127" s="30">
        <v>0.14019758374999999</v>
      </c>
      <c r="V4127" s="30">
        <v>0.17667496630000001</v>
      </c>
      <c r="W4127" s="30">
        <v>0.22365419650000001</v>
      </c>
      <c r="X4127" s="30">
        <v>0.27399710939999999</v>
      </c>
      <c r="Y4127" s="30">
        <v>0.28926620870000003</v>
      </c>
      <c r="Z4127" s="30">
        <v>0.33167540000000001</v>
      </c>
      <c r="AA4127" s="30">
        <v>0.41708952984999997</v>
      </c>
      <c r="AB4127" s="30">
        <v>0.42571301395</v>
      </c>
      <c r="AC4127" s="30">
        <v>0.57473235084999996</v>
      </c>
      <c r="AD4127" s="30">
        <v>0.480063878</v>
      </c>
      <c r="AE4127" s="30">
        <v>0.52214259929999995</v>
      </c>
      <c r="AF4127" s="30">
        <v>0.56585573415000001</v>
      </c>
      <c r="AG4127" s="30">
        <v>0.60580706444999999</v>
      </c>
      <c r="AH4127" s="30">
        <v>0.65063186930000005</v>
      </c>
      <c r="AI4127" s="30">
        <v>0.70953438849999995</v>
      </c>
      <c r="AJ4127" s="30">
        <v>0.77358049055</v>
      </c>
      <c r="AK4127" s="30">
        <v>0</v>
      </c>
      <c r="AL4127" s="30">
        <v>0</v>
      </c>
    </row>
    <row r="4128" spans="1:38" x14ac:dyDescent="0.25">
      <c r="A4128" s="30" t="s">
        <v>610</v>
      </c>
      <c r="B4128" s="30">
        <v>1</v>
      </c>
      <c r="C4128" s="30" t="s">
        <v>612</v>
      </c>
      <c r="D4128" s="30" t="s">
        <v>44</v>
      </c>
      <c r="E4128" s="30">
        <v>79</v>
      </c>
      <c r="F4128" s="30">
        <v>5.1590000000000001E-7</v>
      </c>
      <c r="G4128" s="30">
        <v>1.2585999999999999E-6</v>
      </c>
      <c r="H4128" s="30">
        <v>2.3883999999999999E-6</v>
      </c>
      <c r="I4128" s="30">
        <v>4.4184664999999998E-4</v>
      </c>
      <c r="J4128" s="30">
        <v>1.1634385000000001E-3</v>
      </c>
      <c r="K4128" s="30">
        <v>2.4446365999999998E-3</v>
      </c>
      <c r="L4128" s="30">
        <v>4.1455525999999996E-3</v>
      </c>
      <c r="M4128" s="30">
        <v>6.3779583000000001E-3</v>
      </c>
      <c r="N4128" s="30">
        <v>8.3049638000000005E-3</v>
      </c>
      <c r="O4128" s="30">
        <v>1.08483333E-2</v>
      </c>
      <c r="P4128" s="30">
        <v>1.295215215E-2</v>
      </c>
      <c r="Q4128" s="30">
        <v>1.57099614E-2</v>
      </c>
      <c r="R4128" s="30">
        <v>1.9028393649999999E-2</v>
      </c>
      <c r="S4128" s="30">
        <v>2.26927855E-2</v>
      </c>
      <c r="T4128" s="30">
        <v>2.6414635450000001E-2</v>
      </c>
      <c r="U4128" s="30">
        <v>3.3061198100000001E-2</v>
      </c>
      <c r="V4128" s="30">
        <v>4.1555907400000001E-2</v>
      </c>
      <c r="W4128" s="30">
        <v>5.2498964350000003E-2</v>
      </c>
      <c r="X4128" s="30">
        <v>6.4126273400000003E-2</v>
      </c>
      <c r="Y4128" s="30">
        <v>6.7116826700000007E-2</v>
      </c>
      <c r="Z4128" s="30">
        <v>7.6069374149999994E-2</v>
      </c>
      <c r="AA4128" s="30">
        <v>9.4874882549999998E-2</v>
      </c>
      <c r="AB4128" s="30">
        <v>9.6017475049999995E-2</v>
      </c>
      <c r="AC4128" s="30">
        <v>0.1288660345</v>
      </c>
      <c r="AD4128" s="30">
        <v>0.10722522335</v>
      </c>
      <c r="AE4128" s="30">
        <v>0.1158846857</v>
      </c>
      <c r="AF4128" s="30">
        <v>0.12550607615000001</v>
      </c>
      <c r="AG4128" s="30">
        <v>0.13423649260000001</v>
      </c>
      <c r="AH4128" s="30">
        <v>0.14430729110000001</v>
      </c>
      <c r="AI4128" s="30">
        <v>0.15770063575000001</v>
      </c>
      <c r="AJ4128" s="30">
        <v>0.17246976319999999</v>
      </c>
      <c r="AK4128" s="30">
        <v>0</v>
      </c>
      <c r="AL4128" s="30">
        <v>0</v>
      </c>
    </row>
    <row r="4129" spans="1:38" x14ac:dyDescent="0.25">
      <c r="A4129" s="30" t="s">
        <v>610</v>
      </c>
      <c r="B4129" s="30">
        <v>1</v>
      </c>
      <c r="C4129" s="30" t="s">
        <v>612</v>
      </c>
      <c r="D4129" s="30" t="s">
        <v>50</v>
      </c>
      <c r="E4129" s="30">
        <v>79</v>
      </c>
      <c r="F4129" s="30">
        <v>4.6098499999999996E-6</v>
      </c>
      <c r="G4129" s="30">
        <v>1.12728E-5</v>
      </c>
      <c r="H4129" s="30">
        <v>2.1491399999999999E-5</v>
      </c>
      <c r="I4129" s="30">
        <v>3.9828211500000004E-3</v>
      </c>
      <c r="J4129" s="30">
        <v>1.0527986E-2</v>
      </c>
      <c r="K4129" s="30">
        <v>2.2232141399999999E-2</v>
      </c>
      <c r="L4129" s="30">
        <v>3.7769504850000003E-2</v>
      </c>
      <c r="M4129" s="30">
        <v>5.8081666650000002E-2</v>
      </c>
      <c r="N4129" s="30">
        <v>7.5672737700000006E-2</v>
      </c>
      <c r="O4129" s="30">
        <v>9.8841284500000001E-2</v>
      </c>
      <c r="P4129" s="30">
        <v>0.1178403989</v>
      </c>
      <c r="Q4129" s="30">
        <v>0.14274092105</v>
      </c>
      <c r="R4129" s="30">
        <v>0.17227818125</v>
      </c>
      <c r="S4129" s="30">
        <v>0.20449257535000001</v>
      </c>
      <c r="T4129" s="30">
        <v>0.23702894390000001</v>
      </c>
      <c r="U4129" s="30">
        <v>0.29521675925000002</v>
      </c>
      <c r="V4129" s="30">
        <v>0.36879765965</v>
      </c>
      <c r="W4129" s="30">
        <v>0.46291347025000001</v>
      </c>
      <c r="X4129" s="30">
        <v>0.56178249469999997</v>
      </c>
      <c r="Y4129" s="30">
        <v>0.46923056005000002</v>
      </c>
      <c r="Z4129" s="30">
        <v>0.82037868709999995</v>
      </c>
      <c r="AA4129" s="30">
        <v>0.95427216255000002</v>
      </c>
      <c r="AB4129" s="30">
        <v>0.98530280204999998</v>
      </c>
      <c r="AC4129" s="30">
        <v>0.79837938075000003</v>
      </c>
      <c r="AD4129" s="30">
        <v>0.96249557914999995</v>
      </c>
      <c r="AE4129" s="30">
        <v>1.0420880613500001</v>
      </c>
      <c r="AF4129" s="30">
        <v>1.12721490525</v>
      </c>
      <c r="AG4129" s="30">
        <v>1.20437338</v>
      </c>
      <c r="AH4129" s="30">
        <v>1.290934169</v>
      </c>
      <c r="AI4129" s="30">
        <v>1.4025151238</v>
      </c>
      <c r="AJ4129" s="30">
        <v>1.5242773455</v>
      </c>
      <c r="AK4129" s="30">
        <v>0</v>
      </c>
      <c r="AL4129" s="30">
        <v>0</v>
      </c>
    </row>
    <row r="4130" spans="1:38" x14ac:dyDescent="0.25">
      <c r="A4130" s="30" t="s">
        <v>610</v>
      </c>
      <c r="B4130" s="30">
        <v>1</v>
      </c>
      <c r="C4130" s="30" t="s">
        <v>612</v>
      </c>
      <c r="D4130" s="30" t="s">
        <v>52</v>
      </c>
      <c r="E4130" s="30">
        <v>79</v>
      </c>
      <c r="F4130" s="30">
        <v>2.1735E-6</v>
      </c>
      <c r="G4130" s="30">
        <v>5.3256000000000003E-6</v>
      </c>
      <c r="H4130" s="30">
        <v>1.01927E-5</v>
      </c>
      <c r="I4130" s="30">
        <v>1.9020263499999999E-3</v>
      </c>
      <c r="J4130" s="30">
        <v>5.0572081000000001E-3</v>
      </c>
      <c r="K4130" s="30">
        <v>1.070726755E-2</v>
      </c>
      <c r="L4130" s="30">
        <v>1.8240354300000001E-2</v>
      </c>
      <c r="M4130" s="30">
        <v>2.8205137450000001E-2</v>
      </c>
      <c r="N4130" s="30">
        <v>3.6986820500000003E-2</v>
      </c>
      <c r="O4130" s="30">
        <v>4.8670857550000002E-2</v>
      </c>
      <c r="P4130" s="30">
        <v>5.8416594600000003E-2</v>
      </c>
      <c r="Q4130" s="30">
        <v>7.1188104050000006E-2</v>
      </c>
      <c r="R4130" s="30">
        <v>8.6329675600000003E-2</v>
      </c>
      <c r="S4130" s="30">
        <v>0.10291826615000001</v>
      </c>
      <c r="T4130" s="30">
        <v>0.11993013025</v>
      </c>
      <c r="U4130" s="30">
        <v>0.15037016540000001</v>
      </c>
      <c r="V4130" s="30">
        <v>0.18974607715</v>
      </c>
      <c r="W4130" s="30">
        <v>0.24101749454999999</v>
      </c>
      <c r="X4130" s="30">
        <v>0.29634218950000002</v>
      </c>
      <c r="Y4130" s="30">
        <v>0.25027309684999999</v>
      </c>
      <c r="Z4130" s="30">
        <v>0.44109686425</v>
      </c>
      <c r="AA4130" s="30">
        <v>0.51625045709999995</v>
      </c>
      <c r="AB4130" s="30">
        <v>0.53529108079999999</v>
      </c>
      <c r="AC4130" s="30">
        <v>0.43601500040000002</v>
      </c>
      <c r="AD4130" s="30">
        <v>0.52840802664999997</v>
      </c>
      <c r="AE4130" s="30">
        <v>0.57525016780000005</v>
      </c>
      <c r="AF4130" s="30">
        <v>0.62569770375</v>
      </c>
      <c r="AG4130" s="30">
        <v>0.6723126116</v>
      </c>
      <c r="AH4130" s="30">
        <v>0.72497598564999999</v>
      </c>
      <c r="AI4130" s="30">
        <v>0.79223054959999994</v>
      </c>
      <c r="AJ4130" s="30">
        <v>0.86522958515000004</v>
      </c>
      <c r="AK4130" s="30">
        <v>0</v>
      </c>
      <c r="AL4130" s="30">
        <v>0</v>
      </c>
    </row>
    <row r="4131" spans="1:38" x14ac:dyDescent="0.25">
      <c r="A4131" s="30" t="s">
        <v>610</v>
      </c>
      <c r="B4131" s="30">
        <v>1</v>
      </c>
      <c r="C4131" s="30" t="s">
        <v>612</v>
      </c>
      <c r="D4131" s="30" t="s">
        <v>56</v>
      </c>
      <c r="E4131" s="30">
        <v>79</v>
      </c>
      <c r="F4131" s="30">
        <v>2.5392499999999999E-6</v>
      </c>
      <c r="G4131" s="30">
        <v>6.2009500000000003E-6</v>
      </c>
      <c r="H4131" s="30">
        <v>1.1828600000000001E-5</v>
      </c>
      <c r="I4131" s="30">
        <v>2.2006180000000001E-3</v>
      </c>
      <c r="J4131" s="30">
        <v>5.8405672500000004E-3</v>
      </c>
      <c r="K4131" s="30">
        <v>1.23571042E-2</v>
      </c>
      <c r="L4131" s="30">
        <v>2.1022085350000001E-2</v>
      </c>
      <c r="M4131" s="30">
        <v>3.245541565E-2</v>
      </c>
      <c r="N4131" s="30">
        <v>4.242988785E-2</v>
      </c>
      <c r="O4131" s="30">
        <v>5.5546492750000002E-2</v>
      </c>
      <c r="P4131" s="30">
        <v>6.6392165000000003E-2</v>
      </c>
      <c r="Q4131" s="30">
        <v>8.0593747849999994E-2</v>
      </c>
      <c r="R4131" s="30">
        <v>9.7611505249999994E-2</v>
      </c>
      <c r="S4131" s="30">
        <v>0.11627455909999999</v>
      </c>
      <c r="T4131" s="30">
        <v>0.13548864245</v>
      </c>
      <c r="U4131" s="30">
        <v>0.17006967495</v>
      </c>
      <c r="V4131" s="30">
        <v>0.21470288665000001</v>
      </c>
      <c r="W4131" s="30">
        <v>0.27251050015</v>
      </c>
      <c r="X4131" s="30">
        <v>0.33457217745000001</v>
      </c>
      <c r="Y4131" s="30">
        <v>0.2824924459</v>
      </c>
      <c r="Z4131" s="30">
        <v>0.49800205665000002</v>
      </c>
      <c r="AA4131" s="30">
        <v>0.58041818099999998</v>
      </c>
      <c r="AB4131" s="30">
        <v>0.59984723505000004</v>
      </c>
      <c r="AC4131" s="30">
        <v>0.4866055635</v>
      </c>
      <c r="AD4131" s="30">
        <v>0.58717946664999998</v>
      </c>
      <c r="AE4131" s="30">
        <v>0.63728663775000005</v>
      </c>
      <c r="AF4131" s="30">
        <v>0.68979486975000004</v>
      </c>
      <c r="AG4131" s="30">
        <v>0.73775370934999995</v>
      </c>
      <c r="AH4131" s="30">
        <v>0.79183119889999998</v>
      </c>
      <c r="AI4131" s="30">
        <v>0.86252237085000005</v>
      </c>
      <c r="AJ4131" s="30">
        <v>0.94081307494999999</v>
      </c>
      <c r="AK4131" s="30">
        <v>0</v>
      </c>
      <c r="AL4131" s="30">
        <v>0</v>
      </c>
    </row>
    <row r="4132" spans="1:38" x14ac:dyDescent="0.25">
      <c r="A4132" s="30" t="s">
        <v>610</v>
      </c>
      <c r="B4132" s="30">
        <v>1</v>
      </c>
      <c r="C4132" s="30" t="s">
        <v>612</v>
      </c>
      <c r="D4132" s="30" t="s">
        <v>452</v>
      </c>
      <c r="E4132" s="30">
        <v>79</v>
      </c>
      <c r="F4132" s="30">
        <v>2.4150000000000001E-8</v>
      </c>
      <c r="G4132" s="30">
        <v>6.1249999999999996E-8</v>
      </c>
      <c r="H4132" s="30">
        <v>1.2214999999999999E-7</v>
      </c>
      <c r="I4132" s="30">
        <v>2.3655800000000001E-5</v>
      </c>
      <c r="J4132" s="30">
        <v>6.5072699999999998E-5</v>
      </c>
      <c r="K4132" s="30">
        <v>1.4228130000000001E-4</v>
      </c>
      <c r="L4132" s="30">
        <v>2.4950344999999998E-4</v>
      </c>
      <c r="M4132" s="30">
        <v>3.9584020000000002E-4</v>
      </c>
      <c r="N4132" s="30">
        <v>5.3115545E-4</v>
      </c>
      <c r="O4132" s="30">
        <v>7.1205469999999996E-4</v>
      </c>
      <c r="P4132" s="30">
        <v>8.6994985000000003E-4</v>
      </c>
      <c r="Q4132" s="30">
        <v>1.0394327999999999E-3</v>
      </c>
      <c r="R4132" s="30">
        <v>1.2375601E-3</v>
      </c>
      <c r="S4132" s="30">
        <v>1.44909555E-3</v>
      </c>
      <c r="T4132" s="30">
        <v>1.6583119000000001E-3</v>
      </c>
      <c r="U4132" s="30">
        <v>2.0410634999999998E-3</v>
      </c>
      <c r="V4132" s="30">
        <v>2.4834099499999999E-3</v>
      </c>
      <c r="W4132" s="30">
        <v>2.9894469499999999E-3</v>
      </c>
      <c r="X4132" s="30">
        <v>3.4734199499999998E-3</v>
      </c>
      <c r="Y4132" s="30">
        <v>3.9553069500000001E-3</v>
      </c>
      <c r="Z4132" s="30">
        <v>4.4424414999999998E-3</v>
      </c>
      <c r="AA4132" s="30">
        <v>4.9526942500000004E-3</v>
      </c>
      <c r="AB4132" s="30">
        <v>5.5082699000000004E-3</v>
      </c>
      <c r="AC4132" s="30">
        <v>6.0639757499999997E-3</v>
      </c>
      <c r="AD4132" s="30">
        <v>6.5875481E-3</v>
      </c>
      <c r="AE4132" s="30">
        <v>7.0631035999999996E-3</v>
      </c>
      <c r="AF4132" s="30">
        <v>7.5544626499999996E-3</v>
      </c>
      <c r="AG4132" s="30">
        <v>7.9875162499999999E-3</v>
      </c>
      <c r="AH4132" s="30">
        <v>8.4873397000000007E-3</v>
      </c>
      <c r="AI4132" s="30">
        <v>9.1561165499999993E-3</v>
      </c>
      <c r="AJ4132" s="30">
        <v>9.8927688999999996E-3</v>
      </c>
      <c r="AK4132" s="30">
        <v>0</v>
      </c>
      <c r="AL4132" s="30">
        <v>0</v>
      </c>
    </row>
    <row r="4133" spans="1:38" x14ac:dyDescent="0.25">
      <c r="A4133" s="30" t="s">
        <v>610</v>
      </c>
      <c r="B4133" s="30">
        <v>1</v>
      </c>
      <c r="C4133" s="30" t="s">
        <v>612</v>
      </c>
      <c r="D4133" s="30" t="s">
        <v>54</v>
      </c>
      <c r="E4133" s="30">
        <v>79</v>
      </c>
      <c r="F4133" s="30">
        <v>1.8511500000000001E-6</v>
      </c>
      <c r="G4133" s="30">
        <v>4.4961E-6</v>
      </c>
      <c r="H4133" s="30">
        <v>8.5291499999999995E-6</v>
      </c>
      <c r="I4133" s="30">
        <v>1.5774024E-3</v>
      </c>
      <c r="J4133" s="30">
        <v>4.1634764500000001E-3</v>
      </c>
      <c r="K4133" s="30">
        <v>8.76462475E-3</v>
      </c>
      <c r="L4133" s="30">
        <v>1.48020558E-2</v>
      </c>
      <c r="M4133" s="30">
        <v>2.270137975E-2</v>
      </c>
      <c r="N4133" s="30">
        <v>2.9511529250000001E-2</v>
      </c>
      <c r="O4133" s="30">
        <v>3.8401371050000001E-2</v>
      </c>
      <c r="P4133" s="30">
        <v>4.557948605E-2</v>
      </c>
      <c r="Q4133" s="30">
        <v>5.47744701E-2</v>
      </c>
      <c r="R4133" s="30">
        <v>6.5640872150000001E-2</v>
      </c>
      <c r="S4133" s="30">
        <v>7.7491030050000007E-2</v>
      </c>
      <c r="T4133" s="30">
        <v>8.9658146549999998E-2</v>
      </c>
      <c r="U4133" s="30">
        <v>0.1113486409</v>
      </c>
      <c r="V4133" s="30">
        <v>0.13827140739999999</v>
      </c>
      <c r="W4133" s="30">
        <v>0.17357954845000001</v>
      </c>
      <c r="X4133" s="30">
        <v>0.21088333945000001</v>
      </c>
      <c r="Y4133" s="30">
        <v>0.28157473049999998</v>
      </c>
      <c r="Z4133" s="30">
        <v>0.37038028195</v>
      </c>
      <c r="AA4133" s="30">
        <v>0.51104202345000005</v>
      </c>
      <c r="AB4133" s="30">
        <v>0.47992752640000003</v>
      </c>
      <c r="AC4133" s="30">
        <v>0.52655821749999998</v>
      </c>
      <c r="AD4133" s="30">
        <v>0.58030280840000004</v>
      </c>
      <c r="AE4133" s="30">
        <v>0.62193544909999998</v>
      </c>
      <c r="AF4133" s="30">
        <v>0.6662569907</v>
      </c>
      <c r="AG4133" s="30">
        <v>0.70599342835000001</v>
      </c>
      <c r="AH4133" s="30">
        <v>0.74975343554999996</v>
      </c>
      <c r="AI4133" s="30">
        <v>0.80822776370000005</v>
      </c>
      <c r="AJ4133" s="30">
        <v>0.8697194023</v>
      </c>
      <c r="AK4133" s="30">
        <v>0</v>
      </c>
      <c r="AL4133" s="30">
        <v>0</v>
      </c>
    </row>
    <row r="4134" spans="1:38" x14ac:dyDescent="0.25">
      <c r="A4134" s="30" t="s">
        <v>610</v>
      </c>
      <c r="B4134" s="30">
        <v>1</v>
      </c>
      <c r="C4134" s="30" t="s">
        <v>612</v>
      </c>
      <c r="D4134" s="30" t="s">
        <v>58</v>
      </c>
      <c r="E4134" s="30">
        <v>79</v>
      </c>
      <c r="F4134" s="30">
        <v>7.9869999999999997E-7</v>
      </c>
      <c r="G4134" s="30">
        <v>1.9211499999999998E-6</v>
      </c>
      <c r="H4134" s="30">
        <v>3.6274000000000002E-6</v>
      </c>
      <c r="I4134" s="30">
        <v>6.6694775000000002E-4</v>
      </c>
      <c r="J4134" s="30">
        <v>1.7377779999999999E-3</v>
      </c>
      <c r="K4134" s="30">
        <v>3.6147817999999999E-3</v>
      </c>
      <c r="L4134" s="30">
        <v>6.0320641499999996E-3</v>
      </c>
      <c r="M4134" s="30">
        <v>9.0779507000000002E-3</v>
      </c>
      <c r="N4134" s="30">
        <v>1.1593462299999999E-2</v>
      </c>
      <c r="O4134" s="30">
        <v>1.4892391499999999E-2</v>
      </c>
      <c r="P4134" s="30">
        <v>1.74882435E-2</v>
      </c>
      <c r="Q4134" s="30">
        <v>2.0852974100000001E-2</v>
      </c>
      <c r="R4134" s="30">
        <v>2.485314965E-2</v>
      </c>
      <c r="S4134" s="30">
        <v>2.9307806150000001E-2</v>
      </c>
      <c r="T4134" s="30">
        <v>3.37449784E-2</v>
      </c>
      <c r="U4134" s="30">
        <v>4.1660903550000003E-2</v>
      </c>
      <c r="V4134" s="30">
        <v>5.1689522850000003E-2</v>
      </c>
      <c r="W4134" s="30">
        <v>6.4749535550000001E-2</v>
      </c>
      <c r="X4134" s="30">
        <v>7.8796663049999993E-2</v>
      </c>
      <c r="Y4134" s="30">
        <v>7.1196563199999993E-2</v>
      </c>
      <c r="Z4134" s="30">
        <v>6.9641860400000005E-2</v>
      </c>
      <c r="AA4134" s="30">
        <v>2.4629815699999998E-2</v>
      </c>
      <c r="AB4134" s="30">
        <v>8.2694493699999996E-2</v>
      </c>
      <c r="AC4134" s="30">
        <v>7.3080674799999995E-2</v>
      </c>
      <c r="AD4134" s="30">
        <v>9.2812921950000002E-2</v>
      </c>
      <c r="AE4134" s="30">
        <v>0.10009126224999999</v>
      </c>
      <c r="AF4134" s="30">
        <v>0.1077467349</v>
      </c>
      <c r="AG4134" s="30">
        <v>0.11480206850000001</v>
      </c>
      <c r="AH4134" s="30">
        <v>0.12228673975</v>
      </c>
      <c r="AI4134" s="30">
        <v>0.13219727535</v>
      </c>
      <c r="AJ4134" s="30">
        <v>0.14339213525</v>
      </c>
      <c r="AK4134" s="30">
        <v>0</v>
      </c>
      <c r="AL4134" s="30">
        <v>0</v>
      </c>
    </row>
    <row r="4135" spans="1:38" x14ac:dyDescent="0.25">
      <c r="A4135" s="30" t="s">
        <v>610</v>
      </c>
      <c r="B4135" s="30">
        <v>1</v>
      </c>
      <c r="C4135" s="30" t="s">
        <v>612</v>
      </c>
      <c r="D4135" s="30" t="s">
        <v>72</v>
      </c>
      <c r="E4135" s="30">
        <v>79</v>
      </c>
      <c r="F4135" s="30">
        <v>4.6311999999999998E-6</v>
      </c>
      <c r="G4135" s="30">
        <v>1.12721E-5</v>
      </c>
      <c r="H4135" s="30">
        <v>2.14487E-5</v>
      </c>
      <c r="I4135" s="30">
        <v>3.9890168499999998E-3</v>
      </c>
      <c r="J4135" s="30">
        <v>1.055451145E-2</v>
      </c>
      <c r="K4135" s="30">
        <v>2.2311297399999999E-2</v>
      </c>
      <c r="L4135" s="30">
        <v>3.7876762350000003E-2</v>
      </c>
      <c r="M4135" s="30">
        <v>5.8254609700000001E-2</v>
      </c>
      <c r="N4135" s="30">
        <v>7.6026879249999998E-2</v>
      </c>
      <c r="O4135" s="30">
        <v>9.9347681300000004E-2</v>
      </c>
      <c r="P4135" s="30">
        <v>0.118319747</v>
      </c>
      <c r="Q4135" s="30">
        <v>0.14320437110000001</v>
      </c>
      <c r="R4135" s="30">
        <v>0.1726002747</v>
      </c>
      <c r="S4135" s="30">
        <v>0.20445545609999999</v>
      </c>
      <c r="T4135" s="30">
        <v>0.23662380420000001</v>
      </c>
      <c r="U4135" s="30">
        <v>0.295066667</v>
      </c>
      <c r="V4135" s="30">
        <v>0.37174689825000001</v>
      </c>
      <c r="W4135" s="30">
        <v>0.47276092954999999</v>
      </c>
      <c r="X4135" s="30">
        <v>0.58268945105000003</v>
      </c>
      <c r="Y4135" s="30">
        <v>1.1129401142999999</v>
      </c>
      <c r="Z4135" s="30">
        <v>0.79002362739999998</v>
      </c>
      <c r="AA4135" s="30">
        <v>0.85628899719999996</v>
      </c>
      <c r="AB4135" s="30">
        <v>1.2750822637000001</v>
      </c>
      <c r="AC4135" s="30">
        <v>1.60931060605</v>
      </c>
      <c r="AD4135" s="30">
        <v>1.8704659690500001</v>
      </c>
      <c r="AE4135" s="30">
        <v>2.0194138261500001</v>
      </c>
      <c r="AF4135" s="30">
        <v>2.1766358057500002</v>
      </c>
      <c r="AG4135" s="30">
        <v>2.3192290901499999</v>
      </c>
      <c r="AH4135" s="30">
        <v>2.4851903499499999</v>
      </c>
      <c r="AI4135" s="30">
        <v>2.7025068836499999</v>
      </c>
      <c r="AJ4135" s="30">
        <v>2.9396354200500001</v>
      </c>
      <c r="AK4135" s="30">
        <v>0</v>
      </c>
      <c r="AL4135" s="30">
        <v>0</v>
      </c>
    </row>
    <row r="4136" spans="1:38" x14ac:dyDescent="0.25">
      <c r="A4136" s="30" t="s">
        <v>610</v>
      </c>
      <c r="B4136" s="30">
        <v>1</v>
      </c>
      <c r="C4136" s="30" t="s">
        <v>612</v>
      </c>
      <c r="D4136" s="30" t="s">
        <v>75</v>
      </c>
      <c r="E4136" s="30">
        <v>79</v>
      </c>
      <c r="F4136" s="30">
        <v>3.157E-7</v>
      </c>
      <c r="G4136" s="30">
        <v>7.6229999999999999E-7</v>
      </c>
      <c r="H4136" s="30">
        <v>1.4469000000000001E-6</v>
      </c>
      <c r="I4136" s="30">
        <v>2.6769575000000002E-4</v>
      </c>
      <c r="J4136" s="30">
        <v>7.0730100000000002E-4</v>
      </c>
      <c r="K4136" s="30">
        <v>1.48846425E-3</v>
      </c>
      <c r="L4136" s="30">
        <v>2.5172147000000001E-3</v>
      </c>
      <c r="M4136" s="30">
        <v>3.8471191499999998E-3</v>
      </c>
      <c r="N4136" s="30">
        <v>4.9757116499999999E-3</v>
      </c>
      <c r="O4136" s="30">
        <v>6.4341357500000002E-3</v>
      </c>
      <c r="P4136" s="30">
        <v>7.6017707500000004E-3</v>
      </c>
      <c r="Q4136" s="30">
        <v>9.1301374500000008E-3</v>
      </c>
      <c r="R4136" s="30">
        <v>1.0976997150000001E-2</v>
      </c>
      <c r="S4136" s="30">
        <v>1.3009795750000001E-2</v>
      </c>
      <c r="T4136" s="30">
        <v>1.5197310449999999E-2</v>
      </c>
      <c r="U4136" s="30">
        <v>1.8976589450000001E-2</v>
      </c>
      <c r="V4136" s="30">
        <v>2.3864426250000001E-2</v>
      </c>
      <c r="W4136" s="30">
        <v>3.0216130000000001E-2</v>
      </c>
      <c r="X4136" s="30">
        <v>3.7138320449999998E-2</v>
      </c>
      <c r="Y4136" s="30">
        <v>3.1512441449999998E-2</v>
      </c>
      <c r="Z4136" s="30">
        <v>5.6041176800000002E-2</v>
      </c>
      <c r="AA4136" s="30">
        <v>6.6191932800000006E-2</v>
      </c>
      <c r="AB4136" s="30">
        <v>6.9901599250000002E-2</v>
      </c>
      <c r="AC4136" s="30">
        <v>5.8230840149999998E-2</v>
      </c>
      <c r="AD4136" s="30">
        <v>7.1589586600000005E-2</v>
      </c>
      <c r="AE4136" s="30">
        <v>7.9252849550000004E-2</v>
      </c>
      <c r="AF4136" s="30">
        <v>8.5623162099999997E-2</v>
      </c>
      <c r="AG4136" s="30">
        <v>9.1353937149999995E-2</v>
      </c>
      <c r="AH4136" s="30">
        <v>9.8243908000000005E-2</v>
      </c>
      <c r="AI4136" s="30">
        <v>0.10727655995</v>
      </c>
      <c r="AJ4136" s="30">
        <v>0.11704577675</v>
      </c>
      <c r="AK4136" s="30">
        <v>0</v>
      </c>
      <c r="AL4136" s="30">
        <v>0</v>
      </c>
    </row>
    <row r="4137" spans="1:38" x14ac:dyDescent="0.25">
      <c r="A4137" s="30" t="s">
        <v>610</v>
      </c>
      <c r="B4137" s="30">
        <v>1</v>
      </c>
      <c r="C4137" s="30" t="s">
        <v>612</v>
      </c>
      <c r="D4137" s="30" t="s">
        <v>60</v>
      </c>
      <c r="E4137" s="30">
        <v>79</v>
      </c>
      <c r="F4137" s="30">
        <v>7.8294999999999995E-7</v>
      </c>
      <c r="G4137" s="30">
        <v>1.9138000000000002E-6</v>
      </c>
      <c r="H4137" s="30">
        <v>3.6540000000000001E-6</v>
      </c>
      <c r="I4137" s="30">
        <v>6.7865384999999995E-4</v>
      </c>
      <c r="J4137" s="30">
        <v>1.7979031E-3</v>
      </c>
      <c r="K4137" s="30">
        <v>3.8071183499999999E-3</v>
      </c>
      <c r="L4137" s="30">
        <v>6.4779823499999997E-3</v>
      </c>
      <c r="M4137" s="30">
        <v>9.9856725499999997E-3</v>
      </c>
      <c r="N4137" s="30">
        <v>1.30308486E-2</v>
      </c>
      <c r="O4137" s="30">
        <v>1.70252691E-2</v>
      </c>
      <c r="P4137" s="30">
        <v>2.0292212850000001E-2</v>
      </c>
      <c r="Q4137" s="30">
        <v>2.4570916299999999E-2</v>
      </c>
      <c r="R4137" s="30">
        <v>2.97279976E-2</v>
      </c>
      <c r="S4137" s="30">
        <v>3.5408246650000003E-2</v>
      </c>
      <c r="T4137" s="30">
        <v>4.1237029750000001E-2</v>
      </c>
      <c r="U4137" s="30">
        <v>5.1737772100000003E-2</v>
      </c>
      <c r="V4137" s="30">
        <v>6.5141466250000002E-2</v>
      </c>
      <c r="W4137" s="30">
        <v>8.2547240999999993E-2</v>
      </c>
      <c r="X4137" s="30">
        <v>0.10145621535</v>
      </c>
      <c r="Y4137" s="30">
        <v>8.5901978399999995E-2</v>
      </c>
      <c r="Z4137" s="30">
        <v>0.15195573015</v>
      </c>
      <c r="AA4137" s="30">
        <v>0.17775205559999999</v>
      </c>
      <c r="AB4137" s="30">
        <v>0.18452148015</v>
      </c>
      <c r="AC4137" s="30">
        <v>0.15024270065000001</v>
      </c>
      <c r="AD4137" s="30">
        <v>0.18218308150000001</v>
      </c>
      <c r="AE4137" s="30">
        <v>0.19846952230000001</v>
      </c>
      <c r="AF4137" s="30">
        <v>0.2158921835</v>
      </c>
      <c r="AG4137" s="30">
        <v>0.23141613215000001</v>
      </c>
      <c r="AH4137" s="30">
        <v>0.24888735865</v>
      </c>
      <c r="AI4137" s="30">
        <v>0.27145875855000001</v>
      </c>
      <c r="AJ4137" s="30">
        <v>0.29632772995000001</v>
      </c>
      <c r="AK4137" s="30">
        <v>0</v>
      </c>
      <c r="AL4137" s="30">
        <v>0</v>
      </c>
    </row>
    <row r="4138" spans="1:38" x14ac:dyDescent="0.25">
      <c r="A4138" s="30" t="s">
        <v>610</v>
      </c>
      <c r="B4138" s="30">
        <v>1</v>
      </c>
      <c r="C4138" s="30" t="s">
        <v>612</v>
      </c>
      <c r="D4138" s="30" t="s">
        <v>64</v>
      </c>
      <c r="E4138" s="30">
        <v>79</v>
      </c>
      <c r="F4138" s="30">
        <v>4.6585000000000001E-7</v>
      </c>
      <c r="G4138" s="30">
        <v>1.1290999999999999E-6</v>
      </c>
      <c r="H4138" s="30">
        <v>2.1556499999999999E-6</v>
      </c>
      <c r="I4138" s="30">
        <v>4.0171180000000002E-4</v>
      </c>
      <c r="J4138" s="30">
        <v>1.0697183E-3</v>
      </c>
      <c r="K4138" s="30">
        <v>2.2757230999999999E-3</v>
      </c>
      <c r="L4138" s="30">
        <v>3.8988194000000001E-3</v>
      </c>
      <c r="M4138" s="30">
        <v>6.0457922000000004E-3</v>
      </c>
      <c r="N4138" s="30">
        <v>7.9541521499999993E-3</v>
      </c>
      <c r="O4138" s="30">
        <v>1.0464739250000001E-2</v>
      </c>
      <c r="P4138" s="30">
        <v>1.25749687E-2</v>
      </c>
      <c r="Q4138" s="30">
        <v>1.534125075E-2</v>
      </c>
      <c r="R4138" s="30">
        <v>1.8633850550000001E-2</v>
      </c>
      <c r="S4138" s="30">
        <v>2.2229503099999999E-2</v>
      </c>
      <c r="T4138" s="30">
        <v>2.5940767999999999E-2</v>
      </c>
      <c r="U4138" s="30">
        <v>3.2552415000000001E-2</v>
      </c>
      <c r="V4138" s="30">
        <v>4.1077751400000001E-2</v>
      </c>
      <c r="W4138" s="30">
        <v>5.1925330800000002E-2</v>
      </c>
      <c r="X4138" s="30">
        <v>6.3422455599999997E-2</v>
      </c>
      <c r="Y4138" s="30">
        <v>6.6435961200000004E-2</v>
      </c>
      <c r="Z4138" s="30">
        <v>7.5448054149999999E-2</v>
      </c>
      <c r="AA4138" s="30">
        <v>9.4301479650000006E-2</v>
      </c>
      <c r="AB4138" s="30">
        <v>9.5770435599999995E-2</v>
      </c>
      <c r="AC4138" s="30">
        <v>0.12874275015</v>
      </c>
      <c r="AD4138" s="30">
        <v>0.1074700858</v>
      </c>
      <c r="AE4138" s="30">
        <v>0.11661551615</v>
      </c>
      <c r="AF4138" s="30">
        <v>0.12657485960000001</v>
      </c>
      <c r="AG4138" s="30">
        <v>0.13570895625000001</v>
      </c>
      <c r="AH4138" s="30">
        <v>0.14591617004999999</v>
      </c>
      <c r="AI4138" s="30">
        <v>0.15945989569999999</v>
      </c>
      <c r="AJ4138" s="30">
        <v>0.17453075325</v>
      </c>
      <c r="AK4138" s="30">
        <v>0</v>
      </c>
      <c r="AL4138" s="30">
        <v>0</v>
      </c>
    </row>
    <row r="4139" spans="1:38" x14ac:dyDescent="0.25">
      <c r="A4139" s="30" t="s">
        <v>610</v>
      </c>
      <c r="B4139" s="30">
        <v>1</v>
      </c>
      <c r="C4139" s="30" t="s">
        <v>612</v>
      </c>
      <c r="D4139" s="30" t="s">
        <v>66</v>
      </c>
      <c r="E4139" s="30">
        <v>79</v>
      </c>
      <c r="F4139" s="30">
        <v>3.2515000000000001E-6</v>
      </c>
      <c r="G4139" s="30">
        <v>7.9498999999999999E-6</v>
      </c>
      <c r="H4139" s="30">
        <v>1.5197349999999999E-5</v>
      </c>
      <c r="I4139" s="30">
        <v>2.8271722500000001E-3</v>
      </c>
      <c r="J4139" s="30">
        <v>7.5033692999999999E-3</v>
      </c>
      <c r="K4139" s="30">
        <v>1.5891361150000002E-2</v>
      </c>
      <c r="L4139" s="30">
        <v>2.7048002799999998E-2</v>
      </c>
      <c r="M4139" s="30">
        <v>4.17758201E-2</v>
      </c>
      <c r="N4139" s="30">
        <v>5.4662242600000001E-2</v>
      </c>
      <c r="O4139" s="30">
        <v>7.1587517749999996E-2</v>
      </c>
      <c r="P4139" s="30">
        <v>8.550393915E-2</v>
      </c>
      <c r="Q4139" s="30">
        <v>0.10377254650000001</v>
      </c>
      <c r="R4139" s="30">
        <v>0.12557722134999999</v>
      </c>
      <c r="S4139" s="30">
        <v>0.14939749755000001</v>
      </c>
      <c r="T4139" s="30">
        <v>0.1736171598</v>
      </c>
      <c r="U4139" s="30">
        <v>0.21689979325</v>
      </c>
      <c r="V4139" s="30">
        <v>0.27193922910000001</v>
      </c>
      <c r="W4139" s="30">
        <v>0.34330538269999999</v>
      </c>
      <c r="X4139" s="30">
        <v>0.41984664435000002</v>
      </c>
      <c r="Y4139" s="30">
        <v>0.4419770173</v>
      </c>
      <c r="Z4139" s="30">
        <v>0.50417521700000001</v>
      </c>
      <c r="AA4139" s="30">
        <v>0.63050422085000002</v>
      </c>
      <c r="AB4139" s="30">
        <v>0.63951722904999997</v>
      </c>
      <c r="AC4139" s="30">
        <v>0.85919105929999995</v>
      </c>
      <c r="AD4139" s="30">
        <v>0.71423048200000006</v>
      </c>
      <c r="AE4139" s="30">
        <v>0.77340671414999995</v>
      </c>
      <c r="AF4139" s="30">
        <v>0.83588424885000001</v>
      </c>
      <c r="AG4139" s="30">
        <v>0.89322098599999999</v>
      </c>
      <c r="AH4139" s="30">
        <v>0.95748037315000001</v>
      </c>
      <c r="AI4139" s="30">
        <v>1.0418994607000001</v>
      </c>
      <c r="AJ4139" s="30">
        <v>1.1346521753000001</v>
      </c>
      <c r="AK4139" s="30">
        <v>0</v>
      </c>
      <c r="AL4139" s="30">
        <v>0</v>
      </c>
    </row>
    <row r="4140" spans="1:38" x14ac:dyDescent="0.25">
      <c r="A4140" s="30" t="s">
        <v>610</v>
      </c>
      <c r="B4140" s="30">
        <v>1</v>
      </c>
      <c r="C4140" s="30" t="s">
        <v>612</v>
      </c>
      <c r="D4140" s="30" t="s">
        <v>68</v>
      </c>
      <c r="E4140" s="30">
        <v>79</v>
      </c>
      <c r="F4140" s="30">
        <v>1.5186500000000001E-6</v>
      </c>
      <c r="G4140" s="30">
        <v>3.6907500000000002E-6</v>
      </c>
      <c r="H4140" s="30">
        <v>7.0083999999999997E-6</v>
      </c>
      <c r="I4140" s="30">
        <v>1.2919973499999999E-3</v>
      </c>
      <c r="J4140" s="30">
        <v>3.3944196999999999E-3</v>
      </c>
      <c r="K4140" s="30">
        <v>7.0946637999999996E-3</v>
      </c>
      <c r="L4140" s="30">
        <v>1.192676415E-2</v>
      </c>
      <c r="M4140" s="30">
        <v>1.8106005750000001E-2</v>
      </c>
      <c r="N4140" s="30">
        <v>2.3298931599999999E-2</v>
      </c>
      <c r="O4140" s="30">
        <v>3.0001620949999998E-2</v>
      </c>
      <c r="P4140" s="30">
        <v>3.5240772699999999E-2</v>
      </c>
      <c r="Q4140" s="30">
        <v>4.211447275E-2</v>
      </c>
      <c r="R4140" s="30">
        <v>5.0577976050000001E-2</v>
      </c>
      <c r="S4140" s="30">
        <v>5.9836646100000002E-2</v>
      </c>
      <c r="T4140" s="30">
        <v>6.9078858450000002E-2</v>
      </c>
      <c r="U4140" s="30">
        <v>8.5629304599999997E-2</v>
      </c>
      <c r="V4140" s="30">
        <v>0.10645825225</v>
      </c>
      <c r="W4140" s="30">
        <v>0.13357033970000001</v>
      </c>
      <c r="X4140" s="30">
        <v>0.1622603668</v>
      </c>
      <c r="Y4140" s="30">
        <v>0.14737393825</v>
      </c>
      <c r="Z4140" s="30">
        <v>0.14512890454999999</v>
      </c>
      <c r="AA4140" s="30">
        <v>5.1374941799999997E-2</v>
      </c>
      <c r="AB4140" s="30">
        <v>0.17192594755000001</v>
      </c>
      <c r="AC4140" s="30">
        <v>0.15081047345000001</v>
      </c>
      <c r="AD4140" s="30">
        <v>0.189702814</v>
      </c>
      <c r="AE4140" s="30">
        <v>0.2028103329</v>
      </c>
      <c r="AF4140" s="30">
        <v>0.21634964400000001</v>
      </c>
      <c r="AG4140" s="30">
        <v>0.22798319005000001</v>
      </c>
      <c r="AH4140" s="30">
        <v>0.24113204955</v>
      </c>
      <c r="AI4140" s="30">
        <v>0.25937756145000002</v>
      </c>
      <c r="AJ4140" s="30">
        <v>0.27950768790000002</v>
      </c>
      <c r="AK4140" s="30">
        <v>0</v>
      </c>
      <c r="AL4140" s="30">
        <v>0</v>
      </c>
    </row>
    <row r="4141" spans="1:38" x14ac:dyDescent="0.25">
      <c r="A4141" s="30" t="s">
        <v>610</v>
      </c>
      <c r="B4141" s="30">
        <v>1</v>
      </c>
      <c r="C4141" s="30" t="s">
        <v>612</v>
      </c>
      <c r="D4141" s="30" t="s">
        <v>62</v>
      </c>
      <c r="E4141" s="30">
        <v>79</v>
      </c>
      <c r="F4141" s="30">
        <v>1.2183499999999999E-6</v>
      </c>
      <c r="G4141" s="30">
        <v>3.0757999999999998E-6</v>
      </c>
      <c r="H4141" s="30">
        <v>5.9363500000000003E-6</v>
      </c>
      <c r="I4141" s="30">
        <v>1.11416935E-3</v>
      </c>
      <c r="J4141" s="30">
        <v>3.02499575E-3</v>
      </c>
      <c r="K4141" s="30">
        <v>6.5222059000000004E-3</v>
      </c>
      <c r="L4141" s="30">
        <v>1.134138635E-2</v>
      </c>
      <c r="M4141" s="30">
        <v>1.799649285E-2</v>
      </c>
      <c r="N4141" s="30">
        <v>2.4074578499999999E-2</v>
      </c>
      <c r="O4141" s="30">
        <v>3.2102900199999999E-2</v>
      </c>
      <c r="P4141" s="30">
        <v>3.90631647E-2</v>
      </c>
      <c r="Q4141" s="30">
        <v>4.82466831E-2</v>
      </c>
      <c r="R4141" s="30">
        <v>5.9260182100000003E-2</v>
      </c>
      <c r="S4141" s="30">
        <v>7.1668888550000004E-2</v>
      </c>
      <c r="T4141" s="30">
        <v>8.5131660949999993E-2</v>
      </c>
      <c r="U4141" s="30">
        <v>0.1077811497</v>
      </c>
      <c r="V4141" s="30">
        <v>0.13687003575000001</v>
      </c>
      <c r="W4141" s="30">
        <v>0.17457982359999999</v>
      </c>
      <c r="X4141" s="30">
        <v>0.21414786645</v>
      </c>
      <c r="Y4141" s="30">
        <v>0.1942504249</v>
      </c>
      <c r="Z4141" s="30">
        <v>0.18996693695</v>
      </c>
      <c r="AA4141" s="30">
        <v>6.6989765849999994E-2</v>
      </c>
      <c r="AB4141" s="30">
        <v>0.22602701554999999</v>
      </c>
      <c r="AC4141" s="30">
        <v>0.20010868009999999</v>
      </c>
      <c r="AD4141" s="30">
        <v>0.25583709339999999</v>
      </c>
      <c r="AE4141" s="30">
        <v>0.27834830799999999</v>
      </c>
      <c r="AF4141" s="30">
        <v>0.30185332484999999</v>
      </c>
      <c r="AG4141" s="30">
        <v>0.32376429155000003</v>
      </c>
      <c r="AH4141" s="30">
        <v>0.34904049425</v>
      </c>
      <c r="AI4141" s="30">
        <v>0.38181732889999997</v>
      </c>
      <c r="AJ4141" s="30">
        <v>0.41644571289999999</v>
      </c>
      <c r="AK4141" s="30">
        <v>0</v>
      </c>
      <c r="AL4141" s="30">
        <v>0</v>
      </c>
    </row>
    <row r="4142" spans="1:38" x14ac:dyDescent="0.25">
      <c r="A4142" s="30" t="s">
        <v>610</v>
      </c>
      <c r="B4142" s="30">
        <v>1</v>
      </c>
      <c r="C4142" s="30" t="s">
        <v>612</v>
      </c>
      <c r="D4142" s="30" t="s">
        <v>70</v>
      </c>
      <c r="E4142" s="30">
        <v>79</v>
      </c>
      <c r="F4142" s="30">
        <v>7.5480999999999998E-6</v>
      </c>
      <c r="G4142" s="30">
        <v>1.8436599999999999E-5</v>
      </c>
      <c r="H4142" s="30">
        <v>3.5187949999999999E-5</v>
      </c>
      <c r="I4142" s="30">
        <v>6.5353770999999998E-3</v>
      </c>
      <c r="J4142" s="30">
        <v>1.7282622349999999E-2</v>
      </c>
      <c r="K4142" s="30">
        <v>3.6417717699999998E-2</v>
      </c>
      <c r="L4142" s="30">
        <v>6.1693943850000002E-2</v>
      </c>
      <c r="M4142" s="30">
        <v>9.4830359049999993E-2</v>
      </c>
      <c r="N4142" s="30">
        <v>0.12371041095</v>
      </c>
      <c r="O4142" s="30">
        <v>0.16170255850000001</v>
      </c>
      <c r="P4142" s="30">
        <v>0.1927173626</v>
      </c>
      <c r="Q4142" s="30">
        <v>0.23317454474999999</v>
      </c>
      <c r="R4142" s="30">
        <v>0.28099755215</v>
      </c>
      <c r="S4142" s="30">
        <v>0.33306631819999999</v>
      </c>
      <c r="T4142" s="30">
        <v>0.38548723150000003</v>
      </c>
      <c r="U4142" s="30">
        <v>0.47964304499999999</v>
      </c>
      <c r="V4142" s="30">
        <v>0.59980272030000004</v>
      </c>
      <c r="W4142" s="30">
        <v>0.7568933659</v>
      </c>
      <c r="X4142" s="30">
        <v>0.92597789549999998</v>
      </c>
      <c r="Y4142" s="30">
        <v>0.97460796405000005</v>
      </c>
      <c r="Z4142" s="30">
        <v>1.1115440077000001</v>
      </c>
      <c r="AA4142" s="30">
        <v>1.39261596985</v>
      </c>
      <c r="AB4142" s="30">
        <v>1.4151715277000001</v>
      </c>
      <c r="AC4142" s="30">
        <v>1.9037303890499999</v>
      </c>
      <c r="AD4142" s="30">
        <v>1.5830202997</v>
      </c>
      <c r="AE4142" s="30">
        <v>1.7139311497</v>
      </c>
      <c r="AF4142" s="30">
        <v>1.8497317369999999</v>
      </c>
      <c r="AG4142" s="30">
        <v>1.9690985222999999</v>
      </c>
      <c r="AH4142" s="30">
        <v>2.1045499863499999</v>
      </c>
      <c r="AI4142" s="30">
        <v>2.2807375170999999</v>
      </c>
      <c r="AJ4142" s="30">
        <v>2.47011917775</v>
      </c>
      <c r="AK4142" s="30">
        <v>0</v>
      </c>
      <c r="AL4142" s="30">
        <v>0</v>
      </c>
    </row>
    <row r="4143" spans="1:38" x14ac:dyDescent="0.25">
      <c r="A4143" s="30" t="s">
        <v>610</v>
      </c>
      <c r="B4143" s="30">
        <v>1</v>
      </c>
      <c r="C4143" s="30" t="s">
        <v>612</v>
      </c>
      <c r="D4143" s="30" t="s">
        <v>77</v>
      </c>
      <c r="E4143" s="30">
        <v>79</v>
      </c>
      <c r="F4143" s="30">
        <v>5.3788000000000001E-6</v>
      </c>
      <c r="G4143" s="30">
        <v>1.3126049999999999E-5</v>
      </c>
      <c r="H4143" s="30">
        <v>2.5006449999999998E-5</v>
      </c>
      <c r="I4143" s="30">
        <v>4.6345204500000004E-3</v>
      </c>
      <c r="J4143" s="30">
        <v>1.22333918E-2</v>
      </c>
      <c r="K4143" s="30">
        <v>2.573953235E-2</v>
      </c>
      <c r="L4143" s="30">
        <v>4.3513829099999998E-2</v>
      </c>
      <c r="M4143" s="30">
        <v>6.6775847250000006E-2</v>
      </c>
      <c r="N4143" s="30">
        <v>8.6919164849999994E-2</v>
      </c>
      <c r="O4143" s="30">
        <v>0.11320578955</v>
      </c>
      <c r="P4143" s="30">
        <v>0.13454822115000001</v>
      </c>
      <c r="Q4143" s="30">
        <v>0.16268932119999999</v>
      </c>
      <c r="R4143" s="30">
        <v>0.19622476755000001</v>
      </c>
      <c r="S4143" s="30">
        <v>0.23287459930000001</v>
      </c>
      <c r="T4143" s="30">
        <v>0.26995822209999998</v>
      </c>
      <c r="U4143" s="30">
        <v>0.33669466250000002</v>
      </c>
      <c r="V4143" s="30">
        <v>0.42190218315</v>
      </c>
      <c r="W4143" s="30">
        <v>0.53230380769999996</v>
      </c>
      <c r="X4143" s="30">
        <v>0.65036868155000005</v>
      </c>
      <c r="Y4143" s="30">
        <v>0.54634758500000002</v>
      </c>
      <c r="Z4143" s="30">
        <v>0.95840294164999995</v>
      </c>
      <c r="AA4143" s="30">
        <v>1.1148147748499999</v>
      </c>
      <c r="AB4143" s="30">
        <v>1.1498152956500001</v>
      </c>
      <c r="AC4143" s="30">
        <v>0.93244296039999996</v>
      </c>
      <c r="AD4143" s="30">
        <v>1.1247722598000001</v>
      </c>
      <c r="AE4143" s="30">
        <v>1.2191349768499999</v>
      </c>
      <c r="AF4143" s="30">
        <v>1.3181329020999999</v>
      </c>
      <c r="AG4143" s="30">
        <v>1.4082605005</v>
      </c>
      <c r="AH4143" s="30">
        <v>1.50984587915</v>
      </c>
      <c r="AI4143" s="30">
        <v>1.64295090295</v>
      </c>
      <c r="AJ4143" s="30">
        <v>1.78835171935</v>
      </c>
      <c r="AK4143" s="30">
        <v>0</v>
      </c>
      <c r="AL4143" s="30">
        <v>0</v>
      </c>
    </row>
    <row r="4144" spans="1:38" x14ac:dyDescent="0.25">
      <c r="A4144" s="30" t="s">
        <v>610</v>
      </c>
      <c r="B4144" s="30">
        <v>1</v>
      </c>
      <c r="C4144" s="30" t="s">
        <v>612</v>
      </c>
      <c r="D4144" s="30" t="s">
        <v>79</v>
      </c>
      <c r="E4144" s="30">
        <v>79</v>
      </c>
      <c r="F4144" s="30">
        <v>2.2603000000000002E-6</v>
      </c>
      <c r="G4144" s="30">
        <v>5.4939500000000001E-6</v>
      </c>
      <c r="H4144" s="30">
        <v>1.04692E-5</v>
      </c>
      <c r="I4144" s="30">
        <v>1.9321918E-3</v>
      </c>
      <c r="J4144" s="30">
        <v>5.08001375E-3</v>
      </c>
      <c r="K4144" s="30">
        <v>1.0649589649999999E-2</v>
      </c>
      <c r="L4144" s="30">
        <v>1.7990992250000001E-2</v>
      </c>
      <c r="M4144" s="30">
        <v>2.7572833750000001E-2</v>
      </c>
      <c r="N4144" s="30">
        <v>3.5828316999999998E-2</v>
      </c>
      <c r="O4144" s="30">
        <v>4.6666236749999999E-2</v>
      </c>
      <c r="P4144" s="30">
        <v>5.5276920299999997E-2</v>
      </c>
      <c r="Q4144" s="30">
        <v>6.6564656900000005E-2</v>
      </c>
      <c r="R4144" s="30">
        <v>8.0116058399999995E-2</v>
      </c>
      <c r="S4144" s="30">
        <v>9.46890336E-2</v>
      </c>
      <c r="T4144" s="30">
        <v>0.1094028257</v>
      </c>
      <c r="U4144" s="30">
        <v>0.13597357304999999</v>
      </c>
      <c r="V4144" s="30">
        <v>0.17107182295000001</v>
      </c>
      <c r="W4144" s="30">
        <v>0.21542802575</v>
      </c>
      <c r="X4144" s="30">
        <v>0.26247518045000001</v>
      </c>
      <c r="Y4144" s="30">
        <v>0.35378651210000001</v>
      </c>
      <c r="Z4144" s="30">
        <v>0.4688036136</v>
      </c>
      <c r="AA4144" s="30">
        <v>0.64993378449999994</v>
      </c>
      <c r="AB4144" s="30">
        <v>0.61415178405000004</v>
      </c>
      <c r="AC4144" s="30">
        <v>0.67873152235</v>
      </c>
      <c r="AD4144" s="30">
        <v>0.75240119324999999</v>
      </c>
      <c r="AE4144" s="30">
        <v>0.81334511229999995</v>
      </c>
      <c r="AF4144" s="30">
        <v>0.8751277703</v>
      </c>
      <c r="AG4144" s="30">
        <v>0.92858571715000005</v>
      </c>
      <c r="AH4144" s="30">
        <v>0.99120469700000002</v>
      </c>
      <c r="AI4144" s="30">
        <v>1.07484362545</v>
      </c>
      <c r="AJ4144" s="30">
        <v>1.1669747033</v>
      </c>
      <c r="AK4144" s="30">
        <v>0</v>
      </c>
      <c r="AL4144" s="30">
        <v>0</v>
      </c>
    </row>
    <row r="4145" spans="1:38" x14ac:dyDescent="0.25">
      <c r="A4145" s="30" t="s">
        <v>610</v>
      </c>
      <c r="B4145" s="30">
        <v>1</v>
      </c>
      <c r="C4145" s="30" t="s">
        <v>612</v>
      </c>
      <c r="D4145" s="30" t="s">
        <v>81</v>
      </c>
      <c r="E4145" s="30">
        <v>79</v>
      </c>
      <c r="F4145" s="30">
        <v>1.0808000000000001E-6</v>
      </c>
      <c r="G4145" s="30">
        <v>2.6551000000000002E-6</v>
      </c>
      <c r="H4145" s="30">
        <v>5.0858499999999998E-6</v>
      </c>
      <c r="I4145" s="30">
        <v>9.5478320000000002E-4</v>
      </c>
      <c r="J4145" s="30">
        <v>2.5551771000000001E-3</v>
      </c>
      <c r="K4145" s="30">
        <v>5.4525618000000001E-3</v>
      </c>
      <c r="L4145" s="30">
        <v>9.3271279499999998E-3</v>
      </c>
      <c r="M4145" s="30">
        <v>1.439136895E-2</v>
      </c>
      <c r="N4145" s="30">
        <v>1.8767298200000001E-2</v>
      </c>
      <c r="O4145" s="30">
        <v>2.447829265E-2</v>
      </c>
      <c r="P4145" s="30">
        <v>2.910263615E-2</v>
      </c>
      <c r="Q4145" s="30">
        <v>3.5173110350000002E-2</v>
      </c>
      <c r="R4145" s="30">
        <v>4.2573906199999997E-2</v>
      </c>
      <c r="S4145" s="30">
        <v>5.05649263E-2</v>
      </c>
      <c r="T4145" s="30">
        <v>5.8577117550000002E-2</v>
      </c>
      <c r="U4145" s="30">
        <v>7.3519796700000001E-2</v>
      </c>
      <c r="V4145" s="30">
        <v>9.3101189649999999E-2</v>
      </c>
      <c r="W4145" s="30">
        <v>0.11843547694999999</v>
      </c>
      <c r="X4145" s="30">
        <v>0.14525657580000001</v>
      </c>
      <c r="Y4145" s="30">
        <v>0.17729401445000001</v>
      </c>
      <c r="Z4145" s="30">
        <v>0.24918535705</v>
      </c>
      <c r="AA4145" s="30">
        <v>0.24320861669999999</v>
      </c>
      <c r="AB4145" s="30">
        <v>0.28476129919999998</v>
      </c>
      <c r="AC4145" s="30">
        <v>0.34562568145</v>
      </c>
      <c r="AD4145" s="30">
        <v>0.40991160175000002</v>
      </c>
      <c r="AE4145" s="30">
        <v>0.44611674940000001</v>
      </c>
      <c r="AF4145" s="30">
        <v>0.48712255445000002</v>
      </c>
      <c r="AG4145" s="30">
        <v>0.52340083250000002</v>
      </c>
      <c r="AH4145" s="30">
        <v>0.5635775824</v>
      </c>
      <c r="AI4145" s="30">
        <v>0.61646304124999995</v>
      </c>
      <c r="AJ4145" s="30">
        <v>0.67455387789999999</v>
      </c>
      <c r="AK4145" s="30">
        <v>0</v>
      </c>
      <c r="AL4145" s="30">
        <v>0</v>
      </c>
    </row>
    <row r="4146" spans="1:38" x14ac:dyDescent="0.25">
      <c r="A4146" s="30" t="s">
        <v>610</v>
      </c>
      <c r="B4146" s="30">
        <v>1</v>
      </c>
      <c r="C4146" s="30" t="s">
        <v>612</v>
      </c>
      <c r="D4146" s="30" t="s">
        <v>83</v>
      </c>
      <c r="E4146" s="30">
        <v>79</v>
      </c>
      <c r="F4146" s="30">
        <v>4.9857499999999997E-6</v>
      </c>
      <c r="G4146" s="30">
        <v>1.21898E-5</v>
      </c>
      <c r="H4146" s="30">
        <v>2.3236850000000001E-5</v>
      </c>
      <c r="I4146" s="30">
        <v>4.3105940499999999E-3</v>
      </c>
      <c r="J4146" s="30">
        <v>1.1390426949999999E-2</v>
      </c>
      <c r="K4146" s="30">
        <v>2.3981618499999999E-2</v>
      </c>
      <c r="L4146" s="30">
        <v>4.0558960749999998E-2</v>
      </c>
      <c r="M4146" s="30">
        <v>6.2153411950000001E-2</v>
      </c>
      <c r="N4146" s="30">
        <v>8.0770137699999994E-2</v>
      </c>
      <c r="O4146" s="30">
        <v>0.1050213171</v>
      </c>
      <c r="P4146" s="30">
        <v>0.12458692959999999</v>
      </c>
      <c r="Q4146" s="30">
        <v>0.1502819829</v>
      </c>
      <c r="R4146" s="30">
        <v>0.18105474660000001</v>
      </c>
      <c r="S4146" s="30">
        <v>0.2149350693</v>
      </c>
      <c r="T4146" s="30">
        <v>0.24954532190000001</v>
      </c>
      <c r="U4146" s="30">
        <v>0.31211377434999998</v>
      </c>
      <c r="V4146" s="30">
        <v>0.39278525055000002</v>
      </c>
      <c r="W4146" s="30">
        <v>0.49704129474999997</v>
      </c>
      <c r="X4146" s="30">
        <v>0.60787175154999995</v>
      </c>
      <c r="Y4146" s="30">
        <v>0.63941464160000006</v>
      </c>
      <c r="Z4146" s="30">
        <v>0.7283154235</v>
      </c>
      <c r="AA4146" s="30">
        <v>0.91034974869999996</v>
      </c>
      <c r="AB4146" s="30">
        <v>0.92317181530000003</v>
      </c>
      <c r="AC4146" s="30">
        <v>1.2395898263</v>
      </c>
      <c r="AD4146" s="30">
        <v>1.0303857997999999</v>
      </c>
      <c r="AE4146" s="30">
        <v>1.11515204675</v>
      </c>
      <c r="AF4146" s="30">
        <v>1.2046630729000001</v>
      </c>
      <c r="AG4146" s="30">
        <v>1.28581084345</v>
      </c>
      <c r="AH4146" s="30">
        <v>1.3793118496500001</v>
      </c>
      <c r="AI4146" s="30">
        <v>1.4998045604500001</v>
      </c>
      <c r="AJ4146" s="30">
        <v>1.6329589205999999</v>
      </c>
      <c r="AK4146" s="30">
        <v>0</v>
      </c>
      <c r="AL4146" s="30">
        <v>0</v>
      </c>
    </row>
    <row r="4147" spans="1:38" x14ac:dyDescent="0.25">
      <c r="A4147" s="30" t="s">
        <v>610</v>
      </c>
      <c r="B4147" s="30">
        <v>1</v>
      </c>
      <c r="C4147" s="30" t="s">
        <v>612</v>
      </c>
      <c r="D4147" s="30" t="s">
        <v>453</v>
      </c>
      <c r="E4147" s="30">
        <v>79</v>
      </c>
      <c r="F4147" s="30">
        <v>1.9288500000000002E-6</v>
      </c>
      <c r="G4147" s="30">
        <v>4.6829999999999999E-6</v>
      </c>
      <c r="H4147" s="30">
        <v>8.8781000000000006E-6</v>
      </c>
      <c r="I4147" s="30">
        <v>1.6396747500000001E-3</v>
      </c>
      <c r="J4147" s="30">
        <v>4.3212329999999998E-3</v>
      </c>
      <c r="K4147" s="30">
        <v>9.0861785E-3</v>
      </c>
      <c r="L4147" s="30">
        <v>1.536561635E-2</v>
      </c>
      <c r="M4147" s="30">
        <v>2.3570686300000001E-2</v>
      </c>
      <c r="N4147" s="30">
        <v>3.0673777749999999E-2</v>
      </c>
      <c r="O4147" s="30">
        <v>4.0004956250000001E-2</v>
      </c>
      <c r="P4147" s="30">
        <v>4.7543758849999999E-2</v>
      </c>
      <c r="Q4147" s="30">
        <v>5.7175599600000002E-2</v>
      </c>
      <c r="R4147" s="30">
        <v>6.8545815100000004E-2</v>
      </c>
      <c r="S4147" s="30">
        <v>8.0833603899999995E-2</v>
      </c>
      <c r="T4147" s="30">
        <v>9.3087651650000006E-2</v>
      </c>
      <c r="U4147" s="30">
        <v>0.11514595364999999</v>
      </c>
      <c r="V4147" s="30">
        <v>0.1426767055</v>
      </c>
      <c r="W4147" s="30">
        <v>0.17767575804999999</v>
      </c>
      <c r="X4147" s="30">
        <v>0.21425049660000001</v>
      </c>
      <c r="Y4147" s="30">
        <v>0.25457230959999999</v>
      </c>
      <c r="Z4147" s="30">
        <v>0.29993389580000002</v>
      </c>
      <c r="AA4147" s="30">
        <v>0.34033129024999997</v>
      </c>
      <c r="AB4147" s="30">
        <v>0.37486642409999998</v>
      </c>
      <c r="AC4147" s="30">
        <v>0.40909372105000003</v>
      </c>
      <c r="AD4147" s="30">
        <v>0.43879011714999999</v>
      </c>
      <c r="AE4147" s="30">
        <v>0.46406366510000002</v>
      </c>
      <c r="AF4147" s="30">
        <v>0.4887770293</v>
      </c>
      <c r="AG4147" s="30">
        <v>0.50642084534999998</v>
      </c>
      <c r="AH4147" s="30">
        <v>0.51874740435</v>
      </c>
      <c r="AI4147" s="30">
        <v>0.56179956664999997</v>
      </c>
      <c r="AJ4147" s="30">
        <v>0.60277815779999999</v>
      </c>
      <c r="AK4147" s="30">
        <v>0</v>
      </c>
      <c r="AL4147" s="30">
        <v>0</v>
      </c>
    </row>
    <row r="4148" spans="1:38" x14ac:dyDescent="0.25">
      <c r="A4148" s="30" t="s">
        <v>610</v>
      </c>
      <c r="B4148" s="30">
        <v>1</v>
      </c>
      <c r="C4148" s="30" t="s">
        <v>612</v>
      </c>
      <c r="D4148" s="30" t="s">
        <v>85</v>
      </c>
      <c r="E4148" s="30">
        <v>79</v>
      </c>
      <c r="F4148" s="30">
        <v>4.214E-7</v>
      </c>
      <c r="G4148" s="30">
        <v>1.0283E-6</v>
      </c>
      <c r="H4148" s="30">
        <v>1.9526499999999998E-6</v>
      </c>
      <c r="I4148" s="30">
        <v>3.6104250000000001E-4</v>
      </c>
      <c r="J4148" s="30">
        <v>9.5118939999999999E-4</v>
      </c>
      <c r="K4148" s="30">
        <v>1.9993889999999999E-3</v>
      </c>
      <c r="L4148" s="30">
        <v>3.3882803499999999E-3</v>
      </c>
      <c r="M4148" s="30">
        <v>5.2118216500000002E-3</v>
      </c>
      <c r="N4148" s="30">
        <v>6.8013032499999997E-3</v>
      </c>
      <c r="O4148" s="30">
        <v>8.9095016500000002E-3</v>
      </c>
      <c r="P4148" s="30">
        <v>1.06518902E-2</v>
      </c>
      <c r="Q4148" s="30">
        <v>1.291729285E-2</v>
      </c>
      <c r="R4148" s="30">
        <v>1.5651850549999999E-2</v>
      </c>
      <c r="S4148" s="30">
        <v>1.8608107700000001E-2</v>
      </c>
      <c r="T4148" s="30">
        <v>2.1606814249999998E-2</v>
      </c>
      <c r="U4148" s="30">
        <v>2.6772013099999999E-2</v>
      </c>
      <c r="V4148" s="30">
        <v>3.3376613200000002E-2</v>
      </c>
      <c r="W4148" s="30">
        <v>4.1828386600000003E-2</v>
      </c>
      <c r="X4148" s="30">
        <v>5.0847766199999998E-2</v>
      </c>
      <c r="Y4148" s="30">
        <v>5.3187355550000003E-2</v>
      </c>
      <c r="Z4148" s="30">
        <v>6.0389864500000001E-2</v>
      </c>
      <c r="AA4148" s="30">
        <v>7.5260771249999997E-2</v>
      </c>
      <c r="AB4148" s="30">
        <v>7.6265808150000003E-2</v>
      </c>
      <c r="AC4148" s="30">
        <v>0.1023872255</v>
      </c>
      <c r="AD4148" s="30">
        <v>8.5098543600000007E-2</v>
      </c>
      <c r="AE4148" s="30">
        <v>9.2150392250000004E-2</v>
      </c>
      <c r="AF4148" s="30">
        <v>9.9645389550000005E-2</v>
      </c>
      <c r="AG4148" s="30">
        <v>0.10617918535</v>
      </c>
      <c r="AH4148" s="30">
        <v>0.11407176619999999</v>
      </c>
      <c r="AI4148" s="30">
        <v>0.12399755445000001</v>
      </c>
      <c r="AJ4148" s="30">
        <v>0.13503930195</v>
      </c>
      <c r="AK4148" s="30">
        <v>0</v>
      </c>
      <c r="AL4148" s="30">
        <v>0</v>
      </c>
    </row>
    <row r="4149" spans="1:38" x14ac:dyDescent="0.25">
      <c r="A4149" s="30" t="s">
        <v>610</v>
      </c>
      <c r="B4149" s="30">
        <v>1</v>
      </c>
      <c r="C4149" s="30" t="s">
        <v>612</v>
      </c>
      <c r="D4149" s="30" t="s">
        <v>87</v>
      </c>
      <c r="E4149" s="30">
        <v>79</v>
      </c>
      <c r="F4149" s="30">
        <v>2.4331999999999998E-6</v>
      </c>
      <c r="G4149" s="30">
        <v>5.9321499999999996E-6</v>
      </c>
      <c r="H4149" s="30">
        <v>1.12588E-5</v>
      </c>
      <c r="I4149" s="30">
        <v>2.0748825999999999E-3</v>
      </c>
      <c r="J4149" s="30">
        <v>5.4412812999999997E-3</v>
      </c>
      <c r="K4149" s="30">
        <v>1.138726225E-2</v>
      </c>
      <c r="L4149" s="30">
        <v>1.916998965E-2</v>
      </c>
      <c r="M4149" s="30">
        <v>2.9365315699999998E-2</v>
      </c>
      <c r="N4149" s="30">
        <v>3.8156305600000003E-2</v>
      </c>
      <c r="O4149" s="30">
        <v>4.9673859549999998E-2</v>
      </c>
      <c r="P4149" s="30">
        <v>5.8917073600000001E-2</v>
      </c>
      <c r="Q4149" s="30">
        <v>7.0903337400000002E-2</v>
      </c>
      <c r="R4149" s="30">
        <v>8.5153666500000003E-2</v>
      </c>
      <c r="S4149" s="30">
        <v>0.1007480873</v>
      </c>
      <c r="T4149" s="30">
        <v>0.11649555015</v>
      </c>
      <c r="U4149" s="30">
        <v>0.1447352123</v>
      </c>
      <c r="V4149" s="30">
        <v>0.18167175669999999</v>
      </c>
      <c r="W4149" s="30">
        <v>0.23042257595000001</v>
      </c>
      <c r="X4149" s="30">
        <v>0.28347522980000001</v>
      </c>
      <c r="Y4149" s="30">
        <v>0.54058066439999997</v>
      </c>
      <c r="Z4149" s="30">
        <v>0.38251553375000003</v>
      </c>
      <c r="AA4149" s="30">
        <v>0.41424361790000003</v>
      </c>
      <c r="AB4149" s="30">
        <v>0.61702880085</v>
      </c>
      <c r="AC4149" s="30">
        <v>0.77901386989999999</v>
      </c>
      <c r="AD4149" s="30">
        <v>0.90854439025</v>
      </c>
      <c r="AE4149" s="30">
        <v>0.98504009905000001</v>
      </c>
      <c r="AF4149" s="30">
        <v>1.0630704063</v>
      </c>
      <c r="AG4149" s="30">
        <v>1.1346122784499999</v>
      </c>
      <c r="AH4149" s="30">
        <v>1.2177281042500001</v>
      </c>
      <c r="AI4149" s="30">
        <v>1.3273226806</v>
      </c>
      <c r="AJ4149" s="30">
        <v>1.44697588175</v>
      </c>
      <c r="AK4149" s="30">
        <v>0</v>
      </c>
      <c r="AL4149" s="30">
        <v>0</v>
      </c>
    </row>
    <row r="4150" spans="1:38" x14ac:dyDescent="0.25">
      <c r="A4150" s="30" t="s">
        <v>610</v>
      </c>
      <c r="B4150" s="30">
        <v>1</v>
      </c>
      <c r="C4150" s="30" t="s">
        <v>612</v>
      </c>
      <c r="D4150" s="30" t="s">
        <v>89</v>
      </c>
      <c r="E4150" s="30">
        <v>79</v>
      </c>
      <c r="F4150" s="30">
        <v>3.4509999999999999E-7</v>
      </c>
      <c r="G4150" s="30">
        <v>8.4384999999999998E-7</v>
      </c>
      <c r="H4150" s="30">
        <v>1.61595E-6</v>
      </c>
      <c r="I4150" s="30">
        <v>3.014879E-4</v>
      </c>
      <c r="J4150" s="30">
        <v>8.0162110000000001E-4</v>
      </c>
      <c r="K4150" s="30">
        <v>1.69546265E-3</v>
      </c>
      <c r="L4150" s="30">
        <v>2.8726340999999998E-3</v>
      </c>
      <c r="M4150" s="30">
        <v>4.4067170000000001E-3</v>
      </c>
      <c r="N4150" s="30">
        <v>5.7327970000000004E-3</v>
      </c>
      <c r="O4150" s="30">
        <v>7.4942724499999997E-3</v>
      </c>
      <c r="P4150" s="30">
        <v>8.9494503E-3</v>
      </c>
      <c r="Q4150" s="30">
        <v>1.08289783E-2</v>
      </c>
      <c r="R4150" s="30">
        <v>1.30729487E-2</v>
      </c>
      <c r="S4150" s="30">
        <v>1.555368465E-2</v>
      </c>
      <c r="T4150" s="30">
        <v>1.816016195E-2</v>
      </c>
      <c r="U4150" s="30">
        <v>2.2777376299999999E-2</v>
      </c>
      <c r="V4150" s="30">
        <v>2.877425355E-2</v>
      </c>
      <c r="W4150" s="30">
        <v>3.6640590350000002E-2</v>
      </c>
      <c r="X4150" s="30">
        <v>4.5133093950000001E-2</v>
      </c>
      <c r="Y4150" s="30">
        <v>3.8246429200000001E-2</v>
      </c>
      <c r="Z4150" s="30">
        <v>6.7788485800000006E-2</v>
      </c>
      <c r="AA4150" s="30">
        <v>7.9537380650000003E-2</v>
      </c>
      <c r="AB4150" s="30">
        <v>8.3004609100000001E-2</v>
      </c>
      <c r="AC4150" s="30">
        <v>6.7861670099999993E-2</v>
      </c>
      <c r="AD4150" s="30">
        <v>8.2340002149999994E-2</v>
      </c>
      <c r="AE4150" s="30">
        <v>8.9650775899999993E-2</v>
      </c>
      <c r="AF4150" s="30">
        <v>9.7805523549999995E-2</v>
      </c>
      <c r="AG4150" s="30">
        <v>0.1054751649</v>
      </c>
      <c r="AH4150" s="30">
        <v>0.1136674602</v>
      </c>
      <c r="AI4150" s="30">
        <v>0.12461037364999999</v>
      </c>
      <c r="AJ4150" s="30">
        <v>0.1365314594</v>
      </c>
      <c r="AK4150" s="30">
        <v>0</v>
      </c>
      <c r="AL4150" s="30">
        <v>0</v>
      </c>
    </row>
    <row r="4151" spans="1:38" x14ac:dyDescent="0.25">
      <c r="A4151" s="30" t="s">
        <v>610</v>
      </c>
      <c r="B4151" s="30">
        <v>1</v>
      </c>
      <c r="C4151" s="30" t="s">
        <v>612</v>
      </c>
      <c r="D4151" s="30" t="s">
        <v>91</v>
      </c>
      <c r="E4151" s="30">
        <v>79</v>
      </c>
      <c r="F4151" s="30">
        <v>3.5132999999999999E-6</v>
      </c>
      <c r="G4151" s="30">
        <v>8.5928500000000002E-6</v>
      </c>
      <c r="H4151" s="30">
        <v>1.6415349999999999E-5</v>
      </c>
      <c r="I4151" s="30">
        <v>3.0522534000000001E-3</v>
      </c>
      <c r="J4151" s="30">
        <v>8.1000496499999998E-3</v>
      </c>
      <c r="K4151" s="30">
        <v>1.7148160749999999E-2</v>
      </c>
      <c r="L4151" s="30">
        <v>2.9175753950000001E-2</v>
      </c>
      <c r="M4151" s="30">
        <v>4.4954985949999998E-2</v>
      </c>
      <c r="N4151" s="30">
        <v>5.8606158450000001E-2</v>
      </c>
      <c r="O4151" s="30">
        <v>7.6556862549999993E-2</v>
      </c>
      <c r="P4151" s="30">
        <v>9.1271194700000002E-2</v>
      </c>
      <c r="Q4151" s="30">
        <v>0.11040907255</v>
      </c>
      <c r="R4151" s="30">
        <v>0.13308554280000001</v>
      </c>
      <c r="S4151" s="30">
        <v>0.1579859428</v>
      </c>
      <c r="T4151" s="30">
        <v>0.1834372953</v>
      </c>
      <c r="U4151" s="30">
        <v>0.22956267705</v>
      </c>
      <c r="V4151" s="30">
        <v>0.2898136388</v>
      </c>
      <c r="W4151" s="30">
        <v>0.36606959724999999</v>
      </c>
      <c r="X4151" s="30">
        <v>0.44693405715000001</v>
      </c>
      <c r="Y4151" s="30">
        <v>0.60011869750000002</v>
      </c>
      <c r="Z4151" s="30">
        <v>0.79241455019999996</v>
      </c>
      <c r="AA4151" s="30">
        <v>1.0979052868000001</v>
      </c>
      <c r="AB4151" s="30">
        <v>1.03809358905</v>
      </c>
      <c r="AC4151" s="30">
        <v>1.1442150310500001</v>
      </c>
      <c r="AD4151" s="30">
        <v>1.2693839305000001</v>
      </c>
      <c r="AE4151" s="30">
        <v>1.3717617308500001</v>
      </c>
      <c r="AF4151" s="30">
        <v>1.4817987050999999</v>
      </c>
      <c r="AG4151" s="30">
        <v>1.5851169200999999</v>
      </c>
      <c r="AH4151" s="30">
        <v>1.7037109922</v>
      </c>
      <c r="AI4151" s="30">
        <v>1.8536056185500001</v>
      </c>
      <c r="AJ4151" s="30">
        <v>2.0188895156500002</v>
      </c>
      <c r="AK4151" s="30">
        <v>0</v>
      </c>
      <c r="AL4151" s="30">
        <v>0</v>
      </c>
    </row>
    <row r="4152" spans="1:38" x14ac:dyDescent="0.25">
      <c r="A4152" s="30" t="s">
        <v>610</v>
      </c>
      <c r="B4152" s="30">
        <v>1</v>
      </c>
      <c r="C4152" s="30" t="s">
        <v>612</v>
      </c>
      <c r="D4152" s="30" t="s">
        <v>93</v>
      </c>
      <c r="E4152" s="30">
        <v>79</v>
      </c>
      <c r="F4152" s="30">
        <v>1.2243699999999999E-5</v>
      </c>
      <c r="G4152" s="30">
        <v>3.0101049999999999E-5</v>
      </c>
      <c r="H4152" s="30">
        <v>5.7732149999999999E-5</v>
      </c>
      <c r="I4152" s="30">
        <v>1.0789865799999999E-2</v>
      </c>
      <c r="J4152" s="30">
        <v>2.87434973E-2</v>
      </c>
      <c r="K4152" s="30">
        <v>6.1030902800000002E-2</v>
      </c>
      <c r="L4152" s="30">
        <v>0.10417320445</v>
      </c>
      <c r="M4152" s="30">
        <v>0.16137262715</v>
      </c>
      <c r="N4152" s="30">
        <v>0.21209082755</v>
      </c>
      <c r="O4152" s="30">
        <v>0.27911950395000001</v>
      </c>
      <c r="P4152" s="30">
        <v>0.33515491344999998</v>
      </c>
      <c r="Q4152" s="30">
        <v>0.40931421615000002</v>
      </c>
      <c r="R4152" s="30">
        <v>0.49805202124999998</v>
      </c>
      <c r="S4152" s="30">
        <v>0.59519310864999997</v>
      </c>
      <c r="T4152" s="30">
        <v>0.69498084075</v>
      </c>
      <c r="U4152" s="30">
        <v>0.87280206054999998</v>
      </c>
      <c r="V4152" s="30">
        <v>1.1118714166000001</v>
      </c>
      <c r="W4152" s="30">
        <v>1.4126538328</v>
      </c>
      <c r="X4152" s="30">
        <v>1.7390463702500001</v>
      </c>
      <c r="Y4152" s="30">
        <v>2.3602847554999999</v>
      </c>
      <c r="Z4152" s="30">
        <v>3.14719373955</v>
      </c>
      <c r="AA4152" s="30">
        <v>4.3992224156999997</v>
      </c>
      <c r="AB4152" s="30">
        <v>4.1943615175</v>
      </c>
      <c r="AC4152" s="30">
        <v>4.6634869624000004</v>
      </c>
      <c r="AD4152" s="30">
        <v>5.2297201960499997</v>
      </c>
      <c r="AE4152" s="30">
        <v>5.7131549915999997</v>
      </c>
      <c r="AF4152" s="30">
        <v>6.21880939435</v>
      </c>
      <c r="AG4152" s="30">
        <v>6.6785202998499997</v>
      </c>
      <c r="AH4152" s="30">
        <v>7.1948494037000001</v>
      </c>
      <c r="AI4152" s="30">
        <v>7.8664022895499999</v>
      </c>
      <c r="AJ4152" s="30">
        <v>8.6071667359999999</v>
      </c>
      <c r="AK4152" s="30">
        <v>0</v>
      </c>
      <c r="AL4152" s="30">
        <v>0</v>
      </c>
    </row>
    <row r="4153" spans="1:38" x14ac:dyDescent="0.25">
      <c r="A4153" s="30" t="s">
        <v>610</v>
      </c>
      <c r="B4153" s="30">
        <v>1</v>
      </c>
      <c r="C4153" s="30" t="s">
        <v>612</v>
      </c>
      <c r="D4153" s="30" t="s">
        <v>95</v>
      </c>
      <c r="E4153" s="30">
        <v>79</v>
      </c>
      <c r="F4153" s="30">
        <v>1.7279499999999999E-6</v>
      </c>
      <c r="G4153" s="30">
        <v>4.2234500000000002E-6</v>
      </c>
      <c r="H4153" s="30">
        <v>8.0685499999999992E-6</v>
      </c>
      <c r="I4153" s="30">
        <v>1.49881025E-3</v>
      </c>
      <c r="J4153" s="30">
        <v>3.9554116E-3</v>
      </c>
      <c r="K4153" s="30">
        <v>8.3061838999999998E-3</v>
      </c>
      <c r="L4153" s="30">
        <v>1.4075156199999999E-2</v>
      </c>
      <c r="M4153" s="30">
        <v>2.1624959650000001E-2</v>
      </c>
      <c r="N4153" s="30">
        <v>2.8137721849999998E-2</v>
      </c>
      <c r="O4153" s="30">
        <v>3.656251865E-2</v>
      </c>
      <c r="P4153" s="30">
        <v>4.3431699150000003E-2</v>
      </c>
      <c r="Q4153" s="30">
        <v>5.2507494549999999E-2</v>
      </c>
      <c r="R4153" s="30">
        <v>6.3377279699999997E-2</v>
      </c>
      <c r="S4153" s="30">
        <v>7.5215508200000003E-2</v>
      </c>
      <c r="T4153" s="30">
        <v>8.7140301850000004E-2</v>
      </c>
      <c r="U4153" s="30">
        <v>0.10891455785</v>
      </c>
      <c r="V4153" s="30">
        <v>0.13702461220000001</v>
      </c>
      <c r="W4153" s="30">
        <v>0.17435658800000001</v>
      </c>
      <c r="X4153" s="30">
        <v>0.21490636545</v>
      </c>
      <c r="Y4153" s="30">
        <v>0.19705463679999999</v>
      </c>
      <c r="Z4153" s="30">
        <v>0.19509344049999999</v>
      </c>
      <c r="AA4153" s="30">
        <v>6.950043065E-2</v>
      </c>
      <c r="AB4153" s="30">
        <v>0.23504250139999999</v>
      </c>
      <c r="AC4153" s="30">
        <v>0.208886867</v>
      </c>
      <c r="AD4153" s="30">
        <v>0.26667271120000002</v>
      </c>
      <c r="AE4153" s="30">
        <v>0.28951656754999999</v>
      </c>
      <c r="AF4153" s="30">
        <v>0.31474463335000002</v>
      </c>
      <c r="AG4153" s="30">
        <v>0.33808298650000002</v>
      </c>
      <c r="AH4153" s="30">
        <v>0.36337053445</v>
      </c>
      <c r="AI4153" s="30">
        <v>0.39572881319999997</v>
      </c>
      <c r="AJ4153" s="30">
        <v>0.43125764184999998</v>
      </c>
      <c r="AK4153" s="30">
        <v>0</v>
      </c>
      <c r="AL4153" s="30">
        <v>0</v>
      </c>
    </row>
    <row r="4154" spans="1:38" x14ac:dyDescent="0.25">
      <c r="A4154" s="30" t="s">
        <v>610</v>
      </c>
      <c r="B4154" s="30">
        <v>1</v>
      </c>
      <c r="C4154" s="30" t="s">
        <v>612</v>
      </c>
      <c r="D4154" s="30" t="s">
        <v>99</v>
      </c>
      <c r="E4154" s="30">
        <v>79</v>
      </c>
      <c r="F4154" s="30">
        <v>2.604E-6</v>
      </c>
      <c r="G4154" s="30">
        <v>6.4102500000000002E-6</v>
      </c>
      <c r="H4154" s="30">
        <v>1.2369699999999999E-5</v>
      </c>
      <c r="I4154" s="30">
        <v>2.3152650500000002E-3</v>
      </c>
      <c r="J4154" s="30">
        <v>6.1728061499999997E-3</v>
      </c>
      <c r="K4154" s="30">
        <v>1.311434075E-2</v>
      </c>
      <c r="L4154" s="30">
        <v>2.2405764500000001E-2</v>
      </c>
      <c r="M4154" s="30">
        <v>3.471242075E-2</v>
      </c>
      <c r="N4154" s="30">
        <v>4.5517150700000002E-2</v>
      </c>
      <c r="O4154" s="30">
        <v>5.9946117350000001E-2</v>
      </c>
      <c r="P4154" s="30">
        <v>7.2067685899999998E-2</v>
      </c>
      <c r="Q4154" s="30">
        <v>8.7957293199999995E-2</v>
      </c>
      <c r="R4154" s="30">
        <v>0.1069921034</v>
      </c>
      <c r="S4154" s="30">
        <v>0.1279568059</v>
      </c>
      <c r="T4154" s="30">
        <v>0.1503131546</v>
      </c>
      <c r="U4154" s="30">
        <v>0.1899534728</v>
      </c>
      <c r="V4154" s="30">
        <v>0.24092174995000001</v>
      </c>
      <c r="W4154" s="30">
        <v>0.30663693060000002</v>
      </c>
      <c r="X4154" s="30">
        <v>0.37754942400000002</v>
      </c>
      <c r="Y4154" s="30">
        <v>0.40009607470000003</v>
      </c>
      <c r="Z4154" s="30">
        <v>0.45974504100000002</v>
      </c>
      <c r="AA4154" s="30">
        <v>0.57864763460000002</v>
      </c>
      <c r="AB4154" s="30">
        <v>0.59193012865000005</v>
      </c>
      <c r="AC4154" s="30">
        <v>0.80080213394999999</v>
      </c>
      <c r="AD4154" s="30">
        <v>0.66978099089999998</v>
      </c>
      <c r="AE4154" s="30">
        <v>0.72954912100000002</v>
      </c>
      <c r="AF4154" s="30">
        <v>0.79293573905000003</v>
      </c>
      <c r="AG4154" s="30">
        <v>0.85130059174999995</v>
      </c>
      <c r="AH4154" s="30">
        <v>0.91647394370000002</v>
      </c>
      <c r="AI4154" s="30">
        <v>1.0026883356</v>
      </c>
      <c r="AJ4154" s="30">
        <v>1.0973760266000001</v>
      </c>
      <c r="AK4154" s="30">
        <v>0</v>
      </c>
      <c r="AL4154" s="30">
        <v>0</v>
      </c>
    </row>
    <row r="4155" spans="1:38" x14ac:dyDescent="0.25">
      <c r="A4155" s="30" t="s">
        <v>610</v>
      </c>
      <c r="B4155" s="30">
        <v>1</v>
      </c>
      <c r="C4155" s="30" t="s">
        <v>612</v>
      </c>
      <c r="D4155" s="30" t="s">
        <v>455</v>
      </c>
      <c r="E4155" s="30">
        <v>79</v>
      </c>
      <c r="F4155" s="30">
        <v>5.6699999999999998E-8</v>
      </c>
      <c r="G4155" s="30">
        <v>1.3825000000000001E-7</v>
      </c>
      <c r="H4155" s="30">
        <v>2.6249999999999997E-7</v>
      </c>
      <c r="I4155" s="30">
        <v>4.8539050000000001E-5</v>
      </c>
      <c r="J4155" s="30">
        <v>1.2785779999999999E-4</v>
      </c>
      <c r="K4155" s="30">
        <v>2.6801670000000001E-4</v>
      </c>
      <c r="L4155" s="30">
        <v>4.5076360000000001E-4</v>
      </c>
      <c r="M4155" s="30">
        <v>6.8736220000000002E-4</v>
      </c>
      <c r="N4155" s="30">
        <v>8.8823560000000001E-4</v>
      </c>
      <c r="O4155" s="30">
        <v>1.1486866999999999E-3</v>
      </c>
      <c r="P4155" s="30">
        <v>1.3554933E-3</v>
      </c>
      <c r="Q4155" s="30">
        <v>1.6252215E-3</v>
      </c>
      <c r="R4155" s="30">
        <v>1.9451936E-3</v>
      </c>
      <c r="S4155" s="30">
        <v>2.29237645E-3</v>
      </c>
      <c r="T4155" s="30">
        <v>2.6384025500000002E-3</v>
      </c>
      <c r="U4155" s="30">
        <v>3.2679251499999999E-3</v>
      </c>
      <c r="V4155" s="30">
        <v>4.0633015499999996E-3</v>
      </c>
      <c r="W4155" s="30">
        <v>5.0882590500000002E-3</v>
      </c>
      <c r="X4155" s="30">
        <v>6.17520295E-3</v>
      </c>
      <c r="Y4155" s="30">
        <v>7.37797655E-3</v>
      </c>
      <c r="Z4155" s="30">
        <v>8.7329620000000004E-3</v>
      </c>
      <c r="AA4155" s="30">
        <v>1.00182551E-2</v>
      </c>
      <c r="AB4155" s="30">
        <v>1.1158668849999999E-2</v>
      </c>
      <c r="AC4155" s="30">
        <v>1.23011266E-2</v>
      </c>
      <c r="AD4155" s="30">
        <v>1.339158205E-2</v>
      </c>
      <c r="AE4155" s="30">
        <v>1.4391559700000001E-2</v>
      </c>
      <c r="AF4155" s="30">
        <v>1.542600815E-2</v>
      </c>
      <c r="AG4155" s="30">
        <v>1.6338254100000001E-2</v>
      </c>
      <c r="AH4155" s="30">
        <v>1.7381932749999999E-2</v>
      </c>
      <c r="AI4155" s="30">
        <v>1.8764867099999999E-2</v>
      </c>
      <c r="AJ4155" s="30">
        <v>2.0279308350000001E-2</v>
      </c>
      <c r="AK4155" s="30">
        <v>0</v>
      </c>
      <c r="AL4155" s="30">
        <v>0</v>
      </c>
    </row>
    <row r="4156" spans="1:38" x14ac:dyDescent="0.25">
      <c r="A4156" s="30" t="s">
        <v>610</v>
      </c>
      <c r="B4156" s="30">
        <v>1</v>
      </c>
      <c r="C4156" s="30" t="s">
        <v>612</v>
      </c>
      <c r="D4156" s="30" t="s">
        <v>97</v>
      </c>
      <c r="E4156" s="30">
        <v>79</v>
      </c>
      <c r="F4156" s="30">
        <v>2.3659999999999999E-7</v>
      </c>
      <c r="G4156" s="30">
        <v>5.7854999999999995E-7</v>
      </c>
      <c r="H4156" s="30">
        <v>1.1046E-6</v>
      </c>
      <c r="I4156" s="30">
        <v>2.0548640000000001E-4</v>
      </c>
      <c r="J4156" s="30">
        <v>5.4661460000000005E-4</v>
      </c>
      <c r="K4156" s="30">
        <v>1.1579564500000001E-3</v>
      </c>
      <c r="L4156" s="30">
        <v>1.9704566E-3</v>
      </c>
      <c r="M4156" s="30">
        <v>3.0357379499999998E-3</v>
      </c>
      <c r="N4156" s="30">
        <v>3.9602303999999996E-3</v>
      </c>
      <c r="O4156" s="30">
        <v>5.1782139499999998E-3</v>
      </c>
      <c r="P4156" s="30">
        <v>6.1827877999999998E-3</v>
      </c>
      <c r="Q4156" s="30">
        <v>7.4807960500000003E-3</v>
      </c>
      <c r="R4156" s="30">
        <v>9.0364459499999994E-3</v>
      </c>
      <c r="S4156" s="30">
        <v>1.073155755E-2</v>
      </c>
      <c r="T4156" s="30">
        <v>1.246487795E-2</v>
      </c>
      <c r="U4156" s="30">
        <v>1.5573487299999999E-2</v>
      </c>
      <c r="V4156" s="30">
        <v>1.955611245E-2</v>
      </c>
      <c r="W4156" s="30">
        <v>2.4665500999999999E-2</v>
      </c>
      <c r="X4156" s="30">
        <v>3.0082079649999999E-2</v>
      </c>
      <c r="Y4156" s="30">
        <v>3.1540350449999997E-2</v>
      </c>
      <c r="Z4156" s="30">
        <v>3.5860897449999998E-2</v>
      </c>
      <c r="AA4156" s="30">
        <v>4.4792210050000003E-2</v>
      </c>
      <c r="AB4156" s="30">
        <v>4.5284145550000002E-2</v>
      </c>
      <c r="AC4156" s="30">
        <v>6.0779247549999998E-2</v>
      </c>
      <c r="AD4156" s="30">
        <v>5.0397547199999997E-2</v>
      </c>
      <c r="AE4156" s="30">
        <v>5.4564671000000002E-2</v>
      </c>
      <c r="AF4156" s="30">
        <v>5.881475915E-2</v>
      </c>
      <c r="AG4156" s="30">
        <v>6.2823108249999995E-2</v>
      </c>
      <c r="AH4156" s="30">
        <v>6.7280006500000003E-2</v>
      </c>
      <c r="AI4156" s="30">
        <v>7.3127243699999997E-2</v>
      </c>
      <c r="AJ4156" s="30">
        <v>7.9627616250000005E-2</v>
      </c>
      <c r="AK4156" s="30">
        <v>0</v>
      </c>
      <c r="AL4156" s="30">
        <v>0</v>
      </c>
    </row>
    <row r="4157" spans="1:38" x14ac:dyDescent="0.25">
      <c r="A4157" s="30" t="s">
        <v>610</v>
      </c>
      <c r="B4157" s="30">
        <v>1</v>
      </c>
      <c r="C4157" s="30" t="s">
        <v>612</v>
      </c>
      <c r="D4157" s="30" t="s">
        <v>101</v>
      </c>
      <c r="E4157" s="30">
        <v>79</v>
      </c>
      <c r="F4157" s="30">
        <v>1.8525499999999999E-6</v>
      </c>
      <c r="G4157" s="30">
        <v>4.5566499999999998E-6</v>
      </c>
      <c r="H4157" s="30">
        <v>8.77275E-6</v>
      </c>
      <c r="I4157" s="30">
        <v>1.6469099499999999E-3</v>
      </c>
      <c r="J4157" s="30">
        <v>4.4002965999999999E-3</v>
      </c>
      <c r="K4157" s="30">
        <v>9.3851054500000003E-3</v>
      </c>
      <c r="L4157" s="30">
        <v>1.5998775100000001E-2</v>
      </c>
      <c r="M4157" s="30">
        <v>2.4715410300000001E-2</v>
      </c>
      <c r="N4157" s="30">
        <v>3.2298505050000002E-2</v>
      </c>
      <c r="O4157" s="30">
        <v>4.213862065E-2</v>
      </c>
      <c r="P4157" s="30">
        <v>5.0153389299999997E-2</v>
      </c>
      <c r="Q4157" s="30">
        <v>6.0709424999999997E-2</v>
      </c>
      <c r="R4157" s="30">
        <v>7.3339323400000003E-2</v>
      </c>
      <c r="S4157" s="30">
        <v>8.7009137599999994E-2</v>
      </c>
      <c r="T4157" s="30">
        <v>0.10139542385</v>
      </c>
      <c r="U4157" s="30">
        <v>0.1273208062</v>
      </c>
      <c r="V4157" s="30">
        <v>0.16157548015000001</v>
      </c>
      <c r="W4157" s="30">
        <v>0.2055871594</v>
      </c>
      <c r="X4157" s="30">
        <v>0.25292410254999997</v>
      </c>
      <c r="Y4157" s="30">
        <v>0.31037513044999998</v>
      </c>
      <c r="Z4157" s="30">
        <v>0.43783952869999998</v>
      </c>
      <c r="AA4157" s="30">
        <v>0.42877417065000001</v>
      </c>
      <c r="AB4157" s="30">
        <v>0.50369298455</v>
      </c>
      <c r="AC4157" s="30">
        <v>0.61356985269999997</v>
      </c>
      <c r="AD4157" s="30">
        <v>0.72954293405000004</v>
      </c>
      <c r="AE4157" s="30">
        <v>0.79567335049999999</v>
      </c>
      <c r="AF4157" s="30">
        <v>0.86873692184999995</v>
      </c>
      <c r="AG4157" s="30">
        <v>0.93742949929999997</v>
      </c>
      <c r="AH4157" s="30">
        <v>1.0139579946999999</v>
      </c>
      <c r="AI4157" s="30">
        <v>1.11329109325</v>
      </c>
      <c r="AJ4157" s="30">
        <v>1.22356412745</v>
      </c>
      <c r="AK4157" s="30">
        <v>0</v>
      </c>
      <c r="AL4157" s="30">
        <v>0</v>
      </c>
    </row>
    <row r="4158" spans="1:38" x14ac:dyDescent="0.25">
      <c r="A4158" s="30" t="s">
        <v>610</v>
      </c>
      <c r="B4158" s="30">
        <v>1</v>
      </c>
      <c r="C4158" s="30" t="s">
        <v>612</v>
      </c>
      <c r="D4158" s="30" t="s">
        <v>104</v>
      </c>
      <c r="E4158" s="30">
        <v>79</v>
      </c>
      <c r="F4158" s="30">
        <v>2.4283000000000001E-6</v>
      </c>
      <c r="G4158" s="30">
        <v>5.9531499999999999E-6</v>
      </c>
      <c r="H4158" s="30">
        <v>1.1393899999999999E-5</v>
      </c>
      <c r="I4158" s="30">
        <v>2.12284695E-3</v>
      </c>
      <c r="J4158" s="30">
        <v>5.6312536000000003E-3</v>
      </c>
      <c r="K4158" s="30">
        <v>1.191272145E-2</v>
      </c>
      <c r="L4158" s="30">
        <v>2.0241947600000001E-2</v>
      </c>
      <c r="M4158" s="30">
        <v>3.1182469149999999E-2</v>
      </c>
      <c r="N4158" s="30">
        <v>4.0707931250000003E-2</v>
      </c>
      <c r="O4158" s="30">
        <v>5.3256681450000003E-2</v>
      </c>
      <c r="P4158" s="30">
        <v>6.3629979000000003E-2</v>
      </c>
      <c r="Q4158" s="30">
        <v>7.7246255449999995E-2</v>
      </c>
      <c r="R4158" s="30">
        <v>9.3661118949999997E-2</v>
      </c>
      <c r="S4158" s="30">
        <v>0.111586433</v>
      </c>
      <c r="T4158" s="30">
        <v>0.129979395</v>
      </c>
      <c r="U4158" s="30">
        <v>0.16289909825000001</v>
      </c>
      <c r="V4158" s="30">
        <v>0.2049630835</v>
      </c>
      <c r="W4158" s="30">
        <v>0.25969698754999998</v>
      </c>
      <c r="X4158" s="30">
        <v>0.31859336179999997</v>
      </c>
      <c r="Y4158" s="30">
        <v>0.26866307895000002</v>
      </c>
      <c r="Z4158" s="30">
        <v>0.47262467735000002</v>
      </c>
      <c r="AA4158" s="30">
        <v>0.55093545254999998</v>
      </c>
      <c r="AB4158" s="30">
        <v>0.56946659209999995</v>
      </c>
      <c r="AC4158" s="30">
        <v>0.4620476</v>
      </c>
      <c r="AD4158" s="30">
        <v>0.55753223959999998</v>
      </c>
      <c r="AE4158" s="30">
        <v>0.60450829949999996</v>
      </c>
      <c r="AF4158" s="30">
        <v>0.65398645654999998</v>
      </c>
      <c r="AG4158" s="30">
        <v>0.69933702195000003</v>
      </c>
      <c r="AH4158" s="30">
        <v>0.75089953330000003</v>
      </c>
      <c r="AI4158" s="30">
        <v>0.81815029134999995</v>
      </c>
      <c r="AJ4158" s="30">
        <v>0.89204182200000004</v>
      </c>
      <c r="AK4158" s="30">
        <v>0</v>
      </c>
      <c r="AL4158" s="30">
        <v>0</v>
      </c>
    </row>
    <row r="4159" spans="1:38" x14ac:dyDescent="0.25">
      <c r="A4159" s="30" t="s">
        <v>610</v>
      </c>
      <c r="B4159" s="30">
        <v>1</v>
      </c>
      <c r="C4159" s="30" t="s">
        <v>612</v>
      </c>
      <c r="D4159" s="30" t="s">
        <v>103</v>
      </c>
      <c r="E4159" s="30">
        <v>79</v>
      </c>
      <c r="F4159" s="30">
        <v>7.5074999999999997E-7</v>
      </c>
      <c r="G4159" s="30">
        <v>1.8298E-6</v>
      </c>
      <c r="H4159" s="30">
        <v>3.4835499999999999E-6</v>
      </c>
      <c r="I4159" s="30">
        <v>6.4643985000000003E-4</v>
      </c>
      <c r="J4159" s="30">
        <v>1.7043634999999999E-3</v>
      </c>
      <c r="K4159" s="30">
        <v>3.5853282499999999E-3</v>
      </c>
      <c r="L4159" s="30">
        <v>6.0497863999999998E-3</v>
      </c>
      <c r="M4159" s="30">
        <v>9.2464669500000006E-3</v>
      </c>
      <c r="N4159" s="30">
        <v>1.1975413799999999E-2</v>
      </c>
      <c r="O4159" s="30">
        <v>1.5515373650000001E-2</v>
      </c>
      <c r="P4159" s="30">
        <v>1.83269317E-2</v>
      </c>
      <c r="Q4159" s="30">
        <v>2.20124233E-2</v>
      </c>
      <c r="R4159" s="30">
        <v>2.6508632850000002E-2</v>
      </c>
      <c r="S4159" s="30">
        <v>3.147769835E-2</v>
      </c>
      <c r="T4159" s="30">
        <v>3.6523548599999997E-2</v>
      </c>
      <c r="U4159" s="30">
        <v>4.5638641299999998E-2</v>
      </c>
      <c r="V4159" s="30">
        <v>5.7388524900000001E-2</v>
      </c>
      <c r="W4159" s="30">
        <v>7.2556840999999997E-2</v>
      </c>
      <c r="X4159" s="30">
        <v>8.8697049350000001E-2</v>
      </c>
      <c r="Y4159" s="30">
        <v>9.3274463799999999E-2</v>
      </c>
      <c r="Z4159" s="30">
        <v>0.1062423621</v>
      </c>
      <c r="AA4159" s="30">
        <v>0.13259228919999999</v>
      </c>
      <c r="AB4159" s="30">
        <v>0.13428814140000001</v>
      </c>
      <c r="AC4159" s="30">
        <v>0.17990881545000001</v>
      </c>
      <c r="AD4159" s="30">
        <v>0.1490573476</v>
      </c>
      <c r="AE4159" s="30">
        <v>0.1607209919</v>
      </c>
      <c r="AF4159" s="30">
        <v>0.17261385644999999</v>
      </c>
      <c r="AG4159" s="30">
        <v>0.18276990935000001</v>
      </c>
      <c r="AH4159" s="30">
        <v>0.194468855</v>
      </c>
      <c r="AI4159" s="30">
        <v>0.21037332994999999</v>
      </c>
      <c r="AJ4159" s="30">
        <v>0.22799232924999999</v>
      </c>
      <c r="AK4159" s="30">
        <v>0</v>
      </c>
      <c r="AL4159" s="30">
        <v>0</v>
      </c>
    </row>
    <row r="4160" spans="1:38" x14ac:dyDescent="0.25">
      <c r="A4160" s="30" t="s">
        <v>610</v>
      </c>
      <c r="B4160" s="30">
        <v>1</v>
      </c>
      <c r="C4160" s="30" t="s">
        <v>612</v>
      </c>
      <c r="D4160" s="30" t="s">
        <v>106</v>
      </c>
      <c r="E4160" s="30">
        <v>79</v>
      </c>
      <c r="F4160" s="30">
        <v>4.5289999999999999E-7</v>
      </c>
      <c r="G4160" s="30">
        <v>1.0898999999999999E-6</v>
      </c>
      <c r="H4160" s="30">
        <v>2.0482000000000001E-6</v>
      </c>
      <c r="I4160" s="30">
        <v>3.7350250000000001E-4</v>
      </c>
      <c r="J4160" s="30">
        <v>9.6902295000000005E-4</v>
      </c>
      <c r="K4160" s="30">
        <v>2.0007319500000001E-3</v>
      </c>
      <c r="L4160" s="30">
        <v>3.3225853500000002E-3</v>
      </c>
      <c r="M4160" s="30">
        <v>4.9931304500000001E-3</v>
      </c>
      <c r="N4160" s="30">
        <v>6.3757543500000003E-3</v>
      </c>
      <c r="O4160" s="30">
        <v>8.1601373000000001E-3</v>
      </c>
      <c r="P4160" s="30">
        <v>9.5648339500000006E-3</v>
      </c>
      <c r="Q4160" s="30">
        <v>1.1373223050000001E-2</v>
      </c>
      <c r="R4160" s="30">
        <v>1.36310706E-2</v>
      </c>
      <c r="S4160" s="30">
        <v>1.6044608299999999E-2</v>
      </c>
      <c r="T4160" s="30">
        <v>1.84726934E-2</v>
      </c>
      <c r="U4160" s="30">
        <v>2.27850224E-2</v>
      </c>
      <c r="V4160" s="30">
        <v>2.8357966700000001E-2</v>
      </c>
      <c r="W4160" s="30">
        <v>3.5900028149999999E-2</v>
      </c>
      <c r="X4160" s="30">
        <v>4.4065654849999997E-2</v>
      </c>
      <c r="Y4160" s="30">
        <v>4.0508329400000001E-2</v>
      </c>
      <c r="Z4160" s="30">
        <v>3.9682849149999998E-2</v>
      </c>
      <c r="AA4160" s="30">
        <v>1.4011976299999999E-2</v>
      </c>
      <c r="AB4160" s="30">
        <v>4.7488344750000001E-2</v>
      </c>
      <c r="AC4160" s="30">
        <v>4.1983855200000003E-2</v>
      </c>
      <c r="AD4160" s="30">
        <v>5.29255566E-2</v>
      </c>
      <c r="AE4160" s="30">
        <v>5.6900338949999997E-2</v>
      </c>
      <c r="AF4160" s="30">
        <v>6.0508380799999997E-2</v>
      </c>
      <c r="AG4160" s="30">
        <v>6.3181432999999995E-2</v>
      </c>
      <c r="AH4160" s="30">
        <v>6.6688100850000001E-2</v>
      </c>
      <c r="AI4160" s="30">
        <v>7.1664429900000007E-2</v>
      </c>
      <c r="AJ4160" s="30">
        <v>7.7274692249999999E-2</v>
      </c>
      <c r="AK4160" s="30">
        <v>0</v>
      </c>
      <c r="AL4160" s="30">
        <v>0</v>
      </c>
    </row>
    <row r="4161" spans="1:38" x14ac:dyDescent="0.25">
      <c r="A4161" s="30" t="s">
        <v>610</v>
      </c>
      <c r="B4161" s="30">
        <v>1</v>
      </c>
      <c r="C4161" s="30" t="s">
        <v>613</v>
      </c>
      <c r="D4161" s="30" t="s">
        <v>7</v>
      </c>
      <c r="E4161" s="30">
        <v>80</v>
      </c>
      <c r="F4161" s="30">
        <v>1.1297E-8</v>
      </c>
      <c r="G4161" s="30">
        <v>2.7885000000000001E-8</v>
      </c>
      <c r="H4161" s="30">
        <v>2.7169460890000001E-3</v>
      </c>
      <c r="I4161" s="30">
        <v>1.1792684761E-2</v>
      </c>
      <c r="J4161" s="30">
        <v>3.0286724181999999E-2</v>
      </c>
      <c r="K4161" s="30">
        <v>6.4610707017999994E-2</v>
      </c>
      <c r="L4161" s="30">
        <v>8.7051610074000002E-2</v>
      </c>
      <c r="M4161" s="30">
        <v>0.108692920193</v>
      </c>
      <c r="N4161" s="30">
        <v>0.122895588101</v>
      </c>
      <c r="O4161" s="30">
        <v>0.13756785814200001</v>
      </c>
      <c r="P4161" s="30">
        <v>0.150421985142</v>
      </c>
      <c r="Q4161" s="30">
        <v>0.16209601908499999</v>
      </c>
      <c r="R4161" s="30">
        <v>0.16803262476</v>
      </c>
      <c r="S4161" s="30">
        <v>0.171943126069</v>
      </c>
      <c r="T4161" s="30">
        <v>0.17646035821700001</v>
      </c>
      <c r="U4161" s="30">
        <v>0.178282649545</v>
      </c>
      <c r="V4161" s="30">
        <v>0.18339444566300001</v>
      </c>
      <c r="W4161" s="30">
        <v>0.18738152761900001</v>
      </c>
      <c r="X4161" s="30">
        <v>0.19271299719099999</v>
      </c>
      <c r="Y4161" s="30">
        <v>0.20018643301799999</v>
      </c>
      <c r="Z4161" s="30">
        <v>0.20300598375199999</v>
      </c>
      <c r="AA4161" s="30">
        <v>0.19421095036200001</v>
      </c>
      <c r="AB4161" s="30">
        <v>0.18521448931699999</v>
      </c>
      <c r="AC4161" s="30">
        <v>0.17535509019600001</v>
      </c>
      <c r="AD4161" s="30">
        <v>0.17025350442100001</v>
      </c>
      <c r="AE4161" s="30">
        <v>0.16649635559699999</v>
      </c>
      <c r="AF4161" s="30">
        <v>0.157037006841</v>
      </c>
      <c r="AG4161" s="30">
        <v>0.145857271989</v>
      </c>
      <c r="AH4161" s="30">
        <v>0.13842512641099999</v>
      </c>
      <c r="AI4161" s="30">
        <v>0.134516901662</v>
      </c>
      <c r="AJ4161" s="30">
        <v>0.130576356053</v>
      </c>
      <c r="AK4161" s="30">
        <v>0</v>
      </c>
      <c r="AL4161" s="30">
        <v>0</v>
      </c>
    </row>
    <row r="4162" spans="1:38" x14ac:dyDescent="0.25">
      <c r="A4162" s="30" t="s">
        <v>610</v>
      </c>
      <c r="B4162" s="30">
        <v>1</v>
      </c>
      <c r="C4162" s="30" t="s">
        <v>613</v>
      </c>
      <c r="D4162" s="30" t="s">
        <v>4</v>
      </c>
      <c r="E4162" s="30">
        <v>80</v>
      </c>
      <c r="F4162" s="30">
        <v>1.0481899999999999E-7</v>
      </c>
      <c r="G4162" s="30">
        <v>2.5568399999999998E-7</v>
      </c>
      <c r="H4162" s="30">
        <v>2.4349624441999999E-2</v>
      </c>
      <c r="I4162" s="30">
        <v>0.104948242971</v>
      </c>
      <c r="J4162" s="30">
        <v>0.26971716886399999</v>
      </c>
      <c r="K4162" s="30">
        <v>0.57721286494299995</v>
      </c>
      <c r="L4162" s="30">
        <v>0.77654070865799996</v>
      </c>
      <c r="M4162" s="30">
        <v>0.96858344111100003</v>
      </c>
      <c r="N4162" s="30">
        <v>1.089414463709</v>
      </c>
      <c r="O4162" s="30">
        <v>1.215030388</v>
      </c>
      <c r="P4162" s="30">
        <v>1.3273197057120001</v>
      </c>
      <c r="Q4162" s="30">
        <v>1.42199283798</v>
      </c>
      <c r="R4162" s="30">
        <v>1.456730311894</v>
      </c>
      <c r="S4162" s="30">
        <v>1.481906495641</v>
      </c>
      <c r="T4162" s="30">
        <v>1.501360069495</v>
      </c>
      <c r="U4162" s="30">
        <v>1.5074177395420001</v>
      </c>
      <c r="V4162" s="30">
        <v>1.5486001822719999</v>
      </c>
      <c r="W4162" s="30">
        <v>1.5763062349320001</v>
      </c>
      <c r="X4162" s="30">
        <v>1.6117706416240001</v>
      </c>
      <c r="Y4162" s="30">
        <v>1.994715218496</v>
      </c>
      <c r="Z4162" s="30">
        <v>1.8527557924589999</v>
      </c>
      <c r="AA4162" s="30">
        <v>2.0433712206050001</v>
      </c>
      <c r="AB4162" s="30">
        <v>1.5418847727139999</v>
      </c>
      <c r="AC4162" s="30">
        <v>1.5024036830659999</v>
      </c>
      <c r="AD4162" s="30">
        <v>1.6158308306139999</v>
      </c>
      <c r="AE4162" s="30">
        <v>1.57495774722</v>
      </c>
      <c r="AF4162" s="30">
        <v>1.477121202557</v>
      </c>
      <c r="AG4162" s="30">
        <v>1.3756707620369999</v>
      </c>
      <c r="AH4162" s="30">
        <v>1.314619830524</v>
      </c>
      <c r="AI4162" s="30">
        <v>1.283190119068</v>
      </c>
      <c r="AJ4162" s="30">
        <v>1.248219397997</v>
      </c>
      <c r="AK4162" s="30">
        <v>0</v>
      </c>
      <c r="AL4162" s="30">
        <v>0</v>
      </c>
    </row>
    <row r="4163" spans="1:38" x14ac:dyDescent="0.25">
      <c r="A4163" s="30" t="s">
        <v>610</v>
      </c>
      <c r="B4163" s="30">
        <v>1</v>
      </c>
      <c r="C4163" s="30" t="s">
        <v>613</v>
      </c>
      <c r="D4163" s="30" t="s">
        <v>11</v>
      </c>
      <c r="E4163" s="30">
        <v>80</v>
      </c>
      <c r="F4163" s="30">
        <v>6.0918000000000003E-8</v>
      </c>
      <c r="G4163" s="30">
        <v>1.4857699999999999E-7</v>
      </c>
      <c r="H4163" s="30">
        <v>1.4161797078000001E-2</v>
      </c>
      <c r="I4163" s="30">
        <v>6.1170462209999998E-2</v>
      </c>
      <c r="J4163" s="30">
        <v>0.15789755524400001</v>
      </c>
      <c r="K4163" s="30">
        <v>0.34059414460499998</v>
      </c>
      <c r="L4163" s="30">
        <v>0.46116377450000001</v>
      </c>
      <c r="M4163" s="30">
        <v>0.57678804812200002</v>
      </c>
      <c r="N4163" s="30">
        <v>0.64955991843600003</v>
      </c>
      <c r="O4163" s="30">
        <v>0.72731104603300001</v>
      </c>
      <c r="P4163" s="30">
        <v>0.79856345111399996</v>
      </c>
      <c r="Q4163" s="30">
        <v>0.85669387532300001</v>
      </c>
      <c r="R4163" s="30">
        <v>0.87984990536300001</v>
      </c>
      <c r="S4163" s="30">
        <v>0.896620539529</v>
      </c>
      <c r="T4163" s="30">
        <v>0.91117097571500005</v>
      </c>
      <c r="U4163" s="30">
        <v>0.91738596120600002</v>
      </c>
      <c r="V4163" s="30">
        <v>0.94400465216200002</v>
      </c>
      <c r="W4163" s="30">
        <v>0.96094553983999997</v>
      </c>
      <c r="X4163" s="30">
        <v>0.98196682069200003</v>
      </c>
      <c r="Y4163" s="30">
        <v>1.214470810124</v>
      </c>
      <c r="Z4163" s="30">
        <v>1.131278420558</v>
      </c>
      <c r="AA4163" s="30">
        <v>1.2521001372880001</v>
      </c>
      <c r="AB4163" s="30">
        <v>0.94526518543600002</v>
      </c>
      <c r="AC4163" s="30">
        <v>0.92056821613899997</v>
      </c>
      <c r="AD4163" s="30">
        <v>0.990353588796</v>
      </c>
      <c r="AE4163" s="30">
        <v>0.96666167454999996</v>
      </c>
      <c r="AF4163" s="30">
        <v>0.90804051481000003</v>
      </c>
      <c r="AG4163" s="30">
        <v>0.847135058627</v>
      </c>
      <c r="AH4163" s="30">
        <v>0.80951507007800005</v>
      </c>
      <c r="AI4163" s="30">
        <v>0.78983817169399995</v>
      </c>
      <c r="AJ4163" s="30">
        <v>0.76861358345200004</v>
      </c>
      <c r="AK4163" s="30">
        <v>0</v>
      </c>
      <c r="AL4163" s="30">
        <v>0</v>
      </c>
    </row>
    <row r="4164" spans="1:38" x14ac:dyDescent="0.25">
      <c r="A4164" s="30" t="s">
        <v>610</v>
      </c>
      <c r="B4164" s="30">
        <v>1</v>
      </c>
      <c r="C4164" s="30" t="s">
        <v>613</v>
      </c>
      <c r="D4164" s="30" t="s">
        <v>450</v>
      </c>
      <c r="E4164" s="30">
        <v>80</v>
      </c>
      <c r="F4164" s="30">
        <v>1.001E-9</v>
      </c>
      <c r="G4164" s="30">
        <v>2.431E-9</v>
      </c>
      <c r="H4164" s="30">
        <v>2.3047638900000001E-4</v>
      </c>
      <c r="I4164" s="30">
        <v>1.010469317E-3</v>
      </c>
      <c r="J4164" s="30">
        <v>2.6459493059999999E-3</v>
      </c>
      <c r="K4164" s="30">
        <v>5.7588333659999999E-3</v>
      </c>
      <c r="L4164" s="30">
        <v>7.8556422229999999E-3</v>
      </c>
      <c r="M4164" s="30">
        <v>9.9155106050000004E-3</v>
      </c>
      <c r="N4164" s="30">
        <v>1.1274528121999999E-2</v>
      </c>
      <c r="O4164" s="30">
        <v>1.2722812388E-2</v>
      </c>
      <c r="P4164" s="30">
        <v>1.3821193529000001E-2</v>
      </c>
      <c r="Q4164" s="30">
        <v>1.4752790481E-2</v>
      </c>
      <c r="R4164" s="30">
        <v>1.5056404506E-2</v>
      </c>
      <c r="S4164" s="30">
        <v>1.5227404191999999E-2</v>
      </c>
      <c r="T4164" s="30">
        <v>1.5346729541E-2</v>
      </c>
      <c r="U4164" s="30">
        <v>1.5316174016E-2</v>
      </c>
      <c r="V4164" s="30">
        <v>1.5515292506999999E-2</v>
      </c>
      <c r="W4164" s="30">
        <v>1.5635326277999999E-2</v>
      </c>
      <c r="X4164" s="30">
        <v>1.5799575505999999E-2</v>
      </c>
      <c r="Y4164" s="30">
        <v>1.6029064337E-2</v>
      </c>
      <c r="Z4164" s="30">
        <v>1.5788520176E-2</v>
      </c>
      <c r="AA4164" s="30">
        <v>1.4802102314999999E-2</v>
      </c>
      <c r="AB4164" s="30">
        <v>1.3806248599000001E-2</v>
      </c>
      <c r="AC4164" s="30">
        <v>1.2791721799999999E-2</v>
      </c>
      <c r="AD4164" s="30">
        <v>1.2260238848E-2</v>
      </c>
      <c r="AE4164" s="30">
        <v>1.1785045987E-2</v>
      </c>
      <c r="AF4164" s="30">
        <v>1.0869246817E-2</v>
      </c>
      <c r="AG4164" s="30">
        <v>9.9342696309999996E-3</v>
      </c>
      <c r="AH4164" s="30">
        <v>9.2991368469999992E-3</v>
      </c>
      <c r="AI4164" s="30">
        <v>8.8851203869999996E-3</v>
      </c>
      <c r="AJ4164" s="30">
        <v>8.4636627790000002E-3</v>
      </c>
      <c r="AK4164" s="30">
        <v>0</v>
      </c>
      <c r="AL4164" s="30">
        <v>0</v>
      </c>
    </row>
    <row r="4165" spans="1:38" x14ac:dyDescent="0.25">
      <c r="A4165" s="30" t="s">
        <v>610</v>
      </c>
      <c r="B4165" s="30">
        <v>1</v>
      </c>
      <c r="C4165" s="30" t="s">
        <v>613</v>
      </c>
      <c r="D4165" s="30" t="s">
        <v>9</v>
      </c>
      <c r="E4165" s="30">
        <v>80</v>
      </c>
      <c r="F4165" s="30">
        <v>5.9059E-8</v>
      </c>
      <c r="G4165" s="30">
        <v>1.4443E-7</v>
      </c>
      <c r="H4165" s="30">
        <v>1.3826514272999999E-2</v>
      </c>
      <c r="I4165" s="30">
        <v>5.9976760129000002E-2</v>
      </c>
      <c r="J4165" s="30">
        <v>0.15611760507200001</v>
      </c>
      <c r="K4165" s="30">
        <v>0.34003417448000001</v>
      </c>
      <c r="L4165" s="30">
        <v>0.46325910230599998</v>
      </c>
      <c r="M4165" s="30">
        <v>0.58434659340200001</v>
      </c>
      <c r="N4165" s="30">
        <v>0.66476328647299998</v>
      </c>
      <c r="O4165" s="30">
        <v>0.75066310390500002</v>
      </c>
      <c r="P4165" s="30">
        <v>0.82934067630700004</v>
      </c>
      <c r="Q4165" s="30">
        <v>0.89606222291299997</v>
      </c>
      <c r="R4165" s="30">
        <v>0.92862581955000001</v>
      </c>
      <c r="S4165" s="30">
        <v>0.95349002863400001</v>
      </c>
      <c r="T4165" s="30">
        <v>0.97622626544299995</v>
      </c>
      <c r="U4165" s="30">
        <v>0.99301374543800003</v>
      </c>
      <c r="V4165" s="30">
        <v>1.024917821928</v>
      </c>
      <c r="W4165" s="30">
        <v>1.0501876783969999</v>
      </c>
      <c r="X4165" s="30">
        <v>1.0788479936519999</v>
      </c>
      <c r="Y4165" s="30">
        <v>1.2045387445519999</v>
      </c>
      <c r="Z4165" s="30">
        <v>0.88963945756399998</v>
      </c>
      <c r="AA4165" s="30">
        <v>0.35956750486799999</v>
      </c>
      <c r="AB4165" s="30">
        <v>1.281838480637</v>
      </c>
      <c r="AC4165" s="30">
        <v>1.182962707355</v>
      </c>
      <c r="AD4165" s="30">
        <v>1.2189237750690001</v>
      </c>
      <c r="AE4165" s="30">
        <v>1.1994335860650001</v>
      </c>
      <c r="AF4165" s="30">
        <v>1.1345258518879999</v>
      </c>
      <c r="AG4165" s="30">
        <v>1.0638257376889999</v>
      </c>
      <c r="AH4165" s="30">
        <v>1.0231839303400001</v>
      </c>
      <c r="AI4165" s="30">
        <v>1.0065394381899999</v>
      </c>
      <c r="AJ4165" s="30">
        <v>0.98819871850700003</v>
      </c>
      <c r="AK4165" s="30">
        <v>0</v>
      </c>
      <c r="AL4165" s="30">
        <v>0</v>
      </c>
    </row>
    <row r="4166" spans="1:38" x14ac:dyDescent="0.25">
      <c r="A4166" s="30" t="s">
        <v>610</v>
      </c>
      <c r="B4166" s="30">
        <v>1</v>
      </c>
      <c r="C4166" s="30" t="s">
        <v>613</v>
      </c>
      <c r="D4166" s="30" t="s">
        <v>13</v>
      </c>
      <c r="E4166" s="30">
        <v>80</v>
      </c>
      <c r="F4166" s="30">
        <v>3.63506E-7</v>
      </c>
      <c r="G4166" s="30">
        <v>8.8731499999999995E-7</v>
      </c>
      <c r="H4166" s="30">
        <v>8.4596203263000005E-2</v>
      </c>
      <c r="I4166" s="30">
        <v>0.36442168348300003</v>
      </c>
      <c r="J4166" s="30">
        <v>0.93901801135999996</v>
      </c>
      <c r="K4166" s="30">
        <v>2.0179895675939998</v>
      </c>
      <c r="L4166" s="30">
        <v>2.7277761904250002</v>
      </c>
      <c r="M4166" s="30">
        <v>3.4196471605009999</v>
      </c>
      <c r="N4166" s="30">
        <v>3.8677813432830002</v>
      </c>
      <c r="O4166" s="30">
        <v>4.3486526267469996</v>
      </c>
      <c r="P4166" s="30">
        <v>4.7874789185079996</v>
      </c>
      <c r="Q4166" s="30">
        <v>5.1656024351359999</v>
      </c>
      <c r="R4166" s="30">
        <v>5.3315094441179998</v>
      </c>
      <c r="S4166" s="30">
        <v>5.4533721106149997</v>
      </c>
      <c r="T4166" s="30">
        <v>5.5541727738639999</v>
      </c>
      <c r="U4166" s="30">
        <v>5.5917858771060001</v>
      </c>
      <c r="V4166" s="30">
        <v>5.721181670919</v>
      </c>
      <c r="W4166" s="30">
        <v>5.848319840506</v>
      </c>
      <c r="X4166" s="30">
        <v>6.0025072980729997</v>
      </c>
      <c r="Y4166" s="30">
        <v>3.9261325163060001</v>
      </c>
      <c r="Z4166" s="30">
        <v>6.8247175567999996</v>
      </c>
      <c r="AA4166" s="30">
        <v>5.4584811110829996</v>
      </c>
      <c r="AB4166" s="30">
        <v>4.8249317397710003</v>
      </c>
      <c r="AC4166" s="30">
        <v>4.7288340812570002</v>
      </c>
      <c r="AD4166" s="30">
        <v>5.648144133203</v>
      </c>
      <c r="AE4166" s="30">
        <v>5.5462281325880003</v>
      </c>
      <c r="AF4166" s="30">
        <v>5.2256488018020004</v>
      </c>
      <c r="AG4166" s="30">
        <v>4.8829808724839996</v>
      </c>
      <c r="AH4166" s="30">
        <v>4.6767732881870003</v>
      </c>
      <c r="AI4166" s="30">
        <v>4.573851815676</v>
      </c>
      <c r="AJ4166" s="30">
        <v>4.4596602274509998</v>
      </c>
      <c r="AK4166" s="30">
        <v>0</v>
      </c>
      <c r="AL4166" s="30">
        <v>0</v>
      </c>
    </row>
    <row r="4167" spans="1:38" x14ac:dyDescent="0.25">
      <c r="A4167" s="30" t="s">
        <v>610</v>
      </c>
      <c r="B4167" s="30">
        <v>1</v>
      </c>
      <c r="C4167" s="30" t="s">
        <v>613</v>
      </c>
      <c r="D4167" s="30" t="s">
        <v>15</v>
      </c>
      <c r="E4167" s="30">
        <v>80</v>
      </c>
      <c r="F4167" s="30">
        <v>5.3052999999999999E-8</v>
      </c>
      <c r="G4167" s="30">
        <v>1.2912899999999999E-7</v>
      </c>
      <c r="H4167" s="30">
        <v>1.2344193004E-2</v>
      </c>
      <c r="I4167" s="30">
        <v>5.3312816700000001E-2</v>
      </c>
      <c r="J4167" s="30">
        <v>0.13696018822200001</v>
      </c>
      <c r="K4167" s="30">
        <v>0.29355737997300002</v>
      </c>
      <c r="L4167" s="30">
        <v>0.39589850972099999</v>
      </c>
      <c r="M4167" s="30">
        <v>0.49568942008299999</v>
      </c>
      <c r="N4167" s="30">
        <v>0.56039295855399995</v>
      </c>
      <c r="O4167" s="30">
        <v>0.63145452956299997</v>
      </c>
      <c r="P4167" s="30">
        <v>0.69536513660900001</v>
      </c>
      <c r="Q4167" s="30">
        <v>0.75200686961399998</v>
      </c>
      <c r="R4167" s="30">
        <v>0.77274090121799999</v>
      </c>
      <c r="S4167" s="30">
        <v>0.78363258845299999</v>
      </c>
      <c r="T4167" s="30">
        <v>0.79015014764400004</v>
      </c>
      <c r="U4167" s="30">
        <v>0.78771498491400005</v>
      </c>
      <c r="V4167" s="30">
        <v>0.80244360853800001</v>
      </c>
      <c r="W4167" s="30">
        <v>0.81796756069599996</v>
      </c>
      <c r="X4167" s="30">
        <v>0.83996358817799999</v>
      </c>
      <c r="Y4167" s="30">
        <v>0.94419929303700001</v>
      </c>
      <c r="Z4167" s="30">
        <v>0.70083505105900001</v>
      </c>
      <c r="AA4167" s="30">
        <v>0.28449721171300002</v>
      </c>
      <c r="AB4167" s="30">
        <v>1.015418538849</v>
      </c>
      <c r="AC4167" s="30">
        <v>0.93977700244999995</v>
      </c>
      <c r="AD4167" s="30">
        <v>0.96904493814699999</v>
      </c>
      <c r="AE4167" s="30">
        <v>0.95745442835899996</v>
      </c>
      <c r="AF4167" s="30">
        <v>0.90566527823200005</v>
      </c>
      <c r="AG4167" s="30">
        <v>0.84788343153800005</v>
      </c>
      <c r="AH4167" s="30">
        <v>0.81365884013699996</v>
      </c>
      <c r="AI4167" s="30">
        <v>0.794880425196</v>
      </c>
      <c r="AJ4167" s="30">
        <v>0.77332844202899997</v>
      </c>
      <c r="AK4167" s="30">
        <v>0</v>
      </c>
      <c r="AL4167" s="30">
        <v>0</v>
      </c>
    </row>
    <row r="4168" spans="1:38" x14ac:dyDescent="0.25">
      <c r="A4168" s="30" t="s">
        <v>610</v>
      </c>
      <c r="B4168" s="30">
        <v>1</v>
      </c>
      <c r="C4168" s="30" t="s">
        <v>613</v>
      </c>
      <c r="D4168" s="30" t="s">
        <v>18</v>
      </c>
      <c r="E4168" s="30">
        <v>80</v>
      </c>
      <c r="F4168" s="30">
        <v>4.6904000000000001E-8</v>
      </c>
      <c r="G4168" s="30">
        <v>1.14257E-7</v>
      </c>
      <c r="H4168" s="30">
        <v>1.0826502401000001E-2</v>
      </c>
      <c r="I4168" s="30">
        <v>4.6535954894000003E-2</v>
      </c>
      <c r="J4168" s="30">
        <v>0.119744658033</v>
      </c>
      <c r="K4168" s="30">
        <v>0.25723641872500003</v>
      </c>
      <c r="L4168" s="30">
        <v>0.34770792813899998</v>
      </c>
      <c r="M4168" s="30">
        <v>0.43559999969199997</v>
      </c>
      <c r="N4168" s="30">
        <v>0.49217230390900002</v>
      </c>
      <c r="O4168" s="30">
        <v>0.55256305275600004</v>
      </c>
      <c r="P4168" s="30">
        <v>0.60808096820900004</v>
      </c>
      <c r="Q4168" s="30">
        <v>0.65593365895199995</v>
      </c>
      <c r="R4168" s="30">
        <v>0.67832802408799997</v>
      </c>
      <c r="S4168" s="30">
        <v>0.69529144098700002</v>
      </c>
      <c r="T4168" s="30">
        <v>0.70800751778899995</v>
      </c>
      <c r="U4168" s="30">
        <v>0.71390215596700002</v>
      </c>
      <c r="V4168" s="30">
        <v>0.73213241644399996</v>
      </c>
      <c r="W4168" s="30">
        <v>0.74905870782600004</v>
      </c>
      <c r="X4168" s="30">
        <v>0.76968787023700003</v>
      </c>
      <c r="Y4168" s="30">
        <v>0.88577005288199995</v>
      </c>
      <c r="Z4168" s="30">
        <v>0.86509219182099995</v>
      </c>
      <c r="AA4168" s="30">
        <v>0.94737988202000001</v>
      </c>
      <c r="AB4168" s="30">
        <v>0.68820368645600005</v>
      </c>
      <c r="AC4168" s="30">
        <v>0.73749807760200004</v>
      </c>
      <c r="AD4168" s="30">
        <v>0.64151122235199998</v>
      </c>
      <c r="AE4168" s="30">
        <v>0.62851057226100004</v>
      </c>
      <c r="AF4168" s="30">
        <v>0.59164647828000005</v>
      </c>
      <c r="AG4168" s="30">
        <v>0.55280465254300004</v>
      </c>
      <c r="AH4168" s="30">
        <v>0.53002547540800005</v>
      </c>
      <c r="AI4168" s="30">
        <v>0.518473649408</v>
      </c>
      <c r="AJ4168" s="30">
        <v>0.50627047885700005</v>
      </c>
      <c r="AK4168" s="30">
        <v>0</v>
      </c>
      <c r="AL4168" s="30">
        <v>0</v>
      </c>
    </row>
    <row r="4169" spans="1:38" x14ac:dyDescent="0.25">
      <c r="A4169" s="30" t="s">
        <v>610</v>
      </c>
      <c r="B4169" s="30">
        <v>1</v>
      </c>
      <c r="C4169" s="30" t="s">
        <v>613</v>
      </c>
      <c r="D4169" s="30" t="s">
        <v>363</v>
      </c>
      <c r="E4169" s="30">
        <v>80</v>
      </c>
      <c r="F4169" s="30">
        <v>8.5799999999999997E-9</v>
      </c>
      <c r="G4169" s="30">
        <v>2.0735E-8</v>
      </c>
      <c r="H4169" s="30">
        <v>1.9600433710000001E-3</v>
      </c>
      <c r="I4169" s="30">
        <v>8.3715428939999999E-3</v>
      </c>
      <c r="J4169" s="30">
        <v>2.1277336508999999E-2</v>
      </c>
      <c r="K4169" s="30">
        <v>4.4922877570999997E-2</v>
      </c>
      <c r="L4169" s="30">
        <v>5.9646032160000001E-2</v>
      </c>
      <c r="M4169" s="30">
        <v>7.3836997949000005E-2</v>
      </c>
      <c r="N4169" s="30">
        <v>8.2663136412999993E-2</v>
      </c>
      <c r="O4169" s="30">
        <v>9.3042329093999995E-2</v>
      </c>
      <c r="P4169" s="30">
        <v>0.101955750611</v>
      </c>
      <c r="Q4169" s="30">
        <v>0.10977414018999999</v>
      </c>
      <c r="R4169" s="30">
        <v>0.11240744372</v>
      </c>
      <c r="S4169" s="30">
        <v>0.113443300256</v>
      </c>
      <c r="T4169" s="30">
        <v>0.114978058481</v>
      </c>
      <c r="U4169" s="30">
        <v>0.115450439962</v>
      </c>
      <c r="V4169" s="30">
        <v>0.118782888653</v>
      </c>
      <c r="W4169" s="30">
        <v>0.12198167939100001</v>
      </c>
      <c r="X4169" s="30">
        <v>0.12595985344800001</v>
      </c>
      <c r="Y4169" s="30">
        <v>0.14727856600600001</v>
      </c>
      <c r="Z4169" s="30">
        <v>0.14629768725</v>
      </c>
      <c r="AA4169" s="30">
        <v>0.16375328169200001</v>
      </c>
      <c r="AB4169" s="30">
        <v>0.12169426140300001</v>
      </c>
      <c r="AC4169" s="30">
        <v>0.13363495702700001</v>
      </c>
      <c r="AD4169" s="30">
        <v>0.118393950246</v>
      </c>
      <c r="AE4169" s="30">
        <v>0.11857411823400001</v>
      </c>
      <c r="AF4169" s="30">
        <v>0.11363721712200001</v>
      </c>
      <c r="AG4169" s="30">
        <v>0.107780026211</v>
      </c>
      <c r="AH4169" s="30">
        <v>0.104408862701</v>
      </c>
      <c r="AI4169" s="30">
        <v>0.102974832389</v>
      </c>
      <c r="AJ4169" s="30">
        <v>0.10145546496799999</v>
      </c>
      <c r="AK4169" s="30">
        <v>0</v>
      </c>
      <c r="AL4169" s="30">
        <v>0</v>
      </c>
    </row>
    <row r="4170" spans="1:38" x14ac:dyDescent="0.25">
      <c r="A4170" s="30" t="s">
        <v>610</v>
      </c>
      <c r="B4170" s="30">
        <v>1</v>
      </c>
      <c r="C4170" s="30" t="s">
        <v>613</v>
      </c>
      <c r="D4170" s="30" t="s">
        <v>20</v>
      </c>
      <c r="E4170" s="30">
        <v>80</v>
      </c>
      <c r="F4170" s="30">
        <v>9.5809999999999999E-9</v>
      </c>
      <c r="G4170" s="30">
        <v>2.3595000000000001E-8</v>
      </c>
      <c r="H4170" s="30">
        <v>2.2793891120000001E-3</v>
      </c>
      <c r="I4170" s="30">
        <v>9.9335860910000004E-3</v>
      </c>
      <c r="J4170" s="30">
        <v>2.5910447991999999E-2</v>
      </c>
      <c r="K4170" s="30">
        <v>5.6469924653999998E-2</v>
      </c>
      <c r="L4170" s="30">
        <v>7.7215433008999995E-2</v>
      </c>
      <c r="M4170" s="30">
        <v>9.7734764126999996E-2</v>
      </c>
      <c r="N4170" s="30">
        <v>0.11163537885499999</v>
      </c>
      <c r="O4170" s="30">
        <v>0.12645603398999999</v>
      </c>
      <c r="P4170" s="30">
        <v>0.14015524894799999</v>
      </c>
      <c r="Q4170" s="30">
        <v>0.15203927839100001</v>
      </c>
      <c r="R4170" s="30">
        <v>0.158105437919</v>
      </c>
      <c r="S4170" s="30">
        <v>0.16323066545500001</v>
      </c>
      <c r="T4170" s="30">
        <v>0.16824912876199999</v>
      </c>
      <c r="U4170" s="30">
        <v>0.17204504631600001</v>
      </c>
      <c r="V4170" s="30">
        <v>0.17885006711000001</v>
      </c>
      <c r="W4170" s="30">
        <v>0.185126508567</v>
      </c>
      <c r="X4170" s="30">
        <v>0.19187475335599999</v>
      </c>
      <c r="Y4170" s="30">
        <v>0.221760395714</v>
      </c>
      <c r="Z4170" s="30">
        <v>0.21744620754999999</v>
      </c>
      <c r="AA4170" s="30">
        <v>0.23959896331800001</v>
      </c>
      <c r="AB4170" s="30">
        <v>0.17525059380399999</v>
      </c>
      <c r="AC4170" s="30">
        <v>0.189525408644</v>
      </c>
      <c r="AD4170" s="30">
        <v>0.16648065963100001</v>
      </c>
      <c r="AE4170" s="30">
        <v>0.164995889058</v>
      </c>
      <c r="AF4170" s="30">
        <v>0.15700679809099999</v>
      </c>
      <c r="AG4170" s="30">
        <v>0.14811379196900001</v>
      </c>
      <c r="AH4170" s="30">
        <v>0.14338171447600001</v>
      </c>
      <c r="AI4170" s="30">
        <v>0.14200042027599999</v>
      </c>
      <c r="AJ4170" s="30">
        <v>0.14045302857299999</v>
      </c>
      <c r="AK4170" s="30">
        <v>0</v>
      </c>
      <c r="AL4170" s="30">
        <v>0</v>
      </c>
    </row>
    <row r="4171" spans="1:38" x14ac:dyDescent="0.25">
      <c r="A4171" s="30" t="s">
        <v>610</v>
      </c>
      <c r="B4171" s="30">
        <v>1</v>
      </c>
      <c r="C4171" s="30" t="s">
        <v>613</v>
      </c>
      <c r="D4171" s="30" t="s">
        <v>22</v>
      </c>
      <c r="E4171" s="30">
        <v>80</v>
      </c>
      <c r="F4171" s="30">
        <v>4.2027700000000003E-7</v>
      </c>
      <c r="G4171" s="30">
        <v>1.030887E-6</v>
      </c>
      <c r="H4171" s="30">
        <v>9.8559152548999995E-2</v>
      </c>
      <c r="I4171" s="30">
        <v>0.42575235674400003</v>
      </c>
      <c r="J4171" s="30">
        <v>1.1008918733669999</v>
      </c>
      <c r="K4171" s="30">
        <v>2.3729040300680002</v>
      </c>
      <c r="L4171" s="30">
        <v>3.2147528600330002</v>
      </c>
      <c r="M4171" s="30">
        <v>4.0354775845670003</v>
      </c>
      <c r="N4171" s="30">
        <v>4.5633969373849999</v>
      </c>
      <c r="O4171" s="30">
        <v>5.1227933561089998</v>
      </c>
      <c r="P4171" s="30">
        <v>5.635999750381</v>
      </c>
      <c r="Q4171" s="30">
        <v>6.0901509624669998</v>
      </c>
      <c r="R4171" s="30">
        <v>6.3080416437610003</v>
      </c>
      <c r="S4171" s="30">
        <v>6.4734158853650001</v>
      </c>
      <c r="T4171" s="30">
        <v>6.6239319765189997</v>
      </c>
      <c r="U4171" s="30">
        <v>6.7033177233880004</v>
      </c>
      <c r="V4171" s="30">
        <v>6.8539185022879998</v>
      </c>
      <c r="W4171" s="30">
        <v>6.9784444077919998</v>
      </c>
      <c r="X4171" s="30">
        <v>7.1299182405880002</v>
      </c>
      <c r="Y4171" s="30">
        <v>7.6170700770449997</v>
      </c>
      <c r="Z4171" s="30">
        <v>5.5184548440450003</v>
      </c>
      <c r="AA4171" s="30">
        <v>4.6014815962829996</v>
      </c>
      <c r="AB4171" s="30">
        <v>5.4034605181700002</v>
      </c>
      <c r="AC4171" s="30">
        <v>4.8086034862579998</v>
      </c>
      <c r="AD4171" s="30">
        <v>4.9273816380359996</v>
      </c>
      <c r="AE4171" s="30">
        <v>4.8642216035269996</v>
      </c>
      <c r="AF4171" s="30">
        <v>4.6145039005779998</v>
      </c>
      <c r="AG4171" s="30">
        <v>4.3361042337470002</v>
      </c>
      <c r="AH4171" s="30">
        <v>4.1667119801450001</v>
      </c>
      <c r="AI4171" s="30">
        <v>4.0850221693710003</v>
      </c>
      <c r="AJ4171" s="30">
        <v>3.997238695879</v>
      </c>
      <c r="AK4171" s="30">
        <v>0</v>
      </c>
      <c r="AL4171" s="30">
        <v>0</v>
      </c>
    </row>
    <row r="4172" spans="1:38" x14ac:dyDescent="0.25">
      <c r="A4172" s="30" t="s">
        <v>610</v>
      </c>
      <c r="B4172" s="30">
        <v>1</v>
      </c>
      <c r="C4172" s="30" t="s">
        <v>613</v>
      </c>
      <c r="D4172" s="30" t="s">
        <v>24</v>
      </c>
      <c r="E4172" s="30">
        <v>80</v>
      </c>
      <c r="F4172" s="30">
        <v>2.10067E-7</v>
      </c>
      <c r="G4172" s="30">
        <v>5.1294099999999996E-7</v>
      </c>
      <c r="H4172" s="30">
        <v>4.9221284397999998E-2</v>
      </c>
      <c r="I4172" s="30">
        <v>0.213323950697</v>
      </c>
      <c r="J4172" s="30">
        <v>0.55334076140199995</v>
      </c>
      <c r="K4172" s="30">
        <v>1.196159737201</v>
      </c>
      <c r="L4172" s="30">
        <v>1.623476642502</v>
      </c>
      <c r="M4172" s="30">
        <v>2.0421719958639999</v>
      </c>
      <c r="N4172" s="30">
        <v>2.317134238705</v>
      </c>
      <c r="O4172" s="30">
        <v>2.6154397452040001</v>
      </c>
      <c r="P4172" s="30">
        <v>2.8894864814529999</v>
      </c>
      <c r="Q4172" s="30">
        <v>3.1190030008280001</v>
      </c>
      <c r="R4172" s="30">
        <v>3.2158453653039998</v>
      </c>
      <c r="S4172" s="30">
        <v>3.2826773792670001</v>
      </c>
      <c r="T4172" s="30">
        <v>3.3353929415949999</v>
      </c>
      <c r="U4172" s="30">
        <v>3.3535009365000001</v>
      </c>
      <c r="V4172" s="30">
        <v>3.454242894674</v>
      </c>
      <c r="W4172" s="30">
        <v>3.5523155888220002</v>
      </c>
      <c r="X4172" s="30">
        <v>3.6577771823449998</v>
      </c>
      <c r="Y4172" s="30">
        <v>3.9288080651819999</v>
      </c>
      <c r="Z4172" s="30">
        <v>2.8438915484980001</v>
      </c>
      <c r="AA4172" s="30">
        <v>2.3673464205819998</v>
      </c>
      <c r="AB4172" s="30">
        <v>2.7724359734499999</v>
      </c>
      <c r="AC4172" s="30">
        <v>2.4534296476690001</v>
      </c>
      <c r="AD4172" s="30">
        <v>2.4994945905930002</v>
      </c>
      <c r="AE4172" s="30">
        <v>2.449864667965</v>
      </c>
      <c r="AF4172" s="30">
        <v>2.306093919272</v>
      </c>
      <c r="AG4172" s="30">
        <v>2.1532697993949999</v>
      </c>
      <c r="AH4172" s="30">
        <v>2.0621696905809999</v>
      </c>
      <c r="AI4172" s="30">
        <v>2.020081155378</v>
      </c>
      <c r="AJ4172" s="30">
        <v>1.969809957401</v>
      </c>
      <c r="AK4172" s="30">
        <v>0</v>
      </c>
      <c r="AL4172" s="30">
        <v>0</v>
      </c>
    </row>
    <row r="4173" spans="1:38" x14ac:dyDescent="0.25">
      <c r="A4173" s="30" t="s">
        <v>610</v>
      </c>
      <c r="B4173" s="30">
        <v>1</v>
      </c>
      <c r="C4173" s="30" t="s">
        <v>613</v>
      </c>
      <c r="D4173" s="30" t="s">
        <v>451</v>
      </c>
      <c r="E4173" s="30">
        <v>80</v>
      </c>
      <c r="F4173" s="30">
        <v>2.717E-9</v>
      </c>
      <c r="G4173" s="30">
        <v>6.7210000000000003E-9</v>
      </c>
      <c r="H4173" s="30">
        <v>6.5681744700000003E-4</v>
      </c>
      <c r="I4173" s="30">
        <v>2.8294833710000001E-3</v>
      </c>
      <c r="J4173" s="30">
        <v>7.1866386019999997E-3</v>
      </c>
      <c r="K4173" s="30">
        <v>1.5413687718E-2</v>
      </c>
      <c r="L4173" s="30">
        <v>2.0787598832000001E-2</v>
      </c>
      <c r="M4173" s="30">
        <v>2.6030742308999998E-2</v>
      </c>
      <c r="N4173" s="30">
        <v>2.9681350556000002E-2</v>
      </c>
      <c r="O4173" s="30">
        <v>3.3598247397E-2</v>
      </c>
      <c r="P4173" s="30">
        <v>3.7206243646000003E-2</v>
      </c>
      <c r="Q4173" s="30">
        <v>4.0024835851000001E-2</v>
      </c>
      <c r="R4173" s="30">
        <v>4.1162613491999997E-2</v>
      </c>
      <c r="S4173" s="30">
        <v>4.1914077062000003E-2</v>
      </c>
      <c r="T4173" s="30">
        <v>4.2514921735000002E-2</v>
      </c>
      <c r="U4173" s="30">
        <v>4.2657644171999999E-2</v>
      </c>
      <c r="V4173" s="30">
        <v>4.3532764274999997E-2</v>
      </c>
      <c r="W4173" s="30">
        <v>4.4376892703E-2</v>
      </c>
      <c r="X4173" s="30">
        <v>4.5389895265000001E-2</v>
      </c>
      <c r="Y4173" s="30">
        <v>4.6590868467000002E-2</v>
      </c>
      <c r="Z4173" s="30">
        <v>4.6440637671999997E-2</v>
      </c>
      <c r="AA4173" s="30">
        <v>4.4079642034999998E-2</v>
      </c>
      <c r="AB4173" s="30">
        <v>4.1726671987000002E-2</v>
      </c>
      <c r="AC4173" s="30">
        <v>3.9299693862000003E-2</v>
      </c>
      <c r="AD4173" s="30">
        <v>3.8312149018000001E-2</v>
      </c>
      <c r="AE4173" s="30">
        <v>3.7519683057999999E-2</v>
      </c>
      <c r="AF4173" s="30">
        <v>3.5294758498999997E-2</v>
      </c>
      <c r="AG4173" s="30">
        <v>3.2943043991000003E-2</v>
      </c>
      <c r="AH4173" s="30">
        <v>3.1527616119999997E-2</v>
      </c>
      <c r="AI4173" s="30">
        <v>3.0832592648E-2</v>
      </c>
      <c r="AJ4173" s="30">
        <v>3.0090185267999999E-2</v>
      </c>
      <c r="AK4173" s="30">
        <v>0</v>
      </c>
      <c r="AL4173" s="30">
        <v>0</v>
      </c>
    </row>
    <row r="4174" spans="1:38" x14ac:dyDescent="0.25">
      <c r="A4174" s="30" t="s">
        <v>610</v>
      </c>
      <c r="B4174" s="30">
        <v>1</v>
      </c>
      <c r="C4174" s="30" t="s">
        <v>613</v>
      </c>
      <c r="D4174" s="30" t="s">
        <v>26</v>
      </c>
      <c r="E4174" s="30">
        <v>80</v>
      </c>
      <c r="F4174" s="30">
        <v>2.2594E-8</v>
      </c>
      <c r="G4174" s="30">
        <v>5.5626999999999999E-8</v>
      </c>
      <c r="H4174" s="30">
        <v>5.3468602329999997E-3</v>
      </c>
      <c r="I4174" s="30">
        <v>2.3073357307000001E-2</v>
      </c>
      <c r="J4174" s="30">
        <v>5.9615611483999999E-2</v>
      </c>
      <c r="K4174" s="30">
        <v>0.12794183945400001</v>
      </c>
      <c r="L4174" s="30">
        <v>0.17218887414299999</v>
      </c>
      <c r="M4174" s="30">
        <v>0.214850840347</v>
      </c>
      <c r="N4174" s="30">
        <v>0.240908316077</v>
      </c>
      <c r="O4174" s="30">
        <v>0.26649163755499999</v>
      </c>
      <c r="P4174" s="30">
        <v>0.290685815992</v>
      </c>
      <c r="Q4174" s="30">
        <v>0.31358197928199999</v>
      </c>
      <c r="R4174" s="30">
        <v>0.32427748381600002</v>
      </c>
      <c r="S4174" s="30">
        <v>0.33177465292399999</v>
      </c>
      <c r="T4174" s="30">
        <v>0.34087549524600003</v>
      </c>
      <c r="U4174" s="30">
        <v>0.34556193657700002</v>
      </c>
      <c r="V4174" s="30">
        <v>0.35568884794299999</v>
      </c>
      <c r="W4174" s="30">
        <v>0.362388933192</v>
      </c>
      <c r="X4174" s="30">
        <v>0.37345682288199999</v>
      </c>
      <c r="Y4174" s="30">
        <v>0.385743884955</v>
      </c>
      <c r="Z4174" s="30">
        <v>0.38782626697099998</v>
      </c>
      <c r="AA4174" s="30">
        <v>0.370909417879</v>
      </c>
      <c r="AB4174" s="30">
        <v>0.353595421608</v>
      </c>
      <c r="AC4174" s="30">
        <v>0.33491784297400001</v>
      </c>
      <c r="AD4174" s="30">
        <v>0.32692160729800002</v>
      </c>
      <c r="AE4174" s="30">
        <v>0.32084848595799997</v>
      </c>
      <c r="AF4174" s="30">
        <v>0.30217529999800002</v>
      </c>
      <c r="AG4174" s="30">
        <v>0.28065138015199997</v>
      </c>
      <c r="AH4174" s="30">
        <v>0.26742690231400001</v>
      </c>
      <c r="AI4174" s="30">
        <v>0.25957383437699999</v>
      </c>
      <c r="AJ4174" s="30">
        <v>0.25127498624799999</v>
      </c>
      <c r="AK4174" s="30">
        <v>0</v>
      </c>
      <c r="AL4174" s="30">
        <v>0</v>
      </c>
    </row>
    <row r="4175" spans="1:38" x14ac:dyDescent="0.25">
      <c r="A4175" s="30" t="s">
        <v>610</v>
      </c>
      <c r="B4175" s="30">
        <v>1</v>
      </c>
      <c r="C4175" s="30" t="s">
        <v>613</v>
      </c>
      <c r="D4175" s="30" t="s">
        <v>35</v>
      </c>
      <c r="E4175" s="30">
        <v>80</v>
      </c>
      <c r="F4175" s="30">
        <v>6.4492999999999994E-8</v>
      </c>
      <c r="G4175" s="30">
        <v>1.5730000000000001E-7</v>
      </c>
      <c r="H4175" s="30">
        <v>1.4983549295000001E-2</v>
      </c>
      <c r="I4175" s="30">
        <v>6.4559522598999997E-2</v>
      </c>
      <c r="J4175" s="30">
        <v>0.16626999131600001</v>
      </c>
      <c r="K4175" s="30">
        <v>0.35750391476799998</v>
      </c>
      <c r="L4175" s="30">
        <v>0.48248970784299999</v>
      </c>
      <c r="M4175" s="30">
        <v>0.60385549495699997</v>
      </c>
      <c r="N4175" s="30">
        <v>0.68184216457500002</v>
      </c>
      <c r="O4175" s="30">
        <v>0.76541205126099998</v>
      </c>
      <c r="P4175" s="30">
        <v>0.84021659064200005</v>
      </c>
      <c r="Q4175" s="30">
        <v>0.90304664664500001</v>
      </c>
      <c r="R4175" s="30">
        <v>0.92938786998199996</v>
      </c>
      <c r="S4175" s="30">
        <v>0.94897076388400003</v>
      </c>
      <c r="T4175" s="30">
        <v>0.96673721973399995</v>
      </c>
      <c r="U4175" s="30">
        <v>0.97471692232200002</v>
      </c>
      <c r="V4175" s="30">
        <v>1.0017506690619999</v>
      </c>
      <c r="W4175" s="30">
        <v>1.0273186796730001</v>
      </c>
      <c r="X4175" s="30">
        <v>1.0579637068000001</v>
      </c>
      <c r="Y4175" s="30">
        <v>0.91494417471599998</v>
      </c>
      <c r="Z4175" s="30">
        <v>1.1024750073480001</v>
      </c>
      <c r="AA4175" s="30">
        <v>0.98820673494400002</v>
      </c>
      <c r="AB4175" s="30">
        <v>1.104622453935</v>
      </c>
      <c r="AC4175" s="30">
        <v>0.95786239734900003</v>
      </c>
      <c r="AD4175" s="30">
        <v>0.83733886707899996</v>
      </c>
      <c r="AE4175" s="30">
        <v>0.82510256285600003</v>
      </c>
      <c r="AF4175" s="30">
        <v>0.78066321218599999</v>
      </c>
      <c r="AG4175" s="30">
        <v>0.732223703926</v>
      </c>
      <c r="AH4175" s="30">
        <v>0.70307429277800004</v>
      </c>
      <c r="AI4175" s="30">
        <v>0.69055369054100002</v>
      </c>
      <c r="AJ4175" s="30">
        <v>0.67604675123699998</v>
      </c>
      <c r="AK4175" s="30">
        <v>0</v>
      </c>
      <c r="AL4175" s="30">
        <v>0</v>
      </c>
    </row>
    <row r="4176" spans="1:38" x14ac:dyDescent="0.25">
      <c r="A4176" s="30" t="s">
        <v>610</v>
      </c>
      <c r="B4176" s="30">
        <v>1</v>
      </c>
      <c r="C4176" s="30" t="s">
        <v>613</v>
      </c>
      <c r="D4176" s="30" t="s">
        <v>28</v>
      </c>
      <c r="E4176" s="30">
        <v>80</v>
      </c>
      <c r="F4176" s="30">
        <v>1.6301999999999999E-8</v>
      </c>
      <c r="G4176" s="30">
        <v>3.9754E-8</v>
      </c>
      <c r="H4176" s="30">
        <v>3.7841296349999999E-3</v>
      </c>
      <c r="I4176" s="30">
        <v>1.6357469842999999E-2</v>
      </c>
      <c r="J4176" s="30">
        <v>4.2113725939999999E-2</v>
      </c>
      <c r="K4176" s="30">
        <v>9.0316932848999998E-2</v>
      </c>
      <c r="L4176" s="30">
        <v>0.121505655271</v>
      </c>
      <c r="M4176" s="30">
        <v>0.15154802462799999</v>
      </c>
      <c r="N4176" s="30">
        <v>0.170478128821</v>
      </c>
      <c r="O4176" s="30">
        <v>0.19061209052600001</v>
      </c>
      <c r="P4176" s="30">
        <v>0.20882708961400001</v>
      </c>
      <c r="Q4176" s="30">
        <v>0.22428619356000001</v>
      </c>
      <c r="R4176" s="30">
        <v>0.23066071700099999</v>
      </c>
      <c r="S4176" s="30">
        <v>0.235913495961</v>
      </c>
      <c r="T4176" s="30">
        <v>0.24037801759399999</v>
      </c>
      <c r="U4176" s="30">
        <v>0.24289163255499999</v>
      </c>
      <c r="V4176" s="30">
        <v>0.24966492450899999</v>
      </c>
      <c r="W4176" s="30">
        <v>0.25627828783700002</v>
      </c>
      <c r="X4176" s="30">
        <v>0.26356729956699998</v>
      </c>
      <c r="Y4176" s="30">
        <v>0.29518154551600001</v>
      </c>
      <c r="Z4176" s="30">
        <v>0.218103320149</v>
      </c>
      <c r="AA4176" s="30">
        <v>8.7998783014999998E-2</v>
      </c>
      <c r="AB4176" s="30">
        <v>0.31201822995200001</v>
      </c>
      <c r="AC4176" s="30">
        <v>0.28742843758199998</v>
      </c>
      <c r="AD4176" s="30">
        <v>0.29550325604799998</v>
      </c>
      <c r="AE4176" s="30">
        <v>0.290079484838</v>
      </c>
      <c r="AF4176" s="30">
        <v>0.27511108410500001</v>
      </c>
      <c r="AG4176" s="30">
        <v>0.25957521990400001</v>
      </c>
      <c r="AH4176" s="30">
        <v>0.25022849079800003</v>
      </c>
      <c r="AI4176" s="30">
        <v>0.246955323615</v>
      </c>
      <c r="AJ4176" s="30">
        <v>0.24326310966100001</v>
      </c>
      <c r="AK4176" s="30">
        <v>0</v>
      </c>
      <c r="AL4176" s="30">
        <v>0</v>
      </c>
    </row>
    <row r="4177" spans="1:38" x14ac:dyDescent="0.25">
      <c r="A4177" s="30" t="s">
        <v>610</v>
      </c>
      <c r="B4177" s="30">
        <v>1</v>
      </c>
      <c r="C4177" s="30" t="s">
        <v>613</v>
      </c>
      <c r="D4177" s="30" t="s">
        <v>30</v>
      </c>
      <c r="E4177" s="30">
        <v>80</v>
      </c>
      <c r="F4177" s="30">
        <v>2.6583699999999997E-7</v>
      </c>
      <c r="G4177" s="30">
        <v>6.5022099999999998E-7</v>
      </c>
      <c r="H4177" s="30">
        <v>6.2170139174000001E-2</v>
      </c>
      <c r="I4177" s="30">
        <v>0.26874455650899998</v>
      </c>
      <c r="J4177" s="30">
        <v>0.69480248451899995</v>
      </c>
      <c r="K4177" s="30">
        <v>1.4972112927200001</v>
      </c>
      <c r="L4177" s="30">
        <v>2.0274614574499998</v>
      </c>
      <c r="M4177" s="30">
        <v>2.5451774766990001</v>
      </c>
      <c r="N4177" s="30">
        <v>2.8824773265860002</v>
      </c>
      <c r="O4177" s="30">
        <v>3.2422650856309998</v>
      </c>
      <c r="P4177" s="30">
        <v>3.5667973323840001</v>
      </c>
      <c r="Q4177" s="30">
        <v>3.8464051563080002</v>
      </c>
      <c r="R4177" s="30">
        <v>3.9673386002250002</v>
      </c>
      <c r="S4177" s="30">
        <v>4.0500634455710003</v>
      </c>
      <c r="T4177" s="30">
        <v>4.1206859166329997</v>
      </c>
      <c r="U4177" s="30">
        <v>4.146155023725</v>
      </c>
      <c r="V4177" s="30">
        <v>4.2465981129000001</v>
      </c>
      <c r="W4177" s="30">
        <v>4.3487090262330002</v>
      </c>
      <c r="X4177" s="30">
        <v>4.4703654920210001</v>
      </c>
      <c r="Y4177" s="30">
        <v>3.8604811569609998</v>
      </c>
      <c r="Z4177" s="30">
        <v>4.640190041916</v>
      </c>
      <c r="AA4177" s="30">
        <v>4.1463890443690001</v>
      </c>
      <c r="AB4177" s="30">
        <v>4.6251558769130003</v>
      </c>
      <c r="AC4177" s="30">
        <v>3.9924500126939999</v>
      </c>
      <c r="AD4177" s="30">
        <v>3.468475275551</v>
      </c>
      <c r="AE4177" s="30">
        <v>3.3980263322719999</v>
      </c>
      <c r="AF4177" s="30">
        <v>3.1946267679039999</v>
      </c>
      <c r="AG4177" s="30">
        <v>2.9766324339180001</v>
      </c>
      <c r="AH4177" s="30">
        <v>2.8402168029950001</v>
      </c>
      <c r="AI4177" s="30">
        <v>2.7684727221580001</v>
      </c>
      <c r="AJ4177" s="30">
        <v>2.689930355255</v>
      </c>
      <c r="AK4177" s="30">
        <v>0</v>
      </c>
      <c r="AL4177" s="30">
        <v>0</v>
      </c>
    </row>
    <row r="4178" spans="1:38" x14ac:dyDescent="0.25">
      <c r="A4178" s="30" t="s">
        <v>610</v>
      </c>
      <c r="B4178" s="30">
        <v>1</v>
      </c>
      <c r="C4178" s="30" t="s">
        <v>613</v>
      </c>
      <c r="D4178" s="30" t="s">
        <v>32</v>
      </c>
      <c r="E4178" s="30">
        <v>80</v>
      </c>
      <c r="F4178" s="30">
        <v>1.2898599999999999E-7</v>
      </c>
      <c r="G4178" s="30">
        <v>3.15744E-7</v>
      </c>
      <c r="H4178" s="30">
        <v>3.0167763483000001E-2</v>
      </c>
      <c r="I4178" s="30">
        <v>0.13059992374000001</v>
      </c>
      <c r="J4178" s="30">
        <v>0.33790787287399998</v>
      </c>
      <c r="K4178" s="30">
        <v>0.72955959991200003</v>
      </c>
      <c r="L4178" s="30">
        <v>0.98944114140299999</v>
      </c>
      <c r="M4178" s="30">
        <v>1.2438508069130001</v>
      </c>
      <c r="N4178" s="30">
        <v>1.4090491499369999</v>
      </c>
      <c r="O4178" s="30">
        <v>1.585837059378</v>
      </c>
      <c r="P4178" s="30">
        <v>1.7474803001370001</v>
      </c>
      <c r="Q4178" s="30">
        <v>1.887332463016</v>
      </c>
      <c r="R4178" s="30">
        <v>1.949838035288</v>
      </c>
      <c r="S4178" s="30">
        <v>1.998786640422</v>
      </c>
      <c r="T4178" s="30">
        <v>2.040089536485</v>
      </c>
      <c r="U4178" s="30">
        <v>2.0644183600039998</v>
      </c>
      <c r="V4178" s="30">
        <v>2.1268899031380002</v>
      </c>
      <c r="W4178" s="30">
        <v>2.185201053178</v>
      </c>
      <c r="X4178" s="30">
        <v>2.2531690135239999</v>
      </c>
      <c r="Y4178" s="30">
        <v>1.9486235088320001</v>
      </c>
      <c r="Z4178" s="30">
        <v>2.3454930204419999</v>
      </c>
      <c r="AA4178" s="30">
        <v>2.1000551533389999</v>
      </c>
      <c r="AB4178" s="30">
        <v>2.3475724073230002</v>
      </c>
      <c r="AC4178" s="30">
        <v>2.0342078039140001</v>
      </c>
      <c r="AD4178" s="30">
        <v>1.7755502886550001</v>
      </c>
      <c r="AE4178" s="30">
        <v>1.747012365527</v>
      </c>
      <c r="AF4178" s="30">
        <v>1.653883006919</v>
      </c>
      <c r="AG4178" s="30">
        <v>1.5516974738980001</v>
      </c>
      <c r="AH4178" s="30">
        <v>1.495136287502</v>
      </c>
      <c r="AI4178" s="30">
        <v>1.471113331402</v>
      </c>
      <c r="AJ4178" s="30">
        <v>1.443520144352</v>
      </c>
      <c r="AK4178" s="30">
        <v>0</v>
      </c>
      <c r="AL4178" s="30">
        <v>0</v>
      </c>
    </row>
    <row r="4179" spans="1:38" x14ac:dyDescent="0.25">
      <c r="A4179" s="30" t="s">
        <v>610</v>
      </c>
      <c r="B4179" s="30">
        <v>1</v>
      </c>
      <c r="C4179" s="30" t="s">
        <v>613</v>
      </c>
      <c r="D4179" s="30" t="s">
        <v>38</v>
      </c>
      <c r="E4179" s="30">
        <v>80</v>
      </c>
      <c r="F4179" s="30">
        <v>5.7628999999999999E-8</v>
      </c>
      <c r="G4179" s="30">
        <v>1.4042599999999999E-7</v>
      </c>
      <c r="H4179" s="30">
        <v>1.3463041735E-2</v>
      </c>
      <c r="I4179" s="30">
        <v>5.8178034056999998E-2</v>
      </c>
      <c r="J4179" s="30">
        <v>0.15050862955700001</v>
      </c>
      <c r="K4179" s="30">
        <v>0.32429341573199999</v>
      </c>
      <c r="L4179" s="30">
        <v>0.43801923465300002</v>
      </c>
      <c r="M4179" s="30">
        <v>0.55042201828899995</v>
      </c>
      <c r="N4179" s="30">
        <v>0.62493554623500003</v>
      </c>
      <c r="O4179" s="30">
        <v>0.70263514306700003</v>
      </c>
      <c r="P4179" s="30">
        <v>0.77269501380500005</v>
      </c>
      <c r="Q4179" s="30">
        <v>0.83225812741500005</v>
      </c>
      <c r="R4179" s="30">
        <v>0.85948377457799996</v>
      </c>
      <c r="S4179" s="30">
        <v>0.87833176902900001</v>
      </c>
      <c r="T4179" s="30">
        <v>0.89497184033400001</v>
      </c>
      <c r="U4179" s="30">
        <v>0.90265842967300003</v>
      </c>
      <c r="V4179" s="30">
        <v>0.92795787169800004</v>
      </c>
      <c r="W4179" s="30">
        <v>0.95352857042299999</v>
      </c>
      <c r="X4179" s="30">
        <v>0.98478768545299999</v>
      </c>
      <c r="Y4179" s="30">
        <v>0.85455889090000003</v>
      </c>
      <c r="Z4179" s="30">
        <v>1.0328920953780001</v>
      </c>
      <c r="AA4179" s="30">
        <v>0.92469676198899997</v>
      </c>
      <c r="AB4179" s="30">
        <v>1.0361158749370001</v>
      </c>
      <c r="AC4179" s="30">
        <v>0.89605854137800001</v>
      </c>
      <c r="AD4179" s="30">
        <v>0.78113785535500002</v>
      </c>
      <c r="AE4179" s="30">
        <v>0.76913003124099999</v>
      </c>
      <c r="AF4179" s="30">
        <v>0.72579047769799998</v>
      </c>
      <c r="AG4179" s="30">
        <v>0.67799124292900004</v>
      </c>
      <c r="AH4179" s="30">
        <v>0.65014071550999997</v>
      </c>
      <c r="AI4179" s="30">
        <v>0.63657848940399997</v>
      </c>
      <c r="AJ4179" s="30">
        <v>0.62267438633399996</v>
      </c>
      <c r="AK4179" s="30">
        <v>0</v>
      </c>
      <c r="AL4179" s="30">
        <v>0</v>
      </c>
    </row>
    <row r="4180" spans="1:38" x14ac:dyDescent="0.25">
      <c r="A4180" s="30" t="s">
        <v>610</v>
      </c>
      <c r="B4180" s="30">
        <v>1</v>
      </c>
      <c r="C4180" s="30" t="s">
        <v>613</v>
      </c>
      <c r="D4180" s="30" t="s">
        <v>40</v>
      </c>
      <c r="E4180" s="30">
        <v>80</v>
      </c>
      <c r="F4180" s="30">
        <v>9.5524000000000002E-8</v>
      </c>
      <c r="G4180" s="30">
        <v>2.3208900000000001E-7</v>
      </c>
      <c r="H4180" s="30">
        <v>2.2072086465000001E-2</v>
      </c>
      <c r="I4180" s="30">
        <v>9.4937148592000004E-2</v>
      </c>
      <c r="J4180" s="30">
        <v>0.24368763233099999</v>
      </c>
      <c r="K4180" s="30">
        <v>0.52221952983200004</v>
      </c>
      <c r="L4180" s="30">
        <v>0.70274920487199999</v>
      </c>
      <c r="M4180" s="30">
        <v>0.87651608630300004</v>
      </c>
      <c r="N4180" s="30">
        <v>0.98570629628899997</v>
      </c>
      <c r="O4180" s="30">
        <v>1.1020092805149999</v>
      </c>
      <c r="P4180" s="30">
        <v>1.207128600249</v>
      </c>
      <c r="Q4180" s="30">
        <v>1.2948362753039999</v>
      </c>
      <c r="R4180" s="30">
        <v>1.329849671436</v>
      </c>
      <c r="S4180" s="30">
        <v>1.354784758613</v>
      </c>
      <c r="T4180" s="30">
        <v>1.3739048363040001</v>
      </c>
      <c r="U4180" s="30">
        <v>1.37973928664</v>
      </c>
      <c r="V4180" s="30">
        <v>1.411523245418</v>
      </c>
      <c r="W4180" s="30">
        <v>1.4359187589889999</v>
      </c>
      <c r="X4180" s="30">
        <v>1.46545093981</v>
      </c>
      <c r="Y4180" s="30">
        <v>1.809887645995</v>
      </c>
      <c r="Z4180" s="30">
        <v>1.6835478622819999</v>
      </c>
      <c r="AA4180" s="30">
        <v>1.8608057994239999</v>
      </c>
      <c r="AB4180" s="30">
        <v>1.4046292570309999</v>
      </c>
      <c r="AC4180" s="30">
        <v>1.3703475019519999</v>
      </c>
      <c r="AD4180" s="30">
        <v>1.4734722077789999</v>
      </c>
      <c r="AE4180" s="30">
        <v>1.436862898042</v>
      </c>
      <c r="AF4180" s="30">
        <v>1.3476694737220001</v>
      </c>
      <c r="AG4180" s="30">
        <v>1.2565475014950001</v>
      </c>
      <c r="AH4180" s="30">
        <v>1.199768628058</v>
      </c>
      <c r="AI4180" s="30">
        <v>1.1692970330470001</v>
      </c>
      <c r="AJ4180" s="30">
        <v>1.135539004457</v>
      </c>
      <c r="AK4180" s="30">
        <v>0</v>
      </c>
      <c r="AL4180" s="30">
        <v>0</v>
      </c>
    </row>
    <row r="4181" spans="1:38" x14ac:dyDescent="0.25">
      <c r="A4181" s="30" t="s">
        <v>610</v>
      </c>
      <c r="B4181" s="30">
        <v>1</v>
      </c>
      <c r="C4181" s="30" t="s">
        <v>613</v>
      </c>
      <c r="D4181" s="30" t="s">
        <v>42</v>
      </c>
      <c r="E4181" s="30">
        <v>80</v>
      </c>
      <c r="F4181" s="30">
        <v>1.09252E-7</v>
      </c>
      <c r="G4181" s="30">
        <v>2.6526500000000001E-7</v>
      </c>
      <c r="H4181" s="30">
        <v>2.5164337626999999E-2</v>
      </c>
      <c r="I4181" s="30">
        <v>0.107494024924</v>
      </c>
      <c r="J4181" s="30">
        <v>0.27524113545500001</v>
      </c>
      <c r="K4181" s="30">
        <v>0.58822555648999997</v>
      </c>
      <c r="L4181" s="30">
        <v>0.78869236117099994</v>
      </c>
      <c r="M4181" s="30">
        <v>0.98036627445900004</v>
      </c>
      <c r="N4181" s="30">
        <v>1.098230045055</v>
      </c>
      <c r="O4181" s="30">
        <v>1.223442080146</v>
      </c>
      <c r="P4181" s="30">
        <v>1.3331964149790001</v>
      </c>
      <c r="Q4181" s="30">
        <v>1.425252422022</v>
      </c>
      <c r="R4181" s="30">
        <v>1.4623158514250001</v>
      </c>
      <c r="S4181" s="30">
        <v>1.487681780013</v>
      </c>
      <c r="T4181" s="30">
        <v>1.5084875655850001</v>
      </c>
      <c r="U4181" s="30">
        <v>1.509668406961</v>
      </c>
      <c r="V4181" s="30">
        <v>1.4394329556750001</v>
      </c>
      <c r="W4181" s="30">
        <v>1.4760307674969999</v>
      </c>
      <c r="X4181" s="30">
        <v>1.515225764338</v>
      </c>
      <c r="Y4181" s="30">
        <v>1.8830759504700001</v>
      </c>
      <c r="Z4181" s="30">
        <v>1.7594972705309999</v>
      </c>
      <c r="AA4181" s="30">
        <v>1.948263076331</v>
      </c>
      <c r="AB4181" s="30">
        <v>1.4731989137579999</v>
      </c>
      <c r="AC4181" s="30">
        <v>1.4384882177380001</v>
      </c>
      <c r="AD4181" s="30">
        <v>1.5498467106980001</v>
      </c>
      <c r="AE4181" s="30">
        <v>1.51403149755</v>
      </c>
      <c r="AF4181" s="30">
        <v>1.4208271005499999</v>
      </c>
      <c r="AG4181" s="30">
        <v>1.318050388798</v>
      </c>
      <c r="AH4181" s="30">
        <v>1.2535659842419999</v>
      </c>
      <c r="AI4181" s="30">
        <v>1.2179111473099999</v>
      </c>
      <c r="AJ4181" s="30">
        <v>1.1781648554390001</v>
      </c>
      <c r="AK4181" s="30">
        <v>0</v>
      </c>
      <c r="AL4181" s="30">
        <v>0</v>
      </c>
    </row>
    <row r="4182" spans="1:38" x14ac:dyDescent="0.25">
      <c r="A4182" s="30" t="s">
        <v>610</v>
      </c>
      <c r="B4182" s="30">
        <v>1</v>
      </c>
      <c r="C4182" s="30" t="s">
        <v>613</v>
      </c>
      <c r="D4182" s="30" t="s">
        <v>48</v>
      </c>
      <c r="E4182" s="30">
        <v>80</v>
      </c>
      <c r="F4182" s="30">
        <v>8.5800000000000001E-8</v>
      </c>
      <c r="G4182" s="30">
        <v>2.0820800000000001E-7</v>
      </c>
      <c r="H4182" s="30">
        <v>1.9774470573E-2</v>
      </c>
      <c r="I4182" s="30">
        <v>8.5227999570999996E-2</v>
      </c>
      <c r="J4182" s="30">
        <v>0.220098286265</v>
      </c>
      <c r="K4182" s="30">
        <v>0.47525116781999999</v>
      </c>
      <c r="L4182" s="30">
        <v>0.64397752719300005</v>
      </c>
      <c r="M4182" s="30">
        <v>0.80973098749399997</v>
      </c>
      <c r="N4182" s="30">
        <v>0.91723687684199995</v>
      </c>
      <c r="O4182" s="30">
        <v>1.0308086488699999</v>
      </c>
      <c r="P4182" s="30">
        <v>1.1337394790149999</v>
      </c>
      <c r="Q4182" s="30">
        <v>1.2224366966239999</v>
      </c>
      <c r="R4182" s="30">
        <v>1.2585390456209999</v>
      </c>
      <c r="S4182" s="30">
        <v>1.281608453697</v>
      </c>
      <c r="T4182" s="30">
        <v>1.2985758259760001</v>
      </c>
      <c r="U4182" s="30">
        <v>1.303501537052</v>
      </c>
      <c r="V4182" s="30">
        <v>1.3342099949749999</v>
      </c>
      <c r="W4182" s="30">
        <v>1.3658198193640001</v>
      </c>
      <c r="X4182" s="30">
        <v>1.404308134801</v>
      </c>
      <c r="Y4182" s="30">
        <v>1.620836393462</v>
      </c>
      <c r="Z4182" s="30">
        <v>1.5871196983069999</v>
      </c>
      <c r="AA4182" s="30">
        <v>1.7461185957930001</v>
      </c>
      <c r="AB4182" s="30">
        <v>1.2756899369500001</v>
      </c>
      <c r="AC4182" s="30">
        <v>1.3772810315549999</v>
      </c>
      <c r="AD4182" s="30">
        <v>1.2069248810190001</v>
      </c>
      <c r="AE4182" s="30">
        <v>1.1905302875179999</v>
      </c>
      <c r="AF4182" s="30">
        <v>1.128359773398</v>
      </c>
      <c r="AG4182" s="30">
        <v>1.061220717414</v>
      </c>
      <c r="AH4182" s="30">
        <v>1.020994470782</v>
      </c>
      <c r="AI4182" s="30">
        <v>1.0024658152079999</v>
      </c>
      <c r="AJ4182" s="30">
        <v>0.98116590486199995</v>
      </c>
      <c r="AK4182" s="30">
        <v>0</v>
      </c>
      <c r="AL4182" s="30">
        <v>0</v>
      </c>
    </row>
    <row r="4183" spans="1:38" x14ac:dyDescent="0.25">
      <c r="A4183" s="30" t="s">
        <v>610</v>
      </c>
      <c r="B4183" s="30">
        <v>1</v>
      </c>
      <c r="C4183" s="30" t="s">
        <v>613</v>
      </c>
      <c r="D4183" s="30" t="s">
        <v>46</v>
      </c>
      <c r="E4183" s="30">
        <v>80</v>
      </c>
      <c r="F4183" s="30">
        <v>6.8354000000000004E-8</v>
      </c>
      <c r="G4183" s="30">
        <v>1.68311E-7</v>
      </c>
      <c r="H4183" s="30">
        <v>1.6148896049000001E-2</v>
      </c>
      <c r="I4183" s="30">
        <v>6.9918212935999993E-2</v>
      </c>
      <c r="J4183" s="30">
        <v>0.18138198278199999</v>
      </c>
      <c r="K4183" s="30">
        <v>0.39234074451000001</v>
      </c>
      <c r="L4183" s="30">
        <v>0.53270778074799996</v>
      </c>
      <c r="M4183" s="30">
        <v>0.67073713320899997</v>
      </c>
      <c r="N4183" s="30">
        <v>0.76113673621699995</v>
      </c>
      <c r="O4183" s="30">
        <v>0.85738444262900004</v>
      </c>
      <c r="P4183" s="30">
        <v>0.94658551730600005</v>
      </c>
      <c r="Q4183" s="30">
        <v>1.0269764589370001</v>
      </c>
      <c r="R4183" s="30">
        <v>1.066966212598</v>
      </c>
      <c r="S4183" s="30">
        <v>1.0967681624900001</v>
      </c>
      <c r="T4183" s="30">
        <v>1.123331260766</v>
      </c>
      <c r="U4183" s="30">
        <v>1.1384264374340001</v>
      </c>
      <c r="V4183" s="30">
        <v>1.1712934334530001</v>
      </c>
      <c r="W4183" s="30">
        <v>1.2005699851860001</v>
      </c>
      <c r="X4183" s="30">
        <v>1.2341139776679999</v>
      </c>
      <c r="Y4183" s="30">
        <v>1.425064884815</v>
      </c>
      <c r="Z4183" s="30">
        <v>1.3991589225900001</v>
      </c>
      <c r="AA4183" s="30">
        <v>1.5417927582199999</v>
      </c>
      <c r="AB4183" s="30">
        <v>1.1271664951689999</v>
      </c>
      <c r="AC4183" s="30">
        <v>1.215259780449</v>
      </c>
      <c r="AD4183" s="30">
        <v>1.0633398591530001</v>
      </c>
      <c r="AE4183" s="30">
        <v>1.048847479537</v>
      </c>
      <c r="AF4183" s="30">
        <v>0.99279258435499995</v>
      </c>
      <c r="AG4183" s="30">
        <v>0.93205798056800004</v>
      </c>
      <c r="AH4183" s="30">
        <v>0.89591281737100004</v>
      </c>
      <c r="AI4183" s="30">
        <v>0.88034625064100003</v>
      </c>
      <c r="AJ4183" s="30">
        <v>0.86192538861000001</v>
      </c>
      <c r="AK4183" s="30">
        <v>0</v>
      </c>
      <c r="AL4183" s="30">
        <v>0</v>
      </c>
    </row>
    <row r="4184" spans="1:38" x14ac:dyDescent="0.25">
      <c r="A4184" s="30" t="s">
        <v>610</v>
      </c>
      <c r="B4184" s="30">
        <v>1</v>
      </c>
      <c r="C4184" s="30" t="s">
        <v>613</v>
      </c>
      <c r="D4184" s="30" t="s">
        <v>44</v>
      </c>
      <c r="E4184" s="30">
        <v>80</v>
      </c>
      <c r="F4184" s="30">
        <v>1.7589E-8</v>
      </c>
      <c r="G4184" s="30">
        <v>4.2756999999999997E-8</v>
      </c>
      <c r="H4184" s="30">
        <v>4.0623688820000002E-3</v>
      </c>
      <c r="I4184" s="30">
        <v>1.7470127674999999E-2</v>
      </c>
      <c r="J4184" s="30">
        <v>4.4872348234999998E-2</v>
      </c>
      <c r="K4184" s="30">
        <v>9.6225777934000001E-2</v>
      </c>
      <c r="L4184" s="30">
        <v>0.13016154193900001</v>
      </c>
      <c r="M4184" s="30">
        <v>0.16318983709599999</v>
      </c>
      <c r="N4184" s="30">
        <v>0.184143423035</v>
      </c>
      <c r="O4184" s="30">
        <v>0.20670655820100001</v>
      </c>
      <c r="P4184" s="30">
        <v>0.22761252499699999</v>
      </c>
      <c r="Q4184" s="30">
        <v>0.24566536337200001</v>
      </c>
      <c r="R4184" s="30">
        <v>0.25416298950900001</v>
      </c>
      <c r="S4184" s="30">
        <v>0.26071174143300002</v>
      </c>
      <c r="T4184" s="30">
        <v>0.26604003769200002</v>
      </c>
      <c r="U4184" s="30">
        <v>0.268462131509</v>
      </c>
      <c r="V4184" s="30">
        <v>0.27550117895300003</v>
      </c>
      <c r="W4184" s="30">
        <v>0.28181309270400001</v>
      </c>
      <c r="X4184" s="30">
        <v>0.28883199016099997</v>
      </c>
      <c r="Y4184" s="30">
        <v>0.33064986540300001</v>
      </c>
      <c r="Z4184" s="30">
        <v>0.320895501212</v>
      </c>
      <c r="AA4184" s="30">
        <v>0.35070985092000001</v>
      </c>
      <c r="AB4184" s="30">
        <v>0.25422685545399998</v>
      </c>
      <c r="AC4184" s="30">
        <v>0.27248458994899999</v>
      </c>
      <c r="AD4184" s="30">
        <v>0.23750350624</v>
      </c>
      <c r="AE4184" s="30">
        <v>0.23278192694899999</v>
      </c>
      <c r="AF4184" s="30">
        <v>0.22020012156999999</v>
      </c>
      <c r="AG4184" s="30">
        <v>0.20652812008400001</v>
      </c>
      <c r="AH4184" s="30">
        <v>0.19870952830300001</v>
      </c>
      <c r="AI4184" s="30">
        <v>0.19566516498100001</v>
      </c>
      <c r="AJ4184" s="30">
        <v>0.19216625742599999</v>
      </c>
      <c r="AK4184" s="30">
        <v>0</v>
      </c>
      <c r="AL4184" s="30">
        <v>0</v>
      </c>
    </row>
    <row r="4185" spans="1:38" x14ac:dyDescent="0.25">
      <c r="A4185" s="30" t="s">
        <v>610</v>
      </c>
      <c r="B4185" s="30">
        <v>1</v>
      </c>
      <c r="C4185" s="30" t="s">
        <v>613</v>
      </c>
      <c r="D4185" s="30" t="s">
        <v>50</v>
      </c>
      <c r="E4185" s="30">
        <v>80</v>
      </c>
      <c r="F4185" s="30">
        <v>2.1607300000000001E-7</v>
      </c>
      <c r="G4185" s="30">
        <v>5.28385E-7</v>
      </c>
      <c r="H4185" s="30">
        <v>5.0393836063999997E-2</v>
      </c>
      <c r="I4185" s="30">
        <v>0.21709950090399999</v>
      </c>
      <c r="J4185" s="30">
        <v>0.55978878741500004</v>
      </c>
      <c r="K4185" s="30">
        <v>1.206429477968</v>
      </c>
      <c r="L4185" s="30">
        <v>1.634877005333</v>
      </c>
      <c r="M4185" s="30">
        <v>2.0487739679549999</v>
      </c>
      <c r="N4185" s="30">
        <v>2.3131375031050001</v>
      </c>
      <c r="O4185" s="30">
        <v>2.5964092342759999</v>
      </c>
      <c r="P4185" s="30">
        <v>2.854906905994</v>
      </c>
      <c r="Q4185" s="30">
        <v>3.0772362359310002</v>
      </c>
      <c r="R4185" s="30">
        <v>3.17237118198</v>
      </c>
      <c r="S4185" s="30">
        <v>3.2388725097300002</v>
      </c>
      <c r="T4185" s="30">
        <v>3.2911471008130002</v>
      </c>
      <c r="U4185" s="30">
        <v>3.3048289242540001</v>
      </c>
      <c r="V4185" s="30">
        <v>3.3707176777560002</v>
      </c>
      <c r="W4185" s="30">
        <v>3.4257351175189998</v>
      </c>
      <c r="X4185" s="30">
        <v>3.4883577924910001</v>
      </c>
      <c r="Y4185" s="30">
        <v>2.9870726425540002</v>
      </c>
      <c r="Z4185" s="30">
        <v>3.569468993519</v>
      </c>
      <c r="AA4185" s="30">
        <v>3.1846187245730002</v>
      </c>
      <c r="AB4185" s="30">
        <v>3.5535998203419998</v>
      </c>
      <c r="AC4185" s="30">
        <v>3.069558996075</v>
      </c>
      <c r="AD4185" s="30">
        <v>2.6735556795090001</v>
      </c>
      <c r="AE4185" s="30">
        <v>2.625095198011</v>
      </c>
      <c r="AF4185" s="30">
        <v>2.4801443099289999</v>
      </c>
      <c r="AG4185" s="30">
        <v>2.3237380460580002</v>
      </c>
      <c r="AH4185" s="30">
        <v>2.229214908921</v>
      </c>
      <c r="AI4185" s="30">
        <v>2.1822527429559999</v>
      </c>
      <c r="AJ4185" s="30">
        <v>2.1298331628859999</v>
      </c>
      <c r="AK4185" s="30">
        <v>0</v>
      </c>
      <c r="AL4185" s="30">
        <v>0</v>
      </c>
    </row>
    <row r="4186" spans="1:38" x14ac:dyDescent="0.25">
      <c r="A4186" s="30" t="s">
        <v>610</v>
      </c>
      <c r="B4186" s="30">
        <v>1</v>
      </c>
      <c r="C4186" s="30" t="s">
        <v>613</v>
      </c>
      <c r="D4186" s="30" t="s">
        <v>52</v>
      </c>
      <c r="E4186" s="30">
        <v>80</v>
      </c>
      <c r="F4186" s="30">
        <v>1.01816E-7</v>
      </c>
      <c r="G4186" s="30">
        <v>2.4953500000000002E-7</v>
      </c>
      <c r="H4186" s="30">
        <v>2.3899943496000001E-2</v>
      </c>
      <c r="I4186" s="30">
        <v>0.103677517801</v>
      </c>
      <c r="J4186" s="30">
        <v>0.26889932855499998</v>
      </c>
      <c r="K4186" s="30">
        <v>0.58103099697500005</v>
      </c>
      <c r="L4186" s="30">
        <v>0.78954532027799995</v>
      </c>
      <c r="M4186" s="30">
        <v>0.99490862370900002</v>
      </c>
      <c r="N4186" s="30">
        <v>1.1306000598749999</v>
      </c>
      <c r="O4186" s="30">
        <v>1.2785089184009999</v>
      </c>
      <c r="P4186" s="30">
        <v>1.4152526628240001</v>
      </c>
      <c r="Q4186" s="30">
        <v>1.5346868426889999</v>
      </c>
      <c r="R4186" s="30">
        <v>1.5896950649579999</v>
      </c>
      <c r="S4186" s="30">
        <v>1.6300794397030001</v>
      </c>
      <c r="T4186" s="30">
        <v>1.6652299692600001</v>
      </c>
      <c r="U4186" s="30">
        <v>1.68333150271</v>
      </c>
      <c r="V4186" s="30">
        <v>1.734231331833</v>
      </c>
      <c r="W4186" s="30">
        <v>1.7836208012479999</v>
      </c>
      <c r="X4186" s="30">
        <v>1.840120677681</v>
      </c>
      <c r="Y4186" s="30">
        <v>1.5932123435800001</v>
      </c>
      <c r="Z4186" s="30">
        <v>1.9192131690159999</v>
      </c>
      <c r="AA4186" s="30">
        <v>1.7228427456240001</v>
      </c>
      <c r="AB4186" s="30">
        <v>1.9305844711010001</v>
      </c>
      <c r="AC4186" s="30">
        <v>1.6763631411669999</v>
      </c>
      <c r="AD4186" s="30">
        <v>1.467776383645</v>
      </c>
      <c r="AE4186" s="30">
        <v>1.4490967788439999</v>
      </c>
      <c r="AF4186" s="30">
        <v>1.376685663353</v>
      </c>
      <c r="AG4186" s="30">
        <v>1.2971711431249999</v>
      </c>
      <c r="AH4186" s="30">
        <v>1.2519052593190001</v>
      </c>
      <c r="AI4186" s="30">
        <v>1.232676397381</v>
      </c>
      <c r="AJ4186" s="30">
        <v>1.2089628367959999</v>
      </c>
      <c r="AK4186" s="30">
        <v>0</v>
      </c>
      <c r="AL4186" s="30">
        <v>0</v>
      </c>
    </row>
    <row r="4187" spans="1:38" x14ac:dyDescent="0.25">
      <c r="A4187" s="30" t="s">
        <v>610</v>
      </c>
      <c r="B4187" s="30">
        <v>1</v>
      </c>
      <c r="C4187" s="30" t="s">
        <v>613</v>
      </c>
      <c r="D4187" s="30" t="s">
        <v>56</v>
      </c>
      <c r="E4187" s="30">
        <v>80</v>
      </c>
      <c r="F4187" s="30">
        <v>1.1897600000000001E-7</v>
      </c>
      <c r="G4187" s="30">
        <v>2.9057599999999999E-7</v>
      </c>
      <c r="H4187" s="30">
        <v>2.7735829693000001E-2</v>
      </c>
      <c r="I4187" s="30">
        <v>0.11995343674599999</v>
      </c>
      <c r="J4187" s="30">
        <v>0.31055171847700003</v>
      </c>
      <c r="K4187" s="30">
        <v>0.67055955280599999</v>
      </c>
      <c r="L4187" s="30">
        <v>0.90995431255299997</v>
      </c>
      <c r="M4187" s="30">
        <v>1.144833025336</v>
      </c>
      <c r="N4187" s="30">
        <v>1.2969818165589999</v>
      </c>
      <c r="O4187" s="30">
        <v>1.459121338961</v>
      </c>
      <c r="P4187" s="30">
        <v>1.60847597053</v>
      </c>
      <c r="Q4187" s="30">
        <v>1.7374555180839999</v>
      </c>
      <c r="R4187" s="30">
        <v>1.7974413488459999</v>
      </c>
      <c r="S4187" s="30">
        <v>1.841624190406</v>
      </c>
      <c r="T4187" s="30">
        <v>1.8812599235430001</v>
      </c>
      <c r="U4187" s="30">
        <v>1.9038593266549999</v>
      </c>
      <c r="V4187" s="30">
        <v>1.9623302820549999</v>
      </c>
      <c r="W4187" s="30">
        <v>2.0166809767389999</v>
      </c>
      <c r="X4187" s="30">
        <v>2.0775077052730002</v>
      </c>
      <c r="Y4187" s="30">
        <v>1.7983173498289999</v>
      </c>
      <c r="Z4187" s="30">
        <v>2.1668077538250001</v>
      </c>
      <c r="AA4187" s="30">
        <v>1.936984730681</v>
      </c>
      <c r="AB4187" s="30">
        <v>2.1634131378860002</v>
      </c>
      <c r="AC4187" s="30">
        <v>1.8708705678519999</v>
      </c>
      <c r="AD4187" s="30">
        <v>1.6310277486360001</v>
      </c>
      <c r="AE4187" s="30">
        <v>1.605371134224</v>
      </c>
      <c r="AF4187" s="30">
        <v>1.517714867812</v>
      </c>
      <c r="AG4187" s="30">
        <v>1.4234342868459999</v>
      </c>
      <c r="AH4187" s="30">
        <v>1.3673523841120001</v>
      </c>
      <c r="AI4187" s="30">
        <v>1.3420474242889999</v>
      </c>
      <c r="AJ4187" s="30">
        <v>1.314573685139</v>
      </c>
      <c r="AK4187" s="30">
        <v>0</v>
      </c>
      <c r="AL4187" s="30">
        <v>0</v>
      </c>
    </row>
    <row r="4188" spans="1:38" x14ac:dyDescent="0.25">
      <c r="A4188" s="30" t="s">
        <v>610</v>
      </c>
      <c r="B4188" s="30">
        <v>1</v>
      </c>
      <c r="C4188" s="30" t="s">
        <v>613</v>
      </c>
      <c r="D4188" s="30" t="s">
        <v>452</v>
      </c>
      <c r="E4188" s="30">
        <v>80</v>
      </c>
      <c r="F4188" s="30">
        <v>8.5800000000000004E-10</v>
      </c>
      <c r="G4188" s="30">
        <v>2.288E-9</v>
      </c>
      <c r="H4188" s="30">
        <v>2.27116747E-4</v>
      </c>
      <c r="I4188" s="30">
        <v>1.0218403909999999E-3</v>
      </c>
      <c r="J4188" s="30">
        <v>2.7419337660000002E-3</v>
      </c>
      <c r="K4188" s="30">
        <v>6.1185467199999996E-3</v>
      </c>
      <c r="L4188" s="30">
        <v>8.5585560059999993E-3</v>
      </c>
      <c r="M4188" s="30">
        <v>1.1065091323000001E-2</v>
      </c>
      <c r="N4188" s="30">
        <v>1.2866597172E-2</v>
      </c>
      <c r="O4188" s="30">
        <v>1.4822730208E-2</v>
      </c>
      <c r="P4188" s="30">
        <v>1.6702136021999998E-2</v>
      </c>
      <c r="Q4188" s="30">
        <v>1.7757780183000001E-2</v>
      </c>
      <c r="R4188" s="30">
        <v>1.8059262077999998E-2</v>
      </c>
      <c r="S4188" s="30">
        <v>1.8188347176999999E-2</v>
      </c>
      <c r="T4188" s="30">
        <v>1.8247025510999999E-2</v>
      </c>
      <c r="U4188" s="30">
        <v>1.8106911108000001E-2</v>
      </c>
      <c r="V4188" s="30">
        <v>1.7987158760999999E-2</v>
      </c>
      <c r="W4188" s="30">
        <v>1.7531727499000001E-2</v>
      </c>
      <c r="X4188" s="30">
        <v>1.7091888528000001E-2</v>
      </c>
      <c r="Y4188" s="30">
        <v>1.6646040697E-2</v>
      </c>
      <c r="Z4188" s="30">
        <v>1.5672513857000001E-2</v>
      </c>
      <c r="AA4188" s="30">
        <v>1.439343477E-2</v>
      </c>
      <c r="AB4188" s="30">
        <v>1.3534817296E-2</v>
      </c>
      <c r="AC4188" s="30">
        <v>1.2661446512E-2</v>
      </c>
      <c r="AD4188" s="30">
        <v>1.2258159770999999E-2</v>
      </c>
      <c r="AE4188" s="30">
        <v>1.1919202724000001E-2</v>
      </c>
      <c r="AF4188" s="30">
        <v>1.1134861166E-2</v>
      </c>
      <c r="AG4188" s="30">
        <v>1.0324018561999999E-2</v>
      </c>
      <c r="AH4188" s="30">
        <v>9.8181673590000008E-3</v>
      </c>
      <c r="AI4188" s="30">
        <v>9.5437665179999992E-3</v>
      </c>
      <c r="AJ4188" s="30">
        <v>9.2599884520000002E-3</v>
      </c>
      <c r="AK4188" s="30">
        <v>0</v>
      </c>
      <c r="AL4188" s="30">
        <v>0</v>
      </c>
    </row>
    <row r="4189" spans="1:38" x14ac:dyDescent="0.25">
      <c r="A4189" s="30" t="s">
        <v>610</v>
      </c>
      <c r="B4189" s="30">
        <v>1</v>
      </c>
      <c r="C4189" s="30" t="s">
        <v>613</v>
      </c>
      <c r="D4189" s="30" t="s">
        <v>54</v>
      </c>
      <c r="E4189" s="30">
        <v>80</v>
      </c>
      <c r="F4189" s="30">
        <v>6.6780999999999994E-8</v>
      </c>
      <c r="G4189" s="30">
        <v>1.6201899999999999E-7</v>
      </c>
      <c r="H4189" s="30">
        <v>1.5379567203000001E-2</v>
      </c>
      <c r="I4189" s="30">
        <v>6.6121196856E-2</v>
      </c>
      <c r="J4189" s="30">
        <v>0.17024139060499999</v>
      </c>
      <c r="K4189" s="30">
        <v>0.36574981414399999</v>
      </c>
      <c r="L4189" s="30">
        <v>0.49271521971100002</v>
      </c>
      <c r="M4189" s="30">
        <v>0.61579673012000002</v>
      </c>
      <c r="N4189" s="30">
        <v>0.69371944370299998</v>
      </c>
      <c r="O4189" s="30">
        <v>0.77573189407999998</v>
      </c>
      <c r="P4189" s="30">
        <v>0.84917523776799997</v>
      </c>
      <c r="Q4189" s="30">
        <v>0.90807282666099998</v>
      </c>
      <c r="R4189" s="30">
        <v>0.92951886999400002</v>
      </c>
      <c r="S4189" s="30">
        <v>0.943838942761</v>
      </c>
      <c r="T4189" s="30">
        <v>0.95733915105400003</v>
      </c>
      <c r="U4189" s="30">
        <v>0.95856826022099995</v>
      </c>
      <c r="V4189" s="30">
        <v>0.97184444271199999</v>
      </c>
      <c r="W4189" s="30">
        <v>0.98783103275999995</v>
      </c>
      <c r="X4189" s="30">
        <v>1.006990192637</v>
      </c>
      <c r="Y4189" s="30">
        <v>1.240434727389</v>
      </c>
      <c r="Z4189" s="30">
        <v>1.1501009397019999</v>
      </c>
      <c r="AA4189" s="30">
        <v>1.2683244376659999</v>
      </c>
      <c r="AB4189" s="30">
        <v>0.95542025021300003</v>
      </c>
      <c r="AC4189" s="30">
        <v>0.92970406114299997</v>
      </c>
      <c r="AD4189" s="30">
        <v>0.99807056720800003</v>
      </c>
      <c r="AE4189" s="30">
        <v>0.97006767943799999</v>
      </c>
      <c r="AF4189" s="30">
        <v>0.90767023461399998</v>
      </c>
      <c r="AG4189" s="30">
        <v>0.84341780608799999</v>
      </c>
      <c r="AH4189" s="30">
        <v>0.80164556386200003</v>
      </c>
      <c r="AI4189" s="30">
        <v>0.77865906933100004</v>
      </c>
      <c r="AJ4189" s="30">
        <v>0.75244859418300003</v>
      </c>
      <c r="AK4189" s="30">
        <v>0</v>
      </c>
      <c r="AL4189" s="30">
        <v>0</v>
      </c>
    </row>
    <row r="4190" spans="1:38" x14ac:dyDescent="0.25">
      <c r="A4190" s="30" t="s">
        <v>610</v>
      </c>
      <c r="B4190" s="30">
        <v>1</v>
      </c>
      <c r="C4190" s="30" t="s">
        <v>613</v>
      </c>
      <c r="D4190" s="30" t="s">
        <v>58</v>
      </c>
      <c r="E4190" s="30">
        <v>80</v>
      </c>
      <c r="F4190" s="30">
        <v>1.287E-8</v>
      </c>
      <c r="G4190" s="30">
        <v>3.0887999999999998E-8</v>
      </c>
      <c r="H4190" s="30">
        <v>2.9158016030000002E-3</v>
      </c>
      <c r="I4190" s="30">
        <v>1.2462618597E-2</v>
      </c>
      <c r="J4190" s="30">
        <v>3.1675432502999999E-2</v>
      </c>
      <c r="K4190" s="30">
        <v>6.7243777315000003E-2</v>
      </c>
      <c r="L4190" s="30">
        <v>8.9507434730999993E-2</v>
      </c>
      <c r="M4190" s="30">
        <v>0.109772150917</v>
      </c>
      <c r="N4190" s="30">
        <v>0.121485524589</v>
      </c>
      <c r="O4190" s="30">
        <v>0.134106116001</v>
      </c>
      <c r="P4190" s="30">
        <v>0.14524236412399999</v>
      </c>
      <c r="Q4190" s="30">
        <v>0.15410961094100001</v>
      </c>
      <c r="R4190" s="30">
        <v>0.156886121106</v>
      </c>
      <c r="S4190" s="30">
        <v>0.15912887690700001</v>
      </c>
      <c r="T4190" s="30">
        <v>0.160621783751</v>
      </c>
      <c r="U4190" s="30">
        <v>0.159877016299</v>
      </c>
      <c r="V4190" s="30">
        <v>0.161951928138</v>
      </c>
      <c r="W4190" s="30">
        <v>0.16426309256499999</v>
      </c>
      <c r="X4190" s="30">
        <v>0.167729720587</v>
      </c>
      <c r="Y4190" s="30">
        <v>0.186854117593</v>
      </c>
      <c r="Z4190" s="30">
        <v>0.13755977134899999</v>
      </c>
      <c r="AA4190" s="30">
        <v>5.5407385890999999E-2</v>
      </c>
      <c r="AB4190" s="30">
        <v>0.19632605964399999</v>
      </c>
      <c r="AC4190" s="30">
        <v>0.18082398634300001</v>
      </c>
      <c r="AD4190" s="30">
        <v>0.18514249882700001</v>
      </c>
      <c r="AE4190" s="30">
        <v>0.181068952064</v>
      </c>
      <c r="AF4190" s="30">
        <v>0.17024780930299999</v>
      </c>
      <c r="AG4190" s="30">
        <v>0.15906803641299999</v>
      </c>
      <c r="AH4190" s="30">
        <v>0.15164719970400001</v>
      </c>
      <c r="AI4190" s="30">
        <v>0.14771587974</v>
      </c>
      <c r="AJ4190" s="30">
        <v>0.143884531505</v>
      </c>
      <c r="AK4190" s="30">
        <v>0</v>
      </c>
      <c r="AL4190" s="30">
        <v>0</v>
      </c>
    </row>
    <row r="4191" spans="1:38" x14ac:dyDescent="0.25">
      <c r="A4191" s="30" t="s">
        <v>610</v>
      </c>
      <c r="B4191" s="30">
        <v>1</v>
      </c>
      <c r="C4191" s="30" t="s">
        <v>613</v>
      </c>
      <c r="D4191" s="30" t="s">
        <v>72</v>
      </c>
      <c r="E4191" s="30">
        <v>80</v>
      </c>
      <c r="F4191" s="30">
        <v>2.1492900000000001E-7</v>
      </c>
      <c r="G4191" s="30">
        <v>5.2309399999999996E-7</v>
      </c>
      <c r="H4191" s="30">
        <v>4.9798976369999998E-2</v>
      </c>
      <c r="I4191" s="30">
        <v>0.21529809229499999</v>
      </c>
      <c r="J4191" s="30">
        <v>0.55567816046600005</v>
      </c>
      <c r="K4191" s="30">
        <v>1.1988138935629999</v>
      </c>
      <c r="L4191" s="30">
        <v>1.623390285803</v>
      </c>
      <c r="M4191" s="30">
        <v>2.034658706509</v>
      </c>
      <c r="N4191" s="30">
        <v>2.3010998669229998</v>
      </c>
      <c r="O4191" s="30">
        <v>2.5840374284009999</v>
      </c>
      <c r="P4191" s="30">
        <v>2.8383194834280001</v>
      </c>
      <c r="Q4191" s="30">
        <v>3.056855556326</v>
      </c>
      <c r="R4191" s="30">
        <v>3.147034468292</v>
      </c>
      <c r="S4191" s="30">
        <v>3.2064266773110002</v>
      </c>
      <c r="T4191" s="30">
        <v>3.2531991107330001</v>
      </c>
      <c r="U4191" s="30">
        <v>3.2706526594169998</v>
      </c>
      <c r="V4191" s="30">
        <v>3.3642470129839999</v>
      </c>
      <c r="W4191" s="30">
        <v>3.4641910743439999</v>
      </c>
      <c r="X4191" s="30">
        <v>3.5825831244059998</v>
      </c>
      <c r="Y4191" s="30">
        <v>3.8588634630260001</v>
      </c>
      <c r="Z4191" s="30">
        <v>2.8035933129489998</v>
      </c>
      <c r="AA4191" s="30">
        <v>2.3324006635929999</v>
      </c>
      <c r="AB4191" s="30">
        <v>2.7299490536889999</v>
      </c>
      <c r="AC4191" s="30">
        <v>2.421733709538</v>
      </c>
      <c r="AD4191" s="30">
        <v>2.4662607466640001</v>
      </c>
      <c r="AE4191" s="30">
        <v>2.414708175451</v>
      </c>
      <c r="AF4191" s="30">
        <v>2.2732891936040001</v>
      </c>
      <c r="AG4191" s="30">
        <v>2.1240677277820001</v>
      </c>
      <c r="AH4191" s="30">
        <v>2.0370711180819998</v>
      </c>
      <c r="AI4191" s="30">
        <v>1.9960112914170001</v>
      </c>
      <c r="AJ4191" s="30">
        <v>1.94972675612</v>
      </c>
      <c r="AK4191" s="30">
        <v>0</v>
      </c>
      <c r="AL4191" s="30">
        <v>0</v>
      </c>
    </row>
    <row r="4192" spans="1:38" x14ac:dyDescent="0.25">
      <c r="A4192" s="30" t="s">
        <v>610</v>
      </c>
      <c r="B4192" s="30">
        <v>1</v>
      </c>
      <c r="C4192" s="30" t="s">
        <v>613</v>
      </c>
      <c r="D4192" s="30" t="s">
        <v>75</v>
      </c>
      <c r="E4192" s="30">
        <v>80</v>
      </c>
      <c r="F4192" s="30">
        <v>1.4729000000000001E-8</v>
      </c>
      <c r="G4192" s="30">
        <v>3.5749999999999999E-8</v>
      </c>
      <c r="H4192" s="30">
        <v>3.3930040430000001E-3</v>
      </c>
      <c r="I4192" s="30">
        <v>1.4591824962E-2</v>
      </c>
      <c r="J4192" s="30">
        <v>3.7608245531999998E-2</v>
      </c>
      <c r="K4192" s="30">
        <v>8.0771659682999999E-2</v>
      </c>
      <c r="L4192" s="30">
        <v>0.108959243393</v>
      </c>
      <c r="M4192" s="30">
        <v>0.13570336493999999</v>
      </c>
      <c r="N4192" s="30">
        <v>0.15209579356399999</v>
      </c>
      <c r="O4192" s="30">
        <v>0.16901489447699999</v>
      </c>
      <c r="P4192" s="30">
        <v>0.18416730532200001</v>
      </c>
      <c r="Q4192" s="30">
        <v>0.19682925876900001</v>
      </c>
      <c r="R4192" s="30">
        <v>0.202133026381</v>
      </c>
      <c r="S4192" s="30">
        <v>0.206056717295</v>
      </c>
      <c r="T4192" s="30">
        <v>0.21101467158199999</v>
      </c>
      <c r="U4192" s="30">
        <v>0.21243503252400001</v>
      </c>
      <c r="V4192" s="30">
        <v>0.218114841516</v>
      </c>
      <c r="W4192" s="30">
        <v>0.223610813426</v>
      </c>
      <c r="X4192" s="30">
        <v>0.23060837871500001</v>
      </c>
      <c r="Y4192" s="30">
        <v>0.20060490478599999</v>
      </c>
      <c r="Z4192" s="30">
        <v>0.243835251088</v>
      </c>
      <c r="AA4192" s="30">
        <v>0.22089722025799999</v>
      </c>
      <c r="AB4192" s="30">
        <v>0.25210758558700003</v>
      </c>
      <c r="AC4192" s="30">
        <v>0.22388228433999999</v>
      </c>
      <c r="AD4192" s="30">
        <v>0.198856752523</v>
      </c>
      <c r="AE4192" s="30">
        <v>0.199643660502</v>
      </c>
      <c r="AF4192" s="30">
        <v>0.18839158051999999</v>
      </c>
      <c r="AG4192" s="30">
        <v>0.17625980729499999</v>
      </c>
      <c r="AH4192" s="30">
        <v>0.169649847081</v>
      </c>
      <c r="AI4192" s="30">
        <v>0.16691767778399999</v>
      </c>
      <c r="AJ4192" s="30">
        <v>0.163545024929</v>
      </c>
      <c r="AK4192" s="30">
        <v>0</v>
      </c>
      <c r="AL4192" s="30">
        <v>0</v>
      </c>
    </row>
    <row r="4193" spans="1:38" x14ac:dyDescent="0.25">
      <c r="A4193" s="30" t="s">
        <v>610</v>
      </c>
      <c r="B4193" s="30">
        <v>1</v>
      </c>
      <c r="C4193" s="30" t="s">
        <v>613</v>
      </c>
      <c r="D4193" s="30" t="s">
        <v>60</v>
      </c>
      <c r="E4193" s="30">
        <v>80</v>
      </c>
      <c r="F4193" s="30">
        <v>3.6751000000000003E-8</v>
      </c>
      <c r="G4193" s="30">
        <v>8.9660999999999998E-8</v>
      </c>
      <c r="H4193" s="30">
        <v>8.5682597000000006E-3</v>
      </c>
      <c r="I4193" s="30">
        <v>3.6992721194000003E-2</v>
      </c>
      <c r="J4193" s="30">
        <v>9.5597198982999995E-2</v>
      </c>
      <c r="K4193" s="30">
        <v>0.20659367528799999</v>
      </c>
      <c r="L4193" s="30">
        <v>0.280403584604</v>
      </c>
      <c r="M4193" s="30">
        <v>0.352234818364</v>
      </c>
      <c r="N4193" s="30">
        <v>0.39832236915899999</v>
      </c>
      <c r="O4193" s="30">
        <v>0.44722775711899998</v>
      </c>
      <c r="P4193" s="30">
        <v>0.49161729574099999</v>
      </c>
      <c r="Q4193" s="30">
        <v>0.52970454365399999</v>
      </c>
      <c r="R4193" s="30">
        <v>0.54741837922199998</v>
      </c>
      <c r="S4193" s="30">
        <v>0.56081642988799996</v>
      </c>
      <c r="T4193" s="30">
        <v>0.572576195191</v>
      </c>
      <c r="U4193" s="30">
        <v>0.57918285625199994</v>
      </c>
      <c r="V4193" s="30">
        <v>0.59537658508900004</v>
      </c>
      <c r="W4193" s="30">
        <v>0.61088086673899999</v>
      </c>
      <c r="X4193" s="30">
        <v>0.62998684262799998</v>
      </c>
      <c r="Y4193" s="30">
        <v>0.54684300742500003</v>
      </c>
      <c r="Z4193" s="30">
        <v>0.66115962669899997</v>
      </c>
      <c r="AA4193" s="30">
        <v>0.59319819444599997</v>
      </c>
      <c r="AB4193" s="30">
        <v>0.66549643117099999</v>
      </c>
      <c r="AC4193" s="30">
        <v>0.57764371693600003</v>
      </c>
      <c r="AD4193" s="30">
        <v>0.50605594725400005</v>
      </c>
      <c r="AE4193" s="30">
        <v>0.49995908162199998</v>
      </c>
      <c r="AF4193" s="30">
        <v>0.47501480683800001</v>
      </c>
      <c r="AG4193" s="30">
        <v>0.44649813765700003</v>
      </c>
      <c r="AH4193" s="30">
        <v>0.42978443379300002</v>
      </c>
      <c r="AI4193" s="30">
        <v>0.42237806239199999</v>
      </c>
      <c r="AJ4193" s="30">
        <v>0.41405104412100002</v>
      </c>
      <c r="AK4193" s="30">
        <v>0</v>
      </c>
      <c r="AL4193" s="30">
        <v>0</v>
      </c>
    </row>
    <row r="4194" spans="1:38" x14ac:dyDescent="0.25">
      <c r="A4194" s="30" t="s">
        <v>610</v>
      </c>
      <c r="B4194" s="30">
        <v>1</v>
      </c>
      <c r="C4194" s="30" t="s">
        <v>613</v>
      </c>
      <c r="D4194" s="30" t="s">
        <v>64</v>
      </c>
      <c r="E4194" s="30">
        <v>80</v>
      </c>
      <c r="F4194" s="30">
        <v>1.5872999999999999E-8</v>
      </c>
      <c r="G4194" s="30">
        <v>3.8324E-8</v>
      </c>
      <c r="H4194" s="30">
        <v>3.666388011E-3</v>
      </c>
      <c r="I4194" s="30">
        <v>1.5883235653999999E-2</v>
      </c>
      <c r="J4194" s="30">
        <v>4.1257679177000003E-2</v>
      </c>
      <c r="K4194" s="30">
        <v>8.9576999655000003E-2</v>
      </c>
      <c r="L4194" s="30">
        <v>0.122414644924</v>
      </c>
      <c r="M4194" s="30">
        <v>0.15469086218299999</v>
      </c>
      <c r="N4194" s="30">
        <v>0.17636498880000001</v>
      </c>
      <c r="O4194" s="30">
        <v>0.19939746855599999</v>
      </c>
      <c r="P4194" s="30">
        <v>0.22098415196000001</v>
      </c>
      <c r="Q4194" s="30">
        <v>0.23989963368799999</v>
      </c>
      <c r="R4194" s="30">
        <v>0.248893063276</v>
      </c>
      <c r="S4194" s="30">
        <v>0.25538920406999999</v>
      </c>
      <c r="T4194" s="30">
        <v>0.26126739353</v>
      </c>
      <c r="U4194" s="30">
        <v>0.26433072951999997</v>
      </c>
      <c r="V4194" s="30">
        <v>0.272331170969</v>
      </c>
      <c r="W4194" s="30">
        <v>0.27873384124299999</v>
      </c>
      <c r="X4194" s="30">
        <v>0.285661914824</v>
      </c>
      <c r="Y4194" s="30">
        <v>0.32729559419699999</v>
      </c>
      <c r="Z4194" s="30">
        <v>0.31827448796000002</v>
      </c>
      <c r="AA4194" s="30">
        <v>0.34859023742400003</v>
      </c>
      <c r="AB4194" s="30">
        <v>0.25357276515999999</v>
      </c>
      <c r="AC4194" s="30">
        <v>0.27222390738399999</v>
      </c>
      <c r="AD4194" s="30">
        <v>0.23804587521000001</v>
      </c>
      <c r="AE4194" s="30">
        <v>0.23424997381500001</v>
      </c>
      <c r="AF4194" s="30">
        <v>0.222075300447</v>
      </c>
      <c r="AG4194" s="30">
        <v>0.20879356369300001</v>
      </c>
      <c r="AH4194" s="30">
        <v>0.200924936212</v>
      </c>
      <c r="AI4194" s="30">
        <v>0.197847945867</v>
      </c>
      <c r="AJ4194" s="30">
        <v>0.194462617778</v>
      </c>
      <c r="AK4194" s="30">
        <v>0</v>
      </c>
      <c r="AL4194" s="30">
        <v>0</v>
      </c>
    </row>
    <row r="4195" spans="1:38" x14ac:dyDescent="0.25">
      <c r="A4195" s="30" t="s">
        <v>610</v>
      </c>
      <c r="B4195" s="30">
        <v>1</v>
      </c>
      <c r="C4195" s="30" t="s">
        <v>613</v>
      </c>
      <c r="D4195" s="30" t="s">
        <v>66</v>
      </c>
      <c r="E4195" s="30">
        <v>80</v>
      </c>
      <c r="F4195" s="30">
        <v>1.1053899999999999E-7</v>
      </c>
      <c r="G4195" s="30">
        <v>2.7027E-7</v>
      </c>
      <c r="H4195" s="30">
        <v>2.5848464928000001E-2</v>
      </c>
      <c r="I4195" s="30">
        <v>0.11178325401100001</v>
      </c>
      <c r="J4195" s="30">
        <v>0.28939545063</v>
      </c>
      <c r="K4195" s="30">
        <v>0.62551568894099996</v>
      </c>
      <c r="L4195" s="30">
        <v>0.84924982142000005</v>
      </c>
      <c r="M4195" s="30">
        <v>1.068898413154</v>
      </c>
      <c r="N4195" s="30">
        <v>1.2120092074090001</v>
      </c>
      <c r="O4195" s="30">
        <v>1.364044505109</v>
      </c>
      <c r="P4195" s="30">
        <v>1.5025894656629999</v>
      </c>
      <c r="Q4195" s="30">
        <v>1.6227487664960001</v>
      </c>
      <c r="R4195" s="30">
        <v>1.677339820442</v>
      </c>
      <c r="S4195" s="30">
        <v>1.716390494533</v>
      </c>
      <c r="T4195" s="30">
        <v>1.7486183437580001</v>
      </c>
      <c r="U4195" s="30">
        <v>1.7612604470890001</v>
      </c>
      <c r="V4195" s="30">
        <v>1.8028622862250001</v>
      </c>
      <c r="W4195" s="30">
        <v>1.842854481039</v>
      </c>
      <c r="X4195" s="30">
        <v>1.8910367837790001</v>
      </c>
      <c r="Y4195" s="30">
        <v>2.1773919944919999</v>
      </c>
      <c r="Z4195" s="30">
        <v>2.1268422488169998</v>
      </c>
      <c r="AA4195" s="30">
        <v>2.330691068992</v>
      </c>
      <c r="AB4195" s="30">
        <v>1.6932590027209999</v>
      </c>
      <c r="AC4195" s="30">
        <v>1.816741891393</v>
      </c>
      <c r="AD4195" s="30">
        <v>1.58201809194</v>
      </c>
      <c r="AE4195" s="30">
        <v>1.553571158997</v>
      </c>
      <c r="AF4195" s="30">
        <v>1.4665569936159999</v>
      </c>
      <c r="AG4195" s="30">
        <v>1.37425559557</v>
      </c>
      <c r="AH4195" s="30">
        <v>1.3184397806579999</v>
      </c>
      <c r="AI4195" s="30">
        <v>1.29272421278</v>
      </c>
      <c r="AJ4195" s="30">
        <v>1.264232396713</v>
      </c>
      <c r="AK4195" s="30">
        <v>0</v>
      </c>
      <c r="AL4195" s="30">
        <v>0</v>
      </c>
    </row>
    <row r="4196" spans="1:38" x14ac:dyDescent="0.25">
      <c r="A4196" s="30" t="s">
        <v>610</v>
      </c>
      <c r="B4196" s="30">
        <v>1</v>
      </c>
      <c r="C4196" s="30" t="s">
        <v>613</v>
      </c>
      <c r="D4196" s="30" t="s">
        <v>68</v>
      </c>
      <c r="E4196" s="30">
        <v>80</v>
      </c>
      <c r="F4196" s="30">
        <v>2.4453000000000001E-8</v>
      </c>
      <c r="G4196" s="30">
        <v>5.9345E-8</v>
      </c>
      <c r="H4196" s="30">
        <v>5.6335204640000002E-3</v>
      </c>
      <c r="I4196" s="30">
        <v>2.4142318914999999E-2</v>
      </c>
      <c r="J4196" s="30">
        <v>6.1871952857E-2</v>
      </c>
      <c r="K4196" s="30">
        <v>0.13197809024400001</v>
      </c>
      <c r="L4196" s="30">
        <v>0.176976583498</v>
      </c>
      <c r="M4196" s="30">
        <v>0.21894095694900001</v>
      </c>
      <c r="N4196" s="30">
        <v>0.24414475127900001</v>
      </c>
      <c r="O4196" s="30">
        <v>0.27016486182400001</v>
      </c>
      <c r="P4196" s="30">
        <v>0.29267966027300002</v>
      </c>
      <c r="Q4196" s="30">
        <v>0.31123833741000001</v>
      </c>
      <c r="R4196" s="30">
        <v>0.319274726914</v>
      </c>
      <c r="S4196" s="30">
        <v>0.324887446026</v>
      </c>
      <c r="T4196" s="30">
        <v>0.32880653505700003</v>
      </c>
      <c r="U4196" s="30">
        <v>0.32860923781399998</v>
      </c>
      <c r="V4196" s="30">
        <v>0.333551525879</v>
      </c>
      <c r="W4196" s="30">
        <v>0.33885458621300002</v>
      </c>
      <c r="X4196" s="30">
        <v>0.345393890413</v>
      </c>
      <c r="Y4196" s="30">
        <v>0.38678028689299998</v>
      </c>
      <c r="Z4196" s="30">
        <v>0.28666521598</v>
      </c>
      <c r="AA4196" s="30">
        <v>0.115573388645</v>
      </c>
      <c r="AB4196" s="30">
        <v>0.40817160055099999</v>
      </c>
      <c r="AC4196" s="30">
        <v>0.373151328979</v>
      </c>
      <c r="AD4196" s="30">
        <v>0.37841770623799997</v>
      </c>
      <c r="AE4196" s="30">
        <v>0.366891711329</v>
      </c>
      <c r="AF4196" s="30">
        <v>0.34184843693</v>
      </c>
      <c r="AG4196" s="30">
        <v>0.31589011253799998</v>
      </c>
      <c r="AH4196" s="30">
        <v>0.29902669868499998</v>
      </c>
      <c r="AI4196" s="30">
        <v>0.28982582686199998</v>
      </c>
      <c r="AJ4196" s="30">
        <v>0.28046749330600002</v>
      </c>
      <c r="AK4196" s="30">
        <v>0</v>
      </c>
      <c r="AL4196" s="30">
        <v>0</v>
      </c>
    </row>
    <row r="4197" spans="1:38" x14ac:dyDescent="0.25">
      <c r="A4197" s="30" t="s">
        <v>610</v>
      </c>
      <c r="B4197" s="30">
        <v>1</v>
      </c>
      <c r="C4197" s="30" t="s">
        <v>613</v>
      </c>
      <c r="D4197" s="30" t="s">
        <v>62</v>
      </c>
      <c r="E4197" s="30">
        <v>80</v>
      </c>
      <c r="F4197" s="30">
        <v>1.9591E-8</v>
      </c>
      <c r="G4197" s="30">
        <v>4.9478000000000001E-8</v>
      </c>
      <c r="H4197" s="30">
        <v>4.7716893509999999E-3</v>
      </c>
      <c r="I4197" s="30">
        <v>2.0819420193E-2</v>
      </c>
      <c r="J4197" s="30">
        <v>5.5138258175000003E-2</v>
      </c>
      <c r="K4197" s="30">
        <v>0.121328977055</v>
      </c>
      <c r="L4197" s="30">
        <v>0.16829038697900001</v>
      </c>
      <c r="M4197" s="30">
        <v>0.217616706593</v>
      </c>
      <c r="N4197" s="30">
        <v>0.25227259099900001</v>
      </c>
      <c r="O4197" s="30">
        <v>0.289086900388</v>
      </c>
      <c r="P4197" s="30">
        <v>0.32442517707599999</v>
      </c>
      <c r="Q4197" s="30">
        <v>0.35655717697599998</v>
      </c>
      <c r="R4197" s="30">
        <v>0.37408136723099999</v>
      </c>
      <c r="S4197" s="30">
        <v>0.38913147129999998</v>
      </c>
      <c r="T4197" s="30">
        <v>0.40521582329799999</v>
      </c>
      <c r="U4197" s="30">
        <v>0.41361869877899998</v>
      </c>
      <c r="V4197" s="30">
        <v>0.42883673532700001</v>
      </c>
      <c r="W4197" s="30">
        <v>0.44289154480999998</v>
      </c>
      <c r="X4197" s="30">
        <v>0.45584369201800001</v>
      </c>
      <c r="Y4197" s="30">
        <v>0.50980679464000001</v>
      </c>
      <c r="Z4197" s="30">
        <v>0.37523133776700002</v>
      </c>
      <c r="AA4197" s="30">
        <v>0.15070059304299999</v>
      </c>
      <c r="AB4197" s="30">
        <v>0.53661364070600004</v>
      </c>
      <c r="AC4197" s="30">
        <v>0.49513020013600001</v>
      </c>
      <c r="AD4197" s="30">
        <v>0.510341854451</v>
      </c>
      <c r="AE4197" s="30">
        <v>0.50354282121000005</v>
      </c>
      <c r="AF4197" s="30">
        <v>0.47695057638799998</v>
      </c>
      <c r="AG4197" s="30">
        <v>0.44860298053999997</v>
      </c>
      <c r="AH4197" s="30">
        <v>0.43284344346100001</v>
      </c>
      <c r="AI4197" s="30">
        <v>0.42663876684000002</v>
      </c>
      <c r="AJ4197" s="30">
        <v>0.41787575186499998</v>
      </c>
      <c r="AK4197" s="30">
        <v>0</v>
      </c>
      <c r="AL4197" s="30">
        <v>0</v>
      </c>
    </row>
    <row r="4198" spans="1:38" x14ac:dyDescent="0.25">
      <c r="A4198" s="30" t="s">
        <v>610</v>
      </c>
      <c r="B4198" s="30">
        <v>1</v>
      </c>
      <c r="C4198" s="30" t="s">
        <v>613</v>
      </c>
      <c r="D4198" s="30" t="s">
        <v>70</v>
      </c>
      <c r="E4198" s="30">
        <v>80</v>
      </c>
      <c r="F4198" s="30">
        <v>2.5668500000000003E-7</v>
      </c>
      <c r="G4198" s="30">
        <v>6.2676899999999997E-7</v>
      </c>
      <c r="H4198" s="30">
        <v>5.9849945012E-2</v>
      </c>
      <c r="I4198" s="30">
        <v>0.25840157443099998</v>
      </c>
      <c r="J4198" s="30">
        <v>0.66656883836400005</v>
      </c>
      <c r="K4198" s="30">
        <v>1.4334740532970001</v>
      </c>
      <c r="L4198" s="30">
        <v>1.9370587619240001</v>
      </c>
      <c r="M4198" s="30">
        <v>2.4263801291729998</v>
      </c>
      <c r="N4198" s="30">
        <v>2.7429931451780001</v>
      </c>
      <c r="O4198" s="30">
        <v>3.0811165516560002</v>
      </c>
      <c r="P4198" s="30">
        <v>3.3866869896859999</v>
      </c>
      <c r="Q4198" s="30">
        <v>3.6462794596800001</v>
      </c>
      <c r="R4198" s="30">
        <v>3.7532952113800002</v>
      </c>
      <c r="S4198" s="30">
        <v>3.8265156568209999</v>
      </c>
      <c r="T4198" s="30">
        <v>3.882508182839</v>
      </c>
      <c r="U4198" s="30">
        <v>3.894776988531</v>
      </c>
      <c r="V4198" s="30">
        <v>3.976482933852</v>
      </c>
      <c r="W4198" s="30">
        <v>4.0629841590910001</v>
      </c>
      <c r="X4198" s="30">
        <v>4.1707091972260004</v>
      </c>
      <c r="Y4198" s="30">
        <v>4.8013889786719997</v>
      </c>
      <c r="Z4198" s="30">
        <v>4.6890023077040004</v>
      </c>
      <c r="AA4198" s="30">
        <v>5.1478760864959998</v>
      </c>
      <c r="AB4198" s="30">
        <v>3.7469700915790001</v>
      </c>
      <c r="AC4198" s="30">
        <v>4.0253989020959997</v>
      </c>
      <c r="AD4198" s="30">
        <v>3.5063845879920001</v>
      </c>
      <c r="AE4198" s="30">
        <v>3.4428379707149999</v>
      </c>
      <c r="AF4198" s="30">
        <v>3.2453500808300002</v>
      </c>
      <c r="AG4198" s="30">
        <v>3.0295354735359998</v>
      </c>
      <c r="AH4198" s="30">
        <v>2.897941827066</v>
      </c>
      <c r="AI4198" s="30">
        <v>2.8297976170750001</v>
      </c>
      <c r="AJ4198" s="30">
        <v>2.752213194731</v>
      </c>
      <c r="AK4198" s="30">
        <v>0</v>
      </c>
      <c r="AL4198" s="30">
        <v>0</v>
      </c>
    </row>
    <row r="4199" spans="1:38" x14ac:dyDescent="0.25">
      <c r="A4199" s="30" t="s">
        <v>610</v>
      </c>
      <c r="B4199" s="30">
        <v>1</v>
      </c>
      <c r="C4199" s="30" t="s">
        <v>613</v>
      </c>
      <c r="D4199" s="30" t="s">
        <v>77</v>
      </c>
      <c r="E4199" s="30">
        <v>80</v>
      </c>
      <c r="F4199" s="30">
        <v>2.5210900000000002E-7</v>
      </c>
      <c r="G4199" s="30">
        <v>6.1518599999999999E-7</v>
      </c>
      <c r="H4199" s="30">
        <v>5.8636093086999998E-2</v>
      </c>
      <c r="I4199" s="30">
        <v>0.25262297203</v>
      </c>
      <c r="J4199" s="30">
        <v>0.65046778253600002</v>
      </c>
      <c r="K4199" s="30">
        <v>1.3967584046129999</v>
      </c>
      <c r="L4199" s="30">
        <v>1.8835237203640001</v>
      </c>
      <c r="M4199" s="30">
        <v>2.3554526781499998</v>
      </c>
      <c r="N4199" s="30">
        <v>2.6569143217760001</v>
      </c>
      <c r="O4199" s="30">
        <v>2.9737427997419998</v>
      </c>
      <c r="P4199" s="30">
        <v>3.2596855435430001</v>
      </c>
      <c r="Q4199" s="30">
        <v>3.5072876937670001</v>
      </c>
      <c r="R4199" s="30">
        <v>3.6133292907140002</v>
      </c>
      <c r="S4199" s="30">
        <v>3.688403532528</v>
      </c>
      <c r="T4199" s="30">
        <v>3.7483701579609998</v>
      </c>
      <c r="U4199" s="30">
        <v>3.7691568132789999</v>
      </c>
      <c r="V4199" s="30">
        <v>3.8560796412710001</v>
      </c>
      <c r="W4199" s="30">
        <v>3.9392499098810001</v>
      </c>
      <c r="X4199" s="30">
        <v>4.0384288926409999</v>
      </c>
      <c r="Y4199" s="30">
        <v>3.4779915513200002</v>
      </c>
      <c r="Z4199" s="30">
        <v>4.1700127480439999</v>
      </c>
      <c r="AA4199" s="30">
        <v>3.720385175364</v>
      </c>
      <c r="AB4199" s="30">
        <v>4.1469317042010001</v>
      </c>
      <c r="AC4199" s="30">
        <v>3.5849982429690002</v>
      </c>
      <c r="AD4199" s="30">
        <v>3.1243169614799999</v>
      </c>
      <c r="AE4199" s="30">
        <v>3.0710891847349999</v>
      </c>
      <c r="AF4199" s="30">
        <v>2.9002098907209999</v>
      </c>
      <c r="AG4199" s="30">
        <v>2.7171212501289999</v>
      </c>
      <c r="AH4199" s="30">
        <v>2.607236700354</v>
      </c>
      <c r="AI4199" s="30">
        <v>2.5563603943020001</v>
      </c>
      <c r="AJ4199" s="30">
        <v>2.4988174296799999</v>
      </c>
      <c r="AK4199" s="30">
        <v>0</v>
      </c>
      <c r="AL4199" s="30">
        <v>0</v>
      </c>
    </row>
    <row r="4200" spans="1:38" x14ac:dyDescent="0.25">
      <c r="A4200" s="30" t="s">
        <v>610</v>
      </c>
      <c r="B4200" s="30">
        <v>1</v>
      </c>
      <c r="C4200" s="30" t="s">
        <v>613</v>
      </c>
      <c r="D4200" s="30" t="s">
        <v>79</v>
      </c>
      <c r="E4200" s="30">
        <v>80</v>
      </c>
      <c r="F4200" s="30">
        <v>8.1510000000000007E-8</v>
      </c>
      <c r="G4200" s="30">
        <v>1.9805500000000001E-7</v>
      </c>
      <c r="H4200" s="30">
        <v>1.8877736020000001E-2</v>
      </c>
      <c r="I4200" s="30">
        <v>8.0993174119000005E-2</v>
      </c>
      <c r="J4200" s="30">
        <v>0.20771790625299999</v>
      </c>
      <c r="K4200" s="30">
        <v>0.44440984402099998</v>
      </c>
      <c r="L4200" s="30">
        <v>0.59886517119000005</v>
      </c>
      <c r="M4200" s="30">
        <v>0.74793959955</v>
      </c>
      <c r="N4200" s="30">
        <v>0.84220645065699995</v>
      </c>
      <c r="O4200" s="30">
        <v>0.942687389072</v>
      </c>
      <c r="P4200" s="30">
        <v>1.0298446927339999</v>
      </c>
      <c r="Q4200" s="30">
        <v>1.103535197622</v>
      </c>
      <c r="R4200" s="30">
        <v>1.1344972383030001</v>
      </c>
      <c r="S4200" s="30">
        <v>1.153310225782</v>
      </c>
      <c r="T4200" s="30">
        <v>1.1681661076800001</v>
      </c>
      <c r="U4200" s="30">
        <v>1.170557183081</v>
      </c>
      <c r="V4200" s="30">
        <v>1.202383079326</v>
      </c>
      <c r="W4200" s="30">
        <v>1.2259882617840001</v>
      </c>
      <c r="X4200" s="30">
        <v>1.2533466750090001</v>
      </c>
      <c r="Y4200" s="30">
        <v>1.5585527689159999</v>
      </c>
      <c r="Z4200" s="30">
        <v>1.455724028473</v>
      </c>
      <c r="AA4200" s="30">
        <v>1.6130315388330001</v>
      </c>
      <c r="AB4200" s="30">
        <v>1.2226284569070001</v>
      </c>
      <c r="AC4200" s="30">
        <v>1.198384967637</v>
      </c>
      <c r="AD4200" s="30">
        <v>1.294064882539</v>
      </c>
      <c r="AE4200" s="30">
        <v>1.2686200901660001</v>
      </c>
      <c r="AF4200" s="30">
        <v>1.192223781034</v>
      </c>
      <c r="AG4200" s="30">
        <v>1.109338553323</v>
      </c>
      <c r="AH4200" s="30">
        <v>1.0598082124629999</v>
      </c>
      <c r="AI4200" s="30">
        <v>1.035520894694</v>
      </c>
      <c r="AJ4200" s="30">
        <v>1.0096227271130001</v>
      </c>
      <c r="AK4200" s="30">
        <v>0</v>
      </c>
      <c r="AL4200" s="30">
        <v>0</v>
      </c>
    </row>
    <row r="4201" spans="1:38" x14ac:dyDescent="0.25">
      <c r="A4201" s="30" t="s">
        <v>610</v>
      </c>
      <c r="B4201" s="30">
        <v>1</v>
      </c>
      <c r="C4201" s="30" t="s">
        <v>613</v>
      </c>
      <c r="D4201" s="30" t="s">
        <v>81</v>
      </c>
      <c r="E4201" s="30">
        <v>80</v>
      </c>
      <c r="F4201" s="30">
        <v>3.4749000000000002E-8</v>
      </c>
      <c r="G4201" s="30">
        <v>8.5228000000000001E-8</v>
      </c>
      <c r="H4201" s="30">
        <v>8.1709087460000007E-3</v>
      </c>
      <c r="I4201" s="30">
        <v>3.5660005238000003E-2</v>
      </c>
      <c r="J4201" s="30">
        <v>9.3091177036000006E-2</v>
      </c>
      <c r="K4201" s="30">
        <v>0.20273553214199999</v>
      </c>
      <c r="L4201" s="30">
        <v>0.27663068790500001</v>
      </c>
      <c r="M4201" s="30">
        <v>0.34782893645500002</v>
      </c>
      <c r="N4201" s="30">
        <v>0.39307225171499999</v>
      </c>
      <c r="O4201" s="30">
        <v>0.440579735739</v>
      </c>
      <c r="P4201" s="30">
        <v>0.48310185537900002</v>
      </c>
      <c r="Q4201" s="30">
        <v>0.51955526136800001</v>
      </c>
      <c r="R4201" s="30">
        <v>0.53716269707099995</v>
      </c>
      <c r="S4201" s="30">
        <v>0.54874972609600003</v>
      </c>
      <c r="T4201" s="30">
        <v>0.55729165148799997</v>
      </c>
      <c r="U4201" s="30">
        <v>0.563924418343</v>
      </c>
      <c r="V4201" s="30">
        <v>0.58303963703700001</v>
      </c>
      <c r="W4201" s="30">
        <v>0.60054340503299997</v>
      </c>
      <c r="X4201" s="30">
        <v>0.61801248780700002</v>
      </c>
      <c r="Y4201" s="30">
        <v>0.404560906464</v>
      </c>
      <c r="Z4201" s="30">
        <v>0.70179387578300001</v>
      </c>
      <c r="AA4201" s="30">
        <v>0.561662564749</v>
      </c>
      <c r="AB4201" s="30">
        <v>0.49592696267399999</v>
      </c>
      <c r="AC4201" s="30">
        <v>0.48508855681000002</v>
      </c>
      <c r="AD4201" s="30">
        <v>0.58044385041500002</v>
      </c>
      <c r="AE4201" s="30">
        <v>0.57288662130699997</v>
      </c>
      <c r="AF4201" s="30">
        <v>0.54637142903199998</v>
      </c>
      <c r="AG4201" s="30">
        <v>0.51480166637900004</v>
      </c>
      <c r="AH4201" s="30">
        <v>0.496113524621</v>
      </c>
      <c r="AI4201" s="30">
        <v>0.48897207072999999</v>
      </c>
      <c r="AJ4201" s="30">
        <v>0.48048269154599998</v>
      </c>
      <c r="AK4201" s="30">
        <v>0</v>
      </c>
      <c r="AL4201" s="30">
        <v>0</v>
      </c>
    </row>
    <row r="4202" spans="1:38" x14ac:dyDescent="0.25">
      <c r="A4202" s="30" t="s">
        <v>610</v>
      </c>
      <c r="B4202" s="30">
        <v>1</v>
      </c>
      <c r="C4202" s="30" t="s">
        <v>613</v>
      </c>
      <c r="D4202" s="30" t="s">
        <v>83</v>
      </c>
      <c r="E4202" s="30">
        <v>80</v>
      </c>
      <c r="F4202" s="30">
        <v>1.69455E-7</v>
      </c>
      <c r="G4202" s="30">
        <v>4.1441400000000002E-7</v>
      </c>
      <c r="H4202" s="30">
        <v>3.9522805607999999E-2</v>
      </c>
      <c r="I4202" s="30">
        <v>0.17043611442000001</v>
      </c>
      <c r="J4202" s="30">
        <v>0.43931433646099999</v>
      </c>
      <c r="K4202" s="30">
        <v>0.943964371636</v>
      </c>
      <c r="L4202" s="30">
        <v>1.273465196289</v>
      </c>
      <c r="M4202" s="30">
        <v>1.590290341497</v>
      </c>
      <c r="N4202" s="30">
        <v>1.790891591918</v>
      </c>
      <c r="O4202" s="30">
        <v>2.0010995537389999</v>
      </c>
      <c r="P4202" s="30">
        <v>2.1894079860510001</v>
      </c>
      <c r="Q4202" s="30">
        <v>2.3500425714480002</v>
      </c>
      <c r="R4202" s="30">
        <v>2.418355275908</v>
      </c>
      <c r="S4202" s="30">
        <v>2.4693352739769998</v>
      </c>
      <c r="T4202" s="30">
        <v>2.5133433129089999</v>
      </c>
      <c r="U4202" s="30">
        <v>2.534412950498</v>
      </c>
      <c r="V4202" s="30">
        <v>2.6040292784219998</v>
      </c>
      <c r="W4202" s="30">
        <v>2.6681049126160001</v>
      </c>
      <c r="X4202" s="30">
        <v>2.737923137378</v>
      </c>
      <c r="Y4202" s="30">
        <v>3.1500649759149999</v>
      </c>
      <c r="Z4202" s="30">
        <v>3.072368414973</v>
      </c>
      <c r="AA4202" s="30">
        <v>3.3651543594239999</v>
      </c>
      <c r="AB4202" s="30">
        <v>2.4442953480659999</v>
      </c>
      <c r="AC4202" s="30">
        <v>2.6210872893919999</v>
      </c>
      <c r="AD4202" s="30">
        <v>2.282301047312</v>
      </c>
      <c r="AE4202" s="30">
        <v>2.2400478634819998</v>
      </c>
      <c r="AF4202" s="30">
        <v>2.1135785928400002</v>
      </c>
      <c r="AG4202" s="30">
        <v>1.9782705226570001</v>
      </c>
      <c r="AH4202" s="30">
        <v>1.8992970124699999</v>
      </c>
      <c r="AI4202" s="30">
        <v>1.8608644527330001</v>
      </c>
      <c r="AJ4202" s="30">
        <v>1.819447064435</v>
      </c>
      <c r="AK4202" s="30">
        <v>0</v>
      </c>
      <c r="AL4202" s="30">
        <v>0</v>
      </c>
    </row>
    <row r="4203" spans="1:38" x14ac:dyDescent="0.25">
      <c r="A4203" s="30" t="s">
        <v>610</v>
      </c>
      <c r="B4203" s="30">
        <v>1</v>
      </c>
      <c r="C4203" s="30" t="s">
        <v>613</v>
      </c>
      <c r="D4203" s="30" t="s">
        <v>453</v>
      </c>
      <c r="E4203" s="30">
        <v>80</v>
      </c>
      <c r="F4203" s="30">
        <v>7.1643000000000002E-8</v>
      </c>
      <c r="G4203" s="30">
        <v>1.73888E-7</v>
      </c>
      <c r="H4203" s="30">
        <v>1.6497144663999999E-2</v>
      </c>
      <c r="I4203" s="30">
        <v>7.0828111782999997E-2</v>
      </c>
      <c r="J4203" s="30">
        <v>0.182081793036</v>
      </c>
      <c r="K4203" s="30">
        <v>0.39073457923499999</v>
      </c>
      <c r="L4203" s="30">
        <v>0.52707657287999998</v>
      </c>
      <c r="M4203" s="30">
        <v>0.658881229864</v>
      </c>
      <c r="N4203" s="30">
        <v>0.74303487872899998</v>
      </c>
      <c r="O4203" s="30">
        <v>0.83277656890999996</v>
      </c>
      <c r="P4203" s="30">
        <v>0.912790672079</v>
      </c>
      <c r="Q4203" s="30">
        <v>0.97679404780099999</v>
      </c>
      <c r="R4203" s="30">
        <v>1.000263904354</v>
      </c>
      <c r="S4203" s="30">
        <v>1.0145844085519999</v>
      </c>
      <c r="T4203" s="30">
        <v>1.024278177494</v>
      </c>
      <c r="U4203" s="30">
        <v>1.021495807332</v>
      </c>
      <c r="V4203" s="30">
        <v>1.0333970747100001</v>
      </c>
      <c r="W4203" s="30">
        <v>1.0419864496469999</v>
      </c>
      <c r="X4203" s="30">
        <v>1.054276656576</v>
      </c>
      <c r="Y4203" s="30">
        <v>1.0713760091319999</v>
      </c>
      <c r="Z4203" s="30">
        <v>1.05813850142</v>
      </c>
      <c r="AA4203" s="30">
        <v>0.98906489510399997</v>
      </c>
      <c r="AB4203" s="30">
        <v>0.92111470636899995</v>
      </c>
      <c r="AC4203" s="30">
        <v>0.85417859655700001</v>
      </c>
      <c r="AD4203" s="30">
        <v>0.81650400059799999</v>
      </c>
      <c r="AE4203" s="30">
        <v>0.78312158224299999</v>
      </c>
      <c r="AF4203" s="30">
        <v>0.72043035936300004</v>
      </c>
      <c r="AG4203" s="30">
        <v>0.65455867762999997</v>
      </c>
      <c r="AH4203" s="30">
        <v>0.60008776155900001</v>
      </c>
      <c r="AI4203" s="30">
        <v>0.58558492092100001</v>
      </c>
      <c r="AJ4203" s="30">
        <v>0.56422209200499995</v>
      </c>
      <c r="AK4203" s="30">
        <v>0</v>
      </c>
      <c r="AL4203" s="30">
        <v>0</v>
      </c>
    </row>
    <row r="4204" spans="1:38" x14ac:dyDescent="0.25">
      <c r="A4204" s="30" t="s">
        <v>610</v>
      </c>
      <c r="B4204" s="30">
        <v>1</v>
      </c>
      <c r="C4204" s="30" t="s">
        <v>613</v>
      </c>
      <c r="D4204" s="30" t="s">
        <v>85</v>
      </c>
      <c r="E4204" s="30">
        <v>80</v>
      </c>
      <c r="F4204" s="30">
        <v>1.4300000000000001E-8</v>
      </c>
      <c r="G4204" s="30">
        <v>3.4891999999999999E-8</v>
      </c>
      <c r="H4204" s="30">
        <v>3.321316856E-3</v>
      </c>
      <c r="I4204" s="30">
        <v>1.4275221532000001E-2</v>
      </c>
      <c r="J4204" s="30">
        <v>3.6686171236000001E-2</v>
      </c>
      <c r="K4204" s="30">
        <v>7.8699945610000002E-2</v>
      </c>
      <c r="L4204" s="30">
        <v>0.10638480710000001</v>
      </c>
      <c r="M4204" s="30">
        <v>0.13335245137499999</v>
      </c>
      <c r="N4204" s="30">
        <v>0.15080322428599999</v>
      </c>
      <c r="O4204" s="30">
        <v>0.169763623887</v>
      </c>
      <c r="P4204" s="30">
        <v>0.18718925139199999</v>
      </c>
      <c r="Q4204" s="30">
        <v>0.20199485835100001</v>
      </c>
      <c r="R4204" s="30">
        <v>0.20906237552199999</v>
      </c>
      <c r="S4204" s="30">
        <v>0.213783895468</v>
      </c>
      <c r="T4204" s="30">
        <v>0.21761714960699999</v>
      </c>
      <c r="U4204" s="30">
        <v>0.21739295706699999</v>
      </c>
      <c r="V4204" s="30">
        <v>0.22127530753899999</v>
      </c>
      <c r="W4204" s="30">
        <v>0.22453370668299999</v>
      </c>
      <c r="X4204" s="30">
        <v>0.22902409215399999</v>
      </c>
      <c r="Y4204" s="30">
        <v>0.26202657052</v>
      </c>
      <c r="Z4204" s="30">
        <v>0.254752139499</v>
      </c>
      <c r="AA4204" s="30">
        <v>0.27820528650199999</v>
      </c>
      <c r="AB4204" s="30">
        <v>0.201930081925</v>
      </c>
      <c r="AC4204" s="30">
        <v>0.216495690125</v>
      </c>
      <c r="AD4204" s="30">
        <v>0.18849298568100001</v>
      </c>
      <c r="AE4204" s="30">
        <v>0.18510595889500001</v>
      </c>
      <c r="AF4204" s="30">
        <v>0.17482760666800001</v>
      </c>
      <c r="AG4204" s="30">
        <v>0.16336084965200001</v>
      </c>
      <c r="AH4204" s="30">
        <v>0.157075547772</v>
      </c>
      <c r="AI4204" s="30">
        <v>0.15384847320700001</v>
      </c>
      <c r="AJ4204" s="30">
        <v>0.15046114068700001</v>
      </c>
      <c r="AK4204" s="30">
        <v>0</v>
      </c>
      <c r="AL4204" s="30">
        <v>0</v>
      </c>
    </row>
    <row r="4205" spans="1:38" x14ac:dyDescent="0.25">
      <c r="A4205" s="30" t="s">
        <v>610</v>
      </c>
      <c r="B4205" s="30">
        <v>1</v>
      </c>
      <c r="C4205" s="30" t="s">
        <v>613</v>
      </c>
      <c r="D4205" s="30" t="s">
        <v>87</v>
      </c>
      <c r="E4205" s="30">
        <v>80</v>
      </c>
      <c r="F4205" s="30">
        <v>1.1297E-7</v>
      </c>
      <c r="G4205" s="30">
        <v>2.7527499999999998E-7</v>
      </c>
      <c r="H4205" s="30">
        <v>2.6140322923E-2</v>
      </c>
      <c r="I4205" s="30">
        <v>0.111987064761</v>
      </c>
      <c r="J4205" s="30">
        <v>0.28647477000999999</v>
      </c>
      <c r="K4205" s="30">
        <v>0.61185182386900006</v>
      </c>
      <c r="L4205" s="30">
        <v>0.82162182874199996</v>
      </c>
      <c r="M4205" s="30">
        <v>1.025642361172</v>
      </c>
      <c r="N4205" s="30">
        <v>1.1548740424649999</v>
      </c>
      <c r="O4205" s="30">
        <v>1.292019201759</v>
      </c>
      <c r="P4205" s="30">
        <v>1.413335324687</v>
      </c>
      <c r="Q4205" s="30">
        <v>1.513510097957</v>
      </c>
      <c r="R4205" s="30">
        <v>1.5526135453400001</v>
      </c>
      <c r="S4205" s="30">
        <v>1.580008482052</v>
      </c>
      <c r="T4205" s="30">
        <v>1.601627616732</v>
      </c>
      <c r="U4205" s="30">
        <v>1.6043106832609999</v>
      </c>
      <c r="V4205" s="30">
        <v>1.6440988950099999</v>
      </c>
      <c r="W4205" s="30">
        <v>1.688438662482</v>
      </c>
      <c r="X4205" s="30">
        <v>1.742907087207</v>
      </c>
      <c r="Y4205" s="30">
        <v>1.8743389231709999</v>
      </c>
      <c r="Z4205" s="30">
        <v>1.3574505304360001</v>
      </c>
      <c r="AA4205" s="30">
        <v>1.1283364515280001</v>
      </c>
      <c r="AB4205" s="30">
        <v>1.3210576594929999</v>
      </c>
      <c r="AC4205" s="30">
        <v>1.172280939258</v>
      </c>
      <c r="AD4205" s="30">
        <v>1.1979407289849999</v>
      </c>
      <c r="AE4205" s="30">
        <v>1.177858816706</v>
      </c>
      <c r="AF4205" s="30">
        <v>1.1102759863909999</v>
      </c>
      <c r="AG4205" s="30">
        <v>1.0391355189930001</v>
      </c>
      <c r="AH4205" s="30">
        <v>0.99815241525999998</v>
      </c>
      <c r="AI4205" s="30">
        <v>0.98033091913899995</v>
      </c>
      <c r="AJ4205" s="30">
        <v>0.95971342996099995</v>
      </c>
      <c r="AK4205" s="30">
        <v>0</v>
      </c>
      <c r="AL4205" s="30">
        <v>0</v>
      </c>
    </row>
    <row r="4206" spans="1:38" x14ac:dyDescent="0.25">
      <c r="A4206" s="30" t="s">
        <v>610</v>
      </c>
      <c r="B4206" s="30">
        <v>1</v>
      </c>
      <c r="C4206" s="30" t="s">
        <v>613</v>
      </c>
      <c r="D4206" s="30" t="s">
        <v>89</v>
      </c>
      <c r="E4206" s="30">
        <v>80</v>
      </c>
      <c r="F4206" s="30">
        <v>1.6158999999999999E-8</v>
      </c>
      <c r="G4206" s="30">
        <v>3.9611000000000003E-8</v>
      </c>
      <c r="H4206" s="30">
        <v>3.7894852710000002E-3</v>
      </c>
      <c r="I4206" s="30">
        <v>1.6433803386E-2</v>
      </c>
      <c r="J4206" s="30">
        <v>4.2623385804999997E-2</v>
      </c>
      <c r="K4206" s="30">
        <v>9.2004450109000005E-2</v>
      </c>
      <c r="L4206" s="30">
        <v>0.12434379629099999</v>
      </c>
      <c r="M4206" s="30">
        <v>0.155442632345</v>
      </c>
      <c r="N4206" s="30">
        <v>0.17523810961799999</v>
      </c>
      <c r="O4206" s="30">
        <v>0.19686307069</v>
      </c>
      <c r="P4206" s="30">
        <v>0.21681739236299999</v>
      </c>
      <c r="Q4206" s="30">
        <v>0.23345319683400001</v>
      </c>
      <c r="R4206" s="30">
        <v>0.240728370454</v>
      </c>
      <c r="S4206" s="30">
        <v>0.24634831378300001</v>
      </c>
      <c r="T4206" s="30">
        <v>0.25215386696499997</v>
      </c>
      <c r="U4206" s="30">
        <v>0.254983261819</v>
      </c>
      <c r="V4206" s="30">
        <v>0.26298942527000002</v>
      </c>
      <c r="W4206" s="30">
        <v>0.271154255086</v>
      </c>
      <c r="X4206" s="30">
        <v>0.28025148694399998</v>
      </c>
      <c r="Y4206" s="30">
        <v>0.24347276682300001</v>
      </c>
      <c r="Z4206" s="30">
        <v>0.2949478103</v>
      </c>
      <c r="AA4206" s="30">
        <v>0.26543395321300001</v>
      </c>
      <c r="AB4206" s="30">
        <v>0.29936499049600002</v>
      </c>
      <c r="AC4206" s="30">
        <v>0.26091029493099999</v>
      </c>
      <c r="AD4206" s="30">
        <v>0.22871853676100001</v>
      </c>
      <c r="AE4206" s="30">
        <v>0.22583678874900001</v>
      </c>
      <c r="AF4206" s="30">
        <v>0.21519571030099999</v>
      </c>
      <c r="AG4206" s="30">
        <v>0.20350553852200001</v>
      </c>
      <c r="AH4206" s="30">
        <v>0.19628359322</v>
      </c>
      <c r="AI4206" s="30">
        <v>0.19388834021699999</v>
      </c>
      <c r="AJ4206" s="30">
        <v>0.19077186356799999</v>
      </c>
      <c r="AK4206" s="30">
        <v>0</v>
      </c>
      <c r="AL4206" s="30">
        <v>0</v>
      </c>
    </row>
    <row r="4207" spans="1:38" x14ac:dyDescent="0.25">
      <c r="A4207" s="30" t="s">
        <v>610</v>
      </c>
      <c r="B4207" s="30">
        <v>1</v>
      </c>
      <c r="C4207" s="30" t="s">
        <v>613</v>
      </c>
      <c r="D4207" s="30" t="s">
        <v>91</v>
      </c>
      <c r="E4207" s="30">
        <v>80</v>
      </c>
      <c r="F4207" s="30">
        <v>1.2669799999999999E-7</v>
      </c>
      <c r="G4207" s="30">
        <v>3.0973800000000002E-7</v>
      </c>
      <c r="H4207" s="30">
        <v>2.9600122122999999E-2</v>
      </c>
      <c r="I4207" s="30">
        <v>0.12794365669800001</v>
      </c>
      <c r="J4207" s="30">
        <v>0.33120488258000003</v>
      </c>
      <c r="K4207" s="30">
        <v>0.715596720696</v>
      </c>
      <c r="L4207" s="30">
        <v>0.97117172337900004</v>
      </c>
      <c r="M4207" s="30">
        <v>1.2194471810950001</v>
      </c>
      <c r="N4207" s="30">
        <v>1.3776389328130001</v>
      </c>
      <c r="O4207" s="30">
        <v>1.5464968584779999</v>
      </c>
      <c r="P4207" s="30">
        <v>1.7004412509369999</v>
      </c>
      <c r="Q4207" s="30">
        <v>1.8304052592540001</v>
      </c>
      <c r="R4207" s="30">
        <v>1.8845807384690001</v>
      </c>
      <c r="S4207" s="30">
        <v>1.924265106335</v>
      </c>
      <c r="T4207" s="30">
        <v>1.958680956232</v>
      </c>
      <c r="U4207" s="30">
        <v>1.976238723459</v>
      </c>
      <c r="V4207" s="30">
        <v>2.036963240026</v>
      </c>
      <c r="W4207" s="30">
        <v>2.0832806119840002</v>
      </c>
      <c r="X4207" s="30">
        <v>2.1341572699590001</v>
      </c>
      <c r="Y4207" s="30">
        <v>2.6437318154390002</v>
      </c>
      <c r="Z4207" s="30">
        <v>2.4605972920100001</v>
      </c>
      <c r="AA4207" s="30">
        <v>2.7248250465149999</v>
      </c>
      <c r="AB4207" s="30">
        <v>2.066594604789</v>
      </c>
      <c r="AC4207" s="30">
        <v>2.0202540307949999</v>
      </c>
      <c r="AD4207" s="30">
        <v>2.183230411362</v>
      </c>
      <c r="AE4207" s="30">
        <v>2.139613878974</v>
      </c>
      <c r="AF4207" s="30">
        <v>2.0187173976969999</v>
      </c>
      <c r="AG4207" s="30">
        <v>1.893666118916</v>
      </c>
      <c r="AH4207" s="30">
        <v>1.821628677154</v>
      </c>
      <c r="AI4207" s="30">
        <v>1.78579218675</v>
      </c>
      <c r="AJ4207" s="30">
        <v>1.746667458393</v>
      </c>
      <c r="AK4207" s="30">
        <v>0</v>
      </c>
      <c r="AL4207" s="30">
        <v>0</v>
      </c>
    </row>
    <row r="4208" spans="1:38" x14ac:dyDescent="0.25">
      <c r="A4208" s="30" t="s">
        <v>610</v>
      </c>
      <c r="B4208" s="30">
        <v>1</v>
      </c>
      <c r="C4208" s="30" t="s">
        <v>613</v>
      </c>
      <c r="D4208" s="30" t="s">
        <v>93</v>
      </c>
      <c r="E4208" s="30">
        <v>80</v>
      </c>
      <c r="F4208" s="30">
        <v>4.4129800000000001E-7</v>
      </c>
      <c r="G4208" s="30">
        <v>1.0849410000000001E-6</v>
      </c>
      <c r="H4208" s="30">
        <v>0.104102430003</v>
      </c>
      <c r="I4208" s="30">
        <v>0.45228711613799999</v>
      </c>
      <c r="J4208" s="30">
        <v>1.175299788949</v>
      </c>
      <c r="K4208" s="30">
        <v>2.5468336855390001</v>
      </c>
      <c r="L4208" s="30">
        <v>3.4676077551829998</v>
      </c>
      <c r="M4208" s="30">
        <v>4.3773875229370001</v>
      </c>
      <c r="N4208" s="30">
        <v>4.9855610680589999</v>
      </c>
      <c r="O4208" s="30">
        <v>5.6383898442299998</v>
      </c>
      <c r="P4208" s="30">
        <v>6.2441522936649996</v>
      </c>
      <c r="Q4208" s="30">
        <v>6.7857729150640003</v>
      </c>
      <c r="R4208" s="30">
        <v>7.0527513861089997</v>
      </c>
      <c r="S4208" s="30">
        <v>7.2494382147329999</v>
      </c>
      <c r="T4208" s="30">
        <v>7.4207686939100004</v>
      </c>
      <c r="U4208" s="30">
        <v>7.5137006245729996</v>
      </c>
      <c r="V4208" s="30">
        <v>7.8148192530980003</v>
      </c>
      <c r="W4208" s="30">
        <v>8.0393301279720006</v>
      </c>
      <c r="X4208" s="30">
        <v>8.3041298724669996</v>
      </c>
      <c r="Y4208" s="30">
        <v>10.39787616153</v>
      </c>
      <c r="Z4208" s="30">
        <v>9.7726327577450007</v>
      </c>
      <c r="AA4208" s="30">
        <v>10.918165315486</v>
      </c>
      <c r="AB4208" s="30">
        <v>8.3499647545600002</v>
      </c>
      <c r="AC4208" s="30">
        <v>8.2339665848439996</v>
      </c>
      <c r="AD4208" s="30">
        <v>8.9946657589359997</v>
      </c>
      <c r="AE4208" s="30">
        <v>8.9111289797530002</v>
      </c>
      <c r="AF4208" s="30">
        <v>8.4721485266989998</v>
      </c>
      <c r="AG4208" s="30">
        <v>7.9785203585230002</v>
      </c>
      <c r="AH4208" s="30">
        <v>7.6928211784710001</v>
      </c>
      <c r="AI4208" s="30">
        <v>7.5786130593029997</v>
      </c>
      <c r="AJ4208" s="30">
        <v>7.4465977102660004</v>
      </c>
      <c r="AK4208" s="30">
        <v>0</v>
      </c>
      <c r="AL4208" s="30">
        <v>0</v>
      </c>
    </row>
    <row r="4209" spans="1:38" x14ac:dyDescent="0.25">
      <c r="A4209" s="30" t="s">
        <v>610</v>
      </c>
      <c r="B4209" s="30">
        <v>1</v>
      </c>
      <c r="C4209" s="30" t="s">
        <v>613</v>
      </c>
      <c r="D4209" s="30" t="s">
        <v>95</v>
      </c>
      <c r="E4209" s="30">
        <v>80</v>
      </c>
      <c r="F4209" s="30">
        <v>2.7742000000000001E-8</v>
      </c>
      <c r="G4209" s="30">
        <v>6.7924999999999994E-8</v>
      </c>
      <c r="H4209" s="30">
        <v>6.485754275E-3</v>
      </c>
      <c r="I4209" s="30">
        <v>2.8006838430999999E-2</v>
      </c>
      <c r="J4209" s="30">
        <v>7.2097460005999994E-2</v>
      </c>
      <c r="K4209" s="30">
        <v>0.15451532267599999</v>
      </c>
      <c r="L4209" s="30">
        <v>0.20885573065499999</v>
      </c>
      <c r="M4209" s="30">
        <v>0.26149275366500002</v>
      </c>
      <c r="N4209" s="30">
        <v>0.29484944703499999</v>
      </c>
      <c r="O4209" s="30">
        <v>0.32924580288600003</v>
      </c>
      <c r="P4209" s="30">
        <v>0.36070647927600002</v>
      </c>
      <c r="Q4209" s="30">
        <v>0.38804582602499998</v>
      </c>
      <c r="R4209" s="30">
        <v>0.40007064797699998</v>
      </c>
      <c r="S4209" s="30">
        <v>0.408388102122</v>
      </c>
      <c r="T4209" s="30">
        <v>0.41477669933700001</v>
      </c>
      <c r="U4209" s="30">
        <v>0.41796824212</v>
      </c>
      <c r="V4209" s="30">
        <v>0.42932104815599997</v>
      </c>
      <c r="W4209" s="30">
        <v>0.44232521761999999</v>
      </c>
      <c r="X4209" s="30">
        <v>0.45745826326200001</v>
      </c>
      <c r="Y4209" s="30">
        <v>0.51716639903499995</v>
      </c>
      <c r="Z4209" s="30">
        <v>0.38535744089700003</v>
      </c>
      <c r="AA4209" s="30">
        <v>0.156348600694</v>
      </c>
      <c r="AB4209" s="30">
        <v>0.55801742138999999</v>
      </c>
      <c r="AC4209" s="30">
        <v>0.51685012507700001</v>
      </c>
      <c r="AD4209" s="30">
        <v>0.53195666095000005</v>
      </c>
      <c r="AE4209" s="30">
        <v>0.52374663312400005</v>
      </c>
      <c r="AF4209" s="30">
        <v>0.49731979697399997</v>
      </c>
      <c r="AG4209" s="30">
        <v>0.468442750633</v>
      </c>
      <c r="AH4209" s="30">
        <v>0.450614057465</v>
      </c>
      <c r="AI4209" s="30">
        <v>0.44218331714699999</v>
      </c>
      <c r="AJ4209" s="30">
        <v>0.43273854395200001</v>
      </c>
      <c r="AK4209" s="30">
        <v>0</v>
      </c>
      <c r="AL4209" s="30">
        <v>0</v>
      </c>
    </row>
    <row r="4210" spans="1:38" x14ac:dyDescent="0.25">
      <c r="A4210" s="30" t="s">
        <v>610</v>
      </c>
      <c r="B4210" s="30">
        <v>1</v>
      </c>
      <c r="C4210" s="30" t="s">
        <v>613</v>
      </c>
      <c r="D4210" s="30" t="s">
        <v>99</v>
      </c>
      <c r="E4210" s="30">
        <v>80</v>
      </c>
      <c r="F4210" s="30">
        <v>8.8516999999999998E-8</v>
      </c>
      <c r="G4210" s="30">
        <v>2.17932E-7</v>
      </c>
      <c r="H4210" s="30">
        <v>2.1039251519000001E-2</v>
      </c>
      <c r="I4210" s="30">
        <v>9.1543012275000002E-2</v>
      </c>
      <c r="J4210" s="30">
        <v>0.23807731233000001</v>
      </c>
      <c r="K4210" s="30">
        <v>0.51620663179799997</v>
      </c>
      <c r="L4210" s="30">
        <v>0.703493404042</v>
      </c>
      <c r="M4210" s="30">
        <v>0.88817050736699998</v>
      </c>
      <c r="N4210" s="30">
        <v>1.009237877791</v>
      </c>
      <c r="O4210" s="30">
        <v>1.1422266637209999</v>
      </c>
      <c r="P4210" s="30">
        <v>1.266469666891</v>
      </c>
      <c r="Q4210" s="30">
        <v>1.3754368979780001</v>
      </c>
      <c r="R4210" s="30">
        <v>1.4290976777219999</v>
      </c>
      <c r="S4210" s="30">
        <v>1.470063751871</v>
      </c>
      <c r="T4210" s="30">
        <v>1.513907606354</v>
      </c>
      <c r="U4210" s="30">
        <v>1.5424520854599999</v>
      </c>
      <c r="V4210" s="30">
        <v>1.597227211723</v>
      </c>
      <c r="W4210" s="30">
        <v>1.6460191719399999</v>
      </c>
      <c r="X4210" s="30">
        <v>1.7005253166330001</v>
      </c>
      <c r="Y4210" s="30">
        <v>1.971066269601</v>
      </c>
      <c r="Z4210" s="30">
        <v>1.9394153920570001</v>
      </c>
      <c r="AA4210" s="30">
        <v>2.1390005463969999</v>
      </c>
      <c r="AB4210" s="30">
        <v>1.5672619499680001</v>
      </c>
      <c r="AC4210" s="30">
        <v>1.693279704831</v>
      </c>
      <c r="AD4210" s="30">
        <v>1.483562620397</v>
      </c>
      <c r="AE4210" s="30">
        <v>1.4654727610380001</v>
      </c>
      <c r="AF4210" s="30">
        <v>1.39120393126</v>
      </c>
      <c r="AG4210" s="30">
        <v>1.3097594209700001</v>
      </c>
      <c r="AH4210" s="30">
        <v>1.261974384957</v>
      </c>
      <c r="AI4210" s="30">
        <v>1.2440734815079999</v>
      </c>
      <c r="AJ4210" s="30">
        <v>1.2226992151660001</v>
      </c>
      <c r="AK4210" s="30">
        <v>0</v>
      </c>
      <c r="AL4210" s="30">
        <v>0</v>
      </c>
    </row>
    <row r="4211" spans="1:38" x14ac:dyDescent="0.25">
      <c r="A4211" s="30" t="s">
        <v>610</v>
      </c>
      <c r="B4211" s="30">
        <v>1</v>
      </c>
      <c r="C4211" s="30" t="s">
        <v>613</v>
      </c>
      <c r="D4211" s="30" t="s">
        <v>455</v>
      </c>
      <c r="E4211" s="30">
        <v>80</v>
      </c>
      <c r="F4211" s="30">
        <v>2.1449999999999999E-9</v>
      </c>
      <c r="G4211" s="30">
        <v>5.148E-9</v>
      </c>
      <c r="H4211" s="30">
        <v>4.8784821799999998E-4</v>
      </c>
      <c r="I4211" s="30">
        <v>2.0967194820000002E-3</v>
      </c>
      <c r="J4211" s="30">
        <v>5.387481528E-3</v>
      </c>
      <c r="K4211" s="30">
        <v>1.1525577206E-2</v>
      </c>
      <c r="L4211" s="30">
        <v>1.5462246371E-2</v>
      </c>
      <c r="M4211" s="30">
        <v>1.9214116779E-2</v>
      </c>
      <c r="N4211" s="30">
        <v>2.1516421926999998E-2</v>
      </c>
      <c r="O4211" s="30">
        <v>2.3912026138E-2</v>
      </c>
      <c r="P4211" s="30">
        <v>2.6024057630999999E-2</v>
      </c>
      <c r="Q4211" s="30">
        <v>2.7765460150999999E-2</v>
      </c>
      <c r="R4211" s="30">
        <v>2.8385492564000001E-2</v>
      </c>
      <c r="S4211" s="30">
        <v>2.8772803917E-2</v>
      </c>
      <c r="T4211" s="30">
        <v>2.9031329613E-2</v>
      </c>
      <c r="U4211" s="30">
        <v>2.8990785251999999E-2</v>
      </c>
      <c r="V4211" s="30">
        <v>2.9430199656000001E-2</v>
      </c>
      <c r="W4211" s="30">
        <v>2.9840294627E-2</v>
      </c>
      <c r="X4211" s="30">
        <v>3.0386731803999999E-2</v>
      </c>
      <c r="Y4211" s="30">
        <v>3.1050458438999999E-2</v>
      </c>
      <c r="Z4211" s="30">
        <v>3.0809067145999999E-2</v>
      </c>
      <c r="AA4211" s="30">
        <v>2.9114879222000001E-2</v>
      </c>
      <c r="AB4211" s="30">
        <v>2.7418871194000001E-2</v>
      </c>
      <c r="AC4211" s="30">
        <v>2.5684478677000001E-2</v>
      </c>
      <c r="AD4211" s="30">
        <v>2.4919158407E-2</v>
      </c>
      <c r="AE4211" s="30">
        <v>2.4286195648000001E-2</v>
      </c>
      <c r="AF4211" s="30">
        <v>2.2737084942E-2</v>
      </c>
      <c r="AG4211" s="30">
        <v>2.1117507268000001E-2</v>
      </c>
      <c r="AH4211" s="30">
        <v>2.0107445501E-2</v>
      </c>
      <c r="AI4211" s="30">
        <v>1.9559330218999998E-2</v>
      </c>
      <c r="AJ4211" s="30">
        <v>1.8982163771999998E-2</v>
      </c>
      <c r="AK4211" s="30">
        <v>0</v>
      </c>
      <c r="AL4211" s="30">
        <v>0</v>
      </c>
    </row>
    <row r="4212" spans="1:38" x14ac:dyDescent="0.25">
      <c r="A4212" s="30" t="s">
        <v>610</v>
      </c>
      <c r="B4212" s="30">
        <v>1</v>
      </c>
      <c r="C4212" s="30" t="s">
        <v>613</v>
      </c>
      <c r="D4212" s="30" t="s">
        <v>97</v>
      </c>
      <c r="E4212" s="30">
        <v>80</v>
      </c>
      <c r="F4212" s="30">
        <v>8.0079999999999996E-9</v>
      </c>
      <c r="G4212" s="30">
        <v>1.9734E-8</v>
      </c>
      <c r="H4212" s="30">
        <v>1.878652204E-3</v>
      </c>
      <c r="I4212" s="30">
        <v>8.1247001549999993E-3</v>
      </c>
      <c r="J4212" s="30">
        <v>2.1082235030999999E-2</v>
      </c>
      <c r="K4212" s="30">
        <v>4.5579483092000002E-2</v>
      </c>
      <c r="L4212" s="30">
        <v>6.1868154920000001E-2</v>
      </c>
      <c r="M4212" s="30">
        <v>7.7674015419E-2</v>
      </c>
      <c r="N4212" s="30">
        <v>8.7808979829999995E-2</v>
      </c>
      <c r="O4212" s="30">
        <v>9.8666839556999994E-2</v>
      </c>
      <c r="P4212" s="30">
        <v>0.10865220795</v>
      </c>
      <c r="Q4212" s="30">
        <v>0.116981349771</v>
      </c>
      <c r="R4212" s="30">
        <v>0.12070015943700001</v>
      </c>
      <c r="S4212" s="30">
        <v>0.123292179296</v>
      </c>
      <c r="T4212" s="30">
        <v>0.12554239698</v>
      </c>
      <c r="U4212" s="30">
        <v>0.12645916497500001</v>
      </c>
      <c r="V4212" s="30">
        <v>0.12965020926000001</v>
      </c>
      <c r="W4212" s="30">
        <v>0.13240377736299999</v>
      </c>
      <c r="X4212" s="30">
        <v>0.135493089875</v>
      </c>
      <c r="Y4212" s="30">
        <v>0.155382980324</v>
      </c>
      <c r="Z4212" s="30">
        <v>0.15127770901099999</v>
      </c>
      <c r="AA4212" s="30">
        <v>0.165576693282</v>
      </c>
      <c r="AB4212" s="30">
        <v>0.11989948556299999</v>
      </c>
      <c r="AC4212" s="30">
        <v>0.128516473514</v>
      </c>
      <c r="AD4212" s="30">
        <v>0.111630396306</v>
      </c>
      <c r="AE4212" s="30">
        <v>0.10960610718200001</v>
      </c>
      <c r="AF4212" s="30">
        <v>0.103190359558</v>
      </c>
      <c r="AG4212" s="30">
        <v>9.6655821404999995E-2</v>
      </c>
      <c r="AH4212" s="30">
        <v>9.2643817552000005E-2</v>
      </c>
      <c r="AI4212" s="30">
        <v>9.0731747249000003E-2</v>
      </c>
      <c r="AJ4212" s="30">
        <v>8.8721296520999998E-2</v>
      </c>
      <c r="AK4212" s="30">
        <v>0</v>
      </c>
      <c r="AL4212" s="30">
        <v>0</v>
      </c>
    </row>
    <row r="4213" spans="1:38" x14ac:dyDescent="0.25">
      <c r="A4213" s="30" t="s">
        <v>610</v>
      </c>
      <c r="B4213" s="30">
        <v>1</v>
      </c>
      <c r="C4213" s="30" t="s">
        <v>613</v>
      </c>
      <c r="D4213" s="30" t="s">
        <v>101</v>
      </c>
      <c r="E4213" s="30">
        <v>80</v>
      </c>
      <c r="F4213" s="30">
        <v>5.9488000000000003E-8</v>
      </c>
      <c r="G4213" s="30">
        <v>1.4628899999999999E-7</v>
      </c>
      <c r="H4213" s="30">
        <v>1.4094762110000001E-2</v>
      </c>
      <c r="I4213" s="30">
        <v>6.1510117240000002E-2</v>
      </c>
      <c r="J4213" s="30">
        <v>0.16031327841099999</v>
      </c>
      <c r="K4213" s="30">
        <v>0.34895419659100002</v>
      </c>
      <c r="L4213" s="30">
        <v>0.47450321332700002</v>
      </c>
      <c r="M4213" s="30">
        <v>0.597353521193</v>
      </c>
      <c r="N4213" s="30">
        <v>0.67647702551</v>
      </c>
      <c r="O4213" s="30">
        <v>0.75844432864199995</v>
      </c>
      <c r="P4213" s="30">
        <v>0.83254297812400002</v>
      </c>
      <c r="Q4213" s="30">
        <v>0.89676178034300003</v>
      </c>
      <c r="R4213" s="30">
        <v>0.92533554527700002</v>
      </c>
      <c r="S4213" s="30">
        <v>0.94425610193200005</v>
      </c>
      <c r="T4213" s="30">
        <v>0.96465694610999997</v>
      </c>
      <c r="U4213" s="30">
        <v>0.97659834186200001</v>
      </c>
      <c r="V4213" s="30">
        <v>1.0118550540669999</v>
      </c>
      <c r="W4213" s="30">
        <v>1.0424580206039999</v>
      </c>
      <c r="X4213" s="30">
        <v>1.0760976074419999</v>
      </c>
      <c r="Y4213" s="30">
        <v>0.70823397187399995</v>
      </c>
      <c r="Z4213" s="30">
        <v>1.2331105788429999</v>
      </c>
      <c r="AA4213" s="30">
        <v>0.99020504854699998</v>
      </c>
      <c r="AB4213" s="30">
        <v>0.87720814724399998</v>
      </c>
      <c r="AC4213" s="30">
        <v>0.86115045902599996</v>
      </c>
      <c r="AD4213" s="30">
        <v>1.0330488512630001</v>
      </c>
      <c r="AE4213" s="30">
        <v>1.0217742738060001</v>
      </c>
      <c r="AF4213" s="30">
        <v>0.97440167610499995</v>
      </c>
      <c r="AG4213" s="30">
        <v>0.922028087123</v>
      </c>
      <c r="AH4213" s="30">
        <v>0.89258034794499996</v>
      </c>
      <c r="AI4213" s="30">
        <v>0.88305091231499999</v>
      </c>
      <c r="AJ4213" s="30">
        <v>0.87154103479300005</v>
      </c>
      <c r="AK4213" s="30">
        <v>0</v>
      </c>
      <c r="AL4213" s="30">
        <v>0</v>
      </c>
    </row>
    <row r="4214" spans="1:38" x14ac:dyDescent="0.25">
      <c r="A4214" s="30" t="s">
        <v>610</v>
      </c>
      <c r="B4214" s="30">
        <v>1</v>
      </c>
      <c r="C4214" s="30" t="s">
        <v>613</v>
      </c>
      <c r="D4214" s="30" t="s">
        <v>104</v>
      </c>
      <c r="E4214" s="30">
        <v>80</v>
      </c>
      <c r="F4214" s="30">
        <v>1.1382800000000001E-7</v>
      </c>
      <c r="G4214" s="30">
        <v>2.7899300000000002E-7</v>
      </c>
      <c r="H4214" s="30">
        <v>2.6716673268999999E-2</v>
      </c>
      <c r="I4214" s="30">
        <v>0.11571422148</v>
      </c>
      <c r="J4214" s="30">
        <v>0.29942218491900002</v>
      </c>
      <c r="K4214" s="30">
        <v>0.646445079423</v>
      </c>
      <c r="L4214" s="30">
        <v>0.87618556167999995</v>
      </c>
      <c r="M4214" s="30">
        <v>1.0999310845379999</v>
      </c>
      <c r="N4214" s="30">
        <v>1.2443456492610001</v>
      </c>
      <c r="O4214" s="30">
        <v>1.398971503072</v>
      </c>
      <c r="P4214" s="30">
        <v>1.5415567883429999</v>
      </c>
      <c r="Q4214" s="30">
        <v>1.6652896357239999</v>
      </c>
      <c r="R4214" s="30">
        <v>1.724698000454</v>
      </c>
      <c r="S4214" s="30">
        <v>1.7673709125929999</v>
      </c>
      <c r="T4214" s="30">
        <v>1.8047640161980001</v>
      </c>
      <c r="U4214" s="30">
        <v>1.823587701221</v>
      </c>
      <c r="V4214" s="30">
        <v>1.873310937641</v>
      </c>
      <c r="W4214" s="30">
        <v>1.92185612905</v>
      </c>
      <c r="X4214" s="30">
        <v>1.978288121524</v>
      </c>
      <c r="Y4214" s="30">
        <v>1.7102810446150001</v>
      </c>
      <c r="Z4214" s="30">
        <v>2.0563907342549999</v>
      </c>
      <c r="AA4214" s="30">
        <v>1.838594299113</v>
      </c>
      <c r="AB4214" s="30">
        <v>2.0538421025979998</v>
      </c>
      <c r="AC4214" s="30">
        <v>1.776451648114</v>
      </c>
      <c r="AD4214" s="30">
        <v>1.5486756699699999</v>
      </c>
      <c r="AE4214" s="30">
        <v>1.522800129136</v>
      </c>
      <c r="AF4214" s="30">
        <v>1.4389277336720001</v>
      </c>
      <c r="AG4214" s="30">
        <v>1.3493124906689999</v>
      </c>
      <c r="AH4214" s="30">
        <v>1.2966706395500001</v>
      </c>
      <c r="AI4214" s="30">
        <v>1.273006392658</v>
      </c>
      <c r="AJ4214" s="30">
        <v>1.2464268794119999</v>
      </c>
      <c r="AK4214" s="30">
        <v>0</v>
      </c>
      <c r="AL4214" s="30">
        <v>0</v>
      </c>
    </row>
    <row r="4215" spans="1:38" x14ac:dyDescent="0.25">
      <c r="A4215" s="30" t="s">
        <v>610</v>
      </c>
      <c r="B4215" s="30">
        <v>1</v>
      </c>
      <c r="C4215" s="30" t="s">
        <v>613</v>
      </c>
      <c r="D4215" s="30" t="s">
        <v>103</v>
      </c>
      <c r="E4215" s="30">
        <v>80</v>
      </c>
      <c r="F4215" s="30">
        <v>2.5597000000000001E-8</v>
      </c>
      <c r="G4215" s="30">
        <v>6.2204999999999994E-8</v>
      </c>
      <c r="H4215" s="30">
        <v>5.9252506169999997E-3</v>
      </c>
      <c r="I4215" s="30">
        <v>2.5559516410999999E-2</v>
      </c>
      <c r="J4215" s="30">
        <v>6.5735143617000003E-2</v>
      </c>
      <c r="K4215" s="30">
        <v>0.141125672402</v>
      </c>
      <c r="L4215" s="30">
        <v>0.18995044282500001</v>
      </c>
      <c r="M4215" s="30">
        <v>0.23658503754599999</v>
      </c>
      <c r="N4215" s="30">
        <v>0.26552719135800001</v>
      </c>
      <c r="O4215" s="30">
        <v>0.29563338390299998</v>
      </c>
      <c r="P4215" s="30">
        <v>0.32206532829899998</v>
      </c>
      <c r="Q4215" s="30">
        <v>0.34422045443499999</v>
      </c>
      <c r="R4215" s="30">
        <v>0.35407683840100002</v>
      </c>
      <c r="S4215" s="30">
        <v>0.361639405985</v>
      </c>
      <c r="T4215" s="30">
        <v>0.36785388482699999</v>
      </c>
      <c r="U4215" s="30">
        <v>0.37059294844000001</v>
      </c>
      <c r="V4215" s="30">
        <v>0.38046591282699999</v>
      </c>
      <c r="W4215" s="30">
        <v>0.38948326088099999</v>
      </c>
      <c r="X4215" s="30">
        <v>0.39950154372699997</v>
      </c>
      <c r="Y4215" s="30">
        <v>0.45951500451999999</v>
      </c>
      <c r="Z4215" s="30">
        <v>0.44817899912499998</v>
      </c>
      <c r="AA4215" s="30">
        <v>0.49013417181300001</v>
      </c>
      <c r="AB4215" s="30">
        <v>0.35555665159299998</v>
      </c>
      <c r="AC4215" s="30">
        <v>0.38041350389900003</v>
      </c>
      <c r="AD4215" s="30">
        <v>0.330161518401</v>
      </c>
      <c r="AE4215" s="30">
        <v>0.322846302636</v>
      </c>
      <c r="AF4215" s="30">
        <v>0.302850614209</v>
      </c>
      <c r="AG4215" s="30">
        <v>0.28119868977200002</v>
      </c>
      <c r="AH4215" s="30">
        <v>0.26778144164200002</v>
      </c>
      <c r="AI4215" s="30">
        <v>0.26101817641899999</v>
      </c>
      <c r="AJ4215" s="30">
        <v>0.25402964429699998</v>
      </c>
      <c r="AK4215" s="30">
        <v>0</v>
      </c>
      <c r="AL4215" s="30">
        <v>0</v>
      </c>
    </row>
    <row r="4216" spans="1:38" x14ac:dyDescent="0.25">
      <c r="A4216" s="30" t="s">
        <v>610</v>
      </c>
      <c r="B4216" s="30">
        <v>1</v>
      </c>
      <c r="C4216" s="30" t="s">
        <v>613</v>
      </c>
      <c r="D4216" s="30" t="s">
        <v>106</v>
      </c>
      <c r="E4216" s="30">
        <v>80</v>
      </c>
      <c r="F4216" s="30">
        <v>7.2930000000000004E-9</v>
      </c>
      <c r="G4216" s="30">
        <v>1.7446E-8</v>
      </c>
      <c r="H4216" s="30">
        <v>1.646336549E-3</v>
      </c>
      <c r="I4216" s="30">
        <v>6.9792853130000001E-3</v>
      </c>
      <c r="J4216" s="30">
        <v>1.7662911552000001E-2</v>
      </c>
      <c r="K4216" s="30">
        <v>3.7218503607999998E-2</v>
      </c>
      <c r="L4216" s="30">
        <v>4.9302542860999998E-2</v>
      </c>
      <c r="M4216" s="30">
        <v>6.0377797908999997E-2</v>
      </c>
      <c r="N4216" s="30">
        <v>6.6810225338999996E-2</v>
      </c>
      <c r="O4216" s="30">
        <v>7.3482107413E-2</v>
      </c>
      <c r="P4216" s="30">
        <v>7.9437315243000003E-2</v>
      </c>
      <c r="Q4216" s="30">
        <v>8.4051461923000004E-2</v>
      </c>
      <c r="R4216" s="30">
        <v>8.6046470367E-2</v>
      </c>
      <c r="S4216" s="30">
        <v>8.7115372915999995E-2</v>
      </c>
      <c r="T4216" s="30">
        <v>8.7927658675999998E-2</v>
      </c>
      <c r="U4216" s="30">
        <v>8.7439327976E-2</v>
      </c>
      <c r="V4216" s="30">
        <v>8.8850256352000001E-2</v>
      </c>
      <c r="W4216" s="30">
        <v>9.1074779223999994E-2</v>
      </c>
      <c r="X4216" s="30">
        <v>9.3799910919000001E-2</v>
      </c>
      <c r="Y4216" s="30">
        <v>0.106313392471</v>
      </c>
      <c r="Z4216" s="30">
        <v>7.8383369063999994E-2</v>
      </c>
      <c r="AA4216" s="30">
        <v>3.1521428939E-2</v>
      </c>
      <c r="AB4216" s="30">
        <v>0.112742688773</v>
      </c>
      <c r="AC4216" s="30">
        <v>0.103880924719</v>
      </c>
      <c r="AD4216" s="30">
        <v>0.105575490592</v>
      </c>
      <c r="AE4216" s="30">
        <v>0.102934906932</v>
      </c>
      <c r="AF4216" s="30">
        <v>9.5607716204000007E-2</v>
      </c>
      <c r="AG4216" s="30">
        <v>8.7543252225000007E-2</v>
      </c>
      <c r="AH4216" s="30">
        <v>8.2699594119999997E-2</v>
      </c>
      <c r="AI4216" s="30">
        <v>8.0077098816000003E-2</v>
      </c>
      <c r="AJ4216" s="30">
        <v>7.7540047156000005E-2</v>
      </c>
      <c r="AK4216" s="30">
        <v>0</v>
      </c>
      <c r="AL4216" s="30">
        <v>0</v>
      </c>
    </row>
    <row r="4217" spans="1:38" x14ac:dyDescent="0.25">
      <c r="A4217" s="30" t="s">
        <v>610</v>
      </c>
      <c r="B4217" s="30">
        <v>1</v>
      </c>
      <c r="C4217" s="30" t="s">
        <v>614</v>
      </c>
      <c r="D4217" s="30" t="s">
        <v>7</v>
      </c>
      <c r="E4217" s="30">
        <v>81</v>
      </c>
      <c r="F4217" s="30">
        <v>4.56834E-7</v>
      </c>
      <c r="G4217" s="30">
        <v>1.134933E-6</v>
      </c>
      <c r="H4217" s="30">
        <v>2.2068389999999998E-6</v>
      </c>
      <c r="I4217" s="30">
        <v>1.65879912E-4</v>
      </c>
      <c r="J4217" s="30">
        <v>4.5755098799999999E-4</v>
      </c>
      <c r="K4217" s="30">
        <v>1.1270903850000001E-3</v>
      </c>
      <c r="L4217" s="30">
        <v>2.0802213330000001E-3</v>
      </c>
      <c r="M4217" s="30">
        <v>3.4154720190000001E-3</v>
      </c>
      <c r="N4217" s="30">
        <v>4.9341594359999996E-3</v>
      </c>
      <c r="O4217" s="30">
        <v>7.0018258799999997E-3</v>
      </c>
      <c r="P4217" s="30">
        <v>8.5510308809999998E-3</v>
      </c>
      <c r="Q4217" s="30">
        <v>1.0520367605999999E-2</v>
      </c>
      <c r="R4217" s="30">
        <v>1.2777038613000001E-2</v>
      </c>
      <c r="S4217" s="30">
        <v>1.5060430386000001E-2</v>
      </c>
      <c r="T4217" s="30">
        <v>1.7251534092E-2</v>
      </c>
      <c r="U4217" s="30">
        <v>2.0819310633E-2</v>
      </c>
      <c r="V4217" s="30">
        <v>2.4740046420000002E-2</v>
      </c>
      <c r="W4217" s="30">
        <v>2.9060239286999998E-2</v>
      </c>
      <c r="X4217" s="30">
        <v>3.4070023524000001E-2</v>
      </c>
      <c r="Y4217" s="30">
        <v>4.0096725609000003E-2</v>
      </c>
      <c r="Z4217" s="30">
        <v>4.6048537761E-2</v>
      </c>
      <c r="AA4217" s="30">
        <v>5.1067716596999997E-2</v>
      </c>
      <c r="AB4217" s="30">
        <v>5.5454130279000001E-2</v>
      </c>
      <c r="AC4217" s="30">
        <v>5.9192198175000002E-2</v>
      </c>
      <c r="AD4217" s="30">
        <v>6.1412288043000002E-2</v>
      </c>
      <c r="AE4217" s="30">
        <v>6.2825614877999994E-2</v>
      </c>
      <c r="AF4217" s="30">
        <v>6.4179694544999999E-2</v>
      </c>
      <c r="AG4217" s="30">
        <v>6.3099922685999996E-2</v>
      </c>
      <c r="AH4217" s="30">
        <v>6.1671409025999997E-2</v>
      </c>
      <c r="AI4217" s="30">
        <v>6.1548594881999999E-2</v>
      </c>
      <c r="AJ4217" s="30">
        <v>6.1177829390999999E-2</v>
      </c>
      <c r="AK4217" s="30">
        <v>0</v>
      </c>
      <c r="AL4217" s="30">
        <v>0</v>
      </c>
    </row>
    <row r="4218" spans="1:38" x14ac:dyDescent="0.25">
      <c r="A4218" s="30" t="s">
        <v>610</v>
      </c>
      <c r="B4218" s="30">
        <v>1</v>
      </c>
      <c r="C4218" s="30" t="s">
        <v>614</v>
      </c>
      <c r="D4218" s="30" t="s">
        <v>4</v>
      </c>
      <c r="E4218" s="30">
        <v>81</v>
      </c>
      <c r="F4218" s="30">
        <v>3.4754249999999998E-6</v>
      </c>
      <c r="G4218" s="30">
        <v>8.4782490000000003E-6</v>
      </c>
      <c r="H4218" s="30">
        <v>1.6142958E-5</v>
      </c>
      <c r="I4218" s="30">
        <v>1.2048902880000001E-3</v>
      </c>
      <c r="J4218" s="30">
        <v>3.3257314049999999E-3</v>
      </c>
      <c r="K4218" s="30">
        <v>8.2182930210000001E-3</v>
      </c>
      <c r="L4218" s="30">
        <v>1.5145663899E-2</v>
      </c>
      <c r="M4218" s="30">
        <v>2.4841502456999998E-2</v>
      </c>
      <c r="N4218" s="30">
        <v>3.5699438205000003E-2</v>
      </c>
      <c r="O4218" s="30">
        <v>5.0474592297E-2</v>
      </c>
      <c r="P4218" s="30">
        <v>6.1584875189999999E-2</v>
      </c>
      <c r="Q4218" s="30">
        <v>7.5326421795000001E-2</v>
      </c>
      <c r="R4218" s="30">
        <v>9.0408051155999994E-2</v>
      </c>
      <c r="S4218" s="30">
        <v>0.105941158563</v>
      </c>
      <c r="T4218" s="30">
        <v>0.119799988134</v>
      </c>
      <c r="U4218" s="30">
        <v>0.14367534255600001</v>
      </c>
      <c r="V4218" s="30">
        <v>0.170508089655</v>
      </c>
      <c r="W4218" s="30">
        <v>0.19952823304200001</v>
      </c>
      <c r="X4218" s="30">
        <v>0.232571247693</v>
      </c>
      <c r="Y4218" s="30">
        <v>0.40134949785899998</v>
      </c>
      <c r="Z4218" s="30">
        <v>0.36875198173500001</v>
      </c>
      <c r="AA4218" s="30">
        <v>0.48194343380999999</v>
      </c>
      <c r="AB4218" s="30">
        <v>0.42786330285899998</v>
      </c>
      <c r="AC4218" s="30">
        <v>0.46362802407300002</v>
      </c>
      <c r="AD4218" s="30">
        <v>0.47306396029199999</v>
      </c>
      <c r="AE4218" s="30">
        <v>0.48235377176400002</v>
      </c>
      <c r="AF4218" s="30">
        <v>0.48997793652299998</v>
      </c>
      <c r="AG4218" s="30">
        <v>0.48303656068799999</v>
      </c>
      <c r="AH4218" s="30">
        <v>0.47537230226400001</v>
      </c>
      <c r="AI4218" s="30">
        <v>0.47653746319200002</v>
      </c>
      <c r="AJ4218" s="30">
        <v>0.47466280419599999</v>
      </c>
      <c r="AK4218" s="30">
        <v>0</v>
      </c>
      <c r="AL4218" s="30">
        <v>0</v>
      </c>
    </row>
    <row r="4219" spans="1:38" x14ac:dyDescent="0.25">
      <c r="A4219" s="30" t="s">
        <v>610</v>
      </c>
      <c r="B4219" s="30">
        <v>1</v>
      </c>
      <c r="C4219" s="30" t="s">
        <v>614</v>
      </c>
      <c r="D4219" s="30" t="s">
        <v>11</v>
      </c>
      <c r="E4219" s="30">
        <v>81</v>
      </c>
      <c r="F4219" s="30">
        <v>2.0222279999999998E-6</v>
      </c>
      <c r="G4219" s="30">
        <v>4.9290690000000002E-6</v>
      </c>
      <c r="H4219" s="30">
        <v>9.3887879999999995E-6</v>
      </c>
      <c r="I4219" s="30">
        <v>7.0228616999999996E-4</v>
      </c>
      <c r="J4219" s="30">
        <v>1.9469464949999999E-3</v>
      </c>
      <c r="K4219" s="30">
        <v>4.8493420800000001E-3</v>
      </c>
      <c r="L4219" s="30">
        <v>8.9945465160000005E-3</v>
      </c>
      <c r="M4219" s="30">
        <v>1.4793027834E-2</v>
      </c>
      <c r="N4219" s="30">
        <v>2.1285676908000001E-2</v>
      </c>
      <c r="O4219" s="30">
        <v>3.0213835878E-2</v>
      </c>
      <c r="P4219" s="30">
        <v>3.7051683831E-2</v>
      </c>
      <c r="Q4219" s="30">
        <v>4.5381159609000001E-2</v>
      </c>
      <c r="R4219" s="30">
        <v>5.4605519552999998E-2</v>
      </c>
      <c r="S4219" s="30">
        <v>6.4099198337999999E-2</v>
      </c>
      <c r="T4219" s="30">
        <v>7.2706257987000006E-2</v>
      </c>
      <c r="U4219" s="30">
        <v>8.7438099566999994E-2</v>
      </c>
      <c r="V4219" s="30">
        <v>0.103939307058</v>
      </c>
      <c r="W4219" s="30">
        <v>0.121636114389</v>
      </c>
      <c r="X4219" s="30">
        <v>0.14169339149099999</v>
      </c>
      <c r="Y4219" s="30">
        <v>0.24435931758000001</v>
      </c>
      <c r="Z4219" s="30">
        <v>0.22515712063500001</v>
      </c>
      <c r="AA4219" s="30">
        <v>0.29531659925100001</v>
      </c>
      <c r="AB4219" s="30">
        <v>0.26230512939</v>
      </c>
      <c r="AC4219" s="30">
        <v>0.284078924934</v>
      </c>
      <c r="AD4219" s="30">
        <v>0.28994408434800001</v>
      </c>
      <c r="AE4219" s="30">
        <v>0.29605423105200002</v>
      </c>
      <c r="AF4219" s="30">
        <v>0.30120738696299998</v>
      </c>
      <c r="AG4219" s="30">
        <v>0.29745286186800002</v>
      </c>
      <c r="AH4219" s="30">
        <v>0.29272420353</v>
      </c>
      <c r="AI4219" s="30">
        <v>0.29332167758700001</v>
      </c>
      <c r="AJ4219" s="30">
        <v>0.29228217372300003</v>
      </c>
      <c r="AK4219" s="30">
        <v>0</v>
      </c>
      <c r="AL4219" s="30">
        <v>0</v>
      </c>
    </row>
    <row r="4220" spans="1:38" x14ac:dyDescent="0.25">
      <c r="A4220" s="30" t="s">
        <v>610</v>
      </c>
      <c r="B4220" s="30">
        <v>1</v>
      </c>
      <c r="C4220" s="30" t="s">
        <v>614</v>
      </c>
      <c r="D4220" s="30" t="s">
        <v>450</v>
      </c>
      <c r="E4220" s="30">
        <v>81</v>
      </c>
      <c r="F4220" s="30">
        <v>3.8888999999999998E-8</v>
      </c>
      <c r="G4220" s="30">
        <v>9.6552000000000003E-8</v>
      </c>
      <c r="H4220" s="30">
        <v>1.8729300000000001E-7</v>
      </c>
      <c r="I4220" s="30">
        <v>1.4213706000000001E-5</v>
      </c>
      <c r="J4220" s="30">
        <v>3.9972975000000003E-5</v>
      </c>
      <c r="K4220" s="30">
        <v>1.0045878000000001E-4</v>
      </c>
      <c r="L4220" s="30">
        <v>1.8772167300000001E-4</v>
      </c>
      <c r="M4220" s="30">
        <v>3.1157643299999999E-4</v>
      </c>
      <c r="N4220" s="30">
        <v>4.5266349000000001E-4</v>
      </c>
      <c r="O4220" s="30">
        <v>6.4755638399999996E-4</v>
      </c>
      <c r="P4220" s="30">
        <v>7.8569279400000002E-4</v>
      </c>
      <c r="Q4220" s="30">
        <v>9.5748651600000001E-4</v>
      </c>
      <c r="R4220" s="30">
        <v>1.1448742799999999E-3</v>
      </c>
      <c r="S4220" s="30">
        <v>1.333762176E-3</v>
      </c>
      <c r="T4220" s="30">
        <v>1.500363099E-3</v>
      </c>
      <c r="U4220" s="30">
        <v>1.7885766299999999E-3</v>
      </c>
      <c r="V4220" s="30">
        <v>2.0930243069999998E-3</v>
      </c>
      <c r="W4220" s="30">
        <v>2.4248189969999999E-3</v>
      </c>
      <c r="X4220" s="30">
        <v>2.7932310330000001E-3</v>
      </c>
      <c r="Y4220" s="30">
        <v>3.210572136E-3</v>
      </c>
      <c r="Z4220" s="30">
        <v>3.5813635530000001E-3</v>
      </c>
      <c r="AA4220" s="30">
        <v>3.8922086940000001E-3</v>
      </c>
      <c r="AB4220" s="30">
        <v>4.1336588729999997E-3</v>
      </c>
      <c r="AC4220" s="30">
        <v>4.3179252360000002E-3</v>
      </c>
      <c r="AD4220" s="30">
        <v>4.4224012049999999E-3</v>
      </c>
      <c r="AE4220" s="30">
        <v>4.4469607260000004E-3</v>
      </c>
      <c r="AF4220" s="30">
        <v>4.4421693330000001E-3</v>
      </c>
      <c r="AG4220" s="30">
        <v>4.2977056379999998E-3</v>
      </c>
      <c r="AH4220" s="30">
        <v>4.1429680950000004E-3</v>
      </c>
      <c r="AI4220" s="30">
        <v>4.0654122539999999E-3</v>
      </c>
      <c r="AJ4220" s="30">
        <v>3.9654080730000003E-3</v>
      </c>
      <c r="AK4220" s="30">
        <v>0</v>
      </c>
      <c r="AL4220" s="30">
        <v>0</v>
      </c>
    </row>
    <row r="4221" spans="1:38" x14ac:dyDescent="0.25">
      <c r="A4221" s="30" t="s">
        <v>610</v>
      </c>
      <c r="B4221" s="30">
        <v>1</v>
      </c>
      <c r="C4221" s="30" t="s">
        <v>614</v>
      </c>
      <c r="D4221" s="30" t="s">
        <v>9</v>
      </c>
      <c r="E4221" s="30">
        <v>81</v>
      </c>
      <c r="F4221" s="30">
        <v>6.0166199999999998E-6</v>
      </c>
      <c r="G4221" s="30">
        <v>1.4711664E-5</v>
      </c>
      <c r="H4221" s="30">
        <v>2.8148037E-5</v>
      </c>
      <c r="I4221" s="30">
        <v>2.1144834359999999E-3</v>
      </c>
      <c r="J4221" s="30">
        <v>5.9112513720000004E-3</v>
      </c>
      <c r="K4221" s="30">
        <v>1.4866788645E-2</v>
      </c>
      <c r="L4221" s="30">
        <v>2.7745785275999999E-2</v>
      </c>
      <c r="M4221" s="30">
        <v>4.6021451349E-2</v>
      </c>
      <c r="N4221" s="30">
        <v>6.6893549553000003E-2</v>
      </c>
      <c r="O4221" s="30">
        <v>9.5759026023000002E-2</v>
      </c>
      <c r="P4221" s="30">
        <v>0.118162714746</v>
      </c>
      <c r="Q4221" s="30">
        <v>0.14575956632699999</v>
      </c>
      <c r="R4221" s="30">
        <v>0.17697734543099999</v>
      </c>
      <c r="S4221" s="30">
        <v>0.20931918872999999</v>
      </c>
      <c r="T4221" s="30">
        <v>0.23920561722299999</v>
      </c>
      <c r="U4221" s="30">
        <v>0.29063830440299998</v>
      </c>
      <c r="V4221" s="30">
        <v>0.34653228268199998</v>
      </c>
      <c r="W4221" s="30">
        <v>0.40820625301800001</v>
      </c>
      <c r="X4221" s="30">
        <v>0.478037549151</v>
      </c>
      <c r="Y4221" s="30">
        <v>0.48803618193300002</v>
      </c>
      <c r="Z4221" s="30">
        <v>0.55719434031899995</v>
      </c>
      <c r="AA4221" s="30">
        <v>0.23910122529</v>
      </c>
      <c r="AB4221" s="30">
        <v>0.50091024457800004</v>
      </c>
      <c r="AC4221" s="30">
        <v>0.33892324753199998</v>
      </c>
      <c r="AD4221" s="30">
        <v>0.54593424716399996</v>
      </c>
      <c r="AE4221" s="30">
        <v>0.56196956488200001</v>
      </c>
      <c r="AF4221" s="30">
        <v>0.57572436190800003</v>
      </c>
      <c r="AG4221" s="30">
        <v>0.57144680345400001</v>
      </c>
      <c r="AH4221" s="30">
        <v>0.56601406558199996</v>
      </c>
      <c r="AI4221" s="30">
        <v>0.571842798072</v>
      </c>
      <c r="AJ4221" s="30">
        <v>0.57488155905299998</v>
      </c>
      <c r="AK4221" s="30">
        <v>0</v>
      </c>
      <c r="AL4221" s="30">
        <v>0</v>
      </c>
    </row>
    <row r="4222" spans="1:38" x14ac:dyDescent="0.25">
      <c r="A4222" s="30" t="s">
        <v>610</v>
      </c>
      <c r="B4222" s="30">
        <v>1</v>
      </c>
      <c r="C4222" s="30" t="s">
        <v>614</v>
      </c>
      <c r="D4222" s="30" t="s">
        <v>13</v>
      </c>
      <c r="E4222" s="30">
        <v>81</v>
      </c>
      <c r="F4222" s="30">
        <v>1.7810715E-5</v>
      </c>
      <c r="G4222" s="30">
        <v>4.3471643999999999E-5</v>
      </c>
      <c r="H4222" s="30">
        <v>8.2851002999999998E-5</v>
      </c>
      <c r="I4222" s="30">
        <v>6.1806323459999996E-3</v>
      </c>
      <c r="J4222" s="30">
        <v>1.7104440695999999E-2</v>
      </c>
      <c r="K4222" s="30">
        <v>4.2444451857E-2</v>
      </c>
      <c r="L4222" s="30">
        <v>7.8593966316000005E-2</v>
      </c>
      <c r="M4222" s="30">
        <v>0.12956225580899999</v>
      </c>
      <c r="N4222" s="30">
        <v>0.18723478629599999</v>
      </c>
      <c r="O4222" s="30">
        <v>0.26686817065200003</v>
      </c>
      <c r="P4222" s="30">
        <v>0.32814196736700002</v>
      </c>
      <c r="Q4222" s="30">
        <v>0.404228833161</v>
      </c>
      <c r="R4222" s="30">
        <v>0.48880373457300003</v>
      </c>
      <c r="S4222" s="30">
        <v>0.57592433540400001</v>
      </c>
      <c r="T4222" s="30">
        <v>0.65470805053799996</v>
      </c>
      <c r="U4222" s="30">
        <v>0.78732770499299998</v>
      </c>
      <c r="V4222" s="30">
        <v>0.93056733340499997</v>
      </c>
      <c r="W4222" s="30">
        <v>1.0935817666559999</v>
      </c>
      <c r="X4222" s="30">
        <v>1.279504624491</v>
      </c>
      <c r="Y4222" s="30">
        <v>1.03610701713</v>
      </c>
      <c r="Z4222" s="30">
        <v>2.248395107301</v>
      </c>
      <c r="AA4222" s="30">
        <v>2.2098519382380002</v>
      </c>
      <c r="AB4222" s="30">
        <v>2.4312015173430002</v>
      </c>
      <c r="AC4222" s="30">
        <v>3.0936590987070001</v>
      </c>
      <c r="AD4222" s="30">
        <v>3.444634864008</v>
      </c>
      <c r="AE4222" s="30">
        <v>3.538408342851</v>
      </c>
      <c r="AF4222" s="30">
        <v>3.6108883531289999</v>
      </c>
      <c r="AG4222" s="30">
        <v>3.5716094922449999</v>
      </c>
      <c r="AH4222" s="30">
        <v>3.5228444000430001</v>
      </c>
      <c r="AI4222" s="30">
        <v>3.5383564488329999</v>
      </c>
      <c r="AJ4222" s="30">
        <v>3.532722254766</v>
      </c>
      <c r="AK4222" s="30">
        <v>0</v>
      </c>
      <c r="AL4222" s="30">
        <v>0</v>
      </c>
    </row>
    <row r="4223" spans="1:38" x14ac:dyDescent="0.25">
      <c r="A4223" s="30" t="s">
        <v>610</v>
      </c>
      <c r="B4223" s="30">
        <v>1</v>
      </c>
      <c r="C4223" s="30" t="s">
        <v>614</v>
      </c>
      <c r="D4223" s="30" t="s">
        <v>15</v>
      </c>
      <c r="E4223" s="30">
        <v>81</v>
      </c>
      <c r="F4223" s="30">
        <v>5.4019949999999998E-6</v>
      </c>
      <c r="G4223" s="30">
        <v>1.3152974999999999E-5</v>
      </c>
      <c r="H4223" s="30">
        <v>2.5130339999999998E-5</v>
      </c>
      <c r="I4223" s="30">
        <v>1.8795456E-3</v>
      </c>
      <c r="J4223" s="30">
        <v>5.1858731819999998E-3</v>
      </c>
      <c r="K4223" s="30">
        <v>1.28347557E-2</v>
      </c>
      <c r="L4223" s="30">
        <v>2.3711385434999999E-2</v>
      </c>
      <c r="M4223" s="30">
        <v>3.9039068181000003E-2</v>
      </c>
      <c r="N4223" s="30">
        <v>5.6391011435999998E-2</v>
      </c>
      <c r="O4223" s="30">
        <v>8.0552075294999997E-2</v>
      </c>
      <c r="P4223" s="30">
        <v>9.907416174E-2</v>
      </c>
      <c r="Q4223" s="30">
        <v>0.122326544331</v>
      </c>
      <c r="R4223" s="30">
        <v>0.147268825173</v>
      </c>
      <c r="S4223" s="30">
        <v>0.17203046973899999</v>
      </c>
      <c r="T4223" s="30">
        <v>0.19361121537000001</v>
      </c>
      <c r="U4223" s="30">
        <v>0.23055083451300001</v>
      </c>
      <c r="V4223" s="30">
        <v>0.27131210831699998</v>
      </c>
      <c r="W4223" s="30">
        <v>0.31794266868600002</v>
      </c>
      <c r="X4223" s="30">
        <v>0.37218786824400002</v>
      </c>
      <c r="Y4223" s="30">
        <v>0.38255591210700002</v>
      </c>
      <c r="Z4223" s="30">
        <v>0.43894335022499997</v>
      </c>
      <c r="AA4223" s="30">
        <v>0.189181811463</v>
      </c>
      <c r="AB4223" s="30">
        <v>0.396800030646</v>
      </c>
      <c r="AC4223" s="30">
        <v>0.26924963199000002</v>
      </c>
      <c r="AD4223" s="30">
        <v>0.43401796718699998</v>
      </c>
      <c r="AE4223" s="30">
        <v>0.44859528220799999</v>
      </c>
      <c r="AF4223" s="30">
        <v>0.459587203971</v>
      </c>
      <c r="AG4223" s="30">
        <v>0.45545079381300002</v>
      </c>
      <c r="AH4223" s="30">
        <v>0.45010709655300002</v>
      </c>
      <c r="AI4223" s="30">
        <v>0.45159347883299999</v>
      </c>
      <c r="AJ4223" s="30">
        <v>0.44988143799000002</v>
      </c>
      <c r="AK4223" s="30">
        <v>0</v>
      </c>
      <c r="AL4223" s="30">
        <v>0</v>
      </c>
    </row>
    <row r="4224" spans="1:38" x14ac:dyDescent="0.25">
      <c r="A4224" s="30" t="s">
        <v>610</v>
      </c>
      <c r="B4224" s="30">
        <v>1</v>
      </c>
      <c r="C4224" s="30" t="s">
        <v>614</v>
      </c>
      <c r="D4224" s="30" t="s">
        <v>18</v>
      </c>
      <c r="E4224" s="30">
        <v>81</v>
      </c>
      <c r="F4224" s="30">
        <v>2.1903E-6</v>
      </c>
      <c r="G4224" s="30">
        <v>5.337627E-6</v>
      </c>
      <c r="H4224" s="30">
        <v>1.0112034E-5</v>
      </c>
      <c r="I4224" s="30">
        <v>7.5268541999999996E-4</v>
      </c>
      <c r="J4224" s="30">
        <v>2.0801149470000002E-3</v>
      </c>
      <c r="K4224" s="30">
        <v>5.1597741930000003E-3</v>
      </c>
      <c r="L4224" s="30">
        <v>9.5541328530000004E-3</v>
      </c>
      <c r="M4224" s="30">
        <v>1.5739150715999999E-2</v>
      </c>
      <c r="N4224" s="30">
        <v>2.2721553105E-2</v>
      </c>
      <c r="O4224" s="30">
        <v>3.233851896E-2</v>
      </c>
      <c r="P4224" s="30">
        <v>3.9747748685999999E-2</v>
      </c>
      <c r="Q4224" s="30">
        <v>4.8951099183000002E-2</v>
      </c>
      <c r="R4224" s="30">
        <v>5.9308960385999997E-2</v>
      </c>
      <c r="S4224" s="30">
        <v>7.0026658377000006E-2</v>
      </c>
      <c r="T4224" s="30">
        <v>7.9590711501E-2</v>
      </c>
      <c r="U4224" s="30">
        <v>9.5860550003999997E-2</v>
      </c>
      <c r="V4224" s="30">
        <v>0.113565893247</v>
      </c>
      <c r="W4224" s="30">
        <v>0.133577165109</v>
      </c>
      <c r="X4224" s="30">
        <v>0.156466016904</v>
      </c>
      <c r="Y4224" s="30">
        <v>0.19894991382900001</v>
      </c>
      <c r="Z4224" s="30">
        <v>0.20120869914600001</v>
      </c>
      <c r="AA4224" s="30">
        <v>0.27420926282699998</v>
      </c>
      <c r="AB4224" s="30">
        <v>0.27715450291499999</v>
      </c>
      <c r="AC4224" s="30">
        <v>0.31442551713</v>
      </c>
      <c r="AD4224" s="30">
        <v>0.22902434426400001</v>
      </c>
      <c r="AE4224" s="30">
        <v>0.234726852894</v>
      </c>
      <c r="AF4224" s="30">
        <v>0.23931840113399999</v>
      </c>
      <c r="AG4224" s="30">
        <v>0.23669582754900001</v>
      </c>
      <c r="AH4224" s="30">
        <v>0.23371353026700001</v>
      </c>
      <c r="AI4224" s="30">
        <v>0.23479354216500001</v>
      </c>
      <c r="AJ4224" s="30">
        <v>0.234763347762</v>
      </c>
      <c r="AK4224" s="30">
        <v>0</v>
      </c>
      <c r="AL4224" s="30">
        <v>0</v>
      </c>
    </row>
    <row r="4225" spans="1:38" x14ac:dyDescent="0.25">
      <c r="A4225" s="30" t="s">
        <v>610</v>
      </c>
      <c r="B4225" s="30">
        <v>1</v>
      </c>
      <c r="C4225" s="30" t="s">
        <v>614</v>
      </c>
      <c r="D4225" s="30" t="s">
        <v>363</v>
      </c>
      <c r="E4225" s="30">
        <v>81</v>
      </c>
      <c r="F4225" s="30">
        <v>4.02747E-7</v>
      </c>
      <c r="G4225" s="30">
        <v>9.7088400000000008E-7</v>
      </c>
      <c r="H4225" s="30">
        <v>1.830465E-6</v>
      </c>
      <c r="I4225" s="30">
        <v>1.3540345199999999E-4</v>
      </c>
      <c r="J4225" s="30">
        <v>3.6961401900000002E-4</v>
      </c>
      <c r="K4225" s="30">
        <v>9.0108495000000002E-4</v>
      </c>
      <c r="L4225" s="30">
        <v>1.638921924E-3</v>
      </c>
      <c r="M4225" s="30">
        <v>2.6678873159999999E-3</v>
      </c>
      <c r="N4225" s="30">
        <v>3.816214224E-3</v>
      </c>
      <c r="O4225" s="30">
        <v>5.4452628120000004E-3</v>
      </c>
      <c r="P4225" s="30">
        <v>6.6644275979999999E-3</v>
      </c>
      <c r="Q4225" s="30">
        <v>8.1922382850000003E-3</v>
      </c>
      <c r="R4225" s="30">
        <v>9.8282372760000007E-3</v>
      </c>
      <c r="S4225" s="30">
        <v>1.1425504164000001E-2</v>
      </c>
      <c r="T4225" s="30">
        <v>1.2925266047999999E-2</v>
      </c>
      <c r="U4225" s="30">
        <v>1.5502324305000001E-2</v>
      </c>
      <c r="V4225" s="30">
        <v>1.8425198301E-2</v>
      </c>
      <c r="W4225" s="30">
        <v>2.1752589863999999E-2</v>
      </c>
      <c r="X4225" s="30">
        <v>2.5605751767000001E-2</v>
      </c>
      <c r="Y4225" s="30">
        <v>3.3079756709999998E-2</v>
      </c>
      <c r="Z4225" s="30">
        <v>3.4026855840000002E-2</v>
      </c>
      <c r="AA4225" s="30">
        <v>4.7396685738000002E-2</v>
      </c>
      <c r="AB4225" s="30">
        <v>4.900891014E-2</v>
      </c>
      <c r="AC4225" s="30">
        <v>5.6974033983000001E-2</v>
      </c>
      <c r="AD4225" s="30">
        <v>4.2267532832999999E-2</v>
      </c>
      <c r="AE4225" s="30">
        <v>4.4283311963999997E-2</v>
      </c>
      <c r="AF4225" s="30">
        <v>4.5965755148999997E-2</v>
      </c>
      <c r="AG4225" s="30">
        <v>4.6148458353000001E-2</v>
      </c>
      <c r="AH4225" s="30">
        <v>4.6038850823999999E-2</v>
      </c>
      <c r="AI4225" s="30">
        <v>4.6632698817000003E-2</v>
      </c>
      <c r="AJ4225" s="30">
        <v>4.7046046868999998E-2</v>
      </c>
      <c r="AK4225" s="30">
        <v>0</v>
      </c>
      <c r="AL4225" s="30">
        <v>0</v>
      </c>
    </row>
    <row r="4226" spans="1:38" x14ac:dyDescent="0.25">
      <c r="A4226" s="30" t="s">
        <v>610</v>
      </c>
      <c r="B4226" s="30">
        <v>1</v>
      </c>
      <c r="C4226" s="30" t="s">
        <v>614</v>
      </c>
      <c r="D4226" s="30" t="s">
        <v>20</v>
      </c>
      <c r="E4226" s="30">
        <v>81</v>
      </c>
      <c r="F4226" s="30">
        <v>4.4565900000000001E-7</v>
      </c>
      <c r="G4226" s="30">
        <v>1.1040900000000001E-6</v>
      </c>
      <c r="H4226" s="30">
        <v>2.1290610000000001E-6</v>
      </c>
      <c r="I4226" s="30">
        <v>1.6066878599999999E-4</v>
      </c>
      <c r="J4226" s="30">
        <v>4.5009681599999997E-4</v>
      </c>
      <c r="K4226" s="30">
        <v>1.1327015759999999E-3</v>
      </c>
      <c r="L4226" s="30">
        <v>2.1216846060000002E-3</v>
      </c>
      <c r="M4226" s="30">
        <v>3.5313639209999998E-3</v>
      </c>
      <c r="N4226" s="30">
        <v>5.153742375E-3</v>
      </c>
      <c r="O4226" s="30">
        <v>7.4007858959999999E-3</v>
      </c>
      <c r="P4226" s="30">
        <v>9.1613713860000008E-3</v>
      </c>
      <c r="Q4226" s="30">
        <v>1.1346406173E-2</v>
      </c>
      <c r="R4226" s="30">
        <v>1.3823797287000001E-2</v>
      </c>
      <c r="S4226" s="30">
        <v>1.6439865681000001E-2</v>
      </c>
      <c r="T4226" s="30">
        <v>1.891373667E-2</v>
      </c>
      <c r="U4226" s="30">
        <v>2.3101671176999999E-2</v>
      </c>
      <c r="V4226" s="30">
        <v>2.7742614705000002E-2</v>
      </c>
      <c r="W4226" s="30">
        <v>3.3012998601000001E-2</v>
      </c>
      <c r="X4226" s="30">
        <v>3.9005263806000001E-2</v>
      </c>
      <c r="Y4226" s="30">
        <v>4.9808876985E-2</v>
      </c>
      <c r="Z4226" s="30">
        <v>5.0575035879000002E-2</v>
      </c>
      <c r="AA4226" s="30">
        <v>6.9349430133000003E-2</v>
      </c>
      <c r="AB4226" s="30">
        <v>7.0577202798000005E-2</v>
      </c>
      <c r="AC4226" s="30">
        <v>8.0802413621999997E-2</v>
      </c>
      <c r="AD4226" s="30">
        <v>5.9434850784000001E-2</v>
      </c>
      <c r="AE4226" s="30">
        <v>6.1620229760999998E-2</v>
      </c>
      <c r="AF4226" s="30">
        <v>6.3508560251999996E-2</v>
      </c>
      <c r="AG4226" s="30">
        <v>6.3418273403999997E-2</v>
      </c>
      <c r="AH4226" s="30">
        <v>6.3223841367000003E-2</v>
      </c>
      <c r="AI4226" s="30">
        <v>6.4305643499999995E-2</v>
      </c>
      <c r="AJ4226" s="30">
        <v>6.5129658051000003E-2</v>
      </c>
      <c r="AK4226" s="30">
        <v>0</v>
      </c>
      <c r="AL4226" s="30">
        <v>0</v>
      </c>
    </row>
    <row r="4227" spans="1:38" x14ac:dyDescent="0.25">
      <c r="A4227" s="30" t="s">
        <v>610</v>
      </c>
      <c r="B4227" s="30">
        <v>1</v>
      </c>
      <c r="C4227" s="30" t="s">
        <v>614</v>
      </c>
      <c r="D4227" s="30" t="s">
        <v>22</v>
      </c>
      <c r="E4227" s="30">
        <v>81</v>
      </c>
      <c r="F4227" s="30">
        <v>1.2296970000000001E-5</v>
      </c>
      <c r="G4227" s="30">
        <v>3.015909E-5</v>
      </c>
      <c r="H4227" s="30">
        <v>5.7633051000000001E-5</v>
      </c>
      <c r="I4227" s="30">
        <v>4.3113596999999997E-3</v>
      </c>
      <c r="J4227" s="30">
        <v>1.1973141744E-2</v>
      </c>
      <c r="K4227" s="30">
        <v>2.9799617069999999E-2</v>
      </c>
      <c r="L4227" s="30">
        <v>5.5304002647E-2</v>
      </c>
      <c r="M4227" s="30">
        <v>9.1289460954000007E-2</v>
      </c>
      <c r="N4227" s="30">
        <v>0.131898960378</v>
      </c>
      <c r="O4227" s="30">
        <v>0.18770567308200001</v>
      </c>
      <c r="P4227" s="30">
        <v>0.23065048332900001</v>
      </c>
      <c r="Q4227" s="30">
        <v>0.28455280304399999</v>
      </c>
      <c r="R4227" s="30">
        <v>0.345308592021</v>
      </c>
      <c r="S4227" s="30">
        <v>0.40818994914000001</v>
      </c>
      <c r="T4227" s="30">
        <v>0.46620041967300002</v>
      </c>
      <c r="U4227" s="30">
        <v>0.56353812945299997</v>
      </c>
      <c r="V4227" s="30">
        <v>0.66562480969799998</v>
      </c>
      <c r="W4227" s="30">
        <v>0.77912523040799997</v>
      </c>
      <c r="X4227" s="30">
        <v>0.90744897258900004</v>
      </c>
      <c r="Y4227" s="30">
        <v>1.155156882048</v>
      </c>
      <c r="Z4227" s="30">
        <v>0.91559073876300001</v>
      </c>
      <c r="AA4227" s="30">
        <v>0.79683395207700003</v>
      </c>
      <c r="AB4227" s="30">
        <v>1.409564419014</v>
      </c>
      <c r="AC4227" s="30">
        <v>1.268540318388</v>
      </c>
      <c r="AD4227" s="30">
        <v>1.98737217819</v>
      </c>
      <c r="AE4227" s="30">
        <v>2.05233927441</v>
      </c>
      <c r="AF4227" s="30">
        <v>2.1087468257399999</v>
      </c>
      <c r="AG4227" s="30">
        <v>2.0975109742889999</v>
      </c>
      <c r="AH4227" s="30">
        <v>2.075707755417</v>
      </c>
      <c r="AI4227" s="30">
        <v>2.0899673017140001</v>
      </c>
      <c r="AJ4227" s="30">
        <v>2.094080574705</v>
      </c>
      <c r="AK4227" s="30">
        <v>0</v>
      </c>
      <c r="AL4227" s="30">
        <v>0</v>
      </c>
    </row>
    <row r="4228" spans="1:38" x14ac:dyDescent="0.25">
      <c r="A4228" s="30" t="s">
        <v>610</v>
      </c>
      <c r="B4228" s="30">
        <v>1</v>
      </c>
      <c r="C4228" s="30" t="s">
        <v>614</v>
      </c>
      <c r="D4228" s="30" t="s">
        <v>24</v>
      </c>
      <c r="E4228" s="30">
        <v>81</v>
      </c>
      <c r="F4228" s="30">
        <v>6.1444619999999996E-6</v>
      </c>
      <c r="G4228" s="30">
        <v>1.5007578E-5</v>
      </c>
      <c r="H4228" s="30">
        <v>2.8782329999999999E-5</v>
      </c>
      <c r="I4228" s="30">
        <v>2.1602142180000001E-3</v>
      </c>
      <c r="J4228" s="30">
        <v>6.0180544229999997E-3</v>
      </c>
      <c r="K4228" s="30">
        <v>1.502172108E-2</v>
      </c>
      <c r="L4228" s="30">
        <v>2.7928976157000001E-2</v>
      </c>
      <c r="M4228" s="30">
        <v>4.6197451787999999E-2</v>
      </c>
      <c r="N4228" s="30">
        <v>6.6973704251999999E-2</v>
      </c>
      <c r="O4228" s="30">
        <v>9.5833043411999996E-2</v>
      </c>
      <c r="P4228" s="30">
        <v>0.11825079520200001</v>
      </c>
      <c r="Q4228" s="30">
        <v>0.14573054976899999</v>
      </c>
      <c r="R4228" s="30">
        <v>0.176038634256</v>
      </c>
      <c r="S4228" s="30">
        <v>0.20699363904599999</v>
      </c>
      <c r="T4228" s="30">
        <v>0.23474902767</v>
      </c>
      <c r="U4228" s="30">
        <v>0.281923924971</v>
      </c>
      <c r="V4228" s="30">
        <v>0.33546208183199999</v>
      </c>
      <c r="W4228" s="30">
        <v>0.39660682785899998</v>
      </c>
      <c r="X4228" s="30">
        <v>0.465537757371</v>
      </c>
      <c r="Y4228" s="30">
        <v>0.59581829077500004</v>
      </c>
      <c r="Z4228" s="30">
        <v>0.47184236114400002</v>
      </c>
      <c r="AA4228" s="30">
        <v>0.40995100487399999</v>
      </c>
      <c r="AB4228" s="30">
        <v>0.72322673385299996</v>
      </c>
      <c r="AC4228" s="30">
        <v>0.647230414167</v>
      </c>
      <c r="AD4228" s="30">
        <v>1.0081269068550001</v>
      </c>
      <c r="AE4228" s="30">
        <v>1.033660446666</v>
      </c>
      <c r="AF4228" s="30">
        <v>1.053844213146</v>
      </c>
      <c r="AG4228" s="30">
        <v>1.041604811829</v>
      </c>
      <c r="AH4228" s="30">
        <v>1.027299616551</v>
      </c>
      <c r="AI4228" s="30">
        <v>1.033508114877</v>
      </c>
      <c r="AJ4228" s="30">
        <v>1.031947572168</v>
      </c>
      <c r="AK4228" s="30">
        <v>0</v>
      </c>
      <c r="AL4228" s="30">
        <v>0</v>
      </c>
    </row>
    <row r="4229" spans="1:38" x14ac:dyDescent="0.25">
      <c r="A4229" s="30" t="s">
        <v>610</v>
      </c>
      <c r="B4229" s="30">
        <v>1</v>
      </c>
      <c r="C4229" s="30" t="s">
        <v>614</v>
      </c>
      <c r="D4229" s="30" t="s">
        <v>451</v>
      </c>
      <c r="E4229" s="30">
        <v>81</v>
      </c>
      <c r="F4229" s="30">
        <v>1.10856E-7</v>
      </c>
      <c r="G4229" s="30">
        <v>2.7490499999999999E-7</v>
      </c>
      <c r="H4229" s="30">
        <v>5.3371800000000004E-7</v>
      </c>
      <c r="I4229" s="30">
        <v>3.9800433000000003E-5</v>
      </c>
      <c r="J4229" s="30">
        <v>1.08570936E-4</v>
      </c>
      <c r="K4229" s="30">
        <v>2.6888122800000001E-4</v>
      </c>
      <c r="L4229" s="30">
        <v>4.9674886499999999E-4</v>
      </c>
      <c r="M4229" s="30">
        <v>8.1796753499999999E-4</v>
      </c>
      <c r="N4229" s="30">
        <v>1.1916823320000001E-3</v>
      </c>
      <c r="O4229" s="30">
        <v>1.7100583979999999E-3</v>
      </c>
      <c r="P4229" s="30">
        <v>2.1150614069999998E-3</v>
      </c>
      <c r="Q4229" s="30">
        <v>2.5976949060000001E-3</v>
      </c>
      <c r="R4229" s="30">
        <v>3.1299655199999998E-3</v>
      </c>
      <c r="S4229" s="30">
        <v>3.6712373730000002E-3</v>
      </c>
      <c r="T4229" s="30">
        <v>4.1564442509999999E-3</v>
      </c>
      <c r="U4229" s="30">
        <v>4.981431027E-3</v>
      </c>
      <c r="V4229" s="30">
        <v>5.8726019640000003E-3</v>
      </c>
      <c r="W4229" s="30">
        <v>6.8822319239999997E-3</v>
      </c>
      <c r="X4229" s="30">
        <v>8.0245484700000001E-3</v>
      </c>
      <c r="Y4229" s="30">
        <v>9.3320073779999992E-3</v>
      </c>
      <c r="Z4229" s="30">
        <v>1.0534287632999999E-2</v>
      </c>
      <c r="AA4229" s="30">
        <v>1.1590729668E-2</v>
      </c>
      <c r="AB4229" s="30">
        <v>1.2493171262999999E-2</v>
      </c>
      <c r="AC4229" s="30">
        <v>1.3265855462999999E-2</v>
      </c>
      <c r="AD4229" s="30">
        <v>1.381960845E-2</v>
      </c>
      <c r="AE4229" s="30">
        <v>1.4157650411999999E-2</v>
      </c>
      <c r="AF4229" s="30">
        <v>1.4424668991000001E-2</v>
      </c>
      <c r="AG4229" s="30">
        <v>1.4251627692E-2</v>
      </c>
      <c r="AH4229" s="30">
        <v>1.4046239685E-2</v>
      </c>
      <c r="AI4229" s="30">
        <v>1.4107541265000001E-2</v>
      </c>
      <c r="AJ4229" s="30">
        <v>1.4097898580999999E-2</v>
      </c>
      <c r="AK4229" s="30">
        <v>0</v>
      </c>
      <c r="AL4229" s="30">
        <v>0</v>
      </c>
    </row>
    <row r="4230" spans="1:38" x14ac:dyDescent="0.25">
      <c r="A4230" s="30" t="s">
        <v>610</v>
      </c>
      <c r="B4230" s="30">
        <v>1</v>
      </c>
      <c r="C4230" s="30" t="s">
        <v>614</v>
      </c>
      <c r="D4230" s="30" t="s">
        <v>26</v>
      </c>
      <c r="E4230" s="30">
        <v>81</v>
      </c>
      <c r="F4230" s="30">
        <v>9.1903200000000005E-7</v>
      </c>
      <c r="G4230" s="30">
        <v>2.2631610000000002E-6</v>
      </c>
      <c r="H4230" s="30">
        <v>4.3430520000000003E-6</v>
      </c>
      <c r="I4230" s="30">
        <v>3.2455776E-4</v>
      </c>
      <c r="J4230" s="30">
        <v>9.0063169199999999E-4</v>
      </c>
      <c r="K4230" s="30">
        <v>2.2318593779999999E-3</v>
      </c>
      <c r="L4230" s="30">
        <v>4.114696686E-3</v>
      </c>
      <c r="M4230" s="30">
        <v>6.7512864030000001E-3</v>
      </c>
      <c r="N4230" s="30">
        <v>9.6722758470000007E-3</v>
      </c>
      <c r="O4230" s="30">
        <v>1.3563691563E-2</v>
      </c>
      <c r="P4230" s="30">
        <v>1.652460213E-2</v>
      </c>
      <c r="Q4230" s="30">
        <v>2.0352120984000001E-2</v>
      </c>
      <c r="R4230" s="30">
        <v>2.4657747014999998E-2</v>
      </c>
      <c r="S4230" s="30">
        <v>2.9060010423E-2</v>
      </c>
      <c r="T4230" s="30">
        <v>3.3325474398000002E-2</v>
      </c>
      <c r="U4230" s="30">
        <v>4.0353681771000002E-2</v>
      </c>
      <c r="V4230" s="30">
        <v>4.7982688433999998E-2</v>
      </c>
      <c r="W4230" s="30">
        <v>5.6201426220000003E-2</v>
      </c>
      <c r="X4230" s="30">
        <v>6.6023999112000006E-2</v>
      </c>
      <c r="Y4230" s="30">
        <v>7.7263311237000004E-2</v>
      </c>
      <c r="Z4230" s="30">
        <v>8.7971951219999997E-2</v>
      </c>
      <c r="AA4230" s="30">
        <v>9.7530530382000005E-2</v>
      </c>
      <c r="AB4230" s="30">
        <v>0.105868210398</v>
      </c>
      <c r="AC4230" s="30">
        <v>0.11305359504</v>
      </c>
      <c r="AD4230" s="30">
        <v>0.11792417409</v>
      </c>
      <c r="AE4230" s="30">
        <v>0.12106873684199999</v>
      </c>
      <c r="AF4230" s="30">
        <v>0.123496485924</v>
      </c>
      <c r="AG4230" s="30">
        <v>0.12141376451999999</v>
      </c>
      <c r="AH4230" s="30">
        <v>0.119144509569</v>
      </c>
      <c r="AI4230" s="30">
        <v>0.11876875377</v>
      </c>
      <c r="AJ4230" s="30">
        <v>0.117727731894</v>
      </c>
      <c r="AK4230" s="30">
        <v>0</v>
      </c>
      <c r="AL4230" s="30">
        <v>0</v>
      </c>
    </row>
    <row r="4231" spans="1:38" x14ac:dyDescent="0.25">
      <c r="A4231" s="30" t="s">
        <v>610</v>
      </c>
      <c r="B4231" s="30">
        <v>1</v>
      </c>
      <c r="C4231" s="30" t="s">
        <v>614</v>
      </c>
      <c r="D4231" s="30" t="s">
        <v>35</v>
      </c>
      <c r="E4231" s="30">
        <v>81</v>
      </c>
      <c r="F4231" s="30">
        <v>2.4401729999999998E-6</v>
      </c>
      <c r="G4231" s="30">
        <v>5.9455470000000003E-6</v>
      </c>
      <c r="H4231" s="30">
        <v>1.1324745E-5</v>
      </c>
      <c r="I4231" s="30">
        <v>8.4500745899999995E-4</v>
      </c>
      <c r="J4231" s="30">
        <v>2.33733171E-3</v>
      </c>
      <c r="K4231" s="30">
        <v>5.8030232850000002E-3</v>
      </c>
      <c r="L4231" s="30">
        <v>1.0728524777999999E-2</v>
      </c>
      <c r="M4231" s="30">
        <v>1.7656381991999998E-2</v>
      </c>
      <c r="N4231" s="30">
        <v>2.5472992319999999E-2</v>
      </c>
      <c r="O4231" s="30">
        <v>3.6250069343999998E-2</v>
      </c>
      <c r="P4231" s="30">
        <v>4.4444460828E-2</v>
      </c>
      <c r="Q4231" s="30">
        <v>5.4536589917999999E-2</v>
      </c>
      <c r="R4231" s="30">
        <v>6.5758638903000002E-2</v>
      </c>
      <c r="S4231" s="30">
        <v>7.7343641160000004E-2</v>
      </c>
      <c r="T4231" s="30">
        <v>8.7944406185999996E-2</v>
      </c>
      <c r="U4231" s="30">
        <v>0.10591439533200001</v>
      </c>
      <c r="V4231" s="30">
        <v>0.125745713487</v>
      </c>
      <c r="W4231" s="30">
        <v>0.14825072101799999</v>
      </c>
      <c r="X4231" s="30">
        <v>0.17404093895700001</v>
      </c>
      <c r="Y4231" s="30">
        <v>0.14749918885800001</v>
      </c>
      <c r="Z4231" s="30">
        <v>0.21032693413799999</v>
      </c>
      <c r="AA4231" s="30">
        <v>0.24033266961300001</v>
      </c>
      <c r="AB4231" s="30">
        <v>0.227681868717</v>
      </c>
      <c r="AC4231" s="30">
        <v>0.24351050615100001</v>
      </c>
      <c r="AD4231" s="30">
        <v>0.24230356145099999</v>
      </c>
      <c r="AE4231" s="30">
        <v>0.249769429653</v>
      </c>
      <c r="AF4231" s="30">
        <v>0.25595209048500001</v>
      </c>
      <c r="AG4231" s="30">
        <v>0.25412292983099999</v>
      </c>
      <c r="AH4231" s="30">
        <v>0.25128669069300003</v>
      </c>
      <c r="AI4231" s="30">
        <v>0.25347671265900001</v>
      </c>
      <c r="AJ4231" s="30">
        <v>0.25410053379000003</v>
      </c>
      <c r="AK4231" s="30">
        <v>0</v>
      </c>
      <c r="AL4231" s="30">
        <v>0</v>
      </c>
    </row>
    <row r="4232" spans="1:38" x14ac:dyDescent="0.25">
      <c r="A4232" s="30" t="s">
        <v>610</v>
      </c>
      <c r="B4232" s="30">
        <v>1</v>
      </c>
      <c r="C4232" s="30" t="s">
        <v>614</v>
      </c>
      <c r="D4232" s="30" t="s">
        <v>28</v>
      </c>
      <c r="E4232" s="30">
        <v>81</v>
      </c>
      <c r="F4232" s="30">
        <v>1.6534529999999999E-6</v>
      </c>
      <c r="G4232" s="30">
        <v>4.0435619999999999E-6</v>
      </c>
      <c r="H4232" s="30">
        <v>7.7035979999999998E-6</v>
      </c>
      <c r="I4232" s="30">
        <v>5.7668319300000002E-4</v>
      </c>
      <c r="J4232" s="30">
        <v>1.594597851E-3</v>
      </c>
      <c r="K4232" s="30">
        <v>3.9487877189999998E-3</v>
      </c>
      <c r="L4232" s="30">
        <v>7.2772878419999996E-3</v>
      </c>
      <c r="M4232" s="30">
        <v>1.1935485123E-2</v>
      </c>
      <c r="N4232" s="30">
        <v>1.7154809103000001E-2</v>
      </c>
      <c r="O4232" s="30">
        <v>2.4315606063000001E-2</v>
      </c>
      <c r="P4232" s="30">
        <v>2.9753244395999998E-2</v>
      </c>
      <c r="Q4232" s="30">
        <v>3.6483915605999999E-2</v>
      </c>
      <c r="R4232" s="30">
        <v>4.3959278982E-2</v>
      </c>
      <c r="S4232" s="30">
        <v>5.1789971598000001E-2</v>
      </c>
      <c r="T4232" s="30">
        <v>5.8900046126999998E-2</v>
      </c>
      <c r="U4232" s="30">
        <v>7.1090266715999995E-2</v>
      </c>
      <c r="V4232" s="30">
        <v>8.4413554079999994E-2</v>
      </c>
      <c r="W4232" s="30">
        <v>9.9614956197000004E-2</v>
      </c>
      <c r="X4232" s="30">
        <v>0.116786671287</v>
      </c>
      <c r="Y4232" s="30">
        <v>0.119597045217</v>
      </c>
      <c r="Z4232" s="30">
        <v>0.13660133288099999</v>
      </c>
      <c r="AA4232" s="30">
        <v>5.8516457994000001E-2</v>
      </c>
      <c r="AB4232" s="30">
        <v>0.121928877933</v>
      </c>
      <c r="AC4232" s="30">
        <v>8.2349324171999999E-2</v>
      </c>
      <c r="AD4232" s="30">
        <v>0.132350644938</v>
      </c>
      <c r="AE4232" s="30">
        <v>0.13591068614400001</v>
      </c>
      <c r="AF4232" s="30">
        <v>0.13960735468800001</v>
      </c>
      <c r="AG4232" s="30">
        <v>0.13943395489499999</v>
      </c>
      <c r="AH4232" s="30">
        <v>0.13842364147200001</v>
      </c>
      <c r="AI4232" s="30">
        <v>0.14030212634100001</v>
      </c>
      <c r="AJ4232" s="30">
        <v>0.14151756448800001</v>
      </c>
      <c r="AK4232" s="30">
        <v>0</v>
      </c>
      <c r="AL4232" s="30">
        <v>0</v>
      </c>
    </row>
    <row r="4233" spans="1:38" x14ac:dyDescent="0.25">
      <c r="A4233" s="30" t="s">
        <v>610</v>
      </c>
      <c r="B4233" s="30">
        <v>1</v>
      </c>
      <c r="C4233" s="30" t="s">
        <v>614</v>
      </c>
      <c r="D4233" s="30" t="s">
        <v>30</v>
      </c>
      <c r="E4233" s="30">
        <v>81</v>
      </c>
      <c r="F4233" s="30">
        <v>1.0049454E-5</v>
      </c>
      <c r="G4233" s="30">
        <v>2.4587235E-5</v>
      </c>
      <c r="H4233" s="30">
        <v>4.6989534000000001E-5</v>
      </c>
      <c r="I4233" s="30">
        <v>3.5175467040000001E-3</v>
      </c>
      <c r="J4233" s="30">
        <v>9.7671489149999992E-3</v>
      </c>
      <c r="K4233" s="30">
        <v>2.4302815605E-2</v>
      </c>
      <c r="L4233" s="30">
        <v>4.5082143876E-2</v>
      </c>
      <c r="M4233" s="30">
        <v>7.4419502154000006E-2</v>
      </c>
      <c r="N4233" s="30">
        <v>0.107686685517</v>
      </c>
      <c r="O4233" s="30">
        <v>0.15355432908300001</v>
      </c>
      <c r="P4233" s="30">
        <v>0.18867085649099999</v>
      </c>
      <c r="Q4233" s="30">
        <v>0.23229123482399999</v>
      </c>
      <c r="R4233" s="30">
        <v>0.280708190463</v>
      </c>
      <c r="S4233" s="30">
        <v>0.33009094279500001</v>
      </c>
      <c r="T4233" s="30">
        <v>0.37486016655600002</v>
      </c>
      <c r="U4233" s="30">
        <v>0.450528242967</v>
      </c>
      <c r="V4233" s="30">
        <v>0.53305830175500002</v>
      </c>
      <c r="W4233" s="30">
        <v>0.627555267084</v>
      </c>
      <c r="X4233" s="30">
        <v>0.73540009136700002</v>
      </c>
      <c r="Y4233" s="30">
        <v>0.62235254870699996</v>
      </c>
      <c r="Z4233" s="30">
        <v>0.88524178640700002</v>
      </c>
      <c r="AA4233" s="30">
        <v>1.008405137982</v>
      </c>
      <c r="AB4233" s="30">
        <v>0.95332493795399997</v>
      </c>
      <c r="AC4233" s="30">
        <v>1.0149720105119999</v>
      </c>
      <c r="AD4233" s="30">
        <v>1.003684344162</v>
      </c>
      <c r="AE4233" s="30">
        <v>1.0286273929500001</v>
      </c>
      <c r="AF4233" s="30">
        <v>1.0474060851089999</v>
      </c>
      <c r="AG4233" s="30">
        <v>1.0330593666600001</v>
      </c>
      <c r="AH4233" s="30">
        <v>1.015125555012</v>
      </c>
      <c r="AI4233" s="30">
        <v>1.016203916139</v>
      </c>
      <c r="AJ4233" s="30">
        <v>1.0110435966060001</v>
      </c>
      <c r="AK4233" s="30">
        <v>0</v>
      </c>
      <c r="AL4233" s="30">
        <v>0</v>
      </c>
    </row>
    <row r="4234" spans="1:38" x14ac:dyDescent="0.25">
      <c r="A4234" s="30" t="s">
        <v>610</v>
      </c>
      <c r="B4234" s="30">
        <v>1</v>
      </c>
      <c r="C4234" s="30" t="s">
        <v>614</v>
      </c>
      <c r="D4234" s="30" t="s">
        <v>32</v>
      </c>
      <c r="E4234" s="30">
        <v>81</v>
      </c>
      <c r="F4234" s="30">
        <v>4.8767700000000001E-6</v>
      </c>
      <c r="G4234" s="30">
        <v>1.1936687999999999E-5</v>
      </c>
      <c r="H4234" s="30">
        <v>2.280147E-5</v>
      </c>
      <c r="I4234" s="30">
        <v>1.709397732E-3</v>
      </c>
      <c r="J4234" s="30">
        <v>4.7501219369999997E-3</v>
      </c>
      <c r="K4234" s="30">
        <v>1.1842251204000001E-2</v>
      </c>
      <c r="L4234" s="30">
        <v>2.2000974800999998E-2</v>
      </c>
      <c r="M4234" s="30">
        <v>3.6369470643000001E-2</v>
      </c>
      <c r="N4234" s="30">
        <v>5.2640772177E-2</v>
      </c>
      <c r="O4234" s="30">
        <v>7.5105563565000005E-2</v>
      </c>
      <c r="P4234" s="30">
        <v>9.2435474636999998E-2</v>
      </c>
      <c r="Q4234" s="30">
        <v>0.113979357519</v>
      </c>
      <c r="R4234" s="30">
        <v>0.137960371566</v>
      </c>
      <c r="S4234" s="30">
        <v>0.16290642732300001</v>
      </c>
      <c r="T4234" s="30">
        <v>0.18558762258600001</v>
      </c>
      <c r="U4234" s="30">
        <v>0.224323203246</v>
      </c>
      <c r="V4234" s="30">
        <v>0.26697989517300003</v>
      </c>
      <c r="W4234" s="30">
        <v>0.315342880479</v>
      </c>
      <c r="X4234" s="30">
        <v>0.370658887311</v>
      </c>
      <c r="Y4234" s="30">
        <v>0.31413980724599999</v>
      </c>
      <c r="Z4234" s="30">
        <v>0.44746624871399998</v>
      </c>
      <c r="AA4234" s="30">
        <v>0.51073509582900001</v>
      </c>
      <c r="AB4234" s="30">
        <v>0.48387543664799998</v>
      </c>
      <c r="AC4234" s="30">
        <v>0.51714210014999995</v>
      </c>
      <c r="AD4234" s="30">
        <v>0.51379695240599998</v>
      </c>
      <c r="AE4234" s="30">
        <v>0.52884368715899999</v>
      </c>
      <c r="AF4234" s="30">
        <v>0.54225023810700002</v>
      </c>
      <c r="AG4234" s="30">
        <v>0.53852655467099997</v>
      </c>
      <c r="AH4234" s="30">
        <v>0.53437859135099997</v>
      </c>
      <c r="AI4234" s="30">
        <v>0.53999127980100003</v>
      </c>
      <c r="AJ4234" s="30">
        <v>0.54256490152199999</v>
      </c>
      <c r="AK4234" s="30">
        <v>0</v>
      </c>
      <c r="AL4234" s="30">
        <v>0</v>
      </c>
    </row>
    <row r="4235" spans="1:38" x14ac:dyDescent="0.25">
      <c r="A4235" s="30" t="s">
        <v>610</v>
      </c>
      <c r="B4235" s="30">
        <v>1</v>
      </c>
      <c r="C4235" s="30" t="s">
        <v>614</v>
      </c>
      <c r="D4235" s="30" t="s">
        <v>38</v>
      </c>
      <c r="E4235" s="30">
        <v>81</v>
      </c>
      <c r="F4235" s="30">
        <v>2.1773369999999999E-6</v>
      </c>
      <c r="G4235" s="30">
        <v>5.3103599999999998E-6</v>
      </c>
      <c r="H4235" s="30">
        <v>1.0175508E-5</v>
      </c>
      <c r="I4235" s="30">
        <v>7.61481039E-4</v>
      </c>
      <c r="J4235" s="30">
        <v>2.1157672200000002E-3</v>
      </c>
      <c r="K4235" s="30">
        <v>5.2639484369999996E-3</v>
      </c>
      <c r="L4235" s="30">
        <v>9.7396901519999999E-3</v>
      </c>
      <c r="M4235" s="30">
        <v>1.6094018205000001E-2</v>
      </c>
      <c r="N4235" s="30">
        <v>2.3347013832E-2</v>
      </c>
      <c r="O4235" s="30">
        <v>3.3276942267000002E-2</v>
      </c>
      <c r="P4235" s="30">
        <v>4.0872810138000003E-2</v>
      </c>
      <c r="Q4235" s="30">
        <v>5.0261545392E-2</v>
      </c>
      <c r="R4235" s="30">
        <v>6.0812589713999998E-2</v>
      </c>
      <c r="S4235" s="30">
        <v>7.1586375477000003E-2</v>
      </c>
      <c r="T4235" s="30">
        <v>8.1415885362000007E-2</v>
      </c>
      <c r="U4235" s="30">
        <v>9.8084397354E-2</v>
      </c>
      <c r="V4235" s="30">
        <v>0.116482802028</v>
      </c>
      <c r="W4235" s="30">
        <v>0.13760218778399999</v>
      </c>
      <c r="X4235" s="30">
        <v>0.16200307474199999</v>
      </c>
      <c r="Y4235" s="30">
        <v>0.13776440855399999</v>
      </c>
      <c r="Z4235" s="30">
        <v>0.197052110961</v>
      </c>
      <c r="AA4235" s="30">
        <v>0.22488699361799999</v>
      </c>
      <c r="AB4235" s="30">
        <v>0.213561473073</v>
      </c>
      <c r="AC4235" s="30">
        <v>0.22779855404400001</v>
      </c>
      <c r="AD4235" s="30">
        <v>0.22604048561100001</v>
      </c>
      <c r="AE4235" s="30">
        <v>0.2328258057</v>
      </c>
      <c r="AF4235" s="30">
        <v>0.237961244766</v>
      </c>
      <c r="AG4235" s="30">
        <v>0.23530120676999999</v>
      </c>
      <c r="AH4235" s="30">
        <v>0.23236763248799999</v>
      </c>
      <c r="AI4235" s="30">
        <v>0.23366441301300001</v>
      </c>
      <c r="AJ4235" s="30">
        <v>0.23403987021600001</v>
      </c>
      <c r="AK4235" s="30">
        <v>0</v>
      </c>
      <c r="AL4235" s="30">
        <v>0</v>
      </c>
    </row>
    <row r="4236" spans="1:38" x14ac:dyDescent="0.25">
      <c r="A4236" s="30" t="s">
        <v>610</v>
      </c>
      <c r="B4236" s="30">
        <v>1</v>
      </c>
      <c r="C4236" s="30" t="s">
        <v>614</v>
      </c>
      <c r="D4236" s="30" t="s">
        <v>40</v>
      </c>
      <c r="E4236" s="30">
        <v>81</v>
      </c>
      <c r="F4236" s="30">
        <v>3.1701240000000002E-6</v>
      </c>
      <c r="G4236" s="30">
        <v>7.6991280000000005E-6</v>
      </c>
      <c r="H4236" s="30">
        <v>1.4632992E-5</v>
      </c>
      <c r="I4236" s="30">
        <v>1.089954966E-3</v>
      </c>
      <c r="J4236" s="30">
        <v>3.0047755710000002E-3</v>
      </c>
      <c r="K4236" s="30">
        <v>7.4353041299999997E-3</v>
      </c>
      <c r="L4236" s="30">
        <v>1.3706432967E-2</v>
      </c>
      <c r="M4236" s="30">
        <v>2.2480228086E-2</v>
      </c>
      <c r="N4236" s="30">
        <v>3.2300985710999999E-2</v>
      </c>
      <c r="O4236" s="30">
        <v>4.5779488014000003E-2</v>
      </c>
      <c r="P4236" s="30">
        <v>5.6008257404999998E-2</v>
      </c>
      <c r="Q4236" s="30">
        <v>6.8590629306000003E-2</v>
      </c>
      <c r="R4236" s="30">
        <v>8.2533545387999993E-2</v>
      </c>
      <c r="S4236" s="30">
        <v>9.6853254309000006E-2</v>
      </c>
      <c r="T4236" s="30">
        <v>0.109629786024</v>
      </c>
      <c r="U4236" s="30">
        <v>0.13150602502799999</v>
      </c>
      <c r="V4236" s="30">
        <v>0.155415280824</v>
      </c>
      <c r="W4236" s="30">
        <v>0.18175804082700001</v>
      </c>
      <c r="X4236" s="30">
        <v>0.211457973321</v>
      </c>
      <c r="Y4236" s="30">
        <v>0.364161004314</v>
      </c>
      <c r="Z4236" s="30">
        <v>0.335074710291</v>
      </c>
      <c r="AA4236" s="30">
        <v>0.438884099034</v>
      </c>
      <c r="AB4236" s="30">
        <v>0.38977576268399999</v>
      </c>
      <c r="AC4236" s="30">
        <v>0.42287669557200003</v>
      </c>
      <c r="AD4236" s="30">
        <v>0.431385876078</v>
      </c>
      <c r="AE4236" s="30">
        <v>0.44006021101499998</v>
      </c>
      <c r="AF4236" s="30">
        <v>0.44703732271199997</v>
      </c>
      <c r="AG4236" s="30">
        <v>0.44120904526799998</v>
      </c>
      <c r="AH4236" s="30">
        <v>0.433841603337</v>
      </c>
      <c r="AI4236" s="30">
        <v>0.43424106309900001</v>
      </c>
      <c r="AJ4236" s="30">
        <v>0.43181361305999999</v>
      </c>
      <c r="AK4236" s="30">
        <v>0</v>
      </c>
      <c r="AL4236" s="30">
        <v>0</v>
      </c>
    </row>
    <row r="4237" spans="1:38" x14ac:dyDescent="0.25">
      <c r="A4237" s="30" t="s">
        <v>610</v>
      </c>
      <c r="B4237" s="30">
        <v>1</v>
      </c>
      <c r="C4237" s="30" t="s">
        <v>614</v>
      </c>
      <c r="D4237" s="30" t="s">
        <v>42</v>
      </c>
      <c r="E4237" s="30">
        <v>81</v>
      </c>
      <c r="F4237" s="30">
        <v>3.6224880000000001E-6</v>
      </c>
      <c r="G4237" s="30">
        <v>8.7969599999999995E-6</v>
      </c>
      <c r="H4237" s="30">
        <v>1.6682933999999999E-5</v>
      </c>
      <c r="I4237" s="30">
        <v>1.23411783E-3</v>
      </c>
      <c r="J4237" s="30">
        <v>3.3938443709999998E-3</v>
      </c>
      <c r="K4237" s="30">
        <v>8.3750907869999999E-3</v>
      </c>
      <c r="L4237" s="30">
        <v>1.5382670003999999E-2</v>
      </c>
      <c r="M4237" s="30">
        <v>2.5143699936000002E-2</v>
      </c>
      <c r="N4237" s="30">
        <v>3.5988319106999997E-2</v>
      </c>
      <c r="O4237" s="30">
        <v>5.0824029630000003E-2</v>
      </c>
      <c r="P4237" s="30">
        <v>6.1857542060999998E-2</v>
      </c>
      <c r="Q4237" s="30">
        <v>7.5499089849000001E-2</v>
      </c>
      <c r="R4237" s="30">
        <v>9.0754702785000002E-2</v>
      </c>
      <c r="S4237" s="30">
        <v>0.106354032348</v>
      </c>
      <c r="T4237" s="30">
        <v>0.120368721879</v>
      </c>
      <c r="U4237" s="30">
        <v>0.14388985874999999</v>
      </c>
      <c r="V4237" s="30">
        <v>0.15848826993599999</v>
      </c>
      <c r="W4237" s="30">
        <v>0.18683540341800001</v>
      </c>
      <c r="X4237" s="30">
        <v>0.21864025667699999</v>
      </c>
      <c r="Y4237" s="30">
        <v>0.37888696069200001</v>
      </c>
      <c r="Z4237" s="30">
        <v>0.350190839112</v>
      </c>
      <c r="AA4237" s="30">
        <v>0.45951151122599998</v>
      </c>
      <c r="AB4237" s="30">
        <v>0.408803410152</v>
      </c>
      <c r="AC4237" s="30">
        <v>0.44390429658300001</v>
      </c>
      <c r="AD4237" s="30">
        <v>0.453745905417</v>
      </c>
      <c r="AE4237" s="30">
        <v>0.46369421940900002</v>
      </c>
      <c r="AF4237" s="30">
        <v>0.47130454147200002</v>
      </c>
      <c r="AG4237" s="30">
        <v>0.46280443238399999</v>
      </c>
      <c r="AH4237" s="30">
        <v>0.45329496332399999</v>
      </c>
      <c r="AI4237" s="30">
        <v>0.45229485446399997</v>
      </c>
      <c r="AJ4237" s="30">
        <v>0.44802302789100001</v>
      </c>
      <c r="AK4237" s="30">
        <v>0</v>
      </c>
      <c r="AL4237" s="30">
        <v>0</v>
      </c>
    </row>
    <row r="4238" spans="1:38" x14ac:dyDescent="0.25">
      <c r="A4238" s="30" t="s">
        <v>610</v>
      </c>
      <c r="B4238" s="30">
        <v>1</v>
      </c>
      <c r="C4238" s="30" t="s">
        <v>614</v>
      </c>
      <c r="D4238" s="30" t="s">
        <v>48</v>
      </c>
      <c r="E4238" s="30">
        <v>81</v>
      </c>
      <c r="F4238" s="30">
        <v>4.0073550000000002E-6</v>
      </c>
      <c r="G4238" s="30">
        <v>9.7267199999999993E-6</v>
      </c>
      <c r="H4238" s="30">
        <v>1.8469146000000002E-5</v>
      </c>
      <c r="I4238" s="30">
        <v>1.378501512E-3</v>
      </c>
      <c r="J4238" s="30">
        <v>3.8233832100000001E-3</v>
      </c>
      <c r="K4238" s="30">
        <v>9.5328207870000008E-3</v>
      </c>
      <c r="L4238" s="30">
        <v>1.7694870926999999E-2</v>
      </c>
      <c r="M4238" s="30">
        <v>2.9257296108E-2</v>
      </c>
      <c r="N4238" s="30">
        <v>4.2345021177000002E-2</v>
      </c>
      <c r="O4238" s="30">
        <v>6.0327639861000003E-2</v>
      </c>
      <c r="P4238" s="30">
        <v>7.4107880574000001E-2</v>
      </c>
      <c r="Q4238" s="30">
        <v>9.1228158480000002E-2</v>
      </c>
      <c r="R4238" s="30">
        <v>0.11003915532899999</v>
      </c>
      <c r="S4238" s="30">
        <v>0.12907789733700001</v>
      </c>
      <c r="T4238" s="30">
        <v>0.14597948630400001</v>
      </c>
      <c r="U4238" s="30">
        <v>0.175030111515</v>
      </c>
      <c r="V4238" s="30">
        <v>0.20695812221400001</v>
      </c>
      <c r="W4238" s="30">
        <v>0.243562137333</v>
      </c>
      <c r="X4238" s="30">
        <v>0.28547481206399999</v>
      </c>
      <c r="Y4238" s="30">
        <v>0.36405075981000001</v>
      </c>
      <c r="Z4238" s="30">
        <v>0.36914249479200001</v>
      </c>
      <c r="AA4238" s="30">
        <v>0.50539588376699995</v>
      </c>
      <c r="AB4238" s="30">
        <v>0.51374791695300004</v>
      </c>
      <c r="AC4238" s="30">
        <v>0.58719109064700004</v>
      </c>
      <c r="AD4238" s="30">
        <v>0.43088128415100002</v>
      </c>
      <c r="AE4238" s="30">
        <v>0.44462168196599999</v>
      </c>
      <c r="AF4238" s="30">
        <v>0.45641657128500002</v>
      </c>
      <c r="AG4238" s="30">
        <v>0.454385676849</v>
      </c>
      <c r="AH4238" s="30">
        <v>0.45020519472600001</v>
      </c>
      <c r="AI4238" s="30">
        <v>0.453971961363</v>
      </c>
      <c r="AJ4238" s="30">
        <v>0.45497772879600001</v>
      </c>
      <c r="AK4238" s="30">
        <v>0</v>
      </c>
      <c r="AL4238" s="30">
        <v>0</v>
      </c>
    </row>
    <row r="4239" spans="1:38" x14ac:dyDescent="0.25">
      <c r="A4239" s="30" t="s">
        <v>610</v>
      </c>
      <c r="B4239" s="30">
        <v>1</v>
      </c>
      <c r="C4239" s="30" t="s">
        <v>614</v>
      </c>
      <c r="D4239" s="30" t="s">
        <v>46</v>
      </c>
      <c r="E4239" s="30">
        <v>81</v>
      </c>
      <c r="F4239" s="30">
        <v>3.193815E-6</v>
      </c>
      <c r="G4239" s="30">
        <v>7.8667530000000004E-6</v>
      </c>
      <c r="H4239" s="30">
        <v>1.5083121E-5</v>
      </c>
      <c r="I4239" s="30">
        <v>1.1308764749999999E-3</v>
      </c>
      <c r="J4239" s="30">
        <v>3.1508323739999999E-3</v>
      </c>
      <c r="K4239" s="30">
        <v>7.8697626509999993E-3</v>
      </c>
      <c r="L4239" s="30">
        <v>1.4637460212000001E-2</v>
      </c>
      <c r="M4239" s="30">
        <v>2.4235153661999999E-2</v>
      </c>
      <c r="N4239" s="30">
        <v>3.5138525172000001E-2</v>
      </c>
      <c r="O4239" s="30">
        <v>5.0178061884000001E-2</v>
      </c>
      <c r="P4239" s="30">
        <v>6.1874397089999998E-2</v>
      </c>
      <c r="Q4239" s="30">
        <v>7.6641327723000002E-2</v>
      </c>
      <c r="R4239" s="30">
        <v>9.3289168199999994E-2</v>
      </c>
      <c r="S4239" s="30">
        <v>0.11046160608900001</v>
      </c>
      <c r="T4239" s="30">
        <v>0.12627935683800001</v>
      </c>
      <c r="U4239" s="30">
        <v>0.152864343012</v>
      </c>
      <c r="V4239" s="30">
        <v>0.18168705856799999</v>
      </c>
      <c r="W4239" s="30">
        <v>0.21409368021299999</v>
      </c>
      <c r="X4239" s="30">
        <v>0.25087688869199998</v>
      </c>
      <c r="Y4239" s="30">
        <v>0.32007916150799998</v>
      </c>
      <c r="Z4239" s="30">
        <v>0.32542537001400001</v>
      </c>
      <c r="AA4239" s="30">
        <v>0.44625589340400001</v>
      </c>
      <c r="AB4239" s="30">
        <v>0.45393431591700001</v>
      </c>
      <c r="AC4239" s="30">
        <v>0.51811482131999997</v>
      </c>
      <c r="AD4239" s="30">
        <v>0.379620348675</v>
      </c>
      <c r="AE4239" s="30">
        <v>0.39170807797500001</v>
      </c>
      <c r="AF4239" s="30">
        <v>0.40158023925899999</v>
      </c>
      <c r="AG4239" s="30">
        <v>0.39908172650099999</v>
      </c>
      <c r="AH4239" s="30">
        <v>0.39505072341300002</v>
      </c>
      <c r="AI4239" s="30">
        <v>0.39866946868199998</v>
      </c>
      <c r="AJ4239" s="30">
        <v>0.39968455248899998</v>
      </c>
      <c r="AK4239" s="30">
        <v>0</v>
      </c>
      <c r="AL4239" s="30">
        <v>0</v>
      </c>
    </row>
    <row r="4240" spans="1:38" x14ac:dyDescent="0.25">
      <c r="A4240" s="30" t="s">
        <v>610</v>
      </c>
      <c r="B4240" s="30">
        <v>1</v>
      </c>
      <c r="C4240" s="30" t="s">
        <v>614</v>
      </c>
      <c r="D4240" s="30" t="s">
        <v>44</v>
      </c>
      <c r="E4240" s="30">
        <v>81</v>
      </c>
      <c r="F4240" s="30">
        <v>8.1935099999999996E-7</v>
      </c>
      <c r="G4240" s="30">
        <v>1.9994310000000001E-6</v>
      </c>
      <c r="H4240" s="30">
        <v>3.794136E-6</v>
      </c>
      <c r="I4240" s="30">
        <v>2.8256658E-4</v>
      </c>
      <c r="J4240" s="30">
        <v>7.79488881E-4</v>
      </c>
      <c r="K4240" s="30">
        <v>1.930143765E-3</v>
      </c>
      <c r="L4240" s="30">
        <v>3.5765095800000001E-3</v>
      </c>
      <c r="M4240" s="30">
        <v>5.8963944329999997E-3</v>
      </c>
      <c r="N4240" s="30">
        <v>8.5011376349999994E-3</v>
      </c>
      <c r="O4240" s="30">
        <v>1.2097414002E-2</v>
      </c>
      <c r="P4240" s="30">
        <v>1.4878093275E-2</v>
      </c>
      <c r="Q4240" s="30">
        <v>1.8333545420999998E-2</v>
      </c>
      <c r="R4240" s="30">
        <v>2.2222497272999998E-2</v>
      </c>
      <c r="S4240" s="30">
        <v>2.6257725852000001E-2</v>
      </c>
      <c r="T4240" s="30">
        <v>2.9906908244999999E-2</v>
      </c>
      <c r="U4240" s="30">
        <v>3.6048255995999999E-2</v>
      </c>
      <c r="V4240" s="30">
        <v>4.2734806964999997E-2</v>
      </c>
      <c r="W4240" s="30">
        <v>5.0254797927000001E-2</v>
      </c>
      <c r="X4240" s="30">
        <v>5.8715217884999997E-2</v>
      </c>
      <c r="Y4240" s="30">
        <v>7.4266184282999997E-2</v>
      </c>
      <c r="Z4240" s="30">
        <v>7.4635936872E-2</v>
      </c>
      <c r="AA4240" s="30">
        <v>0.101509322082</v>
      </c>
      <c r="AB4240" s="30">
        <v>0.102382651014</v>
      </c>
      <c r="AC4240" s="30">
        <v>0.116171296668</v>
      </c>
      <c r="AD4240" s="30">
        <v>8.4790542704999999E-2</v>
      </c>
      <c r="AE4240" s="30">
        <v>8.6935958541000002E-2</v>
      </c>
      <c r="AF4240" s="30">
        <v>8.9069982135000003E-2</v>
      </c>
      <c r="AG4240" s="30">
        <v>8.8429690394999996E-2</v>
      </c>
      <c r="AH4240" s="30">
        <v>8.7620515349999997E-2</v>
      </c>
      <c r="AI4240" s="30">
        <v>8.8608007635E-2</v>
      </c>
      <c r="AJ4240" s="30">
        <v>8.9109667242000007E-2</v>
      </c>
      <c r="AK4240" s="30">
        <v>0</v>
      </c>
      <c r="AL4240" s="30">
        <v>0</v>
      </c>
    </row>
    <row r="4241" spans="1:38" x14ac:dyDescent="0.25">
      <c r="A4241" s="30" t="s">
        <v>610</v>
      </c>
      <c r="B4241" s="30">
        <v>1</v>
      </c>
      <c r="C4241" s="30" t="s">
        <v>614</v>
      </c>
      <c r="D4241" s="30" t="s">
        <v>50</v>
      </c>
      <c r="E4241" s="30">
        <v>81</v>
      </c>
      <c r="F4241" s="30">
        <v>8.1702660000000007E-6</v>
      </c>
      <c r="G4241" s="30">
        <v>1.9978665E-5</v>
      </c>
      <c r="H4241" s="30">
        <v>3.8088423000000002E-5</v>
      </c>
      <c r="I4241" s="30">
        <v>2.841574083E-3</v>
      </c>
      <c r="J4241" s="30">
        <v>7.8692007720000002E-3</v>
      </c>
      <c r="K4241" s="30">
        <v>1.9582829066999999E-2</v>
      </c>
      <c r="L4241" s="30">
        <v>3.6352730940000001E-2</v>
      </c>
      <c r="M4241" s="30">
        <v>5.9904953532000003E-2</v>
      </c>
      <c r="N4241" s="30">
        <v>8.6416676405999995E-2</v>
      </c>
      <c r="O4241" s="30">
        <v>0.122966465508</v>
      </c>
      <c r="P4241" s="30">
        <v>0.151014391941</v>
      </c>
      <c r="Q4241" s="30">
        <v>0.18583975829999999</v>
      </c>
      <c r="R4241" s="30">
        <v>0.224460441633</v>
      </c>
      <c r="S4241" s="30">
        <v>0.26397672388499999</v>
      </c>
      <c r="T4241" s="30">
        <v>0.29939674507199998</v>
      </c>
      <c r="U4241" s="30">
        <v>0.35910832104000001</v>
      </c>
      <c r="V4241" s="30">
        <v>0.423112569873</v>
      </c>
      <c r="W4241" s="30">
        <v>0.49436237357099999</v>
      </c>
      <c r="X4241" s="30">
        <v>0.57385434009000003</v>
      </c>
      <c r="Y4241" s="30">
        <v>0.481549370679</v>
      </c>
      <c r="Z4241" s="30">
        <v>0.68097277909200005</v>
      </c>
      <c r="AA4241" s="30">
        <v>0.77450182537199996</v>
      </c>
      <c r="AB4241" s="30">
        <v>0.73245862798200001</v>
      </c>
      <c r="AC4241" s="30">
        <v>0.78035202816600002</v>
      </c>
      <c r="AD4241" s="30">
        <v>0.77365578981299998</v>
      </c>
      <c r="AE4241" s="30">
        <v>0.79465094309399997</v>
      </c>
      <c r="AF4241" s="30">
        <v>0.81315234327300001</v>
      </c>
      <c r="AG4241" s="30">
        <v>0.80646818420099997</v>
      </c>
      <c r="AH4241" s="30">
        <v>0.79674657922199998</v>
      </c>
      <c r="AI4241" s="30">
        <v>0.80102424942600003</v>
      </c>
      <c r="AJ4241" s="30">
        <v>0.80052413867399996</v>
      </c>
      <c r="AK4241" s="30">
        <v>0</v>
      </c>
      <c r="AL4241" s="30">
        <v>0</v>
      </c>
    </row>
    <row r="4242" spans="1:38" x14ac:dyDescent="0.25">
      <c r="A4242" s="30" t="s">
        <v>610</v>
      </c>
      <c r="B4242" s="30">
        <v>1</v>
      </c>
      <c r="C4242" s="30" t="s">
        <v>614</v>
      </c>
      <c r="D4242" s="30" t="s">
        <v>52</v>
      </c>
      <c r="E4242" s="30">
        <v>81</v>
      </c>
      <c r="F4242" s="30">
        <v>3.8517989999999999E-6</v>
      </c>
      <c r="G4242" s="30">
        <v>9.4379580000000002E-6</v>
      </c>
      <c r="H4242" s="30">
        <v>1.8064164E-5</v>
      </c>
      <c r="I4242" s="30">
        <v>1.357015563E-3</v>
      </c>
      <c r="J4242" s="30">
        <v>3.7800380670000001E-3</v>
      </c>
      <c r="K4242" s="30">
        <v>9.4313267550000003E-3</v>
      </c>
      <c r="L4242" s="30">
        <v>1.755613956E-2</v>
      </c>
      <c r="M4242" s="30">
        <v>2.9090546780999999E-2</v>
      </c>
      <c r="N4242" s="30">
        <v>4.2238172084999998E-2</v>
      </c>
      <c r="O4242" s="30">
        <v>6.0550440753E-2</v>
      </c>
      <c r="P4242" s="30">
        <v>7.4861817593999999E-2</v>
      </c>
      <c r="Q4242" s="30">
        <v>9.2682462251999997E-2</v>
      </c>
      <c r="R4242" s="30">
        <v>0.112478532669</v>
      </c>
      <c r="S4242" s="30">
        <v>0.13285580991900001</v>
      </c>
      <c r="T4242" s="30">
        <v>0.15148652362199999</v>
      </c>
      <c r="U4242" s="30">
        <v>0.182913658752</v>
      </c>
      <c r="V4242" s="30">
        <v>0.21769105128300001</v>
      </c>
      <c r="W4242" s="30">
        <v>0.25739147429100001</v>
      </c>
      <c r="X4242" s="30">
        <v>0.30271012899600003</v>
      </c>
      <c r="Y4242" s="30">
        <v>0.25684356985200002</v>
      </c>
      <c r="Z4242" s="30">
        <v>0.36614183430300001</v>
      </c>
      <c r="AA4242" s="30">
        <v>0.418996736019</v>
      </c>
      <c r="AB4242" s="30">
        <v>0.397926982461</v>
      </c>
      <c r="AC4242" s="30">
        <v>0.42616981117500002</v>
      </c>
      <c r="AD4242" s="30">
        <v>0.42473538370500002</v>
      </c>
      <c r="AE4242" s="30">
        <v>0.43866070944300001</v>
      </c>
      <c r="AF4242" s="30">
        <v>0.45136694996100002</v>
      </c>
      <c r="AG4242" s="30">
        <v>0.45019156033199997</v>
      </c>
      <c r="AH4242" s="30">
        <v>0.44744507521799998</v>
      </c>
      <c r="AI4242" s="30">
        <v>0.45246990234599999</v>
      </c>
      <c r="AJ4242" s="30">
        <v>0.45440363596799999</v>
      </c>
      <c r="AK4242" s="30">
        <v>0</v>
      </c>
      <c r="AL4242" s="30">
        <v>0</v>
      </c>
    </row>
    <row r="4243" spans="1:38" x14ac:dyDescent="0.25">
      <c r="A4243" s="30" t="s">
        <v>610</v>
      </c>
      <c r="B4243" s="30">
        <v>1</v>
      </c>
      <c r="C4243" s="30" t="s">
        <v>614</v>
      </c>
      <c r="D4243" s="30" t="s">
        <v>56</v>
      </c>
      <c r="E4243" s="30">
        <v>81</v>
      </c>
      <c r="F4243" s="30">
        <v>4.500396E-6</v>
      </c>
      <c r="G4243" s="30">
        <v>1.0989495E-5</v>
      </c>
      <c r="H4243" s="30">
        <v>2.0963406E-5</v>
      </c>
      <c r="I4243" s="30">
        <v>1.5700477169999999E-3</v>
      </c>
      <c r="J4243" s="30">
        <v>4.365564261E-3</v>
      </c>
      <c r="K4243" s="30">
        <v>1.0884559514999999E-2</v>
      </c>
      <c r="L4243" s="30">
        <v>2.0233524732000002E-2</v>
      </c>
      <c r="M4243" s="30">
        <v>3.3474248514E-2</v>
      </c>
      <c r="N4243" s="30">
        <v>4.8454040546999998E-2</v>
      </c>
      <c r="O4243" s="30">
        <v>6.9104281029E-2</v>
      </c>
      <c r="P4243" s="30">
        <v>8.5082641560000005E-2</v>
      </c>
      <c r="Q4243" s="30">
        <v>0.104928022782</v>
      </c>
      <c r="R4243" s="30">
        <v>0.12717757651799999</v>
      </c>
      <c r="S4243" s="30">
        <v>0.15009726952499999</v>
      </c>
      <c r="T4243" s="30">
        <v>0.17113884018</v>
      </c>
      <c r="U4243" s="30">
        <v>0.206876586285</v>
      </c>
      <c r="V4243" s="30">
        <v>0.24632339087999999</v>
      </c>
      <c r="W4243" s="30">
        <v>0.29102401712699999</v>
      </c>
      <c r="X4243" s="30">
        <v>0.34176162109500002</v>
      </c>
      <c r="Y4243" s="30">
        <v>0.28990878073499998</v>
      </c>
      <c r="Z4243" s="30">
        <v>0.41337719997599998</v>
      </c>
      <c r="AA4243" s="30">
        <v>0.47107623845699997</v>
      </c>
      <c r="AB4243" s="30">
        <v>0.44591701331700001</v>
      </c>
      <c r="AC4243" s="30">
        <v>0.47561804274899999</v>
      </c>
      <c r="AD4243" s="30">
        <v>0.47197597972499999</v>
      </c>
      <c r="AE4243" s="30">
        <v>0.485967018039</v>
      </c>
      <c r="AF4243" s="30">
        <v>0.49760548060199999</v>
      </c>
      <c r="AG4243" s="30">
        <v>0.49401199351500003</v>
      </c>
      <c r="AH4243" s="30">
        <v>0.48870718123200002</v>
      </c>
      <c r="AI4243" s="30">
        <v>0.49261596021600002</v>
      </c>
      <c r="AJ4243" s="30">
        <v>0.49409877990599999</v>
      </c>
      <c r="AK4243" s="30">
        <v>0</v>
      </c>
      <c r="AL4243" s="30">
        <v>0</v>
      </c>
    </row>
    <row r="4244" spans="1:38" x14ac:dyDescent="0.25">
      <c r="A4244" s="30" t="s">
        <v>610</v>
      </c>
      <c r="B4244" s="30">
        <v>1</v>
      </c>
      <c r="C4244" s="30" t="s">
        <v>614</v>
      </c>
      <c r="D4244" s="30" t="s">
        <v>452</v>
      </c>
      <c r="E4244" s="30">
        <v>81</v>
      </c>
      <c r="F4244" s="30">
        <v>3.6207000000000001E-8</v>
      </c>
      <c r="G4244" s="30">
        <v>9.2528999999999994E-8</v>
      </c>
      <c r="H4244" s="30">
        <v>1.8461100000000001E-7</v>
      </c>
      <c r="I4244" s="30">
        <v>1.4373732E-5</v>
      </c>
      <c r="J4244" s="30">
        <v>4.1423042999999997E-5</v>
      </c>
      <c r="K4244" s="30">
        <v>1.06733766E-4</v>
      </c>
      <c r="L4244" s="30">
        <v>2.0451859199999999E-4</v>
      </c>
      <c r="M4244" s="30">
        <v>3.4769984400000002E-4</v>
      </c>
      <c r="N4244" s="30">
        <v>5.1658359600000004E-4</v>
      </c>
      <c r="O4244" s="30">
        <v>7.5443631899999996E-4</v>
      </c>
      <c r="P4244" s="30">
        <v>9.4946554800000001E-4</v>
      </c>
      <c r="Q4244" s="30">
        <v>1.152516639E-3</v>
      </c>
      <c r="R4244" s="30">
        <v>1.3732090320000001E-3</v>
      </c>
      <c r="S4244" s="30">
        <v>1.5931102349999999E-3</v>
      </c>
      <c r="T4244" s="30">
        <v>1.783908609E-3</v>
      </c>
      <c r="U4244" s="30">
        <v>2.1144704730000001E-3</v>
      </c>
      <c r="V4244" s="30">
        <v>2.4264809430000001E-3</v>
      </c>
      <c r="W4244" s="30">
        <v>2.7189244350000002E-3</v>
      </c>
      <c r="X4244" s="30">
        <v>3.0217007789999999E-3</v>
      </c>
      <c r="Y4244" s="30">
        <v>3.3341506500000001E-3</v>
      </c>
      <c r="Z4244" s="30">
        <v>3.5550495570000002E-3</v>
      </c>
      <c r="AA4244" s="30">
        <v>3.7847498939999999E-3</v>
      </c>
      <c r="AB4244" s="30">
        <v>4.0523911440000001E-3</v>
      </c>
      <c r="AC4244" s="30">
        <v>4.2739498229999997E-3</v>
      </c>
      <c r="AD4244" s="30">
        <v>4.4216515859999998E-3</v>
      </c>
      <c r="AE4244" s="30">
        <v>4.4975834760000001E-3</v>
      </c>
      <c r="AF4244" s="30">
        <v>4.5507232829999997E-3</v>
      </c>
      <c r="AG4244" s="30">
        <v>4.4663167200000003E-3</v>
      </c>
      <c r="AH4244" s="30">
        <v>4.3742074530000001E-3</v>
      </c>
      <c r="AI4244" s="30">
        <v>4.3667778659999996E-3</v>
      </c>
      <c r="AJ4244" s="30">
        <v>4.3385037749999996E-3</v>
      </c>
      <c r="AK4244" s="30">
        <v>0</v>
      </c>
      <c r="AL4244" s="30">
        <v>0</v>
      </c>
    </row>
    <row r="4245" spans="1:38" x14ac:dyDescent="0.25">
      <c r="A4245" s="30" t="s">
        <v>610</v>
      </c>
      <c r="B4245" s="30">
        <v>1</v>
      </c>
      <c r="C4245" s="30" t="s">
        <v>614</v>
      </c>
      <c r="D4245" s="30" t="s">
        <v>54</v>
      </c>
      <c r="E4245" s="30">
        <v>81</v>
      </c>
      <c r="F4245" s="30">
        <v>2.2130970000000002E-6</v>
      </c>
      <c r="G4245" s="30">
        <v>5.3751749999999997E-6</v>
      </c>
      <c r="H4245" s="30">
        <v>1.019607E-5</v>
      </c>
      <c r="I4245" s="30">
        <v>7.5912445500000004E-4</v>
      </c>
      <c r="J4245" s="30">
        <v>2.099151336E-3</v>
      </c>
      <c r="K4245" s="30">
        <v>5.2075057470000003E-3</v>
      </c>
      <c r="L4245" s="30">
        <v>9.6099264990000006E-3</v>
      </c>
      <c r="M4245" s="30">
        <v>1.5793493400000001E-2</v>
      </c>
      <c r="N4245" s="30">
        <v>2.2732757159999999E-2</v>
      </c>
      <c r="O4245" s="30">
        <v>3.2225326491000003E-2</v>
      </c>
      <c r="P4245" s="30">
        <v>3.9399965699999998E-2</v>
      </c>
      <c r="Q4245" s="30">
        <v>4.8102827729999999E-2</v>
      </c>
      <c r="R4245" s="30">
        <v>5.768809011E-2</v>
      </c>
      <c r="S4245" s="30">
        <v>6.7474831481999994E-2</v>
      </c>
      <c r="T4245" s="30">
        <v>7.6390215191999997E-2</v>
      </c>
      <c r="U4245" s="30">
        <v>9.1363276298999999E-2</v>
      </c>
      <c r="V4245" s="30">
        <v>0.10700459793600001</v>
      </c>
      <c r="W4245" s="30">
        <v>0.12503926976999999</v>
      </c>
      <c r="X4245" s="30">
        <v>0.14530415155199999</v>
      </c>
      <c r="Y4245" s="30">
        <v>0.24958342446000001</v>
      </c>
      <c r="Z4245" s="30">
        <v>0.22890334628100001</v>
      </c>
      <c r="AA4245" s="30">
        <v>0.29914321427099999</v>
      </c>
      <c r="AB4245" s="30">
        <v>0.26512309561500003</v>
      </c>
      <c r="AC4245" s="30">
        <v>0.286898162874</v>
      </c>
      <c r="AD4245" s="30">
        <v>0.29220337075199998</v>
      </c>
      <c r="AE4245" s="30">
        <v>0.29709736947299997</v>
      </c>
      <c r="AF4245" s="30">
        <v>0.30108456075000001</v>
      </c>
      <c r="AG4245" s="30">
        <v>0.296147630361</v>
      </c>
      <c r="AH4245" s="30">
        <v>0.28987855548899999</v>
      </c>
      <c r="AI4245" s="30">
        <v>0.289170101613</v>
      </c>
      <c r="AJ4245" s="30">
        <v>0.286135082022</v>
      </c>
      <c r="AK4245" s="30">
        <v>0</v>
      </c>
      <c r="AL4245" s="30">
        <v>0</v>
      </c>
    </row>
    <row r="4246" spans="1:38" x14ac:dyDescent="0.25">
      <c r="A4246" s="30" t="s">
        <v>610</v>
      </c>
      <c r="B4246" s="30">
        <v>1</v>
      </c>
      <c r="C4246" s="30" t="s">
        <v>614</v>
      </c>
      <c r="D4246" s="30" t="s">
        <v>58</v>
      </c>
      <c r="E4246" s="30">
        <v>81</v>
      </c>
      <c r="F4246" s="30">
        <v>1.3070280000000001E-6</v>
      </c>
      <c r="G4246" s="30">
        <v>3.1441979999999998E-6</v>
      </c>
      <c r="H4246" s="30">
        <v>5.9361599999999998E-6</v>
      </c>
      <c r="I4246" s="30">
        <v>4.3937015699999999E-4</v>
      </c>
      <c r="J4246" s="30">
        <v>1.1993613450000001E-3</v>
      </c>
      <c r="K4246" s="30">
        <v>2.9399958839999999E-3</v>
      </c>
      <c r="L4246" s="30">
        <v>5.3608316639999999E-3</v>
      </c>
      <c r="M4246" s="30">
        <v>8.6453376000000005E-3</v>
      </c>
      <c r="N4246" s="30">
        <v>1.2224799615E-2</v>
      </c>
      <c r="O4246" s="30">
        <v>1.7107369439999999E-2</v>
      </c>
      <c r="P4246" s="30">
        <v>2.0693826557999999E-2</v>
      </c>
      <c r="Q4246" s="30">
        <v>2.5068515877E-2</v>
      </c>
      <c r="R4246" s="30">
        <v>2.9899329360000001E-2</v>
      </c>
      <c r="S4246" s="30">
        <v>3.4933482696000002E-2</v>
      </c>
      <c r="T4246" s="30">
        <v>3.9357303125999998E-2</v>
      </c>
      <c r="U4246" s="30">
        <v>4.6793294742000002E-2</v>
      </c>
      <c r="V4246" s="30">
        <v>5.47571424E-2</v>
      </c>
      <c r="W4246" s="30">
        <v>6.3848798324999997E-2</v>
      </c>
      <c r="X4246" s="30">
        <v>7.4321039675999997E-2</v>
      </c>
      <c r="Y4246" s="30">
        <v>7.5706631055000001E-2</v>
      </c>
      <c r="Z4246" s="30">
        <v>8.6155717805999996E-2</v>
      </c>
      <c r="AA4246" s="30">
        <v>3.6844190901000003E-2</v>
      </c>
      <c r="AB4246" s="30">
        <v>7.6719287205E-2</v>
      </c>
      <c r="AC4246" s="30">
        <v>5.1806749296000001E-2</v>
      </c>
      <c r="AD4246" s="30">
        <v>8.2922027277000002E-2</v>
      </c>
      <c r="AE4246" s="30">
        <v>8.4836077253999997E-2</v>
      </c>
      <c r="AF4246" s="30">
        <v>8.6393634003E-2</v>
      </c>
      <c r="AG4246" s="30">
        <v>8.5445310987000006E-2</v>
      </c>
      <c r="AH4246" s="30">
        <v>8.3889558330000003E-2</v>
      </c>
      <c r="AI4246" s="30">
        <v>8.3921462954999998E-2</v>
      </c>
      <c r="AJ4246" s="30">
        <v>8.3704382768999996E-2</v>
      </c>
      <c r="AK4246" s="30">
        <v>0</v>
      </c>
      <c r="AL4246" s="30">
        <v>0</v>
      </c>
    </row>
    <row r="4247" spans="1:38" x14ac:dyDescent="0.25">
      <c r="A4247" s="30" t="s">
        <v>610</v>
      </c>
      <c r="B4247" s="30">
        <v>1</v>
      </c>
      <c r="C4247" s="30" t="s">
        <v>614</v>
      </c>
      <c r="D4247" s="30" t="s">
        <v>72</v>
      </c>
      <c r="E4247" s="30">
        <v>81</v>
      </c>
      <c r="F4247" s="30">
        <v>6.287502E-6</v>
      </c>
      <c r="G4247" s="30">
        <v>1.5303939000000001E-5</v>
      </c>
      <c r="H4247" s="30">
        <v>2.9120261999999999E-5</v>
      </c>
      <c r="I4247" s="30">
        <v>2.1802053989999999E-3</v>
      </c>
      <c r="J4247" s="30">
        <v>6.04347576E-3</v>
      </c>
      <c r="K4247" s="30">
        <v>1.5055052528999999E-2</v>
      </c>
      <c r="L4247" s="30">
        <v>2.7927490776E-2</v>
      </c>
      <c r="M4247" s="30">
        <v>4.6027488084E-2</v>
      </c>
      <c r="N4247" s="30">
        <v>6.6510251970000003E-2</v>
      </c>
      <c r="O4247" s="30">
        <v>9.4682422500000002E-2</v>
      </c>
      <c r="P4247" s="30">
        <v>0.116156811633</v>
      </c>
      <c r="Q4247" s="30">
        <v>0.14282680737299999</v>
      </c>
      <c r="R4247" s="30">
        <v>0.17227185599700001</v>
      </c>
      <c r="S4247" s="30">
        <v>0.202185548361</v>
      </c>
      <c r="T4247" s="30">
        <v>0.22896412531800001</v>
      </c>
      <c r="U4247" s="30">
        <v>0.27495899134200003</v>
      </c>
      <c r="V4247" s="30">
        <v>0.32672204638800001</v>
      </c>
      <c r="W4247" s="30">
        <v>0.38676795421799998</v>
      </c>
      <c r="X4247" s="30">
        <v>0.45596755352700002</v>
      </c>
      <c r="Y4247" s="30">
        <v>0.58521093294600002</v>
      </c>
      <c r="Z4247" s="30">
        <v>0.46515630634499999</v>
      </c>
      <c r="AA4247" s="30">
        <v>0.40389948311399998</v>
      </c>
      <c r="AB4247" s="30">
        <v>0.71214345646499999</v>
      </c>
      <c r="AC4247" s="30">
        <v>0.638868823227</v>
      </c>
      <c r="AD4247" s="30">
        <v>0.994722623985</v>
      </c>
      <c r="AE4247" s="30">
        <v>1.018827024783</v>
      </c>
      <c r="AF4247" s="30">
        <v>1.038853032447</v>
      </c>
      <c r="AG4247" s="30">
        <v>1.027478844777</v>
      </c>
      <c r="AH4247" s="30">
        <v>1.014796400304</v>
      </c>
      <c r="AI4247" s="30">
        <v>1.0211935603440001</v>
      </c>
      <c r="AJ4247" s="30">
        <v>1.0214263485570001</v>
      </c>
      <c r="AK4247" s="30">
        <v>0</v>
      </c>
      <c r="AL4247" s="30">
        <v>0</v>
      </c>
    </row>
    <row r="4248" spans="1:38" x14ac:dyDescent="0.25">
      <c r="A4248" s="30" t="s">
        <v>610</v>
      </c>
      <c r="B4248" s="30">
        <v>1</v>
      </c>
      <c r="C4248" s="30" t="s">
        <v>614</v>
      </c>
      <c r="D4248" s="30" t="s">
        <v>75</v>
      </c>
      <c r="E4248" s="30">
        <v>81</v>
      </c>
      <c r="F4248" s="30">
        <v>5.5964399999999995E-7</v>
      </c>
      <c r="G4248" s="30">
        <v>1.351281E-6</v>
      </c>
      <c r="H4248" s="30">
        <v>2.564439E-6</v>
      </c>
      <c r="I4248" s="30">
        <v>1.9098969E-4</v>
      </c>
      <c r="J4248" s="30">
        <v>5.2867584000000005E-4</v>
      </c>
      <c r="K4248" s="30">
        <v>1.311089889E-3</v>
      </c>
      <c r="L4248" s="30">
        <v>2.4227914050000002E-3</v>
      </c>
      <c r="M4248" s="30">
        <v>3.9678871349999997E-3</v>
      </c>
      <c r="N4248" s="30">
        <v>5.6821580609999998E-3</v>
      </c>
      <c r="O4248" s="30">
        <v>8.004579639E-3</v>
      </c>
      <c r="P4248" s="30">
        <v>9.741793734E-3</v>
      </c>
      <c r="Q4248" s="30">
        <v>1.1886868509E-2</v>
      </c>
      <c r="R4248" s="30">
        <v>1.4301878985E-2</v>
      </c>
      <c r="S4248" s="30">
        <v>1.6794170396999999E-2</v>
      </c>
      <c r="T4248" s="30">
        <v>1.9196074832999999E-2</v>
      </c>
      <c r="U4248" s="30">
        <v>2.3083551138000001E-2</v>
      </c>
      <c r="V4248" s="30">
        <v>2.7379074521999999E-2</v>
      </c>
      <c r="W4248" s="30">
        <v>3.2268920165999998E-2</v>
      </c>
      <c r="X4248" s="30">
        <v>3.7936366116E-2</v>
      </c>
      <c r="Y4248" s="30">
        <v>3.2339744187000002E-2</v>
      </c>
      <c r="Z4248" s="30">
        <v>4.6518170711999998E-2</v>
      </c>
      <c r="AA4248" s="30">
        <v>5.3722380759000002E-2</v>
      </c>
      <c r="AB4248" s="30">
        <v>5.1963750894000002E-2</v>
      </c>
      <c r="AC4248" s="30">
        <v>5.6915991926999997E-2</v>
      </c>
      <c r="AD4248" s="30">
        <v>5.7543846785999997E-2</v>
      </c>
      <c r="AE4248" s="30">
        <v>6.0434769222000001E-2</v>
      </c>
      <c r="AF4248" s="30">
        <v>6.1766992377E-2</v>
      </c>
      <c r="AG4248" s="30">
        <v>6.1172096168999997E-2</v>
      </c>
      <c r="AH4248" s="30">
        <v>6.0634770879000002E-2</v>
      </c>
      <c r="AI4248" s="30">
        <v>6.1269304364999999E-2</v>
      </c>
      <c r="AJ4248" s="30">
        <v>6.1470420839999998E-2</v>
      </c>
      <c r="AK4248" s="30">
        <v>0</v>
      </c>
      <c r="AL4248" s="30">
        <v>0</v>
      </c>
    </row>
    <row r="4249" spans="1:38" x14ac:dyDescent="0.25">
      <c r="A4249" s="30" t="s">
        <v>610</v>
      </c>
      <c r="B4249" s="30">
        <v>1</v>
      </c>
      <c r="C4249" s="30" t="s">
        <v>614</v>
      </c>
      <c r="D4249" s="30" t="s">
        <v>60</v>
      </c>
      <c r="E4249" s="30">
        <v>81</v>
      </c>
      <c r="F4249" s="30">
        <v>1.387935E-6</v>
      </c>
      <c r="G4249" s="30">
        <v>3.391836E-6</v>
      </c>
      <c r="H4249" s="30">
        <v>6.4761359999999999E-6</v>
      </c>
      <c r="I4249" s="30">
        <v>4.8419084699999999E-4</v>
      </c>
      <c r="J4249" s="30">
        <v>1.3438523070000001E-3</v>
      </c>
      <c r="K4249" s="30">
        <v>3.3534400409999999E-3</v>
      </c>
      <c r="L4249" s="30">
        <v>6.2349866519999997E-3</v>
      </c>
      <c r="M4249" s="30">
        <v>1.0299140154E-2</v>
      </c>
      <c r="N4249" s="30">
        <v>1.4880954969E-2</v>
      </c>
      <c r="O4249" s="30">
        <v>2.1180796851000001E-2</v>
      </c>
      <c r="P4249" s="30">
        <v>2.6004801183000002E-2</v>
      </c>
      <c r="Q4249" s="30">
        <v>3.1989797721000003E-2</v>
      </c>
      <c r="R4249" s="30">
        <v>3.8732469987000001E-2</v>
      </c>
      <c r="S4249" s="30">
        <v>4.5708030593999999E-2</v>
      </c>
      <c r="T4249" s="30">
        <v>5.2087446522000001E-2</v>
      </c>
      <c r="U4249" s="30">
        <v>6.2934992201999995E-2</v>
      </c>
      <c r="V4249" s="30">
        <v>7.4735216913000002E-2</v>
      </c>
      <c r="W4249" s="30">
        <v>8.8155244017000006E-2</v>
      </c>
      <c r="X4249" s="30">
        <v>0.10363635414900001</v>
      </c>
      <c r="Y4249" s="30">
        <v>8.8157181762000006E-2</v>
      </c>
      <c r="Z4249" s="30">
        <v>0.126134085861</v>
      </c>
      <c r="AA4249" s="30">
        <v>0.144266276109</v>
      </c>
      <c r="AB4249" s="30">
        <v>0.13717037013899999</v>
      </c>
      <c r="AC4249" s="30">
        <v>0.14685023068200001</v>
      </c>
      <c r="AD4249" s="30">
        <v>0.146439109584</v>
      </c>
      <c r="AE4249" s="30">
        <v>0.15134420865600001</v>
      </c>
      <c r="AF4249" s="30">
        <v>0.15574069682399999</v>
      </c>
      <c r="AG4249" s="30">
        <v>0.15496004082600001</v>
      </c>
      <c r="AH4249" s="30">
        <v>0.153609809382</v>
      </c>
      <c r="AI4249" s="30">
        <v>0.15503936097599999</v>
      </c>
      <c r="AJ4249" s="30">
        <v>0.15562620626699999</v>
      </c>
      <c r="AK4249" s="30">
        <v>0</v>
      </c>
      <c r="AL4249" s="30">
        <v>0</v>
      </c>
    </row>
    <row r="4250" spans="1:38" x14ac:dyDescent="0.25">
      <c r="A4250" s="30" t="s">
        <v>610</v>
      </c>
      <c r="B4250" s="30">
        <v>1</v>
      </c>
      <c r="C4250" s="30" t="s">
        <v>614</v>
      </c>
      <c r="D4250" s="30" t="s">
        <v>64</v>
      </c>
      <c r="E4250" s="30">
        <v>81</v>
      </c>
      <c r="F4250" s="30">
        <v>7.4023199999999995E-7</v>
      </c>
      <c r="G4250" s="30">
        <v>1.793811E-6</v>
      </c>
      <c r="H4250" s="30">
        <v>3.4244670000000001E-6</v>
      </c>
      <c r="I4250" s="30">
        <v>2.5689984E-4</v>
      </c>
      <c r="J4250" s="30">
        <v>7.1669745000000002E-4</v>
      </c>
      <c r="K4250" s="30">
        <v>1.7967795269999999E-3</v>
      </c>
      <c r="L4250" s="30">
        <v>3.3636441570000001E-3</v>
      </c>
      <c r="M4250" s="30">
        <v>5.5893085619999998E-3</v>
      </c>
      <c r="N4250" s="30">
        <v>8.1420397379999999E-3</v>
      </c>
      <c r="O4250" s="30">
        <v>1.1669652435E-2</v>
      </c>
      <c r="P4250" s="30">
        <v>1.4444823774E-2</v>
      </c>
      <c r="Q4250" s="30">
        <v>1.7903260091999999E-2</v>
      </c>
      <c r="R4250" s="30">
        <v>2.1761726544E-2</v>
      </c>
      <c r="S4250" s="30">
        <v>2.5721663337E-2</v>
      </c>
      <c r="T4250" s="30">
        <v>2.9370391131000002E-2</v>
      </c>
      <c r="U4250" s="30">
        <v>3.5493503964000001E-2</v>
      </c>
      <c r="V4250" s="30">
        <v>4.2243085956000001E-2</v>
      </c>
      <c r="W4250" s="30">
        <v>4.9705685247000003E-2</v>
      </c>
      <c r="X4250" s="30">
        <v>5.8070789159999997E-2</v>
      </c>
      <c r="Y4250" s="30">
        <v>7.3512792603000005E-2</v>
      </c>
      <c r="Z4250" s="30">
        <v>7.4026324976999999E-2</v>
      </c>
      <c r="AA4250" s="30">
        <v>0.100895822181</v>
      </c>
      <c r="AB4250" s="30">
        <v>0.102119234361</v>
      </c>
      <c r="AC4250" s="30">
        <v>0.11606015727000001</v>
      </c>
      <c r="AD4250" s="30">
        <v>8.4984172376999997E-2</v>
      </c>
      <c r="AE4250" s="30">
        <v>8.7484223262000005E-2</v>
      </c>
      <c r="AF4250" s="30">
        <v>8.9828483471999995E-2</v>
      </c>
      <c r="AG4250" s="30">
        <v>8.9399691569999995E-2</v>
      </c>
      <c r="AH4250" s="30">
        <v>8.8597394514000005E-2</v>
      </c>
      <c r="AI4250" s="30">
        <v>8.9596491813000001E-2</v>
      </c>
      <c r="AJ4250" s="30">
        <v>9.0174515558999996E-2</v>
      </c>
      <c r="AK4250" s="30">
        <v>0</v>
      </c>
      <c r="AL4250" s="30">
        <v>0</v>
      </c>
    </row>
    <row r="4251" spans="1:38" x14ac:dyDescent="0.25">
      <c r="A4251" s="30" t="s">
        <v>610</v>
      </c>
      <c r="B4251" s="30">
        <v>1</v>
      </c>
      <c r="C4251" s="30" t="s">
        <v>614</v>
      </c>
      <c r="D4251" s="30" t="s">
        <v>66</v>
      </c>
      <c r="E4251" s="30">
        <v>81</v>
      </c>
      <c r="F4251" s="30">
        <v>5.165532E-6</v>
      </c>
      <c r="G4251" s="30">
        <v>1.2629538000000001E-5</v>
      </c>
      <c r="H4251" s="30">
        <v>2.4142023E-5</v>
      </c>
      <c r="I4251" s="30">
        <v>1.8080135310000001E-3</v>
      </c>
      <c r="J4251" s="30">
        <v>5.0271618090000003E-3</v>
      </c>
      <c r="K4251" s="30">
        <v>1.2546900216000001E-2</v>
      </c>
      <c r="L4251" s="30">
        <v>2.3335233593999999E-2</v>
      </c>
      <c r="M4251" s="30">
        <v>3.8621563923E-2</v>
      </c>
      <c r="N4251" s="30">
        <v>5.5953436431000002E-2</v>
      </c>
      <c r="O4251" s="30">
        <v>7.9830127382999994E-2</v>
      </c>
      <c r="P4251" s="30">
        <v>9.8218085220000001E-2</v>
      </c>
      <c r="Q4251" s="30">
        <v>0.12110269766700001</v>
      </c>
      <c r="R4251" s="30">
        <v>0.14665659966899999</v>
      </c>
      <c r="S4251" s="30">
        <v>0.172867208592</v>
      </c>
      <c r="T4251" s="30">
        <v>0.19657104509100001</v>
      </c>
      <c r="U4251" s="30">
        <v>0.23649654690300001</v>
      </c>
      <c r="V4251" s="30">
        <v>0.27965387346600001</v>
      </c>
      <c r="W4251" s="30">
        <v>0.32863015260599998</v>
      </c>
      <c r="X4251" s="30">
        <v>0.38441945689500001</v>
      </c>
      <c r="Y4251" s="30">
        <v>0.48905689257599999</v>
      </c>
      <c r="Z4251" s="30">
        <v>0.49467463257299998</v>
      </c>
      <c r="AA4251" s="30">
        <v>0.67459431169799999</v>
      </c>
      <c r="AB4251" s="30">
        <v>0.68191200699900001</v>
      </c>
      <c r="AC4251" s="30">
        <v>0.774551183112</v>
      </c>
      <c r="AD4251" s="30">
        <v>0.564792389103</v>
      </c>
      <c r="AE4251" s="30">
        <v>0.58020482886000002</v>
      </c>
      <c r="AF4251" s="30">
        <v>0.59321586124500003</v>
      </c>
      <c r="AG4251" s="30">
        <v>0.58841864696400004</v>
      </c>
      <c r="AH4251" s="30">
        <v>0.58136302910399995</v>
      </c>
      <c r="AI4251" s="30">
        <v>0.585417016038</v>
      </c>
      <c r="AJ4251" s="30">
        <v>0.58623886263900005</v>
      </c>
      <c r="AK4251" s="30">
        <v>0</v>
      </c>
      <c r="AL4251" s="30">
        <v>0</v>
      </c>
    </row>
    <row r="4252" spans="1:38" x14ac:dyDescent="0.25">
      <c r="A4252" s="30" t="s">
        <v>610</v>
      </c>
      <c r="B4252" s="30">
        <v>1</v>
      </c>
      <c r="C4252" s="30" t="s">
        <v>614</v>
      </c>
      <c r="D4252" s="30" t="s">
        <v>68</v>
      </c>
      <c r="E4252" s="30">
        <v>81</v>
      </c>
      <c r="F4252" s="30">
        <v>2.484873E-6</v>
      </c>
      <c r="G4252" s="30">
        <v>6.039417E-6</v>
      </c>
      <c r="H4252" s="30">
        <v>1.1468679E-5</v>
      </c>
      <c r="I4252" s="30">
        <v>8.51138511E-4</v>
      </c>
      <c r="J4252" s="30">
        <v>2.3427252119999999E-3</v>
      </c>
      <c r="K4252" s="30">
        <v>5.7702742769999999E-3</v>
      </c>
      <c r="L4252" s="30">
        <v>1.0599584945999999E-2</v>
      </c>
      <c r="M4252" s="30">
        <v>1.7243157759E-2</v>
      </c>
      <c r="N4252" s="30">
        <v>2.4567706017E-2</v>
      </c>
      <c r="O4252" s="30">
        <v>3.4463827842E-2</v>
      </c>
      <c r="P4252" s="30">
        <v>4.1700382362000001E-2</v>
      </c>
      <c r="Q4252" s="30">
        <v>5.0628141714E-2</v>
      </c>
      <c r="R4252" s="30">
        <v>6.0847321167E-2</v>
      </c>
      <c r="S4252" s="30">
        <v>7.1322378170999998E-2</v>
      </c>
      <c r="T4252" s="30">
        <v>8.0567766782999997E-2</v>
      </c>
      <c r="U4252" s="30">
        <v>9.6178358064000005E-2</v>
      </c>
      <c r="V4252" s="30">
        <v>0.11277623332800001</v>
      </c>
      <c r="W4252" s="30">
        <v>0.131712230151</v>
      </c>
      <c r="X4252" s="30">
        <v>0.153044033883</v>
      </c>
      <c r="Y4252" s="30">
        <v>0.15670959122700001</v>
      </c>
      <c r="Z4252" s="30">
        <v>0.179542661445</v>
      </c>
      <c r="AA4252" s="30">
        <v>7.6852714917000006E-2</v>
      </c>
      <c r="AB4252" s="30">
        <v>0.159503197293</v>
      </c>
      <c r="AC4252" s="30">
        <v>0.10690925373</v>
      </c>
      <c r="AD4252" s="30">
        <v>0.169486550274</v>
      </c>
      <c r="AE4252" s="30">
        <v>0.17189945135699999</v>
      </c>
      <c r="AF4252" s="30">
        <v>0.17347376703</v>
      </c>
      <c r="AG4252" s="30">
        <v>0.16968417746700001</v>
      </c>
      <c r="AH4252" s="30">
        <v>0.165418271856</v>
      </c>
      <c r="AI4252" s="30">
        <v>0.164658040629</v>
      </c>
      <c r="AJ4252" s="30">
        <v>0.16316110020899999</v>
      </c>
      <c r="AK4252" s="30">
        <v>0</v>
      </c>
      <c r="AL4252" s="30">
        <v>0</v>
      </c>
    </row>
    <row r="4253" spans="1:38" x14ac:dyDescent="0.25">
      <c r="A4253" s="30" t="s">
        <v>610</v>
      </c>
      <c r="B4253" s="30">
        <v>1</v>
      </c>
      <c r="C4253" s="30" t="s">
        <v>614</v>
      </c>
      <c r="D4253" s="30" t="s">
        <v>62</v>
      </c>
      <c r="E4253" s="30">
        <v>81</v>
      </c>
      <c r="F4253" s="30">
        <v>1.99362E-6</v>
      </c>
      <c r="G4253" s="30">
        <v>5.0332200000000001E-6</v>
      </c>
      <c r="H4253" s="30">
        <v>9.7142040000000002E-6</v>
      </c>
      <c r="I4253" s="30">
        <v>7.3398964500000002E-4</v>
      </c>
      <c r="J4253" s="30">
        <v>2.0877599880000002E-3</v>
      </c>
      <c r="K4253" s="30">
        <v>5.3046795240000002E-3</v>
      </c>
      <c r="L4253" s="30">
        <v>1.0079346231E-2</v>
      </c>
      <c r="M4253" s="30">
        <v>1.7138863718999999E-2</v>
      </c>
      <c r="N4253" s="30">
        <v>2.5385591304000001E-2</v>
      </c>
      <c r="O4253" s="30">
        <v>3.6877634994E-2</v>
      </c>
      <c r="P4253" s="30">
        <v>4.6223416677000001E-2</v>
      </c>
      <c r="Q4253" s="30">
        <v>5.8000011626999998E-2</v>
      </c>
      <c r="R4253" s="30">
        <v>7.1292361227000001E-2</v>
      </c>
      <c r="S4253" s="30">
        <v>8.5425836985000003E-2</v>
      </c>
      <c r="T4253" s="30">
        <v>9.9290404695000001E-2</v>
      </c>
      <c r="U4253" s="30">
        <v>0.121059187581</v>
      </c>
      <c r="V4253" s="30">
        <v>0.14499286611600001</v>
      </c>
      <c r="W4253" s="30">
        <v>0.17215122768300001</v>
      </c>
      <c r="X4253" s="30">
        <v>0.201984341145</v>
      </c>
      <c r="Y4253" s="30">
        <v>0.206555549097</v>
      </c>
      <c r="Z4253" s="30">
        <v>0.235012932447</v>
      </c>
      <c r="AA4253" s="30">
        <v>0.100211214861</v>
      </c>
      <c r="AB4253" s="30">
        <v>0.20969511662400001</v>
      </c>
      <c r="AC4253" s="30">
        <v>0.14185665734700001</v>
      </c>
      <c r="AD4253" s="30">
        <v>0.228573026244</v>
      </c>
      <c r="AE4253" s="30">
        <v>0.23592447585599999</v>
      </c>
      <c r="AF4253" s="30">
        <v>0.24203244522299999</v>
      </c>
      <c r="AG4253" s="30">
        <v>0.240972492003</v>
      </c>
      <c r="AH4253" s="30">
        <v>0.23944421911800001</v>
      </c>
      <c r="AI4253" s="30">
        <v>0.24238524310199999</v>
      </c>
      <c r="AJ4253" s="30">
        <v>0.243097930962</v>
      </c>
      <c r="AK4253" s="30">
        <v>0</v>
      </c>
      <c r="AL4253" s="30">
        <v>0</v>
      </c>
    </row>
    <row r="4254" spans="1:38" x14ac:dyDescent="0.25">
      <c r="A4254" s="30" t="s">
        <v>610</v>
      </c>
      <c r="B4254" s="30">
        <v>1</v>
      </c>
      <c r="C4254" s="30" t="s">
        <v>614</v>
      </c>
      <c r="D4254" s="30" t="s">
        <v>70</v>
      </c>
      <c r="E4254" s="30">
        <v>81</v>
      </c>
      <c r="F4254" s="30">
        <v>1.1990775E-5</v>
      </c>
      <c r="G4254" s="30">
        <v>2.9287886999999999E-5</v>
      </c>
      <c r="H4254" s="30">
        <v>5.5899137999999999E-5</v>
      </c>
      <c r="I4254" s="30">
        <v>4.1794589400000002E-3</v>
      </c>
      <c r="J4254" s="30">
        <v>1.1579136723E-2</v>
      </c>
      <c r="K4254" s="30">
        <v>2.8753324617E-2</v>
      </c>
      <c r="L4254" s="30">
        <v>5.3225467844999999E-2</v>
      </c>
      <c r="M4254" s="30">
        <v>8.7670253934000006E-2</v>
      </c>
      <c r="N4254" s="30">
        <v>0.12663261289200001</v>
      </c>
      <c r="O4254" s="30">
        <v>0.18032104221299999</v>
      </c>
      <c r="P4254" s="30">
        <v>0.22137378147299999</v>
      </c>
      <c r="Q4254" s="30">
        <v>0.27211499943599998</v>
      </c>
      <c r="R4254" s="30">
        <v>0.328165769223</v>
      </c>
      <c r="S4254" s="30">
        <v>0.38538961943700001</v>
      </c>
      <c r="T4254" s="30">
        <v>0.43645241054099998</v>
      </c>
      <c r="U4254" s="30">
        <v>0.52297847857500002</v>
      </c>
      <c r="V4254" s="30">
        <v>0.61681852465800002</v>
      </c>
      <c r="W4254" s="30">
        <v>0.72453854520000005</v>
      </c>
      <c r="X4254" s="30">
        <v>0.84784271697299995</v>
      </c>
      <c r="Y4254" s="30">
        <v>1.07842427022</v>
      </c>
      <c r="Z4254" s="30">
        <v>1.090598277672</v>
      </c>
      <c r="AA4254" s="30">
        <v>1.489999242186</v>
      </c>
      <c r="AB4254" s="30">
        <v>1.508985862206</v>
      </c>
      <c r="AC4254" s="30">
        <v>1.716191769483</v>
      </c>
      <c r="AD4254" s="30">
        <v>1.2518057397960001</v>
      </c>
      <c r="AE4254" s="30">
        <v>1.285780315857</v>
      </c>
      <c r="AF4254" s="30">
        <v>1.3127298506459999</v>
      </c>
      <c r="AG4254" s="30">
        <v>1.2971642034269999</v>
      </c>
      <c r="AH4254" s="30">
        <v>1.27784087127</v>
      </c>
      <c r="AI4254" s="30">
        <v>1.2814888597259999</v>
      </c>
      <c r="AJ4254" s="30">
        <v>1.276232390493</v>
      </c>
      <c r="AK4254" s="30">
        <v>0</v>
      </c>
      <c r="AL4254" s="30">
        <v>0</v>
      </c>
    </row>
    <row r="4255" spans="1:38" x14ac:dyDescent="0.25">
      <c r="A4255" s="30" t="s">
        <v>610</v>
      </c>
      <c r="B4255" s="30">
        <v>1</v>
      </c>
      <c r="C4255" s="30" t="s">
        <v>614</v>
      </c>
      <c r="D4255" s="30" t="s">
        <v>77</v>
      </c>
      <c r="E4255" s="30">
        <v>81</v>
      </c>
      <c r="F4255" s="30">
        <v>9.5327219999999996E-6</v>
      </c>
      <c r="G4255" s="30">
        <v>2.3262773999999999E-5</v>
      </c>
      <c r="H4255" s="30">
        <v>4.4318262000000002E-5</v>
      </c>
      <c r="I4255" s="30">
        <v>3.3065340959999999E-3</v>
      </c>
      <c r="J4255" s="30">
        <v>9.1439160360000001E-3</v>
      </c>
      <c r="K4255" s="30">
        <v>2.2672258838999999E-2</v>
      </c>
      <c r="L4255" s="30">
        <v>4.1881579176000001E-2</v>
      </c>
      <c r="M4255" s="30">
        <v>6.8872059612000006E-2</v>
      </c>
      <c r="N4255" s="30">
        <v>9.9259860290999993E-2</v>
      </c>
      <c r="O4255" s="30">
        <v>0.14083705928699999</v>
      </c>
      <c r="P4255" s="30">
        <v>0.172425738429</v>
      </c>
      <c r="Q4255" s="30">
        <v>0.211811329056</v>
      </c>
      <c r="R4255" s="30">
        <v>0.255660337608</v>
      </c>
      <c r="S4255" s="30">
        <v>0.30061469804099999</v>
      </c>
      <c r="T4255" s="30">
        <v>0.34099047815099998</v>
      </c>
      <c r="U4255" s="30">
        <v>0.40956297758400001</v>
      </c>
      <c r="V4255" s="30">
        <v>0.48403809592500002</v>
      </c>
      <c r="W4255" s="30">
        <v>0.56846687482500002</v>
      </c>
      <c r="X4255" s="30">
        <v>0.664344108657</v>
      </c>
      <c r="Y4255" s="30">
        <v>0.56069096518799999</v>
      </c>
      <c r="Z4255" s="30">
        <v>0.79554274698299998</v>
      </c>
      <c r="AA4255" s="30">
        <v>0.90480065582699998</v>
      </c>
      <c r="AB4255" s="30">
        <v>0.85475463193199996</v>
      </c>
      <c r="AC4255" s="30">
        <v>0.91138846136700002</v>
      </c>
      <c r="AD4255" s="30">
        <v>0.904094096337</v>
      </c>
      <c r="AE4255" s="30">
        <v>0.92965920596999996</v>
      </c>
      <c r="AF4255" s="30">
        <v>0.95087711589000001</v>
      </c>
      <c r="AG4255" s="30">
        <v>0.94299434687999995</v>
      </c>
      <c r="AH4255" s="30">
        <v>0.93185583593700005</v>
      </c>
      <c r="AI4255" s="30">
        <v>0.93834532785000002</v>
      </c>
      <c r="AJ4255" s="30">
        <v>0.93921143951999997</v>
      </c>
      <c r="AK4255" s="30">
        <v>0</v>
      </c>
      <c r="AL4255" s="30">
        <v>0</v>
      </c>
    </row>
    <row r="4256" spans="1:38" x14ac:dyDescent="0.25">
      <c r="A4256" s="30" t="s">
        <v>610</v>
      </c>
      <c r="B4256" s="30">
        <v>1</v>
      </c>
      <c r="C4256" s="30" t="s">
        <v>614</v>
      </c>
      <c r="D4256" s="30" t="s">
        <v>79</v>
      </c>
      <c r="E4256" s="30">
        <v>81</v>
      </c>
      <c r="F4256" s="30">
        <v>2.7021150000000001E-6</v>
      </c>
      <c r="G4256" s="30">
        <v>6.5677709999999999E-6</v>
      </c>
      <c r="H4256" s="30">
        <v>1.2515106E-5</v>
      </c>
      <c r="I4256" s="30">
        <v>9.2986683300000004E-4</v>
      </c>
      <c r="J4256" s="30">
        <v>2.5612532309999998E-3</v>
      </c>
      <c r="K4256" s="30">
        <v>6.3274584360000002E-3</v>
      </c>
      <c r="L4256" s="30">
        <v>1.1680277177999999E-2</v>
      </c>
      <c r="M4256" s="30">
        <v>1.9182594654000001E-2</v>
      </c>
      <c r="N4256" s="30">
        <v>2.75985846E-2</v>
      </c>
      <c r="O4256" s="30">
        <v>3.9160964186999998E-2</v>
      </c>
      <c r="P4256" s="30">
        <v>4.7782652804999999E-2</v>
      </c>
      <c r="Q4256" s="30">
        <v>5.8456945307999997E-2</v>
      </c>
      <c r="R4256" s="30">
        <v>7.0409521476000006E-2</v>
      </c>
      <c r="S4256" s="30">
        <v>8.2449885762000005E-2</v>
      </c>
      <c r="T4256" s="30">
        <v>9.3213006552000002E-2</v>
      </c>
      <c r="U4256" s="30">
        <v>0.11156841250799999</v>
      </c>
      <c r="V4256" s="30">
        <v>0.13238797480200001</v>
      </c>
      <c r="W4256" s="30">
        <v>0.15518511963000001</v>
      </c>
      <c r="X4256" s="30">
        <v>0.18085228293899999</v>
      </c>
      <c r="Y4256" s="30">
        <v>0.31359081480899997</v>
      </c>
      <c r="Z4256" s="30">
        <v>0.28973117914199997</v>
      </c>
      <c r="AA4256" s="30">
        <v>0.38044480173299999</v>
      </c>
      <c r="AB4256" s="30">
        <v>0.33927168850200001</v>
      </c>
      <c r="AC4256" s="30">
        <v>0.36981063150299998</v>
      </c>
      <c r="AD4256" s="30">
        <v>0.37886110755300001</v>
      </c>
      <c r="AE4256" s="30">
        <v>0.38853339815100002</v>
      </c>
      <c r="AF4256" s="30">
        <v>0.39547421523600002</v>
      </c>
      <c r="AG4256" s="30">
        <v>0.38951985741900003</v>
      </c>
      <c r="AH4256" s="30">
        <v>0.38323130228699998</v>
      </c>
      <c r="AI4256" s="30">
        <v>0.38456070755400001</v>
      </c>
      <c r="AJ4256" s="30">
        <v>0.38393118672600002</v>
      </c>
      <c r="AK4256" s="30">
        <v>0</v>
      </c>
      <c r="AL4256" s="30">
        <v>0</v>
      </c>
    </row>
    <row r="4257" spans="1:38" x14ac:dyDescent="0.25">
      <c r="A4257" s="30" t="s">
        <v>610</v>
      </c>
      <c r="B4257" s="30">
        <v>1</v>
      </c>
      <c r="C4257" s="30" t="s">
        <v>614</v>
      </c>
      <c r="D4257" s="30" t="s">
        <v>81</v>
      </c>
      <c r="E4257" s="30">
        <v>81</v>
      </c>
      <c r="F4257" s="30">
        <v>1.7003879999999999E-6</v>
      </c>
      <c r="G4257" s="30">
        <v>4.1781090000000003E-6</v>
      </c>
      <c r="H4257" s="30">
        <v>8.0021939999999996E-6</v>
      </c>
      <c r="I4257" s="30">
        <v>6.0479770500000002E-4</v>
      </c>
      <c r="J4257" s="30">
        <v>1.695678408E-3</v>
      </c>
      <c r="K4257" s="30">
        <v>4.2641439840000002E-3</v>
      </c>
      <c r="L4257" s="30">
        <v>7.9704131939999992E-3</v>
      </c>
      <c r="M4257" s="30">
        <v>1.3178407065E-2</v>
      </c>
      <c r="N4257" s="30">
        <v>1.9028169564000001E-2</v>
      </c>
      <c r="O4257" s="30">
        <v>2.7037503048000001E-2</v>
      </c>
      <c r="P4257" s="30">
        <v>3.3112624620000003E-2</v>
      </c>
      <c r="Q4257" s="30">
        <v>4.0657255115999998E-2</v>
      </c>
      <c r="R4257" s="30">
        <v>4.9248178959000001E-2</v>
      </c>
      <c r="S4257" s="30">
        <v>5.7952825413000002E-2</v>
      </c>
      <c r="T4257" s="30">
        <v>6.5691750270000002E-2</v>
      </c>
      <c r="U4257" s="30">
        <v>7.9400986820999997E-2</v>
      </c>
      <c r="V4257" s="30">
        <v>9.4833143300999997E-2</v>
      </c>
      <c r="W4257" s="30">
        <v>0.112296067269</v>
      </c>
      <c r="X4257" s="30">
        <v>0.13173658896900001</v>
      </c>
      <c r="Y4257" s="30">
        <v>0.10676368996799999</v>
      </c>
      <c r="Z4257" s="30">
        <v>0.23120516026499999</v>
      </c>
      <c r="AA4257" s="30">
        <v>0.22738763454300001</v>
      </c>
      <c r="AB4257" s="30">
        <v>0.249889210902</v>
      </c>
      <c r="AC4257" s="30">
        <v>0.31735066233300002</v>
      </c>
      <c r="AD4257" s="30">
        <v>0.35399541479699997</v>
      </c>
      <c r="AE4257" s="30">
        <v>0.36549286316399998</v>
      </c>
      <c r="AF4257" s="30">
        <v>0.37753900134899998</v>
      </c>
      <c r="AG4257" s="30">
        <v>0.37654673778600001</v>
      </c>
      <c r="AH4257" s="30">
        <v>0.37370439933299998</v>
      </c>
      <c r="AI4257" s="30">
        <v>0.37827143275199998</v>
      </c>
      <c r="AJ4257" s="30">
        <v>0.38061462329099999</v>
      </c>
      <c r="AK4257" s="30">
        <v>0</v>
      </c>
      <c r="AL4257" s="30">
        <v>0</v>
      </c>
    </row>
    <row r="4258" spans="1:38" x14ac:dyDescent="0.25">
      <c r="A4258" s="30" t="s">
        <v>610</v>
      </c>
      <c r="B4258" s="30">
        <v>1</v>
      </c>
      <c r="C4258" s="30" t="s">
        <v>614</v>
      </c>
      <c r="D4258" s="30" t="s">
        <v>83</v>
      </c>
      <c r="E4258" s="30">
        <v>81</v>
      </c>
      <c r="F4258" s="30">
        <v>7.9203930000000005E-6</v>
      </c>
      <c r="G4258" s="30">
        <v>1.9364486999999998E-5</v>
      </c>
      <c r="H4258" s="30">
        <v>3.6913706999999998E-5</v>
      </c>
      <c r="I4258" s="30">
        <v>2.7566811840000001E-3</v>
      </c>
      <c r="J4258" s="30">
        <v>7.6314410250000004E-3</v>
      </c>
      <c r="K4258" s="30">
        <v>1.8934499819999999E-2</v>
      </c>
      <c r="L4258" s="30">
        <v>3.4991597612999997E-2</v>
      </c>
      <c r="M4258" s="30">
        <v>5.7460559064000001E-2</v>
      </c>
      <c r="N4258" s="30">
        <v>8.2678034562E-2</v>
      </c>
      <c r="O4258" s="30">
        <v>0.11711350472400001</v>
      </c>
      <c r="P4258" s="30">
        <v>0.14311258341300001</v>
      </c>
      <c r="Q4258" s="30">
        <v>0.17537927081400001</v>
      </c>
      <c r="R4258" s="30">
        <v>0.211446575715</v>
      </c>
      <c r="S4258" s="30">
        <v>0.248700454185</v>
      </c>
      <c r="T4258" s="30">
        <v>0.28253765239500001</v>
      </c>
      <c r="U4258" s="30">
        <v>0.34031304830999998</v>
      </c>
      <c r="V4258" s="30">
        <v>0.403928176044</v>
      </c>
      <c r="W4258" s="30">
        <v>0.47579433642000002</v>
      </c>
      <c r="X4258" s="30">
        <v>0.55657876902000003</v>
      </c>
      <c r="Y4258" s="30">
        <v>0.70752578867399996</v>
      </c>
      <c r="Z4258" s="30">
        <v>0.714591181977</v>
      </c>
      <c r="AA4258" s="30">
        <v>0.97400896224900002</v>
      </c>
      <c r="AB4258" s="30">
        <v>0.98437058004</v>
      </c>
      <c r="AC4258" s="30">
        <v>1.117476439971</v>
      </c>
      <c r="AD4258" s="30">
        <v>0.81479868494999996</v>
      </c>
      <c r="AE4258" s="30">
        <v>0.83658001736099996</v>
      </c>
      <c r="AF4258" s="30">
        <v>0.85493325581400004</v>
      </c>
      <c r="AG4258" s="30">
        <v>0.84704131347</v>
      </c>
      <c r="AH4258" s="30">
        <v>0.83749070699999995</v>
      </c>
      <c r="AI4258" s="30">
        <v>0.84270233721599996</v>
      </c>
      <c r="AJ4258" s="30">
        <v>0.84369818482500003</v>
      </c>
      <c r="AK4258" s="30">
        <v>0</v>
      </c>
      <c r="AL4258" s="30">
        <v>0</v>
      </c>
    </row>
    <row r="4259" spans="1:38" x14ac:dyDescent="0.25">
      <c r="A4259" s="30" t="s">
        <v>610</v>
      </c>
      <c r="B4259" s="30">
        <v>1</v>
      </c>
      <c r="C4259" s="30" t="s">
        <v>614</v>
      </c>
      <c r="D4259" s="30" t="s">
        <v>453</v>
      </c>
      <c r="E4259" s="30">
        <v>81</v>
      </c>
      <c r="F4259" s="30">
        <v>2.9113110000000001E-6</v>
      </c>
      <c r="G4259" s="30">
        <v>7.068411E-6</v>
      </c>
      <c r="H4259" s="30">
        <v>1.3400166E-5</v>
      </c>
      <c r="I4259" s="30">
        <v>9.9629192700000004E-4</v>
      </c>
      <c r="J4259" s="30">
        <v>2.7507664799999998E-3</v>
      </c>
      <c r="K4259" s="30">
        <v>6.8161027439999997E-3</v>
      </c>
      <c r="L4259" s="30">
        <v>1.2595240137E-2</v>
      </c>
      <c r="M4259" s="30">
        <v>2.0704112027999998E-2</v>
      </c>
      <c r="N4259" s="30">
        <v>2.9832255669E-2</v>
      </c>
      <c r="O4259" s="30">
        <v>4.2386037897000003E-2</v>
      </c>
      <c r="P4259" s="30">
        <v>5.1889365623999997E-2</v>
      </c>
      <c r="Q4259" s="30">
        <v>6.3395959611000002E-2</v>
      </c>
      <c r="R4259" s="30">
        <v>7.6059102177000001E-2</v>
      </c>
      <c r="S4259" s="30">
        <v>8.8867046369999994E-2</v>
      </c>
      <c r="T4259" s="30">
        <v>0.100137900603</v>
      </c>
      <c r="U4259" s="30">
        <v>0.11928720269699999</v>
      </c>
      <c r="V4259" s="30">
        <v>0.13940602946399999</v>
      </c>
      <c r="W4259" s="30">
        <v>0.16159744191</v>
      </c>
      <c r="X4259" s="30">
        <v>0.186387171933</v>
      </c>
      <c r="Y4259" s="30">
        <v>0.214593313122</v>
      </c>
      <c r="Z4259" s="30">
        <v>0.240021155313</v>
      </c>
      <c r="AA4259" s="30">
        <v>0.26007434460000001</v>
      </c>
      <c r="AB4259" s="30">
        <v>0.27578627882700002</v>
      </c>
      <c r="AC4259" s="30">
        <v>0.28833328319399998</v>
      </c>
      <c r="AD4259" s="30">
        <v>0.294521860518</v>
      </c>
      <c r="AE4259" s="30">
        <v>0.295502534712</v>
      </c>
      <c r="AF4259" s="30">
        <v>0.29443378632</v>
      </c>
      <c r="AG4259" s="30">
        <v>0.28317135982500002</v>
      </c>
      <c r="AH4259" s="30">
        <v>0.26735216794799999</v>
      </c>
      <c r="AI4259" s="30">
        <v>0.26793606348600002</v>
      </c>
      <c r="AJ4259" s="30">
        <v>0.26435017718699999</v>
      </c>
      <c r="AK4259" s="30">
        <v>0</v>
      </c>
      <c r="AL4259" s="30">
        <v>0</v>
      </c>
    </row>
    <row r="4260" spans="1:38" x14ac:dyDescent="0.25">
      <c r="A4260" s="30" t="s">
        <v>610</v>
      </c>
      <c r="B4260" s="30">
        <v>1</v>
      </c>
      <c r="C4260" s="30" t="s">
        <v>614</v>
      </c>
      <c r="D4260" s="30" t="s">
        <v>85</v>
      </c>
      <c r="E4260" s="30">
        <v>81</v>
      </c>
      <c r="F4260" s="30">
        <v>6.6915900000000002E-7</v>
      </c>
      <c r="G4260" s="30">
        <v>1.6333380000000001E-6</v>
      </c>
      <c r="H4260" s="30">
        <v>3.10218E-6</v>
      </c>
      <c r="I4260" s="30">
        <v>2.3089159199999999E-4</v>
      </c>
      <c r="J4260" s="30">
        <v>6.3728477099999996E-4</v>
      </c>
      <c r="K4260" s="30">
        <v>1.5786019560000001E-3</v>
      </c>
      <c r="L4260" s="30">
        <v>2.923185108E-3</v>
      </c>
      <c r="M4260" s="30">
        <v>4.8183064230000001E-3</v>
      </c>
      <c r="N4260" s="30">
        <v>6.9619592910000003E-3</v>
      </c>
      <c r="O4260" s="30">
        <v>9.9353442870000006E-3</v>
      </c>
      <c r="P4260" s="30">
        <v>1.2235790450999999E-2</v>
      </c>
      <c r="Q4260" s="30">
        <v>1.5074497476000001E-2</v>
      </c>
      <c r="R4260" s="30">
        <v>1.8279168318E-2</v>
      </c>
      <c r="S4260" s="30">
        <v>2.1531361964999999E-2</v>
      </c>
      <c r="T4260" s="30">
        <v>2.4463445949E-2</v>
      </c>
      <c r="U4260" s="30">
        <v>2.9190846876000001E-2</v>
      </c>
      <c r="V4260" s="30">
        <v>3.4323473865000002E-2</v>
      </c>
      <c r="W4260" s="30">
        <v>4.0040354439000003E-2</v>
      </c>
      <c r="X4260" s="30">
        <v>4.6557167885999999E-2</v>
      </c>
      <c r="Y4260" s="30">
        <v>5.8852930986000002E-2</v>
      </c>
      <c r="Z4260" s="30">
        <v>5.9251889214E-2</v>
      </c>
      <c r="AA4260" s="30">
        <v>8.0523629555999995E-2</v>
      </c>
      <c r="AB4260" s="30">
        <v>8.1321609485999993E-2</v>
      </c>
      <c r="AC4260" s="30">
        <v>9.2300944622999995E-2</v>
      </c>
      <c r="AD4260" s="30">
        <v>6.7293417425999993E-2</v>
      </c>
      <c r="AE4260" s="30">
        <v>6.9130641512999996E-2</v>
      </c>
      <c r="AF4260" s="30">
        <v>7.0716998919000004E-2</v>
      </c>
      <c r="AG4260" s="30">
        <v>6.9946646271000001E-2</v>
      </c>
      <c r="AH4260" s="30">
        <v>6.9262106448000002E-2</v>
      </c>
      <c r="AI4260" s="30">
        <v>6.9671097143999994E-2</v>
      </c>
      <c r="AJ4260" s="30">
        <v>6.9770532740999994E-2</v>
      </c>
      <c r="AK4260" s="30">
        <v>0</v>
      </c>
      <c r="AL4260" s="30">
        <v>0</v>
      </c>
    </row>
    <row r="4261" spans="1:38" x14ac:dyDescent="0.25">
      <c r="A4261" s="30" t="s">
        <v>610</v>
      </c>
      <c r="B4261" s="30">
        <v>1</v>
      </c>
      <c r="C4261" s="30" t="s">
        <v>614</v>
      </c>
      <c r="D4261" s="30" t="s">
        <v>87</v>
      </c>
      <c r="E4261" s="30">
        <v>81</v>
      </c>
      <c r="F4261" s="30">
        <v>3.3033300000000002E-6</v>
      </c>
      <c r="G4261" s="30">
        <v>8.0540460000000003E-6</v>
      </c>
      <c r="H4261" s="30">
        <v>1.5285612000000001E-5</v>
      </c>
      <c r="I4261" s="30">
        <v>1.1340314010000001E-3</v>
      </c>
      <c r="J4261" s="30">
        <v>3.1156583910000001E-3</v>
      </c>
      <c r="K4261" s="30">
        <v>7.6838128859999999E-3</v>
      </c>
      <c r="L4261" s="30">
        <v>1.4134515927E-2</v>
      </c>
      <c r="M4261" s="30">
        <v>2.3201798730000001E-2</v>
      </c>
      <c r="N4261" s="30">
        <v>3.3380108525999999E-2</v>
      </c>
      <c r="O4261" s="30">
        <v>4.7341229130000002E-2</v>
      </c>
      <c r="P4261" s="30">
        <v>5.7840044184000003E-2</v>
      </c>
      <c r="Q4261" s="30">
        <v>7.0716398151000004E-2</v>
      </c>
      <c r="R4261" s="30">
        <v>8.4991638618000007E-2</v>
      </c>
      <c r="S4261" s="30">
        <v>9.9629561027999997E-2</v>
      </c>
      <c r="T4261" s="30">
        <v>0.112724506935</v>
      </c>
      <c r="U4261" s="30">
        <v>0.13487205571800001</v>
      </c>
      <c r="V4261" s="30">
        <v>0.159668227011</v>
      </c>
      <c r="W4261" s="30">
        <v>0.188509800156</v>
      </c>
      <c r="X4261" s="30">
        <v>0.22182571992899999</v>
      </c>
      <c r="Y4261" s="30">
        <v>0.28425043793999999</v>
      </c>
      <c r="Z4261" s="30">
        <v>0.225220495401</v>
      </c>
      <c r="AA4261" s="30">
        <v>0.19539289166099999</v>
      </c>
      <c r="AB4261" s="30">
        <v>0.34461543046199999</v>
      </c>
      <c r="AC4261" s="30">
        <v>0.30925520088899999</v>
      </c>
      <c r="AD4261" s="30">
        <v>0.48316819146000001</v>
      </c>
      <c r="AE4261" s="30">
        <v>0.49696870451699998</v>
      </c>
      <c r="AF4261" s="30">
        <v>0.50737652691000001</v>
      </c>
      <c r="AG4261" s="30">
        <v>0.50266276752899997</v>
      </c>
      <c r="AH4261" s="30">
        <v>0.49724404266</v>
      </c>
      <c r="AI4261" s="30">
        <v>0.50155408728600004</v>
      </c>
      <c r="AJ4261" s="30">
        <v>0.50277639224699999</v>
      </c>
      <c r="AK4261" s="30">
        <v>0</v>
      </c>
      <c r="AL4261" s="30">
        <v>0</v>
      </c>
    </row>
    <row r="4262" spans="1:38" x14ac:dyDescent="0.25">
      <c r="A4262" s="30" t="s">
        <v>610</v>
      </c>
      <c r="B4262" s="30">
        <v>1</v>
      </c>
      <c r="C4262" s="30" t="s">
        <v>614</v>
      </c>
      <c r="D4262" s="30" t="s">
        <v>89</v>
      </c>
      <c r="E4262" s="30">
        <v>81</v>
      </c>
      <c r="F4262" s="30">
        <v>6.1149599999999999E-7</v>
      </c>
      <c r="G4262" s="30">
        <v>1.4956619999999999E-6</v>
      </c>
      <c r="H4262" s="30">
        <v>2.8643759999999998E-6</v>
      </c>
      <c r="I4262" s="30">
        <v>2.1509908200000001E-4</v>
      </c>
      <c r="J4262" s="30">
        <v>5.9917578599999997E-4</v>
      </c>
      <c r="K4262" s="30">
        <v>1.4934211890000001E-3</v>
      </c>
      <c r="L4262" s="30">
        <v>2.7648787169999999E-3</v>
      </c>
      <c r="M4262" s="30">
        <v>4.5450517469999997E-3</v>
      </c>
      <c r="N4262" s="30">
        <v>6.5467333920000001E-3</v>
      </c>
      <c r="O4262" s="30">
        <v>9.3234745950000007E-3</v>
      </c>
      <c r="P4262" s="30">
        <v>1.146886674E-2</v>
      </c>
      <c r="Q4262" s="30">
        <v>1.4098653116999999E-2</v>
      </c>
      <c r="R4262" s="30">
        <v>1.7032684233000001E-2</v>
      </c>
      <c r="S4262" s="30">
        <v>2.0078042934E-2</v>
      </c>
      <c r="T4262" s="30">
        <v>2.2938521093999999E-2</v>
      </c>
      <c r="U4262" s="30">
        <v>2.7706914156E-2</v>
      </c>
      <c r="V4262" s="30">
        <v>3.3012000003000003E-2</v>
      </c>
      <c r="W4262" s="30">
        <v>3.9129838235999997E-2</v>
      </c>
      <c r="X4262" s="30">
        <v>4.6102934978999997E-2</v>
      </c>
      <c r="Y4262" s="30">
        <v>3.9250521083999998E-2</v>
      </c>
      <c r="Z4262" s="30">
        <v>5.6269274114999997E-2</v>
      </c>
      <c r="AA4262" s="30">
        <v>6.4553749955999995E-2</v>
      </c>
      <c r="AB4262" s="30">
        <v>6.1704322977000001E-2</v>
      </c>
      <c r="AC4262" s="30">
        <v>6.6329358222000007E-2</v>
      </c>
      <c r="AD4262" s="30">
        <v>6.6185051423999997E-2</v>
      </c>
      <c r="AE4262" s="30">
        <v>6.8363775018000006E-2</v>
      </c>
      <c r="AF4262" s="30">
        <v>7.0555126809000002E-2</v>
      </c>
      <c r="AG4262" s="30">
        <v>7.0627901537999999E-2</v>
      </c>
      <c r="AH4262" s="30">
        <v>7.0153972470000006E-2</v>
      </c>
      <c r="AI4262" s="30">
        <v>7.1169236864999999E-2</v>
      </c>
      <c r="AJ4262" s="30">
        <v>7.1703964637999995E-2</v>
      </c>
      <c r="AK4262" s="30">
        <v>0</v>
      </c>
      <c r="AL4262" s="30">
        <v>0</v>
      </c>
    </row>
    <row r="4263" spans="1:38" x14ac:dyDescent="0.25">
      <c r="A4263" s="30" t="s">
        <v>610</v>
      </c>
      <c r="B4263" s="30">
        <v>1</v>
      </c>
      <c r="C4263" s="30" t="s">
        <v>614</v>
      </c>
      <c r="D4263" s="30" t="s">
        <v>91</v>
      </c>
      <c r="E4263" s="30">
        <v>81</v>
      </c>
      <c r="F4263" s="30">
        <v>4.2000119999999999E-6</v>
      </c>
      <c r="G4263" s="30">
        <v>1.0272506999999999E-5</v>
      </c>
      <c r="H4263" s="30">
        <v>1.9623746999999998E-5</v>
      </c>
      <c r="I4263" s="30">
        <v>1.468896087E-3</v>
      </c>
      <c r="J4263" s="30">
        <v>4.0839019619999996E-3</v>
      </c>
      <c r="K4263" s="30">
        <v>1.018858722E-2</v>
      </c>
      <c r="L4263" s="30">
        <v>1.8941750606999999E-2</v>
      </c>
      <c r="M4263" s="30">
        <v>3.1275468030000003E-2</v>
      </c>
      <c r="N4263" s="30">
        <v>4.5144375663000003E-2</v>
      </c>
      <c r="O4263" s="30">
        <v>6.4244317782000002E-2</v>
      </c>
      <c r="P4263" s="30">
        <v>7.8896938892999993E-2</v>
      </c>
      <c r="Q4263" s="30">
        <v>9.6961021539000006E-2</v>
      </c>
      <c r="R4263" s="30">
        <v>0.11696143800599999</v>
      </c>
      <c r="S4263" s="30">
        <v>0.13756527497099999</v>
      </c>
      <c r="T4263" s="30">
        <v>0.15629159213999999</v>
      </c>
      <c r="U4263" s="30">
        <v>0.188359714989</v>
      </c>
      <c r="V4263" s="30">
        <v>0.224279136198</v>
      </c>
      <c r="W4263" s="30">
        <v>0.26370085381199998</v>
      </c>
      <c r="X4263" s="30">
        <v>0.307949286366</v>
      </c>
      <c r="Y4263" s="30">
        <v>0.53193580027200005</v>
      </c>
      <c r="Z4263" s="30">
        <v>0.48973001825399998</v>
      </c>
      <c r="AA4263" s="30">
        <v>0.64266909832499997</v>
      </c>
      <c r="AB4263" s="30">
        <v>0.57346697346599995</v>
      </c>
      <c r="AC4263" s="30">
        <v>0.62343190128000003</v>
      </c>
      <c r="AD4263" s="30">
        <v>0.63918054091200005</v>
      </c>
      <c r="AE4263" s="30">
        <v>0.65528794453200001</v>
      </c>
      <c r="AF4263" s="30">
        <v>0.66963156661199996</v>
      </c>
      <c r="AG4263" s="30">
        <v>0.66491924835899996</v>
      </c>
      <c r="AH4263" s="30">
        <v>0.65870892716700002</v>
      </c>
      <c r="AI4263" s="30">
        <v>0.663188459442</v>
      </c>
      <c r="AJ4263" s="30">
        <v>0.66420861178199997</v>
      </c>
      <c r="AK4263" s="30">
        <v>0</v>
      </c>
      <c r="AL4263" s="30">
        <v>0</v>
      </c>
    </row>
    <row r="4264" spans="1:38" x14ac:dyDescent="0.25">
      <c r="A4264" s="30" t="s">
        <v>610</v>
      </c>
      <c r="B4264" s="30">
        <v>1</v>
      </c>
      <c r="C4264" s="30" t="s">
        <v>614</v>
      </c>
      <c r="D4264" s="30" t="s">
        <v>93</v>
      </c>
      <c r="E4264" s="30">
        <v>81</v>
      </c>
      <c r="F4264" s="30">
        <v>1.4636568000000001E-5</v>
      </c>
      <c r="G4264" s="30">
        <v>3.5984393999999997E-5</v>
      </c>
      <c r="H4264" s="30">
        <v>6.9016353000000004E-5</v>
      </c>
      <c r="I4264" s="30">
        <v>5.1926197529999999E-3</v>
      </c>
      <c r="J4264" s="30">
        <v>1.44919635E-2</v>
      </c>
      <c r="K4264" s="30">
        <v>3.6261537576000001E-2</v>
      </c>
      <c r="L4264" s="30">
        <v>6.7632284102999998E-2</v>
      </c>
      <c r="M4264" s="30">
        <v>0.11226795678</v>
      </c>
      <c r="N4264" s="30">
        <v>0.16337375241300001</v>
      </c>
      <c r="O4264" s="30">
        <v>0.234229062519</v>
      </c>
      <c r="P4264" s="30">
        <v>0.28971568522800001</v>
      </c>
      <c r="Q4264" s="30">
        <v>0.35945890760999999</v>
      </c>
      <c r="R4264" s="30">
        <v>0.43771005800399998</v>
      </c>
      <c r="S4264" s="30">
        <v>0.51826068993600005</v>
      </c>
      <c r="T4264" s="30">
        <v>0.59213510553899995</v>
      </c>
      <c r="U4264" s="30">
        <v>0.71614754389500002</v>
      </c>
      <c r="V4264" s="30">
        <v>0.86044798332000005</v>
      </c>
      <c r="W4264" s="30">
        <v>1.0176152962889999</v>
      </c>
      <c r="X4264" s="30">
        <v>1.198248556827</v>
      </c>
      <c r="Y4264" s="30">
        <v>2.0921193841079999</v>
      </c>
      <c r="Z4264" s="30">
        <v>1.945036530156</v>
      </c>
      <c r="AA4264" s="30">
        <v>2.5751258666129999</v>
      </c>
      <c r="AB4264" s="30">
        <v>2.3170625741189999</v>
      </c>
      <c r="AC4264" s="30">
        <v>2.5409267177519999</v>
      </c>
      <c r="AD4264" s="30">
        <v>2.633352530037</v>
      </c>
      <c r="AE4264" s="30">
        <v>2.7291631675739998</v>
      </c>
      <c r="AF4264" s="30">
        <v>2.8103082174240002</v>
      </c>
      <c r="AG4264" s="30">
        <v>2.80148211213</v>
      </c>
      <c r="AH4264" s="30">
        <v>2.7817579117140001</v>
      </c>
      <c r="AI4264" s="30">
        <v>2.8144645025430002</v>
      </c>
      <c r="AJ4264" s="30">
        <v>2.831732110755</v>
      </c>
      <c r="AK4264" s="30">
        <v>0</v>
      </c>
      <c r="AL4264" s="30">
        <v>0</v>
      </c>
    </row>
    <row r="4265" spans="1:38" x14ac:dyDescent="0.25">
      <c r="A4265" s="30" t="s">
        <v>610</v>
      </c>
      <c r="B4265" s="30">
        <v>1</v>
      </c>
      <c r="C4265" s="30" t="s">
        <v>614</v>
      </c>
      <c r="D4265" s="30" t="s">
        <v>95</v>
      </c>
      <c r="E4265" s="30">
        <v>81</v>
      </c>
      <c r="F4265" s="30">
        <v>2.827275E-6</v>
      </c>
      <c r="G4265" s="30">
        <v>6.9110670000000004E-6</v>
      </c>
      <c r="H4265" s="30">
        <v>1.3203932999999999E-5</v>
      </c>
      <c r="I4265" s="30">
        <v>9.8738232299999998E-4</v>
      </c>
      <c r="J4265" s="30">
        <v>2.72990499E-3</v>
      </c>
      <c r="K4265" s="30">
        <v>6.7556348189999997E-3</v>
      </c>
      <c r="L4265" s="30">
        <v>1.2508909686E-2</v>
      </c>
      <c r="M4265" s="30">
        <v>2.0594414652000001E-2</v>
      </c>
      <c r="N4265" s="30">
        <v>2.9669999139000001E-2</v>
      </c>
      <c r="O4265" s="30">
        <v>4.2000542415000001E-2</v>
      </c>
      <c r="P4265" s="30">
        <v>5.1392700348000003E-2</v>
      </c>
      <c r="Q4265" s="30">
        <v>6.3122169428999994E-2</v>
      </c>
      <c r="R4265" s="30">
        <v>7.6245393896999997E-2</v>
      </c>
      <c r="S4265" s="30">
        <v>8.9653235780999999E-2</v>
      </c>
      <c r="T4265" s="30">
        <v>0.101633115156</v>
      </c>
      <c r="U4265" s="30">
        <v>0.122332225254</v>
      </c>
      <c r="V4265" s="30">
        <v>0.14515661607300001</v>
      </c>
      <c r="W4265" s="30">
        <v>0.17193109716900001</v>
      </c>
      <c r="X4265" s="30">
        <v>0.20269975794</v>
      </c>
      <c r="Y4265" s="30">
        <v>0.209537398485</v>
      </c>
      <c r="Z4265" s="30">
        <v>0.24135506052899999</v>
      </c>
      <c r="AA4265" s="30">
        <v>0.10396696473600001</v>
      </c>
      <c r="AB4265" s="30">
        <v>0.218059175898</v>
      </c>
      <c r="AC4265" s="30">
        <v>0.148079497221</v>
      </c>
      <c r="AD4265" s="30">
        <v>0.23825391309899999</v>
      </c>
      <c r="AE4265" s="30">
        <v>0.245390550156</v>
      </c>
      <c r="AF4265" s="30">
        <v>0.25236897156299998</v>
      </c>
      <c r="AG4265" s="30">
        <v>0.251629663512</v>
      </c>
      <c r="AH4265" s="30">
        <v>0.24927472670699999</v>
      </c>
      <c r="AI4265" s="30">
        <v>0.25121653046699999</v>
      </c>
      <c r="AJ4265" s="30">
        <v>0.25174431454200003</v>
      </c>
      <c r="AK4265" s="30">
        <v>0</v>
      </c>
      <c r="AL4265" s="30">
        <v>0</v>
      </c>
    </row>
    <row r="4266" spans="1:38" x14ac:dyDescent="0.25">
      <c r="A4266" s="30" t="s">
        <v>610</v>
      </c>
      <c r="B4266" s="30">
        <v>1</v>
      </c>
      <c r="C4266" s="30" t="s">
        <v>614</v>
      </c>
      <c r="D4266" s="30" t="s">
        <v>99</v>
      </c>
      <c r="E4266" s="30">
        <v>81</v>
      </c>
      <c r="F4266" s="30">
        <v>4.1365379999999999E-6</v>
      </c>
      <c r="G4266" s="30">
        <v>1.0183553999999999E-5</v>
      </c>
      <c r="H4266" s="30">
        <v>1.9650567000000001E-5</v>
      </c>
      <c r="I4266" s="30">
        <v>1.480642353E-3</v>
      </c>
      <c r="J4266" s="30">
        <v>4.1357016629999998E-3</v>
      </c>
      <c r="K4266" s="30">
        <v>1.0354325433E-2</v>
      </c>
      <c r="L4266" s="30">
        <v>1.9330216851E-2</v>
      </c>
      <c r="M4266" s="30">
        <v>3.2091481727999999E-2</v>
      </c>
      <c r="N4266" s="30">
        <v>4.6592325330000003E-2</v>
      </c>
      <c r="O4266" s="30">
        <v>6.6848331927000001E-2</v>
      </c>
      <c r="P4266" s="30">
        <v>8.2783906512000002E-2</v>
      </c>
      <c r="Q4266" s="30">
        <v>0.102646276863</v>
      </c>
      <c r="R4266" s="30">
        <v>0.124951785612</v>
      </c>
      <c r="S4266" s="30">
        <v>0.14805827589600001</v>
      </c>
      <c r="T4266" s="30">
        <v>0.17018602257900001</v>
      </c>
      <c r="U4266" s="30">
        <v>0.20711564412</v>
      </c>
      <c r="V4266" s="30">
        <v>0.24775645947</v>
      </c>
      <c r="W4266" s="30">
        <v>0.29352916202399998</v>
      </c>
      <c r="X4266" s="30">
        <v>0.34569132861899998</v>
      </c>
      <c r="Y4266" s="30">
        <v>0.44271474644100001</v>
      </c>
      <c r="Z4266" s="30">
        <v>0.45108169020599997</v>
      </c>
      <c r="AA4266" s="30">
        <v>0.619111481784</v>
      </c>
      <c r="AB4266" s="30">
        <v>0.63117027006899995</v>
      </c>
      <c r="AC4266" s="30">
        <v>0.72191421624600005</v>
      </c>
      <c r="AD4266" s="30">
        <v>0.52964304340199997</v>
      </c>
      <c r="AE4266" s="30">
        <v>0.54730313951700005</v>
      </c>
      <c r="AF4266" s="30">
        <v>0.56273587843799999</v>
      </c>
      <c r="AG4266" s="30">
        <v>0.56080314967199996</v>
      </c>
      <c r="AH4266" s="30">
        <v>0.55646474066100005</v>
      </c>
      <c r="AI4266" s="30">
        <v>0.56338527422700002</v>
      </c>
      <c r="AJ4266" s="30">
        <v>0.56697945684600004</v>
      </c>
      <c r="AK4266" s="30">
        <v>0</v>
      </c>
      <c r="AL4266" s="30">
        <v>0</v>
      </c>
    </row>
    <row r="4267" spans="1:38" x14ac:dyDescent="0.25">
      <c r="A4267" s="30" t="s">
        <v>610</v>
      </c>
      <c r="B4267" s="30">
        <v>1</v>
      </c>
      <c r="C4267" s="30" t="s">
        <v>614</v>
      </c>
      <c r="D4267" s="30" t="s">
        <v>455</v>
      </c>
      <c r="E4267" s="30">
        <v>81</v>
      </c>
      <c r="F4267" s="30">
        <v>8.5824000000000001E-8</v>
      </c>
      <c r="G4267" s="30">
        <v>2.0874900000000001E-7</v>
      </c>
      <c r="H4267" s="30">
        <v>3.9604199999999999E-7</v>
      </c>
      <c r="I4267" s="30">
        <v>2.9493060000000001E-5</v>
      </c>
      <c r="J4267" s="30">
        <v>8.1390207000000005E-5</v>
      </c>
      <c r="K4267" s="30">
        <v>2.0105612999999999E-4</v>
      </c>
      <c r="L4267" s="30">
        <v>3.6949243500000002E-4</v>
      </c>
      <c r="M4267" s="30">
        <v>6.0376781700000005E-4</v>
      </c>
      <c r="N4267" s="30">
        <v>8.63867283E-4</v>
      </c>
      <c r="O4267" s="30">
        <v>1.2170562869999999E-3</v>
      </c>
      <c r="P4267" s="30">
        <v>1.479388518E-3</v>
      </c>
      <c r="Q4267" s="30">
        <v>1.8020358000000001E-3</v>
      </c>
      <c r="R4267" s="30">
        <v>2.1584056559999999E-3</v>
      </c>
      <c r="S4267" s="30">
        <v>2.5201985160000001E-3</v>
      </c>
      <c r="T4267" s="30">
        <v>2.838229182E-3</v>
      </c>
      <c r="U4267" s="30">
        <v>3.3854564159999999E-3</v>
      </c>
      <c r="V4267" s="30">
        <v>3.9701556600000003E-3</v>
      </c>
      <c r="W4267" s="30">
        <v>4.6278097739999996E-3</v>
      </c>
      <c r="X4267" s="30">
        <v>5.3721166259999998E-3</v>
      </c>
      <c r="Y4267" s="30">
        <v>6.2193112559999998E-3</v>
      </c>
      <c r="Z4267" s="30">
        <v>6.9885253950000004E-3</v>
      </c>
      <c r="AA4267" s="30">
        <v>7.6557493320000003E-3</v>
      </c>
      <c r="AB4267" s="30">
        <v>8.2093449749999995E-3</v>
      </c>
      <c r="AC4267" s="30">
        <v>8.6699552310000004E-3</v>
      </c>
      <c r="AD4267" s="30">
        <v>8.9886108029999991E-3</v>
      </c>
      <c r="AE4267" s="30">
        <v>9.1641356340000004E-3</v>
      </c>
      <c r="AF4267" s="30">
        <v>9.2924541359999998E-3</v>
      </c>
      <c r="AG4267" s="30">
        <v>9.1357328070000004E-3</v>
      </c>
      <c r="AH4267" s="30">
        <v>8.9583050969999998E-3</v>
      </c>
      <c r="AI4267" s="30">
        <v>8.9494276770000006E-3</v>
      </c>
      <c r="AJ4267" s="30">
        <v>8.8935517829999994E-3</v>
      </c>
      <c r="AK4267" s="30">
        <v>0</v>
      </c>
      <c r="AL4267" s="30">
        <v>0</v>
      </c>
    </row>
    <row r="4268" spans="1:38" x14ac:dyDescent="0.25">
      <c r="A4268" s="30" t="s">
        <v>610</v>
      </c>
      <c r="B4268" s="30">
        <v>1</v>
      </c>
      <c r="C4268" s="30" t="s">
        <v>614</v>
      </c>
      <c r="D4268" s="30" t="s">
        <v>97</v>
      </c>
      <c r="E4268" s="30">
        <v>81</v>
      </c>
      <c r="F4268" s="30">
        <v>3.7592699999999998E-7</v>
      </c>
      <c r="G4268" s="30">
        <v>9.1903200000000005E-7</v>
      </c>
      <c r="H4268" s="30">
        <v>1.754475E-6</v>
      </c>
      <c r="I4268" s="30">
        <v>1.3141129499999999E-4</v>
      </c>
      <c r="J4268" s="30">
        <v>3.6622486500000002E-4</v>
      </c>
      <c r="K4268" s="30">
        <v>9.1425580500000003E-4</v>
      </c>
      <c r="L4268" s="30">
        <v>1.699980336E-3</v>
      </c>
      <c r="M4268" s="30">
        <v>2.8065266009999999E-3</v>
      </c>
      <c r="N4268" s="30">
        <v>4.053776397E-3</v>
      </c>
      <c r="O4268" s="30">
        <v>5.7744349530000003E-3</v>
      </c>
      <c r="P4268" s="30">
        <v>7.1021474310000001E-3</v>
      </c>
      <c r="Q4268" s="30">
        <v>8.7300986340000004E-3</v>
      </c>
      <c r="R4268" s="30">
        <v>1.0553302566000001E-2</v>
      </c>
      <c r="S4268" s="30">
        <v>1.2417439182000001E-2</v>
      </c>
      <c r="T4268" s="30">
        <v>1.4112856542E-2</v>
      </c>
      <c r="U4268" s="30">
        <v>1.6980541235999999E-2</v>
      </c>
      <c r="V4268" s="30">
        <v>2.0110900115999999E-2</v>
      </c>
      <c r="W4268" s="30">
        <v>2.3611128251999999E-2</v>
      </c>
      <c r="X4268" s="30">
        <v>2.7543715797000001E-2</v>
      </c>
      <c r="Y4268" s="30">
        <v>3.4900062741E-2</v>
      </c>
      <c r="Z4268" s="30">
        <v>3.5185141460999998E-2</v>
      </c>
      <c r="AA4268" s="30">
        <v>4.7924453274000002E-2</v>
      </c>
      <c r="AB4268" s="30">
        <v>4.8286115163E-2</v>
      </c>
      <c r="AC4268" s="30">
        <v>5.4791815743000002E-2</v>
      </c>
      <c r="AD4268" s="30">
        <v>3.9852893367E-2</v>
      </c>
      <c r="AE4268" s="30">
        <v>4.0934071487999997E-2</v>
      </c>
      <c r="AF4268" s="30">
        <v>4.1740047353999998E-2</v>
      </c>
      <c r="AG4268" s="30">
        <v>4.1385378333000003E-2</v>
      </c>
      <c r="AH4268" s="30">
        <v>4.0851081020999998E-2</v>
      </c>
      <c r="AI4268" s="30">
        <v>4.1088353091E-2</v>
      </c>
      <c r="AJ4268" s="30">
        <v>4.1141068694999998E-2</v>
      </c>
      <c r="AK4268" s="30">
        <v>0</v>
      </c>
      <c r="AL4268" s="30">
        <v>0</v>
      </c>
    </row>
    <row r="4269" spans="1:38" x14ac:dyDescent="0.25">
      <c r="A4269" s="30" t="s">
        <v>610</v>
      </c>
      <c r="B4269" s="30">
        <v>1</v>
      </c>
      <c r="C4269" s="30" t="s">
        <v>614</v>
      </c>
      <c r="D4269" s="30" t="s">
        <v>101</v>
      </c>
      <c r="E4269" s="30">
        <v>81</v>
      </c>
      <c r="F4269" s="30">
        <v>2.9148870000000001E-6</v>
      </c>
      <c r="G4269" s="30">
        <v>7.16988E-6</v>
      </c>
      <c r="H4269" s="30">
        <v>1.3803807000000001E-5</v>
      </c>
      <c r="I4269" s="30">
        <v>1.0432184340000001E-3</v>
      </c>
      <c r="J4269" s="30">
        <v>2.920145061E-3</v>
      </c>
      <c r="K4269" s="30">
        <v>7.3395670110000004E-3</v>
      </c>
      <c r="L4269" s="30">
        <v>1.3671608985E-2</v>
      </c>
      <c r="M4269" s="30">
        <v>2.2632297039E-2</v>
      </c>
      <c r="N4269" s="30">
        <v>3.2747464061999999E-2</v>
      </c>
      <c r="O4269" s="30">
        <v>4.6544221424999997E-2</v>
      </c>
      <c r="P4269" s="30">
        <v>5.7063915402000003E-2</v>
      </c>
      <c r="Q4269" s="30">
        <v>7.0175158035000004E-2</v>
      </c>
      <c r="R4269" s="30">
        <v>8.4836662824E-2</v>
      </c>
      <c r="S4269" s="30">
        <v>9.9721797242999996E-2</v>
      </c>
      <c r="T4269" s="30">
        <v>0.113710663137</v>
      </c>
      <c r="U4269" s="30">
        <v>0.13750578955199999</v>
      </c>
      <c r="V4269" s="30">
        <v>0.164581254969</v>
      </c>
      <c r="W4269" s="30">
        <v>0.194930016456</v>
      </c>
      <c r="X4269" s="30">
        <v>0.22938278909400001</v>
      </c>
      <c r="Y4269" s="30">
        <v>0.18690306178499999</v>
      </c>
      <c r="Z4269" s="30">
        <v>0.40624681823699998</v>
      </c>
      <c r="AA4269" s="30">
        <v>0.40088194882200001</v>
      </c>
      <c r="AB4269" s="30">
        <v>0.44201035221899998</v>
      </c>
      <c r="AC4269" s="30">
        <v>0.56337479967600002</v>
      </c>
      <c r="AD4269" s="30">
        <v>0.63002572254599998</v>
      </c>
      <c r="AE4269" s="30">
        <v>0.65187628944599996</v>
      </c>
      <c r="AF4269" s="30">
        <v>0.67330503764399996</v>
      </c>
      <c r="AG4269" s="30">
        <v>0.67440859482000004</v>
      </c>
      <c r="AH4269" s="30">
        <v>0.67234853765699998</v>
      </c>
      <c r="AI4269" s="30">
        <v>0.68313295173900002</v>
      </c>
      <c r="AJ4269" s="30">
        <v>0.69039170115000004</v>
      </c>
      <c r="AK4269" s="30">
        <v>0</v>
      </c>
      <c r="AL4269" s="30">
        <v>0</v>
      </c>
    </row>
    <row r="4270" spans="1:38" x14ac:dyDescent="0.25">
      <c r="A4270" s="30" t="s">
        <v>610</v>
      </c>
      <c r="B4270" s="30">
        <v>1</v>
      </c>
      <c r="C4270" s="30" t="s">
        <v>614</v>
      </c>
      <c r="D4270" s="30" t="s">
        <v>104</v>
      </c>
      <c r="E4270" s="30">
        <v>81</v>
      </c>
      <c r="F4270" s="30">
        <v>4.3032690000000002E-6</v>
      </c>
      <c r="G4270" s="30">
        <v>1.0550541000000001E-5</v>
      </c>
      <c r="H4270" s="30">
        <v>2.0192778000000001E-5</v>
      </c>
      <c r="I4270" s="30">
        <v>1.5145616069999999E-3</v>
      </c>
      <c r="J4270" s="30">
        <v>4.2091111320000001E-3</v>
      </c>
      <c r="K4270" s="30">
        <v>1.0493131895999999E-2</v>
      </c>
      <c r="L4270" s="30">
        <v>1.9482651003E-2</v>
      </c>
      <c r="M4270" s="30">
        <v>3.2161342017000001E-2</v>
      </c>
      <c r="N4270" s="30">
        <v>4.6487601722999997E-2</v>
      </c>
      <c r="O4270" s="30">
        <v>6.6255572826000003E-2</v>
      </c>
      <c r="P4270" s="30">
        <v>8.1542855711999998E-2</v>
      </c>
      <c r="Q4270" s="30">
        <v>0.10056979692</v>
      </c>
      <c r="R4270" s="30">
        <v>0.122030636589</v>
      </c>
      <c r="S4270" s="30">
        <v>0.14404542994799999</v>
      </c>
      <c r="T4270" s="30">
        <v>0.16417998217499999</v>
      </c>
      <c r="U4270" s="30">
        <v>0.19815413537400001</v>
      </c>
      <c r="V4270" s="30">
        <v>0.23514915256800001</v>
      </c>
      <c r="W4270" s="30">
        <v>0.27733999450500002</v>
      </c>
      <c r="X4270" s="30">
        <v>0.32543944515000001</v>
      </c>
      <c r="Y4270" s="30">
        <v>0.275716348359</v>
      </c>
      <c r="Z4270" s="30">
        <v>0.39231216629100002</v>
      </c>
      <c r="AA4270" s="30">
        <v>0.44714760655199998</v>
      </c>
      <c r="AB4270" s="30">
        <v>0.42333252069299998</v>
      </c>
      <c r="AC4270" s="30">
        <v>0.45161459645399998</v>
      </c>
      <c r="AD4270" s="30">
        <v>0.44814548175300001</v>
      </c>
      <c r="AE4270" s="30">
        <v>0.46097168589600002</v>
      </c>
      <c r="AF4270" s="30">
        <v>0.47177394198299999</v>
      </c>
      <c r="AG4270" s="30">
        <v>0.46828754894399999</v>
      </c>
      <c r="AH4270" s="30">
        <v>0.4634447277</v>
      </c>
      <c r="AI4270" s="30">
        <v>0.46727355179399999</v>
      </c>
      <c r="AJ4270" s="30">
        <v>0.46848495978900001</v>
      </c>
      <c r="AK4270" s="30">
        <v>0</v>
      </c>
      <c r="AL4270" s="30">
        <v>0</v>
      </c>
    </row>
    <row r="4271" spans="1:38" x14ac:dyDescent="0.25">
      <c r="A4271" s="30" t="s">
        <v>610</v>
      </c>
      <c r="B4271" s="30">
        <v>1</v>
      </c>
      <c r="C4271" s="30" t="s">
        <v>614</v>
      </c>
      <c r="D4271" s="30" t="s">
        <v>103</v>
      </c>
      <c r="E4271" s="30">
        <v>81</v>
      </c>
      <c r="F4271" s="30">
        <v>1.1925959999999999E-6</v>
      </c>
      <c r="G4271" s="30">
        <v>2.9068409999999999E-6</v>
      </c>
      <c r="H4271" s="30">
        <v>5.5343069999999997E-6</v>
      </c>
      <c r="I4271" s="30">
        <v>4.1340660900000001E-4</v>
      </c>
      <c r="J4271" s="30">
        <v>1.14190173E-3</v>
      </c>
      <c r="K4271" s="30">
        <v>2.8307678580000001E-3</v>
      </c>
      <c r="L4271" s="30">
        <v>5.2193570579999998E-3</v>
      </c>
      <c r="M4271" s="30">
        <v>8.5483184849999994E-3</v>
      </c>
      <c r="N4271" s="30">
        <v>1.2258288855E-2</v>
      </c>
      <c r="O4271" s="30">
        <v>1.7301818463E-2</v>
      </c>
      <c r="P4271" s="30">
        <v>2.1052084095E-2</v>
      </c>
      <c r="Q4271" s="30">
        <v>2.5688527227000001E-2</v>
      </c>
      <c r="R4271" s="30">
        <v>3.0958368912E-2</v>
      </c>
      <c r="S4271" s="30">
        <v>3.6422710577999999E-2</v>
      </c>
      <c r="T4271" s="30">
        <v>4.1352318659999998E-2</v>
      </c>
      <c r="U4271" s="30">
        <v>4.9762062675000003E-2</v>
      </c>
      <c r="V4271" s="30">
        <v>5.9016579920999998E-2</v>
      </c>
      <c r="W4271" s="30">
        <v>6.9455263641000006E-2</v>
      </c>
      <c r="X4271" s="30">
        <v>8.1212680502999998E-2</v>
      </c>
      <c r="Y4271" s="30">
        <v>0.103210161999</v>
      </c>
      <c r="Z4271" s="30">
        <v>0.10424035082999999</v>
      </c>
      <c r="AA4271" s="30">
        <v>0.14186424293700001</v>
      </c>
      <c r="AB4271" s="30">
        <v>0.143190350238</v>
      </c>
      <c r="AC4271" s="30">
        <v>0.16218579582600001</v>
      </c>
      <c r="AD4271" s="30">
        <v>0.117870151905</v>
      </c>
      <c r="AE4271" s="30">
        <v>0.120571872651</v>
      </c>
      <c r="AF4271" s="30">
        <v>0.122501742852</v>
      </c>
      <c r="AG4271" s="30">
        <v>0.120401585319</v>
      </c>
      <c r="AH4271" s="30">
        <v>0.118077618909</v>
      </c>
      <c r="AI4271" s="30">
        <v>0.118203465501</v>
      </c>
      <c r="AJ4271" s="30">
        <v>0.117796419702</v>
      </c>
      <c r="AK4271" s="30">
        <v>0</v>
      </c>
      <c r="AL4271" s="30">
        <v>0</v>
      </c>
    </row>
    <row r="4272" spans="1:38" x14ac:dyDescent="0.25">
      <c r="A4272" s="30" t="s">
        <v>610</v>
      </c>
      <c r="B4272" s="30">
        <v>1</v>
      </c>
      <c r="C4272" s="30" t="s">
        <v>614</v>
      </c>
      <c r="D4272" s="30" t="s">
        <v>106</v>
      </c>
      <c r="E4272" s="30">
        <v>81</v>
      </c>
      <c r="F4272" s="30">
        <v>7.4112599999999996E-7</v>
      </c>
      <c r="G4272" s="30">
        <v>1.7835299999999999E-6</v>
      </c>
      <c r="H4272" s="30">
        <v>3.351606E-6</v>
      </c>
      <c r="I4272" s="30">
        <v>2.4605517299999997E-4</v>
      </c>
      <c r="J4272" s="30">
        <v>6.6879022500000002E-4</v>
      </c>
      <c r="K4272" s="30">
        <v>1.627247178E-3</v>
      </c>
      <c r="L4272" s="30">
        <v>2.9528569679999998E-3</v>
      </c>
      <c r="M4272" s="30">
        <v>4.7551810829999999E-3</v>
      </c>
      <c r="N4272" s="30">
        <v>6.7229542019999998E-3</v>
      </c>
      <c r="O4272" s="30">
        <v>9.3738121589999994E-3</v>
      </c>
      <c r="P4272" s="30">
        <v>1.1318061456000001E-2</v>
      </c>
      <c r="Q4272" s="30">
        <v>1.3672381401E-2</v>
      </c>
      <c r="R4272" s="30">
        <v>1.6398721118999999E-2</v>
      </c>
      <c r="S4272" s="30">
        <v>1.9124394360000001E-2</v>
      </c>
      <c r="T4272" s="30">
        <v>2.1544995018000002E-2</v>
      </c>
      <c r="U4272" s="30">
        <v>2.5592010092999998E-2</v>
      </c>
      <c r="V4272" s="30">
        <v>3.0040927785000001E-2</v>
      </c>
      <c r="W4272" s="30">
        <v>3.5400619598999997E-2</v>
      </c>
      <c r="X4272" s="30">
        <v>4.1562740781000002E-2</v>
      </c>
      <c r="Y4272" s="30">
        <v>4.3074398675999999E-2</v>
      </c>
      <c r="Z4272" s="30">
        <v>4.9092662294999999E-2</v>
      </c>
      <c r="AA4272" s="30">
        <v>2.0960771382000001E-2</v>
      </c>
      <c r="AB4272" s="30">
        <v>4.4057007485999999E-2</v>
      </c>
      <c r="AC4272" s="30">
        <v>2.9762274243E-2</v>
      </c>
      <c r="AD4272" s="30">
        <v>4.7285381844000003E-2</v>
      </c>
      <c r="AE4272" s="30">
        <v>4.8228001586999997E-2</v>
      </c>
      <c r="AF4272" s="30">
        <v>4.8516912438E-2</v>
      </c>
      <c r="AG4272" s="30">
        <v>4.7024911815000001E-2</v>
      </c>
      <c r="AH4272" s="30">
        <v>4.5748503315000001E-2</v>
      </c>
      <c r="AI4272" s="30">
        <v>4.5494006993999997E-2</v>
      </c>
      <c r="AJ4272" s="30">
        <v>4.5108683607000002E-2</v>
      </c>
      <c r="AK4272" s="30">
        <v>0</v>
      </c>
      <c r="AL4272" s="30">
        <v>0</v>
      </c>
    </row>
    <row r="4273" spans="1:38" x14ac:dyDescent="0.25">
      <c r="A4273" s="30" t="s">
        <v>610</v>
      </c>
      <c r="B4273" s="30">
        <v>1</v>
      </c>
      <c r="C4273" s="30" t="s">
        <v>615</v>
      </c>
      <c r="D4273" s="30" t="s">
        <v>7</v>
      </c>
      <c r="E4273" s="30">
        <v>82</v>
      </c>
      <c r="F4273" s="30">
        <v>4.9510163239999995E-4</v>
      </c>
      <c r="G4273" s="30">
        <v>1.0591956247999999E-3</v>
      </c>
      <c r="H4273" s="30">
        <v>1.0875899631999999E-3</v>
      </c>
      <c r="I4273" s="30">
        <v>1.1134007368E-3</v>
      </c>
      <c r="J4273" s="30">
        <v>1.1854716448000001E-3</v>
      </c>
      <c r="K4273" s="30">
        <v>1.2626778268E-3</v>
      </c>
      <c r="L4273" s="30">
        <v>1.4762777096000001E-3</v>
      </c>
      <c r="M4273" s="30">
        <v>2.3134694384000002E-3</v>
      </c>
      <c r="N4273" s="30">
        <v>3.5009555872E-3</v>
      </c>
      <c r="O4273" s="30">
        <v>3.6252970335999999E-3</v>
      </c>
      <c r="P4273" s="30">
        <v>3.6560289208E-3</v>
      </c>
      <c r="Q4273" s="30">
        <v>3.9321577008E-3</v>
      </c>
      <c r="R4273" s="30">
        <v>4.2247475179999997E-3</v>
      </c>
      <c r="S4273" s="30">
        <v>4.5283311256E-3</v>
      </c>
      <c r="T4273" s="30">
        <v>4.8584056096000004E-3</v>
      </c>
      <c r="U4273" s="30">
        <v>5.1862791059999998E-3</v>
      </c>
      <c r="V4273" s="30">
        <v>5.3147173139999997E-3</v>
      </c>
      <c r="W4273" s="30">
        <v>5.4508000847999999E-3</v>
      </c>
      <c r="X4273" s="30">
        <v>5.5564148899999999E-3</v>
      </c>
      <c r="Y4273" s="30">
        <v>6.0426756200000001E-3</v>
      </c>
      <c r="Z4273" s="30">
        <v>6.5754008488000002E-3</v>
      </c>
      <c r="AA4273" s="30">
        <v>7.0226958559999999E-3</v>
      </c>
      <c r="AB4273" s="30">
        <v>7.4734649960000003E-3</v>
      </c>
      <c r="AC4273" s="30">
        <v>7.9120493008000004E-3</v>
      </c>
      <c r="AD4273" s="30">
        <v>8.2667057679999996E-3</v>
      </c>
      <c r="AE4273" s="30">
        <v>8.6374673924000007E-3</v>
      </c>
      <c r="AF4273" s="30">
        <v>8.7957583524000005E-3</v>
      </c>
      <c r="AG4273" s="30">
        <v>8.8963496200000006E-3</v>
      </c>
      <c r="AH4273" s="30">
        <v>8.9751510744000007E-3</v>
      </c>
      <c r="AI4273" s="30">
        <v>9.0736057724000001E-3</v>
      </c>
      <c r="AJ4273" s="30">
        <v>9.1909460671999992E-3</v>
      </c>
      <c r="AK4273" s="30">
        <v>0</v>
      </c>
      <c r="AL4273" s="30">
        <v>0</v>
      </c>
    </row>
    <row r="4274" spans="1:38" x14ac:dyDescent="0.25">
      <c r="A4274" s="30" t="s">
        <v>610</v>
      </c>
      <c r="B4274" s="30">
        <v>1</v>
      </c>
      <c r="C4274" s="30" t="s">
        <v>615</v>
      </c>
      <c r="D4274" s="30" t="s">
        <v>4</v>
      </c>
      <c r="E4274" s="30">
        <v>82</v>
      </c>
      <c r="F4274" s="30">
        <v>3.6241190956E-3</v>
      </c>
      <c r="G4274" s="30">
        <v>7.6146289768000003E-3</v>
      </c>
      <c r="H4274" s="30">
        <v>7.6738367695999999E-3</v>
      </c>
      <c r="I4274" s="30">
        <v>7.8275695020000001E-3</v>
      </c>
      <c r="J4274" s="30">
        <v>8.3711481036000002E-3</v>
      </c>
      <c r="K4274" s="30">
        <v>8.9764499744000009E-3</v>
      </c>
      <c r="L4274" s="30">
        <v>1.0506465688E-2</v>
      </c>
      <c r="M4274" s="30">
        <v>1.6485500304399998E-2</v>
      </c>
      <c r="N4274" s="30">
        <v>2.48747645724E-2</v>
      </c>
      <c r="O4274" s="30">
        <v>2.5706012882000001E-2</v>
      </c>
      <c r="P4274" s="30">
        <v>2.5920752113999999E-2</v>
      </c>
      <c r="Q4274" s="30">
        <v>2.77214033952E-2</v>
      </c>
      <c r="R4274" s="30">
        <v>2.9466222374400001E-2</v>
      </c>
      <c r="S4274" s="30">
        <v>3.1451045858400001E-2</v>
      </c>
      <c r="T4274" s="30">
        <v>3.3387815374399998E-2</v>
      </c>
      <c r="U4274" s="30">
        <v>3.55355368772E-2</v>
      </c>
      <c r="V4274" s="30">
        <v>3.6430701333999997E-2</v>
      </c>
      <c r="W4274" s="30">
        <v>3.7440418466399998E-2</v>
      </c>
      <c r="X4274" s="30">
        <v>3.8135310783600003E-2</v>
      </c>
      <c r="Y4274" s="30">
        <v>4.1137332369600002E-2</v>
      </c>
      <c r="Z4274" s="30">
        <v>4.4072081388799998E-2</v>
      </c>
      <c r="AA4274" s="30">
        <v>4.6662244960400001E-2</v>
      </c>
      <c r="AB4274" s="30">
        <v>4.9256209776800002E-2</v>
      </c>
      <c r="AC4274" s="30">
        <v>5.1825378524000001E-2</v>
      </c>
      <c r="AD4274" s="30">
        <v>5.4325202404000003E-2</v>
      </c>
      <c r="AE4274" s="30">
        <v>5.6786970522799997E-2</v>
      </c>
      <c r="AF4274" s="30">
        <v>5.7647251621999997E-2</v>
      </c>
      <c r="AG4274" s="30">
        <v>5.85658450728E-2</v>
      </c>
      <c r="AH4274" s="30">
        <v>5.96004207456E-2</v>
      </c>
      <c r="AI4274" s="30">
        <v>6.0704413031999999E-2</v>
      </c>
      <c r="AJ4274" s="30">
        <v>6.18656093952E-2</v>
      </c>
      <c r="AK4274" s="30">
        <v>0</v>
      </c>
      <c r="AL4274" s="30">
        <v>0</v>
      </c>
    </row>
    <row r="4275" spans="1:38" x14ac:dyDescent="0.25">
      <c r="A4275" s="30" t="s">
        <v>610</v>
      </c>
      <c r="B4275" s="30">
        <v>1</v>
      </c>
      <c r="C4275" s="30" t="s">
        <v>615</v>
      </c>
      <c r="D4275" s="30" t="s">
        <v>11</v>
      </c>
      <c r="E4275" s="30">
        <v>82</v>
      </c>
      <c r="F4275" s="30">
        <v>2.1087487244000002E-3</v>
      </c>
      <c r="G4275" s="30">
        <v>4.4269496803999997E-3</v>
      </c>
      <c r="H4275" s="30">
        <v>4.4631209267999997E-3</v>
      </c>
      <c r="I4275" s="30">
        <v>4.5624017251999997E-3</v>
      </c>
      <c r="J4275" s="30">
        <v>4.9006291596E-3</v>
      </c>
      <c r="K4275" s="30">
        <v>5.2967050491999996E-3</v>
      </c>
      <c r="L4275" s="30">
        <v>6.2394686047999998E-3</v>
      </c>
      <c r="M4275" s="30">
        <v>9.8170577171999996E-3</v>
      </c>
      <c r="N4275" s="30">
        <v>1.4831499483200001E-2</v>
      </c>
      <c r="O4275" s="30">
        <v>1.53874893192E-2</v>
      </c>
      <c r="P4275" s="30">
        <v>1.5594860210799999E-2</v>
      </c>
      <c r="Q4275" s="30">
        <v>1.67010380592E-2</v>
      </c>
      <c r="R4275" s="30">
        <v>1.7797290786400001E-2</v>
      </c>
      <c r="S4275" s="30">
        <v>1.9029307034E-2</v>
      </c>
      <c r="T4275" s="30">
        <v>2.026296617E-2</v>
      </c>
      <c r="U4275" s="30">
        <v>2.1626256493200002E-2</v>
      </c>
      <c r="V4275" s="30">
        <v>2.2207637548800001E-2</v>
      </c>
      <c r="W4275" s="30">
        <v>2.28243740672E-2</v>
      </c>
      <c r="X4275" s="30">
        <v>2.3233832991599999E-2</v>
      </c>
      <c r="Y4275" s="30">
        <v>2.50462266016E-2</v>
      </c>
      <c r="Z4275" s="30">
        <v>2.6910073540399999E-2</v>
      </c>
      <c r="AA4275" s="30">
        <v>2.85928483012E-2</v>
      </c>
      <c r="AB4275" s="30">
        <v>3.01969259164E-2</v>
      </c>
      <c r="AC4275" s="30">
        <v>3.1754978240800001E-2</v>
      </c>
      <c r="AD4275" s="30">
        <v>3.3296282096000003E-2</v>
      </c>
      <c r="AE4275" s="30">
        <v>3.48541337884E-2</v>
      </c>
      <c r="AF4275" s="30">
        <v>3.5437877378799998E-2</v>
      </c>
      <c r="AG4275" s="30">
        <v>3.6064719822799997E-2</v>
      </c>
      <c r="AH4275" s="30">
        <v>3.6700677754800001E-2</v>
      </c>
      <c r="AI4275" s="30">
        <v>3.7365205584399999E-2</v>
      </c>
      <c r="AJ4275" s="30">
        <v>3.8094863620400002E-2</v>
      </c>
      <c r="AK4275" s="30">
        <v>0</v>
      </c>
      <c r="AL4275" s="30">
        <v>0</v>
      </c>
    </row>
    <row r="4276" spans="1:38" x14ac:dyDescent="0.25">
      <c r="A4276" s="30" t="s">
        <v>610</v>
      </c>
      <c r="B4276" s="30">
        <v>1</v>
      </c>
      <c r="C4276" s="30" t="s">
        <v>615</v>
      </c>
      <c r="D4276" s="30" t="s">
        <v>450</v>
      </c>
      <c r="E4276" s="30">
        <v>82</v>
      </c>
      <c r="F4276" s="30">
        <v>4.2235168799999997E-5</v>
      </c>
      <c r="G4276" s="30">
        <v>9.0211066399999994E-5</v>
      </c>
      <c r="H4276" s="30">
        <v>9.2259372800000003E-5</v>
      </c>
      <c r="I4276" s="30">
        <v>9.5402983599999998E-5</v>
      </c>
      <c r="J4276" s="30">
        <v>1.035667592E-4</v>
      </c>
      <c r="K4276" s="30">
        <v>1.125440492E-4</v>
      </c>
      <c r="L4276" s="30">
        <v>1.3322108639999999E-4</v>
      </c>
      <c r="M4276" s="30">
        <v>2.110462268E-4</v>
      </c>
      <c r="N4276" s="30">
        <v>3.2118013759999998E-4</v>
      </c>
      <c r="O4276" s="30">
        <v>3.3528161600000002E-4</v>
      </c>
      <c r="P4276" s="30">
        <v>3.3592618040000001E-4</v>
      </c>
      <c r="Q4276" s="30">
        <v>3.5787615200000002E-4</v>
      </c>
      <c r="R4276" s="30">
        <v>3.7855451600000002E-4</v>
      </c>
      <c r="S4276" s="30">
        <v>4.0103219440000001E-4</v>
      </c>
      <c r="T4276" s="30">
        <v>4.2253477400000001E-4</v>
      </c>
      <c r="U4276" s="30">
        <v>4.4555066200000003E-4</v>
      </c>
      <c r="V4276" s="30">
        <v>4.4962862519999999E-4</v>
      </c>
      <c r="W4276" s="30">
        <v>4.5482091439999999E-4</v>
      </c>
      <c r="X4276" s="30">
        <v>4.555426936E-4</v>
      </c>
      <c r="Y4276" s="30">
        <v>4.838411676E-4</v>
      </c>
      <c r="Z4276" s="30">
        <v>5.1139306239999995E-4</v>
      </c>
      <c r="AA4276" s="30">
        <v>5.3524614879999995E-4</v>
      </c>
      <c r="AB4276" s="30">
        <v>5.5708664080000002E-4</v>
      </c>
      <c r="AC4276" s="30">
        <v>5.7716452240000001E-4</v>
      </c>
      <c r="AD4276" s="30">
        <v>5.9529927439999999E-4</v>
      </c>
      <c r="AE4276" s="30">
        <v>6.1138244640000002E-4</v>
      </c>
      <c r="AF4276" s="30">
        <v>6.087945168E-4</v>
      </c>
      <c r="AG4276" s="30">
        <v>6.059261488E-4</v>
      </c>
      <c r="AH4276" s="30">
        <v>6.0293359479999999E-4</v>
      </c>
      <c r="AI4276" s="30">
        <v>5.9933047720000002E-4</v>
      </c>
      <c r="AJ4276" s="30">
        <v>5.9573623799999995E-4</v>
      </c>
      <c r="AK4276" s="30">
        <v>0</v>
      </c>
      <c r="AL4276" s="30">
        <v>0</v>
      </c>
    </row>
    <row r="4277" spans="1:38" x14ac:dyDescent="0.25">
      <c r="A4277" s="30" t="s">
        <v>610</v>
      </c>
      <c r="B4277" s="30">
        <v>1</v>
      </c>
      <c r="C4277" s="30" t="s">
        <v>615</v>
      </c>
      <c r="D4277" s="30" t="s">
        <v>9</v>
      </c>
      <c r="E4277" s="30">
        <v>82</v>
      </c>
      <c r="F4277" s="30">
        <v>3.2966481403999999E-3</v>
      </c>
      <c r="G4277" s="30">
        <v>7.0376927880000002E-3</v>
      </c>
      <c r="H4277" s="30">
        <v>7.2336659344000003E-3</v>
      </c>
      <c r="I4277" s="30">
        <v>7.5512550568000002E-3</v>
      </c>
      <c r="J4277" s="30">
        <v>8.3413987304000008E-3</v>
      </c>
      <c r="K4277" s="30">
        <v>9.2599388984000008E-3</v>
      </c>
      <c r="L4277" s="30">
        <v>1.1127082141600001E-2</v>
      </c>
      <c r="M4277" s="30">
        <v>1.7878391076800001E-2</v>
      </c>
      <c r="N4277" s="30">
        <v>2.7577804401600001E-2</v>
      </c>
      <c r="O4277" s="30">
        <v>2.9150868748800001E-2</v>
      </c>
      <c r="P4277" s="30">
        <v>3.0045164560799999E-2</v>
      </c>
      <c r="Q4277" s="30">
        <v>3.2721611300400001E-2</v>
      </c>
      <c r="R4277" s="30">
        <v>3.5491984617600003E-2</v>
      </c>
      <c r="S4277" s="30">
        <v>3.8482748367600003E-2</v>
      </c>
      <c r="T4277" s="30">
        <v>4.1653654667600001E-2</v>
      </c>
      <c r="U4277" s="30">
        <v>4.5405599584799998E-2</v>
      </c>
      <c r="V4277" s="30">
        <v>4.7450148326000002E-2</v>
      </c>
      <c r="W4277" s="30">
        <v>4.9417604196399997E-2</v>
      </c>
      <c r="X4277" s="30">
        <v>5.0761572678400001E-2</v>
      </c>
      <c r="Y4277" s="30">
        <v>5.4843176679600002E-2</v>
      </c>
      <c r="Z4277" s="30">
        <v>5.9008269149200002E-2</v>
      </c>
      <c r="AA4277" s="30">
        <v>6.2934719526800006E-2</v>
      </c>
      <c r="AB4277" s="30">
        <v>6.7046985404800002E-2</v>
      </c>
      <c r="AC4277" s="30">
        <v>7.11661389496E-2</v>
      </c>
      <c r="AD4277" s="30">
        <v>7.5512912548800007E-2</v>
      </c>
      <c r="AE4277" s="30">
        <v>7.9923856867199994E-2</v>
      </c>
      <c r="AF4277" s="30">
        <v>8.2260367477200003E-2</v>
      </c>
      <c r="AG4277" s="30">
        <v>8.4620369155600006E-2</v>
      </c>
      <c r="AH4277" s="30">
        <v>8.7290162526399998E-2</v>
      </c>
      <c r="AI4277" s="30">
        <v>9.01895284928E-2</v>
      </c>
      <c r="AJ4277" s="30">
        <v>9.3289954296399996E-2</v>
      </c>
      <c r="AK4277" s="30">
        <v>0</v>
      </c>
      <c r="AL4277" s="30">
        <v>0</v>
      </c>
    </row>
    <row r="4278" spans="1:38" x14ac:dyDescent="0.25">
      <c r="A4278" s="30" t="s">
        <v>610</v>
      </c>
      <c r="B4278" s="30">
        <v>1</v>
      </c>
      <c r="C4278" s="30" t="s">
        <v>615</v>
      </c>
      <c r="D4278" s="30" t="s">
        <v>13</v>
      </c>
      <c r="E4278" s="30">
        <v>82</v>
      </c>
      <c r="F4278" s="30">
        <v>2.6808734776000001E-2</v>
      </c>
      <c r="G4278" s="30">
        <v>5.6602712636000002E-2</v>
      </c>
      <c r="H4278" s="30">
        <v>5.7220432263599998E-2</v>
      </c>
      <c r="I4278" s="30">
        <v>5.8090872905999999E-2</v>
      </c>
      <c r="J4278" s="30">
        <v>6.1865422899200002E-2</v>
      </c>
      <c r="K4278" s="30">
        <v>6.62173669884E-2</v>
      </c>
      <c r="L4278" s="30">
        <v>7.7671867509199993E-2</v>
      </c>
      <c r="M4278" s="30">
        <v>0.1226089966564</v>
      </c>
      <c r="N4278" s="30">
        <v>0.1862920206324</v>
      </c>
      <c r="O4278" s="30">
        <v>0.19438003664680001</v>
      </c>
      <c r="P4278" s="30">
        <v>0.19787953582920001</v>
      </c>
      <c r="Q4278" s="30">
        <v>0.21394298731559999</v>
      </c>
      <c r="R4278" s="30">
        <v>0.22935738117519999</v>
      </c>
      <c r="S4278" s="30">
        <v>0.2461976099164</v>
      </c>
      <c r="T4278" s="30">
        <v>0.2621559081132</v>
      </c>
      <c r="U4278" s="30">
        <v>0.27860383313159998</v>
      </c>
      <c r="V4278" s="30">
        <v>0.28349169108479999</v>
      </c>
      <c r="W4278" s="30">
        <v>0.2904500931888</v>
      </c>
      <c r="X4278" s="30">
        <v>0.29585774086439998</v>
      </c>
      <c r="Y4278" s="30">
        <v>0.31956834285719998</v>
      </c>
      <c r="Z4278" s="30">
        <v>0.3436935395072</v>
      </c>
      <c r="AA4278" s="30">
        <v>0.36590119914039998</v>
      </c>
      <c r="AB4278" s="30">
        <v>0.38803146342959999</v>
      </c>
      <c r="AC4278" s="30">
        <v>0.41032406474920002</v>
      </c>
      <c r="AD4278" s="30">
        <v>0.43277135267119998</v>
      </c>
      <c r="AE4278" s="30">
        <v>0.45506627363399998</v>
      </c>
      <c r="AF4278" s="30">
        <v>0.46371986665600001</v>
      </c>
      <c r="AG4278" s="30">
        <v>0.47229516550759998</v>
      </c>
      <c r="AH4278" s="30">
        <v>0.48051270213840003</v>
      </c>
      <c r="AI4278" s="30">
        <v>0.48778607147160002</v>
      </c>
      <c r="AJ4278" s="30">
        <v>0.49487235599079998</v>
      </c>
      <c r="AK4278" s="30">
        <v>0</v>
      </c>
      <c r="AL4278" s="30">
        <v>0</v>
      </c>
    </row>
    <row r="4279" spans="1:38" x14ac:dyDescent="0.25">
      <c r="A4279" s="30" t="s">
        <v>610</v>
      </c>
      <c r="B4279" s="30">
        <v>1</v>
      </c>
      <c r="C4279" s="30" t="s">
        <v>615</v>
      </c>
      <c r="D4279" s="30" t="s">
        <v>15</v>
      </c>
      <c r="E4279" s="30">
        <v>82</v>
      </c>
      <c r="F4279" s="30">
        <v>2.9597626588000001E-3</v>
      </c>
      <c r="G4279" s="30">
        <v>6.291942652E-3</v>
      </c>
      <c r="H4279" s="30">
        <v>6.4581547443999998E-3</v>
      </c>
      <c r="I4279" s="30">
        <v>6.7122444587999998E-3</v>
      </c>
      <c r="J4279" s="30">
        <v>7.3178136488000001E-3</v>
      </c>
      <c r="K4279" s="30">
        <v>7.9942653183999995E-3</v>
      </c>
      <c r="L4279" s="30">
        <v>9.5091390820000003E-3</v>
      </c>
      <c r="M4279" s="30">
        <v>1.516587828E-2</v>
      </c>
      <c r="N4279" s="30">
        <v>2.32479857192E-2</v>
      </c>
      <c r="O4279" s="30">
        <v>2.4521583667999999E-2</v>
      </c>
      <c r="P4279" s="30">
        <v>2.5191529317999999E-2</v>
      </c>
      <c r="Q4279" s="30">
        <v>2.7461124754000001E-2</v>
      </c>
      <c r="R4279" s="30">
        <v>2.95340788572E-2</v>
      </c>
      <c r="S4279" s="30">
        <v>3.1627321530400002E-2</v>
      </c>
      <c r="T4279" s="30">
        <v>3.3714152709200002E-2</v>
      </c>
      <c r="U4279" s="30">
        <v>3.6018304254400002E-2</v>
      </c>
      <c r="V4279" s="30">
        <v>3.7150362130400003E-2</v>
      </c>
      <c r="W4279" s="30">
        <v>3.8490260361999998E-2</v>
      </c>
      <c r="X4279" s="30">
        <v>3.9521668467199997E-2</v>
      </c>
      <c r="Y4279" s="30">
        <v>4.2989807417200002E-2</v>
      </c>
      <c r="Z4279" s="30">
        <v>4.6485194610800001E-2</v>
      </c>
      <c r="AA4279" s="30">
        <v>4.9795245663199997E-2</v>
      </c>
      <c r="AB4279" s="30">
        <v>5.3111802288799997E-2</v>
      </c>
      <c r="AC4279" s="30">
        <v>5.6536271451999999E-2</v>
      </c>
      <c r="AD4279" s="30">
        <v>6.0032798726400001E-2</v>
      </c>
      <c r="AE4279" s="30">
        <v>6.3799656416799994E-2</v>
      </c>
      <c r="AF4279" s="30">
        <v>6.5666514757600006E-2</v>
      </c>
      <c r="AG4279" s="30">
        <v>6.7443573166399998E-2</v>
      </c>
      <c r="AH4279" s="30">
        <v>6.94150976132E-2</v>
      </c>
      <c r="AI4279" s="30">
        <v>7.1224124970399996E-2</v>
      </c>
      <c r="AJ4279" s="30">
        <v>7.3005331489200007E-2</v>
      </c>
      <c r="AK4279" s="30">
        <v>0</v>
      </c>
      <c r="AL4279" s="30">
        <v>0</v>
      </c>
    </row>
    <row r="4280" spans="1:38" x14ac:dyDescent="0.25">
      <c r="A4280" s="30" t="s">
        <v>610</v>
      </c>
      <c r="B4280" s="30">
        <v>1</v>
      </c>
      <c r="C4280" s="30" t="s">
        <v>615</v>
      </c>
      <c r="D4280" s="30" t="s">
        <v>18</v>
      </c>
      <c r="E4280" s="30">
        <v>82</v>
      </c>
      <c r="F4280" s="30">
        <v>2.9457576399999998E-3</v>
      </c>
      <c r="G4280" s="30">
        <v>6.1354873880000004E-3</v>
      </c>
      <c r="H4280" s="30">
        <v>6.0975059523999996E-3</v>
      </c>
      <c r="I4280" s="30">
        <v>6.1465485723999997E-3</v>
      </c>
      <c r="J4280" s="30">
        <v>6.5160206215999997E-3</v>
      </c>
      <c r="K4280" s="30">
        <v>6.9444731592E-3</v>
      </c>
      <c r="L4280" s="30">
        <v>8.0941909044000004E-3</v>
      </c>
      <c r="M4280" s="30">
        <v>1.26411399232E-2</v>
      </c>
      <c r="N4280" s="30">
        <v>1.9005226172000001E-2</v>
      </c>
      <c r="O4280" s="30">
        <v>1.9649683336799999E-2</v>
      </c>
      <c r="P4280" s="30">
        <v>1.9863519650400001E-2</v>
      </c>
      <c r="Q4280" s="30">
        <v>2.13005371124E-2</v>
      </c>
      <c r="R4280" s="30">
        <v>2.2748714859599999E-2</v>
      </c>
      <c r="S4280" s="30">
        <v>2.43335695236E-2</v>
      </c>
      <c r="T4280" s="30">
        <v>2.5763390620799999E-2</v>
      </c>
      <c r="U4280" s="30">
        <v>2.72706525204E-2</v>
      </c>
      <c r="V4280" s="30">
        <v>2.7682881976800001E-2</v>
      </c>
      <c r="W4280" s="30">
        <v>2.8261713406400001E-2</v>
      </c>
      <c r="X4280" s="30">
        <v>2.8657450974399999E-2</v>
      </c>
      <c r="Y4280" s="30">
        <v>3.0795533361999999E-2</v>
      </c>
      <c r="Z4280" s="30">
        <v>3.2962311631200003E-2</v>
      </c>
      <c r="AA4280" s="30">
        <v>3.48887740936E-2</v>
      </c>
      <c r="AB4280" s="30">
        <v>3.6765621117999997E-2</v>
      </c>
      <c r="AC4280" s="30">
        <v>3.8569794991200002E-2</v>
      </c>
      <c r="AD4280" s="30">
        <v>4.0327740188799997E-2</v>
      </c>
      <c r="AE4280" s="30">
        <v>4.1975649212399997E-2</v>
      </c>
      <c r="AF4280" s="30">
        <v>4.2402881391599999E-2</v>
      </c>
      <c r="AG4280" s="30">
        <v>4.2925859724400002E-2</v>
      </c>
      <c r="AH4280" s="30">
        <v>4.35530542292E-2</v>
      </c>
      <c r="AI4280" s="30">
        <v>4.41065232568E-2</v>
      </c>
      <c r="AJ4280" s="30">
        <v>4.4712976331199999E-2</v>
      </c>
      <c r="AK4280" s="30">
        <v>0</v>
      </c>
      <c r="AL4280" s="30">
        <v>0</v>
      </c>
    </row>
    <row r="4281" spans="1:38" x14ac:dyDescent="0.25">
      <c r="A4281" s="30" t="s">
        <v>610</v>
      </c>
      <c r="B4281" s="30">
        <v>1</v>
      </c>
      <c r="C4281" s="30" t="s">
        <v>615</v>
      </c>
      <c r="D4281" s="30" t="s">
        <v>363</v>
      </c>
      <c r="E4281" s="30">
        <v>82</v>
      </c>
      <c r="F4281" s="30">
        <v>5.4166064400000004E-4</v>
      </c>
      <c r="G4281" s="30">
        <v>1.1161814987999999E-3</v>
      </c>
      <c r="H4281" s="30">
        <v>1.1039000428E-3</v>
      </c>
      <c r="I4281" s="30">
        <v>1.1057277160000001E-3</v>
      </c>
      <c r="J4281" s="30">
        <v>1.1578267128000001E-3</v>
      </c>
      <c r="K4281" s="30">
        <v>1.21275875E-3</v>
      </c>
      <c r="L4281" s="30">
        <v>1.3884824980000001E-3</v>
      </c>
      <c r="M4281" s="30">
        <v>2.1427544224000001E-3</v>
      </c>
      <c r="N4281" s="30">
        <v>3.1920357884E-3</v>
      </c>
      <c r="O4281" s="30">
        <v>3.3086763512E-3</v>
      </c>
      <c r="P4281" s="30">
        <v>3.3304776344000001E-3</v>
      </c>
      <c r="Q4281" s="30">
        <v>3.5647631724E-3</v>
      </c>
      <c r="R4281" s="30">
        <v>3.7697467787999998E-3</v>
      </c>
      <c r="S4281" s="30">
        <v>3.9702494096000001E-3</v>
      </c>
      <c r="T4281" s="30">
        <v>4.1838886747999999E-3</v>
      </c>
      <c r="U4281" s="30">
        <v>4.4101405380000003E-3</v>
      </c>
      <c r="V4281" s="30">
        <v>4.4913360108000001E-3</v>
      </c>
      <c r="W4281" s="30">
        <v>4.6023245295999998E-3</v>
      </c>
      <c r="X4281" s="30">
        <v>4.6898079928E-3</v>
      </c>
      <c r="Y4281" s="30">
        <v>5.1204282364000001E-3</v>
      </c>
      <c r="Z4281" s="30">
        <v>5.5743306951999997E-3</v>
      </c>
      <c r="AA4281" s="30">
        <v>6.0304755947999996E-3</v>
      </c>
      <c r="AB4281" s="30">
        <v>6.5012222384000003E-3</v>
      </c>
      <c r="AC4281" s="30">
        <v>6.9888628280000004E-3</v>
      </c>
      <c r="AD4281" s="30">
        <v>7.4426764531999997E-3</v>
      </c>
      <c r="AE4281" s="30">
        <v>7.9190801380000005E-3</v>
      </c>
      <c r="AF4281" s="30">
        <v>8.1442983495999995E-3</v>
      </c>
      <c r="AG4281" s="30">
        <v>8.3692318076000003E-3</v>
      </c>
      <c r="AH4281" s="30">
        <v>8.5794458455999995E-3</v>
      </c>
      <c r="AI4281" s="30">
        <v>8.7600630055999999E-3</v>
      </c>
      <c r="AJ4281" s="30">
        <v>8.9603798719999992E-3</v>
      </c>
      <c r="AK4281" s="30">
        <v>0</v>
      </c>
      <c r="AL4281" s="30">
        <v>0</v>
      </c>
    </row>
    <row r="4282" spans="1:38" x14ac:dyDescent="0.25">
      <c r="A4282" s="30" t="s">
        <v>610</v>
      </c>
      <c r="B4282" s="30">
        <v>1</v>
      </c>
      <c r="C4282" s="30" t="s">
        <v>615</v>
      </c>
      <c r="D4282" s="30" t="s">
        <v>20</v>
      </c>
      <c r="E4282" s="30">
        <v>82</v>
      </c>
      <c r="F4282" s="30">
        <v>5.9915002000000004E-4</v>
      </c>
      <c r="G4282" s="30">
        <v>1.268895534E-3</v>
      </c>
      <c r="H4282" s="30">
        <v>1.2837561527999999E-3</v>
      </c>
      <c r="I4282" s="30">
        <v>1.312045054E-3</v>
      </c>
      <c r="J4282" s="30">
        <v>1.4099419255999999E-3</v>
      </c>
      <c r="K4282" s="30">
        <v>1.524488178E-3</v>
      </c>
      <c r="L4282" s="30">
        <v>1.7974754303999999E-3</v>
      </c>
      <c r="M4282" s="30">
        <v>2.8362691244000001E-3</v>
      </c>
      <c r="N4282" s="30">
        <v>4.3107984835999997E-3</v>
      </c>
      <c r="O4282" s="30">
        <v>4.4969004239999999E-3</v>
      </c>
      <c r="P4282" s="30">
        <v>4.5782990956000002E-3</v>
      </c>
      <c r="Q4282" s="30">
        <v>4.9372649968000004E-3</v>
      </c>
      <c r="R4282" s="30">
        <v>5.3022953411999999E-3</v>
      </c>
      <c r="S4282" s="30">
        <v>5.7126904160000004E-3</v>
      </c>
      <c r="T4282" s="30">
        <v>6.1223474675999997E-3</v>
      </c>
      <c r="U4282" s="30">
        <v>6.5720219851999996E-3</v>
      </c>
      <c r="V4282" s="30">
        <v>6.7625544084000001E-3</v>
      </c>
      <c r="W4282" s="30">
        <v>6.9847560347999996E-3</v>
      </c>
      <c r="X4282" s="30">
        <v>7.1439885764000002E-3</v>
      </c>
      <c r="Y4282" s="30">
        <v>7.7099351411999998E-3</v>
      </c>
      <c r="Z4282" s="30">
        <v>8.2852784012000004E-3</v>
      </c>
      <c r="AA4282" s="30">
        <v>8.8236137123999994E-3</v>
      </c>
      <c r="AB4282" s="30">
        <v>9.3623400328000008E-3</v>
      </c>
      <c r="AC4282" s="30">
        <v>9.9118308055999998E-3</v>
      </c>
      <c r="AD4282" s="30">
        <v>1.0465582764E-2</v>
      </c>
      <c r="AE4282" s="30">
        <v>1.1019400256400001E-2</v>
      </c>
      <c r="AF4282" s="30">
        <v>1.1252565305599999E-2</v>
      </c>
      <c r="AG4282" s="30">
        <v>1.15011909104E-2</v>
      </c>
      <c r="AH4282" s="30">
        <v>1.17819083724E-2</v>
      </c>
      <c r="AI4282" s="30">
        <v>1.20799674948E-2</v>
      </c>
      <c r="AJ4282" s="30">
        <v>1.24045805476E-2</v>
      </c>
      <c r="AK4282" s="30">
        <v>0</v>
      </c>
      <c r="AL4282" s="30">
        <v>0</v>
      </c>
    </row>
    <row r="4283" spans="1:38" x14ac:dyDescent="0.25">
      <c r="A4283" s="30" t="s">
        <v>610</v>
      </c>
      <c r="B4283" s="30">
        <v>1</v>
      </c>
      <c r="C4283" s="30" t="s">
        <v>615</v>
      </c>
      <c r="D4283" s="30" t="s">
        <v>22</v>
      </c>
      <c r="E4283" s="30">
        <v>82</v>
      </c>
      <c r="F4283" s="30">
        <v>1.1662621066799999E-2</v>
      </c>
      <c r="G4283" s="30">
        <v>2.4835856745199999E-2</v>
      </c>
      <c r="H4283" s="30">
        <v>2.52170828784E-2</v>
      </c>
      <c r="I4283" s="30">
        <v>2.5868719308399998E-2</v>
      </c>
      <c r="J4283" s="30">
        <v>2.79798327252E-2</v>
      </c>
      <c r="K4283" s="30">
        <v>3.03710918772E-2</v>
      </c>
      <c r="L4283" s="30">
        <v>3.6031549748399998E-2</v>
      </c>
      <c r="M4283" s="30">
        <v>5.73162877232E-2</v>
      </c>
      <c r="N4283" s="30">
        <v>8.7457584350400006E-2</v>
      </c>
      <c r="O4283" s="30">
        <v>9.1444466313999995E-2</v>
      </c>
      <c r="P4283" s="30">
        <v>9.3429356485199996E-2</v>
      </c>
      <c r="Q4283" s="30">
        <v>0.1014940017236</v>
      </c>
      <c r="R4283" s="30">
        <v>0.1097685085548</v>
      </c>
      <c r="S4283" s="30">
        <v>0.1187514879352</v>
      </c>
      <c r="T4283" s="30">
        <v>0.12833683543320001</v>
      </c>
      <c r="U4283" s="30">
        <v>0.1387425501292</v>
      </c>
      <c r="V4283" s="30">
        <v>0.1429766479416</v>
      </c>
      <c r="W4283" s="30">
        <v>0.1471695351972</v>
      </c>
      <c r="X4283" s="30">
        <v>0.14974855578160001</v>
      </c>
      <c r="Y4283" s="30">
        <v>0.16127154573079999</v>
      </c>
      <c r="Z4283" s="30">
        <v>0.17356312156920001</v>
      </c>
      <c r="AA4283" s="30">
        <v>0.18525910926280001</v>
      </c>
      <c r="AB4283" s="30">
        <v>0.19738774918800001</v>
      </c>
      <c r="AC4283" s="30">
        <v>0.20971852994519999</v>
      </c>
      <c r="AD4283" s="30">
        <v>0.22267229816</v>
      </c>
      <c r="AE4283" s="30">
        <v>0.2365043567132</v>
      </c>
      <c r="AF4283" s="30">
        <v>0.24432844124479999</v>
      </c>
      <c r="AG4283" s="30">
        <v>0.25185398010280002</v>
      </c>
      <c r="AH4283" s="30">
        <v>0.258973604006</v>
      </c>
      <c r="AI4283" s="30">
        <v>0.26582558029519998</v>
      </c>
      <c r="AJ4283" s="30">
        <v>0.27319635247160001</v>
      </c>
      <c r="AK4283" s="30">
        <v>0</v>
      </c>
      <c r="AL4283" s="30">
        <v>0</v>
      </c>
    </row>
    <row r="4284" spans="1:38" x14ac:dyDescent="0.25">
      <c r="A4284" s="30" t="s">
        <v>610</v>
      </c>
      <c r="B4284" s="30">
        <v>1</v>
      </c>
      <c r="C4284" s="30" t="s">
        <v>615</v>
      </c>
      <c r="D4284" s="30" t="s">
        <v>24</v>
      </c>
      <c r="E4284" s="30">
        <v>82</v>
      </c>
      <c r="F4284" s="30">
        <v>5.8276851268000002E-3</v>
      </c>
      <c r="G4284" s="30">
        <v>1.2358681786400001E-2</v>
      </c>
      <c r="H4284" s="30">
        <v>1.25936270168E-2</v>
      </c>
      <c r="I4284" s="30">
        <v>1.29615663144E-2</v>
      </c>
      <c r="J4284" s="30">
        <v>1.40634900824E-2</v>
      </c>
      <c r="K4284" s="30">
        <v>1.5309796275999999E-2</v>
      </c>
      <c r="L4284" s="30">
        <v>1.8196229042400001E-2</v>
      </c>
      <c r="M4284" s="30">
        <v>2.9005171079999999E-2</v>
      </c>
      <c r="N4284" s="30">
        <v>4.4407919355599998E-2</v>
      </c>
      <c r="O4284" s="30">
        <v>4.6686929379999999E-2</v>
      </c>
      <c r="P4284" s="30">
        <v>4.7899729347599999E-2</v>
      </c>
      <c r="Q4284" s="30">
        <v>5.1979022832000003E-2</v>
      </c>
      <c r="R4284" s="30">
        <v>5.5960085463199999E-2</v>
      </c>
      <c r="S4284" s="30">
        <v>6.0219029664000001E-2</v>
      </c>
      <c r="T4284" s="30">
        <v>6.4622308389199995E-2</v>
      </c>
      <c r="U4284" s="30">
        <v>6.9409401573999996E-2</v>
      </c>
      <c r="V4284" s="30">
        <v>7.2057476332400006E-2</v>
      </c>
      <c r="W4284" s="30">
        <v>7.4915354130799999E-2</v>
      </c>
      <c r="X4284" s="30">
        <v>7.6823721112000004E-2</v>
      </c>
      <c r="Y4284" s="30">
        <v>8.3182239773199995E-2</v>
      </c>
      <c r="Z4284" s="30">
        <v>8.94443659556E-2</v>
      </c>
      <c r="AA4284" s="30">
        <v>9.5311147079600006E-2</v>
      </c>
      <c r="AB4284" s="30">
        <v>0.1012767456636</v>
      </c>
      <c r="AC4284" s="30">
        <v>0.107001889536</v>
      </c>
      <c r="AD4284" s="30">
        <v>0.1129541500228</v>
      </c>
      <c r="AE4284" s="30">
        <v>0.1191153928804</v>
      </c>
      <c r="AF4284" s="30">
        <v>0.122102905276</v>
      </c>
      <c r="AG4284" s="30">
        <v>0.12506838857559999</v>
      </c>
      <c r="AH4284" s="30">
        <v>0.12817001014839999</v>
      </c>
      <c r="AI4284" s="30">
        <v>0.13145320225519999</v>
      </c>
      <c r="AJ4284" s="30">
        <v>0.13462916186519999</v>
      </c>
      <c r="AK4284" s="30">
        <v>0</v>
      </c>
      <c r="AL4284" s="30">
        <v>0</v>
      </c>
    </row>
    <row r="4285" spans="1:38" x14ac:dyDescent="0.25">
      <c r="A4285" s="30" t="s">
        <v>610</v>
      </c>
      <c r="B4285" s="30">
        <v>1</v>
      </c>
      <c r="C4285" s="30" t="s">
        <v>615</v>
      </c>
      <c r="D4285" s="30" t="s">
        <v>451</v>
      </c>
      <c r="E4285" s="30">
        <v>82</v>
      </c>
      <c r="F4285" s="30">
        <v>1.2001933959999999E-4</v>
      </c>
      <c r="G4285" s="30">
        <v>2.5664540400000002E-4</v>
      </c>
      <c r="H4285" s="30">
        <v>2.6292316439999999E-4</v>
      </c>
      <c r="I4285" s="30">
        <v>2.6714432279999998E-4</v>
      </c>
      <c r="J4285" s="30">
        <v>2.8129672800000002E-4</v>
      </c>
      <c r="K4285" s="30">
        <v>3.0122749600000002E-4</v>
      </c>
      <c r="L4285" s="30">
        <v>3.525295944E-4</v>
      </c>
      <c r="M4285" s="30">
        <v>5.5405014119999998E-4</v>
      </c>
      <c r="N4285" s="30">
        <v>8.4553963200000005E-4</v>
      </c>
      <c r="O4285" s="30">
        <v>8.8540760360000001E-4</v>
      </c>
      <c r="P4285" s="30">
        <v>9.0430333120000001E-4</v>
      </c>
      <c r="Q4285" s="30">
        <v>9.7093047799999999E-4</v>
      </c>
      <c r="R4285" s="30">
        <v>1.0349278824E-3</v>
      </c>
      <c r="S4285" s="30">
        <v>1.1038581431999999E-3</v>
      </c>
      <c r="T4285" s="30">
        <v>1.170544686E-3</v>
      </c>
      <c r="U4285" s="30">
        <v>1.2409196832000001E-3</v>
      </c>
      <c r="V4285" s="30">
        <v>1.261566762E-3</v>
      </c>
      <c r="W4285" s="30">
        <v>1.2908933572E-3</v>
      </c>
      <c r="X4285" s="30">
        <v>1.3087082512E-3</v>
      </c>
      <c r="Y4285" s="30">
        <v>1.4063565648000001E-3</v>
      </c>
      <c r="Z4285" s="30">
        <v>1.5042207252E-3</v>
      </c>
      <c r="AA4285" s="30">
        <v>1.5939261939999999E-3</v>
      </c>
      <c r="AB4285" s="30">
        <v>1.6836848091999999E-3</v>
      </c>
      <c r="AC4285" s="30">
        <v>1.7732083948000001E-3</v>
      </c>
      <c r="AD4285" s="30">
        <v>1.8602569404000001E-3</v>
      </c>
      <c r="AE4285" s="30">
        <v>1.9464392344E-3</v>
      </c>
      <c r="AF4285" s="30">
        <v>1.9768854007999998E-3</v>
      </c>
      <c r="AG4285" s="30">
        <v>2.0093124672000001E-3</v>
      </c>
      <c r="AH4285" s="30">
        <v>2.0441745340000002E-3</v>
      </c>
      <c r="AI4285" s="30">
        <v>2.0797594091999999E-3</v>
      </c>
      <c r="AJ4285" s="30">
        <v>2.1179735556E-3</v>
      </c>
      <c r="AK4285" s="30">
        <v>0</v>
      </c>
      <c r="AL4285" s="30">
        <v>0</v>
      </c>
    </row>
    <row r="4286" spans="1:38" x14ac:dyDescent="0.25">
      <c r="A4286" s="30" t="s">
        <v>610</v>
      </c>
      <c r="B4286" s="30">
        <v>1</v>
      </c>
      <c r="C4286" s="30" t="s">
        <v>615</v>
      </c>
      <c r="D4286" s="30" t="s">
        <v>26</v>
      </c>
      <c r="E4286" s="30">
        <v>82</v>
      </c>
      <c r="F4286" s="30">
        <v>9.9638745480000001E-4</v>
      </c>
      <c r="G4286" s="30">
        <v>2.1116444344000001E-3</v>
      </c>
      <c r="H4286" s="30">
        <v>2.1403411343999998E-3</v>
      </c>
      <c r="I4286" s="30">
        <v>2.1784601107999999E-3</v>
      </c>
      <c r="J4286" s="30">
        <v>2.3334519639999999E-3</v>
      </c>
      <c r="K4286" s="30">
        <v>2.5003491068000001E-3</v>
      </c>
      <c r="L4286" s="30">
        <v>2.9200906816000002E-3</v>
      </c>
      <c r="M4286" s="30">
        <v>4.5729827815999997E-3</v>
      </c>
      <c r="N4286" s="30">
        <v>6.8628119671999997E-3</v>
      </c>
      <c r="O4286" s="30">
        <v>7.0227984660000001E-3</v>
      </c>
      <c r="P4286" s="30">
        <v>7.065162384E-3</v>
      </c>
      <c r="Q4286" s="30">
        <v>7.6069344544000004E-3</v>
      </c>
      <c r="R4286" s="30">
        <v>8.1531220283999999E-3</v>
      </c>
      <c r="S4286" s="30">
        <v>8.7376885695999995E-3</v>
      </c>
      <c r="T4286" s="30">
        <v>9.3851754635999995E-3</v>
      </c>
      <c r="U4286" s="30">
        <v>1.00524681088E-2</v>
      </c>
      <c r="V4286" s="30">
        <v>1.0307758626799999E-2</v>
      </c>
      <c r="W4286" s="30">
        <v>1.05416454552E-2</v>
      </c>
      <c r="X4286" s="30">
        <v>1.0767727562399999E-2</v>
      </c>
      <c r="Y4286" s="30">
        <v>1.16437719136E-2</v>
      </c>
      <c r="Z4286" s="30">
        <v>1.2561763555200001E-2</v>
      </c>
      <c r="AA4286" s="30">
        <v>1.3412137823200001E-2</v>
      </c>
      <c r="AB4286" s="30">
        <v>1.4267690492400001E-2</v>
      </c>
      <c r="AC4286" s="30">
        <v>1.51115458696E-2</v>
      </c>
      <c r="AD4286" s="30">
        <v>1.5873768611999999E-2</v>
      </c>
      <c r="AE4286" s="30">
        <v>1.6644918908E-2</v>
      </c>
      <c r="AF4286" s="30">
        <v>1.6925061009999999E-2</v>
      </c>
      <c r="AG4286" s="30">
        <v>1.71179178504E-2</v>
      </c>
      <c r="AH4286" s="30">
        <v>1.7339314828399999E-2</v>
      </c>
      <c r="AI4286" s="30">
        <v>1.75091056228E-2</v>
      </c>
      <c r="AJ4286" s="30">
        <v>1.7686623526800001E-2</v>
      </c>
      <c r="AK4286" s="30">
        <v>0</v>
      </c>
      <c r="AL4286" s="30">
        <v>0</v>
      </c>
    </row>
    <row r="4287" spans="1:38" x14ac:dyDescent="0.25">
      <c r="A4287" s="30" t="s">
        <v>610</v>
      </c>
      <c r="B4287" s="30">
        <v>1</v>
      </c>
      <c r="C4287" s="30" t="s">
        <v>615</v>
      </c>
      <c r="D4287" s="30" t="s">
        <v>35</v>
      </c>
      <c r="E4287" s="30">
        <v>82</v>
      </c>
      <c r="F4287" s="30">
        <v>2.4885440835999998E-3</v>
      </c>
      <c r="G4287" s="30">
        <v>5.1968710248000002E-3</v>
      </c>
      <c r="H4287" s="30">
        <v>5.2065181256000003E-3</v>
      </c>
      <c r="I4287" s="30">
        <v>5.2694663164000004E-3</v>
      </c>
      <c r="J4287" s="30">
        <v>5.6015808111999996E-3</v>
      </c>
      <c r="K4287" s="30">
        <v>5.9902323372000004E-3</v>
      </c>
      <c r="L4287" s="30">
        <v>6.9863561680000002E-3</v>
      </c>
      <c r="M4287" s="30">
        <v>1.09116878176E-2</v>
      </c>
      <c r="N4287" s="30">
        <v>1.6393452723599999E-2</v>
      </c>
      <c r="O4287" s="30">
        <v>1.6929650138400001E-2</v>
      </c>
      <c r="P4287" s="30">
        <v>1.7053160239200001E-2</v>
      </c>
      <c r="Q4287" s="30">
        <v>1.81928671048E-2</v>
      </c>
      <c r="R4287" s="30">
        <v>1.9298900443600001E-2</v>
      </c>
      <c r="S4287" s="30">
        <v>2.0546048708799999E-2</v>
      </c>
      <c r="T4287" s="30">
        <v>2.1765905677599999E-2</v>
      </c>
      <c r="U4287" s="30">
        <v>2.3052069935199999E-2</v>
      </c>
      <c r="V4287" s="30">
        <v>2.3473808319199999E-2</v>
      </c>
      <c r="W4287" s="30">
        <v>2.4030729134800002E-2</v>
      </c>
      <c r="X4287" s="30">
        <v>2.4383015218000001E-2</v>
      </c>
      <c r="Y4287" s="30">
        <v>2.6222321775600001E-2</v>
      </c>
      <c r="Z4287" s="30">
        <v>2.8096447582799999E-2</v>
      </c>
      <c r="AA4287" s="30">
        <v>2.9815237535999999E-2</v>
      </c>
      <c r="AB4287" s="30">
        <v>3.14646569416E-2</v>
      </c>
      <c r="AC4287" s="30">
        <v>3.3186691181199997E-2</v>
      </c>
      <c r="AD4287" s="30">
        <v>3.4887590017600001E-2</v>
      </c>
      <c r="AE4287" s="30">
        <v>3.6524580655199999E-2</v>
      </c>
      <c r="AF4287" s="30">
        <v>3.7112693050799998E-2</v>
      </c>
      <c r="AG4287" s="30">
        <v>3.7744127425600002E-2</v>
      </c>
      <c r="AH4287" s="30">
        <v>3.8378912962400001E-2</v>
      </c>
      <c r="AI4287" s="30">
        <v>3.9079622739600001E-2</v>
      </c>
      <c r="AJ4287" s="30">
        <v>3.9767216615200003E-2</v>
      </c>
      <c r="AK4287" s="30">
        <v>0</v>
      </c>
      <c r="AL4287" s="30">
        <v>0</v>
      </c>
    </row>
    <row r="4288" spans="1:38" x14ac:dyDescent="0.25">
      <c r="A4288" s="30" t="s">
        <v>610</v>
      </c>
      <c r="B4288" s="30">
        <v>1</v>
      </c>
      <c r="C4288" s="30" t="s">
        <v>615</v>
      </c>
      <c r="D4288" s="30" t="s">
        <v>28</v>
      </c>
      <c r="E4288" s="30">
        <v>82</v>
      </c>
      <c r="F4288" s="30">
        <v>9.0591368200000004E-4</v>
      </c>
      <c r="G4288" s="30">
        <v>1.9343579516E-3</v>
      </c>
      <c r="H4288" s="30">
        <v>1.9797563852E-3</v>
      </c>
      <c r="I4288" s="30">
        <v>2.0594548184000002E-3</v>
      </c>
      <c r="J4288" s="30">
        <v>2.2501458499999999E-3</v>
      </c>
      <c r="K4288" s="30">
        <v>2.4595447740000001E-3</v>
      </c>
      <c r="L4288" s="30">
        <v>2.9184605279999999E-3</v>
      </c>
      <c r="M4288" s="30">
        <v>4.6366914395999997E-3</v>
      </c>
      <c r="N4288" s="30">
        <v>7.0723106864000003E-3</v>
      </c>
      <c r="O4288" s="30">
        <v>7.4021328676000002E-3</v>
      </c>
      <c r="P4288" s="30">
        <v>7.5653400927999997E-3</v>
      </c>
      <c r="Q4288" s="30">
        <v>8.1902857583999993E-3</v>
      </c>
      <c r="R4288" s="30">
        <v>8.8158292031999992E-3</v>
      </c>
      <c r="S4288" s="30">
        <v>9.5214416799999993E-3</v>
      </c>
      <c r="T4288" s="30">
        <v>1.02564572352E-2</v>
      </c>
      <c r="U4288" s="30">
        <v>1.1106231157200001E-2</v>
      </c>
      <c r="V4288" s="30">
        <v>1.1558622018800001E-2</v>
      </c>
      <c r="W4288" s="30">
        <v>1.20594244644E-2</v>
      </c>
      <c r="X4288" s="30">
        <v>1.2401274992800001E-2</v>
      </c>
      <c r="Y4288" s="30">
        <v>1.34397450716E-2</v>
      </c>
      <c r="Z4288" s="30">
        <v>1.44664215476E-2</v>
      </c>
      <c r="AA4288" s="30">
        <v>1.5402333793199999E-2</v>
      </c>
      <c r="AB4288" s="30">
        <v>1.6320216649600001E-2</v>
      </c>
      <c r="AC4288" s="30">
        <v>1.7291476731999999E-2</v>
      </c>
      <c r="AD4288" s="30">
        <v>1.8306568446E-2</v>
      </c>
      <c r="AE4288" s="30">
        <v>1.9329349697600001E-2</v>
      </c>
      <c r="AF4288" s="30">
        <v>1.99473099968E-2</v>
      </c>
      <c r="AG4288" s="30">
        <v>2.06475084724E-2</v>
      </c>
      <c r="AH4288" s="30">
        <v>2.1347565178800001E-2</v>
      </c>
      <c r="AI4288" s="30">
        <v>2.2128078987600001E-2</v>
      </c>
      <c r="AJ4288" s="30">
        <v>2.29650210548E-2</v>
      </c>
      <c r="AK4288" s="30">
        <v>0</v>
      </c>
      <c r="AL4288" s="30">
        <v>0</v>
      </c>
    </row>
    <row r="4289" spans="1:38" x14ac:dyDescent="0.25">
      <c r="A4289" s="30" t="s">
        <v>610</v>
      </c>
      <c r="B4289" s="30">
        <v>1</v>
      </c>
      <c r="C4289" s="30" t="s">
        <v>615</v>
      </c>
      <c r="D4289" s="30" t="s">
        <v>30</v>
      </c>
      <c r="E4289" s="30">
        <v>82</v>
      </c>
      <c r="F4289" s="30">
        <v>1.02487944444E-2</v>
      </c>
      <c r="G4289" s="30">
        <v>2.1490611343199999E-2</v>
      </c>
      <c r="H4289" s="30">
        <v>2.1603022762000001E-2</v>
      </c>
      <c r="I4289" s="30">
        <v>2.1935422295599999E-2</v>
      </c>
      <c r="J4289" s="30">
        <v>2.3407665057599999E-2</v>
      </c>
      <c r="K4289" s="30">
        <v>2.5086839949599999E-2</v>
      </c>
      <c r="L4289" s="30">
        <v>2.9357243535999999E-2</v>
      </c>
      <c r="M4289" s="30">
        <v>4.5991437225200001E-2</v>
      </c>
      <c r="N4289" s="30">
        <v>6.9303070755599994E-2</v>
      </c>
      <c r="O4289" s="30">
        <v>7.1713547601199995E-2</v>
      </c>
      <c r="P4289" s="30">
        <v>7.2392246448400005E-2</v>
      </c>
      <c r="Q4289" s="30">
        <v>7.7490058870400003E-2</v>
      </c>
      <c r="R4289" s="30">
        <v>8.2382474654400004E-2</v>
      </c>
      <c r="S4289" s="30">
        <v>8.7687423050000005E-2</v>
      </c>
      <c r="T4289" s="30">
        <v>9.2776464121199997E-2</v>
      </c>
      <c r="U4289" s="30">
        <v>9.8056628909599999E-2</v>
      </c>
      <c r="V4289" s="30">
        <v>9.9509621725600003E-2</v>
      </c>
      <c r="W4289" s="30">
        <v>0.10172369178439999</v>
      </c>
      <c r="X4289" s="30">
        <v>0.1030290444964</v>
      </c>
      <c r="Y4289" s="30">
        <v>0.1106414816368</v>
      </c>
      <c r="Z4289" s="30">
        <v>0.11825470459</v>
      </c>
      <c r="AA4289" s="30">
        <v>0.1251009226168</v>
      </c>
      <c r="AB4289" s="30">
        <v>0.1317454144056</v>
      </c>
      <c r="AC4289" s="30">
        <v>0.138324884674</v>
      </c>
      <c r="AD4289" s="30">
        <v>0.14451346777080001</v>
      </c>
      <c r="AE4289" s="30">
        <v>0.150419465916</v>
      </c>
      <c r="AF4289" s="30">
        <v>0.15187240898320001</v>
      </c>
      <c r="AG4289" s="30">
        <v>0.15343725324640001</v>
      </c>
      <c r="AH4289" s="30">
        <v>0.15503970864399999</v>
      </c>
      <c r="AI4289" s="30">
        <v>0.15667263964559999</v>
      </c>
      <c r="AJ4289" s="30">
        <v>0.15823024499960001</v>
      </c>
      <c r="AK4289" s="30">
        <v>0</v>
      </c>
      <c r="AL4289" s="30">
        <v>0</v>
      </c>
    </row>
    <row r="4290" spans="1:38" x14ac:dyDescent="0.25">
      <c r="A4290" s="30" t="s">
        <v>610</v>
      </c>
      <c r="B4290" s="30">
        <v>1</v>
      </c>
      <c r="C4290" s="30" t="s">
        <v>615</v>
      </c>
      <c r="D4290" s="30" t="s">
        <v>32</v>
      </c>
      <c r="E4290" s="30">
        <v>82</v>
      </c>
      <c r="F4290" s="30">
        <v>4.9732958752000001E-3</v>
      </c>
      <c r="G4290" s="30">
        <v>1.0433052752799999E-2</v>
      </c>
      <c r="H4290" s="30">
        <v>1.04827637452E-2</v>
      </c>
      <c r="I4290" s="30">
        <v>1.0659804670800001E-2</v>
      </c>
      <c r="J4290" s="30">
        <v>1.1384004065600001E-2</v>
      </c>
      <c r="K4290" s="30">
        <v>1.22242899168E-2</v>
      </c>
      <c r="L4290" s="30">
        <v>1.4326913314E-2</v>
      </c>
      <c r="M4290" s="30">
        <v>2.24764232968E-2</v>
      </c>
      <c r="N4290" s="30">
        <v>3.387760662E-2</v>
      </c>
      <c r="O4290" s="30">
        <v>3.5076096007999998E-2</v>
      </c>
      <c r="P4290" s="30">
        <v>3.54671187488E-2</v>
      </c>
      <c r="Q4290" s="30">
        <v>3.8022386550400002E-2</v>
      </c>
      <c r="R4290" s="30">
        <v>4.0488725234800002E-2</v>
      </c>
      <c r="S4290" s="30">
        <v>4.3275482486000001E-2</v>
      </c>
      <c r="T4290" s="30">
        <v>4.5932230089599999E-2</v>
      </c>
      <c r="U4290" s="30">
        <v>4.8823525379599997E-2</v>
      </c>
      <c r="V4290" s="30">
        <v>4.9838954398399998E-2</v>
      </c>
      <c r="W4290" s="30">
        <v>5.1115564902399997E-2</v>
      </c>
      <c r="X4290" s="30">
        <v>5.1929053894800001E-2</v>
      </c>
      <c r="Y4290" s="30">
        <v>5.5847596036000001E-2</v>
      </c>
      <c r="Z4290" s="30">
        <v>5.9774617359199998E-2</v>
      </c>
      <c r="AA4290" s="30">
        <v>6.3360874827999999E-2</v>
      </c>
      <c r="AB4290" s="30">
        <v>6.6869508371199995E-2</v>
      </c>
      <c r="AC4290" s="30">
        <v>7.0478417750799993E-2</v>
      </c>
      <c r="AD4290" s="30">
        <v>7.3978018886000002E-2</v>
      </c>
      <c r="AE4290" s="30">
        <v>7.7334499878400007E-2</v>
      </c>
      <c r="AF4290" s="30">
        <v>7.8625521749199997E-2</v>
      </c>
      <c r="AG4290" s="30">
        <v>7.9985756910799996E-2</v>
      </c>
      <c r="AH4290" s="30">
        <v>8.1615422521200007E-2</v>
      </c>
      <c r="AI4290" s="30">
        <v>8.3252837201599997E-2</v>
      </c>
      <c r="AJ4290" s="30">
        <v>8.4912438606800006E-2</v>
      </c>
      <c r="AK4290" s="30">
        <v>0</v>
      </c>
      <c r="AL4290" s="30">
        <v>0</v>
      </c>
    </row>
    <row r="4291" spans="1:38" x14ac:dyDescent="0.25">
      <c r="A4291" s="30" t="s">
        <v>610</v>
      </c>
      <c r="B4291" s="30">
        <v>1</v>
      </c>
      <c r="C4291" s="30" t="s">
        <v>615</v>
      </c>
      <c r="D4291" s="30" t="s">
        <v>38</v>
      </c>
      <c r="E4291" s="30">
        <v>82</v>
      </c>
      <c r="F4291" s="30">
        <v>2.2203906612000002E-3</v>
      </c>
      <c r="G4291" s="30">
        <v>4.641648414E-3</v>
      </c>
      <c r="H4291" s="30">
        <v>4.6781686707999997E-3</v>
      </c>
      <c r="I4291" s="30">
        <v>4.7485975584000001E-3</v>
      </c>
      <c r="J4291" s="30">
        <v>5.0705857668000001E-3</v>
      </c>
      <c r="K4291" s="30">
        <v>5.4337668124000002E-3</v>
      </c>
      <c r="L4291" s="30">
        <v>6.3424324388000001E-3</v>
      </c>
      <c r="M4291" s="30">
        <v>9.9461432175999998E-3</v>
      </c>
      <c r="N4291" s="30">
        <v>1.50252534388E-2</v>
      </c>
      <c r="O4291" s="30">
        <v>1.5541128642400001E-2</v>
      </c>
      <c r="P4291" s="30">
        <v>1.5682732327200001E-2</v>
      </c>
      <c r="Q4291" s="30">
        <v>1.6766754574800001E-2</v>
      </c>
      <c r="R4291" s="30">
        <v>1.7847329758800001E-2</v>
      </c>
      <c r="S4291" s="30">
        <v>1.9016652573599999E-2</v>
      </c>
      <c r="T4291" s="30">
        <v>2.01501217308E-2</v>
      </c>
      <c r="U4291" s="30">
        <v>2.1347885483200001E-2</v>
      </c>
      <c r="V4291" s="30">
        <v>2.1744637544800001E-2</v>
      </c>
      <c r="W4291" s="30">
        <v>2.2304653127600001E-2</v>
      </c>
      <c r="X4291" s="30">
        <v>2.2696518770799999E-2</v>
      </c>
      <c r="Y4291" s="30">
        <v>2.4491678104399998E-2</v>
      </c>
      <c r="Z4291" s="30">
        <v>2.6323135139599999E-2</v>
      </c>
      <c r="AA4291" s="30">
        <v>2.7899074798800001E-2</v>
      </c>
      <c r="AB4291" s="30">
        <v>2.95132788988E-2</v>
      </c>
      <c r="AC4291" s="30">
        <v>3.1045396709999999E-2</v>
      </c>
      <c r="AD4291" s="30">
        <v>3.25459838508E-2</v>
      </c>
      <c r="AE4291" s="30">
        <v>3.4046860494399998E-2</v>
      </c>
      <c r="AF4291" s="30">
        <v>3.4504045791199998E-2</v>
      </c>
      <c r="AG4291" s="30">
        <v>3.4948592536800001E-2</v>
      </c>
      <c r="AH4291" s="30">
        <v>3.5489413006400003E-2</v>
      </c>
      <c r="AI4291" s="30">
        <v>3.6025073129200003E-2</v>
      </c>
      <c r="AJ4291" s="30">
        <v>3.6627684633999999E-2</v>
      </c>
      <c r="AK4291" s="30">
        <v>0</v>
      </c>
      <c r="AL4291" s="30">
        <v>0</v>
      </c>
    </row>
    <row r="4292" spans="1:38" x14ac:dyDescent="0.25">
      <c r="A4292" s="30" t="s">
        <v>610</v>
      </c>
      <c r="B4292" s="30">
        <v>1</v>
      </c>
      <c r="C4292" s="30" t="s">
        <v>615</v>
      </c>
      <c r="D4292" s="30" t="s">
        <v>40</v>
      </c>
      <c r="E4292" s="30">
        <v>82</v>
      </c>
      <c r="F4292" s="30">
        <v>3.3055526176E-3</v>
      </c>
      <c r="G4292" s="30">
        <v>6.9146298932000003E-3</v>
      </c>
      <c r="H4292" s="30">
        <v>6.9560657208000004E-3</v>
      </c>
      <c r="I4292" s="30">
        <v>7.0808915855999997E-3</v>
      </c>
      <c r="J4292" s="30">
        <v>7.56327553E-3</v>
      </c>
      <c r="K4292" s="30">
        <v>8.1212283479999998E-3</v>
      </c>
      <c r="L4292" s="30">
        <v>9.5080789936000006E-3</v>
      </c>
      <c r="M4292" s="30">
        <v>1.4918493952400001E-2</v>
      </c>
      <c r="N4292" s="30">
        <v>2.2506780369200001E-2</v>
      </c>
      <c r="O4292" s="30">
        <v>2.3314861138799998E-2</v>
      </c>
      <c r="P4292" s="30">
        <v>2.3573582984800001E-2</v>
      </c>
      <c r="Q4292" s="30">
        <v>2.5242517237600001E-2</v>
      </c>
      <c r="R4292" s="30">
        <v>2.6899725926400001E-2</v>
      </c>
      <c r="S4292" s="30">
        <v>2.8753094542799999E-2</v>
      </c>
      <c r="T4292" s="30">
        <v>3.05534174968E-2</v>
      </c>
      <c r="U4292" s="30">
        <v>3.2525672886400001E-2</v>
      </c>
      <c r="V4292" s="30">
        <v>3.3205976839199999E-2</v>
      </c>
      <c r="W4292" s="30">
        <v>3.4105935793200003E-2</v>
      </c>
      <c r="X4292" s="30">
        <v>3.467331245E-2</v>
      </c>
      <c r="Y4292" s="30">
        <v>3.7325603654799998E-2</v>
      </c>
      <c r="Z4292" s="30">
        <v>4.0047079444400002E-2</v>
      </c>
      <c r="AA4292" s="30">
        <v>4.2493197089199998E-2</v>
      </c>
      <c r="AB4292" s="30">
        <v>4.4871519966000001E-2</v>
      </c>
      <c r="AC4292" s="30">
        <v>4.7270103773199998E-2</v>
      </c>
      <c r="AD4292" s="30">
        <v>4.95390200612E-2</v>
      </c>
      <c r="AE4292" s="30">
        <v>5.1807796861600003E-2</v>
      </c>
      <c r="AF4292" s="30">
        <v>5.2595170338E-2</v>
      </c>
      <c r="AG4292" s="30">
        <v>5.3494461279199997E-2</v>
      </c>
      <c r="AH4292" s="30">
        <v>5.4393455327199997E-2</v>
      </c>
      <c r="AI4292" s="30">
        <v>5.5316425048000002E-2</v>
      </c>
      <c r="AJ4292" s="30">
        <v>5.6280820998800003E-2</v>
      </c>
      <c r="AK4292" s="30">
        <v>0</v>
      </c>
      <c r="AL4292" s="30">
        <v>0</v>
      </c>
    </row>
    <row r="4293" spans="1:38" x14ac:dyDescent="0.25">
      <c r="A4293" s="30" t="s">
        <v>610</v>
      </c>
      <c r="B4293" s="30">
        <v>1</v>
      </c>
      <c r="C4293" s="30" t="s">
        <v>615</v>
      </c>
      <c r="D4293" s="30" t="s">
        <v>42</v>
      </c>
      <c r="E4293" s="30">
        <v>82</v>
      </c>
      <c r="F4293" s="30">
        <v>3.7775622136E-3</v>
      </c>
      <c r="G4293" s="30">
        <v>7.9009292412000002E-3</v>
      </c>
      <c r="H4293" s="30">
        <v>7.9305953856000002E-3</v>
      </c>
      <c r="I4293" s="30">
        <v>8.0174467587999995E-3</v>
      </c>
      <c r="J4293" s="30">
        <v>8.5425941615999996E-3</v>
      </c>
      <c r="K4293" s="30">
        <v>9.1477124007999996E-3</v>
      </c>
      <c r="L4293" s="30">
        <v>1.0670875514799999E-2</v>
      </c>
      <c r="M4293" s="30">
        <v>1.6686046694799998E-2</v>
      </c>
      <c r="N4293" s="30">
        <v>2.5076052073599999E-2</v>
      </c>
      <c r="O4293" s="30">
        <v>2.5883976404799999E-2</v>
      </c>
      <c r="P4293" s="30">
        <v>2.6035516271600001E-2</v>
      </c>
      <c r="Q4293" s="30">
        <v>2.77849481996E-2</v>
      </c>
      <c r="R4293" s="30">
        <v>2.9579204676799999E-2</v>
      </c>
      <c r="S4293" s="30">
        <v>3.1573616832800001E-2</v>
      </c>
      <c r="T4293" s="30">
        <v>3.3546319341600003E-2</v>
      </c>
      <c r="U4293" s="30">
        <v>3.55885936128E-2</v>
      </c>
      <c r="V4293" s="30">
        <v>3.3862550639199997E-2</v>
      </c>
      <c r="W4293" s="30">
        <v>3.5058676016800003E-2</v>
      </c>
      <c r="X4293" s="30">
        <v>3.5851010038800001E-2</v>
      </c>
      <c r="Y4293" s="30">
        <v>3.8834977819999998E-2</v>
      </c>
      <c r="Z4293" s="30">
        <v>4.1853711766400001E-2</v>
      </c>
      <c r="AA4293" s="30">
        <v>4.4490363768800001E-2</v>
      </c>
      <c r="AB4293" s="30">
        <v>4.7062008795999997E-2</v>
      </c>
      <c r="AC4293" s="30">
        <v>4.9620616103600003E-2</v>
      </c>
      <c r="AD4293" s="30">
        <v>5.2106776696400001E-2</v>
      </c>
      <c r="AE4293" s="30">
        <v>5.45902022956E-2</v>
      </c>
      <c r="AF4293" s="30">
        <v>5.54502753352E-2</v>
      </c>
      <c r="AG4293" s="30">
        <v>5.6112797489599998E-2</v>
      </c>
      <c r="AH4293" s="30">
        <v>5.6832445675200002E-2</v>
      </c>
      <c r="AI4293" s="30">
        <v>5.7616233344399997E-2</v>
      </c>
      <c r="AJ4293" s="30">
        <v>5.8393489846799998E-2</v>
      </c>
      <c r="AK4293" s="30">
        <v>0</v>
      </c>
      <c r="AL4293" s="30">
        <v>0</v>
      </c>
    </row>
    <row r="4294" spans="1:38" x14ac:dyDescent="0.25">
      <c r="A4294" s="30" t="s">
        <v>610</v>
      </c>
      <c r="B4294" s="30">
        <v>1</v>
      </c>
      <c r="C4294" s="30" t="s">
        <v>615</v>
      </c>
      <c r="D4294" s="30" t="s">
        <v>48</v>
      </c>
      <c r="E4294" s="30">
        <v>82</v>
      </c>
      <c r="F4294" s="30">
        <v>5.3892505148000003E-3</v>
      </c>
      <c r="G4294" s="30">
        <v>1.1179963875999999E-2</v>
      </c>
      <c r="H4294" s="30">
        <v>1.11370180012E-2</v>
      </c>
      <c r="I4294" s="30">
        <v>1.1257060082399999E-2</v>
      </c>
      <c r="J4294" s="30">
        <v>1.19768597464E-2</v>
      </c>
      <c r="K4294" s="30">
        <v>1.2830100014E-2</v>
      </c>
      <c r="L4294" s="30">
        <v>1.4990964041200001E-2</v>
      </c>
      <c r="M4294" s="30">
        <v>2.3498445159999999E-2</v>
      </c>
      <c r="N4294" s="30">
        <v>3.5419088315999998E-2</v>
      </c>
      <c r="O4294" s="30">
        <v>3.6656565114399998E-2</v>
      </c>
      <c r="P4294" s="30">
        <v>3.7034634542399997E-2</v>
      </c>
      <c r="Q4294" s="30">
        <v>3.9696938685200002E-2</v>
      </c>
      <c r="R4294" s="30">
        <v>4.2206933615599997E-2</v>
      </c>
      <c r="S4294" s="30">
        <v>4.48532896844E-2</v>
      </c>
      <c r="T4294" s="30">
        <v>4.7253334757199998E-2</v>
      </c>
      <c r="U4294" s="30">
        <v>4.9793010402000001E-2</v>
      </c>
      <c r="V4294" s="30">
        <v>5.0448220834400002E-2</v>
      </c>
      <c r="W4294" s="30">
        <v>5.1531886470400003E-2</v>
      </c>
      <c r="X4294" s="30">
        <v>5.2285989023200002E-2</v>
      </c>
      <c r="Y4294" s="30">
        <v>5.63515565508E-2</v>
      </c>
      <c r="Z4294" s="30">
        <v>6.0473478531999997E-2</v>
      </c>
      <c r="AA4294" s="30">
        <v>6.4303600241200007E-2</v>
      </c>
      <c r="AB4294" s="30">
        <v>6.8150656283199995E-2</v>
      </c>
      <c r="AC4294" s="30">
        <v>7.2029268490000006E-2</v>
      </c>
      <c r="AD4294" s="30">
        <v>7.58717094008E-2</v>
      </c>
      <c r="AE4294" s="30">
        <v>7.9510646161600002E-2</v>
      </c>
      <c r="AF4294" s="30">
        <v>8.0868740698799998E-2</v>
      </c>
      <c r="AG4294" s="30">
        <v>8.2404899149200003E-2</v>
      </c>
      <c r="AH4294" s="30">
        <v>8.3896774074800007E-2</v>
      </c>
      <c r="AI4294" s="30">
        <v>8.5279708688799999E-2</v>
      </c>
      <c r="AJ4294" s="30">
        <v>8.6654959556E-2</v>
      </c>
      <c r="AK4294" s="30">
        <v>0</v>
      </c>
      <c r="AL4294" s="30">
        <v>0</v>
      </c>
    </row>
    <row r="4295" spans="1:38" x14ac:dyDescent="0.25">
      <c r="A4295" s="30" t="s">
        <v>610</v>
      </c>
      <c r="B4295" s="30">
        <v>1</v>
      </c>
      <c r="C4295" s="30" t="s">
        <v>615</v>
      </c>
      <c r="D4295" s="30" t="s">
        <v>46</v>
      </c>
      <c r="E4295" s="30">
        <v>82</v>
      </c>
      <c r="F4295" s="30">
        <v>4.294988124E-3</v>
      </c>
      <c r="G4295" s="30">
        <v>9.0421735951999992E-3</v>
      </c>
      <c r="H4295" s="30">
        <v>9.0950878547999998E-3</v>
      </c>
      <c r="I4295" s="30">
        <v>9.2349172484000007E-3</v>
      </c>
      <c r="J4295" s="30">
        <v>9.8700748844000007E-3</v>
      </c>
      <c r="K4295" s="30">
        <v>1.05918119368E-2</v>
      </c>
      <c r="L4295" s="30">
        <v>1.2400748240799999E-2</v>
      </c>
      <c r="M4295" s="30">
        <v>1.9464834590000001E-2</v>
      </c>
      <c r="N4295" s="30">
        <v>2.93912837184E-2</v>
      </c>
      <c r="O4295" s="30">
        <v>3.0489430483600002E-2</v>
      </c>
      <c r="P4295" s="30">
        <v>3.09210796172E-2</v>
      </c>
      <c r="Q4295" s="30">
        <v>3.3349638167599997E-2</v>
      </c>
      <c r="R4295" s="30">
        <v>3.5782260594799997E-2</v>
      </c>
      <c r="S4295" s="30">
        <v>3.8384313063199997E-2</v>
      </c>
      <c r="T4295" s="30">
        <v>4.0876433282000003E-2</v>
      </c>
      <c r="U4295" s="30">
        <v>4.3487236368399997E-2</v>
      </c>
      <c r="V4295" s="30">
        <v>4.4288133061600003E-2</v>
      </c>
      <c r="W4295" s="30">
        <v>4.5297070147199997E-2</v>
      </c>
      <c r="X4295" s="30">
        <v>4.5949224599599998E-2</v>
      </c>
      <c r="Y4295" s="30">
        <v>4.9545176016400003E-2</v>
      </c>
      <c r="Z4295" s="30">
        <v>5.3311673437200002E-2</v>
      </c>
      <c r="AA4295" s="30">
        <v>5.6778975622800001E-2</v>
      </c>
      <c r="AB4295" s="30">
        <v>6.0216149838399999E-2</v>
      </c>
      <c r="AC4295" s="30">
        <v>6.3555854610400003E-2</v>
      </c>
      <c r="AD4295" s="30">
        <v>6.68454301256E-2</v>
      </c>
      <c r="AE4295" s="30">
        <v>7.0048231209600006E-2</v>
      </c>
      <c r="AF4295" s="30">
        <v>7.1152736905600006E-2</v>
      </c>
      <c r="AG4295" s="30">
        <v>7.2375277469999999E-2</v>
      </c>
      <c r="AH4295" s="30">
        <v>7.3618611445600002E-2</v>
      </c>
      <c r="AI4295" s="30">
        <v>7.4891004412000001E-2</v>
      </c>
      <c r="AJ4295" s="30">
        <v>7.6123833194399998E-2</v>
      </c>
      <c r="AK4295" s="30">
        <v>0</v>
      </c>
      <c r="AL4295" s="30">
        <v>0</v>
      </c>
    </row>
    <row r="4296" spans="1:38" x14ac:dyDescent="0.25">
      <c r="A4296" s="30" t="s">
        <v>610</v>
      </c>
      <c r="B4296" s="30">
        <v>1</v>
      </c>
      <c r="C4296" s="30" t="s">
        <v>615</v>
      </c>
      <c r="D4296" s="30" t="s">
        <v>44</v>
      </c>
      <c r="E4296" s="30">
        <v>82</v>
      </c>
      <c r="F4296" s="30">
        <v>1.1021816631999999E-3</v>
      </c>
      <c r="G4296" s="30">
        <v>2.2980127639999999E-3</v>
      </c>
      <c r="H4296" s="30">
        <v>2.2879335976000001E-3</v>
      </c>
      <c r="I4296" s="30">
        <v>2.3074843676000002E-3</v>
      </c>
      <c r="J4296" s="30">
        <v>2.4417719408000001E-3</v>
      </c>
      <c r="K4296" s="30">
        <v>2.5977555460000002E-3</v>
      </c>
      <c r="L4296" s="30">
        <v>3.0299923775999999E-3</v>
      </c>
      <c r="M4296" s="30">
        <v>4.7357795296E-3</v>
      </c>
      <c r="N4296" s="30">
        <v>7.1106955312E-3</v>
      </c>
      <c r="O4296" s="30">
        <v>7.3506876607999996E-3</v>
      </c>
      <c r="P4296" s="30">
        <v>7.4351708199999998E-3</v>
      </c>
      <c r="Q4296" s="30">
        <v>7.9776424240000001E-3</v>
      </c>
      <c r="R4296" s="30">
        <v>8.5237247591999996E-3</v>
      </c>
      <c r="S4296" s="30">
        <v>9.1242994028000006E-3</v>
      </c>
      <c r="T4296" s="30">
        <v>9.6808201075999998E-3</v>
      </c>
      <c r="U4296" s="30">
        <v>1.0255099298800001E-2</v>
      </c>
      <c r="V4296" s="30">
        <v>1.0417059046800001E-2</v>
      </c>
      <c r="W4296" s="30">
        <v>1.0632705797599999E-2</v>
      </c>
      <c r="X4296" s="30">
        <v>1.07539548328E-2</v>
      </c>
      <c r="Y4296" s="30">
        <v>1.14956911508E-2</v>
      </c>
      <c r="Z4296" s="30">
        <v>1.22269714292E-2</v>
      </c>
      <c r="AA4296" s="30">
        <v>1.29154492264E-2</v>
      </c>
      <c r="AB4296" s="30">
        <v>1.3581456214799999E-2</v>
      </c>
      <c r="AC4296" s="30">
        <v>1.42504436176E-2</v>
      </c>
      <c r="AD4296" s="30">
        <v>1.49303384944E-2</v>
      </c>
      <c r="AE4296" s="30">
        <v>1.55465523404E-2</v>
      </c>
      <c r="AF4296" s="30">
        <v>1.5781585771999999E-2</v>
      </c>
      <c r="AG4296" s="30">
        <v>1.6037124649599999E-2</v>
      </c>
      <c r="AH4296" s="30">
        <v>1.6328284709599999E-2</v>
      </c>
      <c r="AI4296" s="30">
        <v>1.66452242208E-2</v>
      </c>
      <c r="AJ4296" s="30">
        <v>1.6971807906399999E-2</v>
      </c>
      <c r="AK4296" s="30">
        <v>0</v>
      </c>
      <c r="AL4296" s="30">
        <v>0</v>
      </c>
    </row>
    <row r="4297" spans="1:38" x14ac:dyDescent="0.25">
      <c r="A4297" s="30" t="s">
        <v>610</v>
      </c>
      <c r="B4297" s="30">
        <v>1</v>
      </c>
      <c r="C4297" s="30" t="s">
        <v>615</v>
      </c>
      <c r="D4297" s="30" t="s">
        <v>50</v>
      </c>
      <c r="E4297" s="30">
        <v>82</v>
      </c>
      <c r="F4297" s="30">
        <v>8.3320668376000006E-3</v>
      </c>
      <c r="G4297" s="30">
        <v>1.7462352848799999E-2</v>
      </c>
      <c r="H4297" s="30">
        <v>1.7510965883199999E-2</v>
      </c>
      <c r="I4297" s="30">
        <v>1.7720058378399999E-2</v>
      </c>
      <c r="J4297" s="30">
        <v>1.8859098421599999E-2</v>
      </c>
      <c r="K4297" s="30">
        <v>2.02145838624E-2</v>
      </c>
      <c r="L4297" s="30">
        <v>2.36726977968E-2</v>
      </c>
      <c r="M4297" s="30">
        <v>3.7021410178000001E-2</v>
      </c>
      <c r="N4297" s="30">
        <v>5.5614498876799999E-2</v>
      </c>
      <c r="O4297" s="30">
        <v>5.7428283084799997E-2</v>
      </c>
      <c r="P4297" s="30">
        <v>5.7943613010799998E-2</v>
      </c>
      <c r="Q4297" s="30">
        <v>6.1994305696799999E-2</v>
      </c>
      <c r="R4297" s="30">
        <v>6.5874838217199999E-2</v>
      </c>
      <c r="S4297" s="30">
        <v>7.0124428378799994E-2</v>
      </c>
      <c r="T4297" s="30">
        <v>7.4099554559600003E-2</v>
      </c>
      <c r="U4297" s="30">
        <v>7.8159253935999998E-2</v>
      </c>
      <c r="V4297" s="30">
        <v>7.8985303558E-2</v>
      </c>
      <c r="W4297" s="30">
        <v>8.0133764079600003E-2</v>
      </c>
      <c r="X4297" s="30">
        <v>8.0396596401600004E-2</v>
      </c>
      <c r="Y4297" s="30">
        <v>8.5609572881199997E-2</v>
      </c>
      <c r="Z4297" s="30">
        <v>9.0967502942799996E-2</v>
      </c>
      <c r="AA4297" s="30">
        <v>9.6083299556000007E-2</v>
      </c>
      <c r="AB4297" s="30">
        <v>0.1012226384248</v>
      </c>
      <c r="AC4297" s="30">
        <v>0.1063498335024</v>
      </c>
      <c r="AD4297" s="30">
        <v>0.1113932699032</v>
      </c>
      <c r="AE4297" s="30">
        <v>0.1162043430636</v>
      </c>
      <c r="AF4297" s="30">
        <v>0.1179059459348</v>
      </c>
      <c r="AG4297" s="30">
        <v>0.11978233489079999</v>
      </c>
      <c r="AH4297" s="30">
        <v>0.1216867774332</v>
      </c>
      <c r="AI4297" s="30">
        <v>0.1234974413424</v>
      </c>
      <c r="AJ4297" s="30">
        <v>0.12528354964319999</v>
      </c>
      <c r="AK4297" s="30">
        <v>0</v>
      </c>
      <c r="AL4297" s="30">
        <v>0</v>
      </c>
    </row>
    <row r="4298" spans="1:38" x14ac:dyDescent="0.25">
      <c r="A4298" s="30" t="s">
        <v>610</v>
      </c>
      <c r="B4298" s="30">
        <v>1</v>
      </c>
      <c r="C4298" s="30" t="s">
        <v>615</v>
      </c>
      <c r="D4298" s="30" t="s">
        <v>52</v>
      </c>
      <c r="E4298" s="30">
        <v>82</v>
      </c>
      <c r="F4298" s="30">
        <v>3.9281848151999999E-3</v>
      </c>
      <c r="G4298" s="30">
        <v>8.2493795331999992E-3</v>
      </c>
      <c r="H4298" s="30">
        <v>8.3048072728000005E-3</v>
      </c>
      <c r="I4298" s="30">
        <v>8.4623486527999996E-3</v>
      </c>
      <c r="J4298" s="30">
        <v>9.0591291071999997E-3</v>
      </c>
      <c r="K4298" s="30">
        <v>9.7355875471999993E-3</v>
      </c>
      <c r="L4298" s="30">
        <v>1.1432461107999999E-2</v>
      </c>
      <c r="M4298" s="30">
        <v>1.79780301856E-2</v>
      </c>
      <c r="N4298" s="30">
        <v>2.7182887155600001E-2</v>
      </c>
      <c r="O4298" s="30">
        <v>2.8278505225999999E-2</v>
      </c>
      <c r="P4298" s="30">
        <v>2.87241774576E-2</v>
      </c>
      <c r="Q4298" s="30">
        <v>3.0917952982000001E-2</v>
      </c>
      <c r="R4298" s="30">
        <v>3.3010293939599998E-2</v>
      </c>
      <c r="S4298" s="30">
        <v>3.5292648454799999E-2</v>
      </c>
      <c r="T4298" s="30">
        <v>3.74923378244E-2</v>
      </c>
      <c r="U4298" s="30">
        <v>3.9810815449200003E-2</v>
      </c>
      <c r="V4298" s="30">
        <v>4.0637870413600001E-2</v>
      </c>
      <c r="W4298" s="30">
        <v>4.1721920586000001E-2</v>
      </c>
      <c r="X4298" s="30">
        <v>4.2409479828400001E-2</v>
      </c>
      <c r="Y4298" s="30">
        <v>4.56615036052E-2</v>
      </c>
      <c r="Z4298" s="30">
        <v>4.8910924820399999E-2</v>
      </c>
      <c r="AA4298" s="30">
        <v>5.1979979368000001E-2</v>
      </c>
      <c r="AB4298" s="30">
        <v>5.4991800921999998E-2</v>
      </c>
      <c r="AC4298" s="30">
        <v>5.8080310958000002E-2</v>
      </c>
      <c r="AD4298" s="30">
        <v>6.1154668340800002E-2</v>
      </c>
      <c r="AE4298" s="30">
        <v>6.4146755282400006E-2</v>
      </c>
      <c r="AF4298" s="30">
        <v>6.5447572843200005E-2</v>
      </c>
      <c r="AG4298" s="30">
        <v>6.6865621343199996E-2</v>
      </c>
      <c r="AH4298" s="30">
        <v>6.8338102371199999E-2</v>
      </c>
      <c r="AI4298" s="30">
        <v>6.9759280432799997E-2</v>
      </c>
      <c r="AJ4298" s="30">
        <v>7.1115032944799997E-2</v>
      </c>
      <c r="AK4298" s="30">
        <v>0</v>
      </c>
      <c r="AL4298" s="30">
        <v>0</v>
      </c>
    </row>
    <row r="4299" spans="1:38" x14ac:dyDescent="0.25">
      <c r="A4299" s="30" t="s">
        <v>610</v>
      </c>
      <c r="B4299" s="30">
        <v>1</v>
      </c>
      <c r="C4299" s="30" t="s">
        <v>615</v>
      </c>
      <c r="D4299" s="30" t="s">
        <v>56</v>
      </c>
      <c r="E4299" s="30">
        <v>82</v>
      </c>
      <c r="F4299" s="30">
        <v>4.5894863012000001E-3</v>
      </c>
      <c r="G4299" s="30">
        <v>9.6053244808000007E-3</v>
      </c>
      <c r="H4299" s="30">
        <v>9.6377098088000004E-3</v>
      </c>
      <c r="I4299" s="30">
        <v>9.7908189328000002E-3</v>
      </c>
      <c r="J4299" s="30">
        <v>1.0462384295599999E-2</v>
      </c>
      <c r="K4299" s="30">
        <v>1.1235702173599999E-2</v>
      </c>
      <c r="L4299" s="30">
        <v>1.3175959660800001E-2</v>
      </c>
      <c r="M4299" s="30">
        <v>2.0687168855599999E-2</v>
      </c>
      <c r="N4299" s="30">
        <v>3.11831845924E-2</v>
      </c>
      <c r="O4299" s="30">
        <v>3.2273353594399999E-2</v>
      </c>
      <c r="P4299" s="30">
        <v>3.2645866309600001E-2</v>
      </c>
      <c r="Q4299" s="30">
        <v>3.5002950776399998E-2</v>
      </c>
      <c r="R4299" s="30">
        <v>3.7324181585599997E-2</v>
      </c>
      <c r="S4299" s="30">
        <v>3.9872777716E-2</v>
      </c>
      <c r="T4299" s="30">
        <v>4.2356211400000003E-2</v>
      </c>
      <c r="U4299" s="30">
        <v>4.5026301812799999E-2</v>
      </c>
      <c r="V4299" s="30">
        <v>4.5982864137999999E-2</v>
      </c>
      <c r="W4299" s="30">
        <v>4.71735940152E-2</v>
      </c>
      <c r="X4299" s="30">
        <v>4.7880566846399998E-2</v>
      </c>
      <c r="Y4299" s="30">
        <v>5.1539817944399997E-2</v>
      </c>
      <c r="Z4299" s="30">
        <v>5.5220844074799998E-2</v>
      </c>
      <c r="AA4299" s="30">
        <v>5.84408685108E-2</v>
      </c>
      <c r="AB4299" s="30">
        <v>6.1623817232E-2</v>
      </c>
      <c r="AC4299" s="30">
        <v>6.4819335188399996E-2</v>
      </c>
      <c r="AD4299" s="30">
        <v>6.7956510351199997E-2</v>
      </c>
      <c r="AE4299" s="30">
        <v>7.1064507755999998E-2</v>
      </c>
      <c r="AF4299" s="30">
        <v>7.2152094705999995E-2</v>
      </c>
      <c r="AG4299" s="30">
        <v>7.3374140746000002E-2</v>
      </c>
      <c r="AH4299" s="30">
        <v>7.4640046850800001E-2</v>
      </c>
      <c r="AI4299" s="30">
        <v>7.5948775227200005E-2</v>
      </c>
      <c r="AJ4299" s="30">
        <v>7.7327398398399999E-2</v>
      </c>
      <c r="AK4299" s="30">
        <v>0</v>
      </c>
      <c r="AL4299" s="30">
        <v>0</v>
      </c>
    </row>
    <row r="4300" spans="1:38" x14ac:dyDescent="0.25">
      <c r="A4300" s="30" t="s">
        <v>610</v>
      </c>
      <c r="B4300" s="30">
        <v>1</v>
      </c>
      <c r="C4300" s="30" t="s">
        <v>615</v>
      </c>
      <c r="D4300" s="30" t="s">
        <v>452</v>
      </c>
      <c r="E4300" s="30">
        <v>82</v>
      </c>
      <c r="F4300" s="30">
        <v>3.9405712000000001E-5</v>
      </c>
      <c r="G4300" s="30">
        <v>8.6482845199999998E-5</v>
      </c>
      <c r="H4300" s="30">
        <v>9.0914518400000001E-5</v>
      </c>
      <c r="I4300" s="30">
        <v>9.6476587999999998E-5</v>
      </c>
      <c r="J4300" s="30">
        <v>1.07323736E-4</v>
      </c>
      <c r="K4300" s="30">
        <v>1.19573882E-4</v>
      </c>
      <c r="L4300" s="30">
        <v>1.4514155359999999E-4</v>
      </c>
      <c r="M4300" s="30">
        <v>2.3551442760000001E-4</v>
      </c>
      <c r="N4300" s="30">
        <v>3.6653378239999998E-4</v>
      </c>
      <c r="O4300" s="30">
        <v>3.9062032359999998E-4</v>
      </c>
      <c r="P4300" s="30">
        <v>4.0594792639999999E-4</v>
      </c>
      <c r="Q4300" s="30">
        <v>4.3077179640000002E-4</v>
      </c>
      <c r="R4300" s="30">
        <v>4.540536272E-4</v>
      </c>
      <c r="S4300" s="30">
        <v>4.790122232E-4</v>
      </c>
      <c r="T4300" s="30">
        <v>5.0238733919999998E-4</v>
      </c>
      <c r="U4300" s="30">
        <v>5.2673377199999999E-4</v>
      </c>
      <c r="V4300" s="30">
        <v>5.2126258200000004E-4</v>
      </c>
      <c r="W4300" s="30">
        <v>5.0998592279999995E-4</v>
      </c>
      <c r="X4300" s="30">
        <v>4.9280341639999998E-4</v>
      </c>
      <c r="Y4300" s="30">
        <v>5.0246473999999996E-4</v>
      </c>
      <c r="Z4300" s="30">
        <v>5.0763557720000002E-4</v>
      </c>
      <c r="AA4300" s="30">
        <v>5.2046867199999998E-4</v>
      </c>
      <c r="AB4300" s="30">
        <v>5.461342788E-4</v>
      </c>
      <c r="AC4300" s="30">
        <v>5.7128646360000003E-4</v>
      </c>
      <c r="AD4300" s="30">
        <v>5.9519832600000001E-4</v>
      </c>
      <c r="AE4300" s="30">
        <v>6.183422068E-4</v>
      </c>
      <c r="AF4300" s="30">
        <v>6.23671764E-4</v>
      </c>
      <c r="AG4300" s="30">
        <v>6.2969831280000003E-4</v>
      </c>
      <c r="AH4300" s="30">
        <v>6.3658627720000001E-4</v>
      </c>
      <c r="AI4300" s="30">
        <v>6.4375831320000003E-4</v>
      </c>
      <c r="AJ4300" s="30">
        <v>6.5178764800000004E-4</v>
      </c>
      <c r="AK4300" s="30">
        <v>0</v>
      </c>
      <c r="AL4300" s="30">
        <v>0</v>
      </c>
    </row>
    <row r="4301" spans="1:38" x14ac:dyDescent="0.25">
      <c r="A4301" s="30" t="s">
        <v>610</v>
      </c>
      <c r="B4301" s="30">
        <v>1</v>
      </c>
      <c r="C4301" s="30" t="s">
        <v>615</v>
      </c>
      <c r="D4301" s="30" t="s">
        <v>54</v>
      </c>
      <c r="E4301" s="30">
        <v>82</v>
      </c>
      <c r="F4301" s="30">
        <v>2.3076797296000002E-3</v>
      </c>
      <c r="G4301" s="30">
        <v>4.8274297399999999E-3</v>
      </c>
      <c r="H4301" s="30">
        <v>4.8469038408000004E-3</v>
      </c>
      <c r="I4301" s="30">
        <v>4.9316524964E-3</v>
      </c>
      <c r="J4301" s="30">
        <v>5.2837418536000004E-3</v>
      </c>
      <c r="K4301" s="30">
        <v>5.6879101443999998E-3</v>
      </c>
      <c r="L4301" s="30">
        <v>6.6663543776000001E-3</v>
      </c>
      <c r="M4301" s="30">
        <v>1.0480993930399999E-2</v>
      </c>
      <c r="N4301" s="30">
        <v>1.5839800585200001E-2</v>
      </c>
      <c r="O4301" s="30">
        <v>1.6411913868400001E-2</v>
      </c>
      <c r="P4301" s="30">
        <v>1.6583239696E-2</v>
      </c>
      <c r="Q4301" s="30">
        <v>1.77026581776E-2</v>
      </c>
      <c r="R4301" s="30">
        <v>1.88019769288E-2</v>
      </c>
      <c r="S4301" s="30">
        <v>2.0031440549599999E-2</v>
      </c>
      <c r="T4301" s="30">
        <v>2.12896715876E-2</v>
      </c>
      <c r="U4301" s="30">
        <v>2.25970790044E-2</v>
      </c>
      <c r="V4301" s="30">
        <v>2.2862566488800001E-2</v>
      </c>
      <c r="W4301" s="30">
        <v>2.3462958170399999E-2</v>
      </c>
      <c r="X4301" s="30">
        <v>2.3825898643600001E-2</v>
      </c>
      <c r="Y4301" s="30">
        <v>2.5581684629200001E-2</v>
      </c>
      <c r="Z4301" s="30">
        <v>2.7357810682000001E-2</v>
      </c>
      <c r="AA4301" s="30">
        <v>2.8963344987200001E-2</v>
      </c>
      <c r="AB4301" s="30">
        <v>3.0521334083999999E-2</v>
      </c>
      <c r="AC4301" s="30">
        <v>3.2070118983200002E-2</v>
      </c>
      <c r="AD4301" s="30">
        <v>3.3555731549200003E-2</v>
      </c>
      <c r="AE4301" s="30">
        <v>3.4976941329999997E-2</v>
      </c>
      <c r="AF4301" s="30">
        <v>3.54234265428E-2</v>
      </c>
      <c r="AG4301" s="30">
        <v>3.5906466819199997E-2</v>
      </c>
      <c r="AH4301" s="30">
        <v>3.6343900937199997E-2</v>
      </c>
      <c r="AI4301" s="30">
        <v>3.6836351089999997E-2</v>
      </c>
      <c r="AJ4301" s="30">
        <v>3.7293676804400003E-2</v>
      </c>
      <c r="AK4301" s="30">
        <v>0</v>
      </c>
      <c r="AL4301" s="30">
        <v>0</v>
      </c>
    </row>
    <row r="4302" spans="1:38" x14ac:dyDescent="0.25">
      <c r="A4302" s="30" t="s">
        <v>610</v>
      </c>
      <c r="B4302" s="30">
        <v>1</v>
      </c>
      <c r="C4302" s="30" t="s">
        <v>615</v>
      </c>
      <c r="D4302" s="30" t="s">
        <v>58</v>
      </c>
      <c r="E4302" s="30">
        <v>82</v>
      </c>
      <c r="F4302" s="30">
        <v>7.1604820519999995E-4</v>
      </c>
      <c r="G4302" s="30">
        <v>1.5040688252E-3</v>
      </c>
      <c r="H4302" s="30">
        <v>1.5254700968E-3</v>
      </c>
      <c r="I4302" s="30">
        <v>1.5690812812000001E-3</v>
      </c>
      <c r="J4302" s="30">
        <v>1.6924254700000001E-3</v>
      </c>
      <c r="K4302" s="30">
        <v>1.8312079067999999E-3</v>
      </c>
      <c r="L4302" s="30">
        <v>2.1498910067999999E-3</v>
      </c>
      <c r="M4302" s="30">
        <v>3.3585366396000002E-3</v>
      </c>
      <c r="N4302" s="30">
        <v>5.0398451499999997E-3</v>
      </c>
      <c r="O4302" s="30">
        <v>5.2078086308000003E-3</v>
      </c>
      <c r="P4302" s="30">
        <v>5.2618071960000004E-3</v>
      </c>
      <c r="Q4302" s="30">
        <v>5.6276391012E-3</v>
      </c>
      <c r="R4302" s="30">
        <v>5.9961716272000001E-3</v>
      </c>
      <c r="S4302" s="30">
        <v>6.4224232516000004E-3</v>
      </c>
      <c r="T4302" s="30">
        <v>6.8534155944000004E-3</v>
      </c>
      <c r="U4302" s="30">
        <v>7.3103839779999997E-3</v>
      </c>
      <c r="V4302" s="30">
        <v>7.4978138220000001E-3</v>
      </c>
      <c r="W4302" s="30">
        <v>7.7295598276000002E-3</v>
      </c>
      <c r="X4302" s="30">
        <v>7.8919592547999993E-3</v>
      </c>
      <c r="Y4302" s="30">
        <v>8.5075498147999997E-3</v>
      </c>
      <c r="Z4302" s="30">
        <v>9.1241052063999999E-3</v>
      </c>
      <c r="AA4302" s="30">
        <v>9.6978960731999991E-3</v>
      </c>
      <c r="AB4302" s="30">
        <v>1.0268899432399999E-2</v>
      </c>
      <c r="AC4302" s="30">
        <v>1.0878233820400001E-2</v>
      </c>
      <c r="AD4302" s="30">
        <v>1.1469666613600001E-2</v>
      </c>
      <c r="AE4302" s="30">
        <v>1.2065469216399999E-2</v>
      </c>
      <c r="AF4302" s="30">
        <v>1.23440530972E-2</v>
      </c>
      <c r="AG4302" s="30">
        <v>1.2652820376000001E-2</v>
      </c>
      <c r="AH4302" s="30">
        <v>1.29373696488E-2</v>
      </c>
      <c r="AI4302" s="30">
        <v>1.3235870384799999E-2</v>
      </c>
      <c r="AJ4302" s="30">
        <v>1.35832815072E-2</v>
      </c>
      <c r="AK4302" s="30">
        <v>0</v>
      </c>
      <c r="AL4302" s="30">
        <v>0</v>
      </c>
    </row>
    <row r="4303" spans="1:38" x14ac:dyDescent="0.25">
      <c r="A4303" s="30" t="s">
        <v>610</v>
      </c>
      <c r="B4303" s="30">
        <v>1</v>
      </c>
      <c r="C4303" s="30" t="s">
        <v>615</v>
      </c>
      <c r="D4303" s="30" t="s">
        <v>72</v>
      </c>
      <c r="E4303" s="30">
        <v>82</v>
      </c>
      <c r="F4303" s="30">
        <v>5.9631752272000004E-3</v>
      </c>
      <c r="G4303" s="30">
        <v>1.26025394052E-2</v>
      </c>
      <c r="H4303" s="30">
        <v>1.2741433776799999E-2</v>
      </c>
      <c r="I4303" s="30">
        <v>1.3081515172400001E-2</v>
      </c>
      <c r="J4303" s="30">
        <v>1.4122896498399999E-2</v>
      </c>
      <c r="K4303" s="30">
        <v>1.5343767142399999E-2</v>
      </c>
      <c r="L4303" s="30">
        <v>1.8195261147999998E-2</v>
      </c>
      <c r="M4303" s="30">
        <v>2.8898459085600001E-2</v>
      </c>
      <c r="N4303" s="30">
        <v>4.4100620323600001E-2</v>
      </c>
      <c r="O4303" s="30">
        <v>4.6126382072800003E-2</v>
      </c>
      <c r="P4303" s="30">
        <v>4.7051521409199999E-2</v>
      </c>
      <c r="Q4303" s="30">
        <v>5.0943318982400003E-2</v>
      </c>
      <c r="R4303" s="30">
        <v>5.4762682216000003E-2</v>
      </c>
      <c r="S4303" s="30">
        <v>5.8820249722399999E-2</v>
      </c>
      <c r="T4303" s="30">
        <v>6.3029825840399997E-2</v>
      </c>
      <c r="U4303" s="30">
        <v>6.7694641558800006E-2</v>
      </c>
      <c r="V4303" s="30">
        <v>7.01801109384E-2</v>
      </c>
      <c r="W4303" s="30">
        <v>7.3056882083600005E-2</v>
      </c>
      <c r="X4303" s="30">
        <v>7.5244432088799995E-2</v>
      </c>
      <c r="Y4303" s="30">
        <v>8.1701345692399993E-2</v>
      </c>
      <c r="Z4303" s="30">
        <v>8.8176930099999995E-2</v>
      </c>
      <c r="AA4303" s="30">
        <v>9.3904204627200005E-2</v>
      </c>
      <c r="AB4303" s="30">
        <v>9.9724703706000006E-2</v>
      </c>
      <c r="AC4303" s="30">
        <v>0.105619528608</v>
      </c>
      <c r="AD4303" s="30">
        <v>0.1114522861656</v>
      </c>
      <c r="AE4303" s="30">
        <v>0.11740604155919999</v>
      </c>
      <c r="AF4303" s="30">
        <v>0.1203659628636</v>
      </c>
      <c r="AG4303" s="30">
        <v>0.1233722444076</v>
      </c>
      <c r="AH4303" s="30">
        <v>0.12661005885080001</v>
      </c>
      <c r="AI4303" s="30">
        <v>0.1298868984872</v>
      </c>
      <c r="AJ4303" s="30">
        <v>0.1332565499784</v>
      </c>
      <c r="AK4303" s="30">
        <v>0</v>
      </c>
      <c r="AL4303" s="30">
        <v>0</v>
      </c>
    </row>
    <row r="4304" spans="1:38" x14ac:dyDescent="0.25">
      <c r="A4304" s="30" t="s">
        <v>610</v>
      </c>
      <c r="B4304" s="30">
        <v>1</v>
      </c>
      <c r="C4304" s="30" t="s">
        <v>615</v>
      </c>
      <c r="D4304" s="30" t="s">
        <v>75</v>
      </c>
      <c r="E4304" s="30">
        <v>82</v>
      </c>
      <c r="F4304" s="30">
        <v>5.7062099279999996E-4</v>
      </c>
      <c r="G4304" s="30">
        <v>1.1809804764000001E-3</v>
      </c>
      <c r="H4304" s="30">
        <v>1.1790088144E-3</v>
      </c>
      <c r="I4304" s="30">
        <v>1.191011444E-3</v>
      </c>
      <c r="J4304" s="30">
        <v>1.267009308E-3</v>
      </c>
      <c r="K4304" s="30">
        <v>1.3533866043999999E-3</v>
      </c>
      <c r="L4304" s="30">
        <v>1.5777084447999999E-3</v>
      </c>
      <c r="M4304" s="30">
        <v>2.4521640832E-3</v>
      </c>
      <c r="N4304" s="30">
        <v>3.6568216651999999E-3</v>
      </c>
      <c r="O4304" s="30">
        <v>3.7383302752000002E-3</v>
      </c>
      <c r="P4304" s="30">
        <v>3.7378868760000001E-3</v>
      </c>
      <c r="Q4304" s="30">
        <v>3.9653417251999997E-3</v>
      </c>
      <c r="R4304" s="30">
        <v>4.1973273855999997E-3</v>
      </c>
      <c r="S4304" s="30">
        <v>4.4613085180000003E-3</v>
      </c>
      <c r="T4304" s="30">
        <v>4.7509554183999998E-3</v>
      </c>
      <c r="U4304" s="30">
        <v>5.0240917312000003E-3</v>
      </c>
      <c r="V4304" s="30">
        <v>5.1110382496000004E-3</v>
      </c>
      <c r="W4304" s="30">
        <v>5.2306367951999999E-3</v>
      </c>
      <c r="X4304" s="30">
        <v>5.3148586988000001E-3</v>
      </c>
      <c r="Y4304" s="30">
        <v>5.7493413440000002E-3</v>
      </c>
      <c r="Z4304" s="30">
        <v>6.2141130724000003E-3</v>
      </c>
      <c r="AA4304" s="30">
        <v>6.6647016808E-3</v>
      </c>
      <c r="AB4304" s="30">
        <v>7.1811673475999996E-3</v>
      </c>
      <c r="AC4304" s="30">
        <v>7.7567636544000002E-3</v>
      </c>
      <c r="AD4304" s="30">
        <v>8.2853347963999999E-3</v>
      </c>
      <c r="AE4304" s="30">
        <v>8.8375691684000005E-3</v>
      </c>
      <c r="AF4304" s="30">
        <v>8.9561270439999993E-3</v>
      </c>
      <c r="AG4304" s="30">
        <v>9.0857105408000006E-3</v>
      </c>
      <c r="AH4304" s="30">
        <v>9.2607236324000006E-3</v>
      </c>
      <c r="AI4304" s="30">
        <v>9.4461588744E-3</v>
      </c>
      <c r="AJ4304" s="30">
        <v>9.6202376879999992E-3</v>
      </c>
      <c r="AK4304" s="30">
        <v>0</v>
      </c>
      <c r="AL4304" s="30">
        <v>0</v>
      </c>
    </row>
    <row r="4305" spans="1:38" x14ac:dyDescent="0.25">
      <c r="A4305" s="30" t="s">
        <v>610</v>
      </c>
      <c r="B4305" s="30">
        <v>1</v>
      </c>
      <c r="C4305" s="30" t="s">
        <v>615</v>
      </c>
      <c r="D4305" s="30" t="s">
        <v>60</v>
      </c>
      <c r="E4305" s="30">
        <v>82</v>
      </c>
      <c r="F4305" s="30">
        <v>1.4153200908E-3</v>
      </c>
      <c r="G4305" s="30">
        <v>2.9645934507999999E-3</v>
      </c>
      <c r="H4305" s="30">
        <v>2.977318554E-3</v>
      </c>
      <c r="I4305" s="30">
        <v>3.0194135780000002E-3</v>
      </c>
      <c r="J4305" s="30">
        <v>3.2206378887999999E-3</v>
      </c>
      <c r="K4305" s="30">
        <v>3.4616239404000001E-3</v>
      </c>
      <c r="L4305" s="30">
        <v>4.0601888043999999E-3</v>
      </c>
      <c r="M4305" s="30">
        <v>6.3648942575999998E-3</v>
      </c>
      <c r="N4305" s="30">
        <v>9.5768189019999998E-3</v>
      </c>
      <c r="O4305" s="30">
        <v>9.8919391843999994E-3</v>
      </c>
      <c r="P4305" s="30">
        <v>9.9779373632000005E-3</v>
      </c>
      <c r="Q4305" s="30">
        <v>1.06714801388E-2</v>
      </c>
      <c r="R4305" s="30">
        <v>1.1367237666E-2</v>
      </c>
      <c r="S4305" s="30">
        <v>1.21421672092E-2</v>
      </c>
      <c r="T4305" s="30">
        <v>1.28914447484E-2</v>
      </c>
      <c r="U4305" s="30">
        <v>1.36976832872E-2</v>
      </c>
      <c r="V4305" s="30">
        <v>1.39513316732E-2</v>
      </c>
      <c r="W4305" s="30">
        <v>1.4289541239199999E-2</v>
      </c>
      <c r="X4305" s="30">
        <v>1.45193816004E-2</v>
      </c>
      <c r="Y4305" s="30">
        <v>1.5672533575200001E-2</v>
      </c>
      <c r="Z4305" s="30">
        <v>1.6849576344799999E-2</v>
      </c>
      <c r="AA4305" s="30">
        <v>1.7897414016E-2</v>
      </c>
      <c r="AB4305" s="30">
        <v>1.89563563832E-2</v>
      </c>
      <c r="AC4305" s="30">
        <v>2.0013400359999999E-2</v>
      </c>
      <c r="AD4305" s="30">
        <v>2.10847401232E-2</v>
      </c>
      <c r="AE4305" s="30">
        <v>2.21315465732E-2</v>
      </c>
      <c r="AF4305" s="30">
        <v>2.2582181979199999E-2</v>
      </c>
      <c r="AG4305" s="30">
        <v>2.3015756684000001E-2</v>
      </c>
      <c r="AH4305" s="30">
        <v>2.3460763047999999E-2</v>
      </c>
      <c r="AI4305" s="30">
        <v>2.3903102035600001E-2</v>
      </c>
      <c r="AJ4305" s="30">
        <v>2.4355797180799998E-2</v>
      </c>
      <c r="AK4305" s="30">
        <v>0</v>
      </c>
      <c r="AL4305" s="30">
        <v>0</v>
      </c>
    </row>
    <row r="4306" spans="1:38" x14ac:dyDescent="0.25">
      <c r="A4306" s="30" t="s">
        <v>610</v>
      </c>
      <c r="B4306" s="30">
        <v>1</v>
      </c>
      <c r="C4306" s="30" t="s">
        <v>615</v>
      </c>
      <c r="D4306" s="30" t="s">
        <v>64</v>
      </c>
      <c r="E4306" s="30">
        <v>82</v>
      </c>
      <c r="F4306" s="30">
        <v>9.9539688079999995E-4</v>
      </c>
      <c r="G4306" s="30">
        <v>2.0618140671999998E-3</v>
      </c>
      <c r="H4306" s="30">
        <v>2.0649164851999999E-3</v>
      </c>
      <c r="I4306" s="30">
        <v>2.0978849603999999E-3</v>
      </c>
      <c r="J4306" s="30">
        <v>2.2450762711999999E-3</v>
      </c>
      <c r="K4306" s="30">
        <v>2.4182620492E-3</v>
      </c>
      <c r="L4306" s="30">
        <v>2.8496546268E-3</v>
      </c>
      <c r="M4306" s="30">
        <v>4.4891387432E-3</v>
      </c>
      <c r="N4306" s="30">
        <v>6.8103314100000003E-3</v>
      </c>
      <c r="O4306" s="30">
        <v>7.0907692644000004E-3</v>
      </c>
      <c r="P4306" s="30">
        <v>7.2186489515999996E-3</v>
      </c>
      <c r="Q4306" s="30">
        <v>7.7904083387999997E-3</v>
      </c>
      <c r="R4306" s="30">
        <v>8.3469901260000007E-3</v>
      </c>
      <c r="S4306" s="30">
        <v>8.9380230936000008E-3</v>
      </c>
      <c r="T4306" s="30">
        <v>9.5071503451999995E-3</v>
      </c>
      <c r="U4306" s="30">
        <v>1.0097282130400001E-2</v>
      </c>
      <c r="V4306" s="30">
        <v>1.02971969144E-2</v>
      </c>
      <c r="W4306" s="30">
        <v>1.0516526750400001E-2</v>
      </c>
      <c r="X4306" s="30">
        <v>1.0635924812800001E-2</v>
      </c>
      <c r="Y4306" s="30">
        <v>1.1379073317200001E-2</v>
      </c>
      <c r="Z4306" s="30">
        <v>1.2127103850400001E-2</v>
      </c>
      <c r="AA4306" s="30">
        <v>1.2837391077599999E-2</v>
      </c>
      <c r="AB4306" s="30">
        <v>1.35465130396E-2</v>
      </c>
      <c r="AC4306" s="30">
        <v>1.42368104128E-2</v>
      </c>
      <c r="AD4306" s="30">
        <v>1.49644337824E-2</v>
      </c>
      <c r="AE4306" s="30">
        <v>1.5644597181199999E-2</v>
      </c>
      <c r="AF4306" s="30">
        <v>1.5915978497200001E-2</v>
      </c>
      <c r="AG4306" s="30">
        <v>1.6213038688E-2</v>
      </c>
      <c r="AH4306" s="30">
        <v>1.6510328365599999E-2</v>
      </c>
      <c r="AI4306" s="30">
        <v>1.6830913265999999E-2</v>
      </c>
      <c r="AJ4306" s="30">
        <v>1.71746186856E-2</v>
      </c>
      <c r="AK4306" s="30">
        <v>0</v>
      </c>
      <c r="AL4306" s="30">
        <v>0</v>
      </c>
    </row>
    <row r="4307" spans="1:38" x14ac:dyDescent="0.25">
      <c r="A4307" s="30" t="s">
        <v>610</v>
      </c>
      <c r="B4307" s="30">
        <v>1</v>
      </c>
      <c r="C4307" s="30" t="s">
        <v>615</v>
      </c>
      <c r="D4307" s="30" t="s">
        <v>66</v>
      </c>
      <c r="E4307" s="30">
        <v>82</v>
      </c>
      <c r="F4307" s="30">
        <v>6.9465482372000004E-3</v>
      </c>
      <c r="G4307" s="30">
        <v>1.45166122712E-2</v>
      </c>
      <c r="H4307" s="30">
        <v>1.45579027708E-2</v>
      </c>
      <c r="I4307" s="30">
        <v>1.47645235492E-2</v>
      </c>
      <c r="J4307" s="30">
        <v>1.574773154E-2</v>
      </c>
      <c r="K4307" s="30">
        <v>1.6886710438799999E-2</v>
      </c>
      <c r="L4307" s="30">
        <v>1.9769437589199999E-2</v>
      </c>
      <c r="M4307" s="30">
        <v>3.1019500475599999E-2</v>
      </c>
      <c r="N4307" s="30">
        <v>4.68017174572E-2</v>
      </c>
      <c r="O4307" s="30">
        <v>4.8506758525999998E-2</v>
      </c>
      <c r="P4307" s="30">
        <v>4.9083455903199999E-2</v>
      </c>
      <c r="Q4307" s="30">
        <v>5.2696518724800002E-2</v>
      </c>
      <c r="R4307" s="30">
        <v>5.62520254708E-2</v>
      </c>
      <c r="S4307" s="30">
        <v>6.0069641259200002E-2</v>
      </c>
      <c r="T4307" s="30">
        <v>6.3629744461999996E-2</v>
      </c>
      <c r="U4307" s="30">
        <v>6.7279137981599998E-2</v>
      </c>
      <c r="V4307" s="30">
        <v>6.8168575485999999E-2</v>
      </c>
      <c r="W4307" s="30">
        <v>6.95302312536E-2</v>
      </c>
      <c r="X4307" s="30">
        <v>7.0408143379599997E-2</v>
      </c>
      <c r="Y4307" s="30">
        <v>7.5701303702799996E-2</v>
      </c>
      <c r="Z4307" s="30">
        <v>8.1038342095599999E-2</v>
      </c>
      <c r="AA4307" s="30">
        <v>8.5831413270800003E-2</v>
      </c>
      <c r="AB4307" s="30">
        <v>9.0458275899999996E-2</v>
      </c>
      <c r="AC4307" s="30">
        <v>9.5012264336800004E-2</v>
      </c>
      <c r="AD4307" s="30">
        <v>9.9451439623599994E-2</v>
      </c>
      <c r="AE4307" s="30">
        <v>0.10375666038880001</v>
      </c>
      <c r="AF4307" s="30">
        <v>0.1051070944168</v>
      </c>
      <c r="AG4307" s="30">
        <v>0.1067123850124</v>
      </c>
      <c r="AH4307" s="30">
        <v>0.1083383383232</v>
      </c>
      <c r="AI4307" s="30">
        <v>0.10997197371920001</v>
      </c>
      <c r="AJ4307" s="30">
        <v>0.1116549267052</v>
      </c>
      <c r="AK4307" s="30">
        <v>0</v>
      </c>
      <c r="AL4307" s="30">
        <v>0</v>
      </c>
    </row>
    <row r="4308" spans="1:38" x14ac:dyDescent="0.25">
      <c r="A4308" s="30" t="s">
        <v>610</v>
      </c>
      <c r="B4308" s="30">
        <v>1</v>
      </c>
      <c r="C4308" s="30" t="s">
        <v>615</v>
      </c>
      <c r="D4308" s="30" t="s">
        <v>68</v>
      </c>
      <c r="E4308" s="30">
        <v>82</v>
      </c>
      <c r="F4308" s="30">
        <v>1.3615532196E-3</v>
      </c>
      <c r="G4308" s="30">
        <v>2.8891485152000001E-3</v>
      </c>
      <c r="H4308" s="30">
        <v>2.9473086567999999E-3</v>
      </c>
      <c r="I4308" s="30">
        <v>3.0395907836E-3</v>
      </c>
      <c r="J4308" s="30">
        <v>3.3058323491999999E-3</v>
      </c>
      <c r="K4308" s="30">
        <v>3.5940771444E-3</v>
      </c>
      <c r="L4308" s="30">
        <v>4.2508241476000002E-3</v>
      </c>
      <c r="M4308" s="30">
        <v>6.6986136224000004E-3</v>
      </c>
      <c r="N4308" s="30">
        <v>1.01283815412E-2</v>
      </c>
      <c r="O4308" s="30">
        <v>1.0491444675199999E-2</v>
      </c>
      <c r="P4308" s="30">
        <v>1.0603131872E-2</v>
      </c>
      <c r="Q4308" s="30">
        <v>1.1365527569599999E-2</v>
      </c>
      <c r="R4308" s="30">
        <v>1.22026476636E-2</v>
      </c>
      <c r="S4308" s="30">
        <v>1.3112420126399999E-2</v>
      </c>
      <c r="T4308" s="30">
        <v>1.4029528144000001E-2</v>
      </c>
      <c r="U4308" s="30">
        <v>1.50256726332E-2</v>
      </c>
      <c r="V4308" s="30">
        <v>1.54422813604E-2</v>
      </c>
      <c r="W4308" s="30">
        <v>1.59451326332E-2</v>
      </c>
      <c r="X4308" s="30">
        <v>1.6251350670400001E-2</v>
      </c>
      <c r="Y4308" s="30">
        <v>1.76102758836E-2</v>
      </c>
      <c r="Z4308" s="30">
        <v>1.90140152672E-2</v>
      </c>
      <c r="AA4308" s="30">
        <v>2.0228687833200001E-2</v>
      </c>
      <c r="AB4308" s="30">
        <v>2.1349550468400001E-2</v>
      </c>
      <c r="AC4308" s="30">
        <v>2.2448500840399999E-2</v>
      </c>
      <c r="AD4308" s="30">
        <v>2.34431584084E-2</v>
      </c>
      <c r="AE4308" s="30">
        <v>2.44477067868E-2</v>
      </c>
      <c r="AF4308" s="30">
        <v>2.4786194174799998E-2</v>
      </c>
      <c r="AG4308" s="30">
        <v>2.5126989314400001E-2</v>
      </c>
      <c r="AH4308" s="30">
        <v>2.5510651935999999E-2</v>
      </c>
      <c r="AI4308" s="30">
        <v>2.5969429206799999E-2</v>
      </c>
      <c r="AJ4308" s="30">
        <v>2.6477265316799999E-2</v>
      </c>
      <c r="AK4308" s="30">
        <v>0</v>
      </c>
      <c r="AL4308" s="30">
        <v>0</v>
      </c>
    </row>
    <row r="4309" spans="1:38" x14ac:dyDescent="0.25">
      <c r="A4309" s="30" t="s">
        <v>610</v>
      </c>
      <c r="B4309" s="30">
        <v>1</v>
      </c>
      <c r="C4309" s="30" t="s">
        <v>615</v>
      </c>
      <c r="D4309" s="30" t="s">
        <v>62</v>
      </c>
      <c r="E4309" s="30">
        <v>82</v>
      </c>
      <c r="F4309" s="30">
        <v>1.0923170292E-3</v>
      </c>
      <c r="G4309" s="30">
        <v>2.4077788907999999E-3</v>
      </c>
      <c r="H4309" s="30">
        <v>2.4964214688000001E-3</v>
      </c>
      <c r="I4309" s="30">
        <v>2.6212278036000002E-3</v>
      </c>
      <c r="J4309" s="30">
        <v>2.9460495235999998E-3</v>
      </c>
      <c r="K4309" s="30">
        <v>3.3040764719999998E-3</v>
      </c>
      <c r="L4309" s="30">
        <v>4.0421892371999999E-3</v>
      </c>
      <c r="M4309" s="30">
        <v>6.6580974779999998E-3</v>
      </c>
      <c r="N4309" s="30">
        <v>1.04655661852E-2</v>
      </c>
      <c r="O4309" s="30">
        <v>1.12262534852E-2</v>
      </c>
      <c r="P4309" s="30">
        <v>1.1753201194399999E-2</v>
      </c>
      <c r="Q4309" s="30">
        <v>1.3020441055599999E-2</v>
      </c>
      <c r="R4309" s="30">
        <v>1.42973519E-2</v>
      </c>
      <c r="S4309" s="30">
        <v>1.57053016044E-2</v>
      </c>
      <c r="T4309" s="30">
        <v>1.7289762183999999E-2</v>
      </c>
      <c r="U4309" s="30">
        <v>1.8912734187599999E-2</v>
      </c>
      <c r="V4309" s="30">
        <v>1.9853656801999998E-2</v>
      </c>
      <c r="W4309" s="30">
        <v>2.0840693057199999E-2</v>
      </c>
      <c r="X4309" s="30">
        <v>2.1448195518799999E-2</v>
      </c>
      <c r="Y4309" s="30">
        <v>2.3211726680800002E-2</v>
      </c>
      <c r="Z4309" s="30">
        <v>2.48884551892E-2</v>
      </c>
      <c r="AA4309" s="30">
        <v>2.6376965213600001E-2</v>
      </c>
      <c r="AB4309" s="30">
        <v>2.8067753833999998E-2</v>
      </c>
      <c r="AC4309" s="30">
        <v>2.9786657185199999E-2</v>
      </c>
      <c r="AD4309" s="30">
        <v>3.1615922681600003E-2</v>
      </c>
      <c r="AE4309" s="30">
        <v>3.3553407913200002E-2</v>
      </c>
      <c r="AF4309" s="30">
        <v>3.4581961811199997E-2</v>
      </c>
      <c r="AG4309" s="30">
        <v>3.5683428651599999E-2</v>
      </c>
      <c r="AH4309" s="30">
        <v>3.6926864679199999E-2</v>
      </c>
      <c r="AI4309" s="30">
        <v>3.8228357233999997E-2</v>
      </c>
      <c r="AJ4309" s="30">
        <v>3.9449160434399999E-2</v>
      </c>
      <c r="AK4309" s="30">
        <v>0</v>
      </c>
      <c r="AL4309" s="30">
        <v>0</v>
      </c>
    </row>
    <row r="4310" spans="1:38" x14ac:dyDescent="0.25">
      <c r="A4310" s="30" t="s">
        <v>610</v>
      </c>
      <c r="B4310" s="30">
        <v>1</v>
      </c>
      <c r="C4310" s="30" t="s">
        <v>615</v>
      </c>
      <c r="D4310" s="30" t="s">
        <v>70</v>
      </c>
      <c r="E4310" s="30">
        <v>82</v>
      </c>
      <c r="F4310" s="30">
        <v>1.6125575412E-2</v>
      </c>
      <c r="G4310" s="30">
        <v>3.3664537209199999E-2</v>
      </c>
      <c r="H4310" s="30">
        <v>3.3707598589999999E-2</v>
      </c>
      <c r="I4310" s="30">
        <v>3.4130122303199999E-2</v>
      </c>
      <c r="J4310" s="30">
        <v>3.62719838512E-2</v>
      </c>
      <c r="K4310" s="30">
        <v>3.8698727587199999E-2</v>
      </c>
      <c r="L4310" s="30">
        <v>4.5092222978000002E-2</v>
      </c>
      <c r="M4310" s="30">
        <v>7.04137068876E-2</v>
      </c>
      <c r="N4310" s="30">
        <v>0.1059206393704</v>
      </c>
      <c r="O4310" s="30">
        <v>0.10956752217519999</v>
      </c>
      <c r="P4310" s="30">
        <v>0.1106292206284</v>
      </c>
      <c r="Q4310" s="30">
        <v>0.11840787542880001</v>
      </c>
      <c r="R4310" s="30">
        <v>0.12587220266640001</v>
      </c>
      <c r="S4310" s="30">
        <v>0.13391907231879999</v>
      </c>
      <c r="T4310" s="30">
        <v>0.14127897285720001</v>
      </c>
      <c r="U4310" s="30">
        <v>0.1487782450556</v>
      </c>
      <c r="V4310" s="30">
        <v>0.1503560083828</v>
      </c>
      <c r="W4310" s="30">
        <v>0.1532949188668</v>
      </c>
      <c r="X4310" s="30">
        <v>0.15528618675479999</v>
      </c>
      <c r="Y4310" s="30">
        <v>0.16692970590680001</v>
      </c>
      <c r="Z4310" s="30">
        <v>0.1786634496908</v>
      </c>
      <c r="AA4310" s="30">
        <v>0.18957874158079999</v>
      </c>
      <c r="AB4310" s="30">
        <v>0.20017283464640001</v>
      </c>
      <c r="AC4310" s="30">
        <v>0.21052096966959999</v>
      </c>
      <c r="AD4310" s="30">
        <v>0.22042415123959999</v>
      </c>
      <c r="AE4310" s="30">
        <v>0.22993305975600001</v>
      </c>
      <c r="AF4310" s="30">
        <v>0.23259192709000001</v>
      </c>
      <c r="AG4310" s="30">
        <v>0.2352465995784</v>
      </c>
      <c r="AH4310" s="30">
        <v>0.2381285870564</v>
      </c>
      <c r="AI4310" s="30">
        <v>0.24073071894680001</v>
      </c>
      <c r="AJ4310" s="30">
        <v>0.2430709443488</v>
      </c>
      <c r="AK4310" s="30">
        <v>0</v>
      </c>
      <c r="AL4310" s="30">
        <v>0</v>
      </c>
    </row>
    <row r="4311" spans="1:38" x14ac:dyDescent="0.25">
      <c r="A4311" s="30" t="s">
        <v>610</v>
      </c>
      <c r="B4311" s="30">
        <v>1</v>
      </c>
      <c r="C4311" s="30" t="s">
        <v>615</v>
      </c>
      <c r="D4311" s="30" t="s">
        <v>77</v>
      </c>
      <c r="E4311" s="30">
        <v>82</v>
      </c>
      <c r="F4311" s="30">
        <v>9.7216005580000008E-3</v>
      </c>
      <c r="G4311" s="30">
        <v>2.03329457188E-2</v>
      </c>
      <c r="H4311" s="30">
        <v>2.0375004274400001E-2</v>
      </c>
      <c r="I4311" s="30">
        <v>2.0619549076399998E-2</v>
      </c>
      <c r="J4311" s="30">
        <v>2.1914043666399999E-2</v>
      </c>
      <c r="K4311" s="30">
        <v>2.34036803796E-2</v>
      </c>
      <c r="L4311" s="30">
        <v>2.7273053383600001E-2</v>
      </c>
      <c r="M4311" s="30">
        <v>4.2563104135200001E-2</v>
      </c>
      <c r="N4311" s="30">
        <v>6.3879885383999996E-2</v>
      </c>
      <c r="O4311" s="30">
        <v>6.5774278209999995E-2</v>
      </c>
      <c r="P4311" s="30">
        <v>6.61590601424E-2</v>
      </c>
      <c r="Q4311" s="30">
        <v>7.0658164914399996E-2</v>
      </c>
      <c r="R4311" s="30">
        <v>7.5031409884800004E-2</v>
      </c>
      <c r="S4311" s="30">
        <v>7.9857168972799999E-2</v>
      </c>
      <c r="T4311" s="30">
        <v>8.4393845223999994E-2</v>
      </c>
      <c r="U4311" s="30">
        <v>8.9140615543200005E-2</v>
      </c>
      <c r="V4311" s="30">
        <v>9.0358686229999999E-2</v>
      </c>
      <c r="W4311" s="30">
        <v>9.2145747458399999E-2</v>
      </c>
      <c r="X4311" s="30">
        <v>9.3074150375600004E-2</v>
      </c>
      <c r="Y4311" s="30">
        <v>9.9679320462399995E-2</v>
      </c>
      <c r="Z4311" s="30">
        <v>0.1062722908092</v>
      </c>
      <c r="AA4311" s="30">
        <v>0.1122479374108</v>
      </c>
      <c r="AB4311" s="30">
        <v>0.1181234212392</v>
      </c>
      <c r="AC4311" s="30">
        <v>0.1242080594512</v>
      </c>
      <c r="AD4311" s="30">
        <v>0.13017416664600001</v>
      </c>
      <c r="AE4311" s="30">
        <v>0.13594703211680001</v>
      </c>
      <c r="AF4311" s="30">
        <v>0.1378758442304</v>
      </c>
      <c r="AG4311" s="30">
        <v>0.1400601621508</v>
      </c>
      <c r="AH4311" s="30">
        <v>0.14232195864399999</v>
      </c>
      <c r="AI4311" s="30">
        <v>0.1446688376876</v>
      </c>
      <c r="AJ4311" s="30">
        <v>0.146988375872</v>
      </c>
      <c r="AK4311" s="30">
        <v>0</v>
      </c>
      <c r="AL4311" s="30">
        <v>0</v>
      </c>
    </row>
    <row r="4312" spans="1:38" x14ac:dyDescent="0.25">
      <c r="A4312" s="30" t="s">
        <v>610</v>
      </c>
      <c r="B4312" s="30">
        <v>1</v>
      </c>
      <c r="C4312" s="30" t="s">
        <v>615</v>
      </c>
      <c r="D4312" s="30" t="s">
        <v>79</v>
      </c>
      <c r="E4312" s="30">
        <v>82</v>
      </c>
      <c r="F4312" s="30">
        <v>2.8176695832000001E-3</v>
      </c>
      <c r="G4312" s="30">
        <v>5.8987258304000001E-3</v>
      </c>
      <c r="H4312" s="30">
        <v>5.9493592712000004E-3</v>
      </c>
      <c r="I4312" s="30">
        <v>6.0408795915999998E-3</v>
      </c>
      <c r="J4312" s="30">
        <v>6.4468916384000001E-3</v>
      </c>
      <c r="K4312" s="30">
        <v>6.9111812424E-3</v>
      </c>
      <c r="L4312" s="30">
        <v>8.1025454291999994E-3</v>
      </c>
      <c r="M4312" s="30">
        <v>1.27300942372E-2</v>
      </c>
      <c r="N4312" s="30">
        <v>1.9230226776E-2</v>
      </c>
      <c r="O4312" s="30">
        <v>1.9944138362E-2</v>
      </c>
      <c r="P4312" s="30">
        <v>2.01114689096E-2</v>
      </c>
      <c r="Q4312" s="30">
        <v>2.1513149397200001E-2</v>
      </c>
      <c r="R4312" s="30">
        <v>2.29482064192E-2</v>
      </c>
      <c r="S4312" s="30">
        <v>2.4477126518399998E-2</v>
      </c>
      <c r="T4312" s="30">
        <v>2.5978121520000001E-2</v>
      </c>
      <c r="U4312" s="30">
        <v>2.7594459622800001E-2</v>
      </c>
      <c r="V4312" s="30">
        <v>2.8285970360800002E-2</v>
      </c>
      <c r="W4312" s="30">
        <v>2.9119667558800001E-2</v>
      </c>
      <c r="X4312" s="30">
        <v>2.9654817967200001E-2</v>
      </c>
      <c r="Y4312" s="30">
        <v>3.2142284118799998E-2</v>
      </c>
      <c r="Z4312" s="30">
        <v>3.4627762662000003E-2</v>
      </c>
      <c r="AA4312" s="30">
        <v>3.6835045940399998E-2</v>
      </c>
      <c r="AB4312" s="30">
        <v>3.90574216928E-2</v>
      </c>
      <c r="AC4312" s="30">
        <v>4.1338260332799998E-2</v>
      </c>
      <c r="AD4312" s="30">
        <v>4.3507238089199998E-2</v>
      </c>
      <c r="AE4312" s="30">
        <v>4.5741602781599999E-2</v>
      </c>
      <c r="AF4312" s="30">
        <v>4.65286289216E-2</v>
      </c>
      <c r="AG4312" s="30">
        <v>4.7227397478799997E-2</v>
      </c>
      <c r="AH4312" s="30">
        <v>4.8048123049200003E-2</v>
      </c>
      <c r="AI4312" s="30">
        <v>4.8987821176E-2</v>
      </c>
      <c r="AJ4312" s="30">
        <v>5.0040021303600003E-2</v>
      </c>
      <c r="AK4312" s="30">
        <v>0</v>
      </c>
      <c r="AL4312" s="30">
        <v>0</v>
      </c>
    </row>
    <row r="4313" spans="1:38" x14ac:dyDescent="0.25">
      <c r="A4313" s="30" t="s">
        <v>610</v>
      </c>
      <c r="B4313" s="30">
        <v>1</v>
      </c>
      <c r="C4313" s="30" t="s">
        <v>615</v>
      </c>
      <c r="D4313" s="30" t="s">
        <v>81</v>
      </c>
      <c r="E4313" s="30">
        <v>82</v>
      </c>
      <c r="F4313" s="30">
        <v>2.5595552752000002E-3</v>
      </c>
      <c r="G4313" s="30">
        <v>5.4400208763999997E-3</v>
      </c>
      <c r="H4313" s="30">
        <v>5.5267602652000003E-3</v>
      </c>
      <c r="I4313" s="30">
        <v>5.6844060655999997E-3</v>
      </c>
      <c r="J4313" s="30">
        <v>6.1331358644E-3</v>
      </c>
      <c r="K4313" s="30">
        <v>6.6524690435999997E-3</v>
      </c>
      <c r="L4313" s="30">
        <v>7.8769006824000003E-3</v>
      </c>
      <c r="M4313" s="30">
        <v>1.2471157090000001E-2</v>
      </c>
      <c r="N4313" s="30">
        <v>1.8932358787199999E-2</v>
      </c>
      <c r="O4313" s="30">
        <v>1.9693434380799998E-2</v>
      </c>
      <c r="P4313" s="30">
        <v>1.9967914741999999E-2</v>
      </c>
      <c r="Q4313" s="30">
        <v>2.1518342938799999E-2</v>
      </c>
      <c r="R4313" s="30">
        <v>2.3108320588400001E-2</v>
      </c>
      <c r="S4313" s="30">
        <v>2.4773822186400001E-2</v>
      </c>
      <c r="T4313" s="30">
        <v>2.6304060914000001E-2</v>
      </c>
      <c r="U4313" s="30">
        <v>2.8096838467999999E-2</v>
      </c>
      <c r="V4313" s="30">
        <v>2.8890341561999999E-2</v>
      </c>
      <c r="W4313" s="30">
        <v>2.9825298995199999E-2</v>
      </c>
      <c r="X4313" s="30">
        <v>3.0461233850800001E-2</v>
      </c>
      <c r="Y4313" s="30">
        <v>3.2929316024800002E-2</v>
      </c>
      <c r="Z4313" s="30">
        <v>3.5342418086799998E-2</v>
      </c>
      <c r="AA4313" s="30">
        <v>3.7650218393999998E-2</v>
      </c>
      <c r="AB4313" s="30">
        <v>3.9883520741200003E-2</v>
      </c>
      <c r="AC4313" s="30">
        <v>4.2091455304799998E-2</v>
      </c>
      <c r="AD4313" s="30">
        <v>4.4474691929599998E-2</v>
      </c>
      <c r="AE4313" s="30">
        <v>4.7005167071999997E-2</v>
      </c>
      <c r="AF4313" s="30">
        <v>4.8484560628800001E-2</v>
      </c>
      <c r="AG4313" s="30">
        <v>4.9793014679999997E-2</v>
      </c>
      <c r="AH4313" s="30">
        <v>5.0972932736800002E-2</v>
      </c>
      <c r="AI4313" s="30">
        <v>5.2147243724400001E-2</v>
      </c>
      <c r="AJ4313" s="30">
        <v>5.33174254004E-2</v>
      </c>
      <c r="AK4313" s="30">
        <v>0</v>
      </c>
      <c r="AL4313" s="30">
        <v>0</v>
      </c>
    </row>
    <row r="4314" spans="1:38" x14ac:dyDescent="0.25">
      <c r="A4314" s="30" t="s">
        <v>610</v>
      </c>
      <c r="B4314" s="30">
        <v>1</v>
      </c>
      <c r="C4314" s="30" t="s">
        <v>615</v>
      </c>
      <c r="D4314" s="30" t="s">
        <v>83</v>
      </c>
      <c r="E4314" s="30">
        <v>82</v>
      </c>
      <c r="F4314" s="30">
        <v>1.06514536552E-2</v>
      </c>
      <c r="G4314" s="30">
        <v>2.2258175360799999E-2</v>
      </c>
      <c r="H4314" s="30">
        <v>2.22593164956E-2</v>
      </c>
      <c r="I4314" s="30">
        <v>2.2511493770400001E-2</v>
      </c>
      <c r="J4314" s="30">
        <v>2.3905711764400001E-2</v>
      </c>
      <c r="K4314" s="30">
        <v>2.5483698155200001E-2</v>
      </c>
      <c r="L4314" s="30">
        <v>2.96446229352E-2</v>
      </c>
      <c r="M4314" s="30">
        <v>4.6150327650800002E-2</v>
      </c>
      <c r="N4314" s="30">
        <v>6.9155252104000003E-2</v>
      </c>
      <c r="O4314" s="30">
        <v>7.1161059984000005E-2</v>
      </c>
      <c r="P4314" s="30">
        <v>7.1519009544000006E-2</v>
      </c>
      <c r="Q4314" s="30">
        <v>7.63143777572E-2</v>
      </c>
      <c r="R4314" s="30">
        <v>8.1103054347599998E-2</v>
      </c>
      <c r="S4314" s="30">
        <v>8.6420942403600001E-2</v>
      </c>
      <c r="T4314" s="30">
        <v>9.1457002788399994E-2</v>
      </c>
      <c r="U4314" s="30">
        <v>9.6813119759199998E-2</v>
      </c>
      <c r="V4314" s="30">
        <v>9.8461744857999994E-2</v>
      </c>
      <c r="W4314" s="30">
        <v>0.1006666307576</v>
      </c>
      <c r="X4314" s="30">
        <v>0.10193989163720001</v>
      </c>
      <c r="Y4314" s="30">
        <v>0.1095181878452</v>
      </c>
      <c r="Z4314" s="30">
        <v>0.1170654019156</v>
      </c>
      <c r="AA4314" s="30">
        <v>0.1239271726796</v>
      </c>
      <c r="AB4314" s="30">
        <v>0.13058058019239999</v>
      </c>
      <c r="AC4314" s="30">
        <v>0.13707805144320001</v>
      </c>
      <c r="AD4314" s="30">
        <v>0.14347378575319999</v>
      </c>
      <c r="AE4314" s="30">
        <v>0.14960363037239999</v>
      </c>
      <c r="AF4314" s="30">
        <v>0.15147867125</v>
      </c>
      <c r="AG4314" s="30">
        <v>0.1536147761228</v>
      </c>
      <c r="AH4314" s="30">
        <v>0.15606832052440001</v>
      </c>
      <c r="AI4314" s="30">
        <v>0.1583036309152</v>
      </c>
      <c r="AJ4314" s="30">
        <v>0.16069057331719999</v>
      </c>
      <c r="AK4314" s="30">
        <v>0</v>
      </c>
      <c r="AL4314" s="30">
        <v>0</v>
      </c>
    </row>
    <row r="4315" spans="1:38" x14ac:dyDescent="0.25">
      <c r="A4315" s="30" t="s">
        <v>610</v>
      </c>
      <c r="B4315" s="30">
        <v>1</v>
      </c>
      <c r="C4315" s="30" t="s">
        <v>615</v>
      </c>
      <c r="D4315" s="30" t="s">
        <v>453</v>
      </c>
      <c r="E4315" s="30">
        <v>82</v>
      </c>
      <c r="F4315" s="30">
        <v>3.1566033463999998E-3</v>
      </c>
      <c r="G4315" s="30">
        <v>6.5955632611999996E-3</v>
      </c>
      <c r="H4315" s="30">
        <v>6.6037853416000001E-3</v>
      </c>
      <c r="I4315" s="30">
        <v>6.6872026588000004E-3</v>
      </c>
      <c r="J4315" s="30">
        <v>7.1269774503999999E-3</v>
      </c>
      <c r="K4315" s="30">
        <v>7.6360701143999999E-3</v>
      </c>
      <c r="L4315" s="30">
        <v>8.9385066067999997E-3</v>
      </c>
      <c r="M4315" s="30">
        <v>1.4023927126000001E-2</v>
      </c>
      <c r="N4315" s="30">
        <v>2.11670097212E-2</v>
      </c>
      <c r="O4315" s="30">
        <v>2.1945986984E-2</v>
      </c>
      <c r="P4315" s="30">
        <v>2.2185514262400001E-2</v>
      </c>
      <c r="Q4315" s="30">
        <v>2.36952656728E-2</v>
      </c>
      <c r="R4315" s="30">
        <v>2.5149059305600002E-2</v>
      </c>
      <c r="S4315" s="30">
        <v>2.6720313042E-2</v>
      </c>
      <c r="T4315" s="30">
        <v>2.82010016672E-2</v>
      </c>
      <c r="U4315" s="30">
        <v>2.9715524027199999E-2</v>
      </c>
      <c r="V4315" s="30">
        <v>2.9947544556399999E-2</v>
      </c>
      <c r="W4315" s="30">
        <v>3.03106709924E-2</v>
      </c>
      <c r="X4315" s="30">
        <v>3.03975268916E-2</v>
      </c>
      <c r="Y4315" s="30">
        <v>3.2339742425599997E-2</v>
      </c>
      <c r="Z4315" s="30">
        <v>3.4273299101599999E-2</v>
      </c>
      <c r="AA4315" s="30">
        <v>3.5764728631599997E-2</v>
      </c>
      <c r="AB4315" s="30">
        <v>3.7167278594799999E-2</v>
      </c>
      <c r="AC4315" s="30">
        <v>3.85406728968E-2</v>
      </c>
      <c r="AD4315" s="30">
        <v>3.9645576446800002E-2</v>
      </c>
      <c r="AE4315" s="30">
        <v>4.0626637836399998E-2</v>
      </c>
      <c r="AF4315" s="30">
        <v>4.0351834789999999E-2</v>
      </c>
      <c r="AG4315" s="30">
        <v>3.9923843110800002E-2</v>
      </c>
      <c r="AH4315" s="30">
        <v>3.8908242004800003E-2</v>
      </c>
      <c r="AI4315" s="30">
        <v>3.9499621589599999E-2</v>
      </c>
      <c r="AJ4315" s="30">
        <v>3.9714194674000003E-2</v>
      </c>
      <c r="AK4315" s="30">
        <v>0</v>
      </c>
      <c r="AL4315" s="30">
        <v>0</v>
      </c>
    </row>
    <row r="4316" spans="1:38" x14ac:dyDescent="0.25">
      <c r="A4316" s="30" t="s">
        <v>610</v>
      </c>
      <c r="B4316" s="30">
        <v>1</v>
      </c>
      <c r="C4316" s="30" t="s">
        <v>615</v>
      </c>
      <c r="D4316" s="30" t="s">
        <v>85</v>
      </c>
      <c r="E4316" s="30">
        <v>82</v>
      </c>
      <c r="F4316" s="30">
        <v>9.0019657519999996E-4</v>
      </c>
      <c r="G4316" s="30">
        <v>1.8773906528000001E-3</v>
      </c>
      <c r="H4316" s="30">
        <v>1.8705717687999999E-3</v>
      </c>
      <c r="I4316" s="30">
        <v>1.8854957020000001E-3</v>
      </c>
      <c r="J4316" s="30">
        <v>1.9963132496E-3</v>
      </c>
      <c r="K4316" s="30">
        <v>2.1246200919999999E-3</v>
      </c>
      <c r="L4316" s="30">
        <v>2.4765007324E-3</v>
      </c>
      <c r="M4316" s="30">
        <v>3.8698966931999998E-3</v>
      </c>
      <c r="N4316" s="30">
        <v>5.8232642539999997E-3</v>
      </c>
      <c r="O4316" s="30">
        <v>6.0369607327999996E-3</v>
      </c>
      <c r="P4316" s="30">
        <v>6.1147076911999996E-3</v>
      </c>
      <c r="Q4316" s="30">
        <v>6.5595032675999998E-3</v>
      </c>
      <c r="R4316" s="30">
        <v>7.0112102071999997E-3</v>
      </c>
      <c r="S4316" s="30">
        <v>7.4819348779999999E-3</v>
      </c>
      <c r="T4316" s="30">
        <v>7.9187797851999996E-3</v>
      </c>
      <c r="U4316" s="30">
        <v>8.3042861504000007E-3</v>
      </c>
      <c r="V4316" s="30">
        <v>8.3667081099999992E-3</v>
      </c>
      <c r="W4316" s="30">
        <v>8.4715753315999995E-3</v>
      </c>
      <c r="X4316" s="30">
        <v>8.5271536071999995E-3</v>
      </c>
      <c r="Y4316" s="30">
        <v>9.1098676999999996E-3</v>
      </c>
      <c r="Z4316" s="30">
        <v>9.7067335655999995E-3</v>
      </c>
      <c r="AA4316" s="30">
        <v>1.02453530724E-2</v>
      </c>
      <c r="AB4316" s="30">
        <v>1.0787627305599999E-2</v>
      </c>
      <c r="AC4316" s="30">
        <v>1.13223269864E-2</v>
      </c>
      <c r="AD4316" s="30">
        <v>1.1849358036000001E-2</v>
      </c>
      <c r="AE4316" s="30">
        <v>1.2362469527599999E-2</v>
      </c>
      <c r="AF4316" s="30">
        <v>1.25297699556E-2</v>
      </c>
      <c r="AG4316" s="30">
        <v>1.2685140926399999E-2</v>
      </c>
      <c r="AH4316" s="30">
        <v>1.29071528948E-2</v>
      </c>
      <c r="AI4316" s="30">
        <v>1.30878806752E-2</v>
      </c>
      <c r="AJ4316" s="30">
        <v>1.3288480559200001E-2</v>
      </c>
      <c r="AK4316" s="30">
        <v>0</v>
      </c>
      <c r="AL4316" s="30">
        <v>0</v>
      </c>
    </row>
    <row r="4317" spans="1:38" x14ac:dyDescent="0.25">
      <c r="A4317" s="30" t="s">
        <v>610</v>
      </c>
      <c r="B4317" s="30">
        <v>1</v>
      </c>
      <c r="C4317" s="30" t="s">
        <v>615</v>
      </c>
      <c r="D4317" s="30" t="s">
        <v>87</v>
      </c>
      <c r="E4317" s="30">
        <v>82</v>
      </c>
      <c r="F4317" s="30">
        <v>3.1329457708E-3</v>
      </c>
      <c r="G4317" s="30">
        <v>6.6324144988000001E-3</v>
      </c>
      <c r="H4317" s="30">
        <v>6.6881935676000002E-3</v>
      </c>
      <c r="I4317" s="30">
        <v>6.8043356627999997E-3</v>
      </c>
      <c r="J4317" s="30">
        <v>7.2809295264000002E-3</v>
      </c>
      <c r="K4317" s="30">
        <v>7.8311670891999998E-3</v>
      </c>
      <c r="L4317" s="30">
        <v>9.2088907272000007E-3</v>
      </c>
      <c r="M4317" s="30">
        <v>1.4567300024E-2</v>
      </c>
      <c r="N4317" s="30">
        <v>2.2133181785999999E-2</v>
      </c>
      <c r="O4317" s="30">
        <v>2.3063199728799999E-2</v>
      </c>
      <c r="P4317" s="30">
        <v>2.3429207899999999E-2</v>
      </c>
      <c r="Q4317" s="30">
        <v>2.5223052337599999E-2</v>
      </c>
      <c r="R4317" s="30">
        <v>2.7017588484400001E-2</v>
      </c>
      <c r="S4317" s="30">
        <v>2.8984443674E-2</v>
      </c>
      <c r="T4317" s="30">
        <v>3.1031088585600001E-2</v>
      </c>
      <c r="U4317" s="30">
        <v>3.32053715084E-2</v>
      </c>
      <c r="V4317" s="30">
        <v>3.429684039E-2</v>
      </c>
      <c r="W4317" s="30">
        <v>3.5607754204400002E-2</v>
      </c>
      <c r="X4317" s="30">
        <v>3.6606004511199997E-2</v>
      </c>
      <c r="Y4317" s="30">
        <v>3.9684226663999997E-2</v>
      </c>
      <c r="Z4317" s="30">
        <v>4.2693717377599999E-2</v>
      </c>
      <c r="AA4317" s="30">
        <v>4.54276740276E-2</v>
      </c>
      <c r="AB4317" s="30">
        <v>4.8258074070800003E-2</v>
      </c>
      <c r="AC4317" s="30">
        <v>5.1126909488799999E-2</v>
      </c>
      <c r="AD4317" s="30">
        <v>5.4135895038800001E-2</v>
      </c>
      <c r="AE4317" s="30">
        <v>5.7268924906400002E-2</v>
      </c>
      <c r="AF4317" s="30">
        <v>5.8786818032800003E-2</v>
      </c>
      <c r="AG4317" s="30">
        <v>6.0356117430000002E-2</v>
      </c>
      <c r="AH4317" s="30">
        <v>6.20381561144E-2</v>
      </c>
      <c r="AI4317" s="30">
        <v>6.3793297721600001E-2</v>
      </c>
      <c r="AJ4317" s="30">
        <v>6.5592832568799997E-2</v>
      </c>
      <c r="AK4317" s="30">
        <v>0</v>
      </c>
      <c r="AL4317" s="30">
        <v>0</v>
      </c>
    </row>
    <row r="4318" spans="1:38" x14ac:dyDescent="0.25">
      <c r="A4318" s="30" t="s">
        <v>610</v>
      </c>
      <c r="B4318" s="30">
        <v>1</v>
      </c>
      <c r="C4318" s="30" t="s">
        <v>615</v>
      </c>
      <c r="D4318" s="30" t="s">
        <v>89</v>
      </c>
      <c r="E4318" s="30">
        <v>82</v>
      </c>
      <c r="F4318" s="30">
        <v>6.2378833639999999E-4</v>
      </c>
      <c r="G4318" s="30">
        <v>1.307141846E-3</v>
      </c>
      <c r="H4318" s="30">
        <v>1.3167790268000001E-3</v>
      </c>
      <c r="I4318" s="30">
        <v>1.3413571040000001E-3</v>
      </c>
      <c r="J4318" s="30">
        <v>1.4359677276E-3</v>
      </c>
      <c r="K4318" s="30">
        <v>1.541599992E-3</v>
      </c>
      <c r="L4318" s="30">
        <v>1.800473738E-3</v>
      </c>
      <c r="M4318" s="30">
        <v>2.8088532576E-3</v>
      </c>
      <c r="N4318" s="30">
        <v>4.2132297160000004E-3</v>
      </c>
      <c r="O4318" s="30">
        <v>4.3542859160000001E-3</v>
      </c>
      <c r="P4318" s="30">
        <v>4.4005578675999999E-3</v>
      </c>
      <c r="Q4318" s="30">
        <v>4.7031712E-3</v>
      </c>
      <c r="R4318" s="30">
        <v>4.9987663928E-3</v>
      </c>
      <c r="S4318" s="30">
        <v>5.3336568879999999E-3</v>
      </c>
      <c r="T4318" s="30">
        <v>5.6771966312000001E-3</v>
      </c>
      <c r="U4318" s="30">
        <v>6.0303579808000003E-3</v>
      </c>
      <c r="V4318" s="30">
        <v>6.1625747292000004E-3</v>
      </c>
      <c r="W4318" s="30">
        <v>6.3427586580000004E-3</v>
      </c>
      <c r="X4318" s="30">
        <v>6.4589893016000002E-3</v>
      </c>
      <c r="Y4318" s="30">
        <v>6.9779352784000003E-3</v>
      </c>
      <c r="Z4318" s="30">
        <v>7.5167107152000001E-3</v>
      </c>
      <c r="AA4318" s="30">
        <v>8.0084218156000007E-3</v>
      </c>
      <c r="AB4318" s="30">
        <v>8.5272725356000008E-3</v>
      </c>
      <c r="AC4318" s="30">
        <v>9.0396589496000001E-3</v>
      </c>
      <c r="AD4318" s="30">
        <v>9.5295212471999992E-3</v>
      </c>
      <c r="AE4318" s="30">
        <v>9.9970529303999994E-3</v>
      </c>
      <c r="AF4318" s="30">
        <v>1.0230394121599999E-2</v>
      </c>
      <c r="AG4318" s="30">
        <v>1.04901534136E-2</v>
      </c>
      <c r="AH4318" s="30">
        <v>1.0714587374799999E-2</v>
      </c>
      <c r="AI4318" s="30">
        <v>1.09724751224E-2</v>
      </c>
      <c r="AJ4318" s="30">
        <v>1.12218067832E-2</v>
      </c>
      <c r="AK4318" s="30">
        <v>0</v>
      </c>
      <c r="AL4318" s="30">
        <v>0</v>
      </c>
    </row>
    <row r="4319" spans="1:38" x14ac:dyDescent="0.25">
      <c r="A4319" s="30" t="s">
        <v>610</v>
      </c>
      <c r="B4319" s="30">
        <v>1</v>
      </c>
      <c r="C4319" s="30" t="s">
        <v>615</v>
      </c>
      <c r="D4319" s="30" t="s">
        <v>91</v>
      </c>
      <c r="E4319" s="30">
        <v>82</v>
      </c>
      <c r="F4319" s="30">
        <v>4.3797483983999998E-3</v>
      </c>
      <c r="G4319" s="30">
        <v>9.2259765756000003E-3</v>
      </c>
      <c r="H4319" s="30">
        <v>9.3285424068000004E-3</v>
      </c>
      <c r="I4319" s="30">
        <v>9.5426834999999995E-3</v>
      </c>
      <c r="J4319" s="30">
        <v>1.027952777E-2</v>
      </c>
      <c r="K4319" s="30">
        <v>1.1128508302800001E-2</v>
      </c>
      <c r="L4319" s="30">
        <v>1.31397907084E-2</v>
      </c>
      <c r="M4319" s="30">
        <v>2.0755255581600001E-2</v>
      </c>
      <c r="N4319" s="30">
        <v>3.1455837317600002E-2</v>
      </c>
      <c r="O4319" s="30">
        <v>3.2718743974E-2</v>
      </c>
      <c r="P4319" s="30">
        <v>3.3207309405200003E-2</v>
      </c>
      <c r="Q4319" s="30">
        <v>3.5683303895199997E-2</v>
      </c>
      <c r="R4319" s="30">
        <v>3.8120628563599997E-2</v>
      </c>
      <c r="S4319" s="30">
        <v>4.08393851324E-2</v>
      </c>
      <c r="T4319" s="30">
        <v>4.3557890923599997E-2</v>
      </c>
      <c r="U4319" s="30">
        <v>4.6587420458800002E-2</v>
      </c>
      <c r="V4319" s="30">
        <v>4.7919405084799999E-2</v>
      </c>
      <c r="W4319" s="30">
        <v>4.9482071548400001E-2</v>
      </c>
      <c r="X4319" s="30">
        <v>5.0495243358E-2</v>
      </c>
      <c r="Y4319" s="30">
        <v>5.4522105897600003E-2</v>
      </c>
      <c r="Z4319" s="30">
        <v>5.8530997203999999E-2</v>
      </c>
      <c r="AA4319" s="30">
        <v>6.2223864416800001E-2</v>
      </c>
      <c r="AB4319" s="30">
        <v>6.6018303811599996E-2</v>
      </c>
      <c r="AC4319" s="30">
        <v>6.9688613676000002E-2</v>
      </c>
      <c r="AD4319" s="30">
        <v>7.3401516870800002E-2</v>
      </c>
      <c r="AE4319" s="30">
        <v>7.7146317416400004E-2</v>
      </c>
      <c r="AF4319" s="30">
        <v>7.8783995249600003E-2</v>
      </c>
      <c r="AG4319" s="30">
        <v>8.0618240647999995E-2</v>
      </c>
      <c r="AH4319" s="30">
        <v>8.2586488580800005E-2</v>
      </c>
      <c r="AI4319" s="30">
        <v>8.4481219802800003E-2</v>
      </c>
      <c r="AJ4319" s="30">
        <v>8.6570235068000004E-2</v>
      </c>
      <c r="AK4319" s="30">
        <v>0</v>
      </c>
      <c r="AL4319" s="30">
        <v>0</v>
      </c>
    </row>
    <row r="4320" spans="1:38" x14ac:dyDescent="0.25">
      <c r="A4320" s="30" t="s">
        <v>610</v>
      </c>
      <c r="B4320" s="30">
        <v>1</v>
      </c>
      <c r="C4320" s="30" t="s">
        <v>615</v>
      </c>
      <c r="D4320" s="30" t="s">
        <v>93</v>
      </c>
      <c r="E4320" s="30">
        <v>82</v>
      </c>
      <c r="F4320" s="30">
        <v>1.52629313688E-2</v>
      </c>
      <c r="G4320" s="30">
        <v>3.23186902264E-2</v>
      </c>
      <c r="H4320" s="30">
        <v>3.2808105665200003E-2</v>
      </c>
      <c r="I4320" s="30">
        <v>3.3733855267599998E-2</v>
      </c>
      <c r="J4320" s="30">
        <v>3.6477502170400002E-2</v>
      </c>
      <c r="K4320" s="30">
        <v>3.9606749157599999E-2</v>
      </c>
      <c r="L4320" s="30">
        <v>4.6916151948400001E-2</v>
      </c>
      <c r="M4320" s="30">
        <v>7.4504085314800003E-2</v>
      </c>
      <c r="N4320" s="30">
        <v>0.1138360669768</v>
      </c>
      <c r="O4320" s="30">
        <v>0.11928962720239999</v>
      </c>
      <c r="P4320" s="30">
        <v>0.12193981830599999</v>
      </c>
      <c r="Q4320" s="30">
        <v>0.1322869871956</v>
      </c>
      <c r="R4320" s="30">
        <v>0.14266054533120001</v>
      </c>
      <c r="S4320" s="30">
        <v>0.15385748995320001</v>
      </c>
      <c r="T4320" s="30">
        <v>0.1650258722912</v>
      </c>
      <c r="U4320" s="30">
        <v>0.17712633904440001</v>
      </c>
      <c r="V4320" s="30">
        <v>0.18384302770040001</v>
      </c>
      <c r="W4320" s="30">
        <v>0.19095013235280001</v>
      </c>
      <c r="X4320" s="30">
        <v>0.1964799242444</v>
      </c>
      <c r="Y4320" s="30">
        <v>0.21443707033760001</v>
      </c>
      <c r="Z4320" s="30">
        <v>0.2324646712964</v>
      </c>
      <c r="AA4320" s="30">
        <v>0.249326260104</v>
      </c>
      <c r="AB4320" s="30">
        <v>0.26674341873480001</v>
      </c>
      <c r="AC4320" s="30">
        <v>0.28403047719800001</v>
      </c>
      <c r="AD4320" s="30">
        <v>0.30240606173759998</v>
      </c>
      <c r="AE4320" s="30">
        <v>0.32130132990519999</v>
      </c>
      <c r="AF4320" s="30">
        <v>0.3306404898368</v>
      </c>
      <c r="AG4320" s="30">
        <v>0.33966614699160003</v>
      </c>
      <c r="AH4320" s="30">
        <v>0.34876651663879998</v>
      </c>
      <c r="AI4320" s="30">
        <v>0.35852462585959999</v>
      </c>
      <c r="AJ4320" s="30">
        <v>0.369076386714</v>
      </c>
      <c r="AK4320" s="30">
        <v>0</v>
      </c>
      <c r="AL4320" s="30">
        <v>0</v>
      </c>
    </row>
    <row r="4321" spans="1:38" x14ac:dyDescent="0.25">
      <c r="A4321" s="30" t="s">
        <v>610</v>
      </c>
      <c r="B4321" s="30">
        <v>1</v>
      </c>
      <c r="C4321" s="30" t="s">
        <v>615</v>
      </c>
      <c r="D4321" s="30" t="s">
        <v>95</v>
      </c>
      <c r="E4321" s="30">
        <v>82</v>
      </c>
      <c r="F4321" s="30">
        <v>1.5491538488000001E-3</v>
      </c>
      <c r="G4321" s="30">
        <v>3.3061352936000002E-3</v>
      </c>
      <c r="H4321" s="30">
        <v>3.3931748119999999E-3</v>
      </c>
      <c r="I4321" s="30">
        <v>3.5261454556000001E-3</v>
      </c>
      <c r="J4321" s="30">
        <v>3.8521835040000001E-3</v>
      </c>
      <c r="K4321" s="30">
        <v>4.2078195463999997E-3</v>
      </c>
      <c r="L4321" s="30">
        <v>5.0165336335999998E-3</v>
      </c>
      <c r="M4321" s="30">
        <v>8.0005081976000005E-3</v>
      </c>
      <c r="N4321" s="30">
        <v>1.2231873422E-2</v>
      </c>
      <c r="O4321" s="30">
        <v>1.2785763876E-2</v>
      </c>
      <c r="P4321" s="30">
        <v>1.30675919316E-2</v>
      </c>
      <c r="Q4321" s="30">
        <v>1.41703158344E-2</v>
      </c>
      <c r="R4321" s="30">
        <v>1.52906595792E-2</v>
      </c>
      <c r="S4321" s="30">
        <v>1.6482497036799999E-2</v>
      </c>
      <c r="T4321" s="30">
        <v>1.7697705964800001E-2</v>
      </c>
      <c r="U4321" s="30">
        <v>1.91116172668E-2</v>
      </c>
      <c r="V4321" s="30">
        <v>1.9876078816800001E-2</v>
      </c>
      <c r="W4321" s="30">
        <v>2.08140439816E-2</v>
      </c>
      <c r="X4321" s="30">
        <v>2.1524163746799999E-2</v>
      </c>
      <c r="Y4321" s="30">
        <v>2.35468126992E-2</v>
      </c>
      <c r="Z4321" s="30">
        <v>2.5560102342399998E-2</v>
      </c>
      <c r="AA4321" s="30">
        <v>2.73655300044E-2</v>
      </c>
      <c r="AB4321" s="30">
        <v>2.9187285676399999E-2</v>
      </c>
      <c r="AC4321" s="30">
        <v>3.1093311388800001E-2</v>
      </c>
      <c r="AD4321" s="30">
        <v>3.2954970310399997E-2</v>
      </c>
      <c r="AE4321" s="30">
        <v>3.4899682187599999E-2</v>
      </c>
      <c r="AF4321" s="30">
        <v>3.6058860351599997E-2</v>
      </c>
      <c r="AG4321" s="30">
        <v>3.7261552409600003E-2</v>
      </c>
      <c r="AH4321" s="30">
        <v>3.8442916418000003E-2</v>
      </c>
      <c r="AI4321" s="30">
        <v>3.9621204445200002E-2</v>
      </c>
      <c r="AJ4321" s="30">
        <v>4.0852268099999998E-2</v>
      </c>
      <c r="AK4321" s="30">
        <v>0</v>
      </c>
      <c r="AL4321" s="30">
        <v>0</v>
      </c>
    </row>
    <row r="4322" spans="1:38" x14ac:dyDescent="0.25">
      <c r="A4322" s="30" t="s">
        <v>610</v>
      </c>
      <c r="B4322" s="30">
        <v>1</v>
      </c>
      <c r="C4322" s="30" t="s">
        <v>615</v>
      </c>
      <c r="D4322" s="30" t="s">
        <v>99</v>
      </c>
      <c r="E4322" s="30">
        <v>82</v>
      </c>
      <c r="F4322" s="30">
        <v>5.5630671552000001E-3</v>
      </c>
      <c r="G4322" s="30">
        <v>1.17051972356E-2</v>
      </c>
      <c r="H4322" s="30">
        <v>1.1849344941600001E-2</v>
      </c>
      <c r="I4322" s="30">
        <v>1.2091157788E-2</v>
      </c>
      <c r="J4322" s="30">
        <v>1.2955205722000001E-2</v>
      </c>
      <c r="K4322" s="30">
        <v>1.3935752648E-2</v>
      </c>
      <c r="L4322" s="30">
        <v>1.6376416698399999E-2</v>
      </c>
      <c r="M4322" s="30">
        <v>2.5774765054E-2</v>
      </c>
      <c r="N4322" s="30">
        <v>3.8971705589199997E-2</v>
      </c>
      <c r="O4322" s="30">
        <v>4.0618698847999998E-2</v>
      </c>
      <c r="P4322" s="30">
        <v>4.1370387232399997E-2</v>
      </c>
      <c r="Q4322" s="30">
        <v>4.4665408306799999E-2</v>
      </c>
      <c r="R4322" s="30">
        <v>4.7926864899999998E-2</v>
      </c>
      <c r="S4322" s="30">
        <v>5.1448783071600002E-2</v>
      </c>
      <c r="T4322" s="30">
        <v>5.5088953210799999E-2</v>
      </c>
      <c r="U4322" s="30">
        <v>5.8920784185599998E-2</v>
      </c>
      <c r="V4322" s="30">
        <v>6.0393244989199998E-2</v>
      </c>
      <c r="W4322" s="30">
        <v>6.2103706420400001E-2</v>
      </c>
      <c r="X4322" s="30">
        <v>6.3314913471599996E-2</v>
      </c>
      <c r="Y4322" s="30">
        <v>6.8527985170799999E-2</v>
      </c>
      <c r="Z4322" s="30">
        <v>7.3896880750800004E-2</v>
      </c>
      <c r="AA4322" s="30">
        <v>7.8772104269600005E-2</v>
      </c>
      <c r="AB4322" s="30">
        <v>8.3727187421599999E-2</v>
      </c>
      <c r="AC4322" s="30">
        <v>8.8555418734799995E-2</v>
      </c>
      <c r="AD4322" s="30">
        <v>9.3262168822800001E-2</v>
      </c>
      <c r="AE4322" s="30">
        <v>9.7872928911200002E-2</v>
      </c>
      <c r="AF4322" s="30">
        <v>9.9706594138399995E-2</v>
      </c>
      <c r="AG4322" s="30">
        <v>0.10170418954800001</v>
      </c>
      <c r="AH4322" s="30">
        <v>0.10369848503240001</v>
      </c>
      <c r="AI4322" s="30">
        <v>0.1058332588148</v>
      </c>
      <c r="AJ4322" s="30">
        <v>0.10798678441039999</v>
      </c>
      <c r="AK4322" s="30">
        <v>0</v>
      </c>
      <c r="AL4322" s="30">
        <v>0</v>
      </c>
    </row>
    <row r="4323" spans="1:38" x14ac:dyDescent="0.25">
      <c r="A4323" s="30" t="s">
        <v>610</v>
      </c>
      <c r="B4323" s="30">
        <v>1</v>
      </c>
      <c r="C4323" s="30" t="s">
        <v>615</v>
      </c>
      <c r="D4323" s="30" t="s">
        <v>455</v>
      </c>
      <c r="E4323" s="30">
        <v>82</v>
      </c>
      <c r="F4323" s="30">
        <v>9.3029425199999999E-5</v>
      </c>
      <c r="G4323" s="30">
        <v>1.9469041600000001E-4</v>
      </c>
      <c r="H4323" s="30">
        <v>1.952850084E-4</v>
      </c>
      <c r="I4323" s="30">
        <v>1.9796077959999999E-4</v>
      </c>
      <c r="J4323" s="30">
        <v>2.108747968E-4</v>
      </c>
      <c r="K4323" s="30">
        <v>2.25242714E-4</v>
      </c>
      <c r="L4323" s="30">
        <v>2.6221880720000003E-4</v>
      </c>
      <c r="M4323" s="30">
        <v>4.0896198199999998E-4</v>
      </c>
      <c r="N4323" s="30">
        <v>6.1294338319999996E-4</v>
      </c>
      <c r="O4323" s="30">
        <v>6.3014863120000001E-4</v>
      </c>
      <c r="P4323" s="30">
        <v>6.3251861840000004E-4</v>
      </c>
      <c r="Q4323" s="30">
        <v>6.7354009999999996E-4</v>
      </c>
      <c r="R4323" s="30">
        <v>7.1368009040000005E-4</v>
      </c>
      <c r="S4323" s="30">
        <v>7.5776675279999996E-4</v>
      </c>
      <c r="T4323" s="30">
        <v>7.9930686439999999E-4</v>
      </c>
      <c r="U4323" s="30">
        <v>8.43347932E-4</v>
      </c>
      <c r="V4323" s="30">
        <v>8.5287855959999997E-4</v>
      </c>
      <c r="W4323" s="30">
        <v>8.6803370320000001E-4</v>
      </c>
      <c r="X4323" s="30">
        <v>8.7612818759999999E-4</v>
      </c>
      <c r="Y4323" s="30">
        <v>9.3726555680000005E-4</v>
      </c>
      <c r="Z4323" s="30">
        <v>9.9791131560000011E-4</v>
      </c>
      <c r="AA4323" s="30">
        <v>1.0527982043999999E-3</v>
      </c>
      <c r="AB4323" s="30">
        <v>1.1063603888E-3</v>
      </c>
      <c r="AC4323" s="30">
        <v>1.1588877312E-3</v>
      </c>
      <c r="AD4323" s="30">
        <v>1.2099565980000001E-3</v>
      </c>
      <c r="AE4323" s="30">
        <v>1.2599148092E-3</v>
      </c>
      <c r="AF4323" s="30">
        <v>1.273520858E-3</v>
      </c>
      <c r="AG4323" s="30">
        <v>1.2880312884000001E-3</v>
      </c>
      <c r="AH4323" s="30">
        <v>1.3037182307999999E-3</v>
      </c>
      <c r="AI4323" s="30">
        <v>1.3193409040000001E-3</v>
      </c>
      <c r="AJ4323" s="30">
        <v>1.3361074524000001E-3</v>
      </c>
      <c r="AK4323" s="30">
        <v>0</v>
      </c>
      <c r="AL4323" s="30">
        <v>0</v>
      </c>
    </row>
    <row r="4324" spans="1:38" x14ac:dyDescent="0.25">
      <c r="A4324" s="30" t="s">
        <v>610</v>
      </c>
      <c r="B4324" s="30">
        <v>1</v>
      </c>
      <c r="C4324" s="30" t="s">
        <v>615</v>
      </c>
      <c r="D4324" s="30" t="s">
        <v>97</v>
      </c>
      <c r="E4324" s="30">
        <v>82</v>
      </c>
      <c r="F4324" s="30">
        <v>5.0539934879999997E-4</v>
      </c>
      <c r="G4324" s="30">
        <v>1.0562476116E-3</v>
      </c>
      <c r="H4324" s="30">
        <v>1.0580603924000001E-3</v>
      </c>
      <c r="I4324" s="30">
        <v>1.0731243216000001E-3</v>
      </c>
      <c r="J4324" s="30">
        <v>1.1472100808E-3</v>
      </c>
      <c r="K4324" s="30">
        <v>1.2304847731999999E-3</v>
      </c>
      <c r="L4324" s="30">
        <v>1.4402106356000001E-3</v>
      </c>
      <c r="M4324" s="30">
        <v>2.2541048971999999E-3</v>
      </c>
      <c r="N4324" s="30">
        <v>3.3907424528000002E-3</v>
      </c>
      <c r="O4324" s="30">
        <v>3.5086894547999999E-3</v>
      </c>
      <c r="P4324" s="30">
        <v>3.5492235048000002E-3</v>
      </c>
      <c r="Q4324" s="30">
        <v>3.7988073319999999E-3</v>
      </c>
      <c r="R4324" s="30">
        <v>4.0478550452000004E-3</v>
      </c>
      <c r="S4324" s="30">
        <v>4.3149370703999997E-3</v>
      </c>
      <c r="T4324" s="30">
        <v>4.568309978E-3</v>
      </c>
      <c r="U4324" s="30">
        <v>4.830667504E-3</v>
      </c>
      <c r="V4324" s="30">
        <v>4.9022435899999999E-3</v>
      </c>
      <c r="W4324" s="30">
        <v>4.9955465219999997E-3</v>
      </c>
      <c r="X4324" s="30">
        <v>5.0447547936000002E-3</v>
      </c>
      <c r="Y4324" s="30">
        <v>5.4021940936000001E-3</v>
      </c>
      <c r="Z4324" s="30">
        <v>5.7640827616000003E-3</v>
      </c>
      <c r="AA4324" s="30">
        <v>6.0976256247999997E-3</v>
      </c>
      <c r="AB4324" s="30">
        <v>6.4053406519999998E-3</v>
      </c>
      <c r="AC4324" s="30">
        <v>6.7211755587999996E-3</v>
      </c>
      <c r="AD4324" s="30">
        <v>7.0174947256000002E-3</v>
      </c>
      <c r="AE4324" s="30">
        <v>7.3201433731999999E-3</v>
      </c>
      <c r="AF4324" s="30">
        <v>7.3955795296000004E-3</v>
      </c>
      <c r="AG4324" s="30">
        <v>7.5054256736E-3</v>
      </c>
      <c r="AH4324" s="30">
        <v>7.6126929648000002E-3</v>
      </c>
      <c r="AI4324" s="30">
        <v>7.7185444736000003E-3</v>
      </c>
      <c r="AJ4324" s="30">
        <v>7.8357190547999993E-3</v>
      </c>
      <c r="AK4324" s="30">
        <v>0</v>
      </c>
      <c r="AL4324" s="30">
        <v>0</v>
      </c>
    </row>
    <row r="4325" spans="1:38" x14ac:dyDescent="0.25">
      <c r="A4325" s="30" t="s">
        <v>610</v>
      </c>
      <c r="B4325" s="30">
        <v>1</v>
      </c>
      <c r="C4325" s="30" t="s">
        <v>615</v>
      </c>
      <c r="D4325" s="30" t="s">
        <v>101</v>
      </c>
      <c r="E4325" s="30">
        <v>82</v>
      </c>
      <c r="F4325" s="30">
        <v>4.3874001035999997E-3</v>
      </c>
      <c r="G4325" s="30">
        <v>9.3356442340000005E-3</v>
      </c>
      <c r="H4325" s="30">
        <v>9.533623812E-3</v>
      </c>
      <c r="I4325" s="30">
        <v>9.8050598119999999E-3</v>
      </c>
      <c r="J4325" s="30">
        <v>1.05619366664E-2</v>
      </c>
      <c r="K4325" s="30">
        <v>1.14504200032E-2</v>
      </c>
      <c r="L4325" s="30">
        <v>1.35112077224E-2</v>
      </c>
      <c r="M4325" s="30">
        <v>2.1417682144399999E-2</v>
      </c>
      <c r="N4325" s="30">
        <v>3.2582574031199997E-2</v>
      </c>
      <c r="O4325" s="30">
        <v>3.3901635526E-2</v>
      </c>
      <c r="P4325" s="30">
        <v>3.4411267590000003E-2</v>
      </c>
      <c r="Q4325" s="30">
        <v>3.7141049197200002E-2</v>
      </c>
      <c r="R4325" s="30">
        <v>3.9807213993200002E-2</v>
      </c>
      <c r="S4325" s="30">
        <v>4.2629329286400001E-2</v>
      </c>
      <c r="T4325" s="30">
        <v>4.5531626030000001E-2</v>
      </c>
      <c r="U4325" s="30">
        <v>4.86578076256E-2</v>
      </c>
      <c r="V4325" s="30">
        <v>5.0138680589199999E-2</v>
      </c>
      <c r="W4325" s="30">
        <v>5.1772481252399999E-2</v>
      </c>
      <c r="X4325" s="30">
        <v>5.30398034124E-2</v>
      </c>
      <c r="Y4325" s="30">
        <v>5.7646846042800001E-2</v>
      </c>
      <c r="Z4325" s="30">
        <v>6.2099586694000002E-2</v>
      </c>
      <c r="AA4325" s="30">
        <v>6.6376929270799995E-2</v>
      </c>
      <c r="AB4325" s="30">
        <v>7.0546979620000005E-2</v>
      </c>
      <c r="AC4325" s="30">
        <v>7.47225955976E-2</v>
      </c>
      <c r="AD4325" s="30">
        <v>7.9154132459599999E-2</v>
      </c>
      <c r="AE4325" s="30">
        <v>8.3836257759600005E-2</v>
      </c>
      <c r="AF4325" s="30">
        <v>8.6467620095599995E-2</v>
      </c>
      <c r="AG4325" s="30">
        <v>8.91810595692E-2</v>
      </c>
      <c r="AH4325" s="30">
        <v>9.1707715660399994E-2</v>
      </c>
      <c r="AI4325" s="30">
        <v>9.4174440468399997E-2</v>
      </c>
      <c r="AJ4325" s="30">
        <v>9.6711754558000004E-2</v>
      </c>
      <c r="AK4325" s="30">
        <v>0</v>
      </c>
      <c r="AL4325" s="30">
        <v>0</v>
      </c>
    </row>
    <row r="4326" spans="1:38" x14ac:dyDescent="0.25">
      <c r="A4326" s="30" t="s">
        <v>610</v>
      </c>
      <c r="B4326" s="30">
        <v>1</v>
      </c>
      <c r="C4326" s="30" t="s">
        <v>615</v>
      </c>
      <c r="D4326" s="30" t="s">
        <v>104</v>
      </c>
      <c r="E4326" s="30">
        <v>82</v>
      </c>
      <c r="F4326" s="30">
        <v>4.3887593543999997E-3</v>
      </c>
      <c r="G4326" s="30">
        <v>9.2218081171999994E-3</v>
      </c>
      <c r="H4326" s="30">
        <v>9.2835709919999992E-3</v>
      </c>
      <c r="I4326" s="30">
        <v>9.4448064187999999E-3</v>
      </c>
      <c r="J4326" s="30">
        <v>1.00874340008E-2</v>
      </c>
      <c r="K4326" s="30">
        <v>1.0831647020399999E-2</v>
      </c>
      <c r="L4326" s="30">
        <v>1.2686994776E-2</v>
      </c>
      <c r="M4326" s="30">
        <v>1.9875789363599999E-2</v>
      </c>
      <c r="N4326" s="30">
        <v>2.9917659304000001E-2</v>
      </c>
      <c r="O4326" s="30">
        <v>3.09429385976E-2</v>
      </c>
      <c r="P4326" s="30">
        <v>3.1287664686E-2</v>
      </c>
      <c r="Q4326" s="30">
        <v>3.35490897744E-2</v>
      </c>
      <c r="R4326" s="30">
        <v>3.5813653352399999E-2</v>
      </c>
      <c r="S4326" s="30">
        <v>3.82651291612E-2</v>
      </c>
      <c r="T4326" s="30">
        <v>4.0633920505199997E-2</v>
      </c>
      <c r="U4326" s="30">
        <v>4.3127876667999998E-2</v>
      </c>
      <c r="V4326" s="30">
        <v>4.3896892961200001E-2</v>
      </c>
      <c r="W4326" s="30">
        <v>4.49554797336E-2</v>
      </c>
      <c r="X4326" s="30">
        <v>4.5593841306399999E-2</v>
      </c>
      <c r="Y4326" s="30">
        <v>4.9016695357199998E-2</v>
      </c>
      <c r="Z4326" s="30">
        <v>5.2406879152799998E-2</v>
      </c>
      <c r="AA4326" s="30">
        <v>5.5472325598E-2</v>
      </c>
      <c r="AB4326" s="30">
        <v>5.8502737232000002E-2</v>
      </c>
      <c r="AC4326" s="30">
        <v>6.1548039058799998E-2</v>
      </c>
      <c r="AD4326" s="30">
        <v>6.4525324169999995E-2</v>
      </c>
      <c r="AE4326" s="30">
        <v>6.7409360524799997E-2</v>
      </c>
      <c r="AF4326" s="30">
        <v>6.8406557984799998E-2</v>
      </c>
      <c r="AG4326" s="30">
        <v>6.9553365065600004E-2</v>
      </c>
      <c r="AH4326" s="30">
        <v>7.0781722717999998E-2</v>
      </c>
      <c r="AI4326" s="30">
        <v>7.2041624321199996E-2</v>
      </c>
      <c r="AJ4326" s="30">
        <v>7.3318786898000005E-2</v>
      </c>
      <c r="AK4326" s="30">
        <v>0</v>
      </c>
      <c r="AL4326" s="30">
        <v>0</v>
      </c>
    </row>
    <row r="4327" spans="1:38" x14ac:dyDescent="0.25">
      <c r="A4327" s="30" t="s">
        <v>610</v>
      </c>
      <c r="B4327" s="30">
        <v>1</v>
      </c>
      <c r="C4327" s="30" t="s">
        <v>615</v>
      </c>
      <c r="D4327" s="30" t="s">
        <v>103</v>
      </c>
      <c r="E4327" s="30">
        <v>82</v>
      </c>
      <c r="F4327" s="30">
        <v>1.6040294287999999E-3</v>
      </c>
      <c r="G4327" s="30">
        <v>3.3413462716000001E-3</v>
      </c>
      <c r="H4327" s="30">
        <v>3.3371120312000002E-3</v>
      </c>
      <c r="I4327" s="30">
        <v>3.3759446772000001E-3</v>
      </c>
      <c r="J4327" s="30">
        <v>3.5770410076E-3</v>
      </c>
      <c r="K4327" s="30">
        <v>3.8098938124000001E-3</v>
      </c>
      <c r="L4327" s="30">
        <v>4.4218006547999998E-3</v>
      </c>
      <c r="M4327" s="30">
        <v>6.8657129595999997E-3</v>
      </c>
      <c r="N4327" s="30">
        <v>1.0253328529200001E-2</v>
      </c>
      <c r="O4327" s="30">
        <v>1.05130126648E-2</v>
      </c>
      <c r="P4327" s="30">
        <v>1.0520557816800001E-2</v>
      </c>
      <c r="Q4327" s="30">
        <v>1.11780825232E-2</v>
      </c>
      <c r="R4327" s="30">
        <v>1.1874480708799999E-2</v>
      </c>
      <c r="S4327" s="30">
        <v>1.2656530939599999E-2</v>
      </c>
      <c r="T4327" s="30">
        <v>1.3385681778400001E-2</v>
      </c>
      <c r="U4327" s="30">
        <v>1.4156437878399999E-2</v>
      </c>
      <c r="V4327" s="30">
        <v>1.4385912600800001E-2</v>
      </c>
      <c r="W4327" s="30">
        <v>1.46950621716E-2</v>
      </c>
      <c r="X4327" s="30">
        <v>1.48744658056E-2</v>
      </c>
      <c r="Y4327" s="30">
        <v>1.5975940482799999E-2</v>
      </c>
      <c r="Z4327" s="30">
        <v>1.7076810982399999E-2</v>
      </c>
      <c r="AA4327" s="30">
        <v>1.80499720592E-2</v>
      </c>
      <c r="AB4327" s="30">
        <v>1.8994756046E-2</v>
      </c>
      <c r="AC4327" s="30">
        <v>1.9894927598E-2</v>
      </c>
      <c r="AD4327" s="30">
        <v>2.0755159816399998E-2</v>
      </c>
      <c r="AE4327" s="30">
        <v>2.15615834376E-2</v>
      </c>
      <c r="AF4327" s="30">
        <v>2.1705087658E-2</v>
      </c>
      <c r="AG4327" s="30">
        <v>2.18353724988E-2</v>
      </c>
      <c r="AH4327" s="30">
        <v>2.20040360092E-2</v>
      </c>
      <c r="AI4327" s="30">
        <v>2.2204801110800001E-2</v>
      </c>
      <c r="AJ4327" s="30">
        <v>2.2435480530399999E-2</v>
      </c>
      <c r="AK4327" s="30">
        <v>0</v>
      </c>
      <c r="AL4327" s="30">
        <v>0</v>
      </c>
    </row>
    <row r="4328" spans="1:38" x14ac:dyDescent="0.25">
      <c r="A4328" s="30" t="s">
        <v>610</v>
      </c>
      <c r="B4328" s="30">
        <v>1</v>
      </c>
      <c r="C4328" s="30" t="s">
        <v>615</v>
      </c>
      <c r="D4328" s="30" t="s">
        <v>106</v>
      </c>
      <c r="E4328" s="30">
        <v>82</v>
      </c>
      <c r="F4328" s="30">
        <v>4.0597637199999998E-4</v>
      </c>
      <c r="G4328" s="30">
        <v>8.5312550559999995E-4</v>
      </c>
      <c r="H4328" s="30">
        <v>8.6131968600000001E-4</v>
      </c>
      <c r="I4328" s="30">
        <v>8.7871307920000001E-4</v>
      </c>
      <c r="J4328" s="30">
        <v>9.4373333479999999E-4</v>
      </c>
      <c r="K4328" s="30">
        <v>1.0135483231999999E-3</v>
      </c>
      <c r="L4328" s="30">
        <v>1.1842043523999999E-3</v>
      </c>
      <c r="M4328" s="30">
        <v>1.8472904464E-3</v>
      </c>
      <c r="N4328" s="30">
        <v>2.7716321775999998E-3</v>
      </c>
      <c r="O4328" s="30">
        <v>2.8535667524E-3</v>
      </c>
      <c r="P4328" s="30">
        <v>2.8778369128E-3</v>
      </c>
      <c r="Q4328" s="30">
        <v>3.0693172787999998E-3</v>
      </c>
      <c r="R4328" s="30">
        <v>3.2886873651999998E-3</v>
      </c>
      <c r="S4328" s="30">
        <v>3.5159664816E-3</v>
      </c>
      <c r="T4328" s="30">
        <v>3.7517002527999999E-3</v>
      </c>
      <c r="U4328" s="30">
        <v>3.9981673152000002E-3</v>
      </c>
      <c r="V4328" s="30">
        <v>4.1134593904000004E-3</v>
      </c>
      <c r="W4328" s="30">
        <v>4.2856124343999998E-3</v>
      </c>
      <c r="X4328" s="30">
        <v>4.4134400912000001E-3</v>
      </c>
      <c r="Y4328" s="30">
        <v>4.8404953224000001E-3</v>
      </c>
      <c r="Z4328" s="30">
        <v>5.199035296E-3</v>
      </c>
      <c r="AA4328" s="30">
        <v>5.5171623303999998E-3</v>
      </c>
      <c r="AB4328" s="30">
        <v>5.8970435968000003E-3</v>
      </c>
      <c r="AC4328" s="30">
        <v>6.2493976071999998E-3</v>
      </c>
      <c r="AD4328" s="30">
        <v>6.5404522920000001E-3</v>
      </c>
      <c r="AE4328" s="30">
        <v>6.8590331787999996E-3</v>
      </c>
      <c r="AF4328" s="30">
        <v>6.9321698171999997E-3</v>
      </c>
      <c r="AG4328" s="30">
        <v>6.9634922791999999E-3</v>
      </c>
      <c r="AH4328" s="30">
        <v>7.0552916243999996E-3</v>
      </c>
      <c r="AI4328" s="30">
        <v>7.1751940567999998E-3</v>
      </c>
      <c r="AJ4328" s="30">
        <v>7.3200939468000001E-3</v>
      </c>
      <c r="AK4328" s="30">
        <v>0</v>
      </c>
      <c r="AL4328" s="30">
        <v>0</v>
      </c>
    </row>
    <row r="4329" spans="1:38" x14ac:dyDescent="0.25">
      <c r="A4329" s="30" t="s">
        <v>610</v>
      </c>
      <c r="B4329" s="30">
        <v>1</v>
      </c>
      <c r="C4329" s="30" t="s">
        <v>616</v>
      </c>
      <c r="D4329" s="30" t="s">
        <v>7</v>
      </c>
      <c r="E4329" s="30">
        <v>83</v>
      </c>
      <c r="F4329" s="30">
        <v>0</v>
      </c>
      <c r="G4329" s="30">
        <v>0</v>
      </c>
      <c r="H4329" s="30">
        <v>0</v>
      </c>
      <c r="I4329" s="30">
        <v>0</v>
      </c>
      <c r="J4329" s="30">
        <v>8.0728619999999996E-6</v>
      </c>
      <c r="K4329" s="30">
        <v>6.6818541999999999E-5</v>
      </c>
      <c r="L4329" s="30">
        <v>1.6317575399999999E-4</v>
      </c>
      <c r="M4329" s="30">
        <v>3.0354939999999999E-4</v>
      </c>
      <c r="N4329" s="30">
        <v>4.7783028999999998E-4</v>
      </c>
      <c r="O4329" s="30">
        <v>7.0971633599999995E-4</v>
      </c>
      <c r="P4329" s="30">
        <v>9.2613060400000002E-4</v>
      </c>
      <c r="Q4329" s="30">
        <v>1.12732522E-3</v>
      </c>
      <c r="R4329" s="30">
        <v>1.5113749419999999E-3</v>
      </c>
      <c r="S4329" s="30">
        <v>1.887743676E-3</v>
      </c>
      <c r="T4329" s="30">
        <v>2.1036614200000002E-3</v>
      </c>
      <c r="U4329" s="30">
        <v>2.310853608E-3</v>
      </c>
      <c r="V4329" s="30">
        <v>2.5200035560000002E-3</v>
      </c>
      <c r="W4329" s="30">
        <v>2.843866004E-3</v>
      </c>
      <c r="X4329" s="30">
        <v>3.1783283700000001E-3</v>
      </c>
      <c r="Y4329" s="30">
        <v>3.5385517019999998E-3</v>
      </c>
      <c r="Z4329" s="30">
        <v>3.9296574099999997E-3</v>
      </c>
      <c r="AA4329" s="30">
        <v>4.2970445980000001E-3</v>
      </c>
      <c r="AB4329" s="30">
        <v>4.6711728560000004E-3</v>
      </c>
      <c r="AC4329" s="30">
        <v>5.0418396140000004E-3</v>
      </c>
      <c r="AD4329" s="30">
        <v>5.2237422439999999E-3</v>
      </c>
      <c r="AE4329" s="30">
        <v>5.3530716120000002E-3</v>
      </c>
      <c r="AF4329" s="30">
        <v>5.6332827740000002E-3</v>
      </c>
      <c r="AG4329" s="30">
        <v>5.842647496E-3</v>
      </c>
      <c r="AH4329" s="30">
        <v>5.9981026559999999E-3</v>
      </c>
      <c r="AI4329" s="30">
        <v>5.961773006E-3</v>
      </c>
      <c r="AJ4329" s="30">
        <v>5.8595576479999996E-3</v>
      </c>
      <c r="AK4329" s="30">
        <v>0</v>
      </c>
      <c r="AL4329" s="30">
        <v>0</v>
      </c>
    </row>
    <row r="4330" spans="1:38" x14ac:dyDescent="0.25">
      <c r="A4330" s="30" t="s">
        <v>610</v>
      </c>
      <c r="B4330" s="30">
        <v>1</v>
      </c>
      <c r="C4330" s="30" t="s">
        <v>616</v>
      </c>
      <c r="D4330" s="30" t="s">
        <v>4</v>
      </c>
      <c r="E4330" s="30">
        <v>83</v>
      </c>
      <c r="F4330" s="30">
        <v>0</v>
      </c>
      <c r="G4330" s="30">
        <v>0</v>
      </c>
      <c r="H4330" s="30">
        <v>0</v>
      </c>
      <c r="I4330" s="30">
        <v>0</v>
      </c>
      <c r="J4330" s="30">
        <v>5.7005914000000001E-5</v>
      </c>
      <c r="K4330" s="30">
        <v>4.7501600999999999E-4</v>
      </c>
      <c r="L4330" s="30">
        <v>1.1612984739999999E-3</v>
      </c>
      <c r="M4330" s="30">
        <v>2.1630562519999999E-3</v>
      </c>
      <c r="N4330" s="30">
        <v>3.395049826E-3</v>
      </c>
      <c r="O4330" s="30">
        <v>5.0324091999999999E-3</v>
      </c>
      <c r="P4330" s="30">
        <v>6.5661418900000001E-3</v>
      </c>
      <c r="Q4330" s="30">
        <v>7.947553768E-3</v>
      </c>
      <c r="R4330" s="30">
        <v>1.0541342658E-2</v>
      </c>
      <c r="S4330" s="30">
        <v>1.3111124194E-2</v>
      </c>
      <c r="T4330" s="30">
        <v>1.4456729672000001E-2</v>
      </c>
      <c r="U4330" s="30">
        <v>1.5833591368E-2</v>
      </c>
      <c r="V4330" s="30">
        <v>1.7273824917999999E-2</v>
      </c>
      <c r="W4330" s="30">
        <v>1.9533929072000002E-2</v>
      </c>
      <c r="X4330" s="30">
        <v>2.1813802738000002E-2</v>
      </c>
      <c r="Y4330" s="30">
        <v>2.4089755088000001E-2</v>
      </c>
      <c r="Z4330" s="30">
        <v>2.633880144E-2</v>
      </c>
      <c r="AA4330" s="30">
        <v>2.8551678497999999E-2</v>
      </c>
      <c r="AB4330" s="30">
        <v>3.0786826042E-2</v>
      </c>
      <c r="AC4330" s="30">
        <v>3.3024976880000001E-2</v>
      </c>
      <c r="AD4330" s="30">
        <v>3.4328164654000001E-2</v>
      </c>
      <c r="AE4330" s="30">
        <v>3.5193731887999999E-2</v>
      </c>
      <c r="AF4330" s="30">
        <v>3.6920438856E-2</v>
      </c>
      <c r="AG4330" s="30">
        <v>3.8462919964000003E-2</v>
      </c>
      <c r="AH4330" s="30">
        <v>3.9831021972000002E-2</v>
      </c>
      <c r="AI4330" s="30">
        <v>3.9885571026000002E-2</v>
      </c>
      <c r="AJ4330" s="30">
        <v>3.9441545262E-2</v>
      </c>
      <c r="AK4330" s="30">
        <v>0</v>
      </c>
      <c r="AL4330" s="30">
        <v>0</v>
      </c>
    </row>
    <row r="4331" spans="1:38" x14ac:dyDescent="0.25">
      <c r="A4331" s="30" t="s">
        <v>610</v>
      </c>
      <c r="B4331" s="30">
        <v>1</v>
      </c>
      <c r="C4331" s="30" t="s">
        <v>616</v>
      </c>
      <c r="D4331" s="30" t="s">
        <v>11</v>
      </c>
      <c r="E4331" s="30">
        <v>83</v>
      </c>
      <c r="F4331" s="30">
        <v>0</v>
      </c>
      <c r="G4331" s="30">
        <v>0</v>
      </c>
      <c r="H4331" s="30">
        <v>0</v>
      </c>
      <c r="I4331" s="30">
        <v>0</v>
      </c>
      <c r="J4331" s="30">
        <v>3.3372401999999998E-5</v>
      </c>
      <c r="K4331" s="30">
        <v>2.8029101799999999E-4</v>
      </c>
      <c r="L4331" s="30">
        <v>6.8965960000000001E-4</v>
      </c>
      <c r="M4331" s="30">
        <v>1.2880924140000001E-3</v>
      </c>
      <c r="N4331" s="30">
        <v>2.024287776E-3</v>
      </c>
      <c r="O4331" s="30">
        <v>3.0123747220000001E-3</v>
      </c>
      <c r="P4331" s="30">
        <v>3.9504280199999997E-3</v>
      </c>
      <c r="Q4331" s="30">
        <v>4.7880836500000003E-3</v>
      </c>
      <c r="R4331" s="30">
        <v>6.36686092E-3</v>
      </c>
      <c r="S4331" s="30">
        <v>7.9328238779999994E-3</v>
      </c>
      <c r="T4331" s="30">
        <v>8.7737461980000007E-3</v>
      </c>
      <c r="U4331" s="30">
        <v>9.6360245239999996E-3</v>
      </c>
      <c r="V4331" s="30">
        <v>1.0529877848E-2</v>
      </c>
      <c r="W4331" s="30">
        <v>1.190824586E-2</v>
      </c>
      <c r="X4331" s="30">
        <v>1.3289999057999999E-2</v>
      </c>
      <c r="Y4331" s="30">
        <v>1.4666908088000001E-2</v>
      </c>
      <c r="Z4331" s="30">
        <v>1.6082269392000002E-2</v>
      </c>
      <c r="AA4331" s="30">
        <v>1.749538217E-2</v>
      </c>
      <c r="AB4331" s="30">
        <v>1.8874117906E-2</v>
      </c>
      <c r="AC4331" s="30">
        <v>2.0235403174000001E-2</v>
      </c>
      <c r="AD4331" s="30">
        <v>2.1039962999999998E-2</v>
      </c>
      <c r="AE4331" s="30">
        <v>2.1600853834000001E-2</v>
      </c>
      <c r="AF4331" s="30">
        <v>2.2696346456000001E-2</v>
      </c>
      <c r="AG4331" s="30">
        <v>2.3685382336E-2</v>
      </c>
      <c r="AH4331" s="30">
        <v>2.4527100640000001E-2</v>
      </c>
      <c r="AI4331" s="30">
        <v>2.4550645924000001E-2</v>
      </c>
      <c r="AJ4331" s="30">
        <v>2.4286842594000001E-2</v>
      </c>
      <c r="AK4331" s="30">
        <v>0</v>
      </c>
      <c r="AL4331" s="30">
        <v>0</v>
      </c>
    </row>
    <row r="4332" spans="1:38" x14ac:dyDescent="0.25">
      <c r="A4332" s="30" t="s">
        <v>610</v>
      </c>
      <c r="B4332" s="30">
        <v>1</v>
      </c>
      <c r="C4332" s="30" t="s">
        <v>616</v>
      </c>
      <c r="D4332" s="30" t="s">
        <v>450</v>
      </c>
      <c r="E4332" s="30">
        <v>83</v>
      </c>
      <c r="F4332" s="30">
        <v>0</v>
      </c>
      <c r="G4332" s="30">
        <v>0</v>
      </c>
      <c r="H4332" s="30">
        <v>0</v>
      </c>
      <c r="I4332" s="30">
        <v>0</v>
      </c>
      <c r="J4332" s="30">
        <v>7.0518000000000002E-7</v>
      </c>
      <c r="K4332" s="30">
        <v>5.9557119999999999E-6</v>
      </c>
      <c r="L4332" s="30">
        <v>1.472506E-5</v>
      </c>
      <c r="M4332" s="30">
        <v>2.7691356E-5</v>
      </c>
      <c r="N4332" s="30">
        <v>4.3836435999999998E-5</v>
      </c>
      <c r="O4332" s="30">
        <v>6.5637446000000002E-5</v>
      </c>
      <c r="P4332" s="30">
        <v>8.5095583999999995E-5</v>
      </c>
      <c r="Q4332" s="30">
        <v>1.0260079199999999E-4</v>
      </c>
      <c r="R4332" s="30">
        <v>1.3542547200000001E-4</v>
      </c>
      <c r="S4332" s="30">
        <v>1.6717982400000001E-4</v>
      </c>
      <c r="T4332" s="30">
        <v>1.82954926E-4</v>
      </c>
      <c r="U4332" s="30">
        <v>1.9852427E-4</v>
      </c>
      <c r="V4332" s="30">
        <v>2.1319394599999999E-4</v>
      </c>
      <c r="W4332" s="30">
        <v>2.37295324E-4</v>
      </c>
      <c r="X4332" s="30">
        <v>2.6057495799999998E-4</v>
      </c>
      <c r="Y4332" s="30">
        <v>2.8333424000000001E-4</v>
      </c>
      <c r="Z4332" s="30">
        <v>3.0562372400000002E-4</v>
      </c>
      <c r="AA4332" s="30">
        <v>3.2750652200000001E-4</v>
      </c>
      <c r="AB4332" s="30">
        <v>3.4819824199999998E-4</v>
      </c>
      <c r="AC4332" s="30">
        <v>3.67789688E-4</v>
      </c>
      <c r="AD4332" s="30">
        <v>3.7617038199999999E-4</v>
      </c>
      <c r="AE4332" s="30">
        <v>3.7890448400000002E-4</v>
      </c>
      <c r="AF4332" s="30">
        <v>3.8990529199999999E-4</v>
      </c>
      <c r="AG4332" s="30">
        <v>3.9793983600000001E-4</v>
      </c>
      <c r="AH4332" s="30">
        <v>4.0294114000000001E-4</v>
      </c>
      <c r="AI4332" s="30">
        <v>3.9378764600000001E-4</v>
      </c>
      <c r="AJ4332" s="30">
        <v>3.7980318600000002E-4</v>
      </c>
      <c r="AK4332" s="30">
        <v>0</v>
      </c>
      <c r="AL4332" s="30">
        <v>0</v>
      </c>
    </row>
    <row r="4333" spans="1:38" x14ac:dyDescent="0.25">
      <c r="A4333" s="30" t="s">
        <v>610</v>
      </c>
      <c r="B4333" s="30">
        <v>1</v>
      </c>
      <c r="C4333" s="30" t="s">
        <v>616</v>
      </c>
      <c r="D4333" s="30" t="s">
        <v>9</v>
      </c>
      <c r="E4333" s="30">
        <v>83</v>
      </c>
      <c r="F4333" s="30">
        <v>0</v>
      </c>
      <c r="G4333" s="30">
        <v>0</v>
      </c>
      <c r="H4333" s="30">
        <v>0</v>
      </c>
      <c r="I4333" s="30">
        <v>0</v>
      </c>
      <c r="J4333" s="30">
        <v>5.6803376E-5</v>
      </c>
      <c r="K4333" s="30">
        <v>4.9001766799999997E-4</v>
      </c>
      <c r="L4333" s="30">
        <v>1.229896388E-3</v>
      </c>
      <c r="M4333" s="30">
        <v>2.345817012E-3</v>
      </c>
      <c r="N4333" s="30">
        <v>3.7639761740000002E-3</v>
      </c>
      <c r="O4333" s="30">
        <v>5.7068008479999998E-3</v>
      </c>
      <c r="P4333" s="30">
        <v>7.6109217660000001E-3</v>
      </c>
      <c r="Q4333" s="30">
        <v>9.3810823119999994E-3</v>
      </c>
      <c r="R4333" s="30">
        <v>1.2697018670000001E-2</v>
      </c>
      <c r="S4333" s="30">
        <v>1.60424586E-2</v>
      </c>
      <c r="T4333" s="30">
        <v>1.8035789940000001E-2</v>
      </c>
      <c r="U4333" s="30">
        <v>2.0231401358000001E-2</v>
      </c>
      <c r="V4333" s="30">
        <v>2.2498758561999999E-2</v>
      </c>
      <c r="W4333" s="30">
        <v>2.5782830444E-2</v>
      </c>
      <c r="X4333" s="30">
        <v>2.9036158732000002E-2</v>
      </c>
      <c r="Y4333" s="30">
        <v>3.2115808592E-2</v>
      </c>
      <c r="Z4333" s="30">
        <v>3.5265116712E-2</v>
      </c>
      <c r="AA4333" s="30">
        <v>3.8508474591999999E-2</v>
      </c>
      <c r="AB4333" s="30">
        <v>4.1906673255999997E-2</v>
      </c>
      <c r="AC4333" s="30">
        <v>4.5349598041999999E-2</v>
      </c>
      <c r="AD4333" s="30">
        <v>4.7716705694000001E-2</v>
      </c>
      <c r="AE4333" s="30">
        <v>4.9532820147999999E-2</v>
      </c>
      <c r="AF4333" s="30">
        <v>5.2684018408000001E-2</v>
      </c>
      <c r="AG4333" s="30">
        <v>5.5574140033999998E-2</v>
      </c>
      <c r="AH4333" s="30">
        <v>5.8336104694000003E-2</v>
      </c>
      <c r="AI4333" s="30">
        <v>5.9258637592000001E-2</v>
      </c>
      <c r="AJ4333" s="30">
        <v>5.9475692961999997E-2</v>
      </c>
      <c r="AK4333" s="30">
        <v>0</v>
      </c>
      <c r="AL4333" s="30">
        <v>0</v>
      </c>
    </row>
    <row r="4334" spans="1:38" x14ac:dyDescent="0.25">
      <c r="A4334" s="30" t="s">
        <v>610</v>
      </c>
      <c r="B4334" s="30">
        <v>1</v>
      </c>
      <c r="C4334" s="30" t="s">
        <v>616</v>
      </c>
      <c r="D4334" s="30" t="s">
        <v>13</v>
      </c>
      <c r="E4334" s="30">
        <v>83</v>
      </c>
      <c r="F4334" s="30">
        <v>0</v>
      </c>
      <c r="G4334" s="30">
        <v>0</v>
      </c>
      <c r="H4334" s="30">
        <v>0</v>
      </c>
      <c r="I4334" s="30">
        <v>0</v>
      </c>
      <c r="J4334" s="30">
        <v>4.2129224199999999E-4</v>
      </c>
      <c r="K4334" s="30">
        <v>3.5040922279999998E-3</v>
      </c>
      <c r="L4334" s="30">
        <v>8.5852103679999996E-3</v>
      </c>
      <c r="M4334" s="30">
        <v>1.6087479674E-2</v>
      </c>
      <c r="N4334" s="30">
        <v>2.5426198699999999E-2</v>
      </c>
      <c r="O4334" s="30">
        <v>3.8053348522E-2</v>
      </c>
      <c r="P4334" s="30">
        <v>5.0126058780000003E-2</v>
      </c>
      <c r="Q4334" s="30">
        <v>6.1336122665999998E-2</v>
      </c>
      <c r="R4334" s="30">
        <v>8.2051059509999996E-2</v>
      </c>
      <c r="S4334" s="30">
        <v>0.102633391602</v>
      </c>
      <c r="T4334" s="30">
        <v>0.11351198257</v>
      </c>
      <c r="U4334" s="30">
        <v>0.124137683432</v>
      </c>
      <c r="V4334" s="30">
        <v>0.13441920267999999</v>
      </c>
      <c r="W4334" s="30">
        <v>0.151537608824</v>
      </c>
      <c r="X4334" s="30">
        <v>0.16923376894200001</v>
      </c>
      <c r="Y4334" s="30">
        <v>0.187137149906</v>
      </c>
      <c r="Z4334" s="30">
        <v>0.205401596554</v>
      </c>
      <c r="AA4334" s="30">
        <v>0.22388750160000001</v>
      </c>
      <c r="AB4334" s="30">
        <v>0.24253301882600001</v>
      </c>
      <c r="AC4334" s="30">
        <v>0.26147310519400002</v>
      </c>
      <c r="AD4334" s="30">
        <v>0.27346876858000002</v>
      </c>
      <c r="AE4334" s="30">
        <v>0.28202737885000001</v>
      </c>
      <c r="AF4334" s="30">
        <v>0.296991452366</v>
      </c>
      <c r="AG4334" s="30">
        <v>0.31017824655999998</v>
      </c>
      <c r="AH4334" s="30">
        <v>0.32112713012799998</v>
      </c>
      <c r="AI4334" s="30">
        <v>0.32049771769399998</v>
      </c>
      <c r="AJ4334" s="30">
        <v>0.31549888182399999</v>
      </c>
      <c r="AK4334" s="30">
        <v>0</v>
      </c>
      <c r="AL4334" s="30">
        <v>0</v>
      </c>
    </row>
    <row r="4335" spans="1:38" x14ac:dyDescent="0.25">
      <c r="A4335" s="30" t="s">
        <v>610</v>
      </c>
      <c r="B4335" s="30">
        <v>1</v>
      </c>
      <c r="C4335" s="30" t="s">
        <v>616</v>
      </c>
      <c r="D4335" s="30" t="s">
        <v>15</v>
      </c>
      <c r="E4335" s="30">
        <v>83</v>
      </c>
      <c r="F4335" s="30">
        <v>0</v>
      </c>
      <c r="G4335" s="30">
        <v>0</v>
      </c>
      <c r="H4335" s="30">
        <v>0</v>
      </c>
      <c r="I4335" s="30">
        <v>0</v>
      </c>
      <c r="J4335" s="30">
        <v>4.9833041999999997E-5</v>
      </c>
      <c r="K4335" s="30">
        <v>4.2304070199999998E-4</v>
      </c>
      <c r="L4335" s="30">
        <v>1.051062096E-3</v>
      </c>
      <c r="M4335" s="30">
        <v>1.9899091240000001E-3</v>
      </c>
      <c r="N4335" s="30">
        <v>3.1730179459999999E-3</v>
      </c>
      <c r="O4335" s="30">
        <v>4.8005360340000001E-3</v>
      </c>
      <c r="P4335" s="30">
        <v>6.3814182179999998E-3</v>
      </c>
      <c r="Q4335" s="30">
        <v>7.8729334880000001E-3</v>
      </c>
      <c r="R4335" s="30">
        <v>1.0565617915999999E-2</v>
      </c>
      <c r="S4335" s="30">
        <v>1.3184609102E-2</v>
      </c>
      <c r="T4335" s="30">
        <v>1.4598031966E-2</v>
      </c>
      <c r="U4335" s="30">
        <v>1.6048698316000001E-2</v>
      </c>
      <c r="V4335" s="30">
        <v>1.7615056045999999E-2</v>
      </c>
      <c r="W4335" s="30">
        <v>2.0081666849999999E-2</v>
      </c>
      <c r="X4335" s="30">
        <v>2.2606814034E-2</v>
      </c>
      <c r="Y4335" s="30">
        <v>2.5174552480000001E-2</v>
      </c>
      <c r="Z4335" s="30">
        <v>2.7780950568E-2</v>
      </c>
      <c r="AA4335" s="30">
        <v>3.0468697770000001E-2</v>
      </c>
      <c r="AB4335" s="30">
        <v>3.3196704309999998E-2</v>
      </c>
      <c r="AC4335" s="30">
        <v>3.6026925241999998E-2</v>
      </c>
      <c r="AD4335" s="30">
        <v>3.7934801967999997E-2</v>
      </c>
      <c r="AE4335" s="30">
        <v>3.9539845099999998E-2</v>
      </c>
      <c r="AF4335" s="30">
        <v>4.2056411628000001E-2</v>
      </c>
      <c r="AG4335" s="30">
        <v>4.4293337577999997E-2</v>
      </c>
      <c r="AH4335" s="30">
        <v>4.6390180647999997E-2</v>
      </c>
      <c r="AI4335" s="30">
        <v>4.6797501631999999E-2</v>
      </c>
      <c r="AJ4335" s="30">
        <v>4.6543518335999998E-2</v>
      </c>
      <c r="AK4335" s="30">
        <v>0</v>
      </c>
      <c r="AL4335" s="30">
        <v>0</v>
      </c>
    </row>
    <row r="4336" spans="1:38" x14ac:dyDescent="0.25">
      <c r="A4336" s="30" t="s">
        <v>610</v>
      </c>
      <c r="B4336" s="30">
        <v>1</v>
      </c>
      <c r="C4336" s="30" t="s">
        <v>616</v>
      </c>
      <c r="D4336" s="30" t="s">
        <v>18</v>
      </c>
      <c r="E4336" s="30">
        <v>83</v>
      </c>
      <c r="F4336" s="30">
        <v>0</v>
      </c>
      <c r="G4336" s="30">
        <v>0</v>
      </c>
      <c r="H4336" s="30">
        <v>0</v>
      </c>
      <c r="I4336" s="30">
        <v>0</v>
      </c>
      <c r="J4336" s="30">
        <v>4.4372887999999997E-5</v>
      </c>
      <c r="K4336" s="30">
        <v>3.67487652E-4</v>
      </c>
      <c r="L4336" s="30">
        <v>8.94665408E-4</v>
      </c>
      <c r="M4336" s="30">
        <v>1.6586390659999999E-3</v>
      </c>
      <c r="N4336" s="30">
        <v>2.5939418399999999E-3</v>
      </c>
      <c r="O4336" s="30">
        <v>3.846774932E-3</v>
      </c>
      <c r="P4336" s="30">
        <v>5.0317478119999998E-3</v>
      </c>
      <c r="Q4336" s="30">
        <v>6.1067312880000004E-3</v>
      </c>
      <c r="R4336" s="30">
        <v>8.1381996639999996E-3</v>
      </c>
      <c r="S4336" s="30">
        <v>1.0144033619999999E-2</v>
      </c>
      <c r="T4336" s="30">
        <v>1.1155398267999999E-2</v>
      </c>
      <c r="U4336" s="30">
        <v>1.2151001660000001E-2</v>
      </c>
      <c r="V4336" s="30">
        <v>1.3125996407999999E-2</v>
      </c>
      <c r="W4336" s="30">
        <v>1.4745089043999999E-2</v>
      </c>
      <c r="X4336" s="30">
        <v>1.6392366017999999E-2</v>
      </c>
      <c r="Y4336" s="30">
        <v>1.803366474E-2</v>
      </c>
      <c r="Z4336" s="30">
        <v>1.9699268666000001E-2</v>
      </c>
      <c r="AA4336" s="30">
        <v>2.1347731243999999E-2</v>
      </c>
      <c r="AB4336" s="30">
        <v>2.2979778262000001E-2</v>
      </c>
      <c r="AC4336" s="30">
        <v>2.4578046836000001E-2</v>
      </c>
      <c r="AD4336" s="30">
        <v>2.5483150518E-2</v>
      </c>
      <c r="AE4336" s="30">
        <v>2.6014413488000002E-2</v>
      </c>
      <c r="AF4336" s="30">
        <v>2.7157113885999999E-2</v>
      </c>
      <c r="AG4336" s="30">
        <v>2.8191412661999999E-2</v>
      </c>
      <c r="AH4336" s="30">
        <v>2.9106550508000002E-2</v>
      </c>
      <c r="AI4336" s="30">
        <v>2.8979999356E-2</v>
      </c>
      <c r="AJ4336" s="30">
        <v>2.8506126768E-2</v>
      </c>
      <c r="AK4336" s="30">
        <v>0</v>
      </c>
      <c r="AL4336" s="30">
        <v>0</v>
      </c>
    </row>
    <row r="4337" spans="1:38" x14ac:dyDescent="0.25">
      <c r="A4337" s="30" t="s">
        <v>610</v>
      </c>
      <c r="B4337" s="30">
        <v>1</v>
      </c>
      <c r="C4337" s="30" t="s">
        <v>616</v>
      </c>
      <c r="D4337" s="30" t="s">
        <v>363</v>
      </c>
      <c r="E4337" s="30">
        <v>83</v>
      </c>
      <c r="F4337" s="30">
        <v>0</v>
      </c>
      <c r="G4337" s="30">
        <v>0</v>
      </c>
      <c r="H4337" s="30">
        <v>0</v>
      </c>
      <c r="I4337" s="30">
        <v>0</v>
      </c>
      <c r="J4337" s="30">
        <v>7.8844920000000003E-6</v>
      </c>
      <c r="K4337" s="30">
        <v>6.4176854000000006E-5</v>
      </c>
      <c r="L4337" s="30">
        <v>1.53471318E-4</v>
      </c>
      <c r="M4337" s="30">
        <v>2.8115011400000001E-4</v>
      </c>
      <c r="N4337" s="30">
        <v>4.3566728799999998E-4</v>
      </c>
      <c r="O4337" s="30">
        <v>6.4773230200000002E-4</v>
      </c>
      <c r="P4337" s="30">
        <v>8.4366350599999996E-4</v>
      </c>
      <c r="Q4337" s="30">
        <v>1.021995478E-3</v>
      </c>
      <c r="R4337" s="30">
        <v>1.3486013659999999E-3</v>
      </c>
      <c r="S4337" s="30">
        <v>1.6550941679999999E-3</v>
      </c>
      <c r="T4337" s="30">
        <v>1.8115993699999999E-3</v>
      </c>
      <c r="U4337" s="30">
        <v>1.9650291499999999E-3</v>
      </c>
      <c r="V4337" s="30">
        <v>2.1295927240000002E-3</v>
      </c>
      <c r="W4337" s="30">
        <v>2.4011881320000002E-3</v>
      </c>
      <c r="X4337" s="30">
        <v>2.6826199960000002E-3</v>
      </c>
      <c r="Y4337" s="30">
        <v>2.99848976E-3</v>
      </c>
      <c r="Z4337" s="30">
        <v>3.33138785E-3</v>
      </c>
      <c r="AA4337" s="30">
        <v>3.6899255119999998E-3</v>
      </c>
      <c r="AB4337" s="30">
        <v>4.063487694E-3</v>
      </c>
      <c r="AC4337" s="30">
        <v>4.4535520540000002E-3</v>
      </c>
      <c r="AD4337" s="30">
        <v>4.7030366879999997E-3</v>
      </c>
      <c r="AE4337" s="30">
        <v>4.9078509059999999E-3</v>
      </c>
      <c r="AF4337" s="30">
        <v>5.2160522399999996E-3</v>
      </c>
      <c r="AG4337" s="30">
        <v>5.4964646520000004E-3</v>
      </c>
      <c r="AH4337" s="30">
        <v>5.7336524279999997E-3</v>
      </c>
      <c r="AI4337" s="30">
        <v>5.7557612699999997E-3</v>
      </c>
      <c r="AJ4337" s="30">
        <v>5.7125636820000002E-3</v>
      </c>
      <c r="AK4337" s="30">
        <v>0</v>
      </c>
      <c r="AL4337" s="30">
        <v>0</v>
      </c>
    </row>
    <row r="4338" spans="1:38" x14ac:dyDescent="0.25">
      <c r="A4338" s="30" t="s">
        <v>610</v>
      </c>
      <c r="B4338" s="30">
        <v>1</v>
      </c>
      <c r="C4338" s="30" t="s">
        <v>616</v>
      </c>
      <c r="D4338" s="30" t="s">
        <v>20</v>
      </c>
      <c r="E4338" s="30">
        <v>83</v>
      </c>
      <c r="F4338" s="30">
        <v>0</v>
      </c>
      <c r="G4338" s="30">
        <v>0</v>
      </c>
      <c r="H4338" s="30">
        <v>0</v>
      </c>
      <c r="I4338" s="30">
        <v>0</v>
      </c>
      <c r="J4338" s="30">
        <v>9.601396E-6</v>
      </c>
      <c r="K4338" s="30">
        <v>8.0672913999999996E-5</v>
      </c>
      <c r="L4338" s="30">
        <v>1.98678186E-4</v>
      </c>
      <c r="M4338" s="30">
        <v>3.72145704E-4</v>
      </c>
      <c r="N4338" s="30">
        <v>5.8836226399999996E-4</v>
      </c>
      <c r="O4338" s="30">
        <v>8.80348322E-4</v>
      </c>
      <c r="P4338" s="30">
        <v>1.1597564159999999E-3</v>
      </c>
      <c r="Q4338" s="30">
        <v>1.4154830200000001E-3</v>
      </c>
      <c r="R4338" s="30">
        <v>1.8968604620000001E-3</v>
      </c>
      <c r="S4338" s="30">
        <v>2.3814723940000001E-3</v>
      </c>
      <c r="T4338" s="30">
        <v>2.650940992E-3</v>
      </c>
      <c r="U4338" s="30">
        <v>2.9282998780000001E-3</v>
      </c>
      <c r="V4338" s="30">
        <v>3.2065036920000001E-3</v>
      </c>
      <c r="W4338" s="30">
        <v>3.6441828359999998E-3</v>
      </c>
      <c r="X4338" s="30">
        <v>4.0864376000000003E-3</v>
      </c>
      <c r="Y4338" s="30">
        <v>4.5148882239999999E-3</v>
      </c>
      <c r="Z4338" s="30">
        <v>4.9515318159999997E-3</v>
      </c>
      <c r="AA4338" s="30">
        <v>5.3989894559999998E-3</v>
      </c>
      <c r="AB4338" s="30">
        <v>5.851784568E-3</v>
      </c>
      <c r="AC4338" s="30">
        <v>6.3161716799999996E-3</v>
      </c>
      <c r="AD4338" s="30">
        <v>6.6132150700000001E-3</v>
      </c>
      <c r="AE4338" s="30">
        <v>6.829274816E-3</v>
      </c>
      <c r="AF4338" s="30">
        <v>7.2067557380000001E-3</v>
      </c>
      <c r="AG4338" s="30">
        <v>7.5533681299999999E-3</v>
      </c>
      <c r="AH4338" s="30">
        <v>7.8738614920000009E-3</v>
      </c>
      <c r="AI4338" s="30">
        <v>7.9370900560000006E-3</v>
      </c>
      <c r="AJ4338" s="30">
        <v>7.9083647580000006E-3</v>
      </c>
      <c r="AK4338" s="30">
        <v>0</v>
      </c>
      <c r="AL4338" s="30">
        <v>0</v>
      </c>
    </row>
    <row r="4339" spans="1:38" x14ac:dyDescent="0.25">
      <c r="A4339" s="30" t="s">
        <v>610</v>
      </c>
      <c r="B4339" s="30">
        <v>1</v>
      </c>
      <c r="C4339" s="30" t="s">
        <v>616</v>
      </c>
      <c r="D4339" s="30" t="s">
        <v>22</v>
      </c>
      <c r="E4339" s="30">
        <v>83</v>
      </c>
      <c r="F4339" s="30">
        <v>0</v>
      </c>
      <c r="G4339" s="30">
        <v>0</v>
      </c>
      <c r="H4339" s="30">
        <v>0</v>
      </c>
      <c r="I4339" s="30">
        <v>0</v>
      </c>
      <c r="J4339" s="30">
        <v>1.9053770399999999E-4</v>
      </c>
      <c r="K4339" s="30">
        <v>1.607178314E-3</v>
      </c>
      <c r="L4339" s="30">
        <v>3.9826315619999999E-3</v>
      </c>
      <c r="M4339" s="30">
        <v>7.5204481380000002E-3</v>
      </c>
      <c r="N4339" s="30">
        <v>1.1936710660000001E-2</v>
      </c>
      <c r="O4339" s="30">
        <v>1.7901880443999998E-2</v>
      </c>
      <c r="P4339" s="30">
        <v>2.3667153916000001E-2</v>
      </c>
      <c r="Q4339" s="30">
        <v>2.9097698405999999E-2</v>
      </c>
      <c r="R4339" s="30">
        <v>3.9268945212E-2</v>
      </c>
      <c r="S4339" s="30">
        <v>4.9504412019999999E-2</v>
      </c>
      <c r="T4339" s="30">
        <v>5.5569102666E-2</v>
      </c>
      <c r="U4339" s="30">
        <v>6.1819604378E-2</v>
      </c>
      <c r="V4339" s="30">
        <v>6.7793193173999997E-2</v>
      </c>
      <c r="W4339" s="30">
        <v>7.6783309847999998E-2</v>
      </c>
      <c r="X4339" s="30">
        <v>8.5657763799999995E-2</v>
      </c>
      <c r="Y4339" s="30">
        <v>9.4439571589999993E-2</v>
      </c>
      <c r="Z4339" s="30">
        <v>0.103726541674</v>
      </c>
      <c r="AA4339" s="30">
        <v>0.113356280758</v>
      </c>
      <c r="AB4339" s="30">
        <v>0.123374136424</v>
      </c>
      <c r="AC4339" s="30">
        <v>0.13364011530799999</v>
      </c>
      <c r="AD4339" s="30">
        <v>0.14070690891599999</v>
      </c>
      <c r="AE4339" s="30">
        <v>0.146573604016</v>
      </c>
      <c r="AF4339" s="30">
        <v>0.15648123747199999</v>
      </c>
      <c r="AG4339" s="30">
        <v>0.165404246448</v>
      </c>
      <c r="AH4339" s="30">
        <v>0.173072324502</v>
      </c>
      <c r="AI4339" s="30">
        <v>0.17465954203600001</v>
      </c>
      <c r="AJ4339" s="30">
        <v>0.17417247614199999</v>
      </c>
      <c r="AK4339" s="30">
        <v>0</v>
      </c>
      <c r="AL4339" s="30">
        <v>0</v>
      </c>
    </row>
    <row r="4340" spans="1:38" x14ac:dyDescent="0.25">
      <c r="A4340" s="30" t="s">
        <v>610</v>
      </c>
      <c r="B4340" s="30">
        <v>1</v>
      </c>
      <c r="C4340" s="30" t="s">
        <v>616</v>
      </c>
      <c r="D4340" s="30" t="s">
        <v>24</v>
      </c>
      <c r="E4340" s="30">
        <v>83</v>
      </c>
      <c r="F4340" s="30">
        <v>0</v>
      </c>
      <c r="G4340" s="30">
        <v>0</v>
      </c>
      <c r="H4340" s="30">
        <v>0</v>
      </c>
      <c r="I4340" s="30">
        <v>0</v>
      </c>
      <c r="J4340" s="30">
        <v>9.5769884000000002E-5</v>
      </c>
      <c r="K4340" s="30">
        <v>8.1016423599999997E-4</v>
      </c>
      <c r="L4340" s="30">
        <v>2.0112619100000001E-3</v>
      </c>
      <c r="M4340" s="30">
        <v>3.8057572840000001E-3</v>
      </c>
      <c r="N4340" s="30">
        <v>6.0610465719999999E-3</v>
      </c>
      <c r="O4340" s="30">
        <v>9.1397964419999995E-3</v>
      </c>
      <c r="P4340" s="30">
        <v>1.2133769185999999E-2</v>
      </c>
      <c r="Q4340" s="30">
        <v>1.4902062112E-2</v>
      </c>
      <c r="R4340" s="30">
        <v>2.0019344072000001E-2</v>
      </c>
      <c r="S4340" s="30">
        <v>2.5103750154000001E-2</v>
      </c>
      <c r="T4340" s="30">
        <v>2.7981083550000001E-2</v>
      </c>
      <c r="U4340" s="30">
        <v>3.0926790103999999E-2</v>
      </c>
      <c r="V4340" s="30">
        <v>3.4166463337999997E-2</v>
      </c>
      <c r="W4340" s="30">
        <v>3.9085866637999997E-2</v>
      </c>
      <c r="X4340" s="30">
        <v>4.3943983999999998E-2</v>
      </c>
      <c r="Y4340" s="30">
        <v>4.8710980514000003E-2</v>
      </c>
      <c r="Z4340" s="30">
        <v>5.3454643298000003E-2</v>
      </c>
      <c r="AA4340" s="30">
        <v>5.8318952075999998E-2</v>
      </c>
      <c r="AB4340" s="30">
        <v>6.3301451598000005E-2</v>
      </c>
      <c r="AC4340" s="30">
        <v>6.8185414289999996E-2</v>
      </c>
      <c r="AD4340" s="30">
        <v>7.1375871112E-2</v>
      </c>
      <c r="AE4340" s="30">
        <v>7.3821779248E-2</v>
      </c>
      <c r="AF4340" s="30">
        <v>7.8201348904000004E-2</v>
      </c>
      <c r="AG4340" s="30">
        <v>8.2138239722000003E-2</v>
      </c>
      <c r="AH4340" s="30">
        <v>8.5656148969999998E-2</v>
      </c>
      <c r="AI4340" s="30">
        <v>8.6370755197999999E-2</v>
      </c>
      <c r="AJ4340" s="30">
        <v>8.5830920909999997E-2</v>
      </c>
      <c r="AK4340" s="30">
        <v>0</v>
      </c>
      <c r="AL4340" s="30">
        <v>0</v>
      </c>
    </row>
    <row r="4341" spans="1:38" x14ac:dyDescent="0.25">
      <c r="A4341" s="30" t="s">
        <v>610</v>
      </c>
      <c r="B4341" s="30">
        <v>1</v>
      </c>
      <c r="C4341" s="30" t="s">
        <v>616</v>
      </c>
      <c r="D4341" s="30" t="s">
        <v>451</v>
      </c>
      <c r="E4341" s="30">
        <v>83</v>
      </c>
      <c r="F4341" s="30">
        <v>0</v>
      </c>
      <c r="G4341" s="30">
        <v>0</v>
      </c>
      <c r="H4341" s="30">
        <v>0</v>
      </c>
      <c r="I4341" s="30">
        <v>0</v>
      </c>
      <c r="J4341" s="30">
        <v>1.9155780000000002E-6</v>
      </c>
      <c r="K4341" s="30">
        <v>1.5940288000000001E-5</v>
      </c>
      <c r="L4341" s="30">
        <v>3.8965864000000001E-5</v>
      </c>
      <c r="M4341" s="30">
        <v>7.2696651999999993E-5</v>
      </c>
      <c r="N4341" s="30">
        <v>1.1540415599999999E-4</v>
      </c>
      <c r="O4341" s="30">
        <v>1.7333421000000001E-4</v>
      </c>
      <c r="P4341" s="30">
        <v>2.2907466400000001E-4</v>
      </c>
      <c r="Q4341" s="30">
        <v>2.7835966200000001E-4</v>
      </c>
      <c r="R4341" s="30">
        <v>3.7023849800000002E-4</v>
      </c>
      <c r="S4341" s="30">
        <v>4.6016987799999998E-4</v>
      </c>
      <c r="T4341" s="30">
        <v>5.0683927000000004E-4</v>
      </c>
      <c r="U4341" s="30">
        <v>5.5291746999999996E-4</v>
      </c>
      <c r="V4341" s="30">
        <v>5.9817875600000001E-4</v>
      </c>
      <c r="W4341" s="30">
        <v>6.7350260600000005E-4</v>
      </c>
      <c r="X4341" s="30">
        <v>7.4859493800000004E-4</v>
      </c>
      <c r="Y4341" s="30">
        <v>8.2355331800000001E-4</v>
      </c>
      <c r="Z4341" s="30">
        <v>8.9896764999999998E-4</v>
      </c>
      <c r="AA4341" s="30">
        <v>9.7529098800000003E-4</v>
      </c>
      <c r="AB4341" s="30">
        <v>1.052361044E-3</v>
      </c>
      <c r="AC4341" s="30">
        <v>1.1299514520000001E-3</v>
      </c>
      <c r="AD4341" s="30">
        <v>1.175498674E-3</v>
      </c>
      <c r="AE4341" s="30">
        <v>1.206306024E-3</v>
      </c>
      <c r="AF4341" s="30">
        <v>1.2661049659999999E-3</v>
      </c>
      <c r="AG4341" s="30">
        <v>1.3196091299999999E-3</v>
      </c>
      <c r="AH4341" s="30">
        <v>1.366123962E-3</v>
      </c>
      <c r="AI4341" s="30">
        <v>1.3664968379999999E-3</v>
      </c>
      <c r="AJ4341" s="30">
        <v>1.3502841380000001E-3</v>
      </c>
      <c r="AK4341" s="30">
        <v>0</v>
      </c>
      <c r="AL4341" s="30">
        <v>0</v>
      </c>
    </row>
    <row r="4342" spans="1:38" x14ac:dyDescent="0.25">
      <c r="A4342" s="30" t="s">
        <v>610</v>
      </c>
      <c r="B4342" s="30">
        <v>1</v>
      </c>
      <c r="C4342" s="30" t="s">
        <v>616</v>
      </c>
      <c r="D4342" s="30" t="s">
        <v>26</v>
      </c>
      <c r="E4342" s="30">
        <v>83</v>
      </c>
      <c r="F4342" s="30">
        <v>0</v>
      </c>
      <c r="G4342" s="30">
        <v>0</v>
      </c>
      <c r="H4342" s="30">
        <v>0</v>
      </c>
      <c r="I4342" s="30">
        <v>0</v>
      </c>
      <c r="J4342" s="30">
        <v>1.5890377999999999E-5</v>
      </c>
      <c r="K4342" s="30">
        <v>1.3231366400000001E-4</v>
      </c>
      <c r="L4342" s="30">
        <v>3.2276281800000002E-4</v>
      </c>
      <c r="M4342" s="30">
        <v>6.0001930799999999E-4</v>
      </c>
      <c r="N4342" s="30">
        <v>9.3667578200000001E-4</v>
      </c>
      <c r="O4342" s="30">
        <v>1.374837604E-3</v>
      </c>
      <c r="P4342" s="30">
        <v>1.789718826E-3</v>
      </c>
      <c r="Q4342" s="30">
        <v>2.180860598E-3</v>
      </c>
      <c r="R4342" s="30">
        <v>2.916724622E-3</v>
      </c>
      <c r="S4342" s="30">
        <v>3.6425155199999999E-3</v>
      </c>
      <c r="T4342" s="30">
        <v>4.0637262959999998E-3</v>
      </c>
      <c r="U4342" s="30">
        <v>4.4790843999999996E-3</v>
      </c>
      <c r="V4342" s="30">
        <v>4.8874824740000001E-3</v>
      </c>
      <c r="W4342" s="30">
        <v>5.4999319480000001E-3</v>
      </c>
      <c r="X4342" s="30">
        <v>6.1592543179999999E-3</v>
      </c>
      <c r="Y4342" s="30">
        <v>6.8185174399999996E-3</v>
      </c>
      <c r="Z4342" s="30">
        <v>7.5072876760000004E-3</v>
      </c>
      <c r="AA4342" s="30">
        <v>8.2066140379999999E-3</v>
      </c>
      <c r="AB4342" s="30">
        <v>8.9177977280000004E-3</v>
      </c>
      <c r="AC4342" s="30">
        <v>9.6296151139999998E-3</v>
      </c>
      <c r="AD4342" s="30">
        <v>1.0030654522E-2</v>
      </c>
      <c r="AE4342" s="30">
        <v>1.0315690532E-2</v>
      </c>
      <c r="AF4342" s="30">
        <v>1.0839730398E-2</v>
      </c>
      <c r="AG4342" s="30">
        <v>1.1242134442E-2</v>
      </c>
      <c r="AH4342" s="30">
        <v>1.1587881620000001E-2</v>
      </c>
      <c r="AI4342" s="30">
        <v>1.1504281726E-2</v>
      </c>
      <c r="AJ4342" s="30">
        <v>1.1275856858E-2</v>
      </c>
      <c r="AK4342" s="30">
        <v>0</v>
      </c>
      <c r="AL4342" s="30">
        <v>0</v>
      </c>
    </row>
    <row r="4343" spans="1:38" x14ac:dyDescent="0.25">
      <c r="A4343" s="30" t="s">
        <v>610</v>
      </c>
      <c r="B4343" s="30">
        <v>1</v>
      </c>
      <c r="C4343" s="30" t="s">
        <v>616</v>
      </c>
      <c r="D4343" s="30" t="s">
        <v>35</v>
      </c>
      <c r="E4343" s="30">
        <v>83</v>
      </c>
      <c r="F4343" s="30">
        <v>0</v>
      </c>
      <c r="G4343" s="30">
        <v>0</v>
      </c>
      <c r="H4343" s="30">
        <v>0</v>
      </c>
      <c r="I4343" s="30">
        <v>0</v>
      </c>
      <c r="J4343" s="30">
        <v>3.8145729999999998E-5</v>
      </c>
      <c r="K4343" s="30">
        <v>3.1699129000000001E-4</v>
      </c>
      <c r="L4343" s="30">
        <v>7.7221460399999999E-4</v>
      </c>
      <c r="M4343" s="30">
        <v>1.4317182600000001E-3</v>
      </c>
      <c r="N4343" s="30">
        <v>2.2374720620000001E-3</v>
      </c>
      <c r="O4343" s="30">
        <v>3.3142799899999998E-3</v>
      </c>
      <c r="P4343" s="30">
        <v>4.3198389779999999E-3</v>
      </c>
      <c r="Q4343" s="30">
        <v>5.2157817599999996E-3</v>
      </c>
      <c r="R4343" s="30">
        <v>6.9040519100000003E-3</v>
      </c>
      <c r="S4343" s="30">
        <v>8.5651140259999994E-3</v>
      </c>
      <c r="T4343" s="30">
        <v>9.4245104520000005E-3</v>
      </c>
      <c r="U4343" s="30">
        <v>1.027132505E-2</v>
      </c>
      <c r="V4343" s="30">
        <v>1.1130240086E-2</v>
      </c>
      <c r="W4343" s="30">
        <v>1.2537641872E-2</v>
      </c>
      <c r="X4343" s="30">
        <v>1.3947343704E-2</v>
      </c>
      <c r="Y4343" s="30">
        <v>1.5355621329999999E-2</v>
      </c>
      <c r="Z4343" s="30">
        <v>1.6791282158E-2</v>
      </c>
      <c r="AA4343" s="30">
        <v>1.8243337294E-2</v>
      </c>
      <c r="AB4343" s="30">
        <v>1.9666493574E-2</v>
      </c>
      <c r="AC4343" s="30">
        <v>2.1147741229999999E-2</v>
      </c>
      <c r="AD4343" s="30">
        <v>2.2045512327999998E-2</v>
      </c>
      <c r="AE4343" s="30">
        <v>2.2636113457999998E-2</v>
      </c>
      <c r="AF4343" s="30">
        <v>2.3768989636E-2</v>
      </c>
      <c r="AG4343" s="30">
        <v>2.4788327326E-2</v>
      </c>
      <c r="AH4343" s="30">
        <v>2.5648667212000001E-2</v>
      </c>
      <c r="AI4343" s="30">
        <v>2.5677096270000001E-2</v>
      </c>
      <c r="AJ4343" s="30">
        <v>2.535302742E-2</v>
      </c>
      <c r="AK4343" s="30">
        <v>0</v>
      </c>
      <c r="AL4343" s="30">
        <v>0</v>
      </c>
    </row>
    <row r="4344" spans="1:38" x14ac:dyDescent="0.25">
      <c r="A4344" s="30" t="s">
        <v>610</v>
      </c>
      <c r="B4344" s="30">
        <v>1</v>
      </c>
      <c r="C4344" s="30" t="s">
        <v>616</v>
      </c>
      <c r="D4344" s="30" t="s">
        <v>28</v>
      </c>
      <c r="E4344" s="30">
        <v>83</v>
      </c>
      <c r="F4344" s="30">
        <v>0</v>
      </c>
      <c r="G4344" s="30">
        <v>0</v>
      </c>
      <c r="H4344" s="30">
        <v>0</v>
      </c>
      <c r="I4344" s="30">
        <v>0</v>
      </c>
      <c r="J4344" s="30">
        <v>1.5323014E-5</v>
      </c>
      <c r="K4344" s="30">
        <v>1.30154332E-4</v>
      </c>
      <c r="L4344" s="30">
        <v>3.2258282E-4</v>
      </c>
      <c r="M4344" s="30">
        <v>6.0837842800000005E-4</v>
      </c>
      <c r="N4344" s="30">
        <v>9.6526938200000004E-4</v>
      </c>
      <c r="O4344" s="30">
        <v>1.4490991760000001E-3</v>
      </c>
      <c r="P4344" s="30">
        <v>1.916421962E-3</v>
      </c>
      <c r="Q4344" s="30">
        <v>2.3481038559999999E-3</v>
      </c>
      <c r="R4344" s="30">
        <v>3.1538035620000001E-3</v>
      </c>
      <c r="S4344" s="30">
        <v>3.9692418360000002E-3</v>
      </c>
      <c r="T4344" s="30">
        <v>4.4409863259999996E-3</v>
      </c>
      <c r="U4344" s="30">
        <v>4.9486103099999996E-3</v>
      </c>
      <c r="V4344" s="30">
        <v>5.4805865099999997E-3</v>
      </c>
      <c r="W4344" s="30">
        <v>6.2918081940000004E-3</v>
      </c>
      <c r="X4344" s="30">
        <v>7.0936609660000004E-3</v>
      </c>
      <c r="Y4344" s="30">
        <v>7.8702277220000002E-3</v>
      </c>
      <c r="Z4344" s="30">
        <v>8.6455686240000003E-3</v>
      </c>
      <c r="AA4344" s="30">
        <v>9.42437489E-3</v>
      </c>
      <c r="AB4344" s="30">
        <v>1.0200696925999999E-2</v>
      </c>
      <c r="AC4344" s="30">
        <v>1.1018744687999999E-2</v>
      </c>
      <c r="AD4344" s="30">
        <v>1.1567944024E-2</v>
      </c>
      <c r="AE4344" s="30">
        <v>1.1979366643999999E-2</v>
      </c>
      <c r="AF4344" s="30">
        <v>1.2775343559999999E-2</v>
      </c>
      <c r="AG4344" s="30">
        <v>1.3560181208E-2</v>
      </c>
      <c r="AH4344" s="30">
        <v>1.4266599942E-2</v>
      </c>
      <c r="AI4344" s="30">
        <v>1.453915813E-2</v>
      </c>
      <c r="AJ4344" s="30">
        <v>1.4641024762E-2</v>
      </c>
      <c r="AK4344" s="30">
        <v>0</v>
      </c>
      <c r="AL4344" s="30">
        <v>0</v>
      </c>
    </row>
    <row r="4345" spans="1:38" x14ac:dyDescent="0.25">
      <c r="A4345" s="30" t="s">
        <v>610</v>
      </c>
      <c r="B4345" s="30">
        <v>1</v>
      </c>
      <c r="C4345" s="30" t="s">
        <v>616</v>
      </c>
      <c r="D4345" s="30" t="s">
        <v>30</v>
      </c>
      <c r="E4345" s="30">
        <v>83</v>
      </c>
      <c r="F4345" s="30">
        <v>0</v>
      </c>
      <c r="G4345" s="30">
        <v>0</v>
      </c>
      <c r="H4345" s="30">
        <v>0</v>
      </c>
      <c r="I4345" s="30">
        <v>0</v>
      </c>
      <c r="J4345" s="30">
        <v>1.5940191399999999E-4</v>
      </c>
      <c r="K4345" s="30">
        <v>1.327546108E-3</v>
      </c>
      <c r="L4345" s="30">
        <v>3.244908632E-3</v>
      </c>
      <c r="M4345" s="30">
        <v>6.0345189239999998E-3</v>
      </c>
      <c r="N4345" s="30">
        <v>9.4588788000000007E-3</v>
      </c>
      <c r="O4345" s="30">
        <v>1.4039202254E-2</v>
      </c>
      <c r="P4345" s="30">
        <v>1.8338116706E-2</v>
      </c>
      <c r="Q4345" s="30">
        <v>2.2215917626E-2</v>
      </c>
      <c r="R4345" s="30">
        <v>2.9471775788000001E-2</v>
      </c>
      <c r="S4345" s="30">
        <v>3.6554610148000002E-2</v>
      </c>
      <c r="T4345" s="30">
        <v>4.0171668991999997E-2</v>
      </c>
      <c r="U4345" s="30">
        <v>4.3691153141999998E-2</v>
      </c>
      <c r="V4345" s="30">
        <v>4.7183054772000001E-2</v>
      </c>
      <c r="W4345" s="30">
        <v>5.3072680458000003E-2</v>
      </c>
      <c r="X4345" s="30">
        <v>5.8933707391999997E-2</v>
      </c>
      <c r="Y4345" s="30">
        <v>6.4790934403999995E-2</v>
      </c>
      <c r="Z4345" s="30">
        <v>7.0672568372000005E-2</v>
      </c>
      <c r="AA4345" s="30">
        <v>7.6546710044000002E-2</v>
      </c>
      <c r="AB4345" s="30">
        <v>8.2345418064000003E-2</v>
      </c>
      <c r="AC4345" s="30">
        <v>8.8145541918000003E-2</v>
      </c>
      <c r="AD4345" s="30">
        <v>9.1318244303999999E-2</v>
      </c>
      <c r="AE4345" s="30">
        <v>9.3222482751999999E-2</v>
      </c>
      <c r="AF4345" s="30">
        <v>9.7267360134000003E-2</v>
      </c>
      <c r="AG4345" s="30">
        <v>0.100769395104</v>
      </c>
      <c r="AH4345" s="30">
        <v>0.10361319574199999</v>
      </c>
      <c r="AI4345" s="30">
        <v>0.10294107677</v>
      </c>
      <c r="AJ4345" s="30">
        <v>0.10087745862600001</v>
      </c>
      <c r="AK4345" s="30">
        <v>0</v>
      </c>
      <c r="AL4345" s="30">
        <v>0</v>
      </c>
    </row>
    <row r="4346" spans="1:38" x14ac:dyDescent="0.25">
      <c r="A4346" s="30" t="s">
        <v>610</v>
      </c>
      <c r="B4346" s="30">
        <v>1</v>
      </c>
      <c r="C4346" s="30" t="s">
        <v>616</v>
      </c>
      <c r="D4346" s="30" t="s">
        <v>32</v>
      </c>
      <c r="E4346" s="30">
        <v>83</v>
      </c>
      <c r="F4346" s="30">
        <v>0</v>
      </c>
      <c r="G4346" s="30">
        <v>0</v>
      </c>
      <c r="H4346" s="30">
        <v>0</v>
      </c>
      <c r="I4346" s="30">
        <v>0</v>
      </c>
      <c r="J4346" s="30">
        <v>7.7523110000000004E-5</v>
      </c>
      <c r="K4346" s="30">
        <v>6.4688511999999999E-4</v>
      </c>
      <c r="L4346" s="30">
        <v>1.583579256E-3</v>
      </c>
      <c r="M4346" s="30">
        <v>2.9491229740000002E-3</v>
      </c>
      <c r="N4346" s="30">
        <v>4.6238092320000004E-3</v>
      </c>
      <c r="O4346" s="30">
        <v>6.8667694619999999E-3</v>
      </c>
      <c r="P4346" s="30">
        <v>8.9843899040000005E-3</v>
      </c>
      <c r="Q4346" s="30">
        <v>1.0900781598E-2</v>
      </c>
      <c r="R4346" s="30">
        <v>1.4484569148E-2</v>
      </c>
      <c r="S4346" s="30">
        <v>1.8040425129999999E-2</v>
      </c>
      <c r="T4346" s="30">
        <v>1.9888388282E-2</v>
      </c>
      <c r="U4346" s="30">
        <v>2.1754328694E-2</v>
      </c>
      <c r="V4346" s="30">
        <v>2.3631424474000001E-2</v>
      </c>
      <c r="W4346" s="30">
        <v>2.6668713946000001E-2</v>
      </c>
      <c r="X4346" s="30">
        <v>2.9703969988000001E-2</v>
      </c>
      <c r="Y4346" s="30">
        <v>3.2703990535999997E-2</v>
      </c>
      <c r="Z4346" s="30">
        <v>3.5723108904000003E-2</v>
      </c>
      <c r="AA4346" s="30">
        <v>3.8769230192000001E-2</v>
      </c>
      <c r="AB4346" s="30">
        <v>4.1795743933999999E-2</v>
      </c>
      <c r="AC4346" s="30">
        <v>4.4911357652000002E-2</v>
      </c>
      <c r="AD4346" s="30">
        <v>4.6746804342000001E-2</v>
      </c>
      <c r="AE4346" s="30">
        <v>4.7928065527999997E-2</v>
      </c>
      <c r="AF4346" s="30">
        <v>5.0356065312000001E-2</v>
      </c>
      <c r="AG4346" s="30">
        <v>5.2530374175999997E-2</v>
      </c>
      <c r="AH4346" s="30">
        <v>5.4543670481999998E-2</v>
      </c>
      <c r="AI4346" s="30">
        <v>5.4700914673999998E-2</v>
      </c>
      <c r="AJ4346" s="30">
        <v>5.4134726296000003E-2</v>
      </c>
      <c r="AK4346" s="30">
        <v>0</v>
      </c>
      <c r="AL4346" s="30">
        <v>0</v>
      </c>
    </row>
    <row r="4347" spans="1:38" x14ac:dyDescent="0.25">
      <c r="A4347" s="30" t="s">
        <v>610</v>
      </c>
      <c r="B4347" s="30">
        <v>1</v>
      </c>
      <c r="C4347" s="30" t="s">
        <v>616</v>
      </c>
      <c r="D4347" s="30" t="s">
        <v>38</v>
      </c>
      <c r="E4347" s="30">
        <v>83</v>
      </c>
      <c r="F4347" s="30">
        <v>0</v>
      </c>
      <c r="G4347" s="30">
        <v>0</v>
      </c>
      <c r="H4347" s="30">
        <v>0</v>
      </c>
      <c r="I4347" s="30">
        <v>0</v>
      </c>
      <c r="J4347" s="30">
        <v>3.452967E-5</v>
      </c>
      <c r="K4347" s="30">
        <v>2.8754406799999998E-4</v>
      </c>
      <c r="L4347" s="30">
        <v>7.0104036800000004E-4</v>
      </c>
      <c r="M4347" s="30">
        <v>1.305029614E-3</v>
      </c>
      <c r="N4347" s="30">
        <v>2.0507323479999999E-3</v>
      </c>
      <c r="O4347" s="30">
        <v>3.0424524199999998E-3</v>
      </c>
      <c r="P4347" s="30">
        <v>3.9726875580000003E-3</v>
      </c>
      <c r="Q4347" s="30">
        <v>4.8069241919999998E-3</v>
      </c>
      <c r="R4347" s="30">
        <v>6.3847621879999997E-3</v>
      </c>
      <c r="S4347" s="30">
        <v>7.9275488740000004E-3</v>
      </c>
      <c r="T4347" s="30">
        <v>8.7248852739999997E-3</v>
      </c>
      <c r="U4347" s="30">
        <v>9.5119904460000005E-3</v>
      </c>
      <c r="V4347" s="30">
        <v>1.0310344044000001E-2</v>
      </c>
      <c r="W4347" s="30">
        <v>1.1637089660000001E-2</v>
      </c>
      <c r="X4347" s="30">
        <v>1.2982649735999999E-2</v>
      </c>
      <c r="Y4347" s="30">
        <v>1.4342167867999999E-2</v>
      </c>
      <c r="Z4347" s="30">
        <v>1.5731497404000001E-2</v>
      </c>
      <c r="AA4347" s="30">
        <v>1.7070876046000001E-2</v>
      </c>
      <c r="AB4347" s="30">
        <v>1.8446815211999999E-2</v>
      </c>
      <c r="AC4347" s="30">
        <v>1.9783232420000001E-2</v>
      </c>
      <c r="AD4347" s="30">
        <v>2.0565848912000001E-2</v>
      </c>
      <c r="AE4347" s="30">
        <v>2.110054569E-2</v>
      </c>
      <c r="AF4347" s="30">
        <v>2.2098269452E-2</v>
      </c>
      <c r="AG4347" s="30">
        <v>2.2952369300000001E-2</v>
      </c>
      <c r="AH4347" s="30">
        <v>2.3717610994E-2</v>
      </c>
      <c r="AI4347" s="30">
        <v>2.3670117604E-2</v>
      </c>
      <c r="AJ4347" s="30">
        <v>2.3351462861999999E-2</v>
      </c>
      <c r="AK4347" s="30">
        <v>0</v>
      </c>
      <c r="AL4347" s="30">
        <v>0</v>
      </c>
    </row>
    <row r="4348" spans="1:38" x14ac:dyDescent="0.25">
      <c r="A4348" s="30" t="s">
        <v>610</v>
      </c>
      <c r="B4348" s="30">
        <v>1</v>
      </c>
      <c r="C4348" s="30" t="s">
        <v>616</v>
      </c>
      <c r="D4348" s="30" t="s">
        <v>40</v>
      </c>
      <c r="E4348" s="30">
        <v>83</v>
      </c>
      <c r="F4348" s="30">
        <v>0</v>
      </c>
      <c r="G4348" s="30">
        <v>0</v>
      </c>
      <c r="H4348" s="30">
        <v>0</v>
      </c>
      <c r="I4348" s="30">
        <v>0</v>
      </c>
      <c r="J4348" s="30">
        <v>5.1504544000000002E-5</v>
      </c>
      <c r="K4348" s="30">
        <v>4.2975923199999998E-4</v>
      </c>
      <c r="L4348" s="30">
        <v>1.050944888E-3</v>
      </c>
      <c r="M4348" s="30">
        <v>1.9574499139999998E-3</v>
      </c>
      <c r="N4348" s="30">
        <v>3.0718539180000001E-3</v>
      </c>
      <c r="O4348" s="30">
        <v>4.5642988019999999E-3</v>
      </c>
      <c r="P4348" s="30">
        <v>5.9715666360000003E-3</v>
      </c>
      <c r="Q4348" s="30">
        <v>7.2368723980000002E-3</v>
      </c>
      <c r="R4348" s="30">
        <v>9.6231960440000004E-3</v>
      </c>
      <c r="S4348" s="30">
        <v>1.1986418766E-2</v>
      </c>
      <c r="T4348" s="30">
        <v>1.3229451788E-2</v>
      </c>
      <c r="U4348" s="30">
        <v>1.4492484551999999E-2</v>
      </c>
      <c r="V4348" s="30">
        <v>1.5744803088000001E-2</v>
      </c>
      <c r="W4348" s="30">
        <v>1.7794216846000001E-2</v>
      </c>
      <c r="X4348" s="30">
        <v>1.983350306E-2</v>
      </c>
      <c r="Y4348" s="30">
        <v>2.1857631446E-2</v>
      </c>
      <c r="Z4348" s="30">
        <v>2.3933339080000001E-2</v>
      </c>
      <c r="AA4348" s="30">
        <v>2.6000723013999999E-2</v>
      </c>
      <c r="AB4348" s="30">
        <v>2.8046244113999998E-2</v>
      </c>
      <c r="AC4348" s="30">
        <v>3.0122193248000001E-2</v>
      </c>
      <c r="AD4348" s="30">
        <v>3.1303769994000002E-2</v>
      </c>
      <c r="AE4348" s="30">
        <v>3.2107888357999999E-2</v>
      </c>
      <c r="AF4348" s="30">
        <v>3.3684810907999997E-2</v>
      </c>
      <c r="AG4348" s="30">
        <v>3.5132305879999999E-2</v>
      </c>
      <c r="AH4348" s="30">
        <v>3.6351201460000003E-2</v>
      </c>
      <c r="AI4348" s="30">
        <v>3.6345416408E-2</v>
      </c>
      <c r="AJ4348" s="30">
        <v>3.588104282E-2</v>
      </c>
      <c r="AK4348" s="30">
        <v>0</v>
      </c>
      <c r="AL4348" s="30">
        <v>0</v>
      </c>
    </row>
    <row r="4349" spans="1:38" x14ac:dyDescent="0.25">
      <c r="A4349" s="30" t="s">
        <v>610</v>
      </c>
      <c r="B4349" s="30">
        <v>1</v>
      </c>
      <c r="C4349" s="30" t="s">
        <v>616</v>
      </c>
      <c r="D4349" s="30" t="s">
        <v>42</v>
      </c>
      <c r="E4349" s="30">
        <v>83</v>
      </c>
      <c r="F4349" s="30">
        <v>0</v>
      </c>
      <c r="G4349" s="30">
        <v>0</v>
      </c>
      <c r="H4349" s="30">
        <v>0</v>
      </c>
      <c r="I4349" s="30">
        <v>0</v>
      </c>
      <c r="J4349" s="30">
        <v>5.8173486000000003E-5</v>
      </c>
      <c r="K4349" s="30">
        <v>4.8407902200000002E-4</v>
      </c>
      <c r="L4349" s="30">
        <v>1.179470866E-3</v>
      </c>
      <c r="M4349" s="30">
        <v>2.18936977E-3</v>
      </c>
      <c r="N4349" s="30">
        <v>3.4225228659999999E-3</v>
      </c>
      <c r="O4349" s="30">
        <v>5.067248634E-3</v>
      </c>
      <c r="P4349" s="30">
        <v>6.5952136599999999E-3</v>
      </c>
      <c r="Q4349" s="30">
        <v>7.9657715620000003E-3</v>
      </c>
      <c r="R4349" s="30">
        <v>1.0581761386E-2</v>
      </c>
      <c r="S4349" s="30">
        <v>1.3162221408E-2</v>
      </c>
      <c r="T4349" s="30">
        <v>1.4525361073999999E-2</v>
      </c>
      <c r="U4349" s="30">
        <v>1.5857231642000001E-2</v>
      </c>
      <c r="V4349" s="30">
        <v>1.6056121704E-2</v>
      </c>
      <c r="W4349" s="30">
        <v>1.8291293720000001E-2</v>
      </c>
      <c r="X4349" s="30">
        <v>2.0507158293999999E-2</v>
      </c>
      <c r="Y4349" s="30">
        <v>2.2741511464000001E-2</v>
      </c>
      <c r="Z4349" s="30">
        <v>2.5013036958000001E-2</v>
      </c>
      <c r="AA4349" s="30">
        <v>2.7222748434000001E-2</v>
      </c>
      <c r="AB4349" s="30">
        <v>2.9415375234E-2</v>
      </c>
      <c r="AC4349" s="30">
        <v>3.1620023582000001E-2</v>
      </c>
      <c r="AD4349" s="30">
        <v>3.2926338620000002E-2</v>
      </c>
      <c r="AE4349" s="30">
        <v>3.3832284653999997E-2</v>
      </c>
      <c r="AF4349" s="30">
        <v>3.5513375492000003E-2</v>
      </c>
      <c r="AG4349" s="30">
        <v>3.6851888919999999E-2</v>
      </c>
      <c r="AH4349" s="30">
        <v>3.7981181560000001E-2</v>
      </c>
      <c r="AI4349" s="30">
        <v>3.7856495753999998E-2</v>
      </c>
      <c r="AJ4349" s="30">
        <v>3.7227944669999999E-2</v>
      </c>
      <c r="AK4349" s="30">
        <v>0</v>
      </c>
      <c r="AL4349" s="30">
        <v>0</v>
      </c>
    </row>
    <row r="4350" spans="1:38" x14ac:dyDescent="0.25">
      <c r="A4350" s="30" t="s">
        <v>610</v>
      </c>
      <c r="B4350" s="30">
        <v>1</v>
      </c>
      <c r="C4350" s="30" t="s">
        <v>616</v>
      </c>
      <c r="D4350" s="30" t="s">
        <v>48</v>
      </c>
      <c r="E4350" s="30">
        <v>83</v>
      </c>
      <c r="F4350" s="30">
        <v>0</v>
      </c>
      <c r="G4350" s="30">
        <v>0</v>
      </c>
      <c r="H4350" s="30">
        <v>0</v>
      </c>
      <c r="I4350" s="30">
        <v>0</v>
      </c>
      <c r="J4350" s="30">
        <v>8.1560345999999998E-5</v>
      </c>
      <c r="K4350" s="30">
        <v>6.7894343999999997E-4</v>
      </c>
      <c r="L4350" s="30">
        <v>1.65697819E-3</v>
      </c>
      <c r="M4350" s="30">
        <v>3.083222128E-3</v>
      </c>
      <c r="N4350" s="30">
        <v>4.8341995239999996E-3</v>
      </c>
      <c r="O4350" s="30">
        <v>7.1761744319999996E-3</v>
      </c>
      <c r="P4350" s="30">
        <v>9.3814667800000001E-3</v>
      </c>
      <c r="Q4350" s="30">
        <v>1.1380865243999999E-2</v>
      </c>
      <c r="R4350" s="30">
        <v>1.509924654E-2</v>
      </c>
      <c r="S4350" s="30">
        <v>1.8698171954E-2</v>
      </c>
      <c r="T4350" s="30">
        <v>2.0460419027999999E-2</v>
      </c>
      <c r="U4350" s="30">
        <v>2.2186302642E-2</v>
      </c>
      <c r="V4350" s="30">
        <v>2.3920311925999999E-2</v>
      </c>
      <c r="W4350" s="30">
        <v>2.6885922909999999E-2</v>
      </c>
      <c r="X4350" s="30">
        <v>2.9908140850000001E-2</v>
      </c>
      <c r="Y4350" s="30">
        <v>3.2999105789999997E-2</v>
      </c>
      <c r="Z4350" s="30">
        <v>3.614076963E-2</v>
      </c>
      <c r="AA4350" s="30">
        <v>3.9346065178000003E-2</v>
      </c>
      <c r="AB4350" s="30">
        <v>4.2596505770000001E-2</v>
      </c>
      <c r="AC4350" s="30">
        <v>4.5899614935999998E-2</v>
      </c>
      <c r="AD4350" s="30">
        <v>4.7943429436000003E-2</v>
      </c>
      <c r="AE4350" s="30">
        <v>4.9276732903999997E-2</v>
      </c>
      <c r="AF4350" s="30">
        <v>5.1792744948E-2</v>
      </c>
      <c r="AG4350" s="30">
        <v>5.4119137631999999E-2</v>
      </c>
      <c r="AH4350" s="30">
        <v>5.6068299910000001E-2</v>
      </c>
      <c r="AI4350" s="30">
        <v>5.6032661916000003E-2</v>
      </c>
      <c r="AJ4350" s="30">
        <v>5.5245645615999997E-2</v>
      </c>
      <c r="AK4350" s="30">
        <v>0</v>
      </c>
      <c r="AL4350" s="30">
        <v>0</v>
      </c>
    </row>
    <row r="4351" spans="1:38" x14ac:dyDescent="0.25">
      <c r="A4351" s="30" t="s">
        <v>610</v>
      </c>
      <c r="B4351" s="30">
        <v>1</v>
      </c>
      <c r="C4351" s="30" t="s">
        <v>616</v>
      </c>
      <c r="D4351" s="30" t="s">
        <v>46</v>
      </c>
      <c r="E4351" s="30">
        <v>83</v>
      </c>
      <c r="F4351" s="30">
        <v>0</v>
      </c>
      <c r="G4351" s="30">
        <v>0</v>
      </c>
      <c r="H4351" s="30">
        <v>0</v>
      </c>
      <c r="I4351" s="30">
        <v>0</v>
      </c>
      <c r="J4351" s="30">
        <v>6.7213314000000001E-5</v>
      </c>
      <c r="K4351" s="30">
        <v>5.60497672E-4</v>
      </c>
      <c r="L4351" s="30">
        <v>1.3706770420000001E-3</v>
      </c>
      <c r="M4351" s="30">
        <v>2.55397359E-3</v>
      </c>
      <c r="N4351" s="30">
        <v>4.0114901679999997E-3</v>
      </c>
      <c r="O4351" s="30">
        <v>5.9688483120000002E-3</v>
      </c>
      <c r="P4351" s="30">
        <v>7.8328052039999992E-3</v>
      </c>
      <c r="Q4351" s="30">
        <v>9.5611337639999999E-3</v>
      </c>
      <c r="R4351" s="30">
        <v>1.2800863026E-2</v>
      </c>
      <c r="S4351" s="30">
        <v>1.6001423564E-2</v>
      </c>
      <c r="T4351" s="30">
        <v>1.7699257757999999E-2</v>
      </c>
      <c r="U4351" s="30">
        <v>1.9376635292E-2</v>
      </c>
      <c r="V4351" s="30">
        <v>2.0999471177999999E-2</v>
      </c>
      <c r="W4351" s="30">
        <v>2.3633009036000002E-2</v>
      </c>
      <c r="X4351" s="30">
        <v>2.6283444166000001E-2</v>
      </c>
      <c r="Y4351" s="30">
        <v>2.9013333762E-2</v>
      </c>
      <c r="Z4351" s="30">
        <v>3.1860659655999997E-2</v>
      </c>
      <c r="AA4351" s="30">
        <v>3.4741900200000002E-2</v>
      </c>
      <c r="AB4351" s="30">
        <v>3.7637166097999997E-2</v>
      </c>
      <c r="AC4351" s="30">
        <v>4.0500053930000002E-2</v>
      </c>
      <c r="AD4351" s="30">
        <v>4.2239712704000003E-2</v>
      </c>
      <c r="AE4351" s="30">
        <v>4.3412399996000002E-2</v>
      </c>
      <c r="AF4351" s="30">
        <v>4.557008722E-2</v>
      </c>
      <c r="AG4351" s="30">
        <v>4.7532218048000001E-2</v>
      </c>
      <c r="AH4351" s="30">
        <v>4.9199393334000002E-2</v>
      </c>
      <c r="AI4351" s="30">
        <v>4.9206808993999998E-2</v>
      </c>
      <c r="AJ4351" s="30">
        <v>4.8531674814000003E-2</v>
      </c>
      <c r="AK4351" s="30">
        <v>0</v>
      </c>
      <c r="AL4351" s="30">
        <v>0</v>
      </c>
    </row>
    <row r="4352" spans="1:38" x14ac:dyDescent="0.25">
      <c r="A4352" s="30" t="s">
        <v>610</v>
      </c>
      <c r="B4352" s="30">
        <v>1</v>
      </c>
      <c r="C4352" s="30" t="s">
        <v>616</v>
      </c>
      <c r="D4352" s="30" t="s">
        <v>44</v>
      </c>
      <c r="E4352" s="30">
        <v>83</v>
      </c>
      <c r="F4352" s="30">
        <v>0</v>
      </c>
      <c r="G4352" s="30">
        <v>0</v>
      </c>
      <c r="H4352" s="30">
        <v>0</v>
      </c>
      <c r="I4352" s="30">
        <v>0</v>
      </c>
      <c r="J4352" s="30">
        <v>1.662808E-5</v>
      </c>
      <c r="K4352" s="30">
        <v>1.3746824000000001E-4</v>
      </c>
      <c r="L4352" s="30">
        <v>3.3491058999999998E-4</v>
      </c>
      <c r="M4352" s="30">
        <v>6.21379822E-4</v>
      </c>
      <c r="N4352" s="30">
        <v>9.7050832200000004E-4</v>
      </c>
      <c r="O4352" s="30">
        <v>1.43902766E-3</v>
      </c>
      <c r="P4352" s="30">
        <v>1.8834478740000001E-3</v>
      </c>
      <c r="Q4352" s="30">
        <v>2.2871405619999999E-3</v>
      </c>
      <c r="R4352" s="30">
        <v>3.049305224E-3</v>
      </c>
      <c r="S4352" s="30">
        <v>3.8036836040000002E-3</v>
      </c>
      <c r="T4352" s="30">
        <v>4.1917390059999999E-3</v>
      </c>
      <c r="U4352" s="30">
        <v>4.5693709460000002E-3</v>
      </c>
      <c r="V4352" s="30">
        <v>4.9393080519999997E-3</v>
      </c>
      <c r="W4352" s="30">
        <v>5.5474411159999997E-3</v>
      </c>
      <c r="X4352" s="30">
        <v>6.1513762659999999E-3</v>
      </c>
      <c r="Y4352" s="30">
        <v>6.7318021960000004E-3</v>
      </c>
      <c r="Z4352" s="30">
        <v>7.3072055700000001E-3</v>
      </c>
      <c r="AA4352" s="30">
        <v>7.9027007779999998E-3</v>
      </c>
      <c r="AB4352" s="30">
        <v>8.4888776279999998E-3</v>
      </c>
      <c r="AC4352" s="30">
        <v>9.0808904060000004E-3</v>
      </c>
      <c r="AD4352" s="30">
        <v>9.4344998579999999E-3</v>
      </c>
      <c r="AE4352" s="30">
        <v>9.6349777019999992E-3</v>
      </c>
      <c r="AF4352" s="30">
        <v>1.01073868E-2</v>
      </c>
      <c r="AG4352" s="30">
        <v>1.0532327302000001E-2</v>
      </c>
      <c r="AH4352" s="30">
        <v>1.0912209378E-2</v>
      </c>
      <c r="AI4352" s="30">
        <v>1.093667204E-2</v>
      </c>
      <c r="AJ4352" s="30">
        <v>1.0820136376E-2</v>
      </c>
      <c r="AK4352" s="30">
        <v>0</v>
      </c>
      <c r="AL4352" s="30">
        <v>0</v>
      </c>
    </row>
    <row r="4353" spans="1:38" x14ac:dyDescent="0.25">
      <c r="A4353" s="30" t="s">
        <v>610</v>
      </c>
      <c r="B4353" s="30">
        <v>1</v>
      </c>
      <c r="C4353" s="30" t="s">
        <v>616</v>
      </c>
      <c r="D4353" s="30" t="s">
        <v>50</v>
      </c>
      <c r="E4353" s="30">
        <v>83</v>
      </c>
      <c r="F4353" s="30">
        <v>0</v>
      </c>
      <c r="G4353" s="30">
        <v>0</v>
      </c>
      <c r="H4353" s="30">
        <v>0</v>
      </c>
      <c r="I4353" s="30">
        <v>0</v>
      </c>
      <c r="J4353" s="30">
        <v>1.2842712399999999E-4</v>
      </c>
      <c r="K4353" s="30">
        <v>1.0697158779999999E-3</v>
      </c>
      <c r="L4353" s="30">
        <v>2.6165855239999999E-3</v>
      </c>
      <c r="M4353" s="30">
        <v>4.8575651319999998E-3</v>
      </c>
      <c r="N4353" s="30">
        <v>7.5905842459999999E-3</v>
      </c>
      <c r="O4353" s="30">
        <v>1.124260746E-2</v>
      </c>
      <c r="P4353" s="30">
        <v>1.4678046068E-2</v>
      </c>
      <c r="Q4353" s="30">
        <v>1.7773381514E-2</v>
      </c>
      <c r="R4353" s="30">
        <v>2.3566280331999999E-2</v>
      </c>
      <c r="S4353" s="30">
        <v>2.9233053682E-2</v>
      </c>
      <c r="T4353" s="30">
        <v>3.2084676021999999E-2</v>
      </c>
      <c r="U4353" s="30">
        <v>3.4825467572000002E-2</v>
      </c>
      <c r="V4353" s="30">
        <v>3.7451332169999997E-2</v>
      </c>
      <c r="W4353" s="30">
        <v>4.1808487406000003E-2</v>
      </c>
      <c r="X4353" s="30">
        <v>4.5987706730000001E-2</v>
      </c>
      <c r="Y4353" s="30">
        <v>5.0132410874E-2</v>
      </c>
      <c r="Z4353" s="30">
        <v>5.4364915723999999E-2</v>
      </c>
      <c r="AA4353" s="30">
        <v>5.8791416557999999E-2</v>
      </c>
      <c r="AB4353" s="30">
        <v>6.3267632581999994E-2</v>
      </c>
      <c r="AC4353" s="30">
        <v>6.7769900982000003E-2</v>
      </c>
      <c r="AD4353" s="30">
        <v>7.0389549369999999E-2</v>
      </c>
      <c r="AE4353" s="30">
        <v>7.2017655752000004E-2</v>
      </c>
      <c r="AF4353" s="30">
        <v>7.5513387894E-2</v>
      </c>
      <c r="AG4353" s="30">
        <v>7.8666641802000004E-2</v>
      </c>
      <c r="AH4353" s="30">
        <v>8.1323397791999999E-2</v>
      </c>
      <c r="AI4353" s="30">
        <v>8.1143456463999994E-2</v>
      </c>
      <c r="AJ4353" s="30">
        <v>7.9872757845999995E-2</v>
      </c>
      <c r="AK4353" s="30">
        <v>0</v>
      </c>
      <c r="AL4353" s="30">
        <v>0</v>
      </c>
    </row>
    <row r="4354" spans="1:38" x14ac:dyDescent="0.25">
      <c r="A4354" s="30" t="s">
        <v>610</v>
      </c>
      <c r="B4354" s="30">
        <v>1</v>
      </c>
      <c r="C4354" s="30" t="s">
        <v>616</v>
      </c>
      <c r="D4354" s="30" t="s">
        <v>52</v>
      </c>
      <c r="E4354" s="30">
        <v>83</v>
      </c>
      <c r="F4354" s="30">
        <v>0</v>
      </c>
      <c r="G4354" s="30">
        <v>0</v>
      </c>
      <c r="H4354" s="30">
        <v>0</v>
      </c>
      <c r="I4354" s="30">
        <v>0</v>
      </c>
      <c r="J4354" s="30">
        <v>6.1691014000000001E-5</v>
      </c>
      <c r="K4354" s="30">
        <v>5.1518808599999996E-4</v>
      </c>
      <c r="L4354" s="30">
        <v>1.2636503599999999E-3</v>
      </c>
      <c r="M4354" s="30">
        <v>2.3588905339999998E-3</v>
      </c>
      <c r="N4354" s="30">
        <v>3.7100756279999998E-3</v>
      </c>
      <c r="O4354" s="30">
        <v>5.5360200979999996E-3</v>
      </c>
      <c r="P4354" s="30">
        <v>7.2762945359999996E-3</v>
      </c>
      <c r="Q4354" s="30">
        <v>8.8639847659999996E-3</v>
      </c>
      <c r="R4354" s="30">
        <v>1.1809210574000001E-2</v>
      </c>
      <c r="S4354" s="30">
        <v>1.4712588618000001E-2</v>
      </c>
      <c r="T4354" s="30">
        <v>1.6233964236000001E-2</v>
      </c>
      <c r="U4354" s="30">
        <v>1.7738529844000001E-2</v>
      </c>
      <c r="V4354" s="30">
        <v>1.926867803E-2</v>
      </c>
      <c r="W4354" s="30">
        <v>2.176773291E-2</v>
      </c>
      <c r="X4354" s="30">
        <v>2.4258672424E-2</v>
      </c>
      <c r="Y4354" s="30">
        <v>2.6739080605999999E-2</v>
      </c>
      <c r="Z4354" s="30">
        <v>2.9230639648E-2</v>
      </c>
      <c r="AA4354" s="30">
        <v>3.1805492361999997E-2</v>
      </c>
      <c r="AB4354" s="30">
        <v>3.4371768284000001E-2</v>
      </c>
      <c r="AC4354" s="30">
        <v>3.7010842288000001E-2</v>
      </c>
      <c r="AD4354" s="30">
        <v>3.8643712981999999E-2</v>
      </c>
      <c r="AE4354" s="30">
        <v>3.9754959453999997E-2</v>
      </c>
      <c r="AF4354" s="30">
        <v>4.1916189322000003E-2</v>
      </c>
      <c r="AG4354" s="30">
        <v>4.3913769774000001E-2</v>
      </c>
      <c r="AH4354" s="30">
        <v>4.5670423708000001E-2</v>
      </c>
      <c r="AI4354" s="30">
        <v>4.5835032040000001E-2</v>
      </c>
      <c r="AJ4354" s="30">
        <v>4.5338385036000003E-2</v>
      </c>
      <c r="AK4354" s="30">
        <v>0</v>
      </c>
      <c r="AL4354" s="30">
        <v>0</v>
      </c>
    </row>
    <row r="4355" spans="1:38" x14ac:dyDescent="0.25">
      <c r="A4355" s="30" t="s">
        <v>610</v>
      </c>
      <c r="B4355" s="30">
        <v>1</v>
      </c>
      <c r="C4355" s="30" t="s">
        <v>616</v>
      </c>
      <c r="D4355" s="30" t="s">
        <v>56</v>
      </c>
      <c r="E4355" s="30">
        <v>83</v>
      </c>
      <c r="F4355" s="30">
        <v>0</v>
      </c>
      <c r="G4355" s="30">
        <v>0</v>
      </c>
      <c r="H4355" s="30">
        <v>0</v>
      </c>
      <c r="I4355" s="30">
        <v>0</v>
      </c>
      <c r="J4355" s="30">
        <v>7.1247007999999999E-5</v>
      </c>
      <c r="K4355" s="30">
        <v>5.9457106799999996E-4</v>
      </c>
      <c r="L4355" s="30">
        <v>1.4563625299999999E-3</v>
      </c>
      <c r="M4355" s="30">
        <v>2.7143553499999998E-3</v>
      </c>
      <c r="N4355" s="30">
        <v>4.2560591499999998E-3</v>
      </c>
      <c r="O4355" s="30">
        <v>6.3180827499999996E-3</v>
      </c>
      <c r="P4355" s="30">
        <v>8.2697212079999999E-3</v>
      </c>
      <c r="Q4355" s="30">
        <v>1.0035128068000001E-2</v>
      </c>
      <c r="R4355" s="30">
        <v>1.3352474786000001E-2</v>
      </c>
      <c r="S4355" s="30">
        <v>1.6621925613999999E-2</v>
      </c>
      <c r="T4355" s="30">
        <v>1.8339992999999999E-2</v>
      </c>
      <c r="U4355" s="30">
        <v>2.0062397403999999E-2</v>
      </c>
      <c r="V4355" s="30">
        <v>2.1803037312E-2</v>
      </c>
      <c r="W4355" s="30">
        <v>2.4612055188000002E-2</v>
      </c>
      <c r="X4355" s="30">
        <v>2.7388192677999999E-2</v>
      </c>
      <c r="Y4355" s="30">
        <v>3.0181383288000001E-2</v>
      </c>
      <c r="Z4355" s="30">
        <v>3.3001637354000003E-2</v>
      </c>
      <c r="AA4355" s="30">
        <v>3.5758779098000001E-2</v>
      </c>
      <c r="AB4355" s="30">
        <v>3.8517006947999997E-2</v>
      </c>
      <c r="AC4355" s="30">
        <v>4.1305188203999997E-2</v>
      </c>
      <c r="AD4355" s="30">
        <v>4.2941805690000001E-2</v>
      </c>
      <c r="AE4355" s="30">
        <v>4.4042237470000002E-2</v>
      </c>
      <c r="AF4355" s="30">
        <v>4.6210130484000002E-2</v>
      </c>
      <c r="AG4355" s="30">
        <v>4.8188217700000001E-2</v>
      </c>
      <c r="AH4355" s="30">
        <v>4.9882019488000001E-2</v>
      </c>
      <c r="AI4355" s="30">
        <v>4.9901812506000003E-2</v>
      </c>
      <c r="AJ4355" s="30">
        <v>4.9298990831999998E-2</v>
      </c>
      <c r="AK4355" s="30">
        <v>0</v>
      </c>
      <c r="AL4355" s="30">
        <v>0</v>
      </c>
    </row>
    <row r="4356" spans="1:38" x14ac:dyDescent="0.25">
      <c r="A4356" s="30" t="s">
        <v>610</v>
      </c>
      <c r="B4356" s="30">
        <v>1</v>
      </c>
      <c r="C4356" s="30" t="s">
        <v>616</v>
      </c>
      <c r="D4356" s="30" t="s">
        <v>452</v>
      </c>
      <c r="E4356" s="30">
        <v>83</v>
      </c>
      <c r="F4356" s="30">
        <v>0</v>
      </c>
      <c r="G4356" s="30">
        <v>0</v>
      </c>
      <c r="H4356" s="30">
        <v>0</v>
      </c>
      <c r="I4356" s="30">
        <v>0</v>
      </c>
      <c r="J4356" s="30">
        <v>7.3094000000000001E-7</v>
      </c>
      <c r="K4356" s="30">
        <v>6.3276220000000004E-6</v>
      </c>
      <c r="L4356" s="30">
        <v>1.6042684000000001E-5</v>
      </c>
      <c r="M4356" s="30">
        <v>3.0901695999999998E-5</v>
      </c>
      <c r="N4356" s="30">
        <v>5.0026564000000001E-5</v>
      </c>
      <c r="O4356" s="30">
        <v>7.6470814000000005E-5</v>
      </c>
      <c r="P4356" s="30">
        <v>1.02833276E-4</v>
      </c>
      <c r="Q4356" s="30">
        <v>1.23499558E-4</v>
      </c>
      <c r="R4356" s="30">
        <v>1.6243483199999999E-4</v>
      </c>
      <c r="S4356" s="30">
        <v>1.99687656E-4</v>
      </c>
      <c r="T4356" s="30">
        <v>2.17530642E-4</v>
      </c>
      <c r="U4356" s="30">
        <v>2.3469678399999999E-4</v>
      </c>
      <c r="V4356" s="30">
        <v>2.4715947200000001E-4</v>
      </c>
      <c r="W4356" s="30">
        <v>2.6607665000000002E-4</v>
      </c>
      <c r="X4356" s="30">
        <v>2.8188878200000001E-4</v>
      </c>
      <c r="Y4356" s="30">
        <v>2.9424005800000001E-4</v>
      </c>
      <c r="Z4356" s="30">
        <v>3.0337809599999998E-4</v>
      </c>
      <c r="AA4356" s="30">
        <v>3.1846411799999998E-4</v>
      </c>
      <c r="AB4356" s="30">
        <v>3.41352844E-4</v>
      </c>
      <c r="AC4356" s="30">
        <v>3.6404418400000002E-4</v>
      </c>
      <c r="AD4356" s="30">
        <v>3.7610694799999997E-4</v>
      </c>
      <c r="AE4356" s="30">
        <v>3.8321799600000002E-4</v>
      </c>
      <c r="AF4356" s="30">
        <v>3.9943327199999998E-4</v>
      </c>
      <c r="AG4356" s="30">
        <v>4.13552006E-4</v>
      </c>
      <c r="AH4356" s="30">
        <v>4.25431552E-4</v>
      </c>
      <c r="AI4356" s="30">
        <v>4.2297855600000002E-4</v>
      </c>
      <c r="AJ4356" s="30">
        <v>4.1553810199999999E-4</v>
      </c>
      <c r="AK4356" s="30">
        <v>0</v>
      </c>
      <c r="AL4356" s="30">
        <v>0</v>
      </c>
    </row>
    <row r="4357" spans="1:38" x14ac:dyDescent="0.25">
      <c r="A4357" s="30" t="s">
        <v>610</v>
      </c>
      <c r="B4357" s="30">
        <v>1</v>
      </c>
      <c r="C4357" s="30" t="s">
        <v>616</v>
      </c>
      <c r="D4357" s="30" t="s">
        <v>54</v>
      </c>
      <c r="E4357" s="30">
        <v>83</v>
      </c>
      <c r="F4357" s="30">
        <v>0</v>
      </c>
      <c r="G4357" s="30">
        <v>0</v>
      </c>
      <c r="H4357" s="30">
        <v>0</v>
      </c>
      <c r="I4357" s="30">
        <v>0</v>
      </c>
      <c r="J4357" s="30">
        <v>3.5981245999999999E-5</v>
      </c>
      <c r="K4357" s="30">
        <v>3.0099304199999999E-4</v>
      </c>
      <c r="L4357" s="30">
        <v>7.3684419200000005E-4</v>
      </c>
      <c r="M4357" s="30">
        <v>1.3752072600000001E-3</v>
      </c>
      <c r="N4357" s="30">
        <v>2.1619063900000001E-3</v>
      </c>
      <c r="O4357" s="30">
        <v>3.21292405E-3</v>
      </c>
      <c r="P4357" s="30">
        <v>4.2008004080000003E-3</v>
      </c>
      <c r="Q4357" s="30">
        <v>5.0752419619999999E-3</v>
      </c>
      <c r="R4357" s="30">
        <v>6.7262808620000003E-3</v>
      </c>
      <c r="S4357" s="30">
        <v>8.3505873219999992E-3</v>
      </c>
      <c r="T4357" s="30">
        <v>9.2183039059999996E-3</v>
      </c>
      <c r="U4357" s="30">
        <v>1.0068594494000001E-2</v>
      </c>
      <c r="V4357" s="30">
        <v>1.0840416258E-2</v>
      </c>
      <c r="W4357" s="30">
        <v>1.2241416684E-2</v>
      </c>
      <c r="X4357" s="30">
        <v>1.3628667065999999E-2</v>
      </c>
      <c r="Y4357" s="30">
        <v>1.4980468468E-2</v>
      </c>
      <c r="Z4357" s="30">
        <v>1.6349850425999998E-2</v>
      </c>
      <c r="AA4357" s="30">
        <v>1.7722081761999998E-2</v>
      </c>
      <c r="AB4357" s="30">
        <v>1.9076884204E-2</v>
      </c>
      <c r="AC4357" s="30">
        <v>2.0436222016E-2</v>
      </c>
      <c r="AD4357" s="30">
        <v>2.12039093E-2</v>
      </c>
      <c r="AE4357" s="30">
        <v>2.1676963364000001E-2</v>
      </c>
      <c r="AF4357" s="30">
        <v>2.268709121E-2</v>
      </c>
      <c r="AG4357" s="30">
        <v>2.3581450396E-2</v>
      </c>
      <c r="AH4357" s="30">
        <v>2.428866608E-2</v>
      </c>
      <c r="AI4357" s="30">
        <v>2.4203164454E-2</v>
      </c>
      <c r="AJ4357" s="30">
        <v>2.3776056891999998E-2</v>
      </c>
      <c r="AK4357" s="30">
        <v>0</v>
      </c>
      <c r="AL4357" s="30">
        <v>0</v>
      </c>
    </row>
    <row r="4358" spans="1:38" x14ac:dyDescent="0.25">
      <c r="A4358" s="30" t="s">
        <v>610</v>
      </c>
      <c r="B4358" s="30">
        <v>1</v>
      </c>
      <c r="C4358" s="30" t="s">
        <v>616</v>
      </c>
      <c r="D4358" s="30" t="s">
        <v>58</v>
      </c>
      <c r="E4358" s="30">
        <v>83</v>
      </c>
      <c r="F4358" s="30">
        <v>0</v>
      </c>
      <c r="G4358" s="30">
        <v>0</v>
      </c>
      <c r="H4358" s="30">
        <v>0</v>
      </c>
      <c r="I4358" s="30">
        <v>0</v>
      </c>
      <c r="J4358" s="30">
        <v>1.1525024E-5</v>
      </c>
      <c r="K4358" s="30">
        <v>9.6903967999999998E-5</v>
      </c>
      <c r="L4358" s="30">
        <v>2.3763117E-4</v>
      </c>
      <c r="M4358" s="30">
        <v>4.4067245599999999E-4</v>
      </c>
      <c r="N4358" s="30">
        <v>6.8786670399999998E-4</v>
      </c>
      <c r="O4358" s="30">
        <v>1.01952123E-3</v>
      </c>
      <c r="P4358" s="30">
        <v>1.3329000019999999E-3</v>
      </c>
      <c r="Q4358" s="30">
        <v>1.6134090140000001E-3</v>
      </c>
      <c r="R4358" s="30">
        <v>2.1450899399999999E-3</v>
      </c>
      <c r="S4358" s="30">
        <v>2.6773414500000001E-3</v>
      </c>
      <c r="T4358" s="30">
        <v>2.9674888879999998E-3</v>
      </c>
      <c r="U4358" s="30">
        <v>3.2572924300000002E-3</v>
      </c>
      <c r="V4358" s="30">
        <v>3.5551311599999998E-3</v>
      </c>
      <c r="W4358" s="30">
        <v>4.0327717920000004E-3</v>
      </c>
      <c r="X4358" s="30">
        <v>4.5142844740000002E-3</v>
      </c>
      <c r="Y4358" s="30">
        <v>4.9819659680000001E-3</v>
      </c>
      <c r="Z4358" s="30">
        <v>5.4528394480000001E-3</v>
      </c>
      <c r="AA4358" s="30">
        <v>5.9339454440000003E-3</v>
      </c>
      <c r="AB4358" s="30">
        <v>6.4184153739999996E-3</v>
      </c>
      <c r="AC4358" s="30">
        <v>6.9319979680000001E-3</v>
      </c>
      <c r="AD4358" s="30">
        <v>7.2476967500000001E-3</v>
      </c>
      <c r="AE4358" s="30">
        <v>7.4775757699999997E-3</v>
      </c>
      <c r="AF4358" s="30">
        <v>7.9058038919999993E-3</v>
      </c>
      <c r="AG4358" s="30">
        <v>8.3096968640000001E-3</v>
      </c>
      <c r="AH4358" s="30">
        <v>8.6460574200000005E-3</v>
      </c>
      <c r="AI4358" s="30">
        <v>8.6965711700000004E-3</v>
      </c>
      <c r="AJ4358" s="30">
        <v>8.6598293599999994E-3</v>
      </c>
      <c r="AK4358" s="30">
        <v>0</v>
      </c>
      <c r="AL4358" s="30">
        <v>0</v>
      </c>
    </row>
    <row r="4359" spans="1:38" x14ac:dyDescent="0.25">
      <c r="A4359" s="30" t="s">
        <v>610</v>
      </c>
      <c r="B4359" s="30">
        <v>1</v>
      </c>
      <c r="C4359" s="30" t="s">
        <v>616</v>
      </c>
      <c r="D4359" s="30" t="s">
        <v>72</v>
      </c>
      <c r="E4359" s="30">
        <v>83</v>
      </c>
      <c r="F4359" s="30">
        <v>0</v>
      </c>
      <c r="G4359" s="30">
        <v>0</v>
      </c>
      <c r="H4359" s="30">
        <v>0</v>
      </c>
      <c r="I4359" s="30">
        <v>0</v>
      </c>
      <c r="J4359" s="30">
        <v>9.6174316000000002E-5</v>
      </c>
      <c r="K4359" s="30">
        <v>8.1196196199999999E-4</v>
      </c>
      <c r="L4359" s="30">
        <v>2.0111546840000001E-3</v>
      </c>
      <c r="M4359" s="30">
        <v>3.791755758E-3</v>
      </c>
      <c r="N4359" s="30">
        <v>6.0191044619999998E-3</v>
      </c>
      <c r="O4359" s="30">
        <v>9.0300594860000007E-3</v>
      </c>
      <c r="P4359" s="30">
        <v>1.1918904704E-2</v>
      </c>
      <c r="Q4359" s="30">
        <v>1.4605132388E-2</v>
      </c>
      <c r="R4359" s="30">
        <v>1.9590981032E-2</v>
      </c>
      <c r="S4359" s="30">
        <v>2.4520635201999999E-2</v>
      </c>
      <c r="T4359" s="30">
        <v>2.7291547598E-2</v>
      </c>
      <c r="U4359" s="30">
        <v>3.0162743674E-2</v>
      </c>
      <c r="V4359" s="30">
        <v>3.3276300134E-2</v>
      </c>
      <c r="W4359" s="30">
        <v>3.8116239307999997E-2</v>
      </c>
      <c r="X4359" s="30">
        <v>4.3040614287999997E-2</v>
      </c>
      <c r="Y4359" s="30">
        <v>4.7843778163999998E-2</v>
      </c>
      <c r="Z4359" s="30">
        <v>5.2697185309999998E-2</v>
      </c>
      <c r="AA4359" s="30">
        <v>5.7458072839999999E-2</v>
      </c>
      <c r="AB4359" s="30">
        <v>6.2331371858000001E-2</v>
      </c>
      <c r="AC4359" s="30">
        <v>6.7304524685999997E-2</v>
      </c>
      <c r="AD4359" s="30">
        <v>7.0426841478000005E-2</v>
      </c>
      <c r="AE4359" s="30">
        <v>7.2762408585999999E-2</v>
      </c>
      <c r="AF4359" s="30">
        <v>7.7088916505999999E-2</v>
      </c>
      <c r="AG4359" s="30">
        <v>8.1024302618000005E-2</v>
      </c>
      <c r="AH4359" s="30">
        <v>8.4613631787999993E-2</v>
      </c>
      <c r="AI4359" s="30">
        <v>8.5341621945999993E-2</v>
      </c>
      <c r="AJ4359" s="30">
        <v>8.4955831814000002E-2</v>
      </c>
      <c r="AK4359" s="30">
        <v>0</v>
      </c>
      <c r="AL4359" s="30">
        <v>0</v>
      </c>
    </row>
    <row r="4360" spans="1:38" x14ac:dyDescent="0.25">
      <c r="A4360" s="30" t="s">
        <v>610</v>
      </c>
      <c r="B4360" s="30">
        <v>1</v>
      </c>
      <c r="C4360" s="30" t="s">
        <v>616</v>
      </c>
      <c r="D4360" s="30" t="s">
        <v>75</v>
      </c>
      <c r="E4360" s="30">
        <v>83</v>
      </c>
      <c r="F4360" s="30">
        <v>0</v>
      </c>
      <c r="G4360" s="30">
        <v>0</v>
      </c>
      <c r="H4360" s="30">
        <v>0</v>
      </c>
      <c r="I4360" s="30">
        <v>0</v>
      </c>
      <c r="J4360" s="30">
        <v>8.6279900000000004E-6</v>
      </c>
      <c r="K4360" s="30">
        <v>7.1618595999999995E-5</v>
      </c>
      <c r="L4360" s="30">
        <v>1.7438682800000001E-4</v>
      </c>
      <c r="M4360" s="30">
        <v>3.2174755200000001E-4</v>
      </c>
      <c r="N4360" s="30">
        <v>4.99103864E-4</v>
      </c>
      <c r="O4360" s="30">
        <v>7.3184449800000001E-4</v>
      </c>
      <c r="P4360" s="30">
        <v>9.4686675999999998E-4</v>
      </c>
      <c r="Q4360" s="30">
        <v>1.13683871E-3</v>
      </c>
      <c r="R4360" s="30">
        <v>1.5015658559999999E-3</v>
      </c>
      <c r="S4360" s="30">
        <v>1.859803736E-3</v>
      </c>
      <c r="T4360" s="30">
        <v>2.0571359619999999E-3</v>
      </c>
      <c r="U4360" s="30">
        <v>2.2385874700000001E-3</v>
      </c>
      <c r="V4360" s="30">
        <v>2.4234280279999999E-3</v>
      </c>
      <c r="W4360" s="30">
        <v>2.728999588E-3</v>
      </c>
      <c r="X4360" s="30">
        <v>3.0401559159999999E-3</v>
      </c>
      <c r="Y4360" s="30">
        <v>3.3667769379999999E-3</v>
      </c>
      <c r="Z4360" s="30">
        <v>3.7137409540000002E-3</v>
      </c>
      <c r="AA4360" s="30">
        <v>4.0779954040000002E-3</v>
      </c>
      <c r="AB4360" s="30">
        <v>4.4884768180000001E-3</v>
      </c>
      <c r="AC4360" s="30">
        <v>4.942886116E-3</v>
      </c>
      <c r="AD4360" s="30">
        <v>5.2355139199999996E-3</v>
      </c>
      <c r="AE4360" s="30">
        <v>5.4770844380000001E-3</v>
      </c>
      <c r="AF4360" s="30">
        <v>5.7359914360000002E-3</v>
      </c>
      <c r="AG4360" s="30">
        <v>5.9670096920000004E-3</v>
      </c>
      <c r="AH4360" s="30">
        <v>6.1889510900000003E-3</v>
      </c>
      <c r="AI4360" s="30">
        <v>6.2065574059999998E-3</v>
      </c>
      <c r="AJ4360" s="30">
        <v>6.1332467E-3</v>
      </c>
      <c r="AK4360" s="30">
        <v>0</v>
      </c>
      <c r="AL4360" s="30">
        <v>0</v>
      </c>
    </row>
    <row r="4361" spans="1:38" x14ac:dyDescent="0.25">
      <c r="A4361" s="30" t="s">
        <v>610</v>
      </c>
      <c r="B4361" s="30">
        <v>1</v>
      </c>
      <c r="C4361" s="30" t="s">
        <v>616</v>
      </c>
      <c r="D4361" s="30" t="s">
        <v>60</v>
      </c>
      <c r="E4361" s="30">
        <v>83</v>
      </c>
      <c r="F4361" s="30">
        <v>0</v>
      </c>
      <c r="G4361" s="30">
        <v>0</v>
      </c>
      <c r="H4361" s="30">
        <v>0</v>
      </c>
      <c r="I4361" s="30">
        <v>0</v>
      </c>
      <c r="J4361" s="30">
        <v>2.1932064000000001E-5</v>
      </c>
      <c r="K4361" s="30">
        <v>1.8318225799999999E-4</v>
      </c>
      <c r="L4361" s="30">
        <v>4.4878009400000003E-4</v>
      </c>
      <c r="M4361" s="30">
        <v>8.3513533600000005E-4</v>
      </c>
      <c r="N4361" s="30">
        <v>1.3070987859999999E-3</v>
      </c>
      <c r="O4361" s="30">
        <v>1.936523134E-3</v>
      </c>
      <c r="P4361" s="30">
        <v>2.5275715219999998E-3</v>
      </c>
      <c r="Q4361" s="30">
        <v>3.0594469360000001E-3</v>
      </c>
      <c r="R4361" s="30">
        <v>4.0665528120000004E-3</v>
      </c>
      <c r="S4361" s="30">
        <v>5.0617543480000003E-3</v>
      </c>
      <c r="T4361" s="30">
        <v>5.5819205540000002E-3</v>
      </c>
      <c r="U4361" s="30">
        <v>6.1032855660000003E-3</v>
      </c>
      <c r="V4361" s="30">
        <v>6.6151032780000004E-3</v>
      </c>
      <c r="W4361" s="30">
        <v>7.455335552E-3</v>
      </c>
      <c r="X4361" s="30">
        <v>8.3052403840000004E-3</v>
      </c>
      <c r="Y4361" s="30">
        <v>9.1777338379999997E-3</v>
      </c>
      <c r="Z4361" s="30">
        <v>1.0069813586000001E-2</v>
      </c>
      <c r="AA4361" s="30">
        <v>1.0951063508E-2</v>
      </c>
      <c r="AB4361" s="30">
        <v>1.1848375112000001E-2</v>
      </c>
      <c r="AC4361" s="30">
        <v>1.275325114E-2</v>
      </c>
      <c r="AD4361" s="30">
        <v>1.3323474178E-2</v>
      </c>
      <c r="AE4361" s="30">
        <v>1.3716028886000001E-2</v>
      </c>
      <c r="AF4361" s="30">
        <v>1.4462859264E-2</v>
      </c>
      <c r="AG4361" s="30">
        <v>1.5115520098000001E-2</v>
      </c>
      <c r="AH4361" s="30">
        <v>1.5678852013999999E-2</v>
      </c>
      <c r="AI4361" s="30">
        <v>1.5705429571999999E-2</v>
      </c>
      <c r="AJ4361" s="30">
        <v>1.5527694266E-2</v>
      </c>
      <c r="AK4361" s="30">
        <v>0</v>
      </c>
      <c r="AL4361" s="30">
        <v>0</v>
      </c>
    </row>
    <row r="4362" spans="1:38" x14ac:dyDescent="0.25">
      <c r="A4362" s="30" t="s">
        <v>610</v>
      </c>
      <c r="B4362" s="30">
        <v>1</v>
      </c>
      <c r="C4362" s="30" t="s">
        <v>616</v>
      </c>
      <c r="D4362" s="30" t="s">
        <v>64</v>
      </c>
      <c r="E4362" s="30">
        <v>83</v>
      </c>
      <c r="F4362" s="30">
        <v>0</v>
      </c>
      <c r="G4362" s="30">
        <v>0</v>
      </c>
      <c r="H4362" s="30">
        <v>0</v>
      </c>
      <c r="I4362" s="30">
        <v>0</v>
      </c>
      <c r="J4362" s="30">
        <v>1.5288559999999999E-5</v>
      </c>
      <c r="K4362" s="30">
        <v>1.27969562E-4</v>
      </c>
      <c r="L4362" s="30">
        <v>3.1497750199999998E-4</v>
      </c>
      <c r="M4362" s="30">
        <v>5.8901817800000001E-4</v>
      </c>
      <c r="N4362" s="30">
        <v>9.2951289199999997E-4</v>
      </c>
      <c r="O4362" s="30">
        <v>1.3881442540000001E-3</v>
      </c>
      <c r="P4362" s="30">
        <v>1.8285993600000001E-3</v>
      </c>
      <c r="Q4362" s="30">
        <v>2.2334615519999999E-3</v>
      </c>
      <c r="R4362" s="30">
        <v>2.9860795579999999E-3</v>
      </c>
      <c r="S4362" s="30">
        <v>3.7260297620000001E-3</v>
      </c>
      <c r="T4362" s="30">
        <v>4.1165407359999998E-3</v>
      </c>
      <c r="U4362" s="30">
        <v>4.4990522639999997E-3</v>
      </c>
      <c r="V4362" s="30">
        <v>4.88247473E-3</v>
      </c>
      <c r="W4362" s="30">
        <v>5.4868268700000002E-3</v>
      </c>
      <c r="X4362" s="30">
        <v>6.0838615599999998E-3</v>
      </c>
      <c r="Y4362" s="30">
        <v>6.6635114700000003E-3</v>
      </c>
      <c r="Z4362" s="30">
        <v>7.2475219039999997E-3</v>
      </c>
      <c r="AA4362" s="30">
        <v>7.8549385179999993E-3</v>
      </c>
      <c r="AB4362" s="30">
        <v>8.4670366900000005E-3</v>
      </c>
      <c r="AC4362" s="30">
        <v>9.0722025239999993E-3</v>
      </c>
      <c r="AD4362" s="30">
        <v>9.4560448779999993E-3</v>
      </c>
      <c r="AE4362" s="30">
        <v>9.6957410339999998E-3</v>
      </c>
      <c r="AF4362" s="30">
        <v>1.0193459009999999E-2</v>
      </c>
      <c r="AG4362" s="30">
        <v>1.0647858004E-2</v>
      </c>
      <c r="AH4362" s="30">
        <v>1.1033869349999999E-2</v>
      </c>
      <c r="AI4362" s="30">
        <v>1.1058678484E-2</v>
      </c>
      <c r="AJ4362" s="30">
        <v>1.0949435798E-2</v>
      </c>
      <c r="AK4362" s="30">
        <v>0</v>
      </c>
      <c r="AL4362" s="30">
        <v>0</v>
      </c>
    </row>
    <row r="4363" spans="1:38" x14ac:dyDescent="0.25">
      <c r="A4363" s="30" t="s">
        <v>610</v>
      </c>
      <c r="B4363" s="30">
        <v>1</v>
      </c>
      <c r="C4363" s="30" t="s">
        <v>616</v>
      </c>
      <c r="D4363" s="30" t="s">
        <v>66</v>
      </c>
      <c r="E4363" s="30">
        <v>83</v>
      </c>
      <c r="F4363" s="30">
        <v>0</v>
      </c>
      <c r="G4363" s="30">
        <v>0</v>
      </c>
      <c r="H4363" s="30">
        <v>0</v>
      </c>
      <c r="I4363" s="30">
        <v>0</v>
      </c>
      <c r="J4363" s="30">
        <v>1.07239202E-4</v>
      </c>
      <c r="K4363" s="30">
        <v>8.9361150200000005E-4</v>
      </c>
      <c r="L4363" s="30">
        <v>2.1851512480000001E-3</v>
      </c>
      <c r="M4363" s="30">
        <v>4.0700568160000001E-3</v>
      </c>
      <c r="N4363" s="30">
        <v>6.3877658040000004E-3</v>
      </c>
      <c r="O4363" s="30">
        <v>9.4960604619999996E-3</v>
      </c>
      <c r="P4363" s="30">
        <v>1.2433626212000001E-2</v>
      </c>
      <c r="Q4363" s="30">
        <v>1.5107763761999999E-2</v>
      </c>
      <c r="R4363" s="30">
        <v>2.0123783483999999E-2</v>
      </c>
      <c r="S4363" s="30">
        <v>2.5041473743999999E-2</v>
      </c>
      <c r="T4363" s="30">
        <v>2.7551309183999999E-2</v>
      </c>
      <c r="U4363" s="30">
        <v>2.9977607520000001E-2</v>
      </c>
      <c r="V4363" s="30">
        <v>3.2322518745999999E-2</v>
      </c>
      <c r="W4363" s="30">
        <v>3.6276266586E-2</v>
      </c>
      <c r="X4363" s="30">
        <v>4.0274205706000002E-2</v>
      </c>
      <c r="Y4363" s="30">
        <v>4.4330192732E-2</v>
      </c>
      <c r="Z4363" s="30">
        <v>4.8430950638E-2</v>
      </c>
      <c r="AA4363" s="30">
        <v>5.2518495918000001E-2</v>
      </c>
      <c r="AB4363" s="30">
        <v>5.6539535318000003E-2</v>
      </c>
      <c r="AC4363" s="30">
        <v>6.0545197930000003E-2</v>
      </c>
      <c r="AD4363" s="30">
        <v>6.2843491284000005E-2</v>
      </c>
      <c r="AE4363" s="30">
        <v>6.4303202936000003E-2</v>
      </c>
      <c r="AF4363" s="30">
        <v>6.7316306344000001E-2</v>
      </c>
      <c r="AG4363" s="30">
        <v>7.0082996676000001E-2</v>
      </c>
      <c r="AH4363" s="30">
        <v>7.2402622208000006E-2</v>
      </c>
      <c r="AI4363" s="30">
        <v>7.2256607121999994E-2</v>
      </c>
      <c r="AJ4363" s="30">
        <v>7.1184021902000003E-2</v>
      </c>
      <c r="AK4363" s="30">
        <v>0</v>
      </c>
      <c r="AL4363" s="30">
        <v>0</v>
      </c>
    </row>
    <row r="4364" spans="1:38" x14ac:dyDescent="0.25">
      <c r="A4364" s="30" t="s">
        <v>610</v>
      </c>
      <c r="B4364" s="30">
        <v>1</v>
      </c>
      <c r="C4364" s="30" t="s">
        <v>616</v>
      </c>
      <c r="D4364" s="30" t="s">
        <v>68</v>
      </c>
      <c r="E4364" s="30">
        <v>83</v>
      </c>
      <c r="F4364" s="30">
        <v>0</v>
      </c>
      <c r="G4364" s="30">
        <v>0</v>
      </c>
      <c r="H4364" s="30">
        <v>0</v>
      </c>
      <c r="I4364" s="30">
        <v>0</v>
      </c>
      <c r="J4364" s="30">
        <v>2.2511985999999999E-5</v>
      </c>
      <c r="K4364" s="30">
        <v>1.9019155399999999E-4</v>
      </c>
      <c r="L4364" s="30">
        <v>4.6985112999999999E-4</v>
      </c>
      <c r="M4364" s="30">
        <v>8.7892250600000001E-4</v>
      </c>
      <c r="N4364" s="30">
        <v>1.382379488E-3</v>
      </c>
      <c r="O4364" s="30">
        <v>2.053886982E-3</v>
      </c>
      <c r="P4364" s="30">
        <v>2.685943358E-3</v>
      </c>
      <c r="Q4364" s="30">
        <v>3.2584258700000001E-3</v>
      </c>
      <c r="R4364" s="30">
        <v>4.3654148579999998E-3</v>
      </c>
      <c r="S4364" s="30">
        <v>5.4662275640000001E-3</v>
      </c>
      <c r="T4364" s="30">
        <v>6.0747042020000003E-3</v>
      </c>
      <c r="U4364" s="30">
        <v>6.6949982399999997E-3</v>
      </c>
      <c r="V4364" s="30">
        <v>7.3220455840000004E-3</v>
      </c>
      <c r="W4364" s="30">
        <v>8.3191134319999995E-3</v>
      </c>
      <c r="X4364" s="30">
        <v>9.2959448680000004E-3</v>
      </c>
      <c r="Y4364" s="30">
        <v>1.0312463126E-2</v>
      </c>
      <c r="Z4364" s="30">
        <v>1.1363347478E-2</v>
      </c>
      <c r="AA4364" s="30">
        <v>1.2377522864E-2</v>
      </c>
      <c r="AB4364" s="30">
        <v>1.3344203572E-2</v>
      </c>
      <c r="AC4364" s="30">
        <v>1.4304983952E-2</v>
      </c>
      <c r="AD4364" s="30">
        <v>1.4813761662E-2</v>
      </c>
      <c r="AE4364" s="30">
        <v>1.5151469144E-2</v>
      </c>
      <c r="AF4364" s="30">
        <v>1.5874428374000001E-2</v>
      </c>
      <c r="AG4364" s="30">
        <v>1.6502064656000001E-2</v>
      </c>
      <c r="AH4364" s="30">
        <v>1.7048794573999999E-2</v>
      </c>
      <c r="AI4364" s="30">
        <v>1.7063100711999998E-2</v>
      </c>
      <c r="AJ4364" s="30">
        <v>1.6880206644000001E-2</v>
      </c>
      <c r="AK4364" s="30">
        <v>0</v>
      </c>
      <c r="AL4364" s="30">
        <v>0</v>
      </c>
    </row>
    <row r="4365" spans="1:38" x14ac:dyDescent="0.25">
      <c r="A4365" s="30" t="s">
        <v>610</v>
      </c>
      <c r="B4365" s="30">
        <v>1</v>
      </c>
      <c r="C4365" s="30" t="s">
        <v>616</v>
      </c>
      <c r="D4365" s="30" t="s">
        <v>62</v>
      </c>
      <c r="E4365" s="30">
        <v>83</v>
      </c>
      <c r="F4365" s="30">
        <v>0</v>
      </c>
      <c r="G4365" s="30">
        <v>0</v>
      </c>
      <c r="H4365" s="30">
        <v>0</v>
      </c>
      <c r="I4365" s="30">
        <v>0</v>
      </c>
      <c r="J4365" s="30">
        <v>2.006221E-5</v>
      </c>
      <c r="K4365" s="30">
        <v>1.7484535600000001E-4</v>
      </c>
      <c r="L4365" s="30">
        <v>4.4679045599999999E-4</v>
      </c>
      <c r="M4365" s="30">
        <v>8.7360628600000002E-4</v>
      </c>
      <c r="N4365" s="30">
        <v>1.4284003720000001E-3</v>
      </c>
      <c r="O4365" s="30">
        <v>2.1977388719999998E-3</v>
      </c>
      <c r="P4365" s="30">
        <v>2.9772741460000001E-3</v>
      </c>
      <c r="Q4365" s="30">
        <v>3.7328793460000001E-3</v>
      </c>
      <c r="R4365" s="30">
        <v>5.1147816299999998E-3</v>
      </c>
      <c r="S4365" s="30">
        <v>6.5471326199999999E-3</v>
      </c>
      <c r="T4365" s="30">
        <v>7.4863663699999998E-3</v>
      </c>
      <c r="U4365" s="30">
        <v>8.4269586380000001E-3</v>
      </c>
      <c r="V4365" s="30">
        <v>9.4137247400000006E-3</v>
      </c>
      <c r="W4365" s="30">
        <v>1.0873292458E-2</v>
      </c>
      <c r="X4365" s="30">
        <v>1.2268595416E-2</v>
      </c>
      <c r="Y4365" s="30">
        <v>1.3592636554E-2</v>
      </c>
      <c r="Z4365" s="30">
        <v>1.487408965E-2</v>
      </c>
      <c r="AA4365" s="30">
        <v>1.6139528398000001E-2</v>
      </c>
      <c r="AB4365" s="30">
        <v>1.7543311870000002E-2</v>
      </c>
      <c r="AC4365" s="30">
        <v>1.8981118828E-2</v>
      </c>
      <c r="AD4365" s="30">
        <v>1.9978141596000001E-2</v>
      </c>
      <c r="AE4365" s="30">
        <v>2.0794728766000001E-2</v>
      </c>
      <c r="AF4365" s="30">
        <v>2.2148171080000001E-2</v>
      </c>
      <c r="AG4365" s="30">
        <v>2.3434970342000001E-2</v>
      </c>
      <c r="AH4365" s="30">
        <v>2.4678261286000001E-2</v>
      </c>
      <c r="AI4365" s="30">
        <v>2.5117775830000001E-2</v>
      </c>
      <c r="AJ4365" s="30">
        <v>2.5150255326000001E-2</v>
      </c>
      <c r="AK4365" s="30">
        <v>0</v>
      </c>
      <c r="AL4365" s="30">
        <v>0</v>
      </c>
    </row>
    <row r="4366" spans="1:38" x14ac:dyDescent="0.25">
      <c r="A4366" s="30" t="s">
        <v>610</v>
      </c>
      <c r="B4366" s="30">
        <v>1</v>
      </c>
      <c r="C4366" s="30" t="s">
        <v>616</v>
      </c>
      <c r="D4366" s="30" t="s">
        <v>70</v>
      </c>
      <c r="E4366" s="30">
        <v>83</v>
      </c>
      <c r="F4366" s="30">
        <v>0</v>
      </c>
      <c r="G4366" s="30">
        <v>0</v>
      </c>
      <c r="H4366" s="30">
        <v>0</v>
      </c>
      <c r="I4366" s="30">
        <v>0</v>
      </c>
      <c r="J4366" s="30">
        <v>2.4700555600000001E-4</v>
      </c>
      <c r="K4366" s="30">
        <v>2.0478601079999999E-3</v>
      </c>
      <c r="L4366" s="30">
        <v>4.9841240120000003E-3</v>
      </c>
      <c r="M4366" s="30">
        <v>9.2389556979999999E-3</v>
      </c>
      <c r="N4366" s="30">
        <v>1.4456653680000001E-2</v>
      </c>
      <c r="O4366" s="30">
        <v>2.1449790754000001E-2</v>
      </c>
      <c r="P4366" s="30">
        <v>2.8024155235999999E-2</v>
      </c>
      <c r="Q4366" s="30">
        <v>3.3946800733999999E-2</v>
      </c>
      <c r="R4366" s="30">
        <v>4.5029933186000001E-2</v>
      </c>
      <c r="S4366" s="30">
        <v>5.5827384340000001E-2</v>
      </c>
      <c r="T4366" s="30">
        <v>6.1172972993999999E-2</v>
      </c>
      <c r="U4366" s="30">
        <v>6.6291215479999999E-2</v>
      </c>
      <c r="V4366" s="30">
        <v>7.1292159162000004E-2</v>
      </c>
      <c r="W4366" s="30">
        <v>7.9979128935999996E-2</v>
      </c>
      <c r="X4366" s="30">
        <v>8.8825347996000004E-2</v>
      </c>
      <c r="Y4366" s="30">
        <v>9.7752953522000002E-2</v>
      </c>
      <c r="Z4366" s="30">
        <v>0.10677465131199999</v>
      </c>
      <c r="AA4366" s="30">
        <v>0.115999375576</v>
      </c>
      <c r="AB4366" s="30">
        <v>0.125114910606</v>
      </c>
      <c r="AC4366" s="30">
        <v>0.13415145839199999</v>
      </c>
      <c r="AD4366" s="30">
        <v>0.13928630190999999</v>
      </c>
      <c r="AE4366" s="30">
        <v>0.14250104204</v>
      </c>
      <c r="AF4366" s="30">
        <v>0.14896453483800001</v>
      </c>
      <c r="AG4366" s="30">
        <v>0.15449740545400001</v>
      </c>
      <c r="AH4366" s="30">
        <v>0.15914157828799999</v>
      </c>
      <c r="AI4366" s="30">
        <v>0.15817107221999999</v>
      </c>
      <c r="AJ4366" s="30">
        <v>0.15496644804199999</v>
      </c>
      <c r="AK4366" s="30">
        <v>0</v>
      </c>
      <c r="AL4366" s="30">
        <v>0</v>
      </c>
    </row>
    <row r="4367" spans="1:38" x14ac:dyDescent="0.25">
      <c r="A4367" s="30" t="s">
        <v>610</v>
      </c>
      <c r="B4367" s="30">
        <v>1</v>
      </c>
      <c r="C4367" s="30" t="s">
        <v>616</v>
      </c>
      <c r="D4367" s="30" t="s">
        <v>77</v>
      </c>
      <c r="E4367" s="30">
        <v>83</v>
      </c>
      <c r="F4367" s="30">
        <v>0</v>
      </c>
      <c r="G4367" s="30">
        <v>0</v>
      </c>
      <c r="H4367" s="30">
        <v>0</v>
      </c>
      <c r="I4367" s="30">
        <v>0</v>
      </c>
      <c r="J4367" s="30">
        <v>1.49230578E-4</v>
      </c>
      <c r="K4367" s="30">
        <v>1.2384764E-3</v>
      </c>
      <c r="L4367" s="30">
        <v>3.0145395280000002E-3</v>
      </c>
      <c r="M4367" s="30">
        <v>5.5846884659999999E-3</v>
      </c>
      <c r="N4367" s="30">
        <v>8.718691604E-3</v>
      </c>
      <c r="O4367" s="30">
        <v>1.2876484404000001E-2</v>
      </c>
      <c r="P4367" s="30">
        <v>1.6759150422000001E-2</v>
      </c>
      <c r="Q4367" s="30">
        <v>2.0257256025999999E-2</v>
      </c>
      <c r="R4367" s="30">
        <v>2.6841982146000001E-2</v>
      </c>
      <c r="S4367" s="30">
        <v>3.3290380549999998E-2</v>
      </c>
      <c r="T4367" s="30">
        <v>3.6542043775999997E-2</v>
      </c>
      <c r="U4367" s="30">
        <v>3.9718439501999998E-2</v>
      </c>
      <c r="V4367" s="30">
        <v>4.2844086417999999E-2</v>
      </c>
      <c r="W4367" s="30">
        <v>4.8075544104000001E-2</v>
      </c>
      <c r="X4367" s="30">
        <v>5.3239402397999999E-2</v>
      </c>
      <c r="Y4367" s="30">
        <v>5.8371563655999999E-2</v>
      </c>
      <c r="Z4367" s="30">
        <v>6.3511517313999996E-2</v>
      </c>
      <c r="AA4367" s="30">
        <v>6.86822297E-2</v>
      </c>
      <c r="AB4367" s="30">
        <v>7.3831203543999996E-2</v>
      </c>
      <c r="AC4367" s="30">
        <v>7.9149798293999998E-2</v>
      </c>
      <c r="AD4367" s="30">
        <v>8.2257221620000001E-2</v>
      </c>
      <c r="AE4367" s="30">
        <v>8.4253189817999993E-2</v>
      </c>
      <c r="AF4367" s="30">
        <v>8.8303197626000002E-2</v>
      </c>
      <c r="AG4367" s="30">
        <v>9.1984036298000005E-2</v>
      </c>
      <c r="AH4367" s="30">
        <v>9.5113910752E-2</v>
      </c>
      <c r="AI4367" s="30">
        <v>9.5054030666000003E-2</v>
      </c>
      <c r="AJ4367" s="30">
        <v>9.3710363305999994E-2</v>
      </c>
      <c r="AK4367" s="30">
        <v>0</v>
      </c>
      <c r="AL4367" s="30">
        <v>0</v>
      </c>
    </row>
    <row r="4368" spans="1:38" x14ac:dyDescent="0.25">
      <c r="A4368" s="30" t="s">
        <v>610</v>
      </c>
      <c r="B4368" s="30">
        <v>1</v>
      </c>
      <c r="C4368" s="30" t="s">
        <v>616</v>
      </c>
      <c r="D4368" s="30" t="s">
        <v>79</v>
      </c>
      <c r="E4368" s="30">
        <v>83</v>
      </c>
      <c r="F4368" s="30">
        <v>0</v>
      </c>
      <c r="G4368" s="30">
        <v>0</v>
      </c>
      <c r="H4368" s="30">
        <v>0</v>
      </c>
      <c r="I4368" s="30">
        <v>0</v>
      </c>
      <c r="J4368" s="30">
        <v>4.3902124E-5</v>
      </c>
      <c r="K4368" s="30">
        <v>3.6572599000000001E-4</v>
      </c>
      <c r="L4368" s="30">
        <v>8.9558890399999997E-4</v>
      </c>
      <c r="M4368" s="30">
        <v>1.6703109219999999E-3</v>
      </c>
      <c r="N4368" s="30">
        <v>2.6246513020000001E-3</v>
      </c>
      <c r="O4368" s="30">
        <v>3.9044196939999999E-3</v>
      </c>
      <c r="P4368" s="30">
        <v>5.0945574540000003E-3</v>
      </c>
      <c r="Q4368" s="30">
        <v>6.1676858879999999E-3</v>
      </c>
      <c r="R4368" s="30">
        <v>8.2095664559999997E-3</v>
      </c>
      <c r="S4368" s="30">
        <v>1.0203878285999999E-2</v>
      </c>
      <c r="T4368" s="30">
        <v>1.1248375446000001E-2</v>
      </c>
      <c r="U4368" s="30">
        <v>1.2295280521999999E-2</v>
      </c>
      <c r="V4368" s="30">
        <v>1.3411953981999999E-2</v>
      </c>
      <c r="W4368" s="30">
        <v>1.5192712836000001E-2</v>
      </c>
      <c r="X4368" s="30">
        <v>1.6962870806000001E-2</v>
      </c>
      <c r="Y4368" s="30">
        <v>1.8822312936E-2</v>
      </c>
      <c r="Z4368" s="30">
        <v>2.0694592562E-2</v>
      </c>
      <c r="AA4368" s="30">
        <v>2.25386154E-2</v>
      </c>
      <c r="AB4368" s="30">
        <v>2.4412232613999999E-2</v>
      </c>
      <c r="AC4368" s="30">
        <v>2.6342211420000001E-2</v>
      </c>
      <c r="AD4368" s="30">
        <v>2.7492279178000002E-2</v>
      </c>
      <c r="AE4368" s="30">
        <v>2.8348364155999999E-2</v>
      </c>
      <c r="AF4368" s="30">
        <v>2.979946746E-2</v>
      </c>
      <c r="AG4368" s="30">
        <v>3.1016433294000001E-2</v>
      </c>
      <c r="AH4368" s="30">
        <v>3.2110609579999998E-2</v>
      </c>
      <c r="AI4368" s="30">
        <v>3.2187234953999999E-2</v>
      </c>
      <c r="AJ4368" s="30">
        <v>3.1902308746000002E-2</v>
      </c>
      <c r="AK4368" s="30">
        <v>0</v>
      </c>
      <c r="AL4368" s="30">
        <v>0</v>
      </c>
    </row>
    <row r="4369" spans="1:38" x14ac:dyDescent="0.25">
      <c r="A4369" s="30" t="s">
        <v>610</v>
      </c>
      <c r="B4369" s="30">
        <v>1</v>
      </c>
      <c r="C4369" s="30" t="s">
        <v>616</v>
      </c>
      <c r="D4369" s="30" t="s">
        <v>81</v>
      </c>
      <c r="E4369" s="30">
        <v>83</v>
      </c>
      <c r="F4369" s="30">
        <v>0</v>
      </c>
      <c r="G4369" s="30">
        <v>0</v>
      </c>
      <c r="H4369" s="30">
        <v>0</v>
      </c>
      <c r="I4369" s="30">
        <v>0</v>
      </c>
      <c r="J4369" s="30">
        <v>4.1765654E-5</v>
      </c>
      <c r="K4369" s="30">
        <v>3.52035516E-4</v>
      </c>
      <c r="L4369" s="30">
        <v>8.7064807200000005E-4</v>
      </c>
      <c r="M4369" s="30">
        <v>1.6363357359999999E-3</v>
      </c>
      <c r="N4369" s="30">
        <v>2.5839965479999998E-3</v>
      </c>
      <c r="O4369" s="30">
        <v>3.85533981E-3</v>
      </c>
      <c r="P4369" s="30">
        <v>5.0581930279999998E-3</v>
      </c>
      <c r="Q4369" s="30">
        <v>6.1691748159999997E-3</v>
      </c>
      <c r="R4369" s="30">
        <v>8.2668460700000002E-3</v>
      </c>
      <c r="S4369" s="30">
        <v>1.0327563316E-2</v>
      </c>
      <c r="T4369" s="30">
        <v>1.1389505148000001E-2</v>
      </c>
      <c r="U4369" s="30">
        <v>1.2519125584E-2</v>
      </c>
      <c r="V4369" s="30">
        <v>1.3698520136E-2</v>
      </c>
      <c r="W4369" s="30">
        <v>1.5560864129999999E-2</v>
      </c>
      <c r="X4369" s="30">
        <v>1.7424149008E-2</v>
      </c>
      <c r="Y4369" s="30">
        <v>1.928319379E-2</v>
      </c>
      <c r="Z4369" s="30">
        <v>2.1121692074000002E-2</v>
      </c>
      <c r="AA4369" s="30">
        <v>2.3037402738E-2</v>
      </c>
      <c r="AB4369" s="30">
        <v>2.4928573137999999E-2</v>
      </c>
      <c r="AC4369" s="30">
        <v>2.6822173994000002E-2</v>
      </c>
      <c r="AD4369" s="30">
        <v>2.8103614854000002E-2</v>
      </c>
      <c r="AE4369" s="30">
        <v>2.9131458174000001E-2</v>
      </c>
      <c r="AF4369" s="30">
        <v>3.1052152432000001E-2</v>
      </c>
      <c r="AG4369" s="30">
        <v>3.2701393283999999E-2</v>
      </c>
      <c r="AH4369" s="30">
        <v>3.4065262924E-2</v>
      </c>
      <c r="AI4369" s="30">
        <v>3.4263119687999999E-2</v>
      </c>
      <c r="AJ4369" s="30">
        <v>3.3991771576000002E-2</v>
      </c>
      <c r="AK4369" s="30">
        <v>0</v>
      </c>
      <c r="AL4369" s="30">
        <v>0</v>
      </c>
    </row>
    <row r="4370" spans="1:38" x14ac:dyDescent="0.25">
      <c r="A4370" s="30" t="s">
        <v>610</v>
      </c>
      <c r="B4370" s="30">
        <v>1</v>
      </c>
      <c r="C4370" s="30" t="s">
        <v>616</v>
      </c>
      <c r="D4370" s="30" t="s">
        <v>83</v>
      </c>
      <c r="E4370" s="30">
        <v>83</v>
      </c>
      <c r="F4370" s="30">
        <v>0</v>
      </c>
      <c r="G4370" s="30">
        <v>0</v>
      </c>
      <c r="H4370" s="30">
        <v>0</v>
      </c>
      <c r="I4370" s="30">
        <v>0</v>
      </c>
      <c r="J4370" s="30">
        <v>1.6279354000000001E-4</v>
      </c>
      <c r="K4370" s="30">
        <v>1.3485469480000001E-3</v>
      </c>
      <c r="L4370" s="30">
        <v>3.2766732880000001E-3</v>
      </c>
      <c r="M4370" s="30">
        <v>6.0553668139999997E-3</v>
      </c>
      <c r="N4370" s="30">
        <v>9.4387035679999991E-3</v>
      </c>
      <c r="O4370" s="30">
        <v>1.3931042776E-2</v>
      </c>
      <c r="P4370" s="30">
        <v>1.8116911722000001E-2</v>
      </c>
      <c r="Q4370" s="30">
        <v>2.1878857041999999E-2</v>
      </c>
      <c r="R4370" s="30">
        <v>2.9014072108E-2</v>
      </c>
      <c r="S4370" s="30">
        <v>3.6026647033999999E-2</v>
      </c>
      <c r="T4370" s="30">
        <v>3.9600349866000001E-2</v>
      </c>
      <c r="U4370" s="30">
        <v>4.3137081946000001E-2</v>
      </c>
      <c r="V4370" s="30">
        <v>4.6686197823999999E-2</v>
      </c>
      <c r="W4370" s="30">
        <v>5.2521176246000001E-2</v>
      </c>
      <c r="X4370" s="30">
        <v>5.8310700181999998E-2</v>
      </c>
      <c r="Y4370" s="30">
        <v>6.4133140567999999E-2</v>
      </c>
      <c r="Z4370" s="30">
        <v>6.9961805214E-2</v>
      </c>
      <c r="AA4370" s="30">
        <v>7.5828516414E-2</v>
      </c>
      <c r="AB4370" s="30">
        <v>8.1617356422000006E-2</v>
      </c>
      <c r="AC4370" s="30">
        <v>8.7351015611999996E-2</v>
      </c>
      <c r="AD4370" s="30">
        <v>9.0661268025999997E-2</v>
      </c>
      <c r="AE4370" s="30">
        <v>9.2716868369999997E-2</v>
      </c>
      <c r="AF4370" s="30">
        <v>9.7015189054000001E-2</v>
      </c>
      <c r="AG4370" s="30">
        <v>0.100885982932</v>
      </c>
      <c r="AH4370" s="30">
        <v>0.104300618086</v>
      </c>
      <c r="AI4370" s="30">
        <v>0.104012712412</v>
      </c>
      <c r="AJ4370" s="30">
        <v>0.10244600595599999</v>
      </c>
      <c r="AK4370" s="30">
        <v>0</v>
      </c>
      <c r="AL4370" s="30">
        <v>0</v>
      </c>
    </row>
    <row r="4371" spans="1:38" x14ac:dyDescent="0.25">
      <c r="A4371" s="30" t="s">
        <v>610</v>
      </c>
      <c r="B4371" s="30">
        <v>1</v>
      </c>
      <c r="C4371" s="30" t="s">
        <v>616</v>
      </c>
      <c r="D4371" s="30" t="s">
        <v>453</v>
      </c>
      <c r="E4371" s="30">
        <v>83</v>
      </c>
      <c r="F4371" s="30">
        <v>0</v>
      </c>
      <c r="G4371" s="30">
        <v>0</v>
      </c>
      <c r="H4371" s="30">
        <v>0</v>
      </c>
      <c r="I4371" s="30">
        <v>0</v>
      </c>
      <c r="J4371" s="30">
        <v>4.8533450000000002E-5</v>
      </c>
      <c r="K4371" s="30">
        <v>4.0408585000000001E-4</v>
      </c>
      <c r="L4371" s="30">
        <v>9.8798905800000008E-4</v>
      </c>
      <c r="M4371" s="30">
        <v>1.840074152E-3</v>
      </c>
      <c r="N4371" s="30">
        <v>2.8889943039999998E-3</v>
      </c>
      <c r="O4371" s="30">
        <v>4.2963172000000001E-3</v>
      </c>
      <c r="P4371" s="30">
        <v>5.6199465000000004E-3</v>
      </c>
      <c r="Q4371" s="30">
        <v>6.7932851979999997E-3</v>
      </c>
      <c r="R4371" s="30">
        <v>8.9969066879999997E-3</v>
      </c>
      <c r="S4371" s="30">
        <v>1.1139004926E-2</v>
      </c>
      <c r="T4371" s="30">
        <v>1.221086951E-2</v>
      </c>
      <c r="U4371" s="30">
        <v>1.3240364368E-2</v>
      </c>
      <c r="V4371" s="30">
        <v>1.4199799109999999E-2</v>
      </c>
      <c r="W4371" s="30">
        <v>1.5814099097999999E-2</v>
      </c>
      <c r="X4371" s="30">
        <v>1.7387708267999999E-2</v>
      </c>
      <c r="Y4371" s="30">
        <v>1.8937943458000001E-2</v>
      </c>
      <c r="Z4371" s="30">
        <v>2.0482754236E-2</v>
      </c>
      <c r="AA4371" s="30">
        <v>2.1883710226000001E-2</v>
      </c>
      <c r="AB4371" s="30">
        <v>2.3230828459999998E-2</v>
      </c>
      <c r="AC4371" s="30">
        <v>2.4559489010000001E-2</v>
      </c>
      <c r="AD4371" s="30">
        <v>2.5052090406E-2</v>
      </c>
      <c r="AE4371" s="30">
        <v>2.5178363672E-2</v>
      </c>
      <c r="AF4371" s="30">
        <v>2.584351231E-2</v>
      </c>
      <c r="AG4371" s="30">
        <v>2.6219848521999999E-2</v>
      </c>
      <c r="AH4371" s="30">
        <v>2.6002418021999998E-2</v>
      </c>
      <c r="AI4371" s="30">
        <v>2.5953054778000001E-2</v>
      </c>
      <c r="AJ4371" s="30">
        <v>2.5319224182E-2</v>
      </c>
      <c r="AK4371" s="30">
        <v>0</v>
      </c>
      <c r="AL4371" s="30">
        <v>0</v>
      </c>
    </row>
    <row r="4372" spans="1:38" x14ac:dyDescent="0.25">
      <c r="A4372" s="30" t="s">
        <v>610</v>
      </c>
      <c r="B4372" s="30">
        <v>1</v>
      </c>
      <c r="C4372" s="30" t="s">
        <v>616</v>
      </c>
      <c r="D4372" s="30" t="s">
        <v>85</v>
      </c>
      <c r="E4372" s="30">
        <v>83</v>
      </c>
      <c r="F4372" s="30">
        <v>0</v>
      </c>
      <c r="G4372" s="30">
        <v>0</v>
      </c>
      <c r="H4372" s="30">
        <v>0</v>
      </c>
      <c r="I4372" s="30">
        <v>0</v>
      </c>
      <c r="J4372" s="30">
        <v>1.3594517999999999E-5</v>
      </c>
      <c r="K4372" s="30">
        <v>1.12430808E-4</v>
      </c>
      <c r="L4372" s="30">
        <v>2.7373220000000001E-4</v>
      </c>
      <c r="M4372" s="30">
        <v>5.0776759600000001E-4</v>
      </c>
      <c r="N4372" s="30">
        <v>7.9479227799999998E-4</v>
      </c>
      <c r="O4372" s="30">
        <v>1.1818423959999999E-3</v>
      </c>
      <c r="P4372" s="30">
        <v>1.5489536299999999E-3</v>
      </c>
      <c r="Q4372" s="30">
        <v>1.880568872E-3</v>
      </c>
      <c r="R4372" s="30">
        <v>2.5082132040000001E-3</v>
      </c>
      <c r="S4372" s="30">
        <v>3.1190243420000001E-3</v>
      </c>
      <c r="T4372" s="30">
        <v>3.4287854440000001E-3</v>
      </c>
      <c r="U4372" s="30">
        <v>3.700145792E-3</v>
      </c>
      <c r="V4372" s="30">
        <v>3.967122432E-3</v>
      </c>
      <c r="W4372" s="30">
        <v>4.4199065959999997E-3</v>
      </c>
      <c r="X4372" s="30">
        <v>4.87762219E-3</v>
      </c>
      <c r="Y4372" s="30">
        <v>5.3346796160000003E-3</v>
      </c>
      <c r="Z4372" s="30">
        <v>5.8010360800000004E-3</v>
      </c>
      <c r="AA4372" s="30">
        <v>6.2689233319999996E-3</v>
      </c>
      <c r="AB4372" s="30">
        <v>6.7426384620000003E-3</v>
      </c>
      <c r="AC4372" s="30">
        <v>7.2149899220000004E-3</v>
      </c>
      <c r="AD4372" s="30">
        <v>7.4876244240000001E-3</v>
      </c>
      <c r="AE4372" s="30">
        <v>7.6616422399999997E-3</v>
      </c>
      <c r="AF4372" s="30">
        <v>8.0247468279999994E-3</v>
      </c>
      <c r="AG4372" s="30">
        <v>8.3309234259999997E-3</v>
      </c>
      <c r="AH4372" s="30">
        <v>8.6258638340000002E-3</v>
      </c>
      <c r="AI4372" s="30">
        <v>8.5993348979999992E-3</v>
      </c>
      <c r="AJ4372" s="30">
        <v>8.4718831120000008E-3</v>
      </c>
      <c r="AK4372" s="30">
        <v>0</v>
      </c>
      <c r="AL4372" s="30">
        <v>0</v>
      </c>
    </row>
    <row r="4373" spans="1:38" x14ac:dyDescent="0.25">
      <c r="A4373" s="30" t="s">
        <v>610</v>
      </c>
      <c r="B4373" s="30">
        <v>1</v>
      </c>
      <c r="C4373" s="30" t="s">
        <v>616</v>
      </c>
      <c r="D4373" s="30" t="s">
        <v>87</v>
      </c>
      <c r="E4373" s="30">
        <v>83</v>
      </c>
      <c r="F4373" s="30">
        <v>0</v>
      </c>
      <c r="G4373" s="30">
        <v>0</v>
      </c>
      <c r="H4373" s="30">
        <v>0</v>
      </c>
      <c r="I4373" s="30">
        <v>0</v>
      </c>
      <c r="J4373" s="30">
        <v>4.9581881999999998E-5</v>
      </c>
      <c r="K4373" s="30">
        <v>4.1440981400000002E-4</v>
      </c>
      <c r="L4373" s="30">
        <v>1.0178751660000001E-3</v>
      </c>
      <c r="M4373" s="30">
        <v>1.9113697819999999E-3</v>
      </c>
      <c r="N4373" s="30">
        <v>3.0208629640000001E-3</v>
      </c>
      <c r="O4373" s="30">
        <v>4.5150315139999998E-3</v>
      </c>
      <c r="P4373" s="30">
        <v>5.9349938760000004E-3</v>
      </c>
      <c r="Q4373" s="30">
        <v>7.2312921379999997E-3</v>
      </c>
      <c r="R4373" s="30">
        <v>9.6653603340000008E-3</v>
      </c>
      <c r="S4373" s="30">
        <v>1.2082861952E-2</v>
      </c>
      <c r="T4373" s="30">
        <v>1.3436280760000001E-2</v>
      </c>
      <c r="U4373" s="30">
        <v>1.479533811E-2</v>
      </c>
      <c r="V4373" s="30">
        <v>1.6262042636E-2</v>
      </c>
      <c r="W4373" s="30">
        <v>1.8577766172E-2</v>
      </c>
      <c r="X4373" s="30">
        <v>2.0939023083999999E-2</v>
      </c>
      <c r="Y4373" s="30">
        <v>2.3238825974E-2</v>
      </c>
      <c r="Z4373" s="30">
        <v>2.5515049769999999E-2</v>
      </c>
      <c r="AA4373" s="30">
        <v>2.7796269395999999E-2</v>
      </c>
      <c r="AB4373" s="30">
        <v>3.016295716E-2</v>
      </c>
      <c r="AC4373" s="30">
        <v>3.2579887549999999E-2</v>
      </c>
      <c r="AD4373" s="30">
        <v>3.4208541010000003E-2</v>
      </c>
      <c r="AE4373" s="30">
        <v>3.5492422952000002E-2</v>
      </c>
      <c r="AF4373" s="30">
        <v>3.7650279225999998E-2</v>
      </c>
      <c r="AG4373" s="30">
        <v>3.9638675271999997E-2</v>
      </c>
      <c r="AH4373" s="30">
        <v>4.1460162940000003E-2</v>
      </c>
      <c r="AI4373" s="30">
        <v>4.1915109011999997E-2</v>
      </c>
      <c r="AJ4373" s="30">
        <v>4.1817784189999999E-2</v>
      </c>
      <c r="AK4373" s="30">
        <v>0</v>
      </c>
      <c r="AL4373" s="30">
        <v>0</v>
      </c>
    </row>
    <row r="4374" spans="1:38" x14ac:dyDescent="0.25">
      <c r="A4374" s="30" t="s">
        <v>610</v>
      </c>
      <c r="B4374" s="30">
        <v>1</v>
      </c>
      <c r="C4374" s="30" t="s">
        <v>616</v>
      </c>
      <c r="D4374" s="30" t="s">
        <v>89</v>
      </c>
      <c r="E4374" s="30">
        <v>83</v>
      </c>
      <c r="F4374" s="30">
        <v>0</v>
      </c>
      <c r="G4374" s="30">
        <v>0</v>
      </c>
      <c r="H4374" s="30">
        <v>0</v>
      </c>
      <c r="I4374" s="30">
        <v>0</v>
      </c>
      <c r="J4374" s="30">
        <v>9.7788179999999995E-6</v>
      </c>
      <c r="K4374" s="30">
        <v>8.1578378000000005E-5</v>
      </c>
      <c r="L4374" s="30">
        <v>1.9900952400000001E-4</v>
      </c>
      <c r="M4374" s="30">
        <v>3.6854864199999999E-4</v>
      </c>
      <c r="N4374" s="30">
        <v>5.7504563200000002E-4</v>
      </c>
      <c r="O4374" s="30">
        <v>8.5242898999999997E-4</v>
      </c>
      <c r="P4374" s="30">
        <v>1.1147317999999999E-3</v>
      </c>
      <c r="Q4374" s="30">
        <v>1.348369848E-3</v>
      </c>
      <c r="R4374" s="30">
        <v>1.7882749780000001E-3</v>
      </c>
      <c r="S4374" s="30">
        <v>2.2234628080000001E-3</v>
      </c>
      <c r="T4374" s="30">
        <v>2.4581930800000001E-3</v>
      </c>
      <c r="U4374" s="30">
        <v>2.6869505739999999E-3</v>
      </c>
      <c r="V4374" s="30">
        <v>2.9220202339999999E-3</v>
      </c>
      <c r="W4374" s="30">
        <v>3.30923103E-3</v>
      </c>
      <c r="X4374" s="30">
        <v>3.6946106119999998E-3</v>
      </c>
      <c r="Y4374" s="30">
        <v>4.0862334519999998E-3</v>
      </c>
      <c r="Z4374" s="30">
        <v>4.4922126619999997E-3</v>
      </c>
      <c r="AA4374" s="30">
        <v>4.9001905260000001E-3</v>
      </c>
      <c r="AB4374" s="30">
        <v>5.3298389900000003E-3</v>
      </c>
      <c r="AC4374" s="30">
        <v>5.7603929180000003E-3</v>
      </c>
      <c r="AD4374" s="30">
        <v>6.0217165260000004E-3</v>
      </c>
      <c r="AE4374" s="30">
        <v>6.1956744499999999E-3</v>
      </c>
      <c r="AF4374" s="30">
        <v>6.5521014020000004E-3</v>
      </c>
      <c r="AG4374" s="30">
        <v>6.8893728960000003E-3</v>
      </c>
      <c r="AH4374" s="30">
        <v>7.1605696680000002E-3</v>
      </c>
      <c r="AI4374" s="30">
        <v>7.2094170679999998E-3</v>
      </c>
      <c r="AJ4374" s="30">
        <v>7.1543045139999999E-3</v>
      </c>
      <c r="AK4374" s="30">
        <v>0</v>
      </c>
      <c r="AL4374" s="30">
        <v>0</v>
      </c>
    </row>
    <row r="4375" spans="1:38" x14ac:dyDescent="0.25">
      <c r="A4375" s="30" t="s">
        <v>610</v>
      </c>
      <c r="B4375" s="30">
        <v>1</v>
      </c>
      <c r="C4375" s="30" t="s">
        <v>616</v>
      </c>
      <c r="D4375" s="30" t="s">
        <v>91</v>
      </c>
      <c r="E4375" s="30">
        <v>83</v>
      </c>
      <c r="F4375" s="30">
        <v>0</v>
      </c>
      <c r="G4375" s="30">
        <v>0</v>
      </c>
      <c r="H4375" s="30">
        <v>0</v>
      </c>
      <c r="I4375" s="30">
        <v>0</v>
      </c>
      <c r="J4375" s="30">
        <v>7.0001833999999997E-5</v>
      </c>
      <c r="K4375" s="30">
        <v>5.8889871599999998E-4</v>
      </c>
      <c r="L4375" s="30">
        <v>1.4523645779999999E-3</v>
      </c>
      <c r="M4375" s="30">
        <v>2.7232892400000002E-3</v>
      </c>
      <c r="N4375" s="30">
        <v>4.2932723680000002E-3</v>
      </c>
      <c r="O4375" s="30">
        <v>6.4052758420000003E-3</v>
      </c>
      <c r="P4375" s="30">
        <v>8.4119437779999993E-3</v>
      </c>
      <c r="Q4375" s="30">
        <v>1.0230181178E-2</v>
      </c>
      <c r="R4375" s="30">
        <v>1.3637398096E-2</v>
      </c>
      <c r="S4375" s="30">
        <v>1.7024879311999998E-2</v>
      </c>
      <c r="T4375" s="30">
        <v>1.8860313444E-2</v>
      </c>
      <c r="U4375" s="30">
        <v>2.0757985989999998E-2</v>
      </c>
      <c r="V4375" s="30">
        <v>2.2721259274E-2</v>
      </c>
      <c r="W4375" s="30">
        <v>2.5816465276000001E-2</v>
      </c>
      <c r="X4375" s="30">
        <v>2.888381538E-2</v>
      </c>
      <c r="Y4375" s="30">
        <v>3.1927791826000002E-2</v>
      </c>
      <c r="Z4375" s="30">
        <v>3.4979884282000002E-2</v>
      </c>
      <c r="AA4375" s="30">
        <v>3.8073516991999998E-2</v>
      </c>
      <c r="AB4375" s="30">
        <v>4.1263711706000003E-2</v>
      </c>
      <c r="AC4375" s="30">
        <v>4.4408066500000003E-2</v>
      </c>
      <c r="AD4375" s="30">
        <v>4.6382511895999998E-2</v>
      </c>
      <c r="AE4375" s="30">
        <v>4.7811440025999997E-2</v>
      </c>
      <c r="AF4375" s="30">
        <v>5.0457560355999999E-2</v>
      </c>
      <c r="AG4375" s="30">
        <v>5.2945755785999998E-2</v>
      </c>
      <c r="AH4375" s="30">
        <v>5.5192634434E-2</v>
      </c>
      <c r="AI4375" s="30">
        <v>5.5508017978E-2</v>
      </c>
      <c r="AJ4375" s="30">
        <v>5.5191630759999999E-2</v>
      </c>
      <c r="AK4375" s="30">
        <v>0</v>
      </c>
      <c r="AL4375" s="30">
        <v>0</v>
      </c>
    </row>
    <row r="4376" spans="1:38" x14ac:dyDescent="0.25">
      <c r="A4376" s="30" t="s">
        <v>610</v>
      </c>
      <c r="B4376" s="30">
        <v>1</v>
      </c>
      <c r="C4376" s="30" t="s">
        <v>616</v>
      </c>
      <c r="D4376" s="30" t="s">
        <v>93</v>
      </c>
      <c r="E4376" s="30">
        <v>83</v>
      </c>
      <c r="F4376" s="30">
        <v>0</v>
      </c>
      <c r="G4376" s="30">
        <v>0</v>
      </c>
      <c r="H4376" s="30">
        <v>0</v>
      </c>
      <c r="I4376" s="30">
        <v>0</v>
      </c>
      <c r="J4376" s="30">
        <v>2.4840529000000002E-4</v>
      </c>
      <c r="K4376" s="30">
        <v>2.0959108799999998E-3</v>
      </c>
      <c r="L4376" s="30">
        <v>5.1857262799999996E-3</v>
      </c>
      <c r="M4376" s="30">
        <v>9.7756524180000002E-3</v>
      </c>
      <c r="N4376" s="30">
        <v>1.5536996524E-2</v>
      </c>
      <c r="O4376" s="30">
        <v>2.3353065778E-2</v>
      </c>
      <c r="P4376" s="30">
        <v>3.0889310914E-2</v>
      </c>
      <c r="Q4376" s="30">
        <v>3.7925855841999999E-2</v>
      </c>
      <c r="R4376" s="30">
        <v>5.1035849815999998E-2</v>
      </c>
      <c r="S4376" s="30">
        <v>6.4139193201999997E-2</v>
      </c>
      <c r="T4376" s="30">
        <v>7.1455242180000003E-2</v>
      </c>
      <c r="U4376" s="30">
        <v>7.8922293379999994E-2</v>
      </c>
      <c r="V4376" s="30">
        <v>8.7170220339999993E-2</v>
      </c>
      <c r="W4376" s="30">
        <v>9.9625123667999999E-2</v>
      </c>
      <c r="X4376" s="30">
        <v>0.112388602494</v>
      </c>
      <c r="Y4376" s="30">
        <v>0.12557295818200001</v>
      </c>
      <c r="Z4376" s="30">
        <v>0.13892787952399999</v>
      </c>
      <c r="AA4376" s="30">
        <v>0.15255766714999999</v>
      </c>
      <c r="AB4376" s="30">
        <v>0.166723816616</v>
      </c>
      <c r="AC4376" s="30">
        <v>0.18099433433199999</v>
      </c>
      <c r="AD4376" s="30">
        <v>0.191090775386</v>
      </c>
      <c r="AE4376" s="30">
        <v>0.1991265388</v>
      </c>
      <c r="AF4376" s="30">
        <v>0.21176017338</v>
      </c>
      <c r="AG4376" s="30">
        <v>0.22307458877200001</v>
      </c>
      <c r="AH4376" s="30">
        <v>0.23308101987800001</v>
      </c>
      <c r="AI4376" s="30">
        <v>0.23556704663799999</v>
      </c>
      <c r="AJ4376" s="30">
        <v>0.23529943823400001</v>
      </c>
      <c r="AK4376" s="30">
        <v>0</v>
      </c>
      <c r="AL4376" s="30">
        <v>0</v>
      </c>
    </row>
    <row r="4377" spans="1:38" x14ac:dyDescent="0.25">
      <c r="A4377" s="30" t="s">
        <v>610</v>
      </c>
      <c r="B4377" s="30">
        <v>1</v>
      </c>
      <c r="C4377" s="30" t="s">
        <v>616</v>
      </c>
      <c r="D4377" s="30" t="s">
        <v>95</v>
      </c>
      <c r="E4377" s="30">
        <v>83</v>
      </c>
      <c r="F4377" s="30">
        <v>0</v>
      </c>
      <c r="G4377" s="30">
        <v>0</v>
      </c>
      <c r="H4377" s="30">
        <v>0</v>
      </c>
      <c r="I4377" s="30">
        <v>0</v>
      </c>
      <c r="J4377" s="30">
        <v>2.6232695999999999E-5</v>
      </c>
      <c r="K4377" s="30">
        <v>2.2266944E-4</v>
      </c>
      <c r="L4377" s="30">
        <v>5.5448657599999995E-4</v>
      </c>
      <c r="M4377" s="30">
        <v>1.049743506E-3</v>
      </c>
      <c r="N4377" s="30">
        <v>1.6694759759999999E-3</v>
      </c>
      <c r="O4377" s="30">
        <v>2.503040596E-3</v>
      </c>
      <c r="P4377" s="30">
        <v>3.310230518E-3</v>
      </c>
      <c r="Q4377" s="30">
        <v>4.0625413359999998E-3</v>
      </c>
      <c r="R4377" s="30">
        <v>5.4701305259999998E-3</v>
      </c>
      <c r="S4377" s="30">
        <v>6.8711248340000003E-3</v>
      </c>
      <c r="T4377" s="30">
        <v>7.6630039780000003E-3</v>
      </c>
      <c r="U4377" s="30">
        <v>8.5155752919999998E-3</v>
      </c>
      <c r="V4377" s="30">
        <v>9.4243562140000001E-3</v>
      </c>
      <c r="W4377" s="30">
        <v>1.085938882E-2</v>
      </c>
      <c r="X4377" s="30">
        <v>1.2312050281999999E-2</v>
      </c>
      <c r="Y4377" s="30">
        <v>1.3788861100000001E-2</v>
      </c>
      <c r="Z4377" s="30">
        <v>1.5275485833999999E-2</v>
      </c>
      <c r="AA4377" s="30">
        <v>1.6744411194000001E-2</v>
      </c>
      <c r="AB4377" s="30">
        <v>1.8243058119999999E-2</v>
      </c>
      <c r="AC4377" s="30">
        <v>1.9813765426E-2</v>
      </c>
      <c r="AD4377" s="30">
        <v>2.0824287721999998E-2</v>
      </c>
      <c r="AE4377" s="30">
        <v>2.1629082285999999E-2</v>
      </c>
      <c r="AF4377" s="30">
        <v>2.3094057671999998E-2</v>
      </c>
      <c r="AG4377" s="30">
        <v>2.4471397860000001E-2</v>
      </c>
      <c r="AH4377" s="30">
        <v>2.5691440404E-2</v>
      </c>
      <c r="AI4377" s="30">
        <v>2.6032940080000001E-2</v>
      </c>
      <c r="AJ4377" s="30">
        <v>2.6044786782E-2</v>
      </c>
      <c r="AK4377" s="30">
        <v>0</v>
      </c>
      <c r="AL4377" s="30">
        <v>0</v>
      </c>
    </row>
    <row r="4378" spans="1:38" x14ac:dyDescent="0.25">
      <c r="A4378" s="30" t="s">
        <v>610</v>
      </c>
      <c r="B4378" s="30">
        <v>1</v>
      </c>
      <c r="C4378" s="30" t="s">
        <v>616</v>
      </c>
      <c r="D4378" s="30" t="s">
        <v>99</v>
      </c>
      <c r="E4378" s="30">
        <v>83</v>
      </c>
      <c r="F4378" s="30">
        <v>0</v>
      </c>
      <c r="G4378" s="30">
        <v>0</v>
      </c>
      <c r="H4378" s="30">
        <v>0</v>
      </c>
      <c r="I4378" s="30">
        <v>0</v>
      </c>
      <c r="J4378" s="30">
        <v>8.8222525999999995E-5</v>
      </c>
      <c r="K4378" s="30">
        <v>7.3745245000000003E-4</v>
      </c>
      <c r="L4378" s="30">
        <v>1.8101146279999999E-3</v>
      </c>
      <c r="M4378" s="30">
        <v>3.3818970920000001E-3</v>
      </c>
      <c r="N4378" s="30">
        <v>5.3190809699999999E-3</v>
      </c>
      <c r="O4378" s="30">
        <v>7.9518325040000004E-3</v>
      </c>
      <c r="P4378" s="30">
        <v>1.0479782376E-2</v>
      </c>
      <c r="Q4378" s="30">
        <v>1.2805294389999999E-2</v>
      </c>
      <c r="R4378" s="30">
        <v>1.714551307E-2</v>
      </c>
      <c r="S4378" s="30">
        <v>2.1447661690000001E-2</v>
      </c>
      <c r="T4378" s="30">
        <v>2.3853195856000001E-2</v>
      </c>
      <c r="U4378" s="30">
        <v>2.6253370654000002E-2</v>
      </c>
      <c r="V4378" s="30">
        <v>2.8635801642000001E-2</v>
      </c>
      <c r="W4378" s="30">
        <v>3.2401598082000001E-2</v>
      </c>
      <c r="X4378" s="30">
        <v>3.6216802845999999E-2</v>
      </c>
      <c r="Y4378" s="30">
        <v>4.0129543986000001E-2</v>
      </c>
      <c r="Z4378" s="30">
        <v>4.4162998417999998E-2</v>
      </c>
      <c r="AA4378" s="30">
        <v>4.8199048170000001E-2</v>
      </c>
      <c r="AB4378" s="30">
        <v>5.2332373478000002E-2</v>
      </c>
      <c r="AC4378" s="30">
        <v>5.6430666152E-2</v>
      </c>
      <c r="AD4378" s="30">
        <v>5.8932483469999998E-2</v>
      </c>
      <c r="AE4378" s="30">
        <v>6.0656759659999997E-2</v>
      </c>
      <c r="AF4378" s="30">
        <v>6.3857532073999995E-2</v>
      </c>
      <c r="AG4378" s="30">
        <v>6.6793880986000004E-2</v>
      </c>
      <c r="AH4378" s="30">
        <v>6.9301803746000007E-2</v>
      </c>
      <c r="AI4378" s="30">
        <v>6.9537282345999998E-2</v>
      </c>
      <c r="AJ4378" s="30">
        <v>6.8845449246000001E-2</v>
      </c>
      <c r="AK4378" s="30">
        <v>0</v>
      </c>
      <c r="AL4378" s="30">
        <v>0</v>
      </c>
    </row>
    <row r="4379" spans="1:38" x14ac:dyDescent="0.25">
      <c r="A4379" s="30" t="s">
        <v>610</v>
      </c>
      <c r="B4379" s="30">
        <v>1</v>
      </c>
      <c r="C4379" s="30" t="s">
        <v>616</v>
      </c>
      <c r="D4379" s="30" t="s">
        <v>455</v>
      </c>
      <c r="E4379" s="30">
        <v>83</v>
      </c>
      <c r="F4379" s="30">
        <v>0</v>
      </c>
      <c r="G4379" s="30">
        <v>0</v>
      </c>
      <c r="H4379" s="30">
        <v>0</v>
      </c>
      <c r="I4379" s="30">
        <v>0</v>
      </c>
      <c r="J4379" s="30">
        <v>1.43612E-6</v>
      </c>
      <c r="K4379" s="30">
        <v>1.1919474000000001E-5</v>
      </c>
      <c r="L4379" s="30">
        <v>2.8983541999999999E-5</v>
      </c>
      <c r="M4379" s="30">
        <v>5.3659690000000003E-5</v>
      </c>
      <c r="N4379" s="30">
        <v>8.3657854000000005E-5</v>
      </c>
      <c r="O4379" s="30">
        <v>1.2336270800000001E-4</v>
      </c>
      <c r="P4379" s="30">
        <v>1.602272E-4</v>
      </c>
      <c r="Q4379" s="30">
        <v>1.93099858E-4</v>
      </c>
      <c r="R4379" s="30">
        <v>2.5531444399999999E-4</v>
      </c>
      <c r="S4379" s="30">
        <v>3.1589326999999998E-4</v>
      </c>
      <c r="T4379" s="30">
        <v>3.4609525999999998E-4</v>
      </c>
      <c r="U4379" s="30">
        <v>3.7577110199999998E-4</v>
      </c>
      <c r="V4379" s="30">
        <v>4.04397224E-4</v>
      </c>
      <c r="W4379" s="30">
        <v>4.5288269599999998E-4</v>
      </c>
      <c r="X4379" s="30">
        <v>5.0115468199999995E-4</v>
      </c>
      <c r="Y4379" s="30">
        <v>5.4885672800000004E-4</v>
      </c>
      <c r="Z4379" s="30">
        <v>5.9638167400000001E-4</v>
      </c>
      <c r="AA4379" s="30">
        <v>6.44185794E-4</v>
      </c>
      <c r="AB4379" s="30">
        <v>6.9151367599999995E-4</v>
      </c>
      <c r="AC4379" s="30">
        <v>7.3848478199999999E-4</v>
      </c>
      <c r="AD4379" s="30">
        <v>7.6457290000000002E-4</v>
      </c>
      <c r="AE4379" s="30">
        <v>7.8083229E-4</v>
      </c>
      <c r="AF4379" s="30">
        <v>8.1563211800000002E-4</v>
      </c>
      <c r="AG4379" s="30">
        <v>8.4591009999999999E-4</v>
      </c>
      <c r="AH4379" s="30">
        <v>8.7127629399999995E-4</v>
      </c>
      <c r="AI4379" s="30">
        <v>8.6686714799999996E-4</v>
      </c>
      <c r="AJ4379" s="30">
        <v>8.5181654600000002E-4</v>
      </c>
      <c r="AK4379" s="30">
        <v>0</v>
      </c>
      <c r="AL4379" s="30">
        <v>0</v>
      </c>
    </row>
    <row r="4380" spans="1:38" x14ac:dyDescent="0.25">
      <c r="A4380" s="30" t="s">
        <v>610</v>
      </c>
      <c r="B4380" s="30">
        <v>1</v>
      </c>
      <c r="C4380" s="30" t="s">
        <v>616</v>
      </c>
      <c r="D4380" s="30" t="s">
        <v>97</v>
      </c>
      <c r="E4380" s="30">
        <v>83</v>
      </c>
      <c r="F4380" s="30">
        <v>0</v>
      </c>
      <c r="G4380" s="30">
        <v>0</v>
      </c>
      <c r="H4380" s="30">
        <v>0</v>
      </c>
      <c r="I4380" s="30">
        <v>0</v>
      </c>
      <c r="J4380" s="30">
        <v>7.8123639999999998E-6</v>
      </c>
      <c r="K4380" s="30">
        <v>6.5114840000000005E-5</v>
      </c>
      <c r="L4380" s="30">
        <v>1.5918907199999999E-4</v>
      </c>
      <c r="M4380" s="30">
        <v>2.9576021999999999E-4</v>
      </c>
      <c r="N4380" s="30">
        <v>4.6278773800000002E-4</v>
      </c>
      <c r="O4380" s="30">
        <v>6.8688846799999995E-4</v>
      </c>
      <c r="P4380" s="30">
        <v>8.9907519800000002E-4</v>
      </c>
      <c r="Q4380" s="30">
        <v>1.0890944819999999E-3</v>
      </c>
      <c r="R4380" s="30">
        <v>1.448092604E-3</v>
      </c>
      <c r="S4380" s="30">
        <v>1.798785058E-3</v>
      </c>
      <c r="T4380" s="30">
        <v>1.9780517960000001E-3</v>
      </c>
      <c r="U4380" s="30">
        <v>2.1524035259999998E-3</v>
      </c>
      <c r="V4380" s="30">
        <v>2.3244268740000001E-3</v>
      </c>
      <c r="W4380" s="30">
        <v>2.6063446360000001E-3</v>
      </c>
      <c r="X4380" s="30">
        <v>2.8856532320000001E-3</v>
      </c>
      <c r="Y4380" s="30">
        <v>3.1634899659999998E-3</v>
      </c>
      <c r="Z4380" s="30">
        <v>3.444789166E-3</v>
      </c>
      <c r="AA4380" s="30">
        <v>3.7310130339999999E-3</v>
      </c>
      <c r="AB4380" s="30">
        <v>4.0035580199999999E-3</v>
      </c>
      <c r="AC4380" s="30">
        <v>4.2829725539999999E-3</v>
      </c>
      <c r="AD4380" s="30">
        <v>4.4343640740000002E-3</v>
      </c>
      <c r="AE4380" s="30">
        <v>4.5366596100000003E-3</v>
      </c>
      <c r="AF4380" s="30">
        <v>4.7365320940000004E-3</v>
      </c>
      <c r="AG4380" s="30">
        <v>4.9291631199999998E-3</v>
      </c>
      <c r="AH4380" s="30">
        <v>5.0875703759999998E-3</v>
      </c>
      <c r="AI4380" s="30">
        <v>5.0714359219999998E-3</v>
      </c>
      <c r="AJ4380" s="30">
        <v>4.9955521139999999E-3</v>
      </c>
      <c r="AK4380" s="30">
        <v>0</v>
      </c>
      <c r="AL4380" s="30">
        <v>0</v>
      </c>
    </row>
    <row r="4381" spans="1:38" x14ac:dyDescent="0.25">
      <c r="A4381" s="30" t="s">
        <v>610</v>
      </c>
      <c r="B4381" s="30">
        <v>1</v>
      </c>
      <c r="C4381" s="30" t="s">
        <v>616</v>
      </c>
      <c r="D4381" s="30" t="s">
        <v>101</v>
      </c>
      <c r="E4381" s="30">
        <v>83</v>
      </c>
      <c r="F4381" s="30">
        <v>0</v>
      </c>
      <c r="G4381" s="30">
        <v>0</v>
      </c>
      <c r="H4381" s="30">
        <v>0</v>
      </c>
      <c r="I4381" s="30">
        <v>0</v>
      </c>
      <c r="J4381" s="30">
        <v>7.1924817999999995E-5</v>
      </c>
      <c r="K4381" s="30">
        <v>6.0593348200000004E-4</v>
      </c>
      <c r="L4381" s="30">
        <v>1.493417968E-3</v>
      </c>
      <c r="M4381" s="30">
        <v>2.8102057340000002E-3</v>
      </c>
      <c r="N4381" s="30">
        <v>4.4470557039999999E-3</v>
      </c>
      <c r="O4381" s="30">
        <v>6.6368479380000001E-3</v>
      </c>
      <c r="P4381" s="30">
        <v>8.7169257560000008E-3</v>
      </c>
      <c r="Q4381" s="30">
        <v>1.0648107554000001E-2</v>
      </c>
      <c r="R4381" s="30">
        <v>1.4240762984E-2</v>
      </c>
      <c r="S4381" s="30">
        <v>1.777106086E-2</v>
      </c>
      <c r="T4381" s="30">
        <v>1.9714929135999999E-2</v>
      </c>
      <c r="U4381" s="30">
        <v>2.1680489585999999E-2</v>
      </c>
      <c r="V4381" s="30">
        <v>2.3773541427999999E-2</v>
      </c>
      <c r="W4381" s="30">
        <v>2.7011449779999998E-2</v>
      </c>
      <c r="X4381" s="30">
        <v>3.0339330728000002E-2</v>
      </c>
      <c r="Y4381" s="30">
        <v>3.3757619615999997E-2</v>
      </c>
      <c r="Z4381" s="30">
        <v>3.7112580764000001E-2</v>
      </c>
      <c r="AA4381" s="30">
        <v>4.0614692692E-2</v>
      </c>
      <c r="AB4381" s="30">
        <v>4.4094290379999998E-2</v>
      </c>
      <c r="AC4381" s="30">
        <v>4.7615898763999999E-2</v>
      </c>
      <c r="AD4381" s="30">
        <v>5.0017596944000001E-2</v>
      </c>
      <c r="AE4381" s="30">
        <v>5.1957531023999998E-2</v>
      </c>
      <c r="AF4381" s="30">
        <v>5.5378572046000003E-2</v>
      </c>
      <c r="AG4381" s="30">
        <v>5.8569357952000002E-2</v>
      </c>
      <c r="AH4381" s="30">
        <v>6.1288360084000001E-2</v>
      </c>
      <c r="AI4381" s="30">
        <v>6.1876906853999998E-2</v>
      </c>
      <c r="AJ4381" s="30">
        <v>6.1657213337999998E-2</v>
      </c>
      <c r="AK4381" s="30">
        <v>0</v>
      </c>
      <c r="AL4381" s="30">
        <v>0</v>
      </c>
    </row>
    <row r="4382" spans="1:38" x14ac:dyDescent="0.25">
      <c r="A4382" s="30" t="s">
        <v>610</v>
      </c>
      <c r="B4382" s="30">
        <v>1</v>
      </c>
      <c r="C4382" s="30" t="s">
        <v>616</v>
      </c>
      <c r="D4382" s="30" t="s">
        <v>104</v>
      </c>
      <c r="E4382" s="30">
        <v>83</v>
      </c>
      <c r="F4382" s="30">
        <v>0</v>
      </c>
      <c r="G4382" s="30">
        <v>0</v>
      </c>
      <c r="H4382" s="30">
        <v>0</v>
      </c>
      <c r="I4382" s="30">
        <v>0</v>
      </c>
      <c r="J4382" s="30">
        <v>6.8693547999999993E-5</v>
      </c>
      <c r="K4382" s="30">
        <v>5.7318930199999998E-4</v>
      </c>
      <c r="L4382" s="30">
        <v>1.402316118E-3</v>
      </c>
      <c r="M4382" s="30">
        <v>2.607894744E-3</v>
      </c>
      <c r="N4382" s="30">
        <v>4.0833328760000002E-3</v>
      </c>
      <c r="O4382" s="30">
        <v>6.0576304740000003E-3</v>
      </c>
      <c r="P4382" s="30">
        <v>7.9256671059999995E-3</v>
      </c>
      <c r="Q4382" s="30">
        <v>9.6183151679999999E-3</v>
      </c>
      <c r="R4382" s="30">
        <v>1.281209342E-2</v>
      </c>
      <c r="S4382" s="30">
        <v>1.5951738641999998E-2</v>
      </c>
      <c r="T4382" s="30">
        <v>1.7594251304000001E-2</v>
      </c>
      <c r="U4382" s="30">
        <v>1.9216514995999998E-2</v>
      </c>
      <c r="V4382" s="30">
        <v>2.0813962147999999E-2</v>
      </c>
      <c r="W4382" s="30">
        <v>2.3454789763999999E-2</v>
      </c>
      <c r="X4382" s="30">
        <v>2.6080161380000001E-2</v>
      </c>
      <c r="Y4382" s="30">
        <v>2.8703858918000001E-2</v>
      </c>
      <c r="Z4382" s="30">
        <v>3.1319926987999999E-2</v>
      </c>
      <c r="AA4382" s="30">
        <v>3.3942387724000003E-2</v>
      </c>
      <c r="AB4382" s="30">
        <v>3.6566224043999999E-2</v>
      </c>
      <c r="AC4382" s="30">
        <v>3.9220602064E-2</v>
      </c>
      <c r="AD4382" s="30">
        <v>4.0773634468000003E-2</v>
      </c>
      <c r="AE4382" s="30">
        <v>4.1776959420000002E-2</v>
      </c>
      <c r="AF4382" s="30">
        <v>4.3811284579999998E-2</v>
      </c>
      <c r="AG4382" s="30">
        <v>4.5678936422000001E-2</v>
      </c>
      <c r="AH4382" s="30">
        <v>4.7303497584000001E-2</v>
      </c>
      <c r="AI4382" s="30">
        <v>4.7334635950000002E-2</v>
      </c>
      <c r="AJ4382" s="30">
        <v>4.6743357332000003E-2</v>
      </c>
      <c r="AK4382" s="30">
        <v>0</v>
      </c>
      <c r="AL4382" s="30">
        <v>0</v>
      </c>
    </row>
    <row r="4383" spans="1:38" x14ac:dyDescent="0.25">
      <c r="A4383" s="30" t="s">
        <v>610</v>
      </c>
      <c r="B4383" s="30">
        <v>1</v>
      </c>
      <c r="C4383" s="30" t="s">
        <v>616</v>
      </c>
      <c r="D4383" s="30" t="s">
        <v>103</v>
      </c>
      <c r="E4383" s="30">
        <v>83</v>
      </c>
      <c r="F4383" s="30">
        <v>0</v>
      </c>
      <c r="G4383" s="30">
        <v>0</v>
      </c>
      <c r="H4383" s="30">
        <v>0</v>
      </c>
      <c r="I4383" s="30">
        <v>0</v>
      </c>
      <c r="J4383" s="30">
        <v>2.4358978000000002E-5</v>
      </c>
      <c r="K4383" s="30">
        <v>2.0161192800000001E-4</v>
      </c>
      <c r="L4383" s="30">
        <v>4.8874963199999999E-4</v>
      </c>
      <c r="M4383" s="30">
        <v>9.0084748599999999E-4</v>
      </c>
      <c r="N4383" s="30">
        <v>1.3994329299999999E-3</v>
      </c>
      <c r="O4383" s="30">
        <v>2.0581090460000001E-3</v>
      </c>
      <c r="P4383" s="30">
        <v>2.6650259159999999E-3</v>
      </c>
      <c r="Q4383" s="30">
        <v>3.204686646E-3</v>
      </c>
      <c r="R4383" s="30">
        <v>4.2480155900000002E-3</v>
      </c>
      <c r="S4383" s="30">
        <v>5.2761789779999999E-3</v>
      </c>
      <c r="T4383" s="30">
        <v>5.7959220759999999E-3</v>
      </c>
      <c r="U4383" s="30">
        <v>6.3076927759999997E-3</v>
      </c>
      <c r="V4383" s="30">
        <v>6.8211623479999999E-3</v>
      </c>
      <c r="W4383" s="30">
        <v>7.6669095160000001E-3</v>
      </c>
      <c r="X4383" s="30">
        <v>8.5083521879999995E-3</v>
      </c>
      <c r="Y4383" s="30">
        <v>9.3554076419999996E-3</v>
      </c>
      <c r="Z4383" s="30">
        <v>1.0205615798000001E-2</v>
      </c>
      <c r="AA4383" s="30">
        <v>1.1044410986E-2</v>
      </c>
      <c r="AB4383" s="30">
        <v>1.1872376348000001E-2</v>
      </c>
      <c r="AC4383" s="30">
        <v>1.267775663E-2</v>
      </c>
      <c r="AD4383" s="30">
        <v>1.3115211983999999E-2</v>
      </c>
      <c r="AE4383" s="30">
        <v>1.3362793919999999E-2</v>
      </c>
      <c r="AF4383" s="30">
        <v>1.390111996E-2</v>
      </c>
      <c r="AG4383" s="30">
        <v>1.4340306707999999E-2</v>
      </c>
      <c r="AH4383" s="30">
        <v>1.4705319790000001E-2</v>
      </c>
      <c r="AI4383" s="30">
        <v>1.4589568196E-2</v>
      </c>
      <c r="AJ4383" s="30">
        <v>1.4303423862E-2</v>
      </c>
      <c r="AK4383" s="30">
        <v>0</v>
      </c>
      <c r="AL4383" s="30">
        <v>0</v>
      </c>
    </row>
    <row r="4384" spans="1:38" x14ac:dyDescent="0.25">
      <c r="A4384" s="30" t="s">
        <v>610</v>
      </c>
      <c r="B4384" s="30">
        <v>1</v>
      </c>
      <c r="C4384" s="30" t="s">
        <v>616</v>
      </c>
      <c r="D4384" s="30" t="s">
        <v>106</v>
      </c>
      <c r="E4384" s="30">
        <v>83</v>
      </c>
      <c r="F4384" s="30">
        <v>0</v>
      </c>
      <c r="G4384" s="30">
        <v>0</v>
      </c>
      <c r="H4384" s="30">
        <v>0</v>
      </c>
      <c r="I4384" s="30">
        <v>0</v>
      </c>
      <c r="J4384" s="30">
        <v>6.4267980000000004E-6</v>
      </c>
      <c r="K4384" s="30">
        <v>5.3634895999999999E-5</v>
      </c>
      <c r="L4384" s="30">
        <v>1.3089235600000001E-4</v>
      </c>
      <c r="M4384" s="30">
        <v>2.4238227999999999E-4</v>
      </c>
      <c r="N4384" s="30">
        <v>3.7828817600000001E-4</v>
      </c>
      <c r="O4384" s="30">
        <v>5.5863651199999996E-4</v>
      </c>
      <c r="P4384" s="30">
        <v>7.2900220400000002E-4</v>
      </c>
      <c r="Q4384" s="30">
        <v>8.7995419400000005E-4</v>
      </c>
      <c r="R4384" s="30">
        <v>1.1765055679999999E-3</v>
      </c>
      <c r="S4384" s="30">
        <v>1.46571502E-3</v>
      </c>
      <c r="T4384" s="30">
        <v>1.6244645620000001E-3</v>
      </c>
      <c r="U4384" s="30">
        <v>1.7814659659999999E-3</v>
      </c>
      <c r="V4384" s="30">
        <v>1.950420332E-3</v>
      </c>
      <c r="W4384" s="30">
        <v>2.2359483580000001E-3</v>
      </c>
      <c r="X4384" s="30">
        <v>2.5245347399999998E-3</v>
      </c>
      <c r="Y4384" s="30">
        <v>2.83456278E-3</v>
      </c>
      <c r="Z4384" s="30">
        <v>3.1070997160000001E-3</v>
      </c>
      <c r="AA4384" s="30">
        <v>3.3758393059999999E-3</v>
      </c>
      <c r="AB4384" s="30">
        <v>3.68585511E-3</v>
      </c>
      <c r="AC4384" s="30">
        <v>3.9823385419999998E-3</v>
      </c>
      <c r="AD4384" s="30">
        <v>4.1329202319999999E-3</v>
      </c>
      <c r="AE4384" s="30">
        <v>4.2508868639999997E-3</v>
      </c>
      <c r="AF4384" s="30">
        <v>4.4397388980000002E-3</v>
      </c>
      <c r="AG4384" s="30">
        <v>4.5732500799999997E-3</v>
      </c>
      <c r="AH4384" s="30">
        <v>4.7150585579999998E-3</v>
      </c>
      <c r="AI4384" s="30">
        <v>4.7144300140000003E-3</v>
      </c>
      <c r="AJ4384" s="30">
        <v>4.6668226360000002E-3</v>
      </c>
      <c r="AK4384" s="30">
        <v>0</v>
      </c>
      <c r="AL4384" s="30">
        <v>0</v>
      </c>
    </row>
    <row r="4385" spans="1:38" x14ac:dyDescent="0.25">
      <c r="A4385" s="30" t="s">
        <v>610</v>
      </c>
      <c r="B4385" s="30">
        <v>1</v>
      </c>
      <c r="C4385" s="30" t="s">
        <v>617</v>
      </c>
      <c r="D4385" s="30" t="s">
        <v>7</v>
      </c>
      <c r="E4385" s="30">
        <v>84</v>
      </c>
      <c r="F4385" s="30">
        <v>0</v>
      </c>
      <c r="G4385" s="30">
        <v>0</v>
      </c>
      <c r="H4385" s="30">
        <v>0</v>
      </c>
      <c r="I4385" s="30">
        <v>0</v>
      </c>
      <c r="J4385" s="30">
        <v>0</v>
      </c>
      <c r="K4385" s="30">
        <v>1.32312E-6</v>
      </c>
      <c r="L4385" s="30">
        <v>2.9644400000000002E-6</v>
      </c>
      <c r="M4385" s="30">
        <v>5.5721999999999998E-6</v>
      </c>
      <c r="N4385" s="30">
        <v>8.1918000000000001E-6</v>
      </c>
      <c r="O4385" s="30">
        <v>1.1754160000000001E-5</v>
      </c>
      <c r="P4385" s="30">
        <v>1.525436E-5</v>
      </c>
      <c r="Q4385" s="30">
        <v>1.8486679999999999E-5</v>
      </c>
      <c r="R4385" s="30">
        <v>2.149848E-5</v>
      </c>
      <c r="S4385" s="30">
        <v>2.3801359999999999E-5</v>
      </c>
      <c r="T4385" s="30">
        <v>2.6280360000000001E-5</v>
      </c>
      <c r="U4385" s="30">
        <v>2.8979879999999999E-5</v>
      </c>
      <c r="V4385" s="30">
        <v>3.1378960000000003E-5</v>
      </c>
      <c r="W4385" s="30">
        <v>3.3957120000000002E-5</v>
      </c>
      <c r="X4385" s="30">
        <v>3.6308840000000003E-5</v>
      </c>
      <c r="Y4385" s="30">
        <v>3.9258480000000002E-5</v>
      </c>
      <c r="Z4385" s="30">
        <v>4.2816399999999999E-5</v>
      </c>
      <c r="AA4385" s="30">
        <v>4.5724599999999999E-5</v>
      </c>
      <c r="AB4385" s="30">
        <v>4.9334320000000001E-5</v>
      </c>
      <c r="AC4385" s="30">
        <v>5.2532599999999999E-5</v>
      </c>
      <c r="AD4385" s="30">
        <v>5.5507400000000003E-5</v>
      </c>
      <c r="AE4385" s="30">
        <v>5.8921759999999999E-5</v>
      </c>
      <c r="AF4385" s="30">
        <v>6.2540360000000006E-5</v>
      </c>
      <c r="AG4385" s="30">
        <v>6.6034640000000002E-5</v>
      </c>
      <c r="AH4385" s="30">
        <v>6.929064E-5</v>
      </c>
      <c r="AI4385" s="30">
        <v>7.2949199999999996E-5</v>
      </c>
      <c r="AJ4385" s="30">
        <v>7.5710879999999999E-5</v>
      </c>
      <c r="AK4385" s="30">
        <v>0</v>
      </c>
      <c r="AL4385" s="30">
        <v>0</v>
      </c>
    </row>
    <row r="4386" spans="1:38" x14ac:dyDescent="0.25">
      <c r="A4386" s="30" t="s">
        <v>610</v>
      </c>
      <c r="B4386" s="30">
        <v>1</v>
      </c>
      <c r="C4386" s="30" t="s">
        <v>617</v>
      </c>
      <c r="D4386" s="30" t="s">
        <v>4</v>
      </c>
      <c r="E4386" s="30">
        <v>84</v>
      </c>
      <c r="F4386" s="30">
        <v>0</v>
      </c>
      <c r="G4386" s="30">
        <v>0</v>
      </c>
      <c r="H4386" s="30">
        <v>0</v>
      </c>
      <c r="I4386" s="30">
        <v>0</v>
      </c>
      <c r="J4386" s="30">
        <v>0</v>
      </c>
      <c r="K4386" s="30">
        <v>9.4113200000000006E-6</v>
      </c>
      <c r="L4386" s="30">
        <v>2.1097399999999999E-5</v>
      </c>
      <c r="M4386" s="30">
        <v>3.9711359999999998E-5</v>
      </c>
      <c r="N4386" s="30">
        <v>5.8208400000000003E-5</v>
      </c>
      <c r="O4386" s="30">
        <v>8.3344720000000003E-5</v>
      </c>
      <c r="P4386" s="30">
        <v>1.0814656E-4</v>
      </c>
      <c r="Q4386" s="30">
        <v>1.3033028E-4</v>
      </c>
      <c r="R4386" s="30">
        <v>1.4994916000000001E-4</v>
      </c>
      <c r="S4386" s="30">
        <v>1.6531156E-4</v>
      </c>
      <c r="T4386" s="30">
        <v>1.8060440000000001E-4</v>
      </c>
      <c r="U4386" s="30">
        <v>1.9856864E-4</v>
      </c>
      <c r="V4386" s="30">
        <v>2.1509728E-4</v>
      </c>
      <c r="W4386" s="30">
        <v>2.332406E-4</v>
      </c>
      <c r="X4386" s="30">
        <v>2.4919500000000002E-4</v>
      </c>
      <c r="Y4386" s="30">
        <v>2.6726727999999998E-4</v>
      </c>
      <c r="Z4386" s="30">
        <v>2.8698088E-4</v>
      </c>
      <c r="AA4386" s="30">
        <v>3.0381439999999999E-4</v>
      </c>
      <c r="AB4386" s="30">
        <v>3.25156E-4</v>
      </c>
      <c r="AC4386" s="30">
        <v>3.4409407999999998E-4</v>
      </c>
      <c r="AD4386" s="30">
        <v>3.6477412000000001E-4</v>
      </c>
      <c r="AE4386" s="30">
        <v>3.8737667999999998E-4</v>
      </c>
      <c r="AF4386" s="30">
        <v>4.0988599999999999E-4</v>
      </c>
      <c r="AG4386" s="30">
        <v>4.3471299999999998E-4</v>
      </c>
      <c r="AH4386" s="30">
        <v>4.6013347999999997E-4</v>
      </c>
      <c r="AI4386" s="30">
        <v>4.8804776000000002E-4</v>
      </c>
      <c r="AJ4386" s="30">
        <v>5.0962467999999996E-4</v>
      </c>
      <c r="AK4386" s="30">
        <v>0</v>
      </c>
      <c r="AL4386" s="30">
        <v>0</v>
      </c>
    </row>
    <row r="4387" spans="1:38" x14ac:dyDescent="0.25">
      <c r="A4387" s="30" t="s">
        <v>610</v>
      </c>
      <c r="B4387" s="30">
        <v>1</v>
      </c>
      <c r="C4387" s="30" t="s">
        <v>617</v>
      </c>
      <c r="D4387" s="30" t="s">
        <v>11</v>
      </c>
      <c r="E4387" s="30">
        <v>84</v>
      </c>
      <c r="F4387" s="30">
        <v>0</v>
      </c>
      <c r="G4387" s="30">
        <v>0</v>
      </c>
      <c r="H4387" s="30">
        <v>0</v>
      </c>
      <c r="I4387" s="30">
        <v>0</v>
      </c>
      <c r="J4387" s="30">
        <v>0</v>
      </c>
      <c r="K4387" s="30">
        <v>5.5529599999999998E-6</v>
      </c>
      <c r="L4387" s="30">
        <v>1.252968E-5</v>
      </c>
      <c r="M4387" s="30">
        <v>2.3648920000000001E-5</v>
      </c>
      <c r="N4387" s="30">
        <v>3.4706000000000003E-5</v>
      </c>
      <c r="O4387" s="30">
        <v>4.9889319999999998E-5</v>
      </c>
      <c r="P4387" s="30">
        <v>6.5065240000000005E-5</v>
      </c>
      <c r="Q4387" s="30">
        <v>7.851844E-5</v>
      </c>
      <c r="R4387" s="30">
        <v>9.0568600000000006E-5</v>
      </c>
      <c r="S4387" s="30">
        <v>1.0002135999999999E-4</v>
      </c>
      <c r="T4387" s="30">
        <v>1.0960732E-4</v>
      </c>
      <c r="U4387" s="30">
        <v>1.2084496E-4</v>
      </c>
      <c r="V4387" s="30">
        <v>1.3112059999999999E-4</v>
      </c>
      <c r="W4387" s="30">
        <v>1.4218803999999999E-4</v>
      </c>
      <c r="X4387" s="30">
        <v>1.5182136000000001E-4</v>
      </c>
      <c r="Y4387" s="30">
        <v>1.6272452000000001E-4</v>
      </c>
      <c r="Z4387" s="30">
        <v>1.7522756000000001E-4</v>
      </c>
      <c r="AA4387" s="30">
        <v>1.8616624E-4</v>
      </c>
      <c r="AB4387" s="30">
        <v>1.9933972000000001E-4</v>
      </c>
      <c r="AC4387" s="30">
        <v>2.1083636E-4</v>
      </c>
      <c r="AD4387" s="30">
        <v>2.2357324000000001E-4</v>
      </c>
      <c r="AE4387" s="30">
        <v>2.3776052000000001E-4</v>
      </c>
      <c r="AF4387" s="30">
        <v>2.5197148000000001E-4</v>
      </c>
      <c r="AG4387" s="30">
        <v>2.6769499999999998E-4</v>
      </c>
      <c r="AH4387" s="30">
        <v>2.8334007999999999E-4</v>
      </c>
      <c r="AI4387" s="30">
        <v>3.0040596000000002E-4</v>
      </c>
      <c r="AJ4387" s="30">
        <v>3.1381032E-4</v>
      </c>
      <c r="AK4387" s="30">
        <v>0</v>
      </c>
      <c r="AL4387" s="30">
        <v>0</v>
      </c>
    </row>
    <row r="4388" spans="1:38" x14ac:dyDescent="0.25">
      <c r="A4388" s="30" t="s">
        <v>610</v>
      </c>
      <c r="B4388" s="30">
        <v>1</v>
      </c>
      <c r="C4388" s="30" t="s">
        <v>617</v>
      </c>
      <c r="D4388" s="30" t="s">
        <v>450</v>
      </c>
      <c r="E4388" s="30">
        <v>84</v>
      </c>
      <c r="F4388" s="30">
        <v>0</v>
      </c>
      <c r="G4388" s="30">
        <v>0</v>
      </c>
      <c r="H4388" s="30">
        <v>0</v>
      </c>
      <c r="I4388" s="30">
        <v>0</v>
      </c>
      <c r="J4388" s="30">
        <v>0</v>
      </c>
      <c r="K4388" s="30">
        <v>1.184E-7</v>
      </c>
      <c r="L4388" s="30">
        <v>2.6787999999999999E-7</v>
      </c>
      <c r="M4388" s="30">
        <v>5.0912000000000005E-7</v>
      </c>
      <c r="N4388" s="30">
        <v>7.5183999999999999E-7</v>
      </c>
      <c r="O4388" s="30">
        <v>1.08632E-6</v>
      </c>
      <c r="P4388" s="30">
        <v>1.40156E-6</v>
      </c>
      <c r="Q4388" s="30">
        <v>1.68276E-6</v>
      </c>
      <c r="R4388" s="30">
        <v>1.9269600000000001E-6</v>
      </c>
      <c r="S4388" s="30">
        <v>2.1075199999999999E-6</v>
      </c>
      <c r="T4388" s="30">
        <v>2.2851200000000001E-6</v>
      </c>
      <c r="U4388" s="30">
        <v>2.48936E-6</v>
      </c>
      <c r="V4388" s="30">
        <v>2.6551199999999999E-6</v>
      </c>
      <c r="W4388" s="30">
        <v>2.8327200000000001E-6</v>
      </c>
      <c r="X4388" s="30">
        <v>2.9762800000000001E-6</v>
      </c>
      <c r="Y4388" s="30">
        <v>3.1435200000000002E-6</v>
      </c>
      <c r="Z4388" s="30">
        <v>3.3299999999999999E-6</v>
      </c>
      <c r="AA4388" s="30">
        <v>3.4854000000000001E-6</v>
      </c>
      <c r="AB4388" s="30">
        <v>3.6778000000000002E-6</v>
      </c>
      <c r="AC4388" s="30">
        <v>3.8317199999999998E-6</v>
      </c>
      <c r="AD4388" s="30">
        <v>3.9974799999999997E-6</v>
      </c>
      <c r="AE4388" s="30">
        <v>4.1706399999999998E-6</v>
      </c>
      <c r="AF4388" s="30">
        <v>4.3290000000000004E-6</v>
      </c>
      <c r="AG4388" s="30">
        <v>4.4977199999999999E-6</v>
      </c>
      <c r="AH4388" s="30">
        <v>4.6546000000000003E-6</v>
      </c>
      <c r="AI4388" s="30">
        <v>4.81888E-6</v>
      </c>
      <c r="AJ4388" s="30">
        <v>4.9076799999999999E-6</v>
      </c>
      <c r="AK4388" s="30">
        <v>0</v>
      </c>
      <c r="AL4388" s="30">
        <v>0</v>
      </c>
    </row>
    <row r="4389" spans="1:38" x14ac:dyDescent="0.25">
      <c r="A4389" s="30" t="s">
        <v>610</v>
      </c>
      <c r="B4389" s="30">
        <v>1</v>
      </c>
      <c r="C4389" s="30" t="s">
        <v>617</v>
      </c>
      <c r="D4389" s="30" t="s">
        <v>9</v>
      </c>
      <c r="E4389" s="30">
        <v>84</v>
      </c>
      <c r="F4389" s="30">
        <v>0</v>
      </c>
      <c r="G4389" s="30">
        <v>0</v>
      </c>
      <c r="H4389" s="30">
        <v>0</v>
      </c>
      <c r="I4389" s="30">
        <v>0</v>
      </c>
      <c r="J4389" s="30">
        <v>0</v>
      </c>
      <c r="K4389" s="30">
        <v>9.7073200000000008E-6</v>
      </c>
      <c r="L4389" s="30">
        <v>2.2343560000000001E-5</v>
      </c>
      <c r="M4389" s="30">
        <v>4.3068000000000002E-5</v>
      </c>
      <c r="N4389" s="30">
        <v>6.4533919999999997E-5</v>
      </c>
      <c r="O4389" s="30">
        <v>9.4512799999999994E-5</v>
      </c>
      <c r="P4389" s="30">
        <v>1.2535452E-4</v>
      </c>
      <c r="Q4389" s="30">
        <v>1.5383859999999999E-4</v>
      </c>
      <c r="R4389" s="30">
        <v>1.8061328000000001E-4</v>
      </c>
      <c r="S4389" s="30">
        <v>2.022716E-4</v>
      </c>
      <c r="T4389" s="30">
        <v>2.2531520000000001E-4</v>
      </c>
      <c r="U4389" s="30">
        <v>2.5372083999999998E-4</v>
      </c>
      <c r="V4389" s="30">
        <v>2.8015956000000002E-4</v>
      </c>
      <c r="W4389" s="30">
        <v>3.0785479999999999E-4</v>
      </c>
      <c r="X4389" s="30">
        <v>3.3170056000000002E-4</v>
      </c>
      <c r="Y4389" s="30">
        <v>3.5631296000000003E-4</v>
      </c>
      <c r="Z4389" s="30">
        <v>3.8423907999999998E-4</v>
      </c>
      <c r="AA4389" s="30">
        <v>4.0976316000000001E-4</v>
      </c>
      <c r="AB4389" s="30">
        <v>4.4259992000000002E-4</v>
      </c>
      <c r="AC4389" s="30">
        <v>4.7250628E-4</v>
      </c>
      <c r="AD4389" s="30">
        <v>5.0704207999999998E-4</v>
      </c>
      <c r="AE4389" s="30">
        <v>5.4520831999999996E-4</v>
      </c>
      <c r="AF4389" s="30">
        <v>5.8489008000000002E-4</v>
      </c>
      <c r="AG4389" s="30">
        <v>6.2810608000000003E-4</v>
      </c>
      <c r="AH4389" s="30">
        <v>6.7390615999999995E-4</v>
      </c>
      <c r="AI4389" s="30">
        <v>7.2510084000000001E-4</v>
      </c>
      <c r="AJ4389" s="30">
        <v>7.6848704000000005E-4</v>
      </c>
      <c r="AK4389" s="30">
        <v>0</v>
      </c>
      <c r="AL4389" s="30">
        <v>0</v>
      </c>
    </row>
    <row r="4390" spans="1:38" x14ac:dyDescent="0.25">
      <c r="A4390" s="30" t="s">
        <v>610</v>
      </c>
      <c r="B4390" s="30">
        <v>1</v>
      </c>
      <c r="C4390" s="30" t="s">
        <v>617</v>
      </c>
      <c r="D4390" s="30" t="s">
        <v>13</v>
      </c>
      <c r="E4390" s="30">
        <v>84</v>
      </c>
      <c r="F4390" s="30">
        <v>0</v>
      </c>
      <c r="G4390" s="30">
        <v>0</v>
      </c>
      <c r="H4390" s="30">
        <v>0</v>
      </c>
      <c r="I4390" s="30">
        <v>0</v>
      </c>
      <c r="J4390" s="30">
        <v>0</v>
      </c>
      <c r="K4390" s="30">
        <v>6.9420880000000003E-5</v>
      </c>
      <c r="L4390" s="30">
        <v>1.5596832E-4</v>
      </c>
      <c r="M4390" s="30">
        <v>2.9535324000000001E-4</v>
      </c>
      <c r="N4390" s="30">
        <v>4.3593548000000001E-4</v>
      </c>
      <c r="O4390" s="30">
        <v>6.3021951999999999E-4</v>
      </c>
      <c r="P4390" s="30">
        <v>8.2559284E-4</v>
      </c>
      <c r="Q4390" s="30">
        <v>1.00584056E-3</v>
      </c>
      <c r="R4390" s="30">
        <v>1.16716944E-3</v>
      </c>
      <c r="S4390" s="30">
        <v>1.2940557599999999E-3</v>
      </c>
      <c r="T4390" s="30">
        <v>1.4180723599999999E-3</v>
      </c>
      <c r="U4390" s="30">
        <v>1.5568060800000001E-3</v>
      </c>
      <c r="V4390" s="30">
        <v>1.67381488E-3</v>
      </c>
      <c r="W4390" s="30">
        <v>1.8094050799999999E-3</v>
      </c>
      <c r="X4390" s="30">
        <v>1.93327812E-3</v>
      </c>
      <c r="Y4390" s="30">
        <v>2.0762209600000002E-3</v>
      </c>
      <c r="Z4390" s="30">
        <v>2.2379982799999999E-3</v>
      </c>
      <c r="AA4390" s="30">
        <v>2.3823545199999998E-3</v>
      </c>
      <c r="AB4390" s="30">
        <v>2.56152332E-3</v>
      </c>
      <c r="AC4390" s="30">
        <v>2.7243395999999999E-3</v>
      </c>
      <c r="AD4390" s="30">
        <v>2.9059060000000002E-3</v>
      </c>
      <c r="AE4390" s="30">
        <v>3.1042748399999999E-3</v>
      </c>
      <c r="AF4390" s="30">
        <v>3.2971573199999998E-3</v>
      </c>
      <c r="AG4390" s="30">
        <v>3.5056774799999998E-3</v>
      </c>
      <c r="AH4390" s="30">
        <v>3.7097043600000002E-3</v>
      </c>
      <c r="AI4390" s="30">
        <v>3.92167292E-3</v>
      </c>
      <c r="AJ4390" s="30">
        <v>4.0765697200000001E-3</v>
      </c>
      <c r="AK4390" s="30">
        <v>0</v>
      </c>
      <c r="AL4390" s="30">
        <v>0</v>
      </c>
    </row>
    <row r="4391" spans="1:38" x14ac:dyDescent="0.25">
      <c r="A4391" s="30" t="s">
        <v>610</v>
      </c>
      <c r="B4391" s="30">
        <v>1</v>
      </c>
      <c r="C4391" s="30" t="s">
        <v>617</v>
      </c>
      <c r="D4391" s="30" t="s">
        <v>15</v>
      </c>
      <c r="E4391" s="30">
        <v>84</v>
      </c>
      <c r="F4391" s="30">
        <v>0</v>
      </c>
      <c r="G4391" s="30">
        <v>0</v>
      </c>
      <c r="H4391" s="30">
        <v>0</v>
      </c>
      <c r="I4391" s="30">
        <v>0</v>
      </c>
      <c r="J4391" s="30">
        <v>0</v>
      </c>
      <c r="K4391" s="30">
        <v>8.3812399999999997E-6</v>
      </c>
      <c r="L4391" s="30">
        <v>1.909496E-5</v>
      </c>
      <c r="M4391" s="30">
        <v>3.6533799999999999E-5</v>
      </c>
      <c r="N4391" s="30">
        <v>5.4401840000000001E-5</v>
      </c>
      <c r="O4391" s="30">
        <v>7.9504119999999998E-5</v>
      </c>
      <c r="P4391" s="30">
        <v>1.0510368000000001E-4</v>
      </c>
      <c r="Q4391" s="30">
        <v>1.2910632E-4</v>
      </c>
      <c r="R4391" s="30">
        <v>1.5029548E-4</v>
      </c>
      <c r="S4391" s="30">
        <v>1.6623804000000001E-4</v>
      </c>
      <c r="T4391" s="30">
        <v>1.8236856000000001E-4</v>
      </c>
      <c r="U4391" s="30">
        <v>2.0126667999999999E-4</v>
      </c>
      <c r="V4391" s="30">
        <v>2.1934636000000001E-4</v>
      </c>
      <c r="W4391" s="30">
        <v>2.3978072000000001E-4</v>
      </c>
      <c r="X4391" s="30">
        <v>2.5825407999999998E-4</v>
      </c>
      <c r="Y4391" s="30">
        <v>2.7930263999999998E-4</v>
      </c>
      <c r="Z4391" s="30">
        <v>3.0269404E-4</v>
      </c>
      <c r="AA4391" s="30">
        <v>3.2421324000000002E-4</v>
      </c>
      <c r="AB4391" s="30">
        <v>3.5060903999999999E-4</v>
      </c>
      <c r="AC4391" s="30">
        <v>3.7537091999999999E-4</v>
      </c>
      <c r="AD4391" s="30">
        <v>4.0309872E-4</v>
      </c>
      <c r="AE4391" s="30">
        <v>4.3521472000000001E-4</v>
      </c>
      <c r="AF4391" s="30">
        <v>4.6690448000000001E-4</v>
      </c>
      <c r="AG4391" s="30">
        <v>5.0060999999999997E-4</v>
      </c>
      <c r="AH4391" s="30">
        <v>5.3590503999999999E-4</v>
      </c>
      <c r="AI4391" s="30">
        <v>5.7262383999999997E-4</v>
      </c>
      <c r="AJ4391" s="30">
        <v>6.0139060000000003E-4</v>
      </c>
      <c r="AK4391" s="30">
        <v>0</v>
      </c>
      <c r="AL4391" s="30">
        <v>0</v>
      </c>
    </row>
    <row r="4392" spans="1:38" x14ac:dyDescent="0.25">
      <c r="A4392" s="30" t="s">
        <v>610</v>
      </c>
      <c r="B4392" s="30">
        <v>1</v>
      </c>
      <c r="C4392" s="30" t="s">
        <v>617</v>
      </c>
      <c r="D4392" s="30" t="s">
        <v>18</v>
      </c>
      <c r="E4392" s="30">
        <v>84</v>
      </c>
      <c r="F4392" s="30">
        <v>0</v>
      </c>
      <c r="G4392" s="30">
        <v>0</v>
      </c>
      <c r="H4392" s="30">
        <v>0</v>
      </c>
      <c r="I4392" s="30">
        <v>0</v>
      </c>
      <c r="J4392" s="30">
        <v>0</v>
      </c>
      <c r="K4392" s="30">
        <v>7.2801199999999997E-6</v>
      </c>
      <c r="L4392" s="30">
        <v>1.625336E-5</v>
      </c>
      <c r="M4392" s="30">
        <v>3.0451E-5</v>
      </c>
      <c r="N4392" s="30">
        <v>4.4474000000000001E-5</v>
      </c>
      <c r="O4392" s="30">
        <v>6.3708079999999999E-5</v>
      </c>
      <c r="P4392" s="30">
        <v>8.2874079999999999E-5</v>
      </c>
      <c r="Q4392" s="30">
        <v>1.0014272E-4</v>
      </c>
      <c r="R4392" s="30">
        <v>1.157656E-4</v>
      </c>
      <c r="S4392" s="30">
        <v>1.279016E-4</v>
      </c>
      <c r="T4392" s="30">
        <v>1.3936124E-4</v>
      </c>
      <c r="U4392" s="30">
        <v>1.5238523999999999E-4</v>
      </c>
      <c r="V4392" s="30">
        <v>1.6344824E-4</v>
      </c>
      <c r="W4392" s="30">
        <v>1.7606079999999999E-4</v>
      </c>
      <c r="X4392" s="30">
        <v>1.8726144000000001E-4</v>
      </c>
      <c r="Y4392" s="30">
        <v>2.0007676000000001E-4</v>
      </c>
      <c r="Z4392" s="30">
        <v>2.1463847999999999E-4</v>
      </c>
      <c r="AA4392" s="30">
        <v>2.271578E-4</v>
      </c>
      <c r="AB4392" s="30">
        <v>2.4270224000000001E-4</v>
      </c>
      <c r="AC4392" s="30">
        <v>2.5608291999999999E-4</v>
      </c>
      <c r="AD4392" s="30">
        <v>2.7078672000000002E-4</v>
      </c>
      <c r="AE4392" s="30">
        <v>2.8634004E-4</v>
      </c>
      <c r="AF4392" s="30">
        <v>3.0149524E-4</v>
      </c>
      <c r="AG4392" s="30">
        <v>3.1862327999999999E-4</v>
      </c>
      <c r="AH4392" s="30">
        <v>3.3624267999999999E-4</v>
      </c>
      <c r="AI4392" s="30">
        <v>3.5460503999999997E-4</v>
      </c>
      <c r="AJ4392" s="30">
        <v>3.6832907999999998E-4</v>
      </c>
      <c r="AK4392" s="30">
        <v>0</v>
      </c>
      <c r="AL4392" s="30">
        <v>0</v>
      </c>
    </row>
    <row r="4393" spans="1:38" x14ac:dyDescent="0.25">
      <c r="A4393" s="30" t="s">
        <v>610</v>
      </c>
      <c r="B4393" s="30">
        <v>1</v>
      </c>
      <c r="C4393" s="30" t="s">
        <v>617</v>
      </c>
      <c r="D4393" s="30" t="s">
        <v>363</v>
      </c>
      <c r="E4393" s="30">
        <v>84</v>
      </c>
      <c r="F4393" s="30">
        <v>0</v>
      </c>
      <c r="G4393" s="30">
        <v>0</v>
      </c>
      <c r="H4393" s="30">
        <v>0</v>
      </c>
      <c r="I4393" s="30">
        <v>0</v>
      </c>
      <c r="J4393" s="30">
        <v>0</v>
      </c>
      <c r="K4393" s="30">
        <v>1.2713199999999999E-6</v>
      </c>
      <c r="L4393" s="30">
        <v>2.7883200000000002E-6</v>
      </c>
      <c r="M4393" s="30">
        <v>5.1622399999999997E-6</v>
      </c>
      <c r="N4393" s="30">
        <v>7.4695600000000002E-6</v>
      </c>
      <c r="O4393" s="30">
        <v>1.072704E-5</v>
      </c>
      <c r="P4393" s="30">
        <v>1.3895719999999999E-5</v>
      </c>
      <c r="Q4393" s="30">
        <v>1.6759519999999999E-5</v>
      </c>
      <c r="R4393" s="30">
        <v>1.9183760000000001E-5</v>
      </c>
      <c r="S4393" s="30">
        <v>2.0868000000000001E-5</v>
      </c>
      <c r="T4393" s="30">
        <v>2.2632160000000001E-5</v>
      </c>
      <c r="U4393" s="30">
        <v>2.4643480000000001E-5</v>
      </c>
      <c r="V4393" s="30">
        <v>2.651864E-5</v>
      </c>
      <c r="W4393" s="30">
        <v>2.867056E-5</v>
      </c>
      <c r="X4393" s="30">
        <v>3.0644880000000001E-5</v>
      </c>
      <c r="Y4393" s="30">
        <v>3.3267440000000002E-5</v>
      </c>
      <c r="Z4393" s="30">
        <v>3.6298479999999997E-5</v>
      </c>
      <c r="AA4393" s="30">
        <v>3.9264400000000003E-5</v>
      </c>
      <c r="AB4393" s="30">
        <v>4.2917039999999999E-5</v>
      </c>
      <c r="AC4393" s="30">
        <v>4.6402439999999997E-5</v>
      </c>
      <c r="AD4393" s="30">
        <v>4.9975159999999999E-5</v>
      </c>
      <c r="AE4393" s="30">
        <v>5.4020000000000001E-5</v>
      </c>
      <c r="AF4393" s="30">
        <v>5.7907959999999999E-5</v>
      </c>
      <c r="AG4393" s="30">
        <v>6.2121520000000006E-5</v>
      </c>
      <c r="AH4393" s="30">
        <v>6.6235920000000002E-5</v>
      </c>
      <c r="AI4393" s="30">
        <v>7.0428759999999996E-5</v>
      </c>
      <c r="AJ4393" s="30">
        <v>7.3812039999999993E-5</v>
      </c>
      <c r="AK4393" s="30">
        <v>0</v>
      </c>
      <c r="AL4393" s="30">
        <v>0</v>
      </c>
    </row>
    <row r="4394" spans="1:38" x14ac:dyDescent="0.25">
      <c r="A4394" s="30" t="s">
        <v>610</v>
      </c>
      <c r="B4394" s="30">
        <v>1</v>
      </c>
      <c r="C4394" s="30" t="s">
        <v>617</v>
      </c>
      <c r="D4394" s="30" t="s">
        <v>20</v>
      </c>
      <c r="E4394" s="30">
        <v>84</v>
      </c>
      <c r="F4394" s="30">
        <v>0</v>
      </c>
      <c r="G4394" s="30">
        <v>0</v>
      </c>
      <c r="H4394" s="30">
        <v>0</v>
      </c>
      <c r="I4394" s="30">
        <v>0</v>
      </c>
      <c r="J4394" s="30">
        <v>0</v>
      </c>
      <c r="K4394" s="30">
        <v>1.5984E-6</v>
      </c>
      <c r="L4394" s="30">
        <v>3.6097200000000001E-6</v>
      </c>
      <c r="M4394" s="30">
        <v>6.8316799999999996E-6</v>
      </c>
      <c r="N4394" s="30">
        <v>1.008768E-5</v>
      </c>
      <c r="O4394" s="30">
        <v>1.457948E-5</v>
      </c>
      <c r="P4394" s="30">
        <v>1.9100880000000001E-5</v>
      </c>
      <c r="Q4394" s="30">
        <v>2.3212319999999999E-5</v>
      </c>
      <c r="R4394" s="30">
        <v>2.698336E-5</v>
      </c>
      <c r="S4394" s="30">
        <v>3.002624E-5</v>
      </c>
      <c r="T4394" s="30">
        <v>3.3117960000000001E-5</v>
      </c>
      <c r="U4394" s="30">
        <v>3.6723239999999997E-5</v>
      </c>
      <c r="V4394" s="30">
        <v>3.9927440000000003E-5</v>
      </c>
      <c r="W4394" s="30">
        <v>4.3511999999999999E-5</v>
      </c>
      <c r="X4394" s="30">
        <v>4.6682160000000002E-5</v>
      </c>
      <c r="Y4394" s="30">
        <v>5.0090599999999998E-5</v>
      </c>
      <c r="Z4394" s="30">
        <v>5.395044E-5</v>
      </c>
      <c r="AA4394" s="30">
        <v>5.7449160000000003E-5</v>
      </c>
      <c r="AB4394" s="30">
        <v>6.180332E-5</v>
      </c>
      <c r="AC4394" s="30">
        <v>6.580968E-5</v>
      </c>
      <c r="AD4394" s="30">
        <v>7.0273359999999994E-5</v>
      </c>
      <c r="AE4394" s="30">
        <v>7.5169199999999999E-5</v>
      </c>
      <c r="AF4394" s="30">
        <v>8.0008799999999999E-5</v>
      </c>
      <c r="AG4394" s="30">
        <v>8.536936E-5</v>
      </c>
      <c r="AH4394" s="30">
        <v>9.0959320000000003E-5</v>
      </c>
      <c r="AI4394" s="30">
        <v>9.7119079999999995E-5</v>
      </c>
      <c r="AJ4394" s="30">
        <v>1.0218364E-4</v>
      </c>
      <c r="AK4394" s="30">
        <v>0</v>
      </c>
      <c r="AL4394" s="30">
        <v>0</v>
      </c>
    </row>
    <row r="4395" spans="1:38" x14ac:dyDescent="0.25">
      <c r="A4395" s="30" t="s">
        <v>610</v>
      </c>
      <c r="B4395" s="30">
        <v>1</v>
      </c>
      <c r="C4395" s="30" t="s">
        <v>617</v>
      </c>
      <c r="D4395" s="30" t="s">
        <v>22</v>
      </c>
      <c r="E4395" s="30">
        <v>84</v>
      </c>
      <c r="F4395" s="30">
        <v>0</v>
      </c>
      <c r="G4395" s="30">
        <v>0</v>
      </c>
      <c r="H4395" s="30">
        <v>0</v>
      </c>
      <c r="I4395" s="30">
        <v>0</v>
      </c>
      <c r="J4395" s="30">
        <v>0</v>
      </c>
      <c r="K4395" s="30">
        <v>3.1840720000000003E-5</v>
      </c>
      <c r="L4395" s="30">
        <v>7.235276E-5</v>
      </c>
      <c r="M4395" s="30">
        <v>1.3806920000000001E-4</v>
      </c>
      <c r="N4395" s="30">
        <v>2.0465735999999999E-4</v>
      </c>
      <c r="O4395" s="30">
        <v>2.9648248000000002E-4</v>
      </c>
      <c r="P4395" s="30">
        <v>3.8980535999999998E-4</v>
      </c>
      <c r="Q4395" s="30">
        <v>4.7716828E-4</v>
      </c>
      <c r="R4395" s="30">
        <v>5.5859788000000004E-4</v>
      </c>
      <c r="S4395" s="30">
        <v>6.2417815999999998E-4</v>
      </c>
      <c r="T4395" s="30">
        <v>6.9420880000000003E-4</v>
      </c>
      <c r="U4395" s="30">
        <v>7.7527727999999996E-4</v>
      </c>
      <c r="V4395" s="30">
        <v>8.4417423999999996E-4</v>
      </c>
      <c r="W4395" s="30">
        <v>9.1681559999999996E-4</v>
      </c>
      <c r="X4395" s="30">
        <v>9.7853011999999998E-4</v>
      </c>
      <c r="Y4395" s="30">
        <v>1.0477734E-3</v>
      </c>
      <c r="Z4395" s="30">
        <v>1.1301753600000001E-3</v>
      </c>
      <c r="AA4395" s="30">
        <v>1.2062074000000001E-3</v>
      </c>
      <c r="AB4395" s="30">
        <v>1.3030215999999999E-3</v>
      </c>
      <c r="AC4395" s="30">
        <v>1.39242248E-3</v>
      </c>
      <c r="AD4395" s="30">
        <v>1.4951655600000001E-3</v>
      </c>
      <c r="AE4395" s="30">
        <v>1.6133361599999999E-3</v>
      </c>
      <c r="AF4395" s="30">
        <v>1.73723288E-3</v>
      </c>
      <c r="AG4395" s="30">
        <v>1.86942204E-3</v>
      </c>
      <c r="AH4395" s="30">
        <v>1.9993556799999999E-3</v>
      </c>
      <c r="AI4395" s="30">
        <v>2.1371688400000002E-3</v>
      </c>
      <c r="AJ4395" s="30">
        <v>2.25048652E-3</v>
      </c>
      <c r="AK4395" s="30">
        <v>0</v>
      </c>
      <c r="AL4395" s="30">
        <v>0</v>
      </c>
    </row>
    <row r="4396" spans="1:38" x14ac:dyDescent="0.25">
      <c r="A4396" s="30" t="s">
        <v>610</v>
      </c>
      <c r="B4396" s="30">
        <v>1</v>
      </c>
      <c r="C4396" s="30" t="s">
        <v>617</v>
      </c>
      <c r="D4396" s="30" t="s">
        <v>24</v>
      </c>
      <c r="E4396" s="30">
        <v>84</v>
      </c>
      <c r="F4396" s="30">
        <v>0</v>
      </c>
      <c r="G4396" s="30">
        <v>0</v>
      </c>
      <c r="H4396" s="30">
        <v>0</v>
      </c>
      <c r="I4396" s="30">
        <v>0</v>
      </c>
      <c r="J4396" s="30">
        <v>0</v>
      </c>
      <c r="K4396" s="30">
        <v>1.6050599999999998E-5</v>
      </c>
      <c r="L4396" s="30">
        <v>3.6538239999999998E-5</v>
      </c>
      <c r="M4396" s="30">
        <v>6.9870799999999995E-5</v>
      </c>
      <c r="N4396" s="30">
        <v>1.039182E-4</v>
      </c>
      <c r="O4396" s="30">
        <v>1.5136848000000001E-4</v>
      </c>
      <c r="P4396" s="30">
        <v>1.9984736000000001E-4</v>
      </c>
      <c r="Q4396" s="30">
        <v>2.4437611999999999E-4</v>
      </c>
      <c r="R4396" s="30">
        <v>2.8477272000000003E-4</v>
      </c>
      <c r="S4396" s="30">
        <v>3.1652167999999999E-4</v>
      </c>
      <c r="T4396" s="30">
        <v>3.4955971999999999E-4</v>
      </c>
      <c r="U4396" s="30">
        <v>3.8785175999999998E-4</v>
      </c>
      <c r="V4396" s="30">
        <v>4.254482E-4</v>
      </c>
      <c r="W4396" s="30">
        <v>4.6669727999999999E-4</v>
      </c>
      <c r="X4396" s="30">
        <v>5.0200416000000002E-4</v>
      </c>
      <c r="Y4396" s="30">
        <v>5.4043088000000001E-4</v>
      </c>
      <c r="Z4396" s="30">
        <v>5.8242736000000002E-4</v>
      </c>
      <c r="AA4396" s="30">
        <v>6.2056399999999999E-4</v>
      </c>
      <c r="AB4396" s="30">
        <v>6.6856187999999998E-4</v>
      </c>
      <c r="AC4396" s="30">
        <v>7.1043699999999996E-4</v>
      </c>
      <c r="AD4396" s="30">
        <v>7.5844672000000002E-4</v>
      </c>
      <c r="AE4396" s="30">
        <v>8.1255699999999999E-4</v>
      </c>
      <c r="AF4396" s="30">
        <v>8.6817983999999996E-4</v>
      </c>
      <c r="AG4396" s="30">
        <v>9.2833740000000003E-4</v>
      </c>
      <c r="AH4396" s="30">
        <v>9.8951171999999993E-4</v>
      </c>
      <c r="AI4396" s="30">
        <v>1.0568502399999999E-3</v>
      </c>
      <c r="AJ4396" s="30">
        <v>1.1090232000000001E-3</v>
      </c>
      <c r="AK4396" s="30">
        <v>0</v>
      </c>
      <c r="AL4396" s="30">
        <v>0</v>
      </c>
    </row>
    <row r="4397" spans="1:38" x14ac:dyDescent="0.25">
      <c r="A4397" s="30" t="s">
        <v>610</v>
      </c>
      <c r="B4397" s="30">
        <v>1</v>
      </c>
      <c r="C4397" s="30" t="s">
        <v>617</v>
      </c>
      <c r="D4397" s="30" t="s">
        <v>451</v>
      </c>
      <c r="E4397" s="30">
        <v>84</v>
      </c>
      <c r="F4397" s="30">
        <v>0</v>
      </c>
      <c r="G4397" s="30">
        <v>0</v>
      </c>
      <c r="H4397" s="30">
        <v>0</v>
      </c>
      <c r="I4397" s="30">
        <v>0</v>
      </c>
      <c r="J4397" s="30">
        <v>0</v>
      </c>
      <c r="K4397" s="30">
        <v>3.1524000000000001E-7</v>
      </c>
      <c r="L4397" s="30">
        <v>7.0744000000000004E-7</v>
      </c>
      <c r="M4397" s="30">
        <v>1.3349600000000001E-6</v>
      </c>
      <c r="N4397" s="30">
        <v>1.9787600000000002E-6</v>
      </c>
      <c r="O4397" s="30">
        <v>2.8712000000000001E-6</v>
      </c>
      <c r="P4397" s="30">
        <v>3.77252E-6</v>
      </c>
      <c r="Q4397" s="30">
        <v>4.5643200000000002E-6</v>
      </c>
      <c r="R4397" s="30">
        <v>5.2673200000000001E-6</v>
      </c>
      <c r="S4397" s="30">
        <v>5.8015999999999996E-6</v>
      </c>
      <c r="T4397" s="30">
        <v>6.3314400000000003E-6</v>
      </c>
      <c r="U4397" s="30">
        <v>6.9337999999999996E-6</v>
      </c>
      <c r="V4397" s="30">
        <v>7.44884E-6</v>
      </c>
      <c r="W4397" s="30">
        <v>8.0423200000000006E-6</v>
      </c>
      <c r="X4397" s="30">
        <v>8.5514400000000002E-6</v>
      </c>
      <c r="Y4397" s="30">
        <v>9.1375199999999999E-6</v>
      </c>
      <c r="Z4397" s="30">
        <v>9.7946400000000005E-6</v>
      </c>
      <c r="AA4397" s="30">
        <v>1.037776E-5</v>
      </c>
      <c r="AB4397" s="30">
        <v>1.1114800000000001E-5</v>
      </c>
      <c r="AC4397" s="30">
        <v>1.17734E-5</v>
      </c>
      <c r="AD4397" s="30">
        <v>1.24912E-5</v>
      </c>
      <c r="AE4397" s="30">
        <v>1.3277080000000001E-5</v>
      </c>
      <c r="AF4397" s="30">
        <v>1.405556E-5</v>
      </c>
      <c r="AG4397" s="30">
        <v>1.491396E-5</v>
      </c>
      <c r="AH4397" s="30">
        <v>1.578124E-5</v>
      </c>
      <c r="AI4397" s="30">
        <v>1.6721040000000001E-5</v>
      </c>
      <c r="AJ4397" s="30">
        <v>1.744772E-5</v>
      </c>
      <c r="AK4397" s="30">
        <v>0</v>
      </c>
      <c r="AL4397" s="30">
        <v>0</v>
      </c>
    </row>
    <row r="4398" spans="1:38" x14ac:dyDescent="0.25">
      <c r="A4398" s="30" t="s">
        <v>610</v>
      </c>
      <c r="B4398" s="30">
        <v>1</v>
      </c>
      <c r="C4398" s="30" t="s">
        <v>617</v>
      </c>
      <c r="D4398" s="30" t="s">
        <v>26</v>
      </c>
      <c r="E4398" s="30">
        <v>84</v>
      </c>
      <c r="F4398" s="30">
        <v>0</v>
      </c>
      <c r="G4398" s="30">
        <v>0</v>
      </c>
      <c r="H4398" s="30">
        <v>0</v>
      </c>
      <c r="I4398" s="30">
        <v>0</v>
      </c>
      <c r="J4398" s="30">
        <v>0</v>
      </c>
      <c r="K4398" s="30">
        <v>2.6210800000000001E-6</v>
      </c>
      <c r="L4398" s="30">
        <v>5.8637600000000003E-6</v>
      </c>
      <c r="M4398" s="30">
        <v>1.1015639999999999E-5</v>
      </c>
      <c r="N4398" s="30">
        <v>1.605948E-5</v>
      </c>
      <c r="O4398" s="30">
        <v>2.27698E-5</v>
      </c>
      <c r="P4398" s="30">
        <v>2.947716E-5</v>
      </c>
      <c r="Q4398" s="30">
        <v>3.5764199999999999E-5</v>
      </c>
      <c r="R4398" s="30">
        <v>4.149032E-5</v>
      </c>
      <c r="S4398" s="30">
        <v>4.5927360000000001E-5</v>
      </c>
      <c r="T4398" s="30">
        <v>5.0766960000000001E-5</v>
      </c>
      <c r="U4398" s="30">
        <v>5.6171919999999998E-5</v>
      </c>
      <c r="V4398" s="30">
        <v>6.0860560000000002E-5</v>
      </c>
      <c r="W4398" s="30">
        <v>6.5670559999999998E-5</v>
      </c>
      <c r="X4398" s="30">
        <v>7.0362159999999999E-5</v>
      </c>
      <c r="Y4398" s="30">
        <v>7.5648720000000001E-5</v>
      </c>
      <c r="Z4398" s="30">
        <v>8.1796640000000005E-5</v>
      </c>
      <c r="AA4398" s="30">
        <v>8.7325920000000005E-5</v>
      </c>
      <c r="AB4398" s="30">
        <v>9.4185720000000003E-5</v>
      </c>
      <c r="AC4398" s="30">
        <v>1.0033216E-4</v>
      </c>
      <c r="AD4398" s="30">
        <v>1.0658664E-4</v>
      </c>
      <c r="AE4398" s="30">
        <v>1.1354412E-4</v>
      </c>
      <c r="AF4398" s="30">
        <v>1.2034176E-4</v>
      </c>
      <c r="AG4398" s="30">
        <v>1.2705948000000001E-4</v>
      </c>
      <c r="AH4398" s="30">
        <v>1.3386451999999999E-4</v>
      </c>
      <c r="AI4398" s="30">
        <v>1.4076871999999999E-4</v>
      </c>
      <c r="AJ4398" s="30">
        <v>1.4569564000000001E-4</v>
      </c>
      <c r="AK4398" s="30">
        <v>0</v>
      </c>
      <c r="AL4398" s="30">
        <v>0</v>
      </c>
    </row>
    <row r="4399" spans="1:38" x14ac:dyDescent="0.25">
      <c r="A4399" s="30" t="s">
        <v>610</v>
      </c>
      <c r="B4399" s="30">
        <v>1</v>
      </c>
      <c r="C4399" s="30" t="s">
        <v>617</v>
      </c>
      <c r="D4399" s="30" t="s">
        <v>35</v>
      </c>
      <c r="E4399" s="30">
        <v>84</v>
      </c>
      <c r="F4399" s="30">
        <v>0</v>
      </c>
      <c r="G4399" s="30">
        <v>0</v>
      </c>
      <c r="H4399" s="30">
        <v>0</v>
      </c>
      <c r="I4399" s="30">
        <v>0</v>
      </c>
      <c r="J4399" s="30">
        <v>0</v>
      </c>
      <c r="K4399" s="30">
        <v>6.2796400000000002E-6</v>
      </c>
      <c r="L4399" s="30">
        <v>1.402892E-5</v>
      </c>
      <c r="M4399" s="30">
        <v>2.6284799999999999E-5</v>
      </c>
      <c r="N4399" s="30">
        <v>3.8361600000000002E-5</v>
      </c>
      <c r="O4399" s="30">
        <v>5.4888759999999999E-5</v>
      </c>
      <c r="P4399" s="30">
        <v>7.1149520000000002E-5</v>
      </c>
      <c r="Q4399" s="30">
        <v>8.5532160000000005E-5</v>
      </c>
      <c r="R4399" s="30">
        <v>9.8209839999999999E-5</v>
      </c>
      <c r="S4399" s="30">
        <v>1.0799412E-4</v>
      </c>
      <c r="T4399" s="30">
        <v>1.1773696E-4</v>
      </c>
      <c r="U4399" s="30">
        <v>1.288118E-4</v>
      </c>
      <c r="V4399" s="30">
        <v>1.3859608E-4</v>
      </c>
      <c r="W4399" s="30">
        <v>1.4970348000000001E-4</v>
      </c>
      <c r="X4399" s="30">
        <v>1.5933087999999999E-4</v>
      </c>
      <c r="Y4399" s="30">
        <v>1.7036576000000001E-4</v>
      </c>
      <c r="Z4399" s="30">
        <v>1.8295316000000001E-4</v>
      </c>
      <c r="AA4399" s="30">
        <v>1.9412419999999999E-4</v>
      </c>
      <c r="AB4399" s="30">
        <v>2.0770911999999999E-4</v>
      </c>
      <c r="AC4399" s="30">
        <v>2.203424E-4</v>
      </c>
      <c r="AD4399" s="30">
        <v>2.3425736E-4</v>
      </c>
      <c r="AE4399" s="30">
        <v>2.4915503999999998E-4</v>
      </c>
      <c r="AF4399" s="30">
        <v>2.6387956E-4</v>
      </c>
      <c r="AG4399" s="30">
        <v>2.8016104000000002E-4</v>
      </c>
      <c r="AH4399" s="30">
        <v>2.9629747999999998E-4</v>
      </c>
      <c r="AI4399" s="30">
        <v>3.1419067999999999E-4</v>
      </c>
      <c r="AJ4399" s="30">
        <v>3.2758764E-4</v>
      </c>
      <c r="AK4399" s="30">
        <v>0</v>
      </c>
      <c r="AL4399" s="30">
        <v>0</v>
      </c>
    </row>
    <row r="4400" spans="1:38" x14ac:dyDescent="0.25">
      <c r="A4400" s="30" t="s">
        <v>610</v>
      </c>
      <c r="B4400" s="30">
        <v>1</v>
      </c>
      <c r="C4400" s="30" t="s">
        <v>617</v>
      </c>
      <c r="D4400" s="30" t="s">
        <v>28</v>
      </c>
      <c r="E4400" s="30">
        <v>84</v>
      </c>
      <c r="F4400" s="30">
        <v>0</v>
      </c>
      <c r="G4400" s="30">
        <v>0</v>
      </c>
      <c r="H4400" s="30">
        <v>0</v>
      </c>
      <c r="I4400" s="30">
        <v>0</v>
      </c>
      <c r="J4400" s="30">
        <v>0</v>
      </c>
      <c r="K4400" s="30">
        <v>2.5781599999999999E-6</v>
      </c>
      <c r="L4400" s="30">
        <v>5.8607999999999999E-6</v>
      </c>
      <c r="M4400" s="30">
        <v>1.1169559999999999E-5</v>
      </c>
      <c r="N4400" s="30">
        <v>1.6549359999999998E-5</v>
      </c>
      <c r="O4400" s="30">
        <v>2.3999679999999999E-5</v>
      </c>
      <c r="P4400" s="30">
        <v>3.1563960000000002E-5</v>
      </c>
      <c r="Q4400" s="30">
        <v>3.8506639999999998E-5</v>
      </c>
      <c r="R4400" s="30">
        <v>4.4863239999999997E-5</v>
      </c>
      <c r="S4400" s="30">
        <v>5.0046200000000002E-5</v>
      </c>
      <c r="T4400" s="30">
        <v>5.5479280000000001E-5</v>
      </c>
      <c r="U4400" s="30">
        <v>6.2060840000000003E-5</v>
      </c>
      <c r="V4400" s="30">
        <v>6.8245759999999994E-5</v>
      </c>
      <c r="W4400" s="30">
        <v>7.5126280000000005E-5</v>
      </c>
      <c r="X4400" s="30">
        <v>8.1035919999999996E-5</v>
      </c>
      <c r="Y4400" s="30">
        <v>8.7317039999999994E-5</v>
      </c>
      <c r="Z4400" s="30">
        <v>9.419904E-5</v>
      </c>
      <c r="AA4400" s="30">
        <v>1.0028332E-4</v>
      </c>
      <c r="AB4400" s="30">
        <v>1.0773512000000001E-4</v>
      </c>
      <c r="AC4400" s="30">
        <v>1.1480656E-4</v>
      </c>
      <c r="AD4400" s="30">
        <v>1.2292140000000001E-4</v>
      </c>
      <c r="AE4400" s="30">
        <v>1.3185616E-4</v>
      </c>
      <c r="AF4400" s="30">
        <v>1.4182988000000001E-4</v>
      </c>
      <c r="AG4400" s="30">
        <v>1.5325844000000001E-4</v>
      </c>
      <c r="AH4400" s="30">
        <v>1.6480984E-4</v>
      </c>
      <c r="AI4400" s="30">
        <v>1.7790340000000001E-4</v>
      </c>
      <c r="AJ4400" s="30">
        <v>1.8917656E-4</v>
      </c>
      <c r="AK4400" s="30">
        <v>0</v>
      </c>
      <c r="AL4400" s="30">
        <v>0</v>
      </c>
    </row>
    <row r="4401" spans="1:38" x14ac:dyDescent="0.25">
      <c r="A4401" s="30" t="s">
        <v>610</v>
      </c>
      <c r="B4401" s="30">
        <v>1</v>
      </c>
      <c r="C4401" s="30" t="s">
        <v>617</v>
      </c>
      <c r="D4401" s="30" t="s">
        <v>30</v>
      </c>
      <c r="E4401" s="30">
        <v>84</v>
      </c>
      <c r="F4401" s="30">
        <v>0</v>
      </c>
      <c r="G4401" s="30">
        <v>0</v>
      </c>
      <c r="H4401" s="30">
        <v>0</v>
      </c>
      <c r="I4401" s="30">
        <v>0</v>
      </c>
      <c r="J4401" s="30">
        <v>0</v>
      </c>
      <c r="K4401" s="30">
        <v>2.630108E-5</v>
      </c>
      <c r="L4401" s="30">
        <v>5.8949880000000001E-5</v>
      </c>
      <c r="M4401" s="30">
        <v>1.1078836E-4</v>
      </c>
      <c r="N4401" s="30">
        <v>1.6217396000000001E-4</v>
      </c>
      <c r="O4401" s="30">
        <v>2.3250948E-4</v>
      </c>
      <c r="P4401" s="30">
        <v>3.0203544000000001E-4</v>
      </c>
      <c r="Q4401" s="30">
        <v>3.6431532000000001E-4</v>
      </c>
      <c r="R4401" s="30">
        <v>4.1923368000000002E-4</v>
      </c>
      <c r="S4401" s="30">
        <v>4.6090011999999999E-4</v>
      </c>
      <c r="T4401" s="30">
        <v>5.0185319999999998E-4</v>
      </c>
      <c r="U4401" s="30">
        <v>5.4792855999999997E-4</v>
      </c>
      <c r="V4401" s="30">
        <v>5.8753335999999997E-4</v>
      </c>
      <c r="W4401" s="30">
        <v>6.3370343999999998E-4</v>
      </c>
      <c r="X4401" s="30">
        <v>6.7324164000000003E-4</v>
      </c>
      <c r="Y4401" s="30">
        <v>7.1883304000000005E-4</v>
      </c>
      <c r="Z4401" s="30">
        <v>7.7002920000000005E-4</v>
      </c>
      <c r="AA4401" s="30">
        <v>8.1452244000000001E-4</v>
      </c>
      <c r="AB4401" s="30">
        <v>8.6969536000000005E-4</v>
      </c>
      <c r="AC4401" s="30">
        <v>9.1840512000000002E-4</v>
      </c>
      <c r="AD4401" s="30">
        <v>9.7035608000000002E-4</v>
      </c>
      <c r="AE4401" s="30">
        <v>1.02610028E-3</v>
      </c>
      <c r="AF4401" s="30">
        <v>1.0798494400000001E-3</v>
      </c>
      <c r="AG4401" s="30">
        <v>1.1389103199999999E-3</v>
      </c>
      <c r="AH4401" s="30">
        <v>1.1969544400000001E-3</v>
      </c>
      <c r="AI4401" s="30">
        <v>1.25960728E-3</v>
      </c>
      <c r="AJ4401" s="30">
        <v>1.3034404400000001E-3</v>
      </c>
      <c r="AK4401" s="30">
        <v>0</v>
      </c>
      <c r="AL4401" s="30">
        <v>0</v>
      </c>
    </row>
    <row r="4402" spans="1:38" x14ac:dyDescent="0.25">
      <c r="A4402" s="30" t="s">
        <v>610</v>
      </c>
      <c r="B4402" s="30">
        <v>1</v>
      </c>
      <c r="C4402" s="30" t="s">
        <v>617</v>
      </c>
      <c r="D4402" s="30" t="s">
        <v>32</v>
      </c>
      <c r="E4402" s="30">
        <v>84</v>
      </c>
      <c r="F4402" s="30">
        <v>0</v>
      </c>
      <c r="G4402" s="30">
        <v>0</v>
      </c>
      <c r="H4402" s="30">
        <v>0</v>
      </c>
      <c r="I4402" s="30">
        <v>0</v>
      </c>
      <c r="J4402" s="30">
        <v>0</v>
      </c>
      <c r="K4402" s="30">
        <v>1.281532E-5</v>
      </c>
      <c r="L4402" s="30">
        <v>2.8769720000000001E-5</v>
      </c>
      <c r="M4402" s="30">
        <v>5.4142840000000002E-5</v>
      </c>
      <c r="N4402" s="30">
        <v>7.9276200000000005E-5</v>
      </c>
      <c r="O4402" s="30">
        <v>1.137232E-4</v>
      </c>
      <c r="P4402" s="30">
        <v>1.4797631999999999E-4</v>
      </c>
      <c r="Q4402" s="30">
        <v>1.7876032E-4</v>
      </c>
      <c r="R4402" s="30">
        <v>2.0604116E-4</v>
      </c>
      <c r="S4402" s="30">
        <v>2.2746267999999999E-4</v>
      </c>
      <c r="T4402" s="30">
        <v>2.4845944E-4</v>
      </c>
      <c r="U4402" s="30">
        <v>2.7282024000000002E-4</v>
      </c>
      <c r="V4402" s="30">
        <v>2.9426247999999998E-4</v>
      </c>
      <c r="W4402" s="30">
        <v>3.1843235999999997E-4</v>
      </c>
      <c r="X4402" s="30">
        <v>3.3932995999999999E-4</v>
      </c>
      <c r="Y4402" s="30">
        <v>3.6283976E-4</v>
      </c>
      <c r="Z4402" s="30">
        <v>3.8922963999999999E-4</v>
      </c>
      <c r="AA4402" s="30">
        <v>4.1253816000000001E-4</v>
      </c>
      <c r="AB4402" s="30">
        <v>4.4142775999999999E-4</v>
      </c>
      <c r="AC4402" s="30">
        <v>4.6794048E-4</v>
      </c>
      <c r="AD4402" s="30">
        <v>4.9673535999999996E-4</v>
      </c>
      <c r="AE4402" s="30">
        <v>5.2754452E-4</v>
      </c>
      <c r="AF4402" s="30">
        <v>5.5904632000000002E-4</v>
      </c>
      <c r="AG4402" s="30">
        <v>5.9370495999999998E-4</v>
      </c>
      <c r="AH4402" s="30">
        <v>6.3009668000000001E-4</v>
      </c>
      <c r="AI4402" s="30">
        <v>6.6933148000000004E-4</v>
      </c>
      <c r="AJ4402" s="30">
        <v>6.9947612000000004E-4</v>
      </c>
      <c r="AK4402" s="30">
        <v>0</v>
      </c>
      <c r="AL4402" s="30">
        <v>0</v>
      </c>
    </row>
    <row r="4403" spans="1:38" x14ac:dyDescent="0.25">
      <c r="A4403" s="30" t="s">
        <v>610</v>
      </c>
      <c r="B4403" s="30">
        <v>1</v>
      </c>
      <c r="C4403" s="30" t="s">
        <v>617</v>
      </c>
      <c r="D4403" s="30" t="s">
        <v>38</v>
      </c>
      <c r="E4403" s="30">
        <v>84</v>
      </c>
      <c r="F4403" s="30">
        <v>0</v>
      </c>
      <c r="G4403" s="30">
        <v>0</v>
      </c>
      <c r="H4403" s="30">
        <v>0</v>
      </c>
      <c r="I4403" s="30">
        <v>0</v>
      </c>
      <c r="J4403" s="30">
        <v>0</v>
      </c>
      <c r="K4403" s="30">
        <v>5.6965200000000001E-6</v>
      </c>
      <c r="L4403" s="30">
        <v>1.27354E-5</v>
      </c>
      <c r="M4403" s="30">
        <v>2.3959719999999998E-5</v>
      </c>
      <c r="N4403" s="30">
        <v>3.516036E-5</v>
      </c>
      <c r="O4403" s="30">
        <v>5.0388079999999998E-5</v>
      </c>
      <c r="P4403" s="30">
        <v>6.5430800000000004E-5</v>
      </c>
      <c r="Q4403" s="30">
        <v>7.8827759999999995E-5</v>
      </c>
      <c r="R4403" s="30">
        <v>9.0823160000000005E-5</v>
      </c>
      <c r="S4403" s="30">
        <v>9.9954759999999998E-5</v>
      </c>
      <c r="T4403" s="30">
        <v>1.0899756E-4</v>
      </c>
      <c r="U4403" s="30">
        <v>1.1928948E-4</v>
      </c>
      <c r="V4403" s="30">
        <v>1.2838703999999999E-4</v>
      </c>
      <c r="W4403" s="30">
        <v>1.389498E-4</v>
      </c>
      <c r="X4403" s="30">
        <v>1.483108E-4</v>
      </c>
      <c r="Y4403" s="30">
        <v>1.5912072E-4</v>
      </c>
      <c r="Z4403" s="30">
        <v>1.7140619999999999E-4</v>
      </c>
      <c r="AA4403" s="30">
        <v>1.8164928E-4</v>
      </c>
      <c r="AB4403" s="30">
        <v>1.948272E-4</v>
      </c>
      <c r="AC4403" s="30">
        <v>2.0612551999999999E-4</v>
      </c>
      <c r="AD4403" s="30">
        <v>2.1853532E-4</v>
      </c>
      <c r="AE4403" s="30">
        <v>2.3225344E-4</v>
      </c>
      <c r="AF4403" s="30">
        <v>2.4533219999999998E-4</v>
      </c>
      <c r="AG4403" s="30">
        <v>2.5941144E-4</v>
      </c>
      <c r="AH4403" s="30">
        <v>2.7398944000000001E-4</v>
      </c>
      <c r="AI4403" s="30">
        <v>2.8963155999999998E-4</v>
      </c>
      <c r="AJ4403" s="30">
        <v>3.0172464E-4</v>
      </c>
      <c r="AK4403" s="30">
        <v>0</v>
      </c>
      <c r="AL4403" s="30">
        <v>0</v>
      </c>
    </row>
    <row r="4404" spans="1:38" x14ac:dyDescent="0.25">
      <c r="A4404" s="30" t="s">
        <v>610</v>
      </c>
      <c r="B4404" s="30">
        <v>1</v>
      </c>
      <c r="C4404" s="30" t="s">
        <v>617</v>
      </c>
      <c r="D4404" s="30" t="s">
        <v>40</v>
      </c>
      <c r="E4404" s="30">
        <v>84</v>
      </c>
      <c r="F4404" s="30">
        <v>0</v>
      </c>
      <c r="G4404" s="30">
        <v>0</v>
      </c>
      <c r="H4404" s="30">
        <v>0</v>
      </c>
      <c r="I4404" s="30">
        <v>0</v>
      </c>
      <c r="J4404" s="30">
        <v>0</v>
      </c>
      <c r="K4404" s="30">
        <v>8.5144400000000004E-6</v>
      </c>
      <c r="L4404" s="30">
        <v>1.9091999999999999E-5</v>
      </c>
      <c r="M4404" s="30">
        <v>3.5937360000000003E-5</v>
      </c>
      <c r="N4404" s="30">
        <v>5.2667280000000002E-5</v>
      </c>
      <c r="O4404" s="30">
        <v>7.5591000000000002E-5</v>
      </c>
      <c r="P4404" s="30">
        <v>9.8353399999999999E-5</v>
      </c>
      <c r="Q4404" s="30">
        <v>1.1867676E-4</v>
      </c>
      <c r="R4404" s="30">
        <v>1.3688964E-4</v>
      </c>
      <c r="S4404" s="30">
        <v>1.5113168000000001E-4</v>
      </c>
      <c r="T4404" s="30">
        <v>1.652716E-4</v>
      </c>
      <c r="U4404" s="30">
        <v>1.8174991999999999E-4</v>
      </c>
      <c r="V4404" s="30">
        <v>1.9605708E-4</v>
      </c>
      <c r="W4404" s="30">
        <v>2.124688E-4</v>
      </c>
      <c r="X4404" s="30">
        <v>2.2657172000000001E-4</v>
      </c>
      <c r="Y4404" s="30">
        <v>2.4250243999999999E-4</v>
      </c>
      <c r="Z4404" s="30">
        <v>2.6077156000000001E-4</v>
      </c>
      <c r="AA4404" s="30">
        <v>2.7666972E-4</v>
      </c>
      <c r="AB4404" s="30">
        <v>2.9621163999999999E-4</v>
      </c>
      <c r="AC4404" s="30">
        <v>3.1384879999999998E-4</v>
      </c>
      <c r="AD4404" s="30">
        <v>3.3263740000000002E-4</v>
      </c>
      <c r="AE4404" s="30">
        <v>3.5341216000000001E-4</v>
      </c>
      <c r="AF4404" s="30">
        <v>3.7396343999999997E-4</v>
      </c>
      <c r="AG4404" s="30">
        <v>3.9707068000000001E-4</v>
      </c>
      <c r="AH4404" s="30">
        <v>4.1993371999999999E-4</v>
      </c>
      <c r="AI4404" s="30">
        <v>4.4472963999999998E-4</v>
      </c>
      <c r="AJ4404" s="30">
        <v>4.6362036000000001E-4</v>
      </c>
      <c r="AK4404" s="30">
        <v>0</v>
      </c>
      <c r="AL4404" s="30">
        <v>0</v>
      </c>
    </row>
    <row r="4405" spans="1:38" x14ac:dyDescent="0.25">
      <c r="A4405" s="30" t="s">
        <v>610</v>
      </c>
      <c r="B4405" s="30">
        <v>1</v>
      </c>
      <c r="C4405" s="30" t="s">
        <v>617</v>
      </c>
      <c r="D4405" s="30" t="s">
        <v>42</v>
      </c>
      <c r="E4405" s="30">
        <v>84</v>
      </c>
      <c r="F4405" s="30">
        <v>0</v>
      </c>
      <c r="G4405" s="30">
        <v>0</v>
      </c>
      <c r="H4405" s="30">
        <v>0</v>
      </c>
      <c r="I4405" s="30">
        <v>0</v>
      </c>
      <c r="J4405" s="30">
        <v>0</v>
      </c>
      <c r="K4405" s="30">
        <v>9.5904000000000005E-6</v>
      </c>
      <c r="L4405" s="30">
        <v>2.142744E-5</v>
      </c>
      <c r="M4405" s="30">
        <v>4.0195319999999999E-5</v>
      </c>
      <c r="N4405" s="30">
        <v>5.8679040000000001E-5</v>
      </c>
      <c r="O4405" s="30">
        <v>8.3921919999999995E-5</v>
      </c>
      <c r="P4405" s="30">
        <v>1.0862608000000001E-4</v>
      </c>
      <c r="Q4405" s="30">
        <v>1.3062923999999999E-4</v>
      </c>
      <c r="R4405" s="30">
        <v>1.5052488E-4</v>
      </c>
      <c r="S4405" s="30">
        <v>1.6595684000000001E-4</v>
      </c>
      <c r="T4405" s="30">
        <v>1.8146132E-4</v>
      </c>
      <c r="U4405" s="30">
        <v>1.9886464E-4</v>
      </c>
      <c r="V4405" s="30">
        <v>1.9993467999999999E-4</v>
      </c>
      <c r="W4405" s="30">
        <v>2.184036E-4</v>
      </c>
      <c r="X4405" s="30">
        <v>2.3426771999999999E-4</v>
      </c>
      <c r="Y4405" s="30">
        <v>2.5230891999999998E-4</v>
      </c>
      <c r="Z4405" s="30">
        <v>2.7253459999999999E-4</v>
      </c>
      <c r="AA4405" s="30">
        <v>2.89673E-4</v>
      </c>
      <c r="AB4405" s="30">
        <v>3.1067124000000001E-4</v>
      </c>
      <c r="AC4405" s="30">
        <v>3.2945540000000001E-4</v>
      </c>
      <c r="AD4405" s="30">
        <v>3.4987792000000002E-4</v>
      </c>
      <c r="AE4405" s="30">
        <v>3.7239168000000001E-4</v>
      </c>
      <c r="AF4405" s="30">
        <v>3.9426460000000001E-4</v>
      </c>
      <c r="AG4405" s="30">
        <v>4.1650455999999998E-4</v>
      </c>
      <c r="AH4405" s="30">
        <v>4.3876376E-4</v>
      </c>
      <c r="AI4405" s="30">
        <v>4.6321927999999998E-4</v>
      </c>
      <c r="AJ4405" s="30">
        <v>4.8102368000000001E-4</v>
      </c>
      <c r="AK4405" s="30">
        <v>0</v>
      </c>
      <c r="AL4405" s="30">
        <v>0</v>
      </c>
    </row>
    <row r="4406" spans="1:38" x14ac:dyDescent="0.25">
      <c r="A4406" s="30" t="s">
        <v>610</v>
      </c>
      <c r="B4406" s="30">
        <v>1</v>
      </c>
      <c r="C4406" s="30" t="s">
        <v>617</v>
      </c>
      <c r="D4406" s="30" t="s">
        <v>48</v>
      </c>
      <c r="E4406" s="30">
        <v>84</v>
      </c>
      <c r="F4406" s="30">
        <v>0</v>
      </c>
      <c r="G4406" s="30">
        <v>0</v>
      </c>
      <c r="H4406" s="30">
        <v>0</v>
      </c>
      <c r="I4406" s="30">
        <v>0</v>
      </c>
      <c r="J4406" s="30">
        <v>0</v>
      </c>
      <c r="K4406" s="30">
        <v>1.345024E-5</v>
      </c>
      <c r="L4406" s="30">
        <v>3.01032E-5</v>
      </c>
      <c r="M4406" s="30">
        <v>5.6605560000000003E-5</v>
      </c>
      <c r="N4406" s="30">
        <v>8.2882959999999996E-5</v>
      </c>
      <c r="O4406" s="30">
        <v>1.1884844E-4</v>
      </c>
      <c r="P4406" s="30">
        <v>1.5451644E-4</v>
      </c>
      <c r="Q4406" s="30">
        <v>1.8663244E-4</v>
      </c>
      <c r="R4406" s="30">
        <v>2.14785E-4</v>
      </c>
      <c r="S4406" s="30">
        <v>2.3575660000000001E-4</v>
      </c>
      <c r="T4406" s="30">
        <v>2.5560635999999999E-4</v>
      </c>
      <c r="U4406" s="30">
        <v>2.7823703999999997E-4</v>
      </c>
      <c r="V4406" s="30">
        <v>2.9786036000000002E-4</v>
      </c>
      <c r="W4406" s="30">
        <v>3.2102679999999997E-4</v>
      </c>
      <c r="X4406" s="30">
        <v>3.4166243999999999E-4</v>
      </c>
      <c r="Y4406" s="30">
        <v>3.6611351999999998E-4</v>
      </c>
      <c r="Z4406" s="30">
        <v>3.9377915999999998E-4</v>
      </c>
      <c r="AA4406" s="30">
        <v>4.1867572000000002E-4</v>
      </c>
      <c r="AB4406" s="30">
        <v>4.4988447999999998E-4</v>
      </c>
      <c r="AC4406" s="30">
        <v>4.7823684E-4</v>
      </c>
      <c r="AD4406" s="30">
        <v>5.0945152000000005E-4</v>
      </c>
      <c r="AE4406" s="30">
        <v>5.4238891999999999E-4</v>
      </c>
      <c r="AF4406" s="30">
        <v>5.7499628E-4</v>
      </c>
      <c r="AG4406" s="30">
        <v>6.1166180000000005E-4</v>
      </c>
      <c r="AH4406" s="30">
        <v>6.4770867999999998E-4</v>
      </c>
      <c r="AI4406" s="30">
        <v>6.8562628000000002E-4</v>
      </c>
      <c r="AJ4406" s="30">
        <v>7.1383063999999998E-4</v>
      </c>
      <c r="AK4406" s="30">
        <v>0</v>
      </c>
      <c r="AL4406" s="30">
        <v>0</v>
      </c>
    </row>
    <row r="4407" spans="1:38" x14ac:dyDescent="0.25">
      <c r="A4407" s="30" t="s">
        <v>610</v>
      </c>
      <c r="B4407" s="30">
        <v>1</v>
      </c>
      <c r="C4407" s="30" t="s">
        <v>617</v>
      </c>
      <c r="D4407" s="30" t="s">
        <v>46</v>
      </c>
      <c r="E4407" s="30">
        <v>84</v>
      </c>
      <c r="F4407" s="30">
        <v>0</v>
      </c>
      <c r="G4407" s="30">
        <v>0</v>
      </c>
      <c r="H4407" s="30">
        <v>0</v>
      </c>
      <c r="I4407" s="30">
        <v>0</v>
      </c>
      <c r="J4407" s="30">
        <v>0</v>
      </c>
      <c r="K4407" s="30">
        <v>1.1104439999999999E-5</v>
      </c>
      <c r="L4407" s="30">
        <v>2.4901000000000001E-5</v>
      </c>
      <c r="M4407" s="30">
        <v>4.6889360000000003E-5</v>
      </c>
      <c r="N4407" s="30">
        <v>6.8777080000000001E-5</v>
      </c>
      <c r="O4407" s="30">
        <v>9.8853640000000001E-5</v>
      </c>
      <c r="P4407" s="30">
        <v>1.2900864E-4</v>
      </c>
      <c r="Q4407" s="30">
        <v>1.567912E-4</v>
      </c>
      <c r="R4407" s="30">
        <v>1.820918E-4</v>
      </c>
      <c r="S4407" s="30">
        <v>2.0175508E-4</v>
      </c>
      <c r="T4407" s="30">
        <v>2.2111200000000001E-4</v>
      </c>
      <c r="U4407" s="30">
        <v>2.430012E-4</v>
      </c>
      <c r="V4407" s="30">
        <v>2.6148935999999997E-4</v>
      </c>
      <c r="W4407" s="30">
        <v>2.8218568E-4</v>
      </c>
      <c r="X4407" s="30">
        <v>3.0025499999999998E-4</v>
      </c>
      <c r="Y4407" s="30">
        <v>3.2189259999999999E-4</v>
      </c>
      <c r="Z4407" s="30">
        <v>3.4714435999999999E-4</v>
      </c>
      <c r="AA4407" s="30">
        <v>3.6968328000000001E-4</v>
      </c>
      <c r="AB4407" s="30">
        <v>3.9750727999999998E-4</v>
      </c>
      <c r="AC4407" s="30">
        <v>4.2197760000000002E-4</v>
      </c>
      <c r="AD4407" s="30">
        <v>4.4884256000000001E-4</v>
      </c>
      <c r="AE4407" s="30">
        <v>4.7784020000000001E-4</v>
      </c>
      <c r="AF4407" s="30">
        <v>5.0591283999999997E-4</v>
      </c>
      <c r="AG4407" s="30">
        <v>5.3721632E-4</v>
      </c>
      <c r="AH4407" s="30">
        <v>5.6835847999999996E-4</v>
      </c>
      <c r="AI4407" s="30">
        <v>6.0210395999999995E-4</v>
      </c>
      <c r="AJ4407" s="30">
        <v>6.2707895999999995E-4</v>
      </c>
      <c r="AK4407" s="30">
        <v>0</v>
      </c>
      <c r="AL4407" s="30">
        <v>0</v>
      </c>
    </row>
    <row r="4408" spans="1:38" x14ac:dyDescent="0.25">
      <c r="A4408" s="30" t="s">
        <v>610</v>
      </c>
      <c r="B4408" s="30">
        <v>1</v>
      </c>
      <c r="C4408" s="30" t="s">
        <v>617</v>
      </c>
      <c r="D4408" s="30" t="s">
        <v>44</v>
      </c>
      <c r="E4408" s="30">
        <v>84</v>
      </c>
      <c r="F4408" s="30">
        <v>0</v>
      </c>
      <c r="G4408" s="30">
        <v>0</v>
      </c>
      <c r="H4408" s="30">
        <v>0</v>
      </c>
      <c r="I4408" s="30">
        <v>0</v>
      </c>
      <c r="J4408" s="30">
        <v>0</v>
      </c>
      <c r="K4408" s="30">
        <v>2.7232E-6</v>
      </c>
      <c r="L4408" s="30">
        <v>6.0842799999999998E-6</v>
      </c>
      <c r="M4408" s="30">
        <v>1.1407840000000001E-5</v>
      </c>
      <c r="N4408" s="30">
        <v>1.6639639999999998E-5</v>
      </c>
      <c r="O4408" s="30">
        <v>2.3832439999999998E-5</v>
      </c>
      <c r="P4408" s="30">
        <v>3.10208E-5</v>
      </c>
      <c r="Q4408" s="30">
        <v>3.7506160000000001E-5</v>
      </c>
      <c r="R4408" s="30">
        <v>4.3375840000000002E-5</v>
      </c>
      <c r="S4408" s="30">
        <v>4.79594E-5</v>
      </c>
      <c r="T4408" s="30">
        <v>5.2366839999999998E-5</v>
      </c>
      <c r="U4408" s="30">
        <v>5.730412E-5</v>
      </c>
      <c r="V4408" s="30">
        <v>6.1505840000000006E-5</v>
      </c>
      <c r="W4408" s="30">
        <v>6.6238880000000006E-5</v>
      </c>
      <c r="X4408" s="30">
        <v>7.0271879999999999E-5</v>
      </c>
      <c r="Y4408" s="30">
        <v>7.4686720000000006E-5</v>
      </c>
      <c r="Z4408" s="30">
        <v>7.9616600000000006E-5</v>
      </c>
      <c r="AA4408" s="30">
        <v>8.4092120000000002E-5</v>
      </c>
      <c r="AB4408" s="30">
        <v>8.9655439999999998E-5</v>
      </c>
      <c r="AC4408" s="30">
        <v>9.4614919999999996E-5</v>
      </c>
      <c r="AD4408" s="30">
        <v>1.0025224E-4</v>
      </c>
      <c r="AE4408" s="30">
        <v>1.0605236000000001E-4</v>
      </c>
      <c r="AF4408" s="30">
        <v>1.1221064E-4</v>
      </c>
      <c r="AG4408" s="30">
        <v>1.1903788E-4</v>
      </c>
      <c r="AH4408" s="30">
        <v>1.2605900000000001E-4</v>
      </c>
      <c r="AI4408" s="30">
        <v>1.3382307999999999E-4</v>
      </c>
      <c r="AJ4408" s="30">
        <v>1.3980671999999999E-4</v>
      </c>
      <c r="AK4408" s="30">
        <v>0</v>
      </c>
      <c r="AL4408" s="30">
        <v>0</v>
      </c>
    </row>
    <row r="4409" spans="1:38" x14ac:dyDescent="0.25">
      <c r="A4409" s="30" t="s">
        <v>610</v>
      </c>
      <c r="B4409" s="30">
        <v>1</v>
      </c>
      <c r="C4409" s="30" t="s">
        <v>617</v>
      </c>
      <c r="D4409" s="30" t="s">
        <v>50</v>
      </c>
      <c r="E4409" s="30">
        <v>84</v>
      </c>
      <c r="F4409" s="30">
        <v>0</v>
      </c>
      <c r="G4409" s="30">
        <v>0</v>
      </c>
      <c r="H4409" s="30">
        <v>0</v>
      </c>
      <c r="I4409" s="30">
        <v>0</v>
      </c>
      <c r="J4409" s="30">
        <v>0</v>
      </c>
      <c r="K4409" s="30">
        <v>2.1192120000000001E-5</v>
      </c>
      <c r="L4409" s="30">
        <v>4.7536120000000002E-5</v>
      </c>
      <c r="M4409" s="30">
        <v>8.9180359999999995E-5</v>
      </c>
      <c r="N4409" s="30">
        <v>1.3014232E-4</v>
      </c>
      <c r="O4409" s="30">
        <v>1.8619436000000001E-4</v>
      </c>
      <c r="P4409" s="30">
        <v>2.4175208E-4</v>
      </c>
      <c r="Q4409" s="30">
        <v>2.9146232E-4</v>
      </c>
      <c r="R4409" s="30">
        <v>3.3522887999999998E-4</v>
      </c>
      <c r="S4409" s="30">
        <v>3.6858512E-4</v>
      </c>
      <c r="T4409" s="30">
        <v>4.0082395999999998E-4</v>
      </c>
      <c r="U4409" s="30">
        <v>4.3674504E-4</v>
      </c>
      <c r="V4409" s="30">
        <v>4.6635095999999999E-4</v>
      </c>
      <c r="W4409" s="30">
        <v>4.9920547999999999E-4</v>
      </c>
      <c r="X4409" s="30">
        <v>5.2535115999999998E-4</v>
      </c>
      <c r="Y4409" s="30">
        <v>5.5620175999999998E-4</v>
      </c>
      <c r="Z4409" s="30">
        <v>5.9234483999999997E-4</v>
      </c>
      <c r="AA4409" s="30">
        <v>6.2559156000000003E-4</v>
      </c>
      <c r="AB4409" s="30">
        <v>6.6820371999999997E-4</v>
      </c>
      <c r="AC4409" s="30">
        <v>7.06108E-4</v>
      </c>
      <c r="AD4409" s="30">
        <v>7.4796683999999998E-4</v>
      </c>
      <c r="AE4409" s="30">
        <v>7.9269835999999996E-4</v>
      </c>
      <c r="AF4409" s="30">
        <v>8.3833859999999998E-4</v>
      </c>
      <c r="AG4409" s="30">
        <v>8.8910111999999995E-4</v>
      </c>
      <c r="AH4409" s="30">
        <v>9.3945960000000001E-4</v>
      </c>
      <c r="AI4409" s="30">
        <v>9.9288760000000001E-4</v>
      </c>
      <c r="AJ4409" s="30">
        <v>1.0320380399999999E-3</v>
      </c>
      <c r="AK4409" s="30">
        <v>0</v>
      </c>
      <c r="AL4409" s="30">
        <v>0</v>
      </c>
    </row>
    <row r="4410" spans="1:38" x14ac:dyDescent="0.25">
      <c r="A4410" s="30" t="s">
        <v>610</v>
      </c>
      <c r="B4410" s="30">
        <v>1</v>
      </c>
      <c r="C4410" s="30" t="s">
        <v>617</v>
      </c>
      <c r="D4410" s="30" t="s">
        <v>52</v>
      </c>
      <c r="E4410" s="30">
        <v>84</v>
      </c>
      <c r="F4410" s="30">
        <v>0</v>
      </c>
      <c r="G4410" s="30">
        <v>0</v>
      </c>
      <c r="H4410" s="30">
        <v>0</v>
      </c>
      <c r="I4410" s="30">
        <v>0</v>
      </c>
      <c r="J4410" s="30">
        <v>0</v>
      </c>
      <c r="K4410" s="30">
        <v>1.0206080000000001E-5</v>
      </c>
      <c r="L4410" s="30">
        <v>2.2956280000000001E-5</v>
      </c>
      <c r="M4410" s="30">
        <v>4.3307760000000003E-5</v>
      </c>
      <c r="N4410" s="30">
        <v>6.3610399999999997E-5</v>
      </c>
      <c r="O4410" s="30">
        <v>9.1684519999999994E-5</v>
      </c>
      <c r="P4410" s="30">
        <v>1.19843E-4</v>
      </c>
      <c r="Q4410" s="30">
        <v>1.4535819999999999E-4</v>
      </c>
      <c r="R4410" s="30">
        <v>1.6798444000000001E-4</v>
      </c>
      <c r="S4410" s="30">
        <v>1.8550468000000001E-4</v>
      </c>
      <c r="T4410" s="30">
        <v>2.0280588E-4</v>
      </c>
      <c r="U4410" s="30">
        <v>2.2245880000000001E-4</v>
      </c>
      <c r="V4410" s="30">
        <v>2.399376E-4</v>
      </c>
      <c r="W4410" s="30">
        <v>2.5991315999999997E-4</v>
      </c>
      <c r="X4410" s="30">
        <v>2.7712408000000002E-4</v>
      </c>
      <c r="Y4410" s="30">
        <v>2.9666007999999997E-4</v>
      </c>
      <c r="Z4410" s="30">
        <v>3.1848860000000001E-4</v>
      </c>
      <c r="AA4410" s="30">
        <v>3.3843752000000001E-4</v>
      </c>
      <c r="AB4410" s="30">
        <v>3.6301884E-4</v>
      </c>
      <c r="AC4410" s="30">
        <v>3.8562288000000002E-4</v>
      </c>
      <c r="AD4410" s="30">
        <v>4.1063192000000002E-4</v>
      </c>
      <c r="AE4410" s="30">
        <v>4.3758272E-4</v>
      </c>
      <c r="AF4410" s="30">
        <v>4.6534752E-4</v>
      </c>
      <c r="AG4410" s="30">
        <v>4.9631947999999998E-4</v>
      </c>
      <c r="AH4410" s="30">
        <v>5.2759040000000001E-4</v>
      </c>
      <c r="AI4410" s="30">
        <v>5.6084600000000004E-4</v>
      </c>
      <c r="AJ4410" s="30">
        <v>5.8581804000000005E-4</v>
      </c>
      <c r="AK4410" s="30">
        <v>0</v>
      </c>
      <c r="AL4410" s="30">
        <v>0</v>
      </c>
    </row>
    <row r="4411" spans="1:38" x14ac:dyDescent="0.25">
      <c r="A4411" s="30" t="s">
        <v>610</v>
      </c>
      <c r="B4411" s="30">
        <v>1</v>
      </c>
      <c r="C4411" s="30" t="s">
        <v>617</v>
      </c>
      <c r="D4411" s="30" t="s">
        <v>56</v>
      </c>
      <c r="E4411" s="30">
        <v>84</v>
      </c>
      <c r="F4411" s="30">
        <v>0</v>
      </c>
      <c r="G4411" s="30">
        <v>0</v>
      </c>
      <c r="H4411" s="30">
        <v>0</v>
      </c>
      <c r="I4411" s="30">
        <v>0</v>
      </c>
      <c r="J4411" s="30">
        <v>0</v>
      </c>
      <c r="K4411" s="30">
        <v>1.1779320000000001E-5</v>
      </c>
      <c r="L4411" s="30">
        <v>2.645796E-5</v>
      </c>
      <c r="M4411" s="30">
        <v>4.9833080000000001E-5</v>
      </c>
      <c r="N4411" s="30">
        <v>7.2971400000000004E-5</v>
      </c>
      <c r="O4411" s="30">
        <v>1.0463748E-4</v>
      </c>
      <c r="P4411" s="30">
        <v>1.3620440000000001E-4</v>
      </c>
      <c r="Q4411" s="30">
        <v>1.6456416E-4</v>
      </c>
      <c r="R4411" s="30">
        <v>1.8993727999999999E-4</v>
      </c>
      <c r="S4411" s="30">
        <v>2.0957836E-4</v>
      </c>
      <c r="T4411" s="30">
        <v>2.2911584000000001E-4</v>
      </c>
      <c r="U4411" s="30">
        <v>2.5160147999999998E-4</v>
      </c>
      <c r="V4411" s="30">
        <v>2.7149564000000001E-4</v>
      </c>
      <c r="W4411" s="30">
        <v>2.9387472000000001E-4</v>
      </c>
      <c r="X4411" s="30">
        <v>3.1287496E-4</v>
      </c>
      <c r="Y4411" s="30">
        <v>3.3485147999999998E-4</v>
      </c>
      <c r="Z4411" s="30">
        <v>3.5957635999999999E-4</v>
      </c>
      <c r="AA4411" s="30">
        <v>3.8050356000000001E-4</v>
      </c>
      <c r="AB4411" s="30">
        <v>4.0679871999999999E-4</v>
      </c>
      <c r="AC4411" s="30">
        <v>4.3036624000000002E-4</v>
      </c>
      <c r="AD4411" s="30">
        <v>4.5630323999999999E-4</v>
      </c>
      <c r="AE4411" s="30">
        <v>4.8477252E-4</v>
      </c>
      <c r="AF4411" s="30">
        <v>5.1301831999999998E-4</v>
      </c>
      <c r="AG4411" s="30">
        <v>5.4462963999999997E-4</v>
      </c>
      <c r="AH4411" s="30">
        <v>5.7624391999999995E-4</v>
      </c>
      <c r="AI4411" s="30">
        <v>6.1060803999999995E-4</v>
      </c>
      <c r="AJ4411" s="30">
        <v>6.3699348000000001E-4</v>
      </c>
      <c r="AK4411" s="30">
        <v>0</v>
      </c>
      <c r="AL4411" s="30">
        <v>0</v>
      </c>
    </row>
    <row r="4412" spans="1:38" x14ac:dyDescent="0.25">
      <c r="A4412" s="30" t="s">
        <v>610</v>
      </c>
      <c r="B4412" s="30">
        <v>1</v>
      </c>
      <c r="C4412" s="30" t="s">
        <v>617</v>
      </c>
      <c r="D4412" s="30" t="s">
        <v>452</v>
      </c>
      <c r="E4412" s="30">
        <v>84</v>
      </c>
      <c r="F4412" s="30">
        <v>0</v>
      </c>
      <c r="G4412" s="30">
        <v>0</v>
      </c>
      <c r="H4412" s="30">
        <v>0</v>
      </c>
      <c r="I4412" s="30">
        <v>0</v>
      </c>
      <c r="J4412" s="30">
        <v>0</v>
      </c>
      <c r="K4412" s="30">
        <v>1.258E-7</v>
      </c>
      <c r="L4412" s="30">
        <v>2.9156E-7</v>
      </c>
      <c r="M4412" s="30">
        <v>5.6683999999999996E-7</v>
      </c>
      <c r="N4412" s="30">
        <v>8.5840000000000001E-7</v>
      </c>
      <c r="O4412" s="30">
        <v>1.26688E-6</v>
      </c>
      <c r="P4412" s="30">
        <v>1.6931200000000001E-6</v>
      </c>
      <c r="Q4412" s="30">
        <v>2.0246399999999999E-6</v>
      </c>
      <c r="R4412" s="30">
        <v>2.31028E-6</v>
      </c>
      <c r="S4412" s="30">
        <v>2.5174799999999999E-6</v>
      </c>
      <c r="T4412" s="30">
        <v>2.7172800000000001E-6</v>
      </c>
      <c r="U4412" s="30">
        <v>2.94372E-6</v>
      </c>
      <c r="V4412" s="30">
        <v>3.0784E-6</v>
      </c>
      <c r="W4412" s="30">
        <v>3.17756E-6</v>
      </c>
      <c r="X4412" s="30">
        <v>3.2204800000000002E-6</v>
      </c>
      <c r="Y4412" s="30">
        <v>3.2648800000000002E-6</v>
      </c>
      <c r="Z4412" s="30">
        <v>3.3048399999999999E-6</v>
      </c>
      <c r="AA4412" s="30">
        <v>3.3892000000000001E-6</v>
      </c>
      <c r="AB4412" s="30">
        <v>3.6052799999999999E-6</v>
      </c>
      <c r="AC4412" s="30">
        <v>3.7932400000000002E-6</v>
      </c>
      <c r="AD4412" s="30">
        <v>3.9960000000000004E-6</v>
      </c>
      <c r="AE4412" s="30">
        <v>4.2180000000000001E-6</v>
      </c>
      <c r="AF4412" s="30">
        <v>4.4340799999999999E-6</v>
      </c>
      <c r="AG4412" s="30">
        <v>4.6738400000000003E-6</v>
      </c>
      <c r="AH4412" s="30">
        <v>4.91508E-6</v>
      </c>
      <c r="AI4412" s="30">
        <v>5.1755599999999998E-6</v>
      </c>
      <c r="AJ4412" s="30">
        <v>5.36944E-6</v>
      </c>
      <c r="AK4412" s="30">
        <v>0</v>
      </c>
      <c r="AL4412" s="30">
        <v>0</v>
      </c>
    </row>
    <row r="4413" spans="1:38" x14ac:dyDescent="0.25">
      <c r="A4413" s="30" t="s">
        <v>610</v>
      </c>
      <c r="B4413" s="30">
        <v>1</v>
      </c>
      <c r="C4413" s="30" t="s">
        <v>617</v>
      </c>
      <c r="D4413" s="30" t="s">
        <v>54</v>
      </c>
      <c r="E4413" s="30">
        <v>84</v>
      </c>
      <c r="F4413" s="30">
        <v>0</v>
      </c>
      <c r="G4413" s="30">
        <v>0</v>
      </c>
      <c r="H4413" s="30">
        <v>0</v>
      </c>
      <c r="I4413" s="30">
        <v>0</v>
      </c>
      <c r="J4413" s="30">
        <v>0</v>
      </c>
      <c r="K4413" s="30">
        <v>5.9629199999999998E-6</v>
      </c>
      <c r="L4413" s="30">
        <v>1.33866E-5</v>
      </c>
      <c r="M4413" s="30">
        <v>2.5247319999999999E-5</v>
      </c>
      <c r="N4413" s="30">
        <v>3.7066600000000002E-5</v>
      </c>
      <c r="O4413" s="30">
        <v>5.3210439999999997E-5</v>
      </c>
      <c r="P4413" s="30">
        <v>6.9188519999999998E-5</v>
      </c>
      <c r="Q4413" s="30">
        <v>8.3227799999999996E-5</v>
      </c>
      <c r="R4413" s="30">
        <v>9.5680520000000001E-5</v>
      </c>
      <c r="S4413" s="30">
        <v>1.0528868000000001E-4</v>
      </c>
      <c r="T4413" s="30">
        <v>1.1516176E-4</v>
      </c>
      <c r="U4413" s="30">
        <v>1.2626915999999999E-4</v>
      </c>
      <c r="V4413" s="30">
        <v>1.3498636E-4</v>
      </c>
      <c r="W4413" s="30">
        <v>1.4616628E-4</v>
      </c>
      <c r="X4413" s="30">
        <v>1.5569008E-4</v>
      </c>
      <c r="Y4413" s="30">
        <v>1.6620251999999999E-4</v>
      </c>
      <c r="Z4413" s="30">
        <v>1.7814316E-4</v>
      </c>
      <c r="AA4413" s="30">
        <v>1.8857864E-4</v>
      </c>
      <c r="AB4413" s="30">
        <v>2.0148128000000001E-4</v>
      </c>
      <c r="AC4413" s="30">
        <v>2.1292908E-4</v>
      </c>
      <c r="AD4413" s="30">
        <v>2.2531520000000001E-4</v>
      </c>
      <c r="AE4413" s="30">
        <v>2.3859820000000001E-4</v>
      </c>
      <c r="AF4413" s="30">
        <v>2.5186936000000002E-4</v>
      </c>
      <c r="AG4413" s="30">
        <v>2.6652136E-4</v>
      </c>
      <c r="AH4413" s="30">
        <v>2.8058580000000003E-4</v>
      </c>
      <c r="AI4413" s="30">
        <v>2.9615540000000001E-4</v>
      </c>
      <c r="AJ4413" s="30">
        <v>3.07211E-4</v>
      </c>
      <c r="AK4413" s="30">
        <v>0</v>
      </c>
      <c r="AL4413" s="30">
        <v>0</v>
      </c>
    </row>
    <row r="4414" spans="1:38" x14ac:dyDescent="0.25">
      <c r="A4414" s="30" t="s">
        <v>610</v>
      </c>
      <c r="B4414" s="30">
        <v>1</v>
      </c>
      <c r="C4414" s="30" t="s">
        <v>617</v>
      </c>
      <c r="D4414" s="30" t="s">
        <v>58</v>
      </c>
      <c r="E4414" s="30">
        <v>84</v>
      </c>
      <c r="F4414" s="30">
        <v>0</v>
      </c>
      <c r="G4414" s="30">
        <v>0</v>
      </c>
      <c r="H4414" s="30">
        <v>0</v>
      </c>
      <c r="I4414" s="30">
        <v>0</v>
      </c>
      <c r="J4414" s="30">
        <v>0</v>
      </c>
      <c r="K4414" s="30">
        <v>1.91956E-6</v>
      </c>
      <c r="L4414" s="30">
        <v>4.3171599999999997E-6</v>
      </c>
      <c r="M4414" s="30">
        <v>8.0896800000000001E-6</v>
      </c>
      <c r="N4414" s="30">
        <v>1.1794120000000001E-5</v>
      </c>
      <c r="O4414" s="30">
        <v>1.688532E-5</v>
      </c>
      <c r="P4414" s="30">
        <v>2.195284E-5</v>
      </c>
      <c r="Q4414" s="30">
        <v>2.645796E-5</v>
      </c>
      <c r="R4414" s="30">
        <v>3.0513159999999998E-5</v>
      </c>
      <c r="S4414" s="30">
        <v>3.3757319999999998E-5</v>
      </c>
      <c r="T4414" s="30">
        <v>3.7072520000000003E-5</v>
      </c>
      <c r="U4414" s="30">
        <v>4.0849480000000001E-5</v>
      </c>
      <c r="V4414" s="30">
        <v>4.4269759999999998E-5</v>
      </c>
      <c r="W4414" s="30">
        <v>4.8151800000000002E-5</v>
      </c>
      <c r="X4414" s="30">
        <v>5.1570599999999997E-5</v>
      </c>
      <c r="Y4414" s="30">
        <v>5.5273560000000003E-5</v>
      </c>
      <c r="Z4414" s="30">
        <v>5.9413119999999997E-5</v>
      </c>
      <c r="AA4414" s="30">
        <v>6.3142719999999996E-5</v>
      </c>
      <c r="AB4414" s="30">
        <v>6.7788439999999999E-5</v>
      </c>
      <c r="AC4414" s="30">
        <v>7.222548E-5</v>
      </c>
      <c r="AD4414" s="30">
        <v>7.7014760000000004E-5</v>
      </c>
      <c r="AE4414" s="30">
        <v>8.2305760000000005E-5</v>
      </c>
      <c r="AF4414" s="30">
        <v>8.7768439999999994E-5</v>
      </c>
      <c r="AG4414" s="30">
        <v>9.3917840000000007E-5</v>
      </c>
      <c r="AH4414" s="30">
        <v>9.9880759999999998E-5</v>
      </c>
      <c r="AI4414" s="30">
        <v>1.0641348000000001E-4</v>
      </c>
      <c r="AJ4414" s="30">
        <v>1.1189392E-4</v>
      </c>
      <c r="AK4414" s="30">
        <v>0</v>
      </c>
      <c r="AL4414" s="30">
        <v>0</v>
      </c>
    </row>
    <row r="4415" spans="1:38" x14ac:dyDescent="0.25">
      <c r="A4415" s="30" t="s">
        <v>610</v>
      </c>
      <c r="B4415" s="30">
        <v>1</v>
      </c>
      <c r="C4415" s="30" t="s">
        <v>617</v>
      </c>
      <c r="D4415" s="30" t="s">
        <v>72</v>
      </c>
      <c r="E4415" s="30">
        <v>84</v>
      </c>
      <c r="F4415" s="30">
        <v>0</v>
      </c>
      <c r="G4415" s="30">
        <v>0</v>
      </c>
      <c r="H4415" s="30">
        <v>0</v>
      </c>
      <c r="I4415" s="30">
        <v>0</v>
      </c>
      <c r="J4415" s="30">
        <v>0</v>
      </c>
      <c r="K4415" s="30">
        <v>1.608612E-5</v>
      </c>
      <c r="L4415" s="30">
        <v>3.6536760000000003E-5</v>
      </c>
      <c r="M4415" s="30">
        <v>6.9613280000000005E-5</v>
      </c>
      <c r="N4415" s="30">
        <v>1.0319891999999999E-4</v>
      </c>
      <c r="O4415" s="30">
        <v>1.4955103999999999E-4</v>
      </c>
      <c r="P4415" s="30">
        <v>1.9630868000000001E-4</v>
      </c>
      <c r="Q4415" s="30">
        <v>2.3950691999999999E-4</v>
      </c>
      <c r="R4415" s="30">
        <v>2.7867955999999998E-4</v>
      </c>
      <c r="S4415" s="30">
        <v>3.0916903999999998E-4</v>
      </c>
      <c r="T4415" s="30">
        <v>3.4094612000000002E-4</v>
      </c>
      <c r="U4415" s="30">
        <v>3.7827024000000001E-4</v>
      </c>
      <c r="V4415" s="30">
        <v>4.14363E-4</v>
      </c>
      <c r="W4415" s="30">
        <v>4.5511923999999999E-4</v>
      </c>
      <c r="X4415" s="30">
        <v>4.9168412E-4</v>
      </c>
      <c r="Y4415" s="30">
        <v>5.3080939999999995E-4</v>
      </c>
      <c r="Z4415" s="30">
        <v>5.7417340000000001E-4</v>
      </c>
      <c r="AA4415" s="30">
        <v>6.1140279999999999E-4</v>
      </c>
      <c r="AB4415" s="30">
        <v>6.5831584000000003E-4</v>
      </c>
      <c r="AC4415" s="30">
        <v>7.0125951999999996E-4</v>
      </c>
      <c r="AD4415" s="30">
        <v>7.4836200000000003E-4</v>
      </c>
      <c r="AE4415" s="30">
        <v>8.0089607999999995E-4</v>
      </c>
      <c r="AF4415" s="30">
        <v>8.5583071999999997E-4</v>
      </c>
      <c r="AG4415" s="30">
        <v>9.1574851999999996E-4</v>
      </c>
      <c r="AH4415" s="30">
        <v>9.7746896000000007E-4</v>
      </c>
      <c r="AI4415" s="30">
        <v>1.0442569199999999E-3</v>
      </c>
      <c r="AJ4415" s="30">
        <v>1.0977160000000001E-3</v>
      </c>
      <c r="AK4415" s="30">
        <v>0</v>
      </c>
      <c r="AL4415" s="30">
        <v>0</v>
      </c>
    </row>
    <row r="4416" spans="1:38" x14ac:dyDescent="0.25">
      <c r="A4416" s="30" t="s">
        <v>610</v>
      </c>
      <c r="B4416" s="30">
        <v>1</v>
      </c>
      <c r="C4416" s="30" t="s">
        <v>617</v>
      </c>
      <c r="D4416" s="30" t="s">
        <v>75</v>
      </c>
      <c r="E4416" s="30">
        <v>84</v>
      </c>
      <c r="F4416" s="30">
        <v>0</v>
      </c>
      <c r="G4416" s="30">
        <v>0</v>
      </c>
      <c r="H4416" s="30">
        <v>0</v>
      </c>
      <c r="I4416" s="30">
        <v>0</v>
      </c>
      <c r="J4416" s="30">
        <v>0</v>
      </c>
      <c r="K4416" s="30">
        <v>1.41932E-6</v>
      </c>
      <c r="L4416" s="30">
        <v>3.1686800000000001E-6</v>
      </c>
      <c r="M4416" s="30">
        <v>5.90668E-6</v>
      </c>
      <c r="N4416" s="30">
        <v>8.5573599999999993E-6</v>
      </c>
      <c r="O4416" s="30">
        <v>1.211972E-5</v>
      </c>
      <c r="P4416" s="30">
        <v>1.5594759999999999E-5</v>
      </c>
      <c r="Q4416" s="30">
        <v>1.8642080000000001E-5</v>
      </c>
      <c r="R4416" s="30">
        <v>2.1359360000000001E-5</v>
      </c>
      <c r="S4416" s="30">
        <v>2.344912E-5</v>
      </c>
      <c r="T4416" s="30">
        <v>2.569872E-5</v>
      </c>
      <c r="U4416" s="30">
        <v>2.8074120000000001E-5</v>
      </c>
      <c r="V4416" s="30">
        <v>3.01772E-5</v>
      </c>
      <c r="W4416" s="30">
        <v>3.2585159999999998E-5</v>
      </c>
      <c r="X4416" s="30">
        <v>3.4729679999999999E-5</v>
      </c>
      <c r="Y4416" s="30">
        <v>3.7353720000000003E-5</v>
      </c>
      <c r="Z4416" s="30">
        <v>4.0463200000000002E-5</v>
      </c>
      <c r="AA4416" s="30">
        <v>4.3393599999999997E-5</v>
      </c>
      <c r="AB4416" s="30">
        <v>4.7405879999999998E-5</v>
      </c>
      <c r="AC4416" s="30">
        <v>5.1501040000000003E-5</v>
      </c>
      <c r="AD4416" s="30">
        <v>5.5633200000000001E-5</v>
      </c>
      <c r="AE4416" s="30">
        <v>6.028632E-5</v>
      </c>
      <c r="AF4416" s="30">
        <v>6.3679959999999997E-5</v>
      </c>
      <c r="AG4416" s="30">
        <v>6.7440639999999995E-5</v>
      </c>
      <c r="AH4416" s="30">
        <v>7.1495839999999997E-5</v>
      </c>
      <c r="AI4416" s="30">
        <v>7.594472E-5</v>
      </c>
      <c r="AJ4416" s="30">
        <v>7.9248080000000003E-5</v>
      </c>
      <c r="AK4416" s="30">
        <v>0</v>
      </c>
      <c r="AL4416" s="30">
        <v>0</v>
      </c>
    </row>
    <row r="4417" spans="1:38" x14ac:dyDescent="0.25">
      <c r="A4417" s="30" t="s">
        <v>610</v>
      </c>
      <c r="B4417" s="30">
        <v>1</v>
      </c>
      <c r="C4417" s="30" t="s">
        <v>617</v>
      </c>
      <c r="D4417" s="30" t="s">
        <v>60</v>
      </c>
      <c r="E4417" s="30">
        <v>84</v>
      </c>
      <c r="F4417" s="30">
        <v>0</v>
      </c>
      <c r="G4417" s="30">
        <v>0</v>
      </c>
      <c r="H4417" s="30">
        <v>0</v>
      </c>
      <c r="I4417" s="30">
        <v>0</v>
      </c>
      <c r="J4417" s="30">
        <v>0</v>
      </c>
      <c r="K4417" s="30">
        <v>3.6289600000000001E-6</v>
      </c>
      <c r="L4417" s="30">
        <v>8.1533200000000001E-6</v>
      </c>
      <c r="M4417" s="30">
        <v>1.53328E-5</v>
      </c>
      <c r="N4417" s="30">
        <v>2.2410160000000002E-5</v>
      </c>
      <c r="O4417" s="30">
        <v>3.20716E-5</v>
      </c>
      <c r="P4417" s="30">
        <v>4.1629440000000001E-5</v>
      </c>
      <c r="Q4417" s="30">
        <v>5.0172E-5</v>
      </c>
      <c r="R4417" s="30">
        <v>5.7845800000000001E-5</v>
      </c>
      <c r="S4417" s="30">
        <v>6.3820559999999994E-5</v>
      </c>
      <c r="T4417" s="30">
        <v>6.9733160000000002E-5</v>
      </c>
      <c r="U4417" s="30">
        <v>7.6541159999999995E-5</v>
      </c>
      <c r="V4417" s="30">
        <v>8.2372360000000002E-5</v>
      </c>
      <c r="W4417" s="30">
        <v>8.9019039999999999E-5</v>
      </c>
      <c r="X4417" s="30">
        <v>9.4876879999999998E-5</v>
      </c>
      <c r="Y4417" s="30">
        <v>1.0182400000000001E-4</v>
      </c>
      <c r="Z4417" s="30">
        <v>1.0971832E-4</v>
      </c>
      <c r="AA4417" s="30">
        <v>1.1652928E-4</v>
      </c>
      <c r="AB4417" s="30">
        <v>1.2513695999999999E-4</v>
      </c>
      <c r="AC4417" s="30">
        <v>1.3287883999999999E-4</v>
      </c>
      <c r="AD4417" s="30">
        <v>1.415768E-4</v>
      </c>
      <c r="AE4417" s="30">
        <v>1.5097183999999999E-4</v>
      </c>
      <c r="AF4417" s="30">
        <v>1.6056520000000001E-4</v>
      </c>
      <c r="AG4417" s="30">
        <v>1.7083788E-4</v>
      </c>
      <c r="AH4417" s="30">
        <v>1.8112388E-4</v>
      </c>
      <c r="AI4417" s="30">
        <v>1.9217504E-4</v>
      </c>
      <c r="AJ4417" s="30">
        <v>2.0063323999999999E-4</v>
      </c>
      <c r="AK4417" s="30">
        <v>0</v>
      </c>
      <c r="AL4417" s="30">
        <v>0</v>
      </c>
    </row>
    <row r="4418" spans="1:38" x14ac:dyDescent="0.25">
      <c r="A4418" s="30" t="s">
        <v>610</v>
      </c>
      <c r="B4418" s="30">
        <v>1</v>
      </c>
      <c r="C4418" s="30" t="s">
        <v>617</v>
      </c>
      <c r="D4418" s="30" t="s">
        <v>64</v>
      </c>
      <c r="E4418" s="30">
        <v>84</v>
      </c>
      <c r="F4418" s="30">
        <v>0</v>
      </c>
      <c r="G4418" s="30">
        <v>0</v>
      </c>
      <c r="H4418" s="30">
        <v>0</v>
      </c>
      <c r="I4418" s="30">
        <v>0</v>
      </c>
      <c r="J4418" s="30">
        <v>0</v>
      </c>
      <c r="K4418" s="30">
        <v>2.5352400000000001E-6</v>
      </c>
      <c r="L4418" s="30">
        <v>5.7216800000000001E-6</v>
      </c>
      <c r="M4418" s="30">
        <v>1.081436E-5</v>
      </c>
      <c r="N4418" s="30">
        <v>1.5936639999999999E-5</v>
      </c>
      <c r="O4418" s="30">
        <v>2.299032E-5</v>
      </c>
      <c r="P4418" s="30">
        <v>3.0117999999999999E-5</v>
      </c>
      <c r="Q4418" s="30">
        <v>3.6625560000000001E-5</v>
      </c>
      <c r="R4418" s="30">
        <v>4.2475999999999998E-5</v>
      </c>
      <c r="S4418" s="30">
        <v>4.6979640000000003E-5</v>
      </c>
      <c r="T4418" s="30">
        <v>5.1427039999999997E-5</v>
      </c>
      <c r="U4418" s="30">
        <v>5.6422039999999999E-5</v>
      </c>
      <c r="V4418" s="30">
        <v>6.0796920000000002E-5</v>
      </c>
      <c r="W4418" s="30">
        <v>6.5513680000000001E-5</v>
      </c>
      <c r="X4418" s="30">
        <v>6.9500799999999997E-5</v>
      </c>
      <c r="Y4418" s="30">
        <v>7.392896E-5</v>
      </c>
      <c r="Z4418" s="30">
        <v>7.8966879999999996E-5</v>
      </c>
      <c r="AA4418" s="30">
        <v>8.3583000000000003E-5</v>
      </c>
      <c r="AB4418" s="30">
        <v>8.9424560000000002E-5</v>
      </c>
      <c r="AC4418" s="30">
        <v>9.4524639999999996E-5</v>
      </c>
      <c r="AD4418" s="30">
        <v>1.0048016E-4</v>
      </c>
      <c r="AE4418" s="30">
        <v>1.0672132000000001E-4</v>
      </c>
      <c r="AF4418" s="30">
        <v>1.1316672E-4</v>
      </c>
      <c r="AG4418" s="30">
        <v>1.2034324E-4</v>
      </c>
      <c r="AH4418" s="30">
        <v>1.27465E-4</v>
      </c>
      <c r="AI4418" s="30">
        <v>1.3531639999999999E-4</v>
      </c>
      <c r="AJ4418" s="30">
        <v>1.4147764E-4</v>
      </c>
      <c r="AK4418" s="30">
        <v>0</v>
      </c>
      <c r="AL4418" s="30">
        <v>0</v>
      </c>
    </row>
    <row r="4419" spans="1:38" x14ac:dyDescent="0.25">
      <c r="A4419" s="30" t="s">
        <v>610</v>
      </c>
      <c r="B4419" s="30">
        <v>1</v>
      </c>
      <c r="C4419" s="30" t="s">
        <v>617</v>
      </c>
      <c r="D4419" s="30" t="s">
        <v>66</v>
      </c>
      <c r="E4419" s="30">
        <v>84</v>
      </c>
      <c r="F4419" s="30">
        <v>0</v>
      </c>
      <c r="G4419" s="30">
        <v>0</v>
      </c>
      <c r="H4419" s="30">
        <v>0</v>
      </c>
      <c r="I4419" s="30">
        <v>0</v>
      </c>
      <c r="J4419" s="30">
        <v>0</v>
      </c>
      <c r="K4419" s="30">
        <v>1.7703759999999999E-5</v>
      </c>
      <c r="L4419" s="30">
        <v>3.9698040000000001E-5</v>
      </c>
      <c r="M4419" s="30">
        <v>7.4722239999999997E-5</v>
      </c>
      <c r="N4419" s="30">
        <v>1.0951852E-4</v>
      </c>
      <c r="O4419" s="30">
        <v>1.5726923999999999E-4</v>
      </c>
      <c r="P4419" s="30">
        <v>2.0478612E-4</v>
      </c>
      <c r="Q4419" s="30">
        <v>2.4774904000000002E-4</v>
      </c>
      <c r="R4419" s="30">
        <v>2.8625864E-4</v>
      </c>
      <c r="S4419" s="30">
        <v>3.1573579999999999E-4</v>
      </c>
      <c r="T4419" s="30">
        <v>3.4419027999999999E-4</v>
      </c>
      <c r="U4419" s="30">
        <v>3.7594811999999998E-4</v>
      </c>
      <c r="V4419" s="30">
        <v>4.0248600000000002E-4</v>
      </c>
      <c r="W4419" s="30">
        <v>4.3315011999999999E-4</v>
      </c>
      <c r="X4419" s="30">
        <v>4.6008167999999998E-4</v>
      </c>
      <c r="Y4419" s="30">
        <v>4.9182768000000001E-4</v>
      </c>
      <c r="Z4419" s="30">
        <v>5.2768955999999995E-4</v>
      </c>
      <c r="AA4419" s="30">
        <v>5.5884208000000005E-4</v>
      </c>
      <c r="AB4419" s="30">
        <v>5.9714448000000001E-4</v>
      </c>
      <c r="AC4419" s="30">
        <v>6.3083224000000002E-4</v>
      </c>
      <c r="AD4419" s="30">
        <v>6.6778043999999996E-4</v>
      </c>
      <c r="AE4419" s="30">
        <v>7.0778484000000004E-4</v>
      </c>
      <c r="AF4419" s="30">
        <v>7.4733636E-4</v>
      </c>
      <c r="AG4419" s="30">
        <v>7.9208711999999998E-4</v>
      </c>
      <c r="AH4419" s="30">
        <v>8.3640571999999997E-4</v>
      </c>
      <c r="AI4419" s="30">
        <v>8.8414608000000005E-4</v>
      </c>
      <c r="AJ4419" s="30">
        <v>9.1977116000000001E-4</v>
      </c>
      <c r="AK4419" s="30">
        <v>0</v>
      </c>
      <c r="AL4419" s="30">
        <v>0</v>
      </c>
    </row>
    <row r="4420" spans="1:38" x14ac:dyDescent="0.25">
      <c r="A4420" s="30" t="s">
        <v>610</v>
      </c>
      <c r="B4420" s="30">
        <v>1</v>
      </c>
      <c r="C4420" s="30" t="s">
        <v>617</v>
      </c>
      <c r="D4420" s="30" t="s">
        <v>68</v>
      </c>
      <c r="E4420" s="30">
        <v>84</v>
      </c>
      <c r="F4420" s="30">
        <v>0</v>
      </c>
      <c r="G4420" s="30">
        <v>0</v>
      </c>
      <c r="H4420" s="30">
        <v>0</v>
      </c>
      <c r="I4420" s="30">
        <v>0</v>
      </c>
      <c r="J4420" s="30">
        <v>0</v>
      </c>
      <c r="K4420" s="30">
        <v>3.7680799999999998E-6</v>
      </c>
      <c r="L4420" s="30">
        <v>8.5351599999999998E-6</v>
      </c>
      <c r="M4420" s="30">
        <v>1.613644E-5</v>
      </c>
      <c r="N4420" s="30">
        <v>2.370072E-5</v>
      </c>
      <c r="O4420" s="30">
        <v>3.4014840000000001E-5</v>
      </c>
      <c r="P4420" s="30">
        <v>4.4238679999999999E-5</v>
      </c>
      <c r="Q4420" s="30">
        <v>5.3433919999999998E-5</v>
      </c>
      <c r="R4420" s="30">
        <v>6.2097840000000003E-5</v>
      </c>
      <c r="S4420" s="30">
        <v>6.8920640000000002E-5</v>
      </c>
      <c r="T4420" s="30">
        <v>7.5889960000000004E-5</v>
      </c>
      <c r="U4420" s="30">
        <v>8.3961879999999999E-5</v>
      </c>
      <c r="V4420" s="30">
        <v>9.1175399999999994E-5</v>
      </c>
      <c r="W4420" s="30">
        <v>9.9333160000000004E-5</v>
      </c>
      <c r="X4420" s="30">
        <v>1.0619444E-4</v>
      </c>
      <c r="Y4420" s="30">
        <v>1.1441288E-4</v>
      </c>
      <c r="Z4420" s="30">
        <v>1.2381236E-4</v>
      </c>
      <c r="AA4420" s="30">
        <v>1.3170668000000001E-4</v>
      </c>
      <c r="AB4420" s="30">
        <v>1.4093596E-4</v>
      </c>
      <c r="AC4420" s="30">
        <v>1.4904636000000001E-4</v>
      </c>
      <c r="AD4420" s="30">
        <v>1.5741280000000001E-4</v>
      </c>
      <c r="AE4420" s="30">
        <v>1.6677232E-4</v>
      </c>
      <c r="AF4420" s="30">
        <v>1.7623544000000001E-4</v>
      </c>
      <c r="AG4420" s="30">
        <v>1.8650812000000001E-4</v>
      </c>
      <c r="AH4420" s="30">
        <v>1.9694952000000001E-4</v>
      </c>
      <c r="AI4420" s="30">
        <v>2.0878804000000001E-4</v>
      </c>
      <c r="AJ4420" s="30">
        <v>2.1810908E-4</v>
      </c>
      <c r="AK4420" s="30">
        <v>0</v>
      </c>
      <c r="AL4420" s="30">
        <v>0</v>
      </c>
    </row>
    <row r="4421" spans="1:38" x14ac:dyDescent="0.25">
      <c r="A4421" s="30" t="s">
        <v>610</v>
      </c>
      <c r="B4421" s="30">
        <v>1</v>
      </c>
      <c r="C4421" s="30" t="s">
        <v>617</v>
      </c>
      <c r="D4421" s="30" t="s">
        <v>62</v>
      </c>
      <c r="E4421" s="30">
        <v>84</v>
      </c>
      <c r="F4421" s="30">
        <v>0</v>
      </c>
      <c r="G4421" s="30">
        <v>0</v>
      </c>
      <c r="H4421" s="30">
        <v>0</v>
      </c>
      <c r="I4421" s="30">
        <v>0</v>
      </c>
      <c r="J4421" s="30">
        <v>0</v>
      </c>
      <c r="K4421" s="30">
        <v>3.4646799999999999E-6</v>
      </c>
      <c r="L4421" s="30">
        <v>8.1163200000000002E-6</v>
      </c>
      <c r="M4421" s="30">
        <v>1.603876E-5</v>
      </c>
      <c r="N4421" s="30">
        <v>2.4489560000000001E-5</v>
      </c>
      <c r="O4421" s="30">
        <v>3.6397640000000001E-5</v>
      </c>
      <c r="P4421" s="30">
        <v>4.9036840000000001E-5</v>
      </c>
      <c r="Q4421" s="30">
        <v>6.1214280000000006E-5</v>
      </c>
      <c r="R4421" s="30">
        <v>7.2756799999999994E-5</v>
      </c>
      <c r="S4421" s="30">
        <v>8.2549959999999998E-5</v>
      </c>
      <c r="T4421" s="30">
        <v>9.3525640000000001E-5</v>
      </c>
      <c r="U4421" s="30">
        <v>1.0568235999999999E-4</v>
      </c>
      <c r="V4421" s="30">
        <v>1.1722192E-4</v>
      </c>
      <c r="W4421" s="30">
        <v>1.2983004E-4</v>
      </c>
      <c r="X4421" s="30">
        <v>1.4015303999999999E-4</v>
      </c>
      <c r="Y4421" s="30">
        <v>1.5080608E-4</v>
      </c>
      <c r="Z4421" s="30">
        <v>1.6206443999999999E-4</v>
      </c>
      <c r="AA4421" s="30">
        <v>1.7173772000000001E-4</v>
      </c>
      <c r="AB4421" s="30">
        <v>1.8528416000000001E-4</v>
      </c>
      <c r="AC4421" s="30">
        <v>1.9776795999999999E-4</v>
      </c>
      <c r="AD4421" s="30">
        <v>2.1228972E-4</v>
      </c>
      <c r="AE4421" s="30">
        <v>2.2888792E-4</v>
      </c>
      <c r="AF4421" s="30">
        <v>2.4588571999999999E-4</v>
      </c>
      <c r="AG4421" s="30">
        <v>2.6486524E-4</v>
      </c>
      <c r="AH4421" s="30">
        <v>2.8508648000000002E-4</v>
      </c>
      <c r="AI4421" s="30">
        <v>3.0734567999999999E-4</v>
      </c>
      <c r="AJ4421" s="30">
        <v>3.2496655999999998E-4</v>
      </c>
      <c r="AK4421" s="30">
        <v>0</v>
      </c>
      <c r="AL4421" s="30">
        <v>0</v>
      </c>
    </row>
    <row r="4422" spans="1:38" x14ac:dyDescent="0.25">
      <c r="A4422" s="30" t="s">
        <v>610</v>
      </c>
      <c r="B4422" s="30">
        <v>1</v>
      </c>
      <c r="C4422" s="30" t="s">
        <v>617</v>
      </c>
      <c r="D4422" s="30" t="s">
        <v>70</v>
      </c>
      <c r="E4422" s="30">
        <v>84</v>
      </c>
      <c r="F4422" s="30">
        <v>0</v>
      </c>
      <c r="G4422" s="30">
        <v>0</v>
      </c>
      <c r="H4422" s="30">
        <v>0</v>
      </c>
      <c r="I4422" s="30">
        <v>0</v>
      </c>
      <c r="J4422" s="30">
        <v>0</v>
      </c>
      <c r="K4422" s="30">
        <v>4.0571239999999998E-5</v>
      </c>
      <c r="L4422" s="30">
        <v>9.0546399999999998E-5</v>
      </c>
      <c r="M4422" s="30">
        <v>1.6961984000000001E-4</v>
      </c>
      <c r="N4422" s="30">
        <v>2.4786152000000003E-4</v>
      </c>
      <c r="O4422" s="30">
        <v>3.5523995999999999E-4</v>
      </c>
      <c r="P4422" s="30">
        <v>4.6156760000000001E-4</v>
      </c>
      <c r="Q4422" s="30">
        <v>5.5668720000000001E-4</v>
      </c>
      <c r="R4422" s="30">
        <v>6.4054696000000004E-4</v>
      </c>
      <c r="S4422" s="30">
        <v>7.0390131999999996E-4</v>
      </c>
      <c r="T4422" s="30">
        <v>7.6421576000000005E-4</v>
      </c>
      <c r="U4422" s="30">
        <v>8.3135596000000005E-4</v>
      </c>
      <c r="V4422" s="30">
        <v>8.8774396000000004E-4</v>
      </c>
      <c r="W4422" s="30">
        <v>9.5497591999999995E-4</v>
      </c>
      <c r="X4422" s="30">
        <v>1.0147161200000001E-3</v>
      </c>
      <c r="Y4422" s="30">
        <v>1.0845351199999999E-3</v>
      </c>
      <c r="Z4422" s="30">
        <v>1.1633865599999999E-3</v>
      </c>
      <c r="AA4422" s="30">
        <v>1.2343318400000001E-3</v>
      </c>
      <c r="AB4422" s="30">
        <v>1.32140616E-3</v>
      </c>
      <c r="AC4422" s="30">
        <v>1.3977504799999999E-3</v>
      </c>
      <c r="AD4422" s="30">
        <v>1.48006956E-3</v>
      </c>
      <c r="AE4422" s="30">
        <v>1.5685084399999999E-3</v>
      </c>
      <c r="AF4422" s="30">
        <v>1.6537830799999999E-3</v>
      </c>
      <c r="AG4422" s="30">
        <v>1.7461513599999999E-3</v>
      </c>
      <c r="AH4422" s="30">
        <v>1.83842492E-3</v>
      </c>
      <c r="AI4422" s="30">
        <v>1.93541228E-3</v>
      </c>
      <c r="AJ4422" s="30">
        <v>2.0023260399999999E-3</v>
      </c>
      <c r="AK4422" s="30">
        <v>0</v>
      </c>
      <c r="AL4422" s="30">
        <v>0</v>
      </c>
    </row>
    <row r="4423" spans="1:38" x14ac:dyDescent="0.25">
      <c r="A4423" s="30" t="s">
        <v>610</v>
      </c>
      <c r="B4423" s="30">
        <v>1</v>
      </c>
      <c r="C4423" s="30" t="s">
        <v>617</v>
      </c>
      <c r="D4423" s="30" t="s">
        <v>77</v>
      </c>
      <c r="E4423" s="30">
        <v>84</v>
      </c>
      <c r="F4423" s="30">
        <v>0</v>
      </c>
      <c r="G4423" s="30">
        <v>0</v>
      </c>
      <c r="H4423" s="30">
        <v>0</v>
      </c>
      <c r="I4423" s="30">
        <v>0</v>
      </c>
      <c r="J4423" s="30">
        <v>0</v>
      </c>
      <c r="K4423" s="30">
        <v>2.4535439999999998E-5</v>
      </c>
      <c r="L4423" s="30">
        <v>5.4765919999999998E-5</v>
      </c>
      <c r="M4423" s="30">
        <v>1.0252996000000001E-4</v>
      </c>
      <c r="N4423" s="30">
        <v>1.4948296E-4</v>
      </c>
      <c r="O4423" s="30">
        <v>2.1325320000000001E-4</v>
      </c>
      <c r="P4423" s="30">
        <v>2.7602888E-4</v>
      </c>
      <c r="Q4423" s="30">
        <v>3.3219488000000002E-4</v>
      </c>
      <c r="R4423" s="30">
        <v>3.8182519999999998E-4</v>
      </c>
      <c r="S4423" s="30">
        <v>4.1974280000000002E-4</v>
      </c>
      <c r="T4423" s="30">
        <v>4.5650896000000001E-4</v>
      </c>
      <c r="U4423" s="30">
        <v>4.9810732000000004E-4</v>
      </c>
      <c r="V4423" s="30">
        <v>5.3350299999999995E-4</v>
      </c>
      <c r="W4423" s="30">
        <v>5.7403724000000002E-4</v>
      </c>
      <c r="X4423" s="30">
        <v>6.0819119999999996E-4</v>
      </c>
      <c r="Y4423" s="30">
        <v>6.4761248000000003E-4</v>
      </c>
      <c r="Z4423" s="30">
        <v>6.9200360000000005E-4</v>
      </c>
      <c r="AA4423" s="30">
        <v>7.3083732000000005E-4</v>
      </c>
      <c r="AB4423" s="30">
        <v>7.7977204000000003E-4</v>
      </c>
      <c r="AC4423" s="30">
        <v>8.2467672000000004E-4</v>
      </c>
      <c r="AD4423" s="30">
        <v>8.7407320000000002E-4</v>
      </c>
      <c r="AE4423" s="30">
        <v>9.2737539999999995E-4</v>
      </c>
      <c r="AF4423" s="30">
        <v>9.8032979999999989E-4</v>
      </c>
      <c r="AG4423" s="30">
        <v>1.03961712E-3</v>
      </c>
      <c r="AH4423" s="30">
        <v>1.0987682799999999E-3</v>
      </c>
      <c r="AI4423" s="30">
        <v>1.1630994400000001E-3</v>
      </c>
      <c r="AJ4423" s="30">
        <v>1.2108338800000001E-3</v>
      </c>
      <c r="AK4423" s="30">
        <v>0</v>
      </c>
      <c r="AL4423" s="30">
        <v>0</v>
      </c>
    </row>
    <row r="4424" spans="1:38" x14ac:dyDescent="0.25">
      <c r="A4424" s="30" t="s">
        <v>610</v>
      </c>
      <c r="B4424" s="30">
        <v>1</v>
      </c>
      <c r="C4424" s="30" t="s">
        <v>617</v>
      </c>
      <c r="D4424" s="30" t="s">
        <v>79</v>
      </c>
      <c r="E4424" s="30">
        <v>84</v>
      </c>
      <c r="F4424" s="30">
        <v>0</v>
      </c>
      <c r="G4424" s="30">
        <v>0</v>
      </c>
      <c r="H4424" s="30">
        <v>0</v>
      </c>
      <c r="I4424" s="30">
        <v>0</v>
      </c>
      <c r="J4424" s="30">
        <v>0</v>
      </c>
      <c r="K4424" s="30">
        <v>7.2460800000000003E-6</v>
      </c>
      <c r="L4424" s="30">
        <v>1.626964E-5</v>
      </c>
      <c r="M4424" s="30">
        <v>3.06656E-5</v>
      </c>
      <c r="N4424" s="30">
        <v>4.4999400000000002E-5</v>
      </c>
      <c r="O4424" s="30">
        <v>6.4662680000000005E-5</v>
      </c>
      <c r="P4424" s="30">
        <v>8.3908599999999998E-5</v>
      </c>
      <c r="Q4424" s="30">
        <v>1.011432E-4</v>
      </c>
      <c r="R4424" s="30">
        <v>1.1678088E-4</v>
      </c>
      <c r="S4424" s="30">
        <v>1.286564E-4</v>
      </c>
      <c r="T4424" s="30">
        <v>1.4052304000000001E-4</v>
      </c>
      <c r="U4424" s="30">
        <v>1.5419528E-4</v>
      </c>
      <c r="V4424" s="30">
        <v>1.6700764000000001E-4</v>
      </c>
      <c r="W4424" s="30">
        <v>1.8140507999999999E-4</v>
      </c>
      <c r="X4424" s="30">
        <v>1.9377935999999999E-4</v>
      </c>
      <c r="Y4424" s="30">
        <v>2.0882651999999999E-4</v>
      </c>
      <c r="Z4424" s="30">
        <v>2.2548244E-4</v>
      </c>
      <c r="AA4424" s="30">
        <v>2.3982956000000001E-4</v>
      </c>
      <c r="AB4424" s="30">
        <v>2.5783080000000002E-4</v>
      </c>
      <c r="AC4424" s="30">
        <v>2.7446452000000002E-4</v>
      </c>
      <c r="AD4424" s="30">
        <v>2.9213572E-4</v>
      </c>
      <c r="AE4424" s="30">
        <v>3.1202988000000002E-4</v>
      </c>
      <c r="AF4424" s="30">
        <v>3.3082883999999998E-4</v>
      </c>
      <c r="AG4424" s="30">
        <v>3.5055280000000002E-4</v>
      </c>
      <c r="AH4424" s="30">
        <v>3.7094572000000002E-4</v>
      </c>
      <c r="AI4424" s="30">
        <v>3.9384872000000002E-4</v>
      </c>
      <c r="AJ4424" s="30">
        <v>4.1221108000000001E-4</v>
      </c>
      <c r="AK4424" s="30">
        <v>0</v>
      </c>
      <c r="AL4424" s="30">
        <v>0</v>
      </c>
    </row>
    <row r="4425" spans="1:38" x14ac:dyDescent="0.25">
      <c r="A4425" s="30" t="s">
        <v>610</v>
      </c>
      <c r="B4425" s="30">
        <v>1</v>
      </c>
      <c r="C4425" s="30" t="s">
        <v>617</v>
      </c>
      <c r="D4425" s="30" t="s">
        <v>81</v>
      </c>
      <c r="E4425" s="30">
        <v>84</v>
      </c>
      <c r="F4425" s="30">
        <v>0</v>
      </c>
      <c r="G4425" s="30">
        <v>0</v>
      </c>
      <c r="H4425" s="30">
        <v>0</v>
      </c>
      <c r="I4425" s="30">
        <v>0</v>
      </c>
      <c r="J4425" s="30">
        <v>0</v>
      </c>
      <c r="K4425" s="30">
        <v>6.9737599999999998E-6</v>
      </c>
      <c r="L4425" s="30">
        <v>1.5816760000000001E-5</v>
      </c>
      <c r="M4425" s="30">
        <v>3.0041039999999999E-5</v>
      </c>
      <c r="N4425" s="30">
        <v>4.4302319999999999E-5</v>
      </c>
      <c r="O4425" s="30">
        <v>6.3850160000000005E-5</v>
      </c>
      <c r="P4425" s="30">
        <v>8.3310679999999994E-5</v>
      </c>
      <c r="Q4425" s="30">
        <v>1.0116687999999999E-4</v>
      </c>
      <c r="R4425" s="30">
        <v>1.1759488000000001E-4</v>
      </c>
      <c r="S4425" s="30">
        <v>1.3021484E-4</v>
      </c>
      <c r="T4425" s="30">
        <v>1.4228571999999999E-4</v>
      </c>
      <c r="U4425" s="30">
        <v>1.5700136000000001E-4</v>
      </c>
      <c r="V4425" s="30">
        <v>1.7057739999999999E-4</v>
      </c>
      <c r="W4425" s="30">
        <v>1.8580216000000001E-4</v>
      </c>
      <c r="X4425" s="30">
        <v>1.9904815999999999E-4</v>
      </c>
      <c r="Y4425" s="30">
        <v>2.1393992E-4</v>
      </c>
      <c r="Z4425" s="30">
        <v>2.3013556E-4</v>
      </c>
      <c r="AA4425" s="30">
        <v>2.4513832000000002E-4</v>
      </c>
      <c r="AB4425" s="30">
        <v>2.6328460000000001E-4</v>
      </c>
      <c r="AC4425" s="30">
        <v>2.7946543999999999E-4</v>
      </c>
      <c r="AD4425" s="30">
        <v>2.9863144000000002E-4</v>
      </c>
      <c r="AE4425" s="30">
        <v>3.2064940000000003E-4</v>
      </c>
      <c r="AF4425" s="30">
        <v>3.4473639999999997E-4</v>
      </c>
      <c r="AG4425" s="30">
        <v>3.6959595999999997E-4</v>
      </c>
      <c r="AH4425" s="30">
        <v>3.9352608000000001E-4</v>
      </c>
      <c r="AI4425" s="30">
        <v>4.1924996000000002E-4</v>
      </c>
      <c r="AJ4425" s="30">
        <v>4.3920923999999999E-4</v>
      </c>
      <c r="AK4425" s="30">
        <v>0</v>
      </c>
      <c r="AL4425" s="30">
        <v>0</v>
      </c>
    </row>
    <row r="4426" spans="1:38" x14ac:dyDescent="0.25">
      <c r="A4426" s="30" t="s">
        <v>610</v>
      </c>
      <c r="B4426" s="30">
        <v>1</v>
      </c>
      <c r="C4426" s="30" t="s">
        <v>617</v>
      </c>
      <c r="D4426" s="30" t="s">
        <v>83</v>
      </c>
      <c r="E4426" s="30">
        <v>84</v>
      </c>
      <c r="F4426" s="30">
        <v>0</v>
      </c>
      <c r="G4426" s="30">
        <v>0</v>
      </c>
      <c r="H4426" s="30">
        <v>0</v>
      </c>
      <c r="I4426" s="30">
        <v>0</v>
      </c>
      <c r="J4426" s="30">
        <v>0</v>
      </c>
      <c r="K4426" s="30">
        <v>2.6716959999999999E-5</v>
      </c>
      <c r="L4426" s="30">
        <v>5.952708E-5</v>
      </c>
      <c r="M4426" s="30">
        <v>1.1117168E-4</v>
      </c>
      <c r="N4426" s="30">
        <v>1.6182764000000001E-4</v>
      </c>
      <c r="O4426" s="30">
        <v>2.3071868E-4</v>
      </c>
      <c r="P4426" s="30">
        <v>2.9839168E-4</v>
      </c>
      <c r="Q4426" s="30">
        <v>3.5878751999999999E-4</v>
      </c>
      <c r="R4426" s="30">
        <v>4.1272316E-4</v>
      </c>
      <c r="S4426" s="30">
        <v>4.5424308000000001E-4</v>
      </c>
      <c r="T4426" s="30">
        <v>4.9471515999999997E-4</v>
      </c>
      <c r="U4426" s="30">
        <v>5.4097995999999998E-4</v>
      </c>
      <c r="V4426" s="30">
        <v>5.8134547999999996E-4</v>
      </c>
      <c r="W4426" s="30">
        <v>6.2711891999999998E-4</v>
      </c>
      <c r="X4426" s="30">
        <v>6.6612431999999995E-4</v>
      </c>
      <c r="Y4426" s="30">
        <v>7.1153516000000002E-4</v>
      </c>
      <c r="Z4426" s="30">
        <v>7.6228435999999998E-4</v>
      </c>
      <c r="AA4426" s="30">
        <v>8.0687971999999998E-4</v>
      </c>
      <c r="AB4426" s="30">
        <v>8.6200527999999996E-4</v>
      </c>
      <c r="AC4426" s="30">
        <v>9.1012747999999997E-4</v>
      </c>
      <c r="AD4426" s="30">
        <v>9.6337492000000003E-4</v>
      </c>
      <c r="AE4426" s="30">
        <v>1.020534E-3</v>
      </c>
      <c r="AF4426" s="30">
        <v>1.07704928E-3</v>
      </c>
      <c r="AG4426" s="30">
        <v>1.14022752E-3</v>
      </c>
      <c r="AH4426" s="30">
        <v>1.20489464E-3</v>
      </c>
      <c r="AI4426" s="30">
        <v>1.2727200800000001E-3</v>
      </c>
      <c r="AJ4426" s="30">
        <v>1.3237075600000001E-3</v>
      </c>
      <c r="AK4426" s="30">
        <v>0</v>
      </c>
      <c r="AL4426" s="30">
        <v>0</v>
      </c>
    </row>
    <row r="4427" spans="1:38" x14ac:dyDescent="0.25">
      <c r="A4427" s="30" t="s">
        <v>610</v>
      </c>
      <c r="B4427" s="30">
        <v>1</v>
      </c>
      <c r="C4427" s="30" t="s">
        <v>617</v>
      </c>
      <c r="D4427" s="30" t="s">
        <v>453</v>
      </c>
      <c r="E4427" s="30">
        <v>84</v>
      </c>
      <c r="F4427" s="30">
        <v>0</v>
      </c>
      <c r="G4427" s="30">
        <v>0</v>
      </c>
      <c r="H4427" s="30">
        <v>0</v>
      </c>
      <c r="I4427" s="30">
        <v>0</v>
      </c>
      <c r="J4427" s="30">
        <v>0</v>
      </c>
      <c r="K4427" s="30">
        <v>8.0053200000000008E-6</v>
      </c>
      <c r="L4427" s="30">
        <v>1.7949440000000001E-5</v>
      </c>
      <c r="M4427" s="30">
        <v>3.3782480000000003E-5</v>
      </c>
      <c r="N4427" s="30">
        <v>4.9532639999999997E-5</v>
      </c>
      <c r="O4427" s="30">
        <v>7.1153960000000001E-5</v>
      </c>
      <c r="P4427" s="30">
        <v>9.2562159999999997E-5</v>
      </c>
      <c r="Q4427" s="30">
        <v>1.1140256E-4</v>
      </c>
      <c r="R4427" s="30">
        <v>1.2798004000000001E-4</v>
      </c>
      <c r="S4427" s="30">
        <v>1.4044608E-4</v>
      </c>
      <c r="T4427" s="30">
        <v>1.5254656E-4</v>
      </c>
      <c r="U4427" s="30">
        <v>1.6604712000000001E-4</v>
      </c>
      <c r="V4427" s="30">
        <v>1.7681856000000001E-4</v>
      </c>
      <c r="W4427" s="30">
        <v>1.888258E-4</v>
      </c>
      <c r="X4427" s="30">
        <v>1.9863228000000001E-4</v>
      </c>
      <c r="Y4427" s="30">
        <v>2.1010968000000001E-4</v>
      </c>
      <c r="Z4427" s="30">
        <v>2.2317512E-4</v>
      </c>
      <c r="AA4427" s="30">
        <v>2.3286172E-4</v>
      </c>
      <c r="AB4427" s="30">
        <v>2.4535292000000002E-4</v>
      </c>
      <c r="AC4427" s="30">
        <v>2.5589051999999997E-4</v>
      </c>
      <c r="AD4427" s="30">
        <v>2.6620612000000001E-4</v>
      </c>
      <c r="AE4427" s="30">
        <v>2.7713888000000002E-4</v>
      </c>
      <c r="AF4427" s="30">
        <v>2.8691132000000001E-4</v>
      </c>
      <c r="AG4427" s="30">
        <v>2.963404E-4</v>
      </c>
      <c r="AH4427" s="30">
        <v>3.0038375999999999E-4</v>
      </c>
      <c r="AI4427" s="30">
        <v>3.1756656000000001E-4</v>
      </c>
      <c r="AJ4427" s="30">
        <v>3.2715103999999997E-4</v>
      </c>
      <c r="AK4427" s="30">
        <v>0</v>
      </c>
      <c r="AL4427" s="30">
        <v>0</v>
      </c>
    </row>
    <row r="4428" spans="1:38" x14ac:dyDescent="0.25">
      <c r="A4428" s="30" t="s">
        <v>610</v>
      </c>
      <c r="B4428" s="30">
        <v>1</v>
      </c>
      <c r="C4428" s="30" t="s">
        <v>617</v>
      </c>
      <c r="D4428" s="30" t="s">
        <v>85</v>
      </c>
      <c r="E4428" s="30">
        <v>84</v>
      </c>
      <c r="F4428" s="30">
        <v>0</v>
      </c>
      <c r="G4428" s="30">
        <v>0</v>
      </c>
      <c r="H4428" s="30">
        <v>0</v>
      </c>
      <c r="I4428" s="30">
        <v>0</v>
      </c>
      <c r="J4428" s="30">
        <v>0</v>
      </c>
      <c r="K4428" s="30">
        <v>2.2274000000000001E-6</v>
      </c>
      <c r="L4428" s="30">
        <v>4.9728000000000001E-6</v>
      </c>
      <c r="M4428" s="30">
        <v>9.3225200000000007E-6</v>
      </c>
      <c r="N4428" s="30">
        <v>1.3626359999999999E-5</v>
      </c>
      <c r="O4428" s="30">
        <v>1.9573E-5</v>
      </c>
      <c r="P4428" s="30">
        <v>2.5512239999999999E-5</v>
      </c>
      <c r="Q4428" s="30">
        <v>3.0838759999999997E-5</v>
      </c>
      <c r="R4428" s="30">
        <v>3.567984E-5</v>
      </c>
      <c r="S4428" s="30">
        <v>3.9326560000000001E-5</v>
      </c>
      <c r="T4428" s="30">
        <v>4.2834160000000001E-5</v>
      </c>
      <c r="U4428" s="30">
        <v>4.6403919999999999E-5</v>
      </c>
      <c r="V4428" s="30">
        <v>4.9399440000000003E-5</v>
      </c>
      <c r="W4428" s="30">
        <v>5.2775319999999997E-5</v>
      </c>
      <c r="X4428" s="30">
        <v>5.5720519999999998E-5</v>
      </c>
      <c r="Y4428" s="30">
        <v>5.9186679999999999E-5</v>
      </c>
      <c r="Z4428" s="30">
        <v>6.3206360000000002E-5</v>
      </c>
      <c r="AA4428" s="30">
        <v>6.6706560000000007E-5</v>
      </c>
      <c r="AB4428" s="30">
        <v>7.1213159999999995E-5</v>
      </c>
      <c r="AC4428" s="30">
        <v>7.5175120000000006E-5</v>
      </c>
      <c r="AD4428" s="30">
        <v>7.9564800000000001E-5</v>
      </c>
      <c r="AE4428" s="30">
        <v>8.4331879999999997E-5</v>
      </c>
      <c r="AF4428" s="30">
        <v>8.9090079999999995E-5</v>
      </c>
      <c r="AG4428" s="30">
        <v>9.4157600000000001E-5</v>
      </c>
      <c r="AH4428" s="30">
        <v>9.9646919999999998E-5</v>
      </c>
      <c r="AI4428" s="30">
        <v>1.0522356E-4</v>
      </c>
      <c r="AJ4428" s="30">
        <v>1.0946524E-4</v>
      </c>
      <c r="AK4428" s="30">
        <v>0</v>
      </c>
      <c r="AL4428" s="30">
        <v>0</v>
      </c>
    </row>
    <row r="4429" spans="1:38" x14ac:dyDescent="0.25">
      <c r="A4429" s="30" t="s">
        <v>610</v>
      </c>
      <c r="B4429" s="30">
        <v>1</v>
      </c>
      <c r="C4429" s="30" t="s">
        <v>617</v>
      </c>
      <c r="D4429" s="30" t="s">
        <v>87</v>
      </c>
      <c r="E4429" s="30">
        <v>84</v>
      </c>
      <c r="F4429" s="30">
        <v>0</v>
      </c>
      <c r="G4429" s="30">
        <v>0</v>
      </c>
      <c r="H4429" s="30">
        <v>0</v>
      </c>
      <c r="I4429" s="30">
        <v>0</v>
      </c>
      <c r="J4429" s="30">
        <v>0</v>
      </c>
      <c r="K4429" s="30">
        <v>8.2095600000000007E-6</v>
      </c>
      <c r="L4429" s="30">
        <v>1.8491120000000001E-5</v>
      </c>
      <c r="M4429" s="30">
        <v>3.50908E-5</v>
      </c>
      <c r="N4429" s="30">
        <v>5.1792600000000003E-5</v>
      </c>
      <c r="O4429" s="30">
        <v>7.4775519999999997E-5</v>
      </c>
      <c r="P4429" s="30">
        <v>9.7751039999999996E-5</v>
      </c>
      <c r="Q4429" s="30">
        <v>1.18585E-4</v>
      </c>
      <c r="R4429" s="30">
        <v>1.3748904E-4</v>
      </c>
      <c r="S4429" s="30">
        <v>1.5234676000000001E-4</v>
      </c>
      <c r="T4429" s="30">
        <v>1.6785568E-4</v>
      </c>
      <c r="U4429" s="30">
        <v>1.8554760000000001E-4</v>
      </c>
      <c r="V4429" s="30">
        <v>2.0249803999999999E-4</v>
      </c>
      <c r="W4429" s="30">
        <v>2.2182387999999999E-4</v>
      </c>
      <c r="X4429" s="30">
        <v>2.3920203999999999E-4</v>
      </c>
      <c r="Y4429" s="30">
        <v>2.5782635999999998E-4</v>
      </c>
      <c r="Z4429" s="30">
        <v>2.7800467999999998E-4</v>
      </c>
      <c r="AA4429" s="30">
        <v>2.9577652000000002E-4</v>
      </c>
      <c r="AB4429" s="30">
        <v>3.1856704000000002E-4</v>
      </c>
      <c r="AC4429" s="30">
        <v>3.3945576000000001E-4</v>
      </c>
      <c r="AD4429" s="30">
        <v>3.6350279999999998E-4</v>
      </c>
      <c r="AE4429" s="30">
        <v>3.9066524000000002E-4</v>
      </c>
      <c r="AF4429" s="30">
        <v>4.1798752000000002E-4</v>
      </c>
      <c r="AG4429" s="30">
        <v>4.4800192000000002E-4</v>
      </c>
      <c r="AH4429" s="30">
        <v>4.7895316000000002E-4</v>
      </c>
      <c r="AI4429" s="30">
        <v>5.1288216E-4</v>
      </c>
      <c r="AJ4429" s="30">
        <v>5.4032875999999997E-4</v>
      </c>
      <c r="AK4429" s="30">
        <v>0</v>
      </c>
      <c r="AL4429" s="30">
        <v>0</v>
      </c>
    </row>
    <row r="4430" spans="1:38" x14ac:dyDescent="0.25">
      <c r="A4430" s="30" t="s">
        <v>610</v>
      </c>
      <c r="B4430" s="30">
        <v>1</v>
      </c>
      <c r="C4430" s="30" t="s">
        <v>617</v>
      </c>
      <c r="D4430" s="30" t="s">
        <v>89</v>
      </c>
      <c r="E4430" s="30">
        <v>84</v>
      </c>
      <c r="F4430" s="30">
        <v>0</v>
      </c>
      <c r="G4430" s="30">
        <v>0</v>
      </c>
      <c r="H4430" s="30">
        <v>0</v>
      </c>
      <c r="I4430" s="30">
        <v>0</v>
      </c>
      <c r="J4430" s="30">
        <v>0</v>
      </c>
      <c r="K4430" s="30">
        <v>1.61616E-6</v>
      </c>
      <c r="L4430" s="30">
        <v>3.61564E-6</v>
      </c>
      <c r="M4430" s="30">
        <v>6.7665600000000003E-6</v>
      </c>
      <c r="N4430" s="30">
        <v>9.8597600000000006E-6</v>
      </c>
      <c r="O4430" s="30">
        <v>1.411772E-5</v>
      </c>
      <c r="P4430" s="30">
        <v>1.8359399999999999E-5</v>
      </c>
      <c r="Q4430" s="30">
        <v>2.2111199999999999E-5</v>
      </c>
      <c r="R4430" s="30">
        <v>2.5438239999999999E-5</v>
      </c>
      <c r="S4430" s="30">
        <v>2.8034160000000001E-5</v>
      </c>
      <c r="T4430" s="30">
        <v>3.0710000000000002E-5</v>
      </c>
      <c r="U4430" s="30">
        <v>3.3696640000000001E-5</v>
      </c>
      <c r="V4430" s="30">
        <v>3.63858E-5</v>
      </c>
      <c r="W4430" s="30">
        <v>3.9513040000000002E-5</v>
      </c>
      <c r="X4430" s="30">
        <v>4.2206639999999999E-5</v>
      </c>
      <c r="Y4430" s="30">
        <v>4.5335359999999997E-5</v>
      </c>
      <c r="Z4430" s="30">
        <v>4.8946560000000001E-5</v>
      </c>
      <c r="AA4430" s="30">
        <v>5.2141880000000002E-5</v>
      </c>
      <c r="AB4430" s="30">
        <v>5.6291800000000002E-5</v>
      </c>
      <c r="AC4430" s="30">
        <v>6.0018439999999997E-5</v>
      </c>
      <c r="AD4430" s="30">
        <v>6.3987799999999997E-5</v>
      </c>
      <c r="AE4430" s="30">
        <v>6.8195439999999997E-5</v>
      </c>
      <c r="AF4430" s="30">
        <v>7.2740519999999994E-5</v>
      </c>
      <c r="AG4430" s="30">
        <v>7.7864280000000005E-5</v>
      </c>
      <c r="AH4430" s="30">
        <v>8.2720160000000005E-5</v>
      </c>
      <c r="AI4430" s="30">
        <v>8.8215399999999996E-5</v>
      </c>
      <c r="AJ4430" s="30">
        <v>9.2440800000000004E-5</v>
      </c>
      <c r="AK4430" s="30">
        <v>0</v>
      </c>
      <c r="AL4430" s="30">
        <v>0</v>
      </c>
    </row>
    <row r="4431" spans="1:38" x14ac:dyDescent="0.25">
      <c r="A4431" s="30" t="s">
        <v>610</v>
      </c>
      <c r="B4431" s="30">
        <v>1</v>
      </c>
      <c r="C4431" s="30" t="s">
        <v>617</v>
      </c>
      <c r="D4431" s="30" t="s">
        <v>91</v>
      </c>
      <c r="E4431" s="30">
        <v>84</v>
      </c>
      <c r="F4431" s="30">
        <v>0</v>
      </c>
      <c r="G4431" s="30">
        <v>0</v>
      </c>
      <c r="H4431" s="30">
        <v>0</v>
      </c>
      <c r="I4431" s="30">
        <v>0</v>
      </c>
      <c r="J4431" s="30">
        <v>0</v>
      </c>
      <c r="K4431" s="30">
        <v>1.1666839999999999E-5</v>
      </c>
      <c r="L4431" s="30">
        <v>2.6385439999999999E-5</v>
      </c>
      <c r="M4431" s="30">
        <v>4.9997360000000001E-5</v>
      </c>
      <c r="N4431" s="30">
        <v>7.3609279999999999E-5</v>
      </c>
      <c r="O4431" s="30">
        <v>1.0608047999999999E-4</v>
      </c>
      <c r="P4431" s="30">
        <v>1.3854724E-4</v>
      </c>
      <c r="Q4431" s="30">
        <v>1.6776243999999999E-4</v>
      </c>
      <c r="R4431" s="30">
        <v>1.9399099999999999E-4</v>
      </c>
      <c r="S4431" s="30">
        <v>2.1465920000000001E-4</v>
      </c>
      <c r="T4431" s="30">
        <v>2.3561599999999999E-4</v>
      </c>
      <c r="U4431" s="30">
        <v>2.6032460000000002E-4</v>
      </c>
      <c r="V4431" s="30">
        <v>2.8293011999999998E-4</v>
      </c>
      <c r="W4431" s="30">
        <v>3.0825588000000002E-4</v>
      </c>
      <c r="X4431" s="30">
        <v>3.2996008000000002E-4</v>
      </c>
      <c r="Y4431" s="30">
        <v>3.5422764000000003E-4</v>
      </c>
      <c r="Z4431" s="30">
        <v>3.8113108E-4</v>
      </c>
      <c r="AA4431" s="30">
        <v>4.051352E-4</v>
      </c>
      <c r="AB4431" s="30">
        <v>4.358082E-4</v>
      </c>
      <c r="AC4431" s="30">
        <v>4.6269684000000002E-4</v>
      </c>
      <c r="AD4431" s="30">
        <v>4.9286516E-4</v>
      </c>
      <c r="AE4431" s="30">
        <v>5.2625988000000001E-4</v>
      </c>
      <c r="AF4431" s="30">
        <v>5.6017260000000004E-4</v>
      </c>
      <c r="AG4431" s="30">
        <v>5.9840100000000003E-4</v>
      </c>
      <c r="AH4431" s="30">
        <v>6.3759288000000004E-4</v>
      </c>
      <c r="AI4431" s="30">
        <v>6.7920752000000001E-4</v>
      </c>
      <c r="AJ4431" s="30">
        <v>7.1313208000000001E-4</v>
      </c>
      <c r="AK4431" s="30">
        <v>0</v>
      </c>
      <c r="AL4431" s="30">
        <v>0</v>
      </c>
    </row>
    <row r="4432" spans="1:38" x14ac:dyDescent="0.25">
      <c r="A4432" s="30" t="s">
        <v>610</v>
      </c>
      <c r="B4432" s="30">
        <v>1</v>
      </c>
      <c r="C4432" s="30" t="s">
        <v>617</v>
      </c>
      <c r="D4432" s="30" t="s">
        <v>93</v>
      </c>
      <c r="E4432" s="30">
        <v>84</v>
      </c>
      <c r="F4432" s="30">
        <v>0</v>
      </c>
      <c r="G4432" s="30">
        <v>0</v>
      </c>
      <c r="H4432" s="30">
        <v>0</v>
      </c>
      <c r="I4432" s="30">
        <v>0</v>
      </c>
      <c r="J4432" s="30">
        <v>0</v>
      </c>
      <c r="K4432" s="30">
        <v>4.152288E-5</v>
      </c>
      <c r="L4432" s="30">
        <v>9.4209400000000006E-5</v>
      </c>
      <c r="M4432" s="30">
        <v>1.7947220000000001E-4</v>
      </c>
      <c r="N4432" s="30">
        <v>2.6638372000000002E-4</v>
      </c>
      <c r="O4432" s="30">
        <v>3.8676100000000001E-4</v>
      </c>
      <c r="P4432" s="30">
        <v>5.0875740000000001E-4</v>
      </c>
      <c r="Q4432" s="30">
        <v>6.2193891999999995E-4</v>
      </c>
      <c r="R4432" s="30">
        <v>7.2597996000000004E-4</v>
      </c>
      <c r="S4432" s="30">
        <v>8.0870012000000004E-4</v>
      </c>
      <c r="T4432" s="30">
        <v>8.9266940000000004E-4</v>
      </c>
      <c r="U4432" s="30">
        <v>9.8976183999999992E-4</v>
      </c>
      <c r="V4432" s="30">
        <v>1.0854616E-3</v>
      </c>
      <c r="W4432" s="30">
        <v>1.18955444E-3</v>
      </c>
      <c r="X4432" s="30">
        <v>1.2838955600000001E-3</v>
      </c>
      <c r="Y4432" s="30">
        <v>1.39318764E-3</v>
      </c>
      <c r="Z4432" s="30">
        <v>1.5137203200000001E-3</v>
      </c>
      <c r="AA4432" s="30">
        <v>1.62334392E-3</v>
      </c>
      <c r="AB4432" s="30">
        <v>1.76086108E-3</v>
      </c>
      <c r="AC4432" s="30">
        <v>1.885816E-3</v>
      </c>
      <c r="AD4432" s="30">
        <v>2.03054964E-3</v>
      </c>
      <c r="AE4432" s="30">
        <v>2.1917852800000001E-3</v>
      </c>
      <c r="AF4432" s="30">
        <v>2.3509326400000001E-3</v>
      </c>
      <c r="AG4432" s="30">
        <v>2.52121996E-3</v>
      </c>
      <c r="AH4432" s="30">
        <v>2.6925847200000002E-3</v>
      </c>
      <c r="AI4432" s="30">
        <v>2.8824450399999998E-3</v>
      </c>
      <c r="AJ4432" s="30">
        <v>3.0403107199999998E-3</v>
      </c>
      <c r="AK4432" s="30">
        <v>0</v>
      </c>
      <c r="AL4432" s="30">
        <v>0</v>
      </c>
    </row>
    <row r="4433" spans="1:38" x14ac:dyDescent="0.25">
      <c r="A4433" s="30" t="s">
        <v>610</v>
      </c>
      <c r="B4433" s="30">
        <v>1</v>
      </c>
      <c r="C4433" s="30" t="s">
        <v>617</v>
      </c>
      <c r="D4433" s="30" t="s">
        <v>95</v>
      </c>
      <c r="E4433" s="30">
        <v>84</v>
      </c>
      <c r="F4433" s="30">
        <v>0</v>
      </c>
      <c r="G4433" s="30">
        <v>0</v>
      </c>
      <c r="H4433" s="30">
        <v>0</v>
      </c>
      <c r="I4433" s="30">
        <v>0</v>
      </c>
      <c r="J4433" s="30">
        <v>0</v>
      </c>
      <c r="K4433" s="30">
        <v>4.4118800000000004E-6</v>
      </c>
      <c r="L4433" s="30">
        <v>1.007288E-5</v>
      </c>
      <c r="M4433" s="30">
        <v>1.927256E-5</v>
      </c>
      <c r="N4433" s="30">
        <v>2.8623200000000001E-5</v>
      </c>
      <c r="O4433" s="30">
        <v>4.1454800000000002E-5</v>
      </c>
      <c r="P4433" s="30">
        <v>5.4520240000000003E-5</v>
      </c>
      <c r="Q4433" s="30">
        <v>6.6620720000000005E-5</v>
      </c>
      <c r="R4433" s="30">
        <v>7.7812479999999999E-5</v>
      </c>
      <c r="S4433" s="30">
        <v>8.6634759999999997E-5</v>
      </c>
      <c r="T4433" s="30">
        <v>9.5732320000000006E-5</v>
      </c>
      <c r="U4433" s="30">
        <v>1.0679384E-4</v>
      </c>
      <c r="V4433" s="30">
        <v>1.1735364E-4</v>
      </c>
      <c r="W4433" s="30">
        <v>1.2966428E-4</v>
      </c>
      <c r="X4433" s="30">
        <v>1.4064884E-4</v>
      </c>
      <c r="Y4433" s="30">
        <v>1.5298315999999999E-4</v>
      </c>
      <c r="Z4433" s="30">
        <v>1.6643784E-4</v>
      </c>
      <c r="AA4433" s="30">
        <v>1.7817424000000001E-4</v>
      </c>
      <c r="AB4433" s="30">
        <v>1.9267528E-4</v>
      </c>
      <c r="AC4433" s="30">
        <v>2.0644372E-4</v>
      </c>
      <c r="AD4433" s="30">
        <v>2.2128071999999999E-4</v>
      </c>
      <c r="AE4433" s="30">
        <v>2.3807131999999999E-4</v>
      </c>
      <c r="AF4433" s="30">
        <v>2.5638632000000002E-4</v>
      </c>
      <c r="AG4433" s="30">
        <v>2.7657944000000003E-4</v>
      </c>
      <c r="AH4433" s="30">
        <v>2.9679180000000003E-4</v>
      </c>
      <c r="AI4433" s="30">
        <v>3.1854483999999998E-4</v>
      </c>
      <c r="AJ4433" s="30">
        <v>3.3652535999999998E-4</v>
      </c>
      <c r="AK4433" s="30">
        <v>0</v>
      </c>
      <c r="AL4433" s="30">
        <v>0</v>
      </c>
    </row>
    <row r="4434" spans="1:38" x14ac:dyDescent="0.25">
      <c r="A4434" s="30" t="s">
        <v>610</v>
      </c>
      <c r="B4434" s="30">
        <v>1</v>
      </c>
      <c r="C4434" s="30" t="s">
        <v>617</v>
      </c>
      <c r="D4434" s="30" t="s">
        <v>99</v>
      </c>
      <c r="E4434" s="30">
        <v>84</v>
      </c>
      <c r="F4434" s="30">
        <v>0</v>
      </c>
      <c r="G4434" s="30">
        <v>0</v>
      </c>
      <c r="H4434" s="30">
        <v>0</v>
      </c>
      <c r="I4434" s="30">
        <v>0</v>
      </c>
      <c r="J4434" s="30">
        <v>0</v>
      </c>
      <c r="K4434" s="30">
        <v>1.4610559999999999E-5</v>
      </c>
      <c r="L4434" s="30">
        <v>3.2884120000000001E-5</v>
      </c>
      <c r="M4434" s="30">
        <v>6.2088960000000005E-5</v>
      </c>
      <c r="N4434" s="30">
        <v>9.1196119999999994E-5</v>
      </c>
      <c r="O4434" s="30">
        <v>1.3169483999999999E-4</v>
      </c>
      <c r="P4434" s="30">
        <v>1.7260499999999999E-4</v>
      </c>
      <c r="Q4434" s="30">
        <v>2.0999128E-4</v>
      </c>
      <c r="R4434" s="30">
        <v>2.4389364000000001E-4</v>
      </c>
      <c r="S4434" s="30">
        <v>2.7042412000000002E-4</v>
      </c>
      <c r="T4434" s="30">
        <v>2.9799060000000003E-4</v>
      </c>
      <c r="U4434" s="30">
        <v>3.2924228000000001E-4</v>
      </c>
      <c r="V4434" s="30">
        <v>3.5657936000000001E-4</v>
      </c>
      <c r="W4434" s="30">
        <v>3.8688531999999997E-4</v>
      </c>
      <c r="X4434" s="30">
        <v>4.1373103999999998E-4</v>
      </c>
      <c r="Y4434" s="30">
        <v>4.4522247999999998E-4</v>
      </c>
      <c r="Z4434" s="30">
        <v>4.8118796000000001E-4</v>
      </c>
      <c r="AA4434" s="30">
        <v>5.1287920000000001E-4</v>
      </c>
      <c r="AB4434" s="30">
        <v>5.5271043999999996E-4</v>
      </c>
      <c r="AC4434" s="30">
        <v>5.8796255999999996E-4</v>
      </c>
      <c r="AD4434" s="30">
        <v>6.2622204000000001E-4</v>
      </c>
      <c r="AE4434" s="30">
        <v>6.6764872000000001E-4</v>
      </c>
      <c r="AF4434" s="30">
        <v>7.0893775999999998E-4</v>
      </c>
      <c r="AG4434" s="30">
        <v>7.5491396000000003E-4</v>
      </c>
      <c r="AH4434" s="30">
        <v>8.0058379999999995E-4</v>
      </c>
      <c r="AI4434" s="30">
        <v>8.5087124000000002E-4</v>
      </c>
      <c r="AJ4434" s="30">
        <v>8.8955399999999997E-4</v>
      </c>
      <c r="AK4434" s="30">
        <v>0</v>
      </c>
      <c r="AL4434" s="30">
        <v>0</v>
      </c>
    </row>
    <row r="4435" spans="1:38" x14ac:dyDescent="0.25">
      <c r="A4435" s="30" t="s">
        <v>610</v>
      </c>
      <c r="B4435" s="30">
        <v>1</v>
      </c>
      <c r="C4435" s="30" t="s">
        <v>617</v>
      </c>
      <c r="D4435" s="30" t="s">
        <v>455</v>
      </c>
      <c r="E4435" s="30">
        <v>84</v>
      </c>
      <c r="F4435" s="30">
        <v>0</v>
      </c>
      <c r="G4435" s="30">
        <v>0</v>
      </c>
      <c r="H4435" s="30">
        <v>0</v>
      </c>
      <c r="I4435" s="30">
        <v>0</v>
      </c>
      <c r="J4435" s="30">
        <v>0</v>
      </c>
      <c r="K4435" s="30">
        <v>2.368E-7</v>
      </c>
      <c r="L4435" s="30">
        <v>5.2687999999999996E-7</v>
      </c>
      <c r="M4435" s="30">
        <v>9.8568000000000002E-7</v>
      </c>
      <c r="N4435" s="30">
        <v>1.4341200000000001E-6</v>
      </c>
      <c r="O4435" s="30">
        <v>2.0424000000000001E-6</v>
      </c>
      <c r="P4435" s="30">
        <v>2.6388399999999999E-6</v>
      </c>
      <c r="Q4435" s="30">
        <v>3.1671999999999999E-6</v>
      </c>
      <c r="R4435" s="30">
        <v>3.63192E-6</v>
      </c>
      <c r="S4435" s="30">
        <v>3.9826800000000003E-6</v>
      </c>
      <c r="T4435" s="30">
        <v>4.3230799999999996E-6</v>
      </c>
      <c r="U4435" s="30">
        <v>4.7123200000000003E-6</v>
      </c>
      <c r="V4435" s="30">
        <v>5.0349599999999998E-6</v>
      </c>
      <c r="W4435" s="30">
        <v>5.4079200000000001E-6</v>
      </c>
      <c r="X4435" s="30">
        <v>5.7246399999999996E-6</v>
      </c>
      <c r="Y4435" s="30">
        <v>6.0887200000000004E-6</v>
      </c>
      <c r="Z4435" s="30">
        <v>6.4986799999999996E-6</v>
      </c>
      <c r="AA4435" s="30">
        <v>6.8553600000000002E-6</v>
      </c>
      <c r="AB4435" s="30">
        <v>7.3038000000000003E-6</v>
      </c>
      <c r="AC4435" s="30">
        <v>7.6945200000000003E-6</v>
      </c>
      <c r="AD4435" s="30">
        <v>8.1237199999999995E-6</v>
      </c>
      <c r="AE4435" s="30">
        <v>8.5943600000000008E-6</v>
      </c>
      <c r="AF4435" s="30">
        <v>9.0546400000000008E-6</v>
      </c>
      <c r="AG4435" s="30">
        <v>9.5608E-6</v>
      </c>
      <c r="AH4435" s="30">
        <v>1.0065480000000001E-5</v>
      </c>
      <c r="AI4435" s="30">
        <v>1.060716E-5</v>
      </c>
      <c r="AJ4435" s="30">
        <v>1.100676E-5</v>
      </c>
      <c r="AK4435" s="30">
        <v>0</v>
      </c>
      <c r="AL4435" s="30">
        <v>0</v>
      </c>
    </row>
    <row r="4436" spans="1:38" x14ac:dyDescent="0.25">
      <c r="A4436" s="30" t="s">
        <v>610</v>
      </c>
      <c r="B4436" s="30">
        <v>1</v>
      </c>
      <c r="C4436" s="30" t="s">
        <v>617</v>
      </c>
      <c r="D4436" s="30" t="s">
        <v>97</v>
      </c>
      <c r="E4436" s="30">
        <v>84</v>
      </c>
      <c r="F4436" s="30">
        <v>0</v>
      </c>
      <c r="G4436" s="30">
        <v>0</v>
      </c>
      <c r="H4436" s="30">
        <v>0</v>
      </c>
      <c r="I4436" s="30">
        <v>0</v>
      </c>
      <c r="J4436" s="30">
        <v>0</v>
      </c>
      <c r="K4436" s="30">
        <v>1.2905599999999999E-6</v>
      </c>
      <c r="L4436" s="30">
        <v>2.8919199999999999E-6</v>
      </c>
      <c r="M4436" s="30">
        <v>5.4301199999999996E-6</v>
      </c>
      <c r="N4436" s="30">
        <v>7.9342799999999999E-6</v>
      </c>
      <c r="O4436" s="30">
        <v>1.137528E-5</v>
      </c>
      <c r="P4436" s="30">
        <v>1.48074E-5</v>
      </c>
      <c r="Q4436" s="30">
        <v>1.7859160000000001E-5</v>
      </c>
      <c r="R4436" s="30">
        <v>2.0598639999999999E-5</v>
      </c>
      <c r="S4436" s="30">
        <v>2.267952E-5</v>
      </c>
      <c r="T4436" s="30">
        <v>2.471156E-5</v>
      </c>
      <c r="U4436" s="30">
        <v>2.699372E-5</v>
      </c>
      <c r="V4436" s="30">
        <v>2.8944360000000001E-5</v>
      </c>
      <c r="W4436" s="30">
        <v>3.1119959999999997E-5</v>
      </c>
      <c r="X4436" s="30">
        <v>3.2965520000000003E-5</v>
      </c>
      <c r="Y4436" s="30">
        <v>3.5098200000000002E-5</v>
      </c>
      <c r="Z4436" s="30">
        <v>3.7532800000000001E-5</v>
      </c>
      <c r="AA4436" s="30">
        <v>3.9700999999999998E-5</v>
      </c>
      <c r="AB4436" s="30">
        <v>4.2283600000000003E-5</v>
      </c>
      <c r="AC4436" s="30">
        <v>4.4624959999999998E-5</v>
      </c>
      <c r="AD4436" s="30">
        <v>4.7120239999999999E-5</v>
      </c>
      <c r="AE4436" s="30">
        <v>4.9935200000000003E-5</v>
      </c>
      <c r="AF4436" s="30">
        <v>5.2584399999999998E-5</v>
      </c>
      <c r="AG4436" s="30">
        <v>5.5710159999999998E-5</v>
      </c>
      <c r="AH4436" s="30">
        <v>5.8772279999999998E-5</v>
      </c>
      <c r="AI4436" s="30">
        <v>6.2054919999999996E-5</v>
      </c>
      <c r="AJ4436" s="30">
        <v>6.4547239999999994E-5</v>
      </c>
      <c r="AK4436" s="30">
        <v>0</v>
      </c>
      <c r="AL4436" s="30">
        <v>0</v>
      </c>
    </row>
    <row r="4437" spans="1:38" x14ac:dyDescent="0.25">
      <c r="A4437" s="30" t="s">
        <v>610</v>
      </c>
      <c r="B4437" s="30">
        <v>1</v>
      </c>
      <c r="C4437" s="30" t="s">
        <v>617</v>
      </c>
      <c r="D4437" s="30" t="s">
        <v>101</v>
      </c>
      <c r="E4437" s="30">
        <v>84</v>
      </c>
      <c r="F4437" s="30">
        <v>0</v>
      </c>
      <c r="G4437" s="30">
        <v>0</v>
      </c>
      <c r="H4437" s="30">
        <v>0</v>
      </c>
      <c r="I4437" s="30">
        <v>0</v>
      </c>
      <c r="J4437" s="30">
        <v>0</v>
      </c>
      <c r="K4437" s="30">
        <v>1.200428E-5</v>
      </c>
      <c r="L4437" s="30">
        <v>2.713136E-5</v>
      </c>
      <c r="M4437" s="30">
        <v>5.1592799999999998E-5</v>
      </c>
      <c r="N4437" s="30">
        <v>7.6245159999999997E-5</v>
      </c>
      <c r="O4437" s="30">
        <v>1.0991664E-4</v>
      </c>
      <c r="P4437" s="30">
        <v>1.4357036000000001E-4</v>
      </c>
      <c r="Q4437" s="30">
        <v>1.7461631999999999E-4</v>
      </c>
      <c r="R4437" s="30">
        <v>2.0257352000000001E-4</v>
      </c>
      <c r="S4437" s="30">
        <v>2.2406756000000001E-4</v>
      </c>
      <c r="T4437" s="30">
        <v>2.4629272E-4</v>
      </c>
      <c r="U4437" s="30">
        <v>2.7189375999999999E-4</v>
      </c>
      <c r="V4437" s="30">
        <v>2.9603255999999999E-4</v>
      </c>
      <c r="W4437" s="30">
        <v>3.2252456000000002E-4</v>
      </c>
      <c r="X4437" s="30">
        <v>3.4658787999999999E-4</v>
      </c>
      <c r="Y4437" s="30">
        <v>3.745288E-4</v>
      </c>
      <c r="Z4437" s="30">
        <v>4.0436855999999999E-4</v>
      </c>
      <c r="AA4437" s="30">
        <v>4.3217480000000001E-4</v>
      </c>
      <c r="AB4437" s="30">
        <v>4.6570420000000001E-4</v>
      </c>
      <c r="AC4437" s="30">
        <v>4.9611968000000005E-4</v>
      </c>
      <c r="AD4437" s="30">
        <v>5.3149168000000003E-4</v>
      </c>
      <c r="AE4437" s="30">
        <v>5.7189716000000004E-4</v>
      </c>
      <c r="AF4437" s="30">
        <v>6.1480531999999997E-4</v>
      </c>
      <c r="AG4437" s="30">
        <v>6.6195960000000004E-4</v>
      </c>
      <c r="AH4437" s="30">
        <v>7.0801128E-4</v>
      </c>
      <c r="AI4437" s="30">
        <v>7.571384E-4</v>
      </c>
      <c r="AJ4437" s="30">
        <v>7.9667512000000001E-4</v>
      </c>
      <c r="AK4437" s="30">
        <v>0</v>
      </c>
      <c r="AL4437" s="30">
        <v>0</v>
      </c>
    </row>
    <row r="4438" spans="1:38" x14ac:dyDescent="0.25">
      <c r="A4438" s="30" t="s">
        <v>610</v>
      </c>
      <c r="B4438" s="30">
        <v>1</v>
      </c>
      <c r="C4438" s="30" t="s">
        <v>617</v>
      </c>
      <c r="D4438" s="30" t="s">
        <v>104</v>
      </c>
      <c r="E4438" s="30">
        <v>84</v>
      </c>
      <c r="F4438" s="30">
        <v>0</v>
      </c>
      <c r="G4438" s="30">
        <v>0</v>
      </c>
      <c r="H4438" s="30">
        <v>0</v>
      </c>
      <c r="I4438" s="30">
        <v>0</v>
      </c>
      <c r="J4438" s="30">
        <v>0</v>
      </c>
      <c r="K4438" s="30">
        <v>1.135604E-5</v>
      </c>
      <c r="L4438" s="30">
        <v>2.5476720000000001E-5</v>
      </c>
      <c r="M4438" s="30">
        <v>4.787948E-5</v>
      </c>
      <c r="N4438" s="30">
        <v>7.0009919999999997E-5</v>
      </c>
      <c r="O4438" s="30">
        <v>1.0032328E-4</v>
      </c>
      <c r="P4438" s="30">
        <v>1.3053895999999999E-4</v>
      </c>
      <c r="Q4438" s="30">
        <v>1.5772951999999999E-4</v>
      </c>
      <c r="R4438" s="30">
        <v>1.8225016E-4</v>
      </c>
      <c r="S4438" s="30">
        <v>2.0112756000000001E-4</v>
      </c>
      <c r="T4438" s="30">
        <v>2.1979924E-4</v>
      </c>
      <c r="U4438" s="30">
        <v>2.4099432000000001E-4</v>
      </c>
      <c r="V4438" s="30">
        <v>2.5917908000000001E-4</v>
      </c>
      <c r="W4438" s="30">
        <v>2.8005743999999998E-4</v>
      </c>
      <c r="X4438" s="30">
        <v>2.9793288E-4</v>
      </c>
      <c r="Y4438" s="30">
        <v>3.1845899999999999E-4</v>
      </c>
      <c r="Z4438" s="30">
        <v>3.4125395999999998E-4</v>
      </c>
      <c r="AA4438" s="30">
        <v>3.6117624000000002E-4</v>
      </c>
      <c r="AB4438" s="30">
        <v>3.8619563999999998E-4</v>
      </c>
      <c r="AC4438" s="30">
        <v>4.0864724000000001E-4</v>
      </c>
      <c r="AD4438" s="30">
        <v>4.3326408E-4</v>
      </c>
      <c r="AE4438" s="30">
        <v>4.5983896000000002E-4</v>
      </c>
      <c r="AF4438" s="30">
        <v>4.8638719999999998E-4</v>
      </c>
      <c r="AG4438" s="30">
        <v>5.1626988000000003E-4</v>
      </c>
      <c r="AH4438" s="30">
        <v>5.4645596000000001E-4</v>
      </c>
      <c r="AI4438" s="30">
        <v>5.7919652000000001E-4</v>
      </c>
      <c r="AJ4438" s="30">
        <v>6.0397171999999996E-4</v>
      </c>
      <c r="AK4438" s="30">
        <v>0</v>
      </c>
      <c r="AL4438" s="30">
        <v>0</v>
      </c>
    </row>
    <row r="4439" spans="1:38" x14ac:dyDescent="0.25">
      <c r="A4439" s="30" t="s">
        <v>610</v>
      </c>
      <c r="B4439" s="30">
        <v>1</v>
      </c>
      <c r="C4439" s="30" t="s">
        <v>617</v>
      </c>
      <c r="D4439" s="30" t="s">
        <v>103</v>
      </c>
      <c r="E4439" s="30">
        <v>84</v>
      </c>
      <c r="F4439" s="30">
        <v>0</v>
      </c>
      <c r="G4439" s="30">
        <v>0</v>
      </c>
      <c r="H4439" s="30">
        <v>0</v>
      </c>
      <c r="I4439" s="30">
        <v>0</v>
      </c>
      <c r="J4439" s="30">
        <v>0</v>
      </c>
      <c r="K4439" s="30">
        <v>3.9945200000000002E-6</v>
      </c>
      <c r="L4439" s="30">
        <v>8.8785199999999995E-6</v>
      </c>
      <c r="M4439" s="30">
        <v>1.6538999999999999E-5</v>
      </c>
      <c r="N4439" s="30">
        <v>2.3993760000000001E-5</v>
      </c>
      <c r="O4439" s="30">
        <v>3.4085879999999997E-5</v>
      </c>
      <c r="P4439" s="30">
        <v>4.3893839999999999E-5</v>
      </c>
      <c r="Q4439" s="30">
        <v>5.2553319999999998E-5</v>
      </c>
      <c r="R4439" s="30">
        <v>6.0426919999999997E-5</v>
      </c>
      <c r="S4439" s="30">
        <v>6.6524519999999998E-5</v>
      </c>
      <c r="T4439" s="30">
        <v>7.2407519999999996E-5</v>
      </c>
      <c r="U4439" s="30">
        <v>7.9104520000000003E-5</v>
      </c>
      <c r="V4439" s="30">
        <v>8.4938679999999999E-5</v>
      </c>
      <c r="W4439" s="30">
        <v>9.1545400000000006E-5</v>
      </c>
      <c r="X4439" s="30">
        <v>9.7197519999999994E-5</v>
      </c>
      <c r="Y4439" s="30">
        <v>1.0379536E-4</v>
      </c>
      <c r="Z4439" s="30">
        <v>1.1119684E-4</v>
      </c>
      <c r="AA4439" s="30">
        <v>1.1752236E-4</v>
      </c>
      <c r="AB4439" s="30">
        <v>1.2539003999999999E-4</v>
      </c>
      <c r="AC4439" s="30">
        <v>1.3209148000000001E-4</v>
      </c>
      <c r="AD4439" s="30">
        <v>1.3936419999999999E-4</v>
      </c>
      <c r="AE4439" s="30">
        <v>1.4708388000000001E-4</v>
      </c>
      <c r="AF4439" s="30">
        <v>1.5432848E-4</v>
      </c>
      <c r="AG4439" s="30">
        <v>1.6207628E-4</v>
      </c>
      <c r="AH4439" s="30">
        <v>1.6987736E-4</v>
      </c>
      <c r="AI4439" s="30">
        <v>1.7852056E-4</v>
      </c>
      <c r="AJ4439" s="30">
        <v>1.8481500000000001E-4</v>
      </c>
      <c r="AK4439" s="30">
        <v>0</v>
      </c>
      <c r="AL4439" s="30">
        <v>0</v>
      </c>
    </row>
    <row r="4440" spans="1:38" x14ac:dyDescent="0.25">
      <c r="A4440" s="30" t="s">
        <v>610</v>
      </c>
      <c r="B4440" s="30">
        <v>1</v>
      </c>
      <c r="C4440" s="30" t="s">
        <v>617</v>
      </c>
      <c r="D4440" s="30" t="s">
        <v>106</v>
      </c>
      <c r="E4440" s="30">
        <v>84</v>
      </c>
      <c r="F4440" s="30">
        <v>0</v>
      </c>
      <c r="G4440" s="30">
        <v>0</v>
      </c>
      <c r="H4440" s="30">
        <v>0</v>
      </c>
      <c r="I4440" s="30">
        <v>0</v>
      </c>
      <c r="J4440" s="30">
        <v>0</v>
      </c>
      <c r="K4440" s="30">
        <v>1.06264E-6</v>
      </c>
      <c r="L4440" s="30">
        <v>2.3783600000000001E-6</v>
      </c>
      <c r="M4440" s="30">
        <v>4.4503600000000004E-6</v>
      </c>
      <c r="N4440" s="30">
        <v>6.4853600000000004E-6</v>
      </c>
      <c r="O4440" s="30">
        <v>9.2514799999999997E-6</v>
      </c>
      <c r="P4440" s="30">
        <v>1.200724E-5</v>
      </c>
      <c r="Q4440" s="30">
        <v>1.4430000000000001E-5</v>
      </c>
      <c r="R4440" s="30">
        <v>1.6735839999999999E-5</v>
      </c>
      <c r="S4440" s="30">
        <v>1.8480760000000002E-5</v>
      </c>
      <c r="T4440" s="30">
        <v>2.0293759999999999E-5</v>
      </c>
      <c r="U4440" s="30">
        <v>2.2340600000000001E-5</v>
      </c>
      <c r="V4440" s="30">
        <v>2.4286799999999999E-5</v>
      </c>
      <c r="W4440" s="30">
        <v>2.6697720000000002E-5</v>
      </c>
      <c r="X4440" s="30">
        <v>2.8839279999999999E-5</v>
      </c>
      <c r="Y4440" s="30">
        <v>3.1448519999999997E-5</v>
      </c>
      <c r="Z4440" s="30">
        <v>3.3853519999999998E-5</v>
      </c>
      <c r="AA4440" s="30">
        <v>3.5921080000000003E-5</v>
      </c>
      <c r="AB4440" s="30">
        <v>3.8928440000000001E-5</v>
      </c>
      <c r="AC4440" s="30">
        <v>4.1493280000000003E-5</v>
      </c>
      <c r="AD4440" s="30">
        <v>4.3917520000000002E-5</v>
      </c>
      <c r="AE4440" s="30">
        <v>4.6790199999999998E-5</v>
      </c>
      <c r="AF4440" s="30">
        <v>4.9289919999999999E-5</v>
      </c>
      <c r="AG4440" s="30">
        <v>5.1687519999999997E-5</v>
      </c>
      <c r="AH4440" s="30">
        <v>5.4468439999999998E-5</v>
      </c>
      <c r="AI4440" s="30">
        <v>5.7687440000000002E-5</v>
      </c>
      <c r="AJ4440" s="30">
        <v>6.0299639999999997E-5</v>
      </c>
      <c r="AK4440" s="30">
        <v>0</v>
      </c>
      <c r="AL4440" s="30">
        <v>0</v>
      </c>
    </row>
    <row r="4441" spans="1:38" x14ac:dyDescent="0.25">
      <c r="A4441" s="30" t="s">
        <v>610</v>
      </c>
      <c r="B4441" s="30">
        <v>1</v>
      </c>
      <c r="C4441" s="30" t="s">
        <v>618</v>
      </c>
      <c r="D4441" s="30" t="s">
        <v>7</v>
      </c>
      <c r="E4441" s="30">
        <v>85</v>
      </c>
      <c r="F4441" s="30">
        <v>0</v>
      </c>
      <c r="G4441" s="30">
        <v>0</v>
      </c>
      <c r="H4441" s="30">
        <v>0</v>
      </c>
      <c r="I4441" s="30">
        <v>1.60676028E-4</v>
      </c>
      <c r="J4441" s="30">
        <v>4.8280797900000002E-4</v>
      </c>
      <c r="K4441" s="30">
        <v>7.9430981399999999E-4</v>
      </c>
      <c r="L4441" s="30">
        <v>9.8705178899999996E-4</v>
      </c>
      <c r="M4441" s="30">
        <v>1.1927076479999999E-3</v>
      </c>
      <c r="N4441" s="30">
        <v>1.4012309700000001E-3</v>
      </c>
      <c r="O4441" s="30">
        <v>1.6047227429999999E-3</v>
      </c>
      <c r="P4441" s="30">
        <v>1.7878754429999999E-3</v>
      </c>
      <c r="Q4441" s="30">
        <v>1.9649008170000001E-3</v>
      </c>
      <c r="R4441" s="30">
        <v>2.1373547309999998E-3</v>
      </c>
      <c r="S4441" s="30">
        <v>2.2891262219999998E-3</v>
      </c>
      <c r="T4441" s="30">
        <v>2.4426733229999998E-3</v>
      </c>
      <c r="U4441" s="30">
        <v>2.5698933270000002E-3</v>
      </c>
      <c r="V4441" s="30">
        <v>2.6848969380000001E-3</v>
      </c>
      <c r="W4441" s="30">
        <v>2.7712926269999999E-3</v>
      </c>
      <c r="X4441" s="30">
        <v>2.8516649759999999E-3</v>
      </c>
      <c r="Y4441" s="30">
        <v>2.9367755549999999E-3</v>
      </c>
      <c r="Z4441" s="30">
        <v>3.0420623610000002E-3</v>
      </c>
      <c r="AA4441" s="30">
        <v>3.1243918050000001E-3</v>
      </c>
      <c r="AB4441" s="30">
        <v>3.209431752E-3</v>
      </c>
      <c r="AC4441" s="30">
        <v>3.3291677069999998E-3</v>
      </c>
      <c r="AD4441" s="30">
        <v>3.2610970980000002E-3</v>
      </c>
      <c r="AE4441" s="30">
        <v>2.999441835E-3</v>
      </c>
      <c r="AF4441" s="30">
        <v>2.8745781930000001E-3</v>
      </c>
      <c r="AG4441" s="30">
        <v>2.7329796719999999E-3</v>
      </c>
      <c r="AH4441" s="30">
        <v>2.5730972730000001E-3</v>
      </c>
      <c r="AI4441" s="30">
        <v>2.438931789E-3</v>
      </c>
      <c r="AJ4441" s="30">
        <v>2.330023131E-3</v>
      </c>
      <c r="AK4441" s="30">
        <v>0</v>
      </c>
      <c r="AL4441" s="30">
        <v>0</v>
      </c>
    </row>
    <row r="4442" spans="1:38" x14ac:dyDescent="0.25">
      <c r="A4442" s="30" t="s">
        <v>610</v>
      </c>
      <c r="B4442" s="30">
        <v>1</v>
      </c>
      <c r="C4442" s="30" t="s">
        <v>618</v>
      </c>
      <c r="D4442" s="30" t="s">
        <v>4</v>
      </c>
      <c r="E4442" s="30">
        <v>85</v>
      </c>
      <c r="F4442" s="30">
        <v>0</v>
      </c>
      <c r="G4442" s="30">
        <v>0</v>
      </c>
      <c r="H4442" s="30">
        <v>0</v>
      </c>
      <c r="I4442" s="30">
        <v>1.12960188E-3</v>
      </c>
      <c r="J4442" s="30">
        <v>3.409321293E-3</v>
      </c>
      <c r="K4442" s="30">
        <v>5.6467939409999999E-3</v>
      </c>
      <c r="L4442" s="30">
        <v>7.0247104650000003E-3</v>
      </c>
      <c r="M4442" s="30">
        <v>8.4990926430000002E-3</v>
      </c>
      <c r="N4442" s="30">
        <v>9.9559315979999997E-3</v>
      </c>
      <c r="O4442" s="30">
        <v>1.1378664126000001E-2</v>
      </c>
      <c r="P4442" s="30">
        <v>1.2675797262000001E-2</v>
      </c>
      <c r="Q4442" s="30">
        <v>1.3852391985E-2</v>
      </c>
      <c r="R4442" s="30">
        <v>1.4907339764999999E-2</v>
      </c>
      <c r="S4442" s="30">
        <v>1.5898888457999999E-2</v>
      </c>
      <c r="T4442" s="30">
        <v>1.6786475676000001E-2</v>
      </c>
      <c r="U4442" s="30">
        <v>1.7608489910999999E-2</v>
      </c>
      <c r="V4442" s="30">
        <v>1.8404118189E-2</v>
      </c>
      <c r="W4442" s="30">
        <v>1.9035437796000001E-2</v>
      </c>
      <c r="X4442" s="30">
        <v>1.9571816222999999E-2</v>
      </c>
      <c r="Y4442" s="30">
        <v>1.9992981105000002E-2</v>
      </c>
      <c r="Z4442" s="30">
        <v>2.0389636682999999E-2</v>
      </c>
      <c r="AA4442" s="30">
        <v>2.0759996555999999E-2</v>
      </c>
      <c r="AB4442" s="30">
        <v>2.1152763450000001E-2</v>
      </c>
      <c r="AC4442" s="30">
        <v>2.1806659791000001E-2</v>
      </c>
      <c r="AD4442" s="30">
        <v>2.1430518884999999E-2</v>
      </c>
      <c r="AE4442" s="30">
        <v>1.9719811845000001E-2</v>
      </c>
      <c r="AF4442" s="30">
        <v>1.8839933324999999E-2</v>
      </c>
      <c r="AG4442" s="30">
        <v>1.7991564525E-2</v>
      </c>
      <c r="AH4442" s="30">
        <v>1.7086917717000001E-2</v>
      </c>
      <c r="AI4442" s="30">
        <v>1.6316990658000002E-2</v>
      </c>
      <c r="AJ4442" s="30">
        <v>1.5683725728E-2</v>
      </c>
      <c r="AK4442" s="30">
        <v>0</v>
      </c>
      <c r="AL4442" s="30">
        <v>0</v>
      </c>
    </row>
    <row r="4443" spans="1:38" x14ac:dyDescent="0.25">
      <c r="A4443" s="30" t="s">
        <v>610</v>
      </c>
      <c r="B4443" s="30">
        <v>1</v>
      </c>
      <c r="C4443" s="30" t="s">
        <v>618</v>
      </c>
      <c r="D4443" s="30" t="s">
        <v>11</v>
      </c>
      <c r="E4443" s="30">
        <v>85</v>
      </c>
      <c r="F4443" s="30">
        <v>0</v>
      </c>
      <c r="G4443" s="30">
        <v>0</v>
      </c>
      <c r="H4443" s="30">
        <v>0</v>
      </c>
      <c r="I4443" s="30">
        <v>6.58403055E-4</v>
      </c>
      <c r="J4443" s="30">
        <v>1.9958817780000001E-3</v>
      </c>
      <c r="K4443" s="30">
        <v>3.3319851389999999E-3</v>
      </c>
      <c r="L4443" s="30">
        <v>4.1717613599999998E-3</v>
      </c>
      <c r="M4443" s="30">
        <v>5.0611791240000002E-3</v>
      </c>
      <c r="N4443" s="30">
        <v>5.9361928650000003E-3</v>
      </c>
      <c r="O4443" s="30">
        <v>6.8112105300000003E-3</v>
      </c>
      <c r="P4443" s="30">
        <v>7.626217482E-3</v>
      </c>
      <c r="Q4443" s="30">
        <v>8.3455131690000003E-3</v>
      </c>
      <c r="R4443" s="30">
        <v>9.0038779650000005E-3</v>
      </c>
      <c r="S4443" s="30">
        <v>9.6195466979999995E-3</v>
      </c>
      <c r="T4443" s="30">
        <v>1.0187662437000001E-2</v>
      </c>
      <c r="U4443" s="30">
        <v>1.0716193844999999E-2</v>
      </c>
      <c r="V4443" s="30">
        <v>1.1218888656000001E-2</v>
      </c>
      <c r="W4443" s="30">
        <v>1.1604355929E-2</v>
      </c>
      <c r="X4443" s="30">
        <v>1.1924075601000001E-2</v>
      </c>
      <c r="Y4443" s="30">
        <v>1.2172610970000001E-2</v>
      </c>
      <c r="Z4443" s="30">
        <v>1.2449755242E-2</v>
      </c>
      <c r="AA4443" s="30">
        <v>1.2720936015E-2</v>
      </c>
      <c r="AB4443" s="30">
        <v>1.2967876277999999E-2</v>
      </c>
      <c r="AC4443" s="30">
        <v>1.3361600628E-2</v>
      </c>
      <c r="AD4443" s="30">
        <v>1.3134910167E-2</v>
      </c>
      <c r="AE4443" s="30">
        <v>1.2103427906999999E-2</v>
      </c>
      <c r="AF4443" s="30">
        <v>1.1581597710000001E-2</v>
      </c>
      <c r="AG4443" s="30">
        <v>1.1079164826E-2</v>
      </c>
      <c r="AH4443" s="30">
        <v>1.0521762588E-2</v>
      </c>
      <c r="AI4443" s="30">
        <v>1.0043548632E-2</v>
      </c>
      <c r="AJ4443" s="30">
        <v>9.6575369039999994E-3</v>
      </c>
      <c r="AK4443" s="30">
        <v>0</v>
      </c>
      <c r="AL4443" s="30">
        <v>0</v>
      </c>
    </row>
    <row r="4444" spans="1:38" x14ac:dyDescent="0.25">
      <c r="A4444" s="30" t="s">
        <v>610</v>
      </c>
      <c r="B4444" s="30">
        <v>1</v>
      </c>
      <c r="C4444" s="30" t="s">
        <v>618</v>
      </c>
      <c r="D4444" s="30" t="s">
        <v>450</v>
      </c>
      <c r="E4444" s="30">
        <v>85</v>
      </c>
      <c r="F4444" s="30">
        <v>0</v>
      </c>
      <c r="G4444" s="30">
        <v>0</v>
      </c>
      <c r="H4444" s="30">
        <v>0</v>
      </c>
      <c r="I4444" s="30">
        <v>1.3767354000000001E-5</v>
      </c>
      <c r="J4444" s="30">
        <v>4.2180057000000002E-5</v>
      </c>
      <c r="K4444" s="30">
        <v>7.0797788999999998E-5</v>
      </c>
      <c r="L4444" s="30">
        <v>8.9072838000000003E-5</v>
      </c>
      <c r="M4444" s="30">
        <v>1.08804672E-4</v>
      </c>
      <c r="N4444" s="30">
        <v>1.2854925899999999E-4</v>
      </c>
      <c r="O4444" s="30">
        <v>1.48411566E-4</v>
      </c>
      <c r="P4444" s="30">
        <v>1.64275317E-4</v>
      </c>
      <c r="Q4444" s="30">
        <v>1.7883041399999999E-4</v>
      </c>
      <c r="R4444" s="30">
        <v>1.91514744E-4</v>
      </c>
      <c r="S4444" s="30">
        <v>2.0272659300000001E-4</v>
      </c>
      <c r="T4444" s="30">
        <v>2.12438493E-4</v>
      </c>
      <c r="U4444" s="30">
        <v>2.2077895500000001E-4</v>
      </c>
      <c r="V4444" s="30">
        <v>2.2714466400000001E-4</v>
      </c>
      <c r="W4444" s="30">
        <v>2.3124033899999999E-4</v>
      </c>
      <c r="X4444" s="30">
        <v>2.3379388199999999E-4</v>
      </c>
      <c r="Y4444" s="30">
        <v>2.3514962400000001E-4</v>
      </c>
      <c r="Z4444" s="30">
        <v>2.36592675E-4</v>
      </c>
      <c r="AA4444" s="30">
        <v>2.3812990200000001E-4</v>
      </c>
      <c r="AB4444" s="30">
        <v>2.3923745099999999E-4</v>
      </c>
      <c r="AC4444" s="30">
        <v>2.4285439800000001E-4</v>
      </c>
      <c r="AD4444" s="30">
        <v>2.3483668500000001E-4</v>
      </c>
      <c r="AE4444" s="30">
        <v>2.1230802E-4</v>
      </c>
      <c r="AF4444" s="30">
        <v>1.9896249600000001E-4</v>
      </c>
      <c r="AG4444" s="30">
        <v>1.86142788E-4</v>
      </c>
      <c r="AH4444" s="30">
        <v>1.7285612400000001E-4</v>
      </c>
      <c r="AI4444" s="30">
        <v>1.61096877E-4</v>
      </c>
      <c r="AJ4444" s="30">
        <v>1.51026912E-4</v>
      </c>
      <c r="AK4444" s="30">
        <v>0</v>
      </c>
      <c r="AL4444" s="30">
        <v>0</v>
      </c>
    </row>
    <row r="4445" spans="1:38" x14ac:dyDescent="0.25">
      <c r="A4445" s="30" t="s">
        <v>610</v>
      </c>
      <c r="B4445" s="30">
        <v>1</v>
      </c>
      <c r="C4445" s="30" t="s">
        <v>618</v>
      </c>
      <c r="D4445" s="30" t="s">
        <v>9</v>
      </c>
      <c r="E4445" s="30">
        <v>85</v>
      </c>
      <c r="F4445" s="30">
        <v>0</v>
      </c>
      <c r="G4445" s="30">
        <v>0</v>
      </c>
      <c r="H4445" s="30">
        <v>0</v>
      </c>
      <c r="I4445" s="30">
        <v>1.0897271729999999E-3</v>
      </c>
      <c r="J4445" s="30">
        <v>3.3972049620000001E-3</v>
      </c>
      <c r="K4445" s="30">
        <v>5.8251269880000003E-3</v>
      </c>
      <c r="L4445" s="30">
        <v>7.4396607119999996E-3</v>
      </c>
      <c r="M4445" s="30">
        <v>9.2171964150000001E-3</v>
      </c>
      <c r="N4445" s="30">
        <v>1.1037802923E-2</v>
      </c>
      <c r="O4445" s="30">
        <v>1.2903515811000001E-2</v>
      </c>
      <c r="P4445" s="30">
        <v>1.4692722470999999E-2</v>
      </c>
      <c r="Q4445" s="30">
        <v>1.6350996042E-2</v>
      </c>
      <c r="R4445" s="30">
        <v>1.7955850238999999E-2</v>
      </c>
      <c r="S4445" s="30">
        <v>1.9453499775000001E-2</v>
      </c>
      <c r="T4445" s="30">
        <v>2.0942312463000001E-2</v>
      </c>
      <c r="U4445" s="30">
        <v>2.2499281106999999E-2</v>
      </c>
      <c r="V4445" s="30">
        <v>2.3970939048E-2</v>
      </c>
      <c r="W4445" s="30">
        <v>2.5124870709000002E-2</v>
      </c>
      <c r="X4445" s="30">
        <v>2.6051870583E-2</v>
      </c>
      <c r="Y4445" s="30">
        <v>2.6654100597000002E-2</v>
      </c>
      <c r="Z4445" s="30">
        <v>2.7299757519E-2</v>
      </c>
      <c r="AA4445" s="30">
        <v>2.7999606842999999E-2</v>
      </c>
      <c r="AB4445" s="30">
        <v>2.8792898378999999E-2</v>
      </c>
      <c r="AC4445" s="30">
        <v>2.9944708136999999E-2</v>
      </c>
      <c r="AD4445" s="30">
        <v>2.9788769358000001E-2</v>
      </c>
      <c r="AE4445" s="30">
        <v>2.7754314660000001E-2</v>
      </c>
      <c r="AF4445" s="30">
        <v>2.6883846873000002E-2</v>
      </c>
      <c r="AG4445" s="30">
        <v>2.5995573936000001E-2</v>
      </c>
      <c r="AH4445" s="30">
        <v>2.5025324714999998E-2</v>
      </c>
      <c r="AI4445" s="30">
        <v>2.4242416082999999E-2</v>
      </c>
      <c r="AJ4445" s="30">
        <v>2.3650202079E-2</v>
      </c>
      <c r="AK4445" s="30">
        <v>0</v>
      </c>
      <c r="AL4445" s="30">
        <v>0</v>
      </c>
    </row>
    <row r="4446" spans="1:38" x14ac:dyDescent="0.25">
      <c r="A4446" s="30" t="s">
        <v>610</v>
      </c>
      <c r="B4446" s="30">
        <v>1</v>
      </c>
      <c r="C4446" s="30" t="s">
        <v>618</v>
      </c>
      <c r="D4446" s="30" t="s">
        <v>13</v>
      </c>
      <c r="E4446" s="30">
        <v>85</v>
      </c>
      <c r="F4446" s="30">
        <v>0</v>
      </c>
      <c r="G4446" s="30">
        <v>0</v>
      </c>
      <c r="H4446" s="30">
        <v>0</v>
      </c>
      <c r="I4446" s="30">
        <v>8.3831335379999997E-3</v>
      </c>
      <c r="J4446" s="30">
        <v>2.5195959854999998E-2</v>
      </c>
      <c r="K4446" s="30">
        <v>4.1655199437000003E-2</v>
      </c>
      <c r="L4446" s="30">
        <v>5.1932061261000001E-2</v>
      </c>
      <c r="M4446" s="30">
        <v>6.3211013603999999E-2</v>
      </c>
      <c r="N4446" s="30">
        <v>7.4561938974E-2</v>
      </c>
      <c r="O4446" s="30">
        <v>8.6041547019000006E-2</v>
      </c>
      <c r="P4446" s="30">
        <v>9.6767287955999995E-2</v>
      </c>
      <c r="Q4446" s="30">
        <v>0.106907358159</v>
      </c>
      <c r="R4446" s="30">
        <v>0.116034841143</v>
      </c>
      <c r="S4446" s="30">
        <v>0.124455901122</v>
      </c>
      <c r="T4446" s="30">
        <v>0.131804784018</v>
      </c>
      <c r="U4446" s="30">
        <v>0.138053150703</v>
      </c>
      <c r="V4446" s="30">
        <v>0.14321476656900001</v>
      </c>
      <c r="W4446" s="30">
        <v>0.14767047641700001</v>
      </c>
      <c r="X4446" s="30">
        <v>0.15184020514499999</v>
      </c>
      <c r="Y4446" s="30">
        <v>0.155312056359</v>
      </c>
      <c r="Z4446" s="30">
        <v>0.15900738231600001</v>
      </c>
      <c r="AA4446" s="30">
        <v>0.162789152031</v>
      </c>
      <c r="AB4446" s="30">
        <v>0.16663762582200001</v>
      </c>
      <c r="AC4446" s="30">
        <v>0.17265281665500001</v>
      </c>
      <c r="AD4446" s="30">
        <v>0.17072213998499999</v>
      </c>
      <c r="AE4446" s="30">
        <v>0.158026066434</v>
      </c>
      <c r="AF4446" s="30">
        <v>0.15155018524800001</v>
      </c>
      <c r="AG4446" s="30">
        <v>0.14509017173700001</v>
      </c>
      <c r="AH4446" s="30">
        <v>0.13775878007100001</v>
      </c>
      <c r="AI4446" s="30">
        <v>0.131114035431</v>
      </c>
      <c r="AJ4446" s="30">
        <v>0.12545649659700001</v>
      </c>
      <c r="AK4446" s="30">
        <v>0</v>
      </c>
      <c r="AL4446" s="30">
        <v>0</v>
      </c>
    </row>
    <row r="4447" spans="1:38" x14ac:dyDescent="0.25">
      <c r="A4447" s="30" t="s">
        <v>610</v>
      </c>
      <c r="B4447" s="30">
        <v>1</v>
      </c>
      <c r="C4447" s="30" t="s">
        <v>618</v>
      </c>
      <c r="D4447" s="30" t="s">
        <v>15</v>
      </c>
      <c r="E4447" s="30">
        <v>85</v>
      </c>
      <c r="F4447" s="30">
        <v>0</v>
      </c>
      <c r="G4447" s="30">
        <v>0</v>
      </c>
      <c r="H4447" s="30">
        <v>0</v>
      </c>
      <c r="I4447" s="30">
        <v>9.6864822899999997E-4</v>
      </c>
      <c r="J4447" s="30">
        <v>2.9803290119999998E-3</v>
      </c>
      <c r="K4447" s="30">
        <v>5.0289336540000002E-3</v>
      </c>
      <c r="L4447" s="30">
        <v>6.3578904299999997E-3</v>
      </c>
      <c r="M4447" s="30">
        <v>7.8187612950000006E-3</v>
      </c>
      <c r="N4447" s="30">
        <v>9.3048262020000005E-3</v>
      </c>
      <c r="O4447" s="30">
        <v>1.0854381429E-2</v>
      </c>
      <c r="P4447" s="30">
        <v>1.2319191990000001E-2</v>
      </c>
      <c r="Q4447" s="30">
        <v>1.3722330024E-2</v>
      </c>
      <c r="R4447" s="30">
        <v>1.4941669859999999E-2</v>
      </c>
      <c r="S4447" s="30">
        <v>1.5987997593E-2</v>
      </c>
      <c r="T4447" s="30">
        <v>1.6950548906999999E-2</v>
      </c>
      <c r="U4447" s="30">
        <v>1.7847710685E-2</v>
      </c>
      <c r="V4447" s="30">
        <v>1.8767676789000001E-2</v>
      </c>
      <c r="W4447" s="30">
        <v>1.9569196952999999E-2</v>
      </c>
      <c r="X4447" s="30">
        <v>2.0283323751000001E-2</v>
      </c>
      <c r="Y4447" s="30">
        <v>2.0893293855000002E-2</v>
      </c>
      <c r="Z4447" s="30">
        <v>2.1506046075E-2</v>
      </c>
      <c r="AA4447" s="30">
        <v>2.2153865121E-2</v>
      </c>
      <c r="AB4447" s="30">
        <v>2.2808522718000001E-2</v>
      </c>
      <c r="AC4447" s="30">
        <v>2.3788871334000001E-2</v>
      </c>
      <c r="AD4447" s="30">
        <v>2.3682084579E-2</v>
      </c>
      <c r="AE4447" s="30">
        <v>2.2155034473000001E-2</v>
      </c>
      <c r="AF4447" s="30">
        <v>2.1460742514E-2</v>
      </c>
      <c r="AG4447" s="30">
        <v>2.0718823005000001E-2</v>
      </c>
      <c r="AH4447" s="30">
        <v>1.9900699415999999E-2</v>
      </c>
      <c r="AI4447" s="30">
        <v>1.9144627019999999E-2</v>
      </c>
      <c r="AJ4447" s="30">
        <v>1.8507789287999999E-2</v>
      </c>
      <c r="AK4447" s="30">
        <v>0</v>
      </c>
      <c r="AL4447" s="30">
        <v>0</v>
      </c>
    </row>
    <row r="4448" spans="1:38" x14ac:dyDescent="0.25">
      <c r="A4448" s="30" t="s">
        <v>610</v>
      </c>
      <c r="B4448" s="30">
        <v>1</v>
      </c>
      <c r="C4448" s="30" t="s">
        <v>618</v>
      </c>
      <c r="D4448" s="30" t="s">
        <v>18</v>
      </c>
      <c r="E4448" s="30">
        <v>85</v>
      </c>
      <c r="F4448" s="30">
        <v>0</v>
      </c>
      <c r="G4448" s="30">
        <v>0</v>
      </c>
      <c r="H4448" s="30">
        <v>0</v>
      </c>
      <c r="I4448" s="30">
        <v>8.8701235199999996E-4</v>
      </c>
      <c r="J4448" s="30">
        <v>2.6537825609999999E-3</v>
      </c>
      <c r="K4448" s="30">
        <v>4.368543093E-3</v>
      </c>
      <c r="L4448" s="30">
        <v>5.4118434600000003E-3</v>
      </c>
      <c r="M4448" s="30">
        <v>6.517133217E-3</v>
      </c>
      <c r="N4448" s="30">
        <v>7.6066946010000004E-3</v>
      </c>
      <c r="O4448" s="30">
        <v>8.6978540340000004E-3</v>
      </c>
      <c r="P4448" s="30">
        <v>9.7136814959999998E-3</v>
      </c>
      <c r="Q4448" s="30">
        <v>1.0643883353999999E-2</v>
      </c>
      <c r="R4448" s="30">
        <v>1.1508866370000001E-2</v>
      </c>
      <c r="S4448" s="30">
        <v>1.2300916941E-2</v>
      </c>
      <c r="T4448" s="30">
        <v>1.2953124981E-2</v>
      </c>
      <c r="U4448" s="30">
        <v>1.3513092534E-2</v>
      </c>
      <c r="V4448" s="30">
        <v>1.398488094E-2</v>
      </c>
      <c r="W4448" s="30">
        <v>1.43688051E-2</v>
      </c>
      <c r="X4448" s="30">
        <v>1.4707586583000001E-2</v>
      </c>
      <c r="Y4448" s="30">
        <v>1.4966807004E-2</v>
      </c>
      <c r="Z4448" s="30">
        <v>1.5249780378E-2</v>
      </c>
      <c r="AA4448" s="30">
        <v>1.5521988258E-2</v>
      </c>
      <c r="AB4448" s="30">
        <v>1.5788760416999999E-2</v>
      </c>
      <c r="AC4448" s="30">
        <v>1.6229084229000001E-2</v>
      </c>
      <c r="AD4448" s="30">
        <v>1.5908719059000001E-2</v>
      </c>
      <c r="AE4448" s="30">
        <v>1.4576441597999999E-2</v>
      </c>
      <c r="AF4448" s="30">
        <v>1.3857859098000001E-2</v>
      </c>
      <c r="AG4448" s="30">
        <v>1.3186923768E-2</v>
      </c>
      <c r="AH4448" s="30">
        <v>1.2486278853E-2</v>
      </c>
      <c r="AI4448" s="30">
        <v>1.1855574333E-2</v>
      </c>
      <c r="AJ4448" s="30">
        <v>1.1335312755E-2</v>
      </c>
      <c r="AK4448" s="30">
        <v>0</v>
      </c>
      <c r="AL4448" s="30">
        <v>0</v>
      </c>
    </row>
    <row r="4449" spans="1:38" x14ac:dyDescent="0.25">
      <c r="A4449" s="30" t="s">
        <v>610</v>
      </c>
      <c r="B4449" s="30">
        <v>1</v>
      </c>
      <c r="C4449" s="30" t="s">
        <v>618</v>
      </c>
      <c r="D4449" s="30" t="s">
        <v>363</v>
      </c>
      <c r="E4449" s="30">
        <v>85</v>
      </c>
      <c r="F4449" s="30">
        <v>0</v>
      </c>
      <c r="G4449" s="30">
        <v>0</v>
      </c>
      <c r="H4449" s="30">
        <v>0</v>
      </c>
      <c r="I4449" s="30">
        <v>1.59568479E-4</v>
      </c>
      <c r="J4449" s="30">
        <v>4.7154904199999998E-4</v>
      </c>
      <c r="K4449" s="30">
        <v>7.6290702299999997E-4</v>
      </c>
      <c r="L4449" s="30">
        <v>9.2835071099999996E-4</v>
      </c>
      <c r="M4449" s="30">
        <v>1.1046952709999999E-3</v>
      </c>
      <c r="N4449" s="30">
        <v>1.277587692E-3</v>
      </c>
      <c r="O4449" s="30">
        <v>1.4645731590000001E-3</v>
      </c>
      <c r="P4449" s="30">
        <v>1.628673858E-3</v>
      </c>
      <c r="Q4449" s="30">
        <v>1.7813135339999999E-3</v>
      </c>
      <c r="R4449" s="30">
        <v>1.907163081E-3</v>
      </c>
      <c r="S4449" s="30">
        <v>2.007009261E-3</v>
      </c>
      <c r="T4449" s="30">
        <v>2.1035445660000001E-3</v>
      </c>
      <c r="U4449" s="30">
        <v>2.1853030680000001E-3</v>
      </c>
      <c r="V4449" s="30">
        <v>2.2689401849999998E-3</v>
      </c>
      <c r="W4449" s="30">
        <v>2.3399116109999998E-3</v>
      </c>
      <c r="X4449" s="30">
        <v>2.4069050820000001E-3</v>
      </c>
      <c r="Y4449" s="30">
        <v>2.4885576359999998E-3</v>
      </c>
      <c r="Z4449" s="30">
        <v>2.5789253939999999E-3</v>
      </c>
      <c r="AA4449" s="30">
        <v>2.6829545579999999E-3</v>
      </c>
      <c r="AB4449" s="30">
        <v>2.791908342E-3</v>
      </c>
      <c r="AC4449" s="30">
        <v>2.9407162319999998E-3</v>
      </c>
      <c r="AD4449" s="30">
        <v>2.9360299950000001E-3</v>
      </c>
      <c r="AE4449" s="30">
        <v>2.7499754970000002E-3</v>
      </c>
      <c r="AF4449" s="30">
        <v>2.661670782E-3</v>
      </c>
      <c r="AG4449" s="30">
        <v>2.571046983E-3</v>
      </c>
      <c r="AH4449" s="30">
        <v>2.45965149E-3</v>
      </c>
      <c r="AI4449" s="30">
        <v>2.354654079E-3</v>
      </c>
      <c r="AJ4449" s="30">
        <v>2.271571227E-3</v>
      </c>
      <c r="AK4449" s="30">
        <v>0</v>
      </c>
      <c r="AL4449" s="30">
        <v>0</v>
      </c>
    </row>
    <row r="4450" spans="1:38" x14ac:dyDescent="0.25">
      <c r="A4450" s="30" t="s">
        <v>610</v>
      </c>
      <c r="B4450" s="30">
        <v>1</v>
      </c>
      <c r="C4450" s="30" t="s">
        <v>618</v>
      </c>
      <c r="D4450" s="30" t="s">
        <v>20</v>
      </c>
      <c r="E4450" s="30">
        <v>85</v>
      </c>
      <c r="F4450" s="30">
        <v>0</v>
      </c>
      <c r="G4450" s="30">
        <v>0</v>
      </c>
      <c r="H4450" s="30">
        <v>0</v>
      </c>
      <c r="I4450" s="30">
        <v>1.8934182900000001E-4</v>
      </c>
      <c r="J4450" s="30">
        <v>5.7422736900000001E-4</v>
      </c>
      <c r="K4450" s="30">
        <v>9.5900597999999996E-4</v>
      </c>
      <c r="L4450" s="30">
        <v>1.201807404E-3</v>
      </c>
      <c r="M4450" s="30">
        <v>1.4622373980000001E-3</v>
      </c>
      <c r="N4450" s="30">
        <v>1.7253641610000001E-3</v>
      </c>
      <c r="O4450" s="30">
        <v>1.9905353279999999E-3</v>
      </c>
      <c r="P4450" s="30">
        <v>2.2388852880000001E-3</v>
      </c>
      <c r="Q4450" s="30">
        <v>2.4671522159999998E-3</v>
      </c>
      <c r="R4450" s="30">
        <v>2.6824983929999999E-3</v>
      </c>
      <c r="S4450" s="30">
        <v>2.8878354270000001E-3</v>
      </c>
      <c r="T4450" s="30">
        <v>3.0781474650000001E-3</v>
      </c>
      <c r="U4450" s="30">
        <v>3.2565540870000001E-3</v>
      </c>
      <c r="V4450" s="30">
        <v>3.4163168039999998E-3</v>
      </c>
      <c r="W4450" s="30">
        <v>3.5511856650000001E-3</v>
      </c>
      <c r="X4450" s="30">
        <v>3.6664394310000001E-3</v>
      </c>
      <c r="Y4450" s="30">
        <v>3.7470727259999999E-3</v>
      </c>
      <c r="Z4450" s="30">
        <v>3.8331250649999999E-3</v>
      </c>
      <c r="AA4450" s="30">
        <v>3.9256186499999996E-3</v>
      </c>
      <c r="AB4450" s="30">
        <v>4.0205971080000003E-3</v>
      </c>
      <c r="AC4450" s="30">
        <v>4.1706194760000002E-3</v>
      </c>
      <c r="AD4450" s="30">
        <v>4.1285228040000002E-3</v>
      </c>
      <c r="AE4450" s="30">
        <v>3.826590624E-3</v>
      </c>
      <c r="AF4450" s="30">
        <v>3.6774972629999999E-3</v>
      </c>
      <c r="AG4450" s="30">
        <v>3.5331921629999999E-3</v>
      </c>
      <c r="AH4450" s="30">
        <v>3.3777693899999998E-3</v>
      </c>
      <c r="AI4450" s="30">
        <v>3.2470236719999998E-3</v>
      </c>
      <c r="AJ4450" s="30">
        <v>3.1447200869999998E-3</v>
      </c>
      <c r="AK4450" s="30">
        <v>0</v>
      </c>
      <c r="AL4450" s="30">
        <v>0</v>
      </c>
    </row>
    <row r="4451" spans="1:38" x14ac:dyDescent="0.25">
      <c r="A4451" s="30" t="s">
        <v>610</v>
      </c>
      <c r="B4451" s="30">
        <v>1</v>
      </c>
      <c r="C4451" s="30" t="s">
        <v>618</v>
      </c>
      <c r="D4451" s="30" t="s">
        <v>22</v>
      </c>
      <c r="E4451" s="30">
        <v>85</v>
      </c>
      <c r="F4451" s="30">
        <v>0</v>
      </c>
      <c r="G4451" s="30">
        <v>0</v>
      </c>
      <c r="H4451" s="30">
        <v>0</v>
      </c>
      <c r="I4451" s="30">
        <v>3.7331327159999999E-3</v>
      </c>
      <c r="J4451" s="30">
        <v>1.1395359765E-2</v>
      </c>
      <c r="K4451" s="30">
        <v>1.9105469424000002E-2</v>
      </c>
      <c r="L4451" s="30">
        <v>2.409099579E-2</v>
      </c>
      <c r="M4451" s="30">
        <v>2.9549386718999999E-2</v>
      </c>
      <c r="N4451" s="30">
        <v>3.5004220542000003E-2</v>
      </c>
      <c r="O4451" s="30">
        <v>4.0477528557E-2</v>
      </c>
      <c r="P4451" s="30">
        <v>4.5688936058999999E-2</v>
      </c>
      <c r="Q4451" s="30">
        <v>5.0716574792999999E-2</v>
      </c>
      <c r="R4451" s="30">
        <v>5.5533296565000001E-2</v>
      </c>
      <c r="S4451" s="30">
        <v>6.0030328095000002E-2</v>
      </c>
      <c r="T4451" s="30">
        <v>6.4524233178000004E-2</v>
      </c>
      <c r="U4451" s="30">
        <v>6.8749399197000002E-2</v>
      </c>
      <c r="V4451" s="30">
        <v>7.2229162176000006E-2</v>
      </c>
      <c r="W4451" s="30">
        <v>7.4823854201999995E-2</v>
      </c>
      <c r="X4451" s="30">
        <v>7.6854001328999999E-2</v>
      </c>
      <c r="Y4451" s="30">
        <v>7.8378900101999993E-2</v>
      </c>
      <c r="Z4451" s="30">
        <v>8.0297749836000007E-2</v>
      </c>
      <c r="AA4451" s="30">
        <v>8.2421630531999995E-2</v>
      </c>
      <c r="AB4451" s="30">
        <v>8.4766904288999995E-2</v>
      </c>
      <c r="AC4451" s="30">
        <v>8.8243654616999997E-2</v>
      </c>
      <c r="AD4451" s="30">
        <v>8.7841052217000004E-2</v>
      </c>
      <c r="AE4451" s="30">
        <v>8.2128374315999994E-2</v>
      </c>
      <c r="AF4451" s="30">
        <v>7.9849977291000004E-2</v>
      </c>
      <c r="AG4451" s="30">
        <v>7.7370127011000003E-2</v>
      </c>
      <c r="AH4451" s="30">
        <v>7.4245462488E-2</v>
      </c>
      <c r="AI4451" s="30">
        <v>7.1452356344999995E-2</v>
      </c>
      <c r="AJ4451" s="30">
        <v>6.9258783446999997E-2</v>
      </c>
      <c r="AK4451" s="30">
        <v>0</v>
      </c>
      <c r="AL4451" s="30">
        <v>0</v>
      </c>
    </row>
    <row r="4452" spans="1:38" x14ac:dyDescent="0.25">
      <c r="A4452" s="30" t="s">
        <v>610</v>
      </c>
      <c r="B4452" s="30">
        <v>1</v>
      </c>
      <c r="C4452" s="30" t="s">
        <v>618</v>
      </c>
      <c r="D4452" s="30" t="s">
        <v>24</v>
      </c>
      <c r="E4452" s="30">
        <v>85</v>
      </c>
      <c r="F4452" s="30">
        <v>0</v>
      </c>
      <c r="G4452" s="30">
        <v>0</v>
      </c>
      <c r="H4452" s="30">
        <v>0</v>
      </c>
      <c r="I4452" s="30">
        <v>1.8704923200000001E-3</v>
      </c>
      <c r="J4452" s="30">
        <v>5.7276440369999999E-3</v>
      </c>
      <c r="K4452" s="30">
        <v>9.6308968679999999E-3</v>
      </c>
      <c r="L4452" s="30">
        <v>1.2166151085E-2</v>
      </c>
      <c r="M4452" s="30">
        <v>1.4953602744E-2</v>
      </c>
      <c r="N4452" s="30">
        <v>1.7773926732000001E-2</v>
      </c>
      <c r="O4452" s="30">
        <v>2.0665782297000002E-2</v>
      </c>
      <c r="P4452" s="30">
        <v>2.3423983478999998E-2</v>
      </c>
      <c r="Q4452" s="30">
        <v>2.5973929151999999E-2</v>
      </c>
      <c r="R4452" s="30">
        <v>2.8310925231000001E-2</v>
      </c>
      <c r="S4452" s="30">
        <v>3.0441455145000001E-2</v>
      </c>
      <c r="T4452" s="30">
        <v>3.2490320732999997E-2</v>
      </c>
      <c r="U4452" s="30">
        <v>3.4393592186999999E-2</v>
      </c>
      <c r="V4452" s="30">
        <v>3.6402106301999998E-2</v>
      </c>
      <c r="W4452" s="30">
        <v>3.808842372E-2</v>
      </c>
      <c r="X4452" s="30">
        <v>3.9427494606000001E-2</v>
      </c>
      <c r="Y4452" s="30">
        <v>4.0427047277999999E-2</v>
      </c>
      <c r="Z4452" s="30">
        <v>4.1380802946000002E-2</v>
      </c>
      <c r="AA4452" s="30">
        <v>4.2403853510999998E-2</v>
      </c>
      <c r="AB4452" s="30">
        <v>4.3492649714999998E-2</v>
      </c>
      <c r="AC4452" s="30">
        <v>4.5023383476000003E-2</v>
      </c>
      <c r="AD4452" s="30">
        <v>4.4558804438999997E-2</v>
      </c>
      <c r="AE4452" s="30">
        <v>4.1363946423000002E-2</v>
      </c>
      <c r="AF4452" s="30">
        <v>3.9904949267999999E-2</v>
      </c>
      <c r="AG4452" s="30">
        <v>3.8421298601999998E-2</v>
      </c>
      <c r="AH4452" s="30">
        <v>3.6745218900000001E-2</v>
      </c>
      <c r="AI4452" s="30">
        <v>3.5333850276000001E-2</v>
      </c>
      <c r="AJ4452" s="30">
        <v>3.4130221155000001E-2</v>
      </c>
      <c r="AK4452" s="30">
        <v>0</v>
      </c>
      <c r="AL4452" s="30">
        <v>0</v>
      </c>
    </row>
    <row r="4453" spans="1:38" x14ac:dyDescent="0.25">
      <c r="A4453" s="30" t="s">
        <v>610</v>
      </c>
      <c r="B4453" s="30">
        <v>1</v>
      </c>
      <c r="C4453" s="30" t="s">
        <v>618</v>
      </c>
      <c r="D4453" s="30" t="s">
        <v>451</v>
      </c>
      <c r="E4453" s="30">
        <v>85</v>
      </c>
      <c r="F4453" s="30">
        <v>0</v>
      </c>
      <c r="G4453" s="30">
        <v>0</v>
      </c>
      <c r="H4453" s="30">
        <v>0</v>
      </c>
      <c r="I4453" s="30">
        <v>3.8551338000000002E-5</v>
      </c>
      <c r="J4453" s="30">
        <v>1.1456412300000001E-4</v>
      </c>
      <c r="K4453" s="30">
        <v>1.89492903E-4</v>
      </c>
      <c r="L4453" s="30">
        <v>2.35703889E-4</v>
      </c>
      <c r="M4453" s="30">
        <v>2.8563973200000002E-4</v>
      </c>
      <c r="N4453" s="30">
        <v>3.3842145600000001E-4</v>
      </c>
      <c r="O4453" s="30">
        <v>3.9192225300000003E-4</v>
      </c>
      <c r="P4453" s="30">
        <v>4.4222302799999999E-4</v>
      </c>
      <c r="Q4453" s="30">
        <v>4.8517415099999999E-4</v>
      </c>
      <c r="R4453" s="30">
        <v>5.2358324399999999E-4</v>
      </c>
      <c r="S4453" s="30">
        <v>5.5801438200000001E-4</v>
      </c>
      <c r="T4453" s="30">
        <v>5.8851759599999999E-4</v>
      </c>
      <c r="U4453" s="30">
        <v>6.1489864800000002E-4</v>
      </c>
      <c r="V4453" s="30">
        <v>6.3732038400000001E-4</v>
      </c>
      <c r="W4453" s="30">
        <v>6.56314506E-4</v>
      </c>
      <c r="X4453" s="30">
        <v>6.7165538400000004E-4</v>
      </c>
      <c r="Y4453" s="30">
        <v>6.83497035E-4</v>
      </c>
      <c r="Z4453" s="30">
        <v>6.9591747600000005E-4</v>
      </c>
      <c r="AA4453" s="30">
        <v>7.0913645100000001E-4</v>
      </c>
      <c r="AB4453" s="30">
        <v>7.2304801199999996E-4</v>
      </c>
      <c r="AC4453" s="30">
        <v>7.4611622699999997E-4</v>
      </c>
      <c r="AD4453" s="30">
        <v>7.3384489799999998E-4</v>
      </c>
      <c r="AE4453" s="30">
        <v>6.7591880999999998E-4</v>
      </c>
      <c r="AF4453" s="30">
        <v>6.4607384700000002E-4</v>
      </c>
      <c r="AG4453" s="30">
        <v>6.1726482000000005E-4</v>
      </c>
      <c r="AH4453" s="30">
        <v>5.8604645700000002E-4</v>
      </c>
      <c r="AI4453" s="30">
        <v>5.5902775500000005E-4</v>
      </c>
      <c r="AJ4453" s="30">
        <v>5.3693367299999998E-4</v>
      </c>
      <c r="AK4453" s="30">
        <v>0</v>
      </c>
      <c r="AL4453" s="30">
        <v>0</v>
      </c>
    </row>
    <row r="4454" spans="1:38" x14ac:dyDescent="0.25">
      <c r="A4454" s="30" t="s">
        <v>610</v>
      </c>
      <c r="B4454" s="30">
        <v>1</v>
      </c>
      <c r="C4454" s="30" t="s">
        <v>618</v>
      </c>
      <c r="D4454" s="30" t="s">
        <v>26</v>
      </c>
      <c r="E4454" s="30">
        <v>85</v>
      </c>
      <c r="F4454" s="30">
        <v>0</v>
      </c>
      <c r="G4454" s="30">
        <v>0</v>
      </c>
      <c r="H4454" s="30">
        <v>0</v>
      </c>
      <c r="I4454" s="30">
        <v>3.1437518400000001E-4</v>
      </c>
      <c r="J4454" s="30">
        <v>9.5034571199999998E-4</v>
      </c>
      <c r="K4454" s="30">
        <v>1.572888312E-3</v>
      </c>
      <c r="L4454" s="30">
        <v>1.9523969910000001E-3</v>
      </c>
      <c r="M4454" s="30">
        <v>2.357599041E-3</v>
      </c>
      <c r="N4454" s="30">
        <v>2.746787247E-3</v>
      </c>
      <c r="O4454" s="30">
        <v>3.1086134009999998E-3</v>
      </c>
      <c r="P4454" s="30">
        <v>3.4550143109999998E-3</v>
      </c>
      <c r="Q4454" s="30">
        <v>3.8011866479999998E-3</v>
      </c>
      <c r="R4454" s="30">
        <v>4.1247694980000001E-3</v>
      </c>
      <c r="S4454" s="30">
        <v>4.4170084169999997E-3</v>
      </c>
      <c r="T4454" s="30">
        <v>4.7186080379999999E-3</v>
      </c>
      <c r="U4454" s="30">
        <v>4.9811766119999996E-3</v>
      </c>
      <c r="V4454" s="30">
        <v>5.2072892640000002E-3</v>
      </c>
      <c r="W4454" s="30">
        <v>5.3595777420000004E-3</v>
      </c>
      <c r="X4454" s="30">
        <v>5.5262162880000002E-3</v>
      </c>
      <c r="Y4454" s="30">
        <v>5.6589397019999998E-3</v>
      </c>
      <c r="Z4454" s="30">
        <v>5.8116117510000004E-3</v>
      </c>
      <c r="AA4454" s="30">
        <v>5.9670492389999998E-3</v>
      </c>
      <c r="AB4454" s="30">
        <v>6.1271680589999999E-3</v>
      </c>
      <c r="AC4454" s="30">
        <v>6.3585133650000004E-3</v>
      </c>
      <c r="AD4454" s="30">
        <v>6.2619760980000003E-3</v>
      </c>
      <c r="AE4454" s="30">
        <v>5.7801059549999999E-3</v>
      </c>
      <c r="AF4454" s="30">
        <v>5.5313478990000001E-3</v>
      </c>
      <c r="AG4454" s="30">
        <v>5.2586642339999996E-3</v>
      </c>
      <c r="AH4454" s="30">
        <v>4.9710291480000003E-3</v>
      </c>
      <c r="AI4454" s="30">
        <v>4.7063445570000003E-3</v>
      </c>
      <c r="AJ4454" s="30">
        <v>4.4837860679999997E-3</v>
      </c>
      <c r="AK4454" s="30">
        <v>0</v>
      </c>
      <c r="AL4454" s="30">
        <v>0</v>
      </c>
    </row>
    <row r="4455" spans="1:38" x14ac:dyDescent="0.25">
      <c r="A4455" s="30" t="s">
        <v>610</v>
      </c>
      <c r="B4455" s="30">
        <v>1</v>
      </c>
      <c r="C4455" s="30" t="s">
        <v>618</v>
      </c>
      <c r="D4455" s="30" t="s">
        <v>35</v>
      </c>
      <c r="E4455" s="30">
        <v>85</v>
      </c>
      <c r="F4455" s="30">
        <v>0</v>
      </c>
      <c r="G4455" s="30">
        <v>0</v>
      </c>
      <c r="H4455" s="30">
        <v>0</v>
      </c>
      <c r="I4455" s="30">
        <v>7.6043980800000004E-4</v>
      </c>
      <c r="J4455" s="30">
        <v>2.2813586640000002E-3</v>
      </c>
      <c r="K4455" s="30">
        <v>3.7682613450000001E-3</v>
      </c>
      <c r="L4455" s="30">
        <v>4.6711364669999996E-3</v>
      </c>
      <c r="M4455" s="30">
        <v>5.6255150699999999E-3</v>
      </c>
      <c r="N4455" s="30">
        <v>6.5613527730000003E-3</v>
      </c>
      <c r="O4455" s="30">
        <v>7.4938423229999997E-3</v>
      </c>
      <c r="P4455" s="30">
        <v>8.3393573939999997E-3</v>
      </c>
      <c r="Q4455" s="30">
        <v>9.0909799739999995E-3</v>
      </c>
      <c r="R4455" s="30">
        <v>9.7635614219999996E-3</v>
      </c>
      <c r="S4455" s="30">
        <v>1.038627864E-2</v>
      </c>
      <c r="T4455" s="30">
        <v>1.0943299268999999E-2</v>
      </c>
      <c r="U4455" s="30">
        <v>1.1422710044999999E-2</v>
      </c>
      <c r="V4455" s="30">
        <v>1.185853401E-2</v>
      </c>
      <c r="W4455" s="30">
        <v>1.2217689881999999E-2</v>
      </c>
      <c r="X4455" s="30">
        <v>1.2513858687E-2</v>
      </c>
      <c r="Y4455" s="30">
        <v>1.2744199449E-2</v>
      </c>
      <c r="Z4455" s="30">
        <v>1.2998621799E-2</v>
      </c>
      <c r="AA4455" s="30">
        <v>1.3264774946999999E-2</v>
      </c>
      <c r="AB4455" s="30">
        <v>1.3512294980999999E-2</v>
      </c>
      <c r="AC4455" s="30">
        <v>1.3964025861E-2</v>
      </c>
      <c r="AD4455" s="30">
        <v>1.3762657952999999E-2</v>
      </c>
      <c r="AE4455" s="30">
        <v>1.2683505960000001E-2</v>
      </c>
      <c r="AF4455" s="30">
        <v>1.2128950584000001E-2</v>
      </c>
      <c r="AG4455" s="30">
        <v>1.1595083516999999E-2</v>
      </c>
      <c r="AH4455" s="30">
        <v>1.1002897962E-2</v>
      </c>
      <c r="AI4455" s="30">
        <v>1.0504373382E-2</v>
      </c>
      <c r="AJ4455" s="30">
        <v>1.0081500578999999E-2</v>
      </c>
      <c r="AK4455" s="30">
        <v>0</v>
      </c>
      <c r="AL4455" s="30">
        <v>0</v>
      </c>
    </row>
    <row r="4456" spans="1:38" x14ac:dyDescent="0.25">
      <c r="A4456" s="30" t="s">
        <v>610</v>
      </c>
      <c r="B4456" s="30">
        <v>1</v>
      </c>
      <c r="C4456" s="30" t="s">
        <v>618</v>
      </c>
      <c r="D4456" s="30" t="s">
        <v>28</v>
      </c>
      <c r="E4456" s="30">
        <v>85</v>
      </c>
      <c r="F4456" s="30">
        <v>0</v>
      </c>
      <c r="G4456" s="30">
        <v>0</v>
      </c>
      <c r="H4456" s="30">
        <v>0</v>
      </c>
      <c r="I4456" s="30">
        <v>2.9720179799999999E-4</v>
      </c>
      <c r="J4456" s="30">
        <v>9.1641782700000005E-4</v>
      </c>
      <c r="K4456" s="30">
        <v>1.5472194659999999E-3</v>
      </c>
      <c r="L4456" s="30">
        <v>1.9513071E-3</v>
      </c>
      <c r="M4456" s="30">
        <v>2.3904439020000002E-3</v>
      </c>
      <c r="N4456" s="30">
        <v>2.8306372409999999E-3</v>
      </c>
      <c r="O4456" s="30">
        <v>3.2765252849999999E-3</v>
      </c>
      <c r="P4456" s="30">
        <v>3.6996119459999999E-3</v>
      </c>
      <c r="Q4456" s="30">
        <v>4.0926868739999999E-3</v>
      </c>
      <c r="R4456" s="30">
        <v>4.4600419440000002E-3</v>
      </c>
      <c r="S4456" s="30">
        <v>4.8132048870000001E-3</v>
      </c>
      <c r="T4456" s="30">
        <v>5.156664759E-3</v>
      </c>
      <c r="U4456" s="30">
        <v>5.5033354439999998E-3</v>
      </c>
      <c r="V4456" s="30">
        <v>5.8392023760000002E-3</v>
      </c>
      <c r="W4456" s="30">
        <v>6.1312460759999996E-3</v>
      </c>
      <c r="X4456" s="30">
        <v>6.3645867359999999E-3</v>
      </c>
      <c r="Y4456" s="30">
        <v>6.5317932810000003E-3</v>
      </c>
      <c r="Z4456" s="30">
        <v>6.6927871530000002E-3</v>
      </c>
      <c r="AA4456" s="30">
        <v>6.8524861049999997E-3</v>
      </c>
      <c r="AB4456" s="30">
        <v>7.0086122550000003E-3</v>
      </c>
      <c r="AC4456" s="30">
        <v>7.2757670039999998E-3</v>
      </c>
      <c r="AD4456" s="30">
        <v>7.2216805499999998E-3</v>
      </c>
      <c r="AE4456" s="30">
        <v>6.712300224E-3</v>
      </c>
      <c r="AF4456" s="30">
        <v>6.5190618630000001E-3</v>
      </c>
      <c r="AG4456" s="30">
        <v>6.3429625529999997E-3</v>
      </c>
      <c r="AH4456" s="30">
        <v>6.1201597949999999E-3</v>
      </c>
      <c r="AI4456" s="30">
        <v>5.9478981569999999E-3</v>
      </c>
      <c r="AJ4456" s="30">
        <v>5.8219279470000003E-3</v>
      </c>
      <c r="AK4456" s="30">
        <v>0</v>
      </c>
      <c r="AL4456" s="30">
        <v>0</v>
      </c>
    </row>
    <row r="4457" spans="1:38" x14ac:dyDescent="0.25">
      <c r="A4457" s="30" t="s">
        <v>610</v>
      </c>
      <c r="B4457" s="30">
        <v>1</v>
      </c>
      <c r="C4457" s="30" t="s">
        <v>618</v>
      </c>
      <c r="D4457" s="30" t="s">
        <v>30</v>
      </c>
      <c r="E4457" s="30">
        <v>85</v>
      </c>
      <c r="F4457" s="30">
        <v>0</v>
      </c>
      <c r="G4457" s="30">
        <v>0</v>
      </c>
      <c r="H4457" s="30">
        <v>0</v>
      </c>
      <c r="I4457" s="30">
        <v>3.1655153249999998E-3</v>
      </c>
      <c r="J4457" s="30">
        <v>9.5332510710000005E-3</v>
      </c>
      <c r="K4457" s="30">
        <v>1.5781317570000002E-2</v>
      </c>
      <c r="L4457" s="30">
        <v>1.9628498402999999E-2</v>
      </c>
      <c r="M4457" s="30">
        <v>2.3710865157000001E-2</v>
      </c>
      <c r="N4457" s="30">
        <v>2.7738017306999999E-2</v>
      </c>
      <c r="O4457" s="30">
        <v>3.1743715967999998E-2</v>
      </c>
      <c r="P4457" s="30">
        <v>3.5401343076E-2</v>
      </c>
      <c r="Q4457" s="30">
        <v>3.8721799502999997E-2</v>
      </c>
      <c r="R4457" s="30">
        <v>4.1678351037000003E-2</v>
      </c>
      <c r="S4457" s="30">
        <v>4.4327063790000003E-2</v>
      </c>
      <c r="T4457" s="30">
        <v>4.6645456185000003E-2</v>
      </c>
      <c r="U4457" s="30">
        <v>4.8588802469999998E-2</v>
      </c>
      <c r="V4457" s="30">
        <v>5.0270422859999997E-2</v>
      </c>
      <c r="W4457" s="30">
        <v>5.1718303323000002E-2</v>
      </c>
      <c r="X4457" s="30">
        <v>5.2876599453000002E-2</v>
      </c>
      <c r="Y4457" s="30">
        <v>5.3772397641000003E-2</v>
      </c>
      <c r="Z4457" s="30">
        <v>5.4709701939000002E-2</v>
      </c>
      <c r="AA4457" s="30">
        <v>5.5657300850999999E-2</v>
      </c>
      <c r="AB4457" s="30">
        <v>5.6577223790999998E-2</v>
      </c>
      <c r="AC4457" s="30">
        <v>5.8203218538E-2</v>
      </c>
      <c r="AD4457" s="30">
        <v>5.7008506707000001E-2</v>
      </c>
      <c r="AE4457" s="30">
        <v>5.2234582040999997E-2</v>
      </c>
      <c r="AF4457" s="30">
        <v>4.9634043255000003E-2</v>
      </c>
      <c r="AG4457" s="30">
        <v>4.7136280895999999E-2</v>
      </c>
      <c r="AH4457" s="30">
        <v>4.4448525324000003E-2</v>
      </c>
      <c r="AI4457" s="30">
        <v>4.2112686825000002E-2</v>
      </c>
      <c r="AJ4457" s="30">
        <v>4.0113399015000002E-2</v>
      </c>
      <c r="AK4457" s="30">
        <v>0</v>
      </c>
      <c r="AL4457" s="30">
        <v>0</v>
      </c>
    </row>
    <row r="4458" spans="1:38" x14ac:dyDescent="0.25">
      <c r="A4458" s="30" t="s">
        <v>610</v>
      </c>
      <c r="B4458" s="30">
        <v>1</v>
      </c>
      <c r="C4458" s="30" t="s">
        <v>618</v>
      </c>
      <c r="D4458" s="30" t="s">
        <v>32</v>
      </c>
      <c r="E4458" s="30">
        <v>85</v>
      </c>
      <c r="F4458" s="30">
        <v>0</v>
      </c>
      <c r="G4458" s="30">
        <v>0</v>
      </c>
      <c r="H4458" s="30">
        <v>0</v>
      </c>
      <c r="I4458" s="30">
        <v>1.5383237580000001E-3</v>
      </c>
      <c r="J4458" s="30">
        <v>4.6363688460000002E-3</v>
      </c>
      <c r="K4458" s="30">
        <v>7.689904983E-3</v>
      </c>
      <c r="L4458" s="30">
        <v>9.5790941819999999E-3</v>
      </c>
      <c r="M4458" s="30">
        <v>1.1587710321E-2</v>
      </c>
      <c r="N4458" s="30">
        <v>1.3559249565000001E-2</v>
      </c>
      <c r="O4458" s="30">
        <v>1.5526293867E-2</v>
      </c>
      <c r="P4458" s="30">
        <v>1.7344172214E-2</v>
      </c>
      <c r="Q4458" s="30">
        <v>1.8999795122999999E-2</v>
      </c>
      <c r="R4458" s="30">
        <v>2.0483765595000002E-2</v>
      </c>
      <c r="S4458" s="30">
        <v>2.1876285285000002E-2</v>
      </c>
      <c r="T4458" s="30">
        <v>2.3093462996999999E-2</v>
      </c>
      <c r="U4458" s="30">
        <v>2.4192924633000001E-2</v>
      </c>
      <c r="V4458" s="30">
        <v>2.5177719141000001E-2</v>
      </c>
      <c r="W4458" s="30">
        <v>2.5988146784999999E-2</v>
      </c>
      <c r="X4458" s="30">
        <v>2.6651045763000002E-2</v>
      </c>
      <c r="Y4458" s="30">
        <v>2.7142253064000001E-2</v>
      </c>
      <c r="Z4458" s="30">
        <v>2.7654303671999999E-2</v>
      </c>
      <c r="AA4458" s="30">
        <v>2.8189202750999998E-2</v>
      </c>
      <c r="AB4458" s="30">
        <v>2.8716682527E-2</v>
      </c>
      <c r="AC4458" s="30">
        <v>2.9655334719E-2</v>
      </c>
      <c r="AD4458" s="30">
        <v>2.9183275557E-2</v>
      </c>
      <c r="AE4458" s="30">
        <v>2.6855136926999999E-2</v>
      </c>
      <c r="AF4458" s="30">
        <v>2.5695928467000001E-2</v>
      </c>
      <c r="AG4458" s="30">
        <v>2.4571810377E-2</v>
      </c>
      <c r="AH4458" s="30">
        <v>2.3398426467000001E-2</v>
      </c>
      <c r="AI4458" s="30">
        <v>2.2377874509000001E-2</v>
      </c>
      <c r="AJ4458" s="30">
        <v>2.1526393977E-2</v>
      </c>
      <c r="AK4458" s="30">
        <v>0</v>
      </c>
      <c r="AL4458" s="30">
        <v>0</v>
      </c>
    </row>
    <row r="4459" spans="1:38" x14ac:dyDescent="0.25">
      <c r="A4459" s="30" t="s">
        <v>610</v>
      </c>
      <c r="B4459" s="30">
        <v>1</v>
      </c>
      <c r="C4459" s="30" t="s">
        <v>618</v>
      </c>
      <c r="D4459" s="30" t="s">
        <v>38</v>
      </c>
      <c r="E4459" s="30">
        <v>85</v>
      </c>
      <c r="F4459" s="30">
        <v>0</v>
      </c>
      <c r="G4459" s="30">
        <v>0</v>
      </c>
      <c r="H4459" s="30">
        <v>0</v>
      </c>
      <c r="I4459" s="30">
        <v>6.8527362600000002E-4</v>
      </c>
      <c r="J4459" s="30">
        <v>2.0651001570000001E-3</v>
      </c>
      <c r="K4459" s="30">
        <v>3.4182062100000001E-3</v>
      </c>
      <c r="L4459" s="30">
        <v>4.2406030350000002E-3</v>
      </c>
      <c r="M4459" s="30">
        <v>5.1277291829999998E-3</v>
      </c>
      <c r="N4459" s="30">
        <v>6.0137409150000003E-3</v>
      </c>
      <c r="O4459" s="30">
        <v>6.8792183550000002E-3</v>
      </c>
      <c r="P4459" s="30">
        <v>7.6691882249999999E-3</v>
      </c>
      <c r="Q4459" s="30">
        <v>8.3783511629999998E-3</v>
      </c>
      <c r="R4459" s="30">
        <v>9.02919267E-3</v>
      </c>
      <c r="S4459" s="30">
        <v>9.6131505779999994E-3</v>
      </c>
      <c r="T4459" s="30">
        <v>1.0130927283E-2</v>
      </c>
      <c r="U4459" s="30">
        <v>1.0578256415999999E-2</v>
      </c>
      <c r="V4459" s="30">
        <v>1.0984988826E-2</v>
      </c>
      <c r="W4459" s="30">
        <v>1.1340118674E-2</v>
      </c>
      <c r="X4459" s="30">
        <v>1.1648314539000001E-2</v>
      </c>
      <c r="Y4459" s="30">
        <v>1.1903096916E-2</v>
      </c>
      <c r="Z4459" s="30">
        <v>1.2178212480000001E-2</v>
      </c>
      <c r="AA4459" s="30">
        <v>1.2412276137E-2</v>
      </c>
      <c r="AB4459" s="30">
        <v>1.2674288484E-2</v>
      </c>
      <c r="AC4459" s="30">
        <v>1.3063029354E-2</v>
      </c>
      <c r="AD4459" s="30">
        <v>1.2838927752E-2</v>
      </c>
      <c r="AE4459" s="30">
        <v>1.1823094403999999E-2</v>
      </c>
      <c r="AF4459" s="30">
        <v>1.127640861E-2</v>
      </c>
      <c r="AG4459" s="30">
        <v>1.0736288649E-2</v>
      </c>
      <c r="AH4459" s="30">
        <v>1.0174503303E-2</v>
      </c>
      <c r="AI4459" s="30">
        <v>9.6833283749999995E-3</v>
      </c>
      <c r="AJ4459" s="30">
        <v>9.2855878109999995E-3</v>
      </c>
      <c r="AK4459" s="30">
        <v>0</v>
      </c>
      <c r="AL4459" s="30">
        <v>0</v>
      </c>
    </row>
    <row r="4460" spans="1:38" x14ac:dyDescent="0.25">
      <c r="A4460" s="30" t="s">
        <v>610</v>
      </c>
      <c r="B4460" s="30">
        <v>1</v>
      </c>
      <c r="C4460" s="30" t="s">
        <v>618</v>
      </c>
      <c r="D4460" s="30" t="s">
        <v>40</v>
      </c>
      <c r="E4460" s="30">
        <v>85</v>
      </c>
      <c r="F4460" s="30">
        <v>0</v>
      </c>
      <c r="G4460" s="30">
        <v>0</v>
      </c>
      <c r="H4460" s="30">
        <v>0</v>
      </c>
      <c r="I4460" s="30">
        <v>1.021847859E-3</v>
      </c>
      <c r="J4460" s="30">
        <v>3.0802987979999998E-3</v>
      </c>
      <c r="K4460" s="30">
        <v>5.1088017689999996E-3</v>
      </c>
      <c r="L4460" s="30">
        <v>6.3571811669999997E-3</v>
      </c>
      <c r="M4460" s="30">
        <v>7.691222466E-3</v>
      </c>
      <c r="N4460" s="30">
        <v>9.0081649350000001E-3</v>
      </c>
      <c r="O4460" s="30">
        <v>1.0320230853E-2</v>
      </c>
      <c r="P4460" s="30">
        <v>1.1527982136E-2</v>
      </c>
      <c r="Q4460" s="30">
        <v>1.2613691133E-2</v>
      </c>
      <c r="R4460" s="30">
        <v>1.3608916614000001E-2</v>
      </c>
      <c r="S4460" s="30">
        <v>1.4535040455E-2</v>
      </c>
      <c r="T4460" s="30">
        <v>1.5361419159E-2</v>
      </c>
      <c r="U4460" s="30">
        <v>1.6117049123999999E-2</v>
      </c>
      <c r="V4460" s="30">
        <v>1.6775046044999999E-2</v>
      </c>
      <c r="W4460" s="30">
        <v>1.7340121665E-2</v>
      </c>
      <c r="X4460" s="30">
        <v>1.7795048643000001E-2</v>
      </c>
      <c r="Y4460" s="30">
        <v>1.8140457762E-2</v>
      </c>
      <c r="Z4460" s="30">
        <v>1.8527497577999999E-2</v>
      </c>
      <c r="AA4460" s="30">
        <v>1.8905189445000001E-2</v>
      </c>
      <c r="AB4460" s="30">
        <v>1.9269785942999999E-2</v>
      </c>
      <c r="AC4460" s="30">
        <v>1.9889929016999999E-2</v>
      </c>
      <c r="AD4460" s="30">
        <v>1.9542438216000001E-2</v>
      </c>
      <c r="AE4460" s="30">
        <v>1.7990747352E-2</v>
      </c>
      <c r="AF4460" s="30">
        <v>1.7188842635999999E-2</v>
      </c>
      <c r="AG4460" s="30">
        <v>1.6433622729000001E-2</v>
      </c>
      <c r="AH4460" s="30">
        <v>1.5594126093E-2</v>
      </c>
      <c r="AI4460" s="30">
        <v>1.4868730548E-2</v>
      </c>
      <c r="AJ4460" s="30">
        <v>1.4267911212E-2</v>
      </c>
      <c r="AK4460" s="30">
        <v>0</v>
      </c>
      <c r="AL4460" s="30">
        <v>0</v>
      </c>
    </row>
    <row r="4461" spans="1:38" x14ac:dyDescent="0.25">
      <c r="A4461" s="30" t="s">
        <v>610</v>
      </c>
      <c r="B4461" s="30">
        <v>1</v>
      </c>
      <c r="C4461" s="30" t="s">
        <v>618</v>
      </c>
      <c r="D4461" s="30" t="s">
        <v>42</v>
      </c>
      <c r="E4461" s="30">
        <v>85</v>
      </c>
      <c r="F4461" s="30">
        <v>0</v>
      </c>
      <c r="G4461" s="30">
        <v>0</v>
      </c>
      <c r="H4461" s="30">
        <v>0</v>
      </c>
      <c r="I4461" s="30">
        <v>1.1570031719999999E-3</v>
      </c>
      <c r="J4461" s="30">
        <v>3.4791459300000001E-3</v>
      </c>
      <c r="K4461" s="30">
        <v>5.7545293230000004E-3</v>
      </c>
      <c r="L4461" s="30">
        <v>7.1346364199999998E-3</v>
      </c>
      <c r="M4461" s="30">
        <v>8.6024841570000003E-3</v>
      </c>
      <c r="N4461" s="30">
        <v>1.0036495241999999E-2</v>
      </c>
      <c r="O4461" s="30">
        <v>1.1457439406999999E-2</v>
      </c>
      <c r="P4461" s="30">
        <v>1.2731919291E-2</v>
      </c>
      <c r="Q4461" s="30">
        <v>1.3884144992999999E-2</v>
      </c>
      <c r="R4461" s="30">
        <v>1.4964498711E-2</v>
      </c>
      <c r="S4461" s="30">
        <v>1.5960849398999999E-2</v>
      </c>
      <c r="T4461" s="30">
        <v>1.6866167211E-2</v>
      </c>
      <c r="U4461" s="30">
        <v>1.7634779730000001E-2</v>
      </c>
      <c r="V4461" s="30">
        <v>1.7106734897999999E-2</v>
      </c>
      <c r="W4461" s="30">
        <v>1.7824511997000001E-2</v>
      </c>
      <c r="X4461" s="30">
        <v>1.8399467268E-2</v>
      </c>
      <c r="Y4461" s="30">
        <v>1.8874023074999999E-2</v>
      </c>
      <c r="Z4461" s="30">
        <v>1.9363323312E-2</v>
      </c>
      <c r="AA4461" s="30">
        <v>1.9793727252000001E-2</v>
      </c>
      <c r="AB4461" s="30">
        <v>2.0210477633999999E-2</v>
      </c>
      <c r="AC4461" s="30">
        <v>2.0878958502E-2</v>
      </c>
      <c r="AD4461" s="30">
        <v>2.0555381538E-2</v>
      </c>
      <c r="AE4461" s="30">
        <v>1.8956964662999998E-2</v>
      </c>
      <c r="AF4461" s="30">
        <v>1.8121930596000001E-2</v>
      </c>
      <c r="AG4461" s="30">
        <v>1.7237981906999999E-2</v>
      </c>
      <c r="AH4461" s="30">
        <v>1.6293364253999999E-2</v>
      </c>
      <c r="AI4461" s="30">
        <v>1.5486905735999999E-2</v>
      </c>
      <c r="AJ4461" s="30">
        <v>1.4803499934E-2</v>
      </c>
      <c r="AK4461" s="30">
        <v>0</v>
      </c>
      <c r="AL4461" s="30">
        <v>0</v>
      </c>
    </row>
    <row r="4462" spans="1:38" x14ac:dyDescent="0.25">
      <c r="A4462" s="30" t="s">
        <v>610</v>
      </c>
      <c r="B4462" s="30">
        <v>1</v>
      </c>
      <c r="C4462" s="30" t="s">
        <v>618</v>
      </c>
      <c r="D4462" s="30" t="s">
        <v>48</v>
      </c>
      <c r="E4462" s="30">
        <v>85</v>
      </c>
      <c r="F4462" s="30">
        <v>0</v>
      </c>
      <c r="G4462" s="30">
        <v>0</v>
      </c>
      <c r="H4462" s="30">
        <v>0</v>
      </c>
      <c r="I4462" s="30">
        <v>1.6245144179999999E-3</v>
      </c>
      <c r="J4462" s="30">
        <v>4.8778213949999998E-3</v>
      </c>
      <c r="K4462" s="30">
        <v>8.0709999389999999E-3</v>
      </c>
      <c r="L4462" s="30">
        <v>1.0023083990999999E-2</v>
      </c>
      <c r="M4462" s="30">
        <v>1.2114613269000001E-2</v>
      </c>
      <c r="N4462" s="30">
        <v>1.417621518E-2</v>
      </c>
      <c r="O4462" s="30">
        <v>1.6225882245E-2</v>
      </c>
      <c r="P4462" s="30">
        <v>1.8110721690000001E-2</v>
      </c>
      <c r="Q4462" s="30">
        <v>1.9836569484000002E-2</v>
      </c>
      <c r="R4462" s="30">
        <v>2.1353028714000001E-2</v>
      </c>
      <c r="S4462" s="30">
        <v>2.2673886354E-2</v>
      </c>
      <c r="T4462" s="30">
        <v>2.3757677495999999E-2</v>
      </c>
      <c r="U4462" s="30">
        <v>2.4673322295000001E-2</v>
      </c>
      <c r="V4462" s="30">
        <v>2.5485508872E-2</v>
      </c>
      <c r="W4462" s="30">
        <v>2.6199813230999999E-2</v>
      </c>
      <c r="X4462" s="30">
        <v>2.6834231816999999E-2</v>
      </c>
      <c r="Y4462" s="30">
        <v>2.7387181295999999E-2</v>
      </c>
      <c r="Z4462" s="30">
        <v>2.7977626557E-2</v>
      </c>
      <c r="AA4462" s="30">
        <v>2.8608620471999999E-2</v>
      </c>
      <c r="AB4462" s="30">
        <v>2.9266862643000002E-2</v>
      </c>
      <c r="AC4462" s="30">
        <v>3.0307889051999999E-2</v>
      </c>
      <c r="AD4462" s="30">
        <v>2.9930310000000002E-2</v>
      </c>
      <c r="AE4462" s="30">
        <v>2.7610823789999999E-2</v>
      </c>
      <c r="AF4462" s="30">
        <v>2.6429044482000001E-2</v>
      </c>
      <c r="AG4462" s="30">
        <v>2.5314976736999999E-2</v>
      </c>
      <c r="AH4462" s="30">
        <v>2.4052469957999999E-2</v>
      </c>
      <c r="AI4462" s="30">
        <v>2.2922685612000001E-2</v>
      </c>
      <c r="AJ4462" s="30">
        <v>2.1968145144000001E-2</v>
      </c>
      <c r="AK4462" s="30">
        <v>0</v>
      </c>
      <c r="AL4462" s="30">
        <v>0</v>
      </c>
    </row>
    <row r="4463" spans="1:38" x14ac:dyDescent="0.25">
      <c r="A4463" s="30" t="s">
        <v>610</v>
      </c>
      <c r="B4463" s="30">
        <v>1</v>
      </c>
      <c r="C4463" s="30" t="s">
        <v>618</v>
      </c>
      <c r="D4463" s="30" t="s">
        <v>46</v>
      </c>
      <c r="E4463" s="30">
        <v>85</v>
      </c>
      <c r="F4463" s="30">
        <v>0</v>
      </c>
      <c r="G4463" s="30">
        <v>0</v>
      </c>
      <c r="H4463" s="30">
        <v>0</v>
      </c>
      <c r="I4463" s="30">
        <v>1.3326973290000001E-3</v>
      </c>
      <c r="J4463" s="30">
        <v>4.0197897450000002E-3</v>
      </c>
      <c r="K4463" s="30">
        <v>6.6629657340000004E-3</v>
      </c>
      <c r="L4463" s="30">
        <v>8.2912442489999991E-3</v>
      </c>
      <c r="M4463" s="30">
        <v>1.0035086526000001E-2</v>
      </c>
      <c r="N4463" s="30">
        <v>1.1763633051E-2</v>
      </c>
      <c r="O4463" s="30">
        <v>1.3496024115E-2</v>
      </c>
      <c r="P4463" s="30">
        <v>1.5121063368000001E-2</v>
      </c>
      <c r="Q4463" s="30">
        <v>1.6664820885000001E-2</v>
      </c>
      <c r="R4463" s="30">
        <v>1.8102703977E-2</v>
      </c>
      <c r="S4463" s="30">
        <v>1.9403739531000001E-2</v>
      </c>
      <c r="T4463" s="30">
        <v>2.0551546808999999E-2</v>
      </c>
      <c r="U4463" s="30">
        <v>2.1548697993E-2</v>
      </c>
      <c r="V4463" s="30">
        <v>2.2373546336999998E-2</v>
      </c>
      <c r="W4463" s="30">
        <v>2.3029910874000002E-2</v>
      </c>
      <c r="X4463" s="30">
        <v>2.3582076534000001E-2</v>
      </c>
      <c r="Y4463" s="30">
        <v>2.4079240466999999E-2</v>
      </c>
      <c r="Z4463" s="30">
        <v>2.4664267665E-2</v>
      </c>
      <c r="AA4463" s="30">
        <v>2.5260921674999999E-2</v>
      </c>
      <c r="AB4463" s="30">
        <v>2.5859439585000001E-2</v>
      </c>
      <c r="AC4463" s="30">
        <v>2.6742514203000001E-2</v>
      </c>
      <c r="AD4463" s="30">
        <v>2.6369570376E-2</v>
      </c>
      <c r="AE4463" s="30">
        <v>2.4324910335000002E-2</v>
      </c>
      <c r="AF4463" s="30">
        <v>2.3253716213999999E-2</v>
      </c>
      <c r="AG4463" s="30">
        <v>2.2233852918000001E-2</v>
      </c>
      <c r="AH4463" s="30">
        <v>2.1105810828000001E-2</v>
      </c>
      <c r="AI4463" s="30">
        <v>2.0130262244999999E-2</v>
      </c>
      <c r="AJ4463" s="30">
        <v>1.929836934E-2</v>
      </c>
      <c r="AK4463" s="30">
        <v>0</v>
      </c>
      <c r="AL4463" s="30">
        <v>0</v>
      </c>
    </row>
    <row r="4464" spans="1:38" x14ac:dyDescent="0.25">
      <c r="A4464" s="30" t="s">
        <v>610</v>
      </c>
      <c r="B4464" s="30">
        <v>1</v>
      </c>
      <c r="C4464" s="30" t="s">
        <v>618</v>
      </c>
      <c r="D4464" s="30" t="s">
        <v>44</v>
      </c>
      <c r="E4464" s="30">
        <v>85</v>
      </c>
      <c r="F4464" s="30">
        <v>0</v>
      </c>
      <c r="G4464" s="30">
        <v>0</v>
      </c>
      <c r="H4464" s="30">
        <v>0</v>
      </c>
      <c r="I4464" s="30">
        <v>3.32994564E-4</v>
      </c>
      <c r="J4464" s="30">
        <v>9.9446128200000004E-4</v>
      </c>
      <c r="K4464" s="30">
        <v>1.6341635339999999E-3</v>
      </c>
      <c r="L4464" s="30">
        <v>2.0258778149999999E-3</v>
      </c>
      <c r="M4464" s="30">
        <v>2.4415284959999999E-3</v>
      </c>
      <c r="N4464" s="30">
        <v>2.8460006819999999E-3</v>
      </c>
      <c r="O4464" s="30">
        <v>3.2537523509999998E-3</v>
      </c>
      <c r="P4464" s="30">
        <v>3.6359568179999999E-3</v>
      </c>
      <c r="Q4464" s="30">
        <v>3.9864298590000001E-3</v>
      </c>
      <c r="R4464" s="30">
        <v>4.3122611610000002E-3</v>
      </c>
      <c r="S4464" s="30">
        <v>4.6124451990000002E-3</v>
      </c>
      <c r="T4464" s="30">
        <v>4.8672501389999999E-3</v>
      </c>
      <c r="U4464" s="30">
        <v>5.0815839240000004E-3</v>
      </c>
      <c r="V4464" s="30">
        <v>5.2625058299999999E-3</v>
      </c>
      <c r="W4464" s="30">
        <v>5.4058750559999999E-3</v>
      </c>
      <c r="X4464" s="30">
        <v>5.5191481830000003E-3</v>
      </c>
      <c r="Y4464" s="30">
        <v>5.5869715799999999E-3</v>
      </c>
      <c r="Z4464" s="30">
        <v>5.6567216610000004E-3</v>
      </c>
      <c r="AA4464" s="30">
        <v>5.746073103E-3</v>
      </c>
      <c r="AB4464" s="30">
        <v>5.8324697729999998E-3</v>
      </c>
      <c r="AC4464" s="30">
        <v>5.996184939E-3</v>
      </c>
      <c r="AD4464" s="30">
        <v>5.8898062799999998E-3</v>
      </c>
      <c r="AE4464" s="30">
        <v>5.3986872690000003E-3</v>
      </c>
      <c r="AF4464" s="30">
        <v>5.1576437969999998E-3</v>
      </c>
      <c r="AG4464" s="30">
        <v>4.9266418410000004E-3</v>
      </c>
      <c r="AH4464" s="30">
        <v>4.6811760209999999E-3</v>
      </c>
      <c r="AI4464" s="30">
        <v>4.4741389139999997E-3</v>
      </c>
      <c r="AJ4464" s="30">
        <v>4.302571824E-3</v>
      </c>
      <c r="AK4464" s="30">
        <v>0</v>
      </c>
      <c r="AL4464" s="30">
        <v>0</v>
      </c>
    </row>
    <row r="4465" spans="1:38" x14ac:dyDescent="0.25">
      <c r="A4465" s="30" t="s">
        <v>610</v>
      </c>
      <c r="B4465" s="30">
        <v>1</v>
      </c>
      <c r="C4465" s="30" t="s">
        <v>618</v>
      </c>
      <c r="D4465" s="30" t="s">
        <v>50</v>
      </c>
      <c r="E4465" s="30">
        <v>85</v>
      </c>
      <c r="F4465" s="30">
        <v>0</v>
      </c>
      <c r="G4465" s="30">
        <v>0</v>
      </c>
      <c r="H4465" s="30">
        <v>0</v>
      </c>
      <c r="I4465" s="30">
        <v>2.5571933009999998E-3</v>
      </c>
      <c r="J4465" s="30">
        <v>7.6807542150000001E-3</v>
      </c>
      <c r="K4465" s="30">
        <v>1.2716339049E-2</v>
      </c>
      <c r="L4465" s="30">
        <v>1.5827763995999999E-2</v>
      </c>
      <c r="M4465" s="30">
        <v>1.9086371315999998E-2</v>
      </c>
      <c r="N4465" s="30">
        <v>2.225927259E-2</v>
      </c>
      <c r="O4465" s="30">
        <v>2.5420399901999999E-2</v>
      </c>
      <c r="P4465" s="30">
        <v>2.8335655259999998E-2</v>
      </c>
      <c r="Q4465" s="30">
        <v>3.0978568341000001E-2</v>
      </c>
      <c r="R4465" s="30">
        <v>3.3326926361999999E-2</v>
      </c>
      <c r="S4465" s="30">
        <v>3.5448755786999998E-2</v>
      </c>
      <c r="T4465" s="30">
        <v>3.7255219217999999E-2</v>
      </c>
      <c r="U4465" s="30">
        <v>3.8729299247999997E-2</v>
      </c>
      <c r="V4465" s="30">
        <v>3.9901916996999999E-2</v>
      </c>
      <c r="W4465" s="30">
        <v>4.0741564707000001E-2</v>
      </c>
      <c r="X4465" s="30">
        <v>4.1261167053000002E-2</v>
      </c>
      <c r="Y4465" s="30">
        <v>4.1606745884999997E-2</v>
      </c>
      <c r="Z4465" s="30">
        <v>4.2085470941999999E-2</v>
      </c>
      <c r="AA4465" s="30">
        <v>4.2747384015000001E-2</v>
      </c>
      <c r="AB4465" s="30">
        <v>4.3469413748999999E-2</v>
      </c>
      <c r="AC4465" s="30">
        <v>4.4749016415000002E-2</v>
      </c>
      <c r="AD4465" s="30">
        <v>4.3943060169000001E-2</v>
      </c>
      <c r="AE4465" s="30">
        <v>4.0353057315000003E-2</v>
      </c>
      <c r="AF4465" s="30">
        <v>3.8533323897000003E-2</v>
      </c>
      <c r="AG4465" s="30">
        <v>3.6797412023999998E-2</v>
      </c>
      <c r="AH4465" s="30">
        <v>3.4886531934000001E-2</v>
      </c>
      <c r="AI4465" s="30">
        <v>3.3195387995999998E-2</v>
      </c>
      <c r="AJ4465" s="30">
        <v>3.1760988434999998E-2</v>
      </c>
      <c r="AK4465" s="30">
        <v>0</v>
      </c>
      <c r="AL4465" s="30">
        <v>0</v>
      </c>
    </row>
    <row r="4466" spans="1:38" x14ac:dyDescent="0.25">
      <c r="A4466" s="30" t="s">
        <v>610</v>
      </c>
      <c r="B4466" s="30">
        <v>1</v>
      </c>
      <c r="C4466" s="30" t="s">
        <v>618</v>
      </c>
      <c r="D4466" s="30" t="s">
        <v>52</v>
      </c>
      <c r="E4466" s="30">
        <v>85</v>
      </c>
      <c r="F4466" s="30">
        <v>0</v>
      </c>
      <c r="G4466" s="30">
        <v>0</v>
      </c>
      <c r="H4466" s="30">
        <v>0</v>
      </c>
      <c r="I4466" s="30">
        <v>1.2212076599999999E-3</v>
      </c>
      <c r="J4466" s="30">
        <v>3.6895154940000002E-3</v>
      </c>
      <c r="K4466" s="30">
        <v>6.1243427790000004E-3</v>
      </c>
      <c r="L4466" s="30">
        <v>7.6438391850000001E-3</v>
      </c>
      <c r="M4466" s="30">
        <v>9.2685654990000005E-3</v>
      </c>
      <c r="N4466" s="30">
        <v>1.0879740279000001E-2</v>
      </c>
      <c r="O4466" s="30">
        <v>1.2517366743E-2</v>
      </c>
      <c r="P4466" s="30">
        <v>1.4046731028E-2</v>
      </c>
      <c r="Q4466" s="30">
        <v>1.5449708178E-2</v>
      </c>
      <c r="R4466" s="30">
        <v>1.6700331123000001E-2</v>
      </c>
      <c r="S4466" s="30">
        <v>1.7840865266999999E-2</v>
      </c>
      <c r="T4466" s="30">
        <v>1.8850116104999998E-2</v>
      </c>
      <c r="U4466" s="30">
        <v>1.9726966278E-2</v>
      </c>
      <c r="V4466" s="30">
        <v>2.0529501777000001E-2</v>
      </c>
      <c r="W4466" s="30">
        <v>2.1212235594000001E-2</v>
      </c>
      <c r="X4466" s="30">
        <v>2.1765406779000001E-2</v>
      </c>
      <c r="Y4466" s="30">
        <v>2.2191753303000002E-2</v>
      </c>
      <c r="Z4466" s="30">
        <v>2.2628293398000002E-2</v>
      </c>
      <c r="AA4466" s="30">
        <v>2.3125851693E-2</v>
      </c>
      <c r="AB4466" s="30">
        <v>2.3615876889E-2</v>
      </c>
      <c r="AC4466" s="30">
        <v>2.4438560166E-2</v>
      </c>
      <c r="AD4466" s="30">
        <v>2.4124647033000001E-2</v>
      </c>
      <c r="AE4466" s="30">
        <v>2.2275567E-2</v>
      </c>
      <c r="AF4466" s="30">
        <v>2.1389188374000001E-2</v>
      </c>
      <c r="AG4466" s="30">
        <v>2.0541273777000001E-2</v>
      </c>
      <c r="AH4466" s="30">
        <v>1.9591934570999999E-2</v>
      </c>
      <c r="AI4466" s="30">
        <v>1.8750885993E-2</v>
      </c>
      <c r="AJ4466" s="30">
        <v>1.8028573730999999E-2</v>
      </c>
      <c r="AK4466" s="30">
        <v>0</v>
      </c>
      <c r="AL4466" s="30">
        <v>0</v>
      </c>
    </row>
    <row r="4467" spans="1:38" x14ac:dyDescent="0.25">
      <c r="A4467" s="30" t="s">
        <v>610</v>
      </c>
      <c r="B4467" s="30">
        <v>1</v>
      </c>
      <c r="C4467" s="30" t="s">
        <v>618</v>
      </c>
      <c r="D4467" s="30" t="s">
        <v>56</v>
      </c>
      <c r="E4467" s="30">
        <v>85</v>
      </c>
      <c r="F4467" s="30">
        <v>0</v>
      </c>
      <c r="G4467" s="30">
        <v>0</v>
      </c>
      <c r="H4467" s="30">
        <v>0</v>
      </c>
      <c r="I4467" s="30">
        <v>1.4129195849999999E-3</v>
      </c>
      <c r="J4467" s="30">
        <v>4.2610205880000002E-3</v>
      </c>
      <c r="K4467" s="30">
        <v>7.0680157289999997E-3</v>
      </c>
      <c r="L4467" s="30">
        <v>8.8095565800000008E-3</v>
      </c>
      <c r="M4467" s="30">
        <v>1.0665260325E-2</v>
      </c>
      <c r="N4467" s="30">
        <v>1.2480828417E-2</v>
      </c>
      <c r="O4467" s="30">
        <v>1.4285671236000001E-2</v>
      </c>
      <c r="P4467" s="30">
        <v>1.5964520300999999E-2</v>
      </c>
      <c r="Q4467" s="30">
        <v>1.7490982788000001E-2</v>
      </c>
      <c r="R4467" s="30">
        <v>1.8882782423999999E-2</v>
      </c>
      <c r="S4467" s="30">
        <v>2.0156177322E-2</v>
      </c>
      <c r="T4467" s="30">
        <v>2.1295539171000001E-2</v>
      </c>
      <c r="U4467" s="30">
        <v>2.2311333278999999E-2</v>
      </c>
      <c r="V4467" s="30">
        <v>2.3229694467E-2</v>
      </c>
      <c r="W4467" s="30">
        <v>2.3983973594999999E-2</v>
      </c>
      <c r="X4467" s="30">
        <v>2.4573279914999999E-2</v>
      </c>
      <c r="Y4467" s="30">
        <v>2.5048648970999999E-2</v>
      </c>
      <c r="Z4467" s="30">
        <v>2.5547532596999999E-2</v>
      </c>
      <c r="AA4467" s="30">
        <v>2.6000295489E-2</v>
      </c>
      <c r="AB4467" s="30">
        <v>2.6463953367000002E-2</v>
      </c>
      <c r="AC4467" s="30">
        <v>2.7274151457E-2</v>
      </c>
      <c r="AD4467" s="30">
        <v>2.6807876271000002E-2</v>
      </c>
      <c r="AE4467" s="30">
        <v>2.4677822142000001E-2</v>
      </c>
      <c r="AF4467" s="30">
        <v>2.3580321525E-2</v>
      </c>
      <c r="AG4467" s="30">
        <v>2.2540705793999999E-2</v>
      </c>
      <c r="AH4467" s="30">
        <v>2.1398647175999999E-2</v>
      </c>
      <c r="AI4467" s="30">
        <v>2.0414585475E-2</v>
      </c>
      <c r="AJ4467" s="30">
        <v>1.9603487808E-2</v>
      </c>
      <c r="AK4467" s="30">
        <v>0</v>
      </c>
      <c r="AL4467" s="30">
        <v>0</v>
      </c>
    </row>
    <row r="4468" spans="1:38" x14ac:dyDescent="0.25">
      <c r="A4468" s="30" t="s">
        <v>610</v>
      </c>
      <c r="B4468" s="30">
        <v>1</v>
      </c>
      <c r="C4468" s="30" t="s">
        <v>618</v>
      </c>
      <c r="D4468" s="30" t="s">
        <v>452</v>
      </c>
      <c r="E4468" s="30">
        <v>85</v>
      </c>
      <c r="F4468" s="30">
        <v>0</v>
      </c>
      <c r="G4468" s="30">
        <v>0</v>
      </c>
      <c r="H4468" s="30">
        <v>0</v>
      </c>
      <c r="I4468" s="30">
        <v>1.3922351999999999E-5</v>
      </c>
      <c r="J4468" s="30">
        <v>4.3709435999999997E-5</v>
      </c>
      <c r="K4468" s="30">
        <v>7.5220136999999996E-5</v>
      </c>
      <c r="L4468" s="30">
        <v>9.7042481999999995E-5</v>
      </c>
      <c r="M4468" s="30">
        <v>1.21419351E-4</v>
      </c>
      <c r="N4468" s="30">
        <v>1.4670168300000001E-4</v>
      </c>
      <c r="O4468" s="30">
        <v>1.72907136E-4</v>
      </c>
      <c r="P4468" s="30">
        <v>1.98517122E-4</v>
      </c>
      <c r="Q4468" s="30">
        <v>2.15256906E-4</v>
      </c>
      <c r="R4468" s="30">
        <v>2.2971096000000001E-4</v>
      </c>
      <c r="S4468" s="30">
        <v>2.42147097E-4</v>
      </c>
      <c r="T4468" s="30">
        <v>2.5258591800000001E-4</v>
      </c>
      <c r="U4468" s="30">
        <v>2.6100584100000003E-4</v>
      </c>
      <c r="V4468" s="30">
        <v>2.6333277300000002E-4</v>
      </c>
      <c r="W4468" s="30">
        <v>2.5928614800000002E-4</v>
      </c>
      <c r="X4468" s="30">
        <v>2.52916515E-4</v>
      </c>
      <c r="Y4468" s="30">
        <v>2.4420033000000001E-4</v>
      </c>
      <c r="Z4468" s="30">
        <v>2.34853362E-4</v>
      </c>
      <c r="AA4468" s="30">
        <v>2.3155622099999999E-4</v>
      </c>
      <c r="AB4468" s="30">
        <v>2.3453355600000001E-4</v>
      </c>
      <c r="AC4468" s="30">
        <v>2.4038129699999999E-4</v>
      </c>
      <c r="AD4468" s="30">
        <v>2.3479744500000001E-4</v>
      </c>
      <c r="AE4468" s="30">
        <v>2.14725204E-4</v>
      </c>
      <c r="AF4468" s="30">
        <v>2.0382433199999999E-4</v>
      </c>
      <c r="AG4468" s="30">
        <v>1.9344437100000001E-4</v>
      </c>
      <c r="AH4468" s="30">
        <v>1.8250327800000001E-4</v>
      </c>
      <c r="AI4468" s="30">
        <v>1.7303859000000001E-4</v>
      </c>
      <c r="AJ4468" s="30">
        <v>1.6523669700000001E-4</v>
      </c>
      <c r="AK4468" s="30">
        <v>0</v>
      </c>
      <c r="AL4468" s="30">
        <v>0</v>
      </c>
    </row>
    <row r="4469" spans="1:38" x14ac:dyDescent="0.25">
      <c r="A4469" s="30" t="s">
        <v>610</v>
      </c>
      <c r="B4469" s="30">
        <v>1</v>
      </c>
      <c r="C4469" s="30" t="s">
        <v>618</v>
      </c>
      <c r="D4469" s="30" t="s">
        <v>54</v>
      </c>
      <c r="E4469" s="30">
        <v>85</v>
      </c>
      <c r="F4469" s="30">
        <v>0</v>
      </c>
      <c r="G4469" s="30">
        <v>0</v>
      </c>
      <c r="H4469" s="30">
        <v>0</v>
      </c>
      <c r="I4469" s="30">
        <v>7.1168999399999998E-4</v>
      </c>
      <c r="J4469" s="30">
        <v>2.1519117900000002E-3</v>
      </c>
      <c r="K4469" s="30">
        <v>3.57807978E-3</v>
      </c>
      <c r="L4469" s="30">
        <v>4.4571803669999997E-3</v>
      </c>
      <c r="M4469" s="30">
        <v>5.4034716060000001E-3</v>
      </c>
      <c r="N4469" s="30">
        <v>6.3397576259999998E-3</v>
      </c>
      <c r="O4469" s="30">
        <v>7.2646679700000003E-3</v>
      </c>
      <c r="P4469" s="30">
        <v>8.1095552010000006E-3</v>
      </c>
      <c r="Q4469" s="30">
        <v>8.8460223120000007E-3</v>
      </c>
      <c r="R4469" s="30">
        <v>9.5121615329999999E-3</v>
      </c>
      <c r="S4469" s="30">
        <v>1.0126138041E-2</v>
      </c>
      <c r="T4469" s="30">
        <v>1.0703861694E-2</v>
      </c>
      <c r="U4469" s="30">
        <v>1.1197253682000001E-2</v>
      </c>
      <c r="V4469" s="30">
        <v>1.1549746602E-2</v>
      </c>
      <c r="W4469" s="30">
        <v>1.1929024745999999E-2</v>
      </c>
      <c r="X4469" s="30">
        <v>1.2227935446E-2</v>
      </c>
      <c r="Y4469" s="30">
        <v>1.2432845745000001E-2</v>
      </c>
      <c r="Z4469" s="30">
        <v>1.2656897316000001E-2</v>
      </c>
      <c r="AA4469" s="30">
        <v>1.288576854E-2</v>
      </c>
      <c r="AB4469" s="30">
        <v>1.3107191031E-2</v>
      </c>
      <c r="AC4469" s="30">
        <v>1.3494203379E-2</v>
      </c>
      <c r="AD4469" s="30">
        <v>1.3237257897000001E-2</v>
      </c>
      <c r="AE4469" s="30">
        <v>1.2146073939E-2</v>
      </c>
      <c r="AF4469" s="30">
        <v>1.1576874195E-2</v>
      </c>
      <c r="AG4469" s="30">
        <v>1.1030550389999999E-2</v>
      </c>
      <c r="AH4469" s="30">
        <v>1.0419477642E-2</v>
      </c>
      <c r="AI4469" s="30">
        <v>9.9013948649999996E-3</v>
      </c>
      <c r="AJ4469" s="30">
        <v>9.4544257590000007E-3</v>
      </c>
      <c r="AK4469" s="30">
        <v>0</v>
      </c>
      <c r="AL4469" s="30">
        <v>0</v>
      </c>
    </row>
    <row r="4470" spans="1:38" x14ac:dyDescent="0.25">
      <c r="A4470" s="30" t="s">
        <v>610</v>
      </c>
      <c r="B4470" s="30">
        <v>1</v>
      </c>
      <c r="C4470" s="30" t="s">
        <v>618</v>
      </c>
      <c r="D4470" s="30" t="s">
        <v>58</v>
      </c>
      <c r="E4470" s="30">
        <v>85</v>
      </c>
      <c r="F4470" s="30">
        <v>0</v>
      </c>
      <c r="G4470" s="30">
        <v>0</v>
      </c>
      <c r="H4470" s="30">
        <v>0</v>
      </c>
      <c r="I4470" s="30">
        <v>2.2643540100000001E-4</v>
      </c>
      <c r="J4470" s="30">
        <v>6.8927512499999998E-4</v>
      </c>
      <c r="K4470" s="30">
        <v>1.1519539650000001E-3</v>
      </c>
      <c r="L4470" s="30">
        <v>1.437434775E-3</v>
      </c>
      <c r="M4470" s="30">
        <v>1.7314914869999999E-3</v>
      </c>
      <c r="N4470" s="30">
        <v>2.0171586870000001E-3</v>
      </c>
      <c r="O4470" s="30">
        <v>2.305215603E-3</v>
      </c>
      <c r="P4470" s="30">
        <v>2.5731345509999999E-3</v>
      </c>
      <c r="Q4470" s="30">
        <v>2.8121326379999998E-3</v>
      </c>
      <c r="R4470" s="30">
        <v>3.033540414E-3</v>
      </c>
      <c r="S4470" s="30">
        <v>3.2466136139999999E-3</v>
      </c>
      <c r="T4470" s="30">
        <v>3.445708545E-3</v>
      </c>
      <c r="U4470" s="30">
        <v>3.6224249039999998E-3</v>
      </c>
      <c r="V4470" s="30">
        <v>3.7877567580000002E-3</v>
      </c>
      <c r="W4470" s="30">
        <v>3.9298585320000001E-3</v>
      </c>
      <c r="X4470" s="30">
        <v>4.0503135600000002E-3</v>
      </c>
      <c r="Y4470" s="30">
        <v>4.1347178190000002E-3</v>
      </c>
      <c r="Z4470" s="30">
        <v>4.2212027790000002E-3</v>
      </c>
      <c r="AA4470" s="30">
        <v>4.3145861310000004E-3</v>
      </c>
      <c r="AB4470" s="30">
        <v>4.4099128440000003E-3</v>
      </c>
      <c r="AC4470" s="30">
        <v>4.5772547670000002E-3</v>
      </c>
      <c r="AD4470" s="30">
        <v>4.5246201929999997E-3</v>
      </c>
      <c r="AE4470" s="30">
        <v>4.1898480569999997E-3</v>
      </c>
      <c r="AF4470" s="30">
        <v>4.0342104450000003E-3</v>
      </c>
      <c r="AG4470" s="30">
        <v>3.886975098E-3</v>
      </c>
      <c r="AH4470" s="30">
        <v>3.7090305269999999E-3</v>
      </c>
      <c r="AI4470" s="30">
        <v>3.5577250109999998E-3</v>
      </c>
      <c r="AJ4470" s="30">
        <v>3.4435356299999998E-3</v>
      </c>
      <c r="AK4470" s="30">
        <v>0</v>
      </c>
      <c r="AL4470" s="30">
        <v>0</v>
      </c>
    </row>
    <row r="4471" spans="1:38" x14ac:dyDescent="0.25">
      <c r="A4471" s="30" t="s">
        <v>610</v>
      </c>
      <c r="B4471" s="30">
        <v>1</v>
      </c>
      <c r="C4471" s="30" t="s">
        <v>618</v>
      </c>
      <c r="D4471" s="30" t="s">
        <v>72</v>
      </c>
      <c r="E4471" s="30">
        <v>85</v>
      </c>
      <c r="F4471" s="30">
        <v>0</v>
      </c>
      <c r="G4471" s="30">
        <v>0</v>
      </c>
      <c r="H4471" s="30">
        <v>0</v>
      </c>
      <c r="I4471" s="30">
        <v>1.887802065E-3</v>
      </c>
      <c r="J4471" s="30">
        <v>5.7518384400000004E-3</v>
      </c>
      <c r="K4471" s="30">
        <v>9.6522669719999992E-3</v>
      </c>
      <c r="L4471" s="30">
        <v>1.2165503625000001E-2</v>
      </c>
      <c r="M4471" s="30">
        <v>1.4898588264E-2</v>
      </c>
      <c r="N4471" s="30">
        <v>1.7650931894999999E-2</v>
      </c>
      <c r="O4471" s="30">
        <v>2.0417658948E-2</v>
      </c>
      <c r="P4471" s="30">
        <v>2.3009191173000001E-2</v>
      </c>
      <c r="Q4471" s="30">
        <v>2.5456387887000002E-2</v>
      </c>
      <c r="R4471" s="30">
        <v>2.7705143997000001E-2</v>
      </c>
      <c r="S4471" s="30">
        <v>2.973435525E-2</v>
      </c>
      <c r="T4471" s="30">
        <v>3.1689663849000002E-2</v>
      </c>
      <c r="U4471" s="30">
        <v>3.3543898055999999E-2</v>
      </c>
      <c r="V4471" s="30">
        <v>3.5453695122000001E-2</v>
      </c>
      <c r="W4471" s="30">
        <v>3.7143540215999998E-2</v>
      </c>
      <c r="X4471" s="30">
        <v>3.8616971804999997E-2</v>
      </c>
      <c r="Y4471" s="30">
        <v>3.9707324856000002E-2</v>
      </c>
      <c r="Z4471" s="30">
        <v>4.0794431777999997E-2</v>
      </c>
      <c r="AA4471" s="30">
        <v>4.1777905859999999E-2</v>
      </c>
      <c r="AB4471" s="30">
        <v>4.2826134771000002E-2</v>
      </c>
      <c r="AC4471" s="30">
        <v>4.4441724050999998E-2</v>
      </c>
      <c r="AD4471" s="30">
        <v>4.3966341260999998E-2</v>
      </c>
      <c r="AE4471" s="30">
        <v>4.0770358037999999E-2</v>
      </c>
      <c r="AF4471" s="30">
        <v>3.9337292636999997E-2</v>
      </c>
      <c r="AG4471" s="30">
        <v>3.7900239470999998E-2</v>
      </c>
      <c r="AH4471" s="30">
        <v>3.6297994734E-2</v>
      </c>
      <c r="AI4471" s="30">
        <v>3.4912836468000003E-2</v>
      </c>
      <c r="AJ4471" s="30">
        <v>3.3782246720999998E-2</v>
      </c>
      <c r="AK4471" s="30">
        <v>0</v>
      </c>
      <c r="AL4471" s="30">
        <v>0</v>
      </c>
    </row>
    <row r="4472" spans="1:38" x14ac:dyDescent="0.25">
      <c r="A4472" s="30" t="s">
        <v>610</v>
      </c>
      <c r="B4472" s="30">
        <v>1</v>
      </c>
      <c r="C4472" s="30" t="s">
        <v>618</v>
      </c>
      <c r="D4472" s="30" t="s">
        <v>75</v>
      </c>
      <c r="E4472" s="30">
        <v>85</v>
      </c>
      <c r="F4472" s="30">
        <v>0</v>
      </c>
      <c r="G4472" s="30">
        <v>0</v>
      </c>
      <c r="H4472" s="30">
        <v>0</v>
      </c>
      <c r="I4472" s="30">
        <v>1.7187610499999999E-4</v>
      </c>
      <c r="J4472" s="30">
        <v>5.1601581E-4</v>
      </c>
      <c r="K4472" s="30">
        <v>8.51371641E-4</v>
      </c>
      <c r="L4472" s="30">
        <v>1.0548693E-3</v>
      </c>
      <c r="M4472" s="30">
        <v>1.2642117569999999E-3</v>
      </c>
      <c r="N4472" s="30">
        <v>1.463614722E-3</v>
      </c>
      <c r="O4472" s="30">
        <v>1.6547566859999999E-3</v>
      </c>
      <c r="P4472" s="30">
        <v>1.8279061289999999E-3</v>
      </c>
      <c r="Q4472" s="30">
        <v>1.9814816790000001E-3</v>
      </c>
      <c r="R4472" s="30">
        <v>2.123481429E-3</v>
      </c>
      <c r="S4472" s="30">
        <v>2.2552454249999999E-3</v>
      </c>
      <c r="T4472" s="30">
        <v>2.3886496530000001E-3</v>
      </c>
      <c r="U4472" s="30">
        <v>2.4895268640000002E-3</v>
      </c>
      <c r="V4472" s="30">
        <v>2.5820018099999998E-3</v>
      </c>
      <c r="W4472" s="30">
        <v>2.659357584E-3</v>
      </c>
      <c r="X4472" s="30">
        <v>2.727693063E-3</v>
      </c>
      <c r="Y4472" s="30">
        <v>2.7942136920000001E-3</v>
      </c>
      <c r="Z4472" s="30">
        <v>2.874915657E-3</v>
      </c>
      <c r="AA4472" s="30">
        <v>2.9651205689999998E-3</v>
      </c>
      <c r="AB4472" s="30">
        <v>3.0839069160000002E-3</v>
      </c>
      <c r="AC4472" s="30">
        <v>3.2638282019999999E-3</v>
      </c>
      <c r="AD4472" s="30">
        <v>3.26844675E-3</v>
      </c>
      <c r="AE4472" s="30">
        <v>3.0689299890000001E-3</v>
      </c>
      <c r="AF4472" s="30">
        <v>2.9269881180000001E-3</v>
      </c>
      <c r="AG4472" s="30">
        <v>2.7911510099999999E-3</v>
      </c>
      <c r="AH4472" s="30">
        <v>2.65496859E-3</v>
      </c>
      <c r="AI4472" s="30">
        <v>2.5390722690000001E-3</v>
      </c>
      <c r="AJ4472" s="30">
        <v>2.43885429E-3</v>
      </c>
      <c r="AK4472" s="30">
        <v>0</v>
      </c>
      <c r="AL4472" s="30">
        <v>0</v>
      </c>
    </row>
    <row r="4473" spans="1:38" x14ac:dyDescent="0.25">
      <c r="A4473" s="30" t="s">
        <v>610</v>
      </c>
      <c r="B4473" s="30">
        <v>1</v>
      </c>
      <c r="C4473" s="30" t="s">
        <v>618</v>
      </c>
      <c r="D4473" s="30" t="s">
        <v>60</v>
      </c>
      <c r="E4473" s="30">
        <v>85</v>
      </c>
      <c r="F4473" s="30">
        <v>0</v>
      </c>
      <c r="G4473" s="30">
        <v>0</v>
      </c>
      <c r="H4473" s="30">
        <v>0</v>
      </c>
      <c r="I4473" s="30">
        <v>4.3573371300000002E-4</v>
      </c>
      <c r="J4473" s="30">
        <v>1.3116705749999999E-3</v>
      </c>
      <c r="K4473" s="30">
        <v>2.1775953509999999E-3</v>
      </c>
      <c r="L4473" s="30">
        <v>2.7146761739999998E-3</v>
      </c>
      <c r="M4473" s="30">
        <v>3.281418513E-3</v>
      </c>
      <c r="N4473" s="30">
        <v>3.8330475659999999E-3</v>
      </c>
      <c r="O4473" s="30">
        <v>4.3786277730000003E-3</v>
      </c>
      <c r="P4473" s="30">
        <v>4.8794223870000002E-3</v>
      </c>
      <c r="Q4473" s="30">
        <v>5.3325404009999999E-3</v>
      </c>
      <c r="R4473" s="30">
        <v>5.7508309530000003E-3</v>
      </c>
      <c r="S4473" s="30">
        <v>6.1380139950000003E-3</v>
      </c>
      <c r="T4473" s="30">
        <v>6.4814640570000004E-3</v>
      </c>
      <c r="U4473" s="30">
        <v>6.7874448240000003E-3</v>
      </c>
      <c r="V4473" s="30">
        <v>7.0479552599999997E-3</v>
      </c>
      <c r="W4473" s="30">
        <v>7.2650809710000002E-3</v>
      </c>
      <c r="X4473" s="30">
        <v>7.4516416649999997E-3</v>
      </c>
      <c r="Y4473" s="30">
        <v>7.6169421269999997E-3</v>
      </c>
      <c r="Z4473" s="30">
        <v>7.7953369769999999E-3</v>
      </c>
      <c r="AA4473" s="30">
        <v>7.9625454839999995E-3</v>
      </c>
      <c r="AB4473" s="30">
        <v>8.1406852739999997E-3</v>
      </c>
      <c r="AC4473" s="30">
        <v>8.4210746940000004E-3</v>
      </c>
      <c r="AD4473" s="30">
        <v>8.3176302059999995E-3</v>
      </c>
      <c r="AE4473" s="30">
        <v>7.6853884589999999E-3</v>
      </c>
      <c r="AF4473" s="30">
        <v>7.3801748339999999E-3</v>
      </c>
      <c r="AG4473" s="30">
        <v>7.0704937349999998E-3</v>
      </c>
      <c r="AH4473" s="30">
        <v>6.7259949840000003E-3</v>
      </c>
      <c r="AI4473" s="30">
        <v>6.425013393E-3</v>
      </c>
      <c r="AJ4473" s="30">
        <v>6.1745071949999997E-3</v>
      </c>
      <c r="AK4473" s="30">
        <v>0</v>
      </c>
      <c r="AL4473" s="30">
        <v>0</v>
      </c>
    </row>
    <row r="4474" spans="1:38" x14ac:dyDescent="0.25">
      <c r="A4474" s="30" t="s">
        <v>610</v>
      </c>
      <c r="B4474" s="30">
        <v>1</v>
      </c>
      <c r="C4474" s="30" t="s">
        <v>618</v>
      </c>
      <c r="D4474" s="30" t="s">
        <v>64</v>
      </c>
      <c r="E4474" s="30">
        <v>85</v>
      </c>
      <c r="F4474" s="30">
        <v>0</v>
      </c>
      <c r="G4474" s="30">
        <v>0</v>
      </c>
      <c r="H4474" s="30">
        <v>0</v>
      </c>
      <c r="I4474" s="30">
        <v>3.0274739099999998E-4</v>
      </c>
      <c r="J4474" s="30">
        <v>9.1435282199999997E-4</v>
      </c>
      <c r="K4474" s="30">
        <v>1.521250434E-3</v>
      </c>
      <c r="L4474" s="30">
        <v>1.9053031049999999E-3</v>
      </c>
      <c r="M4474" s="30">
        <v>2.3143732380000001E-3</v>
      </c>
      <c r="N4474" s="30">
        <v>2.7257830560000001E-3</v>
      </c>
      <c r="O4474" s="30">
        <v>3.1387006709999998E-3</v>
      </c>
      <c r="P4474" s="30">
        <v>3.5300725829999998E-3</v>
      </c>
      <c r="Q4474" s="30">
        <v>3.892868946E-3</v>
      </c>
      <c r="R4474" s="30">
        <v>4.2228498779999998E-3</v>
      </c>
      <c r="S4474" s="30">
        <v>4.5182790089999996E-3</v>
      </c>
      <c r="T4474" s="30">
        <v>4.7799332910000002E-3</v>
      </c>
      <c r="U4474" s="30">
        <v>5.0033825280000003E-3</v>
      </c>
      <c r="V4474" s="30">
        <v>5.2019536050000002E-3</v>
      </c>
      <c r="W4474" s="30">
        <v>5.346807084E-3</v>
      </c>
      <c r="X4474" s="30">
        <v>5.4585724140000002E-3</v>
      </c>
      <c r="Y4474" s="30">
        <v>5.5302952859999999E-3</v>
      </c>
      <c r="Z4474" s="30">
        <v>5.6105185230000002E-3</v>
      </c>
      <c r="AA4474" s="30">
        <v>5.7113457029999998E-3</v>
      </c>
      <c r="AB4474" s="30">
        <v>5.8174634160000002E-3</v>
      </c>
      <c r="AC4474" s="30">
        <v>5.990449032E-3</v>
      </c>
      <c r="AD4474" s="30">
        <v>5.9032567709999999E-3</v>
      </c>
      <c r="AE4474" s="30">
        <v>5.432734836E-3</v>
      </c>
      <c r="AF4474" s="30">
        <v>5.2015661099999999E-3</v>
      </c>
      <c r="AG4474" s="30">
        <v>4.9806831690000003E-3</v>
      </c>
      <c r="AH4474" s="30">
        <v>4.7333662020000002E-3</v>
      </c>
      <c r="AI4474" s="30">
        <v>4.5240512129999999E-3</v>
      </c>
      <c r="AJ4474" s="30">
        <v>4.3539860339999997E-3</v>
      </c>
      <c r="AK4474" s="30">
        <v>0</v>
      </c>
      <c r="AL4474" s="30">
        <v>0</v>
      </c>
    </row>
    <row r="4475" spans="1:38" x14ac:dyDescent="0.25">
      <c r="A4475" s="30" t="s">
        <v>610</v>
      </c>
      <c r="B4475" s="30">
        <v>1</v>
      </c>
      <c r="C4475" s="30" t="s">
        <v>618</v>
      </c>
      <c r="D4475" s="30" t="s">
        <v>66</v>
      </c>
      <c r="E4475" s="30">
        <v>85</v>
      </c>
      <c r="F4475" s="30">
        <v>0</v>
      </c>
      <c r="G4475" s="30">
        <v>0</v>
      </c>
      <c r="H4475" s="30">
        <v>0</v>
      </c>
      <c r="I4475" s="30">
        <v>2.1306780449999998E-3</v>
      </c>
      <c r="J4475" s="30">
        <v>6.413585724E-3</v>
      </c>
      <c r="K4475" s="30">
        <v>1.0622882106000001E-2</v>
      </c>
      <c r="L4475" s="30">
        <v>1.3218011658E-2</v>
      </c>
      <c r="M4475" s="30">
        <v>1.5992090325E-2</v>
      </c>
      <c r="N4475" s="30">
        <v>1.8732025287E-2</v>
      </c>
      <c r="O4475" s="30">
        <v>2.147132358E-2</v>
      </c>
      <c r="P4475" s="30">
        <v>2.4002850978E-2</v>
      </c>
      <c r="Q4475" s="30">
        <v>2.6332462088999999E-2</v>
      </c>
      <c r="R4475" s="30">
        <v>2.8458620667000001E-2</v>
      </c>
      <c r="S4475" s="30">
        <v>3.0365937765E-2</v>
      </c>
      <c r="T4475" s="30">
        <v>3.1991287014000003E-2</v>
      </c>
      <c r="U4475" s="30">
        <v>3.3338008719000001E-2</v>
      </c>
      <c r="V4475" s="30">
        <v>3.4437505670999999E-2</v>
      </c>
      <c r="W4475" s="30">
        <v>3.535052139E-2</v>
      </c>
      <c r="X4475" s="30">
        <v>3.6134890730999999E-2</v>
      </c>
      <c r="Y4475" s="30">
        <v>3.6791269983000002E-2</v>
      </c>
      <c r="Z4475" s="30">
        <v>3.7491814835999997E-2</v>
      </c>
      <c r="AA4475" s="30">
        <v>3.818632752E-2</v>
      </c>
      <c r="AB4475" s="30">
        <v>3.8846726909999997E-2</v>
      </c>
      <c r="AC4475" s="30">
        <v>3.9978486989999999E-2</v>
      </c>
      <c r="AD4475" s="30">
        <v>3.9232177505999999E-2</v>
      </c>
      <c r="AE4475" s="30">
        <v>3.6030480938999999E-2</v>
      </c>
      <c r="AF4475" s="30">
        <v>3.4350479199E-2</v>
      </c>
      <c r="AG4475" s="30">
        <v>3.2782292820000003E-2</v>
      </c>
      <c r="AH4475" s="30">
        <v>3.1059651915E-2</v>
      </c>
      <c r="AI4475" s="30">
        <v>2.9559821616000001E-2</v>
      </c>
      <c r="AJ4475" s="30">
        <v>2.8305957446999999E-2</v>
      </c>
      <c r="AK4475" s="30">
        <v>0</v>
      </c>
      <c r="AL4475" s="30">
        <v>0</v>
      </c>
    </row>
    <row r="4476" spans="1:38" x14ac:dyDescent="0.25">
      <c r="A4476" s="30" t="s">
        <v>610</v>
      </c>
      <c r="B4476" s="30">
        <v>1</v>
      </c>
      <c r="C4476" s="30" t="s">
        <v>618</v>
      </c>
      <c r="D4476" s="30" t="s">
        <v>68</v>
      </c>
      <c r="E4476" s="30">
        <v>85</v>
      </c>
      <c r="F4476" s="30">
        <v>0</v>
      </c>
      <c r="G4476" s="30">
        <v>0</v>
      </c>
      <c r="H4476" s="30">
        <v>0</v>
      </c>
      <c r="I4476" s="30">
        <v>4.38645321E-4</v>
      </c>
      <c r="J4476" s="30">
        <v>1.3463675639999999E-3</v>
      </c>
      <c r="K4476" s="30">
        <v>2.2609175670000002E-3</v>
      </c>
      <c r="L4476" s="30">
        <v>2.842136523E-3</v>
      </c>
      <c r="M4476" s="30">
        <v>3.4534672740000002E-3</v>
      </c>
      <c r="N4476" s="30">
        <v>4.0538059200000004E-3</v>
      </c>
      <c r="O4476" s="30">
        <v>4.643996121E-3</v>
      </c>
      <c r="P4476" s="30">
        <v>5.185156923E-3</v>
      </c>
      <c r="Q4476" s="30">
        <v>5.6793562739999998E-3</v>
      </c>
      <c r="R4476" s="30">
        <v>6.173476164E-3</v>
      </c>
      <c r="S4476" s="30">
        <v>6.6284894700000003E-3</v>
      </c>
      <c r="T4476" s="30">
        <v>7.0536617370000002E-3</v>
      </c>
      <c r="U4476" s="30">
        <v>7.4454878519999998E-3</v>
      </c>
      <c r="V4476" s="30">
        <v>7.8011552880000003E-3</v>
      </c>
      <c r="W4476" s="30">
        <v>8.1068152680000005E-3</v>
      </c>
      <c r="X4476" s="30">
        <v>8.3405228220000006E-3</v>
      </c>
      <c r="Y4476" s="30">
        <v>8.5586962410000005E-3</v>
      </c>
      <c r="Z4476" s="30">
        <v>8.7966995940000001E-3</v>
      </c>
      <c r="AA4476" s="30">
        <v>8.9997273540000002E-3</v>
      </c>
      <c r="AB4476" s="30">
        <v>9.1684279620000003E-3</v>
      </c>
      <c r="AC4476" s="30">
        <v>9.4456978020000006E-3</v>
      </c>
      <c r="AD4476" s="30">
        <v>9.2479919669999997E-3</v>
      </c>
      <c r="AE4476" s="30">
        <v>8.4896976059999994E-3</v>
      </c>
      <c r="AF4476" s="30">
        <v>8.1004780079999995E-3</v>
      </c>
      <c r="AG4476" s="30">
        <v>7.7190701129999997E-3</v>
      </c>
      <c r="AH4476" s="30">
        <v>7.3136806920000002E-3</v>
      </c>
      <c r="AI4476" s="30">
        <v>6.9804300870000002E-3</v>
      </c>
      <c r="AJ4476" s="30">
        <v>6.7123267110000004E-3</v>
      </c>
      <c r="AK4476" s="30">
        <v>0</v>
      </c>
      <c r="AL4476" s="30">
        <v>0</v>
      </c>
    </row>
    <row r="4477" spans="1:38" x14ac:dyDescent="0.25">
      <c r="A4477" s="30" t="s">
        <v>610</v>
      </c>
      <c r="B4477" s="30">
        <v>1</v>
      </c>
      <c r="C4477" s="30" t="s">
        <v>618</v>
      </c>
      <c r="D4477" s="30" t="s">
        <v>62</v>
      </c>
      <c r="E4477" s="30">
        <v>85</v>
      </c>
      <c r="F4477" s="30">
        <v>0</v>
      </c>
      <c r="G4477" s="30">
        <v>0</v>
      </c>
      <c r="H4477" s="30">
        <v>0</v>
      </c>
      <c r="I4477" s="30">
        <v>3.7827163800000001E-4</v>
      </c>
      <c r="J4477" s="30">
        <v>1.199838537E-3</v>
      </c>
      <c r="K4477" s="30">
        <v>2.078487864E-3</v>
      </c>
      <c r="L4477" s="30">
        <v>2.7026412659999998E-3</v>
      </c>
      <c r="M4477" s="30">
        <v>3.432578841E-3</v>
      </c>
      <c r="N4477" s="30">
        <v>4.18876209E-3</v>
      </c>
      <c r="O4477" s="30">
        <v>4.9692564810000003E-3</v>
      </c>
      <c r="P4477" s="30">
        <v>5.7475642229999997E-3</v>
      </c>
      <c r="Q4477" s="30">
        <v>6.506317692E-3</v>
      </c>
      <c r="R4477" s="30">
        <v>7.2332131859999997E-3</v>
      </c>
      <c r="S4477" s="30">
        <v>7.9392222090000006E-3</v>
      </c>
      <c r="T4477" s="30">
        <v>8.6928175799999997E-3</v>
      </c>
      <c r="U4477" s="30">
        <v>9.3715960049999998E-3</v>
      </c>
      <c r="V4477" s="30">
        <v>1.0029700835999999E-2</v>
      </c>
      <c r="W4477" s="30">
        <v>1.0595814354E-2</v>
      </c>
      <c r="X4477" s="30">
        <v>1.1007648945E-2</v>
      </c>
      <c r="Y4477" s="30">
        <v>1.1281033043999999E-2</v>
      </c>
      <c r="Z4477" s="30">
        <v>1.1514466899E-2</v>
      </c>
      <c r="AA4477" s="30">
        <v>1.1735090856E-2</v>
      </c>
      <c r="AB4477" s="30">
        <v>1.2053516589E-2</v>
      </c>
      <c r="AC4477" s="30">
        <v>1.2533386473000001E-2</v>
      </c>
      <c r="AD4477" s="30">
        <v>1.2472031789999999E-2</v>
      </c>
      <c r="AE4477" s="30">
        <v>1.1651738229E-2</v>
      </c>
      <c r="AF4477" s="30">
        <v>1.1301872427000001E-2</v>
      </c>
      <c r="AG4477" s="30">
        <v>1.0962031464E-2</v>
      </c>
      <c r="AH4477" s="30">
        <v>1.0586608650000001E-2</v>
      </c>
      <c r="AI4477" s="30">
        <v>1.0275558075E-2</v>
      </c>
      <c r="AJ4477" s="30">
        <v>1.0000868265000001E-2</v>
      </c>
      <c r="AK4477" s="30">
        <v>0</v>
      </c>
      <c r="AL4477" s="30">
        <v>0</v>
      </c>
    </row>
    <row r="4478" spans="1:38" x14ac:dyDescent="0.25">
      <c r="A4478" s="30" t="s">
        <v>610</v>
      </c>
      <c r="B4478" s="30">
        <v>1</v>
      </c>
      <c r="C4478" s="30" t="s">
        <v>618</v>
      </c>
      <c r="D4478" s="30" t="s">
        <v>70</v>
      </c>
      <c r="E4478" s="30">
        <v>85</v>
      </c>
      <c r="F4478" s="30">
        <v>0</v>
      </c>
      <c r="G4478" s="30">
        <v>0</v>
      </c>
      <c r="H4478" s="30">
        <v>0</v>
      </c>
      <c r="I4478" s="30">
        <v>4.925341035E-3</v>
      </c>
      <c r="J4478" s="30">
        <v>1.4772508182E-2</v>
      </c>
      <c r="K4478" s="30">
        <v>2.4344115372E-2</v>
      </c>
      <c r="L4478" s="30">
        <v>3.0149037683999999E-2</v>
      </c>
      <c r="M4478" s="30">
        <v>3.6301755887999998E-2</v>
      </c>
      <c r="N4478" s="30">
        <v>4.2393915981000001E-2</v>
      </c>
      <c r="O4478" s="30">
        <v>4.8499626626999998E-2</v>
      </c>
      <c r="P4478" s="30">
        <v>5.4100033983E-2</v>
      </c>
      <c r="Q4478" s="30">
        <v>5.9168442096000001E-2</v>
      </c>
      <c r="R4478" s="30">
        <v>6.3680361281999998E-2</v>
      </c>
      <c r="S4478" s="30">
        <v>6.7697727957000006E-2</v>
      </c>
      <c r="T4478" s="30">
        <v>7.1031183614999993E-2</v>
      </c>
      <c r="U4478" s="30">
        <v>7.3722264777000002E-2</v>
      </c>
      <c r="V4478" s="30">
        <v>7.5957077934E-2</v>
      </c>
      <c r="W4478" s="30">
        <v>7.7938118163000003E-2</v>
      </c>
      <c r="X4478" s="30">
        <v>7.9696026998999997E-2</v>
      </c>
      <c r="Y4478" s="30">
        <v>8.1128799081E-2</v>
      </c>
      <c r="Z4478" s="30">
        <v>8.2657379547000004E-2</v>
      </c>
      <c r="AA4478" s="30">
        <v>8.4343432095000004E-2</v>
      </c>
      <c r="AB4478" s="30">
        <v>8.5962940469999999E-2</v>
      </c>
      <c r="AC4478" s="30">
        <v>8.858129814E-2</v>
      </c>
      <c r="AD4478" s="30">
        <v>8.6954190939000003E-2</v>
      </c>
      <c r="AE4478" s="30">
        <v>7.9846429014000006E-2</v>
      </c>
      <c r="AF4478" s="30">
        <v>7.6014318302999997E-2</v>
      </c>
      <c r="AG4478" s="30">
        <v>7.2268302113999996E-2</v>
      </c>
      <c r="AH4478" s="30">
        <v>6.8269378239000006E-2</v>
      </c>
      <c r="AI4478" s="30">
        <v>6.4707005250000005E-2</v>
      </c>
      <c r="AJ4478" s="30">
        <v>6.1621605252E-2</v>
      </c>
      <c r="AK4478" s="30">
        <v>0</v>
      </c>
      <c r="AL4478" s="30">
        <v>0</v>
      </c>
    </row>
    <row r="4479" spans="1:38" x14ac:dyDescent="0.25">
      <c r="A4479" s="30" t="s">
        <v>610</v>
      </c>
      <c r="B4479" s="30">
        <v>1</v>
      </c>
      <c r="C4479" s="30" t="s">
        <v>618</v>
      </c>
      <c r="D4479" s="30" t="s">
        <v>77</v>
      </c>
      <c r="E4479" s="30">
        <v>85</v>
      </c>
      <c r="F4479" s="30">
        <v>0</v>
      </c>
      <c r="G4479" s="30">
        <v>0</v>
      </c>
      <c r="H4479" s="30">
        <v>0</v>
      </c>
      <c r="I4479" s="30">
        <v>2.975621193E-3</v>
      </c>
      <c r="J4479" s="30">
        <v>8.9249427810000007E-3</v>
      </c>
      <c r="K4479" s="30">
        <v>1.4722496801999999E-2</v>
      </c>
      <c r="L4479" s="30">
        <v>1.8234991826999999E-2</v>
      </c>
      <c r="M4479" s="30">
        <v>2.1943389609E-2</v>
      </c>
      <c r="N4479" s="30">
        <v>2.5567429239E-2</v>
      </c>
      <c r="O4479" s="30">
        <v>2.9114721315000001E-2</v>
      </c>
      <c r="P4479" s="30">
        <v>3.2353182819000001E-2</v>
      </c>
      <c r="Q4479" s="30">
        <v>3.5307900864E-2</v>
      </c>
      <c r="R4479" s="30">
        <v>3.7959352569000002E-2</v>
      </c>
      <c r="S4479" s="30">
        <v>4.0368774896999998E-2</v>
      </c>
      <c r="T4479" s="30">
        <v>4.2430905567E-2</v>
      </c>
      <c r="U4479" s="30">
        <v>4.4170760078999997E-2</v>
      </c>
      <c r="V4479" s="30">
        <v>4.5647539820999998E-2</v>
      </c>
      <c r="W4479" s="30">
        <v>4.6848690935999998E-2</v>
      </c>
      <c r="X4479" s="30">
        <v>4.7767545566999997E-2</v>
      </c>
      <c r="Y4479" s="30">
        <v>4.8444724962000002E-2</v>
      </c>
      <c r="Z4479" s="30">
        <v>4.9166122931999998E-2</v>
      </c>
      <c r="AA4479" s="30">
        <v>4.9939018496999998E-2</v>
      </c>
      <c r="AB4479" s="30">
        <v>5.0727347153999999E-2</v>
      </c>
      <c r="AC4479" s="30">
        <v>5.2263254709E-2</v>
      </c>
      <c r="AD4479" s="30">
        <v>5.1351856659000002E-2</v>
      </c>
      <c r="AE4479" s="30">
        <v>4.7208892554000001E-2</v>
      </c>
      <c r="AF4479" s="30">
        <v>4.5059768766E-2</v>
      </c>
      <c r="AG4479" s="30">
        <v>4.3026807149999999E-2</v>
      </c>
      <c r="AH4479" s="30">
        <v>4.0802458319999999E-2</v>
      </c>
      <c r="AI4479" s="30">
        <v>3.8886135641999997E-2</v>
      </c>
      <c r="AJ4479" s="30">
        <v>3.7263440979000001E-2</v>
      </c>
      <c r="AK4479" s="30">
        <v>0</v>
      </c>
      <c r="AL4479" s="30">
        <v>0</v>
      </c>
    </row>
    <row r="4480" spans="1:38" x14ac:dyDescent="0.25">
      <c r="A4480" s="30" t="s">
        <v>610</v>
      </c>
      <c r="B4480" s="30">
        <v>1</v>
      </c>
      <c r="C4480" s="30" t="s">
        <v>618</v>
      </c>
      <c r="D4480" s="30" t="s">
        <v>79</v>
      </c>
      <c r="E4480" s="30">
        <v>85</v>
      </c>
      <c r="F4480" s="30">
        <v>0</v>
      </c>
      <c r="G4480" s="30">
        <v>0</v>
      </c>
      <c r="H4480" s="30">
        <v>0</v>
      </c>
      <c r="I4480" s="30">
        <v>8.7176368799999997E-4</v>
      </c>
      <c r="J4480" s="30">
        <v>2.6256288420000002E-3</v>
      </c>
      <c r="K4480" s="30">
        <v>4.3475997240000003E-3</v>
      </c>
      <c r="L4480" s="30">
        <v>5.4174292740000003E-3</v>
      </c>
      <c r="M4480" s="30">
        <v>6.562993986E-3</v>
      </c>
      <c r="N4480" s="30">
        <v>7.6967494200000002E-3</v>
      </c>
      <c r="O4480" s="30">
        <v>8.828192637E-3</v>
      </c>
      <c r="P4480" s="30">
        <v>9.8349350580000001E-3</v>
      </c>
      <c r="Q4480" s="30">
        <v>1.0750125653999999E-2</v>
      </c>
      <c r="R4480" s="30">
        <v>1.160979165E-2</v>
      </c>
      <c r="S4480" s="30">
        <v>1.2373486416E-2</v>
      </c>
      <c r="T4480" s="30">
        <v>1.3061085993E-2</v>
      </c>
      <c r="U4480" s="30">
        <v>1.3673544894E-2</v>
      </c>
      <c r="V4480" s="30">
        <v>1.428955011E-2</v>
      </c>
      <c r="W4480" s="30">
        <v>1.4805005769E-2</v>
      </c>
      <c r="X4480" s="30">
        <v>1.5219454725E-2</v>
      </c>
      <c r="Y4480" s="30">
        <v>1.562133609E-2</v>
      </c>
      <c r="Z4480" s="30">
        <v>1.602028917E-2</v>
      </c>
      <c r="AA4480" s="30">
        <v>1.6387882623000002E-2</v>
      </c>
      <c r="AB4480" s="30">
        <v>1.6772959458E-2</v>
      </c>
      <c r="AC4480" s="30">
        <v>1.7393976602999999E-2</v>
      </c>
      <c r="AD4480" s="30">
        <v>1.7162986418999999E-2</v>
      </c>
      <c r="AE4480" s="30">
        <v>1.5884203869E-2</v>
      </c>
      <c r="AF4480" s="30">
        <v>1.5206211225E-2</v>
      </c>
      <c r="AG4480" s="30">
        <v>1.4508366084E-2</v>
      </c>
      <c r="AH4480" s="30">
        <v>1.3774975389000001E-2</v>
      </c>
      <c r="AI4480" s="30">
        <v>1.316763927E-2</v>
      </c>
      <c r="AJ4480" s="30">
        <v>1.2685788747E-2</v>
      </c>
      <c r="AK4480" s="30">
        <v>0</v>
      </c>
      <c r="AL4480" s="30">
        <v>0</v>
      </c>
    </row>
    <row r="4481" spans="1:38" x14ac:dyDescent="0.25">
      <c r="A4481" s="30" t="s">
        <v>610</v>
      </c>
      <c r="B4481" s="30">
        <v>1</v>
      </c>
      <c r="C4481" s="30" t="s">
        <v>618</v>
      </c>
      <c r="D4481" s="30" t="s">
        <v>81</v>
      </c>
      <c r="E4481" s="30">
        <v>85</v>
      </c>
      <c r="F4481" s="30">
        <v>0</v>
      </c>
      <c r="G4481" s="30">
        <v>0</v>
      </c>
      <c r="H4481" s="30">
        <v>0</v>
      </c>
      <c r="I4481" s="30">
        <v>8.2032004799999995E-4</v>
      </c>
      <c r="J4481" s="30">
        <v>2.4978447629999999E-3</v>
      </c>
      <c r="K4481" s="30">
        <v>4.184852805E-3</v>
      </c>
      <c r="L4481" s="30">
        <v>5.2665612840000001E-3</v>
      </c>
      <c r="M4481" s="30">
        <v>6.4294995059999997E-3</v>
      </c>
      <c r="N4481" s="30">
        <v>7.5775304519999998E-3</v>
      </c>
      <c r="O4481" s="30">
        <v>8.7172199549999992E-3</v>
      </c>
      <c r="P4481" s="30">
        <v>9.7647337170000004E-3</v>
      </c>
      <c r="Q4481" s="30">
        <v>1.075272138E-2</v>
      </c>
      <c r="R4481" s="30">
        <v>1.1690795763E-2</v>
      </c>
      <c r="S4481" s="30">
        <v>1.2523470525E-2</v>
      </c>
      <c r="T4481" s="30">
        <v>1.3224959099999999E-2</v>
      </c>
      <c r="U4481" s="30">
        <v>1.3922482473E-2</v>
      </c>
      <c r="V4481" s="30">
        <v>1.459486674E-2</v>
      </c>
      <c r="W4481" s="30">
        <v>1.5163762374E-2</v>
      </c>
      <c r="X4481" s="30">
        <v>1.563332391E-2</v>
      </c>
      <c r="Y4481" s="30">
        <v>1.60038378E-2</v>
      </c>
      <c r="Z4481" s="30">
        <v>1.6350919524000002E-2</v>
      </c>
      <c r="AA4481" s="30">
        <v>1.6750551456000001E-2</v>
      </c>
      <c r="AB4481" s="30">
        <v>1.7127722412000002E-2</v>
      </c>
      <c r="AC4481" s="30">
        <v>1.7710899443999999E-2</v>
      </c>
      <c r="AD4481" s="30">
        <v>1.7544632697E-2</v>
      </c>
      <c r="AE4481" s="30">
        <v>1.6322989473E-2</v>
      </c>
      <c r="AF4481" s="30">
        <v>1.5845437691999999E-2</v>
      </c>
      <c r="AG4481" s="30">
        <v>1.5296529933E-2</v>
      </c>
      <c r="AH4481" s="30">
        <v>1.4613493968E-2</v>
      </c>
      <c r="AI4481" s="30">
        <v>1.4016873312E-2</v>
      </c>
      <c r="AJ4481" s="30">
        <v>1.3516651602E-2</v>
      </c>
      <c r="AK4481" s="30">
        <v>0</v>
      </c>
      <c r="AL4481" s="30">
        <v>0</v>
      </c>
    </row>
    <row r="4482" spans="1:38" x14ac:dyDescent="0.25">
      <c r="A4482" s="30" t="s">
        <v>610</v>
      </c>
      <c r="B4482" s="30">
        <v>1</v>
      </c>
      <c r="C4482" s="30" t="s">
        <v>618</v>
      </c>
      <c r="D4482" s="30" t="s">
        <v>83</v>
      </c>
      <c r="E4482" s="30">
        <v>85</v>
      </c>
      <c r="F4482" s="30">
        <v>0</v>
      </c>
      <c r="G4482" s="30">
        <v>0</v>
      </c>
      <c r="H4482" s="30">
        <v>0</v>
      </c>
      <c r="I4482" s="30">
        <v>3.2486491889999998E-3</v>
      </c>
      <c r="J4482" s="30">
        <v>9.7360904790000004E-3</v>
      </c>
      <c r="K4482" s="30">
        <v>1.6030968336000002E-2</v>
      </c>
      <c r="L4482" s="30">
        <v>1.9820642949E-2</v>
      </c>
      <c r="M4482" s="30">
        <v>2.3792780619E-2</v>
      </c>
      <c r="N4482" s="30">
        <v>2.7678854177999999E-2</v>
      </c>
      <c r="O4482" s="30">
        <v>3.1499158553999998E-2</v>
      </c>
      <c r="P4482" s="30">
        <v>3.4974311814E-2</v>
      </c>
      <c r="Q4482" s="30">
        <v>3.8134310976000001E-2</v>
      </c>
      <c r="R4482" s="30">
        <v>4.1031075464999997E-2</v>
      </c>
      <c r="S4482" s="30">
        <v>4.3686842588999998E-2</v>
      </c>
      <c r="T4482" s="30">
        <v>4.5982066707000002E-2</v>
      </c>
      <c r="U4482" s="30">
        <v>4.7972621654999999E-2</v>
      </c>
      <c r="V4482" s="30">
        <v>4.9741054659E-2</v>
      </c>
      <c r="W4482" s="30">
        <v>5.1180873263999997E-2</v>
      </c>
      <c r="X4482" s="30">
        <v>5.2317623691000001E-2</v>
      </c>
      <c r="Y4482" s="30">
        <v>5.3226470159999997E-2</v>
      </c>
      <c r="Z4482" s="30">
        <v>5.4159479640000001E-2</v>
      </c>
      <c r="AA4482" s="30">
        <v>5.5135099835999998E-2</v>
      </c>
      <c r="AB4482" s="30">
        <v>5.6076993252000003E-2</v>
      </c>
      <c r="AC4482" s="30">
        <v>5.7678585624000002E-2</v>
      </c>
      <c r="AD4482" s="30">
        <v>5.6598367284000001E-2</v>
      </c>
      <c r="AE4482" s="30">
        <v>5.1951275126999999E-2</v>
      </c>
      <c r="AF4482" s="30">
        <v>4.9505363523000001E-2</v>
      </c>
      <c r="AG4482" s="30">
        <v>4.7190816647999997E-2</v>
      </c>
      <c r="AH4482" s="30">
        <v>4.4743419809999997E-2</v>
      </c>
      <c r="AI4482" s="30">
        <v>4.2551087877000002E-2</v>
      </c>
      <c r="AJ4482" s="30">
        <v>4.0737123719999997E-2</v>
      </c>
      <c r="AK4482" s="30">
        <v>0</v>
      </c>
      <c r="AL4482" s="30">
        <v>0</v>
      </c>
    </row>
    <row r="4483" spans="1:38" x14ac:dyDescent="0.25">
      <c r="A4483" s="30" t="s">
        <v>610</v>
      </c>
      <c r="B4483" s="30">
        <v>1</v>
      </c>
      <c r="C4483" s="30" t="s">
        <v>618</v>
      </c>
      <c r="D4483" s="30" t="s">
        <v>453</v>
      </c>
      <c r="E4483" s="30">
        <v>85</v>
      </c>
      <c r="F4483" s="30">
        <v>0</v>
      </c>
      <c r="G4483" s="30">
        <v>0</v>
      </c>
      <c r="H4483" s="30">
        <v>0</v>
      </c>
      <c r="I4483" s="30">
        <v>9.6503520599999998E-4</v>
      </c>
      <c r="J4483" s="30">
        <v>2.9026073250000002E-3</v>
      </c>
      <c r="K4483" s="30">
        <v>4.8036038400000002E-3</v>
      </c>
      <c r="L4483" s="30">
        <v>5.9763599100000004E-3</v>
      </c>
      <c r="M4483" s="30">
        <v>7.2300298410000003E-3</v>
      </c>
      <c r="N4483" s="30">
        <v>8.4719316959999992E-3</v>
      </c>
      <c r="O4483" s="30">
        <v>9.7143044309999996E-3</v>
      </c>
      <c r="P4483" s="30">
        <v>1.0849186053E-2</v>
      </c>
      <c r="Q4483" s="30">
        <v>1.1840529717E-2</v>
      </c>
      <c r="R4483" s="30">
        <v>1.2723231555000001E-2</v>
      </c>
      <c r="S4483" s="30">
        <v>1.3507443936000001E-2</v>
      </c>
      <c r="T4483" s="30">
        <v>1.4178689261999999E-2</v>
      </c>
      <c r="U4483" s="30">
        <v>1.4724570636E-2</v>
      </c>
      <c r="V4483" s="30">
        <v>1.5128945703E-2</v>
      </c>
      <c r="W4483" s="30">
        <v>1.5410534886000001E-2</v>
      </c>
      <c r="X4483" s="30">
        <v>1.5600629142E-2</v>
      </c>
      <c r="Y4483" s="30">
        <v>1.5717301433999999E-2</v>
      </c>
      <c r="Z4483" s="30">
        <v>1.5856299324000001E-2</v>
      </c>
      <c r="AA4483" s="30">
        <v>1.5911699336999999E-2</v>
      </c>
      <c r="AB4483" s="30">
        <v>1.5961249646999999E-2</v>
      </c>
      <c r="AC4483" s="30">
        <v>1.6216830557999998E-2</v>
      </c>
      <c r="AD4483" s="30">
        <v>1.5639616044E-2</v>
      </c>
      <c r="AE4483" s="30">
        <v>1.4107983687E-2</v>
      </c>
      <c r="AF4483" s="30">
        <v>1.3187547684E-2</v>
      </c>
      <c r="AG4483" s="30">
        <v>1.226469744E-2</v>
      </c>
      <c r="AH4483" s="30">
        <v>1.1154651795E-2</v>
      </c>
      <c r="AI4483" s="30">
        <v>1.0617266861999999E-2</v>
      </c>
      <c r="AJ4483" s="30">
        <v>1.0068058917E-2</v>
      </c>
      <c r="AK4483" s="30">
        <v>0</v>
      </c>
      <c r="AL4483" s="30">
        <v>0</v>
      </c>
    </row>
    <row r="4484" spans="1:38" x14ac:dyDescent="0.25">
      <c r="A4484" s="30" t="s">
        <v>610</v>
      </c>
      <c r="B4484" s="30">
        <v>1</v>
      </c>
      <c r="C4484" s="30" t="s">
        <v>618</v>
      </c>
      <c r="D4484" s="30" t="s">
        <v>85</v>
      </c>
      <c r="E4484" s="30">
        <v>85</v>
      </c>
      <c r="F4484" s="30">
        <v>0</v>
      </c>
      <c r="G4484" s="30">
        <v>0</v>
      </c>
      <c r="H4484" s="30">
        <v>0</v>
      </c>
      <c r="I4484" s="30">
        <v>2.7209702700000001E-4</v>
      </c>
      <c r="J4484" s="30">
        <v>8.1303906600000005E-4</v>
      </c>
      <c r="K4484" s="30">
        <v>1.3365300960000001E-3</v>
      </c>
      <c r="L4484" s="30">
        <v>1.6558092989999999E-3</v>
      </c>
      <c r="M4484" s="30">
        <v>1.995123465E-3</v>
      </c>
      <c r="N4484" s="30">
        <v>2.3307166979999999E-3</v>
      </c>
      <c r="O4484" s="30">
        <v>2.672237133E-3</v>
      </c>
      <c r="P4484" s="30">
        <v>2.990221416E-3</v>
      </c>
      <c r="Q4484" s="30">
        <v>3.2777848890000001E-3</v>
      </c>
      <c r="R4484" s="30">
        <v>3.5470605599999998E-3</v>
      </c>
      <c r="S4484" s="30">
        <v>3.782209203E-3</v>
      </c>
      <c r="T4484" s="30">
        <v>3.9813443550000003E-3</v>
      </c>
      <c r="U4484" s="30">
        <v>4.114921239E-3</v>
      </c>
      <c r="V4484" s="30">
        <v>4.2267061889999999E-3</v>
      </c>
      <c r="W4484" s="30">
        <v>4.3071128729999996E-3</v>
      </c>
      <c r="X4484" s="30">
        <v>4.376308689E-3</v>
      </c>
      <c r="Y4484" s="30">
        <v>4.4274482190000001E-3</v>
      </c>
      <c r="Z4484" s="30">
        <v>4.4907511679999996E-3</v>
      </c>
      <c r="AA4484" s="30">
        <v>4.5581497920000004E-3</v>
      </c>
      <c r="AB4484" s="30">
        <v>4.6326773429999999E-3</v>
      </c>
      <c r="AC4484" s="30">
        <v>4.7641166279999998E-3</v>
      </c>
      <c r="AD4484" s="30">
        <v>4.6744031970000002E-3</v>
      </c>
      <c r="AE4484" s="30">
        <v>4.2929845109999998E-3</v>
      </c>
      <c r="AF4484" s="30">
        <v>4.0949058960000001E-3</v>
      </c>
      <c r="AG4484" s="30">
        <v>3.89690478E-3</v>
      </c>
      <c r="AH4484" s="30">
        <v>3.700368297E-3</v>
      </c>
      <c r="AI4484" s="30">
        <v>3.5179454610000001E-3</v>
      </c>
      <c r="AJ4484" s="30">
        <v>3.3688001069999999E-3</v>
      </c>
      <c r="AK4484" s="30">
        <v>0</v>
      </c>
      <c r="AL4484" s="30">
        <v>0</v>
      </c>
    </row>
    <row r="4485" spans="1:38" x14ac:dyDescent="0.25">
      <c r="A4485" s="30" t="s">
        <v>610</v>
      </c>
      <c r="B4485" s="30">
        <v>1</v>
      </c>
      <c r="C4485" s="30" t="s">
        <v>618</v>
      </c>
      <c r="D4485" s="30" t="s">
        <v>87</v>
      </c>
      <c r="E4485" s="30">
        <v>85</v>
      </c>
      <c r="F4485" s="30">
        <v>0</v>
      </c>
      <c r="G4485" s="30">
        <v>0</v>
      </c>
      <c r="H4485" s="30">
        <v>0</v>
      </c>
      <c r="I4485" s="30">
        <v>9.8193783599999991E-4</v>
      </c>
      <c r="J4485" s="30">
        <v>2.9653079400000001E-3</v>
      </c>
      <c r="K4485" s="30">
        <v>4.9263338070000004E-3</v>
      </c>
      <c r="L4485" s="30">
        <v>6.1571415329999997E-3</v>
      </c>
      <c r="M4485" s="30">
        <v>7.5101651820000002E-3</v>
      </c>
      <c r="N4485" s="30">
        <v>8.8586340480000005E-3</v>
      </c>
      <c r="O4485" s="30">
        <v>1.0208833398E-2</v>
      </c>
      <c r="P4485" s="30">
        <v>1.1457379566000001E-2</v>
      </c>
      <c r="Q4485" s="30">
        <v>1.2603965498999999E-2</v>
      </c>
      <c r="R4485" s="30">
        <v>1.3668544737E-2</v>
      </c>
      <c r="S4485" s="30">
        <v>1.465199037E-2</v>
      </c>
      <c r="T4485" s="30">
        <v>1.5601578749999999E-2</v>
      </c>
      <c r="U4485" s="30">
        <v>1.6453851929999999E-2</v>
      </c>
      <c r="V4485" s="30">
        <v>1.7326129661999999E-2</v>
      </c>
      <c r="W4485" s="30">
        <v>1.8103675167E-2</v>
      </c>
      <c r="X4485" s="30">
        <v>1.8786944609999998E-2</v>
      </c>
      <c r="Y4485" s="30">
        <v>1.9286762148E-2</v>
      </c>
      <c r="Z4485" s="30">
        <v>1.9751946462E-2</v>
      </c>
      <c r="AA4485" s="30">
        <v>2.0210736617999998E-2</v>
      </c>
      <c r="AB4485" s="30">
        <v>2.0724120405000001E-2</v>
      </c>
      <c r="AC4485" s="30">
        <v>2.1512763963E-2</v>
      </c>
      <c r="AD4485" s="30">
        <v>2.1355840260000002E-2</v>
      </c>
      <c r="AE4485" s="30">
        <v>1.9887176331000001E-2</v>
      </c>
      <c r="AF4485" s="30">
        <v>1.9212360165000001E-2</v>
      </c>
      <c r="AG4485" s="30">
        <v>1.8541539611999999E-2</v>
      </c>
      <c r="AH4485" s="30">
        <v>1.7785795851E-2</v>
      </c>
      <c r="AI4485" s="30">
        <v>1.7147263932000001E-2</v>
      </c>
      <c r="AJ4485" s="30">
        <v>1.6628625909000001E-2</v>
      </c>
      <c r="AK4485" s="30">
        <v>0</v>
      </c>
      <c r="AL4485" s="30">
        <v>0</v>
      </c>
    </row>
    <row r="4486" spans="1:38" x14ac:dyDescent="0.25">
      <c r="A4486" s="30" t="s">
        <v>610</v>
      </c>
      <c r="B4486" s="30">
        <v>1</v>
      </c>
      <c r="C4486" s="30" t="s">
        <v>618</v>
      </c>
      <c r="D4486" s="30" t="s">
        <v>89</v>
      </c>
      <c r="E4486" s="30">
        <v>85</v>
      </c>
      <c r="F4486" s="30">
        <v>0</v>
      </c>
      <c r="G4486" s="30">
        <v>0</v>
      </c>
      <c r="H4486" s="30">
        <v>0</v>
      </c>
      <c r="I4486" s="30">
        <v>1.93571901E-4</v>
      </c>
      <c r="J4486" s="30">
        <v>5.8482707400000003E-4</v>
      </c>
      <c r="K4486" s="30">
        <v>9.6977049299999999E-4</v>
      </c>
      <c r="L4486" s="30">
        <v>1.203811587E-3</v>
      </c>
      <c r="M4486" s="30">
        <v>1.4481031499999999E-3</v>
      </c>
      <c r="N4486" s="30">
        <v>1.686312513E-3</v>
      </c>
      <c r="O4486" s="30">
        <v>1.9274079779999999E-3</v>
      </c>
      <c r="P4486" s="30">
        <v>2.1519667260000001E-3</v>
      </c>
      <c r="Q4486" s="30">
        <v>2.3501758140000001E-3</v>
      </c>
      <c r="R4486" s="30">
        <v>2.5289405010000001E-3</v>
      </c>
      <c r="S4486" s="30">
        <v>2.696228469E-3</v>
      </c>
      <c r="T4486" s="30">
        <v>2.8543382010000002E-3</v>
      </c>
      <c r="U4486" s="30">
        <v>2.9881495439999998E-3</v>
      </c>
      <c r="V4486" s="30">
        <v>3.1132191960000001E-3</v>
      </c>
      <c r="W4486" s="30">
        <v>3.2247824399999998E-3</v>
      </c>
      <c r="X4486" s="30">
        <v>3.314885328E-3</v>
      </c>
      <c r="Y4486" s="30">
        <v>3.391317E-3</v>
      </c>
      <c r="Z4486" s="30">
        <v>3.477552786E-3</v>
      </c>
      <c r="AA4486" s="30">
        <v>3.5629409880000001E-3</v>
      </c>
      <c r="AB4486" s="30">
        <v>3.6619827479999999E-3</v>
      </c>
      <c r="AC4486" s="30">
        <v>3.8036332620000001E-3</v>
      </c>
      <c r="AD4486" s="30">
        <v>3.7592606699999999E-3</v>
      </c>
      <c r="AE4486" s="30">
        <v>3.4715706479999998E-3</v>
      </c>
      <c r="AF4486" s="30">
        <v>3.3434373329999999E-3</v>
      </c>
      <c r="AG4486" s="30">
        <v>3.2225997150000002E-3</v>
      </c>
      <c r="AH4486" s="30">
        <v>3.0717788130000001E-3</v>
      </c>
      <c r="AI4486" s="30">
        <v>2.9493372600000001E-3</v>
      </c>
      <c r="AJ4486" s="30">
        <v>2.8448725320000001E-3</v>
      </c>
      <c r="AK4486" s="30">
        <v>0</v>
      </c>
      <c r="AL4486" s="30">
        <v>0</v>
      </c>
    </row>
    <row r="4487" spans="1:38" x14ac:dyDescent="0.25">
      <c r="A4487" s="30" t="s">
        <v>610</v>
      </c>
      <c r="B4487" s="30">
        <v>1</v>
      </c>
      <c r="C4487" s="30" t="s">
        <v>618</v>
      </c>
      <c r="D4487" s="30" t="s">
        <v>91</v>
      </c>
      <c r="E4487" s="30">
        <v>85</v>
      </c>
      <c r="F4487" s="30">
        <v>0</v>
      </c>
      <c r="G4487" s="30">
        <v>0</v>
      </c>
      <c r="H4487" s="30">
        <v>0</v>
      </c>
      <c r="I4487" s="30">
        <v>1.377111123E-3</v>
      </c>
      <c r="J4487" s="30">
        <v>4.1865479729999997E-3</v>
      </c>
      <c r="K4487" s="30">
        <v>7.0005837510000004E-3</v>
      </c>
      <c r="L4487" s="30">
        <v>8.7853739489999992E-3</v>
      </c>
      <c r="M4487" s="30">
        <v>1.0700363447999999E-2</v>
      </c>
      <c r="N4487" s="30">
        <v>1.2589955837999999E-2</v>
      </c>
      <c r="O4487" s="30">
        <v>1.4482820844000001E-2</v>
      </c>
      <c r="P4487" s="30">
        <v>1.6239078657E-2</v>
      </c>
      <c r="Q4487" s="30">
        <v>1.7830954223999999E-2</v>
      </c>
      <c r="R4487" s="30">
        <v>1.9285715421000001E-2</v>
      </c>
      <c r="S4487" s="30">
        <v>2.0644808516999999E-2</v>
      </c>
      <c r="T4487" s="30">
        <v>2.1899709603E-2</v>
      </c>
      <c r="U4487" s="30">
        <v>2.3084893961999999E-2</v>
      </c>
      <c r="V4487" s="30">
        <v>2.4207998679E-2</v>
      </c>
      <c r="W4487" s="30">
        <v>2.5157647881E-2</v>
      </c>
      <c r="X4487" s="30">
        <v>2.591518491E-2</v>
      </c>
      <c r="Y4487" s="30">
        <v>2.6498057831999999E-2</v>
      </c>
      <c r="Z4487" s="30">
        <v>2.7078952077E-2</v>
      </c>
      <c r="AA4487" s="30">
        <v>2.7683348138999999E-2</v>
      </c>
      <c r="AB4487" s="30">
        <v>2.8351137402000001E-2</v>
      </c>
      <c r="AC4487" s="30">
        <v>2.9323006254E-2</v>
      </c>
      <c r="AD4487" s="30">
        <v>2.8955854251000002E-2</v>
      </c>
      <c r="AE4487" s="30">
        <v>2.6789788593000002E-2</v>
      </c>
      <c r="AF4487" s="30">
        <v>2.5747719381000001E-2</v>
      </c>
      <c r="AG4487" s="30">
        <v>2.4766111160999998E-2</v>
      </c>
      <c r="AH4487" s="30">
        <v>2.3676822494999999E-2</v>
      </c>
      <c r="AI4487" s="30">
        <v>2.2708056545999999E-2</v>
      </c>
      <c r="AJ4487" s="30">
        <v>2.1946666149E-2</v>
      </c>
      <c r="AK4487" s="30">
        <v>0</v>
      </c>
      <c r="AL4487" s="30">
        <v>0</v>
      </c>
    </row>
    <row r="4488" spans="1:38" x14ac:dyDescent="0.25">
      <c r="A4488" s="30" t="s">
        <v>610</v>
      </c>
      <c r="B4488" s="30">
        <v>1</v>
      </c>
      <c r="C4488" s="30" t="s">
        <v>618</v>
      </c>
      <c r="D4488" s="30" t="s">
        <v>93</v>
      </c>
      <c r="E4488" s="30">
        <v>85</v>
      </c>
      <c r="F4488" s="30">
        <v>0</v>
      </c>
      <c r="G4488" s="30">
        <v>0</v>
      </c>
      <c r="H4488" s="30">
        <v>0</v>
      </c>
      <c r="I4488" s="30">
        <v>4.8681556020000001E-3</v>
      </c>
      <c r="J4488" s="30">
        <v>1.4856209064E-2</v>
      </c>
      <c r="K4488" s="30">
        <v>2.4915322242E-2</v>
      </c>
      <c r="L4488" s="30">
        <v>3.1368532518000002E-2</v>
      </c>
      <c r="M4488" s="30">
        <v>3.8410548804000001E-2</v>
      </c>
      <c r="N4488" s="30">
        <v>4.5562004469000002E-2</v>
      </c>
      <c r="O4488" s="30">
        <v>5.2803077427000002E-2</v>
      </c>
      <c r="P4488" s="30">
        <v>5.9631156252000002E-2</v>
      </c>
      <c r="Q4488" s="30">
        <v>6.6103837415999997E-2</v>
      </c>
      <c r="R4488" s="30">
        <v>7.2173799440999997E-2</v>
      </c>
      <c r="S4488" s="30">
        <v>7.7776841762999996E-2</v>
      </c>
      <c r="T4488" s="30">
        <v>8.2970472564000003E-2</v>
      </c>
      <c r="U4488" s="30">
        <v>8.7769248903000002E-2</v>
      </c>
      <c r="V4488" s="30">
        <v>9.2874102146999996E-2</v>
      </c>
      <c r="W4488" s="30">
        <v>9.7082761860000005E-2</v>
      </c>
      <c r="X4488" s="30">
        <v>0.100837489329</v>
      </c>
      <c r="Y4488" s="30">
        <v>0.104217652359</v>
      </c>
      <c r="Z4488" s="30">
        <v>0.107548134606</v>
      </c>
      <c r="AA4488" s="30">
        <v>0.11092505445</v>
      </c>
      <c r="AB4488" s="30">
        <v>0.11455125228</v>
      </c>
      <c r="AC4488" s="30">
        <v>0.11951202997800001</v>
      </c>
      <c r="AD4488" s="30">
        <v>0.11929488759</v>
      </c>
      <c r="AE4488" s="30">
        <v>0.111574924767</v>
      </c>
      <c r="AF4488" s="30">
        <v>0.108057970116</v>
      </c>
      <c r="AG4488" s="30">
        <v>0.104346229086</v>
      </c>
      <c r="AH4488" s="30">
        <v>9.9988304336999997E-2</v>
      </c>
      <c r="AI4488" s="30">
        <v>9.6369316856999995E-2</v>
      </c>
      <c r="AJ4488" s="30">
        <v>9.3565603161000002E-2</v>
      </c>
      <c r="AK4488" s="30">
        <v>0</v>
      </c>
      <c r="AL4488" s="30">
        <v>0</v>
      </c>
    </row>
    <row r="4489" spans="1:38" x14ac:dyDescent="0.25">
      <c r="A4489" s="30" t="s">
        <v>610</v>
      </c>
      <c r="B4489" s="30">
        <v>1</v>
      </c>
      <c r="C4489" s="30" t="s">
        <v>618</v>
      </c>
      <c r="D4489" s="30" t="s">
        <v>95</v>
      </c>
      <c r="E4489" s="30">
        <v>85</v>
      </c>
      <c r="F4489" s="30">
        <v>0</v>
      </c>
      <c r="G4489" s="30">
        <v>0</v>
      </c>
      <c r="H4489" s="30">
        <v>0</v>
      </c>
      <c r="I4489" s="30">
        <v>5.0886039600000002E-4</v>
      </c>
      <c r="J4489" s="30">
        <v>1.5688809269999999E-3</v>
      </c>
      <c r="K4489" s="30">
        <v>2.6470028699999999E-3</v>
      </c>
      <c r="L4489" s="30">
        <v>3.3540968789999999E-3</v>
      </c>
      <c r="M4489" s="30">
        <v>4.1246586450000003E-3</v>
      </c>
      <c r="N4489" s="30">
        <v>4.8957128730000004E-3</v>
      </c>
      <c r="O4489" s="30">
        <v>5.6595675420000003E-3</v>
      </c>
      <c r="P4489" s="30">
        <v>6.390329157E-3</v>
      </c>
      <c r="Q4489" s="30">
        <v>7.0809099929999997E-3</v>
      </c>
      <c r="R4489" s="30">
        <v>7.7357402460000004E-3</v>
      </c>
      <c r="S4489" s="30">
        <v>8.3321038800000004E-3</v>
      </c>
      <c r="T4489" s="30">
        <v>8.8979201550000008E-3</v>
      </c>
      <c r="U4489" s="30">
        <v>9.4701462839999993E-3</v>
      </c>
      <c r="V4489" s="30">
        <v>1.0041027462E-2</v>
      </c>
      <c r="W4489" s="30">
        <v>1.0582264782E-2</v>
      </c>
      <c r="X4489" s="30">
        <v>1.1046637809E-2</v>
      </c>
      <c r="Y4489" s="30">
        <v>1.1443886892E-2</v>
      </c>
      <c r="Z4489" s="30">
        <v>1.1825200611E-2</v>
      </c>
      <c r="AA4489" s="30">
        <v>1.2174902586E-2</v>
      </c>
      <c r="AB4489" s="30">
        <v>1.2534291935999999E-2</v>
      </c>
      <c r="AC4489" s="30">
        <v>1.3083189885000001E-2</v>
      </c>
      <c r="AD4489" s="30">
        <v>1.3000266936E-2</v>
      </c>
      <c r="AE4489" s="30">
        <v>1.211924457E-2</v>
      </c>
      <c r="AF4489" s="30">
        <v>1.1784543066E-2</v>
      </c>
      <c r="AG4489" s="30">
        <v>1.1446834797E-2</v>
      </c>
      <c r="AH4489" s="30">
        <v>1.1021247567E-2</v>
      </c>
      <c r="AI4489" s="30">
        <v>1.0649947896E-2</v>
      </c>
      <c r="AJ4489" s="30">
        <v>1.0356574941E-2</v>
      </c>
      <c r="AK4489" s="30">
        <v>0</v>
      </c>
      <c r="AL4489" s="30">
        <v>0</v>
      </c>
    </row>
    <row r="4490" spans="1:38" x14ac:dyDescent="0.25">
      <c r="A4490" s="30" t="s">
        <v>610</v>
      </c>
      <c r="B4490" s="30">
        <v>1</v>
      </c>
      <c r="C4490" s="30" t="s">
        <v>618</v>
      </c>
      <c r="D4490" s="30" t="s">
        <v>99</v>
      </c>
      <c r="E4490" s="30">
        <v>85</v>
      </c>
      <c r="F4490" s="30">
        <v>0</v>
      </c>
      <c r="G4490" s="30">
        <v>0</v>
      </c>
      <c r="H4490" s="30">
        <v>0</v>
      </c>
      <c r="I4490" s="30">
        <v>1.744883118E-3</v>
      </c>
      <c r="J4490" s="30">
        <v>5.2762722029999999E-3</v>
      </c>
      <c r="K4490" s="30">
        <v>8.7665299200000001E-3</v>
      </c>
      <c r="L4490" s="30">
        <v>1.0949408936999999E-2</v>
      </c>
      <c r="M4490" s="30">
        <v>1.3288168854E-2</v>
      </c>
      <c r="N4490" s="30">
        <v>1.5598123667999999E-2</v>
      </c>
      <c r="O4490" s="30">
        <v>1.7979705216000001E-2</v>
      </c>
      <c r="P4490" s="30">
        <v>2.0230996229999999E-2</v>
      </c>
      <c r="Q4490" s="30">
        <v>2.2319314694999998E-2</v>
      </c>
      <c r="R4490" s="30">
        <v>2.4246814887E-2</v>
      </c>
      <c r="S4490" s="30">
        <v>2.6007988491E-2</v>
      </c>
      <c r="T4490" s="30">
        <v>2.7697210650000002E-2</v>
      </c>
      <c r="U4490" s="30">
        <v>2.9196295388999999E-2</v>
      </c>
      <c r="V4490" s="30">
        <v>3.0509552241E-2</v>
      </c>
      <c r="W4490" s="30">
        <v>3.1574731851000001E-2</v>
      </c>
      <c r="X4490" s="30">
        <v>3.2494499793000002E-2</v>
      </c>
      <c r="Y4490" s="30">
        <v>3.3304996107000003E-2</v>
      </c>
      <c r="Z4490" s="30">
        <v>3.4187869619999998E-2</v>
      </c>
      <c r="AA4490" s="30">
        <v>3.5045647191E-2</v>
      </c>
      <c r="AB4490" s="30">
        <v>3.5956104462000003E-2</v>
      </c>
      <c r="AC4490" s="30">
        <v>3.7261627110000001E-2</v>
      </c>
      <c r="AD4490" s="30">
        <v>3.6790597998000003E-2</v>
      </c>
      <c r="AE4490" s="30">
        <v>3.3987299265E-2</v>
      </c>
      <c r="AF4490" s="30">
        <v>3.2585519915999998E-2</v>
      </c>
      <c r="AG4490" s="30">
        <v>3.1243763051999999E-2</v>
      </c>
      <c r="AH4490" s="30">
        <v>2.9729446326000001E-2</v>
      </c>
      <c r="AI4490" s="30">
        <v>2.8447358786999999E-2</v>
      </c>
      <c r="AJ4490" s="30">
        <v>2.7376037135999998E-2</v>
      </c>
      <c r="AK4490" s="30">
        <v>0</v>
      </c>
      <c r="AL4490" s="30">
        <v>0</v>
      </c>
    </row>
    <row r="4491" spans="1:38" x14ac:dyDescent="0.25">
      <c r="A4491" s="30" t="s">
        <v>610</v>
      </c>
      <c r="B4491" s="30">
        <v>1</v>
      </c>
      <c r="C4491" s="30" t="s">
        <v>618</v>
      </c>
      <c r="D4491" s="30" t="s">
        <v>455</v>
      </c>
      <c r="E4491" s="30">
        <v>85</v>
      </c>
      <c r="F4491" s="30">
        <v>0</v>
      </c>
      <c r="G4491" s="30">
        <v>0</v>
      </c>
      <c r="H4491" s="30">
        <v>0</v>
      </c>
      <c r="I4491" s="30">
        <v>2.8567701E-5</v>
      </c>
      <c r="J4491" s="30">
        <v>8.5882625999999994E-5</v>
      </c>
      <c r="K4491" s="30">
        <v>1.4169269699999999E-4</v>
      </c>
      <c r="L4491" s="30">
        <v>1.75321377E-4</v>
      </c>
      <c r="M4491" s="30">
        <v>2.1083946300000001E-4</v>
      </c>
      <c r="N4491" s="30">
        <v>2.4532553699999998E-4</v>
      </c>
      <c r="O4491" s="30">
        <v>2.7893263499999998E-4</v>
      </c>
      <c r="P4491" s="30">
        <v>3.0931518600000002E-4</v>
      </c>
      <c r="Q4491" s="30">
        <v>3.3656736600000002E-4</v>
      </c>
      <c r="R4491" s="30">
        <v>3.6105999299999999E-4</v>
      </c>
      <c r="S4491" s="30">
        <v>3.8305989899999998E-4</v>
      </c>
      <c r="T4491" s="30">
        <v>4.0186959300000003E-4</v>
      </c>
      <c r="U4491" s="30">
        <v>4.1789422799999999E-4</v>
      </c>
      <c r="V4491" s="30">
        <v>4.3085912400000001E-4</v>
      </c>
      <c r="W4491" s="30">
        <v>4.4132541299999998E-4</v>
      </c>
      <c r="X4491" s="30">
        <v>4.4964723599999999E-4</v>
      </c>
      <c r="Y4491" s="30">
        <v>4.5551655899999998E-4</v>
      </c>
      <c r="Z4491" s="30">
        <v>4.61676258E-4</v>
      </c>
      <c r="AA4491" s="30">
        <v>4.68389241E-4</v>
      </c>
      <c r="AB4491" s="30">
        <v>4.7511988199999997E-4</v>
      </c>
      <c r="AC4491" s="30">
        <v>4.8762665100000001E-4</v>
      </c>
      <c r="AD4491" s="30">
        <v>4.7731045500000002E-4</v>
      </c>
      <c r="AE4491" s="30">
        <v>4.3751815200000001E-4</v>
      </c>
      <c r="AF4491" s="30">
        <v>4.16204946E-4</v>
      </c>
      <c r="AG4491" s="30">
        <v>3.9568634999999998E-4</v>
      </c>
      <c r="AH4491" s="30">
        <v>3.73764924E-4</v>
      </c>
      <c r="AI4491" s="30">
        <v>3.5463051900000002E-4</v>
      </c>
      <c r="AJ4491" s="30">
        <v>3.38720661E-4</v>
      </c>
      <c r="AK4491" s="30">
        <v>0</v>
      </c>
      <c r="AL4491" s="30">
        <v>0</v>
      </c>
    </row>
    <row r="4492" spans="1:38" x14ac:dyDescent="0.25">
      <c r="A4492" s="30" t="s">
        <v>610</v>
      </c>
      <c r="B4492" s="30">
        <v>1</v>
      </c>
      <c r="C4492" s="30" t="s">
        <v>618</v>
      </c>
      <c r="D4492" s="30" t="s">
        <v>97</v>
      </c>
      <c r="E4492" s="30">
        <v>85</v>
      </c>
      <c r="F4492" s="30">
        <v>0</v>
      </c>
      <c r="G4492" s="30">
        <v>0</v>
      </c>
      <c r="H4492" s="30">
        <v>0</v>
      </c>
      <c r="I4492" s="30">
        <v>1.5486360299999999E-4</v>
      </c>
      <c r="J4492" s="30">
        <v>4.67224794E-4</v>
      </c>
      <c r="K4492" s="30">
        <v>7.7405805000000001E-4</v>
      </c>
      <c r="L4492" s="30">
        <v>9.6293684700000004E-4</v>
      </c>
      <c r="M4492" s="30">
        <v>1.162103391E-3</v>
      </c>
      <c r="N4492" s="30">
        <v>1.357118343E-3</v>
      </c>
      <c r="O4492" s="30">
        <v>1.553107428E-3</v>
      </c>
      <c r="P4492" s="30">
        <v>1.7356460220000001E-3</v>
      </c>
      <c r="Q4492" s="30">
        <v>1.89826443E-3</v>
      </c>
      <c r="R4492" s="30">
        <v>2.047862025E-3</v>
      </c>
      <c r="S4492" s="30">
        <v>2.1812534999999999E-3</v>
      </c>
      <c r="T4492" s="30">
        <v>2.2968211859999998E-3</v>
      </c>
      <c r="U4492" s="30">
        <v>2.393682183E-3</v>
      </c>
      <c r="V4492" s="30">
        <v>2.4765227279999998E-3</v>
      </c>
      <c r="W4492" s="30">
        <v>2.5398335250000001E-3</v>
      </c>
      <c r="X4492" s="30">
        <v>2.5890708960000001E-3</v>
      </c>
      <c r="Y4492" s="30">
        <v>2.6254973879999998E-3</v>
      </c>
      <c r="Z4492" s="30">
        <v>2.6667121410000002E-3</v>
      </c>
      <c r="AA4492" s="30">
        <v>2.7128289510000001E-3</v>
      </c>
      <c r="AB4492" s="30">
        <v>2.7507328289999998E-3</v>
      </c>
      <c r="AC4492" s="30">
        <v>2.8280817360000002E-3</v>
      </c>
      <c r="AD4492" s="30">
        <v>2.7683025389999998E-3</v>
      </c>
      <c r="AE4492" s="30">
        <v>2.5419897630000001E-3</v>
      </c>
      <c r="AF4492" s="30">
        <v>2.4169789710000002E-3</v>
      </c>
      <c r="AG4492" s="30">
        <v>2.3056845210000002E-3</v>
      </c>
      <c r="AH4492" s="30">
        <v>2.182492503E-3</v>
      </c>
      <c r="AI4492" s="30">
        <v>2.0746992420000001E-3</v>
      </c>
      <c r="AJ4492" s="30">
        <v>1.9864553490000002E-3</v>
      </c>
      <c r="AK4492" s="30">
        <v>0</v>
      </c>
      <c r="AL4492" s="30">
        <v>0</v>
      </c>
    </row>
    <row r="4493" spans="1:38" x14ac:dyDescent="0.25">
      <c r="A4493" s="30" t="s">
        <v>610</v>
      </c>
      <c r="B4493" s="30">
        <v>1</v>
      </c>
      <c r="C4493" s="30" t="s">
        <v>618</v>
      </c>
      <c r="D4493" s="30" t="s">
        <v>101</v>
      </c>
      <c r="E4493" s="30">
        <v>85</v>
      </c>
      <c r="F4493" s="30">
        <v>0</v>
      </c>
      <c r="G4493" s="30">
        <v>0</v>
      </c>
      <c r="H4493" s="30">
        <v>0</v>
      </c>
      <c r="I4493" s="30">
        <v>1.41497478E-3</v>
      </c>
      <c r="J4493" s="30">
        <v>4.3015653179999998E-3</v>
      </c>
      <c r="K4493" s="30">
        <v>7.2030876569999999E-3</v>
      </c>
      <c r="L4493" s="30">
        <v>9.0337062509999993E-3</v>
      </c>
      <c r="M4493" s="30">
        <v>1.1041876035E-2</v>
      </c>
      <c r="N4493" s="30">
        <v>1.3040922518999999E-2</v>
      </c>
      <c r="O4493" s="30">
        <v>1.5006423708E-2</v>
      </c>
      <c r="P4493" s="30">
        <v>1.6827839540999999E-2</v>
      </c>
      <c r="Q4493" s="30">
        <v>1.8559390868999999E-2</v>
      </c>
      <c r="R4493" s="30">
        <v>2.0138980391999999E-2</v>
      </c>
      <c r="S4493" s="30">
        <v>2.1549647601000001E-2</v>
      </c>
      <c r="T4493" s="30">
        <v>2.2892049963E-2</v>
      </c>
      <c r="U4493" s="30">
        <v>2.4110809047000002E-2</v>
      </c>
      <c r="V4493" s="30">
        <v>2.532913551E-2</v>
      </c>
      <c r="W4493" s="30">
        <v>2.6322136082999999E-2</v>
      </c>
      <c r="X4493" s="30">
        <v>2.7221104863000001E-2</v>
      </c>
      <c r="Y4493" s="30">
        <v>2.8016699786999999E-2</v>
      </c>
      <c r="Z4493" s="30">
        <v>2.8729933874999999E-2</v>
      </c>
      <c r="AA4493" s="30">
        <v>2.9531043E-2</v>
      </c>
      <c r="AB4493" s="30">
        <v>3.0295947338999998E-2</v>
      </c>
      <c r="AC4493" s="30">
        <v>3.1441164777E-2</v>
      </c>
      <c r="AD4493" s="30">
        <v>3.1225178988000001E-2</v>
      </c>
      <c r="AE4493" s="30">
        <v>2.9112932952000001E-2</v>
      </c>
      <c r="AF4493" s="30">
        <v>2.8258836092999999E-2</v>
      </c>
      <c r="AG4493" s="30">
        <v>2.7396628326000001E-2</v>
      </c>
      <c r="AH4493" s="30">
        <v>2.6291798658E-2</v>
      </c>
      <c r="AI4493" s="30">
        <v>2.5313537609999999E-2</v>
      </c>
      <c r="AJ4493" s="30">
        <v>2.4517671929999998E-2</v>
      </c>
      <c r="AK4493" s="30">
        <v>0</v>
      </c>
      <c r="AL4493" s="30">
        <v>0</v>
      </c>
    </row>
    <row r="4494" spans="1:38" x14ac:dyDescent="0.25">
      <c r="A4494" s="30" t="s">
        <v>610</v>
      </c>
      <c r="B4494" s="30">
        <v>1</v>
      </c>
      <c r="C4494" s="30" t="s">
        <v>618</v>
      </c>
      <c r="D4494" s="30" t="s">
        <v>104</v>
      </c>
      <c r="E4494" s="30">
        <v>85</v>
      </c>
      <c r="F4494" s="30">
        <v>0</v>
      </c>
      <c r="G4494" s="30">
        <v>0</v>
      </c>
      <c r="H4494" s="30">
        <v>0</v>
      </c>
      <c r="I4494" s="30">
        <v>1.3629866849999999E-3</v>
      </c>
      <c r="J4494" s="30">
        <v>4.1083142040000001E-3</v>
      </c>
      <c r="K4494" s="30">
        <v>6.8138376479999997E-3</v>
      </c>
      <c r="L4494" s="30">
        <v>8.4826304820000004E-3</v>
      </c>
      <c r="M4494" s="30">
        <v>1.0246954076999999E-2</v>
      </c>
      <c r="N4494" s="30">
        <v>1.197431163E-2</v>
      </c>
      <c r="O4494" s="30">
        <v>1.3696769088000001E-2</v>
      </c>
      <c r="P4494" s="30">
        <v>1.5300331308000001E-2</v>
      </c>
      <c r="Q4494" s="30">
        <v>1.6764487541999998E-2</v>
      </c>
      <c r="R4494" s="30">
        <v>1.8118586366999999E-2</v>
      </c>
      <c r="S4494" s="30">
        <v>1.9343490434999999E-2</v>
      </c>
      <c r="T4494" s="30">
        <v>2.0429618319E-2</v>
      </c>
      <c r="U4494" s="30">
        <v>2.1370628834999999E-2</v>
      </c>
      <c r="V4494" s="30">
        <v>2.2175899361999998E-2</v>
      </c>
      <c r="W4494" s="30">
        <v>2.2856239539000001E-2</v>
      </c>
      <c r="X4494" s="30">
        <v>2.339968509E-2</v>
      </c>
      <c r="Y4494" s="30">
        <v>2.3822397009000001E-2</v>
      </c>
      <c r="Z4494" s="30">
        <v>2.4245671040999998E-2</v>
      </c>
      <c r="AA4494" s="30">
        <v>2.4679593828000002E-2</v>
      </c>
      <c r="AB4494" s="30">
        <v>2.5123625819999999E-2</v>
      </c>
      <c r="AC4494" s="30">
        <v>2.5897681908E-2</v>
      </c>
      <c r="AD4494" s="30">
        <v>2.5454321900999999E-2</v>
      </c>
      <c r="AE4494" s="30">
        <v>2.3408537633999998E-2</v>
      </c>
      <c r="AF4494" s="30">
        <v>2.2356226781999999E-2</v>
      </c>
      <c r="AG4494" s="30">
        <v>2.1366955970999999E-2</v>
      </c>
      <c r="AH4494" s="30">
        <v>2.0292499044E-2</v>
      </c>
      <c r="AI4494" s="30">
        <v>1.9364366115E-2</v>
      </c>
      <c r="AJ4494" s="30">
        <v>1.8587254211999998E-2</v>
      </c>
      <c r="AK4494" s="30">
        <v>0</v>
      </c>
      <c r="AL4494" s="30">
        <v>0</v>
      </c>
    </row>
    <row r="4495" spans="1:38" x14ac:dyDescent="0.25">
      <c r="A4495" s="30" t="s">
        <v>610</v>
      </c>
      <c r="B4495" s="30">
        <v>1</v>
      </c>
      <c r="C4495" s="30" t="s">
        <v>618</v>
      </c>
      <c r="D4495" s="30" t="s">
        <v>103</v>
      </c>
      <c r="E4495" s="30">
        <v>85</v>
      </c>
      <c r="F4495" s="30">
        <v>0</v>
      </c>
      <c r="G4495" s="30">
        <v>0</v>
      </c>
      <c r="H4495" s="30">
        <v>0</v>
      </c>
      <c r="I4495" s="30">
        <v>4.8718520100000002E-4</v>
      </c>
      <c r="J4495" s="30">
        <v>1.4568232589999999E-3</v>
      </c>
      <c r="K4495" s="30">
        <v>2.3966810999999999E-3</v>
      </c>
      <c r="L4495" s="30">
        <v>2.9564534339999999E-3</v>
      </c>
      <c r="M4495" s="30">
        <v>3.5396147699999999E-3</v>
      </c>
      <c r="N4495" s="30">
        <v>4.1038153379999998E-3</v>
      </c>
      <c r="O4495" s="30">
        <v>4.653543213E-3</v>
      </c>
      <c r="P4495" s="30">
        <v>5.1447760200000001E-3</v>
      </c>
      <c r="Q4495" s="30">
        <v>5.5856903940000001E-3</v>
      </c>
      <c r="R4495" s="30">
        <v>6.0074517240000002E-3</v>
      </c>
      <c r="S4495" s="30">
        <v>6.3980309880000003E-3</v>
      </c>
      <c r="T4495" s="30">
        <v>6.7299523380000004E-3</v>
      </c>
      <c r="U4495" s="30">
        <v>7.0147660680000001E-3</v>
      </c>
      <c r="V4495" s="30">
        <v>7.2674971739999997E-3</v>
      </c>
      <c r="W4495" s="30">
        <v>7.4712557790000004E-3</v>
      </c>
      <c r="X4495" s="30">
        <v>7.6338781110000002E-3</v>
      </c>
      <c r="Y4495" s="30">
        <v>7.7643991800000001E-3</v>
      </c>
      <c r="Z4495" s="30">
        <v>7.9004658419999998E-3</v>
      </c>
      <c r="AA4495" s="30">
        <v>8.0304179310000008E-3</v>
      </c>
      <c r="AB4495" s="30">
        <v>8.1571758840000008E-3</v>
      </c>
      <c r="AC4495" s="30">
        <v>8.3712251790000001E-3</v>
      </c>
      <c r="AD4495" s="30">
        <v>8.1876153329999996E-3</v>
      </c>
      <c r="AE4495" s="30">
        <v>7.4874638610000002E-3</v>
      </c>
      <c r="AF4495" s="30">
        <v>7.0935285960000002E-3</v>
      </c>
      <c r="AG4495" s="30">
        <v>6.7078768950000001E-3</v>
      </c>
      <c r="AH4495" s="30">
        <v>6.3083646449999999E-3</v>
      </c>
      <c r="AI4495" s="30">
        <v>5.9685207389999998E-3</v>
      </c>
      <c r="AJ4495" s="30">
        <v>5.6876820209999998E-3</v>
      </c>
      <c r="AK4495" s="30">
        <v>0</v>
      </c>
      <c r="AL4495" s="30">
        <v>0</v>
      </c>
    </row>
    <row r="4496" spans="1:38" x14ac:dyDescent="0.25">
      <c r="A4496" s="30" t="s">
        <v>610</v>
      </c>
      <c r="B4496" s="30">
        <v>1</v>
      </c>
      <c r="C4496" s="30" t="s">
        <v>618</v>
      </c>
      <c r="D4496" s="30" t="s">
        <v>106</v>
      </c>
      <c r="E4496" s="30">
        <v>85</v>
      </c>
      <c r="F4496" s="30">
        <v>0</v>
      </c>
      <c r="G4496" s="30">
        <v>0</v>
      </c>
      <c r="H4496" s="30">
        <v>0</v>
      </c>
      <c r="I4496" s="30">
        <v>1.2680798399999999E-4</v>
      </c>
      <c r="J4496" s="30">
        <v>3.8435481899999998E-4</v>
      </c>
      <c r="K4496" s="30">
        <v>6.3759015899999996E-4</v>
      </c>
      <c r="L4496" s="30">
        <v>7.9176902400000001E-4</v>
      </c>
      <c r="M4496" s="30">
        <v>9.52369515E-4</v>
      </c>
      <c r="N4496" s="30">
        <v>1.10932461E-3</v>
      </c>
      <c r="O4496" s="30">
        <v>1.2631199039999999E-3</v>
      </c>
      <c r="P4496" s="30">
        <v>1.4073239610000001E-3</v>
      </c>
      <c r="Q4496" s="30">
        <v>1.5337385639999999E-3</v>
      </c>
      <c r="R4496" s="30">
        <v>1.6637887530000001E-3</v>
      </c>
      <c r="S4496" s="30">
        <v>1.7773640279999999E-3</v>
      </c>
      <c r="T4496" s="30">
        <v>1.886252085E-3</v>
      </c>
      <c r="U4496" s="30">
        <v>1.9811628539999999E-3</v>
      </c>
      <c r="V4496" s="30">
        <v>2.0780434710000002E-3</v>
      </c>
      <c r="W4496" s="30">
        <v>2.178888309E-3</v>
      </c>
      <c r="X4496" s="30">
        <v>2.265067197E-3</v>
      </c>
      <c r="Y4496" s="30">
        <v>2.3525086320000002E-3</v>
      </c>
      <c r="Z4496" s="30">
        <v>2.4052962419999998E-3</v>
      </c>
      <c r="AA4496" s="30">
        <v>2.4545807009999998E-3</v>
      </c>
      <c r="AB4496" s="30">
        <v>2.532447576E-3</v>
      </c>
      <c r="AC4496" s="30">
        <v>2.6295714810000001E-3</v>
      </c>
      <c r="AD4496" s="30">
        <v>2.5801153469999999E-3</v>
      </c>
      <c r="AE4496" s="30">
        <v>2.3818650570000001E-3</v>
      </c>
      <c r="AF4496" s="30">
        <v>2.2655302289999999E-3</v>
      </c>
      <c r="AG4496" s="30">
        <v>2.139200973E-3</v>
      </c>
      <c r="AH4496" s="30">
        <v>2.0226905460000002E-3</v>
      </c>
      <c r="AI4496" s="30">
        <v>1.9286499239999999E-3</v>
      </c>
      <c r="AJ4496" s="30">
        <v>1.8557370989999999E-3</v>
      </c>
      <c r="AK4496" s="30">
        <v>0</v>
      </c>
      <c r="AL4496" s="30">
        <v>0</v>
      </c>
    </row>
    <row r="4497" spans="1:38" x14ac:dyDescent="0.25">
      <c r="A4497" s="30" t="s">
        <v>610</v>
      </c>
      <c r="B4497" s="30">
        <v>1</v>
      </c>
      <c r="C4497" s="30" t="s">
        <v>619</v>
      </c>
      <c r="D4497" s="30" t="s">
        <v>7</v>
      </c>
      <c r="E4497" s="30">
        <v>86</v>
      </c>
      <c r="F4497" s="30">
        <v>0</v>
      </c>
      <c r="G4497" s="30">
        <v>0</v>
      </c>
      <c r="H4497" s="30">
        <v>0</v>
      </c>
      <c r="I4497" s="30">
        <v>0</v>
      </c>
      <c r="J4497" s="30">
        <v>0</v>
      </c>
      <c r="K4497" s="30">
        <v>0</v>
      </c>
      <c r="L4497" s="30">
        <v>0</v>
      </c>
      <c r="M4497" s="30">
        <v>0</v>
      </c>
      <c r="N4497" s="30">
        <v>0</v>
      </c>
      <c r="O4497" s="30">
        <v>0</v>
      </c>
      <c r="P4497" s="30">
        <v>0</v>
      </c>
      <c r="Q4497" s="30">
        <v>2.0831338000000001E-4</v>
      </c>
      <c r="R4497" s="30">
        <v>1.544547624E-3</v>
      </c>
      <c r="S4497" s="30">
        <v>3.1185385189999998E-3</v>
      </c>
      <c r="T4497" s="30">
        <v>3.5649948E-3</v>
      </c>
      <c r="U4497" s="30">
        <v>3.9835219100000001E-3</v>
      </c>
      <c r="V4497" s="30">
        <v>4.4455132690000001E-3</v>
      </c>
      <c r="W4497" s="30">
        <v>4.8743711759999999E-3</v>
      </c>
      <c r="X4497" s="30">
        <v>5.2853819640000001E-3</v>
      </c>
      <c r="Y4497" s="30">
        <v>5.780771897E-3</v>
      </c>
      <c r="Z4497" s="30">
        <v>6.4141005629999998E-3</v>
      </c>
      <c r="AA4497" s="30">
        <v>7.053467089E-3</v>
      </c>
      <c r="AB4497" s="30">
        <v>7.6684723640000002E-3</v>
      </c>
      <c r="AC4497" s="30">
        <v>8.2798325720000003E-3</v>
      </c>
      <c r="AD4497" s="30">
        <v>8.8287193659999999E-3</v>
      </c>
      <c r="AE4497" s="30">
        <v>1.1155216004000001E-2</v>
      </c>
      <c r="AF4497" s="30">
        <v>1.3114944680000001E-2</v>
      </c>
      <c r="AG4497" s="30">
        <v>1.5279918365999999E-2</v>
      </c>
      <c r="AH4497" s="30">
        <v>1.5898321199E-2</v>
      </c>
      <c r="AI4497" s="30">
        <v>1.5881446297000001E-2</v>
      </c>
      <c r="AJ4497" s="30">
        <v>1.5351091056999999E-2</v>
      </c>
      <c r="AK4497" s="30">
        <v>0</v>
      </c>
      <c r="AL4497" s="30">
        <v>0</v>
      </c>
    </row>
    <row r="4498" spans="1:38" x14ac:dyDescent="0.25">
      <c r="A4498" s="30" t="s">
        <v>610</v>
      </c>
      <c r="B4498" s="30">
        <v>1</v>
      </c>
      <c r="C4498" s="30" t="s">
        <v>619</v>
      </c>
      <c r="D4498" s="30" t="s">
        <v>4</v>
      </c>
      <c r="E4498" s="30">
        <v>86</v>
      </c>
      <c r="F4498" s="30">
        <v>0</v>
      </c>
      <c r="G4498" s="30">
        <v>0</v>
      </c>
      <c r="H4498" s="30">
        <v>0</v>
      </c>
      <c r="I4498" s="30">
        <v>0</v>
      </c>
      <c r="J4498" s="30">
        <v>0</v>
      </c>
      <c r="K4498" s="30">
        <v>0</v>
      </c>
      <c r="L4498" s="30">
        <v>0</v>
      </c>
      <c r="M4498" s="30">
        <v>0</v>
      </c>
      <c r="N4498" s="30">
        <v>0</v>
      </c>
      <c r="O4498" s="30">
        <v>0</v>
      </c>
      <c r="P4498" s="30">
        <v>0</v>
      </c>
      <c r="Q4498" s="30">
        <v>1.468592849E-3</v>
      </c>
      <c r="R4498" s="30">
        <v>1.0772710672E-2</v>
      </c>
      <c r="S4498" s="30">
        <v>2.1659479939000002E-2</v>
      </c>
      <c r="T4498" s="30">
        <v>2.4499269248999998E-2</v>
      </c>
      <c r="U4498" s="30">
        <v>2.7294440813E-2</v>
      </c>
      <c r="V4498" s="30">
        <v>3.0472583062999999E-2</v>
      </c>
      <c r="W4498" s="30">
        <v>3.3481047129999997E-2</v>
      </c>
      <c r="X4498" s="30">
        <v>3.6275131735E-2</v>
      </c>
      <c r="Y4498" s="30">
        <v>3.9354344030000002E-2</v>
      </c>
      <c r="Z4498" s="30">
        <v>4.2990954833E-2</v>
      </c>
      <c r="AA4498" s="30">
        <v>4.6866704237999997E-2</v>
      </c>
      <c r="AB4498" s="30">
        <v>5.0541466549999997E-2</v>
      </c>
      <c r="AC4498" s="30">
        <v>5.4234426283999999E-2</v>
      </c>
      <c r="AD4498" s="30">
        <v>5.8018512075000001E-2</v>
      </c>
      <c r="AE4498" s="30">
        <v>7.3339891648999997E-2</v>
      </c>
      <c r="AF4498" s="30">
        <v>8.5955125958000006E-2</v>
      </c>
      <c r="AG4498" s="30">
        <v>0.100589721411</v>
      </c>
      <c r="AH4498" s="30">
        <v>0.105574449362</v>
      </c>
      <c r="AI4498" s="30">
        <v>0.106250359361</v>
      </c>
      <c r="AJ4498" s="30">
        <v>0.103330451192</v>
      </c>
      <c r="AK4498" s="30">
        <v>0</v>
      </c>
      <c r="AL4498" s="30">
        <v>0</v>
      </c>
    </row>
    <row r="4499" spans="1:38" x14ac:dyDescent="0.25">
      <c r="A4499" s="30" t="s">
        <v>610</v>
      </c>
      <c r="B4499" s="30">
        <v>1</v>
      </c>
      <c r="C4499" s="30" t="s">
        <v>619</v>
      </c>
      <c r="D4499" s="30" t="s">
        <v>11</v>
      </c>
      <c r="E4499" s="30">
        <v>86</v>
      </c>
      <c r="F4499" s="30">
        <v>0</v>
      </c>
      <c r="G4499" s="30">
        <v>0</v>
      </c>
      <c r="H4499" s="30">
        <v>0</v>
      </c>
      <c r="I4499" s="30">
        <v>0</v>
      </c>
      <c r="J4499" s="30">
        <v>0</v>
      </c>
      <c r="K4499" s="30">
        <v>0</v>
      </c>
      <c r="L4499" s="30">
        <v>0</v>
      </c>
      <c r="M4499" s="30">
        <v>0</v>
      </c>
      <c r="N4499" s="30">
        <v>0</v>
      </c>
      <c r="O4499" s="30">
        <v>0</v>
      </c>
      <c r="P4499" s="30">
        <v>0</v>
      </c>
      <c r="Q4499" s="30">
        <v>8.8476855800000002E-4</v>
      </c>
      <c r="R4499" s="30">
        <v>6.5066048629999996E-3</v>
      </c>
      <c r="S4499" s="30">
        <v>1.3104966246000001E-2</v>
      </c>
      <c r="T4499" s="30">
        <v>1.4868533894000001E-2</v>
      </c>
      <c r="U4499" s="30">
        <v>1.661088107E-2</v>
      </c>
      <c r="V4499" s="30">
        <v>1.8575653346999999E-2</v>
      </c>
      <c r="W4499" s="30">
        <v>2.0410667768999999E-2</v>
      </c>
      <c r="X4499" s="30">
        <v>2.2100524085E-2</v>
      </c>
      <c r="Y4499" s="30">
        <v>2.3960664533000001E-2</v>
      </c>
      <c r="Z4499" s="30">
        <v>2.6249945932000002E-2</v>
      </c>
      <c r="AA4499" s="30">
        <v>2.8718133181E-2</v>
      </c>
      <c r="AB4499" s="30">
        <v>3.0984863142E-2</v>
      </c>
      <c r="AC4499" s="30">
        <v>3.3231074781999999E-2</v>
      </c>
      <c r="AD4499" s="30">
        <v>3.5559936403000002E-2</v>
      </c>
      <c r="AE4499" s="30">
        <v>4.5013818698000002E-2</v>
      </c>
      <c r="AF4499" s="30">
        <v>5.2839764774999999E-2</v>
      </c>
      <c r="AG4499" s="30">
        <v>6.1942931349000002E-2</v>
      </c>
      <c r="AH4499" s="30">
        <v>6.5010511647999994E-2</v>
      </c>
      <c r="AI4499" s="30">
        <v>6.5399965566000001E-2</v>
      </c>
      <c r="AJ4499" s="30">
        <v>6.3627586989000007E-2</v>
      </c>
      <c r="AK4499" s="30">
        <v>0</v>
      </c>
      <c r="AL4499" s="30">
        <v>0</v>
      </c>
    </row>
    <row r="4500" spans="1:38" x14ac:dyDescent="0.25">
      <c r="A4500" s="30" t="s">
        <v>610</v>
      </c>
      <c r="B4500" s="30">
        <v>1</v>
      </c>
      <c r="C4500" s="30" t="s">
        <v>619</v>
      </c>
      <c r="D4500" s="30" t="s">
        <v>450</v>
      </c>
      <c r="E4500" s="30">
        <v>86</v>
      </c>
      <c r="F4500" s="30">
        <v>0</v>
      </c>
      <c r="G4500" s="30">
        <v>0</v>
      </c>
      <c r="H4500" s="30">
        <v>0</v>
      </c>
      <c r="I4500" s="30">
        <v>0</v>
      </c>
      <c r="J4500" s="30">
        <v>0</v>
      </c>
      <c r="K4500" s="30">
        <v>0</v>
      </c>
      <c r="L4500" s="30">
        <v>0</v>
      </c>
      <c r="M4500" s="30">
        <v>0</v>
      </c>
      <c r="N4500" s="30">
        <v>0</v>
      </c>
      <c r="O4500" s="30">
        <v>0</v>
      </c>
      <c r="P4500" s="30">
        <v>0</v>
      </c>
      <c r="Q4500" s="30">
        <v>1.8959106999999999E-5</v>
      </c>
      <c r="R4500" s="30">
        <v>1.38397701E-4</v>
      </c>
      <c r="S4500" s="30">
        <v>2.7617997699999999E-4</v>
      </c>
      <c r="T4500" s="30">
        <v>3.10046995E-4</v>
      </c>
      <c r="U4500" s="30">
        <v>3.4222234099999998E-4</v>
      </c>
      <c r="V4500" s="30">
        <v>3.7609337599999999E-4</v>
      </c>
      <c r="W4500" s="30">
        <v>4.06723001E-4</v>
      </c>
      <c r="X4500" s="30">
        <v>4.3332203000000003E-4</v>
      </c>
      <c r="Y4500" s="30">
        <v>4.6287036100000001E-4</v>
      </c>
      <c r="Z4500" s="30">
        <v>4.98848158E-4</v>
      </c>
      <c r="AA4500" s="30">
        <v>5.3759140200000004E-4</v>
      </c>
      <c r="AB4500" s="30">
        <v>5.7162280799999995E-4</v>
      </c>
      <c r="AC4500" s="30">
        <v>6.0399344200000001E-4</v>
      </c>
      <c r="AD4500" s="30">
        <v>6.3577079599999998E-4</v>
      </c>
      <c r="AE4500" s="30">
        <v>7.8959521900000002E-4</v>
      </c>
      <c r="AF4500" s="30">
        <v>9.0774507699999997E-4</v>
      </c>
      <c r="AG4500" s="30">
        <v>1.0407079830000001E-3</v>
      </c>
      <c r="AH4500" s="30">
        <v>1.0680189479999999E-3</v>
      </c>
      <c r="AI4500" s="30">
        <v>1.0490024699999999E-3</v>
      </c>
      <c r="AJ4500" s="30">
        <v>9.95022848E-4</v>
      </c>
      <c r="AK4500" s="30">
        <v>0</v>
      </c>
      <c r="AL4500" s="30">
        <v>0</v>
      </c>
    </row>
    <row r="4501" spans="1:38" x14ac:dyDescent="0.25">
      <c r="A4501" s="30" t="s">
        <v>610</v>
      </c>
      <c r="B4501" s="30">
        <v>1</v>
      </c>
      <c r="C4501" s="30" t="s">
        <v>619</v>
      </c>
      <c r="D4501" s="30" t="s">
        <v>9</v>
      </c>
      <c r="E4501" s="30">
        <v>86</v>
      </c>
      <c r="F4501" s="30">
        <v>0</v>
      </c>
      <c r="G4501" s="30">
        <v>0</v>
      </c>
      <c r="H4501" s="30">
        <v>0</v>
      </c>
      <c r="I4501" s="30">
        <v>0</v>
      </c>
      <c r="J4501" s="30">
        <v>0</v>
      </c>
      <c r="K4501" s="30">
        <v>0</v>
      </c>
      <c r="L4501" s="30">
        <v>0</v>
      </c>
      <c r="M4501" s="30">
        <v>0</v>
      </c>
      <c r="N4501" s="30">
        <v>0</v>
      </c>
      <c r="O4501" s="30">
        <v>0</v>
      </c>
      <c r="P4501" s="30">
        <v>0</v>
      </c>
      <c r="Q4501" s="30">
        <v>1.7334882489999999E-3</v>
      </c>
      <c r="R4501" s="30">
        <v>1.2975700731E-2</v>
      </c>
      <c r="S4501" s="30">
        <v>2.6502022157999999E-2</v>
      </c>
      <c r="T4501" s="30">
        <v>3.0564566389E-2</v>
      </c>
      <c r="U4501" s="30">
        <v>3.4875523547999998E-2</v>
      </c>
      <c r="V4501" s="30">
        <v>3.9689836659999998E-2</v>
      </c>
      <c r="W4501" s="30">
        <v>4.4191630468000002E-2</v>
      </c>
      <c r="X4501" s="30">
        <v>4.8285504930000001E-2</v>
      </c>
      <c r="Y4501" s="30">
        <v>5.2466144944000002E-2</v>
      </c>
      <c r="Z4501" s="30">
        <v>5.7560744848999999E-2</v>
      </c>
      <c r="AA4501" s="30">
        <v>6.3210479734E-2</v>
      </c>
      <c r="AB4501" s="30">
        <v>6.8796462151000007E-2</v>
      </c>
      <c r="AC4501" s="30">
        <v>7.4474221482000003E-2</v>
      </c>
      <c r="AD4501" s="30">
        <v>8.0646672921000001E-2</v>
      </c>
      <c r="AE4501" s="30">
        <v>0.10322098444</v>
      </c>
      <c r="AF4501" s="30">
        <v>0.12265459410600001</v>
      </c>
      <c r="AG4501" s="30">
        <v>0.14533964885600001</v>
      </c>
      <c r="AH4501" s="30">
        <v>0.15462325144799999</v>
      </c>
      <c r="AI4501" s="30">
        <v>0.15785787776499999</v>
      </c>
      <c r="AJ4501" s="30">
        <v>0.15581666723099999</v>
      </c>
      <c r="AK4501" s="30">
        <v>0</v>
      </c>
      <c r="AL4501" s="30">
        <v>0</v>
      </c>
    </row>
    <row r="4502" spans="1:38" x14ac:dyDescent="0.25">
      <c r="A4502" s="30" t="s">
        <v>610</v>
      </c>
      <c r="B4502" s="30">
        <v>1</v>
      </c>
      <c r="C4502" s="30" t="s">
        <v>619</v>
      </c>
      <c r="D4502" s="30" t="s">
        <v>13</v>
      </c>
      <c r="E4502" s="30">
        <v>86</v>
      </c>
      <c r="F4502" s="30">
        <v>0</v>
      </c>
      <c r="G4502" s="30">
        <v>0</v>
      </c>
      <c r="H4502" s="30">
        <v>0</v>
      </c>
      <c r="I4502" s="30">
        <v>0</v>
      </c>
      <c r="J4502" s="30">
        <v>0</v>
      </c>
      <c r="K4502" s="30">
        <v>0</v>
      </c>
      <c r="L4502" s="30">
        <v>0</v>
      </c>
      <c r="M4502" s="30">
        <v>0</v>
      </c>
      <c r="N4502" s="30">
        <v>0</v>
      </c>
      <c r="O4502" s="30">
        <v>0</v>
      </c>
      <c r="P4502" s="30">
        <v>0</v>
      </c>
      <c r="Q4502" s="30">
        <v>1.1334027609E-2</v>
      </c>
      <c r="R4502" s="30">
        <v>8.3851967309999997E-2</v>
      </c>
      <c r="S4502" s="30">
        <v>0.169549598006</v>
      </c>
      <c r="T4502" s="30">
        <v>0.19236443296200001</v>
      </c>
      <c r="U4502" s="30">
        <v>0.21399242858199999</v>
      </c>
      <c r="V4502" s="30">
        <v>0.23712758179599999</v>
      </c>
      <c r="W4502" s="30">
        <v>0.25973463083499998</v>
      </c>
      <c r="X4502" s="30">
        <v>0.28142627684999999</v>
      </c>
      <c r="Y4502" s="30">
        <v>0.30571750247599999</v>
      </c>
      <c r="Z4502" s="30">
        <v>0.33526243736</v>
      </c>
      <c r="AA4502" s="30">
        <v>0.36750446339699999</v>
      </c>
      <c r="AB4502" s="30">
        <v>0.39815648255399999</v>
      </c>
      <c r="AC4502" s="30">
        <v>0.42939754398199997</v>
      </c>
      <c r="AD4502" s="30">
        <v>0.46219339885600003</v>
      </c>
      <c r="AE4502" s="30">
        <v>0.58771423926400002</v>
      </c>
      <c r="AF4502" s="30">
        <v>0.69143104737000005</v>
      </c>
      <c r="AG4502" s="30">
        <v>0.81119019199599995</v>
      </c>
      <c r="AH4502" s="30">
        <v>0.85116620468000004</v>
      </c>
      <c r="AI4502" s="30">
        <v>0.85376734257800002</v>
      </c>
      <c r="AJ4502" s="30">
        <v>0.82655588989499995</v>
      </c>
      <c r="AK4502" s="30">
        <v>0</v>
      </c>
      <c r="AL4502" s="30">
        <v>0</v>
      </c>
    </row>
    <row r="4503" spans="1:38" x14ac:dyDescent="0.25">
      <c r="A4503" s="30" t="s">
        <v>610</v>
      </c>
      <c r="B4503" s="30">
        <v>1</v>
      </c>
      <c r="C4503" s="30" t="s">
        <v>619</v>
      </c>
      <c r="D4503" s="30" t="s">
        <v>15</v>
      </c>
      <c r="E4503" s="30">
        <v>86</v>
      </c>
      <c r="F4503" s="30">
        <v>0</v>
      </c>
      <c r="G4503" s="30">
        <v>0</v>
      </c>
      <c r="H4503" s="30">
        <v>0</v>
      </c>
      <c r="I4503" s="30">
        <v>0</v>
      </c>
      <c r="J4503" s="30">
        <v>0</v>
      </c>
      <c r="K4503" s="30">
        <v>0</v>
      </c>
      <c r="L4503" s="30">
        <v>0</v>
      </c>
      <c r="M4503" s="30">
        <v>0</v>
      </c>
      <c r="N4503" s="30">
        <v>0</v>
      </c>
      <c r="O4503" s="30">
        <v>0</v>
      </c>
      <c r="P4503" s="30">
        <v>0</v>
      </c>
      <c r="Q4503" s="30">
        <v>1.454804136E-3</v>
      </c>
      <c r="R4503" s="30">
        <v>1.0797518737E-2</v>
      </c>
      <c r="S4503" s="30">
        <v>2.1780876150999998E-2</v>
      </c>
      <c r="T4503" s="30">
        <v>2.4738728593000001E-2</v>
      </c>
      <c r="U4503" s="30">
        <v>2.7665248949999999E-2</v>
      </c>
      <c r="V4503" s="30">
        <v>3.1074545756999999E-2</v>
      </c>
      <c r="W4503" s="30">
        <v>3.4419866998000002E-2</v>
      </c>
      <c r="X4503" s="30">
        <v>3.7593865146000001E-2</v>
      </c>
      <c r="Y4503" s="30">
        <v>4.1126528452000002E-2</v>
      </c>
      <c r="Z4503" s="30">
        <v>4.5344872234000001E-2</v>
      </c>
      <c r="AA4503" s="30">
        <v>5.0013432827E-2</v>
      </c>
      <c r="AB4503" s="30">
        <v>5.4497664208E-2</v>
      </c>
      <c r="AC4503" s="30">
        <v>5.9164300142999997E-2</v>
      </c>
      <c r="AD4503" s="30">
        <v>6.4114140449000004E-2</v>
      </c>
      <c r="AE4503" s="30">
        <v>8.2396716051000005E-2</v>
      </c>
      <c r="AF4503" s="30">
        <v>9.7912274933000004E-2</v>
      </c>
      <c r="AG4503" s="30">
        <v>0.11583765632</v>
      </c>
      <c r="AH4503" s="30">
        <v>0.12295988208899999</v>
      </c>
      <c r="AI4503" s="30">
        <v>0.12466291158999999</v>
      </c>
      <c r="AJ4503" s="30">
        <v>0.121936467085</v>
      </c>
      <c r="AK4503" s="30">
        <v>0</v>
      </c>
      <c r="AL4503" s="30">
        <v>0</v>
      </c>
    </row>
    <row r="4504" spans="1:38" x14ac:dyDescent="0.25">
      <c r="A4504" s="30" t="s">
        <v>610</v>
      </c>
      <c r="B4504" s="30">
        <v>1</v>
      </c>
      <c r="C4504" s="30" t="s">
        <v>619</v>
      </c>
      <c r="D4504" s="30" t="s">
        <v>18</v>
      </c>
      <c r="E4504" s="30">
        <v>86</v>
      </c>
      <c r="F4504" s="30">
        <v>0</v>
      </c>
      <c r="G4504" s="30">
        <v>0</v>
      </c>
      <c r="H4504" s="30">
        <v>0</v>
      </c>
      <c r="I4504" s="30">
        <v>0</v>
      </c>
      <c r="J4504" s="30">
        <v>0</v>
      </c>
      <c r="K4504" s="30">
        <v>0</v>
      </c>
      <c r="L4504" s="30">
        <v>0</v>
      </c>
      <c r="M4504" s="30">
        <v>0</v>
      </c>
      <c r="N4504" s="30">
        <v>0</v>
      </c>
      <c r="O4504" s="30">
        <v>0</v>
      </c>
      <c r="P4504" s="30">
        <v>0</v>
      </c>
      <c r="Q4504" s="30">
        <v>1.1284355550000001E-3</v>
      </c>
      <c r="R4504" s="30">
        <v>8.316821932E-3</v>
      </c>
      <c r="S4504" s="30">
        <v>1.6757867528999999E-2</v>
      </c>
      <c r="T4504" s="30">
        <v>1.8904628446000001E-2</v>
      </c>
      <c r="U4504" s="30">
        <v>2.0946277348E-2</v>
      </c>
      <c r="V4504" s="30">
        <v>2.3155440094000002E-2</v>
      </c>
      <c r="W4504" s="30">
        <v>2.5273001643999999E-2</v>
      </c>
      <c r="X4504" s="30">
        <v>2.7259586642999999E-2</v>
      </c>
      <c r="Y4504" s="30">
        <v>2.9460782854000001E-2</v>
      </c>
      <c r="Z4504" s="30">
        <v>3.2153717441999997E-2</v>
      </c>
      <c r="AA4504" s="30">
        <v>3.5041645758999998E-2</v>
      </c>
      <c r="AB4504" s="30">
        <v>3.7724957263E-2</v>
      </c>
      <c r="AC4504" s="30">
        <v>4.0362671078999997E-2</v>
      </c>
      <c r="AD4504" s="30">
        <v>4.3069429606E-2</v>
      </c>
      <c r="AE4504" s="30">
        <v>5.4211195561E-2</v>
      </c>
      <c r="AF4504" s="30">
        <v>6.3224957104999993E-2</v>
      </c>
      <c r="AG4504" s="30">
        <v>7.3727276812000003E-2</v>
      </c>
      <c r="AH4504" s="30">
        <v>7.7148611744000006E-2</v>
      </c>
      <c r="AI4504" s="30">
        <v>7.7199230063999993E-2</v>
      </c>
      <c r="AJ4504" s="30">
        <v>7.4681427406000006E-2</v>
      </c>
      <c r="AK4504" s="30">
        <v>0</v>
      </c>
      <c r="AL4504" s="30">
        <v>0</v>
      </c>
    </row>
    <row r="4505" spans="1:38" x14ac:dyDescent="0.25">
      <c r="A4505" s="30" t="s">
        <v>610</v>
      </c>
      <c r="B4505" s="30">
        <v>1</v>
      </c>
      <c r="C4505" s="30" t="s">
        <v>619</v>
      </c>
      <c r="D4505" s="30" t="s">
        <v>363</v>
      </c>
      <c r="E4505" s="30">
        <v>86</v>
      </c>
      <c r="F4505" s="30">
        <v>0</v>
      </c>
      <c r="G4505" s="30">
        <v>0</v>
      </c>
      <c r="H4505" s="30">
        <v>0</v>
      </c>
      <c r="I4505" s="30">
        <v>0</v>
      </c>
      <c r="J4505" s="30">
        <v>0</v>
      </c>
      <c r="K4505" s="30">
        <v>0</v>
      </c>
      <c r="L4505" s="30">
        <v>0</v>
      </c>
      <c r="M4505" s="30">
        <v>0</v>
      </c>
      <c r="N4505" s="30">
        <v>0</v>
      </c>
      <c r="O4505" s="30">
        <v>0</v>
      </c>
      <c r="P4505" s="30">
        <v>0</v>
      </c>
      <c r="Q4505" s="30">
        <v>1.8884998499999999E-4</v>
      </c>
      <c r="R4505" s="30">
        <v>1.3782014909999999E-3</v>
      </c>
      <c r="S4505" s="30">
        <v>2.7342027740000002E-3</v>
      </c>
      <c r="T4505" s="30">
        <v>3.0700485909999999E-3</v>
      </c>
      <c r="U4505" s="30">
        <v>3.3873787160000001E-3</v>
      </c>
      <c r="V4505" s="30">
        <v>3.7567931599999998E-3</v>
      </c>
      <c r="W4505" s="30">
        <v>4.115622912E-3</v>
      </c>
      <c r="X4505" s="30">
        <v>4.461046699E-3</v>
      </c>
      <c r="Y4505" s="30">
        <v>4.8984968659999996E-3</v>
      </c>
      <c r="Z4505" s="30">
        <v>5.4375875360000003E-3</v>
      </c>
      <c r="AA4505" s="30">
        <v>6.0568992409999996E-3</v>
      </c>
      <c r="AB4505" s="30">
        <v>6.6708605080000004E-3</v>
      </c>
      <c r="AC4505" s="30">
        <v>7.3137327420000004E-3</v>
      </c>
      <c r="AD4505" s="30">
        <v>7.9486683110000008E-3</v>
      </c>
      <c r="AE4505" s="30">
        <v>1.0227424964E-2</v>
      </c>
      <c r="AF4505" s="30">
        <v>1.2143583095E-2</v>
      </c>
      <c r="AG4505" s="30">
        <v>1.4374567523999999E-2</v>
      </c>
      <c r="AH4505" s="30">
        <v>1.5197380449E-2</v>
      </c>
      <c r="AI4505" s="30">
        <v>1.5332655293E-2</v>
      </c>
      <c r="AJ4505" s="30">
        <v>1.4965990021999999E-2</v>
      </c>
      <c r="AK4505" s="30">
        <v>0</v>
      </c>
      <c r="AL4505" s="30">
        <v>0</v>
      </c>
    </row>
    <row r="4506" spans="1:38" x14ac:dyDescent="0.25">
      <c r="A4506" s="30" t="s">
        <v>610</v>
      </c>
      <c r="B4506" s="30">
        <v>1</v>
      </c>
      <c r="C4506" s="30" t="s">
        <v>619</v>
      </c>
      <c r="D4506" s="30" t="s">
        <v>20</v>
      </c>
      <c r="E4506" s="30">
        <v>86</v>
      </c>
      <c r="F4506" s="30">
        <v>0</v>
      </c>
      <c r="G4506" s="30">
        <v>0</v>
      </c>
      <c r="H4506" s="30">
        <v>0</v>
      </c>
      <c r="I4506" s="30">
        <v>0</v>
      </c>
      <c r="J4506" s="30">
        <v>0</v>
      </c>
      <c r="K4506" s="30">
        <v>0</v>
      </c>
      <c r="L4506" s="30">
        <v>0</v>
      </c>
      <c r="M4506" s="30">
        <v>0</v>
      </c>
      <c r="N4506" s="30">
        <v>0</v>
      </c>
      <c r="O4506" s="30">
        <v>0</v>
      </c>
      <c r="P4506" s="30">
        <v>0</v>
      </c>
      <c r="Q4506" s="30">
        <v>2.6156077499999998E-4</v>
      </c>
      <c r="R4506" s="30">
        <v>1.9384939900000001E-3</v>
      </c>
      <c r="S4506" s="30">
        <v>3.9341745069999996E-3</v>
      </c>
      <c r="T4506" s="30">
        <v>4.4924484119999997E-3</v>
      </c>
      <c r="U4506" s="30">
        <v>5.0478951729999999E-3</v>
      </c>
      <c r="V4506" s="30">
        <v>5.6565614160000001E-3</v>
      </c>
      <c r="W4506" s="30">
        <v>6.2461093140000002E-3</v>
      </c>
      <c r="X4506" s="30">
        <v>6.7955162580000004E-3</v>
      </c>
      <c r="Y4506" s="30">
        <v>7.3757685089999997E-3</v>
      </c>
      <c r="Z4506" s="30">
        <v>8.0820333289999997E-3</v>
      </c>
      <c r="AA4506" s="30">
        <v>8.8622760450000008E-3</v>
      </c>
      <c r="AB4506" s="30">
        <v>9.6066343849999999E-3</v>
      </c>
      <c r="AC4506" s="30">
        <v>1.0372571739999999E-2</v>
      </c>
      <c r="AD4506" s="30">
        <v>1.1177087436E-2</v>
      </c>
      <c r="AE4506" s="30">
        <v>1.4231462105E-2</v>
      </c>
      <c r="AF4506" s="30">
        <v>1.6778174906000001E-2</v>
      </c>
      <c r="AG4506" s="30">
        <v>1.9753861489000001E-2</v>
      </c>
      <c r="AH4506" s="30">
        <v>2.0870129344999998E-2</v>
      </c>
      <c r="AI4506" s="30">
        <v>2.1143452720000001E-2</v>
      </c>
      <c r="AJ4506" s="30">
        <v>2.0718633752000001E-2</v>
      </c>
      <c r="AK4506" s="30">
        <v>0</v>
      </c>
      <c r="AL4506" s="30">
        <v>0</v>
      </c>
    </row>
    <row r="4507" spans="1:38" x14ac:dyDescent="0.25">
      <c r="A4507" s="30" t="s">
        <v>610</v>
      </c>
      <c r="B4507" s="30">
        <v>1</v>
      </c>
      <c r="C4507" s="30" t="s">
        <v>619</v>
      </c>
      <c r="D4507" s="30" t="s">
        <v>22</v>
      </c>
      <c r="E4507" s="30">
        <v>86</v>
      </c>
      <c r="F4507" s="30">
        <v>0</v>
      </c>
      <c r="G4507" s="30">
        <v>0</v>
      </c>
      <c r="H4507" s="30">
        <v>0</v>
      </c>
      <c r="I4507" s="30">
        <v>0</v>
      </c>
      <c r="J4507" s="30">
        <v>0</v>
      </c>
      <c r="K4507" s="30">
        <v>0</v>
      </c>
      <c r="L4507" s="30">
        <v>0</v>
      </c>
      <c r="M4507" s="30">
        <v>0</v>
      </c>
      <c r="N4507" s="30">
        <v>0</v>
      </c>
      <c r="O4507" s="30">
        <v>0</v>
      </c>
      <c r="P4507" s="30">
        <v>0</v>
      </c>
      <c r="Q4507" s="30">
        <v>5.3768335010000003E-3</v>
      </c>
      <c r="R4507" s="30">
        <v>4.0130844446999998E-2</v>
      </c>
      <c r="S4507" s="30">
        <v>8.1780919941999999E-2</v>
      </c>
      <c r="T4507" s="30">
        <v>9.4170841854000001E-2</v>
      </c>
      <c r="U4507" s="30">
        <v>0.106566571318</v>
      </c>
      <c r="V4507" s="30">
        <v>0.11959329969099999</v>
      </c>
      <c r="W4507" s="30">
        <v>0.13160617187199999</v>
      </c>
      <c r="X4507" s="30">
        <v>0.14244406248899999</v>
      </c>
      <c r="Y4507" s="30">
        <v>0.15428165926099999</v>
      </c>
      <c r="Z4507" s="30">
        <v>0.16930546689100001</v>
      </c>
      <c r="AA4507" s="30">
        <v>0.18607085661299999</v>
      </c>
      <c r="AB4507" s="30">
        <v>0.20253824580800001</v>
      </c>
      <c r="AC4507" s="30">
        <v>0.21946707356100001</v>
      </c>
      <c r="AD4507" s="30">
        <v>0.23781071848099999</v>
      </c>
      <c r="AE4507" s="30">
        <v>0.30544337415599998</v>
      </c>
      <c r="AF4507" s="30">
        <v>0.364306733843</v>
      </c>
      <c r="AG4507" s="30">
        <v>0.43257160650499998</v>
      </c>
      <c r="AH4507" s="30">
        <v>0.45873829897899998</v>
      </c>
      <c r="AI4507" s="30">
        <v>0.46527199634400002</v>
      </c>
      <c r="AJ4507" s="30">
        <v>0.45630363359499998</v>
      </c>
      <c r="AK4507" s="30">
        <v>0</v>
      </c>
      <c r="AL4507" s="30">
        <v>0</v>
      </c>
    </row>
    <row r="4508" spans="1:38" x14ac:dyDescent="0.25">
      <c r="A4508" s="30" t="s">
        <v>610</v>
      </c>
      <c r="B4508" s="30">
        <v>1</v>
      </c>
      <c r="C4508" s="30" t="s">
        <v>619</v>
      </c>
      <c r="D4508" s="30" t="s">
        <v>24</v>
      </c>
      <c r="E4508" s="30">
        <v>86</v>
      </c>
      <c r="F4508" s="30">
        <v>0</v>
      </c>
      <c r="G4508" s="30">
        <v>0</v>
      </c>
      <c r="H4508" s="30">
        <v>0</v>
      </c>
      <c r="I4508" s="30">
        <v>0</v>
      </c>
      <c r="J4508" s="30">
        <v>0</v>
      </c>
      <c r="K4508" s="30">
        <v>0</v>
      </c>
      <c r="L4508" s="30">
        <v>0</v>
      </c>
      <c r="M4508" s="30">
        <v>0</v>
      </c>
      <c r="N4508" s="30">
        <v>0</v>
      </c>
      <c r="O4508" s="30">
        <v>0</v>
      </c>
      <c r="P4508" s="30">
        <v>0</v>
      </c>
      <c r="Q4508" s="30">
        <v>2.7536854300000001E-3</v>
      </c>
      <c r="R4508" s="30">
        <v>2.0458740959000001E-2</v>
      </c>
      <c r="S4508" s="30">
        <v>4.1471207960999998E-2</v>
      </c>
      <c r="T4508" s="30">
        <v>4.7418476267999998E-2</v>
      </c>
      <c r="U4508" s="30">
        <v>5.3312570206999997E-2</v>
      </c>
      <c r="V4508" s="30">
        <v>6.0272719295999998E-2</v>
      </c>
      <c r="W4508" s="30">
        <v>6.6992961300000001E-2</v>
      </c>
      <c r="X4508" s="30">
        <v>7.3076383762E-2</v>
      </c>
      <c r="Y4508" s="30">
        <v>7.9576926662999994E-2</v>
      </c>
      <c r="Z4508" s="30">
        <v>8.7250217675999997E-2</v>
      </c>
      <c r="AA4508" s="30">
        <v>9.572877062E-2</v>
      </c>
      <c r="AB4508" s="30">
        <v>0.103919389536</v>
      </c>
      <c r="AC4508" s="30">
        <v>0.11197575897299999</v>
      </c>
      <c r="AD4508" s="30">
        <v>0.120633360319</v>
      </c>
      <c r="AE4508" s="30">
        <v>0.15383652138000001</v>
      </c>
      <c r="AF4508" s="30">
        <v>0.18206194242199999</v>
      </c>
      <c r="AG4508" s="30">
        <v>0.21481111295800001</v>
      </c>
      <c r="AH4508" s="30">
        <v>0.22703662276799999</v>
      </c>
      <c r="AI4508" s="30">
        <v>0.23008129524900001</v>
      </c>
      <c r="AJ4508" s="30">
        <v>0.224863089164</v>
      </c>
      <c r="AK4508" s="30">
        <v>0</v>
      </c>
      <c r="AL4508" s="30">
        <v>0</v>
      </c>
    </row>
    <row r="4509" spans="1:38" x14ac:dyDescent="0.25">
      <c r="A4509" s="30" t="s">
        <v>610</v>
      </c>
      <c r="B4509" s="30">
        <v>1</v>
      </c>
      <c r="C4509" s="30" t="s">
        <v>619</v>
      </c>
      <c r="D4509" s="30" t="s">
        <v>451</v>
      </c>
      <c r="E4509" s="30">
        <v>86</v>
      </c>
      <c r="F4509" s="30">
        <v>0</v>
      </c>
      <c r="G4509" s="30">
        <v>0</v>
      </c>
      <c r="H4509" s="30">
        <v>0</v>
      </c>
      <c r="I4509" s="30">
        <v>0</v>
      </c>
      <c r="J4509" s="30">
        <v>0</v>
      </c>
      <c r="K4509" s="30">
        <v>0</v>
      </c>
      <c r="L4509" s="30">
        <v>0</v>
      </c>
      <c r="M4509" s="30">
        <v>0</v>
      </c>
      <c r="N4509" s="30">
        <v>0</v>
      </c>
      <c r="O4509" s="30">
        <v>0</v>
      </c>
      <c r="P4509" s="30">
        <v>0</v>
      </c>
      <c r="Q4509" s="30">
        <v>5.1436861000000002E-5</v>
      </c>
      <c r="R4509" s="30">
        <v>3.7836473200000001E-4</v>
      </c>
      <c r="S4509" s="30">
        <v>7.6019706199999997E-4</v>
      </c>
      <c r="T4509" s="30">
        <v>8.5892081100000001E-4</v>
      </c>
      <c r="U4509" s="30">
        <v>9.5313625000000002E-4</v>
      </c>
      <c r="V4509" s="30">
        <v>1.055241798E-3</v>
      </c>
      <c r="W4509" s="30">
        <v>1.1543798130000001E-3</v>
      </c>
      <c r="X4509" s="30">
        <v>1.244871596E-3</v>
      </c>
      <c r="Y4509" s="30">
        <v>1.345401759E-3</v>
      </c>
      <c r="Z4509" s="30">
        <v>1.4673209019999999E-3</v>
      </c>
      <c r="AA4509" s="30">
        <v>1.6009102539999999E-3</v>
      </c>
      <c r="AB4509" s="30">
        <v>1.727617661E-3</v>
      </c>
      <c r="AC4509" s="30">
        <v>1.8556340949999999E-3</v>
      </c>
      <c r="AD4509" s="30">
        <v>1.98672683E-3</v>
      </c>
      <c r="AE4509" s="30">
        <v>2.5138097600000001E-3</v>
      </c>
      <c r="AF4509" s="30">
        <v>2.947641537E-3</v>
      </c>
      <c r="AG4509" s="30">
        <v>3.4510930739999998E-3</v>
      </c>
      <c r="AH4509" s="30">
        <v>3.6209912649999999E-3</v>
      </c>
      <c r="AI4509" s="30">
        <v>3.6401831519999998E-3</v>
      </c>
      <c r="AJ4509" s="30">
        <v>3.5375254210000002E-3</v>
      </c>
      <c r="AK4509" s="30">
        <v>0</v>
      </c>
      <c r="AL4509" s="30">
        <v>0</v>
      </c>
    </row>
    <row r="4510" spans="1:38" x14ac:dyDescent="0.25">
      <c r="A4510" s="30" t="s">
        <v>610</v>
      </c>
      <c r="B4510" s="30">
        <v>1</v>
      </c>
      <c r="C4510" s="30" t="s">
        <v>619</v>
      </c>
      <c r="D4510" s="30" t="s">
        <v>26</v>
      </c>
      <c r="E4510" s="30">
        <v>86</v>
      </c>
      <c r="F4510" s="30">
        <v>0</v>
      </c>
      <c r="G4510" s="30">
        <v>0</v>
      </c>
      <c r="H4510" s="30">
        <v>0</v>
      </c>
      <c r="I4510" s="30">
        <v>0</v>
      </c>
      <c r="J4510" s="30">
        <v>0</v>
      </c>
      <c r="K4510" s="30">
        <v>0</v>
      </c>
      <c r="L4510" s="30">
        <v>0</v>
      </c>
      <c r="M4510" s="30">
        <v>0</v>
      </c>
      <c r="N4510" s="30">
        <v>0</v>
      </c>
      <c r="O4510" s="30">
        <v>0</v>
      </c>
      <c r="P4510" s="30">
        <v>0</v>
      </c>
      <c r="Q4510" s="30">
        <v>4.02991517E-4</v>
      </c>
      <c r="R4510" s="30">
        <v>2.9807426469999998E-3</v>
      </c>
      <c r="S4510" s="30">
        <v>6.0174084229999997E-3</v>
      </c>
      <c r="T4510" s="30">
        <v>6.8866422120000001E-3</v>
      </c>
      <c r="U4510" s="30">
        <v>7.7211862190000001E-3</v>
      </c>
      <c r="V4510" s="30">
        <v>8.6219595349999994E-3</v>
      </c>
      <c r="W4510" s="30">
        <v>9.4268532410000001E-3</v>
      </c>
      <c r="X4510" s="30">
        <v>1.0242495203E-2</v>
      </c>
      <c r="Y4510" s="30">
        <v>1.1139103611E-2</v>
      </c>
      <c r="Z4510" s="30">
        <v>1.2253612536E-2</v>
      </c>
      <c r="AA4510" s="30">
        <v>1.3470905573E-2</v>
      </c>
      <c r="AB4510" s="30">
        <v>1.4639981529E-2</v>
      </c>
      <c r="AC4510" s="30">
        <v>1.5813990052000002E-2</v>
      </c>
      <c r="AD4510" s="30">
        <v>1.6952949940999999E-2</v>
      </c>
      <c r="AE4510" s="30">
        <v>2.1496771868999998E-2</v>
      </c>
      <c r="AF4510" s="30">
        <v>2.5236168432000002E-2</v>
      </c>
      <c r="AG4510" s="30">
        <v>2.9400866415000001E-2</v>
      </c>
      <c r="AH4510" s="30">
        <v>3.0714357229000001E-2</v>
      </c>
      <c r="AI4510" s="30">
        <v>3.0646021775999999E-2</v>
      </c>
      <c r="AJ4510" s="30">
        <v>2.9540916236000001E-2</v>
      </c>
      <c r="AK4510" s="30">
        <v>0</v>
      </c>
      <c r="AL4510" s="30">
        <v>0</v>
      </c>
    </row>
    <row r="4511" spans="1:38" x14ac:dyDescent="0.25">
      <c r="A4511" s="30" t="s">
        <v>610</v>
      </c>
      <c r="B4511" s="30">
        <v>1</v>
      </c>
      <c r="C4511" s="30" t="s">
        <v>619</v>
      </c>
      <c r="D4511" s="30" t="s">
        <v>35</v>
      </c>
      <c r="E4511" s="30">
        <v>86</v>
      </c>
      <c r="F4511" s="30">
        <v>0</v>
      </c>
      <c r="G4511" s="30">
        <v>0</v>
      </c>
      <c r="H4511" s="30">
        <v>0</v>
      </c>
      <c r="I4511" s="30">
        <v>0</v>
      </c>
      <c r="J4511" s="30">
        <v>0</v>
      </c>
      <c r="K4511" s="30">
        <v>0</v>
      </c>
      <c r="L4511" s="30">
        <v>0</v>
      </c>
      <c r="M4511" s="30">
        <v>0</v>
      </c>
      <c r="N4511" s="30">
        <v>0</v>
      </c>
      <c r="O4511" s="30">
        <v>0</v>
      </c>
      <c r="P4511" s="30">
        <v>0</v>
      </c>
      <c r="Q4511" s="30">
        <v>9.6380097300000002E-4</v>
      </c>
      <c r="R4511" s="30">
        <v>7.0555862109999996E-3</v>
      </c>
      <c r="S4511" s="30">
        <v>1.4149504901999999E-2</v>
      </c>
      <c r="T4511" s="30">
        <v>1.5971358910999999E-2</v>
      </c>
      <c r="U4511" s="30">
        <v>1.7706032175000001E-2</v>
      </c>
      <c r="V4511" s="30">
        <v>1.9634746211999999E-2</v>
      </c>
      <c r="W4511" s="30">
        <v>2.148944929E-2</v>
      </c>
      <c r="X4511" s="30">
        <v>2.3193651034E-2</v>
      </c>
      <c r="Y4511" s="30">
        <v>2.508578493E-2</v>
      </c>
      <c r="Z4511" s="30">
        <v>2.7407217264E-2</v>
      </c>
      <c r="AA4511" s="30">
        <v>2.9945878555E-2</v>
      </c>
      <c r="AB4511" s="30">
        <v>3.2285673522999998E-2</v>
      </c>
      <c r="AC4511" s="30">
        <v>3.4729339355999998E-2</v>
      </c>
      <c r="AD4511" s="30">
        <v>3.7259429708000003E-2</v>
      </c>
      <c r="AE4511" s="30">
        <v>4.7171186657999999E-2</v>
      </c>
      <c r="AF4511" s="30">
        <v>5.5337004204E-2</v>
      </c>
      <c r="AG4511" s="30">
        <v>6.4827396497000006E-2</v>
      </c>
      <c r="AH4511" s="30">
        <v>6.7983288584000004E-2</v>
      </c>
      <c r="AI4511" s="30">
        <v>6.8400693612000005E-2</v>
      </c>
      <c r="AJ4511" s="30">
        <v>6.6420818857000005E-2</v>
      </c>
      <c r="AK4511" s="30">
        <v>0</v>
      </c>
      <c r="AL4511" s="30">
        <v>0</v>
      </c>
    </row>
    <row r="4512" spans="1:38" x14ac:dyDescent="0.25">
      <c r="A4512" s="30" t="s">
        <v>610</v>
      </c>
      <c r="B4512" s="30">
        <v>1</v>
      </c>
      <c r="C4512" s="30" t="s">
        <v>619</v>
      </c>
      <c r="D4512" s="30" t="s">
        <v>28</v>
      </c>
      <c r="E4512" s="30">
        <v>86</v>
      </c>
      <c r="F4512" s="30">
        <v>0</v>
      </c>
      <c r="G4512" s="30">
        <v>0</v>
      </c>
      <c r="H4512" s="30">
        <v>0</v>
      </c>
      <c r="I4512" s="30">
        <v>0</v>
      </c>
      <c r="J4512" s="30">
        <v>0</v>
      </c>
      <c r="K4512" s="30">
        <v>0</v>
      </c>
      <c r="L4512" s="30">
        <v>0</v>
      </c>
      <c r="M4512" s="30">
        <v>0</v>
      </c>
      <c r="N4512" s="30">
        <v>0</v>
      </c>
      <c r="O4512" s="30">
        <v>0</v>
      </c>
      <c r="P4512" s="30">
        <v>0</v>
      </c>
      <c r="Q4512" s="30">
        <v>4.3389563700000001E-4</v>
      </c>
      <c r="R4512" s="30">
        <v>3.223025221E-3</v>
      </c>
      <c r="S4512" s="30">
        <v>6.5571578809999996E-3</v>
      </c>
      <c r="T4512" s="30">
        <v>7.5259703189999999E-3</v>
      </c>
      <c r="U4512" s="30">
        <v>8.5305695919999994E-3</v>
      </c>
      <c r="V4512" s="30">
        <v>9.6682483670000006E-3</v>
      </c>
      <c r="W4512" s="30">
        <v>1.0784125132E-2</v>
      </c>
      <c r="X4512" s="30">
        <v>1.1796360722E-2</v>
      </c>
      <c r="Y4512" s="30">
        <v>1.2857235075000001E-2</v>
      </c>
      <c r="Z4512" s="30">
        <v>1.4111547651000001E-2</v>
      </c>
      <c r="AA4512" s="30">
        <v>1.5469821938000001E-2</v>
      </c>
      <c r="AB4512" s="30">
        <v>1.6746064862000001E-2</v>
      </c>
      <c r="AC4512" s="30">
        <v>1.8095252695000001E-2</v>
      </c>
      <c r="AD4512" s="30">
        <v>1.9551144098999999E-2</v>
      </c>
      <c r="AE4512" s="30">
        <v>2.4963691510999999E-2</v>
      </c>
      <c r="AF4512" s="30">
        <v>2.9742502789000001E-2</v>
      </c>
      <c r="AG4512" s="30">
        <v>3.5463112077000002E-2</v>
      </c>
      <c r="AH4512" s="30">
        <v>3.7814455199000001E-2</v>
      </c>
      <c r="AI4512" s="30">
        <v>3.8730567171999998E-2</v>
      </c>
      <c r="AJ4512" s="30">
        <v>3.8357110080999998E-2</v>
      </c>
      <c r="AK4512" s="30">
        <v>0</v>
      </c>
      <c r="AL4512" s="30">
        <v>0</v>
      </c>
    </row>
    <row r="4513" spans="1:38" x14ac:dyDescent="0.25">
      <c r="A4513" s="30" t="s">
        <v>610</v>
      </c>
      <c r="B4513" s="30">
        <v>1</v>
      </c>
      <c r="C4513" s="30" t="s">
        <v>619</v>
      </c>
      <c r="D4513" s="30" t="s">
        <v>30</v>
      </c>
      <c r="E4513" s="30">
        <v>86</v>
      </c>
      <c r="F4513" s="30">
        <v>0</v>
      </c>
      <c r="G4513" s="30">
        <v>0</v>
      </c>
      <c r="H4513" s="30">
        <v>0</v>
      </c>
      <c r="I4513" s="30">
        <v>0</v>
      </c>
      <c r="J4513" s="30">
        <v>0</v>
      </c>
      <c r="K4513" s="30">
        <v>0</v>
      </c>
      <c r="L4513" s="30">
        <v>0</v>
      </c>
      <c r="M4513" s="30">
        <v>0</v>
      </c>
      <c r="N4513" s="30">
        <v>0</v>
      </c>
      <c r="O4513" s="30">
        <v>0</v>
      </c>
      <c r="P4513" s="30">
        <v>0</v>
      </c>
      <c r="Q4513" s="30">
        <v>4.1051799480000001E-3</v>
      </c>
      <c r="R4513" s="30">
        <v>3.0118640764000001E-2</v>
      </c>
      <c r="S4513" s="30">
        <v>6.0387943335999998E-2</v>
      </c>
      <c r="T4513" s="30">
        <v>6.8077397314999996E-2</v>
      </c>
      <c r="U4513" s="30">
        <v>7.5316179016999996E-2</v>
      </c>
      <c r="V4513" s="30">
        <v>8.3235158916999993E-2</v>
      </c>
      <c r="W4513" s="30">
        <v>9.0966283502999998E-2</v>
      </c>
      <c r="X4513" s="30">
        <v>9.8003453623000003E-2</v>
      </c>
      <c r="Y4513" s="30">
        <v>0.105846020707</v>
      </c>
      <c r="Z4513" s="30">
        <v>0.115353813614</v>
      </c>
      <c r="AA4513" s="30">
        <v>0.12564907561399999</v>
      </c>
      <c r="AB4513" s="30">
        <v>0.13518308624399999</v>
      </c>
      <c r="AC4513" s="30">
        <v>0.14475477036000001</v>
      </c>
      <c r="AD4513" s="30">
        <v>0.15433824457699999</v>
      </c>
      <c r="AE4513" s="30">
        <v>0.19426546657300001</v>
      </c>
      <c r="AF4513" s="30">
        <v>0.226449859887</v>
      </c>
      <c r="AG4513" s="30">
        <v>0.263536034325</v>
      </c>
      <c r="AH4513" s="30">
        <v>0.27463282409400003</v>
      </c>
      <c r="AI4513" s="30">
        <v>0.27422263782099998</v>
      </c>
      <c r="AJ4513" s="30">
        <v>0.26428257585300002</v>
      </c>
      <c r="AK4513" s="30">
        <v>0</v>
      </c>
      <c r="AL4513" s="30">
        <v>0</v>
      </c>
    </row>
    <row r="4514" spans="1:38" x14ac:dyDescent="0.25">
      <c r="A4514" s="30" t="s">
        <v>610</v>
      </c>
      <c r="B4514" s="30">
        <v>1</v>
      </c>
      <c r="C4514" s="30" t="s">
        <v>619</v>
      </c>
      <c r="D4514" s="30" t="s">
        <v>32</v>
      </c>
      <c r="E4514" s="30">
        <v>86</v>
      </c>
      <c r="F4514" s="30">
        <v>0</v>
      </c>
      <c r="G4514" s="30">
        <v>0</v>
      </c>
      <c r="H4514" s="30">
        <v>0</v>
      </c>
      <c r="I4514" s="30">
        <v>0</v>
      </c>
      <c r="J4514" s="30">
        <v>0</v>
      </c>
      <c r="K4514" s="30">
        <v>0</v>
      </c>
      <c r="L4514" s="30">
        <v>0</v>
      </c>
      <c r="M4514" s="30">
        <v>0</v>
      </c>
      <c r="N4514" s="30">
        <v>0</v>
      </c>
      <c r="O4514" s="30">
        <v>0</v>
      </c>
      <c r="P4514" s="30">
        <v>0</v>
      </c>
      <c r="Q4514" s="30">
        <v>2.0143066250000001E-3</v>
      </c>
      <c r="R4514" s="30">
        <v>1.480248535E-2</v>
      </c>
      <c r="S4514" s="30">
        <v>2.9802647785000001E-2</v>
      </c>
      <c r="T4514" s="30">
        <v>3.3704094145000002E-2</v>
      </c>
      <c r="U4514" s="30">
        <v>3.7500793316000001E-2</v>
      </c>
      <c r="V4514" s="30">
        <v>4.1687961572999997E-2</v>
      </c>
      <c r="W4514" s="30">
        <v>4.5710029688000003E-2</v>
      </c>
      <c r="X4514" s="30">
        <v>4.9396038261000003E-2</v>
      </c>
      <c r="Y4514" s="30">
        <v>5.3427030399E-2</v>
      </c>
      <c r="Z4514" s="30">
        <v>5.8308293923E-2</v>
      </c>
      <c r="AA4514" s="30">
        <v>6.3638502311000003E-2</v>
      </c>
      <c r="AB4514" s="30">
        <v>6.8614354133999994E-2</v>
      </c>
      <c r="AC4514" s="30">
        <v>7.3754532260000005E-2</v>
      </c>
      <c r="AD4514" s="30">
        <v>7.9007429157E-2</v>
      </c>
      <c r="AE4514" s="30">
        <v>9.9876851818999995E-2</v>
      </c>
      <c r="AF4514" s="30">
        <v>0.117234845346</v>
      </c>
      <c r="AG4514" s="30">
        <v>0.13737947420900001</v>
      </c>
      <c r="AH4514" s="30">
        <v>0.144571182233</v>
      </c>
      <c r="AI4514" s="30">
        <v>0.14571665275199999</v>
      </c>
      <c r="AJ4514" s="30">
        <v>0.14182420055799999</v>
      </c>
      <c r="AK4514" s="30">
        <v>0</v>
      </c>
      <c r="AL4514" s="30">
        <v>0</v>
      </c>
    </row>
    <row r="4515" spans="1:38" x14ac:dyDescent="0.25">
      <c r="A4515" s="30" t="s">
        <v>610</v>
      </c>
      <c r="B4515" s="30">
        <v>1</v>
      </c>
      <c r="C4515" s="30" t="s">
        <v>619</v>
      </c>
      <c r="D4515" s="30" t="s">
        <v>38</v>
      </c>
      <c r="E4515" s="30">
        <v>86</v>
      </c>
      <c r="F4515" s="30">
        <v>0</v>
      </c>
      <c r="G4515" s="30">
        <v>0</v>
      </c>
      <c r="H4515" s="30">
        <v>0</v>
      </c>
      <c r="I4515" s="30">
        <v>0</v>
      </c>
      <c r="J4515" s="30">
        <v>0</v>
      </c>
      <c r="K4515" s="30">
        <v>0</v>
      </c>
      <c r="L4515" s="30">
        <v>0</v>
      </c>
      <c r="M4515" s="30">
        <v>0</v>
      </c>
      <c r="N4515" s="30">
        <v>0</v>
      </c>
      <c r="O4515" s="30">
        <v>0</v>
      </c>
      <c r="P4515" s="30">
        <v>0</v>
      </c>
      <c r="Q4515" s="30">
        <v>8.8824995799999999E-4</v>
      </c>
      <c r="R4515" s="30">
        <v>6.5248987959999998E-3</v>
      </c>
      <c r="S4515" s="30">
        <v>1.3096251416E-2</v>
      </c>
      <c r="T4515" s="30">
        <v>1.4785731061E-2</v>
      </c>
      <c r="U4515" s="30">
        <v>1.639706749E-2</v>
      </c>
      <c r="V4515" s="30">
        <v>1.818837551E-2</v>
      </c>
      <c r="W4515" s="30">
        <v>1.9945908078999999E-2</v>
      </c>
      <c r="X4515" s="30">
        <v>2.1589419132999998E-2</v>
      </c>
      <c r="Y4515" s="30">
        <v>2.3430151393999999E-2</v>
      </c>
      <c r="Z4515" s="30">
        <v>2.5677405702999999E-2</v>
      </c>
      <c r="AA4515" s="30">
        <v>2.8021319744E-2</v>
      </c>
      <c r="AB4515" s="30">
        <v>3.0283377521999999E-2</v>
      </c>
      <c r="AC4515" s="30">
        <v>3.2488509053999998E-2</v>
      </c>
      <c r="AD4515" s="30">
        <v>3.4758629053999998E-2</v>
      </c>
      <c r="AE4515" s="30">
        <v>4.3971232098000003E-2</v>
      </c>
      <c r="AF4515" s="30">
        <v>5.1447372046999999E-2</v>
      </c>
      <c r="AG4515" s="30">
        <v>6.0025927793999997E-2</v>
      </c>
      <c r="AH4515" s="30">
        <v>6.2864912467999995E-2</v>
      </c>
      <c r="AI4515" s="30">
        <v>6.3054344403000007E-2</v>
      </c>
      <c r="AJ4515" s="30">
        <v>6.1177045185000001E-2</v>
      </c>
      <c r="AK4515" s="30">
        <v>0</v>
      </c>
      <c r="AL4515" s="30">
        <v>0</v>
      </c>
    </row>
    <row r="4516" spans="1:38" x14ac:dyDescent="0.25">
      <c r="A4516" s="30" t="s">
        <v>610</v>
      </c>
      <c r="B4516" s="30">
        <v>1</v>
      </c>
      <c r="C4516" s="30" t="s">
        <v>619</v>
      </c>
      <c r="D4516" s="30" t="s">
        <v>40</v>
      </c>
      <c r="E4516" s="30">
        <v>86</v>
      </c>
      <c r="F4516" s="30">
        <v>0</v>
      </c>
      <c r="G4516" s="30">
        <v>0</v>
      </c>
      <c r="H4516" s="30">
        <v>0</v>
      </c>
      <c r="I4516" s="30">
        <v>0</v>
      </c>
      <c r="J4516" s="30">
        <v>0</v>
      </c>
      <c r="K4516" s="30">
        <v>0</v>
      </c>
      <c r="L4516" s="30">
        <v>0</v>
      </c>
      <c r="M4516" s="30">
        <v>0</v>
      </c>
      <c r="N4516" s="30">
        <v>0</v>
      </c>
      <c r="O4516" s="30">
        <v>0</v>
      </c>
      <c r="P4516" s="30">
        <v>0</v>
      </c>
      <c r="Q4516" s="30">
        <v>1.337269291E-3</v>
      </c>
      <c r="R4516" s="30">
        <v>9.8344117780000007E-3</v>
      </c>
      <c r="S4516" s="30">
        <v>1.9801474166000001E-2</v>
      </c>
      <c r="T4516" s="30">
        <v>2.2419448341000001E-2</v>
      </c>
      <c r="U4516" s="30">
        <v>2.4982598602999999E-2</v>
      </c>
      <c r="V4516" s="30">
        <v>2.7775251405E-2</v>
      </c>
      <c r="W4516" s="30">
        <v>3.0499190228999998E-2</v>
      </c>
      <c r="X4516" s="30">
        <v>3.2982004096000002E-2</v>
      </c>
      <c r="Y4516" s="30">
        <v>3.5707824524000002E-2</v>
      </c>
      <c r="Z4516" s="30">
        <v>3.9064689696E-2</v>
      </c>
      <c r="AA4516" s="30">
        <v>4.2679388999999998E-2</v>
      </c>
      <c r="AB4516" s="30">
        <v>4.6042365676999999E-2</v>
      </c>
      <c r="AC4516" s="30">
        <v>4.9467404489E-2</v>
      </c>
      <c r="AD4516" s="30">
        <v>5.2906940138999999E-2</v>
      </c>
      <c r="AE4516" s="30">
        <v>6.6909330965E-2</v>
      </c>
      <c r="AF4516" s="30">
        <v>7.8422203447999994E-2</v>
      </c>
      <c r="AG4516" s="30">
        <v>9.1879370160000001E-2</v>
      </c>
      <c r="AH4516" s="30">
        <v>9.6350982496000007E-2</v>
      </c>
      <c r="AI4516" s="30">
        <v>9.6819815012000002E-2</v>
      </c>
      <c r="AJ4516" s="30">
        <v>9.4002511014000006E-2</v>
      </c>
      <c r="AK4516" s="30">
        <v>0</v>
      </c>
      <c r="AL4516" s="30">
        <v>0</v>
      </c>
    </row>
    <row r="4517" spans="1:38" x14ac:dyDescent="0.25">
      <c r="A4517" s="30" t="s">
        <v>610</v>
      </c>
      <c r="B4517" s="30">
        <v>1</v>
      </c>
      <c r="C4517" s="30" t="s">
        <v>619</v>
      </c>
      <c r="D4517" s="30" t="s">
        <v>42</v>
      </c>
      <c r="E4517" s="30">
        <v>86</v>
      </c>
      <c r="F4517" s="30">
        <v>0</v>
      </c>
      <c r="G4517" s="30">
        <v>0</v>
      </c>
      <c r="H4517" s="30">
        <v>0</v>
      </c>
      <c r="I4517" s="30">
        <v>0</v>
      </c>
      <c r="J4517" s="30">
        <v>0</v>
      </c>
      <c r="K4517" s="30">
        <v>0</v>
      </c>
      <c r="L4517" s="30">
        <v>0</v>
      </c>
      <c r="M4517" s="30">
        <v>0</v>
      </c>
      <c r="N4517" s="30">
        <v>0</v>
      </c>
      <c r="O4517" s="30">
        <v>0</v>
      </c>
      <c r="P4517" s="30">
        <v>0</v>
      </c>
      <c r="Q4517" s="30">
        <v>1.471959301E-3</v>
      </c>
      <c r="R4517" s="30">
        <v>1.0814016453E-2</v>
      </c>
      <c r="S4517" s="30">
        <v>2.1743891219999999E-2</v>
      </c>
      <c r="T4517" s="30">
        <v>2.4615576024999999E-2</v>
      </c>
      <c r="U4517" s="30">
        <v>2.7335193072E-2</v>
      </c>
      <c r="V4517" s="30">
        <v>2.8324444726999999E-2</v>
      </c>
      <c r="W4517" s="30">
        <v>3.1351176977000003E-2</v>
      </c>
      <c r="X4517" s="30">
        <v>3.4102255477E-2</v>
      </c>
      <c r="Y4517" s="30">
        <v>3.7151778949E-2</v>
      </c>
      <c r="Z4517" s="30">
        <v>4.0827003730999997E-2</v>
      </c>
      <c r="AA4517" s="30">
        <v>4.4685306584000002E-2</v>
      </c>
      <c r="AB4517" s="30">
        <v>4.8290011591999998E-2</v>
      </c>
      <c r="AC4517" s="30">
        <v>5.1927177874000002E-2</v>
      </c>
      <c r="AD4517" s="30">
        <v>5.5649266214000001E-2</v>
      </c>
      <c r="AE4517" s="30">
        <v>7.0502784047E-2</v>
      </c>
      <c r="AF4517" s="30">
        <v>8.2679317254000004E-2</v>
      </c>
      <c r="AG4517" s="30">
        <v>9.6376491373000001E-2</v>
      </c>
      <c r="AH4517" s="30">
        <v>0.10067133892000001</v>
      </c>
      <c r="AI4517" s="30">
        <v>0.100845147712</v>
      </c>
      <c r="AJ4517" s="30">
        <v>9.7531176272000003E-2</v>
      </c>
      <c r="AK4517" s="30">
        <v>0</v>
      </c>
      <c r="AL4517" s="30">
        <v>0</v>
      </c>
    </row>
    <row r="4518" spans="1:38" x14ac:dyDescent="0.25">
      <c r="A4518" s="30" t="s">
        <v>610</v>
      </c>
      <c r="B4518" s="30">
        <v>1</v>
      </c>
      <c r="C4518" s="30" t="s">
        <v>619</v>
      </c>
      <c r="D4518" s="30" t="s">
        <v>48</v>
      </c>
      <c r="E4518" s="30">
        <v>86</v>
      </c>
      <c r="F4518" s="30">
        <v>0</v>
      </c>
      <c r="G4518" s="30">
        <v>0</v>
      </c>
      <c r="H4518" s="30">
        <v>0</v>
      </c>
      <c r="I4518" s="30">
        <v>0</v>
      </c>
      <c r="J4518" s="30">
        <v>0</v>
      </c>
      <c r="K4518" s="30">
        <v>0</v>
      </c>
      <c r="L4518" s="30">
        <v>0</v>
      </c>
      <c r="M4518" s="30">
        <v>0</v>
      </c>
      <c r="N4518" s="30">
        <v>0</v>
      </c>
      <c r="O4518" s="30">
        <v>0</v>
      </c>
      <c r="P4518" s="30">
        <v>0</v>
      </c>
      <c r="Q4518" s="30">
        <v>2.1030191859999999E-3</v>
      </c>
      <c r="R4518" s="30">
        <v>1.5430654128E-2</v>
      </c>
      <c r="S4518" s="30">
        <v>3.0889240722999999E-2</v>
      </c>
      <c r="T4518" s="30">
        <v>3.4673492653000001E-2</v>
      </c>
      <c r="U4518" s="30">
        <v>3.8245443763999999E-2</v>
      </c>
      <c r="V4518" s="30">
        <v>4.2197584561E-2</v>
      </c>
      <c r="W4518" s="30">
        <v>4.6082324733000002E-2</v>
      </c>
      <c r="X4518" s="30">
        <v>4.9735562722999997E-2</v>
      </c>
      <c r="Y4518" s="30">
        <v>5.3909148061000001E-2</v>
      </c>
      <c r="Z4518" s="30">
        <v>5.8990011371000003E-2</v>
      </c>
      <c r="AA4518" s="30">
        <v>6.4585358445000005E-2</v>
      </c>
      <c r="AB4518" s="30">
        <v>6.9928931392000002E-2</v>
      </c>
      <c r="AC4518" s="30">
        <v>7.5377472668999995E-2</v>
      </c>
      <c r="AD4518" s="30">
        <v>8.1029862585000001E-2</v>
      </c>
      <c r="AE4518" s="30">
        <v>0.102687326299</v>
      </c>
      <c r="AF4518" s="30">
        <v>0.120579604413</v>
      </c>
      <c r="AG4518" s="30">
        <v>0.14153447010699999</v>
      </c>
      <c r="AH4518" s="30">
        <v>0.14861230194899999</v>
      </c>
      <c r="AI4518" s="30">
        <v>0.149264266714</v>
      </c>
      <c r="AJ4518" s="30">
        <v>0.14473462974000001</v>
      </c>
      <c r="AK4518" s="30">
        <v>0</v>
      </c>
      <c r="AL4518" s="30">
        <v>0</v>
      </c>
    </row>
    <row r="4519" spans="1:38" x14ac:dyDescent="0.25">
      <c r="A4519" s="30" t="s">
        <v>610</v>
      </c>
      <c r="B4519" s="30">
        <v>1</v>
      </c>
      <c r="C4519" s="30" t="s">
        <v>619</v>
      </c>
      <c r="D4519" s="30" t="s">
        <v>46</v>
      </c>
      <c r="E4519" s="30">
        <v>86</v>
      </c>
      <c r="F4519" s="30">
        <v>0</v>
      </c>
      <c r="G4519" s="30">
        <v>0</v>
      </c>
      <c r="H4519" s="30">
        <v>0</v>
      </c>
      <c r="I4519" s="30">
        <v>0</v>
      </c>
      <c r="J4519" s="30">
        <v>0</v>
      </c>
      <c r="K4519" s="30">
        <v>0</v>
      </c>
      <c r="L4519" s="30">
        <v>0</v>
      </c>
      <c r="M4519" s="30">
        <v>0</v>
      </c>
      <c r="N4519" s="30">
        <v>0</v>
      </c>
      <c r="O4519" s="30">
        <v>0</v>
      </c>
      <c r="P4519" s="30">
        <v>0</v>
      </c>
      <c r="Q4519" s="30">
        <v>1.7667591029999999E-3</v>
      </c>
      <c r="R4519" s="30">
        <v>1.3081824206000001E-2</v>
      </c>
      <c r="S4519" s="30">
        <v>2.6434232399000002E-2</v>
      </c>
      <c r="T4519" s="30">
        <v>2.9994257861E-2</v>
      </c>
      <c r="U4519" s="30">
        <v>3.3402050559000002E-2</v>
      </c>
      <c r="V4519" s="30">
        <v>3.7044958369999999E-2</v>
      </c>
      <c r="W4519" s="30">
        <v>4.050684811E-2</v>
      </c>
      <c r="X4519" s="30">
        <v>4.3707895396999999E-2</v>
      </c>
      <c r="Y4519" s="30">
        <v>4.7397772031999998E-2</v>
      </c>
      <c r="Z4519" s="30">
        <v>5.2003891656000001E-2</v>
      </c>
      <c r="AA4519" s="30">
        <v>5.7027763315E-2</v>
      </c>
      <c r="AB4519" s="30">
        <v>6.1787387547E-2</v>
      </c>
      <c r="AC4519" s="30">
        <v>6.6510181141999997E-2</v>
      </c>
      <c r="AD4519" s="30">
        <v>7.1389929948000003E-2</v>
      </c>
      <c r="AE4519" s="30">
        <v>9.0466697555999995E-2</v>
      </c>
      <c r="AF4519" s="30">
        <v>0.10609252463299999</v>
      </c>
      <c r="AG4519" s="30">
        <v>0.124308101207</v>
      </c>
      <c r="AH4519" s="30">
        <v>0.13040586404999999</v>
      </c>
      <c r="AI4519" s="30">
        <v>0.13108101596899999</v>
      </c>
      <c r="AJ4519" s="30">
        <v>0.127145115182</v>
      </c>
      <c r="AK4519" s="30">
        <v>0</v>
      </c>
      <c r="AL4519" s="30">
        <v>0</v>
      </c>
    </row>
    <row r="4520" spans="1:38" x14ac:dyDescent="0.25">
      <c r="A4520" s="30" t="s">
        <v>610</v>
      </c>
      <c r="B4520" s="30">
        <v>1</v>
      </c>
      <c r="C4520" s="30" t="s">
        <v>619</v>
      </c>
      <c r="D4520" s="30" t="s">
        <v>44</v>
      </c>
      <c r="E4520" s="30">
        <v>86</v>
      </c>
      <c r="F4520" s="30">
        <v>0</v>
      </c>
      <c r="G4520" s="30">
        <v>0</v>
      </c>
      <c r="H4520" s="30">
        <v>0</v>
      </c>
      <c r="I4520" s="30">
        <v>0</v>
      </c>
      <c r="J4520" s="30">
        <v>0</v>
      </c>
      <c r="K4520" s="30">
        <v>0</v>
      </c>
      <c r="L4520" s="30">
        <v>0</v>
      </c>
      <c r="M4520" s="30">
        <v>0</v>
      </c>
      <c r="N4520" s="30">
        <v>0</v>
      </c>
      <c r="O4520" s="30">
        <v>0</v>
      </c>
      <c r="P4520" s="30">
        <v>0</v>
      </c>
      <c r="Q4520" s="30">
        <v>4.22630424E-4</v>
      </c>
      <c r="R4520" s="30">
        <v>3.1162331730000001E-3</v>
      </c>
      <c r="S4520" s="30">
        <v>6.283656831E-3</v>
      </c>
      <c r="T4520" s="30">
        <v>7.103579988E-3</v>
      </c>
      <c r="U4520" s="30">
        <v>7.8768248839999992E-3</v>
      </c>
      <c r="V4520" s="30">
        <v>8.7133841890000008E-3</v>
      </c>
      <c r="W4520" s="30">
        <v>9.508283805E-3</v>
      </c>
      <c r="X4520" s="30">
        <v>1.0229394221000001E-2</v>
      </c>
      <c r="Y4520" s="30">
        <v>1.0997441016E-2</v>
      </c>
      <c r="Z4520" s="30">
        <v>1.1927033114E-2</v>
      </c>
      <c r="AA4520" s="30">
        <v>1.2972040626000001E-2</v>
      </c>
      <c r="AB4520" s="30">
        <v>1.3935841187E-2</v>
      </c>
      <c r="AC4520" s="30">
        <v>1.4912860356E-2</v>
      </c>
      <c r="AD4520" s="30">
        <v>1.594538056E-2</v>
      </c>
      <c r="AE4520" s="30">
        <v>2.0078240728000001E-2</v>
      </c>
      <c r="AF4520" s="30">
        <v>2.3531185845E-2</v>
      </c>
      <c r="AG4520" s="30">
        <v>2.7544550872000001E-2</v>
      </c>
      <c r="AH4520" s="30">
        <v>2.8923447921999999E-2</v>
      </c>
      <c r="AI4520" s="30">
        <v>2.9133978376999999E-2</v>
      </c>
      <c r="AJ4520" s="30">
        <v>2.8347002242E-2</v>
      </c>
      <c r="AK4520" s="30">
        <v>0</v>
      </c>
      <c r="AL4520" s="30">
        <v>0</v>
      </c>
    </row>
    <row r="4521" spans="1:38" x14ac:dyDescent="0.25">
      <c r="A4521" s="30" t="s">
        <v>610</v>
      </c>
      <c r="B4521" s="30">
        <v>1</v>
      </c>
      <c r="C4521" s="30" t="s">
        <v>619</v>
      </c>
      <c r="D4521" s="30" t="s">
        <v>50</v>
      </c>
      <c r="E4521" s="30">
        <v>86</v>
      </c>
      <c r="F4521" s="30">
        <v>0</v>
      </c>
      <c r="G4521" s="30">
        <v>0</v>
      </c>
      <c r="H4521" s="30">
        <v>0</v>
      </c>
      <c r="I4521" s="30">
        <v>0</v>
      </c>
      <c r="J4521" s="30">
        <v>0</v>
      </c>
      <c r="K4521" s="30">
        <v>0</v>
      </c>
      <c r="L4521" s="30">
        <v>0</v>
      </c>
      <c r="M4521" s="30">
        <v>0</v>
      </c>
      <c r="N4521" s="30">
        <v>0</v>
      </c>
      <c r="O4521" s="30">
        <v>0</v>
      </c>
      <c r="P4521" s="30">
        <v>0</v>
      </c>
      <c r="Q4521" s="30">
        <v>3.2842636649999999E-3</v>
      </c>
      <c r="R4521" s="30">
        <v>2.4083527465000001E-2</v>
      </c>
      <c r="S4521" s="30">
        <v>4.8292786618000003E-2</v>
      </c>
      <c r="T4521" s="30">
        <v>5.4372678033999998E-2</v>
      </c>
      <c r="U4521" s="30">
        <v>6.0033232038999997E-2</v>
      </c>
      <c r="V4521" s="30">
        <v>6.6067523707000003E-2</v>
      </c>
      <c r="W4521" s="30">
        <v>7.1659517822000002E-2</v>
      </c>
      <c r="X4521" s="30">
        <v>7.6474979898999998E-2</v>
      </c>
      <c r="Y4521" s="30">
        <v>8.1899053526000007E-2</v>
      </c>
      <c r="Z4521" s="30">
        <v>8.8735990821999997E-2</v>
      </c>
      <c r="AA4521" s="30">
        <v>9.6504306442000004E-2</v>
      </c>
      <c r="AB4521" s="30">
        <v>0.103863870476</v>
      </c>
      <c r="AC4521" s="30">
        <v>0.111293392831</v>
      </c>
      <c r="AD4521" s="30">
        <v>0.118966363411</v>
      </c>
      <c r="AE4521" s="30">
        <v>0.150076925178</v>
      </c>
      <c r="AF4521" s="30">
        <v>0.17580405227699999</v>
      </c>
      <c r="AG4521" s="30">
        <v>0.20573205559400001</v>
      </c>
      <c r="AH4521" s="30">
        <v>0.21555241322800001</v>
      </c>
      <c r="AI4521" s="30">
        <v>0.21615640234399999</v>
      </c>
      <c r="AJ4521" s="30">
        <v>0.209253668339</v>
      </c>
      <c r="AK4521" s="30">
        <v>0</v>
      </c>
      <c r="AL4521" s="30">
        <v>0</v>
      </c>
    </row>
    <row r="4522" spans="1:38" x14ac:dyDescent="0.25">
      <c r="A4522" s="30" t="s">
        <v>610</v>
      </c>
      <c r="B4522" s="30">
        <v>1</v>
      </c>
      <c r="C4522" s="30" t="s">
        <v>619</v>
      </c>
      <c r="D4522" s="30" t="s">
        <v>52</v>
      </c>
      <c r="E4522" s="30">
        <v>86</v>
      </c>
      <c r="F4522" s="30">
        <v>0</v>
      </c>
      <c r="G4522" s="30">
        <v>0</v>
      </c>
      <c r="H4522" s="30">
        <v>0</v>
      </c>
      <c r="I4522" s="30">
        <v>0</v>
      </c>
      <c r="J4522" s="30">
        <v>0</v>
      </c>
      <c r="K4522" s="30">
        <v>0</v>
      </c>
      <c r="L4522" s="30">
        <v>0</v>
      </c>
      <c r="M4522" s="30">
        <v>0</v>
      </c>
      <c r="N4522" s="30">
        <v>0</v>
      </c>
      <c r="O4522" s="30">
        <v>0</v>
      </c>
      <c r="P4522" s="30">
        <v>0</v>
      </c>
      <c r="Q4522" s="30">
        <v>1.6379360759999999E-3</v>
      </c>
      <c r="R4522" s="30">
        <v>1.2068406382E-2</v>
      </c>
      <c r="S4522" s="30">
        <v>2.4305087159999999E-2</v>
      </c>
      <c r="T4522" s="30">
        <v>2.7511080609999999E-2</v>
      </c>
      <c r="U4522" s="30">
        <v>3.0578233561999998E-2</v>
      </c>
      <c r="V4522" s="30">
        <v>3.3991683843999997E-2</v>
      </c>
      <c r="W4522" s="30">
        <v>3.7309775077999999E-2</v>
      </c>
      <c r="X4522" s="30">
        <v>4.0340813757999999E-2</v>
      </c>
      <c r="Y4522" s="30">
        <v>4.3682427102000002E-2</v>
      </c>
      <c r="Z4522" s="30">
        <v>4.7711097208E-2</v>
      </c>
      <c r="AA4522" s="30">
        <v>5.2207739368000002E-2</v>
      </c>
      <c r="AB4522" s="30">
        <v>5.6426718144999999E-2</v>
      </c>
      <c r="AC4522" s="30">
        <v>6.0780112642999998E-2</v>
      </c>
      <c r="AD4522" s="30">
        <v>6.5312280636000003E-2</v>
      </c>
      <c r="AE4522" s="30">
        <v>8.2844991312000002E-2</v>
      </c>
      <c r="AF4522" s="30">
        <v>9.7585820862000003E-2</v>
      </c>
      <c r="AG4522" s="30">
        <v>0.114844995571</v>
      </c>
      <c r="AH4522" s="30">
        <v>0.121052124123</v>
      </c>
      <c r="AI4522" s="30">
        <v>0.122099008089</v>
      </c>
      <c r="AJ4522" s="30">
        <v>0.11877921375</v>
      </c>
      <c r="AK4522" s="30">
        <v>0</v>
      </c>
      <c r="AL4522" s="30">
        <v>0</v>
      </c>
    </row>
    <row r="4523" spans="1:38" x14ac:dyDescent="0.25">
      <c r="A4523" s="30" t="s">
        <v>610</v>
      </c>
      <c r="B4523" s="30">
        <v>1</v>
      </c>
      <c r="C4523" s="30" t="s">
        <v>619</v>
      </c>
      <c r="D4523" s="30" t="s">
        <v>56</v>
      </c>
      <c r="E4523" s="30">
        <v>86</v>
      </c>
      <c r="F4523" s="30">
        <v>0</v>
      </c>
      <c r="G4523" s="30">
        <v>0</v>
      </c>
      <c r="H4523" s="30">
        <v>0</v>
      </c>
      <c r="I4523" s="30">
        <v>0</v>
      </c>
      <c r="J4523" s="30">
        <v>0</v>
      </c>
      <c r="K4523" s="30">
        <v>0</v>
      </c>
      <c r="L4523" s="30">
        <v>0</v>
      </c>
      <c r="M4523" s="30">
        <v>0</v>
      </c>
      <c r="N4523" s="30">
        <v>0</v>
      </c>
      <c r="O4523" s="30">
        <v>0</v>
      </c>
      <c r="P4523" s="30">
        <v>0</v>
      </c>
      <c r="Q4523" s="30">
        <v>1.854346389E-3</v>
      </c>
      <c r="R4523" s="30">
        <v>1.3645543206E-2</v>
      </c>
      <c r="S4523" s="30">
        <v>2.7459297566000001E-2</v>
      </c>
      <c r="T4523" s="30">
        <v>3.1080087568999999E-2</v>
      </c>
      <c r="U4523" s="30">
        <v>3.4584189181000001E-2</v>
      </c>
      <c r="V4523" s="30">
        <v>3.8462521929000001E-2</v>
      </c>
      <c r="W4523" s="30">
        <v>4.21849272E-2</v>
      </c>
      <c r="X4523" s="30">
        <v>4.5545029971000003E-2</v>
      </c>
      <c r="Y4523" s="30">
        <v>4.9305961567999997E-2</v>
      </c>
      <c r="Z4523" s="30">
        <v>5.3866228682E-2</v>
      </c>
      <c r="AA4523" s="30">
        <v>5.8696938055000002E-2</v>
      </c>
      <c r="AB4523" s="30">
        <v>6.3231785592999995E-2</v>
      </c>
      <c r="AC4523" s="30">
        <v>6.7832393275E-2</v>
      </c>
      <c r="AD4523" s="30">
        <v>7.2576547216000001E-2</v>
      </c>
      <c r="AE4523" s="30">
        <v>9.1779210075999998E-2</v>
      </c>
      <c r="AF4523" s="30">
        <v>0.107582620483</v>
      </c>
      <c r="AG4523" s="30">
        <v>0.126023698047</v>
      </c>
      <c r="AH4523" s="30">
        <v>0.13221520500100001</v>
      </c>
      <c r="AI4523" s="30">
        <v>0.132932422223</v>
      </c>
      <c r="AJ4523" s="30">
        <v>0.12915535855999999</v>
      </c>
      <c r="AK4523" s="30">
        <v>0</v>
      </c>
      <c r="AL4523" s="30">
        <v>0</v>
      </c>
    </row>
    <row r="4524" spans="1:38" x14ac:dyDescent="0.25">
      <c r="A4524" s="30" t="s">
        <v>610</v>
      </c>
      <c r="B4524" s="30">
        <v>1</v>
      </c>
      <c r="C4524" s="30" t="s">
        <v>619</v>
      </c>
      <c r="D4524" s="30" t="s">
        <v>452</v>
      </c>
      <c r="E4524" s="30">
        <v>86</v>
      </c>
      <c r="F4524" s="30">
        <v>0</v>
      </c>
      <c r="G4524" s="30">
        <v>0</v>
      </c>
      <c r="H4524" s="30">
        <v>0</v>
      </c>
      <c r="I4524" s="30">
        <v>0</v>
      </c>
      <c r="J4524" s="30">
        <v>0</v>
      </c>
      <c r="K4524" s="30">
        <v>0</v>
      </c>
      <c r="L4524" s="30">
        <v>0</v>
      </c>
      <c r="M4524" s="30">
        <v>0</v>
      </c>
      <c r="N4524" s="30">
        <v>0</v>
      </c>
      <c r="O4524" s="30">
        <v>0</v>
      </c>
      <c r="P4524" s="30">
        <v>0</v>
      </c>
      <c r="Q4524" s="30">
        <v>2.2820885999999999E-5</v>
      </c>
      <c r="R4524" s="30">
        <v>1.6599984700000001E-4</v>
      </c>
      <c r="S4524" s="30">
        <v>3.2988273499999997E-4</v>
      </c>
      <c r="T4524" s="30">
        <v>3.6864112000000002E-4</v>
      </c>
      <c r="U4524" s="30">
        <v>4.04578232E-4</v>
      </c>
      <c r="V4524" s="30">
        <v>4.3601187500000001E-4</v>
      </c>
      <c r="W4524" s="30">
        <v>4.56054233E-4</v>
      </c>
      <c r="X4524" s="30">
        <v>4.6876525700000001E-4</v>
      </c>
      <c r="Y4524" s="30">
        <v>4.8068678599999997E-4</v>
      </c>
      <c r="Z4524" s="30">
        <v>4.9518279999999999E-4</v>
      </c>
      <c r="AA4524" s="30">
        <v>5.2274920500000003E-4</v>
      </c>
      <c r="AB4524" s="30">
        <v>5.6038468400000001E-4</v>
      </c>
      <c r="AC4524" s="30">
        <v>5.9784207600000003E-4</v>
      </c>
      <c r="AD4524" s="30">
        <v>6.3566295500000003E-4</v>
      </c>
      <c r="AE4524" s="30">
        <v>7.9858372E-4</v>
      </c>
      <c r="AF4524" s="30">
        <v>9.2992787799999995E-4</v>
      </c>
      <c r="AG4524" s="30">
        <v>1.0815378010000001E-3</v>
      </c>
      <c r="AH4524" s="30">
        <v>1.127630404E-3</v>
      </c>
      <c r="AI4524" s="30">
        <v>1.1267640710000001E-3</v>
      </c>
      <c r="AJ4524" s="30">
        <v>1.0886421230000001E-3</v>
      </c>
      <c r="AK4524" s="30">
        <v>0</v>
      </c>
      <c r="AL4524" s="30">
        <v>0</v>
      </c>
    </row>
    <row r="4525" spans="1:38" x14ac:dyDescent="0.25">
      <c r="A4525" s="30" t="s">
        <v>610</v>
      </c>
      <c r="B4525" s="30">
        <v>1</v>
      </c>
      <c r="C4525" s="30" t="s">
        <v>619</v>
      </c>
      <c r="D4525" s="30" t="s">
        <v>54</v>
      </c>
      <c r="E4525" s="30">
        <v>86</v>
      </c>
      <c r="F4525" s="30">
        <v>0</v>
      </c>
      <c r="G4525" s="30">
        <v>0</v>
      </c>
      <c r="H4525" s="30">
        <v>0</v>
      </c>
      <c r="I4525" s="30">
        <v>0</v>
      </c>
      <c r="J4525" s="30">
        <v>0</v>
      </c>
      <c r="K4525" s="30">
        <v>0</v>
      </c>
      <c r="L4525" s="30">
        <v>0</v>
      </c>
      <c r="M4525" s="30">
        <v>0</v>
      </c>
      <c r="N4525" s="30">
        <v>0</v>
      </c>
      <c r="O4525" s="30">
        <v>0</v>
      </c>
      <c r="P4525" s="30">
        <v>0</v>
      </c>
      <c r="Q4525" s="30">
        <v>9.3783127399999996E-4</v>
      </c>
      <c r="R4525" s="30">
        <v>6.8739132660000004E-3</v>
      </c>
      <c r="S4525" s="30">
        <v>1.379510827E-2</v>
      </c>
      <c r="T4525" s="30">
        <v>1.5621908441999999E-2</v>
      </c>
      <c r="U4525" s="30">
        <v>1.7356558840000001E-2</v>
      </c>
      <c r="V4525" s="30">
        <v>1.9123470898000001E-2</v>
      </c>
      <c r="W4525" s="30">
        <v>2.0981720884000001E-2</v>
      </c>
      <c r="X4525" s="30">
        <v>2.2663709648000002E-2</v>
      </c>
      <c r="Y4525" s="30">
        <v>2.4472914536E-2</v>
      </c>
      <c r="Z4525" s="30">
        <v>2.6686699716E-2</v>
      </c>
      <c r="AA4525" s="30">
        <v>2.9090253332E-2</v>
      </c>
      <c r="AB4525" s="30">
        <v>3.1317736275999999E-2</v>
      </c>
      <c r="AC4525" s="30">
        <v>3.3560864507999999E-2</v>
      </c>
      <c r="AD4525" s="30">
        <v>3.5837024634E-2</v>
      </c>
      <c r="AE4525" s="30">
        <v>4.5172423556999998E-2</v>
      </c>
      <c r="AF4525" s="30">
        <v>5.2818217793E-2</v>
      </c>
      <c r="AG4525" s="30">
        <v>6.1671124031000002E-2</v>
      </c>
      <c r="AH4525" s="30">
        <v>6.4378527544000003E-2</v>
      </c>
      <c r="AI4525" s="30">
        <v>6.4474316513999999E-2</v>
      </c>
      <c r="AJ4525" s="30">
        <v>6.2289412327999998E-2</v>
      </c>
      <c r="AK4525" s="30">
        <v>0</v>
      </c>
      <c r="AL4525" s="30">
        <v>0</v>
      </c>
    </row>
    <row r="4526" spans="1:38" x14ac:dyDescent="0.25">
      <c r="A4526" s="30" t="s">
        <v>610</v>
      </c>
      <c r="B4526" s="30">
        <v>1</v>
      </c>
      <c r="C4526" s="30" t="s">
        <v>619</v>
      </c>
      <c r="D4526" s="30" t="s">
        <v>58</v>
      </c>
      <c r="E4526" s="30">
        <v>86</v>
      </c>
      <c r="F4526" s="30">
        <v>0</v>
      </c>
      <c r="G4526" s="30">
        <v>0</v>
      </c>
      <c r="H4526" s="30">
        <v>0</v>
      </c>
      <c r="I4526" s="30">
        <v>0</v>
      </c>
      <c r="J4526" s="30">
        <v>0</v>
      </c>
      <c r="K4526" s="30">
        <v>0</v>
      </c>
      <c r="L4526" s="30">
        <v>0</v>
      </c>
      <c r="M4526" s="30">
        <v>0</v>
      </c>
      <c r="N4526" s="30">
        <v>0</v>
      </c>
      <c r="O4526" s="30">
        <v>0</v>
      </c>
      <c r="P4526" s="30">
        <v>0</v>
      </c>
      <c r="Q4526" s="30">
        <v>2.9813463299999999E-4</v>
      </c>
      <c r="R4526" s="30">
        <v>2.1921718660000001E-3</v>
      </c>
      <c r="S4526" s="30">
        <v>4.4229482349999998E-3</v>
      </c>
      <c r="T4526" s="30">
        <v>5.0288906429999999E-3</v>
      </c>
      <c r="U4526" s="30">
        <v>5.6150226490000003E-3</v>
      </c>
      <c r="V4526" s="30">
        <v>6.2715716349999997E-3</v>
      </c>
      <c r="W4526" s="30">
        <v>6.9121491319999997E-3</v>
      </c>
      <c r="X4526" s="30">
        <v>7.5070021479999999E-3</v>
      </c>
      <c r="Y4526" s="30">
        <v>8.1388126969999999E-3</v>
      </c>
      <c r="Z4526" s="30">
        <v>8.9002829419999995E-3</v>
      </c>
      <c r="AA4526" s="30">
        <v>9.7403891549999993E-3</v>
      </c>
      <c r="AB4526" s="30">
        <v>1.0536848809E-2</v>
      </c>
      <c r="AC4526" s="30">
        <v>1.1383897016E-2</v>
      </c>
      <c r="AD4526" s="30">
        <v>1.2249434135000001E-2</v>
      </c>
      <c r="AE4526" s="30">
        <v>1.5582451305E-2</v>
      </c>
      <c r="AF4526" s="30">
        <v>1.8405641340999999E-2</v>
      </c>
      <c r="AG4526" s="30">
        <v>2.1731841764999999E-2</v>
      </c>
      <c r="AH4526" s="30">
        <v>2.2916879734000001E-2</v>
      </c>
      <c r="AI4526" s="30">
        <v>2.3166618581000002E-2</v>
      </c>
      <c r="AJ4526" s="30">
        <v>2.2687347941999999E-2</v>
      </c>
      <c r="AK4526" s="30">
        <v>0</v>
      </c>
      <c r="AL4526" s="30">
        <v>0</v>
      </c>
    </row>
    <row r="4527" spans="1:38" x14ac:dyDescent="0.25">
      <c r="A4527" s="30" t="s">
        <v>610</v>
      </c>
      <c r="B4527" s="30">
        <v>1</v>
      </c>
      <c r="C4527" s="30" t="s">
        <v>619</v>
      </c>
      <c r="D4527" s="30" t="s">
        <v>72</v>
      </c>
      <c r="E4527" s="30">
        <v>86</v>
      </c>
      <c r="F4527" s="30">
        <v>0</v>
      </c>
      <c r="G4527" s="30">
        <v>0</v>
      </c>
      <c r="H4527" s="30">
        <v>0</v>
      </c>
      <c r="I4527" s="30">
        <v>0</v>
      </c>
      <c r="J4527" s="30">
        <v>0</v>
      </c>
      <c r="K4527" s="30">
        <v>0</v>
      </c>
      <c r="L4527" s="30">
        <v>0</v>
      </c>
      <c r="M4527" s="30">
        <v>0</v>
      </c>
      <c r="N4527" s="30">
        <v>0</v>
      </c>
      <c r="O4527" s="30">
        <v>0</v>
      </c>
      <c r="P4527" s="30">
        <v>0</v>
      </c>
      <c r="Q4527" s="30">
        <v>2.698817021E-3</v>
      </c>
      <c r="R4527" s="30">
        <v>2.0020976023999999E-2</v>
      </c>
      <c r="S4527" s="30">
        <v>4.0507906229000003E-2</v>
      </c>
      <c r="T4527" s="30">
        <v>4.6249946418000003E-2</v>
      </c>
      <c r="U4527" s="30">
        <v>5.1995482529999998E-2</v>
      </c>
      <c r="V4527" s="30">
        <v>5.8702390669000001E-2</v>
      </c>
      <c r="W4527" s="30">
        <v>6.5331024988000003E-2</v>
      </c>
      <c r="X4527" s="30">
        <v>7.1574129895000005E-2</v>
      </c>
      <c r="Y4527" s="30">
        <v>7.8160218003999998E-2</v>
      </c>
      <c r="Z4527" s="30">
        <v>8.6013873140999994E-2</v>
      </c>
      <c r="AA4527" s="30">
        <v>9.4315663356000001E-2</v>
      </c>
      <c r="AB4527" s="30">
        <v>0.10232684968</v>
      </c>
      <c r="AC4527" s="30">
        <v>0.110529140453</v>
      </c>
      <c r="AD4527" s="30">
        <v>0.119029391892</v>
      </c>
      <c r="AE4527" s="30">
        <v>0.15162890857799999</v>
      </c>
      <c r="AF4527" s="30">
        <v>0.179472068707</v>
      </c>
      <c r="AG4527" s="30">
        <v>0.21189790184900001</v>
      </c>
      <c r="AH4527" s="30">
        <v>0.224273370492</v>
      </c>
      <c r="AI4527" s="30">
        <v>0.22733980862399999</v>
      </c>
      <c r="AJ4527" s="30">
        <v>0.22257049703599999</v>
      </c>
      <c r="AK4527" s="30">
        <v>0</v>
      </c>
      <c r="AL4527" s="30">
        <v>0</v>
      </c>
    </row>
    <row r="4528" spans="1:38" x14ac:dyDescent="0.25">
      <c r="A4528" s="30" t="s">
        <v>610</v>
      </c>
      <c r="B4528" s="30">
        <v>1</v>
      </c>
      <c r="C4528" s="30" t="s">
        <v>619</v>
      </c>
      <c r="D4528" s="30" t="s">
        <v>75</v>
      </c>
      <c r="E4528" s="30">
        <v>86</v>
      </c>
      <c r="F4528" s="30">
        <v>0</v>
      </c>
      <c r="G4528" s="30">
        <v>0</v>
      </c>
      <c r="H4528" s="30">
        <v>0</v>
      </c>
      <c r="I4528" s="30">
        <v>0</v>
      </c>
      <c r="J4528" s="30">
        <v>0</v>
      </c>
      <c r="K4528" s="30">
        <v>0</v>
      </c>
      <c r="L4528" s="30">
        <v>0</v>
      </c>
      <c r="M4528" s="30">
        <v>0</v>
      </c>
      <c r="N4528" s="30">
        <v>0</v>
      </c>
      <c r="O4528" s="30">
        <v>0</v>
      </c>
      <c r="P4528" s="30">
        <v>0</v>
      </c>
      <c r="Q4528" s="30">
        <v>2.10071384E-4</v>
      </c>
      <c r="R4528" s="30">
        <v>1.5345229430000001E-3</v>
      </c>
      <c r="S4528" s="30">
        <v>3.07238185E-3</v>
      </c>
      <c r="T4528" s="30">
        <v>3.4861500510000002E-3</v>
      </c>
      <c r="U4528" s="30">
        <v>3.8589476329999998E-3</v>
      </c>
      <c r="V4528" s="30">
        <v>4.2751451920000003E-3</v>
      </c>
      <c r="W4528" s="30">
        <v>4.6774903839999996E-3</v>
      </c>
      <c r="X4528" s="30">
        <v>5.0556084310000001E-3</v>
      </c>
      <c r="Y4528" s="30">
        <v>5.5001513840000002E-3</v>
      </c>
      <c r="Z4528" s="30">
        <v>6.0616754539999998E-3</v>
      </c>
      <c r="AA4528" s="30">
        <v>6.6939042860000002E-3</v>
      </c>
      <c r="AB4528" s="30">
        <v>7.3685476940000003E-3</v>
      </c>
      <c r="AC4528" s="30">
        <v>8.117328545E-3</v>
      </c>
      <c r="AD4528" s="30">
        <v>8.8486149489999995E-3</v>
      </c>
      <c r="AE4528" s="30">
        <v>1.1413645785000001E-2</v>
      </c>
      <c r="AF4528" s="30">
        <v>1.3354062991000001E-2</v>
      </c>
      <c r="AG4528" s="30">
        <v>1.560515508E-2</v>
      </c>
      <c r="AH4528" s="30">
        <v>1.6404176138E-2</v>
      </c>
      <c r="AI4528" s="30">
        <v>1.6533522405000001E-2</v>
      </c>
      <c r="AJ4528" s="30">
        <v>1.6068111342999999E-2</v>
      </c>
      <c r="AK4528" s="30">
        <v>0</v>
      </c>
      <c r="AL4528" s="30">
        <v>0</v>
      </c>
    </row>
    <row r="4529" spans="1:38" x14ac:dyDescent="0.25">
      <c r="A4529" s="30" t="s">
        <v>610</v>
      </c>
      <c r="B4529" s="30">
        <v>1</v>
      </c>
      <c r="C4529" s="30" t="s">
        <v>619</v>
      </c>
      <c r="D4529" s="30" t="s">
        <v>60</v>
      </c>
      <c r="E4529" s="30">
        <v>86</v>
      </c>
      <c r="F4529" s="30">
        <v>0</v>
      </c>
      <c r="G4529" s="30">
        <v>0</v>
      </c>
      <c r="H4529" s="30">
        <v>0</v>
      </c>
      <c r="I4529" s="30">
        <v>0</v>
      </c>
      <c r="J4529" s="30">
        <v>0</v>
      </c>
      <c r="K4529" s="30">
        <v>0</v>
      </c>
      <c r="L4529" s="30">
        <v>0</v>
      </c>
      <c r="M4529" s="30">
        <v>0</v>
      </c>
      <c r="N4529" s="30">
        <v>0</v>
      </c>
      <c r="O4529" s="30">
        <v>0</v>
      </c>
      <c r="P4529" s="30">
        <v>0</v>
      </c>
      <c r="Q4529" s="30">
        <v>5.6534145600000004E-4</v>
      </c>
      <c r="R4529" s="30">
        <v>4.1558080529999998E-3</v>
      </c>
      <c r="S4529" s="30">
        <v>8.3619803250000006E-3</v>
      </c>
      <c r="T4529" s="30">
        <v>9.459468088E-3</v>
      </c>
      <c r="U4529" s="30">
        <v>1.0521034395E-2</v>
      </c>
      <c r="V4529" s="30">
        <v>1.1669638483000001E-2</v>
      </c>
      <c r="W4529" s="30">
        <v>1.2778404334E-2</v>
      </c>
      <c r="X4529" s="30">
        <v>1.3811149593E-2</v>
      </c>
      <c r="Y4529" s="30">
        <v>1.4993249280999999E-2</v>
      </c>
      <c r="Z4529" s="30">
        <v>1.6436241583E-2</v>
      </c>
      <c r="AA4529" s="30">
        <v>1.7975834906999999E-2</v>
      </c>
      <c r="AB4529" s="30">
        <v>1.9450990195E-2</v>
      </c>
      <c r="AC4529" s="30">
        <v>2.0943702038999999E-2</v>
      </c>
      <c r="AD4529" s="30">
        <v>2.2518190321000001E-2</v>
      </c>
      <c r="AE4529" s="30">
        <v>2.8582704970000001E-2</v>
      </c>
      <c r="AF4529" s="30">
        <v>3.3671237453999997E-2</v>
      </c>
      <c r="AG4529" s="30">
        <v>3.9530694861999997E-2</v>
      </c>
      <c r="AH4529" s="30">
        <v>4.1557712305000001E-2</v>
      </c>
      <c r="AI4529" s="30">
        <v>4.1837373167000001E-2</v>
      </c>
      <c r="AJ4529" s="30">
        <v>4.0680040755999999E-2</v>
      </c>
      <c r="AK4529" s="30">
        <v>0</v>
      </c>
      <c r="AL4529" s="30">
        <v>0</v>
      </c>
    </row>
    <row r="4530" spans="1:38" x14ac:dyDescent="0.25">
      <c r="A4530" s="30" t="s">
        <v>610</v>
      </c>
      <c r="B4530" s="30">
        <v>1</v>
      </c>
      <c r="C4530" s="30" t="s">
        <v>619</v>
      </c>
      <c r="D4530" s="30" t="s">
        <v>64</v>
      </c>
      <c r="E4530" s="30">
        <v>86</v>
      </c>
      <c r="F4530" s="30">
        <v>0</v>
      </c>
      <c r="G4530" s="30">
        <v>0</v>
      </c>
      <c r="H4530" s="30">
        <v>0</v>
      </c>
      <c r="I4530" s="30">
        <v>0</v>
      </c>
      <c r="J4530" s="30">
        <v>0</v>
      </c>
      <c r="K4530" s="30">
        <v>0</v>
      </c>
      <c r="L4530" s="30">
        <v>0</v>
      </c>
      <c r="M4530" s="30">
        <v>0</v>
      </c>
      <c r="N4530" s="30">
        <v>0</v>
      </c>
      <c r="O4530" s="30">
        <v>0</v>
      </c>
      <c r="P4530" s="30">
        <v>0</v>
      </c>
      <c r="Q4530" s="30">
        <v>4.1271131799999999E-4</v>
      </c>
      <c r="R4530" s="30">
        <v>3.0516198309999999E-3</v>
      </c>
      <c r="S4530" s="30">
        <v>6.1553734210000001E-3</v>
      </c>
      <c r="T4530" s="30">
        <v>6.976144886E-3</v>
      </c>
      <c r="U4530" s="30">
        <v>7.7556072740000001E-3</v>
      </c>
      <c r="V4530" s="30">
        <v>8.6131251219999996E-3</v>
      </c>
      <c r="W4530" s="30">
        <v>9.4043907950000002E-3</v>
      </c>
      <c r="X4530" s="30">
        <v>1.0117121543000001E-2</v>
      </c>
      <c r="Y4530" s="30">
        <v>1.0885877596E-2</v>
      </c>
      <c r="Z4530" s="30">
        <v>1.1829615405E-2</v>
      </c>
      <c r="AA4530" s="30">
        <v>1.2893640527999999E-2</v>
      </c>
      <c r="AB4530" s="30">
        <v>1.3899986166E-2</v>
      </c>
      <c r="AC4530" s="30">
        <v>1.4898593414000001E-2</v>
      </c>
      <c r="AD4530" s="30">
        <v>1.5981793737999999E-2</v>
      </c>
      <c r="AE4530" s="30">
        <v>2.0204864808E-2</v>
      </c>
      <c r="AF4530" s="30">
        <v>2.3731572550999998E-2</v>
      </c>
      <c r="AG4530" s="30">
        <v>2.7846691896E-2</v>
      </c>
      <c r="AH4530" s="30">
        <v>2.9245914759999998E-2</v>
      </c>
      <c r="AI4530" s="30">
        <v>2.9458988182E-2</v>
      </c>
      <c r="AJ4530" s="30">
        <v>2.8685745036999999E-2</v>
      </c>
      <c r="AK4530" s="30">
        <v>0</v>
      </c>
      <c r="AL4530" s="30">
        <v>0</v>
      </c>
    </row>
    <row r="4531" spans="1:38" x14ac:dyDescent="0.25">
      <c r="A4531" s="30" t="s">
        <v>610</v>
      </c>
      <c r="B4531" s="30">
        <v>1</v>
      </c>
      <c r="C4531" s="30" t="s">
        <v>619</v>
      </c>
      <c r="D4531" s="30" t="s">
        <v>66</v>
      </c>
      <c r="E4531" s="30">
        <v>86</v>
      </c>
      <c r="F4531" s="30">
        <v>0</v>
      </c>
      <c r="G4531" s="30">
        <v>0</v>
      </c>
      <c r="H4531" s="30">
        <v>0</v>
      </c>
      <c r="I4531" s="30">
        <v>0</v>
      </c>
      <c r="J4531" s="30">
        <v>0</v>
      </c>
      <c r="K4531" s="30">
        <v>0</v>
      </c>
      <c r="L4531" s="30">
        <v>0</v>
      </c>
      <c r="M4531" s="30">
        <v>0</v>
      </c>
      <c r="N4531" s="30">
        <v>0</v>
      </c>
      <c r="O4531" s="30">
        <v>0</v>
      </c>
      <c r="P4531" s="30">
        <v>0</v>
      </c>
      <c r="Q4531" s="30">
        <v>2.7916960350000001E-3</v>
      </c>
      <c r="R4531" s="30">
        <v>2.0565472854999999E-2</v>
      </c>
      <c r="S4531" s="30">
        <v>4.1368328162E-2</v>
      </c>
      <c r="T4531" s="30">
        <v>4.6690153998E-2</v>
      </c>
      <c r="U4531" s="30">
        <v>5.1676338986999998E-2</v>
      </c>
      <c r="V4531" s="30">
        <v>5.7019834993E-2</v>
      </c>
      <c r="W4531" s="30">
        <v>6.2177321959999997E-2</v>
      </c>
      <c r="X4531" s="30">
        <v>6.6973747577000003E-2</v>
      </c>
      <c r="Y4531" s="30">
        <v>7.2420231944000005E-2</v>
      </c>
      <c r="Z4531" s="30">
        <v>7.9050400963000006E-2</v>
      </c>
      <c r="AA4531" s="30">
        <v>8.6207499647999994E-2</v>
      </c>
      <c r="AB4531" s="30">
        <v>9.2818630250000006E-2</v>
      </c>
      <c r="AC4531" s="30">
        <v>9.9428808719999998E-2</v>
      </c>
      <c r="AD4531" s="30">
        <v>0.106212665481</v>
      </c>
      <c r="AE4531" s="30">
        <v>0.13400084833000001</v>
      </c>
      <c r="AF4531" s="30">
        <v>0.156720282214</v>
      </c>
      <c r="AG4531" s="30">
        <v>0.18328377333000001</v>
      </c>
      <c r="AH4531" s="30">
        <v>0.19190737695099999</v>
      </c>
      <c r="AI4531" s="30">
        <v>0.19248290438599999</v>
      </c>
      <c r="AJ4531" s="30">
        <v>0.186490589338</v>
      </c>
      <c r="AK4531" s="30">
        <v>0</v>
      </c>
      <c r="AL4531" s="30">
        <v>0</v>
      </c>
    </row>
    <row r="4532" spans="1:38" x14ac:dyDescent="0.25">
      <c r="A4532" s="30" t="s">
        <v>610</v>
      </c>
      <c r="B4532" s="30">
        <v>1</v>
      </c>
      <c r="C4532" s="30" t="s">
        <v>619</v>
      </c>
      <c r="D4532" s="30" t="s">
        <v>68</v>
      </c>
      <c r="E4532" s="30">
        <v>86</v>
      </c>
      <c r="F4532" s="30">
        <v>0</v>
      </c>
      <c r="G4532" s="30">
        <v>0</v>
      </c>
      <c r="H4532" s="30">
        <v>0</v>
      </c>
      <c r="I4532" s="30">
        <v>0</v>
      </c>
      <c r="J4532" s="30">
        <v>0</v>
      </c>
      <c r="K4532" s="30">
        <v>0</v>
      </c>
      <c r="L4532" s="30">
        <v>0</v>
      </c>
      <c r="M4532" s="30">
        <v>0</v>
      </c>
      <c r="N4532" s="30">
        <v>0</v>
      </c>
      <c r="O4532" s="30">
        <v>0</v>
      </c>
      <c r="P4532" s="30">
        <v>0</v>
      </c>
      <c r="Q4532" s="30">
        <v>6.0210998399999995E-4</v>
      </c>
      <c r="R4532" s="30">
        <v>4.4612299360000003E-3</v>
      </c>
      <c r="S4532" s="30">
        <v>9.0301670749999997E-3</v>
      </c>
      <c r="T4532" s="30">
        <v>1.0294569531000001E-2</v>
      </c>
      <c r="U4532" s="30">
        <v>1.1541047927E-2</v>
      </c>
      <c r="V4532" s="30">
        <v>1.2916748372000001E-2</v>
      </c>
      <c r="W4532" s="30">
        <v>1.4258914798E-2</v>
      </c>
      <c r="X4532" s="30">
        <v>1.5458635932E-2</v>
      </c>
      <c r="Y4532" s="30">
        <v>1.6847005274000001E-2</v>
      </c>
      <c r="Z4532" s="30">
        <v>1.8547584919999999E-2</v>
      </c>
      <c r="AA4532" s="30">
        <v>2.0317323607000001E-2</v>
      </c>
      <c r="AB4532" s="30">
        <v>2.1906630601999998E-2</v>
      </c>
      <c r="AC4532" s="30">
        <v>2.3491995581E-2</v>
      </c>
      <c r="AD4532" s="30">
        <v>2.5036946141000001E-2</v>
      </c>
      <c r="AE4532" s="30">
        <v>3.1574006352999999E-2</v>
      </c>
      <c r="AF4532" s="30">
        <v>3.6957537120000002E-2</v>
      </c>
      <c r="AG4532" s="30">
        <v>4.3156840864999997E-2</v>
      </c>
      <c r="AH4532" s="30">
        <v>4.5188825792000002E-2</v>
      </c>
      <c r="AI4532" s="30">
        <v>4.5454046053999997E-2</v>
      </c>
      <c r="AJ4532" s="30">
        <v>4.4223402878000001E-2</v>
      </c>
      <c r="AK4532" s="30">
        <v>0</v>
      </c>
      <c r="AL4532" s="30">
        <v>0</v>
      </c>
    </row>
    <row r="4533" spans="1:38" x14ac:dyDescent="0.25">
      <c r="A4533" s="30" t="s">
        <v>610</v>
      </c>
      <c r="B4533" s="30">
        <v>1</v>
      </c>
      <c r="C4533" s="30" t="s">
        <v>619</v>
      </c>
      <c r="D4533" s="30" t="s">
        <v>62</v>
      </c>
      <c r="E4533" s="30">
        <v>86</v>
      </c>
      <c r="F4533" s="30">
        <v>0</v>
      </c>
      <c r="G4533" s="30">
        <v>0</v>
      </c>
      <c r="H4533" s="30">
        <v>0</v>
      </c>
      <c r="I4533" s="30">
        <v>0</v>
      </c>
      <c r="J4533" s="30">
        <v>0</v>
      </c>
      <c r="K4533" s="30">
        <v>0</v>
      </c>
      <c r="L4533" s="30">
        <v>0</v>
      </c>
      <c r="M4533" s="30">
        <v>0</v>
      </c>
      <c r="N4533" s="30">
        <v>0</v>
      </c>
      <c r="O4533" s="30">
        <v>0</v>
      </c>
      <c r="P4533" s="30">
        <v>0</v>
      </c>
      <c r="Q4533" s="30">
        <v>6.8978203899999996E-4</v>
      </c>
      <c r="R4533" s="30">
        <v>5.2270437940000001E-3</v>
      </c>
      <c r="S4533" s="30">
        <v>1.0815814112E-2</v>
      </c>
      <c r="T4533" s="30">
        <v>1.2686859994E-2</v>
      </c>
      <c r="U4533" s="30">
        <v>1.4526655572999999E-2</v>
      </c>
      <c r="V4533" s="30">
        <v>1.6606658276E-2</v>
      </c>
      <c r="W4533" s="30">
        <v>1.8636763556E-2</v>
      </c>
      <c r="X4533" s="30">
        <v>2.0401987135000001E-2</v>
      </c>
      <c r="Y4533" s="30">
        <v>2.2205676064E-2</v>
      </c>
      <c r="Z4533" s="30">
        <v>2.4277919674E-2</v>
      </c>
      <c r="AA4533" s="30">
        <v>2.6492540802E-2</v>
      </c>
      <c r="AB4533" s="30">
        <v>2.8800133953E-2</v>
      </c>
      <c r="AC4533" s="30">
        <v>3.1171258327999999E-2</v>
      </c>
      <c r="AD4533" s="30">
        <v>3.376533743E-2</v>
      </c>
      <c r="AE4533" s="30">
        <v>4.3333942257999997E-2</v>
      </c>
      <c r="AF4533" s="30">
        <v>5.1563549043E-2</v>
      </c>
      <c r="AG4533" s="30">
        <v>6.1288044989E-2</v>
      </c>
      <c r="AH4533" s="30">
        <v>6.5411172480999993E-2</v>
      </c>
      <c r="AI4533" s="30">
        <v>6.6910731764999995E-2</v>
      </c>
      <c r="AJ4533" s="30">
        <v>6.5889588528999996E-2</v>
      </c>
      <c r="AK4533" s="30">
        <v>0</v>
      </c>
      <c r="AL4533" s="30">
        <v>0</v>
      </c>
    </row>
    <row r="4534" spans="1:38" x14ac:dyDescent="0.25">
      <c r="A4534" s="30" t="s">
        <v>610</v>
      </c>
      <c r="B4534" s="30">
        <v>1</v>
      </c>
      <c r="C4534" s="30" t="s">
        <v>619</v>
      </c>
      <c r="D4534" s="30" t="s">
        <v>70</v>
      </c>
      <c r="E4534" s="30">
        <v>86</v>
      </c>
      <c r="F4534" s="30">
        <v>0</v>
      </c>
      <c r="G4534" s="30">
        <v>0</v>
      </c>
      <c r="H4534" s="30">
        <v>0</v>
      </c>
      <c r="I4534" s="30">
        <v>0</v>
      </c>
      <c r="J4534" s="30">
        <v>0</v>
      </c>
      <c r="K4534" s="30">
        <v>0</v>
      </c>
      <c r="L4534" s="30">
        <v>0</v>
      </c>
      <c r="M4534" s="30">
        <v>0</v>
      </c>
      <c r="N4534" s="30">
        <v>0</v>
      </c>
      <c r="O4534" s="30">
        <v>0</v>
      </c>
      <c r="P4534" s="30">
        <v>0</v>
      </c>
      <c r="Q4534" s="30">
        <v>6.2728773659999999E-3</v>
      </c>
      <c r="R4534" s="30">
        <v>4.6018278406E-2</v>
      </c>
      <c r="S4534" s="30">
        <v>9.2226422789000007E-2</v>
      </c>
      <c r="T4534" s="30">
        <v>0.10366750725899999</v>
      </c>
      <c r="U4534" s="30">
        <v>0.114274874194</v>
      </c>
      <c r="V4534" s="30">
        <v>0.125765790682</v>
      </c>
      <c r="W4534" s="30">
        <v>0.13708378860699999</v>
      </c>
      <c r="X4534" s="30">
        <v>0.14771157673400001</v>
      </c>
      <c r="Y4534" s="30">
        <v>0.15969458148999999</v>
      </c>
      <c r="Z4534" s="30">
        <v>0.17428067949600001</v>
      </c>
      <c r="AA4534" s="30">
        <v>0.190409416124</v>
      </c>
      <c r="AB4534" s="30">
        <v>0.205396003262</v>
      </c>
      <c r="AC4534" s="30">
        <v>0.220306813815</v>
      </c>
      <c r="AD4534" s="30">
        <v>0.235409730801</v>
      </c>
      <c r="AE4534" s="30">
        <v>0.296956599855</v>
      </c>
      <c r="AF4534" s="30">
        <v>0.34680696545099998</v>
      </c>
      <c r="AG4534" s="30">
        <v>0.40404761307999998</v>
      </c>
      <c r="AH4534" s="30">
        <v>0.42181404311600001</v>
      </c>
      <c r="AI4534" s="30">
        <v>0.42134869817999998</v>
      </c>
      <c r="AJ4534" s="30">
        <v>0.40598695455400002</v>
      </c>
      <c r="AK4534" s="30">
        <v>0</v>
      </c>
      <c r="AL4534" s="30">
        <v>0</v>
      </c>
    </row>
    <row r="4535" spans="1:38" x14ac:dyDescent="0.25">
      <c r="A4535" s="30" t="s">
        <v>610</v>
      </c>
      <c r="B4535" s="30">
        <v>1</v>
      </c>
      <c r="C4535" s="30" t="s">
        <v>619</v>
      </c>
      <c r="D4535" s="30" t="s">
        <v>77</v>
      </c>
      <c r="E4535" s="30">
        <v>86</v>
      </c>
      <c r="F4535" s="30">
        <v>0</v>
      </c>
      <c r="G4535" s="30">
        <v>0</v>
      </c>
      <c r="H4535" s="30">
        <v>0</v>
      </c>
      <c r="I4535" s="30">
        <v>0</v>
      </c>
      <c r="J4535" s="30">
        <v>0</v>
      </c>
      <c r="K4535" s="30">
        <v>0</v>
      </c>
      <c r="L4535" s="30">
        <v>0</v>
      </c>
      <c r="M4535" s="30">
        <v>0</v>
      </c>
      <c r="N4535" s="30">
        <v>0</v>
      </c>
      <c r="O4535" s="30">
        <v>0</v>
      </c>
      <c r="P4535" s="30">
        <v>0</v>
      </c>
      <c r="Q4535" s="30">
        <v>3.74324763E-3</v>
      </c>
      <c r="R4535" s="30">
        <v>2.7431126447999998E-2</v>
      </c>
      <c r="S4535" s="30">
        <v>5.4995460324000003E-2</v>
      </c>
      <c r="T4535" s="30">
        <v>6.1926409736999997E-2</v>
      </c>
      <c r="U4535" s="30">
        <v>6.8467890709000001E-2</v>
      </c>
      <c r="V4535" s="30">
        <v>7.5580828040999998E-2</v>
      </c>
      <c r="W4535" s="30">
        <v>8.2401218902000001E-2</v>
      </c>
      <c r="X4535" s="30">
        <v>8.8534143267000001E-2</v>
      </c>
      <c r="Y4535" s="30">
        <v>9.5358985273000005E-2</v>
      </c>
      <c r="Z4535" s="30">
        <v>0.103665338903</v>
      </c>
      <c r="AA4535" s="30">
        <v>0.1127397727</v>
      </c>
      <c r="AB4535" s="30">
        <v>0.12120565036100001</v>
      </c>
      <c r="AC4535" s="30">
        <v>0.12998173940499999</v>
      </c>
      <c r="AD4535" s="30">
        <v>0.13902408314</v>
      </c>
      <c r="AE4535" s="30">
        <v>0.17557444086599999</v>
      </c>
      <c r="AF4535" s="30">
        <v>0.205580235448</v>
      </c>
      <c r="AG4535" s="30">
        <v>0.24056022190500001</v>
      </c>
      <c r="AH4535" s="30">
        <v>0.25210497216700001</v>
      </c>
      <c r="AI4535" s="30">
        <v>0.25321249686800001</v>
      </c>
      <c r="AJ4535" s="30">
        <v>0.245505949833</v>
      </c>
      <c r="AK4535" s="30">
        <v>0</v>
      </c>
      <c r="AL4535" s="30">
        <v>0</v>
      </c>
    </row>
    <row r="4536" spans="1:38" x14ac:dyDescent="0.25">
      <c r="A4536" s="30" t="s">
        <v>610</v>
      </c>
      <c r="B4536" s="30">
        <v>1</v>
      </c>
      <c r="C4536" s="30" t="s">
        <v>619</v>
      </c>
      <c r="D4536" s="30" t="s">
        <v>79</v>
      </c>
      <c r="E4536" s="30">
        <v>86</v>
      </c>
      <c r="F4536" s="30">
        <v>0</v>
      </c>
      <c r="G4536" s="30">
        <v>0</v>
      </c>
      <c r="H4536" s="30">
        <v>0</v>
      </c>
      <c r="I4536" s="30">
        <v>0</v>
      </c>
      <c r="J4536" s="30">
        <v>0</v>
      </c>
      <c r="K4536" s="30">
        <v>0</v>
      </c>
      <c r="L4536" s="30">
        <v>0</v>
      </c>
      <c r="M4536" s="30">
        <v>0</v>
      </c>
      <c r="N4536" s="30">
        <v>0</v>
      </c>
      <c r="O4536" s="30">
        <v>0</v>
      </c>
      <c r="P4536" s="30">
        <v>0</v>
      </c>
      <c r="Q4536" s="30">
        <v>1.13969912E-3</v>
      </c>
      <c r="R4536" s="30">
        <v>8.3897550989999996E-3</v>
      </c>
      <c r="S4536" s="30">
        <v>1.6856731358000001E-2</v>
      </c>
      <c r="T4536" s="30">
        <v>1.9062193416999999E-2</v>
      </c>
      <c r="U4536" s="30">
        <v>2.1194989902999999E-2</v>
      </c>
      <c r="V4536" s="30">
        <v>2.3659895366000001E-2</v>
      </c>
      <c r="W4536" s="30">
        <v>2.6040226087000001E-2</v>
      </c>
      <c r="X4536" s="30">
        <v>2.8208303678E-2</v>
      </c>
      <c r="Y4536" s="30">
        <v>3.0749162268000001E-2</v>
      </c>
      <c r="Z4536" s="30">
        <v>3.3778313472999998E-2</v>
      </c>
      <c r="AA4536" s="30">
        <v>3.6996445576E-2</v>
      </c>
      <c r="AB4536" s="30">
        <v>4.0076558503000001E-2</v>
      </c>
      <c r="AC4536" s="30">
        <v>4.3259825517999999E-2</v>
      </c>
      <c r="AD4536" s="30">
        <v>4.6465086328999997E-2</v>
      </c>
      <c r="AE4536" s="30">
        <v>5.9074892743999997E-2</v>
      </c>
      <c r="AF4536" s="30">
        <v>6.9376666712999996E-2</v>
      </c>
      <c r="AG4536" s="30">
        <v>8.1115379570999999E-2</v>
      </c>
      <c r="AH4536" s="30">
        <v>8.5111045696000004E-2</v>
      </c>
      <c r="AI4536" s="30">
        <v>8.5742919589999994E-2</v>
      </c>
      <c r="AJ4536" s="30">
        <v>8.3578874139999995E-2</v>
      </c>
      <c r="AK4536" s="30">
        <v>0</v>
      </c>
      <c r="AL4536" s="30">
        <v>0</v>
      </c>
    </row>
    <row r="4537" spans="1:38" x14ac:dyDescent="0.25">
      <c r="A4537" s="30" t="s">
        <v>610</v>
      </c>
      <c r="B4537" s="30">
        <v>1</v>
      </c>
      <c r="C4537" s="30" t="s">
        <v>619</v>
      </c>
      <c r="D4537" s="30" t="s">
        <v>81</v>
      </c>
      <c r="E4537" s="30">
        <v>86</v>
      </c>
      <c r="F4537" s="30">
        <v>0</v>
      </c>
      <c r="G4537" s="30">
        <v>0</v>
      </c>
      <c r="H4537" s="30">
        <v>0</v>
      </c>
      <c r="I4537" s="30">
        <v>0</v>
      </c>
      <c r="J4537" s="30">
        <v>0</v>
      </c>
      <c r="K4537" s="30">
        <v>0</v>
      </c>
      <c r="L4537" s="30">
        <v>0</v>
      </c>
      <c r="M4537" s="30">
        <v>0</v>
      </c>
      <c r="N4537" s="30">
        <v>0</v>
      </c>
      <c r="O4537" s="30">
        <v>0</v>
      </c>
      <c r="P4537" s="30">
        <v>0</v>
      </c>
      <c r="Q4537" s="30">
        <v>1.1399742329999999E-3</v>
      </c>
      <c r="R4537" s="30">
        <v>8.4482920590000007E-3</v>
      </c>
      <c r="S4537" s="30">
        <v>1.7061057505000001E-2</v>
      </c>
      <c r="T4537" s="30">
        <v>1.9301360755999999E-2</v>
      </c>
      <c r="U4537" s="30">
        <v>2.1580861377999999E-2</v>
      </c>
      <c r="V4537" s="30">
        <v>2.4165423692000001E-2</v>
      </c>
      <c r="W4537" s="30">
        <v>2.667123612E-2</v>
      </c>
      <c r="X4537" s="30">
        <v>2.8975383920999999E-2</v>
      </c>
      <c r="Y4537" s="30">
        <v>3.1502082379999997E-2</v>
      </c>
      <c r="Z4537" s="30">
        <v>3.4475437764E-2</v>
      </c>
      <c r="AA4537" s="30">
        <v>3.7815189795000002E-2</v>
      </c>
      <c r="AB4537" s="30">
        <v>4.0924213174000003E-2</v>
      </c>
      <c r="AC4537" s="30">
        <v>4.4048031988000003E-2</v>
      </c>
      <c r="AD4537" s="30">
        <v>4.7498312701000002E-2</v>
      </c>
      <c r="AE4537" s="30">
        <v>6.0706775304000003E-2</v>
      </c>
      <c r="AF4537" s="30">
        <v>7.2293065157E-2</v>
      </c>
      <c r="AG4537" s="30">
        <v>8.5521953380999993E-2</v>
      </c>
      <c r="AH4537" s="30">
        <v>9.0291968355999994E-2</v>
      </c>
      <c r="AI4537" s="30">
        <v>9.1272826953E-2</v>
      </c>
      <c r="AJ4537" s="30">
        <v>8.9052927384000002E-2</v>
      </c>
      <c r="AK4537" s="30">
        <v>0</v>
      </c>
      <c r="AL4537" s="30">
        <v>0</v>
      </c>
    </row>
    <row r="4538" spans="1:38" x14ac:dyDescent="0.25">
      <c r="A4538" s="30" t="s">
        <v>610</v>
      </c>
      <c r="B4538" s="30">
        <v>1</v>
      </c>
      <c r="C4538" s="30" t="s">
        <v>619</v>
      </c>
      <c r="D4538" s="30" t="s">
        <v>83</v>
      </c>
      <c r="E4538" s="30">
        <v>86</v>
      </c>
      <c r="F4538" s="30">
        <v>0</v>
      </c>
      <c r="G4538" s="30">
        <v>0</v>
      </c>
      <c r="H4538" s="30">
        <v>0</v>
      </c>
      <c r="I4538" s="30">
        <v>0</v>
      </c>
      <c r="J4538" s="30">
        <v>0</v>
      </c>
      <c r="K4538" s="30">
        <v>0</v>
      </c>
      <c r="L4538" s="30">
        <v>0</v>
      </c>
      <c r="M4538" s="30">
        <v>0</v>
      </c>
      <c r="N4538" s="30">
        <v>0</v>
      </c>
      <c r="O4538" s="30">
        <v>0</v>
      </c>
      <c r="P4538" s="30">
        <v>0</v>
      </c>
      <c r="Q4538" s="30">
        <v>4.0428960539999996E-3</v>
      </c>
      <c r="R4538" s="30">
        <v>2.9650890778E-2</v>
      </c>
      <c r="S4538" s="30">
        <v>5.9515752622999997E-2</v>
      </c>
      <c r="T4538" s="30">
        <v>6.7109204628000005E-2</v>
      </c>
      <c r="U4538" s="30">
        <v>7.4361053836999993E-2</v>
      </c>
      <c r="V4538" s="30">
        <v>8.2358658786999994E-2</v>
      </c>
      <c r="W4538" s="30">
        <v>9.0021008109999995E-2</v>
      </c>
      <c r="X4538" s="30">
        <v>9.6967427916999999E-2</v>
      </c>
      <c r="Y4538" s="30">
        <v>0.104771413055</v>
      </c>
      <c r="Z4538" s="30">
        <v>0.11419368557700001</v>
      </c>
      <c r="AA4538" s="30">
        <v>0.12447018272800001</v>
      </c>
      <c r="AB4538" s="30">
        <v>0.13398785766099999</v>
      </c>
      <c r="AC4538" s="30">
        <v>0.14344997933799999</v>
      </c>
      <c r="AD4538" s="30">
        <v>0.15322787954799999</v>
      </c>
      <c r="AE4538" s="30">
        <v>0.19321182189300001</v>
      </c>
      <c r="AF4538" s="30">
        <v>0.22586277585199999</v>
      </c>
      <c r="AG4538" s="30">
        <v>0.26384093853000001</v>
      </c>
      <c r="AH4538" s="30">
        <v>0.27645487720200002</v>
      </c>
      <c r="AI4538" s="30">
        <v>0.27707734637199999</v>
      </c>
      <c r="AJ4538" s="30">
        <v>0.26839191607399998</v>
      </c>
      <c r="AK4538" s="30">
        <v>0</v>
      </c>
      <c r="AL4538" s="30">
        <v>0</v>
      </c>
    </row>
    <row r="4539" spans="1:38" x14ac:dyDescent="0.25">
      <c r="A4539" s="30" t="s">
        <v>610</v>
      </c>
      <c r="B4539" s="30">
        <v>1</v>
      </c>
      <c r="C4539" s="30" t="s">
        <v>619</v>
      </c>
      <c r="D4539" s="30" t="s">
        <v>453</v>
      </c>
      <c r="E4539" s="30">
        <v>86</v>
      </c>
      <c r="F4539" s="30">
        <v>0</v>
      </c>
      <c r="G4539" s="30">
        <v>0</v>
      </c>
      <c r="H4539" s="30">
        <v>0</v>
      </c>
      <c r="I4539" s="30">
        <v>0</v>
      </c>
      <c r="J4539" s="30">
        <v>0</v>
      </c>
      <c r="K4539" s="30">
        <v>0</v>
      </c>
      <c r="L4539" s="30">
        <v>0</v>
      </c>
      <c r="M4539" s="30">
        <v>0</v>
      </c>
      <c r="N4539" s="30">
        <v>0</v>
      </c>
      <c r="O4539" s="30">
        <v>0</v>
      </c>
      <c r="P4539" s="30">
        <v>0</v>
      </c>
      <c r="Q4539" s="30">
        <v>1.255300758E-3</v>
      </c>
      <c r="R4539" s="30">
        <v>9.1943764729999992E-3</v>
      </c>
      <c r="S4539" s="30">
        <v>1.8401552859000001E-2</v>
      </c>
      <c r="T4539" s="30">
        <v>2.0693295545999999E-2</v>
      </c>
      <c r="U4539" s="30">
        <v>2.2824155323E-2</v>
      </c>
      <c r="V4539" s="30">
        <v>2.5049724733E-2</v>
      </c>
      <c r="W4539" s="30">
        <v>2.7105279459000001E-2</v>
      </c>
      <c r="X4539" s="30">
        <v>2.8914784488999999E-2</v>
      </c>
      <c r="Y4539" s="30">
        <v>3.0938062208000001E-2</v>
      </c>
      <c r="Z4539" s="30">
        <v>3.3432545254000003E-2</v>
      </c>
      <c r="AA4539" s="30">
        <v>3.5921438489999999E-2</v>
      </c>
      <c r="AB4539" s="30">
        <v>3.8137095283000001E-2</v>
      </c>
      <c r="AC4539" s="30">
        <v>4.0332195233000002E-2</v>
      </c>
      <c r="AD4539" s="30">
        <v>4.2340888770000001E-2</v>
      </c>
      <c r="AE4539" s="30">
        <v>5.2468958800999999E-2</v>
      </c>
      <c r="AF4539" s="30">
        <v>6.0166737239999997E-2</v>
      </c>
      <c r="AG4539" s="30">
        <v>6.8571165512999993E-2</v>
      </c>
      <c r="AH4539" s="30">
        <v>6.8920926630000004E-2</v>
      </c>
      <c r="AI4539" s="30">
        <v>6.9135813675999996E-2</v>
      </c>
      <c r="AJ4539" s="30">
        <v>6.6332259456999998E-2</v>
      </c>
      <c r="AK4539" s="30">
        <v>0</v>
      </c>
      <c r="AL4539" s="30">
        <v>0</v>
      </c>
    </row>
    <row r="4540" spans="1:38" x14ac:dyDescent="0.25">
      <c r="A4540" s="30" t="s">
        <v>610</v>
      </c>
      <c r="B4540" s="30">
        <v>1</v>
      </c>
      <c r="C4540" s="30" t="s">
        <v>619</v>
      </c>
      <c r="D4540" s="30" t="s">
        <v>85</v>
      </c>
      <c r="E4540" s="30">
        <v>86</v>
      </c>
      <c r="F4540" s="30">
        <v>0</v>
      </c>
      <c r="G4540" s="30">
        <v>0</v>
      </c>
      <c r="H4540" s="30">
        <v>0</v>
      </c>
      <c r="I4540" s="30">
        <v>0</v>
      </c>
      <c r="J4540" s="30">
        <v>0</v>
      </c>
      <c r="K4540" s="30">
        <v>0</v>
      </c>
      <c r="L4540" s="30">
        <v>0</v>
      </c>
      <c r="M4540" s="30">
        <v>0</v>
      </c>
      <c r="N4540" s="30">
        <v>0</v>
      </c>
      <c r="O4540" s="30">
        <v>0</v>
      </c>
      <c r="P4540" s="30">
        <v>0</v>
      </c>
      <c r="Q4540" s="30">
        <v>3.4750191499999998E-4</v>
      </c>
      <c r="R4540" s="30">
        <v>2.5632651069999999E-3</v>
      </c>
      <c r="S4540" s="30">
        <v>5.1526050759999999E-3</v>
      </c>
      <c r="T4540" s="30">
        <v>5.8106323180000001E-3</v>
      </c>
      <c r="U4540" s="30">
        <v>6.3784275429999999E-3</v>
      </c>
      <c r="V4540" s="30">
        <v>6.9983612650000001E-3</v>
      </c>
      <c r="W4540" s="30">
        <v>7.575695629E-3</v>
      </c>
      <c r="X4540" s="30">
        <v>8.1112128170000002E-3</v>
      </c>
      <c r="Y4540" s="30">
        <v>8.71502467E-3</v>
      </c>
      <c r="Z4540" s="30">
        <v>9.4686189170000001E-3</v>
      </c>
      <c r="AA4540" s="30">
        <v>1.0290244973E-2</v>
      </c>
      <c r="AB4540" s="30">
        <v>1.1069112020999999E-2</v>
      </c>
      <c r="AC4540" s="30">
        <v>1.1848633325E-2</v>
      </c>
      <c r="AD4540" s="30">
        <v>1.2654938955E-2</v>
      </c>
      <c r="AE4540" s="30">
        <v>1.5966024746999999E-2</v>
      </c>
      <c r="AF4540" s="30">
        <v>1.8682555090000001E-2</v>
      </c>
      <c r="AG4540" s="30">
        <v>2.1787353821E-2</v>
      </c>
      <c r="AH4540" s="30">
        <v>2.2863354650999999E-2</v>
      </c>
      <c r="AI4540" s="30">
        <v>2.2907593665999999E-2</v>
      </c>
      <c r="AJ4540" s="30">
        <v>2.2194959428999999E-2</v>
      </c>
      <c r="AK4540" s="30">
        <v>0</v>
      </c>
      <c r="AL4540" s="30">
        <v>0</v>
      </c>
    </row>
    <row r="4541" spans="1:38" x14ac:dyDescent="0.25">
      <c r="A4541" s="30" t="s">
        <v>610</v>
      </c>
      <c r="B4541" s="30">
        <v>1</v>
      </c>
      <c r="C4541" s="30" t="s">
        <v>619</v>
      </c>
      <c r="D4541" s="30" t="s">
        <v>87</v>
      </c>
      <c r="E4541" s="30">
        <v>86</v>
      </c>
      <c r="F4541" s="30">
        <v>0</v>
      </c>
      <c r="G4541" s="30">
        <v>0</v>
      </c>
      <c r="H4541" s="30">
        <v>0</v>
      </c>
      <c r="I4541" s="30">
        <v>0</v>
      </c>
      <c r="J4541" s="30">
        <v>0</v>
      </c>
      <c r="K4541" s="30">
        <v>0</v>
      </c>
      <c r="L4541" s="30">
        <v>0</v>
      </c>
      <c r="M4541" s="30">
        <v>0</v>
      </c>
      <c r="N4541" s="30">
        <v>0</v>
      </c>
      <c r="O4541" s="30">
        <v>0</v>
      </c>
      <c r="P4541" s="30">
        <v>0</v>
      </c>
      <c r="Q4541" s="30">
        <v>1.336238055E-3</v>
      </c>
      <c r="R4541" s="30">
        <v>9.8775018280000005E-3</v>
      </c>
      <c r="S4541" s="30">
        <v>1.9960798068E-2</v>
      </c>
      <c r="T4541" s="30">
        <v>2.2769953220999999E-2</v>
      </c>
      <c r="U4541" s="30">
        <v>2.5504667389999999E-2</v>
      </c>
      <c r="V4541" s="30">
        <v>2.8687707908000001E-2</v>
      </c>
      <c r="W4541" s="30">
        <v>3.1842189409999999E-2</v>
      </c>
      <c r="X4541" s="30">
        <v>3.4820422565000002E-2</v>
      </c>
      <c r="Y4541" s="30">
        <v>3.7964219362E-2</v>
      </c>
      <c r="Z4541" s="30">
        <v>4.1646403236000003E-2</v>
      </c>
      <c r="AA4541" s="30">
        <v>4.5626723803000001E-2</v>
      </c>
      <c r="AB4541" s="30">
        <v>4.9517286153000002E-2</v>
      </c>
      <c r="AC4541" s="30">
        <v>5.3503489667999997E-2</v>
      </c>
      <c r="AD4541" s="30">
        <v>5.7816334610999998E-2</v>
      </c>
      <c r="AE4541" s="30">
        <v>7.3962331566999995E-2</v>
      </c>
      <c r="AF4541" s="30">
        <v>8.7654280289999997E-2</v>
      </c>
      <c r="AG4541" s="30">
        <v>0.103664602247</v>
      </c>
      <c r="AH4541" s="30">
        <v>0.10989258273700001</v>
      </c>
      <c r="AI4541" s="30">
        <v>0.11165680505300001</v>
      </c>
      <c r="AJ4541" s="30">
        <v>0.109555810538</v>
      </c>
      <c r="AK4541" s="30">
        <v>0</v>
      </c>
      <c r="AL4541" s="30">
        <v>0</v>
      </c>
    </row>
    <row r="4542" spans="1:38" x14ac:dyDescent="0.25">
      <c r="A4542" s="30" t="s">
        <v>610</v>
      </c>
      <c r="B4542" s="30">
        <v>1</v>
      </c>
      <c r="C4542" s="30" t="s">
        <v>619</v>
      </c>
      <c r="D4542" s="30" t="s">
        <v>89</v>
      </c>
      <c r="E4542" s="30">
        <v>86</v>
      </c>
      <c r="F4542" s="30">
        <v>0</v>
      </c>
      <c r="G4542" s="30">
        <v>0</v>
      </c>
      <c r="H4542" s="30">
        <v>0</v>
      </c>
      <c r="I4542" s="30">
        <v>0</v>
      </c>
      <c r="J4542" s="30">
        <v>0</v>
      </c>
      <c r="K4542" s="30">
        <v>0</v>
      </c>
      <c r="L4542" s="30">
        <v>0</v>
      </c>
      <c r="M4542" s="30">
        <v>0</v>
      </c>
      <c r="N4542" s="30">
        <v>0</v>
      </c>
      <c r="O4542" s="30">
        <v>0</v>
      </c>
      <c r="P4542" s="30">
        <v>0</v>
      </c>
      <c r="Q4542" s="30">
        <v>2.4915926600000001E-4</v>
      </c>
      <c r="R4542" s="30">
        <v>1.8275251890000001E-3</v>
      </c>
      <c r="S4542" s="30">
        <v>3.6731443879999999E-3</v>
      </c>
      <c r="T4542" s="30">
        <v>4.1658062629999996E-3</v>
      </c>
      <c r="U4542" s="30">
        <v>4.6318492300000003E-3</v>
      </c>
      <c r="V4542" s="30">
        <v>5.154706482E-3</v>
      </c>
      <c r="W4542" s="30">
        <v>5.6720039999999996E-3</v>
      </c>
      <c r="X4542" s="30">
        <v>6.1439302239999997E-3</v>
      </c>
      <c r="Y4542" s="30">
        <v>6.6754951989999997E-3</v>
      </c>
      <c r="Z4542" s="30">
        <v>7.332319195E-3</v>
      </c>
      <c r="AA4542" s="30">
        <v>8.0435121530000007E-3</v>
      </c>
      <c r="AB4542" s="30">
        <v>8.7497771790000008E-3</v>
      </c>
      <c r="AC4542" s="30">
        <v>9.4598579429999996E-3</v>
      </c>
      <c r="AD4542" s="30">
        <v>1.0177387667E-2</v>
      </c>
      <c r="AE4542" s="30">
        <v>1.2911109225E-2</v>
      </c>
      <c r="AF4542" s="30">
        <v>1.52540631E-2</v>
      </c>
      <c r="AG4542" s="30">
        <v>1.8017354825000002E-2</v>
      </c>
      <c r="AH4542" s="30">
        <v>1.8979508004000001E-2</v>
      </c>
      <c r="AI4542" s="30">
        <v>1.9205019294000002E-2</v>
      </c>
      <c r="AJ4542" s="30">
        <v>1.8743117029999999E-2</v>
      </c>
      <c r="AK4542" s="30">
        <v>0</v>
      </c>
      <c r="AL4542" s="30">
        <v>0</v>
      </c>
    </row>
    <row r="4543" spans="1:38" x14ac:dyDescent="0.25">
      <c r="A4543" s="30" t="s">
        <v>610</v>
      </c>
      <c r="B4543" s="30">
        <v>1</v>
      </c>
      <c r="C4543" s="30" t="s">
        <v>619</v>
      </c>
      <c r="D4543" s="30" t="s">
        <v>91</v>
      </c>
      <c r="E4543" s="30">
        <v>86</v>
      </c>
      <c r="F4543" s="30">
        <v>0</v>
      </c>
      <c r="G4543" s="30">
        <v>0</v>
      </c>
      <c r="H4543" s="30">
        <v>0</v>
      </c>
      <c r="I4543" s="30">
        <v>0</v>
      </c>
      <c r="J4543" s="30">
        <v>0</v>
      </c>
      <c r="K4543" s="30">
        <v>0</v>
      </c>
      <c r="L4543" s="30">
        <v>0</v>
      </c>
      <c r="M4543" s="30">
        <v>0</v>
      </c>
      <c r="N4543" s="30">
        <v>0</v>
      </c>
      <c r="O4543" s="30">
        <v>0</v>
      </c>
      <c r="P4543" s="30">
        <v>0</v>
      </c>
      <c r="Q4543" s="30">
        <v>1.8903893849999999E-3</v>
      </c>
      <c r="R4543" s="30">
        <v>1.3936720394999999E-2</v>
      </c>
      <c r="S4543" s="30">
        <v>2.8124973793999999E-2</v>
      </c>
      <c r="T4543" s="30">
        <v>3.1961854501000003E-2</v>
      </c>
      <c r="U4543" s="30">
        <v>3.5783266667999997E-2</v>
      </c>
      <c r="V4543" s="30">
        <v>4.0082348132999997E-2</v>
      </c>
      <c r="W4543" s="30">
        <v>4.4249280288999999E-2</v>
      </c>
      <c r="X4543" s="30">
        <v>4.8032166748000003E-2</v>
      </c>
      <c r="Y4543" s="30">
        <v>5.2158990188999999E-2</v>
      </c>
      <c r="Z4543" s="30">
        <v>5.7095180831999999E-2</v>
      </c>
      <c r="AA4543" s="30">
        <v>6.2496509896000002E-2</v>
      </c>
      <c r="AB4543" s="30">
        <v>6.7740938853999996E-2</v>
      </c>
      <c r="AC4543" s="30">
        <v>7.2928015043000005E-2</v>
      </c>
      <c r="AD4543" s="30">
        <v>7.8391733576000003E-2</v>
      </c>
      <c r="AE4543" s="30">
        <v>9.9633815697E-2</v>
      </c>
      <c r="AF4543" s="30">
        <v>0.117471137749</v>
      </c>
      <c r="AG4543" s="30">
        <v>0.13846579615400001</v>
      </c>
      <c r="AH4543" s="30">
        <v>0.14629130036099999</v>
      </c>
      <c r="AI4543" s="30">
        <v>0.14786667918099999</v>
      </c>
      <c r="AJ4543" s="30">
        <v>0.14459311948199999</v>
      </c>
      <c r="AK4543" s="30">
        <v>0</v>
      </c>
      <c r="AL4543" s="30">
        <v>0</v>
      </c>
    </row>
    <row r="4544" spans="1:38" x14ac:dyDescent="0.25">
      <c r="A4544" s="30" t="s">
        <v>610</v>
      </c>
      <c r="B4544" s="30">
        <v>1</v>
      </c>
      <c r="C4544" s="30" t="s">
        <v>619</v>
      </c>
      <c r="D4544" s="30" t="s">
        <v>93</v>
      </c>
      <c r="E4544" s="30">
        <v>86</v>
      </c>
      <c r="F4544" s="30">
        <v>0</v>
      </c>
      <c r="G4544" s="30">
        <v>0</v>
      </c>
      <c r="H4544" s="30">
        <v>0</v>
      </c>
      <c r="I4544" s="30">
        <v>0</v>
      </c>
      <c r="J4544" s="30">
        <v>0</v>
      </c>
      <c r="K4544" s="30">
        <v>0</v>
      </c>
      <c r="L4544" s="30">
        <v>0</v>
      </c>
      <c r="M4544" s="30">
        <v>0</v>
      </c>
      <c r="N4544" s="30">
        <v>0</v>
      </c>
      <c r="O4544" s="30">
        <v>0</v>
      </c>
      <c r="P4544" s="30">
        <v>0</v>
      </c>
      <c r="Q4544" s="30">
        <v>7.0081491489999998E-3</v>
      </c>
      <c r="R4544" s="30">
        <v>5.2156016579E-2</v>
      </c>
      <c r="S4544" s="30">
        <v>0.105957468767</v>
      </c>
      <c r="T4544" s="30">
        <v>0.12109247725699999</v>
      </c>
      <c r="U4544" s="30">
        <v>0.13604872213999999</v>
      </c>
      <c r="V4544" s="30">
        <v>0.15377612094400001</v>
      </c>
      <c r="W4544" s="30">
        <v>0.170756915905</v>
      </c>
      <c r="X4544" s="30">
        <v>0.18689595006099999</v>
      </c>
      <c r="Y4544" s="30">
        <v>0.20514286551800001</v>
      </c>
      <c r="Z4544" s="30">
        <v>0.226762110258</v>
      </c>
      <c r="AA4544" s="30">
        <v>0.25041872960599998</v>
      </c>
      <c r="AB4544" s="30">
        <v>0.27370363318099999</v>
      </c>
      <c r="AC4544" s="30">
        <v>0.297233332839</v>
      </c>
      <c r="AD4544" s="30">
        <v>0.322965197835</v>
      </c>
      <c r="AE4544" s="30">
        <v>0.41495794709900002</v>
      </c>
      <c r="AF4544" s="30">
        <v>0.493002600545</v>
      </c>
      <c r="AG4544" s="30">
        <v>0.58339332499200003</v>
      </c>
      <c r="AH4544" s="30">
        <v>0.61779484902899995</v>
      </c>
      <c r="AI4544" s="30">
        <v>0.62752225812399998</v>
      </c>
      <c r="AJ4544" s="30">
        <v>0.61644635747599996</v>
      </c>
      <c r="AK4544" s="30">
        <v>0</v>
      </c>
      <c r="AL4544" s="30">
        <v>0</v>
      </c>
    </row>
    <row r="4545" spans="1:38" x14ac:dyDescent="0.25">
      <c r="A4545" s="30" t="s">
        <v>610</v>
      </c>
      <c r="B4545" s="30">
        <v>1</v>
      </c>
      <c r="C4545" s="30" t="s">
        <v>619</v>
      </c>
      <c r="D4545" s="30" t="s">
        <v>95</v>
      </c>
      <c r="E4545" s="30">
        <v>86</v>
      </c>
      <c r="F4545" s="30">
        <v>0</v>
      </c>
      <c r="G4545" s="30">
        <v>0</v>
      </c>
      <c r="H4545" s="30">
        <v>0</v>
      </c>
      <c r="I4545" s="30">
        <v>0</v>
      </c>
      <c r="J4545" s="30">
        <v>0</v>
      </c>
      <c r="K4545" s="30">
        <v>0</v>
      </c>
      <c r="L4545" s="30">
        <v>0</v>
      </c>
      <c r="M4545" s="30">
        <v>0</v>
      </c>
      <c r="N4545" s="30">
        <v>0</v>
      </c>
      <c r="O4545" s="30">
        <v>0</v>
      </c>
      <c r="P4545" s="30">
        <v>0</v>
      </c>
      <c r="Q4545" s="30">
        <v>7.5069881399999995E-4</v>
      </c>
      <c r="R4545" s="30">
        <v>5.5901924390000003E-3</v>
      </c>
      <c r="S4545" s="30">
        <v>1.1351047432E-2</v>
      </c>
      <c r="T4545" s="30">
        <v>1.2986200448E-2</v>
      </c>
      <c r="U4545" s="30">
        <v>1.4679415388E-2</v>
      </c>
      <c r="V4545" s="30">
        <v>1.6625413237000002E-2</v>
      </c>
      <c r="W4545" s="30">
        <v>1.8612932652000001E-2</v>
      </c>
      <c r="X4545" s="30">
        <v>2.0474249669000001E-2</v>
      </c>
      <c r="Y4545" s="30">
        <v>2.2526238638000001E-2</v>
      </c>
      <c r="Z4545" s="30">
        <v>2.4933090726000001E-2</v>
      </c>
      <c r="AA4545" s="30">
        <v>2.7485437214999998E-2</v>
      </c>
      <c r="AB4545" s="30">
        <v>2.9948878121E-2</v>
      </c>
      <c r="AC4545" s="30">
        <v>3.2538650999000003E-2</v>
      </c>
      <c r="AD4545" s="30">
        <v>3.5195420535999999E-2</v>
      </c>
      <c r="AE4545" s="30">
        <v>4.5072644058000003E-2</v>
      </c>
      <c r="AF4545" s="30">
        <v>5.3765683480999998E-2</v>
      </c>
      <c r="AG4545" s="30">
        <v>6.3998550244000002E-2</v>
      </c>
      <c r="AH4545" s="30">
        <v>6.8096662434999997E-2</v>
      </c>
      <c r="AI4545" s="30">
        <v>6.9348618988999994E-2</v>
      </c>
      <c r="AJ4545" s="30">
        <v>6.8233115908000005E-2</v>
      </c>
      <c r="AK4545" s="30">
        <v>0</v>
      </c>
      <c r="AL4545" s="30">
        <v>0</v>
      </c>
    </row>
    <row r="4546" spans="1:38" x14ac:dyDescent="0.25">
      <c r="A4546" s="30" t="s">
        <v>610</v>
      </c>
      <c r="B4546" s="30">
        <v>1</v>
      </c>
      <c r="C4546" s="30" t="s">
        <v>619</v>
      </c>
      <c r="D4546" s="30" t="s">
        <v>99</v>
      </c>
      <c r="E4546" s="30">
        <v>86</v>
      </c>
      <c r="F4546" s="30">
        <v>0</v>
      </c>
      <c r="G4546" s="30">
        <v>0</v>
      </c>
      <c r="H4546" s="30">
        <v>0</v>
      </c>
      <c r="I4546" s="30">
        <v>0</v>
      </c>
      <c r="J4546" s="30">
        <v>0</v>
      </c>
      <c r="K4546" s="30">
        <v>0</v>
      </c>
      <c r="L4546" s="30">
        <v>0</v>
      </c>
      <c r="M4546" s="30">
        <v>0</v>
      </c>
      <c r="N4546" s="30">
        <v>0</v>
      </c>
      <c r="O4546" s="30">
        <v>0</v>
      </c>
      <c r="P4546" s="30">
        <v>0</v>
      </c>
      <c r="Q4546" s="30">
        <v>2.3662331110000001E-3</v>
      </c>
      <c r="R4546" s="30">
        <v>1.7521833773000001E-2</v>
      </c>
      <c r="S4546" s="30">
        <v>3.5431377570999997E-2</v>
      </c>
      <c r="T4546" s="30">
        <v>4.0423102930000003E-2</v>
      </c>
      <c r="U4546" s="30">
        <v>4.5256382770999998E-2</v>
      </c>
      <c r="V4546" s="30">
        <v>5.0516133597000003E-2</v>
      </c>
      <c r="W4546" s="30">
        <v>5.5536161399E-2</v>
      </c>
      <c r="X4546" s="30">
        <v>6.0226514011000001E-2</v>
      </c>
      <c r="Y4546" s="30">
        <v>6.5557821821000006E-2</v>
      </c>
      <c r="Z4546" s="30">
        <v>7.2084125846000005E-2</v>
      </c>
      <c r="AA4546" s="30">
        <v>7.9117258881000005E-2</v>
      </c>
      <c r="AB4546" s="30">
        <v>8.5911905509999997E-2</v>
      </c>
      <c r="AC4546" s="30">
        <v>9.2671823525999994E-2</v>
      </c>
      <c r="AD4546" s="30">
        <v>9.9602615864000002E-2</v>
      </c>
      <c r="AE4546" s="30">
        <v>0.126402058968</v>
      </c>
      <c r="AF4546" s="30">
        <v>0.14866784830400001</v>
      </c>
      <c r="AG4546" s="30">
        <v>0.174681951222</v>
      </c>
      <c r="AH4546" s="30">
        <v>0.18368847598599999</v>
      </c>
      <c r="AI4546" s="30">
        <v>0.18523895084799999</v>
      </c>
      <c r="AJ4546" s="30">
        <v>0.18036390914200001</v>
      </c>
      <c r="AK4546" s="30">
        <v>0</v>
      </c>
      <c r="AL4546" s="30">
        <v>0</v>
      </c>
    </row>
    <row r="4547" spans="1:38" x14ac:dyDescent="0.25">
      <c r="A4547" s="30" t="s">
        <v>610</v>
      </c>
      <c r="B4547" s="30">
        <v>1</v>
      </c>
      <c r="C4547" s="30" t="s">
        <v>619</v>
      </c>
      <c r="D4547" s="30" t="s">
        <v>455</v>
      </c>
      <c r="E4547" s="30">
        <v>86</v>
      </c>
      <c r="F4547" s="30">
        <v>0</v>
      </c>
      <c r="G4547" s="30">
        <v>0</v>
      </c>
      <c r="H4547" s="30">
        <v>0</v>
      </c>
      <c r="I4547" s="30">
        <v>0</v>
      </c>
      <c r="J4547" s="30">
        <v>0</v>
      </c>
      <c r="K4547" s="30">
        <v>0</v>
      </c>
      <c r="L4547" s="30">
        <v>0</v>
      </c>
      <c r="M4547" s="30">
        <v>0</v>
      </c>
      <c r="N4547" s="30">
        <v>0</v>
      </c>
      <c r="O4547" s="30">
        <v>0</v>
      </c>
      <c r="P4547" s="30">
        <v>0</v>
      </c>
      <c r="Q4547" s="30">
        <v>3.5682083999999998E-5</v>
      </c>
      <c r="R4547" s="30">
        <v>2.6091805500000001E-4</v>
      </c>
      <c r="S4547" s="30">
        <v>5.2185331100000002E-4</v>
      </c>
      <c r="T4547" s="30">
        <v>5.8651434200000005E-4</v>
      </c>
      <c r="U4547" s="30">
        <v>6.4776597000000004E-4</v>
      </c>
      <c r="V4547" s="30">
        <v>7.1339314099999997E-4</v>
      </c>
      <c r="W4547" s="30">
        <v>7.7623807599999997E-4</v>
      </c>
      <c r="X4547" s="30">
        <v>8.3339205499999996E-4</v>
      </c>
      <c r="Y4547" s="30">
        <v>8.9664229500000003E-4</v>
      </c>
      <c r="Z4547" s="30">
        <v>9.7343167899999997E-4</v>
      </c>
      <c r="AA4547" s="30">
        <v>1.057411287E-3</v>
      </c>
      <c r="AB4547" s="30">
        <v>1.1352289200000001E-3</v>
      </c>
      <c r="AC4547" s="30">
        <v>1.2127574320000001E-3</v>
      </c>
      <c r="AD4547" s="30">
        <v>1.292215752E-3</v>
      </c>
      <c r="AE4547" s="30">
        <v>1.6271692800000001E-3</v>
      </c>
      <c r="AF4547" s="30">
        <v>1.8988875030000001E-3</v>
      </c>
      <c r="AG4547" s="30">
        <v>2.2122570720000002E-3</v>
      </c>
      <c r="AH4547" s="30">
        <v>2.3093684589999999E-3</v>
      </c>
      <c r="AI4547" s="30">
        <v>2.3092299240000001E-3</v>
      </c>
      <c r="AJ4547" s="30">
        <v>2.2316208660000001E-3</v>
      </c>
      <c r="AK4547" s="30">
        <v>0</v>
      </c>
      <c r="AL4547" s="30">
        <v>0</v>
      </c>
    </row>
    <row r="4548" spans="1:38" x14ac:dyDescent="0.25">
      <c r="A4548" s="30" t="s">
        <v>610</v>
      </c>
      <c r="B4548" s="30">
        <v>1</v>
      </c>
      <c r="C4548" s="30" t="s">
        <v>619</v>
      </c>
      <c r="D4548" s="30" t="s">
        <v>97</v>
      </c>
      <c r="E4548" s="30">
        <v>86</v>
      </c>
      <c r="F4548" s="30">
        <v>0</v>
      </c>
      <c r="G4548" s="30">
        <v>0</v>
      </c>
      <c r="H4548" s="30">
        <v>0</v>
      </c>
      <c r="I4548" s="30">
        <v>0</v>
      </c>
      <c r="J4548" s="30">
        <v>0</v>
      </c>
      <c r="K4548" s="30">
        <v>0</v>
      </c>
      <c r="L4548" s="30">
        <v>0</v>
      </c>
      <c r="M4548" s="30">
        <v>0</v>
      </c>
      <c r="N4548" s="30">
        <v>0</v>
      </c>
      <c r="O4548" s="30">
        <v>0</v>
      </c>
      <c r="P4548" s="30">
        <v>0</v>
      </c>
      <c r="Q4548" s="30">
        <v>2.01248919E-4</v>
      </c>
      <c r="R4548" s="30">
        <v>1.4798764989999999E-3</v>
      </c>
      <c r="S4548" s="30">
        <v>2.9715797670000002E-3</v>
      </c>
      <c r="T4548" s="30">
        <v>3.352128717E-3</v>
      </c>
      <c r="U4548" s="30">
        <v>3.7103806390000002E-3</v>
      </c>
      <c r="V4548" s="30">
        <v>4.1004981860000003E-3</v>
      </c>
      <c r="W4548" s="30">
        <v>4.4672612040000002E-3</v>
      </c>
      <c r="X4548" s="30">
        <v>4.7986797719999997E-3</v>
      </c>
      <c r="Y4548" s="30">
        <v>5.1680503379999999E-3</v>
      </c>
      <c r="Z4548" s="30">
        <v>5.622684819E-3</v>
      </c>
      <c r="AA4548" s="30">
        <v>6.1243435380000004E-3</v>
      </c>
      <c r="AB4548" s="30">
        <v>6.5724770710000003E-3</v>
      </c>
      <c r="AC4548" s="30">
        <v>7.033602303E-3</v>
      </c>
      <c r="AD4548" s="30">
        <v>7.4945804510000002E-3</v>
      </c>
      <c r="AE4548" s="30">
        <v>9.4539032040000005E-3</v>
      </c>
      <c r="AF4548" s="30">
        <v>1.1027203381E-2</v>
      </c>
      <c r="AG4548" s="30">
        <v>1.2890938014E-2</v>
      </c>
      <c r="AH4548" s="30">
        <v>1.3484902552E-2</v>
      </c>
      <c r="AI4548" s="30">
        <v>1.350969527E-2</v>
      </c>
      <c r="AJ4548" s="30">
        <v>1.3087535865E-2</v>
      </c>
      <c r="AK4548" s="30">
        <v>0</v>
      </c>
      <c r="AL4548" s="30">
        <v>0</v>
      </c>
    </row>
    <row r="4549" spans="1:38" x14ac:dyDescent="0.25">
      <c r="A4549" s="30" t="s">
        <v>610</v>
      </c>
      <c r="B4549" s="30">
        <v>1</v>
      </c>
      <c r="C4549" s="30" t="s">
        <v>619</v>
      </c>
      <c r="D4549" s="30" t="s">
        <v>101</v>
      </c>
      <c r="E4549" s="30">
        <v>86</v>
      </c>
      <c r="F4549" s="30">
        <v>0</v>
      </c>
      <c r="G4549" s="30">
        <v>0</v>
      </c>
      <c r="H4549" s="30">
        <v>0</v>
      </c>
      <c r="I4549" s="30">
        <v>0</v>
      </c>
      <c r="J4549" s="30">
        <v>0</v>
      </c>
      <c r="K4549" s="30">
        <v>0</v>
      </c>
      <c r="L4549" s="30">
        <v>0</v>
      </c>
      <c r="M4549" s="30">
        <v>0</v>
      </c>
      <c r="N4549" s="30">
        <v>0</v>
      </c>
      <c r="O4549" s="30">
        <v>0</v>
      </c>
      <c r="P4549" s="30">
        <v>0</v>
      </c>
      <c r="Q4549" s="30">
        <v>1.9676161070000002E-3</v>
      </c>
      <c r="R4549" s="30">
        <v>1.4553328040999999E-2</v>
      </c>
      <c r="S4549" s="30">
        <v>2.9357659665999999E-2</v>
      </c>
      <c r="T4549" s="30">
        <v>3.3410139355E-2</v>
      </c>
      <c r="U4549" s="30">
        <v>3.7373507461000002E-2</v>
      </c>
      <c r="V4549" s="30">
        <v>4.1938668620000001E-2</v>
      </c>
      <c r="W4549" s="30">
        <v>4.6297476283000003E-2</v>
      </c>
      <c r="X4549" s="30">
        <v>5.0452607214000002E-2</v>
      </c>
      <c r="Y4549" s="30">
        <v>5.5148296770999999E-2</v>
      </c>
      <c r="Z4549" s="30">
        <v>6.0576229704999998E-2</v>
      </c>
      <c r="AA4549" s="30">
        <v>6.6667772171999998E-2</v>
      </c>
      <c r="AB4549" s="30">
        <v>7.2387782720999994E-2</v>
      </c>
      <c r="AC4549" s="30">
        <v>7.819599629E-2</v>
      </c>
      <c r="AD4549" s="30">
        <v>8.4535441835000003E-2</v>
      </c>
      <c r="AE4549" s="30">
        <v>0.108273817021</v>
      </c>
      <c r="AF4549" s="30">
        <v>0.128927832075</v>
      </c>
      <c r="AG4549" s="30">
        <v>0.15317285911100001</v>
      </c>
      <c r="AH4549" s="30">
        <v>0.16244837630600001</v>
      </c>
      <c r="AI4549" s="30">
        <v>0.16483263153300001</v>
      </c>
      <c r="AJ4549" s="30">
        <v>0.16153189682899999</v>
      </c>
      <c r="AK4549" s="30">
        <v>0</v>
      </c>
      <c r="AL4549" s="30">
        <v>0</v>
      </c>
    </row>
    <row r="4550" spans="1:38" x14ac:dyDescent="0.25">
      <c r="A4550" s="30" t="s">
        <v>610</v>
      </c>
      <c r="B4550" s="30">
        <v>1</v>
      </c>
      <c r="C4550" s="30" t="s">
        <v>619</v>
      </c>
      <c r="D4550" s="30" t="s">
        <v>104</v>
      </c>
      <c r="E4550" s="30">
        <v>86</v>
      </c>
      <c r="F4550" s="30">
        <v>0</v>
      </c>
      <c r="G4550" s="30">
        <v>0</v>
      </c>
      <c r="H4550" s="30">
        <v>0</v>
      </c>
      <c r="I4550" s="30">
        <v>0</v>
      </c>
      <c r="J4550" s="30">
        <v>0</v>
      </c>
      <c r="K4550" s="30">
        <v>0</v>
      </c>
      <c r="L4550" s="30">
        <v>0</v>
      </c>
      <c r="M4550" s="30">
        <v>0</v>
      </c>
      <c r="N4550" s="30">
        <v>0</v>
      </c>
      <c r="O4550" s="30">
        <v>0</v>
      </c>
      <c r="P4550" s="30">
        <v>0</v>
      </c>
      <c r="Q4550" s="30">
        <v>1.7773254610000001E-3</v>
      </c>
      <c r="R4550" s="30">
        <v>1.309330129E-2</v>
      </c>
      <c r="S4550" s="30">
        <v>2.6352153759000001E-2</v>
      </c>
      <c r="T4550" s="30">
        <v>2.9816307130000001E-2</v>
      </c>
      <c r="U4550" s="30">
        <v>3.3126030437999998E-2</v>
      </c>
      <c r="V4550" s="30">
        <v>3.6717704298000003E-2</v>
      </c>
      <c r="W4550" s="30">
        <v>4.0201381215999997E-2</v>
      </c>
      <c r="X4550" s="30">
        <v>4.3369847130999999E-2</v>
      </c>
      <c r="Y4550" s="30">
        <v>4.6892196944E-2</v>
      </c>
      <c r="Z4550" s="30">
        <v>5.112129269E-2</v>
      </c>
      <c r="AA4550" s="30">
        <v>5.5715387887999998E-2</v>
      </c>
      <c r="AB4550" s="30">
        <v>6.0029266333E-2</v>
      </c>
      <c r="AC4550" s="30">
        <v>6.4409034392999998E-2</v>
      </c>
      <c r="AD4550" s="30">
        <v>6.8912091083999996E-2</v>
      </c>
      <c r="AE4550" s="30">
        <v>8.7058618312E-2</v>
      </c>
      <c r="AF4550" s="30">
        <v>0.10199782545</v>
      </c>
      <c r="AG4550" s="30">
        <v>0.119461327748</v>
      </c>
      <c r="AH4550" s="30">
        <v>0.125380681922</v>
      </c>
      <c r="AI4550" s="30">
        <v>0.12609377296400001</v>
      </c>
      <c r="AJ4550" s="30">
        <v>0.12246001299500001</v>
      </c>
      <c r="AK4550" s="30">
        <v>0</v>
      </c>
      <c r="AL4550" s="30">
        <v>0</v>
      </c>
    </row>
    <row r="4551" spans="1:38" x14ac:dyDescent="0.25">
      <c r="A4551" s="30" t="s">
        <v>610</v>
      </c>
      <c r="B4551" s="30">
        <v>1</v>
      </c>
      <c r="C4551" s="30" t="s">
        <v>619</v>
      </c>
      <c r="D4551" s="30" t="s">
        <v>103</v>
      </c>
      <c r="E4551" s="30">
        <v>86</v>
      </c>
      <c r="F4551" s="30">
        <v>0</v>
      </c>
      <c r="G4551" s="30">
        <v>0</v>
      </c>
      <c r="H4551" s="30">
        <v>0</v>
      </c>
      <c r="I4551" s="30">
        <v>0</v>
      </c>
      <c r="J4551" s="30">
        <v>0</v>
      </c>
      <c r="K4551" s="30">
        <v>0</v>
      </c>
      <c r="L4551" s="30">
        <v>0</v>
      </c>
      <c r="M4551" s="30">
        <v>0</v>
      </c>
      <c r="N4551" s="30">
        <v>0</v>
      </c>
      <c r="O4551" s="30">
        <v>0</v>
      </c>
      <c r="P4551" s="30">
        <v>0</v>
      </c>
      <c r="Q4551" s="30">
        <v>5.9217975399999999E-4</v>
      </c>
      <c r="R4551" s="30">
        <v>4.3412536819999997E-3</v>
      </c>
      <c r="S4551" s="30">
        <v>8.716208655E-3</v>
      </c>
      <c r="T4551" s="30">
        <v>9.8221287189999996E-3</v>
      </c>
      <c r="U4551" s="30">
        <v>1.0873398528000001E-2</v>
      </c>
      <c r="V4551" s="30">
        <v>1.2033145156E-2</v>
      </c>
      <c r="W4551" s="30">
        <v>1.3141040862999999E-2</v>
      </c>
      <c r="X4551" s="30">
        <v>1.4148913373E-2</v>
      </c>
      <c r="Y4551" s="30">
        <v>1.5283505855999999E-2</v>
      </c>
      <c r="Z4551" s="30">
        <v>1.6657901909E-2</v>
      </c>
      <c r="AA4551" s="30">
        <v>1.8129061415000002E-2</v>
      </c>
      <c r="AB4551" s="30">
        <v>1.9490391815000001E-2</v>
      </c>
      <c r="AC4551" s="30">
        <v>2.0819722174999999E-2</v>
      </c>
      <c r="AD4551" s="30">
        <v>2.2166203477000001E-2</v>
      </c>
      <c r="AE4551" s="30">
        <v>2.7846602492000001E-2</v>
      </c>
      <c r="AF4551" s="30">
        <v>3.2363443055000003E-2</v>
      </c>
      <c r="AG4551" s="30">
        <v>3.7503326910000002E-2</v>
      </c>
      <c r="AH4551" s="30">
        <v>3.8977308512999999E-2</v>
      </c>
      <c r="AI4551" s="30">
        <v>3.8864853113000003E-2</v>
      </c>
      <c r="AJ4551" s="30">
        <v>3.7472650008E-2</v>
      </c>
      <c r="AK4551" s="30">
        <v>0</v>
      </c>
      <c r="AL4551" s="30">
        <v>0</v>
      </c>
    </row>
    <row r="4552" spans="1:38" x14ac:dyDescent="0.25">
      <c r="A4552" s="30" t="s">
        <v>610</v>
      </c>
      <c r="B4552" s="30">
        <v>1</v>
      </c>
      <c r="C4552" s="30" t="s">
        <v>619</v>
      </c>
      <c r="D4552" s="30" t="s">
        <v>106</v>
      </c>
      <c r="E4552" s="30">
        <v>86</v>
      </c>
      <c r="F4552" s="30">
        <v>0</v>
      </c>
      <c r="G4552" s="30">
        <v>0</v>
      </c>
      <c r="H4552" s="30">
        <v>0</v>
      </c>
      <c r="I4552" s="30">
        <v>0</v>
      </c>
      <c r="J4552" s="30">
        <v>0</v>
      </c>
      <c r="K4552" s="30">
        <v>0</v>
      </c>
      <c r="L4552" s="30">
        <v>0</v>
      </c>
      <c r="M4552" s="30">
        <v>0</v>
      </c>
      <c r="N4552" s="30">
        <v>0</v>
      </c>
      <c r="O4552" s="30">
        <v>0</v>
      </c>
      <c r="P4552" s="30">
        <v>0</v>
      </c>
      <c r="Q4552" s="30">
        <v>1.6260280400000001E-4</v>
      </c>
      <c r="R4552" s="30">
        <v>1.202328476E-3</v>
      </c>
      <c r="S4552" s="30">
        <v>2.4213504709999999E-3</v>
      </c>
      <c r="T4552" s="30">
        <v>2.7529178740000001E-3</v>
      </c>
      <c r="U4552" s="30">
        <v>3.0709467510000002E-3</v>
      </c>
      <c r="V4552" s="30">
        <v>3.440716957E-3</v>
      </c>
      <c r="W4552" s="30">
        <v>3.832403503E-3</v>
      </c>
      <c r="X4552" s="30">
        <v>4.1981595929999997E-3</v>
      </c>
      <c r="Y4552" s="30">
        <v>4.6306969690000001E-3</v>
      </c>
      <c r="Z4552" s="30">
        <v>5.0714984470000002E-3</v>
      </c>
      <c r="AA4552" s="30">
        <v>5.5413367579999996E-3</v>
      </c>
      <c r="AB4552" s="30">
        <v>6.0509168979999998E-3</v>
      </c>
      <c r="AC4552" s="30">
        <v>6.5398942570000004E-3</v>
      </c>
      <c r="AD4552" s="30">
        <v>6.9851061950000001E-3</v>
      </c>
      <c r="AE4552" s="30">
        <v>8.8583832629999994E-3</v>
      </c>
      <c r="AF4552" s="30">
        <v>1.0336234885E-2</v>
      </c>
      <c r="AG4552" s="30">
        <v>1.1960140713E-2</v>
      </c>
      <c r="AH4552" s="30">
        <v>1.2497538063E-2</v>
      </c>
      <c r="AI4552" s="30">
        <v>1.2558674228E-2</v>
      </c>
      <c r="AJ4552" s="30">
        <v>1.2226317948E-2</v>
      </c>
      <c r="AK4552" s="30">
        <v>0</v>
      </c>
      <c r="AL4552" s="30">
        <v>0</v>
      </c>
    </row>
    <row r="4553" spans="1:38" x14ac:dyDescent="0.25">
      <c r="A4553" s="30" t="s">
        <v>610</v>
      </c>
      <c r="B4553" s="30">
        <v>1</v>
      </c>
      <c r="C4553" s="30" t="s">
        <v>620</v>
      </c>
      <c r="D4553" s="30" t="s">
        <v>7</v>
      </c>
      <c r="E4553" s="30">
        <v>87</v>
      </c>
      <c r="F4553" s="30">
        <v>0</v>
      </c>
      <c r="G4553" s="30">
        <v>0</v>
      </c>
      <c r="H4553" s="30">
        <v>0</v>
      </c>
      <c r="I4553" s="30">
        <v>0</v>
      </c>
      <c r="J4553" s="30">
        <v>0</v>
      </c>
      <c r="K4553" s="30">
        <v>0</v>
      </c>
      <c r="L4553" s="30">
        <v>6.1593749999999998E-7</v>
      </c>
      <c r="M4553" s="30">
        <v>1.734345E-6</v>
      </c>
      <c r="N4553" s="30">
        <v>3.6841500000000001E-6</v>
      </c>
      <c r="O4553" s="30">
        <v>7.1030249999999996E-6</v>
      </c>
      <c r="P4553" s="30">
        <v>3.2473372500000001E-5</v>
      </c>
      <c r="Q4553" s="30">
        <v>8.0753017500000002E-5</v>
      </c>
      <c r="R4553" s="30">
        <v>1.5813765000000001E-4</v>
      </c>
      <c r="S4553" s="30">
        <v>2.6186105250000001E-4</v>
      </c>
      <c r="T4553" s="30">
        <v>4.0177370249999997E-4</v>
      </c>
      <c r="U4553" s="30">
        <v>5.9676371999999999E-4</v>
      </c>
      <c r="V4553" s="30">
        <v>9.7076144249999996E-4</v>
      </c>
      <c r="W4553" s="30">
        <v>1.3880911275000001E-3</v>
      </c>
      <c r="X4553" s="30">
        <v>1.8297551699999999E-3</v>
      </c>
      <c r="Y4553" s="30">
        <v>2.3708107350000002E-3</v>
      </c>
      <c r="Z4553" s="30">
        <v>3.3297355800000002E-3</v>
      </c>
      <c r="AA4553" s="30">
        <v>4.2935441175E-3</v>
      </c>
      <c r="AB4553" s="30">
        <v>5.3424440325000001E-3</v>
      </c>
      <c r="AC4553" s="30">
        <v>6.5171563874999996E-3</v>
      </c>
      <c r="AD4553" s="30">
        <v>7.7124786525000003E-3</v>
      </c>
      <c r="AE4553" s="30">
        <v>8.9601799724999993E-3</v>
      </c>
      <c r="AF4553" s="30">
        <v>1.0414709730000001E-2</v>
      </c>
      <c r="AG4553" s="30">
        <v>1.1913187725E-2</v>
      </c>
      <c r="AH4553" s="30">
        <v>1.3448713770000001E-2</v>
      </c>
      <c r="AI4553" s="30">
        <v>1.503432765E-2</v>
      </c>
      <c r="AJ4553" s="30">
        <v>1.685624904E-2</v>
      </c>
      <c r="AK4553" s="30">
        <v>0</v>
      </c>
      <c r="AL4553" s="30">
        <v>0</v>
      </c>
    </row>
    <row r="4554" spans="1:38" x14ac:dyDescent="0.25">
      <c r="A4554" s="30" t="s">
        <v>610</v>
      </c>
      <c r="B4554" s="30">
        <v>1</v>
      </c>
      <c r="C4554" s="30" t="s">
        <v>620</v>
      </c>
      <c r="D4554" s="30" t="s">
        <v>4</v>
      </c>
      <c r="E4554" s="30">
        <v>87</v>
      </c>
      <c r="F4554" s="30">
        <v>0</v>
      </c>
      <c r="G4554" s="30">
        <v>0</v>
      </c>
      <c r="H4554" s="30">
        <v>0</v>
      </c>
      <c r="I4554" s="30">
        <v>0</v>
      </c>
      <c r="J4554" s="30">
        <v>0</v>
      </c>
      <c r="K4554" s="30">
        <v>0</v>
      </c>
      <c r="L4554" s="30">
        <v>8.7220799999999993E-6</v>
      </c>
      <c r="M4554" s="30">
        <v>2.4534495E-5</v>
      </c>
      <c r="N4554" s="30">
        <v>5.1843982500000002E-5</v>
      </c>
      <c r="O4554" s="30">
        <v>9.9590850000000005E-5</v>
      </c>
      <c r="P4554" s="30">
        <v>4.5488229749999999E-4</v>
      </c>
      <c r="Q4554" s="30">
        <v>1.1245816574999999E-3</v>
      </c>
      <c r="R4554" s="30">
        <v>2.17634634E-3</v>
      </c>
      <c r="S4554" s="30">
        <v>3.582729495E-3</v>
      </c>
      <c r="T4554" s="30">
        <v>5.4265816350000003E-3</v>
      </c>
      <c r="U4554" s="30">
        <v>8.0100281025000004E-3</v>
      </c>
      <c r="V4554" s="30">
        <v>1.301285925E-2</v>
      </c>
      <c r="W4554" s="30">
        <v>1.8536976225000001E-2</v>
      </c>
      <c r="X4554" s="30">
        <v>2.4293624287499999E-2</v>
      </c>
      <c r="Y4554" s="30">
        <v>3.10577301E-2</v>
      </c>
      <c r="Z4554" s="30">
        <v>4.2764181592499999E-2</v>
      </c>
      <c r="AA4554" s="30">
        <v>6.2805655597499996E-2</v>
      </c>
      <c r="AB4554" s="30">
        <v>5.90668715025E-2</v>
      </c>
      <c r="AC4554" s="30">
        <v>6.5682663074999995E-2</v>
      </c>
      <c r="AD4554" s="30">
        <v>9.9610295602499996E-2</v>
      </c>
      <c r="AE4554" s="30">
        <v>0.11534302395</v>
      </c>
      <c r="AF4554" s="30">
        <v>0.13331275953749999</v>
      </c>
      <c r="AG4554" s="30">
        <v>0.1529061071175</v>
      </c>
      <c r="AH4554" s="30">
        <v>0.17381066723999999</v>
      </c>
      <c r="AI4554" s="30">
        <v>0.19516798907999999</v>
      </c>
      <c r="AJ4554" s="30">
        <v>0.2192793559425</v>
      </c>
      <c r="AK4554" s="30">
        <v>0</v>
      </c>
      <c r="AL4554" s="30">
        <v>0</v>
      </c>
    </row>
    <row r="4555" spans="1:38" x14ac:dyDescent="0.25">
      <c r="A4555" s="30" t="s">
        <v>610</v>
      </c>
      <c r="B4555" s="30">
        <v>1</v>
      </c>
      <c r="C4555" s="30" t="s">
        <v>620</v>
      </c>
      <c r="D4555" s="30" t="s">
        <v>11</v>
      </c>
      <c r="E4555" s="30">
        <v>87</v>
      </c>
      <c r="F4555" s="30">
        <v>0</v>
      </c>
      <c r="G4555" s="30">
        <v>0</v>
      </c>
      <c r="H4555" s="30">
        <v>0</v>
      </c>
      <c r="I4555" s="30">
        <v>0</v>
      </c>
      <c r="J4555" s="30">
        <v>0</v>
      </c>
      <c r="K4555" s="30">
        <v>0</v>
      </c>
      <c r="L4555" s="30">
        <v>5.1797474999999997E-6</v>
      </c>
      <c r="M4555" s="30">
        <v>1.4610172499999999E-5</v>
      </c>
      <c r="N4555" s="30">
        <v>3.0911827500000003E-5</v>
      </c>
      <c r="O4555" s="30">
        <v>5.9614582499999999E-5</v>
      </c>
      <c r="P4555" s="30">
        <v>2.7367362000000001E-4</v>
      </c>
      <c r="Q4555" s="30">
        <v>6.7751552250000003E-4</v>
      </c>
      <c r="R4555" s="30">
        <v>1.3144904775E-3</v>
      </c>
      <c r="S4555" s="30">
        <v>2.16771363E-3</v>
      </c>
      <c r="T4555" s="30">
        <v>3.2933762999999999E-3</v>
      </c>
      <c r="U4555" s="30">
        <v>4.8747517875000002E-3</v>
      </c>
      <c r="V4555" s="30">
        <v>7.9324539975E-3</v>
      </c>
      <c r="W4555" s="30">
        <v>1.1300484825E-2</v>
      </c>
      <c r="X4555" s="30">
        <v>1.48008236175E-2</v>
      </c>
      <c r="Y4555" s="30">
        <v>1.89093191175E-2</v>
      </c>
      <c r="Z4555" s="30">
        <v>2.6111480017500001E-2</v>
      </c>
      <c r="AA4555" s="30">
        <v>3.8484916087500001E-2</v>
      </c>
      <c r="AB4555" s="30">
        <v>3.6211433062499999E-2</v>
      </c>
      <c r="AC4555" s="30">
        <v>4.0245755984999999E-2</v>
      </c>
      <c r="AD4555" s="30">
        <v>6.1051820445000002E-2</v>
      </c>
      <c r="AE4555" s="30">
        <v>7.0794077422500004E-2</v>
      </c>
      <c r="AF4555" s="30">
        <v>8.1952236945000007E-2</v>
      </c>
      <c r="AG4555" s="30">
        <v>9.41592476475E-2</v>
      </c>
      <c r="AH4555" s="30">
        <v>0.10702893048750001</v>
      </c>
      <c r="AI4555" s="30">
        <v>0.120131167905</v>
      </c>
      <c r="AJ4555" s="30">
        <v>0.13502521415249999</v>
      </c>
      <c r="AK4555" s="30">
        <v>0</v>
      </c>
      <c r="AL4555" s="30">
        <v>0</v>
      </c>
    </row>
    <row r="4556" spans="1:38" x14ac:dyDescent="0.25">
      <c r="A4556" s="30" t="s">
        <v>610</v>
      </c>
      <c r="B4556" s="30">
        <v>1</v>
      </c>
      <c r="C4556" s="30" t="s">
        <v>620</v>
      </c>
      <c r="D4556" s="30" t="s">
        <v>450</v>
      </c>
      <c r="E4556" s="30">
        <v>87</v>
      </c>
      <c r="F4556" s="30">
        <v>0</v>
      </c>
      <c r="G4556" s="30">
        <v>0</v>
      </c>
      <c r="H4556" s="30">
        <v>0</v>
      </c>
      <c r="I4556" s="30">
        <v>0</v>
      </c>
      <c r="J4556" s="30">
        <v>0</v>
      </c>
      <c r="K4556" s="30">
        <v>0</v>
      </c>
      <c r="L4556" s="30">
        <v>5.5552500000000001E-8</v>
      </c>
      <c r="M4556" s="30">
        <v>1.5822E-7</v>
      </c>
      <c r="N4556" s="30">
        <v>3.3797250000000002E-7</v>
      </c>
      <c r="O4556" s="30">
        <v>6.5690999999999997E-7</v>
      </c>
      <c r="P4556" s="30">
        <v>2.9837700000000001E-6</v>
      </c>
      <c r="Q4556" s="30">
        <v>7.3495349999999996E-6</v>
      </c>
      <c r="R4556" s="30">
        <v>1.41698025E-5</v>
      </c>
      <c r="S4556" s="30">
        <v>2.3190569999999999E-5</v>
      </c>
      <c r="T4556" s="30">
        <v>3.4942184999999998E-5</v>
      </c>
      <c r="U4556" s="30">
        <v>5.1267667499999998E-5</v>
      </c>
      <c r="V4556" s="30">
        <v>8.2127047499999995E-5</v>
      </c>
      <c r="W4556" s="30">
        <v>1.1582385749999999E-4</v>
      </c>
      <c r="X4556" s="30">
        <v>1.500124725E-4</v>
      </c>
      <c r="Y4556" s="30">
        <v>1.8983241000000001E-4</v>
      </c>
      <c r="Z4556" s="30">
        <v>2.5896577499999999E-4</v>
      </c>
      <c r="AA4556" s="30">
        <v>3.2723939250000001E-4</v>
      </c>
      <c r="AB4556" s="30">
        <v>3.982361625E-4</v>
      </c>
      <c r="AC4556" s="30">
        <v>4.7541053249999999E-4</v>
      </c>
      <c r="AD4556" s="30">
        <v>5.5538844750000003E-4</v>
      </c>
      <c r="AE4556" s="30">
        <v>6.3422486999999996E-4</v>
      </c>
      <c r="AF4556" s="30">
        <v>7.2084950999999999E-4</v>
      </c>
      <c r="AG4556" s="30">
        <v>8.1140157000000001E-4</v>
      </c>
      <c r="AH4556" s="30">
        <v>9.0345901499999995E-4</v>
      </c>
      <c r="AI4556" s="30">
        <v>9.9304852499999992E-4</v>
      </c>
      <c r="AJ4556" s="30">
        <v>1.0925837550000001E-3</v>
      </c>
      <c r="AK4556" s="30">
        <v>0</v>
      </c>
      <c r="AL4556" s="30">
        <v>0</v>
      </c>
    </row>
    <row r="4557" spans="1:38" x14ac:dyDescent="0.25">
      <c r="A4557" s="30" t="s">
        <v>610</v>
      </c>
      <c r="B4557" s="30">
        <v>1</v>
      </c>
      <c r="C4557" s="30" t="s">
        <v>620</v>
      </c>
      <c r="D4557" s="30" t="s">
        <v>9</v>
      </c>
      <c r="E4557" s="30">
        <v>87</v>
      </c>
      <c r="F4557" s="30">
        <v>0</v>
      </c>
      <c r="G4557" s="30">
        <v>0</v>
      </c>
      <c r="H4557" s="30">
        <v>0</v>
      </c>
      <c r="I4557" s="30">
        <v>0</v>
      </c>
      <c r="J4557" s="30">
        <v>0</v>
      </c>
      <c r="K4557" s="30">
        <v>0</v>
      </c>
      <c r="L4557" s="30">
        <v>2.59389E-6</v>
      </c>
      <c r="M4557" s="30">
        <v>7.3786949999999998E-6</v>
      </c>
      <c r="N4557" s="30">
        <v>1.5770295E-5</v>
      </c>
      <c r="O4557" s="30">
        <v>3.0672269999999999E-5</v>
      </c>
      <c r="P4557" s="30">
        <v>1.416852675E-4</v>
      </c>
      <c r="Q4557" s="30">
        <v>3.5326448999999999E-4</v>
      </c>
      <c r="R4557" s="30">
        <v>6.9160459499999997E-4</v>
      </c>
      <c r="S4557" s="30">
        <v>1.1491524E-3</v>
      </c>
      <c r="T4557" s="30">
        <v>1.758977235E-3</v>
      </c>
      <c r="U4557" s="30">
        <v>2.6304129675000002E-3</v>
      </c>
      <c r="V4557" s="30">
        <v>4.2932949749999996E-3</v>
      </c>
      <c r="W4557" s="30">
        <v>6.1564942349999997E-3</v>
      </c>
      <c r="X4557" s="30">
        <v>8.1062050725000008E-3</v>
      </c>
      <c r="Y4557" s="30">
        <v>1.03796143875E-2</v>
      </c>
      <c r="Z4557" s="30">
        <v>1.435952205E-2</v>
      </c>
      <c r="AA4557" s="30">
        <v>4.6056289500000002E-3</v>
      </c>
      <c r="AB4557" s="30">
        <v>4.4525493787500002E-2</v>
      </c>
      <c r="AC4557" s="30">
        <v>4.7303512110000001E-2</v>
      </c>
      <c r="AD4557" s="30">
        <v>6.0953391202499999E-2</v>
      </c>
      <c r="AE4557" s="30">
        <v>7.1254388609999997E-2</v>
      </c>
      <c r="AF4557" s="30">
        <v>8.3058286814999993E-2</v>
      </c>
      <c r="AG4557" s="30">
        <v>9.5916606232500007E-2</v>
      </c>
      <c r="AH4557" s="30">
        <v>0.10973443821749999</v>
      </c>
      <c r="AI4557" s="30">
        <v>0.124182775755</v>
      </c>
      <c r="AJ4557" s="30">
        <v>0.14081991965999999</v>
      </c>
      <c r="AK4557" s="30">
        <v>0</v>
      </c>
      <c r="AL4557" s="30">
        <v>0</v>
      </c>
    </row>
    <row r="4558" spans="1:38" x14ac:dyDescent="0.25">
      <c r="A4558" s="30" t="s">
        <v>610</v>
      </c>
      <c r="B4558" s="30">
        <v>1</v>
      </c>
      <c r="C4558" s="30" t="s">
        <v>620</v>
      </c>
      <c r="D4558" s="30" t="s">
        <v>13</v>
      </c>
      <c r="E4558" s="30">
        <v>87</v>
      </c>
      <c r="F4558" s="30">
        <v>0</v>
      </c>
      <c r="G4558" s="30">
        <v>0</v>
      </c>
      <c r="H4558" s="30">
        <v>0</v>
      </c>
      <c r="I4558" s="30">
        <v>0</v>
      </c>
      <c r="J4558" s="30">
        <v>0</v>
      </c>
      <c r="K4558" s="30">
        <v>0</v>
      </c>
      <c r="L4558" s="30">
        <v>1.83687075E-5</v>
      </c>
      <c r="M4558" s="30">
        <v>5.1932204999999998E-5</v>
      </c>
      <c r="N4558" s="30">
        <v>1.103525775E-4</v>
      </c>
      <c r="O4558" s="30">
        <v>2.1369906000000001E-4</v>
      </c>
      <c r="P4558" s="30">
        <v>9.836623125E-4</v>
      </c>
      <c r="Q4558" s="30">
        <v>2.4492337875E-3</v>
      </c>
      <c r="R4558" s="30">
        <v>4.7754544950000003E-3</v>
      </c>
      <c r="S4558" s="30">
        <v>7.9044932024999997E-3</v>
      </c>
      <c r="T4558" s="30">
        <v>1.2035843730000001E-2</v>
      </c>
      <c r="U4558" s="30">
        <v>1.781421255E-2</v>
      </c>
      <c r="V4558" s="30">
        <v>2.8822712085E-2</v>
      </c>
      <c r="W4558" s="30">
        <v>4.1233015169999998E-2</v>
      </c>
      <c r="X4558" s="30">
        <v>5.4242218619999998E-2</v>
      </c>
      <c r="Y4558" s="30">
        <v>6.9672815617499995E-2</v>
      </c>
      <c r="Z4558" s="30">
        <v>9.6572765767499999E-2</v>
      </c>
      <c r="AA4558" s="30">
        <v>9.906439752E-2</v>
      </c>
      <c r="AB4558" s="30">
        <v>0.16258638957749999</v>
      </c>
      <c r="AC4558" s="30">
        <v>0.19303193058750001</v>
      </c>
      <c r="AD4558" s="30">
        <v>0.22631929638750001</v>
      </c>
      <c r="AE4558" s="30">
        <v>0.26401440928499997</v>
      </c>
      <c r="AF4558" s="30">
        <v>0.30655138317750003</v>
      </c>
      <c r="AG4558" s="30">
        <v>0.35277907934250002</v>
      </c>
      <c r="AH4558" s="30">
        <v>0.40191113628000003</v>
      </c>
      <c r="AI4558" s="30">
        <v>0.45217562296500002</v>
      </c>
      <c r="AJ4558" s="30">
        <v>0.50923244497499998</v>
      </c>
      <c r="AK4558" s="30">
        <v>0</v>
      </c>
      <c r="AL4558" s="30">
        <v>0</v>
      </c>
    </row>
    <row r="4559" spans="1:38" x14ac:dyDescent="0.25">
      <c r="A4559" s="30" t="s">
        <v>610</v>
      </c>
      <c r="B4559" s="30">
        <v>1</v>
      </c>
      <c r="C4559" s="30" t="s">
        <v>620</v>
      </c>
      <c r="D4559" s="30" t="s">
        <v>15</v>
      </c>
      <c r="E4559" s="30">
        <v>87</v>
      </c>
      <c r="F4559" s="30">
        <v>0</v>
      </c>
      <c r="G4559" s="30">
        <v>0</v>
      </c>
      <c r="H4559" s="30">
        <v>0</v>
      </c>
      <c r="I4559" s="30">
        <v>0</v>
      </c>
      <c r="J4559" s="30">
        <v>0</v>
      </c>
      <c r="K4559" s="30">
        <v>0</v>
      </c>
      <c r="L4559" s="30">
        <v>2.2166999999999999E-6</v>
      </c>
      <c r="M4559" s="30">
        <v>6.2592074999999998E-6</v>
      </c>
      <c r="N4559" s="30">
        <v>1.3294327499999999E-5</v>
      </c>
      <c r="O4559" s="30">
        <v>2.5801334999999999E-5</v>
      </c>
      <c r="P4559" s="30">
        <v>1.1879676E-4</v>
      </c>
      <c r="Q4559" s="30">
        <v>2.9647194749999998E-4</v>
      </c>
      <c r="R4559" s="30">
        <v>5.7550749750000002E-4</v>
      </c>
      <c r="S4559" s="30">
        <v>9.4443914250000002E-4</v>
      </c>
      <c r="T4559" s="30">
        <v>1.4237028450000001E-3</v>
      </c>
      <c r="U4559" s="30">
        <v>2.0865932099999999E-3</v>
      </c>
      <c r="V4559" s="30">
        <v>3.3613691175000001E-3</v>
      </c>
      <c r="W4559" s="30">
        <v>4.7951549100000001E-3</v>
      </c>
      <c r="X4559" s="30">
        <v>6.3112849650000004E-3</v>
      </c>
      <c r="Y4559" s="30">
        <v>8.1362468925000007E-3</v>
      </c>
      <c r="Z4559" s="30">
        <v>1.1312061615000001E-2</v>
      </c>
      <c r="AA4559" s="30">
        <v>3.6440684325000001E-3</v>
      </c>
      <c r="AB4559" s="30">
        <v>3.5271223740000003E-2</v>
      </c>
      <c r="AC4559" s="30">
        <v>3.7579166730000002E-2</v>
      </c>
      <c r="AD4559" s="30">
        <v>4.8457972845000002E-2</v>
      </c>
      <c r="AE4559" s="30">
        <v>5.6879205884999999E-2</v>
      </c>
      <c r="AF4559" s="30">
        <v>6.6303474952499997E-2</v>
      </c>
      <c r="AG4559" s="30">
        <v>7.6446826177499996E-2</v>
      </c>
      <c r="AH4559" s="30">
        <v>8.7263289697499996E-2</v>
      </c>
      <c r="AI4559" s="30">
        <v>9.8069140462499996E-2</v>
      </c>
      <c r="AJ4559" s="30">
        <v>0.1102005569025</v>
      </c>
      <c r="AK4559" s="30">
        <v>0</v>
      </c>
      <c r="AL4559" s="30">
        <v>0</v>
      </c>
    </row>
    <row r="4560" spans="1:38" x14ac:dyDescent="0.25">
      <c r="A4560" s="30" t="s">
        <v>610</v>
      </c>
      <c r="B4560" s="30">
        <v>1</v>
      </c>
      <c r="C4560" s="30" t="s">
        <v>620</v>
      </c>
      <c r="D4560" s="30" t="s">
        <v>18</v>
      </c>
      <c r="E4560" s="30">
        <v>87</v>
      </c>
      <c r="F4560" s="30">
        <v>0</v>
      </c>
      <c r="G4560" s="30">
        <v>0</v>
      </c>
      <c r="H4560" s="30">
        <v>0</v>
      </c>
      <c r="I4560" s="30">
        <v>0</v>
      </c>
      <c r="J4560" s="30">
        <v>0</v>
      </c>
      <c r="K4560" s="30">
        <v>0</v>
      </c>
      <c r="L4560" s="30">
        <v>1.620945E-6</v>
      </c>
      <c r="M4560" s="30">
        <v>4.5796725000000002E-6</v>
      </c>
      <c r="N4560" s="30">
        <v>9.7213499999999997E-6</v>
      </c>
      <c r="O4560" s="30">
        <v>1.8798277500000001E-5</v>
      </c>
      <c r="P4560" s="30">
        <v>8.6494634999999999E-5</v>
      </c>
      <c r="Q4560" s="30">
        <v>2.1530677500000001E-4</v>
      </c>
      <c r="R4560" s="30">
        <v>4.2062280750000002E-4</v>
      </c>
      <c r="S4560" s="30">
        <v>6.9769289249999999E-4</v>
      </c>
      <c r="T4560" s="30">
        <v>1.06214436E-3</v>
      </c>
      <c r="U4560" s="30">
        <v>1.5745023675E-3</v>
      </c>
      <c r="V4560" s="30">
        <v>2.5534494674999998E-3</v>
      </c>
      <c r="W4560" s="30">
        <v>3.6561024675000001E-3</v>
      </c>
      <c r="X4560" s="30">
        <v>4.8151289025000002E-3</v>
      </c>
      <c r="Y4560" s="30">
        <v>6.1826153849999996E-3</v>
      </c>
      <c r="Z4560" s="30">
        <v>8.5607581049999999E-3</v>
      </c>
      <c r="AA4560" s="30">
        <v>1.5389207347499999E-2</v>
      </c>
      <c r="AB4560" s="30">
        <v>1.38657388275E-2</v>
      </c>
      <c r="AC4560" s="30">
        <v>2.6809357117500002E-2</v>
      </c>
      <c r="AD4560" s="30">
        <v>9.8982571724999992E-3</v>
      </c>
      <c r="AE4560" s="30">
        <v>1.1520760545E-2</v>
      </c>
      <c r="AF4560" s="30">
        <v>1.33648475175E-2</v>
      </c>
      <c r="AG4560" s="30">
        <v>1.5379001955000001E-2</v>
      </c>
      <c r="AH4560" s="30">
        <v>1.7539577527499999E-2</v>
      </c>
      <c r="AI4560" s="30">
        <v>1.9737421065E-2</v>
      </c>
      <c r="AJ4560" s="30">
        <v>2.2260533129999999E-2</v>
      </c>
      <c r="AK4560" s="30">
        <v>0</v>
      </c>
      <c r="AL4560" s="30">
        <v>0</v>
      </c>
    </row>
    <row r="4561" spans="1:38" x14ac:dyDescent="0.25">
      <c r="A4561" s="30" t="s">
        <v>610</v>
      </c>
      <c r="B4561" s="30">
        <v>1</v>
      </c>
      <c r="C4561" s="30" t="s">
        <v>620</v>
      </c>
      <c r="D4561" s="30" t="s">
        <v>363</v>
      </c>
      <c r="E4561" s="30">
        <v>87</v>
      </c>
      <c r="F4561" s="30">
        <v>0</v>
      </c>
      <c r="G4561" s="30">
        <v>0</v>
      </c>
      <c r="H4561" s="30">
        <v>0</v>
      </c>
      <c r="I4561" s="30">
        <v>0</v>
      </c>
      <c r="J4561" s="30">
        <v>0</v>
      </c>
      <c r="K4561" s="30">
        <v>0</v>
      </c>
      <c r="L4561" s="30">
        <v>2.7803250000000002E-7</v>
      </c>
      <c r="M4561" s="30">
        <v>7.7624999999999998E-7</v>
      </c>
      <c r="N4561" s="30">
        <v>1.6327575000000001E-6</v>
      </c>
      <c r="O4561" s="30">
        <v>3.1653450000000002E-6</v>
      </c>
      <c r="P4561" s="30">
        <v>1.4502375E-5</v>
      </c>
      <c r="Q4561" s="30">
        <v>3.60327825E-5</v>
      </c>
      <c r="R4561" s="30">
        <v>6.9702457500000006E-5</v>
      </c>
      <c r="S4561" s="30">
        <v>1.13835105E-4</v>
      </c>
      <c r="T4561" s="30">
        <v>1.7248869E-4</v>
      </c>
      <c r="U4561" s="30">
        <v>2.5462451250000002E-4</v>
      </c>
      <c r="V4561" s="30">
        <v>4.1427767249999997E-4</v>
      </c>
      <c r="W4561" s="30">
        <v>5.9538395249999999E-4</v>
      </c>
      <c r="X4561" s="30">
        <v>7.8799857750000001E-4</v>
      </c>
      <c r="Y4561" s="30">
        <v>1.02799449E-3</v>
      </c>
      <c r="Z4561" s="30">
        <v>1.447729065E-3</v>
      </c>
      <c r="AA4561" s="30">
        <v>2.6600028749999998E-3</v>
      </c>
      <c r="AB4561" s="30">
        <v>2.4518625749999998E-3</v>
      </c>
      <c r="AC4561" s="30">
        <v>4.8578665950000004E-3</v>
      </c>
      <c r="AD4561" s="30">
        <v>1.8267705225E-3</v>
      </c>
      <c r="AE4561" s="30">
        <v>2.1734941274999999E-3</v>
      </c>
      <c r="AF4561" s="30">
        <v>2.5669789650000002E-3</v>
      </c>
      <c r="AG4561" s="30">
        <v>2.998435725E-3</v>
      </c>
      <c r="AH4561" s="30">
        <v>3.4550930699999999E-3</v>
      </c>
      <c r="AI4561" s="30">
        <v>3.9200789024999997E-3</v>
      </c>
      <c r="AJ4561" s="30">
        <v>4.4609607224999999E-3</v>
      </c>
      <c r="AK4561" s="30">
        <v>0</v>
      </c>
      <c r="AL4561" s="30">
        <v>0</v>
      </c>
    </row>
    <row r="4562" spans="1:38" x14ac:dyDescent="0.25">
      <c r="A4562" s="30" t="s">
        <v>610</v>
      </c>
      <c r="B4562" s="30">
        <v>1</v>
      </c>
      <c r="C4562" s="30" t="s">
        <v>620</v>
      </c>
      <c r="D4562" s="30" t="s">
        <v>20</v>
      </c>
      <c r="E4562" s="30">
        <v>87</v>
      </c>
      <c r="F4562" s="30">
        <v>0</v>
      </c>
      <c r="G4562" s="30">
        <v>0</v>
      </c>
      <c r="H4562" s="30">
        <v>0</v>
      </c>
      <c r="I4562" s="30">
        <v>0</v>
      </c>
      <c r="J4562" s="30">
        <v>0</v>
      </c>
      <c r="K4562" s="30">
        <v>0</v>
      </c>
      <c r="L4562" s="30">
        <v>3.5997750000000001E-7</v>
      </c>
      <c r="M4562" s="30">
        <v>1.0275525E-6</v>
      </c>
      <c r="N4562" s="30">
        <v>2.2050224999999999E-6</v>
      </c>
      <c r="O4562" s="30">
        <v>4.3020450000000002E-6</v>
      </c>
      <c r="P4562" s="30">
        <v>1.9935922500000002E-5</v>
      </c>
      <c r="Q4562" s="30">
        <v>4.9906125000000002E-5</v>
      </c>
      <c r="R4562" s="30">
        <v>9.80392275E-5</v>
      </c>
      <c r="S4562" s="30">
        <v>1.6379442000000001E-4</v>
      </c>
      <c r="T4562" s="30">
        <v>2.5240531500000002E-4</v>
      </c>
      <c r="U4562" s="30">
        <v>3.7944321749999998E-4</v>
      </c>
      <c r="V4562" s="30">
        <v>6.2377323750000002E-4</v>
      </c>
      <c r="W4562" s="30">
        <v>9.0358935749999998E-4</v>
      </c>
      <c r="X4562" s="30">
        <v>1.2003589124999999E-3</v>
      </c>
      <c r="Y4562" s="30">
        <v>1.5478726725E-3</v>
      </c>
      <c r="Z4562" s="30">
        <v>2.1517988174999999E-3</v>
      </c>
      <c r="AA4562" s="30">
        <v>3.89203758E-3</v>
      </c>
      <c r="AB4562" s="30">
        <v>3.5309008350000001E-3</v>
      </c>
      <c r="AC4562" s="30">
        <v>6.8895831824999998E-3</v>
      </c>
      <c r="AD4562" s="30">
        <v>2.5687288349999999E-3</v>
      </c>
      <c r="AE4562" s="30">
        <v>3.0244170825000001E-3</v>
      </c>
      <c r="AF4562" s="30">
        <v>3.5466651224999998E-3</v>
      </c>
      <c r="AG4562" s="30">
        <v>4.1205194099999997E-3</v>
      </c>
      <c r="AH4562" s="30">
        <v>4.7447808074999997E-3</v>
      </c>
      <c r="AI4562" s="30">
        <v>5.4057175199999996E-3</v>
      </c>
      <c r="AJ4562" s="30">
        <v>6.1756697700000003E-3</v>
      </c>
      <c r="AK4562" s="30">
        <v>0</v>
      </c>
      <c r="AL4562" s="30">
        <v>0</v>
      </c>
    </row>
    <row r="4563" spans="1:38" x14ac:dyDescent="0.25">
      <c r="A4563" s="30" t="s">
        <v>610</v>
      </c>
      <c r="B4563" s="30">
        <v>1</v>
      </c>
      <c r="C4563" s="30" t="s">
        <v>620</v>
      </c>
      <c r="D4563" s="30" t="s">
        <v>22</v>
      </c>
      <c r="E4563" s="30">
        <v>87</v>
      </c>
      <c r="F4563" s="30">
        <v>0</v>
      </c>
      <c r="G4563" s="30">
        <v>0</v>
      </c>
      <c r="H4563" s="30">
        <v>0</v>
      </c>
      <c r="I4563" s="30">
        <v>0</v>
      </c>
      <c r="J4563" s="30">
        <v>0</v>
      </c>
      <c r="K4563" s="30">
        <v>0</v>
      </c>
      <c r="L4563" s="30">
        <v>2.4816915000000001E-5</v>
      </c>
      <c r="M4563" s="30">
        <v>7.0255417499999996E-5</v>
      </c>
      <c r="N4563" s="30">
        <v>1.492583625E-4</v>
      </c>
      <c r="O4563" s="30">
        <v>2.8859213250000002E-4</v>
      </c>
      <c r="P4563" s="30">
        <v>1.3275162900000001E-3</v>
      </c>
      <c r="Q4563" s="30">
        <v>3.3102976724999999E-3</v>
      </c>
      <c r="R4563" s="30">
        <v>6.4772223750000002E-3</v>
      </c>
      <c r="S4563" s="30">
        <v>1.0756528582499999E-2</v>
      </c>
      <c r="T4563" s="30">
        <v>1.6455184222499999E-2</v>
      </c>
      <c r="U4563" s="30">
        <v>2.4481365142499999E-2</v>
      </c>
      <c r="V4563" s="30">
        <v>3.9583826077500002E-2</v>
      </c>
      <c r="W4563" s="30">
        <v>5.6403016335E-2</v>
      </c>
      <c r="X4563" s="30">
        <v>7.3861653667499999E-2</v>
      </c>
      <c r="Y4563" s="30">
        <v>9.4605214072499999E-2</v>
      </c>
      <c r="Z4563" s="30">
        <v>0.13108776959249999</v>
      </c>
      <c r="AA4563" s="30">
        <v>0.15670413724500001</v>
      </c>
      <c r="AB4563" s="30">
        <v>0.24975471068999999</v>
      </c>
      <c r="AC4563" s="30">
        <v>0.30351454555500001</v>
      </c>
      <c r="AD4563" s="30">
        <v>0.37878683926500001</v>
      </c>
      <c r="AE4563" s="30">
        <v>0.44422819544249997</v>
      </c>
      <c r="AF4563" s="30">
        <v>0.51933900971250002</v>
      </c>
      <c r="AG4563" s="30">
        <v>0.60100817568749998</v>
      </c>
      <c r="AH4563" s="30">
        <v>0.68697363647249998</v>
      </c>
      <c r="AI4563" s="30">
        <v>0.77478702687000001</v>
      </c>
      <c r="AJ4563" s="30">
        <v>0.87566349361499995</v>
      </c>
      <c r="AK4563" s="30">
        <v>0</v>
      </c>
      <c r="AL4563" s="30">
        <v>0</v>
      </c>
    </row>
    <row r="4564" spans="1:38" x14ac:dyDescent="0.25">
      <c r="A4564" s="30" t="s">
        <v>610</v>
      </c>
      <c r="B4564" s="30">
        <v>1</v>
      </c>
      <c r="C4564" s="30" t="s">
        <v>620</v>
      </c>
      <c r="D4564" s="30" t="s">
        <v>24</v>
      </c>
      <c r="E4564" s="30">
        <v>87</v>
      </c>
      <c r="F4564" s="30">
        <v>0</v>
      </c>
      <c r="G4564" s="30">
        <v>0</v>
      </c>
      <c r="H4564" s="30">
        <v>0</v>
      </c>
      <c r="I4564" s="30">
        <v>0</v>
      </c>
      <c r="J4564" s="30">
        <v>0</v>
      </c>
      <c r="K4564" s="30">
        <v>0</v>
      </c>
      <c r="L4564" s="30">
        <v>1.2532725E-5</v>
      </c>
      <c r="M4564" s="30">
        <v>3.5553060000000001E-5</v>
      </c>
      <c r="N4564" s="30">
        <v>7.578819E-5</v>
      </c>
      <c r="O4564" s="30">
        <v>1.473405525E-4</v>
      </c>
      <c r="P4564" s="30">
        <v>6.8059622249999998E-4</v>
      </c>
      <c r="Q4564" s="30">
        <v>1.6953320925E-3</v>
      </c>
      <c r="R4564" s="30">
        <v>3.3020938575000001E-3</v>
      </c>
      <c r="S4564" s="30">
        <v>5.4546492150000002E-3</v>
      </c>
      <c r="T4564" s="30">
        <v>8.2857893625000005E-3</v>
      </c>
      <c r="U4564" s="30">
        <v>1.224741006E-2</v>
      </c>
      <c r="V4564" s="30">
        <v>1.9949485815000001E-2</v>
      </c>
      <c r="W4564" s="30">
        <v>2.8711458112500001E-2</v>
      </c>
      <c r="X4564" s="30">
        <v>3.7892365987500003E-2</v>
      </c>
      <c r="Y4564" s="30">
        <v>4.8796417034999998E-2</v>
      </c>
      <c r="Z4564" s="30">
        <v>6.7555033154999999E-2</v>
      </c>
      <c r="AA4564" s="30">
        <v>8.0620332952499998E-2</v>
      </c>
      <c r="AB4564" s="30">
        <v>0.12814546200749999</v>
      </c>
      <c r="AC4564" s="30">
        <v>0.15485818004999999</v>
      </c>
      <c r="AD4564" s="30">
        <v>0.19214579369250001</v>
      </c>
      <c r="AE4564" s="30">
        <v>0.22373548109999999</v>
      </c>
      <c r="AF4564" s="30">
        <v>0.25953917433750001</v>
      </c>
      <c r="AG4564" s="30">
        <v>0.29845517640750002</v>
      </c>
      <c r="AH4564" s="30">
        <v>0.33999379317</v>
      </c>
      <c r="AI4564" s="30">
        <v>0.38313933376499998</v>
      </c>
      <c r="AJ4564" s="30">
        <v>0.43152055715249998</v>
      </c>
      <c r="AK4564" s="30">
        <v>0</v>
      </c>
      <c r="AL4564" s="30">
        <v>0</v>
      </c>
    </row>
    <row r="4565" spans="1:38" x14ac:dyDescent="0.25">
      <c r="A4565" s="30" t="s">
        <v>610</v>
      </c>
      <c r="B4565" s="30">
        <v>1</v>
      </c>
      <c r="C4565" s="30" t="s">
        <v>620</v>
      </c>
      <c r="D4565" s="30" t="s">
        <v>451</v>
      </c>
      <c r="E4565" s="30">
        <v>87</v>
      </c>
      <c r="F4565" s="30">
        <v>0</v>
      </c>
      <c r="G4565" s="30">
        <v>0</v>
      </c>
      <c r="H4565" s="30">
        <v>0</v>
      </c>
      <c r="I4565" s="30">
        <v>0</v>
      </c>
      <c r="J4565" s="30">
        <v>0</v>
      </c>
      <c r="K4565" s="30">
        <v>0</v>
      </c>
      <c r="L4565" s="30">
        <v>1.4708250000000001E-7</v>
      </c>
      <c r="M4565" s="30">
        <v>4.1532749999999998E-7</v>
      </c>
      <c r="N4565" s="30">
        <v>8.8978500000000005E-7</v>
      </c>
      <c r="O4565" s="30">
        <v>1.73475E-6</v>
      </c>
      <c r="P4565" s="30">
        <v>8.0321624999999999E-6</v>
      </c>
      <c r="Q4565" s="30">
        <v>1.9939567499999999E-5</v>
      </c>
      <c r="R4565" s="30">
        <v>3.8738654999999999E-5</v>
      </c>
      <c r="S4565" s="30">
        <v>6.3833130000000006E-5</v>
      </c>
      <c r="T4565" s="30">
        <v>9.6800062500000003E-5</v>
      </c>
      <c r="U4565" s="30">
        <v>1.4278747500000001E-4</v>
      </c>
      <c r="V4565" s="30">
        <v>2.3043190500000001E-4</v>
      </c>
      <c r="W4565" s="30">
        <v>3.2873660999999999E-4</v>
      </c>
      <c r="X4565" s="30">
        <v>4.3096414500000001E-4</v>
      </c>
      <c r="Y4565" s="30">
        <v>5.5177632000000005E-4</v>
      </c>
      <c r="Z4565" s="30">
        <v>7.6172656500000002E-4</v>
      </c>
      <c r="AA4565" s="30">
        <v>9.7449648750000005E-4</v>
      </c>
      <c r="AB4565" s="30">
        <v>1.2035905425E-3</v>
      </c>
      <c r="AC4565" s="30">
        <v>1.4605920675000001E-3</v>
      </c>
      <c r="AD4565" s="30">
        <v>1.7355392099999999E-3</v>
      </c>
      <c r="AE4565" s="30">
        <v>2.0191619924999999E-3</v>
      </c>
      <c r="AF4565" s="30">
        <v>2.3407518375000002E-3</v>
      </c>
      <c r="AG4565" s="30">
        <v>2.6906897250000002E-3</v>
      </c>
      <c r="AH4565" s="30">
        <v>3.0630702825000002E-3</v>
      </c>
      <c r="AI4565" s="30">
        <v>3.446015265E-3</v>
      </c>
      <c r="AJ4565" s="30">
        <v>3.884375925E-3</v>
      </c>
      <c r="AK4565" s="30">
        <v>0</v>
      </c>
      <c r="AL4565" s="30">
        <v>0</v>
      </c>
    </row>
    <row r="4566" spans="1:38" x14ac:dyDescent="0.25">
      <c r="A4566" s="30" t="s">
        <v>610</v>
      </c>
      <c r="B4566" s="30">
        <v>1</v>
      </c>
      <c r="C4566" s="30" t="s">
        <v>620</v>
      </c>
      <c r="D4566" s="30" t="s">
        <v>26</v>
      </c>
      <c r="E4566" s="30">
        <v>87</v>
      </c>
      <c r="F4566" s="30">
        <v>0</v>
      </c>
      <c r="G4566" s="30">
        <v>0</v>
      </c>
      <c r="H4566" s="30">
        <v>0</v>
      </c>
      <c r="I4566" s="30">
        <v>0</v>
      </c>
      <c r="J4566" s="30">
        <v>0</v>
      </c>
      <c r="K4566" s="30">
        <v>0</v>
      </c>
      <c r="L4566" s="30">
        <v>1.2183074999999999E-6</v>
      </c>
      <c r="M4566" s="30">
        <v>3.4282574999999998E-6</v>
      </c>
      <c r="N4566" s="30">
        <v>7.2218924999999997E-6</v>
      </c>
      <c r="O4566" s="30">
        <v>1.37596725E-5</v>
      </c>
      <c r="P4566" s="30">
        <v>6.2753804999999996E-5</v>
      </c>
      <c r="Q4566" s="30">
        <v>1.5622031249999999E-4</v>
      </c>
      <c r="R4566" s="30">
        <v>3.0518174249999998E-4</v>
      </c>
      <c r="S4566" s="30">
        <v>5.0527678500000004E-4</v>
      </c>
      <c r="T4566" s="30">
        <v>7.7612229E-4</v>
      </c>
      <c r="U4566" s="30">
        <v>1.1566959975E-3</v>
      </c>
      <c r="V4566" s="30">
        <v>1.8827670375000001E-3</v>
      </c>
      <c r="W4566" s="30">
        <v>2.6845168500000001E-3</v>
      </c>
      <c r="X4566" s="30">
        <v>3.5458664625000001E-3</v>
      </c>
      <c r="Y4566" s="30">
        <v>4.5683702324999997E-3</v>
      </c>
      <c r="Z4566" s="30">
        <v>6.3611865000000002E-3</v>
      </c>
      <c r="AA4566" s="30">
        <v>8.1999287550000004E-3</v>
      </c>
      <c r="AB4566" s="30">
        <v>1.01993302575E-2</v>
      </c>
      <c r="AC4566" s="30">
        <v>1.2447382995000001E-2</v>
      </c>
      <c r="AD4566" s="30">
        <v>1.4809538947499999E-2</v>
      </c>
      <c r="AE4566" s="30">
        <v>1.7266805437500001E-2</v>
      </c>
      <c r="AF4566" s="30">
        <v>2.004029559E-2</v>
      </c>
      <c r="AG4566" s="30">
        <v>2.29227692175E-2</v>
      </c>
      <c r="AH4566" s="30">
        <v>2.5981900537500002E-2</v>
      </c>
      <c r="AI4566" s="30">
        <v>2.9011358655E-2</v>
      </c>
      <c r="AJ4566" s="30">
        <v>3.2437371307499997E-2</v>
      </c>
      <c r="AK4566" s="30">
        <v>0</v>
      </c>
      <c r="AL4566" s="30">
        <v>0</v>
      </c>
    </row>
    <row r="4567" spans="1:38" x14ac:dyDescent="0.25">
      <c r="A4567" s="30" t="s">
        <v>610</v>
      </c>
      <c r="B4567" s="30">
        <v>1</v>
      </c>
      <c r="C4567" s="30" t="s">
        <v>620</v>
      </c>
      <c r="D4567" s="30" t="s">
        <v>35</v>
      </c>
      <c r="E4567" s="30">
        <v>87</v>
      </c>
      <c r="F4567" s="30">
        <v>0</v>
      </c>
      <c r="G4567" s="30">
        <v>0</v>
      </c>
      <c r="H4567" s="30">
        <v>0</v>
      </c>
      <c r="I4567" s="30">
        <v>0</v>
      </c>
      <c r="J4567" s="30">
        <v>0</v>
      </c>
      <c r="K4567" s="30">
        <v>0</v>
      </c>
      <c r="L4567" s="30">
        <v>2.5724924999999998E-6</v>
      </c>
      <c r="M4567" s="30">
        <v>7.2608400000000003E-6</v>
      </c>
      <c r="N4567" s="30">
        <v>1.5402959999999999E-5</v>
      </c>
      <c r="O4567" s="30">
        <v>2.9781202499999999E-5</v>
      </c>
      <c r="P4567" s="30">
        <v>1.3668783749999999E-4</v>
      </c>
      <c r="Q4567" s="30">
        <v>3.3901496999999998E-4</v>
      </c>
      <c r="R4567" s="30">
        <v>6.5911468500000001E-4</v>
      </c>
      <c r="S4567" s="30">
        <v>1.0890835425E-3</v>
      </c>
      <c r="T4567" s="30">
        <v>1.6586893124999999E-3</v>
      </c>
      <c r="U4567" s="30">
        <v>2.4586349849999999E-3</v>
      </c>
      <c r="V4567" s="30">
        <v>3.9958410374999996E-3</v>
      </c>
      <c r="W4567" s="30">
        <v>5.7348045225000003E-3</v>
      </c>
      <c r="X4567" s="30">
        <v>7.5696356249999996E-3</v>
      </c>
      <c r="Y4567" s="30">
        <v>9.751253445E-3</v>
      </c>
      <c r="Z4567" s="30">
        <v>1.355090148E-2</v>
      </c>
      <c r="AA4567" s="30">
        <v>1.3797276547499999E-2</v>
      </c>
      <c r="AB4567" s="30">
        <v>1.7399671290000002E-2</v>
      </c>
      <c r="AC4567" s="30">
        <v>1.643315742E-2</v>
      </c>
      <c r="AD4567" s="30">
        <v>2.64023051175E-2</v>
      </c>
      <c r="AE4567" s="30">
        <v>3.0907410435000001E-2</v>
      </c>
      <c r="AF4567" s="30">
        <v>3.6037242967500001E-2</v>
      </c>
      <c r="AG4567" s="30">
        <v>4.1628078562499997E-2</v>
      </c>
      <c r="AH4567" s="30">
        <v>4.7545533292499997E-2</v>
      </c>
      <c r="AI4567" s="30">
        <v>5.3721395842499998E-2</v>
      </c>
      <c r="AJ4567" s="30">
        <v>6.0745737172500001E-2</v>
      </c>
      <c r="AK4567" s="30">
        <v>0</v>
      </c>
      <c r="AL4567" s="30">
        <v>0</v>
      </c>
    </row>
    <row r="4568" spans="1:38" x14ac:dyDescent="0.25">
      <c r="A4568" s="30" t="s">
        <v>610</v>
      </c>
      <c r="B4568" s="30">
        <v>1</v>
      </c>
      <c r="C4568" s="30" t="s">
        <v>620</v>
      </c>
      <c r="D4568" s="30" t="s">
        <v>28</v>
      </c>
      <c r="E4568" s="30">
        <v>87</v>
      </c>
      <c r="F4568" s="30">
        <v>0</v>
      </c>
      <c r="G4568" s="30">
        <v>0</v>
      </c>
      <c r="H4568" s="30">
        <v>0</v>
      </c>
      <c r="I4568" s="30">
        <v>0</v>
      </c>
      <c r="J4568" s="30">
        <v>0</v>
      </c>
      <c r="K4568" s="30">
        <v>0</v>
      </c>
      <c r="L4568" s="30">
        <v>6.8033250000000002E-7</v>
      </c>
      <c r="M4568" s="30">
        <v>1.9136249999999998E-6</v>
      </c>
      <c r="N4568" s="30">
        <v>4.0442625000000003E-6</v>
      </c>
      <c r="O4568" s="30">
        <v>7.7884199999999995E-6</v>
      </c>
      <c r="P4568" s="30">
        <v>3.5676180000000001E-5</v>
      </c>
      <c r="Q4568" s="30">
        <v>8.8422840000000006E-5</v>
      </c>
      <c r="R4568" s="30">
        <v>1.7178716249999999E-4</v>
      </c>
      <c r="S4568" s="30">
        <v>2.8432451249999998E-4</v>
      </c>
      <c r="T4568" s="30">
        <v>4.3311624749999998E-4</v>
      </c>
      <c r="U4568" s="30">
        <v>6.4340027999999999E-4</v>
      </c>
      <c r="V4568" s="30">
        <v>1.0458254925E-3</v>
      </c>
      <c r="W4568" s="30">
        <v>1.5023751075E-3</v>
      </c>
      <c r="X4568" s="30">
        <v>1.9803814874999998E-3</v>
      </c>
      <c r="Y4568" s="30">
        <v>2.5436048624999999E-3</v>
      </c>
      <c r="Z4568" s="30">
        <v>3.5203692825000001E-3</v>
      </c>
      <c r="AA4568" s="30">
        <v>1.1271590099999999E-3</v>
      </c>
      <c r="AB4568" s="30">
        <v>1.0838156264999999E-2</v>
      </c>
      <c r="AC4568" s="30">
        <v>1.14934938525E-2</v>
      </c>
      <c r="AD4568" s="30">
        <v>1.4776908907500001E-2</v>
      </c>
      <c r="AE4568" s="30">
        <v>1.7232664275E-2</v>
      </c>
      <c r="AF4568" s="30">
        <v>2.0140797419999999E-2</v>
      </c>
      <c r="AG4568" s="30">
        <v>2.34038087775E-2</v>
      </c>
      <c r="AH4568" s="30">
        <v>2.6836507169999999E-2</v>
      </c>
      <c r="AI4568" s="30">
        <v>3.0468351689999999E-2</v>
      </c>
      <c r="AJ4568" s="30">
        <v>3.4665387547500003E-2</v>
      </c>
      <c r="AK4568" s="30">
        <v>0</v>
      </c>
      <c r="AL4568" s="30">
        <v>0</v>
      </c>
    </row>
    <row r="4569" spans="1:38" x14ac:dyDescent="0.25">
      <c r="A4569" s="30" t="s">
        <v>610</v>
      </c>
      <c r="B4569" s="30">
        <v>1</v>
      </c>
      <c r="C4569" s="30" t="s">
        <v>620</v>
      </c>
      <c r="D4569" s="30" t="s">
        <v>30</v>
      </c>
      <c r="E4569" s="30">
        <v>87</v>
      </c>
      <c r="F4569" s="30">
        <v>0</v>
      </c>
      <c r="G4569" s="30">
        <v>0</v>
      </c>
      <c r="H4569" s="30">
        <v>0</v>
      </c>
      <c r="I4569" s="30">
        <v>0</v>
      </c>
      <c r="J4569" s="30">
        <v>0</v>
      </c>
      <c r="K4569" s="30">
        <v>0</v>
      </c>
      <c r="L4569" s="30">
        <v>1.0809922499999999E-5</v>
      </c>
      <c r="M4569" s="30">
        <v>3.0603622499999998E-5</v>
      </c>
      <c r="N4569" s="30">
        <v>6.5115764999999995E-5</v>
      </c>
      <c r="O4569" s="30">
        <v>1.26152505E-4</v>
      </c>
      <c r="P4569" s="30">
        <v>5.8025254499999995E-4</v>
      </c>
      <c r="Q4569" s="30">
        <v>1.4439885525E-3</v>
      </c>
      <c r="R4569" s="30">
        <v>2.8136058074999999E-3</v>
      </c>
      <c r="S4569" s="30">
        <v>4.6480434525000003E-3</v>
      </c>
      <c r="T4569" s="30">
        <v>7.0701093000000003E-3</v>
      </c>
      <c r="U4569" s="30">
        <v>1.0458299880000001E-2</v>
      </c>
      <c r="V4569" s="30">
        <v>1.6939076332500001E-2</v>
      </c>
      <c r="W4569" s="30">
        <v>2.4275813062499998E-2</v>
      </c>
      <c r="X4569" s="30">
        <v>3.1985065012500001E-2</v>
      </c>
      <c r="Y4569" s="30">
        <v>4.1144073322500002E-2</v>
      </c>
      <c r="Z4569" s="30">
        <v>5.7034180080000003E-2</v>
      </c>
      <c r="AA4569" s="30">
        <v>5.7891607267499999E-2</v>
      </c>
      <c r="AB4569" s="30">
        <v>7.2854024872500006E-2</v>
      </c>
      <c r="AC4569" s="30">
        <v>6.8494764712500003E-2</v>
      </c>
      <c r="AD4569" s="30">
        <v>0.10936521186750001</v>
      </c>
      <c r="AE4569" s="30">
        <v>0.12728622980250001</v>
      </c>
      <c r="AF4569" s="30">
        <v>0.14747145646500001</v>
      </c>
      <c r="AG4569" s="30">
        <v>0.1692262735875</v>
      </c>
      <c r="AH4569" s="30">
        <v>0.1920702036825</v>
      </c>
      <c r="AI4569" s="30">
        <v>0.2153724192225</v>
      </c>
      <c r="AJ4569" s="30">
        <v>0.24170192673749999</v>
      </c>
      <c r="AK4569" s="30">
        <v>0</v>
      </c>
      <c r="AL4569" s="30">
        <v>0</v>
      </c>
    </row>
    <row r="4570" spans="1:38" x14ac:dyDescent="0.25">
      <c r="A4570" s="30" t="s">
        <v>610</v>
      </c>
      <c r="B4570" s="30">
        <v>1</v>
      </c>
      <c r="C4570" s="30" t="s">
        <v>620</v>
      </c>
      <c r="D4570" s="30" t="s">
        <v>32</v>
      </c>
      <c r="E4570" s="30">
        <v>87</v>
      </c>
      <c r="F4570" s="30">
        <v>0</v>
      </c>
      <c r="G4570" s="30">
        <v>0</v>
      </c>
      <c r="H4570" s="30">
        <v>0</v>
      </c>
      <c r="I4570" s="30">
        <v>0</v>
      </c>
      <c r="J4570" s="30">
        <v>0</v>
      </c>
      <c r="K4570" s="30">
        <v>0</v>
      </c>
      <c r="L4570" s="30">
        <v>5.2754624999999996E-6</v>
      </c>
      <c r="M4570" s="30">
        <v>1.4956245000000001E-5</v>
      </c>
      <c r="N4570" s="30">
        <v>3.1830705E-5</v>
      </c>
      <c r="O4570" s="30">
        <v>6.1702965000000006E-5</v>
      </c>
      <c r="P4570" s="30">
        <v>2.8428299999999997E-4</v>
      </c>
      <c r="Q4570" s="30">
        <v>7.0852819500000002E-4</v>
      </c>
      <c r="R4570" s="30">
        <v>1.3828100624999999E-3</v>
      </c>
      <c r="S4570" s="30">
        <v>2.2939016400000001E-3</v>
      </c>
      <c r="T4570" s="30">
        <v>3.5003046374999999E-3</v>
      </c>
      <c r="U4570" s="30">
        <v>5.2073080199999998E-3</v>
      </c>
      <c r="V4570" s="30">
        <v>8.4838614975000001E-3</v>
      </c>
      <c r="W4570" s="30">
        <v>1.2198455212500001E-2</v>
      </c>
      <c r="X4570" s="30">
        <v>1.6121222639999998E-2</v>
      </c>
      <c r="Y4570" s="30">
        <v>2.0767957470000001E-2</v>
      </c>
      <c r="Z4570" s="30">
        <v>2.8829265659999999E-2</v>
      </c>
      <c r="AA4570" s="30">
        <v>2.9320829954999999E-2</v>
      </c>
      <c r="AB4570" s="30">
        <v>3.6978234479999997E-2</v>
      </c>
      <c r="AC4570" s="30">
        <v>3.4899018007499998E-2</v>
      </c>
      <c r="AD4570" s="30">
        <v>5.5985243715000001E-2</v>
      </c>
      <c r="AE4570" s="30">
        <v>6.5441110747500003E-2</v>
      </c>
      <c r="AF4570" s="30">
        <v>7.6347114569999999E-2</v>
      </c>
      <c r="AG4570" s="30">
        <v>8.821646172E-2</v>
      </c>
      <c r="AH4570" s="30">
        <v>0.1011088770075</v>
      </c>
      <c r="AI4570" s="30">
        <v>0.11444477472</v>
      </c>
      <c r="AJ4570" s="30">
        <v>0.12970655522999999</v>
      </c>
      <c r="AK4570" s="30">
        <v>0</v>
      </c>
      <c r="AL4570" s="30">
        <v>0</v>
      </c>
    </row>
    <row r="4571" spans="1:38" x14ac:dyDescent="0.25">
      <c r="A4571" s="30" t="s">
        <v>610</v>
      </c>
      <c r="B4571" s="30">
        <v>1</v>
      </c>
      <c r="C4571" s="30" t="s">
        <v>620</v>
      </c>
      <c r="D4571" s="30" t="s">
        <v>38</v>
      </c>
      <c r="E4571" s="30">
        <v>87</v>
      </c>
      <c r="F4571" s="30">
        <v>0</v>
      </c>
      <c r="G4571" s="30">
        <v>0</v>
      </c>
      <c r="H4571" s="30">
        <v>0</v>
      </c>
      <c r="I4571" s="30">
        <v>0</v>
      </c>
      <c r="J4571" s="30">
        <v>0</v>
      </c>
      <c r="K4571" s="30">
        <v>0</v>
      </c>
      <c r="L4571" s="30">
        <v>2.3354324999999999E-6</v>
      </c>
      <c r="M4571" s="30">
        <v>6.618375E-6</v>
      </c>
      <c r="N4571" s="30">
        <v>1.41174225E-5</v>
      </c>
      <c r="O4571" s="30">
        <v>2.7338647499999999E-5</v>
      </c>
      <c r="P4571" s="30">
        <v>1.2570329250000001E-4</v>
      </c>
      <c r="Q4571" s="30">
        <v>3.1244008500000002E-4</v>
      </c>
      <c r="R4571" s="30">
        <v>6.0953924249999999E-4</v>
      </c>
      <c r="S4571" s="30">
        <v>1.0080148949999999E-3</v>
      </c>
      <c r="T4571" s="30">
        <v>1.5355571624999999E-3</v>
      </c>
      <c r="U4571" s="30">
        <v>2.2768740225E-3</v>
      </c>
      <c r="V4571" s="30">
        <v>3.7014920324999999E-3</v>
      </c>
      <c r="W4571" s="30">
        <v>5.3228857725E-3</v>
      </c>
      <c r="X4571" s="30">
        <v>7.0460677574999998E-3</v>
      </c>
      <c r="Y4571" s="30">
        <v>9.1076817149999996E-3</v>
      </c>
      <c r="Z4571" s="30">
        <v>1.269563382E-2</v>
      </c>
      <c r="AA4571" s="30">
        <v>1.2910554495E-2</v>
      </c>
      <c r="AB4571" s="30">
        <v>1.63205768025E-2</v>
      </c>
      <c r="AC4571" s="30">
        <v>1.5372845955000001E-2</v>
      </c>
      <c r="AD4571" s="30">
        <v>2.4630219382499999E-2</v>
      </c>
      <c r="AE4571" s="30">
        <v>2.881074258E-2</v>
      </c>
      <c r="AF4571" s="30">
        <v>3.3504188962500001E-2</v>
      </c>
      <c r="AG4571" s="30">
        <v>3.8544877147499997E-2</v>
      </c>
      <c r="AH4571" s="30">
        <v>4.3965890032500003E-2</v>
      </c>
      <c r="AI4571" s="30">
        <v>4.9522412879999998E-2</v>
      </c>
      <c r="AJ4571" s="30">
        <v>5.594999832E-2</v>
      </c>
      <c r="AK4571" s="30">
        <v>0</v>
      </c>
      <c r="AL4571" s="30">
        <v>0</v>
      </c>
    </row>
    <row r="4572" spans="1:38" x14ac:dyDescent="0.25">
      <c r="A4572" s="30" t="s">
        <v>610</v>
      </c>
      <c r="B4572" s="30">
        <v>1</v>
      </c>
      <c r="C4572" s="30" t="s">
        <v>620</v>
      </c>
      <c r="D4572" s="30" t="s">
        <v>40</v>
      </c>
      <c r="E4572" s="30">
        <v>87</v>
      </c>
      <c r="F4572" s="30">
        <v>0</v>
      </c>
      <c r="G4572" s="30">
        <v>0</v>
      </c>
      <c r="H4572" s="30">
        <v>0</v>
      </c>
      <c r="I4572" s="30">
        <v>0</v>
      </c>
      <c r="J4572" s="30">
        <v>0</v>
      </c>
      <c r="K4572" s="30">
        <v>0</v>
      </c>
      <c r="L4572" s="30">
        <v>7.8932474999999992E-6</v>
      </c>
      <c r="M4572" s="30">
        <v>2.2202370000000001E-5</v>
      </c>
      <c r="N4572" s="30">
        <v>4.6908584999999999E-5</v>
      </c>
      <c r="O4572" s="30">
        <v>9.0327014999999999E-5</v>
      </c>
      <c r="P4572" s="30">
        <v>4.136919075E-4</v>
      </c>
      <c r="Q4572" s="30">
        <v>1.0240200225E-3</v>
      </c>
      <c r="R4572" s="30">
        <v>1.9867874399999998E-3</v>
      </c>
      <c r="S4572" s="30">
        <v>3.2753937600000001E-3</v>
      </c>
      <c r="T4572" s="30">
        <v>4.9659018300000001E-3</v>
      </c>
      <c r="U4572" s="30">
        <v>7.3315778399999998E-3</v>
      </c>
      <c r="V4572" s="30">
        <v>1.18610042175E-2</v>
      </c>
      <c r="W4572" s="30">
        <v>1.6886053799999998E-2</v>
      </c>
      <c r="X4572" s="30">
        <v>2.2088201445E-2</v>
      </c>
      <c r="Y4572" s="30">
        <v>2.81799635175E-2</v>
      </c>
      <c r="Z4572" s="30">
        <v>3.8858627137499997E-2</v>
      </c>
      <c r="AA4572" s="30">
        <v>5.7194271382500002E-2</v>
      </c>
      <c r="AB4572" s="30">
        <v>5.3808856065000001E-2</v>
      </c>
      <c r="AC4572" s="30">
        <v>5.9909380042500002E-2</v>
      </c>
      <c r="AD4572" s="30">
        <v>9.0834386512500004E-2</v>
      </c>
      <c r="AE4572" s="30">
        <v>0.10522956051</v>
      </c>
      <c r="AF4572" s="30">
        <v>0.1216295156925</v>
      </c>
      <c r="AG4572" s="30">
        <v>0.1396655305425</v>
      </c>
      <c r="AH4572" s="30">
        <v>0.15862577219999999</v>
      </c>
      <c r="AI4572" s="30">
        <v>0.17784531470250001</v>
      </c>
      <c r="AJ4572" s="30">
        <v>0.19948437101249999</v>
      </c>
      <c r="AK4572" s="30">
        <v>0</v>
      </c>
      <c r="AL4572" s="30">
        <v>0</v>
      </c>
    </row>
    <row r="4573" spans="1:38" x14ac:dyDescent="0.25">
      <c r="A4573" s="30" t="s">
        <v>610</v>
      </c>
      <c r="B4573" s="30">
        <v>1</v>
      </c>
      <c r="C4573" s="30" t="s">
        <v>620</v>
      </c>
      <c r="D4573" s="30" t="s">
        <v>42</v>
      </c>
      <c r="E4573" s="30">
        <v>87</v>
      </c>
      <c r="F4573" s="30">
        <v>0</v>
      </c>
      <c r="G4573" s="30">
        <v>0</v>
      </c>
      <c r="H4573" s="30">
        <v>0</v>
      </c>
      <c r="I4573" s="30">
        <v>0</v>
      </c>
      <c r="J4573" s="30">
        <v>0</v>
      </c>
      <c r="K4573" s="30">
        <v>0</v>
      </c>
      <c r="L4573" s="30">
        <v>8.8585649999999994E-6</v>
      </c>
      <c r="M4573" s="30">
        <v>2.4832912500000002E-5</v>
      </c>
      <c r="N4573" s="30">
        <v>5.2263494999999998E-5</v>
      </c>
      <c r="O4573" s="30">
        <v>1.00280295E-4</v>
      </c>
      <c r="P4573" s="30">
        <v>4.56896295E-4</v>
      </c>
      <c r="Q4573" s="30">
        <v>1.1271594825E-3</v>
      </c>
      <c r="R4573" s="30">
        <v>2.1846910949999999E-3</v>
      </c>
      <c r="S4573" s="30">
        <v>3.5966921400000002E-3</v>
      </c>
      <c r="T4573" s="30">
        <v>5.4523435499999997E-3</v>
      </c>
      <c r="U4573" s="30">
        <v>8.0219876175000003E-3</v>
      </c>
      <c r="V4573" s="30">
        <v>1.20955290525E-2</v>
      </c>
      <c r="W4573" s="30">
        <v>1.7357761215E-2</v>
      </c>
      <c r="X4573" s="30">
        <v>2.283843897E-2</v>
      </c>
      <c r="Y4573" s="30">
        <v>2.9319505942500001E-2</v>
      </c>
      <c r="Z4573" s="30">
        <v>4.0611645134999999E-2</v>
      </c>
      <c r="AA4573" s="30">
        <v>5.9882383822500003E-2</v>
      </c>
      <c r="AB4573" s="30">
        <v>5.6435638004999997E-2</v>
      </c>
      <c r="AC4573" s="30">
        <v>6.2888382112500002E-2</v>
      </c>
      <c r="AD4573" s="30">
        <v>9.5542606350000003E-2</v>
      </c>
      <c r="AE4573" s="30">
        <v>0.110881051605</v>
      </c>
      <c r="AF4573" s="30">
        <v>0.12823211884499999</v>
      </c>
      <c r="AG4573" s="30">
        <v>0.14650158993750001</v>
      </c>
      <c r="AH4573" s="30">
        <v>0.165738516255</v>
      </c>
      <c r="AI4573" s="30">
        <v>0.18523932342749999</v>
      </c>
      <c r="AJ4573" s="30">
        <v>0.20697261324749999</v>
      </c>
      <c r="AK4573" s="30">
        <v>0</v>
      </c>
      <c r="AL4573" s="30">
        <v>0</v>
      </c>
    </row>
    <row r="4574" spans="1:38" x14ac:dyDescent="0.25">
      <c r="A4574" s="30" t="s">
        <v>610</v>
      </c>
      <c r="B4574" s="30">
        <v>1</v>
      </c>
      <c r="C4574" s="30" t="s">
        <v>620</v>
      </c>
      <c r="D4574" s="30" t="s">
        <v>48</v>
      </c>
      <c r="E4574" s="30">
        <v>87</v>
      </c>
      <c r="F4574" s="30">
        <v>0</v>
      </c>
      <c r="G4574" s="30">
        <v>0</v>
      </c>
      <c r="H4574" s="30">
        <v>0</v>
      </c>
      <c r="I4574" s="30">
        <v>0</v>
      </c>
      <c r="J4574" s="30">
        <v>0</v>
      </c>
      <c r="K4574" s="30">
        <v>0</v>
      </c>
      <c r="L4574" s="30">
        <v>3.00213E-6</v>
      </c>
      <c r="M4574" s="30">
        <v>8.5130325000000002E-6</v>
      </c>
      <c r="N4574" s="30">
        <v>1.81172025E-5</v>
      </c>
      <c r="O4574" s="30">
        <v>3.5068275000000003E-5</v>
      </c>
      <c r="P4574" s="30">
        <v>1.6126532999999999E-4</v>
      </c>
      <c r="Q4574" s="30">
        <v>4.0125840749999998E-4</v>
      </c>
      <c r="R4574" s="30">
        <v>7.8040449000000005E-4</v>
      </c>
      <c r="S4574" s="30">
        <v>1.2860349749999999E-3</v>
      </c>
      <c r="T4574" s="30">
        <v>1.9481078475E-3</v>
      </c>
      <c r="U4574" s="30">
        <v>2.8748565225000001E-3</v>
      </c>
      <c r="V4574" s="30">
        <v>4.65330825E-3</v>
      </c>
      <c r="W4574" s="30">
        <v>6.6664698299999997E-3</v>
      </c>
      <c r="X4574" s="30">
        <v>8.7852816E-3</v>
      </c>
      <c r="Y4574" s="30">
        <v>1.1313328995E-2</v>
      </c>
      <c r="Z4574" s="30">
        <v>1.5705780187500001E-2</v>
      </c>
      <c r="AA4574" s="30">
        <v>2.8363892445E-2</v>
      </c>
      <c r="AB4574" s="30">
        <v>2.5702250400000001E-2</v>
      </c>
      <c r="AC4574" s="30">
        <v>5.0066596934999999E-2</v>
      </c>
      <c r="AD4574" s="30">
        <v>1.8622359945E-2</v>
      </c>
      <c r="AE4574" s="30">
        <v>2.18227265775E-2</v>
      </c>
      <c r="AF4574" s="30">
        <v>2.5488795825E-2</v>
      </c>
      <c r="AG4574" s="30">
        <v>2.9523115237500001E-2</v>
      </c>
      <c r="AH4574" s="30">
        <v>3.3786699952499999E-2</v>
      </c>
      <c r="AI4574" s="30">
        <v>3.8162190015E-2</v>
      </c>
      <c r="AJ4574" s="30">
        <v>4.3141516244999997E-2</v>
      </c>
      <c r="AK4574" s="30">
        <v>0</v>
      </c>
      <c r="AL4574" s="30">
        <v>0</v>
      </c>
    </row>
    <row r="4575" spans="1:38" x14ac:dyDescent="0.25">
      <c r="A4575" s="30" t="s">
        <v>610</v>
      </c>
      <c r="B4575" s="30">
        <v>1</v>
      </c>
      <c r="C4575" s="30" t="s">
        <v>620</v>
      </c>
      <c r="D4575" s="30" t="s">
        <v>46</v>
      </c>
      <c r="E4575" s="30">
        <v>87</v>
      </c>
      <c r="F4575" s="30">
        <v>0</v>
      </c>
      <c r="G4575" s="30">
        <v>0</v>
      </c>
      <c r="H4575" s="30">
        <v>0</v>
      </c>
      <c r="I4575" s="30">
        <v>0</v>
      </c>
      <c r="J4575" s="30">
        <v>0</v>
      </c>
      <c r="K4575" s="30">
        <v>0</v>
      </c>
      <c r="L4575" s="30">
        <v>2.4833925000000001E-6</v>
      </c>
      <c r="M4575" s="30">
        <v>7.0517249999999998E-6</v>
      </c>
      <c r="N4575" s="30">
        <v>1.5033937499999999E-5</v>
      </c>
      <c r="O4575" s="30">
        <v>2.9168370000000001E-5</v>
      </c>
      <c r="P4575" s="30">
        <v>1.3464413999999999E-4</v>
      </c>
      <c r="Q4575" s="30">
        <v>3.3709965750000002E-4</v>
      </c>
      <c r="R4575" s="30">
        <v>6.6161252249999998E-4</v>
      </c>
      <c r="S4575" s="30">
        <v>1.100556315E-3</v>
      </c>
      <c r="T4575" s="30">
        <v>1.6852080375E-3</v>
      </c>
      <c r="U4575" s="30">
        <v>2.5107854175E-3</v>
      </c>
      <c r="V4575" s="30">
        <v>4.0851060749999999E-3</v>
      </c>
      <c r="W4575" s="30">
        <v>5.8598970750000003E-3</v>
      </c>
      <c r="X4575" s="30">
        <v>7.7205554324999998E-3</v>
      </c>
      <c r="Y4575" s="30">
        <v>9.9468570374999996E-3</v>
      </c>
      <c r="Z4575" s="30">
        <v>1.3845762540000001E-2</v>
      </c>
      <c r="AA4575" s="30">
        <v>2.504483037E-2</v>
      </c>
      <c r="AB4575" s="30">
        <v>2.2709840872500001E-2</v>
      </c>
      <c r="AC4575" s="30">
        <v>4.4176838400000001E-2</v>
      </c>
      <c r="AD4575" s="30">
        <v>1.6406901472499999E-2</v>
      </c>
      <c r="AE4575" s="30">
        <v>1.9225644232499998E-2</v>
      </c>
      <c r="AF4575" s="30">
        <v>2.2426435304999999E-2</v>
      </c>
      <c r="AG4575" s="30">
        <v>2.5929813352500001E-2</v>
      </c>
      <c r="AH4575" s="30">
        <v>2.96475039E-2</v>
      </c>
      <c r="AI4575" s="30">
        <v>3.3513303284999997E-2</v>
      </c>
      <c r="AJ4575" s="30">
        <v>3.7898553105000003E-2</v>
      </c>
      <c r="AK4575" s="30">
        <v>0</v>
      </c>
      <c r="AL4575" s="30">
        <v>0</v>
      </c>
    </row>
    <row r="4576" spans="1:38" x14ac:dyDescent="0.25">
      <c r="A4576" s="30" t="s">
        <v>610</v>
      </c>
      <c r="B4576" s="30">
        <v>1</v>
      </c>
      <c r="C4576" s="30" t="s">
        <v>620</v>
      </c>
      <c r="D4576" s="30" t="s">
        <v>44</v>
      </c>
      <c r="E4576" s="30">
        <v>87</v>
      </c>
      <c r="F4576" s="30">
        <v>0</v>
      </c>
      <c r="G4576" s="30">
        <v>0</v>
      </c>
      <c r="H4576" s="30">
        <v>0</v>
      </c>
      <c r="I4576" s="30">
        <v>0</v>
      </c>
      <c r="J4576" s="30">
        <v>0</v>
      </c>
      <c r="K4576" s="30">
        <v>0</v>
      </c>
      <c r="L4576" s="30">
        <v>6.0682500000000001E-7</v>
      </c>
      <c r="M4576" s="30">
        <v>1.7157149999999999E-6</v>
      </c>
      <c r="N4576" s="30">
        <v>3.6371700000000001E-6</v>
      </c>
      <c r="O4576" s="30">
        <v>7.0322174999999997E-6</v>
      </c>
      <c r="P4576" s="30">
        <v>3.2376037500000002E-5</v>
      </c>
      <c r="Q4576" s="30">
        <v>8.0638334999999999E-5</v>
      </c>
      <c r="R4576" s="30">
        <v>1.5760332E-4</v>
      </c>
      <c r="S4576" s="30">
        <v>2.6161217999999997E-4</v>
      </c>
      <c r="T4576" s="30">
        <v>3.9911008499999998E-4</v>
      </c>
      <c r="U4576" s="30">
        <v>5.92089885E-4</v>
      </c>
      <c r="V4576" s="30">
        <v>9.6086216250000005E-4</v>
      </c>
      <c r="W4576" s="30">
        <v>1.3755097349999999E-3</v>
      </c>
      <c r="X4576" s="30">
        <v>1.8069185025E-3</v>
      </c>
      <c r="Y4576" s="30">
        <v>2.3079138300000001E-3</v>
      </c>
      <c r="Z4576" s="30">
        <v>3.1755098250000001E-3</v>
      </c>
      <c r="AA4576" s="30">
        <v>5.6969192025000002E-3</v>
      </c>
      <c r="AB4576" s="30">
        <v>5.1220928474999998E-3</v>
      </c>
      <c r="AC4576" s="30">
        <v>9.9052958700000006E-3</v>
      </c>
      <c r="AD4576" s="30">
        <v>3.6645824925E-3</v>
      </c>
      <c r="AE4576" s="30">
        <v>4.2669526274999999E-3</v>
      </c>
      <c r="AF4576" s="30">
        <v>4.9741545825000002E-3</v>
      </c>
      <c r="AG4576" s="30">
        <v>5.7456035099999999E-3</v>
      </c>
      <c r="AH4576" s="30">
        <v>6.5756861774999998E-3</v>
      </c>
      <c r="AI4576" s="30">
        <v>7.4486442374999996E-3</v>
      </c>
      <c r="AJ4576" s="30">
        <v>8.4494820599999992E-3</v>
      </c>
      <c r="AK4576" s="30">
        <v>0</v>
      </c>
      <c r="AL4576" s="30">
        <v>0</v>
      </c>
    </row>
    <row r="4577" spans="1:38" x14ac:dyDescent="0.25">
      <c r="A4577" s="30" t="s">
        <v>610</v>
      </c>
      <c r="B4577" s="30">
        <v>1</v>
      </c>
      <c r="C4577" s="30" t="s">
        <v>620</v>
      </c>
      <c r="D4577" s="30" t="s">
        <v>50</v>
      </c>
      <c r="E4577" s="30">
        <v>87</v>
      </c>
      <c r="F4577" s="30">
        <v>0</v>
      </c>
      <c r="G4577" s="30">
        <v>0</v>
      </c>
      <c r="H4577" s="30">
        <v>0</v>
      </c>
      <c r="I4577" s="30">
        <v>0</v>
      </c>
      <c r="J4577" s="30">
        <v>0</v>
      </c>
      <c r="K4577" s="30">
        <v>0</v>
      </c>
      <c r="L4577" s="30">
        <v>8.7167475000000007E-6</v>
      </c>
      <c r="M4577" s="30">
        <v>2.46348E-5</v>
      </c>
      <c r="N4577" s="30">
        <v>5.2254247499999998E-5</v>
      </c>
      <c r="O4577" s="30">
        <v>1.01023065E-4</v>
      </c>
      <c r="P4577" s="30">
        <v>4.6444104000000001E-4</v>
      </c>
      <c r="Q4577" s="30">
        <v>1.1552329349999999E-3</v>
      </c>
      <c r="R4577" s="30">
        <v>2.2498211025000002E-3</v>
      </c>
      <c r="S4577" s="30">
        <v>3.7170825749999999E-3</v>
      </c>
      <c r="T4577" s="30">
        <v>5.6468194875000004E-3</v>
      </c>
      <c r="U4577" s="30">
        <v>8.3361311325000007E-3</v>
      </c>
      <c r="V4577" s="30">
        <v>1.34453137275E-2</v>
      </c>
      <c r="W4577" s="30">
        <v>1.9123492702500001E-2</v>
      </c>
      <c r="X4577" s="30">
        <v>2.4958887817500001E-2</v>
      </c>
      <c r="Y4577" s="30">
        <v>3.1835496892500002E-2</v>
      </c>
      <c r="Z4577" s="30">
        <v>4.3873577504999997E-2</v>
      </c>
      <c r="AA4577" s="30">
        <v>4.446343422E-2</v>
      </c>
      <c r="AB4577" s="30">
        <v>5.5975205317499999E-2</v>
      </c>
      <c r="AC4577" s="30">
        <v>5.2661578814999999E-2</v>
      </c>
      <c r="AD4577" s="30">
        <v>8.4300437542499995E-2</v>
      </c>
      <c r="AE4577" s="30">
        <v>9.8333102249999998E-2</v>
      </c>
      <c r="AF4577" s="30">
        <v>0.11448927220500001</v>
      </c>
      <c r="AG4577" s="30">
        <v>0.13210819240499999</v>
      </c>
      <c r="AH4577" s="30">
        <v>0.15075108396</v>
      </c>
      <c r="AI4577" s="30">
        <v>0.1697676299325</v>
      </c>
      <c r="AJ4577" s="30">
        <v>0.19137476103750001</v>
      </c>
      <c r="AK4577" s="30">
        <v>0</v>
      </c>
      <c r="AL4577" s="30">
        <v>0</v>
      </c>
    </row>
    <row r="4578" spans="1:38" x14ac:dyDescent="0.25">
      <c r="A4578" s="30" t="s">
        <v>610</v>
      </c>
      <c r="B4578" s="30">
        <v>1</v>
      </c>
      <c r="C4578" s="30" t="s">
        <v>620</v>
      </c>
      <c r="D4578" s="30" t="s">
        <v>52</v>
      </c>
      <c r="E4578" s="30">
        <v>87</v>
      </c>
      <c r="F4578" s="30">
        <v>0</v>
      </c>
      <c r="G4578" s="30">
        <v>0</v>
      </c>
      <c r="H4578" s="30">
        <v>0</v>
      </c>
      <c r="I4578" s="30">
        <v>0</v>
      </c>
      <c r="J4578" s="30">
        <v>0</v>
      </c>
      <c r="K4578" s="30">
        <v>0</v>
      </c>
      <c r="L4578" s="30">
        <v>4.2096375000000004E-6</v>
      </c>
      <c r="M4578" s="30">
        <v>1.1962957499999999E-5</v>
      </c>
      <c r="N4578" s="30">
        <v>2.5540515000000002E-5</v>
      </c>
      <c r="O4578" s="30">
        <v>4.9745205E-5</v>
      </c>
      <c r="P4578" s="30">
        <v>2.302356825E-4</v>
      </c>
      <c r="Q4578" s="30">
        <v>5.7614064749999996E-4</v>
      </c>
      <c r="R4578" s="30">
        <v>1.127399445E-3</v>
      </c>
      <c r="S4578" s="30">
        <v>1.8707558849999999E-3</v>
      </c>
      <c r="T4578" s="30">
        <v>2.8571354774999998E-3</v>
      </c>
      <c r="U4578" s="30">
        <v>4.2460509825000001E-3</v>
      </c>
      <c r="V4578" s="30">
        <v>6.9176022974999996E-3</v>
      </c>
      <c r="W4578" s="30">
        <v>9.9567124424999997E-3</v>
      </c>
      <c r="X4578" s="30">
        <v>1.3165898759999999E-2</v>
      </c>
      <c r="Y4578" s="30">
        <v>1.6980071377499999E-2</v>
      </c>
      <c r="Z4578" s="30">
        <v>2.3589712620000002E-2</v>
      </c>
      <c r="AA4578" s="30">
        <v>2.4054215489999999E-2</v>
      </c>
      <c r="AB4578" s="30">
        <v>3.04099695225E-2</v>
      </c>
      <c r="AC4578" s="30">
        <v>2.8759808767499999E-2</v>
      </c>
      <c r="AD4578" s="30">
        <v>4.62807609525E-2</v>
      </c>
      <c r="AE4578" s="30">
        <v>5.4281529202499998E-2</v>
      </c>
      <c r="AF4578" s="30">
        <v>6.3551035754999999E-2</v>
      </c>
      <c r="AG4578" s="30">
        <v>7.3746236227499998E-2</v>
      </c>
      <c r="AH4578" s="30">
        <v>8.4660332219999995E-2</v>
      </c>
      <c r="AI4578" s="30">
        <v>9.5895652410000004E-2</v>
      </c>
      <c r="AJ4578" s="30">
        <v>0.10863056225249999</v>
      </c>
      <c r="AK4578" s="30">
        <v>0</v>
      </c>
      <c r="AL4578" s="30">
        <v>0</v>
      </c>
    </row>
    <row r="4579" spans="1:38" x14ac:dyDescent="0.25">
      <c r="A4579" s="30" t="s">
        <v>610</v>
      </c>
      <c r="B4579" s="30">
        <v>1</v>
      </c>
      <c r="C4579" s="30" t="s">
        <v>620</v>
      </c>
      <c r="D4579" s="30" t="s">
        <v>56</v>
      </c>
      <c r="E4579" s="30">
        <v>87</v>
      </c>
      <c r="F4579" s="30">
        <v>0</v>
      </c>
      <c r="G4579" s="30">
        <v>0</v>
      </c>
      <c r="H4579" s="30">
        <v>0</v>
      </c>
      <c r="I4579" s="30">
        <v>0</v>
      </c>
      <c r="J4579" s="30">
        <v>0</v>
      </c>
      <c r="K4579" s="30">
        <v>0</v>
      </c>
      <c r="L4579" s="30">
        <v>4.8516299999999998E-6</v>
      </c>
      <c r="M4579" s="30">
        <v>1.376568E-5</v>
      </c>
      <c r="N4579" s="30">
        <v>2.9299049999999999E-5</v>
      </c>
      <c r="O4579" s="30">
        <v>5.6772630000000001E-5</v>
      </c>
      <c r="P4579" s="30">
        <v>2.6166955500000002E-4</v>
      </c>
      <c r="Q4579" s="30">
        <v>6.5226249000000002E-4</v>
      </c>
      <c r="R4579" s="30">
        <v>1.2747314925000001E-3</v>
      </c>
      <c r="S4579" s="30">
        <v>2.1135346199999999E-3</v>
      </c>
      <c r="T4579" s="30">
        <v>3.2277910725000002E-3</v>
      </c>
      <c r="U4579" s="30">
        <v>4.8023124075000003E-3</v>
      </c>
      <c r="V4579" s="30">
        <v>7.8274565999999993E-3</v>
      </c>
      <c r="W4579" s="30">
        <v>1.1257725059999999E-2</v>
      </c>
      <c r="X4579" s="30">
        <v>1.4864381685000001E-2</v>
      </c>
      <c r="Y4579" s="30">
        <v>1.9166030864999999E-2</v>
      </c>
      <c r="Z4579" s="30">
        <v>2.66329832625E-2</v>
      </c>
      <c r="AA4579" s="30">
        <v>2.7044051647500001E-2</v>
      </c>
      <c r="AB4579" s="30">
        <v>3.4077414622500003E-2</v>
      </c>
      <c r="AC4579" s="30">
        <v>3.209679243E-2</v>
      </c>
      <c r="AD4579" s="30">
        <v>5.1428273557500001E-2</v>
      </c>
      <c r="AE4579" s="30">
        <v>6.0135390089999997E-2</v>
      </c>
      <c r="AF4579" s="30">
        <v>7.0061274270000001E-2</v>
      </c>
      <c r="AG4579" s="30">
        <v>8.09244961875E-2</v>
      </c>
      <c r="AH4579" s="30">
        <v>9.2467466122499994E-2</v>
      </c>
      <c r="AI4579" s="30">
        <v>0.1044041352075</v>
      </c>
      <c r="AJ4579" s="30">
        <v>0.1181201557275</v>
      </c>
      <c r="AK4579" s="30">
        <v>0</v>
      </c>
      <c r="AL4579" s="30">
        <v>0</v>
      </c>
    </row>
    <row r="4580" spans="1:38" x14ac:dyDescent="0.25">
      <c r="A4580" s="30" t="s">
        <v>610</v>
      </c>
      <c r="B4580" s="30">
        <v>1</v>
      </c>
      <c r="C4580" s="30" t="s">
        <v>620</v>
      </c>
      <c r="D4580" s="30" t="s">
        <v>452</v>
      </c>
      <c r="E4580" s="30">
        <v>87</v>
      </c>
      <c r="F4580" s="30">
        <v>0</v>
      </c>
      <c r="G4580" s="30">
        <v>0</v>
      </c>
      <c r="H4580" s="30">
        <v>0</v>
      </c>
      <c r="I4580" s="30">
        <v>0</v>
      </c>
      <c r="J4580" s="30">
        <v>0</v>
      </c>
      <c r="K4580" s="30">
        <v>0</v>
      </c>
      <c r="L4580" s="30">
        <v>6.0547499999999993E-8</v>
      </c>
      <c r="M4580" s="30">
        <v>1.7658000000000001E-7</v>
      </c>
      <c r="N4580" s="30">
        <v>3.8569499999999999E-7</v>
      </c>
      <c r="O4580" s="30">
        <v>7.6531499999999999E-7</v>
      </c>
      <c r="P4580" s="30">
        <v>3.6057149999999998E-6</v>
      </c>
      <c r="Q4580" s="30">
        <v>8.8465499999999992E-6</v>
      </c>
      <c r="R4580" s="30">
        <v>1.6995824999999999E-5</v>
      </c>
      <c r="S4580" s="30">
        <v>2.7699975000000001E-5</v>
      </c>
      <c r="T4580" s="30">
        <v>4.1545709999999998E-5</v>
      </c>
      <c r="U4580" s="30">
        <v>6.0609059999999999E-5</v>
      </c>
      <c r="V4580" s="30">
        <v>9.5211382499999997E-5</v>
      </c>
      <c r="W4580" s="30">
        <v>1.2987209249999999E-4</v>
      </c>
      <c r="X4580" s="30">
        <v>1.6228262250000001E-4</v>
      </c>
      <c r="Y4580" s="30">
        <v>1.9713928500000001E-4</v>
      </c>
      <c r="Z4580" s="30">
        <v>2.5706301750000001E-4</v>
      </c>
      <c r="AA4580" s="30">
        <v>3.1820471999999999E-4</v>
      </c>
      <c r="AB4580" s="30">
        <v>3.904068375E-4</v>
      </c>
      <c r="AC4580" s="30">
        <v>4.7056875749999999E-4</v>
      </c>
      <c r="AD4580" s="30">
        <v>5.5529428499999996E-4</v>
      </c>
      <c r="AE4580" s="30">
        <v>6.4144467000000005E-4</v>
      </c>
      <c r="AF4580" s="30">
        <v>7.3846505250000001E-4</v>
      </c>
      <c r="AG4580" s="30">
        <v>8.4323511000000001E-4</v>
      </c>
      <c r="AH4580" s="30">
        <v>9.5388549749999998E-4</v>
      </c>
      <c r="AI4580" s="30">
        <v>1.0666623375000001E-3</v>
      </c>
      <c r="AJ4580" s="30">
        <v>1.19538234E-3</v>
      </c>
      <c r="AK4580" s="30">
        <v>0</v>
      </c>
      <c r="AL4580" s="30">
        <v>0</v>
      </c>
    </row>
    <row r="4581" spans="1:38" x14ac:dyDescent="0.25">
      <c r="A4581" s="30" t="s">
        <v>610</v>
      </c>
      <c r="B4581" s="30">
        <v>1</v>
      </c>
      <c r="C4581" s="30" t="s">
        <v>620</v>
      </c>
      <c r="D4581" s="30" t="s">
        <v>54</v>
      </c>
      <c r="E4581" s="30">
        <v>87</v>
      </c>
      <c r="F4581" s="30">
        <v>0</v>
      </c>
      <c r="G4581" s="30">
        <v>0</v>
      </c>
      <c r="H4581" s="30">
        <v>0</v>
      </c>
      <c r="I4581" s="30">
        <v>0</v>
      </c>
      <c r="J4581" s="30">
        <v>0</v>
      </c>
      <c r="K4581" s="30">
        <v>0</v>
      </c>
      <c r="L4581" s="30">
        <v>5.5341225E-6</v>
      </c>
      <c r="M4581" s="30">
        <v>1.5598305E-5</v>
      </c>
      <c r="N4581" s="30">
        <v>3.3013304999999998E-5</v>
      </c>
      <c r="O4581" s="30">
        <v>6.3583447500000005E-5</v>
      </c>
      <c r="P4581" s="30">
        <v>2.9101862249999999E-4</v>
      </c>
      <c r="Q4581" s="30">
        <v>7.1814849750000001E-4</v>
      </c>
      <c r="R4581" s="30">
        <v>1.3886955899999999E-3</v>
      </c>
      <c r="S4581" s="30">
        <v>2.281871115E-3</v>
      </c>
      <c r="T4581" s="30">
        <v>3.4602485849999998E-3</v>
      </c>
      <c r="U4581" s="30">
        <v>5.093583885E-3</v>
      </c>
      <c r="V4581" s="30">
        <v>8.1663912449999997E-3</v>
      </c>
      <c r="W4581" s="30">
        <v>1.1616651652500001E-2</v>
      </c>
      <c r="X4581" s="30">
        <v>1.5177991680000001E-2</v>
      </c>
      <c r="Y4581" s="30">
        <v>1.9313577495000001E-2</v>
      </c>
      <c r="Z4581" s="30">
        <v>2.654592993E-2</v>
      </c>
      <c r="AA4581" s="30">
        <v>3.8983590967500002E-2</v>
      </c>
      <c r="AB4581" s="30">
        <v>3.66004555425E-2</v>
      </c>
      <c r="AC4581" s="30">
        <v>4.0645160370000002E-2</v>
      </c>
      <c r="AD4581" s="30">
        <v>6.1527545055000001E-2</v>
      </c>
      <c r="AE4581" s="30">
        <v>7.1043518272499995E-2</v>
      </c>
      <c r="AF4581" s="30">
        <v>8.1918818505000005E-2</v>
      </c>
      <c r="AG4581" s="30">
        <v>9.3746074274999994E-2</v>
      </c>
      <c r="AH4581" s="30">
        <v>0.10598847441750001</v>
      </c>
      <c r="AI4581" s="30">
        <v>0.11843087199750001</v>
      </c>
      <c r="AJ4581" s="30">
        <v>0.132185450205</v>
      </c>
      <c r="AK4581" s="30">
        <v>0</v>
      </c>
      <c r="AL4581" s="30">
        <v>0</v>
      </c>
    </row>
    <row r="4582" spans="1:38" x14ac:dyDescent="0.25">
      <c r="A4582" s="30" t="s">
        <v>610</v>
      </c>
      <c r="B4582" s="30">
        <v>1</v>
      </c>
      <c r="C4582" s="30" t="s">
        <v>620</v>
      </c>
      <c r="D4582" s="30" t="s">
        <v>58</v>
      </c>
      <c r="E4582" s="30">
        <v>87</v>
      </c>
      <c r="F4582" s="30">
        <v>0</v>
      </c>
      <c r="G4582" s="30">
        <v>0</v>
      </c>
      <c r="H4582" s="30">
        <v>0</v>
      </c>
      <c r="I4582" s="30">
        <v>0</v>
      </c>
      <c r="J4582" s="30">
        <v>0</v>
      </c>
      <c r="K4582" s="30">
        <v>0</v>
      </c>
      <c r="L4582" s="30">
        <v>5.0118750000000004E-7</v>
      </c>
      <c r="M4582" s="30">
        <v>1.3861125E-6</v>
      </c>
      <c r="N4582" s="30">
        <v>2.8820475E-6</v>
      </c>
      <c r="O4582" s="30">
        <v>5.4795824999999996E-6</v>
      </c>
      <c r="P4582" s="30">
        <v>2.4813337500000001E-5</v>
      </c>
      <c r="Q4582" s="30">
        <v>6.0756345000000003E-5</v>
      </c>
      <c r="R4582" s="30">
        <v>1.168427025E-4</v>
      </c>
      <c r="S4582" s="30">
        <v>1.9178315999999999E-4</v>
      </c>
      <c r="T4582" s="30">
        <v>2.8941043499999998E-4</v>
      </c>
      <c r="U4582" s="30">
        <v>4.2350127749999999E-4</v>
      </c>
      <c r="V4582" s="30">
        <v>6.7840307999999995E-4</v>
      </c>
      <c r="W4582" s="30">
        <v>9.6295621499999995E-4</v>
      </c>
      <c r="X4582" s="30">
        <v>1.26028089E-3</v>
      </c>
      <c r="Y4582" s="30">
        <v>1.6101380474999999E-3</v>
      </c>
      <c r="Z4582" s="30">
        <v>2.22032934E-3</v>
      </c>
      <c r="AA4582" s="30">
        <v>7.0970222249999997E-4</v>
      </c>
      <c r="AB4582" s="30">
        <v>6.8195134574999998E-3</v>
      </c>
      <c r="AC4582" s="30">
        <v>7.2306671625000001E-3</v>
      </c>
      <c r="AD4582" s="30">
        <v>9.2582189324999994E-3</v>
      </c>
      <c r="AE4582" s="30">
        <v>1.07567085375E-2</v>
      </c>
      <c r="AF4582" s="30">
        <v>1.2463789477500001E-2</v>
      </c>
      <c r="AG4582" s="30">
        <v>1.4341884839999999E-2</v>
      </c>
      <c r="AH4582" s="30">
        <v>1.62638600625E-2</v>
      </c>
      <c r="AI4582" s="30">
        <v>1.8224589397500001E-2</v>
      </c>
      <c r="AJ4582" s="30">
        <v>2.0503779074999999E-2</v>
      </c>
      <c r="AK4582" s="30">
        <v>0</v>
      </c>
      <c r="AL4582" s="30">
        <v>0</v>
      </c>
    </row>
    <row r="4583" spans="1:38" x14ac:dyDescent="0.25">
      <c r="A4583" s="30" t="s">
        <v>610</v>
      </c>
      <c r="B4583" s="30">
        <v>1</v>
      </c>
      <c r="C4583" s="30" t="s">
        <v>620</v>
      </c>
      <c r="D4583" s="30" t="s">
        <v>72</v>
      </c>
      <c r="E4583" s="30">
        <v>87</v>
      </c>
      <c r="F4583" s="30">
        <v>0</v>
      </c>
      <c r="G4583" s="30">
        <v>0</v>
      </c>
      <c r="H4583" s="30">
        <v>0</v>
      </c>
      <c r="I4583" s="30">
        <v>0</v>
      </c>
      <c r="J4583" s="30">
        <v>0</v>
      </c>
      <c r="K4583" s="30">
        <v>0</v>
      </c>
      <c r="L4583" s="30">
        <v>1.253205E-5</v>
      </c>
      <c r="M4583" s="30">
        <v>3.5422312499999999E-5</v>
      </c>
      <c r="N4583" s="30">
        <v>7.5263782500000005E-5</v>
      </c>
      <c r="O4583" s="30">
        <v>1.455715125E-4</v>
      </c>
      <c r="P4583" s="30">
        <v>6.6854423250000002E-4</v>
      </c>
      <c r="Q4583" s="30">
        <v>1.6615519200000001E-3</v>
      </c>
      <c r="R4583" s="30">
        <v>3.23143749E-3</v>
      </c>
      <c r="S4583" s="30">
        <v>5.32794753E-3</v>
      </c>
      <c r="T4583" s="30">
        <v>8.0816033475000007E-3</v>
      </c>
      <c r="U4583" s="30">
        <v>1.1944837664999999E-2</v>
      </c>
      <c r="V4583" s="30">
        <v>1.9429727444999999E-2</v>
      </c>
      <c r="W4583" s="30">
        <v>2.7999195007500002E-2</v>
      </c>
      <c r="X4583" s="30">
        <v>3.71134008675E-2</v>
      </c>
      <c r="Y4583" s="30">
        <v>4.7927693992499999E-2</v>
      </c>
      <c r="Z4583" s="30">
        <v>6.6597771375000003E-2</v>
      </c>
      <c r="AA4583" s="30">
        <v>7.9430250037499997E-2</v>
      </c>
      <c r="AB4583" s="30">
        <v>0.12618166338</v>
      </c>
      <c r="AC4583" s="30">
        <v>0.15285756219749999</v>
      </c>
      <c r="AD4583" s="30">
        <v>0.18959097991500001</v>
      </c>
      <c r="AE4583" s="30">
        <v>0.22052479162499999</v>
      </c>
      <c r="AF4583" s="30">
        <v>0.25584716882250003</v>
      </c>
      <c r="AG4583" s="30">
        <v>0.2944076068125</v>
      </c>
      <c r="AH4583" s="30">
        <v>0.33585574434749998</v>
      </c>
      <c r="AI4583" s="30">
        <v>0.37857411537750002</v>
      </c>
      <c r="AJ4583" s="30">
        <v>0.42712098842250001</v>
      </c>
      <c r="AK4583" s="30">
        <v>0</v>
      </c>
      <c r="AL4583" s="30">
        <v>0</v>
      </c>
    </row>
    <row r="4584" spans="1:38" x14ac:dyDescent="0.25">
      <c r="A4584" s="30" t="s">
        <v>610</v>
      </c>
      <c r="B4584" s="30">
        <v>1</v>
      </c>
      <c r="C4584" s="30" t="s">
        <v>620</v>
      </c>
      <c r="D4584" s="30" t="s">
        <v>75</v>
      </c>
      <c r="E4584" s="30">
        <v>87</v>
      </c>
      <c r="F4584" s="30">
        <v>0</v>
      </c>
      <c r="G4584" s="30">
        <v>0</v>
      </c>
      <c r="H4584" s="30">
        <v>0</v>
      </c>
      <c r="I4584" s="30">
        <v>0</v>
      </c>
      <c r="J4584" s="30">
        <v>0</v>
      </c>
      <c r="K4584" s="30">
        <v>0</v>
      </c>
      <c r="L4584" s="30">
        <v>5.8097250000000001E-7</v>
      </c>
      <c r="M4584" s="30">
        <v>1.631745E-6</v>
      </c>
      <c r="N4584" s="30">
        <v>3.4358849999999998E-6</v>
      </c>
      <c r="O4584" s="30">
        <v>6.5761874999999998E-6</v>
      </c>
      <c r="P4584" s="30">
        <v>2.99606175E-5</v>
      </c>
      <c r="Q4584" s="30">
        <v>7.3892182500000006E-5</v>
      </c>
      <c r="R4584" s="30">
        <v>1.4335116750000001E-4</v>
      </c>
      <c r="S4584" s="30">
        <v>2.364803775E-4</v>
      </c>
      <c r="T4584" s="30">
        <v>3.6205062749999998E-4</v>
      </c>
      <c r="U4584" s="30">
        <v>5.3584807500000004E-4</v>
      </c>
      <c r="V4584" s="30">
        <v>8.7002909999999995E-4</v>
      </c>
      <c r="W4584" s="30">
        <v>1.2482633925000001E-3</v>
      </c>
      <c r="X4584" s="30">
        <v>1.6499822850000001E-3</v>
      </c>
      <c r="Y4584" s="30">
        <v>2.13799851E-3</v>
      </c>
      <c r="Z4584" s="30">
        <v>2.9970633824999999E-3</v>
      </c>
      <c r="AA4584" s="30">
        <v>3.0841522875000001E-3</v>
      </c>
      <c r="AB4584" s="30">
        <v>3.971120715E-3</v>
      </c>
      <c r="AC4584" s="30">
        <v>3.8409408225000001E-3</v>
      </c>
      <c r="AD4584" s="30">
        <v>6.270193395E-3</v>
      </c>
      <c r="AE4584" s="30">
        <v>7.4784261149999998E-3</v>
      </c>
      <c r="AF4584" s="30">
        <v>8.6965967250000002E-3</v>
      </c>
      <c r="AG4584" s="30">
        <v>1.0020649522499999E-2</v>
      </c>
      <c r="AH4584" s="30">
        <v>1.14726032775E-2</v>
      </c>
      <c r="AI4584" s="30">
        <v>1.2985305480000001E-2</v>
      </c>
      <c r="AJ4584" s="30">
        <v>1.4695230869999999E-2</v>
      </c>
      <c r="AK4584" s="30">
        <v>0</v>
      </c>
      <c r="AL4584" s="30">
        <v>0</v>
      </c>
    </row>
    <row r="4585" spans="1:38" x14ac:dyDescent="0.25">
      <c r="A4585" s="30" t="s">
        <v>610</v>
      </c>
      <c r="B4585" s="30">
        <v>1</v>
      </c>
      <c r="C4585" s="30" t="s">
        <v>620</v>
      </c>
      <c r="D4585" s="30" t="s">
        <v>60</v>
      </c>
      <c r="E4585" s="30">
        <v>87</v>
      </c>
      <c r="F4585" s="30">
        <v>0</v>
      </c>
      <c r="G4585" s="30">
        <v>0</v>
      </c>
      <c r="H4585" s="30">
        <v>0</v>
      </c>
      <c r="I4585" s="30">
        <v>0</v>
      </c>
      <c r="J4585" s="30">
        <v>0</v>
      </c>
      <c r="K4585" s="30">
        <v>0</v>
      </c>
      <c r="L4585" s="30">
        <v>1.4950575000000001E-6</v>
      </c>
      <c r="M4585" s="30">
        <v>4.2353550000000004E-6</v>
      </c>
      <c r="N4585" s="30">
        <v>8.9981549999999999E-6</v>
      </c>
      <c r="O4585" s="30">
        <v>1.7401095000000001E-5</v>
      </c>
      <c r="P4585" s="30">
        <v>7.9977104999999997E-5</v>
      </c>
      <c r="Q4585" s="30">
        <v>1.9885770000000001E-4</v>
      </c>
      <c r="R4585" s="30">
        <v>3.8822489999999998E-4</v>
      </c>
      <c r="S4585" s="30">
        <v>6.4361931750000004E-4</v>
      </c>
      <c r="T4585" s="30">
        <v>9.824035049999999E-4</v>
      </c>
      <c r="U4585" s="30">
        <v>1.4609361825000001E-3</v>
      </c>
      <c r="V4585" s="30">
        <v>2.3748725474999999E-3</v>
      </c>
      <c r="W4585" s="30">
        <v>3.4101223425E-3</v>
      </c>
      <c r="X4585" s="30">
        <v>4.5074994750000002E-3</v>
      </c>
      <c r="Y4585" s="30">
        <v>5.8281203700000003E-3</v>
      </c>
      <c r="Z4585" s="30">
        <v>8.1265415400000006E-3</v>
      </c>
      <c r="AA4585" s="30">
        <v>8.2821936374999992E-3</v>
      </c>
      <c r="AB4585" s="30">
        <v>1.0482693975E-2</v>
      </c>
      <c r="AC4585" s="30">
        <v>9.9100978875000002E-3</v>
      </c>
      <c r="AD4585" s="30">
        <v>1.5956554837500001E-2</v>
      </c>
      <c r="AE4585" s="30">
        <v>1.8727902675000001E-2</v>
      </c>
      <c r="AF4585" s="30">
        <v>2.1927796402500001E-2</v>
      </c>
      <c r="AG4585" s="30">
        <v>2.5384127084999999E-2</v>
      </c>
      <c r="AH4585" s="30">
        <v>2.9064254422500001E-2</v>
      </c>
      <c r="AI4585" s="30">
        <v>3.285876159E-2</v>
      </c>
      <c r="AJ4585" s="30">
        <v>3.7204284825000003E-2</v>
      </c>
      <c r="AK4585" s="30">
        <v>0</v>
      </c>
      <c r="AL4585" s="30">
        <v>0</v>
      </c>
    </row>
    <row r="4586" spans="1:38" x14ac:dyDescent="0.25">
      <c r="A4586" s="30" t="s">
        <v>610</v>
      </c>
      <c r="B4586" s="30">
        <v>1</v>
      </c>
      <c r="C4586" s="30" t="s">
        <v>620</v>
      </c>
      <c r="D4586" s="30" t="s">
        <v>64</v>
      </c>
      <c r="E4586" s="30">
        <v>87</v>
      </c>
      <c r="F4586" s="30">
        <v>0</v>
      </c>
      <c r="G4586" s="30">
        <v>0</v>
      </c>
      <c r="H4586" s="30">
        <v>0</v>
      </c>
      <c r="I4586" s="30">
        <v>0</v>
      </c>
      <c r="J4586" s="30">
        <v>0</v>
      </c>
      <c r="K4586" s="30">
        <v>0</v>
      </c>
      <c r="L4586" s="30">
        <v>5.7071250000000002E-7</v>
      </c>
      <c r="M4586" s="30">
        <v>1.626345E-6</v>
      </c>
      <c r="N4586" s="30">
        <v>3.48354E-6</v>
      </c>
      <c r="O4586" s="30">
        <v>6.7835475000000003E-6</v>
      </c>
      <c r="P4586" s="30">
        <v>3.1433197499999999E-5</v>
      </c>
      <c r="Q4586" s="30">
        <v>7.8745770000000006E-5</v>
      </c>
      <c r="R4586" s="30">
        <v>1.5433550999999999E-4</v>
      </c>
      <c r="S4586" s="30">
        <v>2.5627130999999998E-4</v>
      </c>
      <c r="T4586" s="30">
        <v>3.9195022499999998E-4</v>
      </c>
      <c r="U4586" s="30">
        <v>5.8297812749999998E-4</v>
      </c>
      <c r="V4586" s="30">
        <v>9.4980620250000004E-4</v>
      </c>
      <c r="W4586" s="30">
        <v>1.3604801175E-3</v>
      </c>
      <c r="X4586" s="30">
        <v>1.787086665E-3</v>
      </c>
      <c r="Y4586" s="30">
        <v>2.2845012525000001E-3</v>
      </c>
      <c r="Z4586" s="30">
        <v>3.1495728824999999E-3</v>
      </c>
      <c r="AA4586" s="30">
        <v>5.6624882625000003E-3</v>
      </c>
      <c r="AB4586" s="30">
        <v>5.1089144174999998E-3</v>
      </c>
      <c r="AC4586" s="30">
        <v>9.8958196125000005E-3</v>
      </c>
      <c r="AD4586" s="30">
        <v>3.6729510075E-3</v>
      </c>
      <c r="AE4586" s="30">
        <v>4.2938623124999997E-3</v>
      </c>
      <c r="AF4586" s="30">
        <v>5.0165134649999997E-3</v>
      </c>
      <c r="AG4586" s="30">
        <v>5.8086280575000001E-3</v>
      </c>
      <c r="AH4586" s="30">
        <v>6.6489983325000003E-3</v>
      </c>
      <c r="AI4586" s="30">
        <v>7.5317390325000001E-3</v>
      </c>
      <c r="AJ4586" s="30">
        <v>8.5504522049999997E-3</v>
      </c>
      <c r="AK4586" s="30">
        <v>0</v>
      </c>
      <c r="AL4586" s="30">
        <v>0</v>
      </c>
    </row>
    <row r="4587" spans="1:38" x14ac:dyDescent="0.25">
      <c r="A4587" s="30" t="s">
        <v>610</v>
      </c>
      <c r="B4587" s="30">
        <v>1</v>
      </c>
      <c r="C4587" s="30" t="s">
        <v>620</v>
      </c>
      <c r="D4587" s="30" t="s">
        <v>66</v>
      </c>
      <c r="E4587" s="30">
        <v>87</v>
      </c>
      <c r="F4587" s="30">
        <v>0</v>
      </c>
      <c r="G4587" s="30">
        <v>0</v>
      </c>
      <c r="H4587" s="30">
        <v>0</v>
      </c>
      <c r="I4587" s="30">
        <v>0</v>
      </c>
      <c r="J4587" s="30">
        <v>0</v>
      </c>
      <c r="K4587" s="30">
        <v>0</v>
      </c>
      <c r="L4587" s="30">
        <v>3.9590775E-6</v>
      </c>
      <c r="M4587" s="30">
        <v>1.12377375E-5</v>
      </c>
      <c r="N4587" s="30">
        <v>2.3939482499999999E-5</v>
      </c>
      <c r="O4587" s="30">
        <v>4.6405035000000003E-5</v>
      </c>
      <c r="P4587" s="30">
        <v>2.1373125749999999E-4</v>
      </c>
      <c r="Q4587" s="30">
        <v>5.3265876749999995E-4</v>
      </c>
      <c r="R4587" s="30">
        <v>1.0400976450000001E-3</v>
      </c>
      <c r="S4587" s="30">
        <v>1.7223187274999999E-3</v>
      </c>
      <c r="T4587" s="30">
        <v>2.6232562124999998E-3</v>
      </c>
      <c r="U4587" s="30">
        <v>3.8844380924999999E-3</v>
      </c>
      <c r="V4587" s="30">
        <v>6.2878212225000001E-3</v>
      </c>
      <c r="W4587" s="30">
        <v>8.9948422349999998E-3</v>
      </c>
      <c r="X4587" s="30">
        <v>1.18302317775E-2</v>
      </c>
      <c r="Y4587" s="30">
        <v>1.5198049642499999E-2</v>
      </c>
      <c r="Z4587" s="30">
        <v>2.1046753327500001E-2</v>
      </c>
      <c r="AA4587" s="30">
        <v>3.7859668312499997E-2</v>
      </c>
      <c r="AB4587" s="30">
        <v>3.4115317154999998E-2</v>
      </c>
      <c r="AC4587" s="30">
        <v>6.6041775022499999E-2</v>
      </c>
      <c r="AD4587" s="30">
        <v>2.4409895602499999E-2</v>
      </c>
      <c r="AE4587" s="30">
        <v>2.84773592025E-2</v>
      </c>
      <c r="AF4587" s="30">
        <v>3.3128415855000003E-2</v>
      </c>
      <c r="AG4587" s="30">
        <v>3.8231732227500002E-2</v>
      </c>
      <c r="AH4587" s="30">
        <v>4.3629745837499997E-2</v>
      </c>
      <c r="AI4587" s="30">
        <v>4.9211839777500002E-2</v>
      </c>
      <c r="AJ4587" s="30">
        <v>5.5587849345000002E-2</v>
      </c>
      <c r="AK4587" s="30">
        <v>0</v>
      </c>
      <c r="AL4587" s="30">
        <v>0</v>
      </c>
    </row>
    <row r="4588" spans="1:38" x14ac:dyDescent="0.25">
      <c r="A4588" s="30" t="s">
        <v>610</v>
      </c>
      <c r="B4588" s="30">
        <v>1</v>
      </c>
      <c r="C4588" s="30" t="s">
        <v>620</v>
      </c>
      <c r="D4588" s="30" t="s">
        <v>68</v>
      </c>
      <c r="E4588" s="30">
        <v>87</v>
      </c>
      <c r="F4588" s="30">
        <v>0</v>
      </c>
      <c r="G4588" s="30">
        <v>0</v>
      </c>
      <c r="H4588" s="30">
        <v>0</v>
      </c>
      <c r="I4588" s="30">
        <v>0</v>
      </c>
      <c r="J4588" s="30">
        <v>0</v>
      </c>
      <c r="K4588" s="30">
        <v>0</v>
      </c>
      <c r="L4588" s="30">
        <v>9.9089999999999991E-7</v>
      </c>
      <c r="M4588" s="30">
        <v>2.7645975E-6</v>
      </c>
      <c r="N4588" s="30">
        <v>5.7919049999999999E-6</v>
      </c>
      <c r="O4588" s="30">
        <v>1.10390175E-5</v>
      </c>
      <c r="P4588" s="30">
        <v>5.0001637499999998E-5</v>
      </c>
      <c r="Q4588" s="30">
        <v>1.227029175E-4</v>
      </c>
      <c r="R4588" s="30">
        <v>2.37783465E-4</v>
      </c>
      <c r="S4588" s="30">
        <v>3.9155649750000001E-4</v>
      </c>
      <c r="T4588" s="30">
        <v>5.9244790500000003E-4</v>
      </c>
      <c r="U4588" s="30">
        <v>8.7045927750000005E-4</v>
      </c>
      <c r="V4588" s="30">
        <v>1.3972194224999999E-3</v>
      </c>
      <c r="W4588" s="30">
        <v>1.9864604700000001E-3</v>
      </c>
      <c r="X4588" s="30">
        <v>2.5952068574999999E-3</v>
      </c>
      <c r="Y4588" s="30">
        <v>3.33291915E-3</v>
      </c>
      <c r="Z4588" s="30">
        <v>4.6270154474999997E-3</v>
      </c>
      <c r="AA4588" s="30">
        <v>1.4803566750000001E-3</v>
      </c>
      <c r="AB4588" s="30">
        <v>1.4178106147499999E-2</v>
      </c>
      <c r="AC4588" s="30">
        <v>1.4921322795000001E-2</v>
      </c>
      <c r="AD4588" s="30">
        <v>1.8923121314999999E-2</v>
      </c>
      <c r="AE4588" s="30">
        <v>2.1795825059999999E-2</v>
      </c>
      <c r="AF4588" s="30">
        <v>2.5026618397499999E-2</v>
      </c>
      <c r="AG4588" s="30">
        <v>2.8481269545E-2</v>
      </c>
      <c r="AH4588" s="30">
        <v>3.2070017744999998E-2</v>
      </c>
      <c r="AI4588" s="30">
        <v>3.5757541395000002E-2</v>
      </c>
      <c r="AJ4588" s="30">
        <v>3.9967072582499999E-2</v>
      </c>
      <c r="AK4588" s="30">
        <v>0</v>
      </c>
      <c r="AL4588" s="30">
        <v>0</v>
      </c>
    </row>
    <row r="4589" spans="1:38" x14ac:dyDescent="0.25">
      <c r="A4589" s="30" t="s">
        <v>610</v>
      </c>
      <c r="B4589" s="30">
        <v>1</v>
      </c>
      <c r="C4589" s="30" t="s">
        <v>620</v>
      </c>
      <c r="D4589" s="30" t="s">
        <v>62</v>
      </c>
      <c r="E4589" s="30">
        <v>87</v>
      </c>
      <c r="F4589" s="30">
        <v>0</v>
      </c>
      <c r="G4589" s="30">
        <v>0</v>
      </c>
      <c r="H4589" s="30">
        <v>0</v>
      </c>
      <c r="I4589" s="30">
        <v>0</v>
      </c>
      <c r="J4589" s="30">
        <v>0</v>
      </c>
      <c r="K4589" s="30">
        <v>0</v>
      </c>
      <c r="L4589" s="30">
        <v>9.4229999999999996E-7</v>
      </c>
      <c r="M4589" s="30">
        <v>2.747925E-6</v>
      </c>
      <c r="N4589" s="30">
        <v>5.9846850000000003E-6</v>
      </c>
      <c r="O4589" s="30">
        <v>1.1812162499999999E-5</v>
      </c>
      <c r="P4589" s="30">
        <v>5.5425060000000003E-5</v>
      </c>
      <c r="Q4589" s="30">
        <v>1.4056949250000001E-4</v>
      </c>
      <c r="R4589" s="30">
        <v>2.7860132250000002E-4</v>
      </c>
      <c r="S4589" s="30">
        <v>4.6898379000000001E-4</v>
      </c>
      <c r="T4589" s="30">
        <v>7.3012320000000002E-4</v>
      </c>
      <c r="U4589" s="30">
        <v>1.0956424499999999E-3</v>
      </c>
      <c r="V4589" s="30">
        <v>1.7963612324999999E-3</v>
      </c>
      <c r="W4589" s="30">
        <v>2.5963542225000001E-3</v>
      </c>
      <c r="X4589" s="30">
        <v>3.4251001874999998E-3</v>
      </c>
      <c r="Y4589" s="30">
        <v>4.3930491750000002E-3</v>
      </c>
      <c r="Z4589" s="30">
        <v>6.0565463775000003E-3</v>
      </c>
      <c r="AA4589" s="30">
        <v>1.9302940574999999E-3</v>
      </c>
      <c r="AB4589" s="30">
        <v>1.8639624015000002E-2</v>
      </c>
      <c r="AC4589" s="30">
        <v>1.9798931317500001E-2</v>
      </c>
      <c r="AD4589" s="30">
        <v>2.5520108265000001E-2</v>
      </c>
      <c r="AE4589" s="30">
        <v>2.9913816239999998E-2</v>
      </c>
      <c r="AF4589" s="30">
        <v>3.4917404197500002E-2</v>
      </c>
      <c r="AG4589" s="30">
        <v>4.0446920902500003E-2</v>
      </c>
      <c r="AH4589" s="30">
        <v>4.6421597002500002E-2</v>
      </c>
      <c r="AI4589" s="30">
        <v>5.2636970069999997E-2</v>
      </c>
      <c r="AJ4589" s="30">
        <v>5.9547972150000003E-2</v>
      </c>
      <c r="AK4589" s="30">
        <v>0</v>
      </c>
      <c r="AL4589" s="30">
        <v>0</v>
      </c>
    </row>
    <row r="4590" spans="1:38" x14ac:dyDescent="0.25">
      <c r="A4590" s="30" t="s">
        <v>610</v>
      </c>
      <c r="B4590" s="30">
        <v>1</v>
      </c>
      <c r="C4590" s="30" t="s">
        <v>620</v>
      </c>
      <c r="D4590" s="30" t="s">
        <v>70</v>
      </c>
      <c r="E4590" s="30">
        <v>87</v>
      </c>
      <c r="F4590" s="30">
        <v>0</v>
      </c>
      <c r="G4590" s="30">
        <v>0</v>
      </c>
      <c r="H4590" s="30">
        <v>0</v>
      </c>
      <c r="I4590" s="30">
        <v>0</v>
      </c>
      <c r="J4590" s="30">
        <v>0</v>
      </c>
      <c r="K4590" s="30">
        <v>0</v>
      </c>
      <c r="L4590" s="30">
        <v>9.0302849999999995E-6</v>
      </c>
      <c r="M4590" s="30">
        <v>2.5509532499999999E-5</v>
      </c>
      <c r="N4590" s="30">
        <v>5.4179347499999998E-5</v>
      </c>
      <c r="O4590" s="30">
        <v>1.04820075E-4</v>
      </c>
      <c r="P4590" s="30">
        <v>4.817289375E-4</v>
      </c>
      <c r="Q4590" s="30">
        <v>1.1968721325E-3</v>
      </c>
      <c r="R4590" s="30">
        <v>2.3273718524999998E-3</v>
      </c>
      <c r="S4590" s="30">
        <v>3.8397320324999999E-3</v>
      </c>
      <c r="T4590" s="30">
        <v>5.8244921100000001E-3</v>
      </c>
      <c r="U4590" s="30">
        <v>8.5898824650000004E-3</v>
      </c>
      <c r="V4590" s="30">
        <v>1.386873198E-2</v>
      </c>
      <c r="W4590" s="30">
        <v>1.9831137929999999E-2</v>
      </c>
      <c r="X4590" s="30">
        <v>2.6091748620000001E-2</v>
      </c>
      <c r="Y4590" s="30">
        <v>3.3513372067499998E-2</v>
      </c>
      <c r="Z4590" s="30">
        <v>4.6401313994999999E-2</v>
      </c>
      <c r="AA4590" s="30">
        <v>8.3621928149999997E-2</v>
      </c>
      <c r="AB4590" s="30">
        <v>7.5492923939999998E-2</v>
      </c>
      <c r="AC4590" s="30">
        <v>0.14633035647750001</v>
      </c>
      <c r="AD4590" s="30">
        <v>5.4102087809999998E-2</v>
      </c>
      <c r="AE4590" s="30">
        <v>6.3108106154999996E-2</v>
      </c>
      <c r="AF4590" s="30">
        <v>7.3310009377499999E-2</v>
      </c>
      <c r="AG4590" s="30">
        <v>8.4281548072500004E-2</v>
      </c>
      <c r="AH4590" s="30">
        <v>9.5898551669999998E-2</v>
      </c>
      <c r="AI4590" s="30">
        <v>0.107725642875</v>
      </c>
      <c r="AJ4590" s="30">
        <v>0.1210138364475</v>
      </c>
      <c r="AK4590" s="30">
        <v>0</v>
      </c>
      <c r="AL4590" s="30">
        <v>0</v>
      </c>
    </row>
    <row r="4591" spans="1:38" x14ac:dyDescent="0.25">
      <c r="A4591" s="30" t="s">
        <v>610</v>
      </c>
      <c r="B4591" s="30">
        <v>1</v>
      </c>
      <c r="C4591" s="30" t="s">
        <v>620</v>
      </c>
      <c r="D4591" s="30" t="s">
        <v>77</v>
      </c>
      <c r="E4591" s="30">
        <v>87</v>
      </c>
      <c r="F4591" s="30">
        <v>0</v>
      </c>
      <c r="G4591" s="30">
        <v>0</v>
      </c>
      <c r="H4591" s="30">
        <v>0</v>
      </c>
      <c r="I4591" s="30">
        <v>0</v>
      </c>
      <c r="J4591" s="30">
        <v>0</v>
      </c>
      <c r="K4591" s="30">
        <v>0</v>
      </c>
      <c r="L4591" s="30">
        <v>1.0042447500000001E-5</v>
      </c>
      <c r="M4591" s="30">
        <v>2.8322325E-5</v>
      </c>
      <c r="N4591" s="30">
        <v>6.0020257499999999E-5</v>
      </c>
      <c r="O4591" s="30">
        <v>1.157046525E-4</v>
      </c>
      <c r="P4591" s="30">
        <v>5.3029106999999995E-4</v>
      </c>
      <c r="Q4591" s="30">
        <v>1.3166796374999999E-3</v>
      </c>
      <c r="R4591" s="30">
        <v>2.5625451600000001E-3</v>
      </c>
      <c r="S4591" s="30">
        <v>4.2329855475000001E-3</v>
      </c>
      <c r="T4591" s="30">
        <v>6.4313046900000004E-3</v>
      </c>
      <c r="U4591" s="30">
        <v>9.5073560999999994E-3</v>
      </c>
      <c r="V4591" s="30">
        <v>1.5381353655000001E-2</v>
      </c>
      <c r="W4591" s="30">
        <v>2.1990088102499999E-2</v>
      </c>
      <c r="X4591" s="30">
        <v>2.8894597290000001E-2</v>
      </c>
      <c r="Y4591" s="30">
        <v>3.7067591722500001E-2</v>
      </c>
      <c r="Z4591" s="30">
        <v>5.1255068422500001E-2</v>
      </c>
      <c r="AA4591" s="30">
        <v>5.1943769707499997E-2</v>
      </c>
      <c r="AB4591" s="30">
        <v>6.5321185657500003E-2</v>
      </c>
      <c r="AC4591" s="30">
        <v>6.150449232E-2</v>
      </c>
      <c r="AD4591" s="30">
        <v>9.85134848625E-2</v>
      </c>
      <c r="AE4591" s="30">
        <v>0.11503953342000001</v>
      </c>
      <c r="AF4591" s="30">
        <v>0.13388048360999999</v>
      </c>
      <c r="AG4591" s="30">
        <v>0.15447265130250001</v>
      </c>
      <c r="AH4591" s="30">
        <v>0.17631487977749999</v>
      </c>
      <c r="AI4591" s="30">
        <v>0.19887121086750001</v>
      </c>
      <c r="AJ4591" s="30">
        <v>0.22452960017250001</v>
      </c>
      <c r="AK4591" s="30">
        <v>0</v>
      </c>
      <c r="AL4591" s="30">
        <v>0</v>
      </c>
    </row>
    <row r="4592" spans="1:38" x14ac:dyDescent="0.25">
      <c r="A4592" s="30" t="s">
        <v>610</v>
      </c>
      <c r="B4592" s="30">
        <v>1</v>
      </c>
      <c r="C4592" s="30" t="s">
        <v>620</v>
      </c>
      <c r="D4592" s="30" t="s">
        <v>79</v>
      </c>
      <c r="E4592" s="30">
        <v>87</v>
      </c>
      <c r="F4592" s="30">
        <v>0</v>
      </c>
      <c r="G4592" s="30">
        <v>0</v>
      </c>
      <c r="H4592" s="30">
        <v>0</v>
      </c>
      <c r="I4592" s="30">
        <v>0</v>
      </c>
      <c r="J4592" s="30">
        <v>0</v>
      </c>
      <c r="K4592" s="30">
        <v>0</v>
      </c>
      <c r="L4592" s="30">
        <v>6.7264425000000001E-6</v>
      </c>
      <c r="M4592" s="30">
        <v>1.8945495E-5</v>
      </c>
      <c r="N4592" s="30">
        <v>4.0079610000000002E-5</v>
      </c>
      <c r="O4592" s="30">
        <v>7.7268059999999997E-5</v>
      </c>
      <c r="P4592" s="30">
        <v>3.5293542749999999E-4</v>
      </c>
      <c r="Q4592" s="30">
        <v>8.7272970750000003E-4</v>
      </c>
      <c r="R4592" s="30">
        <v>1.6949320875E-3</v>
      </c>
      <c r="S4592" s="30">
        <v>2.7882991124999999E-3</v>
      </c>
      <c r="T4592" s="30">
        <v>4.2222707325000001E-3</v>
      </c>
      <c r="U4592" s="30">
        <v>6.2200382624999998E-3</v>
      </c>
      <c r="V4592" s="30">
        <v>1.01036032425E-2</v>
      </c>
      <c r="W4592" s="30">
        <v>1.4417322434999999E-2</v>
      </c>
      <c r="X4592" s="30">
        <v>1.8891232087500001E-2</v>
      </c>
      <c r="Y4592" s="30">
        <v>2.4266677680000001E-2</v>
      </c>
      <c r="Z4592" s="30">
        <v>3.3600136027499998E-2</v>
      </c>
      <c r="AA4592" s="30">
        <v>4.9578609262499997E-2</v>
      </c>
      <c r="AB4592" s="30">
        <v>4.6836728144999999E-2</v>
      </c>
      <c r="AC4592" s="30">
        <v>5.2391455762499997E-2</v>
      </c>
      <c r="AD4592" s="30">
        <v>7.9774555050000001E-2</v>
      </c>
      <c r="AE4592" s="30">
        <v>9.2908192387500005E-2</v>
      </c>
      <c r="AF4592" s="30">
        <v>0.107600271345</v>
      </c>
      <c r="AG4592" s="30">
        <v>0.1233032236875</v>
      </c>
      <c r="AH4592" s="30">
        <v>0.14012109675000001</v>
      </c>
      <c r="AI4592" s="30">
        <v>0.15749850910499999</v>
      </c>
      <c r="AJ4592" s="30">
        <v>0.17736418908000001</v>
      </c>
      <c r="AK4592" s="30">
        <v>0</v>
      </c>
      <c r="AL4592" s="30">
        <v>0</v>
      </c>
    </row>
    <row r="4593" spans="1:38" x14ac:dyDescent="0.25">
      <c r="A4593" s="30" t="s">
        <v>610</v>
      </c>
      <c r="B4593" s="30">
        <v>1</v>
      </c>
      <c r="C4593" s="30" t="s">
        <v>620</v>
      </c>
      <c r="D4593" s="30" t="s">
        <v>81</v>
      </c>
      <c r="E4593" s="30">
        <v>87</v>
      </c>
      <c r="F4593" s="30">
        <v>0</v>
      </c>
      <c r="G4593" s="30">
        <v>0</v>
      </c>
      <c r="H4593" s="30">
        <v>0</v>
      </c>
      <c r="I4593" s="30">
        <v>0</v>
      </c>
      <c r="J4593" s="30">
        <v>0</v>
      </c>
      <c r="K4593" s="30">
        <v>0</v>
      </c>
      <c r="L4593" s="30">
        <v>1.8627975E-6</v>
      </c>
      <c r="M4593" s="30">
        <v>5.2822799999999997E-6</v>
      </c>
      <c r="N4593" s="30">
        <v>1.1214855E-5</v>
      </c>
      <c r="O4593" s="30">
        <v>2.1650692499999999E-5</v>
      </c>
      <c r="P4593" s="30">
        <v>9.9260842500000003E-5</v>
      </c>
      <c r="Q4593" s="30">
        <v>2.4634347749999999E-4</v>
      </c>
      <c r="R4593" s="30">
        <v>4.8113878499999999E-4</v>
      </c>
      <c r="S4593" s="30">
        <v>7.9539563250000003E-4</v>
      </c>
      <c r="T4593" s="30">
        <v>1.207646145E-3</v>
      </c>
      <c r="U4593" s="30">
        <v>1.7965404450000001E-3</v>
      </c>
      <c r="V4593" s="30">
        <v>2.9372924025000001E-3</v>
      </c>
      <c r="W4593" s="30">
        <v>4.2340733774999997E-3</v>
      </c>
      <c r="X4593" s="30">
        <v>5.5847276549999998E-3</v>
      </c>
      <c r="Y4593" s="30">
        <v>7.1793036450000002E-3</v>
      </c>
      <c r="Z4593" s="30">
        <v>9.9306930825000007E-3</v>
      </c>
      <c r="AA4593" s="30">
        <v>1.01934516825E-2</v>
      </c>
      <c r="AB4593" s="30">
        <v>1.67113191825E-2</v>
      </c>
      <c r="AC4593" s="30">
        <v>1.9801409579999998E-2</v>
      </c>
      <c r="AD4593" s="30">
        <v>2.3258196089999999E-2</v>
      </c>
      <c r="AE4593" s="30">
        <v>2.7270844155000001E-2</v>
      </c>
      <c r="AF4593" s="30">
        <v>3.2051697975000001E-2</v>
      </c>
      <c r="AG4593" s="30">
        <v>3.7192703107500003E-2</v>
      </c>
      <c r="AH4593" s="30">
        <v>4.2634854832499999E-2</v>
      </c>
      <c r="AI4593" s="30">
        <v>4.8340274175000003E-2</v>
      </c>
      <c r="AJ4593" s="30">
        <v>5.48645778675E-2</v>
      </c>
      <c r="AK4593" s="30">
        <v>0</v>
      </c>
      <c r="AL4593" s="30">
        <v>0</v>
      </c>
    </row>
    <row r="4594" spans="1:38" x14ac:dyDescent="0.25">
      <c r="A4594" s="30" t="s">
        <v>610</v>
      </c>
      <c r="B4594" s="30">
        <v>1</v>
      </c>
      <c r="C4594" s="30" t="s">
        <v>620</v>
      </c>
      <c r="D4594" s="30" t="s">
        <v>83</v>
      </c>
      <c r="E4594" s="30">
        <v>87</v>
      </c>
      <c r="F4594" s="30">
        <v>0</v>
      </c>
      <c r="G4594" s="30">
        <v>0</v>
      </c>
      <c r="H4594" s="30">
        <v>0</v>
      </c>
      <c r="I4594" s="30">
        <v>0</v>
      </c>
      <c r="J4594" s="30">
        <v>0</v>
      </c>
      <c r="K4594" s="30">
        <v>0</v>
      </c>
      <c r="L4594" s="30">
        <v>5.9366924999999997E-6</v>
      </c>
      <c r="M4594" s="30">
        <v>1.6719412499999999E-5</v>
      </c>
      <c r="N4594" s="30">
        <v>3.5373509999999997E-5</v>
      </c>
      <c r="O4594" s="30">
        <v>6.8077732500000006E-5</v>
      </c>
      <c r="P4594" s="30">
        <v>3.1142562749999998E-4</v>
      </c>
      <c r="Q4594" s="30">
        <v>7.7138912249999998E-4</v>
      </c>
      <c r="R4594" s="30">
        <v>1.4995921499999999E-3</v>
      </c>
      <c r="S4594" s="30">
        <v>2.4778641150000002E-3</v>
      </c>
      <c r="T4594" s="30">
        <v>3.7704874275000001E-3</v>
      </c>
      <c r="U4594" s="30">
        <v>5.5896164099999996E-3</v>
      </c>
      <c r="V4594" s="30">
        <v>9.0820417725000005E-3</v>
      </c>
      <c r="W4594" s="30">
        <v>1.3022831092499999E-2</v>
      </c>
      <c r="X4594" s="30">
        <v>1.7128310557499998E-2</v>
      </c>
      <c r="Y4594" s="30">
        <v>2.1987241627500001E-2</v>
      </c>
      <c r="Z4594" s="30">
        <v>3.0403467989999999E-2</v>
      </c>
      <c r="AA4594" s="30">
        <v>5.46634556775E-2</v>
      </c>
      <c r="AB4594" s="30">
        <v>4.9246991145000002E-2</v>
      </c>
      <c r="AC4594" s="30">
        <v>9.528115023E-2</v>
      </c>
      <c r="AD4594" s="30">
        <v>3.52149767325E-2</v>
      </c>
      <c r="AE4594" s="30">
        <v>4.1060653920000002E-2</v>
      </c>
      <c r="AF4594" s="30">
        <v>4.7744145495000001E-2</v>
      </c>
      <c r="AG4594" s="30">
        <v>5.5035401805000002E-2</v>
      </c>
      <c r="AH4594" s="30">
        <v>6.28514454375E-2</v>
      </c>
      <c r="AI4594" s="30">
        <v>7.0839984509999995E-2</v>
      </c>
      <c r="AJ4594" s="30">
        <v>8.0000441032499994E-2</v>
      </c>
      <c r="AK4594" s="30">
        <v>0</v>
      </c>
      <c r="AL4594" s="30">
        <v>0</v>
      </c>
    </row>
    <row r="4595" spans="1:38" x14ac:dyDescent="0.25">
      <c r="A4595" s="30" t="s">
        <v>610</v>
      </c>
      <c r="B4595" s="30">
        <v>1</v>
      </c>
      <c r="C4595" s="30" t="s">
        <v>620</v>
      </c>
      <c r="D4595" s="30" t="s">
        <v>453</v>
      </c>
      <c r="E4595" s="30">
        <v>87</v>
      </c>
      <c r="F4595" s="30">
        <v>0</v>
      </c>
      <c r="G4595" s="30">
        <v>0</v>
      </c>
      <c r="H4595" s="30">
        <v>0</v>
      </c>
      <c r="I4595" s="30">
        <v>0</v>
      </c>
      <c r="J4595" s="30">
        <v>0</v>
      </c>
      <c r="K4595" s="30">
        <v>0</v>
      </c>
      <c r="L4595" s="30">
        <v>3.7292400000000001E-6</v>
      </c>
      <c r="M4595" s="30">
        <v>1.05133275E-5</v>
      </c>
      <c r="N4595" s="30">
        <v>2.2274459999999999E-5</v>
      </c>
      <c r="O4595" s="30">
        <v>4.2998512500000003E-5</v>
      </c>
      <c r="P4595" s="30">
        <v>1.97055045E-4</v>
      </c>
      <c r="Q4595" s="30">
        <v>4.8661951499999999E-4</v>
      </c>
      <c r="R4595" s="30">
        <v>9.4136134499999996E-4</v>
      </c>
      <c r="S4595" s="30">
        <v>1.5451630199999999E-3</v>
      </c>
      <c r="T4595" s="30">
        <v>2.3321275650000002E-3</v>
      </c>
      <c r="U4595" s="30">
        <v>3.4192425375000001E-3</v>
      </c>
      <c r="V4595" s="30">
        <v>5.4700785000000004E-3</v>
      </c>
      <c r="W4595" s="30">
        <v>7.7188619925000002E-3</v>
      </c>
      <c r="X4595" s="30">
        <v>1.0010057354999999E-2</v>
      </c>
      <c r="Y4595" s="30">
        <v>1.26883210725E-2</v>
      </c>
      <c r="Z4595" s="30">
        <v>1.7355751672499999E-2</v>
      </c>
      <c r="AA4595" s="30">
        <v>2.1865882230000001E-2</v>
      </c>
      <c r="AB4595" s="30">
        <v>2.6569215810000001E-2</v>
      </c>
      <c r="AC4595" s="30">
        <v>3.1745959019999999E-2</v>
      </c>
      <c r="AD4595" s="30">
        <v>3.6987606652499998E-2</v>
      </c>
      <c r="AE4595" s="30">
        <v>4.2144527947500003E-2</v>
      </c>
      <c r="AF4595" s="30">
        <v>4.7779012215E-2</v>
      </c>
      <c r="AG4595" s="30">
        <v>5.3462404079999998E-2</v>
      </c>
      <c r="AH4595" s="30">
        <v>5.8301615902499999E-2</v>
      </c>
      <c r="AI4595" s="30">
        <v>6.5448099562500001E-2</v>
      </c>
      <c r="AJ4595" s="30">
        <v>7.2836066092499999E-2</v>
      </c>
      <c r="AK4595" s="30">
        <v>0</v>
      </c>
      <c r="AL4595" s="30">
        <v>0</v>
      </c>
    </row>
    <row r="4596" spans="1:38" x14ac:dyDescent="0.25">
      <c r="A4596" s="30" t="s">
        <v>610</v>
      </c>
      <c r="B4596" s="30">
        <v>1</v>
      </c>
      <c r="C4596" s="30" t="s">
        <v>620</v>
      </c>
      <c r="D4596" s="30" t="s">
        <v>85</v>
      </c>
      <c r="E4596" s="30">
        <v>87</v>
      </c>
      <c r="F4596" s="30">
        <v>0</v>
      </c>
      <c r="G4596" s="30">
        <v>0</v>
      </c>
      <c r="H4596" s="30">
        <v>0</v>
      </c>
      <c r="I4596" s="30">
        <v>0</v>
      </c>
      <c r="J4596" s="30">
        <v>0</v>
      </c>
      <c r="K4596" s="30">
        <v>0</v>
      </c>
      <c r="L4596" s="30">
        <v>4.9592249999999997E-7</v>
      </c>
      <c r="M4596" s="30">
        <v>1.401975E-6</v>
      </c>
      <c r="N4596" s="30">
        <v>2.97864E-6</v>
      </c>
      <c r="O4596" s="30">
        <v>5.7753675000000001E-6</v>
      </c>
      <c r="P4596" s="30">
        <v>2.6626185000000002E-5</v>
      </c>
      <c r="Q4596" s="30">
        <v>6.6303764999999998E-5</v>
      </c>
      <c r="R4596" s="30">
        <v>1.2963699000000001E-4</v>
      </c>
      <c r="S4596" s="30">
        <v>2.1452229000000001E-4</v>
      </c>
      <c r="T4596" s="30">
        <v>3.2646665250000002E-4</v>
      </c>
      <c r="U4596" s="30">
        <v>4.79457495E-4</v>
      </c>
      <c r="V4596" s="30">
        <v>7.7173924500000002E-4</v>
      </c>
      <c r="W4596" s="30">
        <v>1.0959331049999999E-3</v>
      </c>
      <c r="X4596" s="30">
        <v>1.4327633025E-3</v>
      </c>
      <c r="Y4596" s="30">
        <v>1.8289278224999999E-3</v>
      </c>
      <c r="Z4596" s="30">
        <v>2.5209699525E-3</v>
      </c>
      <c r="AA4596" s="30">
        <v>4.5191574000000003E-3</v>
      </c>
      <c r="AB4596" s="30">
        <v>4.0684318200000002E-3</v>
      </c>
      <c r="AC4596" s="30">
        <v>7.8700005675000004E-3</v>
      </c>
      <c r="AD4596" s="30">
        <v>2.9083700700000001E-3</v>
      </c>
      <c r="AE4596" s="30">
        <v>3.3930398474999999E-3</v>
      </c>
      <c r="AF4596" s="30">
        <v>3.9492237150000001E-3</v>
      </c>
      <c r="AG4596" s="30">
        <v>4.5446919074999996E-3</v>
      </c>
      <c r="AH4596" s="30">
        <v>5.1979364549999997E-3</v>
      </c>
      <c r="AI4596" s="30">
        <v>5.8567529925000004E-3</v>
      </c>
      <c r="AJ4596" s="30">
        <v>6.6157229250000003E-3</v>
      </c>
      <c r="AK4596" s="30">
        <v>0</v>
      </c>
      <c r="AL4596" s="30">
        <v>0</v>
      </c>
    </row>
    <row r="4597" spans="1:38" x14ac:dyDescent="0.25">
      <c r="A4597" s="30" t="s">
        <v>610</v>
      </c>
      <c r="B4597" s="30">
        <v>1</v>
      </c>
      <c r="C4597" s="30" t="s">
        <v>620</v>
      </c>
      <c r="D4597" s="30" t="s">
        <v>87</v>
      </c>
      <c r="E4597" s="30">
        <v>87</v>
      </c>
      <c r="F4597" s="30">
        <v>0</v>
      </c>
      <c r="G4597" s="30">
        <v>0</v>
      </c>
      <c r="H4597" s="30">
        <v>0</v>
      </c>
      <c r="I4597" s="30">
        <v>0</v>
      </c>
      <c r="J4597" s="30">
        <v>0</v>
      </c>
      <c r="K4597" s="30">
        <v>0</v>
      </c>
      <c r="L4597" s="30">
        <v>6.3426375000000001E-6</v>
      </c>
      <c r="M4597" s="30">
        <v>1.7855842499999999E-5</v>
      </c>
      <c r="N4597" s="30">
        <v>3.7773337499999999E-5</v>
      </c>
      <c r="O4597" s="30">
        <v>7.2785790000000003E-5</v>
      </c>
      <c r="P4597" s="30">
        <v>3.3290021249999998E-4</v>
      </c>
      <c r="Q4597" s="30">
        <v>8.2266745500000004E-4</v>
      </c>
      <c r="R4597" s="30">
        <v>1.5942544200000001E-3</v>
      </c>
      <c r="S4597" s="30">
        <v>2.6254154700000002E-3</v>
      </c>
      <c r="T4597" s="30">
        <v>3.978766305E-3</v>
      </c>
      <c r="U4597" s="30">
        <v>5.8591457325000004E-3</v>
      </c>
      <c r="V4597" s="30">
        <v>9.4952580075000001E-3</v>
      </c>
      <c r="W4597" s="30">
        <v>1.3646742434999999E-2</v>
      </c>
      <c r="X4597" s="30">
        <v>1.8055466459999999E-2</v>
      </c>
      <c r="Y4597" s="30">
        <v>2.3279585625000002E-2</v>
      </c>
      <c r="Z4597" s="30">
        <v>3.2245468605000001E-2</v>
      </c>
      <c r="AA4597" s="30">
        <v>3.8425664992499997E-2</v>
      </c>
      <c r="AB4597" s="30">
        <v>6.1060939087500002E-2</v>
      </c>
      <c r="AC4597" s="30">
        <v>7.3993274279999993E-2</v>
      </c>
      <c r="AD4597" s="30">
        <v>9.2090326207500003E-2</v>
      </c>
      <c r="AE4597" s="30">
        <v>0.107568721035</v>
      </c>
      <c r="AF4597" s="30">
        <v>0.1249559310825</v>
      </c>
      <c r="AG4597" s="30">
        <v>0.14402996538749999</v>
      </c>
      <c r="AH4597" s="30">
        <v>0.16456726496249999</v>
      </c>
      <c r="AI4597" s="30">
        <v>0.18593477505</v>
      </c>
      <c r="AJ4597" s="30">
        <v>0.21024163899000001</v>
      </c>
      <c r="AK4597" s="30">
        <v>0</v>
      </c>
      <c r="AL4597" s="30">
        <v>0</v>
      </c>
    </row>
    <row r="4598" spans="1:38" x14ac:dyDescent="0.25">
      <c r="A4598" s="30" t="s">
        <v>610</v>
      </c>
      <c r="B4598" s="30">
        <v>1</v>
      </c>
      <c r="C4598" s="30" t="s">
        <v>620</v>
      </c>
      <c r="D4598" s="30" t="s">
        <v>89</v>
      </c>
      <c r="E4598" s="30">
        <v>87</v>
      </c>
      <c r="F4598" s="30">
        <v>0</v>
      </c>
      <c r="G4598" s="30">
        <v>0</v>
      </c>
      <c r="H4598" s="30">
        <v>0</v>
      </c>
      <c r="I4598" s="30">
        <v>0</v>
      </c>
      <c r="J4598" s="30">
        <v>0</v>
      </c>
      <c r="K4598" s="30">
        <v>0</v>
      </c>
      <c r="L4598" s="30">
        <v>6.6298499999999995E-7</v>
      </c>
      <c r="M4598" s="30">
        <v>1.869075E-6</v>
      </c>
      <c r="N4598" s="30">
        <v>3.9586724999999997E-6</v>
      </c>
      <c r="O4598" s="30">
        <v>7.6596975000000004E-6</v>
      </c>
      <c r="P4598" s="30">
        <v>3.52721925E-5</v>
      </c>
      <c r="Q4598" s="30">
        <v>8.7641257499999998E-5</v>
      </c>
      <c r="R4598" s="30">
        <v>1.7072268749999999E-4</v>
      </c>
      <c r="S4598" s="30">
        <v>2.8272091500000001E-4</v>
      </c>
      <c r="T4598" s="30">
        <v>4.3263558000000002E-4</v>
      </c>
      <c r="U4598" s="30">
        <v>6.4317213000000004E-4</v>
      </c>
      <c r="V4598" s="30">
        <v>1.0490274224999999E-3</v>
      </c>
      <c r="W4598" s="30">
        <v>1.5136652925000001E-3</v>
      </c>
      <c r="X4598" s="30">
        <v>2.0051743049999998E-3</v>
      </c>
      <c r="Y4598" s="30">
        <v>2.5948738125000002E-3</v>
      </c>
      <c r="Z4598" s="30">
        <v>3.6253055250000002E-3</v>
      </c>
      <c r="AA4598" s="30">
        <v>3.7059711300000001E-3</v>
      </c>
      <c r="AB4598" s="30">
        <v>4.7155047749999996E-3</v>
      </c>
      <c r="AC4598" s="30">
        <v>4.4761961475000001E-3</v>
      </c>
      <c r="AD4598" s="30">
        <v>7.21177155E-3</v>
      </c>
      <c r="AE4598" s="30">
        <v>8.4595911299999993E-3</v>
      </c>
      <c r="AF4598" s="30">
        <v>9.9339382125E-3</v>
      </c>
      <c r="AG4598" s="30">
        <v>1.15696125225E-2</v>
      </c>
      <c r="AH4598" s="30">
        <v>1.32737154975E-2</v>
      </c>
      <c r="AI4598" s="30">
        <v>1.5083479259999999E-2</v>
      </c>
      <c r="AJ4598" s="30">
        <v>1.7141680619999999E-2</v>
      </c>
      <c r="AK4598" s="30">
        <v>0</v>
      </c>
      <c r="AL4598" s="30">
        <v>0</v>
      </c>
    </row>
    <row r="4599" spans="1:38" x14ac:dyDescent="0.25">
      <c r="A4599" s="30" t="s">
        <v>610</v>
      </c>
      <c r="B4599" s="30">
        <v>1</v>
      </c>
      <c r="C4599" s="30" t="s">
        <v>620</v>
      </c>
      <c r="D4599" s="30" t="s">
        <v>91</v>
      </c>
      <c r="E4599" s="30">
        <v>87</v>
      </c>
      <c r="F4599" s="30">
        <v>0</v>
      </c>
      <c r="G4599" s="30">
        <v>0</v>
      </c>
      <c r="H4599" s="30">
        <v>0</v>
      </c>
      <c r="I4599" s="30">
        <v>0</v>
      </c>
      <c r="J4599" s="30">
        <v>0</v>
      </c>
      <c r="K4599" s="30">
        <v>0</v>
      </c>
      <c r="L4599" s="30">
        <v>1.0908135000000001E-5</v>
      </c>
      <c r="M4599" s="30">
        <v>3.0888877499999997E-5</v>
      </c>
      <c r="N4599" s="30">
        <v>6.5560252499999996E-5</v>
      </c>
      <c r="O4599" s="30">
        <v>1.2675973499999999E-4</v>
      </c>
      <c r="P4599" s="30">
        <v>5.8275382500000005E-4</v>
      </c>
      <c r="Q4599" s="30">
        <v>1.4475742200000001E-3</v>
      </c>
      <c r="R4599" s="30">
        <v>2.8155523049999999E-3</v>
      </c>
      <c r="S4599" s="30">
        <v>4.6521972674999999E-3</v>
      </c>
      <c r="T4599" s="30">
        <v>7.07954229E-3</v>
      </c>
      <c r="U4599" s="30">
        <v>1.0501221644999999E-2</v>
      </c>
      <c r="V4599" s="30">
        <v>1.7116565152499999E-2</v>
      </c>
      <c r="W4599" s="30">
        <v>2.4498871065E-2</v>
      </c>
      <c r="X4599" s="30">
        <v>3.2167365232500002E-2</v>
      </c>
      <c r="Y4599" s="30">
        <v>4.1162923102499999E-2</v>
      </c>
      <c r="Z4599" s="30">
        <v>5.6794009139999997E-2</v>
      </c>
      <c r="AA4599" s="30">
        <v>8.3751019740000002E-2</v>
      </c>
      <c r="AB4599" s="30">
        <v>7.9167574732499996E-2</v>
      </c>
      <c r="AC4599" s="30">
        <v>8.8322244075E-2</v>
      </c>
      <c r="AD4599" s="30">
        <v>0.134588486925</v>
      </c>
      <c r="AE4599" s="30">
        <v>0.1566959718375</v>
      </c>
      <c r="AF4599" s="30">
        <v>0.18219275878499999</v>
      </c>
      <c r="AG4599" s="30">
        <v>0.21048140472749999</v>
      </c>
      <c r="AH4599" s="30">
        <v>0.24084415010249999</v>
      </c>
      <c r="AI4599" s="30">
        <v>0.27161171579249999</v>
      </c>
      <c r="AJ4599" s="30">
        <v>0.3068435852775</v>
      </c>
      <c r="AK4599" s="30">
        <v>0</v>
      </c>
      <c r="AL4599" s="30">
        <v>0</v>
      </c>
    </row>
    <row r="4600" spans="1:38" x14ac:dyDescent="0.25">
      <c r="A4600" s="30" t="s">
        <v>610</v>
      </c>
      <c r="B4600" s="30">
        <v>1</v>
      </c>
      <c r="C4600" s="30" t="s">
        <v>620</v>
      </c>
      <c r="D4600" s="30" t="s">
        <v>93</v>
      </c>
      <c r="E4600" s="30">
        <v>87</v>
      </c>
      <c r="F4600" s="30">
        <v>0</v>
      </c>
      <c r="G4600" s="30">
        <v>0</v>
      </c>
      <c r="H4600" s="30">
        <v>0</v>
      </c>
      <c r="I4600" s="30">
        <v>0</v>
      </c>
      <c r="J4600" s="30">
        <v>0</v>
      </c>
      <c r="K4600" s="30">
        <v>0</v>
      </c>
      <c r="L4600" s="30">
        <v>3.8947905000000001E-5</v>
      </c>
      <c r="M4600" s="30">
        <v>1.1088035999999999E-4</v>
      </c>
      <c r="N4600" s="30">
        <v>2.37256965E-4</v>
      </c>
      <c r="O4600" s="30">
        <v>4.6215467999999999E-4</v>
      </c>
      <c r="P4600" s="30">
        <v>2.1399171975000002E-3</v>
      </c>
      <c r="Q4600" s="30">
        <v>5.3665219575000003E-3</v>
      </c>
      <c r="R4600" s="30">
        <v>1.0536768225E-2</v>
      </c>
      <c r="S4600" s="30">
        <v>1.7526595860000001E-2</v>
      </c>
      <c r="T4600" s="30">
        <v>2.6821951470000001E-2</v>
      </c>
      <c r="U4600" s="30">
        <v>3.9925862482499998E-2</v>
      </c>
      <c r="V4600" s="30">
        <v>6.5667784522499995E-2</v>
      </c>
      <c r="W4600" s="30">
        <v>9.4540558319999995E-2</v>
      </c>
      <c r="X4600" s="30">
        <v>0.125165086245</v>
      </c>
      <c r="Y4600" s="30">
        <v>0.16189500564000001</v>
      </c>
      <c r="Z4600" s="30">
        <v>0.2255659615575</v>
      </c>
      <c r="AA4600" s="30">
        <v>0.3355839229275</v>
      </c>
      <c r="AB4600" s="30">
        <v>0.31987234307250001</v>
      </c>
      <c r="AC4600" s="30">
        <v>0.35997572360250002</v>
      </c>
      <c r="AD4600" s="30">
        <v>0.55448955317250004</v>
      </c>
      <c r="AE4600" s="30">
        <v>0.65261215093500002</v>
      </c>
      <c r="AF4600" s="30">
        <v>0.76462615068749995</v>
      </c>
      <c r="AG4600" s="30">
        <v>0.88681428888750002</v>
      </c>
      <c r="AH4600" s="30">
        <v>1.0170958558950001</v>
      </c>
      <c r="AI4600" s="30">
        <v>1.152676169055</v>
      </c>
      <c r="AJ4600" s="30">
        <v>1.3081715861625001</v>
      </c>
      <c r="AK4600" s="30">
        <v>0</v>
      </c>
      <c r="AL4600" s="30">
        <v>0</v>
      </c>
    </row>
    <row r="4601" spans="1:38" x14ac:dyDescent="0.25">
      <c r="A4601" s="30" t="s">
        <v>610</v>
      </c>
      <c r="B4601" s="30">
        <v>1</v>
      </c>
      <c r="C4601" s="30" t="s">
        <v>620</v>
      </c>
      <c r="D4601" s="30" t="s">
        <v>95</v>
      </c>
      <c r="E4601" s="30">
        <v>87</v>
      </c>
      <c r="F4601" s="30">
        <v>0</v>
      </c>
      <c r="G4601" s="30">
        <v>0</v>
      </c>
      <c r="H4601" s="30">
        <v>0</v>
      </c>
      <c r="I4601" s="30">
        <v>0</v>
      </c>
      <c r="J4601" s="30">
        <v>0</v>
      </c>
      <c r="K4601" s="30">
        <v>0</v>
      </c>
      <c r="L4601" s="30">
        <v>1.1694375000000001E-6</v>
      </c>
      <c r="M4601" s="30">
        <v>3.3018974999999999E-6</v>
      </c>
      <c r="N4601" s="30">
        <v>6.9947549999999997E-6</v>
      </c>
      <c r="O4601" s="30">
        <v>1.3453019999999999E-5</v>
      </c>
      <c r="P4601" s="30">
        <v>6.1623382500000006E-5</v>
      </c>
      <c r="Q4601" s="30">
        <v>1.5298362E-4</v>
      </c>
      <c r="R4601" s="30">
        <v>2.9795715E-4</v>
      </c>
      <c r="S4601" s="30">
        <v>4.921919775E-4</v>
      </c>
      <c r="T4601" s="30">
        <v>7.4735007750000005E-4</v>
      </c>
      <c r="U4601" s="30">
        <v>1.107164025E-3</v>
      </c>
      <c r="V4601" s="30">
        <v>1.798389945E-3</v>
      </c>
      <c r="W4601" s="30">
        <v>2.5930343025E-3</v>
      </c>
      <c r="X4601" s="30">
        <v>3.4372316924999998E-3</v>
      </c>
      <c r="Y4601" s="30">
        <v>4.4564675174999999E-3</v>
      </c>
      <c r="Z4601" s="30">
        <v>6.2199901349999998E-3</v>
      </c>
      <c r="AA4601" s="30">
        <v>2.0026382625000002E-3</v>
      </c>
      <c r="AB4601" s="30">
        <v>1.9383098242500001E-2</v>
      </c>
      <c r="AC4601" s="30">
        <v>2.0667453007499999E-2</v>
      </c>
      <c r="AD4601" s="30">
        <v>2.6600976315E-2</v>
      </c>
      <c r="AE4601" s="30">
        <v>3.1114057972500001E-2</v>
      </c>
      <c r="AF4601" s="30">
        <v>3.6408628574999997E-2</v>
      </c>
      <c r="AG4601" s="30">
        <v>4.2235713292499998E-2</v>
      </c>
      <c r="AH4601" s="30">
        <v>4.8327459975000001E-2</v>
      </c>
      <c r="AI4601" s="30">
        <v>5.4554793975000002E-2</v>
      </c>
      <c r="AJ4601" s="30">
        <v>6.1665944152499999E-2</v>
      </c>
      <c r="AK4601" s="30">
        <v>0</v>
      </c>
      <c r="AL4601" s="30">
        <v>0</v>
      </c>
    </row>
    <row r="4602" spans="1:38" x14ac:dyDescent="0.25">
      <c r="A4602" s="30" t="s">
        <v>610</v>
      </c>
      <c r="B4602" s="30">
        <v>1</v>
      </c>
      <c r="C4602" s="30" t="s">
        <v>620</v>
      </c>
      <c r="D4602" s="30" t="s">
        <v>99</v>
      </c>
      <c r="E4602" s="30">
        <v>87</v>
      </c>
      <c r="F4602" s="30">
        <v>0</v>
      </c>
      <c r="G4602" s="30">
        <v>0</v>
      </c>
      <c r="H4602" s="30">
        <v>0</v>
      </c>
      <c r="I4602" s="30">
        <v>0</v>
      </c>
      <c r="J4602" s="30">
        <v>0</v>
      </c>
      <c r="K4602" s="30">
        <v>0</v>
      </c>
      <c r="L4602" s="30">
        <v>3.2795550000000001E-6</v>
      </c>
      <c r="M4602" s="30">
        <v>9.3376800000000007E-6</v>
      </c>
      <c r="N4602" s="30">
        <v>1.9934370000000001E-5</v>
      </c>
      <c r="O4602" s="30">
        <v>3.88587375E-5</v>
      </c>
      <c r="P4602" s="30">
        <v>1.8014508E-4</v>
      </c>
      <c r="Q4602" s="30">
        <v>4.5147995999999998E-4</v>
      </c>
      <c r="R4602" s="30">
        <v>8.8616578499999996E-4</v>
      </c>
      <c r="S4602" s="30">
        <v>1.4751412199999999E-3</v>
      </c>
      <c r="T4602" s="30">
        <v>2.2711460400000002E-3</v>
      </c>
      <c r="U4602" s="30">
        <v>3.4018589924999999E-3</v>
      </c>
      <c r="V4602" s="30">
        <v>5.5706302799999998E-3</v>
      </c>
      <c r="W4602" s="30">
        <v>8.0341029899999999E-3</v>
      </c>
      <c r="X4602" s="30">
        <v>1.06384015575E-2</v>
      </c>
      <c r="Y4602" s="30">
        <v>1.375790994E-2</v>
      </c>
      <c r="Z4602" s="30">
        <v>1.91920192425E-2</v>
      </c>
      <c r="AA4602" s="30">
        <v>3.4745853824999999E-2</v>
      </c>
      <c r="AB4602" s="30">
        <v>3.1576763182500002E-2</v>
      </c>
      <c r="AC4602" s="30">
        <v>6.1553706569999998E-2</v>
      </c>
      <c r="AD4602" s="30">
        <v>2.2890767737500001E-2</v>
      </c>
      <c r="AE4602" s="30">
        <v>2.6862492915000001E-2</v>
      </c>
      <c r="AF4602" s="30">
        <v>3.1426247025E-2</v>
      </c>
      <c r="AG4602" s="30">
        <v>3.6437451412500002E-2</v>
      </c>
      <c r="AH4602" s="30">
        <v>4.1761195717499998E-2</v>
      </c>
      <c r="AI4602" s="30">
        <v>4.7359788142499998E-2</v>
      </c>
      <c r="AJ4602" s="30">
        <v>5.3761650142499999E-2</v>
      </c>
      <c r="AK4602" s="30">
        <v>0</v>
      </c>
      <c r="AL4602" s="30">
        <v>0</v>
      </c>
    </row>
    <row r="4603" spans="1:38" x14ac:dyDescent="0.25">
      <c r="A4603" s="30" t="s">
        <v>610</v>
      </c>
      <c r="B4603" s="30">
        <v>1</v>
      </c>
      <c r="C4603" s="30" t="s">
        <v>620</v>
      </c>
      <c r="D4603" s="30" t="s">
        <v>455</v>
      </c>
      <c r="E4603" s="30">
        <v>87</v>
      </c>
      <c r="F4603" s="30">
        <v>0</v>
      </c>
      <c r="G4603" s="30">
        <v>0</v>
      </c>
      <c r="H4603" s="30">
        <v>0</v>
      </c>
      <c r="I4603" s="30">
        <v>0</v>
      </c>
      <c r="J4603" s="30">
        <v>0</v>
      </c>
      <c r="K4603" s="30">
        <v>0</v>
      </c>
      <c r="L4603" s="30">
        <v>1.0941749999999999E-7</v>
      </c>
      <c r="M4603" s="30">
        <v>3.0658500000000002E-7</v>
      </c>
      <c r="N4603" s="30">
        <v>6.4503000000000005E-7</v>
      </c>
      <c r="O4603" s="30">
        <v>1.2346425E-6</v>
      </c>
      <c r="P4603" s="30">
        <v>5.6180924999999999E-6</v>
      </c>
      <c r="Q4603" s="30">
        <v>1.3832235E-5</v>
      </c>
      <c r="R4603" s="30">
        <v>2.6713935000000001E-5</v>
      </c>
      <c r="S4603" s="30">
        <v>4.3819582499999998E-5</v>
      </c>
      <c r="T4603" s="30">
        <v>6.6099982499999996E-5</v>
      </c>
      <c r="U4603" s="30">
        <v>9.7040564999999998E-5</v>
      </c>
      <c r="V4603" s="30">
        <v>1.5578284499999999E-4</v>
      </c>
      <c r="W4603" s="30">
        <v>2.2105190249999999E-4</v>
      </c>
      <c r="X4603" s="30">
        <v>2.8851335999999998E-4</v>
      </c>
      <c r="Y4603" s="30">
        <v>3.6773102250000001E-4</v>
      </c>
      <c r="Z4603" s="30">
        <v>5.05335105E-4</v>
      </c>
      <c r="AA4603" s="30">
        <v>6.4366103249999999E-4</v>
      </c>
      <c r="AB4603" s="30">
        <v>7.9088730749999996E-4</v>
      </c>
      <c r="AC4603" s="30">
        <v>9.5457602249999997E-4</v>
      </c>
      <c r="AD4603" s="30">
        <v>1.1288371275000001E-3</v>
      </c>
      <c r="AE4603" s="30">
        <v>1.3069876499999999E-3</v>
      </c>
      <c r="AF4603" s="30">
        <v>1.5079257E-3</v>
      </c>
      <c r="AG4603" s="30">
        <v>1.7248151475E-3</v>
      </c>
      <c r="AH4603" s="30">
        <v>1.9535418674999998E-3</v>
      </c>
      <c r="AI4603" s="30">
        <v>2.1860552699999999E-3</v>
      </c>
      <c r="AJ4603" s="30">
        <v>2.4504289425000001E-3</v>
      </c>
      <c r="AK4603" s="30">
        <v>0</v>
      </c>
      <c r="AL4603" s="30">
        <v>0</v>
      </c>
    </row>
    <row r="4604" spans="1:38" x14ac:dyDescent="0.25">
      <c r="A4604" s="30" t="s">
        <v>610</v>
      </c>
      <c r="B4604" s="30">
        <v>1</v>
      </c>
      <c r="C4604" s="30" t="s">
        <v>620</v>
      </c>
      <c r="D4604" s="30" t="s">
        <v>97</v>
      </c>
      <c r="E4604" s="30">
        <v>87</v>
      </c>
      <c r="F4604" s="30">
        <v>0</v>
      </c>
      <c r="G4604" s="30">
        <v>0</v>
      </c>
      <c r="H4604" s="30">
        <v>0</v>
      </c>
      <c r="I4604" s="30">
        <v>0</v>
      </c>
      <c r="J4604" s="30">
        <v>0</v>
      </c>
      <c r="K4604" s="30">
        <v>0</v>
      </c>
      <c r="L4604" s="30">
        <v>2.8842749999999998E-7</v>
      </c>
      <c r="M4604" s="30">
        <v>8.1661500000000004E-7</v>
      </c>
      <c r="N4604" s="30">
        <v>1.7344125000000001E-6</v>
      </c>
      <c r="O4604" s="30">
        <v>3.35664E-6</v>
      </c>
      <c r="P4604" s="30">
        <v>1.5454934999999999E-5</v>
      </c>
      <c r="Q4604" s="30">
        <v>3.83985225E-5</v>
      </c>
      <c r="R4604" s="30">
        <v>7.4844675000000004E-5</v>
      </c>
      <c r="S4604" s="30">
        <v>1.2371805E-4</v>
      </c>
      <c r="T4604" s="30">
        <v>1.8833721750000001E-4</v>
      </c>
      <c r="U4604" s="30">
        <v>2.7890412749999999E-4</v>
      </c>
      <c r="V4604" s="30">
        <v>4.5217946249999998E-4</v>
      </c>
      <c r="W4604" s="30">
        <v>6.4625343750000005E-4</v>
      </c>
      <c r="X4604" s="30">
        <v>8.4763799999999995E-4</v>
      </c>
      <c r="Y4604" s="30">
        <v>1.08456273E-3</v>
      </c>
      <c r="Z4604" s="30">
        <v>1.4970102075E-3</v>
      </c>
      <c r="AA4604" s="30">
        <v>2.6896222800000002E-3</v>
      </c>
      <c r="AB4604" s="30">
        <v>2.4157018800000001E-3</v>
      </c>
      <c r="AC4604" s="30">
        <v>4.6718006849999997E-3</v>
      </c>
      <c r="AD4604" s="30">
        <v>1.7224116075E-3</v>
      </c>
      <c r="AE4604" s="30">
        <v>2.0091081375E-3</v>
      </c>
      <c r="AF4604" s="30">
        <v>2.3309923499999999E-3</v>
      </c>
      <c r="AG4604" s="30">
        <v>2.6889608475000001E-3</v>
      </c>
      <c r="AH4604" s="30">
        <v>3.0657647475000002E-3</v>
      </c>
      <c r="AI4604" s="30">
        <v>3.4540052399999999E-3</v>
      </c>
      <c r="AJ4604" s="30">
        <v>3.9010439025E-3</v>
      </c>
      <c r="AK4604" s="30">
        <v>0</v>
      </c>
      <c r="AL4604" s="30">
        <v>0</v>
      </c>
    </row>
    <row r="4605" spans="1:38" x14ac:dyDescent="0.25">
      <c r="A4605" s="30" t="s">
        <v>610</v>
      </c>
      <c r="B4605" s="30">
        <v>1</v>
      </c>
      <c r="C4605" s="30" t="s">
        <v>620</v>
      </c>
      <c r="D4605" s="30" t="s">
        <v>101</v>
      </c>
      <c r="E4605" s="30">
        <v>87</v>
      </c>
      <c r="F4605" s="30">
        <v>0</v>
      </c>
      <c r="G4605" s="30">
        <v>0</v>
      </c>
      <c r="H4605" s="30">
        <v>0</v>
      </c>
      <c r="I4605" s="30">
        <v>0</v>
      </c>
      <c r="J4605" s="30">
        <v>0</v>
      </c>
      <c r="K4605" s="30">
        <v>0</v>
      </c>
      <c r="L4605" s="30">
        <v>3.1953149999999999E-6</v>
      </c>
      <c r="M4605" s="30">
        <v>9.0716625000000007E-6</v>
      </c>
      <c r="N4605" s="30">
        <v>1.93007475E-5</v>
      </c>
      <c r="O4605" s="30">
        <v>3.7271070000000001E-5</v>
      </c>
      <c r="P4605" s="30">
        <v>1.7105897249999999E-4</v>
      </c>
      <c r="Q4605" s="30">
        <v>4.2519323250000003E-4</v>
      </c>
      <c r="R4605" s="30">
        <v>8.2882676250000005E-4</v>
      </c>
      <c r="S4605" s="30">
        <v>1.368669825E-3</v>
      </c>
      <c r="T4605" s="30">
        <v>2.0904031799999999E-3</v>
      </c>
      <c r="U4605" s="30">
        <v>3.1112297099999998E-3</v>
      </c>
      <c r="V4605" s="30">
        <v>5.0976194400000003E-3</v>
      </c>
      <c r="W4605" s="30">
        <v>7.3497497849999999E-3</v>
      </c>
      <c r="X4605" s="30">
        <v>9.724256685E-3</v>
      </c>
      <c r="Y4605" s="30">
        <v>1.25682601725E-2</v>
      </c>
      <c r="Z4605" s="30">
        <v>1.7449058947499999E-2</v>
      </c>
      <c r="AA4605" s="30">
        <v>1.7970945525E-2</v>
      </c>
      <c r="AB4605" s="30">
        <v>2.95594037775E-2</v>
      </c>
      <c r="AC4605" s="30">
        <v>3.5152329915000002E-2</v>
      </c>
      <c r="AD4605" s="30">
        <v>4.1393931119999998E-2</v>
      </c>
      <c r="AE4605" s="30">
        <v>4.8639025462499999E-2</v>
      </c>
      <c r="AF4605" s="30">
        <v>5.7161166547500003E-2</v>
      </c>
      <c r="AG4605" s="30">
        <v>6.6613453582499996E-2</v>
      </c>
      <c r="AH4605" s="30">
        <v>7.6706301510000005E-2</v>
      </c>
      <c r="AI4605" s="30">
        <v>8.7299307562499998E-2</v>
      </c>
      <c r="AJ4605" s="30">
        <v>9.9518113350000006E-2</v>
      </c>
      <c r="AK4605" s="30">
        <v>0</v>
      </c>
      <c r="AL4605" s="30">
        <v>0</v>
      </c>
    </row>
    <row r="4606" spans="1:38" x14ac:dyDescent="0.25">
      <c r="A4606" s="30" t="s">
        <v>610</v>
      </c>
      <c r="B4606" s="30">
        <v>1</v>
      </c>
      <c r="C4606" s="30" t="s">
        <v>620</v>
      </c>
      <c r="D4606" s="30" t="s">
        <v>104</v>
      </c>
      <c r="E4606" s="30">
        <v>87</v>
      </c>
      <c r="F4606" s="30">
        <v>0</v>
      </c>
      <c r="G4606" s="30">
        <v>0</v>
      </c>
      <c r="H4606" s="30">
        <v>0</v>
      </c>
      <c r="I4606" s="30">
        <v>0</v>
      </c>
      <c r="J4606" s="30">
        <v>0</v>
      </c>
      <c r="K4606" s="30">
        <v>0</v>
      </c>
      <c r="L4606" s="30">
        <v>4.6716075E-6</v>
      </c>
      <c r="M4606" s="30">
        <v>1.3225747499999999E-5</v>
      </c>
      <c r="N4606" s="30">
        <v>2.8110037499999999E-5</v>
      </c>
      <c r="O4606" s="30">
        <v>5.4432270000000002E-5</v>
      </c>
      <c r="P4606" s="30">
        <v>2.5078302E-4</v>
      </c>
      <c r="Q4606" s="30">
        <v>6.2517055500000004E-4</v>
      </c>
      <c r="R4606" s="30">
        <v>1.2231424575000001E-3</v>
      </c>
      <c r="S4606" s="30">
        <v>2.0283180300000002E-3</v>
      </c>
      <c r="T4606" s="30">
        <v>3.0965424525E-3</v>
      </c>
      <c r="U4606" s="30">
        <v>4.5998345474999999E-3</v>
      </c>
      <c r="V4606" s="30">
        <v>7.4723710950000003E-3</v>
      </c>
      <c r="W4606" s="30">
        <v>1.0728383984999999E-2</v>
      </c>
      <c r="X4606" s="30">
        <v>1.4154474465000001E-2</v>
      </c>
      <c r="Y4606" s="30">
        <v>1.82277612225E-2</v>
      </c>
      <c r="Z4606" s="30">
        <v>2.5275809497499999E-2</v>
      </c>
      <c r="AA4606" s="30">
        <v>2.5670331000000001E-2</v>
      </c>
      <c r="AB4606" s="30">
        <v>3.235148559E-2</v>
      </c>
      <c r="AC4606" s="30">
        <v>3.0476934517499998E-2</v>
      </c>
      <c r="AD4606" s="30">
        <v>4.8831613155000002E-2</v>
      </c>
      <c r="AE4606" s="30">
        <v>5.70423735E-2</v>
      </c>
      <c r="AF4606" s="30">
        <v>6.6424275517500006E-2</v>
      </c>
      <c r="AG4606" s="30">
        <v>7.6710554550000004E-2</v>
      </c>
      <c r="AH4606" s="30">
        <v>8.7687599625000001E-2</v>
      </c>
      <c r="AI4606" s="30">
        <v>9.9033110999999993E-2</v>
      </c>
      <c r="AJ4606" s="30">
        <v>0.11199686926499999</v>
      </c>
      <c r="AK4606" s="30">
        <v>0</v>
      </c>
      <c r="AL4606" s="30">
        <v>0</v>
      </c>
    </row>
    <row r="4607" spans="1:38" x14ac:dyDescent="0.25">
      <c r="A4607" s="30" t="s">
        <v>610</v>
      </c>
      <c r="B4607" s="30">
        <v>1</v>
      </c>
      <c r="C4607" s="30" t="s">
        <v>620</v>
      </c>
      <c r="D4607" s="30" t="s">
        <v>103</v>
      </c>
      <c r="E4607" s="30">
        <v>87</v>
      </c>
      <c r="F4607" s="30">
        <v>0</v>
      </c>
      <c r="G4607" s="30">
        <v>0</v>
      </c>
      <c r="H4607" s="30">
        <v>0</v>
      </c>
      <c r="I4607" s="30">
        <v>0</v>
      </c>
      <c r="J4607" s="30">
        <v>0</v>
      </c>
      <c r="K4607" s="30">
        <v>0</v>
      </c>
      <c r="L4607" s="30">
        <v>8.8553249999999998E-7</v>
      </c>
      <c r="M4607" s="30">
        <v>2.4873075E-6</v>
      </c>
      <c r="N4607" s="30">
        <v>5.2446825000000004E-6</v>
      </c>
      <c r="O4607" s="30">
        <v>1.00575E-5</v>
      </c>
      <c r="P4607" s="30">
        <v>4.5811169999999997E-5</v>
      </c>
      <c r="Q4607" s="30">
        <v>1.1298858749999999E-4</v>
      </c>
      <c r="R4607" s="30">
        <v>2.195586675E-4</v>
      </c>
      <c r="S4607" s="30">
        <v>3.62888505E-4</v>
      </c>
      <c r="T4607" s="30">
        <v>5.5184996250000004E-4</v>
      </c>
      <c r="U4607" s="30">
        <v>8.1733819500000001E-4</v>
      </c>
      <c r="V4607" s="30">
        <v>1.3269463875E-3</v>
      </c>
      <c r="W4607" s="30">
        <v>1.9010402325E-3</v>
      </c>
      <c r="X4607" s="30">
        <v>2.4992617500000001E-3</v>
      </c>
      <c r="Y4607" s="30">
        <v>3.2073837974999999E-3</v>
      </c>
      <c r="Z4607" s="30">
        <v>4.4350787250000004E-3</v>
      </c>
      <c r="AA4607" s="30">
        <v>7.9617232125000006E-3</v>
      </c>
      <c r="AB4607" s="30">
        <v>7.1636577525000002E-3</v>
      </c>
      <c r="AC4607" s="30">
        <v>1.3828702454999999E-2</v>
      </c>
      <c r="AD4607" s="30">
        <v>5.0942579400000002E-3</v>
      </c>
      <c r="AE4607" s="30">
        <v>5.9178558150000003E-3</v>
      </c>
      <c r="AF4607" s="30">
        <v>6.8411668500000002E-3</v>
      </c>
      <c r="AG4607" s="30">
        <v>7.8229355849999994E-3</v>
      </c>
      <c r="AH4607" s="30">
        <v>8.8614105974999993E-3</v>
      </c>
      <c r="AI4607" s="30">
        <v>9.9365235975000001E-3</v>
      </c>
      <c r="AJ4607" s="30">
        <v>1.11695932125E-2</v>
      </c>
      <c r="AK4607" s="30">
        <v>0</v>
      </c>
      <c r="AL4607" s="30">
        <v>0</v>
      </c>
    </row>
    <row r="4608" spans="1:38" x14ac:dyDescent="0.25">
      <c r="A4608" s="30" t="s">
        <v>610</v>
      </c>
      <c r="B4608" s="30">
        <v>1</v>
      </c>
      <c r="C4608" s="30" t="s">
        <v>620</v>
      </c>
      <c r="D4608" s="30" t="s">
        <v>106</v>
      </c>
      <c r="E4608" s="30">
        <v>87</v>
      </c>
      <c r="F4608" s="30">
        <v>0</v>
      </c>
      <c r="G4608" s="30">
        <v>0</v>
      </c>
      <c r="H4608" s="30">
        <v>0</v>
      </c>
      <c r="I4608" s="30">
        <v>0</v>
      </c>
      <c r="J4608" s="30">
        <v>0</v>
      </c>
      <c r="K4608" s="30">
        <v>0</v>
      </c>
      <c r="L4608" s="30">
        <v>2.7607499999999999E-7</v>
      </c>
      <c r="M4608" s="30">
        <v>7.6241250000000003E-7</v>
      </c>
      <c r="N4608" s="30">
        <v>1.5849674999999999E-6</v>
      </c>
      <c r="O4608" s="30">
        <v>3.0024674999999999E-6</v>
      </c>
      <c r="P4608" s="30">
        <v>1.3571144999999999E-5</v>
      </c>
      <c r="Q4608" s="30">
        <v>3.3136560000000001E-5</v>
      </c>
      <c r="R4608" s="30">
        <v>6.4084095000000005E-5</v>
      </c>
      <c r="S4608" s="30">
        <v>1.049919975E-4</v>
      </c>
      <c r="T4608" s="30">
        <v>1.584291825E-4</v>
      </c>
      <c r="U4608" s="30">
        <v>2.316197025E-4</v>
      </c>
      <c r="V4608" s="30">
        <v>3.7218629250000001E-4</v>
      </c>
      <c r="W4608" s="30">
        <v>5.3390583000000004E-4</v>
      </c>
      <c r="X4608" s="30">
        <v>7.0479004499999999E-4</v>
      </c>
      <c r="Y4608" s="30">
        <v>9.1611168750000002E-4</v>
      </c>
      <c r="Z4608" s="30">
        <v>1.2651728850000001E-3</v>
      </c>
      <c r="AA4608" s="30">
        <v>4.0375172249999998E-4</v>
      </c>
      <c r="AB4608" s="30">
        <v>3.9161906325000002E-3</v>
      </c>
      <c r="AC4608" s="30">
        <v>4.1539200974999996E-3</v>
      </c>
      <c r="AD4608" s="30">
        <v>5.2793983575000003E-3</v>
      </c>
      <c r="AE4608" s="30">
        <v>6.1150229100000002E-3</v>
      </c>
      <c r="AF4608" s="30">
        <v>6.9994113525000002E-3</v>
      </c>
      <c r="AG4608" s="30">
        <v>7.8930705824999999E-3</v>
      </c>
      <c r="AH4608" s="30">
        <v>8.8693666874999997E-3</v>
      </c>
      <c r="AI4608" s="30">
        <v>9.8795894399999994E-3</v>
      </c>
      <c r="AJ4608" s="30">
        <v>1.1049582465000001E-2</v>
      </c>
      <c r="AK4608" s="30">
        <v>0</v>
      </c>
      <c r="AL4608" s="30">
        <v>0</v>
      </c>
    </row>
    <row r="4609" spans="1:38" x14ac:dyDescent="0.25">
      <c r="A4609" s="30" t="s">
        <v>610</v>
      </c>
      <c r="B4609" s="30">
        <v>1</v>
      </c>
      <c r="C4609" s="30" t="s">
        <v>621</v>
      </c>
      <c r="D4609" s="30" t="s">
        <v>7</v>
      </c>
      <c r="E4609" s="30">
        <v>88</v>
      </c>
      <c r="F4609" s="30">
        <v>0</v>
      </c>
      <c r="G4609" s="30">
        <v>0</v>
      </c>
      <c r="H4609" s="30">
        <v>0</v>
      </c>
      <c r="I4609" s="30">
        <v>0</v>
      </c>
      <c r="J4609" s="30">
        <v>0</v>
      </c>
      <c r="K4609" s="30">
        <v>1.38738014E-3</v>
      </c>
      <c r="L4609" s="30">
        <v>2.8168418600000001E-3</v>
      </c>
      <c r="M4609" s="30">
        <v>2.8595346679999999E-3</v>
      </c>
      <c r="N4609" s="30">
        <v>2.9156838400000002E-3</v>
      </c>
      <c r="O4609" s="30">
        <v>2.9630736079999998E-3</v>
      </c>
      <c r="P4609" s="30">
        <v>3.0042615519999998E-3</v>
      </c>
      <c r="Q4609" s="30">
        <v>3.0623123039999998E-3</v>
      </c>
      <c r="R4609" s="30">
        <v>3.1372179919999998E-3</v>
      </c>
      <c r="S4609" s="30">
        <v>3.2029513239999999E-3</v>
      </c>
      <c r="T4609" s="30">
        <v>3.2916103800000002E-3</v>
      </c>
      <c r="U4609" s="30">
        <v>3.365806604E-3</v>
      </c>
      <c r="V4609" s="30">
        <v>3.4434137E-3</v>
      </c>
      <c r="W4609" s="30">
        <v>3.50550574E-3</v>
      </c>
      <c r="X4609" s="30">
        <v>3.5799443560000001E-3</v>
      </c>
      <c r="Y4609" s="30">
        <v>3.6806283839999998E-3</v>
      </c>
      <c r="Z4609" s="30">
        <v>3.8042883199999999E-3</v>
      </c>
      <c r="AA4609" s="30">
        <v>3.898310832E-3</v>
      </c>
      <c r="AB4609" s="30">
        <v>3.9944051559999997E-3</v>
      </c>
      <c r="AC4609" s="30">
        <v>4.0847901479999999E-3</v>
      </c>
      <c r="AD4609" s="30">
        <v>4.1340696879999996E-3</v>
      </c>
      <c r="AE4609" s="30">
        <v>4.1946747400000003E-3</v>
      </c>
      <c r="AF4609" s="30">
        <v>4.2727789200000003E-3</v>
      </c>
      <c r="AG4609" s="30">
        <v>4.3228776400000002E-3</v>
      </c>
      <c r="AH4609" s="30">
        <v>4.3623772039999998E-3</v>
      </c>
      <c r="AI4609" s="30">
        <v>4.411499468E-3</v>
      </c>
      <c r="AJ4609" s="30">
        <v>4.4696683000000001E-3</v>
      </c>
      <c r="AK4609" s="30">
        <v>0</v>
      </c>
      <c r="AL4609" s="30">
        <v>0</v>
      </c>
    </row>
    <row r="4610" spans="1:38" x14ac:dyDescent="0.25">
      <c r="A4610" s="30" t="s">
        <v>610</v>
      </c>
      <c r="B4610" s="30">
        <v>1</v>
      </c>
      <c r="C4610" s="30" t="s">
        <v>621</v>
      </c>
      <c r="D4610" s="30" t="s">
        <v>4</v>
      </c>
      <c r="E4610" s="30">
        <v>88</v>
      </c>
      <c r="F4610" s="30">
        <v>0</v>
      </c>
      <c r="G4610" s="30">
        <v>0</v>
      </c>
      <c r="H4610" s="30">
        <v>0</v>
      </c>
      <c r="I4610" s="30">
        <v>0</v>
      </c>
      <c r="J4610" s="30">
        <v>0</v>
      </c>
      <c r="K4610" s="30">
        <v>9.8629660680000005E-3</v>
      </c>
      <c r="L4610" s="30">
        <v>2.0047076936E-2</v>
      </c>
      <c r="M4610" s="30">
        <v>2.0376694139999998E-2</v>
      </c>
      <c r="N4610" s="30">
        <v>2.0716329448E-2</v>
      </c>
      <c r="O4610" s="30">
        <v>2.101036308E-2</v>
      </c>
      <c r="P4610" s="30">
        <v>2.1299809467999999E-2</v>
      </c>
      <c r="Q4610" s="30">
        <v>2.1589061844000001E-2</v>
      </c>
      <c r="R4610" s="30">
        <v>2.1881062696E-2</v>
      </c>
      <c r="S4610" s="30">
        <v>2.2245760648000001E-2</v>
      </c>
      <c r="T4610" s="30">
        <v>2.2620523279999999E-2</v>
      </c>
      <c r="U4610" s="30">
        <v>2.3061956503999999E-2</v>
      </c>
      <c r="V4610" s="30">
        <v>2.3603508775999999E-2</v>
      </c>
      <c r="W4610" s="30">
        <v>2.4078594307999999E-2</v>
      </c>
      <c r="X4610" s="30">
        <v>2.4570212352E-2</v>
      </c>
      <c r="Y4610" s="30">
        <v>2.5056984688000002E-2</v>
      </c>
      <c r="Z4610" s="30">
        <v>2.5498506963999999E-2</v>
      </c>
      <c r="AA4610" s="30">
        <v>2.5902294808E-2</v>
      </c>
      <c r="AB4610" s="30">
        <v>2.6326377323999998E-2</v>
      </c>
      <c r="AC4610" s="30">
        <v>2.6756127187999999E-2</v>
      </c>
      <c r="AD4610" s="30">
        <v>2.716731176E-2</v>
      </c>
      <c r="AE4610" s="30">
        <v>2.7577860012000001E-2</v>
      </c>
      <c r="AF4610" s="30">
        <v>2.8003720943999999E-2</v>
      </c>
      <c r="AG4610" s="30">
        <v>2.8458074252000001E-2</v>
      </c>
      <c r="AH4610" s="30">
        <v>2.8968818140000002E-2</v>
      </c>
      <c r="AI4610" s="30">
        <v>2.9513899691999999E-2</v>
      </c>
      <c r="AJ4610" s="30">
        <v>3.0085994503999999E-2</v>
      </c>
      <c r="AK4610" s="30">
        <v>0</v>
      </c>
      <c r="AL4610" s="30">
        <v>0</v>
      </c>
    </row>
    <row r="4611" spans="1:38" x14ac:dyDescent="0.25">
      <c r="A4611" s="30" t="s">
        <v>610</v>
      </c>
      <c r="B4611" s="30">
        <v>1</v>
      </c>
      <c r="C4611" s="30" t="s">
        <v>621</v>
      </c>
      <c r="D4611" s="30" t="s">
        <v>11</v>
      </c>
      <c r="E4611" s="30">
        <v>88</v>
      </c>
      <c r="F4611" s="30">
        <v>0</v>
      </c>
      <c r="G4611" s="30">
        <v>0</v>
      </c>
      <c r="H4611" s="30">
        <v>0</v>
      </c>
      <c r="I4611" s="30">
        <v>0</v>
      </c>
      <c r="J4611" s="30">
        <v>0</v>
      </c>
      <c r="K4611" s="30">
        <v>5.8198087960000004E-3</v>
      </c>
      <c r="L4611" s="30">
        <v>1.1905345808E-2</v>
      </c>
      <c r="M4611" s="30">
        <v>1.2134249955999999E-2</v>
      </c>
      <c r="N4611" s="30">
        <v>1.2352045728E-2</v>
      </c>
      <c r="O4611" s="30">
        <v>1.2576697027999999E-2</v>
      </c>
      <c r="P4611" s="30">
        <v>1.2814734172000001E-2</v>
      </c>
      <c r="Q4611" s="30">
        <v>1.3006547259999999E-2</v>
      </c>
      <c r="R4611" s="30">
        <v>1.3215933440000001E-2</v>
      </c>
      <c r="S4611" s="30">
        <v>1.3459692544E-2</v>
      </c>
      <c r="T4611" s="30">
        <v>1.3728328644000001E-2</v>
      </c>
      <c r="U4611" s="30">
        <v>1.4035071127999999E-2</v>
      </c>
      <c r="V4611" s="30">
        <v>1.4388363372E-2</v>
      </c>
      <c r="W4611" s="30">
        <v>1.4678758008E-2</v>
      </c>
      <c r="X4611" s="30">
        <v>1.4969334028000001E-2</v>
      </c>
      <c r="Y4611" s="30">
        <v>1.5255800044E-2</v>
      </c>
      <c r="Z4611" s="30">
        <v>1.5569192072000001E-2</v>
      </c>
      <c r="AA4611" s="30">
        <v>1.5871940663999998E-2</v>
      </c>
      <c r="AB4611" s="30">
        <v>1.6139602932000001E-2</v>
      </c>
      <c r="AC4611" s="30">
        <v>1.6394289028000001E-2</v>
      </c>
      <c r="AD4611" s="30">
        <v>1.6651028240000001E-2</v>
      </c>
      <c r="AE4611" s="30">
        <v>1.6926460664000002E-2</v>
      </c>
      <c r="AF4611" s="30">
        <v>1.7214913211999999E-2</v>
      </c>
      <c r="AG4611" s="30">
        <v>1.7524420244E-2</v>
      </c>
      <c r="AH4611" s="30">
        <v>1.7838385124E-2</v>
      </c>
      <c r="AI4611" s="30">
        <v>1.8166602260000001E-2</v>
      </c>
      <c r="AJ4611" s="30">
        <v>1.8525993171999999E-2</v>
      </c>
      <c r="AK4611" s="30">
        <v>0</v>
      </c>
      <c r="AL4611" s="30">
        <v>0</v>
      </c>
    </row>
    <row r="4612" spans="1:38" x14ac:dyDescent="0.25">
      <c r="A4612" s="30" t="s">
        <v>610</v>
      </c>
      <c r="B4612" s="30">
        <v>1</v>
      </c>
      <c r="C4612" s="30" t="s">
        <v>621</v>
      </c>
      <c r="D4612" s="30" t="s">
        <v>450</v>
      </c>
      <c r="E4612" s="30">
        <v>88</v>
      </c>
      <c r="F4612" s="30">
        <v>0</v>
      </c>
      <c r="G4612" s="30">
        <v>0</v>
      </c>
      <c r="H4612" s="30">
        <v>0</v>
      </c>
      <c r="I4612" s="30">
        <v>0</v>
      </c>
      <c r="J4612" s="30">
        <v>0</v>
      </c>
      <c r="K4612" s="30">
        <v>1.2365895200000001E-4</v>
      </c>
      <c r="L4612" s="30">
        <v>2.5419524399999998E-4</v>
      </c>
      <c r="M4612" s="30">
        <v>2.6086102399999999E-4</v>
      </c>
      <c r="N4612" s="30">
        <v>2.6748695199999998E-4</v>
      </c>
      <c r="O4612" s="30">
        <v>2.7403661999999998E-4</v>
      </c>
      <c r="P4612" s="30">
        <v>2.7604004400000001E-4</v>
      </c>
      <c r="Q4612" s="30">
        <v>2.78709144E-4</v>
      </c>
      <c r="R4612" s="30">
        <v>2.8110747999999998E-4</v>
      </c>
      <c r="S4612" s="30">
        <v>2.8365554799999999E-4</v>
      </c>
      <c r="T4612" s="30">
        <v>2.8627085599999998E-4</v>
      </c>
      <c r="U4612" s="30">
        <v>2.8915479599999998E-4</v>
      </c>
      <c r="V4612" s="30">
        <v>2.9131516799999998E-4</v>
      </c>
      <c r="W4612" s="30">
        <v>2.9250334800000002E-4</v>
      </c>
      <c r="X4612" s="30">
        <v>2.9350178000000002E-4</v>
      </c>
      <c r="Y4612" s="30">
        <v>2.9471046000000001E-4</v>
      </c>
      <c r="Z4612" s="30">
        <v>2.9587338399999997E-4</v>
      </c>
      <c r="AA4612" s="30">
        <v>2.97116012E-4</v>
      </c>
      <c r="AB4612" s="30">
        <v>2.97750692E-4</v>
      </c>
      <c r="AC4612" s="30">
        <v>2.97975372E-4</v>
      </c>
      <c r="AD4612" s="30">
        <v>2.9770132799999998E-4</v>
      </c>
      <c r="AE4612" s="30">
        <v>2.96910028E-4</v>
      </c>
      <c r="AF4612" s="30">
        <v>2.9573857600000001E-4</v>
      </c>
      <c r="AG4612" s="30">
        <v>2.9442919999999998E-4</v>
      </c>
      <c r="AH4612" s="30">
        <v>2.9305619200000003E-4</v>
      </c>
      <c r="AI4612" s="30">
        <v>2.9138864E-4</v>
      </c>
      <c r="AJ4612" s="30">
        <v>2.8971370800000003E-4</v>
      </c>
      <c r="AK4612" s="30">
        <v>0</v>
      </c>
      <c r="AL4612" s="30">
        <v>0</v>
      </c>
    </row>
    <row r="4613" spans="1:38" x14ac:dyDescent="0.25">
      <c r="A4613" s="30" t="s">
        <v>610</v>
      </c>
      <c r="B4613" s="30">
        <v>1</v>
      </c>
      <c r="C4613" s="30" t="s">
        <v>621</v>
      </c>
      <c r="D4613" s="30" t="s">
        <v>9</v>
      </c>
      <c r="E4613" s="30">
        <v>88</v>
      </c>
      <c r="F4613" s="30">
        <v>0</v>
      </c>
      <c r="G4613" s="30">
        <v>0</v>
      </c>
      <c r="H4613" s="30">
        <v>0</v>
      </c>
      <c r="I4613" s="30">
        <v>0</v>
      </c>
      <c r="J4613" s="30">
        <v>0</v>
      </c>
      <c r="K4613" s="30">
        <v>1.0174452416000001E-2</v>
      </c>
      <c r="L4613" s="30">
        <v>2.1231256811999999E-2</v>
      </c>
      <c r="M4613" s="30">
        <v>2.2098359088000001E-2</v>
      </c>
      <c r="N4613" s="30">
        <v>2.2967489059999999E-2</v>
      </c>
      <c r="O4613" s="30">
        <v>2.3825956079999999E-2</v>
      </c>
      <c r="P4613" s="30">
        <v>2.4688954911999999E-2</v>
      </c>
      <c r="Q4613" s="30">
        <v>2.5483157547999999E-2</v>
      </c>
      <c r="R4613" s="30">
        <v>2.6355680515999999E-2</v>
      </c>
      <c r="S4613" s="30">
        <v>2.7219381268000001E-2</v>
      </c>
      <c r="T4613" s="30">
        <v>2.8220698355999999E-2</v>
      </c>
      <c r="U4613" s="30">
        <v>2.9467458663999999E-2</v>
      </c>
      <c r="V4613" s="30">
        <v>3.0743025899999998E-2</v>
      </c>
      <c r="W4613" s="30">
        <v>3.1781334007999998E-2</v>
      </c>
      <c r="X4613" s="30">
        <v>3.2705190779999997E-2</v>
      </c>
      <c r="Y4613" s="30">
        <v>3.3405293003999997E-2</v>
      </c>
      <c r="Z4613" s="30">
        <v>3.4140043180000003E-2</v>
      </c>
      <c r="AA4613" s="30">
        <v>3.4935174219999997E-2</v>
      </c>
      <c r="AB4613" s="30">
        <v>3.5835161775999998E-2</v>
      </c>
      <c r="AC4613" s="30">
        <v>3.6741270796000002E-2</v>
      </c>
      <c r="AD4613" s="30">
        <v>3.7763004080000002E-2</v>
      </c>
      <c r="AE4613" s="30">
        <v>3.8813990536000001E-2</v>
      </c>
      <c r="AF4613" s="30">
        <v>3.9960211792000003E-2</v>
      </c>
      <c r="AG4613" s="30">
        <v>4.1118381432000001E-2</v>
      </c>
      <c r="AH4613" s="30">
        <v>4.2427432712000002E-2</v>
      </c>
      <c r="AI4613" s="30">
        <v>4.3849278108000003E-2</v>
      </c>
      <c r="AJ4613" s="30">
        <v>4.5368033728000003E-2</v>
      </c>
      <c r="AK4613" s="30">
        <v>0</v>
      </c>
      <c r="AL4613" s="30">
        <v>0</v>
      </c>
    </row>
    <row r="4614" spans="1:38" x14ac:dyDescent="0.25">
      <c r="A4614" s="30" t="s">
        <v>610</v>
      </c>
      <c r="B4614" s="30">
        <v>1</v>
      </c>
      <c r="C4614" s="30" t="s">
        <v>621</v>
      </c>
      <c r="D4614" s="30" t="s">
        <v>13</v>
      </c>
      <c r="E4614" s="30">
        <v>88</v>
      </c>
      <c r="F4614" s="30">
        <v>0</v>
      </c>
      <c r="G4614" s="30">
        <v>0</v>
      </c>
      <c r="H4614" s="30">
        <v>0</v>
      </c>
      <c r="I4614" s="30">
        <v>0</v>
      </c>
      <c r="J4614" s="30">
        <v>0</v>
      </c>
      <c r="K4614" s="30">
        <v>7.2757008052E-2</v>
      </c>
      <c r="L4614" s="30">
        <v>0.14820339699999999</v>
      </c>
      <c r="M4614" s="30">
        <v>0.15154929941600001</v>
      </c>
      <c r="N4614" s="30">
        <v>0.15514867973999999</v>
      </c>
      <c r="O4614" s="30">
        <v>0.158873146144</v>
      </c>
      <c r="P4614" s="30">
        <v>0.16260316739200001</v>
      </c>
      <c r="Q4614" s="30">
        <v>0.16661596564</v>
      </c>
      <c r="R4614" s="30">
        <v>0.17031647886000001</v>
      </c>
      <c r="S4614" s="30">
        <v>0.17413898134799999</v>
      </c>
      <c r="T4614" s="30">
        <v>0.17761281393200001</v>
      </c>
      <c r="U4614" s="30">
        <v>0.18080912916</v>
      </c>
      <c r="V4614" s="30">
        <v>0.18367471329599999</v>
      </c>
      <c r="W4614" s="30">
        <v>0.186793584608</v>
      </c>
      <c r="X4614" s="30">
        <v>0.19061828387599999</v>
      </c>
      <c r="Y4614" s="30">
        <v>0.194650907756</v>
      </c>
      <c r="Z4614" s="30">
        <v>0.198848609772</v>
      </c>
      <c r="AA4614" s="30">
        <v>0.20311240296800001</v>
      </c>
      <c r="AB4614" s="30">
        <v>0.20739441377599999</v>
      </c>
      <c r="AC4614" s="30">
        <v>0.211839897488</v>
      </c>
      <c r="AD4614" s="30">
        <v>0.216423202536</v>
      </c>
      <c r="AE4614" s="30">
        <v>0.220997068564</v>
      </c>
      <c r="AF4614" s="30">
        <v>0.22526454257600001</v>
      </c>
      <c r="AG4614" s="30">
        <v>0.22949572224000001</v>
      </c>
      <c r="AH4614" s="30">
        <v>0.23355347009999999</v>
      </c>
      <c r="AI4614" s="30">
        <v>0.237156879248</v>
      </c>
      <c r="AJ4614" s="30">
        <v>0.24066241549199999</v>
      </c>
      <c r="AK4614" s="30">
        <v>0</v>
      </c>
      <c r="AL4614" s="30">
        <v>0</v>
      </c>
    </row>
    <row r="4615" spans="1:38" x14ac:dyDescent="0.25">
      <c r="A4615" s="30" t="s">
        <v>610</v>
      </c>
      <c r="B4615" s="30">
        <v>1</v>
      </c>
      <c r="C4615" s="30" t="s">
        <v>621</v>
      </c>
      <c r="D4615" s="30" t="s">
        <v>15</v>
      </c>
      <c r="E4615" s="30">
        <v>88</v>
      </c>
      <c r="F4615" s="30">
        <v>0</v>
      </c>
      <c r="G4615" s="30">
        <v>0</v>
      </c>
      <c r="H4615" s="30">
        <v>0</v>
      </c>
      <c r="I4615" s="30">
        <v>0</v>
      </c>
      <c r="J4615" s="30">
        <v>0</v>
      </c>
      <c r="K4615" s="30">
        <v>8.7837806320000007E-3</v>
      </c>
      <c r="L4615" s="30">
        <v>1.8144107528000001E-2</v>
      </c>
      <c r="M4615" s="30">
        <v>1.8745591959999999E-2</v>
      </c>
      <c r="N4615" s="30">
        <v>1.9361507244000001E-2</v>
      </c>
      <c r="O4615" s="30">
        <v>2.0042290431999999E-2</v>
      </c>
      <c r="P4615" s="30">
        <v>2.0700586595999999E-2</v>
      </c>
      <c r="Q4615" s="30">
        <v>2.1386360303999999E-2</v>
      </c>
      <c r="R4615" s="30">
        <v>2.1931451695999998E-2</v>
      </c>
      <c r="S4615" s="30">
        <v>2.2370442795999999E-2</v>
      </c>
      <c r="T4615" s="30">
        <v>2.2841619551999998E-2</v>
      </c>
      <c r="U4615" s="30">
        <v>2.3375264236000001E-2</v>
      </c>
      <c r="V4615" s="30">
        <v>2.4069778159999999E-2</v>
      </c>
      <c r="W4615" s="30">
        <v>2.4753766236000001E-2</v>
      </c>
      <c r="X4615" s="30">
        <v>2.5463429167999999E-2</v>
      </c>
      <c r="Y4615" s="30">
        <v>2.6185337980000001E-2</v>
      </c>
      <c r="Z4615" s="30">
        <v>2.6894646671999999E-2</v>
      </c>
      <c r="AA4615" s="30">
        <v>2.7641429036E-2</v>
      </c>
      <c r="AB4615" s="30">
        <v>2.8387108171999999E-2</v>
      </c>
      <c r="AC4615" s="30">
        <v>2.9188241611999999E-2</v>
      </c>
      <c r="AD4615" s="30">
        <v>3.0021604824000001E-2</v>
      </c>
      <c r="AE4615" s="30">
        <v>3.0983480567999998E-2</v>
      </c>
      <c r="AF4615" s="30">
        <v>3.1899296256E-2</v>
      </c>
      <c r="AG4615" s="30">
        <v>3.2771903355999998E-2</v>
      </c>
      <c r="AH4615" s="30">
        <v>3.3739247351999999E-2</v>
      </c>
      <c r="AI4615" s="30">
        <v>3.4628482083999997E-2</v>
      </c>
      <c r="AJ4615" s="30">
        <v>3.5503376163999997E-2</v>
      </c>
      <c r="AK4615" s="30">
        <v>0</v>
      </c>
      <c r="AL4615" s="30">
        <v>0</v>
      </c>
    </row>
    <row r="4616" spans="1:38" x14ac:dyDescent="0.25">
      <c r="A4616" s="30" t="s">
        <v>610</v>
      </c>
      <c r="B4616" s="30">
        <v>1</v>
      </c>
      <c r="C4616" s="30" t="s">
        <v>621</v>
      </c>
      <c r="D4616" s="30" t="s">
        <v>18</v>
      </c>
      <c r="E4616" s="30">
        <v>88</v>
      </c>
      <c r="F4616" s="30">
        <v>0</v>
      </c>
      <c r="G4616" s="30">
        <v>0</v>
      </c>
      <c r="H4616" s="30">
        <v>0</v>
      </c>
      <c r="I4616" s="30">
        <v>0</v>
      </c>
      <c r="J4616" s="30">
        <v>0</v>
      </c>
      <c r="K4616" s="30">
        <v>7.63031074E-3</v>
      </c>
      <c r="L4616" s="30">
        <v>1.544428672E-2</v>
      </c>
      <c r="M4616" s="30">
        <v>1.5624921076E-2</v>
      </c>
      <c r="N4616" s="30">
        <v>1.5828030319999999E-2</v>
      </c>
      <c r="O4616" s="30">
        <v>1.60603273E-2</v>
      </c>
      <c r="P4616" s="30">
        <v>1.6322411435999998E-2</v>
      </c>
      <c r="Q4616" s="30">
        <v>1.6588576220000002E-2</v>
      </c>
      <c r="R4616" s="30">
        <v>1.6892767848E-2</v>
      </c>
      <c r="S4616" s="30">
        <v>1.7211471015999999E-2</v>
      </c>
      <c r="T4616" s="30">
        <v>1.745491196E-2</v>
      </c>
      <c r="U4616" s="30">
        <v>1.7698187755999999E-2</v>
      </c>
      <c r="V4616" s="30">
        <v>1.7935782920000001E-2</v>
      </c>
      <c r="W4616" s="30">
        <v>1.8175607008E-2</v>
      </c>
      <c r="X4616" s="30">
        <v>1.8463718763999999E-2</v>
      </c>
      <c r="Y4616" s="30">
        <v>1.8757735668E-2</v>
      </c>
      <c r="Z4616" s="30">
        <v>1.9070797399999999E-2</v>
      </c>
      <c r="AA4616" s="30">
        <v>1.9366820188000001E-2</v>
      </c>
      <c r="AB4616" s="30">
        <v>1.9650428340000001E-2</v>
      </c>
      <c r="AC4616" s="30">
        <v>1.9912605956000001E-2</v>
      </c>
      <c r="AD4616" s="30">
        <v>2.0167366999999999E-2</v>
      </c>
      <c r="AE4616" s="30">
        <v>2.0384932844E-2</v>
      </c>
      <c r="AF4616" s="30">
        <v>2.0598353424000002E-2</v>
      </c>
      <c r="AG4616" s="30">
        <v>2.0858357056000001E-2</v>
      </c>
      <c r="AH4616" s="30">
        <v>2.1168986668E-2</v>
      </c>
      <c r="AI4616" s="30">
        <v>2.1444165875999999E-2</v>
      </c>
      <c r="AJ4616" s="30">
        <v>2.1744461520000001E-2</v>
      </c>
      <c r="AK4616" s="30">
        <v>0</v>
      </c>
      <c r="AL4616" s="30">
        <v>0</v>
      </c>
    </row>
    <row r="4617" spans="1:38" x14ac:dyDescent="0.25">
      <c r="A4617" s="30" t="s">
        <v>610</v>
      </c>
      <c r="B4617" s="30">
        <v>1</v>
      </c>
      <c r="C4617" s="30" t="s">
        <v>621</v>
      </c>
      <c r="D4617" s="30" t="s">
        <v>363</v>
      </c>
      <c r="E4617" s="30">
        <v>88</v>
      </c>
      <c r="F4617" s="30">
        <v>0</v>
      </c>
      <c r="G4617" s="30">
        <v>0</v>
      </c>
      <c r="H4617" s="30">
        <v>0</v>
      </c>
      <c r="I4617" s="30">
        <v>0</v>
      </c>
      <c r="J4617" s="30">
        <v>0</v>
      </c>
      <c r="K4617" s="30">
        <v>1.3325309960000001E-3</v>
      </c>
      <c r="L4617" s="30">
        <v>2.64932242E-3</v>
      </c>
      <c r="M4617" s="30">
        <v>2.6485245600000001E-3</v>
      </c>
      <c r="N4617" s="30">
        <v>2.6584076920000001E-3</v>
      </c>
      <c r="O4617" s="30">
        <v>2.7042891520000002E-3</v>
      </c>
      <c r="P4617" s="30">
        <v>2.7367468839999999E-3</v>
      </c>
      <c r="Q4617" s="30">
        <v>2.7761903599999999E-3</v>
      </c>
      <c r="R4617" s="30">
        <v>2.7993430599999999E-3</v>
      </c>
      <c r="S4617" s="30">
        <v>2.8082125080000002E-3</v>
      </c>
      <c r="T4617" s="30">
        <v>2.8346194599999999E-3</v>
      </c>
      <c r="U4617" s="30">
        <v>2.8621058599999998E-3</v>
      </c>
      <c r="V4617" s="30">
        <v>2.9099436759999998E-3</v>
      </c>
      <c r="W4617" s="30">
        <v>2.9598362479999999E-3</v>
      </c>
      <c r="X4617" s="30">
        <v>3.0215979919999999E-3</v>
      </c>
      <c r="Y4617" s="30">
        <v>3.1188821359999998E-3</v>
      </c>
      <c r="Z4617" s="30">
        <v>3.2251054279999998E-3</v>
      </c>
      <c r="AA4617" s="30">
        <v>3.3475276559999999E-3</v>
      </c>
      <c r="AB4617" s="30">
        <v>3.474762464E-3</v>
      </c>
      <c r="AC4617" s="30">
        <v>3.6081725279999998E-3</v>
      </c>
      <c r="AD4617" s="30">
        <v>3.7219836080000001E-3</v>
      </c>
      <c r="AE4617" s="30">
        <v>3.8457991800000002E-3</v>
      </c>
      <c r="AF4617" s="30">
        <v>3.9563145160000004E-3</v>
      </c>
      <c r="AG4617" s="30">
        <v>4.0667426040000001E-3</v>
      </c>
      <c r="AH4617" s="30">
        <v>4.1700445639999998E-3</v>
      </c>
      <c r="AI4617" s="30">
        <v>4.2590580240000004E-3</v>
      </c>
      <c r="AJ4617" s="30">
        <v>4.3575411719999997E-3</v>
      </c>
      <c r="AK4617" s="30">
        <v>0</v>
      </c>
      <c r="AL4617" s="30">
        <v>0</v>
      </c>
    </row>
    <row r="4618" spans="1:38" x14ac:dyDescent="0.25">
      <c r="A4618" s="30" t="s">
        <v>610</v>
      </c>
      <c r="B4618" s="30">
        <v>1</v>
      </c>
      <c r="C4618" s="30" t="s">
        <v>621</v>
      </c>
      <c r="D4618" s="30" t="s">
        <v>20</v>
      </c>
      <c r="E4618" s="30">
        <v>88</v>
      </c>
      <c r="F4618" s="30">
        <v>0</v>
      </c>
      <c r="G4618" s="30">
        <v>0</v>
      </c>
      <c r="H4618" s="30">
        <v>0</v>
      </c>
      <c r="I4618" s="30">
        <v>0</v>
      </c>
      <c r="J4618" s="30">
        <v>0</v>
      </c>
      <c r="K4618" s="30">
        <v>1.675046964E-3</v>
      </c>
      <c r="L4618" s="30">
        <v>3.42970986E-3</v>
      </c>
      <c r="M4618" s="30">
        <v>3.50573452E-3</v>
      </c>
      <c r="N4618" s="30">
        <v>3.590141384E-3</v>
      </c>
      <c r="O4618" s="30">
        <v>3.6754633680000002E-3</v>
      </c>
      <c r="P4618" s="30">
        <v>3.7621168679999998E-3</v>
      </c>
      <c r="Q4618" s="30">
        <v>3.845076596E-3</v>
      </c>
      <c r="R4618" s="30">
        <v>3.9373848159999997E-3</v>
      </c>
      <c r="S4618" s="30">
        <v>4.0406651280000001E-3</v>
      </c>
      <c r="T4618" s="30">
        <v>4.1479414640000004E-3</v>
      </c>
      <c r="U4618" s="30">
        <v>4.2651299599999999E-3</v>
      </c>
      <c r="V4618" s="30">
        <v>4.3814695920000001E-3</v>
      </c>
      <c r="W4618" s="30">
        <v>4.4920200240000001E-3</v>
      </c>
      <c r="X4618" s="30">
        <v>4.6028028439999997E-3</v>
      </c>
      <c r="Y4618" s="30">
        <v>4.6961655839999998E-3</v>
      </c>
      <c r="Z4618" s="30">
        <v>4.7935614120000001E-3</v>
      </c>
      <c r="AA4618" s="30">
        <v>4.8980035000000003E-3</v>
      </c>
      <c r="AB4618" s="30">
        <v>5.0039680000000001E-3</v>
      </c>
      <c r="AC4618" s="30">
        <v>5.1172265640000002E-3</v>
      </c>
      <c r="AD4618" s="30">
        <v>5.2336988720000002E-3</v>
      </c>
      <c r="AE4618" s="30">
        <v>5.3514297160000002E-3</v>
      </c>
      <c r="AF4618" s="30">
        <v>5.4662397200000001E-3</v>
      </c>
      <c r="AG4618" s="30">
        <v>5.5886112720000001E-3</v>
      </c>
      <c r="AH4618" s="30">
        <v>5.7266031679999996E-3</v>
      </c>
      <c r="AI4618" s="30">
        <v>5.8731635720000001E-3</v>
      </c>
      <c r="AJ4618" s="30">
        <v>6.0324976079999997E-3</v>
      </c>
      <c r="AK4618" s="30">
        <v>0</v>
      </c>
      <c r="AL4618" s="30">
        <v>0</v>
      </c>
    </row>
    <row r="4619" spans="1:38" x14ac:dyDescent="0.25">
      <c r="A4619" s="30" t="s">
        <v>610</v>
      </c>
      <c r="B4619" s="30">
        <v>1</v>
      </c>
      <c r="C4619" s="30" t="s">
        <v>621</v>
      </c>
      <c r="D4619" s="30" t="s">
        <v>22</v>
      </c>
      <c r="E4619" s="30">
        <v>88</v>
      </c>
      <c r="F4619" s="30">
        <v>0</v>
      </c>
      <c r="G4619" s="30">
        <v>0</v>
      </c>
      <c r="H4619" s="30">
        <v>0</v>
      </c>
      <c r="I4619" s="30">
        <v>0</v>
      </c>
      <c r="J4619" s="30">
        <v>0</v>
      </c>
      <c r="K4619" s="30">
        <v>3.3370547308000001E-2</v>
      </c>
      <c r="L4619" s="30">
        <v>6.8750736184000003E-2</v>
      </c>
      <c r="M4619" s="30">
        <v>7.0845072435999995E-2</v>
      </c>
      <c r="N4619" s="30">
        <v>7.2836875723999994E-2</v>
      </c>
      <c r="O4619" s="30">
        <v>7.4740545904000005E-2</v>
      </c>
      <c r="P4619" s="30">
        <v>7.6773524016000003E-2</v>
      </c>
      <c r="Q4619" s="30">
        <v>7.9042184560000006E-2</v>
      </c>
      <c r="R4619" s="30">
        <v>8.1512030627999998E-2</v>
      </c>
      <c r="S4619" s="30">
        <v>8.3994573084000004E-2</v>
      </c>
      <c r="T4619" s="30">
        <v>8.6949276295999994E-2</v>
      </c>
      <c r="U4619" s="30">
        <v>9.0041545331999998E-2</v>
      </c>
      <c r="V4619" s="30">
        <v>9.2634795495999997E-2</v>
      </c>
      <c r="W4619" s="30">
        <v>9.4647327236000001E-2</v>
      </c>
      <c r="X4619" s="30">
        <v>9.6481547680000002E-2</v>
      </c>
      <c r="Y4619" s="30">
        <v>9.8231422104000002E-2</v>
      </c>
      <c r="Z4619" s="30">
        <v>0.10041732382</v>
      </c>
      <c r="AA4619" s="30">
        <v>0.102837659272</v>
      </c>
      <c r="AB4619" s="30">
        <v>0.10549947718</v>
      </c>
      <c r="AC4619" s="30">
        <v>0.10827235277199999</v>
      </c>
      <c r="AD4619" s="30">
        <v>0.111355457324</v>
      </c>
      <c r="AE4619" s="30">
        <v>0.11485529145200001</v>
      </c>
      <c r="AF4619" s="30">
        <v>0.118689188332</v>
      </c>
      <c r="AG4619" s="30">
        <v>0.122379849088</v>
      </c>
      <c r="AH4619" s="30">
        <v>0.12587426645999999</v>
      </c>
      <c r="AI4619" s="30">
        <v>0.12924183114400001</v>
      </c>
      <c r="AJ4619" s="30">
        <v>0.13285869239199999</v>
      </c>
      <c r="AK4619" s="30">
        <v>0</v>
      </c>
      <c r="AL4619" s="30">
        <v>0</v>
      </c>
    </row>
    <row r="4620" spans="1:38" x14ac:dyDescent="0.25">
      <c r="A4620" s="30" t="s">
        <v>610</v>
      </c>
      <c r="B4620" s="30">
        <v>1</v>
      </c>
      <c r="C4620" s="30" t="s">
        <v>621</v>
      </c>
      <c r="D4620" s="30" t="s">
        <v>24</v>
      </c>
      <c r="E4620" s="30">
        <v>88</v>
      </c>
      <c r="F4620" s="30">
        <v>0</v>
      </c>
      <c r="G4620" s="30">
        <v>0</v>
      </c>
      <c r="H4620" s="30">
        <v>0</v>
      </c>
      <c r="I4620" s="30">
        <v>0</v>
      </c>
      <c r="J4620" s="30">
        <v>0</v>
      </c>
      <c r="K4620" s="30">
        <v>1.6821795043999999E-2</v>
      </c>
      <c r="L4620" s="30">
        <v>3.4719687403999999E-2</v>
      </c>
      <c r="M4620" s="30">
        <v>3.5851474856000001E-2</v>
      </c>
      <c r="N4620" s="30">
        <v>3.6984031959999997E-2</v>
      </c>
      <c r="O4620" s="30">
        <v>3.8158750675999997E-2</v>
      </c>
      <c r="P4620" s="30">
        <v>3.9360551696000001E-2</v>
      </c>
      <c r="Q4620" s="30">
        <v>4.0480574771999997E-2</v>
      </c>
      <c r="R4620" s="30">
        <v>4.1554907283999999E-2</v>
      </c>
      <c r="S4620" s="30">
        <v>4.2593754296E-2</v>
      </c>
      <c r="T4620" s="30">
        <v>4.3782152907999999E-2</v>
      </c>
      <c r="U4620" s="30">
        <v>4.5045516084000002E-2</v>
      </c>
      <c r="V4620" s="30">
        <v>4.6686152404000002E-2</v>
      </c>
      <c r="W4620" s="30">
        <v>4.8179387327999999E-2</v>
      </c>
      <c r="X4620" s="30">
        <v>4.9496781288000002E-2</v>
      </c>
      <c r="Y4620" s="30">
        <v>5.0666778608E-2</v>
      </c>
      <c r="Z4620" s="30">
        <v>5.174926438E-2</v>
      </c>
      <c r="AA4620" s="30">
        <v>5.2907386296000003E-2</v>
      </c>
      <c r="AB4620" s="30">
        <v>5.4130227204E-2</v>
      </c>
      <c r="AC4620" s="30">
        <v>5.5242359092000003E-2</v>
      </c>
      <c r="AD4620" s="30">
        <v>5.6486869484000002E-2</v>
      </c>
      <c r="AE4620" s="30">
        <v>5.7846854736E-2</v>
      </c>
      <c r="AF4620" s="30">
        <v>5.9314808567999998E-2</v>
      </c>
      <c r="AG4620" s="30">
        <v>6.0772716416000003E-2</v>
      </c>
      <c r="AH4620" s="30">
        <v>6.2297105764000001E-2</v>
      </c>
      <c r="AI4620" s="30">
        <v>6.3911278060000007E-2</v>
      </c>
      <c r="AJ4620" s="30">
        <v>6.5471790703999999E-2</v>
      </c>
      <c r="AK4620" s="30">
        <v>0</v>
      </c>
      <c r="AL4620" s="30">
        <v>0</v>
      </c>
    </row>
    <row r="4621" spans="1:38" x14ac:dyDescent="0.25">
      <c r="A4621" s="30" t="s">
        <v>610</v>
      </c>
      <c r="B4621" s="30">
        <v>1</v>
      </c>
      <c r="C4621" s="30" t="s">
        <v>621</v>
      </c>
      <c r="D4621" s="30" t="s">
        <v>451</v>
      </c>
      <c r="E4621" s="30">
        <v>88</v>
      </c>
      <c r="F4621" s="30">
        <v>0</v>
      </c>
      <c r="G4621" s="30">
        <v>0</v>
      </c>
      <c r="H4621" s="30">
        <v>0</v>
      </c>
      <c r="I4621" s="30">
        <v>0</v>
      </c>
      <c r="J4621" s="30">
        <v>0</v>
      </c>
      <c r="K4621" s="30">
        <v>3.3097676400000001E-4</v>
      </c>
      <c r="L4621" s="30">
        <v>6.7265124800000001E-4</v>
      </c>
      <c r="M4621" s="30">
        <v>6.8482660799999999E-4</v>
      </c>
      <c r="N4621" s="30">
        <v>7.0418664400000001E-4</v>
      </c>
      <c r="O4621" s="30">
        <v>7.2367246800000005E-4</v>
      </c>
      <c r="P4621" s="30">
        <v>7.4309137999999998E-4</v>
      </c>
      <c r="Q4621" s="30">
        <v>7.5614774800000003E-4</v>
      </c>
      <c r="R4621" s="30">
        <v>7.6851793999999996E-4</v>
      </c>
      <c r="S4621" s="30">
        <v>7.8077415199999996E-4</v>
      </c>
      <c r="T4621" s="30">
        <v>7.9305381600000004E-4</v>
      </c>
      <c r="U4621" s="30">
        <v>8.0533561199999995E-4</v>
      </c>
      <c r="V4621" s="30">
        <v>8.1737108000000001E-4</v>
      </c>
      <c r="W4621" s="30">
        <v>8.3019637199999998E-4</v>
      </c>
      <c r="X4621" s="30">
        <v>8.4318812399999997E-4</v>
      </c>
      <c r="Y4621" s="30">
        <v>8.5661988800000001E-4</v>
      </c>
      <c r="Z4621" s="30">
        <v>8.7028748399999999E-4</v>
      </c>
      <c r="AA4621" s="30">
        <v>8.8479131600000004E-4</v>
      </c>
      <c r="AB4621" s="30">
        <v>8.9989309199999998E-4</v>
      </c>
      <c r="AC4621" s="30">
        <v>9.1546243200000003E-4</v>
      </c>
      <c r="AD4621" s="30">
        <v>9.3028983599999996E-4</v>
      </c>
      <c r="AE4621" s="30">
        <v>9.4526319999999997E-4</v>
      </c>
      <c r="AF4621" s="30">
        <v>9.6032594399999996E-4</v>
      </c>
      <c r="AG4621" s="30">
        <v>9.7635677999999997E-4</v>
      </c>
      <c r="AH4621" s="30">
        <v>9.9357218799999997E-4</v>
      </c>
      <c r="AI4621" s="30">
        <v>1.011158892E-3</v>
      </c>
      <c r="AJ4621" s="30">
        <v>1.0299960960000001E-3</v>
      </c>
      <c r="AK4621" s="30">
        <v>0</v>
      </c>
      <c r="AL4621" s="30">
        <v>0</v>
      </c>
    </row>
    <row r="4622" spans="1:38" x14ac:dyDescent="0.25">
      <c r="A4622" s="30" t="s">
        <v>610</v>
      </c>
      <c r="B4622" s="30">
        <v>1</v>
      </c>
      <c r="C4622" s="30" t="s">
        <v>621</v>
      </c>
      <c r="D4622" s="30" t="s">
        <v>26</v>
      </c>
      <c r="E4622" s="30">
        <v>88</v>
      </c>
      <c r="F4622" s="30">
        <v>0</v>
      </c>
      <c r="G4622" s="30">
        <v>0</v>
      </c>
      <c r="H4622" s="30">
        <v>0</v>
      </c>
      <c r="I4622" s="30">
        <v>0</v>
      </c>
      <c r="J4622" s="30">
        <v>0</v>
      </c>
      <c r="K4622" s="30">
        <v>2.7472840479999998E-3</v>
      </c>
      <c r="L4622" s="30">
        <v>5.571738788E-3</v>
      </c>
      <c r="M4622" s="30">
        <v>5.6523775880000003E-3</v>
      </c>
      <c r="N4622" s="30">
        <v>5.7155223440000002E-3</v>
      </c>
      <c r="O4622" s="30">
        <v>5.7399622800000001E-3</v>
      </c>
      <c r="P4622" s="30">
        <v>5.805642148E-3</v>
      </c>
      <c r="Q4622" s="30">
        <v>5.9241798719999999E-3</v>
      </c>
      <c r="R4622" s="30">
        <v>6.0543552E-3</v>
      </c>
      <c r="S4622" s="30">
        <v>6.1802881760000001E-3</v>
      </c>
      <c r="T4622" s="30">
        <v>6.3585346919999997E-3</v>
      </c>
      <c r="U4622" s="30">
        <v>6.5238801480000004E-3</v>
      </c>
      <c r="V4622" s="30">
        <v>6.6784130839999999E-3</v>
      </c>
      <c r="W4622" s="30">
        <v>6.779518428E-3</v>
      </c>
      <c r="X4622" s="30">
        <v>6.9375427600000001E-3</v>
      </c>
      <c r="Y4622" s="30">
        <v>7.0922880760000001E-3</v>
      </c>
      <c r="Z4622" s="30">
        <v>7.2677805400000002E-3</v>
      </c>
      <c r="AA4622" s="30">
        <v>7.44510144E-3</v>
      </c>
      <c r="AB4622" s="30">
        <v>7.6257715480000004E-3</v>
      </c>
      <c r="AC4622" s="30">
        <v>7.8017074679999996E-3</v>
      </c>
      <c r="AD4622" s="30">
        <v>7.9382607559999995E-3</v>
      </c>
      <c r="AE4622" s="30">
        <v>8.08339026E-3</v>
      </c>
      <c r="AF4622" s="30">
        <v>8.2218088840000005E-3</v>
      </c>
      <c r="AG4622" s="30">
        <v>8.3178681120000004E-3</v>
      </c>
      <c r="AH4622" s="30">
        <v>8.4277837000000001E-3</v>
      </c>
      <c r="AI4622" s="30">
        <v>8.5127581679999998E-3</v>
      </c>
      <c r="AJ4622" s="30">
        <v>8.6012191119999998E-3</v>
      </c>
      <c r="AK4622" s="30">
        <v>0</v>
      </c>
      <c r="AL4622" s="30">
        <v>0</v>
      </c>
    </row>
    <row r="4623" spans="1:38" x14ac:dyDescent="0.25">
      <c r="A4623" s="30" t="s">
        <v>610</v>
      </c>
      <c r="B4623" s="30">
        <v>1</v>
      </c>
      <c r="C4623" s="30" t="s">
        <v>621</v>
      </c>
      <c r="D4623" s="30" t="s">
        <v>35</v>
      </c>
      <c r="E4623" s="30">
        <v>88</v>
      </c>
      <c r="F4623" s="30">
        <v>0</v>
      </c>
      <c r="G4623" s="30">
        <v>0</v>
      </c>
      <c r="H4623" s="30">
        <v>0</v>
      </c>
      <c r="I4623" s="30">
        <v>0</v>
      </c>
      <c r="J4623" s="30">
        <v>0</v>
      </c>
      <c r="K4623" s="30">
        <v>6.5818288920000004E-3</v>
      </c>
      <c r="L4623" s="30">
        <v>1.3330459887999999E-2</v>
      </c>
      <c r="M4623" s="30">
        <v>1.3487253728E-2</v>
      </c>
      <c r="N4623" s="30">
        <v>1.3652879624000001E-2</v>
      </c>
      <c r="O4623" s="30">
        <v>1.3837155436E-2</v>
      </c>
      <c r="P4623" s="30">
        <v>1.4013060359999999E-2</v>
      </c>
      <c r="Q4623" s="30">
        <v>1.4168363932E-2</v>
      </c>
      <c r="R4623" s="30">
        <v>1.4331000599999999E-2</v>
      </c>
      <c r="S4623" s="30">
        <v>1.453250494E-2</v>
      </c>
      <c r="T4623" s="30">
        <v>1.4746582668E-2</v>
      </c>
      <c r="U4623" s="30">
        <v>1.4960399636E-2</v>
      </c>
      <c r="V4623" s="30">
        <v>1.5208717448E-2</v>
      </c>
      <c r="W4623" s="30">
        <v>1.5454586248E-2</v>
      </c>
      <c r="X4623" s="30">
        <v>1.5709741055999999E-2</v>
      </c>
      <c r="Y4623" s="30">
        <v>1.5972166312000002E-2</v>
      </c>
      <c r="Z4623" s="30">
        <v>1.6255585044000001E-2</v>
      </c>
      <c r="AA4623" s="30">
        <v>1.6550491156000002E-2</v>
      </c>
      <c r="AB4623" s="30">
        <v>1.6817177788000001E-2</v>
      </c>
      <c r="AC4623" s="30">
        <v>1.7133446048E-2</v>
      </c>
      <c r="AD4623" s="30">
        <v>1.7446820200000001E-2</v>
      </c>
      <c r="AE4623" s="30">
        <v>1.7737691747999999E-2</v>
      </c>
      <c r="AF4623" s="30">
        <v>1.8028500483999999E-2</v>
      </c>
      <c r="AG4623" s="30">
        <v>1.8340470960000001E-2</v>
      </c>
      <c r="AH4623" s="30">
        <v>1.8654092260000001E-2</v>
      </c>
      <c r="AI4623" s="30">
        <v>1.9000135376E-2</v>
      </c>
      <c r="AJ4623" s="30">
        <v>1.9339278684E-2</v>
      </c>
      <c r="AK4623" s="30">
        <v>0</v>
      </c>
      <c r="AL4623" s="30">
        <v>0</v>
      </c>
    </row>
    <row r="4624" spans="1:38" x14ac:dyDescent="0.25">
      <c r="A4624" s="30" t="s">
        <v>610</v>
      </c>
      <c r="B4624" s="30">
        <v>1</v>
      </c>
      <c r="C4624" s="30" t="s">
        <v>621</v>
      </c>
      <c r="D4624" s="30" t="s">
        <v>28</v>
      </c>
      <c r="E4624" s="30">
        <v>88</v>
      </c>
      <c r="F4624" s="30">
        <v>0</v>
      </c>
      <c r="G4624" s="30">
        <v>0</v>
      </c>
      <c r="H4624" s="30">
        <v>0</v>
      </c>
      <c r="I4624" s="30">
        <v>0</v>
      </c>
      <c r="J4624" s="30">
        <v>0</v>
      </c>
      <c r="K4624" s="30">
        <v>2.7024498919999999E-3</v>
      </c>
      <c r="L4624" s="30">
        <v>5.5686283640000002E-3</v>
      </c>
      <c r="M4624" s="30">
        <v>5.7311238279999996E-3</v>
      </c>
      <c r="N4624" s="30">
        <v>5.8899981719999998E-3</v>
      </c>
      <c r="O4624" s="30">
        <v>6.0500047719999998E-3</v>
      </c>
      <c r="P4624" s="30">
        <v>6.2166522239999996E-3</v>
      </c>
      <c r="Q4624" s="30">
        <v>6.3784861119999996E-3</v>
      </c>
      <c r="R4624" s="30">
        <v>6.546469016E-3</v>
      </c>
      <c r="S4624" s="30">
        <v>6.7346476999999997E-3</v>
      </c>
      <c r="T4624" s="30">
        <v>6.9488353080000001E-3</v>
      </c>
      <c r="U4624" s="30">
        <v>7.2077544080000003E-3</v>
      </c>
      <c r="V4624" s="30">
        <v>7.4888494239999997E-3</v>
      </c>
      <c r="W4624" s="30">
        <v>7.7556288799999996E-3</v>
      </c>
      <c r="X4624" s="30">
        <v>7.9900216159999992E-3</v>
      </c>
      <c r="Y4624" s="30">
        <v>8.1862256399999993E-3</v>
      </c>
      <c r="Z4624" s="30">
        <v>8.3697465600000003E-3</v>
      </c>
      <c r="AA4624" s="30">
        <v>8.5498626760000009E-3</v>
      </c>
      <c r="AB4624" s="30">
        <v>8.7228023160000005E-3</v>
      </c>
      <c r="AC4624" s="30">
        <v>8.9271504160000001E-3</v>
      </c>
      <c r="AD4624" s="30">
        <v>9.1548716319999994E-3</v>
      </c>
      <c r="AE4624" s="30">
        <v>9.3870493839999999E-3</v>
      </c>
      <c r="AF4624" s="30">
        <v>9.6899485279999999E-3</v>
      </c>
      <c r="AG4624" s="30">
        <v>1.0032952232E-2</v>
      </c>
      <c r="AH4624" s="30">
        <v>1.0375996116E-2</v>
      </c>
      <c r="AI4624" s="30">
        <v>1.0758458384E-2</v>
      </c>
      <c r="AJ4624" s="30">
        <v>1.1168167612000001E-2</v>
      </c>
      <c r="AK4624" s="30">
        <v>0</v>
      </c>
      <c r="AL4624" s="30">
        <v>0</v>
      </c>
    </row>
    <row r="4625" spans="1:38" x14ac:dyDescent="0.25">
      <c r="A4625" s="30" t="s">
        <v>610</v>
      </c>
      <c r="B4625" s="30">
        <v>1</v>
      </c>
      <c r="C4625" s="30" t="s">
        <v>621</v>
      </c>
      <c r="D4625" s="30" t="s">
        <v>30</v>
      </c>
      <c r="E4625" s="30">
        <v>88</v>
      </c>
      <c r="F4625" s="30">
        <v>0</v>
      </c>
      <c r="G4625" s="30">
        <v>0</v>
      </c>
      <c r="H4625" s="30">
        <v>0</v>
      </c>
      <c r="I4625" s="30">
        <v>0</v>
      </c>
      <c r="J4625" s="30">
        <v>0</v>
      </c>
      <c r="K4625" s="30">
        <v>2.7564421523999998E-2</v>
      </c>
      <c r="L4625" s="30">
        <v>5.6015689612E-2</v>
      </c>
      <c r="M4625" s="30">
        <v>5.6847134187999998E-2</v>
      </c>
      <c r="N4625" s="30">
        <v>5.7717340164E-2</v>
      </c>
      <c r="O4625" s="30">
        <v>5.8613822384000001E-2</v>
      </c>
      <c r="P4625" s="30">
        <v>5.9486740263999999E-2</v>
      </c>
      <c r="Q4625" s="30">
        <v>6.0348231772000001E-2</v>
      </c>
      <c r="R4625" s="30">
        <v>6.1175676716000001E-2</v>
      </c>
      <c r="S4625" s="30">
        <v>6.2022529584000001E-2</v>
      </c>
      <c r="T4625" s="30">
        <v>6.2856828088E-2</v>
      </c>
      <c r="U4625" s="30">
        <v>6.3637077276000001E-2</v>
      </c>
      <c r="V4625" s="30">
        <v>6.4472440632E-2</v>
      </c>
      <c r="W4625" s="30">
        <v>6.5420302740000005E-2</v>
      </c>
      <c r="X4625" s="30">
        <v>6.6380617860000005E-2</v>
      </c>
      <c r="Y4625" s="30">
        <v>6.7392360100000007E-2</v>
      </c>
      <c r="Z4625" s="30">
        <v>6.8417880799999997E-2</v>
      </c>
      <c r="AA4625" s="30">
        <v>6.9443743439999997E-2</v>
      </c>
      <c r="AB4625" s="30">
        <v>7.0415070832000007E-2</v>
      </c>
      <c r="AC4625" s="30">
        <v>7.1413626159999993E-2</v>
      </c>
      <c r="AD4625" s="30">
        <v>7.2269264836000005E-2</v>
      </c>
      <c r="AE4625" s="30">
        <v>7.3049274255999996E-2</v>
      </c>
      <c r="AF4625" s="30">
        <v>7.3776154891999998E-2</v>
      </c>
      <c r="AG4625" s="30">
        <v>7.4557598328000005E-2</v>
      </c>
      <c r="AH4625" s="30">
        <v>7.5357137852000003E-2</v>
      </c>
      <c r="AI4625" s="30">
        <v>7.6172724940000006E-2</v>
      </c>
      <c r="AJ4625" s="30">
        <v>7.6949282980000006E-2</v>
      </c>
      <c r="AK4625" s="30">
        <v>0</v>
      </c>
      <c r="AL4625" s="30">
        <v>0</v>
      </c>
    </row>
    <row r="4626" spans="1:38" x14ac:dyDescent="0.25">
      <c r="A4626" s="30" t="s">
        <v>610</v>
      </c>
      <c r="B4626" s="30">
        <v>1</v>
      </c>
      <c r="C4626" s="30" t="s">
        <v>621</v>
      </c>
      <c r="D4626" s="30" t="s">
        <v>32</v>
      </c>
      <c r="E4626" s="30">
        <v>88</v>
      </c>
      <c r="F4626" s="30">
        <v>0</v>
      </c>
      <c r="G4626" s="30">
        <v>0</v>
      </c>
      <c r="H4626" s="30">
        <v>0</v>
      </c>
      <c r="I4626" s="30">
        <v>0</v>
      </c>
      <c r="J4626" s="30">
        <v>0</v>
      </c>
      <c r="K4626" s="30">
        <v>1.3431563428000001E-2</v>
      </c>
      <c r="L4626" s="30">
        <v>2.7336760331999999E-2</v>
      </c>
      <c r="M4626" s="30">
        <v>2.7781698728000001E-2</v>
      </c>
      <c r="N4626" s="30">
        <v>2.8214122776000002E-2</v>
      </c>
      <c r="O4626" s="30">
        <v>2.8668837704E-2</v>
      </c>
      <c r="P4626" s="30">
        <v>2.9144326676000001E-2</v>
      </c>
      <c r="Q4626" s="30">
        <v>2.9611331107999999E-2</v>
      </c>
      <c r="R4626" s="30">
        <v>3.0066166084E-2</v>
      </c>
      <c r="S4626" s="30">
        <v>3.0609348516000001E-2</v>
      </c>
      <c r="T4626" s="30">
        <v>3.1119468875999999E-2</v>
      </c>
      <c r="U4626" s="30">
        <v>3.1685634104E-2</v>
      </c>
      <c r="V4626" s="30">
        <v>3.2290737032E-2</v>
      </c>
      <c r="W4626" s="30">
        <v>3.2873322596000003E-2</v>
      </c>
      <c r="X4626" s="30">
        <v>3.3457387604000001E-2</v>
      </c>
      <c r="Y4626" s="30">
        <v>3.4017090575999998E-2</v>
      </c>
      <c r="Z4626" s="30">
        <v>3.4583424395999998E-2</v>
      </c>
      <c r="AA4626" s="30">
        <v>3.5171733724000002E-2</v>
      </c>
      <c r="AB4626" s="30">
        <v>3.5740304011999999E-2</v>
      </c>
      <c r="AC4626" s="30">
        <v>3.6386217848000002E-2</v>
      </c>
      <c r="AD4626" s="30">
        <v>3.6995424220000003E-2</v>
      </c>
      <c r="AE4626" s="30">
        <v>3.7556502823999999E-2</v>
      </c>
      <c r="AF4626" s="30">
        <v>3.8194486440000001E-2</v>
      </c>
      <c r="AG4626" s="30">
        <v>3.8866349667999997E-2</v>
      </c>
      <c r="AH4626" s="30">
        <v>3.9669222163999998E-2</v>
      </c>
      <c r="AI4626" s="30">
        <v>4.0476725855999998E-2</v>
      </c>
      <c r="AJ4626" s="30">
        <v>4.1293946547999998E-2</v>
      </c>
      <c r="AK4626" s="30">
        <v>0</v>
      </c>
      <c r="AL4626" s="30">
        <v>0</v>
      </c>
    </row>
    <row r="4627" spans="1:38" x14ac:dyDescent="0.25">
      <c r="A4627" s="30" t="s">
        <v>610</v>
      </c>
      <c r="B4627" s="30">
        <v>1</v>
      </c>
      <c r="C4627" s="30" t="s">
        <v>621</v>
      </c>
      <c r="D4627" s="30" t="s">
        <v>38</v>
      </c>
      <c r="E4627" s="30">
        <v>88</v>
      </c>
      <c r="F4627" s="30">
        <v>0</v>
      </c>
      <c r="G4627" s="30">
        <v>0</v>
      </c>
      <c r="H4627" s="30">
        <v>0</v>
      </c>
      <c r="I4627" s="30">
        <v>0</v>
      </c>
      <c r="J4627" s="30">
        <v>0</v>
      </c>
      <c r="K4627" s="30">
        <v>5.9704067159999999E-3</v>
      </c>
      <c r="L4627" s="30">
        <v>1.2101808132E-2</v>
      </c>
      <c r="M4627" s="30">
        <v>1.2293804572E-2</v>
      </c>
      <c r="N4627" s="30">
        <v>1.2513408936E-2</v>
      </c>
      <c r="O4627" s="30">
        <v>1.2702271500000001E-2</v>
      </c>
      <c r="P4627" s="30">
        <v>1.288694124E-2</v>
      </c>
      <c r="Q4627" s="30">
        <v>1.3057726412E-2</v>
      </c>
      <c r="R4627" s="30">
        <v>1.3253091575999999E-2</v>
      </c>
      <c r="S4627" s="30">
        <v>1.3450741916E-2</v>
      </c>
      <c r="T4627" s="30">
        <v>1.3651875452000001E-2</v>
      </c>
      <c r="U4627" s="30">
        <v>1.3854412991999999E-2</v>
      </c>
      <c r="V4627" s="30">
        <v>1.4088384904000001E-2</v>
      </c>
      <c r="W4627" s="30">
        <v>1.4344516332E-2</v>
      </c>
      <c r="X4627" s="30">
        <v>1.462314774E-2</v>
      </c>
      <c r="Y4627" s="30">
        <v>1.491802138E-2</v>
      </c>
      <c r="Z4627" s="30">
        <v>1.522961072E-2</v>
      </c>
      <c r="AA4627" s="30">
        <v>1.5486825696E-2</v>
      </c>
      <c r="AB4627" s="30">
        <v>1.5774208471999999E-2</v>
      </c>
      <c r="AC4627" s="30">
        <v>1.6027950092000001E-2</v>
      </c>
      <c r="AD4627" s="30">
        <v>1.6275814116000001E-2</v>
      </c>
      <c r="AE4627" s="30">
        <v>1.6534418828000001E-2</v>
      </c>
      <c r="AF4627" s="30">
        <v>1.6761279043999999E-2</v>
      </c>
      <c r="AG4627" s="30">
        <v>1.698207618E-2</v>
      </c>
      <c r="AH4627" s="30">
        <v>1.7249649232000001E-2</v>
      </c>
      <c r="AI4627" s="30">
        <v>1.7515042724E-2</v>
      </c>
      <c r="AJ4627" s="30">
        <v>1.7812486244E-2</v>
      </c>
      <c r="AK4627" s="30">
        <v>0</v>
      </c>
      <c r="AL4627" s="30">
        <v>0</v>
      </c>
    </row>
    <row r="4628" spans="1:38" x14ac:dyDescent="0.25">
      <c r="A4628" s="30" t="s">
        <v>610</v>
      </c>
      <c r="B4628" s="30">
        <v>1</v>
      </c>
      <c r="C4628" s="30" t="s">
        <v>621</v>
      </c>
      <c r="D4628" s="30" t="s">
        <v>40</v>
      </c>
      <c r="E4628" s="30">
        <v>88</v>
      </c>
      <c r="F4628" s="30">
        <v>0</v>
      </c>
      <c r="G4628" s="30">
        <v>0</v>
      </c>
      <c r="H4628" s="30">
        <v>0</v>
      </c>
      <c r="I4628" s="30">
        <v>0</v>
      </c>
      <c r="J4628" s="30">
        <v>0</v>
      </c>
      <c r="K4628" s="30">
        <v>8.9232826400000003E-3</v>
      </c>
      <c r="L4628" s="30">
        <v>1.8142084752E-2</v>
      </c>
      <c r="M4628" s="30">
        <v>1.8439815764E-2</v>
      </c>
      <c r="N4628" s="30">
        <v>1.874421272E-2</v>
      </c>
      <c r="O4628" s="30">
        <v>1.9055996727999999E-2</v>
      </c>
      <c r="P4628" s="30">
        <v>1.9371074676000001E-2</v>
      </c>
      <c r="Q4628" s="30">
        <v>1.9658538140000001E-2</v>
      </c>
      <c r="R4628" s="30">
        <v>1.9975230667999999E-2</v>
      </c>
      <c r="S4628" s="30">
        <v>2.0337462224E-2</v>
      </c>
      <c r="T4628" s="30">
        <v>2.0700195128000001E-2</v>
      </c>
      <c r="U4628" s="30">
        <v>2.1108606132E-2</v>
      </c>
      <c r="V4628" s="30">
        <v>2.1514204700000001E-2</v>
      </c>
      <c r="W4628" s="30">
        <v>2.1934129651999999E-2</v>
      </c>
      <c r="X4628" s="30">
        <v>2.2339680168E-2</v>
      </c>
      <c r="Y4628" s="30">
        <v>2.2735238984000001E-2</v>
      </c>
      <c r="Z4628" s="30">
        <v>2.3169786995999999E-2</v>
      </c>
      <c r="AA4628" s="30">
        <v>2.3588048824000001E-2</v>
      </c>
      <c r="AB4628" s="30">
        <v>2.39828557E-2</v>
      </c>
      <c r="AC4628" s="30">
        <v>2.4404354560000001E-2</v>
      </c>
      <c r="AD4628" s="30">
        <v>2.4773805560000001E-2</v>
      </c>
      <c r="AE4628" s="30">
        <v>2.5159788579999998E-2</v>
      </c>
      <c r="AF4628" s="30">
        <v>2.5549535072000001E-2</v>
      </c>
      <c r="AG4628" s="30">
        <v>2.5993808447999998E-2</v>
      </c>
      <c r="AH4628" s="30">
        <v>2.6437969648E-2</v>
      </c>
      <c r="AI4628" s="30">
        <v>2.6894311947999999E-2</v>
      </c>
      <c r="AJ4628" s="30">
        <v>2.7370044295999998E-2</v>
      </c>
      <c r="AK4628" s="30">
        <v>0</v>
      </c>
      <c r="AL4628" s="30">
        <v>0</v>
      </c>
    </row>
    <row r="4629" spans="1:38" x14ac:dyDescent="0.25">
      <c r="A4629" s="30" t="s">
        <v>610</v>
      </c>
      <c r="B4629" s="30">
        <v>1</v>
      </c>
      <c r="C4629" s="30" t="s">
        <v>621</v>
      </c>
      <c r="D4629" s="30" t="s">
        <v>42</v>
      </c>
      <c r="E4629" s="30">
        <v>88</v>
      </c>
      <c r="F4629" s="30">
        <v>0</v>
      </c>
      <c r="G4629" s="30">
        <v>0</v>
      </c>
      <c r="H4629" s="30">
        <v>0</v>
      </c>
      <c r="I4629" s="30">
        <v>0</v>
      </c>
      <c r="J4629" s="30">
        <v>0</v>
      </c>
      <c r="K4629" s="30">
        <v>1.0051142456000001E-2</v>
      </c>
      <c r="L4629" s="30">
        <v>2.0360782532E-2</v>
      </c>
      <c r="M4629" s="30">
        <v>2.0624577024000001E-2</v>
      </c>
      <c r="N4629" s="30">
        <v>2.0883966803999999E-2</v>
      </c>
      <c r="O4629" s="30">
        <v>2.1155818452E-2</v>
      </c>
      <c r="P4629" s="30">
        <v>2.1394114387999999E-2</v>
      </c>
      <c r="Q4629" s="30">
        <v>2.1638549664000001E-2</v>
      </c>
      <c r="R4629" s="30">
        <v>2.1964961323999999E-2</v>
      </c>
      <c r="S4629" s="30">
        <v>2.2332456787999999E-2</v>
      </c>
      <c r="T4629" s="30">
        <v>2.2727911135999999E-2</v>
      </c>
      <c r="U4629" s="30">
        <v>2.3096389451999998E-2</v>
      </c>
      <c r="V4629" s="30">
        <v>2.1939599872000001E-2</v>
      </c>
      <c r="W4629" s="30">
        <v>2.2546853660000001E-2</v>
      </c>
      <c r="X4629" s="30">
        <v>2.3098459296000001E-2</v>
      </c>
      <c r="Y4629" s="30">
        <v>2.3654607404000001E-2</v>
      </c>
      <c r="Z4629" s="30">
        <v>2.4215038864000001E-2</v>
      </c>
      <c r="AA4629" s="30">
        <v>2.469667964E-2</v>
      </c>
      <c r="AB4629" s="30">
        <v>2.5153624475999999E-2</v>
      </c>
      <c r="AC4629" s="30">
        <v>2.5617864359999999E-2</v>
      </c>
      <c r="AD4629" s="30">
        <v>2.6057906536E-2</v>
      </c>
      <c r="AE4629" s="30">
        <v>2.6511027876000001E-2</v>
      </c>
      <c r="AF4629" s="30">
        <v>2.6936479956000001E-2</v>
      </c>
      <c r="AG4629" s="30">
        <v>2.7266099456E-2</v>
      </c>
      <c r="AH4629" s="30">
        <v>2.7623442336E-2</v>
      </c>
      <c r="AI4629" s="30">
        <v>2.8012456404000002E-2</v>
      </c>
      <c r="AJ4629" s="30">
        <v>2.8397460836000001E-2</v>
      </c>
      <c r="AK4629" s="30">
        <v>0</v>
      </c>
      <c r="AL4629" s="30">
        <v>0</v>
      </c>
    </row>
    <row r="4630" spans="1:38" x14ac:dyDescent="0.25">
      <c r="A4630" s="30" t="s">
        <v>610</v>
      </c>
      <c r="B4630" s="30">
        <v>1</v>
      </c>
      <c r="C4630" s="30" t="s">
        <v>621</v>
      </c>
      <c r="D4630" s="30" t="s">
        <v>48</v>
      </c>
      <c r="E4630" s="30">
        <v>88</v>
      </c>
      <c r="F4630" s="30">
        <v>0</v>
      </c>
      <c r="G4630" s="30">
        <v>0</v>
      </c>
      <c r="H4630" s="30">
        <v>0</v>
      </c>
      <c r="I4630" s="30">
        <v>0</v>
      </c>
      <c r="J4630" s="30">
        <v>0</v>
      </c>
      <c r="K4630" s="30">
        <v>1.4097203347999999E-2</v>
      </c>
      <c r="L4630" s="30">
        <v>2.8603815804E-2</v>
      </c>
      <c r="M4630" s="30">
        <v>2.904495596E-2</v>
      </c>
      <c r="N4630" s="30">
        <v>2.9497907560000002E-2</v>
      </c>
      <c r="O4630" s="30">
        <v>2.9960606664000002E-2</v>
      </c>
      <c r="P4630" s="30">
        <v>3.0432398419999999E-2</v>
      </c>
      <c r="Q4630" s="30">
        <v>3.0915450252000001E-2</v>
      </c>
      <c r="R4630" s="30">
        <v>3.1342075259999998E-2</v>
      </c>
      <c r="S4630" s="30">
        <v>3.1725353428000001E-2</v>
      </c>
      <c r="T4630" s="30">
        <v>3.2014528395999997E-2</v>
      </c>
      <c r="U4630" s="30">
        <v>3.2314813216E-2</v>
      </c>
      <c r="V4630" s="30">
        <v>3.2685481751999999E-2</v>
      </c>
      <c r="W4630" s="30">
        <v>3.3141066371999997E-2</v>
      </c>
      <c r="X4630" s="30">
        <v>3.3687357587999997E-2</v>
      </c>
      <c r="Y4630" s="30">
        <v>3.4324055771999998E-2</v>
      </c>
      <c r="Z4630" s="30">
        <v>3.4987760164000001E-2</v>
      </c>
      <c r="AA4630" s="30">
        <v>3.5695042307999997E-2</v>
      </c>
      <c r="AB4630" s="30">
        <v>3.6425049931999999E-2</v>
      </c>
      <c r="AC4630" s="30">
        <v>3.7186882740000003E-2</v>
      </c>
      <c r="AD4630" s="30">
        <v>3.7942433691999997E-2</v>
      </c>
      <c r="AE4630" s="30">
        <v>3.8613320136000003E-2</v>
      </c>
      <c r="AF4630" s="30">
        <v>3.9284191163999997E-2</v>
      </c>
      <c r="AG4630" s="30">
        <v>4.0041849352000003E-2</v>
      </c>
      <c r="AH4630" s="30">
        <v>4.0778074380000001E-2</v>
      </c>
      <c r="AI4630" s="30">
        <v>4.1462171187999997E-2</v>
      </c>
      <c r="AJ4630" s="30">
        <v>4.2141355540000001E-2</v>
      </c>
      <c r="AK4630" s="30">
        <v>0</v>
      </c>
      <c r="AL4630" s="30">
        <v>0</v>
      </c>
    </row>
    <row r="4631" spans="1:38" x14ac:dyDescent="0.25">
      <c r="A4631" s="30" t="s">
        <v>610</v>
      </c>
      <c r="B4631" s="30">
        <v>1</v>
      </c>
      <c r="C4631" s="30" t="s">
        <v>621</v>
      </c>
      <c r="D4631" s="30" t="s">
        <v>46</v>
      </c>
      <c r="E4631" s="30">
        <v>88</v>
      </c>
      <c r="F4631" s="30">
        <v>0</v>
      </c>
      <c r="G4631" s="30">
        <v>0</v>
      </c>
      <c r="H4631" s="30">
        <v>0</v>
      </c>
      <c r="I4631" s="30">
        <v>0</v>
      </c>
      <c r="J4631" s="30">
        <v>0</v>
      </c>
      <c r="K4631" s="30">
        <v>1.1637861479999999E-2</v>
      </c>
      <c r="L4631" s="30">
        <v>2.3661501472E-2</v>
      </c>
      <c r="M4631" s="30">
        <v>2.4059262644000001E-2</v>
      </c>
      <c r="N4631" s="30">
        <v>2.4477800155999999E-2</v>
      </c>
      <c r="O4631" s="30">
        <v>2.4920006312E-2</v>
      </c>
      <c r="P4631" s="30">
        <v>2.5408718768000001E-2</v>
      </c>
      <c r="Q4631" s="30">
        <v>2.5972256552E-2</v>
      </c>
      <c r="R4631" s="30">
        <v>2.6571233916000001E-2</v>
      </c>
      <c r="S4631" s="30">
        <v>2.7149756543999998E-2</v>
      </c>
      <c r="T4631" s="30">
        <v>2.7694124367999999E-2</v>
      </c>
      <c r="U4631" s="30">
        <v>2.8222473655999999E-2</v>
      </c>
      <c r="V4631" s="30">
        <v>2.8694351183999999E-2</v>
      </c>
      <c r="W4631" s="30">
        <v>2.9131345748000002E-2</v>
      </c>
      <c r="X4631" s="30">
        <v>2.9604641383999999E-2</v>
      </c>
      <c r="Y4631" s="30">
        <v>3.0178250407999999E-2</v>
      </c>
      <c r="Z4631" s="30">
        <v>3.0844199632E-2</v>
      </c>
      <c r="AA4631" s="30">
        <v>3.1518109907999997E-2</v>
      </c>
      <c r="AB4631" s="30">
        <v>3.2184228051999997E-2</v>
      </c>
      <c r="AC4631" s="30">
        <v>3.2812274252E-2</v>
      </c>
      <c r="AD4631" s="30">
        <v>3.3428511304E-2</v>
      </c>
      <c r="AE4631" s="30">
        <v>3.4018020291999997E-2</v>
      </c>
      <c r="AF4631" s="30">
        <v>3.4564377927999997E-2</v>
      </c>
      <c r="AG4631" s="30">
        <v>3.5168296776000002E-2</v>
      </c>
      <c r="AH4631" s="30">
        <v>3.5782367715999998E-2</v>
      </c>
      <c r="AI4631" s="30">
        <v>3.6411283443999999E-2</v>
      </c>
      <c r="AJ4631" s="30">
        <v>3.7019941235999998E-2</v>
      </c>
      <c r="AK4631" s="30">
        <v>0</v>
      </c>
      <c r="AL4631" s="30">
        <v>0</v>
      </c>
    </row>
    <row r="4632" spans="1:38" x14ac:dyDescent="0.25">
      <c r="A4632" s="30" t="s">
        <v>610</v>
      </c>
      <c r="B4632" s="30">
        <v>1</v>
      </c>
      <c r="C4632" s="30" t="s">
        <v>621</v>
      </c>
      <c r="D4632" s="30" t="s">
        <v>44</v>
      </c>
      <c r="E4632" s="30">
        <v>88</v>
      </c>
      <c r="F4632" s="30">
        <v>0</v>
      </c>
      <c r="G4632" s="30">
        <v>0</v>
      </c>
      <c r="H4632" s="30">
        <v>0</v>
      </c>
      <c r="I4632" s="30">
        <v>0</v>
      </c>
      <c r="J4632" s="30">
        <v>0</v>
      </c>
      <c r="K4632" s="30">
        <v>2.854310448E-3</v>
      </c>
      <c r="L4632" s="30">
        <v>5.7814390280000001E-3</v>
      </c>
      <c r="M4632" s="30">
        <v>5.85360034E-3</v>
      </c>
      <c r="N4632" s="30">
        <v>5.9219660359999997E-3</v>
      </c>
      <c r="O4632" s="30">
        <v>6.0079568120000003E-3</v>
      </c>
      <c r="P4632" s="30">
        <v>6.1096884720000001E-3</v>
      </c>
      <c r="Q4632" s="30">
        <v>6.2128823559999997E-3</v>
      </c>
      <c r="R4632" s="30">
        <v>6.3295576960000002E-3</v>
      </c>
      <c r="S4632" s="30">
        <v>6.4537434159999997E-3</v>
      </c>
      <c r="T4632" s="30">
        <v>6.5588364200000002E-3</v>
      </c>
      <c r="U4632" s="30">
        <v>6.6553843679999997E-3</v>
      </c>
      <c r="V4632" s="30">
        <v>6.7492289400000001E-3</v>
      </c>
      <c r="W4632" s="30">
        <v>6.8380808599999999E-3</v>
      </c>
      <c r="X4632" s="30">
        <v>6.9286692120000002E-3</v>
      </c>
      <c r="Y4632" s="30">
        <v>7.0020913559999997E-3</v>
      </c>
      <c r="Z4632" s="30">
        <v>7.074081944E-3</v>
      </c>
      <c r="AA4632" s="30">
        <v>7.1693887400000001E-3</v>
      </c>
      <c r="AB4632" s="30">
        <v>7.2589942400000003E-3</v>
      </c>
      <c r="AC4632" s="30">
        <v>7.3571423360000001E-3</v>
      </c>
      <c r="AD4632" s="30">
        <v>7.4664639160000002E-3</v>
      </c>
      <c r="AE4632" s="30">
        <v>7.5499827199999999E-3</v>
      </c>
      <c r="AF4632" s="30">
        <v>7.6663346520000003E-3</v>
      </c>
      <c r="AG4632" s="30">
        <v>7.7926935360000003E-3</v>
      </c>
      <c r="AH4632" s="30">
        <v>7.9363719680000007E-3</v>
      </c>
      <c r="AI4632" s="30">
        <v>8.0927472799999997E-3</v>
      </c>
      <c r="AJ4632" s="30">
        <v>8.2535955280000003E-3</v>
      </c>
      <c r="AK4632" s="30">
        <v>0</v>
      </c>
      <c r="AL4632" s="30">
        <v>0</v>
      </c>
    </row>
    <row r="4633" spans="1:38" x14ac:dyDescent="0.25">
      <c r="A4633" s="30" t="s">
        <v>610</v>
      </c>
      <c r="B4633" s="30">
        <v>1</v>
      </c>
      <c r="C4633" s="30" t="s">
        <v>621</v>
      </c>
      <c r="D4633" s="30" t="s">
        <v>50</v>
      </c>
      <c r="E4633" s="30">
        <v>88</v>
      </c>
      <c r="F4633" s="30">
        <v>0</v>
      </c>
      <c r="G4633" s="30">
        <v>0</v>
      </c>
      <c r="H4633" s="30">
        <v>0</v>
      </c>
      <c r="I4633" s="30">
        <v>0</v>
      </c>
      <c r="J4633" s="30">
        <v>0</v>
      </c>
      <c r="K4633" s="30">
        <v>2.2210980347999999E-2</v>
      </c>
      <c r="L4633" s="30">
        <v>4.5169175691999998E-2</v>
      </c>
      <c r="M4633" s="30">
        <v>4.5759845799999997E-2</v>
      </c>
      <c r="N4633" s="30">
        <v>4.6317153223999999E-2</v>
      </c>
      <c r="O4633" s="30">
        <v>4.6938009500000002E-2</v>
      </c>
      <c r="P4633" s="30">
        <v>4.761389286E-2</v>
      </c>
      <c r="Q4633" s="30">
        <v>4.8280344416000001E-2</v>
      </c>
      <c r="R4633" s="30">
        <v>4.8917416355999999E-2</v>
      </c>
      <c r="S4633" s="30">
        <v>4.9599979927999999E-2</v>
      </c>
      <c r="T4633" s="30">
        <v>5.0203066147999999E-2</v>
      </c>
      <c r="U4633" s="30">
        <v>5.0724020840000002E-2</v>
      </c>
      <c r="V4633" s="30">
        <v>5.1174702680000003E-2</v>
      </c>
      <c r="W4633" s="30">
        <v>5.1535438884000001E-2</v>
      </c>
      <c r="X4633" s="30">
        <v>5.1798750232E-2</v>
      </c>
      <c r="Y4633" s="30">
        <v>5.2145281084000003E-2</v>
      </c>
      <c r="Z4633" s="30">
        <v>5.2630496075999997E-2</v>
      </c>
      <c r="AA4633" s="30">
        <v>5.3336009644000003E-2</v>
      </c>
      <c r="AB4633" s="30">
        <v>5.4101308100000002E-2</v>
      </c>
      <c r="AC4633" s="30">
        <v>5.4905719079999998E-2</v>
      </c>
      <c r="AD4633" s="30">
        <v>5.5706294099999998E-2</v>
      </c>
      <c r="AE4633" s="30">
        <v>5.6433140951999999E-2</v>
      </c>
      <c r="AF4633" s="30">
        <v>5.7276021412E-2</v>
      </c>
      <c r="AG4633" s="30">
        <v>5.8204139068000003E-2</v>
      </c>
      <c r="AH4633" s="30">
        <v>5.9145926943999998E-2</v>
      </c>
      <c r="AI4633" s="30">
        <v>6.0043263768000003E-2</v>
      </c>
      <c r="AJ4633" s="30">
        <v>6.0926906263999998E-2</v>
      </c>
      <c r="AK4633" s="30">
        <v>0</v>
      </c>
      <c r="AL4633" s="30">
        <v>0</v>
      </c>
    </row>
    <row r="4634" spans="1:38" x14ac:dyDescent="0.25">
      <c r="A4634" s="30" t="s">
        <v>610</v>
      </c>
      <c r="B4634" s="30">
        <v>1</v>
      </c>
      <c r="C4634" s="30" t="s">
        <v>621</v>
      </c>
      <c r="D4634" s="30" t="s">
        <v>52</v>
      </c>
      <c r="E4634" s="30">
        <v>88</v>
      </c>
      <c r="F4634" s="30">
        <v>0</v>
      </c>
      <c r="G4634" s="30">
        <v>0</v>
      </c>
      <c r="H4634" s="30">
        <v>0</v>
      </c>
      <c r="I4634" s="30">
        <v>0</v>
      </c>
      <c r="J4634" s="30">
        <v>0</v>
      </c>
      <c r="K4634" s="30">
        <v>1.06970763E-2</v>
      </c>
      <c r="L4634" s="30">
        <v>2.1813941432000002E-2</v>
      </c>
      <c r="M4634" s="30">
        <v>2.2221516856E-2</v>
      </c>
      <c r="N4634" s="30">
        <v>2.2638591980000001E-2</v>
      </c>
      <c r="O4634" s="30">
        <v>2.3112944924000001E-2</v>
      </c>
      <c r="P4634" s="30">
        <v>2.3603462692000001E-2</v>
      </c>
      <c r="Q4634" s="30">
        <v>2.4078492464000002E-2</v>
      </c>
      <c r="R4634" s="30">
        <v>2.4512823667999999E-2</v>
      </c>
      <c r="S4634" s="30">
        <v>2.4962979396E-2</v>
      </c>
      <c r="T4634" s="30">
        <v>2.5401371568E-2</v>
      </c>
      <c r="U4634" s="30">
        <v>2.5836539172E-2</v>
      </c>
      <c r="V4634" s="30">
        <v>2.6329340311999998E-2</v>
      </c>
      <c r="W4634" s="30">
        <v>2.6832103959999999E-2</v>
      </c>
      <c r="X4634" s="30">
        <v>2.7324018023999998E-2</v>
      </c>
      <c r="Y4634" s="30">
        <v>2.7812683412000001E-2</v>
      </c>
      <c r="Z4634" s="30">
        <v>2.8298086183999999E-2</v>
      </c>
      <c r="AA4634" s="30">
        <v>2.8854178532000001E-2</v>
      </c>
      <c r="AB4634" s="30">
        <v>2.9391926660000001E-2</v>
      </c>
      <c r="AC4634" s="30">
        <v>2.9985390016000001E-2</v>
      </c>
      <c r="AD4634" s="30">
        <v>3.0582637015999999E-2</v>
      </c>
      <c r="AE4634" s="30">
        <v>3.1152044688000001E-2</v>
      </c>
      <c r="AF4634" s="30">
        <v>3.1792939303999998E-2</v>
      </c>
      <c r="AG4634" s="30">
        <v>3.2491067460000002E-2</v>
      </c>
      <c r="AH4634" s="30">
        <v>3.3215773291999998E-2</v>
      </c>
      <c r="AI4634" s="30">
        <v>3.3916288795999998E-2</v>
      </c>
      <c r="AJ4634" s="30">
        <v>3.4584101059999997E-2</v>
      </c>
      <c r="AK4634" s="30">
        <v>0</v>
      </c>
      <c r="AL4634" s="30">
        <v>0</v>
      </c>
    </row>
    <row r="4635" spans="1:38" x14ac:dyDescent="0.25">
      <c r="A4635" s="30" t="s">
        <v>610</v>
      </c>
      <c r="B4635" s="30">
        <v>1</v>
      </c>
      <c r="C4635" s="30" t="s">
        <v>621</v>
      </c>
      <c r="D4635" s="30" t="s">
        <v>56</v>
      </c>
      <c r="E4635" s="30">
        <v>88</v>
      </c>
      <c r="F4635" s="30">
        <v>0</v>
      </c>
      <c r="G4635" s="30">
        <v>0</v>
      </c>
      <c r="H4635" s="30">
        <v>0</v>
      </c>
      <c r="I4635" s="30">
        <v>0</v>
      </c>
      <c r="J4635" s="30">
        <v>0</v>
      </c>
      <c r="K4635" s="30">
        <v>1.2345342556E-2</v>
      </c>
      <c r="L4635" s="30">
        <v>2.5140659619999998E-2</v>
      </c>
      <c r="M4635" s="30">
        <v>2.5570113464E-2</v>
      </c>
      <c r="N4635" s="30">
        <v>2.5970140296000001E-2</v>
      </c>
      <c r="O4635" s="30">
        <v>2.6378064876000001E-2</v>
      </c>
      <c r="P4635" s="30">
        <v>2.6826024479999998E-2</v>
      </c>
      <c r="Q4635" s="30">
        <v>2.7259834656000001E-2</v>
      </c>
      <c r="R4635" s="30">
        <v>2.7716235504E-2</v>
      </c>
      <c r="S4635" s="30">
        <v>2.8202568319999999E-2</v>
      </c>
      <c r="T4635" s="30">
        <v>2.8696686379999999E-2</v>
      </c>
      <c r="U4635" s="30">
        <v>2.9221300895999999E-2</v>
      </c>
      <c r="V4635" s="30">
        <v>2.9792370052E-2</v>
      </c>
      <c r="W4635" s="30">
        <v>3.0338171399999999E-2</v>
      </c>
      <c r="X4635" s="30">
        <v>3.0848986628000001E-2</v>
      </c>
      <c r="Y4635" s="30">
        <v>3.1393198323999998E-2</v>
      </c>
      <c r="Z4635" s="30">
        <v>3.1948776531999998E-2</v>
      </c>
      <c r="AA4635" s="30">
        <v>3.2440629424E-2</v>
      </c>
      <c r="AB4635" s="30">
        <v>3.2936595764000001E-2</v>
      </c>
      <c r="AC4635" s="30">
        <v>3.3464577199999998E-2</v>
      </c>
      <c r="AD4635" s="30">
        <v>3.3984147732000002E-2</v>
      </c>
      <c r="AE4635" s="30">
        <v>3.4511561891999998E-2</v>
      </c>
      <c r="AF4635" s="30">
        <v>3.5049843184E-2</v>
      </c>
      <c r="AG4635" s="30">
        <v>3.5653660352000002E-2</v>
      </c>
      <c r="AH4635" s="30">
        <v>3.6278836879999998E-2</v>
      </c>
      <c r="AI4635" s="30">
        <v>3.6925561368000001E-2</v>
      </c>
      <c r="AJ4635" s="30">
        <v>3.7605249691999999E-2</v>
      </c>
      <c r="AK4635" s="30">
        <v>0</v>
      </c>
      <c r="AL4635" s="30">
        <v>0</v>
      </c>
    </row>
    <row r="4636" spans="1:38" x14ac:dyDescent="0.25">
      <c r="A4636" s="30" t="s">
        <v>610</v>
      </c>
      <c r="B4636" s="30">
        <v>1</v>
      </c>
      <c r="C4636" s="30" t="s">
        <v>621</v>
      </c>
      <c r="D4636" s="30" t="s">
        <v>452</v>
      </c>
      <c r="E4636" s="30">
        <v>88</v>
      </c>
      <c r="F4636" s="30">
        <v>0</v>
      </c>
      <c r="G4636" s="30">
        <v>0</v>
      </c>
      <c r="H4636" s="30">
        <v>0</v>
      </c>
      <c r="I4636" s="30">
        <v>0</v>
      </c>
      <c r="J4636" s="30">
        <v>0</v>
      </c>
      <c r="K4636" s="30">
        <v>1.3138302400000001E-4</v>
      </c>
      <c r="L4636" s="30">
        <v>2.7694024E-4</v>
      </c>
      <c r="M4636" s="30">
        <v>2.91104592E-4</v>
      </c>
      <c r="N4636" s="30">
        <v>3.0525861199999998E-4</v>
      </c>
      <c r="O4636" s="30">
        <v>3.1926667199999999E-4</v>
      </c>
      <c r="P4636" s="30">
        <v>3.3357878800000001E-4</v>
      </c>
      <c r="Q4636" s="30">
        <v>3.35479384E-4</v>
      </c>
      <c r="R4636" s="30">
        <v>3.3717170000000001E-4</v>
      </c>
      <c r="S4636" s="30">
        <v>3.3881202800000002E-4</v>
      </c>
      <c r="T4636" s="30">
        <v>3.40371668E-4</v>
      </c>
      <c r="U4636" s="30">
        <v>3.4184127200000001E-4</v>
      </c>
      <c r="V4636" s="30">
        <v>3.3772684E-4</v>
      </c>
      <c r="W4636" s="30">
        <v>3.2798097600000002E-4</v>
      </c>
      <c r="X4636" s="30">
        <v>3.1750842800000001E-4</v>
      </c>
      <c r="Y4636" s="30">
        <v>3.06054176E-4</v>
      </c>
      <c r="Z4636" s="30">
        <v>2.9369956399999999E-4</v>
      </c>
      <c r="AA4636" s="30">
        <v>2.8891305999999999E-4</v>
      </c>
      <c r="AB4636" s="30">
        <v>2.9189687600000001E-4</v>
      </c>
      <c r="AC4636" s="30">
        <v>2.94940716E-4</v>
      </c>
      <c r="AD4636" s="30">
        <v>2.9765081599999999E-4</v>
      </c>
      <c r="AE4636" s="30">
        <v>3.0028990399999999E-4</v>
      </c>
      <c r="AF4636" s="30">
        <v>3.0296556400000001E-4</v>
      </c>
      <c r="AG4636" s="30">
        <v>3.0598037599999998E-4</v>
      </c>
      <c r="AH4636" s="30">
        <v>3.0941306E-4</v>
      </c>
      <c r="AI4636" s="30">
        <v>3.1298908000000001E-4</v>
      </c>
      <c r="AJ4636" s="30">
        <v>3.1697214800000001E-4</v>
      </c>
      <c r="AK4636" s="30">
        <v>0</v>
      </c>
      <c r="AL4636" s="30">
        <v>0</v>
      </c>
    </row>
    <row r="4637" spans="1:38" x14ac:dyDescent="0.25">
      <c r="A4637" s="30" t="s">
        <v>610</v>
      </c>
      <c r="B4637" s="30">
        <v>1</v>
      </c>
      <c r="C4637" s="30" t="s">
        <v>621</v>
      </c>
      <c r="D4637" s="30" t="s">
        <v>54</v>
      </c>
      <c r="E4637" s="30">
        <v>88</v>
      </c>
      <c r="F4637" s="30">
        <v>0</v>
      </c>
      <c r="G4637" s="30">
        <v>0</v>
      </c>
      <c r="H4637" s="30">
        <v>0</v>
      </c>
      <c r="I4637" s="30">
        <v>0</v>
      </c>
      <c r="J4637" s="30">
        <v>0</v>
      </c>
      <c r="K4637" s="30">
        <v>6.2496493519999998E-3</v>
      </c>
      <c r="L4637" s="30">
        <v>1.2719873947999999E-2</v>
      </c>
      <c r="M4637" s="30">
        <v>1.2954900052E-2</v>
      </c>
      <c r="N4637" s="30">
        <v>1.3191784276E-2</v>
      </c>
      <c r="O4637" s="30">
        <v>1.3413992632000001E-2</v>
      </c>
      <c r="P4637" s="30">
        <v>1.362691334E-2</v>
      </c>
      <c r="Q4637" s="30">
        <v>1.3786595711999999E-2</v>
      </c>
      <c r="R4637" s="30">
        <v>1.3961994532E-2</v>
      </c>
      <c r="S4637" s="30">
        <v>1.4168515467999999E-2</v>
      </c>
      <c r="T4637" s="30">
        <v>1.4423930052E-2</v>
      </c>
      <c r="U4637" s="30">
        <v>1.4665118292E-2</v>
      </c>
      <c r="V4637" s="30">
        <v>1.4812692872000001E-2</v>
      </c>
      <c r="W4637" s="30">
        <v>1.5089442708E-2</v>
      </c>
      <c r="X4637" s="30">
        <v>1.5350796224000001E-2</v>
      </c>
      <c r="Y4637" s="30">
        <v>1.5581950616E-2</v>
      </c>
      <c r="Z4637" s="30">
        <v>1.5828236467999999E-2</v>
      </c>
      <c r="AA4637" s="30">
        <v>1.6077604044E-2</v>
      </c>
      <c r="AB4637" s="30">
        <v>1.6312992096000001E-2</v>
      </c>
      <c r="AC4637" s="30">
        <v>1.6556988179999999E-2</v>
      </c>
      <c r="AD4637" s="30">
        <v>1.6780775364000002E-2</v>
      </c>
      <c r="AE4637" s="30">
        <v>1.6986100576000002E-2</v>
      </c>
      <c r="AF4637" s="30">
        <v>1.7207893355999999E-2</v>
      </c>
      <c r="AG4637" s="30">
        <v>1.7447522448000002E-2</v>
      </c>
      <c r="AH4637" s="30">
        <v>1.7664973492E-2</v>
      </c>
      <c r="AI4637" s="30">
        <v>1.7909478303999998E-2</v>
      </c>
      <c r="AJ4637" s="30">
        <v>1.8136366399999999E-2</v>
      </c>
      <c r="AK4637" s="30">
        <v>0</v>
      </c>
      <c r="AL4637" s="30">
        <v>0</v>
      </c>
    </row>
    <row r="4638" spans="1:38" x14ac:dyDescent="0.25">
      <c r="A4638" s="30" t="s">
        <v>610</v>
      </c>
      <c r="B4638" s="30">
        <v>1</v>
      </c>
      <c r="C4638" s="30" t="s">
        <v>621</v>
      </c>
      <c r="D4638" s="30" t="s">
        <v>58</v>
      </c>
      <c r="E4638" s="30">
        <v>88</v>
      </c>
      <c r="F4638" s="30">
        <v>0</v>
      </c>
      <c r="G4638" s="30">
        <v>0</v>
      </c>
      <c r="H4638" s="30">
        <v>0</v>
      </c>
      <c r="I4638" s="30">
        <v>0</v>
      </c>
      <c r="J4638" s="30">
        <v>0</v>
      </c>
      <c r="K4638" s="30">
        <v>2.0120584360000002E-3</v>
      </c>
      <c r="L4638" s="30">
        <v>4.1021434799999998E-3</v>
      </c>
      <c r="M4638" s="30">
        <v>4.1512767320000003E-3</v>
      </c>
      <c r="N4638" s="30">
        <v>4.1973097280000003E-3</v>
      </c>
      <c r="O4638" s="30">
        <v>4.2565119239999999E-3</v>
      </c>
      <c r="P4638" s="30">
        <v>4.3237745560000002E-3</v>
      </c>
      <c r="Q4638" s="30">
        <v>4.3827307520000001E-3</v>
      </c>
      <c r="R4638" s="30">
        <v>4.4526442800000001E-3</v>
      </c>
      <c r="S4638" s="30">
        <v>4.5426689640000002E-3</v>
      </c>
      <c r="T4638" s="30">
        <v>4.6432462280000001E-3</v>
      </c>
      <c r="U4638" s="30">
        <v>4.7443143439999998E-3</v>
      </c>
      <c r="V4638" s="30">
        <v>4.857845312E-3</v>
      </c>
      <c r="W4638" s="30">
        <v>4.9710164639999999E-3</v>
      </c>
      <c r="X4638" s="30">
        <v>5.084713072E-3</v>
      </c>
      <c r="Y4638" s="30">
        <v>5.18199738E-3</v>
      </c>
      <c r="Z4638" s="30">
        <v>5.2788761159999996E-3</v>
      </c>
      <c r="AA4638" s="30">
        <v>5.3833191880000002E-3</v>
      </c>
      <c r="AB4638" s="30">
        <v>5.4885043600000002E-3</v>
      </c>
      <c r="AC4638" s="30">
        <v>5.6161558920000002E-3</v>
      </c>
      <c r="AD4638" s="30">
        <v>5.7358278399999999E-3</v>
      </c>
      <c r="AE4638" s="30">
        <v>5.8594395599999996E-3</v>
      </c>
      <c r="AF4638" s="30">
        <v>5.9964595920000002E-3</v>
      </c>
      <c r="AG4638" s="30">
        <v>6.1482063320000002E-3</v>
      </c>
      <c r="AH4638" s="30">
        <v>6.2882157560000002E-3</v>
      </c>
      <c r="AI4638" s="30">
        <v>6.4351523759999998E-3</v>
      </c>
      <c r="AJ4638" s="30">
        <v>6.6057141799999997E-3</v>
      </c>
      <c r="AK4638" s="30">
        <v>0</v>
      </c>
      <c r="AL4638" s="30">
        <v>0</v>
      </c>
    </row>
    <row r="4639" spans="1:38" x14ac:dyDescent="0.25">
      <c r="A4639" s="30" t="s">
        <v>610</v>
      </c>
      <c r="B4639" s="30">
        <v>1</v>
      </c>
      <c r="C4639" s="30" t="s">
        <v>621</v>
      </c>
      <c r="D4639" s="30" t="s">
        <v>72</v>
      </c>
      <c r="E4639" s="30">
        <v>88</v>
      </c>
      <c r="F4639" s="30">
        <v>0</v>
      </c>
      <c r="G4639" s="30">
        <v>0</v>
      </c>
      <c r="H4639" s="30">
        <v>0</v>
      </c>
      <c r="I4639" s="30">
        <v>0</v>
      </c>
      <c r="J4639" s="30">
        <v>0</v>
      </c>
      <c r="K4639" s="30">
        <v>1.6859120788E-2</v>
      </c>
      <c r="L4639" s="30">
        <v>3.4717840600000001E-2</v>
      </c>
      <c r="M4639" s="30">
        <v>3.5719574740000003E-2</v>
      </c>
      <c r="N4639" s="30">
        <v>3.6728105695999998E-2</v>
      </c>
      <c r="O4639" s="30">
        <v>3.7700596996000001E-2</v>
      </c>
      <c r="P4639" s="30">
        <v>3.8663555468000002E-2</v>
      </c>
      <c r="Q4639" s="30">
        <v>3.9673982263999999E-2</v>
      </c>
      <c r="R4639" s="30">
        <v>4.0665738152000003E-2</v>
      </c>
      <c r="S4639" s="30">
        <v>4.1604377720000002E-2</v>
      </c>
      <c r="T4639" s="30">
        <v>4.270323266E-2</v>
      </c>
      <c r="U4639" s="30">
        <v>4.3932666204E-2</v>
      </c>
      <c r="V4639" s="30">
        <v>4.5469804420000003E-2</v>
      </c>
      <c r="W4639" s="30">
        <v>4.6984171072000001E-2</v>
      </c>
      <c r="X4639" s="30">
        <v>4.8479260507999999E-2</v>
      </c>
      <c r="Y4639" s="30">
        <v>4.9764757616000001E-2</v>
      </c>
      <c r="Z4639" s="30">
        <v>5.1015972E-2</v>
      </c>
      <c r="AA4639" s="30">
        <v>5.2126390087999998E-2</v>
      </c>
      <c r="AB4639" s="30">
        <v>5.3300694375999998E-2</v>
      </c>
      <c r="AC4639" s="30">
        <v>5.4528681276000003E-2</v>
      </c>
      <c r="AD4639" s="30">
        <v>5.5735807211999999E-2</v>
      </c>
      <c r="AE4639" s="30">
        <v>5.7016730359999997E-2</v>
      </c>
      <c r="AF4639" s="30">
        <v>5.8471041523999998E-2</v>
      </c>
      <c r="AG4639" s="30">
        <v>5.9948533104000001E-2</v>
      </c>
      <c r="AH4639" s="30">
        <v>6.1538890632E-2</v>
      </c>
      <c r="AI4639" s="30">
        <v>6.3149756195999995E-2</v>
      </c>
      <c r="AJ4639" s="30">
        <v>6.4804272819999995E-2</v>
      </c>
      <c r="AK4639" s="30">
        <v>0</v>
      </c>
      <c r="AL4639" s="30">
        <v>0</v>
      </c>
    </row>
    <row r="4640" spans="1:38" x14ac:dyDescent="0.25">
      <c r="A4640" s="30" t="s">
        <v>610</v>
      </c>
      <c r="B4640" s="30">
        <v>1</v>
      </c>
      <c r="C4640" s="30" t="s">
        <v>621</v>
      </c>
      <c r="D4640" s="30" t="s">
        <v>75</v>
      </c>
      <c r="E4640" s="30">
        <v>88</v>
      </c>
      <c r="F4640" s="30">
        <v>0</v>
      </c>
      <c r="G4640" s="30">
        <v>0</v>
      </c>
      <c r="H4640" s="30">
        <v>0</v>
      </c>
      <c r="I4640" s="30">
        <v>0</v>
      </c>
      <c r="J4640" s="30">
        <v>0</v>
      </c>
      <c r="K4640" s="30">
        <v>1.4870473680000001E-3</v>
      </c>
      <c r="L4640" s="30">
        <v>3.010378916E-3</v>
      </c>
      <c r="M4640" s="30">
        <v>3.0309663279999999E-3</v>
      </c>
      <c r="N4640" s="30">
        <v>3.0454931200000002E-3</v>
      </c>
      <c r="O4640" s="30">
        <v>3.0554592359999999E-3</v>
      </c>
      <c r="P4640" s="30">
        <v>3.07152648E-3</v>
      </c>
      <c r="Q4640" s="30">
        <v>3.0881555879999998E-3</v>
      </c>
      <c r="R4640" s="30">
        <v>3.116856408E-3</v>
      </c>
      <c r="S4640" s="30">
        <v>3.1555453200000001E-3</v>
      </c>
      <c r="T4640" s="30">
        <v>3.218811928E-3</v>
      </c>
      <c r="U4640" s="30">
        <v>3.2605497640000002E-3</v>
      </c>
      <c r="V4640" s="30">
        <v>3.3114497880000001E-3</v>
      </c>
      <c r="W4640" s="30">
        <v>3.363914864E-3</v>
      </c>
      <c r="X4640" s="30">
        <v>3.424312128E-3</v>
      </c>
      <c r="Y4640" s="30">
        <v>3.50195678E-3</v>
      </c>
      <c r="Z4640" s="30">
        <v>3.5952603159999999E-3</v>
      </c>
      <c r="AA4640" s="30">
        <v>3.6995877679999998E-3</v>
      </c>
      <c r="AB4640" s="30">
        <v>3.8381784279999998E-3</v>
      </c>
      <c r="AC4640" s="30">
        <v>4.0046202240000004E-3</v>
      </c>
      <c r="AD4640" s="30">
        <v>4.1433858720000003E-3</v>
      </c>
      <c r="AE4640" s="30">
        <v>4.2918514640000001E-3</v>
      </c>
      <c r="AF4640" s="30">
        <v>4.3506823640000001E-3</v>
      </c>
      <c r="AG4640" s="30">
        <v>4.4148909879999998E-3</v>
      </c>
      <c r="AH4640" s="30">
        <v>4.5011799159999999E-3</v>
      </c>
      <c r="AI4640" s="30">
        <v>4.5926312359999997E-3</v>
      </c>
      <c r="AJ4640" s="30">
        <v>4.678438004E-3</v>
      </c>
      <c r="AK4640" s="30">
        <v>0</v>
      </c>
      <c r="AL4640" s="30">
        <v>0</v>
      </c>
    </row>
    <row r="4641" spans="1:38" x14ac:dyDescent="0.25">
      <c r="A4641" s="30" t="s">
        <v>610</v>
      </c>
      <c r="B4641" s="30">
        <v>1</v>
      </c>
      <c r="C4641" s="30" t="s">
        <v>621</v>
      </c>
      <c r="D4641" s="30" t="s">
        <v>60</v>
      </c>
      <c r="E4641" s="30">
        <v>88</v>
      </c>
      <c r="F4641" s="30">
        <v>0</v>
      </c>
      <c r="G4641" s="30">
        <v>0</v>
      </c>
      <c r="H4641" s="30">
        <v>0</v>
      </c>
      <c r="I4641" s="30">
        <v>0</v>
      </c>
      <c r="J4641" s="30">
        <v>0</v>
      </c>
      <c r="K4641" s="30">
        <v>3.8034947239999999E-3</v>
      </c>
      <c r="L4641" s="30">
        <v>7.7471262999999997E-3</v>
      </c>
      <c r="M4641" s="30">
        <v>7.8672471160000004E-3</v>
      </c>
      <c r="N4641" s="30">
        <v>7.975815608E-3</v>
      </c>
      <c r="O4641" s="30">
        <v>8.0850046760000006E-3</v>
      </c>
      <c r="P4641" s="30">
        <v>8.1991511359999995E-3</v>
      </c>
      <c r="Q4641" s="30">
        <v>8.31080742E-3</v>
      </c>
      <c r="R4641" s="30">
        <v>8.4410968920000003E-3</v>
      </c>
      <c r="S4641" s="30">
        <v>8.5883231359999996E-3</v>
      </c>
      <c r="T4641" s="30">
        <v>8.7340614079999997E-3</v>
      </c>
      <c r="U4641" s="30">
        <v>8.8895624360000002E-3</v>
      </c>
      <c r="V4641" s="30">
        <v>9.0390897640000006E-3</v>
      </c>
      <c r="W4641" s="30">
        <v>9.1898562760000004E-3</v>
      </c>
      <c r="X4641" s="30">
        <v>9.3546972679999993E-3</v>
      </c>
      <c r="Y4641" s="30">
        <v>9.5462299159999996E-3</v>
      </c>
      <c r="Z4641" s="30">
        <v>9.7485534360000001E-3</v>
      </c>
      <c r="AA4641" s="30">
        <v>9.9348861359999999E-3</v>
      </c>
      <c r="AB4641" s="30">
        <v>1.0131761903999999E-2</v>
      </c>
      <c r="AC4641" s="30">
        <v>1.0332410492E-2</v>
      </c>
      <c r="AD4641" s="30">
        <v>1.0544198288E-2</v>
      </c>
      <c r="AE4641" s="30">
        <v>1.0747900228E-2</v>
      </c>
      <c r="AF4641" s="30">
        <v>1.0969909324E-2</v>
      </c>
      <c r="AG4641" s="30">
        <v>1.11837217E-2</v>
      </c>
      <c r="AH4641" s="30">
        <v>1.1403117128E-2</v>
      </c>
      <c r="AI4641" s="30">
        <v>1.1621457544E-2</v>
      </c>
      <c r="AJ4641" s="30">
        <v>1.1844518864E-2</v>
      </c>
      <c r="AK4641" s="30">
        <v>0</v>
      </c>
      <c r="AL4641" s="30">
        <v>0</v>
      </c>
    </row>
    <row r="4642" spans="1:38" x14ac:dyDescent="0.25">
      <c r="A4642" s="30" t="s">
        <v>610</v>
      </c>
      <c r="B4642" s="30">
        <v>1</v>
      </c>
      <c r="C4642" s="30" t="s">
        <v>621</v>
      </c>
      <c r="D4642" s="30" t="s">
        <v>64</v>
      </c>
      <c r="E4642" s="30">
        <v>88</v>
      </c>
      <c r="F4642" s="30">
        <v>0</v>
      </c>
      <c r="G4642" s="30">
        <v>0</v>
      </c>
      <c r="H4642" s="30">
        <v>0</v>
      </c>
      <c r="I4642" s="30">
        <v>0</v>
      </c>
      <c r="J4642" s="30">
        <v>0</v>
      </c>
      <c r="K4642" s="30">
        <v>2.6570901159999999E-3</v>
      </c>
      <c r="L4642" s="30">
        <v>5.4373419359999998E-3</v>
      </c>
      <c r="M4642" s="30">
        <v>5.5487432000000001E-3</v>
      </c>
      <c r="N4642" s="30">
        <v>5.6718151960000003E-3</v>
      </c>
      <c r="O4642" s="30">
        <v>5.7955171159999996E-3</v>
      </c>
      <c r="P4642" s="30">
        <v>5.9317663480000001E-3</v>
      </c>
      <c r="Q4642" s="30">
        <v>6.0670668400000004E-3</v>
      </c>
      <c r="R4642" s="30">
        <v>6.1983180080000004E-3</v>
      </c>
      <c r="S4642" s="30">
        <v>6.3219876200000004E-3</v>
      </c>
      <c r="T4642" s="30">
        <v>6.4411736359999998E-3</v>
      </c>
      <c r="U4642" s="30">
        <v>6.5529635799999996E-3</v>
      </c>
      <c r="V4642" s="30">
        <v>6.6715701840000001E-3</v>
      </c>
      <c r="W4642" s="30">
        <v>6.7633640999999996E-3</v>
      </c>
      <c r="X4642" s="30">
        <v>6.8526235599999999E-3</v>
      </c>
      <c r="Y4642" s="30">
        <v>6.9310586920000002E-3</v>
      </c>
      <c r="Z4642" s="30">
        <v>7.016302284E-3</v>
      </c>
      <c r="AA4642" s="30">
        <v>7.1260584640000001E-3</v>
      </c>
      <c r="AB4642" s="30">
        <v>7.2403179200000002E-3</v>
      </c>
      <c r="AC4642" s="30">
        <v>7.3501037839999997E-3</v>
      </c>
      <c r="AD4642" s="30">
        <v>7.4835145039999999E-3</v>
      </c>
      <c r="AE4642" s="30">
        <v>7.59759684E-3</v>
      </c>
      <c r="AF4642" s="30">
        <v>7.7316196079999996E-3</v>
      </c>
      <c r="AG4642" s="30">
        <v>7.8781729600000006E-3</v>
      </c>
      <c r="AH4642" s="30">
        <v>8.0248543959999998E-3</v>
      </c>
      <c r="AI4642" s="30">
        <v>8.1830276399999999E-3</v>
      </c>
      <c r="AJ4642" s="30">
        <v>8.3522249639999997E-3</v>
      </c>
      <c r="AK4642" s="30">
        <v>0</v>
      </c>
      <c r="AL4642" s="30">
        <v>0</v>
      </c>
    </row>
    <row r="4643" spans="1:38" x14ac:dyDescent="0.25">
      <c r="A4643" s="30" t="s">
        <v>610</v>
      </c>
      <c r="B4643" s="30">
        <v>1</v>
      </c>
      <c r="C4643" s="30" t="s">
        <v>621</v>
      </c>
      <c r="D4643" s="30" t="s">
        <v>66</v>
      </c>
      <c r="E4643" s="30">
        <v>88</v>
      </c>
      <c r="F4643" s="30">
        <v>0</v>
      </c>
      <c r="G4643" s="30">
        <v>0</v>
      </c>
      <c r="H4643" s="30">
        <v>0</v>
      </c>
      <c r="I4643" s="30">
        <v>0</v>
      </c>
      <c r="J4643" s="30">
        <v>0</v>
      </c>
      <c r="K4643" s="30">
        <v>1.8554445531999999E-2</v>
      </c>
      <c r="L4643" s="30">
        <v>3.7721480100000003E-2</v>
      </c>
      <c r="M4643" s="30">
        <v>3.8341261192000001E-2</v>
      </c>
      <c r="N4643" s="30">
        <v>3.8977647284000001E-2</v>
      </c>
      <c r="O4643" s="30">
        <v>3.9646156384E-2</v>
      </c>
      <c r="P4643" s="30">
        <v>4.0333253079999999E-2</v>
      </c>
      <c r="Q4643" s="30">
        <v>4.103935098E-2</v>
      </c>
      <c r="R4643" s="30">
        <v>4.1771696423999999E-2</v>
      </c>
      <c r="S4643" s="30">
        <v>4.2488089751999997E-2</v>
      </c>
      <c r="T4643" s="30">
        <v>4.3109682551999998E-2</v>
      </c>
      <c r="U4643" s="30">
        <v>4.3663011336E-2</v>
      </c>
      <c r="V4643" s="30">
        <v>4.4166527416000002E-2</v>
      </c>
      <c r="W4643" s="30">
        <v>4.4716119624000003E-2</v>
      </c>
      <c r="X4643" s="30">
        <v>4.5363286420000003E-2</v>
      </c>
      <c r="Y4643" s="30">
        <v>4.6110097647999997E-2</v>
      </c>
      <c r="Z4643" s="30">
        <v>4.6885844051999997E-2</v>
      </c>
      <c r="AA4643" s="30">
        <v>4.7645169299999998E-2</v>
      </c>
      <c r="AB4643" s="30">
        <v>4.8347989495999999E-2</v>
      </c>
      <c r="AC4643" s="30">
        <v>4.9052420008000003E-2</v>
      </c>
      <c r="AD4643" s="30">
        <v>4.9734343324000001E-2</v>
      </c>
      <c r="AE4643" s="30">
        <v>5.0388084388E-2</v>
      </c>
      <c r="AF4643" s="30">
        <v>5.1058631023999997E-2</v>
      </c>
      <c r="AG4643" s="30">
        <v>5.1853242840000001E-2</v>
      </c>
      <c r="AH4643" s="30">
        <v>5.265791048E-2</v>
      </c>
      <c r="AI4643" s="30">
        <v>5.3467311980000001E-2</v>
      </c>
      <c r="AJ4643" s="30">
        <v>5.4299142119999998E-2</v>
      </c>
      <c r="AK4643" s="30">
        <v>0</v>
      </c>
      <c r="AL4643" s="30">
        <v>0</v>
      </c>
    </row>
    <row r="4644" spans="1:38" x14ac:dyDescent="0.25">
      <c r="A4644" s="30" t="s">
        <v>610</v>
      </c>
      <c r="B4644" s="30">
        <v>1</v>
      </c>
      <c r="C4644" s="30" t="s">
        <v>621</v>
      </c>
      <c r="D4644" s="30" t="s">
        <v>68</v>
      </c>
      <c r="E4644" s="30">
        <v>88</v>
      </c>
      <c r="F4644" s="30">
        <v>0</v>
      </c>
      <c r="G4644" s="30">
        <v>0</v>
      </c>
      <c r="H4644" s="30">
        <v>0</v>
      </c>
      <c r="I4644" s="30">
        <v>0</v>
      </c>
      <c r="J4644" s="30">
        <v>0</v>
      </c>
      <c r="K4644" s="30">
        <v>3.9490289799999998E-3</v>
      </c>
      <c r="L4644" s="30">
        <v>8.1108720679999996E-3</v>
      </c>
      <c r="M4644" s="30">
        <v>8.2797366360000003E-3</v>
      </c>
      <c r="N4644" s="30">
        <v>8.4351709160000003E-3</v>
      </c>
      <c r="O4644" s="30">
        <v>8.5750001040000006E-3</v>
      </c>
      <c r="P4644" s="30">
        <v>8.7128909760000005E-3</v>
      </c>
      <c r="Q4644" s="30">
        <v>8.8513223920000002E-3</v>
      </c>
      <c r="R4644" s="30">
        <v>9.0614567399999995E-3</v>
      </c>
      <c r="S4644" s="30">
        <v>9.2745963879999997E-3</v>
      </c>
      <c r="T4644" s="30">
        <v>9.5051223319999999E-3</v>
      </c>
      <c r="U4644" s="30">
        <v>9.7514049039999998E-3</v>
      </c>
      <c r="V4644" s="30">
        <v>1.0005078464E-2</v>
      </c>
      <c r="W4644" s="30">
        <v>1.0254596428E-2</v>
      </c>
      <c r="X4644" s="30">
        <v>1.04705882E-2</v>
      </c>
      <c r="Y4644" s="30">
        <v>1.0726519876E-2</v>
      </c>
      <c r="Z4644" s="30">
        <v>1.1000819223999999E-2</v>
      </c>
      <c r="AA4644" s="30">
        <v>1.1228980451999999E-2</v>
      </c>
      <c r="AB4644" s="30">
        <v>1.1410872359999999E-2</v>
      </c>
      <c r="AC4644" s="30">
        <v>1.1589591032E-2</v>
      </c>
      <c r="AD4644" s="30">
        <v>1.1723611996E-2</v>
      </c>
      <c r="AE4644" s="30">
        <v>1.1872713579999999E-2</v>
      </c>
      <c r="AF4644" s="30">
        <v>1.2040568236000001E-2</v>
      </c>
      <c r="AG4644" s="30">
        <v>1.22096032E-2</v>
      </c>
      <c r="AH4644" s="30">
        <v>1.239946682E-2</v>
      </c>
      <c r="AI4644" s="30">
        <v>1.2626085792000001E-2</v>
      </c>
      <c r="AJ4644" s="30">
        <v>1.2876214492E-2</v>
      </c>
      <c r="AK4644" s="30">
        <v>0</v>
      </c>
      <c r="AL4644" s="30">
        <v>0</v>
      </c>
    </row>
    <row r="4645" spans="1:38" x14ac:dyDescent="0.25">
      <c r="A4645" s="30" t="s">
        <v>610</v>
      </c>
      <c r="B4645" s="30">
        <v>1</v>
      </c>
      <c r="C4645" s="30" t="s">
        <v>621</v>
      </c>
      <c r="D4645" s="30" t="s">
        <v>62</v>
      </c>
      <c r="E4645" s="30">
        <v>88</v>
      </c>
      <c r="F4645" s="30">
        <v>0</v>
      </c>
      <c r="G4645" s="30">
        <v>0</v>
      </c>
      <c r="H4645" s="30">
        <v>0</v>
      </c>
      <c r="I4645" s="30">
        <v>0</v>
      </c>
      <c r="J4645" s="30">
        <v>0</v>
      </c>
      <c r="K4645" s="30">
        <v>3.6303878039999999E-3</v>
      </c>
      <c r="L4645" s="30">
        <v>7.712781912E-3</v>
      </c>
      <c r="M4645" s="30">
        <v>8.2296571039999992E-3</v>
      </c>
      <c r="N4645" s="30">
        <v>8.7159866399999994E-3</v>
      </c>
      <c r="O4645" s="30">
        <v>9.1755831920000003E-3</v>
      </c>
      <c r="P4645" s="30">
        <v>9.6579352360000002E-3</v>
      </c>
      <c r="Q4645" s="30">
        <v>1.014014706E-2</v>
      </c>
      <c r="R4645" s="30">
        <v>1.0616944752E-2</v>
      </c>
      <c r="S4645" s="30">
        <v>1.1108577555999999E-2</v>
      </c>
      <c r="T4645" s="30">
        <v>1.1713958135999999E-2</v>
      </c>
      <c r="U4645" s="30">
        <v>1.2274041423999999E-2</v>
      </c>
      <c r="V4645" s="30">
        <v>1.2863215524E-2</v>
      </c>
      <c r="W4645" s="30">
        <v>1.3403017752E-2</v>
      </c>
      <c r="X4645" s="30">
        <v>1.3818865172000001E-2</v>
      </c>
      <c r="Y4645" s="30">
        <v>1.413839572E-2</v>
      </c>
      <c r="Z4645" s="30">
        <v>1.4399557028E-2</v>
      </c>
      <c r="AA4645" s="30">
        <v>1.4641899991999999E-2</v>
      </c>
      <c r="AB4645" s="30">
        <v>1.5001606604E-2</v>
      </c>
      <c r="AC4645" s="30">
        <v>1.5378094844E-2</v>
      </c>
      <c r="AD4645" s="30">
        <v>1.5810702736E-2</v>
      </c>
      <c r="AE4645" s="30">
        <v>1.6294779895999999E-2</v>
      </c>
      <c r="AF4645" s="30">
        <v>1.6799128932000001E-2</v>
      </c>
      <c r="AG4645" s="30">
        <v>1.7339144688000001E-2</v>
      </c>
      <c r="AH4645" s="30">
        <v>1.7948323344000001E-2</v>
      </c>
      <c r="AI4645" s="30">
        <v>1.8586258251999999E-2</v>
      </c>
      <c r="AJ4645" s="30">
        <v>1.9184604051999999E-2</v>
      </c>
      <c r="AK4645" s="30">
        <v>0</v>
      </c>
      <c r="AL4645" s="30">
        <v>0</v>
      </c>
    </row>
    <row r="4646" spans="1:38" x14ac:dyDescent="0.25">
      <c r="A4646" s="30" t="s">
        <v>610</v>
      </c>
      <c r="B4646" s="30">
        <v>1</v>
      </c>
      <c r="C4646" s="30" t="s">
        <v>621</v>
      </c>
      <c r="D4646" s="30" t="s">
        <v>70</v>
      </c>
      <c r="E4646" s="30">
        <v>88</v>
      </c>
      <c r="F4646" s="30">
        <v>0</v>
      </c>
      <c r="G4646" s="30">
        <v>0</v>
      </c>
      <c r="H4646" s="30">
        <v>0</v>
      </c>
      <c r="I4646" s="30">
        <v>0</v>
      </c>
      <c r="J4646" s="30">
        <v>0</v>
      </c>
      <c r="K4646" s="30">
        <v>4.2520622103999997E-2</v>
      </c>
      <c r="L4646" s="30">
        <v>8.6039139272000006E-2</v>
      </c>
      <c r="M4646" s="30">
        <v>8.7033971799999998E-2</v>
      </c>
      <c r="N4646" s="30">
        <v>8.8213372223999997E-2</v>
      </c>
      <c r="O4646" s="30">
        <v>8.9553110855999998E-2</v>
      </c>
      <c r="P4646" s="30">
        <v>9.0907135035999995E-2</v>
      </c>
      <c r="Q4646" s="30">
        <v>9.2214485471999993E-2</v>
      </c>
      <c r="R4646" s="30">
        <v>9.3470331052000005E-2</v>
      </c>
      <c r="S4646" s="30">
        <v>9.4722815779999997E-2</v>
      </c>
      <c r="T4646" s="30">
        <v>9.5717682255999997E-2</v>
      </c>
      <c r="U4646" s="30">
        <v>9.6554539815999998E-2</v>
      </c>
      <c r="V4646" s="30">
        <v>9.7415894712000003E-2</v>
      </c>
      <c r="W4646" s="30">
        <v>9.8586669720000006E-2</v>
      </c>
      <c r="X4646" s="30">
        <v>0.10004938965600001</v>
      </c>
      <c r="Y4646" s="30">
        <v>0.10167783995599999</v>
      </c>
      <c r="Z4646" s="30">
        <v>0.10336818861200001</v>
      </c>
      <c r="AA4646" s="30">
        <v>0.10523549490799999</v>
      </c>
      <c r="AB4646" s="30">
        <v>0.106988044992</v>
      </c>
      <c r="AC4646" s="30">
        <v>0.108686632024</v>
      </c>
      <c r="AD4646" s="30">
        <v>0.110231188944</v>
      </c>
      <c r="AE4646" s="30">
        <v>0.111664025948</v>
      </c>
      <c r="AF4646" s="30">
        <v>0.11298785723599999</v>
      </c>
      <c r="AG4646" s="30">
        <v>0.114310059184</v>
      </c>
      <c r="AH4646" s="30">
        <v>0.11574253407600001</v>
      </c>
      <c r="AI4646" s="30">
        <v>0.11704095176</v>
      </c>
      <c r="AJ4646" s="30">
        <v>0.11820834180799999</v>
      </c>
      <c r="AK4646" s="30">
        <v>0</v>
      </c>
      <c r="AL4646" s="30">
        <v>0</v>
      </c>
    </row>
    <row r="4647" spans="1:38" x14ac:dyDescent="0.25">
      <c r="A4647" s="30" t="s">
        <v>610</v>
      </c>
      <c r="B4647" s="30">
        <v>1</v>
      </c>
      <c r="C4647" s="30" t="s">
        <v>621</v>
      </c>
      <c r="D4647" s="30" t="s">
        <v>77</v>
      </c>
      <c r="E4647" s="30">
        <v>88</v>
      </c>
      <c r="F4647" s="30">
        <v>0</v>
      </c>
      <c r="G4647" s="30">
        <v>0</v>
      </c>
      <c r="H4647" s="30">
        <v>0</v>
      </c>
      <c r="I4647" s="30">
        <v>0</v>
      </c>
      <c r="J4647" s="30">
        <v>0</v>
      </c>
      <c r="K4647" s="30">
        <v>2.5715032719999999E-2</v>
      </c>
      <c r="L4647" s="30">
        <v>5.2038907895999999E-2</v>
      </c>
      <c r="M4647" s="30">
        <v>5.2609586568000001E-2</v>
      </c>
      <c r="N4647" s="30">
        <v>5.3200775079999998E-2</v>
      </c>
      <c r="O4647" s="30">
        <v>5.3759463712000001E-2</v>
      </c>
      <c r="P4647" s="30">
        <v>5.4364756223999999E-2</v>
      </c>
      <c r="Q4647" s="30">
        <v>5.502764324E-2</v>
      </c>
      <c r="R4647" s="30">
        <v>5.5716914248000002E-2</v>
      </c>
      <c r="S4647" s="30">
        <v>5.6484082303999997E-2</v>
      </c>
      <c r="T4647" s="30">
        <v>5.7177534000000002E-2</v>
      </c>
      <c r="U4647" s="30">
        <v>5.7850736944000003E-2</v>
      </c>
      <c r="V4647" s="30">
        <v>5.8543535264000003E-2</v>
      </c>
      <c r="W4647" s="30">
        <v>5.9260557531999998E-2</v>
      </c>
      <c r="X4647" s="30">
        <v>5.9966775808E-2</v>
      </c>
      <c r="Y4647" s="30">
        <v>6.0715244911999998E-2</v>
      </c>
      <c r="Z4647" s="30">
        <v>6.1485291003999999E-2</v>
      </c>
      <c r="AA4647" s="30">
        <v>6.2309028728000003E-2</v>
      </c>
      <c r="AB4647" s="30">
        <v>6.3134410552000003E-2</v>
      </c>
      <c r="AC4647" s="30">
        <v>6.4125467800000002E-2</v>
      </c>
      <c r="AD4647" s="30">
        <v>6.5098370904000002E-2</v>
      </c>
      <c r="AE4647" s="30">
        <v>6.6020923383999994E-2</v>
      </c>
      <c r="AF4647" s="30">
        <v>6.6976942851999996E-2</v>
      </c>
      <c r="AG4647" s="30">
        <v>6.8057457343999997E-2</v>
      </c>
      <c r="AH4647" s="30">
        <v>6.9175668383999994E-2</v>
      </c>
      <c r="AI4647" s="30">
        <v>7.0336592404000003E-2</v>
      </c>
      <c r="AJ4647" s="30">
        <v>7.1482226048000003E-2</v>
      </c>
      <c r="AK4647" s="30">
        <v>0</v>
      </c>
      <c r="AL4647" s="30">
        <v>0</v>
      </c>
    </row>
    <row r="4648" spans="1:38" x14ac:dyDescent="0.25">
      <c r="A4648" s="30" t="s">
        <v>610</v>
      </c>
      <c r="B4648" s="30">
        <v>1</v>
      </c>
      <c r="C4648" s="30" t="s">
        <v>621</v>
      </c>
      <c r="D4648" s="30" t="s">
        <v>79</v>
      </c>
      <c r="E4648" s="30">
        <v>88</v>
      </c>
      <c r="F4648" s="30">
        <v>0</v>
      </c>
      <c r="G4648" s="30">
        <v>0</v>
      </c>
      <c r="H4648" s="30">
        <v>0</v>
      </c>
      <c r="I4648" s="30">
        <v>0</v>
      </c>
      <c r="J4648" s="30">
        <v>0</v>
      </c>
      <c r="K4648" s="30">
        <v>7.5937310320000001E-3</v>
      </c>
      <c r="L4648" s="30">
        <v>1.5460227684000001E-2</v>
      </c>
      <c r="M4648" s="30">
        <v>1.5734871923999999E-2</v>
      </c>
      <c r="N4648" s="30">
        <v>1.6015416392E-2</v>
      </c>
      <c r="O4648" s="30">
        <v>1.6300995004E-2</v>
      </c>
      <c r="P4648" s="30">
        <v>1.6526158312000001E-2</v>
      </c>
      <c r="Q4648" s="30">
        <v>1.6754155868000001E-2</v>
      </c>
      <c r="R4648" s="30">
        <v>1.7040906588000001E-2</v>
      </c>
      <c r="S4648" s="30">
        <v>1.7313010795999999E-2</v>
      </c>
      <c r="T4648" s="30">
        <v>1.7600393900000001E-2</v>
      </c>
      <c r="U4648" s="30">
        <v>1.7908332927999999E-2</v>
      </c>
      <c r="V4648" s="30">
        <v>1.8326524728000001E-2</v>
      </c>
      <c r="W4648" s="30">
        <v>1.8727372544E-2</v>
      </c>
      <c r="X4648" s="30">
        <v>1.9106312747999999E-2</v>
      </c>
      <c r="Y4648" s="30">
        <v>1.9578049399999999E-2</v>
      </c>
      <c r="Z4648" s="30">
        <v>2.0034366936000001E-2</v>
      </c>
      <c r="AA4648" s="30">
        <v>2.0447199215999998E-2</v>
      </c>
      <c r="AB4648" s="30">
        <v>2.0875345980000001E-2</v>
      </c>
      <c r="AC4648" s="30">
        <v>2.1341894327999999E-2</v>
      </c>
      <c r="AD4648" s="30">
        <v>2.1757391607999998E-2</v>
      </c>
      <c r="AE4648" s="30">
        <v>2.221381968E-2</v>
      </c>
      <c r="AF4648" s="30">
        <v>2.2602547567999998E-2</v>
      </c>
      <c r="AG4648" s="30">
        <v>2.2948542467999999E-2</v>
      </c>
      <c r="AH4648" s="30">
        <v>2.3353817299999999E-2</v>
      </c>
      <c r="AI4648" s="30">
        <v>2.3817405776E-2</v>
      </c>
      <c r="AJ4648" s="30">
        <v>2.4335068004E-2</v>
      </c>
      <c r="AK4648" s="30">
        <v>0</v>
      </c>
      <c r="AL4648" s="30">
        <v>0</v>
      </c>
    </row>
    <row r="4649" spans="1:38" x14ac:dyDescent="0.25">
      <c r="A4649" s="30" t="s">
        <v>610</v>
      </c>
      <c r="B4649" s="30">
        <v>1</v>
      </c>
      <c r="C4649" s="30" t="s">
        <v>621</v>
      </c>
      <c r="D4649" s="30" t="s">
        <v>81</v>
      </c>
      <c r="E4649" s="30">
        <v>88</v>
      </c>
      <c r="F4649" s="30">
        <v>0</v>
      </c>
      <c r="G4649" s="30">
        <v>0</v>
      </c>
      <c r="H4649" s="30">
        <v>0</v>
      </c>
      <c r="I4649" s="30">
        <v>0</v>
      </c>
      <c r="J4649" s="30">
        <v>0</v>
      </c>
      <c r="K4649" s="30">
        <v>7.3094683559999998E-3</v>
      </c>
      <c r="L4649" s="30">
        <v>1.5029681600000001E-2</v>
      </c>
      <c r="M4649" s="30">
        <v>1.541481592E-2</v>
      </c>
      <c r="N4649" s="30">
        <v>1.5767344579999999E-2</v>
      </c>
      <c r="O4649" s="30">
        <v>1.6096086515999999E-2</v>
      </c>
      <c r="P4649" s="30">
        <v>1.6408195899999999E-2</v>
      </c>
      <c r="Q4649" s="30">
        <v>1.6758200599999998E-2</v>
      </c>
      <c r="R4649" s="30">
        <v>1.7159804455999999E-2</v>
      </c>
      <c r="S4649" s="30">
        <v>1.7522867819999999E-2</v>
      </c>
      <c r="T4649" s="30">
        <v>1.7821220556000002E-2</v>
      </c>
      <c r="U4649" s="30">
        <v>1.8234368208E-2</v>
      </c>
      <c r="V4649" s="30">
        <v>1.8718097852000001E-2</v>
      </c>
      <c r="W4649" s="30">
        <v>1.9181176615999999E-2</v>
      </c>
      <c r="X4649" s="30">
        <v>1.9625878688E-2</v>
      </c>
      <c r="Y4649" s="30">
        <v>2.0057435012E-2</v>
      </c>
      <c r="Z4649" s="30">
        <v>2.0447840620000001E-2</v>
      </c>
      <c r="AA4649" s="30">
        <v>2.0899702768E-2</v>
      </c>
      <c r="AB4649" s="30">
        <v>2.1316878096000001E-2</v>
      </c>
      <c r="AC4649" s="30">
        <v>2.1730749808000001E-2</v>
      </c>
      <c r="AD4649" s="30">
        <v>2.2241202432E-2</v>
      </c>
      <c r="AE4649" s="30">
        <v>2.2827453396000001E-2</v>
      </c>
      <c r="AF4649" s="30">
        <v>2.3552694523999999E-2</v>
      </c>
      <c r="AG4649" s="30">
        <v>2.4195216676000001E-2</v>
      </c>
      <c r="AH4649" s="30">
        <v>2.4775422764E-2</v>
      </c>
      <c r="AI4649" s="30">
        <v>2.5353486519999999E-2</v>
      </c>
      <c r="AJ4649" s="30">
        <v>2.5928909220000001E-2</v>
      </c>
      <c r="AK4649" s="30">
        <v>0</v>
      </c>
      <c r="AL4649" s="30">
        <v>0</v>
      </c>
    </row>
    <row r="4650" spans="1:38" x14ac:dyDescent="0.25">
      <c r="A4650" s="30" t="s">
        <v>610</v>
      </c>
      <c r="B4650" s="30">
        <v>1</v>
      </c>
      <c r="C4650" s="30" t="s">
        <v>621</v>
      </c>
      <c r="D4650" s="30" t="s">
        <v>83</v>
      </c>
      <c r="E4650" s="30">
        <v>88</v>
      </c>
      <c r="F4650" s="30">
        <v>0</v>
      </c>
      <c r="G4650" s="30">
        <v>0</v>
      </c>
      <c r="H4650" s="30">
        <v>0</v>
      </c>
      <c r="I4650" s="30">
        <v>0</v>
      </c>
      <c r="J4650" s="30">
        <v>0</v>
      </c>
      <c r="K4650" s="30">
        <v>2.8000473580000001E-2</v>
      </c>
      <c r="L4650" s="30">
        <v>5.6564029680000003E-2</v>
      </c>
      <c r="M4650" s="30">
        <v>5.7043528779999998E-2</v>
      </c>
      <c r="N4650" s="30">
        <v>5.7594233071999998E-2</v>
      </c>
      <c r="O4650" s="30">
        <v>5.8162256092E-2</v>
      </c>
      <c r="P4650" s="30">
        <v>5.8769177123999997E-2</v>
      </c>
      <c r="Q4650" s="30">
        <v>5.9432626824000002E-2</v>
      </c>
      <c r="R4650" s="30">
        <v>6.0225603231999998E-2</v>
      </c>
      <c r="S4650" s="30">
        <v>6.1126730259999998E-2</v>
      </c>
      <c r="T4650" s="30">
        <v>6.1962882128000003E-2</v>
      </c>
      <c r="U4650" s="30">
        <v>6.2830061155999997E-2</v>
      </c>
      <c r="V4650" s="30">
        <v>6.3793519664000001E-2</v>
      </c>
      <c r="W4650" s="30">
        <v>6.4740488136000002E-2</v>
      </c>
      <c r="X4650" s="30">
        <v>6.5678887280000001E-2</v>
      </c>
      <c r="Y4650" s="30">
        <v>6.6708155379999995E-2</v>
      </c>
      <c r="Z4650" s="30">
        <v>6.772979338E-2</v>
      </c>
      <c r="AA4650" s="30">
        <v>6.8792192759999995E-2</v>
      </c>
      <c r="AB4650" s="30">
        <v>6.9792492228000005E-2</v>
      </c>
      <c r="AC4650" s="30">
        <v>7.0769917959999998E-2</v>
      </c>
      <c r="AD4650" s="30">
        <v>7.1749333668000001E-2</v>
      </c>
      <c r="AE4650" s="30">
        <v>7.2653074200000001E-2</v>
      </c>
      <c r="AF4650" s="30">
        <v>7.3584886119999998E-2</v>
      </c>
      <c r="AG4650" s="30">
        <v>7.4643859539999996E-2</v>
      </c>
      <c r="AH4650" s="30">
        <v>7.5857095296000002E-2</v>
      </c>
      <c r="AI4650" s="30">
        <v>7.6965697247999995E-2</v>
      </c>
      <c r="AJ4650" s="30">
        <v>7.8145770399999995E-2</v>
      </c>
      <c r="AK4650" s="30">
        <v>0</v>
      </c>
      <c r="AL4650" s="30">
        <v>0</v>
      </c>
    </row>
    <row r="4651" spans="1:38" x14ac:dyDescent="0.25">
      <c r="A4651" s="30" t="s">
        <v>610</v>
      </c>
      <c r="B4651" s="30">
        <v>1</v>
      </c>
      <c r="C4651" s="30" t="s">
        <v>621</v>
      </c>
      <c r="D4651" s="30" t="s">
        <v>453</v>
      </c>
      <c r="E4651" s="30">
        <v>88</v>
      </c>
      <c r="F4651" s="30">
        <v>0</v>
      </c>
      <c r="G4651" s="30">
        <v>0</v>
      </c>
      <c r="H4651" s="30">
        <v>0</v>
      </c>
      <c r="I4651" s="30">
        <v>0</v>
      </c>
      <c r="J4651" s="30">
        <v>0</v>
      </c>
      <c r="K4651" s="30">
        <v>8.3902099880000004E-3</v>
      </c>
      <c r="L4651" s="30">
        <v>1.7055300539999999E-2</v>
      </c>
      <c r="M4651" s="30">
        <v>1.7334097752E-2</v>
      </c>
      <c r="N4651" s="30">
        <v>1.7628418056E-2</v>
      </c>
      <c r="O4651" s="30">
        <v>1.7937171179999999E-2</v>
      </c>
      <c r="P4651" s="30">
        <v>1.8230459596E-2</v>
      </c>
      <c r="Q4651" s="30">
        <v>1.8453559128000001E-2</v>
      </c>
      <c r="R4651" s="30">
        <v>1.8675218576000002E-2</v>
      </c>
      <c r="S4651" s="30">
        <v>1.8899647655999999E-2</v>
      </c>
      <c r="T4651" s="30">
        <v>1.9106413772000001E-2</v>
      </c>
      <c r="U4651" s="30">
        <v>1.9284867583999998E-2</v>
      </c>
      <c r="V4651" s="30">
        <v>1.9403061236E-2</v>
      </c>
      <c r="W4651" s="30">
        <v>1.949332782E-2</v>
      </c>
      <c r="X4651" s="30">
        <v>1.9584832932000001E-2</v>
      </c>
      <c r="Y4651" s="30">
        <v>1.9698322244000002E-2</v>
      </c>
      <c r="Z4651" s="30">
        <v>1.9829287067999999E-2</v>
      </c>
      <c r="AA4651" s="30">
        <v>1.9853064116000001E-2</v>
      </c>
      <c r="AB4651" s="30">
        <v>1.9865105487999999E-2</v>
      </c>
      <c r="AC4651" s="30">
        <v>1.9897570928E-2</v>
      </c>
      <c r="AD4651" s="30">
        <v>1.9826226007999999E-2</v>
      </c>
      <c r="AE4651" s="30">
        <v>1.9729802864000001E-2</v>
      </c>
      <c r="AF4651" s="30">
        <v>1.9602001764E-2</v>
      </c>
      <c r="AG4651" s="30">
        <v>1.9399629535999999E-2</v>
      </c>
      <c r="AH4651" s="30">
        <v>1.8911372999999999E-2</v>
      </c>
      <c r="AI4651" s="30">
        <v>1.9204334728000001E-2</v>
      </c>
      <c r="AJ4651" s="30">
        <v>1.9313493455999999E-2</v>
      </c>
      <c r="AK4651" s="30">
        <v>0</v>
      </c>
      <c r="AL4651" s="30">
        <v>0</v>
      </c>
    </row>
    <row r="4652" spans="1:38" x14ac:dyDescent="0.25">
      <c r="A4652" s="30" t="s">
        <v>610</v>
      </c>
      <c r="B4652" s="30">
        <v>1</v>
      </c>
      <c r="C4652" s="30" t="s">
        <v>621</v>
      </c>
      <c r="D4652" s="30" t="s">
        <v>85</v>
      </c>
      <c r="E4652" s="30">
        <v>88</v>
      </c>
      <c r="F4652" s="30">
        <v>0</v>
      </c>
      <c r="G4652" s="30">
        <v>0</v>
      </c>
      <c r="H4652" s="30">
        <v>0</v>
      </c>
      <c r="I4652" s="30">
        <v>0</v>
      </c>
      <c r="J4652" s="30">
        <v>0</v>
      </c>
      <c r="K4652" s="30">
        <v>2.3344479959999998E-3</v>
      </c>
      <c r="L4652" s="30">
        <v>4.7253379040000003E-3</v>
      </c>
      <c r="M4652" s="30">
        <v>4.7833368320000002E-3</v>
      </c>
      <c r="N4652" s="30">
        <v>4.8497609319999996E-3</v>
      </c>
      <c r="O4652" s="30">
        <v>4.9342050239999996E-3</v>
      </c>
      <c r="P4652" s="30">
        <v>5.0246269159999997E-3</v>
      </c>
      <c r="Q4652" s="30">
        <v>5.1084543680000004E-3</v>
      </c>
      <c r="R4652" s="30">
        <v>5.2063928719999998E-3</v>
      </c>
      <c r="S4652" s="30">
        <v>5.292076148E-3</v>
      </c>
      <c r="T4652" s="30">
        <v>5.3650394200000003E-3</v>
      </c>
      <c r="U4652" s="30">
        <v>5.3893399559999996E-3</v>
      </c>
      <c r="V4652" s="30">
        <v>5.4208033560000004E-3</v>
      </c>
      <c r="W4652" s="30">
        <v>5.4482197280000004E-3</v>
      </c>
      <c r="X4652" s="30">
        <v>5.493962608E-3</v>
      </c>
      <c r="Y4652" s="30">
        <v>5.5488725960000001E-3</v>
      </c>
      <c r="Z4652" s="30">
        <v>5.6159638479999999E-3</v>
      </c>
      <c r="AA4652" s="30">
        <v>5.687213648E-3</v>
      </c>
      <c r="AB4652" s="30">
        <v>5.7657532480000001E-3</v>
      </c>
      <c r="AC4652" s="30">
        <v>5.8454300240000003E-3</v>
      </c>
      <c r="AD4652" s="30">
        <v>5.9257065479999997E-3</v>
      </c>
      <c r="AE4652" s="30">
        <v>6.0036739519999998E-3</v>
      </c>
      <c r="AF4652" s="30">
        <v>6.0866766480000001E-3</v>
      </c>
      <c r="AG4652" s="30">
        <v>6.1639114640000001E-3</v>
      </c>
      <c r="AH4652" s="30">
        <v>6.2735289000000003E-3</v>
      </c>
      <c r="AI4652" s="30">
        <v>6.3632013120000002E-3</v>
      </c>
      <c r="AJ4652" s="30">
        <v>6.4623489880000001E-3</v>
      </c>
      <c r="AK4652" s="30">
        <v>0</v>
      </c>
      <c r="AL4652" s="30">
        <v>0</v>
      </c>
    </row>
    <row r="4653" spans="1:38" x14ac:dyDescent="0.25">
      <c r="A4653" s="30" t="s">
        <v>610</v>
      </c>
      <c r="B4653" s="30">
        <v>1</v>
      </c>
      <c r="C4653" s="30" t="s">
        <v>621</v>
      </c>
      <c r="D4653" s="30" t="s">
        <v>87</v>
      </c>
      <c r="E4653" s="30">
        <v>88</v>
      </c>
      <c r="F4653" s="30">
        <v>0</v>
      </c>
      <c r="G4653" s="30">
        <v>0</v>
      </c>
      <c r="H4653" s="30">
        <v>0</v>
      </c>
      <c r="I4653" s="30">
        <v>0</v>
      </c>
      <c r="J4653" s="30">
        <v>0</v>
      </c>
      <c r="K4653" s="30">
        <v>8.6045748800000002E-3</v>
      </c>
      <c r="L4653" s="30">
        <v>1.7571212395999999E-2</v>
      </c>
      <c r="M4653" s="30">
        <v>1.8005726951999999E-2</v>
      </c>
      <c r="N4653" s="30">
        <v>1.8433070443999999E-2</v>
      </c>
      <c r="O4653" s="30">
        <v>1.8850305631999999E-2</v>
      </c>
      <c r="P4653" s="30">
        <v>1.9252437567999998E-2</v>
      </c>
      <c r="Q4653" s="30">
        <v>1.9643379127999998E-2</v>
      </c>
      <c r="R4653" s="30">
        <v>2.0062753204E-2</v>
      </c>
      <c r="S4653" s="30">
        <v>2.0501098636000002E-2</v>
      </c>
      <c r="T4653" s="30">
        <v>2.1023821248000001E-2</v>
      </c>
      <c r="U4653" s="30">
        <v>2.1549718900000001E-2</v>
      </c>
      <c r="V4653" s="30">
        <v>2.2220976968E-2</v>
      </c>
      <c r="W4653" s="30">
        <v>2.2899975672E-2</v>
      </c>
      <c r="X4653" s="30">
        <v>2.358489494E-2</v>
      </c>
      <c r="Y4653" s="30">
        <v>2.4171889807999999E-2</v>
      </c>
      <c r="Z4653" s="30">
        <v>2.4701035643999999E-2</v>
      </c>
      <c r="AA4653" s="30">
        <v>2.5216982268E-2</v>
      </c>
      <c r="AB4653" s="30">
        <v>2.5792895491999999E-2</v>
      </c>
      <c r="AC4653" s="30">
        <v>2.6395525464000001E-2</v>
      </c>
      <c r="AD4653" s="30">
        <v>2.7072641775999998E-2</v>
      </c>
      <c r="AE4653" s="30">
        <v>2.7811915071999999E-2</v>
      </c>
      <c r="AF4653" s="30">
        <v>2.8557296384000001E-2</v>
      </c>
      <c r="AG4653" s="30">
        <v>2.9327996015999998E-2</v>
      </c>
      <c r="AH4653" s="30">
        <v>3.0153680748000001E-2</v>
      </c>
      <c r="AI4653" s="30">
        <v>3.1015685575999999E-2</v>
      </c>
      <c r="AJ4653" s="30">
        <v>3.1898588268000003E-2</v>
      </c>
      <c r="AK4653" s="30">
        <v>0</v>
      </c>
      <c r="AL4653" s="30">
        <v>0</v>
      </c>
    </row>
    <row r="4654" spans="1:38" x14ac:dyDescent="0.25">
      <c r="A4654" s="30" t="s">
        <v>610</v>
      </c>
      <c r="B4654" s="30">
        <v>1</v>
      </c>
      <c r="C4654" s="30" t="s">
        <v>621</v>
      </c>
      <c r="D4654" s="30" t="s">
        <v>89</v>
      </c>
      <c r="E4654" s="30">
        <v>88</v>
      </c>
      <c r="F4654" s="30">
        <v>0</v>
      </c>
      <c r="G4654" s="30">
        <v>0</v>
      </c>
      <c r="H4654" s="30">
        <v>0</v>
      </c>
      <c r="I4654" s="30">
        <v>0</v>
      </c>
      <c r="J4654" s="30">
        <v>0</v>
      </c>
      <c r="K4654" s="30">
        <v>1.693848744E-3</v>
      </c>
      <c r="L4654" s="30">
        <v>3.4354308359999999E-3</v>
      </c>
      <c r="M4654" s="30">
        <v>3.4718475280000002E-3</v>
      </c>
      <c r="N4654" s="30">
        <v>3.508883648E-3</v>
      </c>
      <c r="O4654" s="30">
        <v>3.5588998759999999E-3</v>
      </c>
      <c r="P4654" s="30">
        <v>3.6160619120000001E-3</v>
      </c>
      <c r="Q4654" s="30">
        <v>3.6627674720000002E-3</v>
      </c>
      <c r="R4654" s="30">
        <v>3.7119899399999999E-3</v>
      </c>
      <c r="S4654" s="30">
        <v>3.772569408E-3</v>
      </c>
      <c r="T4654" s="30">
        <v>3.8463480879999999E-3</v>
      </c>
      <c r="U4654" s="30">
        <v>3.9135994040000004E-3</v>
      </c>
      <c r="V4654" s="30">
        <v>3.9927418680000002E-3</v>
      </c>
      <c r="W4654" s="30">
        <v>4.0791401840000003E-3</v>
      </c>
      <c r="X4654" s="30">
        <v>4.1614644120000002E-3</v>
      </c>
      <c r="Y4654" s="30">
        <v>4.2503002600000001E-3</v>
      </c>
      <c r="Z4654" s="30">
        <v>4.3488960760000002E-3</v>
      </c>
      <c r="AA4654" s="30">
        <v>4.4454891239999999E-3</v>
      </c>
      <c r="AB4654" s="30">
        <v>4.5576424920000004E-3</v>
      </c>
      <c r="AC4654" s="30">
        <v>4.6669463600000002E-3</v>
      </c>
      <c r="AD4654" s="30">
        <v>4.7655869480000002E-3</v>
      </c>
      <c r="AE4654" s="30">
        <v>4.8549398879999999E-3</v>
      </c>
      <c r="AF4654" s="30">
        <v>4.9696923279999999E-3</v>
      </c>
      <c r="AG4654" s="30">
        <v>5.0973322160000004E-3</v>
      </c>
      <c r="AH4654" s="30">
        <v>5.207831316E-3</v>
      </c>
      <c r="AI4654" s="30">
        <v>5.3347115560000002E-3</v>
      </c>
      <c r="AJ4654" s="30">
        <v>5.4573004080000001E-3</v>
      </c>
      <c r="AK4654" s="30">
        <v>0</v>
      </c>
      <c r="AL4654" s="30">
        <v>0</v>
      </c>
    </row>
    <row r="4655" spans="1:38" x14ac:dyDescent="0.25">
      <c r="A4655" s="30" t="s">
        <v>610</v>
      </c>
      <c r="B4655" s="30">
        <v>1</v>
      </c>
      <c r="C4655" s="30" t="s">
        <v>621</v>
      </c>
      <c r="D4655" s="30" t="s">
        <v>91</v>
      </c>
      <c r="E4655" s="30">
        <v>88</v>
      </c>
      <c r="F4655" s="30">
        <v>0</v>
      </c>
      <c r="G4655" s="30">
        <v>0</v>
      </c>
      <c r="H4655" s="30">
        <v>0</v>
      </c>
      <c r="I4655" s="30">
        <v>0</v>
      </c>
      <c r="J4655" s="30">
        <v>0</v>
      </c>
      <c r="K4655" s="30">
        <v>1.2227562184E-2</v>
      </c>
      <c r="L4655" s="30">
        <v>2.5071646616000001E-2</v>
      </c>
      <c r="M4655" s="30">
        <v>2.5654271212E-2</v>
      </c>
      <c r="N4655" s="30">
        <v>2.6197212399999999E-2</v>
      </c>
      <c r="O4655" s="30">
        <v>2.6742096988000001E-2</v>
      </c>
      <c r="P4655" s="30">
        <v>2.7287377963999999E-2</v>
      </c>
      <c r="Q4655" s="30">
        <v>2.7789684544E-2</v>
      </c>
      <c r="R4655" s="30">
        <v>2.8307661979999999E-2</v>
      </c>
      <c r="S4655" s="30">
        <v>2.8886262999999999E-2</v>
      </c>
      <c r="T4655" s="30">
        <v>2.9510834368000002E-2</v>
      </c>
      <c r="U4655" s="30">
        <v>3.0234440088000001E-2</v>
      </c>
      <c r="V4655" s="30">
        <v>3.1047058119999998E-2</v>
      </c>
      <c r="W4655" s="30">
        <v>3.1822794192000001E-2</v>
      </c>
      <c r="X4655" s="30">
        <v>3.2533597416000003E-2</v>
      </c>
      <c r="Y4655" s="30">
        <v>3.3209726940000003E-2</v>
      </c>
      <c r="Z4655" s="30">
        <v>3.3863910967999997E-2</v>
      </c>
      <c r="AA4655" s="30">
        <v>3.4540577263999998E-2</v>
      </c>
      <c r="AB4655" s="30">
        <v>3.5285353743999999E-2</v>
      </c>
      <c r="AC4655" s="30">
        <v>3.5978462023999999E-2</v>
      </c>
      <c r="AD4655" s="30">
        <v>3.6707123208E-2</v>
      </c>
      <c r="AE4655" s="30">
        <v>3.7465114315999998E-2</v>
      </c>
      <c r="AF4655" s="30">
        <v>3.8271469352000001E-2</v>
      </c>
      <c r="AG4655" s="30">
        <v>3.9173683536000002E-2</v>
      </c>
      <c r="AH4655" s="30">
        <v>4.0141209407999999E-2</v>
      </c>
      <c r="AI4655" s="30">
        <v>4.1073953503999998E-2</v>
      </c>
      <c r="AJ4655" s="30">
        <v>4.2100153000000001E-2</v>
      </c>
      <c r="AK4655" s="30">
        <v>0</v>
      </c>
      <c r="AL4655" s="30">
        <v>0</v>
      </c>
    </row>
    <row r="4656" spans="1:38" x14ac:dyDescent="0.25">
      <c r="A4656" s="30" t="s">
        <v>610</v>
      </c>
      <c r="B4656" s="30">
        <v>1</v>
      </c>
      <c r="C4656" s="30" t="s">
        <v>621</v>
      </c>
      <c r="D4656" s="30" t="s">
        <v>93</v>
      </c>
      <c r="E4656" s="30">
        <v>88</v>
      </c>
      <c r="F4656" s="30">
        <v>0</v>
      </c>
      <c r="G4656" s="30">
        <v>0</v>
      </c>
      <c r="H4656" s="30">
        <v>0</v>
      </c>
      <c r="I4656" s="30">
        <v>0</v>
      </c>
      <c r="J4656" s="30">
        <v>0</v>
      </c>
      <c r="K4656" s="30">
        <v>4.3518320040000003E-2</v>
      </c>
      <c r="L4656" s="30">
        <v>8.9519324232E-2</v>
      </c>
      <c r="M4656" s="30">
        <v>9.2089832351999995E-2</v>
      </c>
      <c r="N4656" s="30">
        <v>9.4805539347999998E-2</v>
      </c>
      <c r="O4656" s="30">
        <v>9.7499304455999997E-2</v>
      </c>
      <c r="P4656" s="30">
        <v>0.10020137058799999</v>
      </c>
      <c r="Q4656" s="30">
        <v>0.103023354012</v>
      </c>
      <c r="R4656" s="30">
        <v>0.105937038692</v>
      </c>
      <c r="S4656" s="30">
        <v>0.10882553494</v>
      </c>
      <c r="T4656" s="30">
        <v>0.11180640468</v>
      </c>
      <c r="U4656" s="30">
        <v>0.114951968632</v>
      </c>
      <c r="V4656" s="30">
        <v>0.11911218730000001</v>
      </c>
      <c r="W4656" s="30">
        <v>0.12280340254</v>
      </c>
      <c r="X4656" s="30">
        <v>0.12659011678400001</v>
      </c>
      <c r="Y4656" s="30">
        <v>0.13061484767199999</v>
      </c>
      <c r="Z4656" s="30">
        <v>0.13449562296799999</v>
      </c>
      <c r="AA4656" s="30">
        <v>0.138401448116</v>
      </c>
      <c r="AB4656" s="30">
        <v>0.142568580532</v>
      </c>
      <c r="AC4656" s="30">
        <v>0.14663772458800001</v>
      </c>
      <c r="AD4656" s="30">
        <v>0.151229252924</v>
      </c>
      <c r="AE4656" s="30">
        <v>0.156035848236</v>
      </c>
      <c r="AF4656" s="30">
        <v>0.16061761430800001</v>
      </c>
      <c r="AG4656" s="30">
        <v>0.16504917573200001</v>
      </c>
      <c r="AH4656" s="30">
        <v>0.16951816228399999</v>
      </c>
      <c r="AI4656" s="30">
        <v>0.17431121218000001</v>
      </c>
      <c r="AJ4656" s="30">
        <v>0.17948631336000001</v>
      </c>
      <c r="AK4656" s="30">
        <v>0</v>
      </c>
      <c r="AL4656" s="30">
        <v>0</v>
      </c>
    </row>
    <row r="4657" spans="1:38" x14ac:dyDescent="0.25">
      <c r="A4657" s="30" t="s">
        <v>610</v>
      </c>
      <c r="B4657" s="30">
        <v>1</v>
      </c>
      <c r="C4657" s="30" t="s">
        <v>621</v>
      </c>
      <c r="D4657" s="30" t="s">
        <v>95</v>
      </c>
      <c r="E4657" s="30">
        <v>88</v>
      </c>
      <c r="F4657" s="30">
        <v>0</v>
      </c>
      <c r="G4657" s="30">
        <v>0</v>
      </c>
      <c r="H4657" s="30">
        <v>0</v>
      </c>
      <c r="I4657" s="30">
        <v>0</v>
      </c>
      <c r="J4657" s="30">
        <v>0</v>
      </c>
      <c r="K4657" s="30">
        <v>4.6233846800000002E-3</v>
      </c>
      <c r="L4657" s="30">
        <v>9.5718996880000008E-3</v>
      </c>
      <c r="M4657" s="30">
        <v>9.8889269400000007E-3</v>
      </c>
      <c r="N4657" s="30">
        <v>1.0187011863999999E-2</v>
      </c>
      <c r="O4657" s="30">
        <v>1.0450222024E-2</v>
      </c>
      <c r="P4657" s="30">
        <v>1.0738006927999999E-2</v>
      </c>
      <c r="Q4657" s="30">
        <v>1.1035654299999999E-2</v>
      </c>
      <c r="R4657" s="30">
        <v>1.1354556236000001E-2</v>
      </c>
      <c r="S4657" s="30">
        <v>1.1658298504000001E-2</v>
      </c>
      <c r="T4657" s="30">
        <v>1.1990343400000001E-2</v>
      </c>
      <c r="U4657" s="30">
        <v>1.2403113196E-2</v>
      </c>
      <c r="V4657" s="30">
        <v>1.2877742808E-2</v>
      </c>
      <c r="W4657" s="30">
        <v>1.3385879260000001E-2</v>
      </c>
      <c r="X4657" s="30">
        <v>1.3867810808E-2</v>
      </c>
      <c r="Y4657" s="30">
        <v>1.4342498476E-2</v>
      </c>
      <c r="Z4657" s="30">
        <v>1.4788147648000001E-2</v>
      </c>
      <c r="AA4657" s="30">
        <v>1.5190654160000001E-2</v>
      </c>
      <c r="AB4657" s="30">
        <v>1.5599972084E-2</v>
      </c>
      <c r="AC4657" s="30">
        <v>1.6052687360000002E-2</v>
      </c>
      <c r="AD4657" s="30">
        <v>1.6480342780000001E-2</v>
      </c>
      <c r="AE4657" s="30">
        <v>1.6948580655999999E-2</v>
      </c>
      <c r="AF4657" s="30">
        <v>1.7516572516000001E-2</v>
      </c>
      <c r="AG4657" s="30">
        <v>1.8105980152E-2</v>
      </c>
      <c r="AH4657" s="30">
        <v>1.8685201256000001E-2</v>
      </c>
      <c r="AI4657" s="30">
        <v>1.9263447052000001E-2</v>
      </c>
      <c r="AJ4657" s="30">
        <v>1.9866952292000001E-2</v>
      </c>
      <c r="AK4657" s="30">
        <v>0</v>
      </c>
      <c r="AL4657" s="30">
        <v>0</v>
      </c>
    </row>
    <row r="4658" spans="1:38" x14ac:dyDescent="0.25">
      <c r="A4658" s="30" t="s">
        <v>610</v>
      </c>
      <c r="B4658" s="30">
        <v>1</v>
      </c>
      <c r="C4658" s="30" t="s">
        <v>621</v>
      </c>
      <c r="D4658" s="30" t="s">
        <v>99</v>
      </c>
      <c r="E4658" s="30">
        <v>88</v>
      </c>
      <c r="F4658" s="30">
        <v>0</v>
      </c>
      <c r="G4658" s="30">
        <v>0</v>
      </c>
      <c r="H4658" s="30">
        <v>0</v>
      </c>
      <c r="I4658" s="30">
        <v>0</v>
      </c>
      <c r="J4658" s="30">
        <v>0</v>
      </c>
      <c r="K4658" s="30">
        <v>1.5312050568E-2</v>
      </c>
      <c r="L4658" s="30">
        <v>3.1247357060000001E-2</v>
      </c>
      <c r="M4658" s="30">
        <v>3.1858572267999999E-2</v>
      </c>
      <c r="N4658" s="30">
        <v>3.2456616472000002E-2</v>
      </c>
      <c r="O4658" s="30">
        <v>3.3198987892000001E-2</v>
      </c>
      <c r="P4658" s="30">
        <v>3.3995208056000002E-2</v>
      </c>
      <c r="Q4658" s="30">
        <v>3.4784828532000003E-2</v>
      </c>
      <c r="R4658" s="30">
        <v>3.5589588832000002E-2</v>
      </c>
      <c r="S4658" s="30">
        <v>3.6390437239999997E-2</v>
      </c>
      <c r="T4658" s="30">
        <v>3.7323225288E-2</v>
      </c>
      <c r="U4658" s="30">
        <v>3.8238582595999999E-2</v>
      </c>
      <c r="V4658" s="30">
        <v>3.9128878572000002E-2</v>
      </c>
      <c r="W4658" s="30">
        <v>3.9939990427999998E-2</v>
      </c>
      <c r="X4658" s="30">
        <v>4.079318698E-2</v>
      </c>
      <c r="Y4658" s="30">
        <v>4.1740788164000002E-2</v>
      </c>
      <c r="Z4658" s="30">
        <v>4.2754053636000003E-2</v>
      </c>
      <c r="AA4658" s="30">
        <v>4.3726534439999999E-2</v>
      </c>
      <c r="AB4658" s="30">
        <v>4.4750368399999997E-2</v>
      </c>
      <c r="AC4658" s="30">
        <v>4.5718914515999999E-2</v>
      </c>
      <c r="AD4658" s="30">
        <v>4.6639171324000001E-2</v>
      </c>
      <c r="AE4658" s="30">
        <v>4.7530726000000002E-2</v>
      </c>
      <c r="AF4658" s="30">
        <v>4.8435191083999997E-2</v>
      </c>
      <c r="AG4658" s="30">
        <v>4.9419681116000001E-2</v>
      </c>
      <c r="AH4658" s="30">
        <v>5.0402707120000001E-2</v>
      </c>
      <c r="AI4658" s="30">
        <v>5.1455108732000002E-2</v>
      </c>
      <c r="AJ4658" s="30">
        <v>5.2515280008000001E-2</v>
      </c>
      <c r="AK4658" s="30">
        <v>0</v>
      </c>
      <c r="AL4658" s="30">
        <v>0</v>
      </c>
    </row>
    <row r="4659" spans="1:38" x14ac:dyDescent="0.25">
      <c r="A4659" s="30" t="s">
        <v>610</v>
      </c>
      <c r="B4659" s="30">
        <v>1</v>
      </c>
      <c r="C4659" s="30" t="s">
        <v>621</v>
      </c>
      <c r="D4659" s="30" t="s">
        <v>455</v>
      </c>
      <c r="E4659" s="30">
        <v>88</v>
      </c>
      <c r="F4659" s="30">
        <v>0</v>
      </c>
      <c r="G4659" s="30">
        <v>0</v>
      </c>
      <c r="H4659" s="30">
        <v>0</v>
      </c>
      <c r="I4659" s="30">
        <v>0</v>
      </c>
      <c r="J4659" s="30">
        <v>0</v>
      </c>
      <c r="K4659" s="30">
        <v>2.4748780799999998E-4</v>
      </c>
      <c r="L4659" s="30">
        <v>5.0033201999999995E-4</v>
      </c>
      <c r="M4659" s="30">
        <v>5.0549228000000004E-4</v>
      </c>
      <c r="N4659" s="30">
        <v>5.1047460000000001E-4</v>
      </c>
      <c r="O4659" s="30">
        <v>5.1504101599999998E-4</v>
      </c>
      <c r="P4659" s="30">
        <v>5.1975831199999999E-4</v>
      </c>
      <c r="Q4659" s="30">
        <v>5.2454415999999995E-4</v>
      </c>
      <c r="R4659" s="30">
        <v>5.2996534400000001E-4</v>
      </c>
      <c r="S4659" s="30">
        <v>5.3597889599999999E-4</v>
      </c>
      <c r="T4659" s="30">
        <v>5.4153701999999995E-4</v>
      </c>
      <c r="U4659" s="30">
        <v>5.47318348E-4</v>
      </c>
      <c r="V4659" s="30">
        <v>5.5258143600000001E-4</v>
      </c>
      <c r="W4659" s="30">
        <v>5.5824780000000005E-4</v>
      </c>
      <c r="X4659" s="30">
        <v>5.6448094800000002E-4</v>
      </c>
      <c r="Y4659" s="30">
        <v>5.7089383999999995E-4</v>
      </c>
      <c r="Z4659" s="30">
        <v>5.7735527599999997E-4</v>
      </c>
      <c r="AA4659" s="30">
        <v>5.8441022800000001E-4</v>
      </c>
      <c r="AB4659" s="30">
        <v>5.91325616E-4</v>
      </c>
      <c r="AC4659" s="30">
        <v>5.9830430799999999E-4</v>
      </c>
      <c r="AD4659" s="30">
        <v>6.0508324799999995E-4</v>
      </c>
      <c r="AE4659" s="30">
        <v>6.1186136800000005E-4</v>
      </c>
      <c r="AF4659" s="30">
        <v>6.1864736000000003E-4</v>
      </c>
      <c r="AG4659" s="30">
        <v>6.2587484000000001E-4</v>
      </c>
      <c r="AH4659" s="30">
        <v>6.3367304000000002E-4</v>
      </c>
      <c r="AI4659" s="30">
        <v>6.4145073999999998E-4</v>
      </c>
      <c r="AJ4659" s="30">
        <v>6.4976521199999998E-4</v>
      </c>
      <c r="AK4659" s="30">
        <v>0</v>
      </c>
      <c r="AL4659" s="30">
        <v>0</v>
      </c>
    </row>
    <row r="4660" spans="1:38" x14ac:dyDescent="0.25">
      <c r="A4660" s="30" t="s">
        <v>610</v>
      </c>
      <c r="B4660" s="30">
        <v>1</v>
      </c>
      <c r="C4660" s="30" t="s">
        <v>621</v>
      </c>
      <c r="D4660" s="30" t="s">
        <v>97</v>
      </c>
      <c r="E4660" s="30">
        <v>88</v>
      </c>
      <c r="F4660" s="30">
        <v>0</v>
      </c>
      <c r="G4660" s="30">
        <v>0</v>
      </c>
      <c r="H4660" s="30">
        <v>0</v>
      </c>
      <c r="I4660" s="30">
        <v>0</v>
      </c>
      <c r="J4660" s="30">
        <v>0</v>
      </c>
      <c r="K4660" s="30">
        <v>1.352007636E-3</v>
      </c>
      <c r="L4660" s="30">
        <v>2.7480233599999999E-3</v>
      </c>
      <c r="M4660" s="30">
        <v>2.7861577879999999E-3</v>
      </c>
      <c r="N4660" s="30">
        <v>2.8238956639999998E-3</v>
      </c>
      <c r="O4660" s="30">
        <v>2.8677663199999999E-3</v>
      </c>
      <c r="P4660" s="30">
        <v>2.9164966239999999E-3</v>
      </c>
      <c r="Q4660" s="30">
        <v>2.9584607799999999E-3</v>
      </c>
      <c r="R4660" s="30">
        <v>3.0058610440000001E-3</v>
      </c>
      <c r="S4660" s="30">
        <v>3.0520147440000001E-3</v>
      </c>
      <c r="T4660" s="30">
        <v>3.095068188E-3</v>
      </c>
      <c r="U4660" s="30">
        <v>3.1350207199999998E-3</v>
      </c>
      <c r="V4660" s="30">
        <v>3.176171272E-3</v>
      </c>
      <c r="W4660" s="30">
        <v>3.212724248E-3</v>
      </c>
      <c r="X4660" s="30">
        <v>3.250286808E-3</v>
      </c>
      <c r="Y4660" s="30">
        <v>3.2905073159999998E-3</v>
      </c>
      <c r="Z4660" s="30">
        <v>3.33488916E-3</v>
      </c>
      <c r="AA4660" s="30">
        <v>3.3848027239999998E-3</v>
      </c>
      <c r="AB4660" s="30">
        <v>3.4235159080000001E-3</v>
      </c>
      <c r="AC4660" s="30">
        <v>3.4699723519999999E-3</v>
      </c>
      <c r="AD4660" s="30">
        <v>3.5093558039999998E-3</v>
      </c>
      <c r="AE4660" s="30">
        <v>3.5549332080000002E-3</v>
      </c>
      <c r="AF4660" s="30">
        <v>3.5926040080000001E-3</v>
      </c>
      <c r="AG4660" s="30">
        <v>3.6470055959999998E-3</v>
      </c>
      <c r="AH4660" s="30">
        <v>3.700153732E-3</v>
      </c>
      <c r="AI4660" s="30">
        <v>3.7526817839999998E-3</v>
      </c>
      <c r="AJ4660" s="30">
        <v>3.8106049440000001E-3</v>
      </c>
      <c r="AK4660" s="30">
        <v>0</v>
      </c>
      <c r="AL4660" s="30">
        <v>0</v>
      </c>
    </row>
    <row r="4661" spans="1:38" x14ac:dyDescent="0.25">
      <c r="A4661" s="30" t="s">
        <v>610</v>
      </c>
      <c r="B4661" s="30">
        <v>1</v>
      </c>
      <c r="C4661" s="30" t="s">
        <v>621</v>
      </c>
      <c r="D4661" s="30" t="s">
        <v>101</v>
      </c>
      <c r="E4661" s="30">
        <v>88</v>
      </c>
      <c r="F4661" s="30">
        <v>0</v>
      </c>
      <c r="G4661" s="30">
        <v>0</v>
      </c>
      <c r="H4661" s="30">
        <v>0</v>
      </c>
      <c r="I4661" s="30">
        <v>0</v>
      </c>
      <c r="J4661" s="30">
        <v>0</v>
      </c>
      <c r="K4661" s="30">
        <v>1.2581265903999999E-2</v>
      </c>
      <c r="L4661" s="30">
        <v>2.5780336535999999E-2</v>
      </c>
      <c r="M4661" s="30">
        <v>2.6473055152000002E-2</v>
      </c>
      <c r="N4661" s="30">
        <v>2.7135587108000001E-2</v>
      </c>
      <c r="O4661" s="30">
        <v>2.7708912903999999E-2</v>
      </c>
      <c r="P4661" s="30">
        <v>2.8276704191999999E-2</v>
      </c>
      <c r="Q4661" s="30">
        <v>2.8924957324000002E-2</v>
      </c>
      <c r="R4661" s="30">
        <v>2.9560088652000001E-2</v>
      </c>
      <c r="S4661" s="30">
        <v>3.0152315448000001E-2</v>
      </c>
      <c r="T4661" s="30">
        <v>3.0848056419999999E-2</v>
      </c>
      <c r="U4661" s="30">
        <v>3.157808602E-2</v>
      </c>
      <c r="V4661" s="30">
        <v>3.2484930087999998E-2</v>
      </c>
      <c r="W4661" s="30">
        <v>3.3295797092E-2</v>
      </c>
      <c r="X4661" s="30">
        <v>3.4173032928000002E-2</v>
      </c>
      <c r="Y4661" s="30">
        <v>3.5113024020000001E-2</v>
      </c>
      <c r="Z4661" s="30">
        <v>3.592856732E-2</v>
      </c>
      <c r="AA4661" s="30">
        <v>3.6845950847999999E-2</v>
      </c>
      <c r="AB4661" s="30">
        <v>3.7705832860000003E-2</v>
      </c>
      <c r="AC4661" s="30">
        <v>3.8577379044E-2</v>
      </c>
      <c r="AD4661" s="30">
        <v>3.9583929864E-2</v>
      </c>
      <c r="AE4661" s="30">
        <v>4.0713997612000001E-2</v>
      </c>
      <c r="AF4661" s="30">
        <v>4.2003999144E-2</v>
      </c>
      <c r="AG4661" s="30">
        <v>4.3334493260000002E-2</v>
      </c>
      <c r="AH4661" s="30">
        <v>4.4574586967999999E-2</v>
      </c>
      <c r="AI4661" s="30">
        <v>4.5786703916000003E-2</v>
      </c>
      <c r="AJ4661" s="30">
        <v>4.7032096628000002E-2</v>
      </c>
      <c r="AK4661" s="30">
        <v>0</v>
      </c>
      <c r="AL4661" s="30">
        <v>0</v>
      </c>
    </row>
    <row r="4662" spans="1:38" x14ac:dyDescent="0.25">
      <c r="A4662" s="30" t="s">
        <v>610</v>
      </c>
      <c r="B4662" s="30">
        <v>1</v>
      </c>
      <c r="C4662" s="30" t="s">
        <v>621</v>
      </c>
      <c r="D4662" s="30" t="s">
        <v>104</v>
      </c>
      <c r="E4662" s="30">
        <v>88</v>
      </c>
      <c r="F4662" s="30">
        <v>0</v>
      </c>
      <c r="G4662" s="30">
        <v>0</v>
      </c>
      <c r="H4662" s="30">
        <v>0</v>
      </c>
      <c r="I4662" s="30">
        <v>0</v>
      </c>
      <c r="J4662" s="30">
        <v>0</v>
      </c>
      <c r="K4662" s="30">
        <v>1.1901382748000001E-2</v>
      </c>
      <c r="L4662" s="30">
        <v>2.4207680184000002E-2</v>
      </c>
      <c r="M4662" s="30">
        <v>2.4567218040000002E-2</v>
      </c>
      <c r="N4662" s="30">
        <v>2.4916179044000002E-2</v>
      </c>
      <c r="O4662" s="30">
        <v>2.5290673372E-2</v>
      </c>
      <c r="P4662" s="30">
        <v>2.5709952000000001E-2</v>
      </c>
      <c r="Q4662" s="30">
        <v>2.6127586856000001E-2</v>
      </c>
      <c r="R4662" s="30">
        <v>2.6594545532E-2</v>
      </c>
      <c r="S4662" s="30">
        <v>2.7065456115999999E-2</v>
      </c>
      <c r="T4662" s="30">
        <v>2.7529819984E-2</v>
      </c>
      <c r="U4662" s="30">
        <v>2.7989255324000002E-2</v>
      </c>
      <c r="V4662" s="30">
        <v>2.844086606E-2</v>
      </c>
      <c r="W4662" s="30">
        <v>2.8911662992000001E-2</v>
      </c>
      <c r="X4662" s="30">
        <v>2.9375671472000001E-2</v>
      </c>
      <c r="Y4662" s="30">
        <v>2.9856349896000001E-2</v>
      </c>
      <c r="Z4662" s="30">
        <v>3.0320718520000001E-2</v>
      </c>
      <c r="AA4662" s="30">
        <v>3.0792786124E-2</v>
      </c>
      <c r="AB4662" s="30">
        <v>3.1268446147999999E-2</v>
      </c>
      <c r="AC4662" s="30">
        <v>3.1775689948000001E-2</v>
      </c>
      <c r="AD4662" s="30">
        <v>3.2268257224000001E-2</v>
      </c>
      <c r="AE4662" s="30">
        <v>3.2736486735999999E-2</v>
      </c>
      <c r="AF4662" s="30">
        <v>3.3230346824000001E-2</v>
      </c>
      <c r="AG4662" s="30">
        <v>3.3797084739999997E-2</v>
      </c>
      <c r="AH4662" s="30">
        <v>3.4403496223999998E-2</v>
      </c>
      <c r="AI4662" s="30">
        <v>3.5025942316000001E-2</v>
      </c>
      <c r="AJ4662" s="30">
        <v>3.5655813343999997E-2</v>
      </c>
      <c r="AK4662" s="30">
        <v>0</v>
      </c>
      <c r="AL4662" s="30">
        <v>0</v>
      </c>
    </row>
    <row r="4663" spans="1:38" x14ac:dyDescent="0.25">
      <c r="A4663" s="30" t="s">
        <v>610</v>
      </c>
      <c r="B4663" s="30">
        <v>1</v>
      </c>
      <c r="C4663" s="30" t="s">
        <v>621</v>
      </c>
      <c r="D4663" s="30" t="s">
        <v>103</v>
      </c>
      <c r="E4663" s="30">
        <v>88</v>
      </c>
      <c r="F4663" s="30">
        <v>0</v>
      </c>
      <c r="G4663" s="30">
        <v>0</v>
      </c>
      <c r="H4663" s="30">
        <v>0</v>
      </c>
      <c r="I4663" s="30">
        <v>0</v>
      </c>
      <c r="J4663" s="30">
        <v>0</v>
      </c>
      <c r="K4663" s="30">
        <v>4.1861596959999999E-3</v>
      </c>
      <c r="L4663" s="30">
        <v>8.4371072639999999E-3</v>
      </c>
      <c r="M4663" s="30">
        <v>8.4862775799999998E-3</v>
      </c>
      <c r="N4663" s="30">
        <v>8.5392299000000005E-3</v>
      </c>
      <c r="O4663" s="30">
        <v>8.5926283000000003E-3</v>
      </c>
      <c r="P4663" s="30">
        <v>8.6450376160000005E-3</v>
      </c>
      <c r="Q4663" s="30">
        <v>8.7053427120000002E-3</v>
      </c>
      <c r="R4663" s="30">
        <v>8.8177661880000004E-3</v>
      </c>
      <c r="S4663" s="30">
        <v>8.952139752E-3</v>
      </c>
      <c r="T4663" s="30">
        <v>9.0689110320000006E-3</v>
      </c>
      <c r="U4663" s="30">
        <v>9.1872863959999995E-3</v>
      </c>
      <c r="V4663" s="30">
        <v>9.3206554600000005E-3</v>
      </c>
      <c r="W4663" s="30">
        <v>9.4506539959999993E-3</v>
      </c>
      <c r="X4663" s="30">
        <v>9.5834746440000007E-3</v>
      </c>
      <c r="Y4663" s="30">
        <v>9.731036924E-3</v>
      </c>
      <c r="Z4663" s="30">
        <v>9.8800232160000008E-3</v>
      </c>
      <c r="AA4663" s="30">
        <v>1.0019571472E-2</v>
      </c>
      <c r="AB4663" s="30">
        <v>1.0152285683999999E-2</v>
      </c>
      <c r="AC4663" s="30">
        <v>1.0271246035999999E-2</v>
      </c>
      <c r="AD4663" s="30">
        <v>1.03793796E-2</v>
      </c>
      <c r="AE4663" s="30">
        <v>1.0471104964E-2</v>
      </c>
      <c r="AF4663" s="30">
        <v>1.0543836831999999E-2</v>
      </c>
      <c r="AG4663" s="30">
        <v>1.0610154332000001E-2</v>
      </c>
      <c r="AH4663" s="30">
        <v>1.0695074188E-2</v>
      </c>
      <c r="AI4663" s="30">
        <v>1.079576002E-2</v>
      </c>
      <c r="AJ4663" s="30">
        <v>1.0910645627999999E-2</v>
      </c>
      <c r="AK4663" s="30">
        <v>0</v>
      </c>
      <c r="AL4663" s="30">
        <v>0</v>
      </c>
    </row>
    <row r="4664" spans="1:38" x14ac:dyDescent="0.25">
      <c r="A4664" s="30" t="s">
        <v>610</v>
      </c>
      <c r="B4664" s="30">
        <v>1</v>
      </c>
      <c r="C4664" s="30" t="s">
        <v>621</v>
      </c>
      <c r="D4664" s="30" t="s">
        <v>106</v>
      </c>
      <c r="E4664" s="30">
        <v>88</v>
      </c>
      <c r="F4664" s="30">
        <v>0</v>
      </c>
      <c r="G4664" s="30">
        <v>0</v>
      </c>
      <c r="H4664" s="30">
        <v>0</v>
      </c>
      <c r="I4664" s="30">
        <v>0</v>
      </c>
      <c r="J4664" s="30">
        <v>0</v>
      </c>
      <c r="K4664" s="30">
        <v>1.1136465920000001E-3</v>
      </c>
      <c r="L4664" s="30">
        <v>2.259545424E-3</v>
      </c>
      <c r="M4664" s="30">
        <v>2.2833200120000001E-3</v>
      </c>
      <c r="N4664" s="30">
        <v>2.3082849120000001E-3</v>
      </c>
      <c r="O4664" s="30">
        <v>2.332313208E-3</v>
      </c>
      <c r="P4664" s="30">
        <v>2.3647993119999999E-3</v>
      </c>
      <c r="Q4664" s="30">
        <v>2.3903436240000002E-3</v>
      </c>
      <c r="R4664" s="30">
        <v>2.4421174400000001E-3</v>
      </c>
      <c r="S4664" s="30">
        <v>2.4868917359999998E-3</v>
      </c>
      <c r="T4664" s="30">
        <v>2.5418082840000002E-3</v>
      </c>
      <c r="U4664" s="30">
        <v>2.5947422360000001E-3</v>
      </c>
      <c r="V4664" s="30">
        <v>2.6651167679999999E-3</v>
      </c>
      <c r="W4664" s="30">
        <v>2.7561530039999999E-3</v>
      </c>
      <c r="X4664" s="30">
        <v>2.8435367960000001E-3</v>
      </c>
      <c r="Y4664" s="30">
        <v>2.9483734680000001E-3</v>
      </c>
      <c r="Z4664" s="30">
        <v>3.0079731999999998E-3</v>
      </c>
      <c r="AA4664" s="30">
        <v>3.0625865120000001E-3</v>
      </c>
      <c r="AB4664" s="30">
        <v>3.151842036E-3</v>
      </c>
      <c r="AC4664" s="30">
        <v>3.226405292E-3</v>
      </c>
      <c r="AD4664" s="30">
        <v>3.2707932040000002E-3</v>
      </c>
      <c r="AE4664" s="30">
        <v>3.3310010479999999E-3</v>
      </c>
      <c r="AF4664" s="30">
        <v>3.3674900640000001E-3</v>
      </c>
      <c r="AG4664" s="30">
        <v>3.3836714519999999E-3</v>
      </c>
      <c r="AH4664" s="30">
        <v>3.42922852E-3</v>
      </c>
      <c r="AI4664" s="30">
        <v>3.4885100919999999E-3</v>
      </c>
      <c r="AJ4664" s="30">
        <v>3.5598502560000001E-3</v>
      </c>
      <c r="AK4664" s="30">
        <v>0</v>
      </c>
      <c r="AL4664" s="30">
        <v>0</v>
      </c>
    </row>
    <row r="4665" spans="1:38" x14ac:dyDescent="0.25">
      <c r="A4665" s="30" t="s">
        <v>610</v>
      </c>
      <c r="B4665" s="30">
        <v>1</v>
      </c>
      <c r="C4665" s="30" t="s">
        <v>622</v>
      </c>
      <c r="D4665" s="30" t="s">
        <v>7</v>
      </c>
      <c r="E4665" s="30">
        <v>89</v>
      </c>
      <c r="F4665" s="30">
        <v>0</v>
      </c>
      <c r="G4665" s="30">
        <v>0</v>
      </c>
      <c r="H4665" s="30">
        <v>0</v>
      </c>
      <c r="I4665" s="30">
        <v>0</v>
      </c>
      <c r="J4665" s="30">
        <v>0</v>
      </c>
      <c r="K4665" s="30">
        <v>0</v>
      </c>
      <c r="L4665" s="30">
        <v>0</v>
      </c>
      <c r="M4665" s="30">
        <v>0</v>
      </c>
      <c r="N4665" s="30">
        <v>0</v>
      </c>
      <c r="O4665" s="30">
        <v>0</v>
      </c>
      <c r="P4665" s="30">
        <v>0</v>
      </c>
      <c r="Q4665" s="30">
        <v>0</v>
      </c>
      <c r="R4665" s="30">
        <v>0</v>
      </c>
      <c r="S4665" s="30">
        <v>0</v>
      </c>
      <c r="T4665" s="30">
        <v>0</v>
      </c>
      <c r="U4665" s="30">
        <v>0</v>
      </c>
      <c r="V4665" s="30">
        <v>0</v>
      </c>
      <c r="W4665" s="30">
        <v>0</v>
      </c>
      <c r="X4665" s="30">
        <v>0</v>
      </c>
      <c r="Y4665" s="30">
        <v>0</v>
      </c>
      <c r="Z4665" s="30">
        <v>0</v>
      </c>
      <c r="AA4665" s="30">
        <v>0</v>
      </c>
      <c r="AB4665" s="30">
        <v>1.7839600000000001E-8</v>
      </c>
      <c r="AC4665" s="30">
        <v>5.3841200000000003E-8</v>
      </c>
      <c r="AD4665" s="30">
        <v>1.074848E-7</v>
      </c>
      <c r="AE4665" s="30">
        <v>1.794484E-7</v>
      </c>
      <c r="AF4665" s="30">
        <v>1.4727252E-6</v>
      </c>
      <c r="AG4665" s="30">
        <v>3.9725480000000001E-6</v>
      </c>
      <c r="AH4665" s="30">
        <v>7.7008684E-6</v>
      </c>
      <c r="AI4665" s="30">
        <v>1.26764772E-5</v>
      </c>
      <c r="AJ4665" s="30">
        <v>1.89278596E-5</v>
      </c>
      <c r="AK4665" s="30">
        <v>0</v>
      </c>
      <c r="AL4665" s="30">
        <v>0</v>
      </c>
    </row>
    <row r="4666" spans="1:38" x14ac:dyDescent="0.25">
      <c r="A4666" s="30" t="s">
        <v>610</v>
      </c>
      <c r="B4666" s="30">
        <v>1</v>
      </c>
      <c r="C4666" s="30" t="s">
        <v>622</v>
      </c>
      <c r="D4666" s="30" t="s">
        <v>4</v>
      </c>
      <c r="E4666" s="30">
        <v>89</v>
      </c>
      <c r="F4666" s="30">
        <v>0</v>
      </c>
      <c r="G4666" s="30">
        <v>0</v>
      </c>
      <c r="H4666" s="30">
        <v>0</v>
      </c>
      <c r="I4666" s="30">
        <v>0</v>
      </c>
      <c r="J4666" s="30">
        <v>0</v>
      </c>
      <c r="K4666" s="30">
        <v>0</v>
      </c>
      <c r="L4666" s="30">
        <v>0</v>
      </c>
      <c r="M4666" s="30">
        <v>0</v>
      </c>
      <c r="N4666" s="30">
        <v>0</v>
      </c>
      <c r="O4666" s="30">
        <v>0</v>
      </c>
      <c r="P4666" s="30">
        <v>0</v>
      </c>
      <c r="Q4666" s="30">
        <v>0</v>
      </c>
      <c r="R4666" s="30">
        <v>0</v>
      </c>
      <c r="S4666" s="30">
        <v>0</v>
      </c>
      <c r="T4666" s="30">
        <v>0</v>
      </c>
      <c r="U4666" s="30">
        <v>0</v>
      </c>
      <c r="V4666" s="30">
        <v>0</v>
      </c>
      <c r="W4666" s="30">
        <v>0</v>
      </c>
      <c r="X4666" s="30">
        <v>0</v>
      </c>
      <c r="Y4666" s="30">
        <v>0</v>
      </c>
      <c r="Z4666" s="30">
        <v>0</v>
      </c>
      <c r="AA4666" s="30">
        <v>0</v>
      </c>
      <c r="AB4666" s="30">
        <v>1.175776E-7</v>
      </c>
      <c r="AC4666" s="30">
        <v>3.5266879999999998E-7</v>
      </c>
      <c r="AD4666" s="30">
        <v>7.0634480000000001E-7</v>
      </c>
      <c r="AE4666" s="30">
        <v>1.1797811999999999E-6</v>
      </c>
      <c r="AF4666" s="30">
        <v>9.6522159999999993E-6</v>
      </c>
      <c r="AG4666" s="30">
        <v>2.61518092E-5</v>
      </c>
      <c r="AH4666" s="30">
        <v>5.1138415200000002E-5</v>
      </c>
      <c r="AI4666" s="30">
        <v>8.4808414000000004E-5</v>
      </c>
      <c r="AJ4666" s="30">
        <v>1.2740620719999999E-4</v>
      </c>
      <c r="AK4666" s="30">
        <v>0</v>
      </c>
      <c r="AL4666" s="30">
        <v>0</v>
      </c>
    </row>
    <row r="4667" spans="1:38" x14ac:dyDescent="0.25">
      <c r="A4667" s="30" t="s">
        <v>610</v>
      </c>
      <c r="B4667" s="30">
        <v>1</v>
      </c>
      <c r="C4667" s="30" t="s">
        <v>622</v>
      </c>
      <c r="D4667" s="30" t="s">
        <v>11</v>
      </c>
      <c r="E4667" s="30">
        <v>89</v>
      </c>
      <c r="F4667" s="30">
        <v>0</v>
      </c>
      <c r="G4667" s="30">
        <v>0</v>
      </c>
      <c r="H4667" s="30">
        <v>0</v>
      </c>
      <c r="I4667" s="30">
        <v>0</v>
      </c>
      <c r="J4667" s="30">
        <v>0</v>
      </c>
      <c r="K4667" s="30">
        <v>0</v>
      </c>
      <c r="L4667" s="30">
        <v>0</v>
      </c>
      <c r="M4667" s="30">
        <v>0</v>
      </c>
      <c r="N4667" s="30">
        <v>0</v>
      </c>
      <c r="O4667" s="30">
        <v>0</v>
      </c>
      <c r="P4667" s="30">
        <v>0</v>
      </c>
      <c r="Q4667" s="30">
        <v>0</v>
      </c>
      <c r="R4667" s="30">
        <v>0</v>
      </c>
      <c r="S4667" s="30">
        <v>0</v>
      </c>
      <c r="T4667" s="30">
        <v>0</v>
      </c>
      <c r="U4667" s="30">
        <v>0</v>
      </c>
      <c r="V4667" s="30">
        <v>0</v>
      </c>
      <c r="W4667" s="30">
        <v>0</v>
      </c>
      <c r="X4667" s="30">
        <v>0</v>
      </c>
      <c r="Y4667" s="30">
        <v>0</v>
      </c>
      <c r="Z4667" s="30">
        <v>0</v>
      </c>
      <c r="AA4667" s="30">
        <v>0</v>
      </c>
      <c r="AB4667" s="30">
        <v>7.2081999999999997E-8</v>
      </c>
      <c r="AC4667" s="30">
        <v>2.1609079999999999E-7</v>
      </c>
      <c r="AD4667" s="30">
        <v>4.329232E-7</v>
      </c>
      <c r="AE4667" s="30">
        <v>7.2411400000000005E-7</v>
      </c>
      <c r="AF4667" s="30">
        <v>5.9335708000000002E-6</v>
      </c>
      <c r="AG4667" s="30">
        <v>1.6104227200000001E-5</v>
      </c>
      <c r="AH4667" s="30">
        <v>3.1489953999999999E-5</v>
      </c>
      <c r="AI4667" s="30">
        <v>5.2201869199999997E-5</v>
      </c>
      <c r="AJ4667" s="30">
        <v>7.8452667599999994E-5</v>
      </c>
      <c r="AK4667" s="30">
        <v>0</v>
      </c>
      <c r="AL4667" s="30">
        <v>0</v>
      </c>
    </row>
    <row r="4668" spans="1:38" x14ac:dyDescent="0.25">
      <c r="A4668" s="30" t="s">
        <v>610</v>
      </c>
      <c r="B4668" s="30">
        <v>1</v>
      </c>
      <c r="C4668" s="30" t="s">
        <v>622</v>
      </c>
      <c r="D4668" s="30" t="s">
        <v>450</v>
      </c>
      <c r="E4668" s="30">
        <v>89</v>
      </c>
      <c r="F4668" s="30">
        <v>0</v>
      </c>
      <c r="G4668" s="30">
        <v>0</v>
      </c>
      <c r="H4668" s="30">
        <v>0</v>
      </c>
      <c r="I4668" s="30">
        <v>0</v>
      </c>
      <c r="J4668" s="30">
        <v>0</v>
      </c>
      <c r="K4668" s="30">
        <v>0</v>
      </c>
      <c r="L4668" s="30">
        <v>0</v>
      </c>
      <c r="M4668" s="30">
        <v>0</v>
      </c>
      <c r="N4668" s="30">
        <v>0</v>
      </c>
      <c r="O4668" s="30">
        <v>0</v>
      </c>
      <c r="P4668" s="30">
        <v>0</v>
      </c>
      <c r="Q4668" s="30">
        <v>0</v>
      </c>
      <c r="R4668" s="30">
        <v>0</v>
      </c>
      <c r="S4668" s="30">
        <v>0</v>
      </c>
      <c r="T4668" s="30">
        <v>0</v>
      </c>
      <c r="U4668" s="30">
        <v>0</v>
      </c>
      <c r="V4668" s="30">
        <v>0</v>
      </c>
      <c r="W4668" s="30">
        <v>0</v>
      </c>
      <c r="X4668" s="30">
        <v>0</v>
      </c>
      <c r="Y4668" s="30">
        <v>0</v>
      </c>
      <c r="Z4668" s="30">
        <v>0</v>
      </c>
      <c r="AA4668" s="30">
        <v>0</v>
      </c>
      <c r="AB4668" s="30">
        <v>1.3296E-9</v>
      </c>
      <c r="AC4668" s="30">
        <v>3.9276000000000004E-9</v>
      </c>
      <c r="AD4668" s="30">
        <v>7.7400000000000002E-9</v>
      </c>
      <c r="AE4668" s="30">
        <v>1.2702E-8</v>
      </c>
      <c r="AF4668" s="30">
        <v>1.01934E-7</v>
      </c>
      <c r="AG4668" s="30">
        <v>2.7056839999999999E-7</v>
      </c>
      <c r="AH4668" s="30">
        <v>5.1732960000000002E-7</v>
      </c>
      <c r="AI4668" s="30">
        <v>8.3730759999999995E-7</v>
      </c>
      <c r="AJ4668" s="30">
        <v>1.2268608E-6</v>
      </c>
      <c r="AK4668" s="30">
        <v>0</v>
      </c>
      <c r="AL4668" s="30">
        <v>0</v>
      </c>
    </row>
    <row r="4669" spans="1:38" x14ac:dyDescent="0.25">
      <c r="A4669" s="30" t="s">
        <v>610</v>
      </c>
      <c r="B4669" s="30">
        <v>1</v>
      </c>
      <c r="C4669" s="30" t="s">
        <v>622</v>
      </c>
      <c r="D4669" s="30" t="s">
        <v>9</v>
      </c>
      <c r="E4669" s="30">
        <v>89</v>
      </c>
      <c r="F4669" s="30">
        <v>0</v>
      </c>
      <c r="G4669" s="30">
        <v>0</v>
      </c>
      <c r="H4669" s="30">
        <v>0</v>
      </c>
      <c r="I4669" s="30">
        <v>0</v>
      </c>
      <c r="J4669" s="30">
        <v>0</v>
      </c>
      <c r="K4669" s="30">
        <v>0</v>
      </c>
      <c r="L4669" s="30">
        <v>0</v>
      </c>
      <c r="M4669" s="30">
        <v>0</v>
      </c>
      <c r="N4669" s="30">
        <v>0</v>
      </c>
      <c r="O4669" s="30">
        <v>0</v>
      </c>
      <c r="P4669" s="30">
        <v>0</v>
      </c>
      <c r="Q4669" s="30">
        <v>0</v>
      </c>
      <c r="R4669" s="30">
        <v>0</v>
      </c>
      <c r="S4669" s="30">
        <v>0</v>
      </c>
      <c r="T4669" s="30">
        <v>0</v>
      </c>
      <c r="U4669" s="30">
        <v>0</v>
      </c>
      <c r="V4669" s="30">
        <v>0</v>
      </c>
      <c r="W4669" s="30">
        <v>0</v>
      </c>
      <c r="X4669" s="30">
        <v>0</v>
      </c>
      <c r="Y4669" s="30">
        <v>0</v>
      </c>
      <c r="Z4669" s="30">
        <v>0</v>
      </c>
      <c r="AA4669" s="30">
        <v>0</v>
      </c>
      <c r="AB4669" s="30">
        <v>1.6004520000000001E-7</v>
      </c>
      <c r="AC4669" s="30">
        <v>4.8428160000000003E-7</v>
      </c>
      <c r="AD4669" s="30">
        <v>9.8183040000000002E-7</v>
      </c>
      <c r="AE4669" s="30">
        <v>1.6604628E-6</v>
      </c>
      <c r="AF4669" s="30">
        <v>1.3773334E-5</v>
      </c>
      <c r="AG4669" s="30">
        <v>3.7786114799999998E-5</v>
      </c>
      <c r="AH4669" s="30">
        <v>7.4896796400000006E-5</v>
      </c>
      <c r="AI4669" s="30">
        <v>1.260012324E-4</v>
      </c>
      <c r="AJ4669" s="30">
        <v>1.9212159000000001E-4</v>
      </c>
      <c r="AK4669" s="30">
        <v>0</v>
      </c>
      <c r="AL4669" s="30">
        <v>0</v>
      </c>
    </row>
    <row r="4670" spans="1:38" x14ac:dyDescent="0.25">
      <c r="A4670" s="30" t="s">
        <v>610</v>
      </c>
      <c r="B4670" s="30">
        <v>1</v>
      </c>
      <c r="C4670" s="30" t="s">
        <v>622</v>
      </c>
      <c r="D4670" s="30" t="s">
        <v>13</v>
      </c>
      <c r="E4670" s="30">
        <v>89</v>
      </c>
      <c r="F4670" s="30">
        <v>0</v>
      </c>
      <c r="G4670" s="30">
        <v>0</v>
      </c>
      <c r="H4670" s="30">
        <v>0</v>
      </c>
      <c r="I4670" s="30">
        <v>0</v>
      </c>
      <c r="J4670" s="30">
        <v>0</v>
      </c>
      <c r="K4670" s="30">
        <v>0</v>
      </c>
      <c r="L4670" s="30">
        <v>0</v>
      </c>
      <c r="M4670" s="30">
        <v>0</v>
      </c>
      <c r="N4670" s="30">
        <v>0</v>
      </c>
      <c r="O4670" s="30">
        <v>0</v>
      </c>
      <c r="P4670" s="30">
        <v>0</v>
      </c>
      <c r="Q4670" s="30">
        <v>0</v>
      </c>
      <c r="R4670" s="30">
        <v>0</v>
      </c>
      <c r="S4670" s="30">
        <v>0</v>
      </c>
      <c r="T4670" s="30">
        <v>0</v>
      </c>
      <c r="U4670" s="30">
        <v>0</v>
      </c>
      <c r="V4670" s="30">
        <v>0</v>
      </c>
      <c r="W4670" s="30">
        <v>0</v>
      </c>
      <c r="X4670" s="30">
        <v>0</v>
      </c>
      <c r="Y4670" s="30">
        <v>0</v>
      </c>
      <c r="Z4670" s="30">
        <v>0</v>
      </c>
      <c r="AA4670" s="30">
        <v>0</v>
      </c>
      <c r="AB4670" s="30">
        <v>9.262544E-7</v>
      </c>
      <c r="AC4670" s="30">
        <v>2.7922331999999999E-6</v>
      </c>
      <c r="AD4670" s="30">
        <v>5.6269595999999996E-6</v>
      </c>
      <c r="AE4670" s="30">
        <v>9.4542559999999999E-6</v>
      </c>
      <c r="AF4670" s="30">
        <v>7.7643326399999993E-5</v>
      </c>
      <c r="AG4670" s="30">
        <v>2.1089720560000001E-4</v>
      </c>
      <c r="AH4670" s="30">
        <v>4.1229001120000002E-4</v>
      </c>
      <c r="AI4670" s="30">
        <v>6.8147208719999996E-4</v>
      </c>
      <c r="AJ4670" s="30">
        <v>1.0191415000000001E-3</v>
      </c>
      <c r="AK4670" s="30">
        <v>0</v>
      </c>
      <c r="AL4670" s="30">
        <v>0</v>
      </c>
    </row>
    <row r="4671" spans="1:38" x14ac:dyDescent="0.25">
      <c r="A4671" s="30" t="s">
        <v>610</v>
      </c>
      <c r="B4671" s="30">
        <v>1</v>
      </c>
      <c r="C4671" s="30" t="s">
        <v>622</v>
      </c>
      <c r="D4671" s="30" t="s">
        <v>15</v>
      </c>
      <c r="E4671" s="30">
        <v>89</v>
      </c>
      <c r="F4671" s="30">
        <v>0</v>
      </c>
      <c r="G4671" s="30">
        <v>0</v>
      </c>
      <c r="H4671" s="30">
        <v>0</v>
      </c>
      <c r="I4671" s="30">
        <v>0</v>
      </c>
      <c r="J4671" s="30">
        <v>0</v>
      </c>
      <c r="K4671" s="30">
        <v>0</v>
      </c>
      <c r="L4671" s="30">
        <v>0</v>
      </c>
      <c r="M4671" s="30">
        <v>0</v>
      </c>
      <c r="N4671" s="30">
        <v>0</v>
      </c>
      <c r="O4671" s="30">
        <v>0</v>
      </c>
      <c r="P4671" s="30">
        <v>0</v>
      </c>
      <c r="Q4671" s="30">
        <v>0</v>
      </c>
      <c r="R4671" s="30">
        <v>0</v>
      </c>
      <c r="S4671" s="30">
        <v>0</v>
      </c>
      <c r="T4671" s="30">
        <v>0</v>
      </c>
      <c r="U4671" s="30">
        <v>0</v>
      </c>
      <c r="V4671" s="30">
        <v>0</v>
      </c>
      <c r="W4671" s="30">
        <v>0</v>
      </c>
      <c r="X4671" s="30">
        <v>0</v>
      </c>
      <c r="Y4671" s="30">
        <v>0</v>
      </c>
      <c r="Z4671" s="30">
        <v>0</v>
      </c>
      <c r="AA4671" s="30">
        <v>0</v>
      </c>
      <c r="AB4671" s="30">
        <v>1.2678120000000001E-7</v>
      </c>
      <c r="AC4671" s="30">
        <v>3.847264E-7</v>
      </c>
      <c r="AD4671" s="30">
        <v>7.8055559999999997E-7</v>
      </c>
      <c r="AE4671" s="30">
        <v>1.3254736E-6</v>
      </c>
      <c r="AF4671" s="30">
        <v>1.09949284E-5</v>
      </c>
      <c r="AG4671" s="30">
        <v>3.0116041999999999E-5</v>
      </c>
      <c r="AH4671" s="30">
        <v>5.9559614800000003E-5</v>
      </c>
      <c r="AI4671" s="30">
        <v>9.9505205199999994E-5</v>
      </c>
      <c r="AJ4671" s="30">
        <v>1.503473816E-4</v>
      </c>
      <c r="AK4671" s="30">
        <v>0</v>
      </c>
      <c r="AL4671" s="30">
        <v>0</v>
      </c>
    </row>
    <row r="4672" spans="1:38" x14ac:dyDescent="0.25">
      <c r="A4672" s="30" t="s">
        <v>610</v>
      </c>
      <c r="B4672" s="30">
        <v>1</v>
      </c>
      <c r="C4672" s="30" t="s">
        <v>622</v>
      </c>
      <c r="D4672" s="30" t="s">
        <v>18</v>
      </c>
      <c r="E4672" s="30">
        <v>89</v>
      </c>
      <c r="F4672" s="30">
        <v>0</v>
      </c>
      <c r="G4672" s="30">
        <v>0</v>
      </c>
      <c r="H4672" s="30">
        <v>0</v>
      </c>
      <c r="I4672" s="30">
        <v>0</v>
      </c>
      <c r="J4672" s="30">
        <v>0</v>
      </c>
      <c r="K4672" s="30">
        <v>0</v>
      </c>
      <c r="L4672" s="30">
        <v>0</v>
      </c>
      <c r="M4672" s="30">
        <v>0</v>
      </c>
      <c r="N4672" s="30">
        <v>0</v>
      </c>
      <c r="O4672" s="30">
        <v>0</v>
      </c>
      <c r="P4672" s="30">
        <v>0</v>
      </c>
      <c r="Q4672" s="30">
        <v>0</v>
      </c>
      <c r="R4672" s="30">
        <v>0</v>
      </c>
      <c r="S4672" s="30">
        <v>0</v>
      </c>
      <c r="T4672" s="30">
        <v>0</v>
      </c>
      <c r="U4672" s="30">
        <v>0</v>
      </c>
      <c r="V4672" s="30">
        <v>0</v>
      </c>
      <c r="W4672" s="30">
        <v>0</v>
      </c>
      <c r="X4672" s="30">
        <v>0</v>
      </c>
      <c r="Y4672" s="30">
        <v>0</v>
      </c>
      <c r="Z4672" s="30">
        <v>0</v>
      </c>
      <c r="AA4672" s="30">
        <v>0</v>
      </c>
      <c r="AB4672" s="30">
        <v>8.7761599999999994E-8</v>
      </c>
      <c r="AC4672" s="30">
        <v>2.624652E-7</v>
      </c>
      <c r="AD4672" s="30">
        <v>5.2434759999999998E-7</v>
      </c>
      <c r="AE4672" s="30">
        <v>8.7206759999999998E-7</v>
      </c>
      <c r="AF4672" s="30">
        <v>7.0997620000000004E-6</v>
      </c>
      <c r="AG4672" s="30">
        <v>1.9167979199999999E-5</v>
      </c>
      <c r="AH4672" s="30">
        <v>3.7369437199999999E-5</v>
      </c>
      <c r="AI4672" s="30">
        <v>6.1619972799999999E-5</v>
      </c>
      <c r="AJ4672" s="30">
        <v>9.2082027200000001E-5</v>
      </c>
      <c r="AK4672" s="30">
        <v>0</v>
      </c>
      <c r="AL4672" s="30">
        <v>0</v>
      </c>
    </row>
    <row r="4673" spans="1:38" x14ac:dyDescent="0.25">
      <c r="A4673" s="30" t="s">
        <v>610</v>
      </c>
      <c r="B4673" s="30">
        <v>1</v>
      </c>
      <c r="C4673" s="30" t="s">
        <v>622</v>
      </c>
      <c r="D4673" s="30" t="s">
        <v>363</v>
      </c>
      <c r="E4673" s="30">
        <v>89</v>
      </c>
      <c r="F4673" s="30">
        <v>0</v>
      </c>
      <c r="G4673" s="30">
        <v>0</v>
      </c>
      <c r="H4673" s="30">
        <v>0</v>
      </c>
      <c r="I4673" s="30">
        <v>0</v>
      </c>
      <c r="J4673" s="30">
        <v>0</v>
      </c>
      <c r="K4673" s="30">
        <v>0</v>
      </c>
      <c r="L4673" s="30">
        <v>0</v>
      </c>
      <c r="M4673" s="30">
        <v>0</v>
      </c>
      <c r="N4673" s="30">
        <v>0</v>
      </c>
      <c r="O4673" s="30">
        <v>0</v>
      </c>
      <c r="P4673" s="30">
        <v>0</v>
      </c>
      <c r="Q4673" s="30">
        <v>0</v>
      </c>
      <c r="R4673" s="30">
        <v>0</v>
      </c>
      <c r="S4673" s="30">
        <v>0</v>
      </c>
      <c r="T4673" s="30">
        <v>0</v>
      </c>
      <c r="U4673" s="30">
        <v>0</v>
      </c>
      <c r="V4673" s="30">
        <v>0</v>
      </c>
      <c r="W4673" s="30">
        <v>0</v>
      </c>
      <c r="X4673" s="30">
        <v>0</v>
      </c>
      <c r="Y4673" s="30">
        <v>0</v>
      </c>
      <c r="Z4673" s="30">
        <v>0</v>
      </c>
      <c r="AA4673" s="30">
        <v>0</v>
      </c>
      <c r="AB4673" s="30">
        <v>1.5518800000000001E-8</v>
      </c>
      <c r="AC4673" s="30">
        <v>4.7558799999999998E-8</v>
      </c>
      <c r="AD4673" s="30">
        <v>9.6770800000000003E-8</v>
      </c>
      <c r="AE4673" s="30">
        <v>1.6452320000000001E-7</v>
      </c>
      <c r="AF4673" s="30">
        <v>1.3636476E-6</v>
      </c>
      <c r="AG4673" s="30">
        <v>3.7371704000000002E-6</v>
      </c>
      <c r="AH4673" s="30">
        <v>7.3613451999999998E-6</v>
      </c>
      <c r="AI4673" s="30">
        <v>1.22384356E-5</v>
      </c>
      <c r="AJ4673" s="30">
        <v>1.8453031199999999E-5</v>
      </c>
      <c r="AK4673" s="30">
        <v>0</v>
      </c>
      <c r="AL4673" s="30">
        <v>0</v>
      </c>
    </row>
    <row r="4674" spans="1:38" x14ac:dyDescent="0.25">
      <c r="A4674" s="30" t="s">
        <v>610</v>
      </c>
      <c r="B4674" s="30">
        <v>1</v>
      </c>
      <c r="C4674" s="30" t="s">
        <v>622</v>
      </c>
      <c r="D4674" s="30" t="s">
        <v>20</v>
      </c>
      <c r="E4674" s="30">
        <v>89</v>
      </c>
      <c r="F4674" s="30">
        <v>0</v>
      </c>
      <c r="G4674" s="30">
        <v>0</v>
      </c>
      <c r="H4674" s="30">
        <v>0</v>
      </c>
      <c r="I4674" s="30">
        <v>0</v>
      </c>
      <c r="J4674" s="30">
        <v>0</v>
      </c>
      <c r="K4674" s="30">
        <v>0</v>
      </c>
      <c r="L4674" s="30">
        <v>0</v>
      </c>
      <c r="M4674" s="30">
        <v>0</v>
      </c>
      <c r="N4674" s="30">
        <v>0</v>
      </c>
      <c r="O4674" s="30">
        <v>0</v>
      </c>
      <c r="P4674" s="30">
        <v>0</v>
      </c>
      <c r="Q4674" s="30">
        <v>0</v>
      </c>
      <c r="R4674" s="30">
        <v>0</v>
      </c>
      <c r="S4674" s="30">
        <v>0</v>
      </c>
      <c r="T4674" s="30">
        <v>0</v>
      </c>
      <c r="U4674" s="30">
        <v>0</v>
      </c>
      <c r="V4674" s="30">
        <v>0</v>
      </c>
      <c r="W4674" s="30">
        <v>0</v>
      </c>
      <c r="X4674" s="30">
        <v>0</v>
      </c>
      <c r="Y4674" s="30">
        <v>0</v>
      </c>
      <c r="Z4674" s="30">
        <v>0</v>
      </c>
      <c r="AA4674" s="30">
        <v>0</v>
      </c>
      <c r="AB4674" s="30">
        <v>2.2348400000000001E-8</v>
      </c>
      <c r="AC4674" s="30">
        <v>6.7449600000000003E-8</v>
      </c>
      <c r="AD4674" s="30">
        <v>1.3607519999999999E-7</v>
      </c>
      <c r="AE4674" s="30">
        <v>2.28934E-7</v>
      </c>
      <c r="AF4674" s="30">
        <v>1.8840828E-6</v>
      </c>
      <c r="AG4674" s="30">
        <v>5.1357060000000004E-6</v>
      </c>
      <c r="AH4674" s="30">
        <v>1.0109125199999999E-5</v>
      </c>
      <c r="AI4674" s="30">
        <v>1.6876579999999999E-5</v>
      </c>
      <c r="AJ4674" s="30">
        <v>2.5546027599999999E-5</v>
      </c>
      <c r="AK4674" s="30">
        <v>0</v>
      </c>
      <c r="AL4674" s="30">
        <v>0</v>
      </c>
    </row>
    <row r="4675" spans="1:38" x14ac:dyDescent="0.25">
      <c r="A4675" s="30" t="s">
        <v>610</v>
      </c>
      <c r="B4675" s="30">
        <v>1</v>
      </c>
      <c r="C4675" s="30" t="s">
        <v>622</v>
      </c>
      <c r="D4675" s="30" t="s">
        <v>22</v>
      </c>
      <c r="E4675" s="30">
        <v>89</v>
      </c>
      <c r="F4675" s="30">
        <v>0</v>
      </c>
      <c r="G4675" s="30">
        <v>0</v>
      </c>
      <c r="H4675" s="30">
        <v>0</v>
      </c>
      <c r="I4675" s="30">
        <v>0</v>
      </c>
      <c r="J4675" s="30">
        <v>0</v>
      </c>
      <c r="K4675" s="30">
        <v>0</v>
      </c>
      <c r="L4675" s="30">
        <v>0</v>
      </c>
      <c r="M4675" s="30">
        <v>0</v>
      </c>
      <c r="N4675" s="30">
        <v>0</v>
      </c>
      <c r="O4675" s="30">
        <v>0</v>
      </c>
      <c r="P4675" s="30">
        <v>0</v>
      </c>
      <c r="Q4675" s="30">
        <v>0</v>
      </c>
      <c r="R4675" s="30">
        <v>0</v>
      </c>
      <c r="S4675" s="30">
        <v>0</v>
      </c>
      <c r="T4675" s="30">
        <v>0</v>
      </c>
      <c r="U4675" s="30">
        <v>0</v>
      </c>
      <c r="V4675" s="30">
        <v>0</v>
      </c>
      <c r="W4675" s="30">
        <v>0</v>
      </c>
      <c r="X4675" s="30">
        <v>0</v>
      </c>
      <c r="Y4675" s="30">
        <v>0</v>
      </c>
      <c r="Z4675" s="30">
        <v>0</v>
      </c>
      <c r="AA4675" s="30">
        <v>0</v>
      </c>
      <c r="AB4675" s="30">
        <v>4.7117639999999998E-7</v>
      </c>
      <c r="AC4675" s="30">
        <v>1.4271231999999999E-6</v>
      </c>
      <c r="AD4675" s="30">
        <v>2.8952192E-6</v>
      </c>
      <c r="AE4675" s="30">
        <v>4.9135100000000003E-6</v>
      </c>
      <c r="AF4675" s="30">
        <v>4.0909338400000002E-5</v>
      </c>
      <c r="AG4675" s="30">
        <v>1.124620884E-4</v>
      </c>
      <c r="AH4675" s="30">
        <v>2.222048024E-4</v>
      </c>
      <c r="AI4675" s="30">
        <v>3.7137737960000003E-4</v>
      </c>
      <c r="AJ4675" s="30">
        <v>5.6262132440000005E-4</v>
      </c>
      <c r="AK4675" s="30">
        <v>0</v>
      </c>
      <c r="AL4675" s="30">
        <v>0</v>
      </c>
    </row>
    <row r="4676" spans="1:38" x14ac:dyDescent="0.25">
      <c r="A4676" s="30" t="s">
        <v>610</v>
      </c>
      <c r="B4676" s="30">
        <v>1</v>
      </c>
      <c r="C4676" s="30" t="s">
        <v>622</v>
      </c>
      <c r="D4676" s="30" t="s">
        <v>24</v>
      </c>
      <c r="E4676" s="30">
        <v>89</v>
      </c>
      <c r="F4676" s="30">
        <v>0</v>
      </c>
      <c r="G4676" s="30">
        <v>0</v>
      </c>
      <c r="H4676" s="30">
        <v>0</v>
      </c>
      <c r="I4676" s="30">
        <v>0</v>
      </c>
      <c r="J4676" s="30">
        <v>0</v>
      </c>
      <c r="K4676" s="30">
        <v>0</v>
      </c>
      <c r="L4676" s="30">
        <v>0</v>
      </c>
      <c r="M4676" s="30">
        <v>0</v>
      </c>
      <c r="N4676" s="30">
        <v>0</v>
      </c>
      <c r="O4676" s="30">
        <v>0</v>
      </c>
      <c r="P4676" s="30">
        <v>0</v>
      </c>
      <c r="Q4676" s="30">
        <v>0</v>
      </c>
      <c r="R4676" s="30">
        <v>0</v>
      </c>
      <c r="S4676" s="30">
        <v>0</v>
      </c>
      <c r="T4676" s="30">
        <v>0</v>
      </c>
      <c r="U4676" s="30">
        <v>0</v>
      </c>
      <c r="V4676" s="30">
        <v>0</v>
      </c>
      <c r="W4676" s="30">
        <v>0</v>
      </c>
      <c r="X4676" s="30">
        <v>0</v>
      </c>
      <c r="Y4676" s="30">
        <v>0</v>
      </c>
      <c r="Z4676" s="30">
        <v>0</v>
      </c>
      <c r="AA4676" s="30">
        <v>0</v>
      </c>
      <c r="AB4676" s="30">
        <v>2.4175359999999999E-7</v>
      </c>
      <c r="AC4676" s="30">
        <v>7.2814199999999996E-7</v>
      </c>
      <c r="AD4676" s="30">
        <v>1.4686471999999999E-6</v>
      </c>
      <c r="AE4676" s="30">
        <v>2.4746887999999998E-6</v>
      </c>
      <c r="AF4676" s="30">
        <v>2.0444402799999999E-5</v>
      </c>
      <c r="AG4676" s="30">
        <v>5.5847646800000002E-5</v>
      </c>
      <c r="AH4676" s="30">
        <v>1.09972566E-4</v>
      </c>
      <c r="AI4676" s="30">
        <v>1.836495408E-4</v>
      </c>
      <c r="AJ4676" s="30">
        <v>2.7725566879999999E-4</v>
      </c>
      <c r="AK4676" s="30">
        <v>0</v>
      </c>
      <c r="AL4676" s="30">
        <v>0</v>
      </c>
    </row>
    <row r="4677" spans="1:38" x14ac:dyDescent="0.25">
      <c r="A4677" s="30" t="s">
        <v>610</v>
      </c>
      <c r="B4677" s="30">
        <v>1</v>
      </c>
      <c r="C4677" s="30" t="s">
        <v>622</v>
      </c>
      <c r="D4677" s="30" t="s">
        <v>451</v>
      </c>
      <c r="E4677" s="30">
        <v>89</v>
      </c>
      <c r="F4677" s="30">
        <v>0</v>
      </c>
      <c r="G4677" s="30">
        <v>0</v>
      </c>
      <c r="H4677" s="30">
        <v>0</v>
      </c>
      <c r="I4677" s="30">
        <v>0</v>
      </c>
      <c r="J4677" s="30">
        <v>0</v>
      </c>
      <c r="K4677" s="30">
        <v>0</v>
      </c>
      <c r="L4677" s="30">
        <v>0</v>
      </c>
      <c r="M4677" s="30">
        <v>0</v>
      </c>
      <c r="N4677" s="30">
        <v>0</v>
      </c>
      <c r="O4677" s="30">
        <v>0</v>
      </c>
      <c r="P4677" s="30">
        <v>0</v>
      </c>
      <c r="Q4677" s="30">
        <v>0</v>
      </c>
      <c r="R4677" s="30">
        <v>0</v>
      </c>
      <c r="S4677" s="30">
        <v>0</v>
      </c>
      <c r="T4677" s="30">
        <v>0</v>
      </c>
      <c r="U4677" s="30">
        <v>0</v>
      </c>
      <c r="V4677" s="30">
        <v>0</v>
      </c>
      <c r="W4677" s="30">
        <v>0</v>
      </c>
      <c r="X4677" s="30">
        <v>0</v>
      </c>
      <c r="Y4677" s="30">
        <v>0</v>
      </c>
      <c r="Z4677" s="30">
        <v>0</v>
      </c>
      <c r="AA4677" s="30">
        <v>0</v>
      </c>
      <c r="AB4677" s="30">
        <v>4.0192000000000003E-9</v>
      </c>
      <c r="AC4677" s="30">
        <v>1.20664E-8</v>
      </c>
      <c r="AD4677" s="30">
        <v>2.4187200000000001E-8</v>
      </c>
      <c r="AE4677" s="30">
        <v>4.0438400000000003E-8</v>
      </c>
      <c r="AF4677" s="30">
        <v>3.3100160000000002E-7</v>
      </c>
      <c r="AG4677" s="30">
        <v>8.97232E-7</v>
      </c>
      <c r="AH4677" s="30">
        <v>1.7539447999999999E-6</v>
      </c>
      <c r="AI4677" s="30">
        <v>2.9055728000000002E-6</v>
      </c>
      <c r="AJ4677" s="30">
        <v>4.3617608000000004E-6</v>
      </c>
      <c r="AK4677" s="30">
        <v>0</v>
      </c>
      <c r="AL4677" s="30">
        <v>0</v>
      </c>
    </row>
    <row r="4678" spans="1:38" x14ac:dyDescent="0.25">
      <c r="A4678" s="30" t="s">
        <v>610</v>
      </c>
      <c r="B4678" s="30">
        <v>1</v>
      </c>
      <c r="C4678" s="30" t="s">
        <v>622</v>
      </c>
      <c r="D4678" s="30" t="s">
        <v>26</v>
      </c>
      <c r="E4678" s="30">
        <v>89</v>
      </c>
      <c r="F4678" s="30">
        <v>0</v>
      </c>
      <c r="G4678" s="30">
        <v>0</v>
      </c>
      <c r="H4678" s="30">
        <v>0</v>
      </c>
      <c r="I4678" s="30">
        <v>0</v>
      </c>
      <c r="J4678" s="30">
        <v>0</v>
      </c>
      <c r="K4678" s="30">
        <v>0</v>
      </c>
      <c r="L4678" s="30">
        <v>0</v>
      </c>
      <c r="M4678" s="30">
        <v>0</v>
      </c>
      <c r="N4678" s="30">
        <v>0</v>
      </c>
      <c r="O4678" s="30">
        <v>0</v>
      </c>
      <c r="P4678" s="30">
        <v>0</v>
      </c>
      <c r="Q4678" s="30">
        <v>0</v>
      </c>
      <c r="R4678" s="30">
        <v>0</v>
      </c>
      <c r="S4678" s="30">
        <v>0</v>
      </c>
      <c r="T4678" s="30">
        <v>0</v>
      </c>
      <c r="U4678" s="30">
        <v>0</v>
      </c>
      <c r="V4678" s="30">
        <v>0</v>
      </c>
      <c r="W4678" s="30">
        <v>0</v>
      </c>
      <c r="X4678" s="30">
        <v>0</v>
      </c>
      <c r="Y4678" s="30">
        <v>0</v>
      </c>
      <c r="Z4678" s="30">
        <v>0</v>
      </c>
      <c r="AA4678" s="30">
        <v>0</v>
      </c>
      <c r="AB4678" s="30">
        <v>3.4058E-8</v>
      </c>
      <c r="AC4678" s="30">
        <v>1.028332E-7</v>
      </c>
      <c r="AD4678" s="30">
        <v>2.063932E-7</v>
      </c>
      <c r="AE4678" s="30">
        <v>3.4580759999999997E-7</v>
      </c>
      <c r="AF4678" s="30">
        <v>2.8338619999999999E-6</v>
      </c>
      <c r="AG4678" s="30">
        <v>7.6437816000000006E-6</v>
      </c>
      <c r="AH4678" s="30">
        <v>1.4877497199999999E-5</v>
      </c>
      <c r="AI4678" s="30">
        <v>2.4461474800000001E-5</v>
      </c>
      <c r="AJ4678" s="30">
        <v>3.64238816E-5</v>
      </c>
      <c r="AK4678" s="30">
        <v>0</v>
      </c>
      <c r="AL4678" s="30">
        <v>0</v>
      </c>
    </row>
    <row r="4679" spans="1:38" x14ac:dyDescent="0.25">
      <c r="A4679" s="30" t="s">
        <v>610</v>
      </c>
      <c r="B4679" s="30">
        <v>1</v>
      </c>
      <c r="C4679" s="30" t="s">
        <v>622</v>
      </c>
      <c r="D4679" s="30" t="s">
        <v>35</v>
      </c>
      <c r="E4679" s="30">
        <v>89</v>
      </c>
      <c r="F4679" s="30">
        <v>0</v>
      </c>
      <c r="G4679" s="30">
        <v>0</v>
      </c>
      <c r="H4679" s="30">
        <v>0</v>
      </c>
      <c r="I4679" s="30">
        <v>0</v>
      </c>
      <c r="J4679" s="30">
        <v>0</v>
      </c>
      <c r="K4679" s="30">
        <v>0</v>
      </c>
      <c r="L4679" s="30">
        <v>0</v>
      </c>
      <c r="M4679" s="30">
        <v>0</v>
      </c>
      <c r="N4679" s="30">
        <v>0</v>
      </c>
      <c r="O4679" s="30">
        <v>0</v>
      </c>
      <c r="P4679" s="30">
        <v>0</v>
      </c>
      <c r="Q4679" s="30">
        <v>0</v>
      </c>
      <c r="R4679" s="30">
        <v>0</v>
      </c>
      <c r="S4679" s="30">
        <v>0</v>
      </c>
      <c r="T4679" s="30">
        <v>0</v>
      </c>
      <c r="U4679" s="30">
        <v>0</v>
      </c>
      <c r="V4679" s="30">
        <v>0</v>
      </c>
      <c r="W4679" s="30">
        <v>0</v>
      </c>
      <c r="X4679" s="30">
        <v>0</v>
      </c>
      <c r="Y4679" s="30">
        <v>0</v>
      </c>
      <c r="Z4679" s="30">
        <v>0</v>
      </c>
      <c r="AA4679" s="30">
        <v>0</v>
      </c>
      <c r="AB4679" s="30">
        <v>7.5108E-8</v>
      </c>
      <c r="AC4679" s="30">
        <v>2.2583359999999999E-7</v>
      </c>
      <c r="AD4679" s="30">
        <v>4.5361359999999998E-7</v>
      </c>
      <c r="AE4679" s="30">
        <v>7.5881839999999998E-7</v>
      </c>
      <c r="AF4679" s="30">
        <v>6.2139951999999997E-6</v>
      </c>
      <c r="AG4679" s="30">
        <v>1.6854144399999999E-5</v>
      </c>
      <c r="AH4679" s="30">
        <v>3.2929915200000002E-5</v>
      </c>
      <c r="AI4679" s="30">
        <v>5.45970328E-5</v>
      </c>
      <c r="AJ4679" s="30">
        <v>8.1896716000000002E-5</v>
      </c>
      <c r="AK4679" s="30">
        <v>0</v>
      </c>
      <c r="AL4679" s="30">
        <v>0</v>
      </c>
    </row>
    <row r="4680" spans="1:38" x14ac:dyDescent="0.25">
      <c r="A4680" s="30" t="s">
        <v>610</v>
      </c>
      <c r="B4680" s="30">
        <v>1</v>
      </c>
      <c r="C4680" s="30" t="s">
        <v>622</v>
      </c>
      <c r="D4680" s="30" t="s">
        <v>28</v>
      </c>
      <c r="E4680" s="30">
        <v>89</v>
      </c>
      <c r="F4680" s="30">
        <v>0</v>
      </c>
      <c r="G4680" s="30">
        <v>0</v>
      </c>
      <c r="H4680" s="30">
        <v>0</v>
      </c>
      <c r="I4680" s="30">
        <v>0</v>
      </c>
      <c r="J4680" s="30">
        <v>0</v>
      </c>
      <c r="K4680" s="30">
        <v>0</v>
      </c>
      <c r="L4680" s="30">
        <v>0</v>
      </c>
      <c r="M4680" s="30">
        <v>0</v>
      </c>
      <c r="N4680" s="30">
        <v>0</v>
      </c>
      <c r="O4680" s="30">
        <v>0</v>
      </c>
      <c r="P4680" s="30">
        <v>0</v>
      </c>
      <c r="Q4680" s="30">
        <v>0</v>
      </c>
      <c r="R4680" s="30">
        <v>0</v>
      </c>
      <c r="S4680" s="30">
        <v>0</v>
      </c>
      <c r="T4680" s="30">
        <v>0</v>
      </c>
      <c r="U4680" s="30">
        <v>0</v>
      </c>
      <c r="V4680" s="30">
        <v>0</v>
      </c>
      <c r="W4680" s="30">
        <v>0</v>
      </c>
      <c r="X4680" s="30">
        <v>0</v>
      </c>
      <c r="Y4680" s="30">
        <v>0</v>
      </c>
      <c r="Z4680" s="30">
        <v>0</v>
      </c>
      <c r="AA4680" s="30">
        <v>0</v>
      </c>
      <c r="AB4680" s="30">
        <v>3.89572E-8</v>
      </c>
      <c r="AC4680" s="30">
        <v>1.176676E-7</v>
      </c>
      <c r="AD4680" s="30">
        <v>2.380248E-7</v>
      </c>
      <c r="AE4680" s="30">
        <v>4.0157800000000002E-7</v>
      </c>
      <c r="AF4680" s="30">
        <v>3.3398948000000002E-6</v>
      </c>
      <c r="AG4680" s="30">
        <v>9.2198740000000001E-6</v>
      </c>
      <c r="AH4680" s="30">
        <v>1.8316660400000001E-5</v>
      </c>
      <c r="AI4680" s="30">
        <v>3.0914511600000003E-5</v>
      </c>
      <c r="AJ4680" s="30">
        <v>4.7294228000000002E-5</v>
      </c>
      <c r="AK4680" s="30">
        <v>0</v>
      </c>
      <c r="AL4680" s="30">
        <v>0</v>
      </c>
    </row>
    <row r="4681" spans="1:38" x14ac:dyDescent="0.25">
      <c r="A4681" s="30" t="s">
        <v>610</v>
      </c>
      <c r="B4681" s="30">
        <v>1</v>
      </c>
      <c r="C4681" s="30" t="s">
        <v>622</v>
      </c>
      <c r="D4681" s="30" t="s">
        <v>30</v>
      </c>
      <c r="E4681" s="30">
        <v>89</v>
      </c>
      <c r="F4681" s="30">
        <v>0</v>
      </c>
      <c r="G4681" s="30">
        <v>0</v>
      </c>
      <c r="H4681" s="30">
        <v>0</v>
      </c>
      <c r="I4681" s="30">
        <v>0</v>
      </c>
      <c r="J4681" s="30">
        <v>0</v>
      </c>
      <c r="K4681" s="30">
        <v>0</v>
      </c>
      <c r="L4681" s="30">
        <v>0</v>
      </c>
      <c r="M4681" s="30">
        <v>0</v>
      </c>
      <c r="N4681" s="30">
        <v>0</v>
      </c>
      <c r="O4681" s="30">
        <v>0</v>
      </c>
      <c r="P4681" s="30">
        <v>0</v>
      </c>
      <c r="Q4681" s="30">
        <v>0</v>
      </c>
      <c r="R4681" s="30">
        <v>0</v>
      </c>
      <c r="S4681" s="30">
        <v>0</v>
      </c>
      <c r="T4681" s="30">
        <v>0</v>
      </c>
      <c r="U4681" s="30">
        <v>0</v>
      </c>
      <c r="V4681" s="30">
        <v>0</v>
      </c>
      <c r="W4681" s="30">
        <v>0</v>
      </c>
      <c r="X4681" s="30">
        <v>0</v>
      </c>
      <c r="Y4681" s="30">
        <v>0</v>
      </c>
      <c r="Z4681" s="30">
        <v>0</v>
      </c>
      <c r="AA4681" s="30">
        <v>0</v>
      </c>
      <c r="AB4681" s="30">
        <v>3.1448440000000002E-7</v>
      </c>
      <c r="AC4681" s="30">
        <v>9.4129359999999996E-7</v>
      </c>
      <c r="AD4681" s="30">
        <v>1.8789863999999999E-6</v>
      </c>
      <c r="AE4681" s="30">
        <v>3.1250484E-6</v>
      </c>
      <c r="AF4681" s="30">
        <v>2.5428884799999999E-5</v>
      </c>
      <c r="AG4681" s="30">
        <v>6.8515391199999997E-5</v>
      </c>
      <c r="AH4681" s="30">
        <v>1.3302733280000001E-4</v>
      </c>
      <c r="AI4681" s="30">
        <v>2.188829016E-4</v>
      </c>
      <c r="AJ4681" s="30">
        <v>3.2585980440000002E-4</v>
      </c>
      <c r="AK4681" s="30">
        <v>0</v>
      </c>
      <c r="AL4681" s="30">
        <v>0</v>
      </c>
    </row>
    <row r="4682" spans="1:38" x14ac:dyDescent="0.25">
      <c r="A4682" s="30" t="s">
        <v>610</v>
      </c>
      <c r="B4682" s="30">
        <v>1</v>
      </c>
      <c r="C4682" s="30" t="s">
        <v>622</v>
      </c>
      <c r="D4682" s="30" t="s">
        <v>32</v>
      </c>
      <c r="E4682" s="30">
        <v>89</v>
      </c>
      <c r="F4682" s="30">
        <v>0</v>
      </c>
      <c r="G4682" s="30">
        <v>0</v>
      </c>
      <c r="H4682" s="30">
        <v>0</v>
      </c>
      <c r="I4682" s="30">
        <v>0</v>
      </c>
      <c r="J4682" s="30">
        <v>0</v>
      </c>
      <c r="K4682" s="30">
        <v>0</v>
      </c>
      <c r="L4682" s="30">
        <v>0</v>
      </c>
      <c r="M4682" s="30">
        <v>0</v>
      </c>
      <c r="N4682" s="30">
        <v>0</v>
      </c>
      <c r="O4682" s="30">
        <v>0</v>
      </c>
      <c r="P4682" s="30">
        <v>0</v>
      </c>
      <c r="Q4682" s="30">
        <v>0</v>
      </c>
      <c r="R4682" s="30">
        <v>0</v>
      </c>
      <c r="S4682" s="30">
        <v>0</v>
      </c>
      <c r="T4682" s="30">
        <v>0</v>
      </c>
      <c r="U4682" s="30">
        <v>0</v>
      </c>
      <c r="V4682" s="30">
        <v>0</v>
      </c>
      <c r="W4682" s="30">
        <v>0</v>
      </c>
      <c r="X4682" s="30">
        <v>0</v>
      </c>
      <c r="Y4682" s="30">
        <v>0</v>
      </c>
      <c r="Z4682" s="30">
        <v>0</v>
      </c>
      <c r="AA4682" s="30">
        <v>0</v>
      </c>
      <c r="AB4682" s="30">
        <v>1.596216E-7</v>
      </c>
      <c r="AC4682" s="30">
        <v>4.7960199999999998E-7</v>
      </c>
      <c r="AD4682" s="30">
        <v>9.6187360000000001E-7</v>
      </c>
      <c r="AE4682" s="30">
        <v>1.6066676E-6</v>
      </c>
      <c r="AF4682" s="30">
        <v>1.31647304E-5</v>
      </c>
      <c r="AG4682" s="30">
        <v>3.5716589600000002E-5</v>
      </c>
      <c r="AH4682" s="30">
        <v>7.0027749999999997E-5</v>
      </c>
      <c r="AI4682" s="30">
        <v>1.16310178E-4</v>
      </c>
      <c r="AJ4682" s="30">
        <v>1.7486891120000001E-4</v>
      </c>
      <c r="AK4682" s="30">
        <v>0</v>
      </c>
      <c r="AL4682" s="30">
        <v>0</v>
      </c>
    </row>
    <row r="4683" spans="1:38" x14ac:dyDescent="0.25">
      <c r="A4683" s="30" t="s">
        <v>610</v>
      </c>
      <c r="B4683" s="30">
        <v>1</v>
      </c>
      <c r="C4683" s="30" t="s">
        <v>622</v>
      </c>
      <c r="D4683" s="30" t="s">
        <v>38</v>
      </c>
      <c r="E4683" s="30">
        <v>89</v>
      </c>
      <c r="F4683" s="30">
        <v>0</v>
      </c>
      <c r="G4683" s="30">
        <v>0</v>
      </c>
      <c r="H4683" s="30">
        <v>0</v>
      </c>
      <c r="I4683" s="30">
        <v>0</v>
      </c>
      <c r="J4683" s="30">
        <v>0</v>
      </c>
      <c r="K4683" s="30">
        <v>0</v>
      </c>
      <c r="L4683" s="30">
        <v>0</v>
      </c>
      <c r="M4683" s="30">
        <v>0</v>
      </c>
      <c r="N4683" s="30">
        <v>0</v>
      </c>
      <c r="O4683" s="30">
        <v>0</v>
      </c>
      <c r="P4683" s="30">
        <v>0</v>
      </c>
      <c r="Q4683" s="30">
        <v>0</v>
      </c>
      <c r="R4683" s="30">
        <v>0</v>
      </c>
      <c r="S4683" s="30">
        <v>0</v>
      </c>
      <c r="T4683" s="30">
        <v>0</v>
      </c>
      <c r="U4683" s="30">
        <v>0</v>
      </c>
      <c r="V4683" s="30">
        <v>0</v>
      </c>
      <c r="W4683" s="30">
        <v>0</v>
      </c>
      <c r="X4683" s="30">
        <v>0</v>
      </c>
      <c r="Y4683" s="30">
        <v>0</v>
      </c>
      <c r="Z4683" s="30">
        <v>0</v>
      </c>
      <c r="AA4683" s="30">
        <v>0</v>
      </c>
      <c r="AB4683" s="30">
        <v>7.0449999999999999E-8</v>
      </c>
      <c r="AC4683" s="30">
        <v>2.112624E-7</v>
      </c>
      <c r="AD4683" s="30">
        <v>4.2316799999999999E-7</v>
      </c>
      <c r="AE4683" s="30">
        <v>7.0734239999999995E-7</v>
      </c>
      <c r="AF4683" s="30">
        <v>5.7772140000000003E-6</v>
      </c>
      <c r="AG4683" s="30">
        <v>1.5605835200000001E-5</v>
      </c>
      <c r="AH4683" s="30">
        <v>3.0450663199999998E-5</v>
      </c>
      <c r="AI4683" s="30">
        <v>5.0329608000000002E-5</v>
      </c>
      <c r="AJ4683" s="30">
        <v>7.5431155200000004E-5</v>
      </c>
      <c r="AK4683" s="30">
        <v>0</v>
      </c>
      <c r="AL4683" s="30">
        <v>0</v>
      </c>
    </row>
    <row r="4684" spans="1:38" x14ac:dyDescent="0.25">
      <c r="A4684" s="30" t="s">
        <v>610</v>
      </c>
      <c r="B4684" s="30">
        <v>1</v>
      </c>
      <c r="C4684" s="30" t="s">
        <v>622</v>
      </c>
      <c r="D4684" s="30" t="s">
        <v>40</v>
      </c>
      <c r="E4684" s="30">
        <v>89</v>
      </c>
      <c r="F4684" s="30">
        <v>0</v>
      </c>
      <c r="G4684" s="30">
        <v>0</v>
      </c>
      <c r="H4684" s="30">
        <v>0</v>
      </c>
      <c r="I4684" s="30">
        <v>0</v>
      </c>
      <c r="J4684" s="30">
        <v>0</v>
      </c>
      <c r="K4684" s="30">
        <v>0</v>
      </c>
      <c r="L4684" s="30">
        <v>0</v>
      </c>
      <c r="M4684" s="30">
        <v>0</v>
      </c>
      <c r="N4684" s="30">
        <v>0</v>
      </c>
      <c r="O4684" s="30">
        <v>0</v>
      </c>
      <c r="P4684" s="30">
        <v>0</v>
      </c>
      <c r="Q4684" s="30">
        <v>0</v>
      </c>
      <c r="R4684" s="30">
        <v>0</v>
      </c>
      <c r="S4684" s="30">
        <v>0</v>
      </c>
      <c r="T4684" s="30">
        <v>0</v>
      </c>
      <c r="U4684" s="30">
        <v>0</v>
      </c>
      <c r="V4684" s="30">
        <v>0</v>
      </c>
      <c r="W4684" s="30">
        <v>0</v>
      </c>
      <c r="X4684" s="30">
        <v>0</v>
      </c>
      <c r="Y4684" s="30">
        <v>0</v>
      </c>
      <c r="Z4684" s="30">
        <v>0</v>
      </c>
      <c r="AA4684" s="30">
        <v>0</v>
      </c>
      <c r="AB4684" s="30">
        <v>1.071112E-7</v>
      </c>
      <c r="AC4684" s="30">
        <v>3.2167040000000002E-7</v>
      </c>
      <c r="AD4684" s="30">
        <v>6.4411399999999997E-7</v>
      </c>
      <c r="AE4684" s="30">
        <v>1.0763359999999999E-6</v>
      </c>
      <c r="AF4684" s="30">
        <v>8.8063168000000007E-6</v>
      </c>
      <c r="AG4684" s="30">
        <v>2.3887249200000001E-5</v>
      </c>
      <c r="AH4684" s="30">
        <v>4.6670729600000003E-5</v>
      </c>
      <c r="AI4684" s="30">
        <v>7.7281008800000002E-5</v>
      </c>
      <c r="AJ4684" s="30">
        <v>1.159048784E-4</v>
      </c>
      <c r="AK4684" s="30">
        <v>0</v>
      </c>
      <c r="AL4684" s="30">
        <v>0</v>
      </c>
    </row>
    <row r="4685" spans="1:38" x14ac:dyDescent="0.25">
      <c r="A4685" s="30" t="s">
        <v>610</v>
      </c>
      <c r="B4685" s="30">
        <v>1</v>
      </c>
      <c r="C4685" s="30" t="s">
        <v>622</v>
      </c>
      <c r="D4685" s="30" t="s">
        <v>42</v>
      </c>
      <c r="E4685" s="30">
        <v>89</v>
      </c>
      <c r="F4685" s="30">
        <v>0</v>
      </c>
      <c r="G4685" s="30">
        <v>0</v>
      </c>
      <c r="H4685" s="30">
        <v>0</v>
      </c>
      <c r="I4685" s="30">
        <v>0</v>
      </c>
      <c r="J4685" s="30">
        <v>0</v>
      </c>
      <c r="K4685" s="30">
        <v>0</v>
      </c>
      <c r="L4685" s="30">
        <v>0</v>
      </c>
      <c r="M4685" s="30">
        <v>0</v>
      </c>
      <c r="N4685" s="30">
        <v>0</v>
      </c>
      <c r="O4685" s="30">
        <v>0</v>
      </c>
      <c r="P4685" s="30">
        <v>0</v>
      </c>
      <c r="Q4685" s="30">
        <v>0</v>
      </c>
      <c r="R4685" s="30">
        <v>0</v>
      </c>
      <c r="S4685" s="30">
        <v>0</v>
      </c>
      <c r="T4685" s="30">
        <v>0</v>
      </c>
      <c r="U4685" s="30">
        <v>0</v>
      </c>
      <c r="V4685" s="30">
        <v>0</v>
      </c>
      <c r="W4685" s="30">
        <v>0</v>
      </c>
      <c r="X4685" s="30">
        <v>0</v>
      </c>
      <c r="Y4685" s="30">
        <v>0</v>
      </c>
      <c r="Z4685" s="30">
        <v>0</v>
      </c>
      <c r="AA4685" s="30">
        <v>0</v>
      </c>
      <c r="AB4685" s="30">
        <v>1.1234E-7</v>
      </c>
      <c r="AC4685" s="30">
        <v>3.3766560000000001E-7</v>
      </c>
      <c r="AD4685" s="30">
        <v>6.7750040000000005E-7</v>
      </c>
      <c r="AE4685" s="30">
        <v>1.134142E-6</v>
      </c>
      <c r="AF4685" s="30">
        <v>9.2843636000000005E-6</v>
      </c>
      <c r="AG4685" s="30">
        <v>2.50564332E-5</v>
      </c>
      <c r="AH4685" s="30">
        <v>4.8763434400000001E-5</v>
      </c>
      <c r="AI4685" s="30">
        <v>8.0494005600000002E-5</v>
      </c>
      <c r="AJ4685" s="30">
        <v>1.202557148E-4</v>
      </c>
      <c r="AK4685" s="30">
        <v>0</v>
      </c>
      <c r="AL4685" s="30">
        <v>0</v>
      </c>
    </row>
    <row r="4686" spans="1:38" x14ac:dyDescent="0.25">
      <c r="A4686" s="30" t="s">
        <v>610</v>
      </c>
      <c r="B4686" s="30">
        <v>1</v>
      </c>
      <c r="C4686" s="30" t="s">
        <v>622</v>
      </c>
      <c r="D4686" s="30" t="s">
        <v>48</v>
      </c>
      <c r="E4686" s="30">
        <v>89</v>
      </c>
      <c r="F4686" s="30">
        <v>0</v>
      </c>
      <c r="G4686" s="30">
        <v>0</v>
      </c>
      <c r="H4686" s="30">
        <v>0</v>
      </c>
      <c r="I4686" s="30">
        <v>0</v>
      </c>
      <c r="J4686" s="30">
        <v>0</v>
      </c>
      <c r="K4686" s="30">
        <v>0</v>
      </c>
      <c r="L4686" s="30">
        <v>0</v>
      </c>
      <c r="M4686" s="30">
        <v>0</v>
      </c>
      <c r="N4686" s="30">
        <v>0</v>
      </c>
      <c r="O4686" s="30">
        <v>0</v>
      </c>
      <c r="P4686" s="30">
        <v>0</v>
      </c>
      <c r="Q4686" s="30">
        <v>0</v>
      </c>
      <c r="R4686" s="30">
        <v>0</v>
      </c>
      <c r="S4686" s="30">
        <v>0</v>
      </c>
      <c r="T4686" s="30">
        <v>0</v>
      </c>
      <c r="U4686" s="30">
        <v>0</v>
      </c>
      <c r="V4686" s="30">
        <v>0</v>
      </c>
      <c r="W4686" s="30">
        <v>0</v>
      </c>
      <c r="X4686" s="30">
        <v>0</v>
      </c>
      <c r="Y4686" s="30">
        <v>0</v>
      </c>
      <c r="Z4686" s="30">
        <v>0</v>
      </c>
      <c r="AA4686" s="30">
        <v>0</v>
      </c>
      <c r="AB4686" s="30">
        <v>1.626796E-7</v>
      </c>
      <c r="AC4686" s="30">
        <v>4.9015519999999999E-7</v>
      </c>
      <c r="AD4686" s="30">
        <v>9.8649559999999992E-7</v>
      </c>
      <c r="AE4686" s="30">
        <v>1.651878E-6</v>
      </c>
      <c r="AF4686" s="30">
        <v>1.3540325599999999E-5</v>
      </c>
      <c r="AG4686" s="30">
        <v>3.6796825999999998E-5</v>
      </c>
      <c r="AH4686" s="30">
        <v>7.1985198000000004E-5</v>
      </c>
      <c r="AI4686" s="30">
        <v>1.1914186239999999E-4</v>
      </c>
      <c r="AJ4686" s="30">
        <v>1.784574636E-4</v>
      </c>
      <c r="AK4686" s="30">
        <v>0</v>
      </c>
      <c r="AL4686" s="30">
        <v>0</v>
      </c>
    </row>
    <row r="4687" spans="1:38" x14ac:dyDescent="0.25">
      <c r="A4687" s="30" t="s">
        <v>610</v>
      </c>
      <c r="B4687" s="30">
        <v>1</v>
      </c>
      <c r="C4687" s="30" t="s">
        <v>622</v>
      </c>
      <c r="D4687" s="30" t="s">
        <v>46</v>
      </c>
      <c r="E4687" s="30">
        <v>89</v>
      </c>
      <c r="F4687" s="30">
        <v>0</v>
      </c>
      <c r="G4687" s="30">
        <v>0</v>
      </c>
      <c r="H4687" s="30">
        <v>0</v>
      </c>
      <c r="I4687" s="30">
        <v>0</v>
      </c>
      <c r="J4687" s="30">
        <v>0</v>
      </c>
      <c r="K4687" s="30">
        <v>0</v>
      </c>
      <c r="L4687" s="30">
        <v>0</v>
      </c>
      <c r="M4687" s="30">
        <v>0</v>
      </c>
      <c r="N4687" s="30">
        <v>0</v>
      </c>
      <c r="O4687" s="30">
        <v>0</v>
      </c>
      <c r="P4687" s="30">
        <v>0</v>
      </c>
      <c r="Q4687" s="30">
        <v>0</v>
      </c>
      <c r="R4687" s="30">
        <v>0</v>
      </c>
      <c r="S4687" s="30">
        <v>0</v>
      </c>
      <c r="T4687" s="30">
        <v>0</v>
      </c>
      <c r="U4687" s="30">
        <v>0</v>
      </c>
      <c r="V4687" s="30">
        <v>0</v>
      </c>
      <c r="W4687" s="30">
        <v>0</v>
      </c>
      <c r="X4687" s="30">
        <v>0</v>
      </c>
      <c r="Y4687" s="30">
        <v>0</v>
      </c>
      <c r="Z4687" s="30">
        <v>0</v>
      </c>
      <c r="AA4687" s="30">
        <v>0</v>
      </c>
      <c r="AB4687" s="30">
        <v>1.4373959999999999E-7</v>
      </c>
      <c r="AC4687" s="30">
        <v>4.3249399999999998E-7</v>
      </c>
      <c r="AD4687" s="30">
        <v>8.6913440000000003E-7</v>
      </c>
      <c r="AE4687" s="30">
        <v>1.4552911999999999E-6</v>
      </c>
      <c r="AF4687" s="30">
        <v>1.1913518399999999E-5</v>
      </c>
      <c r="AG4687" s="30">
        <v>3.231823E-5</v>
      </c>
      <c r="AH4687" s="30">
        <v>6.3166318000000001E-5</v>
      </c>
      <c r="AI4687" s="30">
        <v>1.046280984E-4</v>
      </c>
      <c r="AJ4687" s="30">
        <v>1.567696328E-4</v>
      </c>
      <c r="AK4687" s="30">
        <v>0</v>
      </c>
      <c r="AL4687" s="30">
        <v>0</v>
      </c>
    </row>
    <row r="4688" spans="1:38" x14ac:dyDescent="0.25">
      <c r="A4688" s="30" t="s">
        <v>610</v>
      </c>
      <c r="B4688" s="30">
        <v>1</v>
      </c>
      <c r="C4688" s="30" t="s">
        <v>622</v>
      </c>
      <c r="D4688" s="30" t="s">
        <v>44</v>
      </c>
      <c r="E4688" s="30">
        <v>89</v>
      </c>
      <c r="F4688" s="30">
        <v>0</v>
      </c>
      <c r="G4688" s="30">
        <v>0</v>
      </c>
      <c r="H4688" s="30">
        <v>0</v>
      </c>
      <c r="I4688" s="30">
        <v>0</v>
      </c>
      <c r="J4688" s="30">
        <v>0</v>
      </c>
      <c r="K4688" s="30">
        <v>0</v>
      </c>
      <c r="L4688" s="30">
        <v>0</v>
      </c>
      <c r="M4688" s="30">
        <v>0</v>
      </c>
      <c r="N4688" s="30">
        <v>0</v>
      </c>
      <c r="O4688" s="30">
        <v>0</v>
      </c>
      <c r="P4688" s="30">
        <v>0</v>
      </c>
      <c r="Q4688" s="30">
        <v>0</v>
      </c>
      <c r="R4688" s="30">
        <v>0</v>
      </c>
      <c r="S4688" s="30">
        <v>0</v>
      </c>
      <c r="T4688" s="30">
        <v>0</v>
      </c>
      <c r="U4688" s="30">
        <v>0</v>
      </c>
      <c r="V4688" s="30">
        <v>0</v>
      </c>
      <c r="W4688" s="30">
        <v>0</v>
      </c>
      <c r="X4688" s="30">
        <v>0</v>
      </c>
      <c r="Y4688" s="30">
        <v>0</v>
      </c>
      <c r="Z4688" s="30">
        <v>0</v>
      </c>
      <c r="AA4688" s="30">
        <v>0</v>
      </c>
      <c r="AB4688" s="30">
        <v>3.24196E-8</v>
      </c>
      <c r="AC4688" s="30">
        <v>9.6973599999999997E-8</v>
      </c>
      <c r="AD4688" s="30">
        <v>1.941264E-7</v>
      </c>
      <c r="AE4688" s="30">
        <v>3.2298839999999998E-7</v>
      </c>
      <c r="AF4688" s="30">
        <v>2.6424032000000001E-6</v>
      </c>
      <c r="AG4688" s="30">
        <v>7.1611676000000004E-6</v>
      </c>
      <c r="AH4688" s="30">
        <v>1.4010011999999999E-5</v>
      </c>
      <c r="AI4688" s="30">
        <v>2.32545708E-5</v>
      </c>
      <c r="AJ4688" s="30">
        <v>3.4951788E-5</v>
      </c>
      <c r="AK4688" s="30">
        <v>0</v>
      </c>
      <c r="AL4688" s="30">
        <v>0</v>
      </c>
    </row>
    <row r="4689" spans="1:38" x14ac:dyDescent="0.25">
      <c r="A4689" s="30" t="s">
        <v>610</v>
      </c>
      <c r="B4689" s="30">
        <v>1</v>
      </c>
      <c r="C4689" s="30" t="s">
        <v>622</v>
      </c>
      <c r="D4689" s="30" t="s">
        <v>50</v>
      </c>
      <c r="E4689" s="30">
        <v>89</v>
      </c>
      <c r="F4689" s="30">
        <v>0</v>
      </c>
      <c r="G4689" s="30">
        <v>0</v>
      </c>
      <c r="H4689" s="30">
        <v>0</v>
      </c>
      <c r="I4689" s="30">
        <v>0</v>
      </c>
      <c r="J4689" s="30">
        <v>0</v>
      </c>
      <c r="K4689" s="30">
        <v>0</v>
      </c>
      <c r="L4689" s="30">
        <v>0</v>
      </c>
      <c r="M4689" s="30">
        <v>0</v>
      </c>
      <c r="N4689" s="30">
        <v>0</v>
      </c>
      <c r="O4689" s="30">
        <v>0</v>
      </c>
      <c r="P4689" s="30">
        <v>0</v>
      </c>
      <c r="Q4689" s="30">
        <v>0</v>
      </c>
      <c r="R4689" s="30">
        <v>0</v>
      </c>
      <c r="S4689" s="30">
        <v>0</v>
      </c>
      <c r="T4689" s="30">
        <v>0</v>
      </c>
      <c r="U4689" s="30">
        <v>0</v>
      </c>
      <c r="V4689" s="30">
        <v>0</v>
      </c>
      <c r="W4689" s="30">
        <v>0</v>
      </c>
      <c r="X4689" s="30">
        <v>0</v>
      </c>
      <c r="Y4689" s="30">
        <v>0</v>
      </c>
      <c r="Z4689" s="30">
        <v>0</v>
      </c>
      <c r="AA4689" s="30">
        <v>0</v>
      </c>
      <c r="AB4689" s="30">
        <v>2.4162439999999999E-7</v>
      </c>
      <c r="AC4689" s="30">
        <v>7.237048E-7</v>
      </c>
      <c r="AD4689" s="30">
        <v>1.4483524000000001E-6</v>
      </c>
      <c r="AE4689" s="30">
        <v>2.41421E-6</v>
      </c>
      <c r="AF4689" s="30">
        <v>1.9741681199999999E-5</v>
      </c>
      <c r="AG4689" s="30">
        <v>5.3487229200000001E-5</v>
      </c>
      <c r="AH4689" s="30">
        <v>1.04409816E-4</v>
      </c>
      <c r="AI4689" s="30">
        <v>1.725347732E-4</v>
      </c>
      <c r="AJ4689" s="30">
        <v>2.5800928879999999E-4</v>
      </c>
      <c r="AK4689" s="30">
        <v>0</v>
      </c>
      <c r="AL4689" s="30">
        <v>0</v>
      </c>
    </row>
    <row r="4690" spans="1:38" x14ac:dyDescent="0.25">
      <c r="A4690" s="30" t="s">
        <v>610</v>
      </c>
      <c r="B4690" s="30">
        <v>1</v>
      </c>
      <c r="C4690" s="30" t="s">
        <v>622</v>
      </c>
      <c r="D4690" s="30" t="s">
        <v>52</v>
      </c>
      <c r="E4690" s="30">
        <v>89</v>
      </c>
      <c r="F4690" s="30">
        <v>0</v>
      </c>
      <c r="G4690" s="30">
        <v>0</v>
      </c>
      <c r="H4690" s="30">
        <v>0</v>
      </c>
      <c r="I4690" s="30">
        <v>0</v>
      </c>
      <c r="J4690" s="30">
        <v>0</v>
      </c>
      <c r="K4690" s="30">
        <v>0</v>
      </c>
      <c r="L4690" s="30">
        <v>0</v>
      </c>
      <c r="M4690" s="30">
        <v>0</v>
      </c>
      <c r="N4690" s="30">
        <v>0</v>
      </c>
      <c r="O4690" s="30">
        <v>0</v>
      </c>
      <c r="P4690" s="30">
        <v>0</v>
      </c>
      <c r="Q4690" s="30">
        <v>0</v>
      </c>
      <c r="R4690" s="30">
        <v>0</v>
      </c>
      <c r="S4690" s="30">
        <v>0</v>
      </c>
      <c r="T4690" s="30">
        <v>0</v>
      </c>
      <c r="U4690" s="30">
        <v>0</v>
      </c>
      <c r="V4690" s="30">
        <v>0</v>
      </c>
      <c r="W4690" s="30">
        <v>0</v>
      </c>
      <c r="X4690" s="30">
        <v>0</v>
      </c>
      <c r="Y4690" s="30">
        <v>0</v>
      </c>
      <c r="Z4690" s="30">
        <v>0</v>
      </c>
      <c r="AA4690" s="30">
        <v>0</v>
      </c>
      <c r="AB4690" s="30">
        <v>1.312688E-7</v>
      </c>
      <c r="AC4690" s="30">
        <v>3.9523319999999999E-7</v>
      </c>
      <c r="AD4690" s="30">
        <v>7.9514239999999998E-7</v>
      </c>
      <c r="AE4690" s="30">
        <v>1.3326848000000001E-6</v>
      </c>
      <c r="AF4690" s="30">
        <v>1.09582696E-5</v>
      </c>
      <c r="AG4690" s="30">
        <v>2.9857965199999999E-5</v>
      </c>
      <c r="AH4690" s="30">
        <v>5.863553E-5</v>
      </c>
      <c r="AI4690" s="30">
        <v>9.7458712399999995E-5</v>
      </c>
      <c r="AJ4690" s="30">
        <v>1.4645449559999999E-4</v>
      </c>
      <c r="AK4690" s="30">
        <v>0</v>
      </c>
      <c r="AL4690" s="30">
        <v>0</v>
      </c>
    </row>
    <row r="4691" spans="1:38" x14ac:dyDescent="0.25">
      <c r="A4691" s="30" t="s">
        <v>610</v>
      </c>
      <c r="B4691" s="30">
        <v>1</v>
      </c>
      <c r="C4691" s="30" t="s">
        <v>622</v>
      </c>
      <c r="D4691" s="30" t="s">
        <v>56</v>
      </c>
      <c r="E4691" s="30">
        <v>89</v>
      </c>
      <c r="F4691" s="30">
        <v>0</v>
      </c>
      <c r="G4691" s="30">
        <v>0</v>
      </c>
      <c r="H4691" s="30">
        <v>0</v>
      </c>
      <c r="I4691" s="30">
        <v>0</v>
      </c>
      <c r="J4691" s="30">
        <v>0</v>
      </c>
      <c r="K4691" s="30">
        <v>0</v>
      </c>
      <c r="L4691" s="30">
        <v>0</v>
      </c>
      <c r="M4691" s="30">
        <v>0</v>
      </c>
      <c r="N4691" s="30">
        <v>0</v>
      </c>
      <c r="O4691" s="30">
        <v>0</v>
      </c>
      <c r="P4691" s="30">
        <v>0</v>
      </c>
      <c r="Q4691" s="30">
        <v>0</v>
      </c>
      <c r="R4691" s="30">
        <v>0</v>
      </c>
      <c r="S4691" s="30">
        <v>0</v>
      </c>
      <c r="T4691" s="30">
        <v>0</v>
      </c>
      <c r="U4691" s="30">
        <v>0</v>
      </c>
      <c r="V4691" s="30">
        <v>0</v>
      </c>
      <c r="W4691" s="30">
        <v>0</v>
      </c>
      <c r="X4691" s="30">
        <v>0</v>
      </c>
      <c r="Y4691" s="30">
        <v>0</v>
      </c>
      <c r="Z4691" s="30">
        <v>0</v>
      </c>
      <c r="AA4691" s="30">
        <v>0</v>
      </c>
      <c r="AB4691" s="30">
        <v>1.4709959999999999E-7</v>
      </c>
      <c r="AC4691" s="30">
        <v>4.4109199999999999E-7</v>
      </c>
      <c r="AD4691" s="30">
        <v>8.8358080000000002E-7</v>
      </c>
      <c r="AE4691" s="30">
        <v>1.4764048E-6</v>
      </c>
      <c r="AF4691" s="30">
        <v>1.20808468E-5</v>
      </c>
      <c r="AG4691" s="30">
        <v>3.2764259199999998E-5</v>
      </c>
      <c r="AH4691" s="30">
        <v>6.4042731199999997E-5</v>
      </c>
      <c r="AI4691" s="30">
        <v>1.0610588E-4</v>
      </c>
      <c r="AJ4691" s="30">
        <v>1.5924825840000001E-4</v>
      </c>
      <c r="AK4691" s="30">
        <v>0</v>
      </c>
      <c r="AL4691" s="30">
        <v>0</v>
      </c>
    </row>
    <row r="4692" spans="1:38" x14ac:dyDescent="0.25">
      <c r="A4692" s="30" t="s">
        <v>610</v>
      </c>
      <c r="B4692" s="30">
        <v>1</v>
      </c>
      <c r="C4692" s="30" t="s">
        <v>622</v>
      </c>
      <c r="D4692" s="30" t="s">
        <v>452</v>
      </c>
      <c r="E4692" s="30">
        <v>89</v>
      </c>
      <c r="F4692" s="30">
        <v>0</v>
      </c>
      <c r="G4692" s="30">
        <v>0</v>
      </c>
      <c r="H4692" s="30">
        <v>0</v>
      </c>
      <c r="I4692" s="30">
        <v>0</v>
      </c>
      <c r="J4692" s="30">
        <v>0</v>
      </c>
      <c r="K4692" s="30">
        <v>0</v>
      </c>
      <c r="L4692" s="30">
        <v>0</v>
      </c>
      <c r="M4692" s="30">
        <v>0</v>
      </c>
      <c r="N4692" s="30">
        <v>0</v>
      </c>
      <c r="O4692" s="30">
        <v>0</v>
      </c>
      <c r="P4692" s="30">
        <v>0</v>
      </c>
      <c r="Q4692" s="30">
        <v>0</v>
      </c>
      <c r="R4692" s="30">
        <v>0</v>
      </c>
      <c r="S4692" s="30">
        <v>0</v>
      </c>
      <c r="T4692" s="30">
        <v>0</v>
      </c>
      <c r="U4692" s="30">
        <v>0</v>
      </c>
      <c r="V4692" s="30">
        <v>0</v>
      </c>
      <c r="W4692" s="30">
        <v>0</v>
      </c>
      <c r="X4692" s="30">
        <v>0</v>
      </c>
      <c r="Y4692" s="30">
        <v>0</v>
      </c>
      <c r="Z4692" s="30">
        <v>0</v>
      </c>
      <c r="AA4692" s="30">
        <v>0</v>
      </c>
      <c r="AB4692" s="30">
        <v>1.3035999999999999E-9</v>
      </c>
      <c r="AC4692" s="30">
        <v>3.8875999999999997E-9</v>
      </c>
      <c r="AD4692" s="30">
        <v>7.7387999999999998E-9</v>
      </c>
      <c r="AE4692" s="30">
        <v>1.28464E-8</v>
      </c>
      <c r="AF4692" s="30">
        <v>1.0442519999999999E-7</v>
      </c>
      <c r="AG4692" s="30">
        <v>2.8118360000000002E-7</v>
      </c>
      <c r="AH4692" s="30">
        <v>5.4620440000000003E-7</v>
      </c>
      <c r="AI4692" s="30">
        <v>8.9937639999999996E-7</v>
      </c>
      <c r="AJ4692" s="30">
        <v>1.3422931999999999E-6</v>
      </c>
      <c r="AK4692" s="30">
        <v>0</v>
      </c>
      <c r="AL4692" s="30">
        <v>0</v>
      </c>
    </row>
    <row r="4693" spans="1:38" x14ac:dyDescent="0.25">
      <c r="A4693" s="30" t="s">
        <v>610</v>
      </c>
      <c r="B4693" s="30">
        <v>1</v>
      </c>
      <c r="C4693" s="30" t="s">
        <v>622</v>
      </c>
      <c r="D4693" s="30" t="s">
        <v>54</v>
      </c>
      <c r="E4693" s="30">
        <v>89</v>
      </c>
      <c r="F4693" s="30">
        <v>0</v>
      </c>
      <c r="G4693" s="30">
        <v>0</v>
      </c>
      <c r="H4693" s="30">
        <v>0</v>
      </c>
      <c r="I4693" s="30">
        <v>0</v>
      </c>
      <c r="J4693" s="30">
        <v>0</v>
      </c>
      <c r="K4693" s="30">
        <v>0</v>
      </c>
      <c r="L4693" s="30">
        <v>0</v>
      </c>
      <c r="M4693" s="30">
        <v>0</v>
      </c>
      <c r="N4693" s="30">
        <v>0</v>
      </c>
      <c r="O4693" s="30">
        <v>0</v>
      </c>
      <c r="P4693" s="30">
        <v>0</v>
      </c>
      <c r="Q4693" s="30">
        <v>0</v>
      </c>
      <c r="R4693" s="30">
        <v>0</v>
      </c>
      <c r="S4693" s="30">
        <v>0</v>
      </c>
      <c r="T4693" s="30">
        <v>0</v>
      </c>
      <c r="U4693" s="30">
        <v>0</v>
      </c>
      <c r="V4693" s="30">
        <v>0</v>
      </c>
      <c r="W4693" s="30">
        <v>0</v>
      </c>
      <c r="X4693" s="30">
        <v>0</v>
      </c>
      <c r="Y4693" s="30">
        <v>0</v>
      </c>
      <c r="Z4693" s="30">
        <v>0</v>
      </c>
      <c r="AA4693" s="30">
        <v>0</v>
      </c>
      <c r="AB4693" s="30">
        <v>7.2856399999999996E-8</v>
      </c>
      <c r="AC4693" s="30">
        <v>2.182356E-7</v>
      </c>
      <c r="AD4693" s="30">
        <v>4.3629679999999999E-7</v>
      </c>
      <c r="AE4693" s="30">
        <v>7.2666560000000001E-7</v>
      </c>
      <c r="AF4693" s="30">
        <v>5.9311512000000001E-6</v>
      </c>
      <c r="AG4693" s="30">
        <v>1.6033561200000002E-5</v>
      </c>
      <c r="AH4693" s="30">
        <v>3.1183831999999999E-5</v>
      </c>
      <c r="AI4693" s="30">
        <v>5.1463021599999999E-5</v>
      </c>
      <c r="AJ4693" s="30">
        <v>7.6802701200000002E-5</v>
      </c>
      <c r="AK4693" s="30">
        <v>0</v>
      </c>
      <c r="AL4693" s="30">
        <v>0</v>
      </c>
    </row>
    <row r="4694" spans="1:38" x14ac:dyDescent="0.25">
      <c r="A4694" s="30" t="s">
        <v>610</v>
      </c>
      <c r="B4694" s="30">
        <v>1</v>
      </c>
      <c r="C4694" s="30" t="s">
        <v>622</v>
      </c>
      <c r="D4694" s="30" t="s">
        <v>58</v>
      </c>
      <c r="E4694" s="30">
        <v>89</v>
      </c>
      <c r="F4694" s="30">
        <v>0</v>
      </c>
      <c r="G4694" s="30">
        <v>0</v>
      </c>
      <c r="H4694" s="30">
        <v>0</v>
      </c>
      <c r="I4694" s="30">
        <v>0</v>
      </c>
      <c r="J4694" s="30">
        <v>0</v>
      </c>
      <c r="K4694" s="30">
        <v>0</v>
      </c>
      <c r="L4694" s="30">
        <v>0</v>
      </c>
      <c r="M4694" s="30">
        <v>0</v>
      </c>
      <c r="N4694" s="30">
        <v>0</v>
      </c>
      <c r="O4694" s="30">
        <v>0</v>
      </c>
      <c r="P4694" s="30">
        <v>0</v>
      </c>
      <c r="Q4694" s="30">
        <v>0</v>
      </c>
      <c r="R4694" s="30">
        <v>0</v>
      </c>
      <c r="S4694" s="30">
        <v>0</v>
      </c>
      <c r="T4694" s="30">
        <v>0</v>
      </c>
      <c r="U4694" s="30">
        <v>0</v>
      </c>
      <c r="V4694" s="30">
        <v>0</v>
      </c>
      <c r="W4694" s="30">
        <v>0</v>
      </c>
      <c r="X4694" s="30">
        <v>0</v>
      </c>
      <c r="Y4694" s="30">
        <v>0</v>
      </c>
      <c r="Z4694" s="30">
        <v>0</v>
      </c>
      <c r="AA4694" s="30">
        <v>0</v>
      </c>
      <c r="AB4694" s="30">
        <v>2.45124E-8</v>
      </c>
      <c r="AC4694" s="30">
        <v>7.4025599999999996E-8</v>
      </c>
      <c r="AD4694" s="30">
        <v>1.4913040000000001E-7</v>
      </c>
      <c r="AE4694" s="30">
        <v>2.5066679999999999E-7</v>
      </c>
      <c r="AF4694" s="30">
        <v>2.0668367999999999E-6</v>
      </c>
      <c r="AG4694" s="30">
        <v>5.6499508000000004E-6</v>
      </c>
      <c r="AH4694" s="30">
        <v>1.11005356E-5</v>
      </c>
      <c r="AI4694" s="30">
        <v>1.8491459199999998E-5</v>
      </c>
      <c r="AJ4694" s="30">
        <v>2.79734476E-5</v>
      </c>
      <c r="AK4694" s="30">
        <v>0</v>
      </c>
      <c r="AL4694" s="30">
        <v>0</v>
      </c>
    </row>
    <row r="4695" spans="1:38" x14ac:dyDescent="0.25">
      <c r="A4695" s="30" t="s">
        <v>610</v>
      </c>
      <c r="B4695" s="30">
        <v>1</v>
      </c>
      <c r="C4695" s="30" t="s">
        <v>622</v>
      </c>
      <c r="D4695" s="30" t="s">
        <v>72</v>
      </c>
      <c r="E4695" s="30">
        <v>89</v>
      </c>
      <c r="F4695" s="30">
        <v>0</v>
      </c>
      <c r="G4695" s="30">
        <v>0</v>
      </c>
      <c r="H4695" s="30">
        <v>0</v>
      </c>
      <c r="I4695" s="30">
        <v>0</v>
      </c>
      <c r="J4695" s="30">
        <v>0</v>
      </c>
      <c r="K4695" s="30">
        <v>0</v>
      </c>
      <c r="L4695" s="30">
        <v>0</v>
      </c>
      <c r="M4695" s="30">
        <v>0</v>
      </c>
      <c r="N4695" s="30">
        <v>0</v>
      </c>
      <c r="O4695" s="30">
        <v>0</v>
      </c>
      <c r="P4695" s="30">
        <v>0</v>
      </c>
      <c r="Q4695" s="30">
        <v>0</v>
      </c>
      <c r="R4695" s="30">
        <v>0</v>
      </c>
      <c r="S4695" s="30">
        <v>0</v>
      </c>
      <c r="T4695" s="30">
        <v>0</v>
      </c>
      <c r="U4695" s="30">
        <v>0</v>
      </c>
      <c r="V4695" s="30">
        <v>0</v>
      </c>
      <c r="W4695" s="30">
        <v>0</v>
      </c>
      <c r="X4695" s="30">
        <v>0</v>
      </c>
      <c r="Y4695" s="30">
        <v>0</v>
      </c>
      <c r="Z4695" s="30">
        <v>0</v>
      </c>
      <c r="AA4695" s="30">
        <v>0</v>
      </c>
      <c r="AB4695" s="30">
        <v>2.3804880000000001E-7</v>
      </c>
      <c r="AC4695" s="30">
        <v>7.1873519999999999E-7</v>
      </c>
      <c r="AD4695" s="30">
        <v>1.4491196E-6</v>
      </c>
      <c r="AE4695" s="30">
        <v>2.4391760000000001E-6</v>
      </c>
      <c r="AF4695" s="30">
        <v>2.01535764E-5</v>
      </c>
      <c r="AG4695" s="30">
        <v>5.5090256000000003E-5</v>
      </c>
      <c r="AH4695" s="30">
        <v>1.086340952E-4</v>
      </c>
      <c r="AI4695" s="30">
        <v>1.8146130240000001E-4</v>
      </c>
      <c r="AJ4695" s="30">
        <v>2.7442890800000001E-4</v>
      </c>
      <c r="AK4695" s="30">
        <v>0</v>
      </c>
      <c r="AL4695" s="30">
        <v>0</v>
      </c>
    </row>
    <row r="4696" spans="1:38" x14ac:dyDescent="0.25">
      <c r="A4696" s="30" t="s">
        <v>610</v>
      </c>
      <c r="B4696" s="30">
        <v>1</v>
      </c>
      <c r="C4696" s="30" t="s">
        <v>622</v>
      </c>
      <c r="D4696" s="30" t="s">
        <v>75</v>
      </c>
      <c r="E4696" s="30">
        <v>89</v>
      </c>
      <c r="F4696" s="30">
        <v>0</v>
      </c>
      <c r="G4696" s="30">
        <v>0</v>
      </c>
      <c r="H4696" s="30">
        <v>0</v>
      </c>
      <c r="I4696" s="30">
        <v>0</v>
      </c>
      <c r="J4696" s="30">
        <v>0</v>
      </c>
      <c r="K4696" s="30">
        <v>0</v>
      </c>
      <c r="L4696" s="30">
        <v>0</v>
      </c>
      <c r="M4696" s="30">
        <v>0</v>
      </c>
      <c r="N4696" s="30">
        <v>0</v>
      </c>
      <c r="O4696" s="30">
        <v>0</v>
      </c>
      <c r="P4696" s="30">
        <v>0</v>
      </c>
      <c r="Q4696" s="30">
        <v>0</v>
      </c>
      <c r="R4696" s="30">
        <v>0</v>
      </c>
      <c r="S4696" s="30">
        <v>0</v>
      </c>
      <c r="T4696" s="30">
        <v>0</v>
      </c>
      <c r="U4696" s="30">
        <v>0</v>
      </c>
      <c r="V4696" s="30">
        <v>0</v>
      </c>
      <c r="W4696" s="30">
        <v>0</v>
      </c>
      <c r="X4696" s="30">
        <v>0</v>
      </c>
      <c r="Y4696" s="30">
        <v>0</v>
      </c>
      <c r="Z4696" s="30">
        <v>0</v>
      </c>
      <c r="AA4696" s="30">
        <v>0</v>
      </c>
      <c r="AB4696" s="30">
        <v>1.7141999999999999E-8</v>
      </c>
      <c r="AC4696" s="30">
        <v>5.27844E-8</v>
      </c>
      <c r="AD4696" s="30">
        <v>1.0772720000000001E-7</v>
      </c>
      <c r="AE4696" s="30">
        <v>1.8360559999999999E-7</v>
      </c>
      <c r="AF4696" s="30">
        <v>1.4995767999999999E-6</v>
      </c>
      <c r="AG4696" s="30">
        <v>4.0571048000000001E-6</v>
      </c>
      <c r="AH4696" s="30">
        <v>7.9458956000000006E-6</v>
      </c>
      <c r="AI4696" s="30">
        <v>1.3196960799999999E-5</v>
      </c>
      <c r="AJ4696" s="30">
        <v>1.9811944E-5</v>
      </c>
      <c r="AK4696" s="30">
        <v>0</v>
      </c>
      <c r="AL4696" s="30">
        <v>0</v>
      </c>
    </row>
    <row r="4697" spans="1:38" x14ac:dyDescent="0.25">
      <c r="A4697" s="30" t="s">
        <v>610</v>
      </c>
      <c r="B4697" s="30">
        <v>1</v>
      </c>
      <c r="C4697" s="30" t="s">
        <v>622</v>
      </c>
      <c r="D4697" s="30" t="s">
        <v>60</v>
      </c>
      <c r="E4697" s="30">
        <v>89</v>
      </c>
      <c r="F4697" s="30">
        <v>0</v>
      </c>
      <c r="G4697" s="30">
        <v>0</v>
      </c>
      <c r="H4697" s="30">
        <v>0</v>
      </c>
      <c r="I4697" s="30">
        <v>0</v>
      </c>
      <c r="J4697" s="30">
        <v>0</v>
      </c>
      <c r="K4697" s="30">
        <v>0</v>
      </c>
      <c r="L4697" s="30">
        <v>0</v>
      </c>
      <c r="M4697" s="30">
        <v>0</v>
      </c>
      <c r="N4697" s="30">
        <v>0</v>
      </c>
      <c r="O4697" s="30">
        <v>0</v>
      </c>
      <c r="P4697" s="30">
        <v>0</v>
      </c>
      <c r="Q4697" s="30">
        <v>0</v>
      </c>
      <c r="R4697" s="30">
        <v>0</v>
      </c>
      <c r="S4697" s="30">
        <v>0</v>
      </c>
      <c r="T4697" s="30">
        <v>0</v>
      </c>
      <c r="U4697" s="30">
        <v>0</v>
      </c>
      <c r="V4697" s="30">
        <v>0</v>
      </c>
      <c r="W4697" s="30">
        <v>0</v>
      </c>
      <c r="X4697" s="30">
        <v>0</v>
      </c>
      <c r="Y4697" s="30">
        <v>0</v>
      </c>
      <c r="Z4697" s="30">
        <v>0</v>
      </c>
      <c r="AA4697" s="30">
        <v>0</v>
      </c>
      <c r="AB4697" s="30">
        <v>4.5249999999999998E-8</v>
      </c>
      <c r="AC4697" s="30">
        <v>1.3619E-7</v>
      </c>
      <c r="AD4697" s="30">
        <v>2.7414720000000001E-7</v>
      </c>
      <c r="AE4697" s="30">
        <v>4.5979519999999998E-7</v>
      </c>
      <c r="AF4697" s="30">
        <v>3.7810667999999999E-6</v>
      </c>
      <c r="AG4697" s="30">
        <v>1.0277384E-5</v>
      </c>
      <c r="AH4697" s="30">
        <v>2.0129828400000001E-5</v>
      </c>
      <c r="AI4697" s="30">
        <v>3.3394345999999999E-5</v>
      </c>
      <c r="AJ4697" s="30">
        <v>5.0158396E-5</v>
      </c>
      <c r="AK4697" s="30">
        <v>0</v>
      </c>
      <c r="AL4697" s="30">
        <v>0</v>
      </c>
    </row>
    <row r="4698" spans="1:38" x14ac:dyDescent="0.25">
      <c r="A4698" s="30" t="s">
        <v>610</v>
      </c>
      <c r="B4698" s="30">
        <v>1</v>
      </c>
      <c r="C4698" s="30" t="s">
        <v>622</v>
      </c>
      <c r="D4698" s="30" t="s">
        <v>64</v>
      </c>
      <c r="E4698" s="30">
        <v>89</v>
      </c>
      <c r="F4698" s="30">
        <v>0</v>
      </c>
      <c r="G4698" s="30">
        <v>0</v>
      </c>
      <c r="H4698" s="30">
        <v>0</v>
      </c>
      <c r="I4698" s="30">
        <v>0</v>
      </c>
      <c r="J4698" s="30">
        <v>0</v>
      </c>
      <c r="K4698" s="30">
        <v>0</v>
      </c>
      <c r="L4698" s="30">
        <v>0</v>
      </c>
      <c r="M4698" s="30">
        <v>0</v>
      </c>
      <c r="N4698" s="30">
        <v>0</v>
      </c>
      <c r="O4698" s="30">
        <v>0</v>
      </c>
      <c r="P4698" s="30">
        <v>0</v>
      </c>
      <c r="Q4698" s="30">
        <v>0</v>
      </c>
      <c r="R4698" s="30">
        <v>0</v>
      </c>
      <c r="S4698" s="30">
        <v>0</v>
      </c>
      <c r="T4698" s="30">
        <v>0</v>
      </c>
      <c r="U4698" s="30">
        <v>0</v>
      </c>
      <c r="V4698" s="30">
        <v>0</v>
      </c>
      <c r="W4698" s="30">
        <v>0</v>
      </c>
      <c r="X4698" s="30">
        <v>0</v>
      </c>
      <c r="Y4698" s="30">
        <v>0</v>
      </c>
      <c r="Z4698" s="30">
        <v>0</v>
      </c>
      <c r="AA4698" s="30">
        <v>0</v>
      </c>
      <c r="AB4698" s="30">
        <v>3.2336400000000001E-8</v>
      </c>
      <c r="AC4698" s="30">
        <v>9.6880799999999995E-8</v>
      </c>
      <c r="AD4698" s="30">
        <v>1.9457E-7</v>
      </c>
      <c r="AE4698" s="30">
        <v>3.250252E-7</v>
      </c>
      <c r="AF4698" s="30">
        <v>2.6649051999999999E-6</v>
      </c>
      <c r="AG4698" s="30">
        <v>7.2397196000000003E-6</v>
      </c>
      <c r="AH4698" s="30">
        <v>1.4166209199999999E-5</v>
      </c>
      <c r="AI4698" s="30">
        <v>2.3513991600000001E-5</v>
      </c>
      <c r="AJ4698" s="30">
        <v>3.53694572E-5</v>
      </c>
      <c r="AK4698" s="30">
        <v>0</v>
      </c>
      <c r="AL4698" s="30">
        <v>0</v>
      </c>
    </row>
    <row r="4699" spans="1:38" x14ac:dyDescent="0.25">
      <c r="A4699" s="30" t="s">
        <v>610</v>
      </c>
      <c r="B4699" s="30">
        <v>1</v>
      </c>
      <c r="C4699" s="30" t="s">
        <v>622</v>
      </c>
      <c r="D4699" s="30" t="s">
        <v>66</v>
      </c>
      <c r="E4699" s="30">
        <v>89</v>
      </c>
      <c r="F4699" s="30">
        <v>0</v>
      </c>
      <c r="G4699" s="30">
        <v>0</v>
      </c>
      <c r="H4699" s="30">
        <v>0</v>
      </c>
      <c r="I4699" s="30">
        <v>0</v>
      </c>
      <c r="J4699" s="30">
        <v>0</v>
      </c>
      <c r="K4699" s="30">
        <v>0</v>
      </c>
      <c r="L4699" s="30">
        <v>0</v>
      </c>
      <c r="M4699" s="30">
        <v>0</v>
      </c>
      <c r="N4699" s="30">
        <v>0</v>
      </c>
      <c r="O4699" s="30">
        <v>0</v>
      </c>
      <c r="P4699" s="30">
        <v>0</v>
      </c>
      <c r="Q4699" s="30">
        <v>0</v>
      </c>
      <c r="R4699" s="30">
        <v>0</v>
      </c>
      <c r="S4699" s="30">
        <v>0</v>
      </c>
      <c r="T4699" s="30">
        <v>0</v>
      </c>
      <c r="U4699" s="30">
        <v>0</v>
      </c>
      <c r="V4699" s="30">
        <v>0</v>
      </c>
      <c r="W4699" s="30">
        <v>0</v>
      </c>
      <c r="X4699" s="30">
        <v>0</v>
      </c>
      <c r="Y4699" s="30">
        <v>0</v>
      </c>
      <c r="Z4699" s="30">
        <v>0</v>
      </c>
      <c r="AA4699" s="30">
        <v>0</v>
      </c>
      <c r="AB4699" s="30">
        <v>2.1592920000000001E-7</v>
      </c>
      <c r="AC4699" s="30">
        <v>6.4655320000000004E-7</v>
      </c>
      <c r="AD4699" s="30">
        <v>1.2930828E-6</v>
      </c>
      <c r="AE4699" s="30">
        <v>2.1556024E-6</v>
      </c>
      <c r="AF4699" s="30">
        <v>1.7598694800000001E-5</v>
      </c>
      <c r="AG4699" s="30">
        <v>4.76510144E-5</v>
      </c>
      <c r="AH4699" s="30">
        <v>9.2956574399999999E-5</v>
      </c>
      <c r="AI4699" s="30">
        <v>1.536387256E-4</v>
      </c>
      <c r="AJ4699" s="30">
        <v>2.2994246520000001E-4</v>
      </c>
      <c r="AK4699" s="30">
        <v>0</v>
      </c>
      <c r="AL4699" s="30">
        <v>0</v>
      </c>
    </row>
    <row r="4700" spans="1:38" x14ac:dyDescent="0.25">
      <c r="A4700" s="30" t="s">
        <v>610</v>
      </c>
      <c r="B4700" s="30">
        <v>1</v>
      </c>
      <c r="C4700" s="30" t="s">
        <v>622</v>
      </c>
      <c r="D4700" s="30" t="s">
        <v>68</v>
      </c>
      <c r="E4700" s="30">
        <v>89</v>
      </c>
      <c r="F4700" s="30">
        <v>0</v>
      </c>
      <c r="G4700" s="30">
        <v>0</v>
      </c>
      <c r="H4700" s="30">
        <v>0</v>
      </c>
      <c r="I4700" s="30">
        <v>0</v>
      </c>
      <c r="J4700" s="30">
        <v>0</v>
      </c>
      <c r="K4700" s="30">
        <v>0</v>
      </c>
      <c r="L4700" s="30">
        <v>0</v>
      </c>
      <c r="M4700" s="30">
        <v>0</v>
      </c>
      <c r="N4700" s="30">
        <v>0</v>
      </c>
      <c r="O4700" s="30">
        <v>0</v>
      </c>
      <c r="P4700" s="30">
        <v>0</v>
      </c>
      <c r="Q4700" s="30">
        <v>0</v>
      </c>
      <c r="R4700" s="30">
        <v>0</v>
      </c>
      <c r="S4700" s="30">
        <v>0</v>
      </c>
      <c r="T4700" s="30">
        <v>0</v>
      </c>
      <c r="U4700" s="30">
        <v>0</v>
      </c>
      <c r="V4700" s="30">
        <v>0</v>
      </c>
      <c r="W4700" s="30">
        <v>0</v>
      </c>
      <c r="X4700" s="30">
        <v>0</v>
      </c>
      <c r="Y4700" s="30">
        <v>0</v>
      </c>
      <c r="Z4700" s="30">
        <v>0</v>
      </c>
      <c r="AA4700" s="30">
        <v>0</v>
      </c>
      <c r="AB4700" s="30">
        <v>5.09628E-8</v>
      </c>
      <c r="AC4700" s="30">
        <v>1.5276079999999999E-7</v>
      </c>
      <c r="AD4700" s="30">
        <v>3.0481160000000002E-7</v>
      </c>
      <c r="AE4700" s="30">
        <v>5.0791480000000005E-7</v>
      </c>
      <c r="AF4700" s="30">
        <v>4.1500972000000003E-6</v>
      </c>
      <c r="AG4700" s="30">
        <v>1.12201272E-5</v>
      </c>
      <c r="AH4700" s="30">
        <v>2.18886764E-5</v>
      </c>
      <c r="AI4700" s="30">
        <v>3.6281153200000002E-5</v>
      </c>
      <c r="AJ4700" s="30">
        <v>5.4527353599999997E-5</v>
      </c>
      <c r="AK4700" s="30">
        <v>0</v>
      </c>
      <c r="AL4700" s="30">
        <v>0</v>
      </c>
    </row>
    <row r="4701" spans="1:38" x14ac:dyDescent="0.25">
      <c r="A4701" s="30" t="s">
        <v>610</v>
      </c>
      <c r="B4701" s="30">
        <v>1</v>
      </c>
      <c r="C4701" s="30" t="s">
        <v>622</v>
      </c>
      <c r="D4701" s="30" t="s">
        <v>62</v>
      </c>
      <c r="E4701" s="30">
        <v>89</v>
      </c>
      <c r="F4701" s="30">
        <v>0</v>
      </c>
      <c r="G4701" s="30">
        <v>0</v>
      </c>
      <c r="H4701" s="30">
        <v>0</v>
      </c>
      <c r="I4701" s="30">
        <v>0</v>
      </c>
      <c r="J4701" s="30">
        <v>0</v>
      </c>
      <c r="K4701" s="30">
        <v>0</v>
      </c>
      <c r="L4701" s="30">
        <v>0</v>
      </c>
      <c r="M4701" s="30">
        <v>0</v>
      </c>
      <c r="N4701" s="30">
        <v>0</v>
      </c>
      <c r="O4701" s="30">
        <v>0</v>
      </c>
      <c r="P4701" s="30">
        <v>0</v>
      </c>
      <c r="Q4701" s="30">
        <v>0</v>
      </c>
      <c r="R4701" s="30">
        <v>0</v>
      </c>
      <c r="S4701" s="30">
        <v>0</v>
      </c>
      <c r="T4701" s="30">
        <v>0</v>
      </c>
      <c r="U4701" s="30">
        <v>0</v>
      </c>
      <c r="V4701" s="30">
        <v>0</v>
      </c>
      <c r="W4701" s="30">
        <v>0</v>
      </c>
      <c r="X4701" s="30">
        <v>0</v>
      </c>
      <c r="Y4701" s="30">
        <v>0</v>
      </c>
      <c r="Z4701" s="30">
        <v>0</v>
      </c>
      <c r="AA4701" s="30">
        <v>0</v>
      </c>
      <c r="AB4701" s="30">
        <v>6.6999599999999996E-8</v>
      </c>
      <c r="AC4701" s="30">
        <v>2.0269679999999999E-7</v>
      </c>
      <c r="AD4701" s="30">
        <v>4.110752E-7</v>
      </c>
      <c r="AE4701" s="30">
        <v>6.9709080000000005E-7</v>
      </c>
      <c r="AF4701" s="30">
        <v>5.79026E-6</v>
      </c>
      <c r="AG4701" s="30">
        <v>1.59339664E-5</v>
      </c>
      <c r="AH4701" s="30">
        <v>3.1684027200000001E-5</v>
      </c>
      <c r="AI4701" s="30">
        <v>5.3407753600000002E-5</v>
      </c>
      <c r="AJ4701" s="30">
        <v>8.1241710400000006E-5</v>
      </c>
      <c r="AK4701" s="30">
        <v>0</v>
      </c>
      <c r="AL4701" s="30">
        <v>0</v>
      </c>
    </row>
    <row r="4702" spans="1:38" x14ac:dyDescent="0.25">
      <c r="A4702" s="30" t="s">
        <v>610</v>
      </c>
      <c r="B4702" s="30">
        <v>1</v>
      </c>
      <c r="C4702" s="30" t="s">
        <v>622</v>
      </c>
      <c r="D4702" s="30" t="s">
        <v>70</v>
      </c>
      <c r="E4702" s="30">
        <v>89</v>
      </c>
      <c r="F4702" s="30">
        <v>0</v>
      </c>
      <c r="G4702" s="30">
        <v>0</v>
      </c>
      <c r="H4702" s="30">
        <v>0</v>
      </c>
      <c r="I4702" s="30">
        <v>0</v>
      </c>
      <c r="J4702" s="30">
        <v>0</v>
      </c>
      <c r="K4702" s="30">
        <v>0</v>
      </c>
      <c r="L4702" s="30">
        <v>0</v>
      </c>
      <c r="M4702" s="30">
        <v>0</v>
      </c>
      <c r="N4702" s="30">
        <v>0</v>
      </c>
      <c r="O4702" s="30">
        <v>0</v>
      </c>
      <c r="P4702" s="30">
        <v>0</v>
      </c>
      <c r="Q4702" s="30">
        <v>0</v>
      </c>
      <c r="R4702" s="30">
        <v>0</v>
      </c>
      <c r="S4702" s="30">
        <v>0</v>
      </c>
      <c r="T4702" s="30">
        <v>0</v>
      </c>
      <c r="U4702" s="30">
        <v>0</v>
      </c>
      <c r="V4702" s="30">
        <v>0</v>
      </c>
      <c r="W4702" s="30">
        <v>0</v>
      </c>
      <c r="X4702" s="30">
        <v>0</v>
      </c>
      <c r="Y4702" s="30">
        <v>0</v>
      </c>
      <c r="Z4702" s="30">
        <v>0</v>
      </c>
      <c r="AA4702" s="30">
        <v>0</v>
      </c>
      <c r="AB4702" s="30">
        <v>4.7782479999999997E-7</v>
      </c>
      <c r="AC4702" s="30">
        <v>1.432584E-6</v>
      </c>
      <c r="AD4702" s="30">
        <v>2.8659884E-6</v>
      </c>
      <c r="AE4702" s="30">
        <v>4.7769876000000001E-6</v>
      </c>
      <c r="AF4702" s="30">
        <v>3.8944225199999997E-5</v>
      </c>
      <c r="AG4702" s="30">
        <v>1.050462808E-4</v>
      </c>
      <c r="AH4702" s="30">
        <v>2.0431933919999999E-4</v>
      </c>
      <c r="AI4702" s="30">
        <v>3.363180604E-4</v>
      </c>
      <c r="AJ4702" s="30">
        <v>5.0058097560000002E-4</v>
      </c>
      <c r="AK4702" s="30">
        <v>0</v>
      </c>
      <c r="AL4702" s="30">
        <v>0</v>
      </c>
    </row>
    <row r="4703" spans="1:38" x14ac:dyDescent="0.25">
      <c r="A4703" s="30" t="s">
        <v>610</v>
      </c>
      <c r="B4703" s="30">
        <v>1</v>
      </c>
      <c r="C4703" s="30" t="s">
        <v>622</v>
      </c>
      <c r="D4703" s="30" t="s">
        <v>77</v>
      </c>
      <c r="E4703" s="30">
        <v>89</v>
      </c>
      <c r="F4703" s="30">
        <v>0</v>
      </c>
      <c r="G4703" s="30">
        <v>0</v>
      </c>
      <c r="H4703" s="30">
        <v>0</v>
      </c>
      <c r="I4703" s="30">
        <v>0</v>
      </c>
      <c r="J4703" s="30">
        <v>0</v>
      </c>
      <c r="K4703" s="30">
        <v>0</v>
      </c>
      <c r="L4703" s="30">
        <v>0</v>
      </c>
      <c r="M4703" s="30">
        <v>0</v>
      </c>
      <c r="N4703" s="30">
        <v>0</v>
      </c>
      <c r="O4703" s="30">
        <v>0</v>
      </c>
      <c r="P4703" s="30">
        <v>0</v>
      </c>
      <c r="Q4703" s="30">
        <v>0</v>
      </c>
      <c r="R4703" s="30">
        <v>0</v>
      </c>
      <c r="S4703" s="30">
        <v>0</v>
      </c>
      <c r="T4703" s="30">
        <v>0</v>
      </c>
      <c r="U4703" s="30">
        <v>0</v>
      </c>
      <c r="V4703" s="30">
        <v>0</v>
      </c>
      <c r="W4703" s="30">
        <v>0</v>
      </c>
      <c r="X4703" s="30">
        <v>0</v>
      </c>
      <c r="Y4703" s="30">
        <v>0</v>
      </c>
      <c r="Z4703" s="30">
        <v>0</v>
      </c>
      <c r="AA4703" s="30">
        <v>0</v>
      </c>
      <c r="AB4703" s="30">
        <v>2.8196760000000001E-7</v>
      </c>
      <c r="AC4703" s="30">
        <v>8.4522920000000002E-7</v>
      </c>
      <c r="AD4703" s="30">
        <v>1.6925444E-6</v>
      </c>
      <c r="AE4703" s="30">
        <v>2.8243756E-6</v>
      </c>
      <c r="AF4703" s="30">
        <v>2.3085357999999999E-5</v>
      </c>
      <c r="AG4703" s="30">
        <v>6.2542026800000003E-5</v>
      </c>
      <c r="AH4703" s="30">
        <v>1.2211523559999999E-4</v>
      </c>
      <c r="AI4703" s="30">
        <v>2.0211273040000001E-4</v>
      </c>
      <c r="AJ4703" s="30">
        <v>3.0270826800000002E-4</v>
      </c>
      <c r="AK4703" s="30">
        <v>0</v>
      </c>
      <c r="AL4703" s="30">
        <v>0</v>
      </c>
    </row>
    <row r="4704" spans="1:38" x14ac:dyDescent="0.25">
      <c r="A4704" s="30" t="s">
        <v>610</v>
      </c>
      <c r="B4704" s="30">
        <v>1</v>
      </c>
      <c r="C4704" s="30" t="s">
        <v>622</v>
      </c>
      <c r="D4704" s="30" t="s">
        <v>79</v>
      </c>
      <c r="E4704" s="30">
        <v>89</v>
      </c>
      <c r="F4704" s="30">
        <v>0</v>
      </c>
      <c r="G4704" s="30">
        <v>0</v>
      </c>
      <c r="H4704" s="30">
        <v>0</v>
      </c>
      <c r="I4704" s="30">
        <v>0</v>
      </c>
      <c r="J4704" s="30">
        <v>0</v>
      </c>
      <c r="K4704" s="30">
        <v>0</v>
      </c>
      <c r="L4704" s="30">
        <v>0</v>
      </c>
      <c r="M4704" s="30">
        <v>0</v>
      </c>
      <c r="N4704" s="30">
        <v>0</v>
      </c>
      <c r="O4704" s="30">
        <v>0</v>
      </c>
      <c r="P4704" s="30">
        <v>0</v>
      </c>
      <c r="Q4704" s="30">
        <v>0</v>
      </c>
      <c r="R4704" s="30">
        <v>0</v>
      </c>
      <c r="S4704" s="30">
        <v>0</v>
      </c>
      <c r="T4704" s="30">
        <v>0</v>
      </c>
      <c r="U4704" s="30">
        <v>0</v>
      </c>
      <c r="V4704" s="30">
        <v>0</v>
      </c>
      <c r="W4704" s="30">
        <v>0</v>
      </c>
      <c r="X4704" s="30">
        <v>0</v>
      </c>
      <c r="Y4704" s="30">
        <v>0</v>
      </c>
      <c r="Z4704" s="30">
        <v>0</v>
      </c>
      <c r="AA4704" s="30">
        <v>0</v>
      </c>
      <c r="AB4704" s="30">
        <v>9.3232400000000006E-8</v>
      </c>
      <c r="AC4704" s="30">
        <v>2.8130480000000001E-7</v>
      </c>
      <c r="AD4704" s="30">
        <v>5.6568759999999995E-7</v>
      </c>
      <c r="AE4704" s="30">
        <v>9.503072E-7</v>
      </c>
      <c r="AF4704" s="30">
        <v>7.7905600000000002E-6</v>
      </c>
      <c r="AG4704" s="30">
        <v>2.1088774399999999E-5</v>
      </c>
      <c r="AH4704" s="30">
        <v>4.1226300800000002E-5</v>
      </c>
      <c r="AI4704" s="30">
        <v>6.8439495600000004E-5</v>
      </c>
      <c r="AJ4704" s="30">
        <v>1.030525584E-4</v>
      </c>
      <c r="AK4704" s="30">
        <v>0</v>
      </c>
      <c r="AL4704" s="30">
        <v>0</v>
      </c>
    </row>
    <row r="4705" spans="1:38" x14ac:dyDescent="0.25">
      <c r="A4705" s="30" t="s">
        <v>610</v>
      </c>
      <c r="B4705" s="30">
        <v>1</v>
      </c>
      <c r="C4705" s="30" t="s">
        <v>622</v>
      </c>
      <c r="D4705" s="30" t="s">
        <v>81</v>
      </c>
      <c r="E4705" s="30">
        <v>89</v>
      </c>
      <c r="F4705" s="30">
        <v>0</v>
      </c>
      <c r="G4705" s="30">
        <v>0</v>
      </c>
      <c r="H4705" s="30">
        <v>0</v>
      </c>
      <c r="I4705" s="30">
        <v>0</v>
      </c>
      <c r="J4705" s="30">
        <v>0</v>
      </c>
      <c r="K4705" s="30">
        <v>0</v>
      </c>
      <c r="L4705" s="30">
        <v>0</v>
      </c>
      <c r="M4705" s="30">
        <v>0</v>
      </c>
      <c r="N4705" s="30">
        <v>0</v>
      </c>
      <c r="O4705" s="30">
        <v>0</v>
      </c>
      <c r="P4705" s="30">
        <v>0</v>
      </c>
      <c r="Q4705" s="30">
        <v>0</v>
      </c>
      <c r="R4705" s="30">
        <v>0</v>
      </c>
      <c r="S4705" s="30">
        <v>0</v>
      </c>
      <c r="T4705" s="30">
        <v>0</v>
      </c>
      <c r="U4705" s="30">
        <v>0</v>
      </c>
      <c r="V4705" s="30">
        <v>0</v>
      </c>
      <c r="W4705" s="30">
        <v>0</v>
      </c>
      <c r="X4705" s="30">
        <v>0</v>
      </c>
      <c r="Y4705" s="30">
        <v>0</v>
      </c>
      <c r="Z4705" s="30">
        <v>0</v>
      </c>
      <c r="AA4705" s="30">
        <v>0</v>
      </c>
      <c r="AB4705" s="30">
        <v>9.5204400000000005E-8</v>
      </c>
      <c r="AC4705" s="30">
        <v>2.8643E-7</v>
      </c>
      <c r="AD4705" s="30">
        <v>5.7826679999999999E-7</v>
      </c>
      <c r="AE4705" s="30">
        <v>9.7655839999999997E-7</v>
      </c>
      <c r="AF4705" s="30">
        <v>8.1180532000000007E-6</v>
      </c>
      <c r="AG4705" s="30">
        <v>2.2234417200000002E-5</v>
      </c>
      <c r="AH4705" s="30">
        <v>4.37358492E-5</v>
      </c>
      <c r="AI4705" s="30">
        <v>7.2853435199999995E-5</v>
      </c>
      <c r="AJ4705" s="30">
        <v>1.098020536E-4</v>
      </c>
      <c r="AK4705" s="30">
        <v>0</v>
      </c>
      <c r="AL4705" s="30">
        <v>0</v>
      </c>
    </row>
    <row r="4706" spans="1:38" x14ac:dyDescent="0.25">
      <c r="A4706" s="30" t="s">
        <v>610</v>
      </c>
      <c r="B4706" s="30">
        <v>1</v>
      </c>
      <c r="C4706" s="30" t="s">
        <v>622</v>
      </c>
      <c r="D4706" s="30" t="s">
        <v>83</v>
      </c>
      <c r="E4706" s="30">
        <v>89</v>
      </c>
      <c r="F4706" s="30">
        <v>0</v>
      </c>
      <c r="G4706" s="30">
        <v>0</v>
      </c>
      <c r="H4706" s="30">
        <v>0</v>
      </c>
      <c r="I4706" s="30">
        <v>0</v>
      </c>
      <c r="J4706" s="30">
        <v>0</v>
      </c>
      <c r="K4706" s="30">
        <v>0</v>
      </c>
      <c r="L4706" s="30">
        <v>0</v>
      </c>
      <c r="M4706" s="30">
        <v>0</v>
      </c>
      <c r="N4706" s="30">
        <v>0</v>
      </c>
      <c r="O4706" s="30">
        <v>0</v>
      </c>
      <c r="P4706" s="30">
        <v>0</v>
      </c>
      <c r="Q4706" s="30">
        <v>0</v>
      </c>
      <c r="R4706" s="30">
        <v>0</v>
      </c>
      <c r="S4706" s="30">
        <v>0</v>
      </c>
      <c r="T4706" s="30">
        <v>0</v>
      </c>
      <c r="U4706" s="30">
        <v>0</v>
      </c>
      <c r="V4706" s="30">
        <v>0</v>
      </c>
      <c r="W4706" s="30">
        <v>0</v>
      </c>
      <c r="X4706" s="30">
        <v>0</v>
      </c>
      <c r="Y4706" s="30">
        <v>0</v>
      </c>
      <c r="Z4706" s="30">
        <v>0</v>
      </c>
      <c r="AA4706" s="30">
        <v>0</v>
      </c>
      <c r="AB4706" s="30">
        <v>3.117036E-7</v>
      </c>
      <c r="AC4706" s="30">
        <v>9.3280880000000004E-7</v>
      </c>
      <c r="AD4706" s="30">
        <v>1.8654679999999999E-6</v>
      </c>
      <c r="AE4706" s="30">
        <v>3.1080987999999998E-6</v>
      </c>
      <c r="AF4706" s="30">
        <v>2.5362958799999999E-5</v>
      </c>
      <c r="AG4706" s="30">
        <v>6.8594661600000005E-5</v>
      </c>
      <c r="AH4706" s="30">
        <v>1.3390990360000001E-4</v>
      </c>
      <c r="AI4706" s="30">
        <v>2.2116151360000001E-4</v>
      </c>
      <c r="AJ4706" s="30">
        <v>3.3092661160000002E-4</v>
      </c>
      <c r="AK4706" s="30">
        <v>0</v>
      </c>
      <c r="AL4706" s="30">
        <v>0</v>
      </c>
    </row>
    <row r="4707" spans="1:38" x14ac:dyDescent="0.25">
      <c r="A4707" s="30" t="s">
        <v>610</v>
      </c>
      <c r="B4707" s="30">
        <v>1</v>
      </c>
      <c r="C4707" s="30" t="s">
        <v>622</v>
      </c>
      <c r="D4707" s="30" t="s">
        <v>453</v>
      </c>
      <c r="E4707" s="30">
        <v>89</v>
      </c>
      <c r="F4707" s="30">
        <v>0</v>
      </c>
      <c r="G4707" s="30">
        <v>0</v>
      </c>
      <c r="H4707" s="30">
        <v>0</v>
      </c>
      <c r="I4707" s="30">
        <v>0</v>
      </c>
      <c r="J4707" s="30">
        <v>0</v>
      </c>
      <c r="K4707" s="30">
        <v>0</v>
      </c>
      <c r="L4707" s="30">
        <v>0</v>
      </c>
      <c r="M4707" s="30">
        <v>0</v>
      </c>
      <c r="N4707" s="30">
        <v>0</v>
      </c>
      <c r="O4707" s="30">
        <v>0</v>
      </c>
      <c r="P4707" s="30">
        <v>0</v>
      </c>
      <c r="Q4707" s="30">
        <v>0</v>
      </c>
      <c r="R4707" s="30">
        <v>0</v>
      </c>
      <c r="S4707" s="30">
        <v>0</v>
      </c>
      <c r="T4707" s="30">
        <v>0</v>
      </c>
      <c r="U4707" s="30">
        <v>0</v>
      </c>
      <c r="V4707" s="30">
        <v>0</v>
      </c>
      <c r="W4707" s="30">
        <v>0</v>
      </c>
      <c r="X4707" s="30">
        <v>0</v>
      </c>
      <c r="Y4707" s="30">
        <v>0</v>
      </c>
      <c r="Z4707" s="30">
        <v>0</v>
      </c>
      <c r="AA4707" s="30">
        <v>0</v>
      </c>
      <c r="AB4707" s="30">
        <v>8.8720399999999998E-8</v>
      </c>
      <c r="AC4707" s="30">
        <v>2.6226719999999999E-7</v>
      </c>
      <c r="AD4707" s="30">
        <v>5.1547800000000001E-7</v>
      </c>
      <c r="AE4707" s="30">
        <v>8.4404120000000004E-7</v>
      </c>
      <c r="AF4707" s="30">
        <v>6.7563435999999998E-6</v>
      </c>
      <c r="AG4707" s="30">
        <v>1.7827468000000001E-5</v>
      </c>
      <c r="AH4707" s="30">
        <v>3.3384090399999997E-5</v>
      </c>
      <c r="AI4707" s="30">
        <v>5.5183801199999998E-5</v>
      </c>
      <c r="AJ4707" s="30">
        <v>8.1787522400000002E-5</v>
      </c>
      <c r="AK4707" s="30">
        <v>0</v>
      </c>
      <c r="AL4707" s="30">
        <v>0</v>
      </c>
    </row>
    <row r="4708" spans="1:38" x14ac:dyDescent="0.25">
      <c r="A4708" s="30" t="s">
        <v>610</v>
      </c>
      <c r="B4708" s="30">
        <v>1</v>
      </c>
      <c r="C4708" s="30" t="s">
        <v>622</v>
      </c>
      <c r="D4708" s="30" t="s">
        <v>85</v>
      </c>
      <c r="E4708" s="30">
        <v>89</v>
      </c>
      <c r="F4708" s="30">
        <v>0</v>
      </c>
      <c r="G4708" s="30">
        <v>0</v>
      </c>
      <c r="H4708" s="30">
        <v>0</v>
      </c>
      <c r="I4708" s="30">
        <v>0</v>
      </c>
      <c r="J4708" s="30">
        <v>0</v>
      </c>
      <c r="K4708" s="30">
        <v>0</v>
      </c>
      <c r="L4708" s="30">
        <v>0</v>
      </c>
      <c r="M4708" s="30">
        <v>0</v>
      </c>
      <c r="N4708" s="30">
        <v>0</v>
      </c>
      <c r="O4708" s="30">
        <v>0</v>
      </c>
      <c r="P4708" s="30">
        <v>0</v>
      </c>
      <c r="Q4708" s="30">
        <v>0</v>
      </c>
      <c r="R4708" s="30">
        <v>0</v>
      </c>
      <c r="S4708" s="30">
        <v>0</v>
      </c>
      <c r="T4708" s="30">
        <v>0</v>
      </c>
      <c r="U4708" s="30">
        <v>0</v>
      </c>
      <c r="V4708" s="30">
        <v>0</v>
      </c>
      <c r="W4708" s="30">
        <v>0</v>
      </c>
      <c r="X4708" s="30">
        <v>0</v>
      </c>
      <c r="Y4708" s="30">
        <v>0</v>
      </c>
      <c r="Z4708" s="30">
        <v>0</v>
      </c>
      <c r="AA4708" s="30">
        <v>0</v>
      </c>
      <c r="AB4708" s="30">
        <v>2.5750799999999999E-8</v>
      </c>
      <c r="AC4708" s="30">
        <v>7.7048000000000003E-8</v>
      </c>
      <c r="AD4708" s="30">
        <v>1.5406720000000001E-7</v>
      </c>
      <c r="AE4708" s="30">
        <v>2.5683720000000002E-7</v>
      </c>
      <c r="AF4708" s="30">
        <v>2.0979324000000001E-6</v>
      </c>
      <c r="AG4708" s="30">
        <v>5.6643832000000004E-6</v>
      </c>
      <c r="AH4708" s="30">
        <v>1.10746088E-5</v>
      </c>
      <c r="AI4708" s="30">
        <v>1.8284706800000001E-5</v>
      </c>
      <c r="AJ4708" s="30">
        <v>2.7366333599999999E-5</v>
      </c>
      <c r="AK4708" s="30">
        <v>0</v>
      </c>
      <c r="AL4708" s="30">
        <v>0</v>
      </c>
    </row>
    <row r="4709" spans="1:38" x14ac:dyDescent="0.25">
      <c r="A4709" s="30" t="s">
        <v>610</v>
      </c>
      <c r="B4709" s="30">
        <v>1</v>
      </c>
      <c r="C4709" s="30" t="s">
        <v>622</v>
      </c>
      <c r="D4709" s="30" t="s">
        <v>87</v>
      </c>
      <c r="E4709" s="30">
        <v>89</v>
      </c>
      <c r="F4709" s="30">
        <v>0</v>
      </c>
      <c r="G4709" s="30">
        <v>0</v>
      </c>
      <c r="H4709" s="30">
        <v>0</v>
      </c>
      <c r="I4709" s="30">
        <v>0</v>
      </c>
      <c r="J4709" s="30">
        <v>0</v>
      </c>
      <c r="K4709" s="30">
        <v>0</v>
      </c>
      <c r="L4709" s="30">
        <v>0</v>
      </c>
      <c r="M4709" s="30">
        <v>0</v>
      </c>
      <c r="N4709" s="30">
        <v>0</v>
      </c>
      <c r="O4709" s="30">
        <v>0</v>
      </c>
      <c r="P4709" s="30">
        <v>0</v>
      </c>
      <c r="Q4709" s="30">
        <v>0</v>
      </c>
      <c r="R4709" s="30">
        <v>0</v>
      </c>
      <c r="S4709" s="30">
        <v>0</v>
      </c>
      <c r="T4709" s="30">
        <v>0</v>
      </c>
      <c r="U4709" s="30">
        <v>0</v>
      </c>
      <c r="V4709" s="30">
        <v>0</v>
      </c>
      <c r="W4709" s="30">
        <v>0</v>
      </c>
      <c r="X4709" s="30">
        <v>0</v>
      </c>
      <c r="Y4709" s="30">
        <v>0</v>
      </c>
      <c r="Z4709" s="30">
        <v>0</v>
      </c>
      <c r="AA4709" s="30">
        <v>0</v>
      </c>
      <c r="AB4709" s="30">
        <v>1.151948E-7</v>
      </c>
      <c r="AC4709" s="30">
        <v>3.47916E-7</v>
      </c>
      <c r="AD4709" s="30">
        <v>7.0388319999999999E-7</v>
      </c>
      <c r="AE4709" s="30">
        <v>1.1897940000000001E-6</v>
      </c>
      <c r="AF4709" s="30">
        <v>9.8430203999999999E-6</v>
      </c>
      <c r="AG4709" s="30">
        <v>2.6951232000000001E-5</v>
      </c>
      <c r="AH4709" s="30">
        <v>5.3230043599999997E-5</v>
      </c>
      <c r="AI4709" s="30">
        <v>8.9123807200000004E-5</v>
      </c>
      <c r="AJ4709" s="30">
        <v>1.3508206080000001E-4</v>
      </c>
      <c r="AK4709" s="30">
        <v>0</v>
      </c>
      <c r="AL4709" s="30">
        <v>0</v>
      </c>
    </row>
    <row r="4710" spans="1:38" x14ac:dyDescent="0.25">
      <c r="A4710" s="30" t="s">
        <v>610</v>
      </c>
      <c r="B4710" s="30">
        <v>1</v>
      </c>
      <c r="C4710" s="30" t="s">
        <v>622</v>
      </c>
      <c r="D4710" s="30" t="s">
        <v>89</v>
      </c>
      <c r="E4710" s="30">
        <v>89</v>
      </c>
      <c r="F4710" s="30">
        <v>0</v>
      </c>
      <c r="G4710" s="30">
        <v>0</v>
      </c>
      <c r="H4710" s="30">
        <v>0</v>
      </c>
      <c r="I4710" s="30">
        <v>0</v>
      </c>
      <c r="J4710" s="30">
        <v>0</v>
      </c>
      <c r="K4710" s="30">
        <v>0</v>
      </c>
      <c r="L4710" s="30">
        <v>0</v>
      </c>
      <c r="M4710" s="30">
        <v>0</v>
      </c>
      <c r="N4710" s="30">
        <v>0</v>
      </c>
      <c r="O4710" s="30">
        <v>0</v>
      </c>
      <c r="P4710" s="30">
        <v>0</v>
      </c>
      <c r="Q4710" s="30">
        <v>0</v>
      </c>
      <c r="R4710" s="30">
        <v>0</v>
      </c>
      <c r="S4710" s="30">
        <v>0</v>
      </c>
      <c r="T4710" s="30">
        <v>0</v>
      </c>
      <c r="U4710" s="30">
        <v>0</v>
      </c>
      <c r="V4710" s="30">
        <v>0</v>
      </c>
      <c r="W4710" s="30">
        <v>0</v>
      </c>
      <c r="X4710" s="30">
        <v>0</v>
      </c>
      <c r="Y4710" s="30">
        <v>0</v>
      </c>
      <c r="Z4710" s="30">
        <v>0</v>
      </c>
      <c r="AA4710" s="30">
        <v>0</v>
      </c>
      <c r="AB4710" s="30">
        <v>2.03552E-8</v>
      </c>
      <c r="AC4710" s="30">
        <v>6.1514399999999999E-8</v>
      </c>
      <c r="AD4710" s="30">
        <v>1.2390439999999999E-7</v>
      </c>
      <c r="AE4710" s="30">
        <v>2.076944E-7</v>
      </c>
      <c r="AF4710" s="30">
        <v>1.7129348E-6</v>
      </c>
      <c r="AG4710" s="30">
        <v>4.6842404E-6</v>
      </c>
      <c r="AH4710" s="30">
        <v>9.1933416000000007E-6</v>
      </c>
      <c r="AI4710" s="30">
        <v>1.5329333999999999E-5</v>
      </c>
      <c r="AJ4710" s="30">
        <v>2.3110219999999999E-5</v>
      </c>
      <c r="AK4710" s="30">
        <v>0</v>
      </c>
      <c r="AL4710" s="30">
        <v>0</v>
      </c>
    </row>
    <row r="4711" spans="1:38" x14ac:dyDescent="0.25">
      <c r="A4711" s="30" t="s">
        <v>610</v>
      </c>
      <c r="B4711" s="30">
        <v>1</v>
      </c>
      <c r="C4711" s="30" t="s">
        <v>622</v>
      </c>
      <c r="D4711" s="30" t="s">
        <v>91</v>
      </c>
      <c r="E4711" s="30">
        <v>89</v>
      </c>
      <c r="F4711" s="30">
        <v>0</v>
      </c>
      <c r="G4711" s="30">
        <v>0</v>
      </c>
      <c r="H4711" s="30">
        <v>0</v>
      </c>
      <c r="I4711" s="30">
        <v>0</v>
      </c>
      <c r="J4711" s="30">
        <v>0</v>
      </c>
      <c r="K4711" s="30">
        <v>0</v>
      </c>
      <c r="L4711" s="30">
        <v>0</v>
      </c>
      <c r="M4711" s="30">
        <v>0</v>
      </c>
      <c r="N4711" s="30">
        <v>0</v>
      </c>
      <c r="O4711" s="30">
        <v>0</v>
      </c>
      <c r="P4711" s="30">
        <v>0</v>
      </c>
      <c r="Q4711" s="30">
        <v>0</v>
      </c>
      <c r="R4711" s="30">
        <v>0</v>
      </c>
      <c r="S4711" s="30">
        <v>0</v>
      </c>
      <c r="T4711" s="30">
        <v>0</v>
      </c>
      <c r="U4711" s="30">
        <v>0</v>
      </c>
      <c r="V4711" s="30">
        <v>0</v>
      </c>
      <c r="W4711" s="30">
        <v>0</v>
      </c>
      <c r="X4711" s="30">
        <v>0</v>
      </c>
      <c r="Y4711" s="30">
        <v>0</v>
      </c>
      <c r="Z4711" s="30">
        <v>0</v>
      </c>
      <c r="AA4711" s="30">
        <v>0</v>
      </c>
      <c r="AB4711" s="30">
        <v>1.575896E-7</v>
      </c>
      <c r="AC4711" s="30">
        <v>4.7422719999999999E-7</v>
      </c>
      <c r="AD4711" s="30">
        <v>9.5437759999999998E-7</v>
      </c>
      <c r="AE4711" s="30">
        <v>1.602758E-6</v>
      </c>
      <c r="AF4711" s="30">
        <v>1.31912648E-5</v>
      </c>
      <c r="AG4711" s="30">
        <v>3.5999016800000002E-5</v>
      </c>
      <c r="AH4711" s="30">
        <v>7.0860945199999997E-5</v>
      </c>
      <c r="AI4711" s="30">
        <v>1.180263164E-4</v>
      </c>
      <c r="AJ4711" s="30">
        <v>1.782829816E-4</v>
      </c>
      <c r="AK4711" s="30">
        <v>0</v>
      </c>
      <c r="AL4711" s="30">
        <v>0</v>
      </c>
    </row>
    <row r="4712" spans="1:38" x14ac:dyDescent="0.25">
      <c r="A4712" s="30" t="s">
        <v>610</v>
      </c>
      <c r="B4712" s="30">
        <v>1</v>
      </c>
      <c r="C4712" s="30" t="s">
        <v>622</v>
      </c>
      <c r="D4712" s="30" t="s">
        <v>93</v>
      </c>
      <c r="E4712" s="30">
        <v>89</v>
      </c>
      <c r="F4712" s="30">
        <v>0</v>
      </c>
      <c r="G4712" s="30">
        <v>0</v>
      </c>
      <c r="H4712" s="30">
        <v>0</v>
      </c>
      <c r="I4712" s="30">
        <v>0</v>
      </c>
      <c r="J4712" s="30">
        <v>0</v>
      </c>
      <c r="K4712" s="30">
        <v>0</v>
      </c>
      <c r="L4712" s="30">
        <v>0</v>
      </c>
      <c r="M4712" s="30">
        <v>0</v>
      </c>
      <c r="N4712" s="30">
        <v>0</v>
      </c>
      <c r="O4712" s="30">
        <v>0</v>
      </c>
      <c r="P4712" s="30">
        <v>0</v>
      </c>
      <c r="Q4712" s="30">
        <v>0</v>
      </c>
      <c r="R4712" s="30">
        <v>0</v>
      </c>
      <c r="S4712" s="30">
        <v>0</v>
      </c>
      <c r="T4712" s="30">
        <v>0</v>
      </c>
      <c r="U4712" s="30">
        <v>0</v>
      </c>
      <c r="V4712" s="30">
        <v>0</v>
      </c>
      <c r="W4712" s="30">
        <v>0</v>
      </c>
      <c r="X4712" s="30">
        <v>0</v>
      </c>
      <c r="Y4712" s="30">
        <v>0</v>
      </c>
      <c r="Z4712" s="30">
        <v>0</v>
      </c>
      <c r="AA4712" s="30">
        <v>0</v>
      </c>
      <c r="AB4712" s="30">
        <v>6.3673279999999995E-7</v>
      </c>
      <c r="AC4712" s="30">
        <v>1.9328119999999999E-6</v>
      </c>
      <c r="AD4712" s="30">
        <v>3.93193E-6</v>
      </c>
      <c r="AE4712" s="30">
        <v>6.6752143999999998E-6</v>
      </c>
      <c r="AF4712" s="30">
        <v>5.53610688E-5</v>
      </c>
      <c r="AG4712" s="30">
        <v>1.5167345880000001E-4</v>
      </c>
      <c r="AH4712" s="30">
        <v>2.9924901119999999E-4</v>
      </c>
      <c r="AI4712" s="30">
        <v>5.0088458759999996E-4</v>
      </c>
      <c r="AJ4712" s="30">
        <v>7.6007693240000003E-4</v>
      </c>
      <c r="AK4712" s="30">
        <v>0</v>
      </c>
      <c r="AL4712" s="30">
        <v>0</v>
      </c>
    </row>
    <row r="4713" spans="1:38" x14ac:dyDescent="0.25">
      <c r="A4713" s="30" t="s">
        <v>610</v>
      </c>
      <c r="B4713" s="30">
        <v>1</v>
      </c>
      <c r="C4713" s="30" t="s">
        <v>622</v>
      </c>
      <c r="D4713" s="30" t="s">
        <v>95</v>
      </c>
      <c r="E4713" s="30">
        <v>89</v>
      </c>
      <c r="F4713" s="30">
        <v>0</v>
      </c>
      <c r="G4713" s="30">
        <v>0</v>
      </c>
      <c r="H4713" s="30">
        <v>0</v>
      </c>
      <c r="I4713" s="30">
        <v>0</v>
      </c>
      <c r="J4713" s="30">
        <v>0</v>
      </c>
      <c r="K4713" s="30">
        <v>0</v>
      </c>
      <c r="L4713" s="30">
        <v>0</v>
      </c>
      <c r="M4713" s="30">
        <v>0</v>
      </c>
      <c r="N4713" s="30">
        <v>0</v>
      </c>
      <c r="O4713" s="30">
        <v>0</v>
      </c>
      <c r="P4713" s="30">
        <v>0</v>
      </c>
      <c r="Q4713" s="30">
        <v>0</v>
      </c>
      <c r="R4713" s="30">
        <v>0</v>
      </c>
      <c r="S4713" s="30">
        <v>0</v>
      </c>
      <c r="T4713" s="30">
        <v>0</v>
      </c>
      <c r="U4713" s="30">
        <v>0</v>
      </c>
      <c r="V4713" s="30">
        <v>0</v>
      </c>
      <c r="W4713" s="30">
        <v>0</v>
      </c>
      <c r="X4713" s="30">
        <v>0</v>
      </c>
      <c r="Y4713" s="30">
        <v>0</v>
      </c>
      <c r="Z4713" s="30">
        <v>0</v>
      </c>
      <c r="AA4713" s="30">
        <v>0</v>
      </c>
      <c r="AB4713" s="30">
        <v>6.9672000000000003E-8</v>
      </c>
      <c r="AC4713" s="30">
        <v>2.115884E-7</v>
      </c>
      <c r="AD4713" s="30">
        <v>4.2848560000000002E-7</v>
      </c>
      <c r="AE4713" s="30">
        <v>7.2506039999999998E-7</v>
      </c>
      <c r="AF4713" s="30">
        <v>6.0375455999999996E-6</v>
      </c>
      <c r="AG4713" s="30">
        <v>1.6638657199999999E-5</v>
      </c>
      <c r="AH4713" s="30">
        <v>3.2984831199999998E-5</v>
      </c>
      <c r="AI4713" s="30">
        <v>5.5353661200000001E-5</v>
      </c>
      <c r="AJ4713" s="30">
        <v>8.4131274000000001E-5</v>
      </c>
      <c r="AK4713" s="30">
        <v>0</v>
      </c>
      <c r="AL4713" s="30">
        <v>0</v>
      </c>
    </row>
    <row r="4714" spans="1:38" x14ac:dyDescent="0.25">
      <c r="A4714" s="30" t="s">
        <v>610</v>
      </c>
      <c r="B4714" s="30">
        <v>1</v>
      </c>
      <c r="C4714" s="30" t="s">
        <v>622</v>
      </c>
      <c r="D4714" s="30" t="s">
        <v>99</v>
      </c>
      <c r="E4714" s="30">
        <v>89</v>
      </c>
      <c r="F4714" s="30">
        <v>0</v>
      </c>
      <c r="G4714" s="30">
        <v>0</v>
      </c>
      <c r="H4714" s="30">
        <v>0</v>
      </c>
      <c r="I4714" s="30">
        <v>0</v>
      </c>
      <c r="J4714" s="30">
        <v>0</v>
      </c>
      <c r="K4714" s="30">
        <v>0</v>
      </c>
      <c r="L4714" s="30">
        <v>0</v>
      </c>
      <c r="M4714" s="30">
        <v>0</v>
      </c>
      <c r="N4714" s="30">
        <v>0</v>
      </c>
      <c r="O4714" s="30">
        <v>0</v>
      </c>
      <c r="P4714" s="30">
        <v>0</v>
      </c>
      <c r="Q4714" s="30">
        <v>0</v>
      </c>
      <c r="R4714" s="30">
        <v>0</v>
      </c>
      <c r="S4714" s="30">
        <v>0</v>
      </c>
      <c r="T4714" s="30">
        <v>0</v>
      </c>
      <c r="U4714" s="30">
        <v>0</v>
      </c>
      <c r="V4714" s="30">
        <v>0</v>
      </c>
      <c r="W4714" s="30">
        <v>0</v>
      </c>
      <c r="X4714" s="30">
        <v>0</v>
      </c>
      <c r="Y4714" s="30">
        <v>0</v>
      </c>
      <c r="Z4714" s="30">
        <v>0</v>
      </c>
      <c r="AA4714" s="30">
        <v>0</v>
      </c>
      <c r="AB4714" s="30">
        <v>1.9986199999999999E-7</v>
      </c>
      <c r="AC4714" s="30">
        <v>6.0261479999999996E-7</v>
      </c>
      <c r="AD4714" s="30">
        <v>1.2126092E-6</v>
      </c>
      <c r="AE4714" s="30">
        <v>2.0333648000000001E-6</v>
      </c>
      <c r="AF4714" s="30">
        <v>1.66944576E-5</v>
      </c>
      <c r="AG4714" s="30">
        <v>4.5414670800000002E-5</v>
      </c>
      <c r="AH4714" s="30">
        <v>8.8975482399999999E-5</v>
      </c>
      <c r="AI4714" s="30">
        <v>1.478566444E-4</v>
      </c>
      <c r="AJ4714" s="30">
        <v>2.2238828280000001E-4</v>
      </c>
      <c r="AK4714" s="30">
        <v>0</v>
      </c>
      <c r="AL4714" s="30">
        <v>0</v>
      </c>
    </row>
    <row r="4715" spans="1:38" x14ac:dyDescent="0.25">
      <c r="A4715" s="30" t="s">
        <v>610</v>
      </c>
      <c r="B4715" s="30">
        <v>1</v>
      </c>
      <c r="C4715" s="30" t="s">
        <v>622</v>
      </c>
      <c r="D4715" s="30" t="s">
        <v>455</v>
      </c>
      <c r="E4715" s="30">
        <v>89</v>
      </c>
      <c r="F4715" s="30">
        <v>0</v>
      </c>
      <c r="G4715" s="30">
        <v>0</v>
      </c>
      <c r="H4715" s="30">
        <v>0</v>
      </c>
      <c r="I4715" s="30">
        <v>0</v>
      </c>
      <c r="J4715" s="30">
        <v>0</v>
      </c>
      <c r="K4715" s="30">
        <v>0</v>
      </c>
      <c r="L4715" s="30">
        <v>0</v>
      </c>
      <c r="M4715" s="30">
        <v>0</v>
      </c>
      <c r="N4715" s="30">
        <v>0</v>
      </c>
      <c r="O4715" s="30">
        <v>0</v>
      </c>
      <c r="P4715" s="30">
        <v>0</v>
      </c>
      <c r="Q4715" s="30">
        <v>0</v>
      </c>
      <c r="R4715" s="30">
        <v>0</v>
      </c>
      <c r="S4715" s="30">
        <v>0</v>
      </c>
      <c r="T4715" s="30">
        <v>0</v>
      </c>
      <c r="U4715" s="30">
        <v>0</v>
      </c>
      <c r="V4715" s="30">
        <v>0</v>
      </c>
      <c r="W4715" s="30">
        <v>0</v>
      </c>
      <c r="X4715" s="30">
        <v>0</v>
      </c>
      <c r="Y4715" s="30">
        <v>0</v>
      </c>
      <c r="Z4715" s="30">
        <v>0</v>
      </c>
      <c r="AA4715" s="30">
        <v>0</v>
      </c>
      <c r="AB4715" s="30">
        <v>2.6407999999999998E-9</v>
      </c>
      <c r="AC4715" s="30">
        <v>7.8860000000000003E-9</v>
      </c>
      <c r="AD4715" s="30">
        <v>1.5732000000000002E-8</v>
      </c>
      <c r="AE4715" s="30">
        <v>2.61756E-8</v>
      </c>
      <c r="AF4715" s="30">
        <v>2.132332E-7</v>
      </c>
      <c r="AG4715" s="30">
        <v>5.7515360000000005E-7</v>
      </c>
      <c r="AH4715" s="30">
        <v>1.1186176000000001E-6</v>
      </c>
      <c r="AI4715" s="30">
        <v>1.8432136E-6</v>
      </c>
      <c r="AJ4715" s="30">
        <v>2.7515835999999999E-6</v>
      </c>
      <c r="AK4715" s="30">
        <v>0</v>
      </c>
      <c r="AL4715" s="30">
        <v>0</v>
      </c>
    </row>
    <row r="4716" spans="1:38" x14ac:dyDescent="0.25">
      <c r="A4716" s="30" t="s">
        <v>610</v>
      </c>
      <c r="B4716" s="30">
        <v>1</v>
      </c>
      <c r="C4716" s="30" t="s">
        <v>622</v>
      </c>
      <c r="D4716" s="30" t="s">
        <v>97</v>
      </c>
      <c r="E4716" s="30">
        <v>89</v>
      </c>
      <c r="F4716" s="30">
        <v>0</v>
      </c>
      <c r="G4716" s="30">
        <v>0</v>
      </c>
      <c r="H4716" s="30">
        <v>0</v>
      </c>
      <c r="I4716" s="30">
        <v>0</v>
      </c>
      <c r="J4716" s="30">
        <v>0</v>
      </c>
      <c r="K4716" s="30">
        <v>0</v>
      </c>
      <c r="L4716" s="30">
        <v>0</v>
      </c>
      <c r="M4716" s="30">
        <v>0</v>
      </c>
      <c r="N4716" s="30">
        <v>0</v>
      </c>
      <c r="O4716" s="30">
        <v>0</v>
      </c>
      <c r="P4716" s="30">
        <v>0</v>
      </c>
      <c r="Q4716" s="30">
        <v>0</v>
      </c>
      <c r="R4716" s="30">
        <v>0</v>
      </c>
      <c r="S4716" s="30">
        <v>0</v>
      </c>
      <c r="T4716" s="30">
        <v>0</v>
      </c>
      <c r="U4716" s="30">
        <v>0</v>
      </c>
      <c r="V4716" s="30">
        <v>0</v>
      </c>
      <c r="W4716" s="30">
        <v>0</v>
      </c>
      <c r="X4716" s="30">
        <v>0</v>
      </c>
      <c r="Y4716" s="30">
        <v>0</v>
      </c>
      <c r="Z4716" s="30">
        <v>0</v>
      </c>
      <c r="AA4716" s="30">
        <v>0</v>
      </c>
      <c r="AB4716" s="30">
        <v>1.529E-8</v>
      </c>
      <c r="AC4716" s="30">
        <v>4.5737199999999999E-8</v>
      </c>
      <c r="AD4716" s="30">
        <v>9.1242399999999999E-8</v>
      </c>
      <c r="AE4716" s="30">
        <v>1.5208E-7</v>
      </c>
      <c r="AF4716" s="30">
        <v>1.2382852E-6</v>
      </c>
      <c r="AG4716" s="30">
        <v>3.3514492E-6</v>
      </c>
      <c r="AH4716" s="30">
        <v>6.5318508000000003E-6</v>
      </c>
      <c r="AI4716" s="30">
        <v>1.07833596E-5</v>
      </c>
      <c r="AJ4716" s="30">
        <v>1.61369016E-5</v>
      </c>
      <c r="AK4716" s="30">
        <v>0</v>
      </c>
      <c r="AL4716" s="30">
        <v>0</v>
      </c>
    </row>
    <row r="4717" spans="1:38" x14ac:dyDescent="0.25">
      <c r="A4717" s="30" t="s">
        <v>610</v>
      </c>
      <c r="B4717" s="30">
        <v>1</v>
      </c>
      <c r="C4717" s="30" t="s">
        <v>622</v>
      </c>
      <c r="D4717" s="30" t="s">
        <v>101</v>
      </c>
      <c r="E4717" s="30">
        <v>89</v>
      </c>
      <c r="F4717" s="30">
        <v>0</v>
      </c>
      <c r="G4717" s="30">
        <v>0</v>
      </c>
      <c r="H4717" s="30">
        <v>0</v>
      </c>
      <c r="I4717" s="30">
        <v>0</v>
      </c>
      <c r="J4717" s="30">
        <v>0</v>
      </c>
      <c r="K4717" s="30">
        <v>0</v>
      </c>
      <c r="L4717" s="30">
        <v>0</v>
      </c>
      <c r="M4717" s="30">
        <v>0</v>
      </c>
      <c r="N4717" s="30">
        <v>0</v>
      </c>
      <c r="O4717" s="30">
        <v>0</v>
      </c>
      <c r="P4717" s="30">
        <v>0</v>
      </c>
      <c r="Q4717" s="30">
        <v>0</v>
      </c>
      <c r="R4717" s="30">
        <v>0</v>
      </c>
      <c r="S4717" s="30">
        <v>0</v>
      </c>
      <c r="T4717" s="30">
        <v>0</v>
      </c>
      <c r="U4717" s="30">
        <v>0</v>
      </c>
      <c r="V4717" s="30">
        <v>0</v>
      </c>
      <c r="W4717" s="30">
        <v>0</v>
      </c>
      <c r="X4717" s="30">
        <v>0</v>
      </c>
      <c r="Y4717" s="30">
        <v>0</v>
      </c>
      <c r="Z4717" s="30">
        <v>0</v>
      </c>
      <c r="AA4717" s="30">
        <v>0</v>
      </c>
      <c r="AB4717" s="30">
        <v>1.684E-7</v>
      </c>
      <c r="AC4717" s="30">
        <v>5.0848320000000003E-7</v>
      </c>
      <c r="AD4717" s="30">
        <v>1.0291739999999999E-6</v>
      </c>
      <c r="AE4717" s="30">
        <v>1.7417452E-6</v>
      </c>
      <c r="AF4717" s="30">
        <v>1.44777788E-5</v>
      </c>
      <c r="AG4717" s="30">
        <v>3.9822631200000002E-5</v>
      </c>
      <c r="AH4717" s="30">
        <v>7.8687149999999998E-5</v>
      </c>
      <c r="AI4717" s="30">
        <v>1.3156843999999999E-4</v>
      </c>
      <c r="AJ4717" s="30">
        <v>1.9916845520000001E-4</v>
      </c>
      <c r="AK4717" s="30">
        <v>0</v>
      </c>
      <c r="AL4717" s="30">
        <v>0</v>
      </c>
    </row>
    <row r="4718" spans="1:38" x14ac:dyDescent="0.25">
      <c r="A4718" s="30" t="s">
        <v>610</v>
      </c>
      <c r="B4718" s="30">
        <v>1</v>
      </c>
      <c r="C4718" s="30" t="s">
        <v>622</v>
      </c>
      <c r="D4718" s="30" t="s">
        <v>104</v>
      </c>
      <c r="E4718" s="30">
        <v>89</v>
      </c>
      <c r="F4718" s="30">
        <v>0</v>
      </c>
      <c r="G4718" s="30">
        <v>0</v>
      </c>
      <c r="H4718" s="30">
        <v>0</v>
      </c>
      <c r="I4718" s="30">
        <v>0</v>
      </c>
      <c r="J4718" s="30">
        <v>0</v>
      </c>
      <c r="K4718" s="30">
        <v>0</v>
      </c>
      <c r="L4718" s="30">
        <v>0</v>
      </c>
      <c r="M4718" s="30">
        <v>0</v>
      </c>
      <c r="N4718" s="30">
        <v>0</v>
      </c>
      <c r="O4718" s="30">
        <v>0</v>
      </c>
      <c r="P4718" s="30">
        <v>0</v>
      </c>
      <c r="Q4718" s="30">
        <v>0</v>
      </c>
      <c r="R4718" s="30">
        <v>0</v>
      </c>
      <c r="S4718" s="30">
        <v>0</v>
      </c>
      <c r="T4718" s="30">
        <v>0</v>
      </c>
      <c r="U4718" s="30">
        <v>0</v>
      </c>
      <c r="V4718" s="30">
        <v>0</v>
      </c>
      <c r="W4718" s="30">
        <v>0</v>
      </c>
      <c r="X4718" s="30">
        <v>0</v>
      </c>
      <c r="Y4718" s="30">
        <v>0</v>
      </c>
      <c r="Z4718" s="30">
        <v>0</v>
      </c>
      <c r="AA4718" s="30">
        <v>0</v>
      </c>
      <c r="AB4718" s="30">
        <v>1.3964959999999999E-7</v>
      </c>
      <c r="AC4718" s="30">
        <v>4.1883120000000001E-7</v>
      </c>
      <c r="AD4718" s="30">
        <v>8.38968E-7</v>
      </c>
      <c r="AE4718" s="30">
        <v>1.4004672E-6</v>
      </c>
      <c r="AF4718" s="30">
        <v>1.1453709599999999E-5</v>
      </c>
      <c r="AG4718" s="30">
        <v>3.1058142000000002E-5</v>
      </c>
      <c r="AH4718" s="30">
        <v>6.0732207600000003E-5</v>
      </c>
      <c r="AI4718" s="30">
        <v>1.006473104E-4</v>
      </c>
      <c r="AJ4718" s="30">
        <v>1.5099291279999999E-4</v>
      </c>
      <c r="AK4718" s="30">
        <v>0</v>
      </c>
      <c r="AL4718" s="30">
        <v>0</v>
      </c>
    </row>
    <row r="4719" spans="1:38" x14ac:dyDescent="0.25">
      <c r="A4719" s="30" t="s">
        <v>610</v>
      </c>
      <c r="B4719" s="30">
        <v>1</v>
      </c>
      <c r="C4719" s="30" t="s">
        <v>622</v>
      </c>
      <c r="D4719" s="30" t="s">
        <v>103</v>
      </c>
      <c r="E4719" s="30">
        <v>89</v>
      </c>
      <c r="F4719" s="30">
        <v>0</v>
      </c>
      <c r="G4719" s="30">
        <v>0</v>
      </c>
      <c r="H4719" s="30">
        <v>0</v>
      </c>
      <c r="I4719" s="30">
        <v>0</v>
      </c>
      <c r="J4719" s="30">
        <v>0</v>
      </c>
      <c r="K4719" s="30">
        <v>0</v>
      </c>
      <c r="L4719" s="30">
        <v>0</v>
      </c>
      <c r="M4719" s="30">
        <v>0</v>
      </c>
      <c r="N4719" s="30">
        <v>0</v>
      </c>
      <c r="O4719" s="30">
        <v>0</v>
      </c>
      <c r="P4719" s="30">
        <v>0</v>
      </c>
      <c r="Q4719" s="30">
        <v>0</v>
      </c>
      <c r="R4719" s="30">
        <v>0</v>
      </c>
      <c r="S4719" s="30">
        <v>0</v>
      </c>
      <c r="T4719" s="30">
        <v>0</v>
      </c>
      <c r="U4719" s="30">
        <v>0</v>
      </c>
      <c r="V4719" s="30">
        <v>0</v>
      </c>
      <c r="W4719" s="30">
        <v>0</v>
      </c>
      <c r="X4719" s="30">
        <v>0</v>
      </c>
      <c r="Y4719" s="30">
        <v>0</v>
      </c>
      <c r="Z4719" s="30">
        <v>0</v>
      </c>
      <c r="AA4719" s="30">
        <v>0</v>
      </c>
      <c r="AB4719" s="30">
        <v>4.5341600000000001E-8</v>
      </c>
      <c r="AC4719" s="30">
        <v>1.3538399999999999E-7</v>
      </c>
      <c r="AD4719" s="30">
        <v>2.6986159999999999E-7</v>
      </c>
      <c r="AE4719" s="30">
        <v>4.4795399999999999E-7</v>
      </c>
      <c r="AF4719" s="30">
        <v>3.6342096E-6</v>
      </c>
      <c r="AG4719" s="30">
        <v>9.7502987999999995E-6</v>
      </c>
      <c r="AH4719" s="30">
        <v>1.8879926E-5</v>
      </c>
      <c r="AI4719" s="30">
        <v>3.1021698000000003E-5</v>
      </c>
      <c r="AJ4719" s="30">
        <v>4.6203690799999998E-5</v>
      </c>
      <c r="AK4719" s="30">
        <v>0</v>
      </c>
      <c r="AL4719" s="30">
        <v>0</v>
      </c>
    </row>
    <row r="4720" spans="1:38" x14ac:dyDescent="0.25">
      <c r="A4720" s="30" t="s">
        <v>610</v>
      </c>
      <c r="B4720" s="30">
        <v>1</v>
      </c>
      <c r="C4720" s="30" t="s">
        <v>622</v>
      </c>
      <c r="D4720" s="30" t="s">
        <v>106</v>
      </c>
      <c r="E4720" s="30">
        <v>89</v>
      </c>
      <c r="F4720" s="30">
        <v>0</v>
      </c>
      <c r="G4720" s="30">
        <v>0</v>
      </c>
      <c r="H4720" s="30">
        <v>0</v>
      </c>
      <c r="I4720" s="30">
        <v>0</v>
      </c>
      <c r="J4720" s="30">
        <v>0</v>
      </c>
      <c r="K4720" s="30">
        <v>0</v>
      </c>
      <c r="L4720" s="30">
        <v>0</v>
      </c>
      <c r="M4720" s="30">
        <v>0</v>
      </c>
      <c r="N4720" s="30">
        <v>0</v>
      </c>
      <c r="O4720" s="30">
        <v>0</v>
      </c>
      <c r="P4720" s="30">
        <v>0</v>
      </c>
      <c r="Q4720" s="30">
        <v>0</v>
      </c>
      <c r="R4720" s="30">
        <v>0</v>
      </c>
      <c r="S4720" s="30">
        <v>0</v>
      </c>
      <c r="T4720" s="30">
        <v>0</v>
      </c>
      <c r="U4720" s="30">
        <v>0</v>
      </c>
      <c r="V4720" s="30">
        <v>0</v>
      </c>
      <c r="W4720" s="30">
        <v>0</v>
      </c>
      <c r="X4720" s="30">
        <v>0</v>
      </c>
      <c r="Y4720" s="30">
        <v>0</v>
      </c>
      <c r="Z4720" s="30">
        <v>0</v>
      </c>
      <c r="AA4720" s="30">
        <v>0</v>
      </c>
      <c r="AB4720" s="30">
        <v>1.40764E-8</v>
      </c>
      <c r="AC4720" s="30">
        <v>4.2526799999999997E-8</v>
      </c>
      <c r="AD4720" s="30">
        <v>8.5039999999999999E-8</v>
      </c>
      <c r="AE4720" s="30">
        <v>1.4250040000000001E-7</v>
      </c>
      <c r="AF4720" s="30">
        <v>1.1606936E-6</v>
      </c>
      <c r="AG4720" s="30">
        <v>3.1094560000000001E-6</v>
      </c>
      <c r="AH4720" s="30">
        <v>6.0535888E-6</v>
      </c>
      <c r="AI4720" s="30">
        <v>1.002426E-5</v>
      </c>
      <c r="AJ4720" s="30">
        <v>1.5075021599999999E-5</v>
      </c>
      <c r="AK4720" s="30">
        <v>0</v>
      </c>
      <c r="AL4720" s="30">
        <v>0</v>
      </c>
    </row>
    <row r="4721" spans="1:38" x14ac:dyDescent="0.25">
      <c r="A4721" s="30" t="s">
        <v>610</v>
      </c>
      <c r="B4721" s="30">
        <v>1</v>
      </c>
      <c r="C4721" s="30" t="s">
        <v>623</v>
      </c>
      <c r="D4721" s="30" t="s">
        <v>7</v>
      </c>
      <c r="E4721" s="30">
        <v>90</v>
      </c>
      <c r="F4721" s="30">
        <v>0</v>
      </c>
      <c r="G4721" s="30">
        <v>0</v>
      </c>
      <c r="H4721" s="30">
        <v>0</v>
      </c>
      <c r="I4721" s="30">
        <v>0</v>
      </c>
      <c r="J4721" s="30">
        <v>0</v>
      </c>
      <c r="K4721" s="30">
        <v>0</v>
      </c>
      <c r="L4721" s="30">
        <v>0</v>
      </c>
      <c r="M4721" s="30">
        <v>0</v>
      </c>
      <c r="N4721" s="30">
        <v>0</v>
      </c>
      <c r="O4721" s="30">
        <v>0</v>
      </c>
      <c r="P4721" s="30">
        <v>0</v>
      </c>
      <c r="Q4721" s="30">
        <v>0</v>
      </c>
      <c r="R4721" s="30">
        <v>0</v>
      </c>
      <c r="S4721" s="30">
        <v>0</v>
      </c>
      <c r="T4721" s="30">
        <v>0</v>
      </c>
      <c r="U4721" s="30">
        <v>0</v>
      </c>
      <c r="V4721" s="30">
        <v>0</v>
      </c>
      <c r="W4721" s="30">
        <v>0</v>
      </c>
      <c r="X4721" s="30">
        <v>0</v>
      </c>
      <c r="Y4721" s="30">
        <v>0</v>
      </c>
      <c r="Z4721" s="30">
        <v>0</v>
      </c>
      <c r="AA4721" s="30">
        <v>0</v>
      </c>
      <c r="AB4721" s="30">
        <v>1.1345166E-6</v>
      </c>
      <c r="AC4721" s="30">
        <v>2.4079128000000001E-6</v>
      </c>
      <c r="AD4721" s="30">
        <v>3.7815042000000001E-6</v>
      </c>
      <c r="AE4721" s="30">
        <v>5.2780703999999997E-6</v>
      </c>
      <c r="AF4721" s="30">
        <v>2.2981194599999999E-5</v>
      </c>
      <c r="AG4721" s="30">
        <v>4.3335088200000002E-5</v>
      </c>
      <c r="AH4721" s="30">
        <v>6.5037758399999994E-5</v>
      </c>
      <c r="AI4721" s="30">
        <v>7.1425691399999998E-5</v>
      </c>
      <c r="AJ4721" s="30">
        <v>7.9043587799999994E-5</v>
      </c>
      <c r="AK4721" s="30">
        <v>0</v>
      </c>
      <c r="AL4721" s="30">
        <v>0</v>
      </c>
    </row>
    <row r="4722" spans="1:38" x14ac:dyDescent="0.25">
      <c r="A4722" s="30" t="s">
        <v>610</v>
      </c>
      <c r="B4722" s="30">
        <v>1</v>
      </c>
      <c r="C4722" s="30" t="s">
        <v>623</v>
      </c>
      <c r="D4722" s="30" t="s">
        <v>4</v>
      </c>
      <c r="E4722" s="30">
        <v>90</v>
      </c>
      <c r="F4722" s="30">
        <v>0</v>
      </c>
      <c r="G4722" s="30">
        <v>0</v>
      </c>
      <c r="H4722" s="30">
        <v>0</v>
      </c>
      <c r="I4722" s="30">
        <v>0</v>
      </c>
      <c r="J4722" s="30">
        <v>0</v>
      </c>
      <c r="K4722" s="30">
        <v>0</v>
      </c>
      <c r="L4722" s="30">
        <v>0</v>
      </c>
      <c r="M4722" s="30">
        <v>0</v>
      </c>
      <c r="N4722" s="30">
        <v>0</v>
      </c>
      <c r="O4722" s="30">
        <v>0</v>
      </c>
      <c r="P4722" s="30">
        <v>0</v>
      </c>
      <c r="Q4722" s="30">
        <v>0</v>
      </c>
      <c r="R4722" s="30">
        <v>0</v>
      </c>
      <c r="S4722" s="30">
        <v>0</v>
      </c>
      <c r="T4722" s="30">
        <v>0</v>
      </c>
      <c r="U4722" s="30">
        <v>0</v>
      </c>
      <c r="V4722" s="30">
        <v>0</v>
      </c>
      <c r="W4722" s="30">
        <v>0</v>
      </c>
      <c r="X4722" s="30">
        <v>0</v>
      </c>
      <c r="Y4722" s="30">
        <v>0</v>
      </c>
      <c r="Z4722" s="30">
        <v>0</v>
      </c>
      <c r="AA4722" s="30">
        <v>0</v>
      </c>
      <c r="AB4722" s="30">
        <v>7.4773866000000003E-6</v>
      </c>
      <c r="AC4722" s="30">
        <v>1.5772272000000002E-5</v>
      </c>
      <c r="AD4722" s="30">
        <v>2.4850405199999999E-5</v>
      </c>
      <c r="AE4722" s="30">
        <v>3.4700638199999998E-5</v>
      </c>
      <c r="AF4722" s="30">
        <v>1.506183582E-4</v>
      </c>
      <c r="AG4722" s="30">
        <v>2.8528061039999997E-4</v>
      </c>
      <c r="AH4722" s="30">
        <v>4.31889969E-4</v>
      </c>
      <c r="AI4722" s="30">
        <v>4.7785354859999999E-4</v>
      </c>
      <c r="AJ4722" s="30">
        <v>5.3205401099999997E-4</v>
      </c>
      <c r="AK4722" s="30">
        <v>0</v>
      </c>
      <c r="AL4722" s="30">
        <v>0</v>
      </c>
    </row>
    <row r="4723" spans="1:38" x14ac:dyDescent="0.25">
      <c r="A4723" s="30" t="s">
        <v>610</v>
      </c>
      <c r="B4723" s="30">
        <v>1</v>
      </c>
      <c r="C4723" s="30" t="s">
        <v>623</v>
      </c>
      <c r="D4723" s="30" t="s">
        <v>11</v>
      </c>
      <c r="E4723" s="30">
        <v>90</v>
      </c>
      <c r="F4723" s="30">
        <v>0</v>
      </c>
      <c r="G4723" s="30">
        <v>0</v>
      </c>
      <c r="H4723" s="30">
        <v>0</v>
      </c>
      <c r="I4723" s="30">
        <v>0</v>
      </c>
      <c r="J4723" s="30">
        <v>0</v>
      </c>
      <c r="K4723" s="30">
        <v>0</v>
      </c>
      <c r="L4723" s="30">
        <v>0</v>
      </c>
      <c r="M4723" s="30">
        <v>0</v>
      </c>
      <c r="N4723" s="30">
        <v>0</v>
      </c>
      <c r="O4723" s="30">
        <v>0</v>
      </c>
      <c r="P4723" s="30">
        <v>0</v>
      </c>
      <c r="Q4723" s="30">
        <v>0</v>
      </c>
      <c r="R4723" s="30">
        <v>0</v>
      </c>
      <c r="S4723" s="30">
        <v>0</v>
      </c>
      <c r="T4723" s="30">
        <v>0</v>
      </c>
      <c r="U4723" s="30">
        <v>0</v>
      </c>
      <c r="V4723" s="30">
        <v>0</v>
      </c>
      <c r="W4723" s="30">
        <v>0</v>
      </c>
      <c r="X4723" s="30">
        <v>0</v>
      </c>
      <c r="Y4723" s="30">
        <v>0</v>
      </c>
      <c r="Z4723" s="30">
        <v>0</v>
      </c>
      <c r="AA4723" s="30">
        <v>0</v>
      </c>
      <c r="AB4723" s="30">
        <v>4.5840737999999997E-6</v>
      </c>
      <c r="AC4723" s="30">
        <v>9.6641484000000006E-6</v>
      </c>
      <c r="AD4723" s="30">
        <v>1.52309808E-5</v>
      </c>
      <c r="AE4723" s="30">
        <v>2.1298207800000001E-5</v>
      </c>
      <c r="AF4723" s="30">
        <v>9.2590622399999994E-5</v>
      </c>
      <c r="AG4723" s="30">
        <v>1.7567517839999999E-4</v>
      </c>
      <c r="AH4723" s="30">
        <v>2.6594870219999998E-4</v>
      </c>
      <c r="AI4723" s="30">
        <v>2.9413176419999999E-4</v>
      </c>
      <c r="AJ4723" s="30">
        <v>3.2762184299999999E-4</v>
      </c>
      <c r="AK4723" s="30">
        <v>0</v>
      </c>
      <c r="AL4723" s="30">
        <v>0</v>
      </c>
    </row>
    <row r="4724" spans="1:38" x14ac:dyDescent="0.25">
      <c r="A4724" s="30" t="s">
        <v>610</v>
      </c>
      <c r="B4724" s="30">
        <v>1</v>
      </c>
      <c r="C4724" s="30" t="s">
        <v>623</v>
      </c>
      <c r="D4724" s="30" t="s">
        <v>450</v>
      </c>
      <c r="E4724" s="30">
        <v>90</v>
      </c>
      <c r="F4724" s="30">
        <v>0</v>
      </c>
      <c r="G4724" s="30">
        <v>0</v>
      </c>
      <c r="H4724" s="30">
        <v>0</v>
      </c>
      <c r="I4724" s="30">
        <v>0</v>
      </c>
      <c r="J4724" s="30">
        <v>0</v>
      </c>
      <c r="K4724" s="30">
        <v>0</v>
      </c>
      <c r="L4724" s="30">
        <v>0</v>
      </c>
      <c r="M4724" s="30">
        <v>0</v>
      </c>
      <c r="N4724" s="30">
        <v>0</v>
      </c>
      <c r="O4724" s="30">
        <v>0</v>
      </c>
      <c r="P4724" s="30">
        <v>0</v>
      </c>
      <c r="Q4724" s="30">
        <v>0</v>
      </c>
      <c r="R4724" s="30">
        <v>0</v>
      </c>
      <c r="S4724" s="30">
        <v>0</v>
      </c>
      <c r="T4724" s="30">
        <v>0</v>
      </c>
      <c r="U4724" s="30">
        <v>0</v>
      </c>
      <c r="V4724" s="30">
        <v>0</v>
      </c>
      <c r="W4724" s="30">
        <v>0</v>
      </c>
      <c r="X4724" s="30">
        <v>0</v>
      </c>
      <c r="Y4724" s="30">
        <v>0</v>
      </c>
      <c r="Z4724" s="30">
        <v>0</v>
      </c>
      <c r="AA4724" s="30">
        <v>0</v>
      </c>
      <c r="AB4724" s="30">
        <v>8.4568799999999997E-8</v>
      </c>
      <c r="AC4724" s="30">
        <v>1.756512E-7</v>
      </c>
      <c r="AD4724" s="30">
        <v>2.7231240000000001E-7</v>
      </c>
      <c r="AE4724" s="30">
        <v>3.735954E-7</v>
      </c>
      <c r="AF4724" s="30">
        <v>1.5906329999999999E-6</v>
      </c>
      <c r="AG4724" s="30">
        <v>2.9515326000000001E-6</v>
      </c>
      <c r="AH4724" s="30">
        <v>4.3691124000000003E-6</v>
      </c>
      <c r="AI4724" s="30">
        <v>4.7178150000000002E-6</v>
      </c>
      <c r="AJ4724" s="30">
        <v>5.1234258000000004E-6</v>
      </c>
      <c r="AK4724" s="30">
        <v>0</v>
      </c>
      <c r="AL4724" s="30">
        <v>0</v>
      </c>
    </row>
    <row r="4725" spans="1:38" x14ac:dyDescent="0.25">
      <c r="A4725" s="30" t="s">
        <v>610</v>
      </c>
      <c r="B4725" s="30">
        <v>1</v>
      </c>
      <c r="C4725" s="30" t="s">
        <v>623</v>
      </c>
      <c r="D4725" s="30" t="s">
        <v>9</v>
      </c>
      <c r="E4725" s="30">
        <v>90</v>
      </c>
      <c r="F4725" s="30">
        <v>0</v>
      </c>
      <c r="G4725" s="30">
        <v>0</v>
      </c>
      <c r="H4725" s="30">
        <v>0</v>
      </c>
      <c r="I4725" s="30">
        <v>0</v>
      </c>
      <c r="J4725" s="30">
        <v>0</v>
      </c>
      <c r="K4725" s="30">
        <v>0</v>
      </c>
      <c r="L4725" s="30">
        <v>0</v>
      </c>
      <c r="M4725" s="30">
        <v>0</v>
      </c>
      <c r="N4725" s="30">
        <v>0</v>
      </c>
      <c r="O4725" s="30">
        <v>0</v>
      </c>
      <c r="P4725" s="30">
        <v>0</v>
      </c>
      <c r="Q4725" s="30">
        <v>0</v>
      </c>
      <c r="R4725" s="30">
        <v>0</v>
      </c>
      <c r="S4725" s="30">
        <v>0</v>
      </c>
      <c r="T4725" s="30">
        <v>0</v>
      </c>
      <c r="U4725" s="30">
        <v>0</v>
      </c>
      <c r="V4725" s="30">
        <v>0</v>
      </c>
      <c r="W4725" s="30">
        <v>0</v>
      </c>
      <c r="X4725" s="30">
        <v>0</v>
      </c>
      <c r="Y4725" s="30">
        <v>0</v>
      </c>
      <c r="Z4725" s="30">
        <v>0</v>
      </c>
      <c r="AA4725" s="30">
        <v>0</v>
      </c>
      <c r="AB4725" s="30">
        <v>1.0178133E-5</v>
      </c>
      <c r="AC4725" s="30">
        <v>2.1658340400000002E-5</v>
      </c>
      <c r="AD4725" s="30">
        <v>3.4542466800000003E-5</v>
      </c>
      <c r="AE4725" s="30">
        <v>4.8838824000000003E-5</v>
      </c>
      <c r="AF4725" s="30">
        <v>2.149264914E-4</v>
      </c>
      <c r="AG4725" s="30">
        <v>4.1219503499999999E-4</v>
      </c>
      <c r="AH4725" s="30">
        <v>6.3254160180000005E-4</v>
      </c>
      <c r="AI4725" s="30">
        <v>7.0995474840000001E-4</v>
      </c>
      <c r="AJ4725" s="30">
        <v>8.0230834019999996E-4</v>
      </c>
      <c r="AK4725" s="30">
        <v>0</v>
      </c>
      <c r="AL4725" s="30">
        <v>0</v>
      </c>
    </row>
    <row r="4726" spans="1:38" x14ac:dyDescent="0.25">
      <c r="A4726" s="30" t="s">
        <v>610</v>
      </c>
      <c r="B4726" s="30">
        <v>1</v>
      </c>
      <c r="C4726" s="30" t="s">
        <v>623</v>
      </c>
      <c r="D4726" s="30" t="s">
        <v>13</v>
      </c>
      <c r="E4726" s="30">
        <v>90</v>
      </c>
      <c r="F4726" s="30">
        <v>0</v>
      </c>
      <c r="G4726" s="30">
        <v>0</v>
      </c>
      <c r="H4726" s="30">
        <v>0</v>
      </c>
      <c r="I4726" s="30">
        <v>0</v>
      </c>
      <c r="J4726" s="30">
        <v>0</v>
      </c>
      <c r="K4726" s="30">
        <v>0</v>
      </c>
      <c r="L4726" s="30">
        <v>0</v>
      </c>
      <c r="M4726" s="30">
        <v>0</v>
      </c>
      <c r="N4726" s="30">
        <v>0</v>
      </c>
      <c r="O4726" s="30">
        <v>0</v>
      </c>
      <c r="P4726" s="30">
        <v>0</v>
      </c>
      <c r="Q4726" s="30">
        <v>0</v>
      </c>
      <c r="R4726" s="30">
        <v>0</v>
      </c>
      <c r="S4726" s="30">
        <v>0</v>
      </c>
      <c r="T4726" s="30">
        <v>0</v>
      </c>
      <c r="U4726" s="30">
        <v>0</v>
      </c>
      <c r="V4726" s="30">
        <v>0</v>
      </c>
      <c r="W4726" s="30">
        <v>0</v>
      </c>
      <c r="X4726" s="30">
        <v>0</v>
      </c>
      <c r="Y4726" s="30">
        <v>0</v>
      </c>
      <c r="Z4726" s="30">
        <v>0</v>
      </c>
      <c r="AA4726" s="30">
        <v>0</v>
      </c>
      <c r="AB4726" s="30">
        <v>5.8905493800000001E-5</v>
      </c>
      <c r="AC4726" s="30">
        <v>1.2487593719999999E-4</v>
      </c>
      <c r="AD4726" s="30">
        <v>1.9796600940000001E-4</v>
      </c>
      <c r="AE4726" s="30">
        <v>2.7807594000000001E-4</v>
      </c>
      <c r="AF4726" s="30">
        <v>1.211588118E-3</v>
      </c>
      <c r="AG4726" s="30">
        <v>2.3006011926E-3</v>
      </c>
      <c r="AH4726" s="30">
        <v>3.4819991790000001E-3</v>
      </c>
      <c r="AI4726" s="30">
        <v>3.8397588185999998E-3</v>
      </c>
      <c r="AJ4726" s="30">
        <v>4.2559804157999998E-3</v>
      </c>
      <c r="AK4726" s="30">
        <v>0</v>
      </c>
      <c r="AL4726" s="30">
        <v>0</v>
      </c>
    </row>
    <row r="4727" spans="1:38" x14ac:dyDescent="0.25">
      <c r="A4727" s="30" t="s">
        <v>610</v>
      </c>
      <c r="B4727" s="30">
        <v>1</v>
      </c>
      <c r="C4727" s="30" t="s">
        <v>623</v>
      </c>
      <c r="D4727" s="30" t="s">
        <v>15</v>
      </c>
      <c r="E4727" s="30">
        <v>90</v>
      </c>
      <c r="F4727" s="30">
        <v>0</v>
      </c>
      <c r="G4727" s="30">
        <v>0</v>
      </c>
      <c r="H4727" s="30">
        <v>0</v>
      </c>
      <c r="I4727" s="30">
        <v>0</v>
      </c>
      <c r="J4727" s="30">
        <v>0</v>
      </c>
      <c r="K4727" s="30">
        <v>0</v>
      </c>
      <c r="L4727" s="30">
        <v>0</v>
      </c>
      <c r="M4727" s="30">
        <v>0</v>
      </c>
      <c r="N4727" s="30">
        <v>0</v>
      </c>
      <c r="O4727" s="30">
        <v>0</v>
      </c>
      <c r="P4727" s="30">
        <v>0</v>
      </c>
      <c r="Q4727" s="30">
        <v>0</v>
      </c>
      <c r="R4727" s="30">
        <v>0</v>
      </c>
      <c r="S4727" s="30">
        <v>0</v>
      </c>
      <c r="T4727" s="30">
        <v>0</v>
      </c>
      <c r="U4727" s="30">
        <v>0</v>
      </c>
      <c r="V4727" s="30">
        <v>0</v>
      </c>
      <c r="W4727" s="30">
        <v>0</v>
      </c>
      <c r="X4727" s="30">
        <v>0</v>
      </c>
      <c r="Y4727" s="30">
        <v>0</v>
      </c>
      <c r="Z4727" s="30">
        <v>0</v>
      </c>
      <c r="AA4727" s="30">
        <v>0</v>
      </c>
      <c r="AB4727" s="30">
        <v>8.0626889999999998E-6</v>
      </c>
      <c r="AC4727" s="30">
        <v>1.7205961200000001E-5</v>
      </c>
      <c r="AD4727" s="30">
        <v>2.7461276400000002E-5</v>
      </c>
      <c r="AE4727" s="30">
        <v>3.8985858599999997E-5</v>
      </c>
      <c r="AF4727" s="30">
        <v>1.7157075780000001E-4</v>
      </c>
      <c r="AG4727" s="30">
        <v>3.2852499059999999E-4</v>
      </c>
      <c r="AH4727" s="30">
        <v>5.0301128699999998E-4</v>
      </c>
      <c r="AI4727" s="30">
        <v>5.6066271300000004E-4</v>
      </c>
      <c r="AJ4727" s="30">
        <v>6.2785738019999996E-4</v>
      </c>
      <c r="AK4727" s="30">
        <v>0</v>
      </c>
      <c r="AL4727" s="30">
        <v>0</v>
      </c>
    </row>
    <row r="4728" spans="1:38" x14ac:dyDescent="0.25">
      <c r="A4728" s="30" t="s">
        <v>610</v>
      </c>
      <c r="B4728" s="30">
        <v>1</v>
      </c>
      <c r="C4728" s="30" t="s">
        <v>623</v>
      </c>
      <c r="D4728" s="30" t="s">
        <v>18</v>
      </c>
      <c r="E4728" s="30">
        <v>90</v>
      </c>
      <c r="F4728" s="30">
        <v>0</v>
      </c>
      <c r="G4728" s="30">
        <v>0</v>
      </c>
      <c r="H4728" s="30">
        <v>0</v>
      </c>
      <c r="I4728" s="30">
        <v>0</v>
      </c>
      <c r="J4728" s="30">
        <v>0</v>
      </c>
      <c r="K4728" s="30">
        <v>0</v>
      </c>
      <c r="L4728" s="30">
        <v>0</v>
      </c>
      <c r="M4728" s="30">
        <v>0</v>
      </c>
      <c r="N4728" s="30">
        <v>0</v>
      </c>
      <c r="O4728" s="30">
        <v>0</v>
      </c>
      <c r="P4728" s="30">
        <v>0</v>
      </c>
      <c r="Q4728" s="30">
        <v>0</v>
      </c>
      <c r="R4728" s="30">
        <v>0</v>
      </c>
      <c r="S4728" s="30">
        <v>0</v>
      </c>
      <c r="T4728" s="30">
        <v>0</v>
      </c>
      <c r="U4728" s="30">
        <v>0</v>
      </c>
      <c r="V4728" s="30">
        <v>0</v>
      </c>
      <c r="W4728" s="30">
        <v>0</v>
      </c>
      <c r="X4728" s="30">
        <v>0</v>
      </c>
      <c r="Y4728" s="30">
        <v>0</v>
      </c>
      <c r="Z4728" s="30">
        <v>0</v>
      </c>
      <c r="AA4728" s="30">
        <v>0</v>
      </c>
      <c r="AB4728" s="30">
        <v>5.5812407999999998E-6</v>
      </c>
      <c r="AC4728" s="30">
        <v>1.17381348E-5</v>
      </c>
      <c r="AD4728" s="30">
        <v>1.8447436200000001E-5</v>
      </c>
      <c r="AE4728" s="30">
        <v>2.5649930400000002E-5</v>
      </c>
      <c r="AF4728" s="30">
        <v>1.10788497E-4</v>
      </c>
      <c r="AG4728" s="30">
        <v>2.09096538E-4</v>
      </c>
      <c r="AH4728" s="30">
        <v>3.1560393419999998E-4</v>
      </c>
      <c r="AI4728" s="30">
        <v>3.471981294E-4</v>
      </c>
      <c r="AJ4728" s="30">
        <v>3.8453865779999999E-4</v>
      </c>
      <c r="AK4728" s="30">
        <v>0</v>
      </c>
      <c r="AL4728" s="30">
        <v>0</v>
      </c>
    </row>
    <row r="4729" spans="1:38" x14ac:dyDescent="0.25">
      <c r="A4729" s="30" t="s">
        <v>610</v>
      </c>
      <c r="B4729" s="30">
        <v>1</v>
      </c>
      <c r="C4729" s="30" t="s">
        <v>623</v>
      </c>
      <c r="D4729" s="30" t="s">
        <v>363</v>
      </c>
      <c r="E4729" s="30">
        <v>90</v>
      </c>
      <c r="F4729" s="30">
        <v>0</v>
      </c>
      <c r="G4729" s="30">
        <v>0</v>
      </c>
      <c r="H4729" s="30">
        <v>0</v>
      </c>
      <c r="I4729" s="30">
        <v>0</v>
      </c>
      <c r="J4729" s="30">
        <v>0</v>
      </c>
      <c r="K4729" s="30">
        <v>0</v>
      </c>
      <c r="L4729" s="30">
        <v>0</v>
      </c>
      <c r="M4729" s="30">
        <v>0</v>
      </c>
      <c r="N4729" s="30">
        <v>0</v>
      </c>
      <c r="O4729" s="30">
        <v>0</v>
      </c>
      <c r="P4729" s="30">
        <v>0</v>
      </c>
      <c r="Q4729" s="30">
        <v>0</v>
      </c>
      <c r="R4729" s="30">
        <v>0</v>
      </c>
      <c r="S4729" s="30">
        <v>0</v>
      </c>
      <c r="T4729" s="30">
        <v>0</v>
      </c>
      <c r="U4729" s="30">
        <v>0</v>
      </c>
      <c r="V4729" s="30">
        <v>0</v>
      </c>
      <c r="W4729" s="30">
        <v>0</v>
      </c>
      <c r="X4729" s="30">
        <v>0</v>
      </c>
      <c r="Y4729" s="30">
        <v>0</v>
      </c>
      <c r="Z4729" s="30">
        <v>0</v>
      </c>
      <c r="AA4729" s="30">
        <v>0</v>
      </c>
      <c r="AB4729" s="30">
        <v>9.8692440000000003E-7</v>
      </c>
      <c r="AC4729" s="30">
        <v>2.126955E-6</v>
      </c>
      <c r="AD4729" s="30">
        <v>3.4045620000000002E-6</v>
      </c>
      <c r="AE4729" s="30">
        <v>4.8390875999999999E-6</v>
      </c>
      <c r="AF4729" s="30">
        <v>2.1279086399999999E-5</v>
      </c>
      <c r="AG4729" s="30">
        <v>4.0767439799999998E-5</v>
      </c>
      <c r="AH4729" s="30">
        <v>6.2170309200000005E-5</v>
      </c>
      <c r="AI4729" s="30">
        <v>6.8957543400000002E-5</v>
      </c>
      <c r="AJ4729" s="30">
        <v>7.7060681999999996E-5</v>
      </c>
      <c r="AK4729" s="30">
        <v>0</v>
      </c>
      <c r="AL4729" s="30">
        <v>0</v>
      </c>
    </row>
    <row r="4730" spans="1:38" x14ac:dyDescent="0.25">
      <c r="A4730" s="30" t="s">
        <v>610</v>
      </c>
      <c r="B4730" s="30">
        <v>1</v>
      </c>
      <c r="C4730" s="30" t="s">
        <v>623</v>
      </c>
      <c r="D4730" s="30" t="s">
        <v>20</v>
      </c>
      <c r="E4730" s="30">
        <v>90</v>
      </c>
      <c r="F4730" s="30">
        <v>0</v>
      </c>
      <c r="G4730" s="30">
        <v>0</v>
      </c>
      <c r="H4730" s="30">
        <v>0</v>
      </c>
      <c r="I4730" s="30">
        <v>0</v>
      </c>
      <c r="J4730" s="30">
        <v>0</v>
      </c>
      <c r="K4730" s="30">
        <v>0</v>
      </c>
      <c r="L4730" s="30">
        <v>0</v>
      </c>
      <c r="M4730" s="30">
        <v>0</v>
      </c>
      <c r="N4730" s="30">
        <v>0</v>
      </c>
      <c r="O4730" s="30">
        <v>0</v>
      </c>
      <c r="P4730" s="30">
        <v>0</v>
      </c>
      <c r="Q4730" s="30">
        <v>0</v>
      </c>
      <c r="R4730" s="30">
        <v>0</v>
      </c>
      <c r="S4730" s="30">
        <v>0</v>
      </c>
      <c r="T4730" s="30">
        <v>0</v>
      </c>
      <c r="U4730" s="30">
        <v>0</v>
      </c>
      <c r="V4730" s="30">
        <v>0</v>
      </c>
      <c r="W4730" s="30">
        <v>0</v>
      </c>
      <c r="X4730" s="30">
        <v>0</v>
      </c>
      <c r="Y4730" s="30">
        <v>0</v>
      </c>
      <c r="Z4730" s="30">
        <v>0</v>
      </c>
      <c r="AA4730" s="30">
        <v>0</v>
      </c>
      <c r="AB4730" s="30">
        <v>1.421259E-6</v>
      </c>
      <c r="AC4730" s="30">
        <v>3.0165162000000002E-6</v>
      </c>
      <c r="AD4730" s="30">
        <v>4.7873538000000002E-6</v>
      </c>
      <c r="AE4730" s="30">
        <v>6.7335906E-6</v>
      </c>
      <c r="AF4730" s="30">
        <v>2.9400237600000001E-5</v>
      </c>
      <c r="AG4730" s="30">
        <v>5.6023553400000001E-5</v>
      </c>
      <c r="AH4730" s="30">
        <v>8.53767138E-5</v>
      </c>
      <c r="AI4730" s="30">
        <v>9.5091197999999996E-5</v>
      </c>
      <c r="AJ4730" s="30">
        <v>1.066813524E-4</v>
      </c>
      <c r="AK4730" s="30">
        <v>0</v>
      </c>
      <c r="AL4730" s="30">
        <v>0</v>
      </c>
    </row>
    <row r="4731" spans="1:38" x14ac:dyDescent="0.25">
      <c r="A4731" s="30" t="s">
        <v>610</v>
      </c>
      <c r="B4731" s="30">
        <v>1</v>
      </c>
      <c r="C4731" s="30" t="s">
        <v>623</v>
      </c>
      <c r="D4731" s="30" t="s">
        <v>22</v>
      </c>
      <c r="E4731" s="30">
        <v>90</v>
      </c>
      <c r="F4731" s="30">
        <v>0</v>
      </c>
      <c r="G4731" s="30">
        <v>0</v>
      </c>
      <c r="H4731" s="30">
        <v>0</v>
      </c>
      <c r="I4731" s="30">
        <v>0</v>
      </c>
      <c r="J4731" s="30">
        <v>0</v>
      </c>
      <c r="K4731" s="30">
        <v>0</v>
      </c>
      <c r="L4731" s="30">
        <v>0</v>
      </c>
      <c r="M4731" s="30">
        <v>0</v>
      </c>
      <c r="N4731" s="30">
        <v>0</v>
      </c>
      <c r="O4731" s="30">
        <v>0</v>
      </c>
      <c r="P4731" s="30">
        <v>0</v>
      </c>
      <c r="Q4731" s="30">
        <v>0</v>
      </c>
      <c r="R4731" s="30">
        <v>0</v>
      </c>
      <c r="S4731" s="30">
        <v>0</v>
      </c>
      <c r="T4731" s="30">
        <v>0</v>
      </c>
      <c r="U4731" s="30">
        <v>0</v>
      </c>
      <c r="V4731" s="30">
        <v>0</v>
      </c>
      <c r="W4731" s="30">
        <v>0</v>
      </c>
      <c r="X4731" s="30">
        <v>0</v>
      </c>
      <c r="Y4731" s="30">
        <v>0</v>
      </c>
      <c r="Z4731" s="30">
        <v>0</v>
      </c>
      <c r="AA4731" s="30">
        <v>0</v>
      </c>
      <c r="AB4731" s="30">
        <v>2.9964639000000001E-5</v>
      </c>
      <c r="AC4731" s="30">
        <v>6.3824669999999997E-5</v>
      </c>
      <c r="AD4731" s="30">
        <v>1.018587438E-4</v>
      </c>
      <c r="AE4731" s="30">
        <v>1.445199858E-4</v>
      </c>
      <c r="AF4731" s="30">
        <v>6.3837126179999996E-4</v>
      </c>
      <c r="AG4731" s="30">
        <v>1.2268081686000001E-3</v>
      </c>
      <c r="AH4731" s="30">
        <v>1.8766327560000001E-3</v>
      </c>
      <c r="AI4731" s="30">
        <v>2.0925282131999999E-3</v>
      </c>
      <c r="AJ4731" s="30">
        <v>2.3495317770000001E-3</v>
      </c>
      <c r="AK4731" s="30">
        <v>0</v>
      </c>
      <c r="AL4731" s="30">
        <v>0</v>
      </c>
    </row>
    <row r="4732" spans="1:38" x14ac:dyDescent="0.25">
      <c r="A4732" s="30" t="s">
        <v>610</v>
      </c>
      <c r="B4732" s="30">
        <v>1</v>
      </c>
      <c r="C4732" s="30" t="s">
        <v>623</v>
      </c>
      <c r="D4732" s="30" t="s">
        <v>24</v>
      </c>
      <c r="E4732" s="30">
        <v>90</v>
      </c>
      <c r="F4732" s="30">
        <v>0</v>
      </c>
      <c r="G4732" s="30">
        <v>0</v>
      </c>
      <c r="H4732" s="30">
        <v>0</v>
      </c>
      <c r="I4732" s="30">
        <v>0</v>
      </c>
      <c r="J4732" s="30">
        <v>0</v>
      </c>
      <c r="K4732" s="30">
        <v>0</v>
      </c>
      <c r="L4732" s="30">
        <v>0</v>
      </c>
      <c r="M4732" s="30">
        <v>0</v>
      </c>
      <c r="N4732" s="30">
        <v>0</v>
      </c>
      <c r="O4732" s="30">
        <v>0</v>
      </c>
      <c r="P4732" s="30">
        <v>0</v>
      </c>
      <c r="Q4732" s="30">
        <v>0</v>
      </c>
      <c r="R4732" s="30">
        <v>0</v>
      </c>
      <c r="S4732" s="30">
        <v>0</v>
      </c>
      <c r="T4732" s="30">
        <v>0</v>
      </c>
      <c r="U4732" s="30">
        <v>0</v>
      </c>
      <c r="V4732" s="30">
        <v>0</v>
      </c>
      <c r="W4732" s="30">
        <v>0</v>
      </c>
      <c r="X4732" s="30">
        <v>0</v>
      </c>
      <c r="Y4732" s="30">
        <v>0</v>
      </c>
      <c r="Z4732" s="30">
        <v>0</v>
      </c>
      <c r="AA4732" s="30">
        <v>0</v>
      </c>
      <c r="AB4732" s="30">
        <v>1.5374415000000001E-5</v>
      </c>
      <c r="AC4732" s="30">
        <v>3.25644102E-5</v>
      </c>
      <c r="AD4732" s="30">
        <v>5.1669507000000003E-5</v>
      </c>
      <c r="AE4732" s="30">
        <v>7.2787474799999996E-5</v>
      </c>
      <c r="AF4732" s="30">
        <v>3.1902542880000003E-4</v>
      </c>
      <c r="AG4732" s="30">
        <v>6.0922174319999998E-4</v>
      </c>
      <c r="AH4732" s="30">
        <v>9.2877434520000004E-4</v>
      </c>
      <c r="AI4732" s="30">
        <v>1.0347745091999999E-3</v>
      </c>
      <c r="AJ4732" s="30">
        <v>1.1578320534E-3</v>
      </c>
      <c r="AK4732" s="30">
        <v>0</v>
      </c>
      <c r="AL4732" s="30">
        <v>0</v>
      </c>
    </row>
    <row r="4733" spans="1:38" x14ac:dyDescent="0.25">
      <c r="A4733" s="30" t="s">
        <v>610</v>
      </c>
      <c r="B4733" s="30">
        <v>1</v>
      </c>
      <c r="C4733" s="30" t="s">
        <v>623</v>
      </c>
      <c r="D4733" s="30" t="s">
        <v>451</v>
      </c>
      <c r="E4733" s="30">
        <v>90</v>
      </c>
      <c r="F4733" s="30">
        <v>0</v>
      </c>
      <c r="G4733" s="30">
        <v>0</v>
      </c>
      <c r="H4733" s="30">
        <v>0</v>
      </c>
      <c r="I4733" s="30">
        <v>0</v>
      </c>
      <c r="J4733" s="30">
        <v>0</v>
      </c>
      <c r="K4733" s="30">
        <v>0</v>
      </c>
      <c r="L4733" s="30">
        <v>0</v>
      </c>
      <c r="M4733" s="30">
        <v>0</v>
      </c>
      <c r="N4733" s="30">
        <v>0</v>
      </c>
      <c r="O4733" s="30">
        <v>0</v>
      </c>
      <c r="P4733" s="30">
        <v>0</v>
      </c>
      <c r="Q4733" s="30">
        <v>0</v>
      </c>
      <c r="R4733" s="30">
        <v>0</v>
      </c>
      <c r="S4733" s="30">
        <v>0</v>
      </c>
      <c r="T4733" s="30">
        <v>0</v>
      </c>
      <c r="U4733" s="30">
        <v>0</v>
      </c>
      <c r="V4733" s="30">
        <v>0</v>
      </c>
      <c r="W4733" s="30">
        <v>0</v>
      </c>
      <c r="X4733" s="30">
        <v>0</v>
      </c>
      <c r="Y4733" s="30">
        <v>0</v>
      </c>
      <c r="Z4733" s="30">
        <v>0</v>
      </c>
      <c r="AA4733" s="30">
        <v>0</v>
      </c>
      <c r="AB4733" s="30">
        <v>2.5559340000000003E-7</v>
      </c>
      <c r="AC4733" s="30">
        <v>5.3964899999999996E-7</v>
      </c>
      <c r="AD4733" s="30">
        <v>8.5095180000000005E-7</v>
      </c>
      <c r="AE4733" s="30">
        <v>1.1894046E-6</v>
      </c>
      <c r="AF4733" s="30">
        <v>5.1651246000000002E-6</v>
      </c>
      <c r="AG4733" s="30">
        <v>9.7875797999999997E-6</v>
      </c>
      <c r="AH4733" s="30">
        <v>1.4812957199999999E-5</v>
      </c>
      <c r="AI4733" s="30">
        <v>1.6371468599999999E-5</v>
      </c>
      <c r="AJ4733" s="30">
        <v>1.82149074E-5</v>
      </c>
      <c r="AK4733" s="30">
        <v>0</v>
      </c>
      <c r="AL4733" s="30">
        <v>0</v>
      </c>
    </row>
    <row r="4734" spans="1:38" x14ac:dyDescent="0.25">
      <c r="A4734" s="30" t="s">
        <v>610</v>
      </c>
      <c r="B4734" s="30">
        <v>1</v>
      </c>
      <c r="C4734" s="30" t="s">
        <v>623</v>
      </c>
      <c r="D4734" s="30" t="s">
        <v>26</v>
      </c>
      <c r="E4734" s="30">
        <v>90</v>
      </c>
      <c r="F4734" s="30">
        <v>0</v>
      </c>
      <c r="G4734" s="30">
        <v>0</v>
      </c>
      <c r="H4734" s="30">
        <v>0</v>
      </c>
      <c r="I4734" s="30">
        <v>0</v>
      </c>
      <c r="J4734" s="30">
        <v>0</v>
      </c>
      <c r="K4734" s="30">
        <v>0</v>
      </c>
      <c r="L4734" s="30">
        <v>0</v>
      </c>
      <c r="M4734" s="30">
        <v>0</v>
      </c>
      <c r="N4734" s="30">
        <v>0</v>
      </c>
      <c r="O4734" s="30">
        <v>0</v>
      </c>
      <c r="P4734" s="30">
        <v>0</v>
      </c>
      <c r="Q4734" s="30">
        <v>0</v>
      </c>
      <c r="R4734" s="30">
        <v>0</v>
      </c>
      <c r="S4734" s="30">
        <v>0</v>
      </c>
      <c r="T4734" s="30">
        <v>0</v>
      </c>
      <c r="U4734" s="30">
        <v>0</v>
      </c>
      <c r="V4734" s="30">
        <v>0</v>
      </c>
      <c r="W4734" s="30">
        <v>0</v>
      </c>
      <c r="X4734" s="30">
        <v>0</v>
      </c>
      <c r="Y4734" s="30">
        <v>0</v>
      </c>
      <c r="Z4734" s="30">
        <v>0</v>
      </c>
      <c r="AA4734" s="30">
        <v>0</v>
      </c>
      <c r="AB4734" s="30">
        <v>2.1659207999999999E-6</v>
      </c>
      <c r="AC4734" s="30">
        <v>4.5989712000000001E-6</v>
      </c>
      <c r="AD4734" s="30">
        <v>7.2612629999999999E-6</v>
      </c>
      <c r="AE4734" s="30">
        <v>1.01711592E-5</v>
      </c>
      <c r="AF4734" s="30">
        <v>4.4221100400000002E-5</v>
      </c>
      <c r="AG4734" s="30">
        <v>8.3383242599999996E-5</v>
      </c>
      <c r="AH4734" s="30">
        <v>1.256480412E-4</v>
      </c>
      <c r="AI4734" s="30">
        <v>1.378283364E-4</v>
      </c>
      <c r="AJ4734" s="30">
        <v>1.5210775560000001E-4</v>
      </c>
      <c r="AK4734" s="30">
        <v>0</v>
      </c>
      <c r="AL4734" s="30">
        <v>0</v>
      </c>
    </row>
    <row r="4735" spans="1:38" x14ac:dyDescent="0.25">
      <c r="A4735" s="30" t="s">
        <v>610</v>
      </c>
      <c r="B4735" s="30">
        <v>1</v>
      </c>
      <c r="C4735" s="30" t="s">
        <v>623</v>
      </c>
      <c r="D4735" s="30" t="s">
        <v>35</v>
      </c>
      <c r="E4735" s="30">
        <v>90</v>
      </c>
      <c r="F4735" s="30">
        <v>0</v>
      </c>
      <c r="G4735" s="30">
        <v>0</v>
      </c>
      <c r="H4735" s="30">
        <v>0</v>
      </c>
      <c r="I4735" s="30">
        <v>0</v>
      </c>
      <c r="J4735" s="30">
        <v>0</v>
      </c>
      <c r="K4735" s="30">
        <v>0</v>
      </c>
      <c r="L4735" s="30">
        <v>0</v>
      </c>
      <c r="M4735" s="30">
        <v>0</v>
      </c>
      <c r="N4735" s="30">
        <v>0</v>
      </c>
      <c r="O4735" s="30">
        <v>0</v>
      </c>
      <c r="P4735" s="30">
        <v>0</v>
      </c>
      <c r="Q4735" s="30">
        <v>0</v>
      </c>
      <c r="R4735" s="30">
        <v>0</v>
      </c>
      <c r="S4735" s="30">
        <v>0</v>
      </c>
      <c r="T4735" s="30">
        <v>0</v>
      </c>
      <c r="U4735" s="30">
        <v>0</v>
      </c>
      <c r="V4735" s="30">
        <v>0</v>
      </c>
      <c r="W4735" s="30">
        <v>0</v>
      </c>
      <c r="X4735" s="30">
        <v>0</v>
      </c>
      <c r="Y4735" s="30">
        <v>0</v>
      </c>
      <c r="Z4735" s="30">
        <v>0</v>
      </c>
      <c r="AA4735" s="30">
        <v>0</v>
      </c>
      <c r="AB4735" s="30">
        <v>4.7765225999999997E-6</v>
      </c>
      <c r="AC4735" s="30">
        <v>1.00998684E-5</v>
      </c>
      <c r="AD4735" s="30">
        <v>1.5958905000000001E-5</v>
      </c>
      <c r="AE4735" s="30">
        <v>2.23189626E-5</v>
      </c>
      <c r="AF4735" s="30">
        <v>9.6966511799999997E-5</v>
      </c>
      <c r="AG4735" s="30">
        <v>1.8385575600000001E-4</v>
      </c>
      <c r="AH4735" s="30">
        <v>2.7810990780000001E-4</v>
      </c>
      <c r="AI4735" s="30">
        <v>3.076273284E-4</v>
      </c>
      <c r="AJ4735" s="30">
        <v>3.420043428E-4</v>
      </c>
      <c r="AK4735" s="30">
        <v>0</v>
      </c>
      <c r="AL4735" s="30">
        <v>0</v>
      </c>
    </row>
    <row r="4736" spans="1:38" x14ac:dyDescent="0.25">
      <c r="A4736" s="30" t="s">
        <v>610</v>
      </c>
      <c r="B4736" s="30">
        <v>1</v>
      </c>
      <c r="C4736" s="30" t="s">
        <v>623</v>
      </c>
      <c r="D4736" s="30" t="s">
        <v>28</v>
      </c>
      <c r="E4736" s="30">
        <v>90</v>
      </c>
      <c r="F4736" s="30">
        <v>0</v>
      </c>
      <c r="G4736" s="30">
        <v>0</v>
      </c>
      <c r="H4736" s="30">
        <v>0</v>
      </c>
      <c r="I4736" s="30">
        <v>0</v>
      </c>
      <c r="J4736" s="30">
        <v>0</v>
      </c>
      <c r="K4736" s="30">
        <v>0</v>
      </c>
      <c r="L4736" s="30">
        <v>0</v>
      </c>
      <c r="M4736" s="30">
        <v>0</v>
      </c>
      <c r="N4736" s="30">
        <v>0</v>
      </c>
      <c r="O4736" s="30">
        <v>0</v>
      </c>
      <c r="P4736" s="30">
        <v>0</v>
      </c>
      <c r="Q4736" s="30">
        <v>0</v>
      </c>
      <c r="R4736" s="30">
        <v>0</v>
      </c>
      <c r="S4736" s="30">
        <v>0</v>
      </c>
      <c r="T4736" s="30">
        <v>0</v>
      </c>
      <c r="U4736" s="30">
        <v>0</v>
      </c>
      <c r="V4736" s="30">
        <v>0</v>
      </c>
      <c r="W4736" s="30">
        <v>0</v>
      </c>
      <c r="X4736" s="30">
        <v>0</v>
      </c>
      <c r="Y4736" s="30">
        <v>0</v>
      </c>
      <c r="Z4736" s="30">
        <v>0</v>
      </c>
      <c r="AA4736" s="30">
        <v>0</v>
      </c>
      <c r="AB4736" s="30">
        <v>2.4775062E-6</v>
      </c>
      <c r="AC4736" s="30">
        <v>5.2624001999999997E-6</v>
      </c>
      <c r="AD4736" s="30">
        <v>8.3741177999999994E-6</v>
      </c>
      <c r="AE4736" s="30">
        <v>1.18115262E-5</v>
      </c>
      <c r="AF4736" s="30">
        <v>5.2117507800000002E-5</v>
      </c>
      <c r="AG4736" s="30">
        <v>1.005762624E-4</v>
      </c>
      <c r="AH4736" s="30">
        <v>1.546935264E-4</v>
      </c>
      <c r="AI4736" s="30">
        <v>1.7418801240000001E-4</v>
      </c>
      <c r="AJ4736" s="30">
        <v>1.9750280819999999E-4</v>
      </c>
      <c r="AK4736" s="30">
        <v>0</v>
      </c>
      <c r="AL4736" s="30">
        <v>0</v>
      </c>
    </row>
    <row r="4737" spans="1:38" x14ac:dyDescent="0.25">
      <c r="A4737" s="30" t="s">
        <v>610</v>
      </c>
      <c r="B4737" s="30">
        <v>1</v>
      </c>
      <c r="C4737" s="30" t="s">
        <v>623</v>
      </c>
      <c r="D4737" s="30" t="s">
        <v>30</v>
      </c>
      <c r="E4737" s="30">
        <v>90</v>
      </c>
      <c r="F4737" s="30">
        <v>0</v>
      </c>
      <c r="G4737" s="30">
        <v>0</v>
      </c>
      <c r="H4737" s="30">
        <v>0</v>
      </c>
      <c r="I4737" s="30">
        <v>0</v>
      </c>
      <c r="J4737" s="30">
        <v>0</v>
      </c>
      <c r="K4737" s="30">
        <v>0</v>
      </c>
      <c r="L4737" s="30">
        <v>0</v>
      </c>
      <c r="M4737" s="30">
        <v>0</v>
      </c>
      <c r="N4737" s="30">
        <v>0</v>
      </c>
      <c r="O4737" s="30">
        <v>0</v>
      </c>
      <c r="P4737" s="30">
        <v>0</v>
      </c>
      <c r="Q4737" s="30">
        <v>0</v>
      </c>
      <c r="R4737" s="30">
        <v>0</v>
      </c>
      <c r="S4737" s="30">
        <v>0</v>
      </c>
      <c r="T4737" s="30">
        <v>0</v>
      </c>
      <c r="U4737" s="30">
        <v>0</v>
      </c>
      <c r="V4737" s="30">
        <v>0</v>
      </c>
      <c r="W4737" s="30">
        <v>0</v>
      </c>
      <c r="X4737" s="30">
        <v>0</v>
      </c>
      <c r="Y4737" s="30">
        <v>0</v>
      </c>
      <c r="Z4737" s="30">
        <v>0</v>
      </c>
      <c r="AA4737" s="30">
        <v>0</v>
      </c>
      <c r="AB4737" s="30">
        <v>1.99997406E-5</v>
      </c>
      <c r="AC4737" s="30">
        <v>4.2097091400000002E-5</v>
      </c>
      <c r="AD4737" s="30">
        <v>6.6105934199999996E-5</v>
      </c>
      <c r="AE4737" s="30">
        <v>9.1916357999999998E-5</v>
      </c>
      <c r="AF4737" s="30">
        <v>3.9680595840000001E-4</v>
      </c>
      <c r="AG4737" s="30">
        <v>7.4740957320000004E-4</v>
      </c>
      <c r="AH4737" s="30">
        <v>1.1234835953999999E-3</v>
      </c>
      <c r="AI4737" s="30">
        <v>1.233297105E-3</v>
      </c>
      <c r="AJ4737" s="30">
        <v>1.3608050964E-3</v>
      </c>
      <c r="AK4737" s="30">
        <v>0</v>
      </c>
      <c r="AL4737" s="30">
        <v>0</v>
      </c>
    </row>
    <row r="4738" spans="1:38" x14ac:dyDescent="0.25">
      <c r="A4738" s="30" t="s">
        <v>610</v>
      </c>
      <c r="B4738" s="30">
        <v>1</v>
      </c>
      <c r="C4738" s="30" t="s">
        <v>623</v>
      </c>
      <c r="D4738" s="30" t="s">
        <v>32</v>
      </c>
      <c r="E4738" s="30">
        <v>90</v>
      </c>
      <c r="F4738" s="30">
        <v>0</v>
      </c>
      <c r="G4738" s="30">
        <v>0</v>
      </c>
      <c r="H4738" s="30">
        <v>0</v>
      </c>
      <c r="I4738" s="30">
        <v>0</v>
      </c>
      <c r="J4738" s="30">
        <v>0</v>
      </c>
      <c r="K4738" s="30">
        <v>0</v>
      </c>
      <c r="L4738" s="30">
        <v>0</v>
      </c>
      <c r="M4738" s="30">
        <v>0</v>
      </c>
      <c r="N4738" s="30">
        <v>0</v>
      </c>
      <c r="O4738" s="30">
        <v>0</v>
      </c>
      <c r="P4738" s="30">
        <v>0</v>
      </c>
      <c r="Q4738" s="30">
        <v>0</v>
      </c>
      <c r="R4738" s="30">
        <v>0</v>
      </c>
      <c r="S4738" s="30">
        <v>0</v>
      </c>
      <c r="T4738" s="30">
        <v>0</v>
      </c>
      <c r="U4738" s="30">
        <v>0</v>
      </c>
      <c r="V4738" s="30">
        <v>0</v>
      </c>
      <c r="W4738" s="30">
        <v>0</v>
      </c>
      <c r="X4738" s="30">
        <v>0</v>
      </c>
      <c r="Y4738" s="30">
        <v>0</v>
      </c>
      <c r="Z4738" s="30">
        <v>0</v>
      </c>
      <c r="AA4738" s="30">
        <v>0</v>
      </c>
      <c r="AB4738" s="30">
        <v>1.0151190599999999E-5</v>
      </c>
      <c r="AC4738" s="30">
        <v>2.1449042999999998E-5</v>
      </c>
      <c r="AD4738" s="30">
        <v>3.3840348E-5</v>
      </c>
      <c r="AE4738" s="30">
        <v>4.7256553800000002E-5</v>
      </c>
      <c r="AF4738" s="30">
        <v>2.0542951680000001E-4</v>
      </c>
      <c r="AG4738" s="30">
        <v>3.8961933360000001E-4</v>
      </c>
      <c r="AH4738" s="30">
        <v>5.9142002460000004E-4</v>
      </c>
      <c r="AI4738" s="30">
        <v>6.5535043860000003E-4</v>
      </c>
      <c r="AJ4738" s="30">
        <v>7.3026038219999999E-4</v>
      </c>
      <c r="AK4738" s="30">
        <v>0</v>
      </c>
      <c r="AL4738" s="30">
        <v>0</v>
      </c>
    </row>
    <row r="4739" spans="1:38" x14ac:dyDescent="0.25">
      <c r="A4739" s="30" t="s">
        <v>610</v>
      </c>
      <c r="B4739" s="30">
        <v>1</v>
      </c>
      <c r="C4739" s="30" t="s">
        <v>623</v>
      </c>
      <c r="D4739" s="30" t="s">
        <v>38</v>
      </c>
      <c r="E4739" s="30">
        <v>90</v>
      </c>
      <c r="F4739" s="30">
        <v>0</v>
      </c>
      <c r="G4739" s="30">
        <v>0</v>
      </c>
      <c r="H4739" s="30">
        <v>0</v>
      </c>
      <c r="I4739" s="30">
        <v>0</v>
      </c>
      <c r="J4739" s="30">
        <v>0</v>
      </c>
      <c r="K4739" s="30">
        <v>0</v>
      </c>
      <c r="L4739" s="30">
        <v>0</v>
      </c>
      <c r="M4739" s="30">
        <v>0</v>
      </c>
      <c r="N4739" s="30">
        <v>0</v>
      </c>
      <c r="O4739" s="30">
        <v>0</v>
      </c>
      <c r="P4739" s="30">
        <v>0</v>
      </c>
      <c r="Q4739" s="30">
        <v>0</v>
      </c>
      <c r="R4739" s="30">
        <v>0</v>
      </c>
      <c r="S4739" s="30">
        <v>0</v>
      </c>
      <c r="T4739" s="30">
        <v>0</v>
      </c>
      <c r="U4739" s="30">
        <v>0</v>
      </c>
      <c r="V4739" s="30">
        <v>0</v>
      </c>
      <c r="W4739" s="30">
        <v>0</v>
      </c>
      <c r="X4739" s="30">
        <v>0</v>
      </c>
      <c r="Y4739" s="30">
        <v>0</v>
      </c>
      <c r="Z4739" s="30">
        <v>0</v>
      </c>
      <c r="AA4739" s="30">
        <v>0</v>
      </c>
      <c r="AB4739" s="30">
        <v>4.4802918E-6</v>
      </c>
      <c r="AC4739" s="30">
        <v>9.4481981999999998E-6</v>
      </c>
      <c r="AD4739" s="30">
        <v>1.48877658E-5</v>
      </c>
      <c r="AE4739" s="30">
        <v>2.0804909999999999E-5</v>
      </c>
      <c r="AF4739" s="30">
        <v>9.01507458E-5</v>
      </c>
      <c r="AG4739" s="30">
        <v>1.7023840080000001E-4</v>
      </c>
      <c r="AH4739" s="30">
        <v>2.5717136339999997E-4</v>
      </c>
      <c r="AI4739" s="30">
        <v>2.8358249759999999E-4</v>
      </c>
      <c r="AJ4739" s="30">
        <v>3.1500387240000001E-4</v>
      </c>
      <c r="AK4739" s="30">
        <v>0</v>
      </c>
      <c r="AL4739" s="30">
        <v>0</v>
      </c>
    </row>
    <row r="4740" spans="1:38" x14ac:dyDescent="0.25">
      <c r="A4740" s="30" t="s">
        <v>610</v>
      </c>
      <c r="B4740" s="30">
        <v>1</v>
      </c>
      <c r="C4740" s="30" t="s">
        <v>623</v>
      </c>
      <c r="D4740" s="30" t="s">
        <v>40</v>
      </c>
      <c r="E4740" s="30">
        <v>90</v>
      </c>
      <c r="F4740" s="30">
        <v>0</v>
      </c>
      <c r="G4740" s="30">
        <v>0</v>
      </c>
      <c r="H4740" s="30">
        <v>0</v>
      </c>
      <c r="I4740" s="30">
        <v>0</v>
      </c>
      <c r="J4740" s="30">
        <v>0</v>
      </c>
      <c r="K4740" s="30">
        <v>0</v>
      </c>
      <c r="L4740" s="30">
        <v>0</v>
      </c>
      <c r="M4740" s="30">
        <v>0</v>
      </c>
      <c r="N4740" s="30">
        <v>0</v>
      </c>
      <c r="O4740" s="30">
        <v>0</v>
      </c>
      <c r="P4740" s="30">
        <v>0</v>
      </c>
      <c r="Q4740" s="30">
        <v>0</v>
      </c>
      <c r="R4740" s="30">
        <v>0</v>
      </c>
      <c r="S4740" s="30">
        <v>0</v>
      </c>
      <c r="T4740" s="30">
        <v>0</v>
      </c>
      <c r="U4740" s="30">
        <v>0</v>
      </c>
      <c r="V4740" s="30">
        <v>0</v>
      </c>
      <c r="W4740" s="30">
        <v>0</v>
      </c>
      <c r="X4740" s="30">
        <v>0</v>
      </c>
      <c r="Y4740" s="30">
        <v>0</v>
      </c>
      <c r="Z4740" s="30">
        <v>0</v>
      </c>
      <c r="AA4740" s="30">
        <v>0</v>
      </c>
      <c r="AB4740" s="30">
        <v>6.8117646000000001E-6</v>
      </c>
      <c r="AC4740" s="30">
        <v>1.43859426E-5</v>
      </c>
      <c r="AD4740" s="30">
        <v>2.2661024400000001E-5</v>
      </c>
      <c r="AE4740" s="30">
        <v>3.1658030400000003E-5</v>
      </c>
      <c r="AF4740" s="30">
        <v>1.3741848899999999E-4</v>
      </c>
      <c r="AG4740" s="30">
        <v>2.6057734799999997E-4</v>
      </c>
      <c r="AH4740" s="30">
        <v>3.941580858E-4</v>
      </c>
      <c r="AI4740" s="30">
        <v>4.3544033579999999E-4</v>
      </c>
      <c r="AJ4740" s="30">
        <v>4.8402394860000002E-4</v>
      </c>
      <c r="AK4740" s="30">
        <v>0</v>
      </c>
      <c r="AL4740" s="30">
        <v>0</v>
      </c>
    </row>
    <row r="4741" spans="1:38" x14ac:dyDescent="0.25">
      <c r="A4741" s="30" t="s">
        <v>610</v>
      </c>
      <c r="B4741" s="30">
        <v>1</v>
      </c>
      <c r="C4741" s="30" t="s">
        <v>623</v>
      </c>
      <c r="D4741" s="30" t="s">
        <v>42</v>
      </c>
      <c r="E4741" s="30">
        <v>90</v>
      </c>
      <c r="F4741" s="30">
        <v>0</v>
      </c>
      <c r="G4741" s="30">
        <v>0</v>
      </c>
      <c r="H4741" s="30">
        <v>0</v>
      </c>
      <c r="I4741" s="30">
        <v>0</v>
      </c>
      <c r="J4741" s="30">
        <v>0</v>
      </c>
      <c r="K4741" s="30">
        <v>0</v>
      </c>
      <c r="L4741" s="30">
        <v>0</v>
      </c>
      <c r="M4741" s="30">
        <v>0</v>
      </c>
      <c r="N4741" s="30">
        <v>0</v>
      </c>
      <c r="O4741" s="30">
        <v>0</v>
      </c>
      <c r="P4741" s="30">
        <v>0</v>
      </c>
      <c r="Q4741" s="30">
        <v>0</v>
      </c>
      <c r="R4741" s="30">
        <v>0</v>
      </c>
      <c r="S4741" s="30">
        <v>0</v>
      </c>
      <c r="T4741" s="30">
        <v>0</v>
      </c>
      <c r="U4741" s="30">
        <v>0</v>
      </c>
      <c r="V4741" s="30">
        <v>0</v>
      </c>
      <c r="W4741" s="30">
        <v>0</v>
      </c>
      <c r="X4741" s="30">
        <v>0</v>
      </c>
      <c r="Y4741" s="30">
        <v>0</v>
      </c>
      <c r="Z4741" s="30">
        <v>0</v>
      </c>
      <c r="AA4741" s="30">
        <v>0</v>
      </c>
      <c r="AB4741" s="30">
        <v>7.1442941999999996E-6</v>
      </c>
      <c r="AC4741" s="30">
        <v>1.5101286000000001E-5</v>
      </c>
      <c r="AD4741" s="30">
        <v>2.3835613200000001E-5</v>
      </c>
      <c r="AE4741" s="30">
        <v>3.3358266000000002E-5</v>
      </c>
      <c r="AF4741" s="30">
        <v>1.4487819E-4</v>
      </c>
      <c r="AG4741" s="30">
        <v>2.7333154859999998E-4</v>
      </c>
      <c r="AH4741" s="30">
        <v>4.1183204580000002E-4</v>
      </c>
      <c r="AI4741" s="30">
        <v>4.5354398759999998E-4</v>
      </c>
      <c r="AJ4741" s="30">
        <v>5.0219323440000001E-4</v>
      </c>
      <c r="AK4741" s="30">
        <v>0</v>
      </c>
      <c r="AL4741" s="30">
        <v>0</v>
      </c>
    </row>
    <row r="4742" spans="1:38" x14ac:dyDescent="0.25">
      <c r="A4742" s="30" t="s">
        <v>610</v>
      </c>
      <c r="B4742" s="30">
        <v>1</v>
      </c>
      <c r="C4742" s="30" t="s">
        <v>623</v>
      </c>
      <c r="D4742" s="30" t="s">
        <v>48</v>
      </c>
      <c r="E4742" s="30">
        <v>90</v>
      </c>
      <c r="F4742" s="30">
        <v>0</v>
      </c>
      <c r="G4742" s="30">
        <v>0</v>
      </c>
      <c r="H4742" s="30">
        <v>0</v>
      </c>
      <c r="I4742" s="30">
        <v>0</v>
      </c>
      <c r="J4742" s="30">
        <v>0</v>
      </c>
      <c r="K4742" s="30">
        <v>0</v>
      </c>
      <c r="L4742" s="30">
        <v>0</v>
      </c>
      <c r="M4742" s="30">
        <v>0</v>
      </c>
      <c r="N4742" s="30">
        <v>0</v>
      </c>
      <c r="O4742" s="30">
        <v>0</v>
      </c>
      <c r="P4742" s="30">
        <v>0</v>
      </c>
      <c r="Q4742" s="30">
        <v>0</v>
      </c>
      <c r="R4742" s="30">
        <v>0</v>
      </c>
      <c r="S4742" s="30">
        <v>0</v>
      </c>
      <c r="T4742" s="30">
        <v>0</v>
      </c>
      <c r="U4742" s="30">
        <v>0</v>
      </c>
      <c r="V4742" s="30">
        <v>0</v>
      </c>
      <c r="W4742" s="30">
        <v>0</v>
      </c>
      <c r="X4742" s="30">
        <v>0</v>
      </c>
      <c r="Y4742" s="30">
        <v>0</v>
      </c>
      <c r="Z4742" s="30">
        <v>0</v>
      </c>
      <c r="AA4742" s="30">
        <v>0</v>
      </c>
      <c r="AB4742" s="30">
        <v>1.0345676400000001E-5</v>
      </c>
      <c r="AC4742" s="30">
        <v>2.1921021E-5</v>
      </c>
      <c r="AD4742" s="30">
        <v>3.4706593799999998E-5</v>
      </c>
      <c r="AE4742" s="30">
        <v>4.8586324799999998E-5</v>
      </c>
      <c r="AF4742" s="30">
        <v>2.112905064E-4</v>
      </c>
      <c r="AG4742" s="30">
        <v>4.0140323939999998E-4</v>
      </c>
      <c r="AH4742" s="30">
        <v>6.079516668E-4</v>
      </c>
      <c r="AI4742" s="30">
        <v>6.7130558400000002E-4</v>
      </c>
      <c r="AJ4742" s="30">
        <v>7.4524633739999995E-4</v>
      </c>
      <c r="AK4742" s="30">
        <v>0</v>
      </c>
      <c r="AL4742" s="30">
        <v>0</v>
      </c>
    </row>
    <row r="4743" spans="1:38" x14ac:dyDescent="0.25">
      <c r="A4743" s="30" t="s">
        <v>610</v>
      </c>
      <c r="B4743" s="30">
        <v>1</v>
      </c>
      <c r="C4743" s="30" t="s">
        <v>623</v>
      </c>
      <c r="D4743" s="30" t="s">
        <v>46</v>
      </c>
      <c r="E4743" s="30">
        <v>90</v>
      </c>
      <c r="F4743" s="30">
        <v>0</v>
      </c>
      <c r="G4743" s="30">
        <v>0</v>
      </c>
      <c r="H4743" s="30">
        <v>0</v>
      </c>
      <c r="I4743" s="30">
        <v>0</v>
      </c>
      <c r="J4743" s="30">
        <v>0</v>
      </c>
      <c r="K4743" s="30">
        <v>0</v>
      </c>
      <c r="L4743" s="30">
        <v>0</v>
      </c>
      <c r="M4743" s="30">
        <v>0</v>
      </c>
      <c r="N4743" s="30">
        <v>0</v>
      </c>
      <c r="O4743" s="30">
        <v>0</v>
      </c>
      <c r="P4743" s="30">
        <v>0</v>
      </c>
      <c r="Q4743" s="30">
        <v>0</v>
      </c>
      <c r="R4743" s="30">
        <v>0</v>
      </c>
      <c r="S4743" s="30">
        <v>0</v>
      </c>
      <c r="T4743" s="30">
        <v>0</v>
      </c>
      <c r="U4743" s="30">
        <v>0</v>
      </c>
      <c r="V4743" s="30">
        <v>0</v>
      </c>
      <c r="W4743" s="30">
        <v>0</v>
      </c>
      <c r="X4743" s="30">
        <v>0</v>
      </c>
      <c r="Y4743" s="30">
        <v>0</v>
      </c>
      <c r="Z4743" s="30">
        <v>0</v>
      </c>
      <c r="AA4743" s="30">
        <v>0</v>
      </c>
      <c r="AB4743" s="30">
        <v>9.1411710000000005E-6</v>
      </c>
      <c r="AC4743" s="30">
        <v>1.93422654E-5</v>
      </c>
      <c r="AD4743" s="30">
        <v>3.0577631999999998E-5</v>
      </c>
      <c r="AE4743" s="30">
        <v>4.2804155999999999E-5</v>
      </c>
      <c r="AF4743" s="30">
        <v>1.8590493240000001E-4</v>
      </c>
      <c r="AG4743" s="30">
        <v>3.5254786019999997E-4</v>
      </c>
      <c r="AH4743" s="30">
        <v>5.3347173420000005E-4</v>
      </c>
      <c r="AI4743" s="30">
        <v>5.8952768700000003E-4</v>
      </c>
      <c r="AJ4743" s="30">
        <v>6.5467698779999998E-4</v>
      </c>
      <c r="AK4743" s="30">
        <v>0</v>
      </c>
      <c r="AL4743" s="30">
        <v>0</v>
      </c>
    </row>
    <row r="4744" spans="1:38" x14ac:dyDescent="0.25">
      <c r="A4744" s="30" t="s">
        <v>610</v>
      </c>
      <c r="B4744" s="30">
        <v>1</v>
      </c>
      <c r="C4744" s="30" t="s">
        <v>623</v>
      </c>
      <c r="D4744" s="30" t="s">
        <v>44</v>
      </c>
      <c r="E4744" s="30">
        <v>90</v>
      </c>
      <c r="F4744" s="30">
        <v>0</v>
      </c>
      <c r="G4744" s="30">
        <v>0</v>
      </c>
      <c r="H4744" s="30">
        <v>0</v>
      </c>
      <c r="I4744" s="30">
        <v>0</v>
      </c>
      <c r="J4744" s="30">
        <v>0</v>
      </c>
      <c r="K4744" s="30">
        <v>0</v>
      </c>
      <c r="L4744" s="30">
        <v>0</v>
      </c>
      <c r="M4744" s="30">
        <v>0</v>
      </c>
      <c r="N4744" s="30">
        <v>0</v>
      </c>
      <c r="O4744" s="30">
        <v>0</v>
      </c>
      <c r="P4744" s="30">
        <v>0</v>
      </c>
      <c r="Q4744" s="30">
        <v>0</v>
      </c>
      <c r="R4744" s="30">
        <v>0</v>
      </c>
      <c r="S4744" s="30">
        <v>0</v>
      </c>
      <c r="T4744" s="30">
        <v>0</v>
      </c>
      <c r="U4744" s="30">
        <v>0</v>
      </c>
      <c r="V4744" s="30">
        <v>0</v>
      </c>
      <c r="W4744" s="30">
        <v>0</v>
      </c>
      <c r="X4744" s="30">
        <v>0</v>
      </c>
      <c r="Y4744" s="30">
        <v>0</v>
      </c>
      <c r="Z4744" s="30">
        <v>0</v>
      </c>
      <c r="AA4744" s="30">
        <v>0</v>
      </c>
      <c r="AB4744" s="30">
        <v>2.0617463999999999E-6</v>
      </c>
      <c r="AC4744" s="30">
        <v>4.3369073999999997E-6</v>
      </c>
      <c r="AD4744" s="30">
        <v>6.8297022000000004E-6</v>
      </c>
      <c r="AE4744" s="30">
        <v>9.4999836000000003E-6</v>
      </c>
      <c r="AF4744" s="30">
        <v>4.1233475400000002E-5</v>
      </c>
      <c r="AG4744" s="30">
        <v>7.8118580999999996E-5</v>
      </c>
      <c r="AH4744" s="30">
        <v>1.183216878E-4</v>
      </c>
      <c r="AI4744" s="30">
        <v>1.3102802699999999E-4</v>
      </c>
      <c r="AJ4744" s="30">
        <v>1.4596022820000001E-4</v>
      </c>
      <c r="AK4744" s="30">
        <v>0</v>
      </c>
      <c r="AL4744" s="30">
        <v>0</v>
      </c>
    </row>
    <row r="4745" spans="1:38" x14ac:dyDescent="0.25">
      <c r="A4745" s="30" t="s">
        <v>610</v>
      </c>
      <c r="B4745" s="30">
        <v>1</v>
      </c>
      <c r="C4745" s="30" t="s">
        <v>623</v>
      </c>
      <c r="D4745" s="30" t="s">
        <v>50</v>
      </c>
      <c r="E4745" s="30">
        <v>90</v>
      </c>
      <c r="F4745" s="30">
        <v>0</v>
      </c>
      <c r="G4745" s="30">
        <v>0</v>
      </c>
      <c r="H4745" s="30">
        <v>0</v>
      </c>
      <c r="I4745" s="30">
        <v>0</v>
      </c>
      <c r="J4745" s="30">
        <v>0</v>
      </c>
      <c r="K4745" s="30">
        <v>0</v>
      </c>
      <c r="L4745" s="30">
        <v>0</v>
      </c>
      <c r="M4745" s="30">
        <v>0</v>
      </c>
      <c r="N4745" s="30">
        <v>0</v>
      </c>
      <c r="O4745" s="30">
        <v>0</v>
      </c>
      <c r="P4745" s="30">
        <v>0</v>
      </c>
      <c r="Q4745" s="30">
        <v>0</v>
      </c>
      <c r="R4745" s="30">
        <v>0</v>
      </c>
      <c r="S4745" s="30">
        <v>0</v>
      </c>
      <c r="T4745" s="30">
        <v>0</v>
      </c>
      <c r="U4745" s="30">
        <v>0</v>
      </c>
      <c r="V4745" s="30">
        <v>0</v>
      </c>
      <c r="W4745" s="30">
        <v>0</v>
      </c>
      <c r="X4745" s="30">
        <v>0</v>
      </c>
      <c r="Y4745" s="30">
        <v>0</v>
      </c>
      <c r="Z4745" s="30">
        <v>0</v>
      </c>
      <c r="AA4745" s="30">
        <v>0</v>
      </c>
      <c r="AB4745" s="30">
        <v>1.5366201000000001E-5</v>
      </c>
      <c r="AC4745" s="30">
        <v>3.2365966800000001E-5</v>
      </c>
      <c r="AD4745" s="30">
        <v>5.0955501E-5</v>
      </c>
      <c r="AE4745" s="30">
        <v>7.1008628399999999E-5</v>
      </c>
      <c r="AF4745" s="30">
        <v>3.080597868E-4</v>
      </c>
      <c r="AG4745" s="30">
        <v>5.8347279959999995E-4</v>
      </c>
      <c r="AH4745" s="30">
        <v>8.8179408660000005E-4</v>
      </c>
      <c r="AI4745" s="30">
        <v>9.7214827800000002E-4</v>
      </c>
      <c r="AJ4745" s="30">
        <v>1.0774583124000001E-3</v>
      </c>
      <c r="AK4745" s="30">
        <v>0</v>
      </c>
      <c r="AL4745" s="30">
        <v>0</v>
      </c>
    </row>
    <row r="4746" spans="1:38" x14ac:dyDescent="0.25">
      <c r="A4746" s="30" t="s">
        <v>610</v>
      </c>
      <c r="B4746" s="30">
        <v>1</v>
      </c>
      <c r="C4746" s="30" t="s">
        <v>623</v>
      </c>
      <c r="D4746" s="30" t="s">
        <v>52</v>
      </c>
      <c r="E4746" s="30">
        <v>90</v>
      </c>
      <c r="F4746" s="30">
        <v>0</v>
      </c>
      <c r="G4746" s="30">
        <v>0</v>
      </c>
      <c r="H4746" s="30">
        <v>0</v>
      </c>
      <c r="I4746" s="30">
        <v>0</v>
      </c>
      <c r="J4746" s="30">
        <v>0</v>
      </c>
      <c r="K4746" s="30">
        <v>0</v>
      </c>
      <c r="L4746" s="30">
        <v>0</v>
      </c>
      <c r="M4746" s="30">
        <v>0</v>
      </c>
      <c r="N4746" s="30">
        <v>0</v>
      </c>
      <c r="O4746" s="30">
        <v>0</v>
      </c>
      <c r="P4746" s="30">
        <v>0</v>
      </c>
      <c r="Q4746" s="30">
        <v>0</v>
      </c>
      <c r="R4746" s="30">
        <v>0</v>
      </c>
      <c r="S4746" s="30">
        <v>0</v>
      </c>
      <c r="T4746" s="30">
        <v>0</v>
      </c>
      <c r="U4746" s="30">
        <v>0</v>
      </c>
      <c r="V4746" s="30">
        <v>0</v>
      </c>
      <c r="W4746" s="30">
        <v>0</v>
      </c>
      <c r="X4746" s="30">
        <v>0</v>
      </c>
      <c r="Y4746" s="30">
        <v>0</v>
      </c>
      <c r="Z4746" s="30">
        <v>0</v>
      </c>
      <c r="AA4746" s="30">
        <v>0</v>
      </c>
      <c r="AB4746" s="30">
        <v>8.3480838000000003E-6</v>
      </c>
      <c r="AC4746" s="30">
        <v>1.7675866200000002E-5</v>
      </c>
      <c r="AD4746" s="30">
        <v>2.7974461800000001E-5</v>
      </c>
      <c r="AE4746" s="30">
        <v>3.9197959199999997E-5</v>
      </c>
      <c r="AF4746" s="30">
        <v>1.7099871539999999E-4</v>
      </c>
      <c r="AG4746" s="30">
        <v>3.2570972459999999E-4</v>
      </c>
      <c r="AH4746" s="30">
        <v>4.9520692199999999E-4</v>
      </c>
      <c r="AI4746" s="30">
        <v>5.49131736E-4</v>
      </c>
      <c r="AJ4746" s="30">
        <v>6.1160051459999999E-4</v>
      </c>
      <c r="AK4746" s="30">
        <v>0</v>
      </c>
      <c r="AL4746" s="30">
        <v>0</v>
      </c>
    </row>
    <row r="4747" spans="1:38" x14ac:dyDescent="0.25">
      <c r="A4747" s="30" t="s">
        <v>610</v>
      </c>
      <c r="B4747" s="30">
        <v>1</v>
      </c>
      <c r="C4747" s="30" t="s">
        <v>623</v>
      </c>
      <c r="D4747" s="30" t="s">
        <v>56</v>
      </c>
      <c r="E4747" s="30">
        <v>90</v>
      </c>
      <c r="F4747" s="30">
        <v>0</v>
      </c>
      <c r="G4747" s="30">
        <v>0</v>
      </c>
      <c r="H4747" s="30">
        <v>0</v>
      </c>
      <c r="I4747" s="30">
        <v>0</v>
      </c>
      <c r="J4747" s="30">
        <v>0</v>
      </c>
      <c r="K4747" s="30">
        <v>0</v>
      </c>
      <c r="L4747" s="30">
        <v>0</v>
      </c>
      <c r="M4747" s="30">
        <v>0</v>
      </c>
      <c r="N4747" s="30">
        <v>0</v>
      </c>
      <c r="O4747" s="30">
        <v>0</v>
      </c>
      <c r="P4747" s="30">
        <v>0</v>
      </c>
      <c r="Q4747" s="30">
        <v>0</v>
      </c>
      <c r="R4747" s="30">
        <v>0</v>
      </c>
      <c r="S4747" s="30">
        <v>0</v>
      </c>
      <c r="T4747" s="30">
        <v>0</v>
      </c>
      <c r="U4747" s="30">
        <v>0</v>
      </c>
      <c r="V4747" s="30">
        <v>0</v>
      </c>
      <c r="W4747" s="30">
        <v>0</v>
      </c>
      <c r="X4747" s="30">
        <v>0</v>
      </c>
      <c r="Y4747" s="30">
        <v>0</v>
      </c>
      <c r="Z4747" s="30">
        <v>0</v>
      </c>
      <c r="AA4747" s="30">
        <v>0</v>
      </c>
      <c r="AB4747" s="30">
        <v>9.3548633999999994E-6</v>
      </c>
      <c r="AC4747" s="30">
        <v>1.97267868E-5</v>
      </c>
      <c r="AD4747" s="30">
        <v>3.1085881800000001E-5</v>
      </c>
      <c r="AE4747" s="30">
        <v>4.3425169199999997E-5</v>
      </c>
      <c r="AF4747" s="30">
        <v>1.8851601359999999E-4</v>
      </c>
      <c r="AG4747" s="30">
        <v>3.5741343120000002E-4</v>
      </c>
      <c r="AH4747" s="30">
        <v>5.4087348899999998E-4</v>
      </c>
      <c r="AI4747" s="30">
        <v>5.978542572E-4</v>
      </c>
      <c r="AJ4747" s="30">
        <v>6.6502783800000001E-4</v>
      </c>
      <c r="AK4747" s="30">
        <v>0</v>
      </c>
      <c r="AL4747" s="30">
        <v>0</v>
      </c>
    </row>
    <row r="4748" spans="1:38" x14ac:dyDescent="0.25">
      <c r="A4748" s="30" t="s">
        <v>610</v>
      </c>
      <c r="B4748" s="30">
        <v>1</v>
      </c>
      <c r="C4748" s="30" t="s">
        <v>623</v>
      </c>
      <c r="D4748" s="30" t="s">
        <v>452</v>
      </c>
      <c r="E4748" s="30">
        <v>90</v>
      </c>
      <c r="F4748" s="30">
        <v>0</v>
      </c>
      <c r="G4748" s="30">
        <v>0</v>
      </c>
      <c r="H4748" s="30">
        <v>0</v>
      </c>
      <c r="I4748" s="30">
        <v>0</v>
      </c>
      <c r="J4748" s="30">
        <v>0</v>
      </c>
      <c r="K4748" s="30">
        <v>0</v>
      </c>
      <c r="L4748" s="30">
        <v>0</v>
      </c>
      <c r="M4748" s="30">
        <v>0</v>
      </c>
      <c r="N4748" s="30">
        <v>0</v>
      </c>
      <c r="O4748" s="30">
        <v>0</v>
      </c>
      <c r="P4748" s="30">
        <v>0</v>
      </c>
      <c r="Q4748" s="30">
        <v>0</v>
      </c>
      <c r="R4748" s="30">
        <v>0</v>
      </c>
      <c r="S4748" s="30">
        <v>0</v>
      </c>
      <c r="T4748" s="30">
        <v>0</v>
      </c>
      <c r="U4748" s="30">
        <v>0</v>
      </c>
      <c r="V4748" s="30">
        <v>0</v>
      </c>
      <c r="W4748" s="30">
        <v>0</v>
      </c>
      <c r="X4748" s="30">
        <v>0</v>
      </c>
      <c r="Y4748" s="30">
        <v>0</v>
      </c>
      <c r="Z4748" s="30">
        <v>0</v>
      </c>
      <c r="AA4748" s="30">
        <v>0</v>
      </c>
      <c r="AB4748" s="30">
        <v>8.2906199999999999E-8</v>
      </c>
      <c r="AC4748" s="30">
        <v>1.738626E-7</v>
      </c>
      <c r="AD4748" s="30">
        <v>2.7226620000000002E-7</v>
      </c>
      <c r="AE4748" s="30">
        <v>3.7784819999999999E-7</v>
      </c>
      <c r="AF4748" s="30">
        <v>1.6295034000000001E-6</v>
      </c>
      <c r="AG4748" s="30">
        <v>3.067329E-6</v>
      </c>
      <c r="AH4748" s="30">
        <v>4.6129745999999999E-6</v>
      </c>
      <c r="AI4748" s="30">
        <v>5.0675423999999998E-6</v>
      </c>
      <c r="AJ4748" s="30">
        <v>5.6054765999999998E-6</v>
      </c>
      <c r="AK4748" s="30">
        <v>0</v>
      </c>
      <c r="AL4748" s="30">
        <v>0</v>
      </c>
    </row>
    <row r="4749" spans="1:38" x14ac:dyDescent="0.25">
      <c r="A4749" s="30" t="s">
        <v>610</v>
      </c>
      <c r="B4749" s="30">
        <v>1</v>
      </c>
      <c r="C4749" s="30" t="s">
        <v>623</v>
      </c>
      <c r="D4749" s="30" t="s">
        <v>54</v>
      </c>
      <c r="E4749" s="30">
        <v>90</v>
      </c>
      <c r="F4749" s="30">
        <v>0</v>
      </c>
      <c r="G4749" s="30">
        <v>0</v>
      </c>
      <c r="H4749" s="30">
        <v>0</v>
      </c>
      <c r="I4749" s="30">
        <v>0</v>
      </c>
      <c r="J4749" s="30">
        <v>0</v>
      </c>
      <c r="K4749" s="30">
        <v>0</v>
      </c>
      <c r="L4749" s="30">
        <v>0</v>
      </c>
      <c r="M4749" s="30">
        <v>0</v>
      </c>
      <c r="N4749" s="30">
        <v>0</v>
      </c>
      <c r="O4749" s="30">
        <v>0</v>
      </c>
      <c r="P4749" s="30">
        <v>0</v>
      </c>
      <c r="Q4749" s="30">
        <v>0</v>
      </c>
      <c r="R4749" s="30">
        <v>0</v>
      </c>
      <c r="S4749" s="30">
        <v>0</v>
      </c>
      <c r="T4749" s="30">
        <v>0</v>
      </c>
      <c r="U4749" s="30">
        <v>0</v>
      </c>
      <c r="V4749" s="30">
        <v>0</v>
      </c>
      <c r="W4749" s="30">
        <v>0</v>
      </c>
      <c r="X4749" s="30">
        <v>0</v>
      </c>
      <c r="Y4749" s="30">
        <v>0</v>
      </c>
      <c r="Z4749" s="30">
        <v>0</v>
      </c>
      <c r="AA4749" s="30">
        <v>0</v>
      </c>
      <c r="AB4749" s="30">
        <v>4.6333206000000004E-6</v>
      </c>
      <c r="AC4749" s="30">
        <v>9.7600565999999992E-6</v>
      </c>
      <c r="AD4749" s="30">
        <v>1.5349662599999999E-5</v>
      </c>
      <c r="AE4749" s="30">
        <v>2.13732516E-5</v>
      </c>
      <c r="AF4749" s="30">
        <v>9.2552866199999996E-5</v>
      </c>
      <c r="AG4749" s="30">
        <v>1.7490431100000001E-4</v>
      </c>
      <c r="AH4749" s="30">
        <v>2.6336334599999999E-4</v>
      </c>
      <c r="AI4749" s="30">
        <v>2.8996872239999999E-4</v>
      </c>
      <c r="AJ4749" s="30">
        <v>3.2073151020000002E-4</v>
      </c>
      <c r="AK4749" s="30">
        <v>0</v>
      </c>
      <c r="AL4749" s="30">
        <v>0</v>
      </c>
    </row>
    <row r="4750" spans="1:38" x14ac:dyDescent="0.25">
      <c r="A4750" s="30" t="s">
        <v>610</v>
      </c>
      <c r="B4750" s="30">
        <v>1</v>
      </c>
      <c r="C4750" s="30" t="s">
        <v>623</v>
      </c>
      <c r="D4750" s="30" t="s">
        <v>58</v>
      </c>
      <c r="E4750" s="30">
        <v>90</v>
      </c>
      <c r="F4750" s="30">
        <v>0</v>
      </c>
      <c r="G4750" s="30">
        <v>0</v>
      </c>
      <c r="H4750" s="30">
        <v>0</v>
      </c>
      <c r="I4750" s="30">
        <v>0</v>
      </c>
      <c r="J4750" s="30">
        <v>0</v>
      </c>
      <c r="K4750" s="30">
        <v>0</v>
      </c>
      <c r="L4750" s="30">
        <v>0</v>
      </c>
      <c r="M4750" s="30">
        <v>0</v>
      </c>
      <c r="N4750" s="30">
        <v>0</v>
      </c>
      <c r="O4750" s="30">
        <v>0</v>
      </c>
      <c r="P4750" s="30">
        <v>0</v>
      </c>
      <c r="Q4750" s="30">
        <v>0</v>
      </c>
      <c r="R4750" s="30">
        <v>0</v>
      </c>
      <c r="S4750" s="30">
        <v>0</v>
      </c>
      <c r="T4750" s="30">
        <v>0</v>
      </c>
      <c r="U4750" s="30">
        <v>0</v>
      </c>
      <c r="V4750" s="30">
        <v>0</v>
      </c>
      <c r="W4750" s="30">
        <v>0</v>
      </c>
      <c r="X4750" s="30">
        <v>0</v>
      </c>
      <c r="Y4750" s="30">
        <v>0</v>
      </c>
      <c r="Z4750" s="30">
        <v>0</v>
      </c>
      <c r="AA4750" s="30">
        <v>0</v>
      </c>
      <c r="AB4750" s="30">
        <v>1.5588804000000001E-6</v>
      </c>
      <c r="AC4750" s="30">
        <v>3.3106266E-6</v>
      </c>
      <c r="AD4750" s="30">
        <v>5.2466598E-6</v>
      </c>
      <c r="AE4750" s="30">
        <v>7.3728090000000004E-6</v>
      </c>
      <c r="AF4750" s="30">
        <v>3.22520322E-5</v>
      </c>
      <c r="AG4750" s="30">
        <v>6.1633266599999995E-5</v>
      </c>
      <c r="AH4750" s="30">
        <v>9.3749676599999999E-5</v>
      </c>
      <c r="AI4750" s="30">
        <v>1.041902448E-4</v>
      </c>
      <c r="AJ4750" s="30">
        <v>1.168183662E-4</v>
      </c>
      <c r="AK4750" s="30">
        <v>0</v>
      </c>
      <c r="AL4750" s="30">
        <v>0</v>
      </c>
    </row>
    <row r="4751" spans="1:38" x14ac:dyDescent="0.25">
      <c r="A4751" s="30" t="s">
        <v>610</v>
      </c>
      <c r="B4751" s="30">
        <v>1</v>
      </c>
      <c r="C4751" s="30" t="s">
        <v>623</v>
      </c>
      <c r="D4751" s="30" t="s">
        <v>72</v>
      </c>
      <c r="E4751" s="30">
        <v>90</v>
      </c>
      <c r="F4751" s="30">
        <v>0</v>
      </c>
      <c r="G4751" s="30">
        <v>0</v>
      </c>
      <c r="H4751" s="30">
        <v>0</v>
      </c>
      <c r="I4751" s="30">
        <v>0</v>
      </c>
      <c r="J4751" s="30">
        <v>0</v>
      </c>
      <c r="K4751" s="30">
        <v>0</v>
      </c>
      <c r="L4751" s="30">
        <v>0</v>
      </c>
      <c r="M4751" s="30">
        <v>0</v>
      </c>
      <c r="N4751" s="30">
        <v>0</v>
      </c>
      <c r="O4751" s="30">
        <v>0</v>
      </c>
      <c r="P4751" s="30">
        <v>0</v>
      </c>
      <c r="Q4751" s="30">
        <v>0</v>
      </c>
      <c r="R4751" s="30">
        <v>0</v>
      </c>
      <c r="S4751" s="30">
        <v>0</v>
      </c>
      <c r="T4751" s="30">
        <v>0</v>
      </c>
      <c r="U4751" s="30">
        <v>0</v>
      </c>
      <c r="V4751" s="30">
        <v>0</v>
      </c>
      <c r="W4751" s="30">
        <v>0</v>
      </c>
      <c r="X4751" s="30">
        <v>0</v>
      </c>
      <c r="Y4751" s="30">
        <v>0</v>
      </c>
      <c r="Z4751" s="30">
        <v>0</v>
      </c>
      <c r="AA4751" s="30">
        <v>0</v>
      </c>
      <c r="AB4751" s="30">
        <v>1.51388058E-5</v>
      </c>
      <c r="AC4751" s="30">
        <v>3.2143710000000003E-5</v>
      </c>
      <c r="AD4751" s="30">
        <v>5.09824974E-5</v>
      </c>
      <c r="AE4751" s="30">
        <v>7.1742946800000006E-5</v>
      </c>
      <c r="AF4751" s="30">
        <v>3.1448721720000002E-4</v>
      </c>
      <c r="AG4751" s="30">
        <v>6.0095964000000002E-4</v>
      </c>
      <c r="AH4751" s="30">
        <v>9.1747027499999997E-4</v>
      </c>
      <c r="AI4751" s="30">
        <v>1.022444865E-3</v>
      </c>
      <c r="AJ4751" s="30">
        <v>1.146027375E-3</v>
      </c>
      <c r="AK4751" s="30">
        <v>0</v>
      </c>
      <c r="AL4751" s="30">
        <v>0</v>
      </c>
    </row>
    <row r="4752" spans="1:38" x14ac:dyDescent="0.25">
      <c r="A4752" s="30" t="s">
        <v>610</v>
      </c>
      <c r="B4752" s="30">
        <v>1</v>
      </c>
      <c r="C4752" s="30" t="s">
        <v>623</v>
      </c>
      <c r="D4752" s="30" t="s">
        <v>75</v>
      </c>
      <c r="E4752" s="30">
        <v>90</v>
      </c>
      <c r="F4752" s="30">
        <v>0</v>
      </c>
      <c r="G4752" s="30">
        <v>0</v>
      </c>
      <c r="H4752" s="30">
        <v>0</v>
      </c>
      <c r="I4752" s="30">
        <v>0</v>
      </c>
      <c r="J4752" s="30">
        <v>0</v>
      </c>
      <c r="K4752" s="30">
        <v>0</v>
      </c>
      <c r="L4752" s="30">
        <v>0</v>
      </c>
      <c r="M4752" s="30">
        <v>0</v>
      </c>
      <c r="N4752" s="30">
        <v>0</v>
      </c>
      <c r="O4752" s="30">
        <v>0</v>
      </c>
      <c r="P4752" s="30">
        <v>0</v>
      </c>
      <c r="Q4752" s="30">
        <v>0</v>
      </c>
      <c r="R4752" s="30">
        <v>0</v>
      </c>
      <c r="S4752" s="30">
        <v>0</v>
      </c>
      <c r="T4752" s="30">
        <v>0</v>
      </c>
      <c r="U4752" s="30">
        <v>0</v>
      </c>
      <c r="V4752" s="30">
        <v>0</v>
      </c>
      <c r="W4752" s="30">
        <v>0</v>
      </c>
      <c r="X4752" s="30">
        <v>0</v>
      </c>
      <c r="Y4752" s="30">
        <v>0</v>
      </c>
      <c r="Z4752" s="30">
        <v>0</v>
      </c>
      <c r="AA4752" s="30">
        <v>0</v>
      </c>
      <c r="AB4752" s="30">
        <v>1.0901442E-6</v>
      </c>
      <c r="AC4752" s="30">
        <v>2.3606537999999998E-6</v>
      </c>
      <c r="AD4752" s="30">
        <v>3.790026E-6</v>
      </c>
      <c r="AE4752" s="30">
        <v>5.4003461999999997E-6</v>
      </c>
      <c r="AF4752" s="30">
        <v>2.3400199200000001E-5</v>
      </c>
      <c r="AG4752" s="30">
        <v>4.4257485600000003E-5</v>
      </c>
      <c r="AH4752" s="30">
        <v>6.7107137999999997E-5</v>
      </c>
      <c r="AI4752" s="30">
        <v>7.4358359400000004E-5</v>
      </c>
      <c r="AJ4752" s="30">
        <v>8.2735563E-5</v>
      </c>
      <c r="AK4752" s="30">
        <v>0</v>
      </c>
      <c r="AL4752" s="30">
        <v>0</v>
      </c>
    </row>
    <row r="4753" spans="1:38" x14ac:dyDescent="0.25">
      <c r="A4753" s="30" t="s">
        <v>610</v>
      </c>
      <c r="B4753" s="30">
        <v>1</v>
      </c>
      <c r="C4753" s="30" t="s">
        <v>623</v>
      </c>
      <c r="D4753" s="30" t="s">
        <v>60</v>
      </c>
      <c r="E4753" s="30">
        <v>90</v>
      </c>
      <c r="F4753" s="30">
        <v>0</v>
      </c>
      <c r="G4753" s="30">
        <v>0</v>
      </c>
      <c r="H4753" s="30">
        <v>0</v>
      </c>
      <c r="I4753" s="30">
        <v>0</v>
      </c>
      <c r="J4753" s="30">
        <v>0</v>
      </c>
      <c r="K4753" s="30">
        <v>0</v>
      </c>
      <c r="L4753" s="30">
        <v>0</v>
      </c>
      <c r="M4753" s="30">
        <v>0</v>
      </c>
      <c r="N4753" s="30">
        <v>0</v>
      </c>
      <c r="O4753" s="30">
        <v>0</v>
      </c>
      <c r="P4753" s="30">
        <v>0</v>
      </c>
      <c r="Q4753" s="30">
        <v>0</v>
      </c>
      <c r="R4753" s="30">
        <v>0</v>
      </c>
      <c r="S4753" s="30">
        <v>0</v>
      </c>
      <c r="T4753" s="30">
        <v>0</v>
      </c>
      <c r="U4753" s="30">
        <v>0</v>
      </c>
      <c r="V4753" s="30">
        <v>0</v>
      </c>
      <c r="W4753" s="30">
        <v>0</v>
      </c>
      <c r="X4753" s="30">
        <v>0</v>
      </c>
      <c r="Y4753" s="30">
        <v>0</v>
      </c>
      <c r="Z4753" s="30">
        <v>0</v>
      </c>
      <c r="AA4753" s="30">
        <v>0</v>
      </c>
      <c r="AB4753" s="30">
        <v>2.8776882E-6</v>
      </c>
      <c r="AC4753" s="30">
        <v>6.0907764000000001E-6</v>
      </c>
      <c r="AD4753" s="30">
        <v>9.6449585999999997E-6</v>
      </c>
      <c r="AE4753" s="30">
        <v>1.3523856000000001E-5</v>
      </c>
      <c r="AF4753" s="30">
        <v>5.9001792600000003E-5</v>
      </c>
      <c r="AG4753" s="30">
        <v>1.121122572E-4</v>
      </c>
      <c r="AH4753" s="30">
        <v>1.7000665560000001E-4</v>
      </c>
      <c r="AI4753" s="30">
        <v>1.8816065520000001E-4</v>
      </c>
      <c r="AJ4753" s="30">
        <v>2.094637026E-4</v>
      </c>
      <c r="AK4753" s="30">
        <v>0</v>
      </c>
      <c r="AL4753" s="30">
        <v>0</v>
      </c>
    </row>
    <row r="4754" spans="1:38" x14ac:dyDescent="0.25">
      <c r="A4754" s="30" t="s">
        <v>610</v>
      </c>
      <c r="B4754" s="30">
        <v>1</v>
      </c>
      <c r="C4754" s="30" t="s">
        <v>623</v>
      </c>
      <c r="D4754" s="30" t="s">
        <v>64</v>
      </c>
      <c r="E4754" s="30">
        <v>90</v>
      </c>
      <c r="F4754" s="30">
        <v>0</v>
      </c>
      <c r="G4754" s="30">
        <v>0</v>
      </c>
      <c r="H4754" s="30">
        <v>0</v>
      </c>
      <c r="I4754" s="30">
        <v>0</v>
      </c>
      <c r="J4754" s="30">
        <v>0</v>
      </c>
      <c r="K4754" s="30">
        <v>0</v>
      </c>
      <c r="L4754" s="30">
        <v>0</v>
      </c>
      <c r="M4754" s="30">
        <v>0</v>
      </c>
      <c r="N4754" s="30">
        <v>0</v>
      </c>
      <c r="O4754" s="30">
        <v>0</v>
      </c>
      <c r="P4754" s="30">
        <v>0</v>
      </c>
      <c r="Q4754" s="30">
        <v>0</v>
      </c>
      <c r="R4754" s="30">
        <v>0</v>
      </c>
      <c r="S4754" s="30">
        <v>0</v>
      </c>
      <c r="T4754" s="30">
        <v>0</v>
      </c>
      <c r="U4754" s="30">
        <v>0</v>
      </c>
      <c r="V4754" s="30">
        <v>0</v>
      </c>
      <c r="W4754" s="30">
        <v>0</v>
      </c>
      <c r="X4754" s="30">
        <v>0</v>
      </c>
      <c r="Y4754" s="30">
        <v>0</v>
      </c>
      <c r="Z4754" s="30">
        <v>0</v>
      </c>
      <c r="AA4754" s="30">
        <v>0</v>
      </c>
      <c r="AB4754" s="30">
        <v>2.0564417999999999E-6</v>
      </c>
      <c r="AC4754" s="30">
        <v>4.3327584000000001E-6</v>
      </c>
      <c r="AD4754" s="30">
        <v>6.8452986000000003E-6</v>
      </c>
      <c r="AE4754" s="30">
        <v>9.5598954000000008E-6</v>
      </c>
      <c r="AF4754" s="30">
        <v>4.1584611600000001E-5</v>
      </c>
      <c r="AG4754" s="30">
        <v>7.8975477E-5</v>
      </c>
      <c r="AH4754" s="30">
        <v>1.196408532E-4</v>
      </c>
      <c r="AI4754" s="30">
        <v>1.3248973560000001E-4</v>
      </c>
      <c r="AJ4754" s="30">
        <v>1.47704433E-4</v>
      </c>
      <c r="AK4754" s="30">
        <v>0</v>
      </c>
      <c r="AL4754" s="30">
        <v>0</v>
      </c>
    </row>
    <row r="4755" spans="1:38" x14ac:dyDescent="0.25">
      <c r="A4755" s="30" t="s">
        <v>610</v>
      </c>
      <c r="B4755" s="30">
        <v>1</v>
      </c>
      <c r="C4755" s="30" t="s">
        <v>623</v>
      </c>
      <c r="D4755" s="30" t="s">
        <v>66</v>
      </c>
      <c r="E4755" s="30">
        <v>90</v>
      </c>
      <c r="F4755" s="30">
        <v>0</v>
      </c>
      <c r="G4755" s="30">
        <v>0</v>
      </c>
      <c r="H4755" s="30">
        <v>0</v>
      </c>
      <c r="I4755" s="30">
        <v>0</v>
      </c>
      <c r="J4755" s="30">
        <v>0</v>
      </c>
      <c r="K4755" s="30">
        <v>0</v>
      </c>
      <c r="L4755" s="30">
        <v>0</v>
      </c>
      <c r="M4755" s="30">
        <v>0</v>
      </c>
      <c r="N4755" s="30">
        <v>0</v>
      </c>
      <c r="O4755" s="30">
        <v>0</v>
      </c>
      <c r="P4755" s="30">
        <v>0</v>
      </c>
      <c r="Q4755" s="30">
        <v>0</v>
      </c>
      <c r="R4755" s="30">
        <v>0</v>
      </c>
      <c r="S4755" s="30">
        <v>0</v>
      </c>
      <c r="T4755" s="30">
        <v>0</v>
      </c>
      <c r="U4755" s="30">
        <v>0</v>
      </c>
      <c r="V4755" s="30">
        <v>0</v>
      </c>
      <c r="W4755" s="30">
        <v>0</v>
      </c>
      <c r="X4755" s="30">
        <v>0</v>
      </c>
      <c r="Y4755" s="30">
        <v>0</v>
      </c>
      <c r="Z4755" s="30">
        <v>0</v>
      </c>
      <c r="AA4755" s="30">
        <v>0</v>
      </c>
      <c r="AB4755" s="30">
        <v>1.37321064E-5</v>
      </c>
      <c r="AC4755" s="30">
        <v>2.8915548599999999E-5</v>
      </c>
      <c r="AD4755" s="30">
        <v>4.5492855599999999E-5</v>
      </c>
      <c r="AE4755" s="30">
        <v>6.3402261600000004E-5</v>
      </c>
      <c r="AF4755" s="30">
        <v>2.7461947560000001E-4</v>
      </c>
      <c r="AG4755" s="30">
        <v>5.1980765039999998E-4</v>
      </c>
      <c r="AH4755" s="30">
        <v>7.8506562539999995E-4</v>
      </c>
      <c r="AI4755" s="30">
        <v>8.6567837939999996E-4</v>
      </c>
      <c r="AJ4755" s="30">
        <v>9.602500032E-4</v>
      </c>
      <c r="AK4755" s="30">
        <v>0</v>
      </c>
      <c r="AL4755" s="30">
        <v>0</v>
      </c>
    </row>
    <row r="4756" spans="1:38" x14ac:dyDescent="0.25">
      <c r="A4756" s="30" t="s">
        <v>610</v>
      </c>
      <c r="B4756" s="30">
        <v>1</v>
      </c>
      <c r="C4756" s="30" t="s">
        <v>623</v>
      </c>
      <c r="D4756" s="30" t="s">
        <v>68</v>
      </c>
      <c r="E4756" s="30">
        <v>90</v>
      </c>
      <c r="F4756" s="30">
        <v>0</v>
      </c>
      <c r="G4756" s="30">
        <v>0</v>
      </c>
      <c r="H4756" s="30">
        <v>0</v>
      </c>
      <c r="I4756" s="30">
        <v>0</v>
      </c>
      <c r="J4756" s="30">
        <v>0</v>
      </c>
      <c r="K4756" s="30">
        <v>0</v>
      </c>
      <c r="L4756" s="30">
        <v>0</v>
      </c>
      <c r="M4756" s="30">
        <v>0</v>
      </c>
      <c r="N4756" s="30">
        <v>0</v>
      </c>
      <c r="O4756" s="30">
        <v>0</v>
      </c>
      <c r="P4756" s="30">
        <v>0</v>
      </c>
      <c r="Q4756" s="30">
        <v>0</v>
      </c>
      <c r="R4756" s="30">
        <v>0</v>
      </c>
      <c r="S4756" s="30">
        <v>0</v>
      </c>
      <c r="T4756" s="30">
        <v>0</v>
      </c>
      <c r="U4756" s="30">
        <v>0</v>
      </c>
      <c r="V4756" s="30">
        <v>0</v>
      </c>
      <c r="W4756" s="30">
        <v>0</v>
      </c>
      <c r="X4756" s="30">
        <v>0</v>
      </c>
      <c r="Y4756" s="30">
        <v>0</v>
      </c>
      <c r="Z4756" s="30">
        <v>0</v>
      </c>
      <c r="AA4756" s="30">
        <v>0</v>
      </c>
      <c r="AB4756" s="30">
        <v>3.2409894000000001E-6</v>
      </c>
      <c r="AC4756" s="30">
        <v>6.8318621999999999E-6</v>
      </c>
      <c r="AD4756" s="30">
        <v>1.0723788600000001E-5</v>
      </c>
      <c r="AE4756" s="30">
        <v>1.49391846E-5</v>
      </c>
      <c r="AF4756" s="30">
        <v>6.4760344800000004E-5</v>
      </c>
      <c r="AG4756" s="30">
        <v>1.223963016E-4</v>
      </c>
      <c r="AH4756" s="30">
        <v>1.8486102179999999E-4</v>
      </c>
      <c r="AI4756" s="30">
        <v>2.0442638819999999E-4</v>
      </c>
      <c r="AJ4756" s="30">
        <v>2.277086634E-4</v>
      </c>
      <c r="AK4756" s="30">
        <v>0</v>
      </c>
      <c r="AL4756" s="30">
        <v>0</v>
      </c>
    </row>
    <row r="4757" spans="1:38" x14ac:dyDescent="0.25">
      <c r="A4757" s="30" t="s">
        <v>610</v>
      </c>
      <c r="B4757" s="30">
        <v>1</v>
      </c>
      <c r="C4757" s="30" t="s">
        <v>623</v>
      </c>
      <c r="D4757" s="30" t="s">
        <v>62</v>
      </c>
      <c r="E4757" s="30">
        <v>90</v>
      </c>
      <c r="F4757" s="30">
        <v>0</v>
      </c>
      <c r="G4757" s="30">
        <v>0</v>
      </c>
      <c r="H4757" s="30">
        <v>0</v>
      </c>
      <c r="I4757" s="30">
        <v>0</v>
      </c>
      <c r="J4757" s="30">
        <v>0</v>
      </c>
      <c r="K4757" s="30">
        <v>0</v>
      </c>
      <c r="L4757" s="30">
        <v>0</v>
      </c>
      <c r="M4757" s="30">
        <v>0</v>
      </c>
      <c r="N4757" s="30">
        <v>0</v>
      </c>
      <c r="O4757" s="30">
        <v>0</v>
      </c>
      <c r="P4757" s="30">
        <v>0</v>
      </c>
      <c r="Q4757" s="30">
        <v>0</v>
      </c>
      <c r="R4757" s="30">
        <v>0</v>
      </c>
      <c r="S4757" s="30">
        <v>0</v>
      </c>
      <c r="T4757" s="30">
        <v>0</v>
      </c>
      <c r="U4757" s="30">
        <v>0</v>
      </c>
      <c r="V4757" s="30">
        <v>0</v>
      </c>
      <c r="W4757" s="30">
        <v>0</v>
      </c>
      <c r="X4757" s="30">
        <v>0</v>
      </c>
      <c r="Y4757" s="30">
        <v>0</v>
      </c>
      <c r="Z4757" s="30">
        <v>0</v>
      </c>
      <c r="AA4757" s="30">
        <v>0</v>
      </c>
      <c r="AB4757" s="30">
        <v>4.2608526000000002E-6</v>
      </c>
      <c r="AC4757" s="30">
        <v>9.0651198000000005E-6</v>
      </c>
      <c r="AD4757" s="30">
        <v>1.44623208E-5</v>
      </c>
      <c r="AE4757" s="30">
        <v>2.0503377000000001E-5</v>
      </c>
      <c r="AF4757" s="30">
        <v>9.0354321600000004E-5</v>
      </c>
      <c r="AG4757" s="30">
        <v>1.738178676E-4</v>
      </c>
      <c r="AH4757" s="30">
        <v>2.6758774920000001E-4</v>
      </c>
      <c r="AI4757" s="30">
        <v>3.0092632920000002E-4</v>
      </c>
      <c r="AJ4757" s="30">
        <v>3.3926901000000002E-4</v>
      </c>
      <c r="AK4757" s="30">
        <v>0</v>
      </c>
      <c r="AL4757" s="30">
        <v>0</v>
      </c>
    </row>
    <row r="4758" spans="1:38" x14ac:dyDescent="0.25">
      <c r="A4758" s="30" t="s">
        <v>610</v>
      </c>
      <c r="B4758" s="30">
        <v>1</v>
      </c>
      <c r="C4758" s="30" t="s">
        <v>623</v>
      </c>
      <c r="D4758" s="30" t="s">
        <v>70</v>
      </c>
      <c r="E4758" s="30">
        <v>90</v>
      </c>
      <c r="F4758" s="30">
        <v>0</v>
      </c>
      <c r="G4758" s="30">
        <v>0</v>
      </c>
      <c r="H4758" s="30">
        <v>0</v>
      </c>
      <c r="I4758" s="30">
        <v>0</v>
      </c>
      <c r="J4758" s="30">
        <v>0</v>
      </c>
      <c r="K4758" s="30">
        <v>0</v>
      </c>
      <c r="L4758" s="30">
        <v>0</v>
      </c>
      <c r="M4758" s="30">
        <v>0</v>
      </c>
      <c r="N4758" s="30">
        <v>0</v>
      </c>
      <c r="O4758" s="30">
        <v>0</v>
      </c>
      <c r="P4758" s="30">
        <v>0</v>
      </c>
      <c r="Q4758" s="30">
        <v>0</v>
      </c>
      <c r="R4758" s="30">
        <v>0</v>
      </c>
      <c r="S4758" s="30">
        <v>0</v>
      </c>
      <c r="T4758" s="30">
        <v>0</v>
      </c>
      <c r="U4758" s="30">
        <v>0</v>
      </c>
      <c r="V4758" s="30">
        <v>0</v>
      </c>
      <c r="W4758" s="30">
        <v>0</v>
      </c>
      <c r="X4758" s="30">
        <v>0</v>
      </c>
      <c r="Y4758" s="30">
        <v>0</v>
      </c>
      <c r="Z4758" s="30">
        <v>0</v>
      </c>
      <c r="AA4758" s="30">
        <v>0</v>
      </c>
      <c r="AB4758" s="30">
        <v>3.0387432000000001E-5</v>
      </c>
      <c r="AC4758" s="30">
        <v>6.4068880200000001E-5</v>
      </c>
      <c r="AD4758" s="30">
        <v>1.008303564E-4</v>
      </c>
      <c r="AE4758" s="30">
        <v>1.405044834E-4</v>
      </c>
      <c r="AF4758" s="30">
        <v>6.0770658240000004E-4</v>
      </c>
      <c r="AG4758" s="30">
        <v>1.1459118089999999E-3</v>
      </c>
      <c r="AH4758" s="30">
        <v>1.7255809080000001E-3</v>
      </c>
      <c r="AI4758" s="30">
        <v>1.8949862555999999E-3</v>
      </c>
      <c r="AJ4758" s="30">
        <v>2.0904485087999999E-3</v>
      </c>
      <c r="AK4758" s="30">
        <v>0</v>
      </c>
      <c r="AL4758" s="30">
        <v>0</v>
      </c>
    </row>
    <row r="4759" spans="1:38" x14ac:dyDescent="0.25">
      <c r="A4759" s="30" t="s">
        <v>610</v>
      </c>
      <c r="B4759" s="30">
        <v>1</v>
      </c>
      <c r="C4759" s="30" t="s">
        <v>623</v>
      </c>
      <c r="D4759" s="30" t="s">
        <v>77</v>
      </c>
      <c r="E4759" s="30">
        <v>90</v>
      </c>
      <c r="F4759" s="30">
        <v>0</v>
      </c>
      <c r="G4759" s="30">
        <v>0</v>
      </c>
      <c r="H4759" s="30">
        <v>0</v>
      </c>
      <c r="I4759" s="30">
        <v>0</v>
      </c>
      <c r="J4759" s="30">
        <v>0</v>
      </c>
      <c r="K4759" s="30">
        <v>0</v>
      </c>
      <c r="L4759" s="30">
        <v>0</v>
      </c>
      <c r="M4759" s="30">
        <v>0</v>
      </c>
      <c r="N4759" s="30">
        <v>0</v>
      </c>
      <c r="O4759" s="30">
        <v>0</v>
      </c>
      <c r="P4759" s="30">
        <v>0</v>
      </c>
      <c r="Q4759" s="30">
        <v>0</v>
      </c>
      <c r="R4759" s="30">
        <v>0</v>
      </c>
      <c r="S4759" s="30">
        <v>0</v>
      </c>
      <c r="T4759" s="30">
        <v>0</v>
      </c>
      <c r="U4759" s="30">
        <v>0</v>
      </c>
      <c r="V4759" s="30">
        <v>0</v>
      </c>
      <c r="W4759" s="30">
        <v>0</v>
      </c>
      <c r="X4759" s="30">
        <v>0</v>
      </c>
      <c r="Y4759" s="30">
        <v>0</v>
      </c>
      <c r="Z4759" s="30">
        <v>0</v>
      </c>
      <c r="AA4759" s="30">
        <v>0</v>
      </c>
      <c r="AB4759" s="30">
        <v>1.7931840599999999E-5</v>
      </c>
      <c r="AC4759" s="30">
        <v>3.7800848399999997E-5</v>
      </c>
      <c r="AD4759" s="30">
        <v>5.95465944E-5</v>
      </c>
      <c r="AE4759" s="30">
        <v>8.3072732400000002E-5</v>
      </c>
      <c r="AF4759" s="30">
        <v>3.6023631240000002E-4</v>
      </c>
      <c r="AG4759" s="30">
        <v>6.8224830480000001E-4</v>
      </c>
      <c r="AH4759" s="30">
        <v>1.0313253755999999E-3</v>
      </c>
      <c r="AI4759" s="30">
        <v>1.1388054678E-3</v>
      </c>
      <c r="AJ4759" s="30">
        <v>1.2641232456E-3</v>
      </c>
      <c r="AK4759" s="30">
        <v>0</v>
      </c>
      <c r="AL4759" s="30">
        <v>0</v>
      </c>
    </row>
    <row r="4760" spans="1:38" x14ac:dyDescent="0.25">
      <c r="A4760" s="30" t="s">
        <v>610</v>
      </c>
      <c r="B4760" s="30">
        <v>1</v>
      </c>
      <c r="C4760" s="30" t="s">
        <v>623</v>
      </c>
      <c r="D4760" s="30" t="s">
        <v>79</v>
      </c>
      <c r="E4760" s="30">
        <v>90</v>
      </c>
      <c r="F4760" s="30">
        <v>0</v>
      </c>
      <c r="G4760" s="30">
        <v>0</v>
      </c>
      <c r="H4760" s="30">
        <v>0</v>
      </c>
      <c r="I4760" s="30">
        <v>0</v>
      </c>
      <c r="J4760" s="30">
        <v>0</v>
      </c>
      <c r="K4760" s="30">
        <v>0</v>
      </c>
      <c r="L4760" s="30">
        <v>0</v>
      </c>
      <c r="M4760" s="30">
        <v>0</v>
      </c>
      <c r="N4760" s="30">
        <v>0</v>
      </c>
      <c r="O4760" s="30">
        <v>0</v>
      </c>
      <c r="P4760" s="30">
        <v>0</v>
      </c>
      <c r="Q4760" s="30">
        <v>0</v>
      </c>
      <c r="R4760" s="30">
        <v>0</v>
      </c>
      <c r="S4760" s="30">
        <v>0</v>
      </c>
      <c r="T4760" s="30">
        <v>0</v>
      </c>
      <c r="U4760" s="30">
        <v>0</v>
      </c>
      <c r="V4760" s="30">
        <v>0</v>
      </c>
      <c r="W4760" s="30">
        <v>0</v>
      </c>
      <c r="X4760" s="30">
        <v>0</v>
      </c>
      <c r="Y4760" s="30">
        <v>0</v>
      </c>
      <c r="Z4760" s="30">
        <v>0</v>
      </c>
      <c r="AA4760" s="30">
        <v>0</v>
      </c>
      <c r="AB4760" s="30">
        <v>5.9291496E-6</v>
      </c>
      <c r="AC4760" s="30">
        <v>1.2580675800000001E-5</v>
      </c>
      <c r="AD4760" s="30">
        <v>1.9901859000000001E-5</v>
      </c>
      <c r="AE4760" s="30">
        <v>2.795118E-5</v>
      </c>
      <c r="AF4760" s="30">
        <v>1.215680802E-4</v>
      </c>
      <c r="AG4760" s="30">
        <v>2.300497974E-4</v>
      </c>
      <c r="AH4760" s="30">
        <v>3.4817711220000002E-4</v>
      </c>
      <c r="AI4760" s="30">
        <v>3.8562277500000001E-4</v>
      </c>
      <c r="AJ4760" s="30">
        <v>4.3035208619999999E-4</v>
      </c>
      <c r="AK4760" s="30">
        <v>0</v>
      </c>
      <c r="AL4760" s="30">
        <v>0</v>
      </c>
    </row>
    <row r="4761" spans="1:38" x14ac:dyDescent="0.25">
      <c r="A4761" s="30" t="s">
        <v>610</v>
      </c>
      <c r="B4761" s="30">
        <v>1</v>
      </c>
      <c r="C4761" s="30" t="s">
        <v>623</v>
      </c>
      <c r="D4761" s="30" t="s">
        <v>81</v>
      </c>
      <c r="E4761" s="30">
        <v>90</v>
      </c>
      <c r="F4761" s="30">
        <v>0</v>
      </c>
      <c r="G4761" s="30">
        <v>0</v>
      </c>
      <c r="H4761" s="30">
        <v>0</v>
      </c>
      <c r="I4761" s="30">
        <v>0</v>
      </c>
      <c r="J4761" s="30">
        <v>0</v>
      </c>
      <c r="K4761" s="30">
        <v>0</v>
      </c>
      <c r="L4761" s="30">
        <v>0</v>
      </c>
      <c r="M4761" s="30">
        <v>0</v>
      </c>
      <c r="N4761" s="30">
        <v>0</v>
      </c>
      <c r="O4761" s="30">
        <v>0</v>
      </c>
      <c r="P4761" s="30">
        <v>0</v>
      </c>
      <c r="Q4761" s="30">
        <v>0</v>
      </c>
      <c r="R4761" s="30">
        <v>0</v>
      </c>
      <c r="S4761" s="30">
        <v>0</v>
      </c>
      <c r="T4761" s="30">
        <v>0</v>
      </c>
      <c r="U4761" s="30">
        <v>0</v>
      </c>
      <c r="V4761" s="30">
        <v>0</v>
      </c>
      <c r="W4761" s="30">
        <v>0</v>
      </c>
      <c r="X4761" s="30">
        <v>0</v>
      </c>
      <c r="Y4761" s="30">
        <v>0</v>
      </c>
      <c r="Z4761" s="30">
        <v>0</v>
      </c>
      <c r="AA4761" s="30">
        <v>0</v>
      </c>
      <c r="AB4761" s="30">
        <v>6.0545567999999996E-6</v>
      </c>
      <c r="AC4761" s="30">
        <v>1.28098992E-5</v>
      </c>
      <c r="AD4761" s="30">
        <v>2.0344408799999999E-5</v>
      </c>
      <c r="AE4761" s="30">
        <v>2.8723301999999999E-5</v>
      </c>
      <c r="AF4761" s="30">
        <v>1.266784578E-4</v>
      </c>
      <c r="AG4761" s="30">
        <v>2.4254719740000001E-4</v>
      </c>
      <c r="AH4761" s="30">
        <v>3.6937152600000002E-4</v>
      </c>
      <c r="AI4761" s="30">
        <v>4.1049314639999998E-4</v>
      </c>
      <c r="AJ4761" s="30">
        <v>4.58538279E-4</v>
      </c>
      <c r="AK4761" s="30">
        <v>0</v>
      </c>
      <c r="AL4761" s="30">
        <v>0</v>
      </c>
    </row>
    <row r="4762" spans="1:38" x14ac:dyDescent="0.25">
      <c r="A4762" s="30" t="s">
        <v>610</v>
      </c>
      <c r="B4762" s="30">
        <v>1</v>
      </c>
      <c r="C4762" s="30" t="s">
        <v>623</v>
      </c>
      <c r="D4762" s="30" t="s">
        <v>83</v>
      </c>
      <c r="E4762" s="30">
        <v>90</v>
      </c>
      <c r="F4762" s="30">
        <v>0</v>
      </c>
      <c r="G4762" s="30">
        <v>0</v>
      </c>
      <c r="H4762" s="30">
        <v>0</v>
      </c>
      <c r="I4762" s="30">
        <v>0</v>
      </c>
      <c r="J4762" s="30">
        <v>0</v>
      </c>
      <c r="K4762" s="30">
        <v>0</v>
      </c>
      <c r="L4762" s="30">
        <v>0</v>
      </c>
      <c r="M4762" s="30">
        <v>0</v>
      </c>
      <c r="N4762" s="30">
        <v>0</v>
      </c>
      <c r="O4762" s="30">
        <v>0</v>
      </c>
      <c r="P4762" s="30">
        <v>0</v>
      </c>
      <c r="Q4762" s="30">
        <v>0</v>
      </c>
      <c r="R4762" s="30">
        <v>0</v>
      </c>
      <c r="S4762" s="30">
        <v>0</v>
      </c>
      <c r="T4762" s="30">
        <v>0</v>
      </c>
      <c r="U4762" s="30">
        <v>0</v>
      </c>
      <c r="V4762" s="30">
        <v>0</v>
      </c>
      <c r="W4762" s="30">
        <v>0</v>
      </c>
      <c r="X4762" s="30">
        <v>0</v>
      </c>
      <c r="Y4762" s="30">
        <v>0</v>
      </c>
      <c r="Z4762" s="30">
        <v>0</v>
      </c>
      <c r="AA4762" s="30">
        <v>0</v>
      </c>
      <c r="AB4762" s="30">
        <v>1.9822912199999999E-5</v>
      </c>
      <c r="AC4762" s="30">
        <v>4.17176364E-5</v>
      </c>
      <c r="AD4762" s="30">
        <v>6.5630344199999998E-5</v>
      </c>
      <c r="AE4762" s="30">
        <v>9.1417827600000001E-5</v>
      </c>
      <c r="AF4762" s="30">
        <v>3.9577721699999999E-4</v>
      </c>
      <c r="AG4762" s="30">
        <v>7.4827430579999996E-4</v>
      </c>
      <c r="AH4762" s="30">
        <v>1.1309373539999999E-3</v>
      </c>
      <c r="AI4762" s="30">
        <v>1.2461359572E-3</v>
      </c>
      <c r="AJ4762" s="30">
        <v>1.3819643082000001E-3</v>
      </c>
      <c r="AK4762" s="30">
        <v>0</v>
      </c>
      <c r="AL4762" s="30">
        <v>0</v>
      </c>
    </row>
    <row r="4763" spans="1:38" x14ac:dyDescent="0.25">
      <c r="A4763" s="30" t="s">
        <v>610</v>
      </c>
      <c r="B4763" s="30">
        <v>1</v>
      </c>
      <c r="C4763" s="30" t="s">
        <v>623</v>
      </c>
      <c r="D4763" s="30" t="s">
        <v>453</v>
      </c>
      <c r="E4763" s="30">
        <v>90</v>
      </c>
      <c r="F4763" s="30">
        <v>0</v>
      </c>
      <c r="G4763" s="30">
        <v>0</v>
      </c>
      <c r="H4763" s="30">
        <v>0</v>
      </c>
      <c r="I4763" s="30">
        <v>0</v>
      </c>
      <c r="J4763" s="30">
        <v>0</v>
      </c>
      <c r="K4763" s="30">
        <v>0</v>
      </c>
      <c r="L4763" s="30">
        <v>0</v>
      </c>
      <c r="M4763" s="30">
        <v>0</v>
      </c>
      <c r="N4763" s="30">
        <v>0</v>
      </c>
      <c r="O4763" s="30">
        <v>0</v>
      </c>
      <c r="P4763" s="30">
        <v>0</v>
      </c>
      <c r="Q4763" s="30">
        <v>0</v>
      </c>
      <c r="R4763" s="30">
        <v>0</v>
      </c>
      <c r="S4763" s="30">
        <v>0</v>
      </c>
      <c r="T4763" s="30">
        <v>0</v>
      </c>
      <c r="U4763" s="30">
        <v>0</v>
      </c>
      <c r="V4763" s="30">
        <v>0</v>
      </c>
      <c r="W4763" s="30">
        <v>0</v>
      </c>
      <c r="X4763" s="30">
        <v>0</v>
      </c>
      <c r="Y4763" s="30">
        <v>0</v>
      </c>
      <c r="Z4763" s="30">
        <v>0</v>
      </c>
      <c r="AA4763" s="30">
        <v>0</v>
      </c>
      <c r="AB4763" s="30">
        <v>5.6422146000000004E-6</v>
      </c>
      <c r="AC4763" s="30">
        <v>1.17292722E-5</v>
      </c>
      <c r="AD4763" s="30">
        <v>1.81353882E-5</v>
      </c>
      <c r="AE4763" s="30">
        <v>2.4825593999999999E-5</v>
      </c>
      <c r="AF4763" s="30">
        <v>1.054296078E-4</v>
      </c>
      <c r="AG4763" s="30">
        <v>1.9447338900000001E-4</v>
      </c>
      <c r="AH4763" s="30">
        <v>2.8194565139999999E-4</v>
      </c>
      <c r="AI4763" s="30">
        <v>3.1093348019999999E-4</v>
      </c>
      <c r="AJ4763" s="30">
        <v>3.415483464E-4</v>
      </c>
      <c r="AK4763" s="30">
        <v>0</v>
      </c>
      <c r="AL4763" s="30">
        <v>0</v>
      </c>
    </row>
    <row r="4764" spans="1:38" x14ac:dyDescent="0.25">
      <c r="A4764" s="30" t="s">
        <v>610</v>
      </c>
      <c r="B4764" s="30">
        <v>1</v>
      </c>
      <c r="C4764" s="30" t="s">
        <v>623</v>
      </c>
      <c r="D4764" s="30" t="s">
        <v>85</v>
      </c>
      <c r="E4764" s="30">
        <v>90</v>
      </c>
      <c r="F4764" s="30">
        <v>0</v>
      </c>
      <c r="G4764" s="30">
        <v>0</v>
      </c>
      <c r="H4764" s="30">
        <v>0</v>
      </c>
      <c r="I4764" s="30">
        <v>0</v>
      </c>
      <c r="J4764" s="30">
        <v>0</v>
      </c>
      <c r="K4764" s="30">
        <v>0</v>
      </c>
      <c r="L4764" s="30">
        <v>0</v>
      </c>
      <c r="M4764" s="30">
        <v>0</v>
      </c>
      <c r="N4764" s="30">
        <v>0</v>
      </c>
      <c r="O4764" s="30">
        <v>0</v>
      </c>
      <c r="P4764" s="30">
        <v>0</v>
      </c>
      <c r="Q4764" s="30">
        <v>0</v>
      </c>
      <c r="R4764" s="30">
        <v>0</v>
      </c>
      <c r="S4764" s="30">
        <v>0</v>
      </c>
      <c r="T4764" s="30">
        <v>0</v>
      </c>
      <c r="U4764" s="30">
        <v>0</v>
      </c>
      <c r="V4764" s="30">
        <v>0</v>
      </c>
      <c r="W4764" s="30">
        <v>0</v>
      </c>
      <c r="X4764" s="30">
        <v>0</v>
      </c>
      <c r="Y4764" s="30">
        <v>0</v>
      </c>
      <c r="Z4764" s="30">
        <v>0</v>
      </c>
      <c r="AA4764" s="30">
        <v>0</v>
      </c>
      <c r="AB4764" s="30">
        <v>1.6376262E-6</v>
      </c>
      <c r="AC4764" s="30">
        <v>3.4457795999999998E-6</v>
      </c>
      <c r="AD4764" s="30">
        <v>5.4203454E-6</v>
      </c>
      <c r="AE4764" s="30">
        <v>7.5542957999999998E-6</v>
      </c>
      <c r="AF4764" s="30">
        <v>3.27372654E-5</v>
      </c>
      <c r="AG4764" s="30">
        <v>6.1790702999999999E-5</v>
      </c>
      <c r="AH4764" s="30">
        <v>9.3530713200000001E-5</v>
      </c>
      <c r="AI4764" s="30">
        <v>1.03025298E-4</v>
      </c>
      <c r="AJ4764" s="30">
        <v>1.1428303139999999E-4</v>
      </c>
      <c r="AK4764" s="30">
        <v>0</v>
      </c>
      <c r="AL4764" s="30">
        <v>0</v>
      </c>
    </row>
    <row r="4765" spans="1:38" x14ac:dyDescent="0.25">
      <c r="A4765" s="30" t="s">
        <v>610</v>
      </c>
      <c r="B4765" s="30">
        <v>1</v>
      </c>
      <c r="C4765" s="30" t="s">
        <v>623</v>
      </c>
      <c r="D4765" s="30" t="s">
        <v>87</v>
      </c>
      <c r="E4765" s="30">
        <v>90</v>
      </c>
      <c r="F4765" s="30">
        <v>0</v>
      </c>
      <c r="G4765" s="30">
        <v>0</v>
      </c>
      <c r="H4765" s="30">
        <v>0</v>
      </c>
      <c r="I4765" s="30">
        <v>0</v>
      </c>
      <c r="J4765" s="30">
        <v>0</v>
      </c>
      <c r="K4765" s="30">
        <v>0</v>
      </c>
      <c r="L4765" s="30">
        <v>0</v>
      </c>
      <c r="M4765" s="30">
        <v>0</v>
      </c>
      <c r="N4765" s="30">
        <v>0</v>
      </c>
      <c r="O4765" s="30">
        <v>0</v>
      </c>
      <c r="P4765" s="30">
        <v>0</v>
      </c>
      <c r="Q4765" s="30">
        <v>0</v>
      </c>
      <c r="R4765" s="30">
        <v>0</v>
      </c>
      <c r="S4765" s="30">
        <v>0</v>
      </c>
      <c r="T4765" s="30">
        <v>0</v>
      </c>
      <c r="U4765" s="30">
        <v>0</v>
      </c>
      <c r="V4765" s="30">
        <v>0</v>
      </c>
      <c r="W4765" s="30">
        <v>0</v>
      </c>
      <c r="X4765" s="30">
        <v>0</v>
      </c>
      <c r="Y4765" s="30">
        <v>0</v>
      </c>
      <c r="Z4765" s="30">
        <v>0</v>
      </c>
      <c r="AA4765" s="30">
        <v>0</v>
      </c>
      <c r="AB4765" s="30">
        <v>7.3258637999999996E-6</v>
      </c>
      <c r="AC4765" s="30">
        <v>1.5559703400000001E-5</v>
      </c>
      <c r="AD4765" s="30">
        <v>2.4763809E-5</v>
      </c>
      <c r="AE4765" s="30">
        <v>3.4995144600000003E-5</v>
      </c>
      <c r="AF4765" s="30">
        <v>1.5359577060000001E-4</v>
      </c>
      <c r="AG4765" s="30">
        <v>2.940012222E-4</v>
      </c>
      <c r="AH4765" s="30">
        <v>4.495548354E-4</v>
      </c>
      <c r="AI4765" s="30">
        <v>5.0216865960000005E-4</v>
      </c>
      <c r="AJ4765" s="30">
        <v>5.641087188E-4</v>
      </c>
      <c r="AK4765" s="30">
        <v>0</v>
      </c>
      <c r="AL4765" s="30">
        <v>0</v>
      </c>
    </row>
    <row r="4766" spans="1:38" x14ac:dyDescent="0.25">
      <c r="A4766" s="30" t="s">
        <v>610</v>
      </c>
      <c r="B4766" s="30">
        <v>1</v>
      </c>
      <c r="C4766" s="30" t="s">
        <v>623</v>
      </c>
      <c r="D4766" s="30" t="s">
        <v>89</v>
      </c>
      <c r="E4766" s="30">
        <v>90</v>
      </c>
      <c r="F4766" s="30">
        <v>0</v>
      </c>
      <c r="G4766" s="30">
        <v>0</v>
      </c>
      <c r="H4766" s="30">
        <v>0</v>
      </c>
      <c r="I4766" s="30">
        <v>0</v>
      </c>
      <c r="J4766" s="30">
        <v>0</v>
      </c>
      <c r="K4766" s="30">
        <v>0</v>
      </c>
      <c r="L4766" s="30">
        <v>0</v>
      </c>
      <c r="M4766" s="30">
        <v>0</v>
      </c>
      <c r="N4766" s="30">
        <v>0</v>
      </c>
      <c r="O4766" s="30">
        <v>0</v>
      </c>
      <c r="P4766" s="30">
        <v>0</v>
      </c>
      <c r="Q4766" s="30">
        <v>0</v>
      </c>
      <c r="R4766" s="30">
        <v>0</v>
      </c>
      <c r="S4766" s="30">
        <v>0</v>
      </c>
      <c r="T4766" s="30">
        <v>0</v>
      </c>
      <c r="U4766" s="30">
        <v>0</v>
      </c>
      <c r="V4766" s="30">
        <v>0</v>
      </c>
      <c r="W4766" s="30">
        <v>0</v>
      </c>
      <c r="X4766" s="30">
        <v>0</v>
      </c>
      <c r="Y4766" s="30">
        <v>0</v>
      </c>
      <c r="Z4766" s="30">
        <v>0</v>
      </c>
      <c r="AA4766" s="30">
        <v>0</v>
      </c>
      <c r="AB4766" s="30">
        <v>1.294491E-6</v>
      </c>
      <c r="AC4766" s="30">
        <v>2.7510840000000002E-6</v>
      </c>
      <c r="AD4766" s="30">
        <v>4.3591637999999997E-6</v>
      </c>
      <c r="AE4766" s="30">
        <v>6.1088681999999999E-6</v>
      </c>
      <c r="AF4766" s="30">
        <v>2.6729551200000002E-5</v>
      </c>
      <c r="AG4766" s="30">
        <v>5.1098679599999998E-5</v>
      </c>
      <c r="AH4766" s="30">
        <v>7.7642452200000006E-5</v>
      </c>
      <c r="AI4766" s="30">
        <v>8.6373228599999994E-5</v>
      </c>
      <c r="AJ4766" s="30">
        <v>9.6509310600000005E-5</v>
      </c>
      <c r="AK4766" s="30">
        <v>0</v>
      </c>
      <c r="AL4766" s="30">
        <v>0</v>
      </c>
    </row>
    <row r="4767" spans="1:38" x14ac:dyDescent="0.25">
      <c r="A4767" s="30" t="s">
        <v>610</v>
      </c>
      <c r="B4767" s="30">
        <v>1</v>
      </c>
      <c r="C4767" s="30" t="s">
        <v>623</v>
      </c>
      <c r="D4767" s="30" t="s">
        <v>91</v>
      </c>
      <c r="E4767" s="30">
        <v>90</v>
      </c>
      <c r="F4767" s="30">
        <v>0</v>
      </c>
      <c r="G4767" s="30">
        <v>0</v>
      </c>
      <c r="H4767" s="30">
        <v>0</v>
      </c>
      <c r="I4767" s="30">
        <v>0</v>
      </c>
      <c r="J4767" s="30">
        <v>0</v>
      </c>
      <c r="K4767" s="30">
        <v>0</v>
      </c>
      <c r="L4767" s="30">
        <v>0</v>
      </c>
      <c r="M4767" s="30">
        <v>0</v>
      </c>
      <c r="N4767" s="30">
        <v>0</v>
      </c>
      <c r="O4767" s="30">
        <v>0</v>
      </c>
      <c r="P4767" s="30">
        <v>0</v>
      </c>
      <c r="Q4767" s="30">
        <v>0</v>
      </c>
      <c r="R4767" s="30">
        <v>0</v>
      </c>
      <c r="S4767" s="30">
        <v>0</v>
      </c>
      <c r="T4767" s="30">
        <v>0</v>
      </c>
      <c r="U4767" s="30">
        <v>0</v>
      </c>
      <c r="V4767" s="30">
        <v>0</v>
      </c>
      <c r="W4767" s="30">
        <v>0</v>
      </c>
      <c r="X4767" s="30">
        <v>0</v>
      </c>
      <c r="Y4767" s="30">
        <v>0</v>
      </c>
      <c r="Z4767" s="30">
        <v>0</v>
      </c>
      <c r="AA4767" s="30">
        <v>0</v>
      </c>
      <c r="AB4767" s="30">
        <v>1.00219728E-5</v>
      </c>
      <c r="AC4767" s="30">
        <v>2.1208678199999999E-5</v>
      </c>
      <c r="AD4767" s="30">
        <v>3.3576634200000003E-5</v>
      </c>
      <c r="AE4767" s="30">
        <v>4.7141561400000003E-5</v>
      </c>
      <c r="AF4767" s="30">
        <v>2.0584356959999999E-4</v>
      </c>
      <c r="AG4767" s="30">
        <v>3.92700231E-4</v>
      </c>
      <c r="AH4767" s="30">
        <v>5.9845678200000005E-4</v>
      </c>
      <c r="AI4767" s="30">
        <v>6.6502003199999998E-4</v>
      </c>
      <c r="AJ4767" s="30">
        <v>7.4451769379999997E-4</v>
      </c>
      <c r="AK4767" s="30">
        <v>0</v>
      </c>
      <c r="AL4767" s="30">
        <v>0</v>
      </c>
    </row>
    <row r="4768" spans="1:38" x14ac:dyDescent="0.25">
      <c r="A4768" s="30" t="s">
        <v>610</v>
      </c>
      <c r="B4768" s="30">
        <v>1</v>
      </c>
      <c r="C4768" s="30" t="s">
        <v>623</v>
      </c>
      <c r="D4768" s="30" t="s">
        <v>93</v>
      </c>
      <c r="E4768" s="30">
        <v>90</v>
      </c>
      <c r="F4768" s="30">
        <v>0</v>
      </c>
      <c r="G4768" s="30">
        <v>0</v>
      </c>
      <c r="H4768" s="30">
        <v>0</v>
      </c>
      <c r="I4768" s="30">
        <v>0</v>
      </c>
      <c r="J4768" s="30">
        <v>0</v>
      </c>
      <c r="K4768" s="30">
        <v>0</v>
      </c>
      <c r="L4768" s="30">
        <v>0</v>
      </c>
      <c r="M4768" s="30">
        <v>0</v>
      </c>
      <c r="N4768" s="30">
        <v>0</v>
      </c>
      <c r="O4768" s="30">
        <v>0</v>
      </c>
      <c r="P4768" s="30">
        <v>0</v>
      </c>
      <c r="Q4768" s="30">
        <v>0</v>
      </c>
      <c r="R4768" s="30">
        <v>0</v>
      </c>
      <c r="S4768" s="30">
        <v>0</v>
      </c>
      <c r="T4768" s="30">
        <v>0</v>
      </c>
      <c r="U4768" s="30">
        <v>0</v>
      </c>
      <c r="V4768" s="30">
        <v>0</v>
      </c>
      <c r="W4768" s="30">
        <v>0</v>
      </c>
      <c r="X4768" s="30">
        <v>0</v>
      </c>
      <c r="Y4768" s="30">
        <v>0</v>
      </c>
      <c r="Z4768" s="30">
        <v>0</v>
      </c>
      <c r="AA4768" s="30">
        <v>0</v>
      </c>
      <c r="AB4768" s="30">
        <v>4.0493244000000001E-5</v>
      </c>
      <c r="AC4768" s="30">
        <v>8.64403896E-5</v>
      </c>
      <c r="AD4768" s="30">
        <v>1.383319872E-4</v>
      </c>
      <c r="AE4768" s="30">
        <v>1.9633660979999999E-4</v>
      </c>
      <c r="AF4768" s="30">
        <v>8.6388381839999997E-4</v>
      </c>
      <c r="AG4768" s="30">
        <v>1.6545507978E-3</v>
      </c>
      <c r="AH4768" s="30">
        <v>2.5273103483999999E-3</v>
      </c>
      <c r="AI4768" s="30">
        <v>2.8222374000000001E-3</v>
      </c>
      <c r="AJ4768" s="30">
        <v>3.1741152132000001E-3</v>
      </c>
      <c r="AK4768" s="30">
        <v>0</v>
      </c>
      <c r="AL4768" s="30">
        <v>0</v>
      </c>
    </row>
    <row r="4769" spans="1:38" x14ac:dyDescent="0.25">
      <c r="A4769" s="30" t="s">
        <v>610</v>
      </c>
      <c r="B4769" s="30">
        <v>1</v>
      </c>
      <c r="C4769" s="30" t="s">
        <v>623</v>
      </c>
      <c r="D4769" s="30" t="s">
        <v>95</v>
      </c>
      <c r="E4769" s="30">
        <v>90</v>
      </c>
      <c r="F4769" s="30">
        <v>0</v>
      </c>
      <c r="G4769" s="30">
        <v>0</v>
      </c>
      <c r="H4769" s="30">
        <v>0</v>
      </c>
      <c r="I4769" s="30">
        <v>0</v>
      </c>
      <c r="J4769" s="30">
        <v>0</v>
      </c>
      <c r="K4769" s="30">
        <v>0</v>
      </c>
      <c r="L4769" s="30">
        <v>0</v>
      </c>
      <c r="M4769" s="30">
        <v>0</v>
      </c>
      <c r="N4769" s="30">
        <v>0</v>
      </c>
      <c r="O4769" s="30">
        <v>0</v>
      </c>
      <c r="P4769" s="30">
        <v>0</v>
      </c>
      <c r="Q4769" s="30">
        <v>0</v>
      </c>
      <c r="R4769" s="30">
        <v>0</v>
      </c>
      <c r="S4769" s="30">
        <v>0</v>
      </c>
      <c r="T4769" s="30">
        <v>0</v>
      </c>
      <c r="U4769" s="30">
        <v>0</v>
      </c>
      <c r="V4769" s="30">
        <v>0</v>
      </c>
      <c r="W4769" s="30">
        <v>0</v>
      </c>
      <c r="X4769" s="30">
        <v>0</v>
      </c>
      <c r="Y4769" s="30">
        <v>0</v>
      </c>
      <c r="Z4769" s="30">
        <v>0</v>
      </c>
      <c r="AA4769" s="30">
        <v>0</v>
      </c>
      <c r="AB4769" s="30">
        <v>4.4308043999999999E-6</v>
      </c>
      <c r="AC4769" s="30">
        <v>9.4627800000000006E-6</v>
      </c>
      <c r="AD4769" s="30">
        <v>1.5074851800000001E-5</v>
      </c>
      <c r="AE4769" s="30">
        <v>2.1326040600000001E-5</v>
      </c>
      <c r="AF4769" s="30">
        <v>9.4213101000000004E-5</v>
      </c>
      <c r="AG4769" s="30">
        <v>1.8150508020000001E-4</v>
      </c>
      <c r="AH4769" s="30">
        <v>2.7857370420000002E-4</v>
      </c>
      <c r="AI4769" s="30">
        <v>3.1189055640000002E-4</v>
      </c>
      <c r="AJ4769" s="30">
        <v>3.51335958E-4</v>
      </c>
      <c r="AK4769" s="30">
        <v>0</v>
      </c>
      <c r="AL4769" s="30">
        <v>0</v>
      </c>
    </row>
    <row r="4770" spans="1:38" x14ac:dyDescent="0.25">
      <c r="A4770" s="30" t="s">
        <v>610</v>
      </c>
      <c r="B4770" s="30">
        <v>1</v>
      </c>
      <c r="C4770" s="30" t="s">
        <v>623</v>
      </c>
      <c r="D4770" s="30" t="s">
        <v>99</v>
      </c>
      <c r="E4770" s="30">
        <v>90</v>
      </c>
      <c r="F4770" s="30">
        <v>0</v>
      </c>
      <c r="G4770" s="30">
        <v>0</v>
      </c>
      <c r="H4770" s="30">
        <v>0</v>
      </c>
      <c r="I4770" s="30">
        <v>0</v>
      </c>
      <c r="J4770" s="30">
        <v>0</v>
      </c>
      <c r="K4770" s="30">
        <v>0</v>
      </c>
      <c r="L4770" s="30">
        <v>0</v>
      </c>
      <c r="M4770" s="30">
        <v>0</v>
      </c>
      <c r="N4770" s="30">
        <v>0</v>
      </c>
      <c r="O4770" s="30">
        <v>0</v>
      </c>
      <c r="P4770" s="30">
        <v>0</v>
      </c>
      <c r="Q4770" s="30">
        <v>0</v>
      </c>
      <c r="R4770" s="30">
        <v>0</v>
      </c>
      <c r="S4770" s="30">
        <v>0</v>
      </c>
      <c r="T4770" s="30">
        <v>0</v>
      </c>
      <c r="U4770" s="30">
        <v>0</v>
      </c>
      <c r="V4770" s="30">
        <v>0</v>
      </c>
      <c r="W4770" s="30">
        <v>0</v>
      </c>
      <c r="X4770" s="30">
        <v>0</v>
      </c>
      <c r="Y4770" s="30">
        <v>0</v>
      </c>
      <c r="Z4770" s="30">
        <v>0</v>
      </c>
      <c r="AA4770" s="30">
        <v>0</v>
      </c>
      <c r="AB4770" s="30">
        <v>1.27102872E-5</v>
      </c>
      <c r="AC4770" s="30">
        <v>2.6950505399999999E-5</v>
      </c>
      <c r="AD4770" s="30">
        <v>4.2661648800000002E-5</v>
      </c>
      <c r="AE4770" s="30">
        <v>5.9806908E-5</v>
      </c>
      <c r="AF4770" s="30">
        <v>2.6050927200000002E-4</v>
      </c>
      <c r="AG4770" s="30">
        <v>4.95412185E-4</v>
      </c>
      <c r="AH4770" s="30">
        <v>7.5144327779999999E-4</v>
      </c>
      <c r="AI4770" s="30">
        <v>8.3309920620000001E-4</v>
      </c>
      <c r="AJ4770" s="30">
        <v>9.2870340000000004E-4</v>
      </c>
      <c r="AK4770" s="30">
        <v>0</v>
      </c>
      <c r="AL4770" s="30">
        <v>0</v>
      </c>
    </row>
    <row r="4771" spans="1:38" x14ac:dyDescent="0.25">
      <c r="A4771" s="30" t="s">
        <v>610</v>
      </c>
      <c r="B4771" s="30">
        <v>1</v>
      </c>
      <c r="C4771" s="30" t="s">
        <v>623</v>
      </c>
      <c r="D4771" s="30" t="s">
        <v>455</v>
      </c>
      <c r="E4771" s="30">
        <v>90</v>
      </c>
      <c r="F4771" s="30">
        <v>0</v>
      </c>
      <c r="G4771" s="30">
        <v>0</v>
      </c>
      <c r="H4771" s="30">
        <v>0</v>
      </c>
      <c r="I4771" s="30">
        <v>0</v>
      </c>
      <c r="J4771" s="30">
        <v>0</v>
      </c>
      <c r="K4771" s="30">
        <v>0</v>
      </c>
      <c r="L4771" s="30">
        <v>0</v>
      </c>
      <c r="M4771" s="30">
        <v>0</v>
      </c>
      <c r="N4771" s="30">
        <v>0</v>
      </c>
      <c r="O4771" s="30">
        <v>0</v>
      </c>
      <c r="P4771" s="30">
        <v>0</v>
      </c>
      <c r="Q4771" s="30">
        <v>0</v>
      </c>
      <c r="R4771" s="30">
        <v>0</v>
      </c>
      <c r="S4771" s="30">
        <v>0</v>
      </c>
      <c r="T4771" s="30">
        <v>0</v>
      </c>
      <c r="U4771" s="30">
        <v>0</v>
      </c>
      <c r="V4771" s="30">
        <v>0</v>
      </c>
      <c r="W4771" s="30">
        <v>0</v>
      </c>
      <c r="X4771" s="30">
        <v>0</v>
      </c>
      <c r="Y4771" s="30">
        <v>0</v>
      </c>
      <c r="Z4771" s="30">
        <v>0</v>
      </c>
      <c r="AA4771" s="30">
        <v>0</v>
      </c>
      <c r="AB4771" s="30">
        <v>1.6795199999999999E-7</v>
      </c>
      <c r="AC4771" s="30">
        <v>3.526902E-7</v>
      </c>
      <c r="AD4771" s="30">
        <v>5.5348020000000004E-7</v>
      </c>
      <c r="AE4771" s="30">
        <v>7.6989239999999999E-7</v>
      </c>
      <c r="AF4771" s="30">
        <v>3.3274025999999998E-6</v>
      </c>
      <c r="AG4771" s="30">
        <v>6.2741405999999997E-6</v>
      </c>
      <c r="AH4771" s="30">
        <v>9.4472964000000007E-6</v>
      </c>
      <c r="AI4771" s="30">
        <v>1.0385599799999999E-5</v>
      </c>
      <c r="AJ4771" s="30">
        <v>1.1490735000000001E-5</v>
      </c>
      <c r="AK4771" s="30">
        <v>0</v>
      </c>
      <c r="AL4771" s="30">
        <v>0</v>
      </c>
    </row>
    <row r="4772" spans="1:38" x14ac:dyDescent="0.25">
      <c r="A4772" s="30" t="s">
        <v>610</v>
      </c>
      <c r="B4772" s="30">
        <v>1</v>
      </c>
      <c r="C4772" s="30" t="s">
        <v>623</v>
      </c>
      <c r="D4772" s="30" t="s">
        <v>97</v>
      </c>
      <c r="E4772" s="30">
        <v>90</v>
      </c>
      <c r="F4772" s="30">
        <v>0</v>
      </c>
      <c r="G4772" s="30">
        <v>0</v>
      </c>
      <c r="H4772" s="30">
        <v>0</v>
      </c>
      <c r="I4772" s="30">
        <v>0</v>
      </c>
      <c r="J4772" s="30">
        <v>0</v>
      </c>
      <c r="K4772" s="30">
        <v>0</v>
      </c>
      <c r="L4772" s="30">
        <v>0</v>
      </c>
      <c r="M4772" s="30">
        <v>0</v>
      </c>
      <c r="N4772" s="30">
        <v>0</v>
      </c>
      <c r="O4772" s="30">
        <v>0</v>
      </c>
      <c r="P4772" s="30">
        <v>0</v>
      </c>
      <c r="Q4772" s="30">
        <v>0</v>
      </c>
      <c r="R4772" s="30">
        <v>0</v>
      </c>
      <c r="S4772" s="30">
        <v>0</v>
      </c>
      <c r="T4772" s="30">
        <v>0</v>
      </c>
      <c r="U4772" s="30">
        <v>0</v>
      </c>
      <c r="V4772" s="30">
        <v>0</v>
      </c>
      <c r="W4772" s="30">
        <v>0</v>
      </c>
      <c r="X4772" s="30">
        <v>0</v>
      </c>
      <c r="Y4772" s="30">
        <v>0</v>
      </c>
      <c r="Z4772" s="30">
        <v>0</v>
      </c>
      <c r="AA4772" s="30">
        <v>0</v>
      </c>
      <c r="AB4772" s="30">
        <v>9.7236899999999999E-7</v>
      </c>
      <c r="AC4772" s="30">
        <v>2.0454882000000001E-6</v>
      </c>
      <c r="AD4772" s="30">
        <v>3.2100678000000001E-6</v>
      </c>
      <c r="AE4772" s="30">
        <v>4.4730971999999996E-6</v>
      </c>
      <c r="AF4772" s="30">
        <v>1.9322864399999999E-5</v>
      </c>
      <c r="AG4772" s="30">
        <v>3.6559746000000001E-5</v>
      </c>
      <c r="AH4772" s="30">
        <v>5.51648076E-5</v>
      </c>
      <c r="AI4772" s="30">
        <v>6.0758908199999997E-5</v>
      </c>
      <c r="AJ4772" s="30">
        <v>6.7388420999999998E-5</v>
      </c>
      <c r="AK4772" s="30">
        <v>0</v>
      </c>
      <c r="AL4772" s="30">
        <v>0</v>
      </c>
    </row>
    <row r="4773" spans="1:38" x14ac:dyDescent="0.25">
      <c r="A4773" s="30" t="s">
        <v>610</v>
      </c>
      <c r="B4773" s="30">
        <v>1</v>
      </c>
      <c r="C4773" s="30" t="s">
        <v>623</v>
      </c>
      <c r="D4773" s="30" t="s">
        <v>101</v>
      </c>
      <c r="E4773" s="30">
        <v>90</v>
      </c>
      <c r="F4773" s="30">
        <v>0</v>
      </c>
      <c r="G4773" s="30">
        <v>0</v>
      </c>
      <c r="H4773" s="30">
        <v>0</v>
      </c>
      <c r="I4773" s="30">
        <v>0</v>
      </c>
      <c r="J4773" s="30">
        <v>0</v>
      </c>
      <c r="K4773" s="30">
        <v>0</v>
      </c>
      <c r="L4773" s="30">
        <v>0</v>
      </c>
      <c r="M4773" s="30">
        <v>0</v>
      </c>
      <c r="N4773" s="30">
        <v>0</v>
      </c>
      <c r="O4773" s="30">
        <v>0</v>
      </c>
      <c r="P4773" s="30">
        <v>0</v>
      </c>
      <c r="Q4773" s="30">
        <v>0</v>
      </c>
      <c r="R4773" s="30">
        <v>0</v>
      </c>
      <c r="S4773" s="30">
        <v>0</v>
      </c>
      <c r="T4773" s="30">
        <v>0</v>
      </c>
      <c r="U4773" s="30">
        <v>0</v>
      </c>
      <c r="V4773" s="30">
        <v>0</v>
      </c>
      <c r="W4773" s="30">
        <v>0</v>
      </c>
      <c r="X4773" s="30">
        <v>0</v>
      </c>
      <c r="Y4773" s="30">
        <v>0</v>
      </c>
      <c r="Z4773" s="30">
        <v>0</v>
      </c>
      <c r="AA4773" s="30">
        <v>0</v>
      </c>
      <c r="AB4773" s="30">
        <v>1.07094528E-5</v>
      </c>
      <c r="AC4773" s="30">
        <v>2.2740694200000001E-5</v>
      </c>
      <c r="AD4773" s="30">
        <v>3.6208098600000001E-5</v>
      </c>
      <c r="AE4773" s="30">
        <v>5.1229563E-5</v>
      </c>
      <c r="AF4773" s="30">
        <v>2.259190272E-4</v>
      </c>
      <c r="AG4773" s="30">
        <v>4.3441065419999998E-4</v>
      </c>
      <c r="AH4773" s="30">
        <v>6.6455306820000003E-4</v>
      </c>
      <c r="AI4773" s="30">
        <v>7.4132321400000002E-4</v>
      </c>
      <c r="AJ4773" s="30">
        <v>8.3173636259999996E-4</v>
      </c>
      <c r="AK4773" s="30">
        <v>0</v>
      </c>
      <c r="AL4773" s="30">
        <v>0</v>
      </c>
    </row>
    <row r="4774" spans="1:38" x14ac:dyDescent="0.25">
      <c r="A4774" s="30" t="s">
        <v>610</v>
      </c>
      <c r="B4774" s="30">
        <v>1</v>
      </c>
      <c r="C4774" s="30" t="s">
        <v>623</v>
      </c>
      <c r="D4774" s="30" t="s">
        <v>104</v>
      </c>
      <c r="E4774" s="30">
        <v>90</v>
      </c>
      <c r="F4774" s="30">
        <v>0</v>
      </c>
      <c r="G4774" s="30">
        <v>0</v>
      </c>
      <c r="H4774" s="30">
        <v>0</v>
      </c>
      <c r="I4774" s="30">
        <v>0</v>
      </c>
      <c r="J4774" s="30">
        <v>0</v>
      </c>
      <c r="K4774" s="30">
        <v>0</v>
      </c>
      <c r="L4774" s="30">
        <v>0</v>
      </c>
      <c r="M4774" s="30">
        <v>0</v>
      </c>
      <c r="N4774" s="30">
        <v>0</v>
      </c>
      <c r="O4774" s="30">
        <v>0</v>
      </c>
      <c r="P4774" s="30">
        <v>0</v>
      </c>
      <c r="Q4774" s="30">
        <v>0</v>
      </c>
      <c r="R4774" s="30">
        <v>0</v>
      </c>
      <c r="S4774" s="30">
        <v>0</v>
      </c>
      <c r="T4774" s="30">
        <v>0</v>
      </c>
      <c r="U4774" s="30">
        <v>0</v>
      </c>
      <c r="V4774" s="30">
        <v>0</v>
      </c>
      <c r="W4774" s="30">
        <v>0</v>
      </c>
      <c r="X4774" s="30">
        <v>0</v>
      </c>
      <c r="Y4774" s="30">
        <v>0</v>
      </c>
      <c r="Z4774" s="30">
        <v>0</v>
      </c>
      <c r="AA4774" s="30">
        <v>0</v>
      </c>
      <c r="AB4774" s="30">
        <v>8.8810649999999996E-6</v>
      </c>
      <c r="AC4774" s="30">
        <v>1.8731217000000001E-5</v>
      </c>
      <c r="AD4774" s="30">
        <v>2.9516327400000001E-5</v>
      </c>
      <c r="AE4774" s="30">
        <v>4.1191629600000003E-5</v>
      </c>
      <c r="AF4774" s="30">
        <v>1.7872982939999999E-4</v>
      </c>
      <c r="AG4774" s="30">
        <v>3.3880201620000003E-4</v>
      </c>
      <c r="AH4774" s="30">
        <v>5.129144328E-4</v>
      </c>
      <c r="AI4774" s="30">
        <v>5.6709791099999996E-4</v>
      </c>
      <c r="AJ4774" s="30">
        <v>6.3055314659999999E-4</v>
      </c>
      <c r="AK4774" s="30">
        <v>0</v>
      </c>
      <c r="AL4774" s="30">
        <v>0</v>
      </c>
    </row>
    <row r="4775" spans="1:38" x14ac:dyDescent="0.25">
      <c r="A4775" s="30" t="s">
        <v>610</v>
      </c>
      <c r="B4775" s="30">
        <v>1</v>
      </c>
      <c r="C4775" s="30" t="s">
        <v>623</v>
      </c>
      <c r="D4775" s="30" t="s">
        <v>103</v>
      </c>
      <c r="E4775" s="30">
        <v>90</v>
      </c>
      <c r="F4775" s="30">
        <v>0</v>
      </c>
      <c r="G4775" s="30">
        <v>0</v>
      </c>
      <c r="H4775" s="30">
        <v>0</v>
      </c>
      <c r="I4775" s="30">
        <v>0</v>
      </c>
      <c r="J4775" s="30">
        <v>0</v>
      </c>
      <c r="K4775" s="30">
        <v>0</v>
      </c>
      <c r="L4775" s="30">
        <v>0</v>
      </c>
      <c r="M4775" s="30">
        <v>0</v>
      </c>
      <c r="N4775" s="30">
        <v>0</v>
      </c>
      <c r="O4775" s="30">
        <v>0</v>
      </c>
      <c r="P4775" s="30">
        <v>0</v>
      </c>
      <c r="Q4775" s="30">
        <v>0</v>
      </c>
      <c r="R4775" s="30">
        <v>0</v>
      </c>
      <c r="S4775" s="30">
        <v>0</v>
      </c>
      <c r="T4775" s="30">
        <v>0</v>
      </c>
      <c r="U4775" s="30">
        <v>0</v>
      </c>
      <c r="V4775" s="30">
        <v>0</v>
      </c>
      <c r="W4775" s="30">
        <v>0</v>
      </c>
      <c r="X4775" s="30">
        <v>0</v>
      </c>
      <c r="Y4775" s="30">
        <v>0</v>
      </c>
      <c r="Z4775" s="30">
        <v>0</v>
      </c>
      <c r="AA4775" s="30">
        <v>0</v>
      </c>
      <c r="AB4775" s="30">
        <v>2.8835172000000001E-6</v>
      </c>
      <c r="AC4775" s="30">
        <v>6.0547211999999996E-6</v>
      </c>
      <c r="AD4775" s="30">
        <v>9.4941960000000004E-6</v>
      </c>
      <c r="AE4775" s="30">
        <v>1.3175570400000001E-5</v>
      </c>
      <c r="AF4775" s="30">
        <v>5.6710156799999997E-5</v>
      </c>
      <c r="AG4775" s="30">
        <v>1.063624776E-4</v>
      </c>
      <c r="AH4775" s="30">
        <v>1.5945059340000001E-4</v>
      </c>
      <c r="AI4775" s="30">
        <v>1.7479195439999999E-4</v>
      </c>
      <c r="AJ4775" s="30">
        <v>1.9294867619999999E-4</v>
      </c>
      <c r="AK4775" s="30">
        <v>0</v>
      </c>
      <c r="AL4775" s="30">
        <v>0</v>
      </c>
    </row>
    <row r="4776" spans="1:38" x14ac:dyDescent="0.25">
      <c r="A4776" s="30" t="s">
        <v>610</v>
      </c>
      <c r="B4776" s="30">
        <v>1</v>
      </c>
      <c r="C4776" s="30" t="s">
        <v>623</v>
      </c>
      <c r="D4776" s="30" t="s">
        <v>106</v>
      </c>
      <c r="E4776" s="30">
        <v>90</v>
      </c>
      <c r="F4776" s="30">
        <v>0</v>
      </c>
      <c r="G4776" s="30">
        <v>0</v>
      </c>
      <c r="H4776" s="30">
        <v>0</v>
      </c>
      <c r="I4776" s="30">
        <v>0</v>
      </c>
      <c r="J4776" s="30">
        <v>0</v>
      </c>
      <c r="K4776" s="30">
        <v>0</v>
      </c>
      <c r="L4776" s="30">
        <v>0</v>
      </c>
      <c r="M4776" s="30">
        <v>0</v>
      </c>
      <c r="N4776" s="30">
        <v>0</v>
      </c>
      <c r="O4776" s="30">
        <v>0</v>
      </c>
      <c r="P4776" s="30">
        <v>0</v>
      </c>
      <c r="Q4776" s="30">
        <v>0</v>
      </c>
      <c r="R4776" s="30">
        <v>0</v>
      </c>
      <c r="S4776" s="30">
        <v>0</v>
      </c>
      <c r="T4776" s="30">
        <v>0</v>
      </c>
      <c r="U4776" s="30">
        <v>0</v>
      </c>
      <c r="V4776" s="30">
        <v>0</v>
      </c>
      <c r="W4776" s="30">
        <v>0</v>
      </c>
      <c r="X4776" s="30">
        <v>0</v>
      </c>
      <c r="Y4776" s="30">
        <v>0</v>
      </c>
      <c r="Z4776" s="30">
        <v>0</v>
      </c>
      <c r="AA4776" s="30">
        <v>0</v>
      </c>
      <c r="AB4776" s="30">
        <v>8.9520660000000003E-7</v>
      </c>
      <c r="AC4776" s="30">
        <v>1.90191E-6</v>
      </c>
      <c r="AD4776" s="30">
        <v>2.9918507999999999E-6</v>
      </c>
      <c r="AE4776" s="30">
        <v>4.1913281999999998E-6</v>
      </c>
      <c r="AF4776" s="30">
        <v>1.81120872E-5</v>
      </c>
      <c r="AG4776" s="30">
        <v>3.3919929600000003E-5</v>
      </c>
      <c r="AH4776" s="30">
        <v>5.112564E-5</v>
      </c>
      <c r="AI4776" s="30">
        <v>5.6481757199999997E-5</v>
      </c>
      <c r="AJ4776" s="30">
        <v>6.2953963800000006E-5</v>
      </c>
      <c r="AK4776" s="30">
        <v>0</v>
      </c>
      <c r="AL4776" s="30">
        <v>0</v>
      </c>
    </row>
    <row r="4777" spans="1:38" x14ac:dyDescent="0.25">
      <c r="A4777" s="30" t="s">
        <v>610</v>
      </c>
      <c r="B4777" s="30">
        <v>1</v>
      </c>
      <c r="C4777" s="30" t="s">
        <v>624</v>
      </c>
      <c r="D4777" s="30" t="s">
        <v>7</v>
      </c>
      <c r="E4777" s="30">
        <v>91</v>
      </c>
      <c r="F4777" s="30">
        <v>0</v>
      </c>
      <c r="G4777" s="30">
        <v>0</v>
      </c>
      <c r="H4777" s="30">
        <v>0</v>
      </c>
      <c r="I4777" s="30">
        <v>0</v>
      </c>
      <c r="J4777" s="30">
        <v>0</v>
      </c>
      <c r="K4777" s="30">
        <v>0</v>
      </c>
      <c r="L4777" s="30">
        <v>0</v>
      </c>
      <c r="M4777" s="30">
        <v>0</v>
      </c>
      <c r="N4777" s="30">
        <v>0</v>
      </c>
      <c r="O4777" s="30">
        <v>0</v>
      </c>
      <c r="P4777" s="30">
        <v>0</v>
      </c>
      <c r="Q4777" s="30">
        <v>0</v>
      </c>
      <c r="R4777" s="30">
        <v>0</v>
      </c>
      <c r="S4777" s="30">
        <v>0</v>
      </c>
      <c r="T4777" s="30">
        <v>0</v>
      </c>
      <c r="U4777" s="30">
        <v>0</v>
      </c>
      <c r="V4777" s="30">
        <v>0</v>
      </c>
      <c r="W4777" s="30">
        <v>0</v>
      </c>
      <c r="X4777" s="30">
        <v>0</v>
      </c>
      <c r="Y4777" s="30">
        <v>0</v>
      </c>
      <c r="Z4777" s="30">
        <v>0</v>
      </c>
      <c r="AA4777" s="30">
        <v>0</v>
      </c>
      <c r="AB4777" s="30">
        <v>0</v>
      </c>
      <c r="AC4777" s="30">
        <v>0</v>
      </c>
      <c r="AD4777" s="30">
        <v>0</v>
      </c>
      <c r="AE4777" s="30">
        <v>0</v>
      </c>
      <c r="AF4777" s="30">
        <v>7.20717728E-6</v>
      </c>
      <c r="AG4777" s="30">
        <v>1.595819128E-5</v>
      </c>
      <c r="AH4777" s="30">
        <v>2.6530805659999999E-5</v>
      </c>
      <c r="AI4777" s="30">
        <v>3.9204985050000003E-5</v>
      </c>
      <c r="AJ4777" s="30">
        <v>5.4379698649999997E-5</v>
      </c>
      <c r="AK4777" s="30">
        <v>0</v>
      </c>
      <c r="AL4777" s="30">
        <v>0</v>
      </c>
    </row>
    <row r="4778" spans="1:38" x14ac:dyDescent="0.25">
      <c r="A4778" s="30" t="s">
        <v>610</v>
      </c>
      <c r="B4778" s="30">
        <v>1</v>
      </c>
      <c r="C4778" s="30" t="s">
        <v>624</v>
      </c>
      <c r="D4778" s="30" t="s">
        <v>4</v>
      </c>
      <c r="E4778" s="30">
        <v>91</v>
      </c>
      <c r="F4778" s="30">
        <v>0</v>
      </c>
      <c r="G4778" s="30">
        <v>0</v>
      </c>
      <c r="H4778" s="30">
        <v>0</v>
      </c>
      <c r="I4778" s="30">
        <v>0</v>
      </c>
      <c r="J4778" s="30">
        <v>0</v>
      </c>
      <c r="K4778" s="30">
        <v>0</v>
      </c>
      <c r="L4778" s="30">
        <v>0</v>
      </c>
      <c r="M4778" s="30">
        <v>0</v>
      </c>
      <c r="N4778" s="30">
        <v>0</v>
      </c>
      <c r="O4778" s="30">
        <v>0</v>
      </c>
      <c r="P4778" s="30">
        <v>0</v>
      </c>
      <c r="Q4778" s="30">
        <v>0</v>
      </c>
      <c r="R4778" s="30">
        <v>0</v>
      </c>
      <c r="S4778" s="30">
        <v>0</v>
      </c>
      <c r="T4778" s="30">
        <v>0</v>
      </c>
      <c r="U4778" s="30">
        <v>0</v>
      </c>
      <c r="V4778" s="30">
        <v>0</v>
      </c>
      <c r="W4778" s="30">
        <v>0</v>
      </c>
      <c r="X4778" s="30">
        <v>0</v>
      </c>
      <c r="Y4778" s="30">
        <v>0</v>
      </c>
      <c r="Z4778" s="30">
        <v>0</v>
      </c>
      <c r="AA4778" s="30">
        <v>0</v>
      </c>
      <c r="AB4778" s="30">
        <v>0</v>
      </c>
      <c r="AC4778" s="30">
        <v>0</v>
      </c>
      <c r="AD4778" s="30">
        <v>0</v>
      </c>
      <c r="AE4778" s="30">
        <v>0</v>
      </c>
      <c r="AF4778" s="30">
        <v>4.7235719379999998E-5</v>
      </c>
      <c r="AG4778" s="30">
        <v>1.0505488533E-4</v>
      </c>
      <c r="AH4778" s="30">
        <v>1.7618056321E-4</v>
      </c>
      <c r="AI4778" s="30">
        <v>2.6228995178999997E-4</v>
      </c>
      <c r="AJ4778" s="30">
        <v>3.6603774840999998E-4</v>
      </c>
      <c r="AK4778" s="30">
        <v>0</v>
      </c>
      <c r="AL4778" s="30">
        <v>0</v>
      </c>
    </row>
    <row r="4779" spans="1:38" x14ac:dyDescent="0.25">
      <c r="A4779" s="30" t="s">
        <v>610</v>
      </c>
      <c r="B4779" s="30">
        <v>1</v>
      </c>
      <c r="C4779" s="30" t="s">
        <v>624</v>
      </c>
      <c r="D4779" s="30" t="s">
        <v>11</v>
      </c>
      <c r="E4779" s="30">
        <v>91</v>
      </c>
      <c r="F4779" s="30">
        <v>0</v>
      </c>
      <c r="G4779" s="30">
        <v>0</v>
      </c>
      <c r="H4779" s="30">
        <v>0</v>
      </c>
      <c r="I4779" s="30">
        <v>0</v>
      </c>
      <c r="J4779" s="30">
        <v>0</v>
      </c>
      <c r="K4779" s="30">
        <v>0</v>
      </c>
      <c r="L4779" s="30">
        <v>0</v>
      </c>
      <c r="M4779" s="30">
        <v>0</v>
      </c>
      <c r="N4779" s="30">
        <v>0</v>
      </c>
      <c r="O4779" s="30">
        <v>0</v>
      </c>
      <c r="P4779" s="30">
        <v>0</v>
      </c>
      <c r="Q4779" s="30">
        <v>0</v>
      </c>
      <c r="R4779" s="30">
        <v>0</v>
      </c>
      <c r="S4779" s="30">
        <v>0</v>
      </c>
      <c r="T4779" s="30">
        <v>0</v>
      </c>
      <c r="U4779" s="30">
        <v>0</v>
      </c>
      <c r="V4779" s="30">
        <v>0</v>
      </c>
      <c r="W4779" s="30">
        <v>0</v>
      </c>
      <c r="X4779" s="30">
        <v>0</v>
      </c>
      <c r="Y4779" s="30">
        <v>0</v>
      </c>
      <c r="Z4779" s="30">
        <v>0</v>
      </c>
      <c r="AA4779" s="30">
        <v>0</v>
      </c>
      <c r="AB4779" s="30">
        <v>0</v>
      </c>
      <c r="AC4779" s="30">
        <v>0</v>
      </c>
      <c r="AD4779" s="30">
        <v>0</v>
      </c>
      <c r="AE4779" s="30">
        <v>0</v>
      </c>
      <c r="AF4779" s="30">
        <v>2.9037527149999999E-5</v>
      </c>
      <c r="AG4779" s="30">
        <v>6.4692569199999996E-5</v>
      </c>
      <c r="AH4779" s="30">
        <v>1.0848826236E-4</v>
      </c>
      <c r="AI4779" s="30">
        <v>1.6144654823999999E-4</v>
      </c>
      <c r="AJ4779" s="30">
        <v>2.2539433873999999E-4</v>
      </c>
      <c r="AK4779" s="30">
        <v>0</v>
      </c>
      <c r="AL4779" s="30">
        <v>0</v>
      </c>
    </row>
    <row r="4780" spans="1:38" x14ac:dyDescent="0.25">
      <c r="A4780" s="30" t="s">
        <v>610</v>
      </c>
      <c r="B4780" s="30">
        <v>1</v>
      </c>
      <c r="C4780" s="30" t="s">
        <v>624</v>
      </c>
      <c r="D4780" s="30" t="s">
        <v>450</v>
      </c>
      <c r="E4780" s="30">
        <v>91</v>
      </c>
      <c r="F4780" s="30">
        <v>0</v>
      </c>
      <c r="G4780" s="30">
        <v>0</v>
      </c>
      <c r="H4780" s="30">
        <v>0</v>
      </c>
      <c r="I4780" s="30">
        <v>0</v>
      </c>
      <c r="J4780" s="30">
        <v>0</v>
      </c>
      <c r="K4780" s="30">
        <v>0</v>
      </c>
      <c r="L4780" s="30">
        <v>0</v>
      </c>
      <c r="M4780" s="30">
        <v>0</v>
      </c>
      <c r="N4780" s="30">
        <v>0</v>
      </c>
      <c r="O4780" s="30">
        <v>0</v>
      </c>
      <c r="P4780" s="30">
        <v>0</v>
      </c>
      <c r="Q4780" s="30">
        <v>0</v>
      </c>
      <c r="R4780" s="30">
        <v>0</v>
      </c>
      <c r="S4780" s="30">
        <v>0</v>
      </c>
      <c r="T4780" s="30">
        <v>0</v>
      </c>
      <c r="U4780" s="30">
        <v>0</v>
      </c>
      <c r="V4780" s="30">
        <v>0</v>
      </c>
      <c r="W4780" s="30">
        <v>0</v>
      </c>
      <c r="X4780" s="30">
        <v>0</v>
      </c>
      <c r="Y4780" s="30">
        <v>0</v>
      </c>
      <c r="Z4780" s="30">
        <v>0</v>
      </c>
      <c r="AA4780" s="30">
        <v>0</v>
      </c>
      <c r="AB4780" s="30">
        <v>0</v>
      </c>
      <c r="AC4780" s="30">
        <v>0</v>
      </c>
      <c r="AD4780" s="30">
        <v>0</v>
      </c>
      <c r="AE4780" s="30">
        <v>0</v>
      </c>
      <c r="AF4780" s="30">
        <v>4.9884143999999997E-7</v>
      </c>
      <c r="AG4780" s="30">
        <v>1.0869044899999999E-6</v>
      </c>
      <c r="AH4780" s="30">
        <v>1.7822890800000001E-6</v>
      </c>
      <c r="AI4780" s="30">
        <v>2.5895707000000002E-6</v>
      </c>
      <c r="AJ4780" s="30">
        <v>3.5247684600000001E-6</v>
      </c>
      <c r="AK4780" s="30">
        <v>0</v>
      </c>
      <c r="AL4780" s="30">
        <v>0</v>
      </c>
    </row>
    <row r="4781" spans="1:38" x14ac:dyDescent="0.25">
      <c r="A4781" s="30" t="s">
        <v>610</v>
      </c>
      <c r="B4781" s="30">
        <v>1</v>
      </c>
      <c r="C4781" s="30" t="s">
        <v>624</v>
      </c>
      <c r="D4781" s="30" t="s">
        <v>9</v>
      </c>
      <c r="E4781" s="30">
        <v>91</v>
      </c>
      <c r="F4781" s="30">
        <v>0</v>
      </c>
      <c r="G4781" s="30">
        <v>0</v>
      </c>
      <c r="H4781" s="30">
        <v>0</v>
      </c>
      <c r="I4781" s="30">
        <v>0</v>
      </c>
      <c r="J4781" s="30">
        <v>0</v>
      </c>
      <c r="K4781" s="30">
        <v>0</v>
      </c>
      <c r="L4781" s="30">
        <v>0</v>
      </c>
      <c r="M4781" s="30">
        <v>0</v>
      </c>
      <c r="N4781" s="30">
        <v>0</v>
      </c>
      <c r="O4781" s="30">
        <v>0</v>
      </c>
      <c r="P4781" s="30">
        <v>0</v>
      </c>
      <c r="Q4781" s="30">
        <v>0</v>
      </c>
      <c r="R4781" s="30">
        <v>0</v>
      </c>
      <c r="S4781" s="30">
        <v>0</v>
      </c>
      <c r="T4781" s="30">
        <v>0</v>
      </c>
      <c r="U4781" s="30">
        <v>0</v>
      </c>
      <c r="V4781" s="30">
        <v>0</v>
      </c>
      <c r="W4781" s="30">
        <v>0</v>
      </c>
      <c r="X4781" s="30">
        <v>0</v>
      </c>
      <c r="Y4781" s="30">
        <v>0</v>
      </c>
      <c r="Z4781" s="30">
        <v>0</v>
      </c>
      <c r="AA4781" s="30">
        <v>0</v>
      </c>
      <c r="AB4781" s="30">
        <v>0</v>
      </c>
      <c r="AC4781" s="30">
        <v>0</v>
      </c>
      <c r="AD4781" s="30">
        <v>0</v>
      </c>
      <c r="AE4781" s="30">
        <v>0</v>
      </c>
      <c r="AF4781" s="30">
        <v>6.7403518990000002E-5</v>
      </c>
      <c r="AG4781" s="30">
        <v>1.5179125596999999E-4</v>
      </c>
      <c r="AH4781" s="30">
        <v>2.5803223984999999E-4</v>
      </c>
      <c r="AI4781" s="30">
        <v>3.8968842418E-4</v>
      </c>
      <c r="AJ4781" s="30">
        <v>5.519648992E-4</v>
      </c>
      <c r="AK4781" s="30">
        <v>0</v>
      </c>
      <c r="AL4781" s="30">
        <v>0</v>
      </c>
    </row>
    <row r="4782" spans="1:38" x14ac:dyDescent="0.25">
      <c r="A4782" s="30" t="s">
        <v>610</v>
      </c>
      <c r="B4782" s="30">
        <v>1</v>
      </c>
      <c r="C4782" s="30" t="s">
        <v>624</v>
      </c>
      <c r="D4782" s="30" t="s">
        <v>13</v>
      </c>
      <c r="E4782" s="30">
        <v>91</v>
      </c>
      <c r="F4782" s="30">
        <v>0</v>
      </c>
      <c r="G4782" s="30">
        <v>0</v>
      </c>
      <c r="H4782" s="30">
        <v>0</v>
      </c>
      <c r="I4782" s="30">
        <v>0</v>
      </c>
      <c r="J4782" s="30">
        <v>0</v>
      </c>
      <c r="K4782" s="30">
        <v>0</v>
      </c>
      <c r="L4782" s="30">
        <v>0</v>
      </c>
      <c r="M4782" s="30">
        <v>0</v>
      </c>
      <c r="N4782" s="30">
        <v>0</v>
      </c>
      <c r="O4782" s="30">
        <v>0</v>
      </c>
      <c r="P4782" s="30">
        <v>0</v>
      </c>
      <c r="Q4782" s="30">
        <v>0</v>
      </c>
      <c r="R4782" s="30">
        <v>0</v>
      </c>
      <c r="S4782" s="30">
        <v>0</v>
      </c>
      <c r="T4782" s="30">
        <v>0</v>
      </c>
      <c r="U4782" s="30">
        <v>0</v>
      </c>
      <c r="V4782" s="30">
        <v>0</v>
      </c>
      <c r="W4782" s="30">
        <v>0</v>
      </c>
      <c r="X4782" s="30">
        <v>0</v>
      </c>
      <c r="Y4782" s="30">
        <v>0</v>
      </c>
      <c r="Z4782" s="30">
        <v>0</v>
      </c>
      <c r="AA4782" s="30">
        <v>0</v>
      </c>
      <c r="AB4782" s="30">
        <v>0</v>
      </c>
      <c r="AC4782" s="30">
        <v>0</v>
      </c>
      <c r="AD4782" s="30">
        <v>0</v>
      </c>
      <c r="AE4782" s="30">
        <v>0</v>
      </c>
      <c r="AF4782" s="30">
        <v>3.7996852770000002E-4</v>
      </c>
      <c r="AG4782" s="30">
        <v>8.4719881598E-4</v>
      </c>
      <c r="AH4782" s="30">
        <v>1.4204094142600001E-3</v>
      </c>
      <c r="AI4782" s="30">
        <v>2.1076125893699999E-3</v>
      </c>
      <c r="AJ4782" s="30">
        <v>2.9279912517899999E-3</v>
      </c>
      <c r="AK4782" s="30">
        <v>0</v>
      </c>
      <c r="AL4782" s="30">
        <v>0</v>
      </c>
    </row>
    <row r="4783" spans="1:38" x14ac:dyDescent="0.25">
      <c r="A4783" s="30" t="s">
        <v>610</v>
      </c>
      <c r="B4783" s="30">
        <v>1</v>
      </c>
      <c r="C4783" s="30" t="s">
        <v>624</v>
      </c>
      <c r="D4783" s="30" t="s">
        <v>15</v>
      </c>
      <c r="E4783" s="30">
        <v>91</v>
      </c>
      <c r="F4783" s="30">
        <v>0</v>
      </c>
      <c r="G4783" s="30">
        <v>0</v>
      </c>
      <c r="H4783" s="30">
        <v>0</v>
      </c>
      <c r="I4783" s="30">
        <v>0</v>
      </c>
      <c r="J4783" s="30">
        <v>0</v>
      </c>
      <c r="K4783" s="30">
        <v>0</v>
      </c>
      <c r="L4783" s="30">
        <v>0</v>
      </c>
      <c r="M4783" s="30">
        <v>0</v>
      </c>
      <c r="N4783" s="30">
        <v>0</v>
      </c>
      <c r="O4783" s="30">
        <v>0</v>
      </c>
      <c r="P4783" s="30">
        <v>0</v>
      </c>
      <c r="Q4783" s="30">
        <v>0</v>
      </c>
      <c r="R4783" s="30">
        <v>0</v>
      </c>
      <c r="S4783" s="30">
        <v>0</v>
      </c>
      <c r="T4783" s="30">
        <v>0</v>
      </c>
      <c r="U4783" s="30">
        <v>0</v>
      </c>
      <c r="V4783" s="30">
        <v>0</v>
      </c>
      <c r="W4783" s="30">
        <v>0</v>
      </c>
      <c r="X4783" s="30">
        <v>0</v>
      </c>
      <c r="Y4783" s="30">
        <v>0</v>
      </c>
      <c r="Z4783" s="30">
        <v>0</v>
      </c>
      <c r="AA4783" s="30">
        <v>0</v>
      </c>
      <c r="AB4783" s="30">
        <v>0</v>
      </c>
      <c r="AC4783" s="30">
        <v>0</v>
      </c>
      <c r="AD4783" s="30">
        <v>0</v>
      </c>
      <c r="AE4783" s="30">
        <v>0</v>
      </c>
      <c r="AF4783" s="30">
        <v>5.3806641890000001E-5</v>
      </c>
      <c r="AG4783" s="30">
        <v>1.2097967491000001E-4</v>
      </c>
      <c r="AH4783" s="30">
        <v>2.0519303151999999E-4</v>
      </c>
      <c r="AI4783" s="30">
        <v>3.0774323257000001E-4</v>
      </c>
      <c r="AJ4783" s="30">
        <v>4.3194769164999999E-4</v>
      </c>
      <c r="AK4783" s="30">
        <v>0</v>
      </c>
      <c r="AL4783" s="30">
        <v>0</v>
      </c>
    </row>
    <row r="4784" spans="1:38" x14ac:dyDescent="0.25">
      <c r="A4784" s="30" t="s">
        <v>610</v>
      </c>
      <c r="B4784" s="30">
        <v>1</v>
      </c>
      <c r="C4784" s="30" t="s">
        <v>624</v>
      </c>
      <c r="D4784" s="30" t="s">
        <v>18</v>
      </c>
      <c r="E4784" s="30">
        <v>91</v>
      </c>
      <c r="F4784" s="30">
        <v>0</v>
      </c>
      <c r="G4784" s="30">
        <v>0</v>
      </c>
      <c r="H4784" s="30">
        <v>0</v>
      </c>
      <c r="I4784" s="30">
        <v>0</v>
      </c>
      <c r="J4784" s="30">
        <v>0</v>
      </c>
      <c r="K4784" s="30">
        <v>0</v>
      </c>
      <c r="L4784" s="30">
        <v>0</v>
      </c>
      <c r="M4784" s="30">
        <v>0</v>
      </c>
      <c r="N4784" s="30">
        <v>0</v>
      </c>
      <c r="O4784" s="30">
        <v>0</v>
      </c>
      <c r="P4784" s="30">
        <v>0</v>
      </c>
      <c r="Q4784" s="30">
        <v>0</v>
      </c>
      <c r="R4784" s="30">
        <v>0</v>
      </c>
      <c r="S4784" s="30">
        <v>0</v>
      </c>
      <c r="T4784" s="30">
        <v>0</v>
      </c>
      <c r="U4784" s="30">
        <v>0</v>
      </c>
      <c r="V4784" s="30">
        <v>0</v>
      </c>
      <c r="W4784" s="30">
        <v>0</v>
      </c>
      <c r="X4784" s="30">
        <v>0</v>
      </c>
      <c r="Y4784" s="30">
        <v>0</v>
      </c>
      <c r="Z4784" s="30">
        <v>0</v>
      </c>
      <c r="AA4784" s="30">
        <v>0</v>
      </c>
      <c r="AB4784" s="30">
        <v>0</v>
      </c>
      <c r="AC4784" s="30">
        <v>0</v>
      </c>
      <c r="AD4784" s="30">
        <v>0</v>
      </c>
      <c r="AE4784" s="30">
        <v>0</v>
      </c>
      <c r="AF4784" s="30">
        <v>3.4744597860000003E-5</v>
      </c>
      <c r="AG4784" s="30">
        <v>7.7000021419999998E-5</v>
      </c>
      <c r="AH4784" s="30">
        <v>1.2874408475000001E-4</v>
      </c>
      <c r="AI4784" s="30">
        <v>1.9057424841E-4</v>
      </c>
      <c r="AJ4784" s="30">
        <v>2.6455145781E-4</v>
      </c>
      <c r="AK4784" s="30">
        <v>0</v>
      </c>
      <c r="AL4784" s="30">
        <v>0</v>
      </c>
    </row>
    <row r="4785" spans="1:38" x14ac:dyDescent="0.25">
      <c r="A4785" s="30" t="s">
        <v>610</v>
      </c>
      <c r="B4785" s="30">
        <v>1</v>
      </c>
      <c r="C4785" s="30" t="s">
        <v>624</v>
      </c>
      <c r="D4785" s="30" t="s">
        <v>363</v>
      </c>
      <c r="E4785" s="30">
        <v>91</v>
      </c>
      <c r="F4785" s="30">
        <v>0</v>
      </c>
      <c r="G4785" s="30">
        <v>0</v>
      </c>
      <c r="H4785" s="30">
        <v>0</v>
      </c>
      <c r="I4785" s="30">
        <v>0</v>
      </c>
      <c r="J4785" s="30">
        <v>0</v>
      </c>
      <c r="K4785" s="30">
        <v>0</v>
      </c>
      <c r="L4785" s="30">
        <v>0</v>
      </c>
      <c r="M4785" s="30">
        <v>0</v>
      </c>
      <c r="N4785" s="30">
        <v>0</v>
      </c>
      <c r="O4785" s="30">
        <v>0</v>
      </c>
      <c r="P4785" s="30">
        <v>0</v>
      </c>
      <c r="Q4785" s="30">
        <v>0</v>
      </c>
      <c r="R4785" s="30">
        <v>0</v>
      </c>
      <c r="S4785" s="30">
        <v>0</v>
      </c>
      <c r="T4785" s="30">
        <v>0</v>
      </c>
      <c r="U4785" s="30">
        <v>0</v>
      </c>
      <c r="V4785" s="30">
        <v>0</v>
      </c>
      <c r="W4785" s="30">
        <v>0</v>
      </c>
      <c r="X4785" s="30">
        <v>0</v>
      </c>
      <c r="Y4785" s="30">
        <v>0</v>
      </c>
      <c r="Z4785" s="30">
        <v>0</v>
      </c>
      <c r="AA4785" s="30">
        <v>0</v>
      </c>
      <c r="AB4785" s="30">
        <v>0</v>
      </c>
      <c r="AC4785" s="30">
        <v>0</v>
      </c>
      <c r="AD4785" s="30">
        <v>0</v>
      </c>
      <c r="AE4785" s="30">
        <v>0</v>
      </c>
      <c r="AF4785" s="30">
        <v>6.6733757499999998E-6</v>
      </c>
      <c r="AG4785" s="30">
        <v>1.5012652609999999E-5</v>
      </c>
      <c r="AH4785" s="30">
        <v>2.5361089340000001E-5</v>
      </c>
      <c r="AI4785" s="30">
        <v>3.7850238619999999E-5</v>
      </c>
      <c r="AJ4785" s="30">
        <v>5.3015516439999997E-5</v>
      </c>
      <c r="AK4785" s="30">
        <v>0</v>
      </c>
      <c r="AL4785" s="30">
        <v>0</v>
      </c>
    </row>
    <row r="4786" spans="1:38" x14ac:dyDescent="0.25">
      <c r="A4786" s="30" t="s">
        <v>610</v>
      </c>
      <c r="B4786" s="30">
        <v>1</v>
      </c>
      <c r="C4786" s="30" t="s">
        <v>624</v>
      </c>
      <c r="D4786" s="30" t="s">
        <v>20</v>
      </c>
      <c r="E4786" s="30">
        <v>91</v>
      </c>
      <c r="F4786" s="30">
        <v>0</v>
      </c>
      <c r="G4786" s="30">
        <v>0</v>
      </c>
      <c r="H4786" s="30">
        <v>0</v>
      </c>
      <c r="I4786" s="30">
        <v>0</v>
      </c>
      <c r="J4786" s="30">
        <v>0</v>
      </c>
      <c r="K4786" s="30">
        <v>0</v>
      </c>
      <c r="L4786" s="30">
        <v>0</v>
      </c>
      <c r="M4786" s="30">
        <v>0</v>
      </c>
      <c r="N4786" s="30">
        <v>0</v>
      </c>
      <c r="O4786" s="30">
        <v>0</v>
      </c>
      <c r="P4786" s="30">
        <v>0</v>
      </c>
      <c r="Q4786" s="30">
        <v>0</v>
      </c>
      <c r="R4786" s="30">
        <v>0</v>
      </c>
      <c r="S4786" s="30">
        <v>0</v>
      </c>
      <c r="T4786" s="30">
        <v>0</v>
      </c>
      <c r="U4786" s="30">
        <v>0</v>
      </c>
      <c r="V4786" s="30">
        <v>0</v>
      </c>
      <c r="W4786" s="30">
        <v>0</v>
      </c>
      <c r="X4786" s="30">
        <v>0</v>
      </c>
      <c r="Y4786" s="30">
        <v>0</v>
      </c>
      <c r="Z4786" s="30">
        <v>0</v>
      </c>
      <c r="AA4786" s="30">
        <v>0</v>
      </c>
      <c r="AB4786" s="30">
        <v>0</v>
      </c>
      <c r="AC4786" s="30">
        <v>0</v>
      </c>
      <c r="AD4786" s="30">
        <v>0</v>
      </c>
      <c r="AE4786" s="30">
        <v>0</v>
      </c>
      <c r="AF4786" s="30">
        <v>9.2202665000000005E-6</v>
      </c>
      <c r="AG4786" s="30">
        <v>2.0630732219999999E-5</v>
      </c>
      <c r="AH4786" s="30">
        <v>3.4827660670000001E-5</v>
      </c>
      <c r="AI4786" s="30">
        <v>5.2194790480000001E-5</v>
      </c>
      <c r="AJ4786" s="30">
        <v>7.3393680010000004E-5</v>
      </c>
      <c r="AK4786" s="30">
        <v>0</v>
      </c>
      <c r="AL4786" s="30">
        <v>0</v>
      </c>
    </row>
    <row r="4787" spans="1:38" x14ac:dyDescent="0.25">
      <c r="A4787" s="30" t="s">
        <v>610</v>
      </c>
      <c r="B4787" s="30">
        <v>1</v>
      </c>
      <c r="C4787" s="30" t="s">
        <v>624</v>
      </c>
      <c r="D4787" s="30" t="s">
        <v>22</v>
      </c>
      <c r="E4787" s="30">
        <v>91</v>
      </c>
      <c r="F4787" s="30">
        <v>0</v>
      </c>
      <c r="G4787" s="30">
        <v>0</v>
      </c>
      <c r="H4787" s="30">
        <v>0</v>
      </c>
      <c r="I4787" s="30">
        <v>0</v>
      </c>
      <c r="J4787" s="30">
        <v>0</v>
      </c>
      <c r="K4787" s="30">
        <v>0</v>
      </c>
      <c r="L4787" s="30">
        <v>0</v>
      </c>
      <c r="M4787" s="30">
        <v>0</v>
      </c>
      <c r="N4787" s="30">
        <v>0</v>
      </c>
      <c r="O4787" s="30">
        <v>0</v>
      </c>
      <c r="P4787" s="30">
        <v>0</v>
      </c>
      <c r="Q4787" s="30">
        <v>0</v>
      </c>
      <c r="R4787" s="30">
        <v>0</v>
      </c>
      <c r="S4787" s="30">
        <v>0</v>
      </c>
      <c r="T4787" s="30">
        <v>0</v>
      </c>
      <c r="U4787" s="30">
        <v>0</v>
      </c>
      <c r="V4787" s="30">
        <v>0</v>
      </c>
      <c r="W4787" s="30">
        <v>0</v>
      </c>
      <c r="X4787" s="30">
        <v>0</v>
      </c>
      <c r="Y4787" s="30">
        <v>0</v>
      </c>
      <c r="Z4787" s="30">
        <v>0</v>
      </c>
      <c r="AA4787" s="30">
        <v>0</v>
      </c>
      <c r="AB4787" s="30">
        <v>0</v>
      </c>
      <c r="AC4787" s="30">
        <v>0</v>
      </c>
      <c r="AD4787" s="30">
        <v>0</v>
      </c>
      <c r="AE4787" s="30">
        <v>0</v>
      </c>
      <c r="AF4787" s="30">
        <v>2.0020086399E-4</v>
      </c>
      <c r="AG4787" s="30">
        <v>4.5177340195999999E-4</v>
      </c>
      <c r="AH4787" s="30">
        <v>7.6553344660000003E-4</v>
      </c>
      <c r="AI4787" s="30">
        <v>1.1485718281599999E-3</v>
      </c>
      <c r="AJ4787" s="30">
        <v>1.6164098084399999E-3</v>
      </c>
      <c r="AK4787" s="30">
        <v>0</v>
      </c>
      <c r="AL4787" s="30">
        <v>0</v>
      </c>
    </row>
    <row r="4788" spans="1:38" x14ac:dyDescent="0.25">
      <c r="A4788" s="30" t="s">
        <v>610</v>
      </c>
      <c r="B4788" s="30">
        <v>1</v>
      </c>
      <c r="C4788" s="30" t="s">
        <v>624</v>
      </c>
      <c r="D4788" s="30" t="s">
        <v>24</v>
      </c>
      <c r="E4788" s="30">
        <v>91</v>
      </c>
      <c r="F4788" s="30">
        <v>0</v>
      </c>
      <c r="G4788" s="30">
        <v>0</v>
      </c>
      <c r="H4788" s="30">
        <v>0</v>
      </c>
      <c r="I4788" s="30">
        <v>0</v>
      </c>
      <c r="J4788" s="30">
        <v>0</v>
      </c>
      <c r="K4788" s="30">
        <v>0</v>
      </c>
      <c r="L4788" s="30">
        <v>0</v>
      </c>
      <c r="M4788" s="30">
        <v>0</v>
      </c>
      <c r="N4788" s="30">
        <v>0</v>
      </c>
      <c r="O4788" s="30">
        <v>0</v>
      </c>
      <c r="P4788" s="30">
        <v>0</v>
      </c>
      <c r="Q4788" s="30">
        <v>0</v>
      </c>
      <c r="R4788" s="30">
        <v>0</v>
      </c>
      <c r="S4788" s="30">
        <v>0</v>
      </c>
      <c r="T4788" s="30">
        <v>0</v>
      </c>
      <c r="U4788" s="30">
        <v>0</v>
      </c>
      <c r="V4788" s="30">
        <v>0</v>
      </c>
      <c r="W4788" s="30">
        <v>0</v>
      </c>
      <c r="X4788" s="30">
        <v>0</v>
      </c>
      <c r="Y4788" s="30">
        <v>0</v>
      </c>
      <c r="Z4788" s="30">
        <v>0</v>
      </c>
      <c r="AA4788" s="30">
        <v>0</v>
      </c>
      <c r="AB4788" s="30">
        <v>0</v>
      </c>
      <c r="AC4788" s="30">
        <v>0</v>
      </c>
      <c r="AD4788" s="30">
        <v>0</v>
      </c>
      <c r="AE4788" s="30">
        <v>0</v>
      </c>
      <c r="AF4788" s="30">
        <v>1.0005019105E-4</v>
      </c>
      <c r="AG4788" s="30">
        <v>2.2434654886000001E-4</v>
      </c>
      <c r="AH4788" s="30">
        <v>3.7887424866999997E-4</v>
      </c>
      <c r="AI4788" s="30">
        <v>5.6797936606999997E-4</v>
      </c>
      <c r="AJ4788" s="30">
        <v>7.9655491636000002E-4</v>
      </c>
      <c r="AK4788" s="30">
        <v>0</v>
      </c>
      <c r="AL4788" s="30">
        <v>0</v>
      </c>
    </row>
    <row r="4789" spans="1:38" x14ac:dyDescent="0.25">
      <c r="A4789" s="30" t="s">
        <v>610</v>
      </c>
      <c r="B4789" s="30">
        <v>1</v>
      </c>
      <c r="C4789" s="30" t="s">
        <v>624</v>
      </c>
      <c r="D4789" s="30" t="s">
        <v>451</v>
      </c>
      <c r="E4789" s="30">
        <v>91</v>
      </c>
      <c r="F4789" s="30">
        <v>0</v>
      </c>
      <c r="G4789" s="30">
        <v>0</v>
      </c>
      <c r="H4789" s="30">
        <v>0</v>
      </c>
      <c r="I4789" s="30">
        <v>0</v>
      </c>
      <c r="J4789" s="30">
        <v>0</v>
      </c>
      <c r="K4789" s="30">
        <v>0</v>
      </c>
      <c r="L4789" s="30">
        <v>0</v>
      </c>
      <c r="M4789" s="30">
        <v>0</v>
      </c>
      <c r="N4789" s="30">
        <v>0</v>
      </c>
      <c r="O4789" s="30">
        <v>0</v>
      </c>
      <c r="P4789" s="30">
        <v>0</v>
      </c>
      <c r="Q4789" s="30">
        <v>0</v>
      </c>
      <c r="R4789" s="30">
        <v>0</v>
      </c>
      <c r="S4789" s="30">
        <v>0</v>
      </c>
      <c r="T4789" s="30">
        <v>0</v>
      </c>
      <c r="U4789" s="30">
        <v>0</v>
      </c>
      <c r="V4789" s="30">
        <v>0</v>
      </c>
      <c r="W4789" s="30">
        <v>0</v>
      </c>
      <c r="X4789" s="30">
        <v>0</v>
      </c>
      <c r="Y4789" s="30">
        <v>0</v>
      </c>
      <c r="Z4789" s="30">
        <v>0</v>
      </c>
      <c r="AA4789" s="30">
        <v>0</v>
      </c>
      <c r="AB4789" s="30">
        <v>0</v>
      </c>
      <c r="AC4789" s="30">
        <v>0</v>
      </c>
      <c r="AD4789" s="30">
        <v>0</v>
      </c>
      <c r="AE4789" s="30">
        <v>0</v>
      </c>
      <c r="AF4789" s="30">
        <v>1.6198445E-6</v>
      </c>
      <c r="AG4789" s="30">
        <v>3.6042872899999998E-6</v>
      </c>
      <c r="AH4789" s="30">
        <v>6.0426389799999999E-6</v>
      </c>
      <c r="AI4789" s="30">
        <v>8.9861671299999996E-6</v>
      </c>
      <c r="AJ4789" s="30">
        <v>1.253132816E-5</v>
      </c>
      <c r="AK4789" s="30">
        <v>0</v>
      </c>
      <c r="AL4789" s="30">
        <v>0</v>
      </c>
    </row>
    <row r="4790" spans="1:38" x14ac:dyDescent="0.25">
      <c r="A4790" s="30" t="s">
        <v>610</v>
      </c>
      <c r="B4790" s="30">
        <v>1</v>
      </c>
      <c r="C4790" s="30" t="s">
        <v>624</v>
      </c>
      <c r="D4790" s="30" t="s">
        <v>26</v>
      </c>
      <c r="E4790" s="30">
        <v>91</v>
      </c>
      <c r="F4790" s="30">
        <v>0</v>
      </c>
      <c r="G4790" s="30">
        <v>0</v>
      </c>
      <c r="H4790" s="30">
        <v>0</v>
      </c>
      <c r="I4790" s="30">
        <v>0</v>
      </c>
      <c r="J4790" s="30">
        <v>0</v>
      </c>
      <c r="K4790" s="30">
        <v>0</v>
      </c>
      <c r="L4790" s="30">
        <v>0</v>
      </c>
      <c r="M4790" s="30">
        <v>0</v>
      </c>
      <c r="N4790" s="30">
        <v>0</v>
      </c>
      <c r="O4790" s="30">
        <v>0</v>
      </c>
      <c r="P4790" s="30">
        <v>0</v>
      </c>
      <c r="Q4790" s="30">
        <v>0</v>
      </c>
      <c r="R4790" s="30">
        <v>0</v>
      </c>
      <c r="S4790" s="30">
        <v>0</v>
      </c>
      <c r="T4790" s="30">
        <v>0</v>
      </c>
      <c r="U4790" s="30">
        <v>0</v>
      </c>
      <c r="V4790" s="30">
        <v>0</v>
      </c>
      <c r="W4790" s="30">
        <v>0</v>
      </c>
      <c r="X4790" s="30">
        <v>0</v>
      </c>
      <c r="Y4790" s="30">
        <v>0</v>
      </c>
      <c r="Z4790" s="30">
        <v>0</v>
      </c>
      <c r="AA4790" s="30">
        <v>0</v>
      </c>
      <c r="AB4790" s="30">
        <v>0</v>
      </c>
      <c r="AC4790" s="30">
        <v>0</v>
      </c>
      <c r="AD4790" s="30">
        <v>0</v>
      </c>
      <c r="AE4790" s="30">
        <v>0</v>
      </c>
      <c r="AF4790" s="30">
        <v>1.386826569E-5</v>
      </c>
      <c r="AG4790" s="30">
        <v>3.0705967429999999E-5</v>
      </c>
      <c r="AH4790" s="30">
        <v>5.1255514740000003E-5</v>
      </c>
      <c r="AI4790" s="30">
        <v>7.5652860460000005E-5</v>
      </c>
      <c r="AJ4790" s="30">
        <v>1.0464573007999999E-4</v>
      </c>
      <c r="AK4790" s="30">
        <v>0</v>
      </c>
      <c r="AL4790" s="30">
        <v>0</v>
      </c>
    </row>
    <row r="4791" spans="1:38" x14ac:dyDescent="0.25">
      <c r="A4791" s="30" t="s">
        <v>610</v>
      </c>
      <c r="B4791" s="30">
        <v>1</v>
      </c>
      <c r="C4791" s="30" t="s">
        <v>624</v>
      </c>
      <c r="D4791" s="30" t="s">
        <v>35</v>
      </c>
      <c r="E4791" s="30">
        <v>91</v>
      </c>
      <c r="F4791" s="30">
        <v>0</v>
      </c>
      <c r="G4791" s="30">
        <v>0</v>
      </c>
      <c r="H4791" s="30">
        <v>0</v>
      </c>
      <c r="I4791" s="30">
        <v>0</v>
      </c>
      <c r="J4791" s="30">
        <v>0</v>
      </c>
      <c r="K4791" s="30">
        <v>0</v>
      </c>
      <c r="L4791" s="30">
        <v>0</v>
      </c>
      <c r="M4791" s="30">
        <v>0</v>
      </c>
      <c r="N4791" s="30">
        <v>0</v>
      </c>
      <c r="O4791" s="30">
        <v>0</v>
      </c>
      <c r="P4791" s="30">
        <v>0</v>
      </c>
      <c r="Q4791" s="30">
        <v>0</v>
      </c>
      <c r="R4791" s="30">
        <v>0</v>
      </c>
      <c r="S4791" s="30">
        <v>0</v>
      </c>
      <c r="T4791" s="30">
        <v>0</v>
      </c>
      <c r="U4791" s="30">
        <v>0</v>
      </c>
      <c r="V4791" s="30">
        <v>0</v>
      </c>
      <c r="W4791" s="30">
        <v>0</v>
      </c>
      <c r="X4791" s="30">
        <v>0</v>
      </c>
      <c r="Y4791" s="30">
        <v>0</v>
      </c>
      <c r="Z4791" s="30">
        <v>0</v>
      </c>
      <c r="AA4791" s="30">
        <v>0</v>
      </c>
      <c r="AB4791" s="30">
        <v>0</v>
      </c>
      <c r="AC4791" s="30">
        <v>0</v>
      </c>
      <c r="AD4791" s="30">
        <v>0</v>
      </c>
      <c r="AE4791" s="30">
        <v>0</v>
      </c>
      <c r="AF4791" s="30">
        <v>3.04098582E-5</v>
      </c>
      <c r="AG4791" s="30">
        <v>6.7705075909999996E-5</v>
      </c>
      <c r="AH4791" s="30">
        <v>1.1344917487E-4</v>
      </c>
      <c r="AI4791" s="30">
        <v>1.6885415530000001E-4</v>
      </c>
      <c r="AJ4791" s="30">
        <v>2.3528908195E-4</v>
      </c>
      <c r="AK4791" s="30">
        <v>0</v>
      </c>
      <c r="AL4791" s="30">
        <v>0</v>
      </c>
    </row>
    <row r="4792" spans="1:38" x14ac:dyDescent="0.25">
      <c r="A4792" s="30" t="s">
        <v>610</v>
      </c>
      <c r="B4792" s="30">
        <v>1</v>
      </c>
      <c r="C4792" s="30" t="s">
        <v>624</v>
      </c>
      <c r="D4792" s="30" t="s">
        <v>28</v>
      </c>
      <c r="E4792" s="30">
        <v>91</v>
      </c>
      <c r="F4792" s="30">
        <v>0</v>
      </c>
      <c r="G4792" s="30">
        <v>0</v>
      </c>
      <c r="H4792" s="30">
        <v>0</v>
      </c>
      <c r="I4792" s="30">
        <v>0</v>
      </c>
      <c r="J4792" s="30">
        <v>0</v>
      </c>
      <c r="K4792" s="30">
        <v>0</v>
      </c>
      <c r="L4792" s="30">
        <v>0</v>
      </c>
      <c r="M4792" s="30">
        <v>0</v>
      </c>
      <c r="N4792" s="30">
        <v>0</v>
      </c>
      <c r="O4792" s="30">
        <v>0</v>
      </c>
      <c r="P4792" s="30">
        <v>0</v>
      </c>
      <c r="Q4792" s="30">
        <v>0</v>
      </c>
      <c r="R4792" s="30">
        <v>0</v>
      </c>
      <c r="S4792" s="30">
        <v>0</v>
      </c>
      <c r="T4792" s="30">
        <v>0</v>
      </c>
      <c r="U4792" s="30">
        <v>0</v>
      </c>
      <c r="V4792" s="30">
        <v>0</v>
      </c>
      <c r="W4792" s="30">
        <v>0</v>
      </c>
      <c r="X4792" s="30">
        <v>0</v>
      </c>
      <c r="Y4792" s="30">
        <v>0</v>
      </c>
      <c r="Z4792" s="30">
        <v>0</v>
      </c>
      <c r="AA4792" s="30">
        <v>0</v>
      </c>
      <c r="AB4792" s="30">
        <v>0</v>
      </c>
      <c r="AC4792" s="30">
        <v>0</v>
      </c>
      <c r="AD4792" s="30">
        <v>0</v>
      </c>
      <c r="AE4792" s="30">
        <v>0</v>
      </c>
      <c r="AF4792" s="30">
        <v>1.6344673779999999E-5</v>
      </c>
      <c r="AG4792" s="30">
        <v>3.7037314400000003E-5</v>
      </c>
      <c r="AH4792" s="30">
        <v>6.3104018880000005E-5</v>
      </c>
      <c r="AI4792" s="30">
        <v>9.5610393120000001E-5</v>
      </c>
      <c r="AJ4792" s="30">
        <v>1.35876211E-4</v>
      </c>
      <c r="AK4792" s="30">
        <v>0</v>
      </c>
      <c r="AL4792" s="30">
        <v>0</v>
      </c>
    </row>
    <row r="4793" spans="1:38" x14ac:dyDescent="0.25">
      <c r="A4793" s="30" t="s">
        <v>610</v>
      </c>
      <c r="B4793" s="30">
        <v>1</v>
      </c>
      <c r="C4793" s="30" t="s">
        <v>624</v>
      </c>
      <c r="D4793" s="30" t="s">
        <v>30</v>
      </c>
      <c r="E4793" s="30">
        <v>91</v>
      </c>
      <c r="F4793" s="30">
        <v>0</v>
      </c>
      <c r="G4793" s="30">
        <v>0</v>
      </c>
      <c r="H4793" s="30">
        <v>0</v>
      </c>
      <c r="I4793" s="30">
        <v>0</v>
      </c>
      <c r="J4793" s="30">
        <v>0</v>
      </c>
      <c r="K4793" s="30">
        <v>0</v>
      </c>
      <c r="L4793" s="30">
        <v>0</v>
      </c>
      <c r="M4793" s="30">
        <v>0</v>
      </c>
      <c r="N4793" s="30">
        <v>0</v>
      </c>
      <c r="O4793" s="30">
        <v>0</v>
      </c>
      <c r="P4793" s="30">
        <v>0</v>
      </c>
      <c r="Q4793" s="30">
        <v>0</v>
      </c>
      <c r="R4793" s="30">
        <v>0</v>
      </c>
      <c r="S4793" s="30">
        <v>0</v>
      </c>
      <c r="T4793" s="30">
        <v>0</v>
      </c>
      <c r="U4793" s="30">
        <v>0</v>
      </c>
      <c r="V4793" s="30">
        <v>0</v>
      </c>
      <c r="W4793" s="30">
        <v>0</v>
      </c>
      <c r="X4793" s="30">
        <v>0</v>
      </c>
      <c r="Y4793" s="30">
        <v>0</v>
      </c>
      <c r="Z4793" s="30">
        <v>0</v>
      </c>
      <c r="AA4793" s="30">
        <v>0</v>
      </c>
      <c r="AB4793" s="30">
        <v>0</v>
      </c>
      <c r="AC4793" s="30">
        <v>0</v>
      </c>
      <c r="AD4793" s="30">
        <v>0</v>
      </c>
      <c r="AE4793" s="30">
        <v>0</v>
      </c>
      <c r="AF4793" s="30">
        <v>1.2444309567000001E-4</v>
      </c>
      <c r="AG4793" s="30">
        <v>2.7523436276999998E-4</v>
      </c>
      <c r="AH4793" s="30">
        <v>4.5830185277999998E-4</v>
      </c>
      <c r="AI4793" s="30">
        <v>6.7694681511E-4</v>
      </c>
      <c r="AJ4793" s="30">
        <v>9.3619449058000002E-4</v>
      </c>
      <c r="AK4793" s="30">
        <v>0</v>
      </c>
      <c r="AL4793" s="30">
        <v>0</v>
      </c>
    </row>
    <row r="4794" spans="1:38" x14ac:dyDescent="0.25">
      <c r="A4794" s="30" t="s">
        <v>610</v>
      </c>
      <c r="B4794" s="30">
        <v>1</v>
      </c>
      <c r="C4794" s="30" t="s">
        <v>624</v>
      </c>
      <c r="D4794" s="30" t="s">
        <v>32</v>
      </c>
      <c r="E4794" s="30">
        <v>91</v>
      </c>
      <c r="F4794" s="30">
        <v>0</v>
      </c>
      <c r="G4794" s="30">
        <v>0</v>
      </c>
      <c r="H4794" s="30">
        <v>0</v>
      </c>
      <c r="I4794" s="30">
        <v>0</v>
      </c>
      <c r="J4794" s="30">
        <v>0</v>
      </c>
      <c r="K4794" s="30">
        <v>0</v>
      </c>
      <c r="L4794" s="30">
        <v>0</v>
      </c>
      <c r="M4794" s="30">
        <v>0</v>
      </c>
      <c r="N4794" s="30">
        <v>0</v>
      </c>
      <c r="O4794" s="30">
        <v>0</v>
      </c>
      <c r="P4794" s="30">
        <v>0</v>
      </c>
      <c r="Q4794" s="30">
        <v>0</v>
      </c>
      <c r="R4794" s="30">
        <v>0</v>
      </c>
      <c r="S4794" s="30">
        <v>0</v>
      </c>
      <c r="T4794" s="30">
        <v>0</v>
      </c>
      <c r="U4794" s="30">
        <v>0</v>
      </c>
      <c r="V4794" s="30">
        <v>0</v>
      </c>
      <c r="W4794" s="30">
        <v>0</v>
      </c>
      <c r="X4794" s="30">
        <v>0</v>
      </c>
      <c r="Y4794" s="30">
        <v>0</v>
      </c>
      <c r="Z4794" s="30">
        <v>0</v>
      </c>
      <c r="AA4794" s="30">
        <v>0</v>
      </c>
      <c r="AB4794" s="30">
        <v>0</v>
      </c>
      <c r="AC4794" s="30">
        <v>0</v>
      </c>
      <c r="AD4794" s="30">
        <v>0</v>
      </c>
      <c r="AE4794" s="30">
        <v>0</v>
      </c>
      <c r="AF4794" s="30">
        <v>6.4425153569999999E-5</v>
      </c>
      <c r="AG4794" s="30">
        <v>1.4347773125999999E-4</v>
      </c>
      <c r="AH4794" s="30">
        <v>2.4125754387999999E-4</v>
      </c>
      <c r="AI4794" s="30">
        <v>3.5971656078999999E-4</v>
      </c>
      <c r="AJ4794" s="30">
        <v>5.0239799035999998E-4</v>
      </c>
      <c r="AK4794" s="30">
        <v>0</v>
      </c>
      <c r="AL4794" s="30">
        <v>0</v>
      </c>
    </row>
    <row r="4795" spans="1:38" x14ac:dyDescent="0.25">
      <c r="A4795" s="30" t="s">
        <v>610</v>
      </c>
      <c r="B4795" s="30">
        <v>1</v>
      </c>
      <c r="C4795" s="30" t="s">
        <v>624</v>
      </c>
      <c r="D4795" s="30" t="s">
        <v>38</v>
      </c>
      <c r="E4795" s="30">
        <v>91</v>
      </c>
      <c r="F4795" s="30">
        <v>0</v>
      </c>
      <c r="G4795" s="30">
        <v>0</v>
      </c>
      <c r="H4795" s="30">
        <v>0</v>
      </c>
      <c r="I4795" s="30">
        <v>0</v>
      </c>
      <c r="J4795" s="30">
        <v>0</v>
      </c>
      <c r="K4795" s="30">
        <v>0</v>
      </c>
      <c r="L4795" s="30">
        <v>0</v>
      </c>
      <c r="M4795" s="30">
        <v>0</v>
      </c>
      <c r="N4795" s="30">
        <v>0</v>
      </c>
      <c r="O4795" s="30">
        <v>0</v>
      </c>
      <c r="P4795" s="30">
        <v>0</v>
      </c>
      <c r="Q4795" s="30">
        <v>0</v>
      </c>
      <c r="R4795" s="30">
        <v>0</v>
      </c>
      <c r="S4795" s="30">
        <v>0</v>
      </c>
      <c r="T4795" s="30">
        <v>0</v>
      </c>
      <c r="U4795" s="30">
        <v>0</v>
      </c>
      <c r="V4795" s="30">
        <v>0</v>
      </c>
      <c r="W4795" s="30">
        <v>0</v>
      </c>
      <c r="X4795" s="30">
        <v>0</v>
      </c>
      <c r="Y4795" s="30">
        <v>0</v>
      </c>
      <c r="Z4795" s="30">
        <v>0</v>
      </c>
      <c r="AA4795" s="30">
        <v>0</v>
      </c>
      <c r="AB4795" s="30">
        <v>0</v>
      </c>
      <c r="AC4795" s="30">
        <v>0</v>
      </c>
      <c r="AD4795" s="30">
        <v>0</v>
      </c>
      <c r="AE4795" s="30">
        <v>0</v>
      </c>
      <c r="AF4795" s="30">
        <v>2.827235232E-5</v>
      </c>
      <c r="AG4795" s="30">
        <v>6.2690471480000005E-5</v>
      </c>
      <c r="AH4795" s="30">
        <v>1.0490772917E-4</v>
      </c>
      <c r="AI4795" s="30">
        <v>1.5565614149E-4</v>
      </c>
      <c r="AJ4795" s="30">
        <v>2.1671353951000001E-4</v>
      </c>
      <c r="AK4795" s="30">
        <v>0</v>
      </c>
      <c r="AL4795" s="30">
        <v>0</v>
      </c>
    </row>
    <row r="4796" spans="1:38" x14ac:dyDescent="0.25">
      <c r="A4796" s="30" t="s">
        <v>610</v>
      </c>
      <c r="B4796" s="30">
        <v>1</v>
      </c>
      <c r="C4796" s="30" t="s">
        <v>624</v>
      </c>
      <c r="D4796" s="30" t="s">
        <v>40</v>
      </c>
      <c r="E4796" s="30">
        <v>91</v>
      </c>
      <c r="F4796" s="30">
        <v>0</v>
      </c>
      <c r="G4796" s="30">
        <v>0</v>
      </c>
      <c r="H4796" s="30">
        <v>0</v>
      </c>
      <c r="I4796" s="30">
        <v>0</v>
      </c>
      <c r="J4796" s="30">
        <v>0</v>
      </c>
      <c r="K4796" s="30">
        <v>0</v>
      </c>
      <c r="L4796" s="30">
        <v>0</v>
      </c>
      <c r="M4796" s="30">
        <v>0</v>
      </c>
      <c r="N4796" s="30">
        <v>0</v>
      </c>
      <c r="O4796" s="30">
        <v>0</v>
      </c>
      <c r="P4796" s="30">
        <v>0</v>
      </c>
      <c r="Q4796" s="30">
        <v>0</v>
      </c>
      <c r="R4796" s="30">
        <v>0</v>
      </c>
      <c r="S4796" s="30">
        <v>0</v>
      </c>
      <c r="T4796" s="30">
        <v>0</v>
      </c>
      <c r="U4796" s="30">
        <v>0</v>
      </c>
      <c r="V4796" s="30">
        <v>0</v>
      </c>
      <c r="W4796" s="30">
        <v>0</v>
      </c>
      <c r="X4796" s="30">
        <v>0</v>
      </c>
      <c r="Y4796" s="30">
        <v>0</v>
      </c>
      <c r="Z4796" s="30">
        <v>0</v>
      </c>
      <c r="AA4796" s="30">
        <v>0</v>
      </c>
      <c r="AB4796" s="30">
        <v>0</v>
      </c>
      <c r="AC4796" s="30">
        <v>0</v>
      </c>
      <c r="AD4796" s="30">
        <v>0</v>
      </c>
      <c r="AE4796" s="30">
        <v>0</v>
      </c>
      <c r="AF4796" s="30">
        <v>4.309608196E-5</v>
      </c>
      <c r="AG4796" s="30">
        <v>9.5957882940000006E-5</v>
      </c>
      <c r="AH4796" s="30">
        <v>1.6078862375000001E-4</v>
      </c>
      <c r="AI4796" s="30">
        <v>2.3900968155999999E-4</v>
      </c>
      <c r="AJ4796" s="30">
        <v>3.3299445674999999E-4</v>
      </c>
      <c r="AK4796" s="30">
        <v>0</v>
      </c>
      <c r="AL4796" s="30">
        <v>0</v>
      </c>
    </row>
    <row r="4797" spans="1:38" x14ac:dyDescent="0.25">
      <c r="A4797" s="30" t="s">
        <v>610</v>
      </c>
      <c r="B4797" s="30">
        <v>1</v>
      </c>
      <c r="C4797" s="30" t="s">
        <v>624</v>
      </c>
      <c r="D4797" s="30" t="s">
        <v>42</v>
      </c>
      <c r="E4797" s="30">
        <v>91</v>
      </c>
      <c r="F4797" s="30">
        <v>0</v>
      </c>
      <c r="G4797" s="30">
        <v>0</v>
      </c>
      <c r="H4797" s="30">
        <v>0</v>
      </c>
      <c r="I4797" s="30">
        <v>0</v>
      </c>
      <c r="J4797" s="30">
        <v>0</v>
      </c>
      <c r="K4797" s="30">
        <v>0</v>
      </c>
      <c r="L4797" s="30">
        <v>0</v>
      </c>
      <c r="M4797" s="30">
        <v>0</v>
      </c>
      <c r="N4797" s="30">
        <v>0</v>
      </c>
      <c r="O4797" s="30">
        <v>0</v>
      </c>
      <c r="P4797" s="30">
        <v>0</v>
      </c>
      <c r="Q4797" s="30">
        <v>0</v>
      </c>
      <c r="R4797" s="30">
        <v>0</v>
      </c>
      <c r="S4797" s="30">
        <v>0</v>
      </c>
      <c r="T4797" s="30">
        <v>0</v>
      </c>
      <c r="U4797" s="30">
        <v>0</v>
      </c>
      <c r="V4797" s="30">
        <v>0</v>
      </c>
      <c r="W4797" s="30">
        <v>0</v>
      </c>
      <c r="X4797" s="30">
        <v>0</v>
      </c>
      <c r="Y4797" s="30">
        <v>0</v>
      </c>
      <c r="Z4797" s="30">
        <v>0</v>
      </c>
      <c r="AA4797" s="30">
        <v>0</v>
      </c>
      <c r="AB4797" s="30">
        <v>0</v>
      </c>
      <c r="AC4797" s="30">
        <v>0</v>
      </c>
      <c r="AD4797" s="30">
        <v>0</v>
      </c>
      <c r="AE4797" s="30">
        <v>0</v>
      </c>
      <c r="AF4797" s="30">
        <v>4.5435533289999997E-5</v>
      </c>
      <c r="AG4797" s="30">
        <v>1.0065463099E-4</v>
      </c>
      <c r="AH4797" s="30">
        <v>1.6799834910000001E-4</v>
      </c>
      <c r="AI4797" s="30">
        <v>2.4894662946000002E-4</v>
      </c>
      <c r="AJ4797" s="30">
        <v>3.4549439994999999E-4</v>
      </c>
      <c r="AK4797" s="30">
        <v>0</v>
      </c>
      <c r="AL4797" s="30">
        <v>0</v>
      </c>
    </row>
    <row r="4798" spans="1:38" x14ac:dyDescent="0.25">
      <c r="A4798" s="30" t="s">
        <v>610</v>
      </c>
      <c r="B4798" s="30">
        <v>1</v>
      </c>
      <c r="C4798" s="30" t="s">
        <v>624</v>
      </c>
      <c r="D4798" s="30" t="s">
        <v>48</v>
      </c>
      <c r="E4798" s="30">
        <v>91</v>
      </c>
      <c r="F4798" s="30">
        <v>0</v>
      </c>
      <c r="G4798" s="30">
        <v>0</v>
      </c>
      <c r="H4798" s="30">
        <v>0</v>
      </c>
      <c r="I4798" s="30">
        <v>0</v>
      </c>
      <c r="J4798" s="30">
        <v>0</v>
      </c>
      <c r="K4798" s="30">
        <v>0</v>
      </c>
      <c r="L4798" s="30">
        <v>0</v>
      </c>
      <c r="M4798" s="30">
        <v>0</v>
      </c>
      <c r="N4798" s="30">
        <v>0</v>
      </c>
      <c r="O4798" s="30">
        <v>0</v>
      </c>
      <c r="P4798" s="30">
        <v>0</v>
      </c>
      <c r="Q4798" s="30">
        <v>0</v>
      </c>
      <c r="R4798" s="30">
        <v>0</v>
      </c>
      <c r="S4798" s="30">
        <v>0</v>
      </c>
      <c r="T4798" s="30">
        <v>0</v>
      </c>
      <c r="U4798" s="30">
        <v>0</v>
      </c>
      <c r="V4798" s="30">
        <v>0</v>
      </c>
      <c r="W4798" s="30">
        <v>0</v>
      </c>
      <c r="X4798" s="30">
        <v>0</v>
      </c>
      <c r="Y4798" s="30">
        <v>0</v>
      </c>
      <c r="Z4798" s="30">
        <v>0</v>
      </c>
      <c r="AA4798" s="30">
        <v>0</v>
      </c>
      <c r="AB4798" s="30">
        <v>0</v>
      </c>
      <c r="AC4798" s="30">
        <v>0</v>
      </c>
      <c r="AD4798" s="30">
        <v>0</v>
      </c>
      <c r="AE4798" s="30">
        <v>0</v>
      </c>
      <c r="AF4798" s="30">
        <v>6.6263230520000006E-5</v>
      </c>
      <c r="AG4798" s="30">
        <v>1.4781716655999999E-4</v>
      </c>
      <c r="AH4798" s="30">
        <v>2.4800128569999998E-4</v>
      </c>
      <c r="AI4798" s="30">
        <v>3.6847421063000002E-4</v>
      </c>
      <c r="AJ4798" s="30">
        <v>5.1270789364999997E-4</v>
      </c>
      <c r="AK4798" s="30">
        <v>0</v>
      </c>
      <c r="AL4798" s="30">
        <v>0</v>
      </c>
    </row>
    <row r="4799" spans="1:38" x14ac:dyDescent="0.25">
      <c r="A4799" s="30" t="s">
        <v>610</v>
      </c>
      <c r="B4799" s="30">
        <v>1</v>
      </c>
      <c r="C4799" s="30" t="s">
        <v>624</v>
      </c>
      <c r="D4799" s="30" t="s">
        <v>46</v>
      </c>
      <c r="E4799" s="30">
        <v>91</v>
      </c>
      <c r="F4799" s="30">
        <v>0</v>
      </c>
      <c r="G4799" s="30">
        <v>0</v>
      </c>
      <c r="H4799" s="30">
        <v>0</v>
      </c>
      <c r="I4799" s="30">
        <v>0</v>
      </c>
      <c r="J4799" s="30">
        <v>0</v>
      </c>
      <c r="K4799" s="30">
        <v>0</v>
      </c>
      <c r="L4799" s="30">
        <v>0</v>
      </c>
      <c r="M4799" s="30">
        <v>0</v>
      </c>
      <c r="N4799" s="30">
        <v>0</v>
      </c>
      <c r="O4799" s="30">
        <v>0</v>
      </c>
      <c r="P4799" s="30">
        <v>0</v>
      </c>
      <c r="Q4799" s="30">
        <v>0</v>
      </c>
      <c r="R4799" s="30">
        <v>0</v>
      </c>
      <c r="S4799" s="30">
        <v>0</v>
      </c>
      <c r="T4799" s="30">
        <v>0</v>
      </c>
      <c r="U4799" s="30">
        <v>0</v>
      </c>
      <c r="V4799" s="30">
        <v>0</v>
      </c>
      <c r="W4799" s="30">
        <v>0</v>
      </c>
      <c r="X4799" s="30">
        <v>0</v>
      </c>
      <c r="Y4799" s="30">
        <v>0</v>
      </c>
      <c r="Z4799" s="30">
        <v>0</v>
      </c>
      <c r="AA4799" s="30">
        <v>0</v>
      </c>
      <c r="AB4799" s="30">
        <v>0</v>
      </c>
      <c r="AC4799" s="30">
        <v>0</v>
      </c>
      <c r="AD4799" s="30">
        <v>0</v>
      </c>
      <c r="AE4799" s="30">
        <v>0</v>
      </c>
      <c r="AF4799" s="30">
        <v>5.830201053E-5</v>
      </c>
      <c r="AG4799" s="30">
        <v>1.2982612182999999E-4</v>
      </c>
      <c r="AH4799" s="30">
        <v>2.1761873982000001E-4</v>
      </c>
      <c r="AI4799" s="30">
        <v>3.2358698408999997E-4</v>
      </c>
      <c r="AJ4799" s="30">
        <v>4.5039880497000002E-4</v>
      </c>
      <c r="AK4799" s="30">
        <v>0</v>
      </c>
      <c r="AL4799" s="30">
        <v>0</v>
      </c>
    </row>
    <row r="4800" spans="1:38" x14ac:dyDescent="0.25">
      <c r="A4800" s="30" t="s">
        <v>610</v>
      </c>
      <c r="B4800" s="30">
        <v>1</v>
      </c>
      <c r="C4800" s="30" t="s">
        <v>624</v>
      </c>
      <c r="D4800" s="30" t="s">
        <v>44</v>
      </c>
      <c r="E4800" s="30">
        <v>91</v>
      </c>
      <c r="F4800" s="30">
        <v>0</v>
      </c>
      <c r="G4800" s="30">
        <v>0</v>
      </c>
      <c r="H4800" s="30">
        <v>0</v>
      </c>
      <c r="I4800" s="30">
        <v>0</v>
      </c>
      <c r="J4800" s="30">
        <v>0</v>
      </c>
      <c r="K4800" s="30">
        <v>0</v>
      </c>
      <c r="L4800" s="30">
        <v>0</v>
      </c>
      <c r="M4800" s="30">
        <v>0</v>
      </c>
      <c r="N4800" s="30">
        <v>0</v>
      </c>
      <c r="O4800" s="30">
        <v>0</v>
      </c>
      <c r="P4800" s="30">
        <v>0</v>
      </c>
      <c r="Q4800" s="30">
        <v>0</v>
      </c>
      <c r="R4800" s="30">
        <v>0</v>
      </c>
      <c r="S4800" s="30">
        <v>0</v>
      </c>
      <c r="T4800" s="30">
        <v>0</v>
      </c>
      <c r="U4800" s="30">
        <v>0</v>
      </c>
      <c r="V4800" s="30">
        <v>0</v>
      </c>
      <c r="W4800" s="30">
        <v>0</v>
      </c>
      <c r="X4800" s="30">
        <v>0</v>
      </c>
      <c r="Y4800" s="30">
        <v>0</v>
      </c>
      <c r="Z4800" s="30">
        <v>0</v>
      </c>
      <c r="AA4800" s="30">
        <v>0</v>
      </c>
      <c r="AB4800" s="30">
        <v>0</v>
      </c>
      <c r="AC4800" s="30">
        <v>0</v>
      </c>
      <c r="AD4800" s="30">
        <v>0</v>
      </c>
      <c r="AE4800" s="30">
        <v>0</v>
      </c>
      <c r="AF4800" s="30">
        <v>1.293131107E-5</v>
      </c>
      <c r="AG4800" s="30">
        <v>2.8767250169999998E-5</v>
      </c>
      <c r="AH4800" s="30">
        <v>4.82668805E-5</v>
      </c>
      <c r="AI4800" s="30">
        <v>7.1920224489999997E-5</v>
      </c>
      <c r="AJ4800" s="30">
        <v>1.0041640914000001E-4</v>
      </c>
      <c r="AK4800" s="30">
        <v>0</v>
      </c>
      <c r="AL4800" s="30">
        <v>0</v>
      </c>
    </row>
    <row r="4801" spans="1:38" x14ac:dyDescent="0.25">
      <c r="A4801" s="30" t="s">
        <v>610</v>
      </c>
      <c r="B4801" s="30">
        <v>1</v>
      </c>
      <c r="C4801" s="30" t="s">
        <v>624</v>
      </c>
      <c r="D4801" s="30" t="s">
        <v>50</v>
      </c>
      <c r="E4801" s="30">
        <v>91</v>
      </c>
      <c r="F4801" s="30">
        <v>0</v>
      </c>
      <c r="G4801" s="30">
        <v>0</v>
      </c>
      <c r="H4801" s="30">
        <v>0</v>
      </c>
      <c r="I4801" s="30">
        <v>0</v>
      </c>
      <c r="J4801" s="30">
        <v>0</v>
      </c>
      <c r="K4801" s="30">
        <v>0</v>
      </c>
      <c r="L4801" s="30">
        <v>0</v>
      </c>
      <c r="M4801" s="30">
        <v>0</v>
      </c>
      <c r="N4801" s="30">
        <v>0</v>
      </c>
      <c r="O4801" s="30">
        <v>0</v>
      </c>
      <c r="P4801" s="30">
        <v>0</v>
      </c>
      <c r="Q4801" s="30">
        <v>0</v>
      </c>
      <c r="R4801" s="30">
        <v>0</v>
      </c>
      <c r="S4801" s="30">
        <v>0</v>
      </c>
      <c r="T4801" s="30">
        <v>0</v>
      </c>
      <c r="U4801" s="30">
        <v>0</v>
      </c>
      <c r="V4801" s="30">
        <v>0</v>
      </c>
      <c r="W4801" s="30">
        <v>0</v>
      </c>
      <c r="X4801" s="30">
        <v>0</v>
      </c>
      <c r="Y4801" s="30">
        <v>0</v>
      </c>
      <c r="Z4801" s="30">
        <v>0</v>
      </c>
      <c r="AA4801" s="30">
        <v>0</v>
      </c>
      <c r="AB4801" s="30">
        <v>0</v>
      </c>
      <c r="AC4801" s="30">
        <v>0</v>
      </c>
      <c r="AD4801" s="30">
        <v>0</v>
      </c>
      <c r="AE4801" s="30">
        <v>0</v>
      </c>
      <c r="AF4801" s="30">
        <v>9.6611234609999993E-5</v>
      </c>
      <c r="AG4801" s="30">
        <v>2.1486447372999999E-4</v>
      </c>
      <c r="AH4801" s="30">
        <v>3.5970962590999998E-4</v>
      </c>
      <c r="AI4801" s="30">
        <v>5.3360433448000003E-4</v>
      </c>
      <c r="AJ4801" s="30">
        <v>7.4126011081000005E-4</v>
      </c>
      <c r="AK4801" s="30">
        <v>0</v>
      </c>
      <c r="AL4801" s="30">
        <v>0</v>
      </c>
    </row>
    <row r="4802" spans="1:38" x14ac:dyDescent="0.25">
      <c r="A4802" s="30" t="s">
        <v>610</v>
      </c>
      <c r="B4802" s="30">
        <v>1</v>
      </c>
      <c r="C4802" s="30" t="s">
        <v>624</v>
      </c>
      <c r="D4802" s="30" t="s">
        <v>52</v>
      </c>
      <c r="E4802" s="30">
        <v>91</v>
      </c>
      <c r="F4802" s="30">
        <v>0</v>
      </c>
      <c r="G4802" s="30">
        <v>0</v>
      </c>
      <c r="H4802" s="30">
        <v>0</v>
      </c>
      <c r="I4802" s="30">
        <v>0</v>
      </c>
      <c r="J4802" s="30">
        <v>0</v>
      </c>
      <c r="K4802" s="30">
        <v>0</v>
      </c>
      <c r="L4802" s="30">
        <v>0</v>
      </c>
      <c r="M4802" s="30">
        <v>0</v>
      </c>
      <c r="N4802" s="30">
        <v>0</v>
      </c>
      <c r="O4802" s="30">
        <v>0</v>
      </c>
      <c r="P4802" s="30">
        <v>0</v>
      </c>
      <c r="Q4802" s="30">
        <v>0</v>
      </c>
      <c r="R4802" s="30">
        <v>0</v>
      </c>
      <c r="S4802" s="30">
        <v>0</v>
      </c>
      <c r="T4802" s="30">
        <v>0</v>
      </c>
      <c r="U4802" s="30">
        <v>0</v>
      </c>
      <c r="V4802" s="30">
        <v>0</v>
      </c>
      <c r="W4802" s="30">
        <v>0</v>
      </c>
      <c r="X4802" s="30">
        <v>0</v>
      </c>
      <c r="Y4802" s="30">
        <v>0</v>
      </c>
      <c r="Z4802" s="30">
        <v>0</v>
      </c>
      <c r="AA4802" s="30">
        <v>0</v>
      </c>
      <c r="AB4802" s="30">
        <v>0</v>
      </c>
      <c r="AC4802" s="30">
        <v>0</v>
      </c>
      <c r="AD4802" s="30">
        <v>0</v>
      </c>
      <c r="AE4802" s="30">
        <v>0</v>
      </c>
      <c r="AF4802" s="30">
        <v>5.3627242809999998E-5</v>
      </c>
      <c r="AG4802" s="30">
        <v>1.1994294951E-4</v>
      </c>
      <c r="AH4802" s="30">
        <v>2.0200940272999999E-4</v>
      </c>
      <c r="AI4802" s="30">
        <v>3.0141397354000002E-4</v>
      </c>
      <c r="AJ4802" s="30">
        <v>4.2076343901000001E-4</v>
      </c>
      <c r="AK4802" s="30">
        <v>0</v>
      </c>
      <c r="AL4802" s="30">
        <v>0</v>
      </c>
    </row>
    <row r="4803" spans="1:38" x14ac:dyDescent="0.25">
      <c r="A4803" s="30" t="s">
        <v>610</v>
      </c>
      <c r="B4803" s="30">
        <v>1</v>
      </c>
      <c r="C4803" s="30" t="s">
        <v>624</v>
      </c>
      <c r="D4803" s="30" t="s">
        <v>56</v>
      </c>
      <c r="E4803" s="30">
        <v>91</v>
      </c>
      <c r="F4803" s="30">
        <v>0</v>
      </c>
      <c r="G4803" s="30">
        <v>0</v>
      </c>
      <c r="H4803" s="30">
        <v>0</v>
      </c>
      <c r="I4803" s="30">
        <v>0</v>
      </c>
      <c r="J4803" s="30">
        <v>0</v>
      </c>
      <c r="K4803" s="30">
        <v>0</v>
      </c>
      <c r="L4803" s="30">
        <v>0</v>
      </c>
      <c r="M4803" s="30">
        <v>0</v>
      </c>
      <c r="N4803" s="30">
        <v>0</v>
      </c>
      <c r="O4803" s="30">
        <v>0</v>
      </c>
      <c r="P4803" s="30">
        <v>0</v>
      </c>
      <c r="Q4803" s="30">
        <v>0</v>
      </c>
      <c r="R4803" s="30">
        <v>0</v>
      </c>
      <c r="S4803" s="30">
        <v>0</v>
      </c>
      <c r="T4803" s="30">
        <v>0</v>
      </c>
      <c r="U4803" s="30">
        <v>0</v>
      </c>
      <c r="V4803" s="30">
        <v>0</v>
      </c>
      <c r="W4803" s="30">
        <v>0</v>
      </c>
      <c r="X4803" s="30">
        <v>0</v>
      </c>
      <c r="Y4803" s="30">
        <v>0</v>
      </c>
      <c r="Z4803" s="30">
        <v>0</v>
      </c>
      <c r="AA4803" s="30">
        <v>0</v>
      </c>
      <c r="AB4803" s="30">
        <v>0</v>
      </c>
      <c r="AC4803" s="30">
        <v>0</v>
      </c>
      <c r="AD4803" s="30">
        <v>0</v>
      </c>
      <c r="AE4803" s="30">
        <v>0</v>
      </c>
      <c r="AF4803" s="30">
        <v>5.9120877279999997E-5</v>
      </c>
      <c r="AG4803" s="30">
        <v>1.3161787250000001E-4</v>
      </c>
      <c r="AH4803" s="30">
        <v>2.2063813246E-4</v>
      </c>
      <c r="AI4803" s="30">
        <v>3.2815737082999999E-4</v>
      </c>
      <c r="AJ4803" s="30">
        <v>4.5751988988000002E-4</v>
      </c>
      <c r="AK4803" s="30">
        <v>0</v>
      </c>
      <c r="AL4803" s="30">
        <v>0</v>
      </c>
    </row>
    <row r="4804" spans="1:38" x14ac:dyDescent="0.25">
      <c r="A4804" s="30" t="s">
        <v>610</v>
      </c>
      <c r="B4804" s="30">
        <v>1</v>
      </c>
      <c r="C4804" s="30" t="s">
        <v>624</v>
      </c>
      <c r="D4804" s="30" t="s">
        <v>452</v>
      </c>
      <c r="E4804" s="30">
        <v>91</v>
      </c>
      <c r="F4804" s="30">
        <v>0</v>
      </c>
      <c r="G4804" s="30">
        <v>0</v>
      </c>
      <c r="H4804" s="30">
        <v>0</v>
      </c>
      <c r="I4804" s="30">
        <v>0</v>
      </c>
      <c r="J4804" s="30">
        <v>0</v>
      </c>
      <c r="K4804" s="30">
        <v>0</v>
      </c>
      <c r="L4804" s="30">
        <v>0</v>
      </c>
      <c r="M4804" s="30">
        <v>0</v>
      </c>
      <c r="N4804" s="30">
        <v>0</v>
      </c>
      <c r="O4804" s="30">
        <v>0</v>
      </c>
      <c r="P4804" s="30">
        <v>0</v>
      </c>
      <c r="Q4804" s="30">
        <v>0</v>
      </c>
      <c r="R4804" s="30">
        <v>0</v>
      </c>
      <c r="S4804" s="30">
        <v>0</v>
      </c>
      <c r="T4804" s="30">
        <v>0</v>
      </c>
      <c r="U4804" s="30">
        <v>0</v>
      </c>
      <c r="V4804" s="30">
        <v>0</v>
      </c>
      <c r="W4804" s="30">
        <v>0</v>
      </c>
      <c r="X4804" s="30">
        <v>0</v>
      </c>
      <c r="Y4804" s="30">
        <v>0</v>
      </c>
      <c r="Z4804" s="30">
        <v>0</v>
      </c>
      <c r="AA4804" s="30">
        <v>0</v>
      </c>
      <c r="AB4804" s="30">
        <v>0</v>
      </c>
      <c r="AC4804" s="30">
        <v>0</v>
      </c>
      <c r="AD4804" s="30">
        <v>0</v>
      </c>
      <c r="AE4804" s="30">
        <v>0</v>
      </c>
      <c r="AF4804" s="30">
        <v>5.1103177000000001E-7</v>
      </c>
      <c r="AG4804" s="30">
        <v>1.12954706E-6</v>
      </c>
      <c r="AH4804" s="30">
        <v>1.88176705E-6</v>
      </c>
      <c r="AI4804" s="30">
        <v>2.7815330199999999E-6</v>
      </c>
      <c r="AJ4804" s="30">
        <v>3.8564056E-6</v>
      </c>
      <c r="AK4804" s="30">
        <v>0</v>
      </c>
      <c r="AL4804" s="30">
        <v>0</v>
      </c>
    </row>
    <row r="4805" spans="1:38" x14ac:dyDescent="0.25">
      <c r="A4805" s="30" t="s">
        <v>610</v>
      </c>
      <c r="B4805" s="30">
        <v>1</v>
      </c>
      <c r="C4805" s="30" t="s">
        <v>624</v>
      </c>
      <c r="D4805" s="30" t="s">
        <v>54</v>
      </c>
      <c r="E4805" s="30">
        <v>91</v>
      </c>
      <c r="F4805" s="30">
        <v>0</v>
      </c>
      <c r="G4805" s="30">
        <v>0</v>
      </c>
      <c r="H4805" s="30">
        <v>0</v>
      </c>
      <c r="I4805" s="30">
        <v>0</v>
      </c>
      <c r="J4805" s="30">
        <v>0</v>
      </c>
      <c r="K4805" s="30">
        <v>0</v>
      </c>
      <c r="L4805" s="30">
        <v>0</v>
      </c>
      <c r="M4805" s="30">
        <v>0</v>
      </c>
      <c r="N4805" s="30">
        <v>0</v>
      </c>
      <c r="O4805" s="30">
        <v>0</v>
      </c>
      <c r="P4805" s="30">
        <v>0</v>
      </c>
      <c r="Q4805" s="30">
        <v>0</v>
      </c>
      <c r="R4805" s="30">
        <v>0</v>
      </c>
      <c r="S4805" s="30">
        <v>0</v>
      </c>
      <c r="T4805" s="30">
        <v>0</v>
      </c>
      <c r="U4805" s="30">
        <v>0</v>
      </c>
      <c r="V4805" s="30">
        <v>0</v>
      </c>
      <c r="W4805" s="30">
        <v>0</v>
      </c>
      <c r="X4805" s="30">
        <v>0</v>
      </c>
      <c r="Y4805" s="30">
        <v>0</v>
      </c>
      <c r="Z4805" s="30">
        <v>0</v>
      </c>
      <c r="AA4805" s="30">
        <v>0</v>
      </c>
      <c r="AB4805" s="30">
        <v>0</v>
      </c>
      <c r="AC4805" s="30">
        <v>0</v>
      </c>
      <c r="AD4805" s="30">
        <v>0</v>
      </c>
      <c r="AE4805" s="30">
        <v>0</v>
      </c>
      <c r="AF4805" s="30">
        <v>2.9025685699999999E-5</v>
      </c>
      <c r="AG4805" s="30">
        <v>6.4408696580000005E-5</v>
      </c>
      <c r="AH4805" s="30">
        <v>1.0743361948E-4</v>
      </c>
      <c r="AI4805" s="30">
        <v>1.5916148926E-4</v>
      </c>
      <c r="AJ4805" s="30">
        <v>2.2065398870000001E-4</v>
      </c>
      <c r="AK4805" s="30">
        <v>0</v>
      </c>
      <c r="AL4805" s="30">
        <v>0</v>
      </c>
    </row>
    <row r="4806" spans="1:38" x14ac:dyDescent="0.25">
      <c r="A4806" s="30" t="s">
        <v>610</v>
      </c>
      <c r="B4806" s="30">
        <v>1</v>
      </c>
      <c r="C4806" s="30" t="s">
        <v>624</v>
      </c>
      <c r="D4806" s="30" t="s">
        <v>58</v>
      </c>
      <c r="E4806" s="30">
        <v>91</v>
      </c>
      <c r="F4806" s="30">
        <v>0</v>
      </c>
      <c r="G4806" s="30">
        <v>0</v>
      </c>
      <c r="H4806" s="30">
        <v>0</v>
      </c>
      <c r="I4806" s="30">
        <v>0</v>
      </c>
      <c r="J4806" s="30">
        <v>0</v>
      </c>
      <c r="K4806" s="30">
        <v>0</v>
      </c>
      <c r="L4806" s="30">
        <v>0</v>
      </c>
      <c r="M4806" s="30">
        <v>0</v>
      </c>
      <c r="N4806" s="30">
        <v>0</v>
      </c>
      <c r="O4806" s="30">
        <v>0</v>
      </c>
      <c r="P4806" s="30">
        <v>0</v>
      </c>
      <c r="Q4806" s="30">
        <v>0</v>
      </c>
      <c r="R4806" s="30">
        <v>0</v>
      </c>
      <c r="S4806" s="30">
        <v>0</v>
      </c>
      <c r="T4806" s="30">
        <v>0</v>
      </c>
      <c r="U4806" s="30">
        <v>0</v>
      </c>
      <c r="V4806" s="30">
        <v>0</v>
      </c>
      <c r="W4806" s="30">
        <v>0</v>
      </c>
      <c r="X4806" s="30">
        <v>0</v>
      </c>
      <c r="Y4806" s="30">
        <v>0</v>
      </c>
      <c r="Z4806" s="30">
        <v>0</v>
      </c>
      <c r="AA4806" s="30">
        <v>0</v>
      </c>
      <c r="AB4806" s="30">
        <v>0</v>
      </c>
      <c r="AC4806" s="30">
        <v>0</v>
      </c>
      <c r="AD4806" s="30">
        <v>0</v>
      </c>
      <c r="AE4806" s="30">
        <v>0</v>
      </c>
      <c r="AF4806" s="30">
        <v>1.011462305E-5</v>
      </c>
      <c r="AG4806" s="30">
        <v>2.2696515670000001E-5</v>
      </c>
      <c r="AH4806" s="30">
        <v>3.8243237700000003E-5</v>
      </c>
      <c r="AI4806" s="30">
        <v>5.7189183010000001E-5</v>
      </c>
      <c r="AJ4806" s="30">
        <v>8.0367652370000005E-5</v>
      </c>
      <c r="AK4806" s="30">
        <v>0</v>
      </c>
      <c r="AL4806" s="30">
        <v>0</v>
      </c>
    </row>
    <row r="4807" spans="1:38" x14ac:dyDescent="0.25">
      <c r="A4807" s="30" t="s">
        <v>610</v>
      </c>
      <c r="B4807" s="30">
        <v>1</v>
      </c>
      <c r="C4807" s="30" t="s">
        <v>624</v>
      </c>
      <c r="D4807" s="30" t="s">
        <v>72</v>
      </c>
      <c r="E4807" s="30">
        <v>91</v>
      </c>
      <c r="F4807" s="30">
        <v>0</v>
      </c>
      <c r="G4807" s="30">
        <v>0</v>
      </c>
      <c r="H4807" s="30">
        <v>0</v>
      </c>
      <c r="I4807" s="30">
        <v>0</v>
      </c>
      <c r="J4807" s="30">
        <v>0</v>
      </c>
      <c r="K4807" s="30">
        <v>0</v>
      </c>
      <c r="L4807" s="30">
        <v>0</v>
      </c>
      <c r="M4807" s="30">
        <v>0</v>
      </c>
      <c r="N4807" s="30">
        <v>0</v>
      </c>
      <c r="O4807" s="30">
        <v>0</v>
      </c>
      <c r="P4807" s="30">
        <v>0</v>
      </c>
      <c r="Q4807" s="30">
        <v>0</v>
      </c>
      <c r="R4807" s="30">
        <v>0</v>
      </c>
      <c r="S4807" s="30">
        <v>0</v>
      </c>
      <c r="T4807" s="30">
        <v>0</v>
      </c>
      <c r="U4807" s="30">
        <v>0</v>
      </c>
      <c r="V4807" s="30">
        <v>0</v>
      </c>
      <c r="W4807" s="30">
        <v>0</v>
      </c>
      <c r="X4807" s="30">
        <v>0</v>
      </c>
      <c r="Y4807" s="30">
        <v>0</v>
      </c>
      <c r="Z4807" s="30">
        <v>0</v>
      </c>
      <c r="AA4807" s="30">
        <v>0</v>
      </c>
      <c r="AB4807" s="30">
        <v>0</v>
      </c>
      <c r="AC4807" s="30">
        <v>0</v>
      </c>
      <c r="AD4807" s="30">
        <v>0</v>
      </c>
      <c r="AE4807" s="30">
        <v>0</v>
      </c>
      <c r="AF4807" s="30">
        <v>9.8626953779999994E-5</v>
      </c>
      <c r="AG4807" s="30">
        <v>2.2130402066999999E-4</v>
      </c>
      <c r="AH4807" s="30">
        <v>3.7426298779000001E-4</v>
      </c>
      <c r="AI4807" s="30">
        <v>5.6121172507999999E-4</v>
      </c>
      <c r="AJ4807" s="30">
        <v>7.8843363876999995E-4</v>
      </c>
      <c r="AK4807" s="30">
        <v>0</v>
      </c>
      <c r="AL4807" s="30">
        <v>0</v>
      </c>
    </row>
    <row r="4808" spans="1:38" x14ac:dyDescent="0.25">
      <c r="A4808" s="30" t="s">
        <v>610</v>
      </c>
      <c r="B4808" s="30">
        <v>1</v>
      </c>
      <c r="C4808" s="30" t="s">
        <v>624</v>
      </c>
      <c r="D4808" s="30" t="s">
        <v>75</v>
      </c>
      <c r="E4808" s="30">
        <v>91</v>
      </c>
      <c r="F4808" s="30">
        <v>0</v>
      </c>
      <c r="G4808" s="30">
        <v>0</v>
      </c>
      <c r="H4808" s="30">
        <v>0</v>
      </c>
      <c r="I4808" s="30">
        <v>0</v>
      </c>
      <c r="J4808" s="30">
        <v>0</v>
      </c>
      <c r="K4808" s="30">
        <v>0</v>
      </c>
      <c r="L4808" s="30">
        <v>0</v>
      </c>
      <c r="M4808" s="30">
        <v>0</v>
      </c>
      <c r="N4808" s="30">
        <v>0</v>
      </c>
      <c r="O4808" s="30">
        <v>0</v>
      </c>
      <c r="P4808" s="30">
        <v>0</v>
      </c>
      <c r="Q4808" s="30">
        <v>0</v>
      </c>
      <c r="R4808" s="30">
        <v>0</v>
      </c>
      <c r="S4808" s="30">
        <v>0</v>
      </c>
      <c r="T4808" s="30">
        <v>0</v>
      </c>
      <c r="U4808" s="30">
        <v>0</v>
      </c>
      <c r="V4808" s="30">
        <v>0</v>
      </c>
      <c r="W4808" s="30">
        <v>0</v>
      </c>
      <c r="X4808" s="30">
        <v>0</v>
      </c>
      <c r="Y4808" s="30">
        <v>0</v>
      </c>
      <c r="Z4808" s="30">
        <v>0</v>
      </c>
      <c r="AA4808" s="30">
        <v>0</v>
      </c>
      <c r="AB4808" s="30">
        <v>0</v>
      </c>
      <c r="AC4808" s="30">
        <v>0</v>
      </c>
      <c r="AD4808" s="30">
        <v>0</v>
      </c>
      <c r="AE4808" s="30">
        <v>0</v>
      </c>
      <c r="AF4808" s="30">
        <v>7.3385822199999998E-6</v>
      </c>
      <c r="AG4808" s="30">
        <v>1.6297865120000001E-5</v>
      </c>
      <c r="AH4808" s="30">
        <v>2.7374966210000001E-5</v>
      </c>
      <c r="AI4808" s="30">
        <v>4.0814702240000002E-5</v>
      </c>
      <c r="AJ4808" s="30">
        <v>5.691967143E-5</v>
      </c>
      <c r="AK4808" s="30">
        <v>0</v>
      </c>
      <c r="AL4808" s="30">
        <v>0</v>
      </c>
    </row>
    <row r="4809" spans="1:38" x14ac:dyDescent="0.25">
      <c r="A4809" s="30" t="s">
        <v>610</v>
      </c>
      <c r="B4809" s="30">
        <v>1</v>
      </c>
      <c r="C4809" s="30" t="s">
        <v>624</v>
      </c>
      <c r="D4809" s="30" t="s">
        <v>60</v>
      </c>
      <c r="E4809" s="30">
        <v>91</v>
      </c>
      <c r="F4809" s="30">
        <v>0</v>
      </c>
      <c r="G4809" s="30">
        <v>0</v>
      </c>
      <c r="H4809" s="30">
        <v>0</v>
      </c>
      <c r="I4809" s="30">
        <v>0</v>
      </c>
      <c r="J4809" s="30">
        <v>0</v>
      </c>
      <c r="K4809" s="30">
        <v>0</v>
      </c>
      <c r="L4809" s="30">
        <v>0</v>
      </c>
      <c r="M4809" s="30">
        <v>0</v>
      </c>
      <c r="N4809" s="30">
        <v>0</v>
      </c>
      <c r="O4809" s="30">
        <v>0</v>
      </c>
      <c r="P4809" s="30">
        <v>0</v>
      </c>
      <c r="Q4809" s="30">
        <v>0</v>
      </c>
      <c r="R4809" s="30">
        <v>0</v>
      </c>
      <c r="S4809" s="30">
        <v>0</v>
      </c>
      <c r="T4809" s="30">
        <v>0</v>
      </c>
      <c r="U4809" s="30">
        <v>0</v>
      </c>
      <c r="V4809" s="30">
        <v>0</v>
      </c>
      <c r="W4809" s="30">
        <v>0</v>
      </c>
      <c r="X4809" s="30">
        <v>0</v>
      </c>
      <c r="Y4809" s="30">
        <v>0</v>
      </c>
      <c r="Z4809" s="30">
        <v>0</v>
      </c>
      <c r="AA4809" s="30">
        <v>0</v>
      </c>
      <c r="AB4809" s="30">
        <v>0</v>
      </c>
      <c r="AC4809" s="30">
        <v>0</v>
      </c>
      <c r="AD4809" s="30">
        <v>0</v>
      </c>
      <c r="AE4809" s="30">
        <v>0</v>
      </c>
      <c r="AF4809" s="30">
        <v>1.8503667819999999E-5</v>
      </c>
      <c r="AG4809" s="30">
        <v>4.1285457059999998E-5</v>
      </c>
      <c r="AH4809" s="30">
        <v>6.9350692139999996E-5</v>
      </c>
      <c r="AI4809" s="30">
        <v>1.032798631E-4</v>
      </c>
      <c r="AJ4809" s="30">
        <v>1.4410496054000001E-4</v>
      </c>
      <c r="AK4809" s="30">
        <v>0</v>
      </c>
      <c r="AL4809" s="30">
        <v>0</v>
      </c>
    </row>
    <row r="4810" spans="1:38" x14ac:dyDescent="0.25">
      <c r="A4810" s="30" t="s">
        <v>610</v>
      </c>
      <c r="B4810" s="30">
        <v>1</v>
      </c>
      <c r="C4810" s="30" t="s">
        <v>624</v>
      </c>
      <c r="D4810" s="30" t="s">
        <v>64</v>
      </c>
      <c r="E4810" s="30">
        <v>91</v>
      </c>
      <c r="F4810" s="30">
        <v>0</v>
      </c>
      <c r="G4810" s="30">
        <v>0</v>
      </c>
      <c r="H4810" s="30">
        <v>0</v>
      </c>
      <c r="I4810" s="30">
        <v>0</v>
      </c>
      <c r="J4810" s="30">
        <v>0</v>
      </c>
      <c r="K4810" s="30">
        <v>0</v>
      </c>
      <c r="L4810" s="30">
        <v>0</v>
      </c>
      <c r="M4810" s="30">
        <v>0</v>
      </c>
      <c r="N4810" s="30">
        <v>0</v>
      </c>
      <c r="O4810" s="30">
        <v>0</v>
      </c>
      <c r="P4810" s="30">
        <v>0</v>
      </c>
      <c r="Q4810" s="30">
        <v>0</v>
      </c>
      <c r="R4810" s="30">
        <v>0</v>
      </c>
      <c r="S4810" s="30">
        <v>0</v>
      </c>
      <c r="T4810" s="30">
        <v>0</v>
      </c>
      <c r="U4810" s="30">
        <v>0</v>
      </c>
      <c r="V4810" s="30">
        <v>0</v>
      </c>
      <c r="W4810" s="30">
        <v>0</v>
      </c>
      <c r="X4810" s="30">
        <v>0</v>
      </c>
      <c r="Y4810" s="30">
        <v>0</v>
      </c>
      <c r="Z4810" s="30">
        <v>0</v>
      </c>
      <c r="AA4810" s="30">
        <v>0</v>
      </c>
      <c r="AB4810" s="30">
        <v>0</v>
      </c>
      <c r="AC4810" s="30">
        <v>0</v>
      </c>
      <c r="AD4810" s="30">
        <v>0</v>
      </c>
      <c r="AE4810" s="30">
        <v>0</v>
      </c>
      <c r="AF4810" s="30">
        <v>1.304143166E-5</v>
      </c>
      <c r="AG4810" s="30">
        <v>2.908280323E-5</v>
      </c>
      <c r="AH4810" s="30">
        <v>4.8805007429999999E-5</v>
      </c>
      <c r="AI4810" s="30">
        <v>7.2722545250000003E-5</v>
      </c>
      <c r="AJ4810" s="30">
        <v>1.0161637122E-4</v>
      </c>
      <c r="AK4810" s="30">
        <v>0</v>
      </c>
      <c r="AL4810" s="30">
        <v>0</v>
      </c>
    </row>
    <row r="4811" spans="1:38" x14ac:dyDescent="0.25">
      <c r="A4811" s="30" t="s">
        <v>610</v>
      </c>
      <c r="B4811" s="30">
        <v>1</v>
      </c>
      <c r="C4811" s="30" t="s">
        <v>624</v>
      </c>
      <c r="D4811" s="30" t="s">
        <v>66</v>
      </c>
      <c r="E4811" s="30">
        <v>91</v>
      </c>
      <c r="F4811" s="30">
        <v>0</v>
      </c>
      <c r="G4811" s="30">
        <v>0</v>
      </c>
      <c r="H4811" s="30">
        <v>0</v>
      </c>
      <c r="I4811" s="30">
        <v>0</v>
      </c>
      <c r="J4811" s="30">
        <v>0</v>
      </c>
      <c r="K4811" s="30">
        <v>0</v>
      </c>
      <c r="L4811" s="30">
        <v>0</v>
      </c>
      <c r="M4811" s="30">
        <v>0</v>
      </c>
      <c r="N4811" s="30">
        <v>0</v>
      </c>
      <c r="O4811" s="30">
        <v>0</v>
      </c>
      <c r="P4811" s="30">
        <v>0</v>
      </c>
      <c r="Q4811" s="30">
        <v>0</v>
      </c>
      <c r="R4811" s="30">
        <v>0</v>
      </c>
      <c r="S4811" s="30">
        <v>0</v>
      </c>
      <c r="T4811" s="30">
        <v>0</v>
      </c>
      <c r="U4811" s="30">
        <v>0</v>
      </c>
      <c r="V4811" s="30">
        <v>0</v>
      </c>
      <c r="W4811" s="30">
        <v>0</v>
      </c>
      <c r="X4811" s="30">
        <v>0</v>
      </c>
      <c r="Y4811" s="30">
        <v>0</v>
      </c>
      <c r="Z4811" s="30">
        <v>0</v>
      </c>
      <c r="AA4811" s="30">
        <v>0</v>
      </c>
      <c r="AB4811" s="30">
        <v>0</v>
      </c>
      <c r="AC4811" s="30">
        <v>0</v>
      </c>
      <c r="AD4811" s="30">
        <v>0</v>
      </c>
      <c r="AE4811" s="30">
        <v>0</v>
      </c>
      <c r="AF4811" s="30">
        <v>8.6123952540000004E-5</v>
      </c>
      <c r="AG4811" s="30">
        <v>1.9141971548E-4</v>
      </c>
      <c r="AH4811" s="30">
        <v>3.2025125430000002E-4</v>
      </c>
      <c r="AI4811" s="30">
        <v>4.7516386753999998E-4</v>
      </c>
      <c r="AJ4811" s="30">
        <v>6.6062418841000001E-4</v>
      </c>
      <c r="AK4811" s="30">
        <v>0</v>
      </c>
      <c r="AL4811" s="30">
        <v>0</v>
      </c>
    </row>
    <row r="4812" spans="1:38" x14ac:dyDescent="0.25">
      <c r="A4812" s="30" t="s">
        <v>610</v>
      </c>
      <c r="B4812" s="30">
        <v>1</v>
      </c>
      <c r="C4812" s="30" t="s">
        <v>624</v>
      </c>
      <c r="D4812" s="30" t="s">
        <v>68</v>
      </c>
      <c r="E4812" s="30">
        <v>91</v>
      </c>
      <c r="F4812" s="30">
        <v>0</v>
      </c>
      <c r="G4812" s="30">
        <v>0</v>
      </c>
      <c r="H4812" s="30">
        <v>0</v>
      </c>
      <c r="I4812" s="30">
        <v>0</v>
      </c>
      <c r="J4812" s="30">
        <v>0</v>
      </c>
      <c r="K4812" s="30">
        <v>0</v>
      </c>
      <c r="L4812" s="30">
        <v>0</v>
      </c>
      <c r="M4812" s="30">
        <v>0</v>
      </c>
      <c r="N4812" s="30">
        <v>0</v>
      </c>
      <c r="O4812" s="30">
        <v>0</v>
      </c>
      <c r="P4812" s="30">
        <v>0</v>
      </c>
      <c r="Q4812" s="30">
        <v>0</v>
      </c>
      <c r="R4812" s="30">
        <v>0</v>
      </c>
      <c r="S4812" s="30">
        <v>0</v>
      </c>
      <c r="T4812" s="30">
        <v>0</v>
      </c>
      <c r="U4812" s="30">
        <v>0</v>
      </c>
      <c r="V4812" s="30">
        <v>0</v>
      </c>
      <c r="W4812" s="30">
        <v>0</v>
      </c>
      <c r="X4812" s="30">
        <v>0</v>
      </c>
      <c r="Y4812" s="30">
        <v>0</v>
      </c>
      <c r="Z4812" s="30">
        <v>0</v>
      </c>
      <c r="AA4812" s="30">
        <v>0</v>
      </c>
      <c r="AB4812" s="30">
        <v>0</v>
      </c>
      <c r="AC4812" s="30">
        <v>0</v>
      </c>
      <c r="AD4812" s="30">
        <v>0</v>
      </c>
      <c r="AE4812" s="30">
        <v>0</v>
      </c>
      <c r="AF4812" s="30">
        <v>2.0309618440000001E-5</v>
      </c>
      <c r="AG4812" s="30">
        <v>4.5072567259999998E-5</v>
      </c>
      <c r="AH4812" s="30">
        <v>7.5410223319999996E-5</v>
      </c>
      <c r="AI4812" s="30">
        <v>1.1220799244E-4</v>
      </c>
      <c r="AJ4812" s="30">
        <v>1.5665696429000001E-4</v>
      </c>
      <c r="AK4812" s="30">
        <v>0</v>
      </c>
      <c r="AL4812" s="30">
        <v>0</v>
      </c>
    </row>
    <row r="4813" spans="1:38" x14ac:dyDescent="0.25">
      <c r="A4813" s="30" t="s">
        <v>610</v>
      </c>
      <c r="B4813" s="30">
        <v>1</v>
      </c>
      <c r="C4813" s="30" t="s">
        <v>624</v>
      </c>
      <c r="D4813" s="30" t="s">
        <v>62</v>
      </c>
      <c r="E4813" s="30">
        <v>91</v>
      </c>
      <c r="F4813" s="30">
        <v>0</v>
      </c>
      <c r="G4813" s="30">
        <v>0</v>
      </c>
      <c r="H4813" s="30">
        <v>0</v>
      </c>
      <c r="I4813" s="30">
        <v>0</v>
      </c>
      <c r="J4813" s="30">
        <v>0</v>
      </c>
      <c r="K4813" s="30">
        <v>0</v>
      </c>
      <c r="L4813" s="30">
        <v>0</v>
      </c>
      <c r="M4813" s="30">
        <v>0</v>
      </c>
      <c r="N4813" s="30">
        <v>0</v>
      </c>
      <c r="O4813" s="30">
        <v>0</v>
      </c>
      <c r="P4813" s="30">
        <v>0</v>
      </c>
      <c r="Q4813" s="30">
        <v>0</v>
      </c>
      <c r="R4813" s="30">
        <v>0</v>
      </c>
      <c r="S4813" s="30">
        <v>0</v>
      </c>
      <c r="T4813" s="30">
        <v>0</v>
      </c>
      <c r="U4813" s="30">
        <v>0</v>
      </c>
      <c r="V4813" s="30">
        <v>0</v>
      </c>
      <c r="W4813" s="30">
        <v>0</v>
      </c>
      <c r="X4813" s="30">
        <v>0</v>
      </c>
      <c r="Y4813" s="30">
        <v>0</v>
      </c>
      <c r="Z4813" s="30">
        <v>0</v>
      </c>
      <c r="AA4813" s="30">
        <v>0</v>
      </c>
      <c r="AB4813" s="30">
        <v>0</v>
      </c>
      <c r="AC4813" s="30">
        <v>0</v>
      </c>
      <c r="AD4813" s="30">
        <v>0</v>
      </c>
      <c r="AE4813" s="30">
        <v>0</v>
      </c>
      <c r="AF4813" s="30">
        <v>2.8336196469999999E-5</v>
      </c>
      <c r="AG4813" s="30">
        <v>6.4008613099999996E-5</v>
      </c>
      <c r="AH4813" s="30">
        <v>1.0915687753E-4</v>
      </c>
      <c r="AI4813" s="30">
        <v>1.6517603005000001E-4</v>
      </c>
      <c r="AJ4813" s="30">
        <v>2.3340725260000001E-4</v>
      </c>
      <c r="AK4813" s="30">
        <v>0</v>
      </c>
      <c r="AL4813" s="30">
        <v>0</v>
      </c>
    </row>
    <row r="4814" spans="1:38" x14ac:dyDescent="0.25">
      <c r="A4814" s="30" t="s">
        <v>610</v>
      </c>
      <c r="B4814" s="30">
        <v>1</v>
      </c>
      <c r="C4814" s="30" t="s">
        <v>624</v>
      </c>
      <c r="D4814" s="30" t="s">
        <v>70</v>
      </c>
      <c r="E4814" s="30">
        <v>91</v>
      </c>
      <c r="F4814" s="30">
        <v>0</v>
      </c>
      <c r="G4814" s="30">
        <v>0</v>
      </c>
      <c r="H4814" s="30">
        <v>0</v>
      </c>
      <c r="I4814" s="30">
        <v>0</v>
      </c>
      <c r="J4814" s="30">
        <v>0</v>
      </c>
      <c r="K4814" s="30">
        <v>0</v>
      </c>
      <c r="L4814" s="30">
        <v>0</v>
      </c>
      <c r="M4814" s="30">
        <v>0</v>
      </c>
      <c r="N4814" s="30">
        <v>0</v>
      </c>
      <c r="O4814" s="30">
        <v>0</v>
      </c>
      <c r="P4814" s="30">
        <v>0</v>
      </c>
      <c r="Q4814" s="30">
        <v>0</v>
      </c>
      <c r="R4814" s="30">
        <v>0</v>
      </c>
      <c r="S4814" s="30">
        <v>0</v>
      </c>
      <c r="T4814" s="30">
        <v>0</v>
      </c>
      <c r="U4814" s="30">
        <v>0</v>
      </c>
      <c r="V4814" s="30">
        <v>0</v>
      </c>
      <c r="W4814" s="30">
        <v>0</v>
      </c>
      <c r="X4814" s="30">
        <v>0</v>
      </c>
      <c r="Y4814" s="30">
        <v>0</v>
      </c>
      <c r="Z4814" s="30">
        <v>0</v>
      </c>
      <c r="AA4814" s="30">
        <v>0</v>
      </c>
      <c r="AB4814" s="30">
        <v>0</v>
      </c>
      <c r="AC4814" s="30">
        <v>0</v>
      </c>
      <c r="AD4814" s="30">
        <v>0</v>
      </c>
      <c r="AE4814" s="30">
        <v>0</v>
      </c>
      <c r="AF4814" s="30">
        <v>1.9058405442999999E-4</v>
      </c>
      <c r="AG4814" s="30">
        <v>4.2198323295999999E-4</v>
      </c>
      <c r="AH4814" s="30">
        <v>7.0391497478000003E-4</v>
      </c>
      <c r="AI4814" s="30">
        <v>1.040142644E-3</v>
      </c>
      <c r="AJ4814" s="30">
        <v>1.43816802392E-3</v>
      </c>
      <c r="AK4814" s="30">
        <v>0</v>
      </c>
      <c r="AL4814" s="30">
        <v>0</v>
      </c>
    </row>
    <row r="4815" spans="1:38" x14ac:dyDescent="0.25">
      <c r="A4815" s="30" t="s">
        <v>610</v>
      </c>
      <c r="B4815" s="30">
        <v>1</v>
      </c>
      <c r="C4815" s="30" t="s">
        <v>624</v>
      </c>
      <c r="D4815" s="30" t="s">
        <v>77</v>
      </c>
      <c r="E4815" s="30">
        <v>91</v>
      </c>
      <c r="F4815" s="30">
        <v>0</v>
      </c>
      <c r="G4815" s="30">
        <v>0</v>
      </c>
      <c r="H4815" s="30">
        <v>0</v>
      </c>
      <c r="I4815" s="30">
        <v>0</v>
      </c>
      <c r="J4815" s="30">
        <v>0</v>
      </c>
      <c r="K4815" s="30">
        <v>0</v>
      </c>
      <c r="L4815" s="30">
        <v>0</v>
      </c>
      <c r="M4815" s="30">
        <v>0</v>
      </c>
      <c r="N4815" s="30">
        <v>0</v>
      </c>
      <c r="O4815" s="30">
        <v>0</v>
      </c>
      <c r="P4815" s="30">
        <v>0</v>
      </c>
      <c r="Q4815" s="30">
        <v>0</v>
      </c>
      <c r="R4815" s="30">
        <v>0</v>
      </c>
      <c r="S4815" s="30">
        <v>0</v>
      </c>
      <c r="T4815" s="30">
        <v>0</v>
      </c>
      <c r="U4815" s="30">
        <v>0</v>
      </c>
      <c r="V4815" s="30">
        <v>0</v>
      </c>
      <c r="W4815" s="30">
        <v>0</v>
      </c>
      <c r="X4815" s="30">
        <v>0</v>
      </c>
      <c r="Y4815" s="30">
        <v>0</v>
      </c>
      <c r="Z4815" s="30">
        <v>0</v>
      </c>
      <c r="AA4815" s="30">
        <v>0</v>
      </c>
      <c r="AB4815" s="30">
        <v>0</v>
      </c>
      <c r="AC4815" s="30">
        <v>0</v>
      </c>
      <c r="AD4815" s="30">
        <v>0</v>
      </c>
      <c r="AE4815" s="30">
        <v>0</v>
      </c>
      <c r="AF4815" s="30">
        <v>1.1297441683000001E-4</v>
      </c>
      <c r="AG4815" s="30">
        <v>2.5123865802999999E-4</v>
      </c>
      <c r="AH4815" s="30">
        <v>4.2070781667999998E-4</v>
      </c>
      <c r="AI4815" s="30">
        <v>6.2508111992999995E-4</v>
      </c>
      <c r="AJ4815" s="30">
        <v>8.6968017770999999E-4</v>
      </c>
      <c r="AK4815" s="30">
        <v>0</v>
      </c>
      <c r="AL4815" s="30">
        <v>0</v>
      </c>
    </row>
    <row r="4816" spans="1:38" x14ac:dyDescent="0.25">
      <c r="A4816" s="30" t="s">
        <v>610</v>
      </c>
      <c r="B4816" s="30">
        <v>1</v>
      </c>
      <c r="C4816" s="30" t="s">
        <v>624</v>
      </c>
      <c r="D4816" s="30" t="s">
        <v>79</v>
      </c>
      <c r="E4816" s="30">
        <v>91</v>
      </c>
      <c r="F4816" s="30">
        <v>0</v>
      </c>
      <c r="G4816" s="30">
        <v>0</v>
      </c>
      <c r="H4816" s="30">
        <v>0</v>
      </c>
      <c r="I4816" s="30">
        <v>0</v>
      </c>
      <c r="J4816" s="30">
        <v>0</v>
      </c>
      <c r="K4816" s="30">
        <v>0</v>
      </c>
      <c r="L4816" s="30">
        <v>0</v>
      </c>
      <c r="M4816" s="30">
        <v>0</v>
      </c>
      <c r="N4816" s="30">
        <v>0</v>
      </c>
      <c r="O4816" s="30">
        <v>0</v>
      </c>
      <c r="P4816" s="30">
        <v>0</v>
      </c>
      <c r="Q4816" s="30">
        <v>0</v>
      </c>
      <c r="R4816" s="30">
        <v>0</v>
      </c>
      <c r="S4816" s="30">
        <v>0</v>
      </c>
      <c r="T4816" s="30">
        <v>0</v>
      </c>
      <c r="U4816" s="30">
        <v>0</v>
      </c>
      <c r="V4816" s="30">
        <v>0</v>
      </c>
      <c r="W4816" s="30">
        <v>0</v>
      </c>
      <c r="X4816" s="30">
        <v>0</v>
      </c>
      <c r="Y4816" s="30">
        <v>0</v>
      </c>
      <c r="Z4816" s="30">
        <v>0</v>
      </c>
      <c r="AA4816" s="30">
        <v>0</v>
      </c>
      <c r="AB4816" s="30">
        <v>0</v>
      </c>
      <c r="AC4816" s="30">
        <v>0</v>
      </c>
      <c r="AD4816" s="30">
        <v>0</v>
      </c>
      <c r="AE4816" s="30">
        <v>0</v>
      </c>
      <c r="AF4816" s="30">
        <v>3.8125204120000001E-5</v>
      </c>
      <c r="AG4816" s="30">
        <v>8.4716080230000005E-5</v>
      </c>
      <c r="AH4816" s="30">
        <v>1.420316379E-4</v>
      </c>
      <c r="AI4816" s="30">
        <v>2.1166522543999999E-4</v>
      </c>
      <c r="AJ4816" s="30">
        <v>2.9606977007E-4</v>
      </c>
      <c r="AK4816" s="30">
        <v>0</v>
      </c>
      <c r="AL4816" s="30">
        <v>0</v>
      </c>
    </row>
    <row r="4817" spans="1:38" x14ac:dyDescent="0.25">
      <c r="A4817" s="30" t="s">
        <v>610</v>
      </c>
      <c r="B4817" s="30">
        <v>1</v>
      </c>
      <c r="C4817" s="30" t="s">
        <v>624</v>
      </c>
      <c r="D4817" s="30" t="s">
        <v>81</v>
      </c>
      <c r="E4817" s="30">
        <v>91</v>
      </c>
      <c r="F4817" s="30">
        <v>0</v>
      </c>
      <c r="G4817" s="30">
        <v>0</v>
      </c>
      <c r="H4817" s="30">
        <v>0</v>
      </c>
      <c r="I4817" s="30">
        <v>0</v>
      </c>
      <c r="J4817" s="30">
        <v>0</v>
      </c>
      <c r="K4817" s="30">
        <v>0</v>
      </c>
      <c r="L4817" s="30">
        <v>0</v>
      </c>
      <c r="M4817" s="30">
        <v>0</v>
      </c>
      <c r="N4817" s="30">
        <v>0</v>
      </c>
      <c r="O4817" s="30">
        <v>0</v>
      </c>
      <c r="P4817" s="30">
        <v>0</v>
      </c>
      <c r="Q4817" s="30">
        <v>0</v>
      </c>
      <c r="R4817" s="30">
        <v>0</v>
      </c>
      <c r="S4817" s="30">
        <v>0</v>
      </c>
      <c r="T4817" s="30">
        <v>0</v>
      </c>
      <c r="U4817" s="30">
        <v>0</v>
      </c>
      <c r="V4817" s="30">
        <v>0</v>
      </c>
      <c r="W4817" s="30">
        <v>0</v>
      </c>
      <c r="X4817" s="30">
        <v>0</v>
      </c>
      <c r="Y4817" s="30">
        <v>0</v>
      </c>
      <c r="Z4817" s="30">
        <v>0</v>
      </c>
      <c r="AA4817" s="30">
        <v>0</v>
      </c>
      <c r="AB4817" s="30">
        <v>0</v>
      </c>
      <c r="AC4817" s="30">
        <v>0</v>
      </c>
      <c r="AD4817" s="30">
        <v>0</v>
      </c>
      <c r="AE4817" s="30">
        <v>0</v>
      </c>
      <c r="AF4817" s="30">
        <v>3.9727879629999998E-5</v>
      </c>
      <c r="AG4817" s="30">
        <v>8.9318261329999999E-5</v>
      </c>
      <c r="AH4817" s="30">
        <v>1.5067746012999999E-4</v>
      </c>
      <c r="AI4817" s="30">
        <v>2.2531637029000001E-4</v>
      </c>
      <c r="AJ4817" s="30">
        <v>3.1546105447000002E-4</v>
      </c>
      <c r="AK4817" s="30">
        <v>0</v>
      </c>
      <c r="AL4817" s="30">
        <v>0</v>
      </c>
    </row>
    <row r="4818" spans="1:38" x14ac:dyDescent="0.25">
      <c r="A4818" s="30" t="s">
        <v>610</v>
      </c>
      <c r="B4818" s="30">
        <v>1</v>
      </c>
      <c r="C4818" s="30" t="s">
        <v>624</v>
      </c>
      <c r="D4818" s="30" t="s">
        <v>83</v>
      </c>
      <c r="E4818" s="30">
        <v>91</v>
      </c>
      <c r="F4818" s="30">
        <v>0</v>
      </c>
      <c r="G4818" s="30">
        <v>0</v>
      </c>
      <c r="H4818" s="30">
        <v>0</v>
      </c>
      <c r="I4818" s="30">
        <v>0</v>
      </c>
      <c r="J4818" s="30">
        <v>0</v>
      </c>
      <c r="K4818" s="30">
        <v>0</v>
      </c>
      <c r="L4818" s="30">
        <v>0</v>
      </c>
      <c r="M4818" s="30">
        <v>0</v>
      </c>
      <c r="N4818" s="30">
        <v>0</v>
      </c>
      <c r="O4818" s="30">
        <v>0</v>
      </c>
      <c r="P4818" s="30">
        <v>0</v>
      </c>
      <c r="Q4818" s="30">
        <v>0</v>
      </c>
      <c r="R4818" s="30">
        <v>0</v>
      </c>
      <c r="S4818" s="30">
        <v>0</v>
      </c>
      <c r="T4818" s="30">
        <v>0</v>
      </c>
      <c r="U4818" s="30">
        <v>0</v>
      </c>
      <c r="V4818" s="30">
        <v>0</v>
      </c>
      <c r="W4818" s="30">
        <v>0</v>
      </c>
      <c r="X4818" s="30">
        <v>0</v>
      </c>
      <c r="Y4818" s="30">
        <v>0</v>
      </c>
      <c r="Z4818" s="30">
        <v>0</v>
      </c>
      <c r="AA4818" s="30">
        <v>0</v>
      </c>
      <c r="AB4818" s="30">
        <v>0</v>
      </c>
      <c r="AC4818" s="30">
        <v>0</v>
      </c>
      <c r="AD4818" s="30">
        <v>0</v>
      </c>
      <c r="AE4818" s="30">
        <v>0</v>
      </c>
      <c r="AF4818" s="30">
        <v>1.2412046978E-4</v>
      </c>
      <c r="AG4818" s="30">
        <v>2.7555280298999999E-4</v>
      </c>
      <c r="AH4818" s="30">
        <v>4.6134245946E-4</v>
      </c>
      <c r="AI4818" s="30">
        <v>6.8399395704000002E-4</v>
      </c>
      <c r="AJ4818" s="30">
        <v>9.5075141513000004E-4</v>
      </c>
      <c r="AK4818" s="30">
        <v>0</v>
      </c>
      <c r="AL4818" s="30">
        <v>0</v>
      </c>
    </row>
    <row r="4819" spans="1:38" x14ac:dyDescent="0.25">
      <c r="A4819" s="30" t="s">
        <v>610</v>
      </c>
      <c r="B4819" s="30">
        <v>1</v>
      </c>
      <c r="C4819" s="30" t="s">
        <v>624</v>
      </c>
      <c r="D4819" s="30" t="s">
        <v>453</v>
      </c>
      <c r="E4819" s="30">
        <v>91</v>
      </c>
      <c r="F4819" s="30">
        <v>0</v>
      </c>
      <c r="G4819" s="30">
        <v>0</v>
      </c>
      <c r="H4819" s="30">
        <v>0</v>
      </c>
      <c r="I4819" s="30">
        <v>0</v>
      </c>
      <c r="J4819" s="30">
        <v>0</v>
      </c>
      <c r="K4819" s="30">
        <v>0</v>
      </c>
      <c r="L4819" s="30">
        <v>0</v>
      </c>
      <c r="M4819" s="30">
        <v>0</v>
      </c>
      <c r="N4819" s="30">
        <v>0</v>
      </c>
      <c r="O4819" s="30">
        <v>0</v>
      </c>
      <c r="P4819" s="30">
        <v>0</v>
      </c>
      <c r="Q4819" s="30">
        <v>0</v>
      </c>
      <c r="R4819" s="30">
        <v>0</v>
      </c>
      <c r="S4819" s="30">
        <v>0</v>
      </c>
      <c r="T4819" s="30">
        <v>0</v>
      </c>
      <c r="U4819" s="30">
        <v>0</v>
      </c>
      <c r="V4819" s="30">
        <v>0</v>
      </c>
      <c r="W4819" s="30">
        <v>0</v>
      </c>
      <c r="X4819" s="30">
        <v>0</v>
      </c>
      <c r="Y4819" s="30">
        <v>0</v>
      </c>
      <c r="Z4819" s="30">
        <v>0</v>
      </c>
      <c r="AA4819" s="30">
        <v>0</v>
      </c>
      <c r="AB4819" s="30">
        <v>0</v>
      </c>
      <c r="AC4819" s="30">
        <v>0</v>
      </c>
      <c r="AD4819" s="30">
        <v>0</v>
      </c>
      <c r="AE4819" s="30">
        <v>0</v>
      </c>
      <c r="AF4819" s="30">
        <v>3.3063985940000003E-5</v>
      </c>
      <c r="AG4819" s="30">
        <v>7.1615030140000004E-5</v>
      </c>
      <c r="AH4819" s="30">
        <v>1.1501388654E-4</v>
      </c>
      <c r="AI4819" s="30">
        <v>1.706688742E-4</v>
      </c>
      <c r="AJ4819" s="30">
        <v>2.3497536940999999E-4</v>
      </c>
      <c r="AK4819" s="30">
        <v>0</v>
      </c>
      <c r="AL4819" s="30">
        <v>0</v>
      </c>
    </row>
    <row r="4820" spans="1:38" x14ac:dyDescent="0.25">
      <c r="A4820" s="30" t="s">
        <v>610</v>
      </c>
      <c r="B4820" s="30">
        <v>1</v>
      </c>
      <c r="C4820" s="30" t="s">
        <v>624</v>
      </c>
      <c r="D4820" s="30" t="s">
        <v>85</v>
      </c>
      <c r="E4820" s="30">
        <v>91</v>
      </c>
      <c r="F4820" s="30">
        <v>0</v>
      </c>
      <c r="G4820" s="30">
        <v>0</v>
      </c>
      <c r="H4820" s="30">
        <v>0</v>
      </c>
      <c r="I4820" s="30">
        <v>0</v>
      </c>
      <c r="J4820" s="30">
        <v>0</v>
      </c>
      <c r="K4820" s="30">
        <v>0</v>
      </c>
      <c r="L4820" s="30">
        <v>0</v>
      </c>
      <c r="M4820" s="30">
        <v>0</v>
      </c>
      <c r="N4820" s="30">
        <v>0</v>
      </c>
      <c r="O4820" s="30">
        <v>0</v>
      </c>
      <c r="P4820" s="30">
        <v>0</v>
      </c>
      <c r="Q4820" s="30">
        <v>0</v>
      </c>
      <c r="R4820" s="30">
        <v>0</v>
      </c>
      <c r="S4820" s="30">
        <v>0</v>
      </c>
      <c r="T4820" s="30">
        <v>0</v>
      </c>
      <c r="U4820" s="30">
        <v>0</v>
      </c>
      <c r="V4820" s="30">
        <v>0</v>
      </c>
      <c r="W4820" s="30">
        <v>0</v>
      </c>
      <c r="X4820" s="30">
        <v>0</v>
      </c>
      <c r="Y4820" s="30">
        <v>0</v>
      </c>
      <c r="Z4820" s="30">
        <v>0</v>
      </c>
      <c r="AA4820" s="30">
        <v>0</v>
      </c>
      <c r="AB4820" s="30">
        <v>0</v>
      </c>
      <c r="AC4820" s="30">
        <v>0</v>
      </c>
      <c r="AD4820" s="30">
        <v>0</v>
      </c>
      <c r="AE4820" s="30">
        <v>0</v>
      </c>
      <c r="AF4820" s="30">
        <v>1.0266797920000001E-5</v>
      </c>
      <c r="AG4820" s="30">
        <v>2.2754492050000001E-5</v>
      </c>
      <c r="AH4820" s="30">
        <v>3.8153916410000001E-5</v>
      </c>
      <c r="AI4820" s="30">
        <v>5.6549753610000003E-5</v>
      </c>
      <c r="AJ4820" s="30">
        <v>7.862341524E-5</v>
      </c>
      <c r="AK4820" s="30">
        <v>0</v>
      </c>
      <c r="AL4820" s="30">
        <v>0</v>
      </c>
    </row>
    <row r="4821" spans="1:38" x14ac:dyDescent="0.25">
      <c r="A4821" s="30" t="s">
        <v>610</v>
      </c>
      <c r="B4821" s="30">
        <v>1</v>
      </c>
      <c r="C4821" s="30" t="s">
        <v>624</v>
      </c>
      <c r="D4821" s="30" t="s">
        <v>87</v>
      </c>
      <c r="E4821" s="30">
        <v>91</v>
      </c>
      <c r="F4821" s="30">
        <v>0</v>
      </c>
      <c r="G4821" s="30">
        <v>0</v>
      </c>
      <c r="H4821" s="30">
        <v>0</v>
      </c>
      <c r="I4821" s="30">
        <v>0</v>
      </c>
      <c r="J4821" s="30">
        <v>0</v>
      </c>
      <c r="K4821" s="30">
        <v>0</v>
      </c>
      <c r="L4821" s="30">
        <v>0</v>
      </c>
      <c r="M4821" s="30">
        <v>0</v>
      </c>
      <c r="N4821" s="30">
        <v>0</v>
      </c>
      <c r="O4821" s="30">
        <v>0</v>
      </c>
      <c r="P4821" s="30">
        <v>0</v>
      </c>
      <c r="Q4821" s="30">
        <v>0</v>
      </c>
      <c r="R4821" s="30">
        <v>0</v>
      </c>
      <c r="S4821" s="30">
        <v>0</v>
      </c>
      <c r="T4821" s="30">
        <v>0</v>
      </c>
      <c r="U4821" s="30">
        <v>0</v>
      </c>
      <c r="V4821" s="30">
        <v>0</v>
      </c>
      <c r="W4821" s="30">
        <v>0</v>
      </c>
      <c r="X4821" s="30">
        <v>0</v>
      </c>
      <c r="Y4821" s="30">
        <v>0</v>
      </c>
      <c r="Z4821" s="30">
        <v>0</v>
      </c>
      <c r="AA4821" s="30">
        <v>0</v>
      </c>
      <c r="AB4821" s="30">
        <v>0</v>
      </c>
      <c r="AC4821" s="30">
        <v>0</v>
      </c>
      <c r="AD4821" s="30">
        <v>0</v>
      </c>
      <c r="AE4821" s="30">
        <v>0</v>
      </c>
      <c r="AF4821" s="30">
        <v>4.8169470889999999E-5</v>
      </c>
      <c r="AG4821" s="30">
        <v>1.0826626076E-4</v>
      </c>
      <c r="AH4821" s="30">
        <v>1.8338657993E-4</v>
      </c>
      <c r="AI4821" s="30">
        <v>2.7563631969999998E-4</v>
      </c>
      <c r="AJ4821" s="30">
        <v>3.8809045943999999E-4</v>
      </c>
      <c r="AK4821" s="30">
        <v>0</v>
      </c>
      <c r="AL4821" s="30">
        <v>0</v>
      </c>
    </row>
    <row r="4822" spans="1:38" x14ac:dyDescent="0.25">
      <c r="A4822" s="30" t="s">
        <v>610</v>
      </c>
      <c r="B4822" s="30">
        <v>1</v>
      </c>
      <c r="C4822" s="30" t="s">
        <v>624</v>
      </c>
      <c r="D4822" s="30" t="s">
        <v>89</v>
      </c>
      <c r="E4822" s="30">
        <v>91</v>
      </c>
      <c r="F4822" s="30">
        <v>0</v>
      </c>
      <c r="G4822" s="30">
        <v>0</v>
      </c>
      <c r="H4822" s="30">
        <v>0</v>
      </c>
      <c r="I4822" s="30">
        <v>0</v>
      </c>
      <c r="J4822" s="30">
        <v>0</v>
      </c>
      <c r="K4822" s="30">
        <v>0</v>
      </c>
      <c r="L4822" s="30">
        <v>0</v>
      </c>
      <c r="M4822" s="30">
        <v>0</v>
      </c>
      <c r="N4822" s="30">
        <v>0</v>
      </c>
      <c r="O4822" s="30">
        <v>0</v>
      </c>
      <c r="P4822" s="30">
        <v>0</v>
      </c>
      <c r="Q4822" s="30">
        <v>0</v>
      </c>
      <c r="R4822" s="30">
        <v>0</v>
      </c>
      <c r="S4822" s="30">
        <v>0</v>
      </c>
      <c r="T4822" s="30">
        <v>0</v>
      </c>
      <c r="U4822" s="30">
        <v>0</v>
      </c>
      <c r="V4822" s="30">
        <v>0</v>
      </c>
      <c r="W4822" s="30">
        <v>0</v>
      </c>
      <c r="X4822" s="30">
        <v>0</v>
      </c>
      <c r="Y4822" s="30">
        <v>0</v>
      </c>
      <c r="Z4822" s="30">
        <v>0</v>
      </c>
      <c r="AA4822" s="30">
        <v>0</v>
      </c>
      <c r="AB4822" s="30">
        <v>0</v>
      </c>
      <c r="AC4822" s="30">
        <v>0</v>
      </c>
      <c r="AD4822" s="30">
        <v>0</v>
      </c>
      <c r="AE4822" s="30">
        <v>0</v>
      </c>
      <c r="AF4822" s="30">
        <v>8.3827070799999997E-6</v>
      </c>
      <c r="AG4822" s="30">
        <v>1.8817142729999999E-5</v>
      </c>
      <c r="AH4822" s="30">
        <v>3.1672629359999999E-5</v>
      </c>
      <c r="AI4822" s="30">
        <v>4.7409567529999998E-5</v>
      </c>
      <c r="AJ4822" s="30">
        <v>6.6395610009999995E-5</v>
      </c>
      <c r="AK4822" s="30">
        <v>0</v>
      </c>
      <c r="AL4822" s="30">
        <v>0</v>
      </c>
    </row>
    <row r="4823" spans="1:38" x14ac:dyDescent="0.25">
      <c r="A4823" s="30" t="s">
        <v>610</v>
      </c>
      <c r="B4823" s="30">
        <v>1</v>
      </c>
      <c r="C4823" s="30" t="s">
        <v>624</v>
      </c>
      <c r="D4823" s="30" t="s">
        <v>91</v>
      </c>
      <c r="E4823" s="30">
        <v>91</v>
      </c>
      <c r="F4823" s="30">
        <v>0</v>
      </c>
      <c r="G4823" s="30">
        <v>0</v>
      </c>
      <c r="H4823" s="30">
        <v>0</v>
      </c>
      <c r="I4823" s="30">
        <v>0</v>
      </c>
      <c r="J4823" s="30">
        <v>0</v>
      </c>
      <c r="K4823" s="30">
        <v>0</v>
      </c>
      <c r="L4823" s="30">
        <v>0</v>
      </c>
      <c r="M4823" s="30">
        <v>0</v>
      </c>
      <c r="N4823" s="30">
        <v>0</v>
      </c>
      <c r="O4823" s="30">
        <v>0</v>
      </c>
      <c r="P4823" s="30">
        <v>0</v>
      </c>
      <c r="Q4823" s="30">
        <v>0</v>
      </c>
      <c r="R4823" s="30">
        <v>0</v>
      </c>
      <c r="S4823" s="30">
        <v>0</v>
      </c>
      <c r="T4823" s="30">
        <v>0</v>
      </c>
      <c r="U4823" s="30">
        <v>0</v>
      </c>
      <c r="V4823" s="30">
        <v>0</v>
      </c>
      <c r="W4823" s="30">
        <v>0</v>
      </c>
      <c r="X4823" s="30">
        <v>0</v>
      </c>
      <c r="Y4823" s="30">
        <v>0</v>
      </c>
      <c r="Z4823" s="30">
        <v>0</v>
      </c>
      <c r="AA4823" s="30">
        <v>0</v>
      </c>
      <c r="AB4823" s="30">
        <v>0</v>
      </c>
      <c r="AC4823" s="30">
        <v>0</v>
      </c>
      <c r="AD4823" s="30">
        <v>0</v>
      </c>
      <c r="AE4823" s="30">
        <v>0</v>
      </c>
      <c r="AF4823" s="30">
        <v>6.455500546E-5</v>
      </c>
      <c r="AG4823" s="30">
        <v>1.4461227478000001E-4</v>
      </c>
      <c r="AH4823" s="30">
        <v>2.4412804397000001E-4</v>
      </c>
      <c r="AI4823" s="30">
        <v>3.6502412206999998E-4</v>
      </c>
      <c r="AJ4823" s="30">
        <v>5.1220660826999998E-4</v>
      </c>
      <c r="AK4823" s="30">
        <v>0</v>
      </c>
      <c r="AL4823" s="30">
        <v>0</v>
      </c>
    </row>
    <row r="4824" spans="1:38" x14ac:dyDescent="0.25">
      <c r="A4824" s="30" t="s">
        <v>610</v>
      </c>
      <c r="B4824" s="30">
        <v>1</v>
      </c>
      <c r="C4824" s="30" t="s">
        <v>624</v>
      </c>
      <c r="D4824" s="30" t="s">
        <v>93</v>
      </c>
      <c r="E4824" s="30">
        <v>91</v>
      </c>
      <c r="F4824" s="30">
        <v>0</v>
      </c>
      <c r="G4824" s="30">
        <v>0</v>
      </c>
      <c r="H4824" s="30">
        <v>0</v>
      </c>
      <c r="I4824" s="30">
        <v>0</v>
      </c>
      <c r="J4824" s="30">
        <v>0</v>
      </c>
      <c r="K4824" s="30">
        <v>0</v>
      </c>
      <c r="L4824" s="30">
        <v>0</v>
      </c>
      <c r="M4824" s="30">
        <v>0</v>
      </c>
      <c r="N4824" s="30">
        <v>0</v>
      </c>
      <c r="O4824" s="30">
        <v>0</v>
      </c>
      <c r="P4824" s="30">
        <v>0</v>
      </c>
      <c r="Q4824" s="30">
        <v>0</v>
      </c>
      <c r="R4824" s="30">
        <v>0</v>
      </c>
      <c r="S4824" s="30">
        <v>0</v>
      </c>
      <c r="T4824" s="30">
        <v>0</v>
      </c>
      <c r="U4824" s="30">
        <v>0</v>
      </c>
      <c r="V4824" s="30">
        <v>0</v>
      </c>
      <c r="W4824" s="30">
        <v>0</v>
      </c>
      <c r="X4824" s="30">
        <v>0</v>
      </c>
      <c r="Y4824" s="30">
        <v>0</v>
      </c>
      <c r="Z4824" s="30">
        <v>0</v>
      </c>
      <c r="AA4824" s="30">
        <v>0</v>
      </c>
      <c r="AB4824" s="30">
        <v>0</v>
      </c>
      <c r="AC4824" s="30">
        <v>0</v>
      </c>
      <c r="AD4824" s="30">
        <v>0</v>
      </c>
      <c r="AE4824" s="30">
        <v>0</v>
      </c>
      <c r="AF4824" s="30">
        <v>2.7092430014000001E-4</v>
      </c>
      <c r="AG4824" s="30">
        <v>6.0929007598999995E-4</v>
      </c>
      <c r="AH4824" s="30">
        <v>1.0309638871E-3</v>
      </c>
      <c r="AI4824" s="30">
        <v>1.5491033047899999E-3</v>
      </c>
      <c r="AJ4824" s="30">
        <v>2.18369932839E-3</v>
      </c>
      <c r="AK4824" s="30">
        <v>0</v>
      </c>
      <c r="AL4824" s="30">
        <v>0</v>
      </c>
    </row>
    <row r="4825" spans="1:38" x14ac:dyDescent="0.25">
      <c r="A4825" s="30" t="s">
        <v>610</v>
      </c>
      <c r="B4825" s="30">
        <v>1</v>
      </c>
      <c r="C4825" s="30" t="s">
        <v>624</v>
      </c>
      <c r="D4825" s="30" t="s">
        <v>95</v>
      </c>
      <c r="E4825" s="30">
        <v>91</v>
      </c>
      <c r="F4825" s="30">
        <v>0</v>
      </c>
      <c r="G4825" s="30">
        <v>0</v>
      </c>
      <c r="H4825" s="30">
        <v>0</v>
      </c>
      <c r="I4825" s="30">
        <v>0</v>
      </c>
      <c r="J4825" s="30">
        <v>0</v>
      </c>
      <c r="K4825" s="30">
        <v>0</v>
      </c>
      <c r="L4825" s="30">
        <v>0</v>
      </c>
      <c r="M4825" s="30">
        <v>0</v>
      </c>
      <c r="N4825" s="30">
        <v>0</v>
      </c>
      <c r="O4825" s="30">
        <v>0</v>
      </c>
      <c r="P4825" s="30">
        <v>0</v>
      </c>
      <c r="Q4825" s="30">
        <v>0</v>
      </c>
      <c r="R4825" s="30">
        <v>0</v>
      </c>
      <c r="S4825" s="30">
        <v>0</v>
      </c>
      <c r="T4825" s="30">
        <v>0</v>
      </c>
      <c r="U4825" s="30">
        <v>0</v>
      </c>
      <c r="V4825" s="30">
        <v>0</v>
      </c>
      <c r="W4825" s="30">
        <v>0</v>
      </c>
      <c r="X4825" s="30">
        <v>0</v>
      </c>
      <c r="Y4825" s="30">
        <v>0</v>
      </c>
      <c r="Z4825" s="30">
        <v>0</v>
      </c>
      <c r="AA4825" s="30">
        <v>0</v>
      </c>
      <c r="AB4825" s="30">
        <v>0</v>
      </c>
      <c r="AC4825" s="30">
        <v>0</v>
      </c>
      <c r="AD4825" s="30">
        <v>0</v>
      </c>
      <c r="AE4825" s="30">
        <v>0</v>
      </c>
      <c r="AF4825" s="30">
        <v>2.9546355280000001E-5</v>
      </c>
      <c r="AG4825" s="30">
        <v>6.683943699E-5</v>
      </c>
      <c r="AH4825" s="30">
        <v>1.1363837107E-4</v>
      </c>
      <c r="AI4825" s="30">
        <v>1.711942056E-4</v>
      </c>
      <c r="AJ4825" s="30">
        <v>2.4170896256000001E-4</v>
      </c>
      <c r="AK4825" s="30">
        <v>0</v>
      </c>
      <c r="AL4825" s="30">
        <v>0</v>
      </c>
    </row>
    <row r="4826" spans="1:38" x14ac:dyDescent="0.25">
      <c r="A4826" s="30" t="s">
        <v>610</v>
      </c>
      <c r="B4826" s="30">
        <v>1</v>
      </c>
      <c r="C4826" s="30" t="s">
        <v>624</v>
      </c>
      <c r="D4826" s="30" t="s">
        <v>99</v>
      </c>
      <c r="E4826" s="30">
        <v>91</v>
      </c>
      <c r="F4826" s="30">
        <v>0</v>
      </c>
      <c r="G4826" s="30">
        <v>0</v>
      </c>
      <c r="H4826" s="30">
        <v>0</v>
      </c>
      <c r="I4826" s="30">
        <v>0</v>
      </c>
      <c r="J4826" s="30">
        <v>0</v>
      </c>
      <c r="K4826" s="30">
        <v>0</v>
      </c>
      <c r="L4826" s="30">
        <v>0</v>
      </c>
      <c r="M4826" s="30">
        <v>0</v>
      </c>
      <c r="N4826" s="30">
        <v>0</v>
      </c>
      <c r="O4826" s="30">
        <v>0</v>
      </c>
      <c r="P4826" s="30">
        <v>0</v>
      </c>
      <c r="Q4826" s="30">
        <v>0</v>
      </c>
      <c r="R4826" s="30">
        <v>0</v>
      </c>
      <c r="S4826" s="30">
        <v>0</v>
      </c>
      <c r="T4826" s="30">
        <v>0</v>
      </c>
      <c r="U4826" s="30">
        <v>0</v>
      </c>
      <c r="V4826" s="30">
        <v>0</v>
      </c>
      <c r="W4826" s="30">
        <v>0</v>
      </c>
      <c r="X4826" s="30">
        <v>0</v>
      </c>
      <c r="Y4826" s="30">
        <v>0</v>
      </c>
      <c r="Z4826" s="30">
        <v>0</v>
      </c>
      <c r="AA4826" s="30">
        <v>0</v>
      </c>
      <c r="AB4826" s="30">
        <v>0</v>
      </c>
      <c r="AC4826" s="30">
        <v>0</v>
      </c>
      <c r="AD4826" s="30">
        <v>0</v>
      </c>
      <c r="AE4826" s="30">
        <v>0</v>
      </c>
      <c r="AF4826" s="30">
        <v>8.1698823589999994E-5</v>
      </c>
      <c r="AG4826" s="30">
        <v>1.8243605992999999E-4</v>
      </c>
      <c r="AH4826" s="30">
        <v>3.0653571438999999E-4</v>
      </c>
      <c r="AI4826" s="30">
        <v>4.5728142239000001E-4</v>
      </c>
      <c r="AJ4826" s="30">
        <v>6.3892103911999997E-4</v>
      </c>
      <c r="AK4826" s="30">
        <v>0</v>
      </c>
      <c r="AL4826" s="30">
        <v>0</v>
      </c>
    </row>
    <row r="4827" spans="1:38" x14ac:dyDescent="0.25">
      <c r="A4827" s="30" t="s">
        <v>610</v>
      </c>
      <c r="B4827" s="30">
        <v>1</v>
      </c>
      <c r="C4827" s="30" t="s">
        <v>624</v>
      </c>
      <c r="D4827" s="30" t="s">
        <v>455</v>
      </c>
      <c r="E4827" s="30">
        <v>91</v>
      </c>
      <c r="F4827" s="30">
        <v>0</v>
      </c>
      <c r="G4827" s="30">
        <v>0</v>
      </c>
      <c r="H4827" s="30">
        <v>0</v>
      </c>
      <c r="I4827" s="30">
        <v>0</v>
      </c>
      <c r="J4827" s="30">
        <v>0</v>
      </c>
      <c r="K4827" s="30">
        <v>0</v>
      </c>
      <c r="L4827" s="30">
        <v>0</v>
      </c>
      <c r="M4827" s="30">
        <v>0</v>
      </c>
      <c r="N4827" s="30">
        <v>0</v>
      </c>
      <c r="O4827" s="30">
        <v>0</v>
      </c>
      <c r="P4827" s="30">
        <v>0</v>
      </c>
      <c r="Q4827" s="30">
        <v>0</v>
      </c>
      <c r="R4827" s="30">
        <v>0</v>
      </c>
      <c r="S4827" s="30">
        <v>0</v>
      </c>
      <c r="T4827" s="30">
        <v>0</v>
      </c>
      <c r="U4827" s="30">
        <v>0</v>
      </c>
      <c r="V4827" s="30">
        <v>0</v>
      </c>
      <c r="W4827" s="30">
        <v>0</v>
      </c>
      <c r="X4827" s="30">
        <v>0</v>
      </c>
      <c r="Y4827" s="30">
        <v>0</v>
      </c>
      <c r="Z4827" s="30">
        <v>0</v>
      </c>
      <c r="AA4827" s="30">
        <v>0</v>
      </c>
      <c r="AB4827" s="30">
        <v>0</v>
      </c>
      <c r="AC4827" s="30">
        <v>0</v>
      </c>
      <c r="AD4827" s="30">
        <v>0</v>
      </c>
      <c r="AE4827" s="30">
        <v>0</v>
      </c>
      <c r="AF4827" s="30">
        <v>1.0435134300000001E-6</v>
      </c>
      <c r="AG4827" s="30">
        <v>2.3104595800000001E-6</v>
      </c>
      <c r="AH4827" s="30">
        <v>3.8538290500000004E-6</v>
      </c>
      <c r="AI4827" s="30">
        <v>5.7005719299999997E-6</v>
      </c>
      <c r="AJ4827" s="30">
        <v>7.9052932799999997E-6</v>
      </c>
      <c r="AK4827" s="30">
        <v>0</v>
      </c>
      <c r="AL4827" s="30">
        <v>0</v>
      </c>
    </row>
    <row r="4828" spans="1:38" x14ac:dyDescent="0.25">
      <c r="A4828" s="30" t="s">
        <v>610</v>
      </c>
      <c r="B4828" s="30">
        <v>1</v>
      </c>
      <c r="C4828" s="30" t="s">
        <v>624</v>
      </c>
      <c r="D4828" s="30" t="s">
        <v>97</v>
      </c>
      <c r="E4828" s="30">
        <v>91</v>
      </c>
      <c r="F4828" s="30">
        <v>0</v>
      </c>
      <c r="G4828" s="30">
        <v>0</v>
      </c>
      <c r="H4828" s="30">
        <v>0</v>
      </c>
      <c r="I4828" s="30">
        <v>0</v>
      </c>
      <c r="J4828" s="30">
        <v>0</v>
      </c>
      <c r="K4828" s="30">
        <v>0</v>
      </c>
      <c r="L4828" s="30">
        <v>0</v>
      </c>
      <c r="M4828" s="30">
        <v>0</v>
      </c>
      <c r="N4828" s="30">
        <v>0</v>
      </c>
      <c r="O4828" s="30">
        <v>0</v>
      </c>
      <c r="P4828" s="30">
        <v>0</v>
      </c>
      <c r="Q4828" s="30">
        <v>0</v>
      </c>
      <c r="R4828" s="30">
        <v>0</v>
      </c>
      <c r="S4828" s="30">
        <v>0</v>
      </c>
      <c r="T4828" s="30">
        <v>0</v>
      </c>
      <c r="U4828" s="30">
        <v>0</v>
      </c>
      <c r="V4828" s="30">
        <v>0</v>
      </c>
      <c r="W4828" s="30">
        <v>0</v>
      </c>
      <c r="X4828" s="30">
        <v>0</v>
      </c>
      <c r="Y4828" s="30">
        <v>0</v>
      </c>
      <c r="Z4828" s="30">
        <v>0</v>
      </c>
      <c r="AA4828" s="30">
        <v>0</v>
      </c>
      <c r="AB4828" s="30">
        <v>0</v>
      </c>
      <c r="AC4828" s="30">
        <v>0</v>
      </c>
      <c r="AD4828" s="30">
        <v>0</v>
      </c>
      <c r="AE4828" s="30">
        <v>0</v>
      </c>
      <c r="AF4828" s="30">
        <v>6.0598818400000004E-6</v>
      </c>
      <c r="AG4828" s="30">
        <v>1.346316439E-5</v>
      </c>
      <c r="AH4828" s="30">
        <v>2.250334028E-5</v>
      </c>
      <c r="AI4828" s="30">
        <v>3.3350073770000001E-5</v>
      </c>
      <c r="AJ4828" s="30">
        <v>4.6361281919999998E-5</v>
      </c>
      <c r="AK4828" s="30">
        <v>0</v>
      </c>
      <c r="AL4828" s="30">
        <v>0</v>
      </c>
    </row>
    <row r="4829" spans="1:38" x14ac:dyDescent="0.25">
      <c r="A4829" s="30" t="s">
        <v>610</v>
      </c>
      <c r="B4829" s="30">
        <v>1</v>
      </c>
      <c r="C4829" s="30" t="s">
        <v>624</v>
      </c>
      <c r="D4829" s="30" t="s">
        <v>101</v>
      </c>
      <c r="E4829" s="30">
        <v>91</v>
      </c>
      <c r="F4829" s="30">
        <v>0</v>
      </c>
      <c r="G4829" s="30">
        <v>0</v>
      </c>
      <c r="H4829" s="30">
        <v>0</v>
      </c>
      <c r="I4829" s="30">
        <v>0</v>
      </c>
      <c r="J4829" s="30">
        <v>0</v>
      </c>
      <c r="K4829" s="30">
        <v>0</v>
      </c>
      <c r="L4829" s="30">
        <v>0</v>
      </c>
      <c r="M4829" s="30">
        <v>0</v>
      </c>
      <c r="N4829" s="30">
        <v>0</v>
      </c>
      <c r="O4829" s="30">
        <v>0</v>
      </c>
      <c r="P4829" s="30">
        <v>0</v>
      </c>
      <c r="Q4829" s="30">
        <v>0</v>
      </c>
      <c r="R4829" s="30">
        <v>0</v>
      </c>
      <c r="S4829" s="30">
        <v>0</v>
      </c>
      <c r="T4829" s="30">
        <v>0</v>
      </c>
      <c r="U4829" s="30">
        <v>0</v>
      </c>
      <c r="V4829" s="30">
        <v>0</v>
      </c>
      <c r="W4829" s="30">
        <v>0</v>
      </c>
      <c r="X4829" s="30">
        <v>0</v>
      </c>
      <c r="Y4829" s="30">
        <v>0</v>
      </c>
      <c r="Z4829" s="30">
        <v>0</v>
      </c>
      <c r="AA4829" s="30">
        <v>0</v>
      </c>
      <c r="AB4829" s="30">
        <v>0</v>
      </c>
      <c r="AC4829" s="30">
        <v>0</v>
      </c>
      <c r="AD4829" s="30">
        <v>0</v>
      </c>
      <c r="AE4829" s="30">
        <v>0</v>
      </c>
      <c r="AF4829" s="30">
        <v>7.0850909069999996E-5</v>
      </c>
      <c r="AG4829" s="30">
        <v>1.5997218135999999E-4</v>
      </c>
      <c r="AH4829" s="30">
        <v>2.7109065448999999E-4</v>
      </c>
      <c r="AI4829" s="30">
        <v>4.0690632235E-4</v>
      </c>
      <c r="AJ4829" s="30">
        <v>5.7221052664000003E-4</v>
      </c>
      <c r="AK4829" s="30">
        <v>0</v>
      </c>
      <c r="AL4829" s="30">
        <v>0</v>
      </c>
    </row>
    <row r="4830" spans="1:38" x14ac:dyDescent="0.25">
      <c r="A4830" s="30" t="s">
        <v>610</v>
      </c>
      <c r="B4830" s="30">
        <v>1</v>
      </c>
      <c r="C4830" s="30" t="s">
        <v>624</v>
      </c>
      <c r="D4830" s="30" t="s">
        <v>104</v>
      </c>
      <c r="E4830" s="30">
        <v>91</v>
      </c>
      <c r="F4830" s="30">
        <v>0</v>
      </c>
      <c r="G4830" s="30">
        <v>0</v>
      </c>
      <c r="H4830" s="30">
        <v>0</v>
      </c>
      <c r="I4830" s="30">
        <v>0</v>
      </c>
      <c r="J4830" s="30">
        <v>0</v>
      </c>
      <c r="K4830" s="30">
        <v>0</v>
      </c>
      <c r="L4830" s="30">
        <v>0</v>
      </c>
      <c r="M4830" s="30">
        <v>0</v>
      </c>
      <c r="N4830" s="30">
        <v>0</v>
      </c>
      <c r="O4830" s="30">
        <v>0</v>
      </c>
      <c r="P4830" s="30">
        <v>0</v>
      </c>
      <c r="Q4830" s="30">
        <v>0</v>
      </c>
      <c r="R4830" s="30">
        <v>0</v>
      </c>
      <c r="S4830" s="30">
        <v>0</v>
      </c>
      <c r="T4830" s="30">
        <v>0</v>
      </c>
      <c r="U4830" s="30">
        <v>0</v>
      </c>
      <c r="V4830" s="30">
        <v>0</v>
      </c>
      <c r="W4830" s="30">
        <v>0</v>
      </c>
      <c r="X4830" s="30">
        <v>0</v>
      </c>
      <c r="Y4830" s="30">
        <v>0</v>
      </c>
      <c r="Z4830" s="30">
        <v>0</v>
      </c>
      <c r="AA4830" s="30">
        <v>0</v>
      </c>
      <c r="AB4830" s="30">
        <v>0</v>
      </c>
      <c r="AC4830" s="30">
        <v>0</v>
      </c>
      <c r="AD4830" s="30">
        <v>0</v>
      </c>
      <c r="AE4830" s="30">
        <v>0</v>
      </c>
      <c r="AF4830" s="30">
        <v>5.6051812849999999E-5</v>
      </c>
      <c r="AG4830" s="30">
        <v>1.2476419966000001E-4</v>
      </c>
      <c r="AH4830" s="30">
        <v>2.092328145E-4</v>
      </c>
      <c r="AI4830" s="30">
        <v>3.1127546100999999E-4</v>
      </c>
      <c r="AJ4830" s="30">
        <v>4.3380230124000002E-4</v>
      </c>
      <c r="AK4830" s="30">
        <v>0</v>
      </c>
      <c r="AL4830" s="30">
        <v>0</v>
      </c>
    </row>
    <row r="4831" spans="1:38" x14ac:dyDescent="0.25">
      <c r="A4831" s="30" t="s">
        <v>610</v>
      </c>
      <c r="B4831" s="30">
        <v>1</v>
      </c>
      <c r="C4831" s="30" t="s">
        <v>624</v>
      </c>
      <c r="D4831" s="30" t="s">
        <v>103</v>
      </c>
      <c r="E4831" s="30">
        <v>91</v>
      </c>
      <c r="F4831" s="30">
        <v>0</v>
      </c>
      <c r="G4831" s="30">
        <v>0</v>
      </c>
      <c r="H4831" s="30">
        <v>0</v>
      </c>
      <c r="I4831" s="30">
        <v>0</v>
      </c>
      <c r="J4831" s="30">
        <v>0</v>
      </c>
      <c r="K4831" s="30">
        <v>0</v>
      </c>
      <c r="L4831" s="30">
        <v>0</v>
      </c>
      <c r="M4831" s="30">
        <v>0</v>
      </c>
      <c r="N4831" s="30">
        <v>0</v>
      </c>
      <c r="O4831" s="30">
        <v>0</v>
      </c>
      <c r="P4831" s="30">
        <v>0</v>
      </c>
      <c r="Q4831" s="30">
        <v>0</v>
      </c>
      <c r="R4831" s="30">
        <v>0</v>
      </c>
      <c r="S4831" s="30">
        <v>0</v>
      </c>
      <c r="T4831" s="30">
        <v>0</v>
      </c>
      <c r="U4831" s="30">
        <v>0</v>
      </c>
      <c r="V4831" s="30">
        <v>0</v>
      </c>
      <c r="W4831" s="30">
        <v>0</v>
      </c>
      <c r="X4831" s="30">
        <v>0</v>
      </c>
      <c r="Y4831" s="30">
        <v>0</v>
      </c>
      <c r="Z4831" s="30">
        <v>0</v>
      </c>
      <c r="AA4831" s="30">
        <v>0</v>
      </c>
      <c r="AB4831" s="30">
        <v>0</v>
      </c>
      <c r="AC4831" s="30">
        <v>0</v>
      </c>
      <c r="AD4831" s="30">
        <v>0</v>
      </c>
      <c r="AE4831" s="30">
        <v>0</v>
      </c>
      <c r="AF4831" s="30">
        <v>1.7784983920000001E-5</v>
      </c>
      <c r="AG4831" s="30">
        <v>3.9168094549999999E-5</v>
      </c>
      <c r="AH4831" s="30">
        <v>6.5044565090000003E-5</v>
      </c>
      <c r="AI4831" s="30">
        <v>9.5941891419999998E-5</v>
      </c>
      <c r="AJ4831" s="30">
        <v>1.3274309950000001E-4</v>
      </c>
      <c r="AK4831" s="30">
        <v>0</v>
      </c>
      <c r="AL4831" s="30">
        <v>0</v>
      </c>
    </row>
    <row r="4832" spans="1:38" x14ac:dyDescent="0.25">
      <c r="A4832" s="30" t="s">
        <v>610</v>
      </c>
      <c r="B4832" s="30">
        <v>1</v>
      </c>
      <c r="C4832" s="30" t="s">
        <v>624</v>
      </c>
      <c r="D4832" s="30" t="s">
        <v>106</v>
      </c>
      <c r="E4832" s="30">
        <v>91</v>
      </c>
      <c r="F4832" s="30">
        <v>0</v>
      </c>
      <c r="G4832" s="30">
        <v>0</v>
      </c>
      <c r="H4832" s="30">
        <v>0</v>
      </c>
      <c r="I4832" s="30">
        <v>0</v>
      </c>
      <c r="J4832" s="30">
        <v>0</v>
      </c>
      <c r="K4832" s="30">
        <v>0</v>
      </c>
      <c r="L4832" s="30">
        <v>0</v>
      </c>
      <c r="M4832" s="30">
        <v>0</v>
      </c>
      <c r="N4832" s="30">
        <v>0</v>
      </c>
      <c r="O4832" s="30">
        <v>0</v>
      </c>
      <c r="P4832" s="30">
        <v>0</v>
      </c>
      <c r="Q4832" s="30">
        <v>0</v>
      </c>
      <c r="R4832" s="30">
        <v>0</v>
      </c>
      <c r="S4832" s="30">
        <v>0</v>
      </c>
      <c r="T4832" s="30">
        <v>0</v>
      </c>
      <c r="U4832" s="30">
        <v>0</v>
      </c>
      <c r="V4832" s="30">
        <v>0</v>
      </c>
      <c r="W4832" s="30">
        <v>0</v>
      </c>
      <c r="X4832" s="30">
        <v>0</v>
      </c>
      <c r="Y4832" s="30">
        <v>0</v>
      </c>
      <c r="Z4832" s="30">
        <v>0</v>
      </c>
      <c r="AA4832" s="30">
        <v>0</v>
      </c>
      <c r="AB4832" s="30">
        <v>0</v>
      </c>
      <c r="AC4832" s="30">
        <v>0</v>
      </c>
      <c r="AD4832" s="30">
        <v>0</v>
      </c>
      <c r="AE4832" s="30">
        <v>0</v>
      </c>
      <c r="AF4832" s="30">
        <v>5.6801669000000001E-6</v>
      </c>
      <c r="AG4832" s="30">
        <v>1.2491050320000001E-5</v>
      </c>
      <c r="AH4832" s="30">
        <v>2.085564501E-5</v>
      </c>
      <c r="AI4832" s="30">
        <v>3.1002380149999999E-5</v>
      </c>
      <c r="AJ4832" s="30">
        <v>4.3310504319999997E-5</v>
      </c>
      <c r="AK4832" s="30">
        <v>0</v>
      </c>
      <c r="AL4832" s="30">
        <v>0</v>
      </c>
    </row>
    <row r="4833" spans="1:38" x14ac:dyDescent="0.25">
      <c r="A4833" s="30" t="s">
        <v>610</v>
      </c>
      <c r="B4833" s="30">
        <v>-1</v>
      </c>
      <c r="C4833" s="30" t="s">
        <v>625</v>
      </c>
      <c r="D4833" s="30" t="s">
        <v>7</v>
      </c>
      <c r="E4833" s="30">
        <v>92</v>
      </c>
      <c r="F4833" s="30">
        <v>0</v>
      </c>
      <c r="G4833" s="30">
        <v>0</v>
      </c>
      <c r="H4833" s="30">
        <v>0</v>
      </c>
      <c r="I4833" s="30">
        <v>0</v>
      </c>
      <c r="J4833" s="30">
        <v>-3.3255000000000002E-8</v>
      </c>
      <c r="K4833" s="30">
        <v>-9.9026000000000003E-8</v>
      </c>
      <c r="L4833" s="30">
        <v>-8.8827799999999996E-7</v>
      </c>
      <c r="M4833" s="30">
        <v>-2.4357440000000002E-6</v>
      </c>
      <c r="N4833" s="30">
        <v>-4.7909369999999997E-6</v>
      </c>
      <c r="O4833" s="30">
        <v>-7.9819390000000006E-6</v>
      </c>
      <c r="P4833" s="30">
        <v>-1.2011706E-5</v>
      </c>
      <c r="Q4833" s="30">
        <v>-1.6207747999999999E-5</v>
      </c>
      <c r="R4833" s="30">
        <v>-2.0624012000000001E-5</v>
      </c>
      <c r="S4833" s="30">
        <v>-2.5130433999999999E-5</v>
      </c>
      <c r="T4833" s="30">
        <v>-2.9964971999999999E-5</v>
      </c>
      <c r="U4833" s="30">
        <v>-3.4847544999999998E-5</v>
      </c>
      <c r="V4833" s="30">
        <v>-3.9913390000000002E-5</v>
      </c>
      <c r="W4833" s="30">
        <v>-4.4933416999999999E-5</v>
      </c>
      <c r="X4833" s="30">
        <v>-5.0249044E-5</v>
      </c>
      <c r="Y4833" s="30">
        <v>-5.6110792000000003E-5</v>
      </c>
      <c r="Z4833" s="30">
        <v>-6.2555610999999998E-5</v>
      </c>
      <c r="AA4833" s="30">
        <v>-6.8743997000000003E-5</v>
      </c>
      <c r="AB4833" s="30">
        <v>-7.5159255999999997E-5</v>
      </c>
      <c r="AC4833" s="30">
        <v>-8.1655065999999997E-5</v>
      </c>
      <c r="AD4833" s="30">
        <v>-8.7462128000000001E-5</v>
      </c>
      <c r="AE4833" s="30">
        <v>-9.3601739999999998E-5</v>
      </c>
      <c r="AF4833" s="30">
        <v>-1.00264564E-4</v>
      </c>
      <c r="AG4833" s="30">
        <v>-1.0638496199999999E-4</v>
      </c>
      <c r="AH4833" s="30">
        <v>-1.12284399E-4</v>
      </c>
      <c r="AI4833" s="30">
        <v>-1.18475741E-4</v>
      </c>
      <c r="AJ4833" s="30">
        <v>-1.20260426E-4</v>
      </c>
      <c r="AK4833" s="30">
        <v>0</v>
      </c>
      <c r="AL4833" s="30">
        <v>0</v>
      </c>
    </row>
    <row r="4834" spans="1:38" x14ac:dyDescent="0.25">
      <c r="A4834" s="30" t="s">
        <v>610</v>
      </c>
      <c r="B4834" s="30">
        <v>-1</v>
      </c>
      <c r="C4834" s="30" t="s">
        <v>625</v>
      </c>
      <c r="D4834" s="30" t="s">
        <v>4</v>
      </c>
      <c r="E4834" s="30">
        <v>92</v>
      </c>
      <c r="F4834" s="30">
        <v>0</v>
      </c>
      <c r="G4834" s="30">
        <v>0</v>
      </c>
      <c r="H4834" s="30">
        <v>0</v>
      </c>
      <c r="I4834" s="30">
        <v>0</v>
      </c>
      <c r="J4834" s="30">
        <v>-2.3574099999999999E-7</v>
      </c>
      <c r="K4834" s="30">
        <v>-7.0500599999999998E-7</v>
      </c>
      <c r="L4834" s="30">
        <v>-6.320667E-6</v>
      </c>
      <c r="M4834" s="30">
        <v>-1.7356153999999999E-5</v>
      </c>
      <c r="N4834" s="30">
        <v>-3.4041295999999998E-5</v>
      </c>
      <c r="O4834" s="30">
        <v>-5.6597793000000003E-5</v>
      </c>
      <c r="P4834" s="30">
        <v>-8.5159404000000001E-5</v>
      </c>
      <c r="Q4834" s="30">
        <v>-1.14261963E-4</v>
      </c>
      <c r="R4834" s="30">
        <v>-1.4384782800000001E-4</v>
      </c>
      <c r="S4834" s="30">
        <v>-1.7454145400000001E-4</v>
      </c>
      <c r="T4834" s="30">
        <v>-2.05926045E-4</v>
      </c>
      <c r="U4834" s="30">
        <v>-2.38771639E-4</v>
      </c>
      <c r="V4834" s="30">
        <v>-2.7359553599999998E-4</v>
      </c>
      <c r="W4834" s="30">
        <v>-3.0863817700000002E-4</v>
      </c>
      <c r="X4834" s="30">
        <v>-3.4487208600000001E-4</v>
      </c>
      <c r="Y4834" s="30">
        <v>-3.8199279500000002E-4</v>
      </c>
      <c r="Z4834" s="30">
        <v>-4.1928273499999998E-4</v>
      </c>
      <c r="AA4834" s="30">
        <v>-4.5676851E-4</v>
      </c>
      <c r="AB4834" s="30">
        <v>-4.9536130700000001E-4</v>
      </c>
      <c r="AC4834" s="30">
        <v>-5.3485568399999996E-4</v>
      </c>
      <c r="AD4834" s="30">
        <v>-5.7476537899999998E-4</v>
      </c>
      <c r="AE4834" s="30">
        <v>-6.1538525300000005E-4</v>
      </c>
      <c r="AF4834" s="30">
        <v>-6.5713136299999999E-4</v>
      </c>
      <c r="AG4834" s="30">
        <v>-7.0034586600000001E-4</v>
      </c>
      <c r="AH4834" s="30">
        <v>-7.45634003E-4</v>
      </c>
      <c r="AI4834" s="30">
        <v>-7.9262849099999996E-4</v>
      </c>
      <c r="AJ4834" s="30">
        <v>-8.0949321000000002E-4</v>
      </c>
      <c r="AK4834" s="30">
        <v>0</v>
      </c>
      <c r="AL4834" s="30">
        <v>0</v>
      </c>
    </row>
    <row r="4835" spans="1:38" x14ac:dyDescent="0.25">
      <c r="A4835" s="30" t="s">
        <v>610</v>
      </c>
      <c r="B4835" s="30">
        <v>-1</v>
      </c>
      <c r="C4835" s="30" t="s">
        <v>625</v>
      </c>
      <c r="D4835" s="30" t="s">
        <v>11</v>
      </c>
      <c r="E4835" s="30">
        <v>92</v>
      </c>
      <c r="F4835" s="30">
        <v>0</v>
      </c>
      <c r="G4835" s="30">
        <v>0</v>
      </c>
      <c r="H4835" s="30">
        <v>0</v>
      </c>
      <c r="I4835" s="30">
        <v>0</v>
      </c>
      <c r="J4835" s="30">
        <v>-1.38193E-7</v>
      </c>
      <c r="K4835" s="30">
        <v>-4.16057E-7</v>
      </c>
      <c r="L4835" s="30">
        <v>-3.753381E-6</v>
      </c>
      <c r="M4835" s="30">
        <v>-1.0335654000000001E-5</v>
      </c>
      <c r="N4835" s="30">
        <v>-2.0296635000000001E-5</v>
      </c>
      <c r="O4835" s="30">
        <v>-3.3878716000000002E-5</v>
      </c>
      <c r="P4835" s="30">
        <v>-5.1234869999999998E-5</v>
      </c>
      <c r="Q4835" s="30">
        <v>-6.8837849999999997E-5</v>
      </c>
      <c r="R4835" s="30">
        <v>-8.6882752000000003E-5</v>
      </c>
      <c r="S4835" s="30">
        <v>-1.05605317E-4</v>
      </c>
      <c r="T4835" s="30">
        <v>-1.2497598500000001E-4</v>
      </c>
      <c r="U4835" s="30">
        <v>-1.4531178699999999E-4</v>
      </c>
      <c r="V4835" s="30">
        <v>-1.6677973699999999E-4</v>
      </c>
      <c r="W4835" s="30">
        <v>-1.8815161700000001E-4</v>
      </c>
      <c r="X4835" s="30">
        <v>-2.1011247999999999E-4</v>
      </c>
      <c r="Y4835" s="30">
        <v>-2.3257364599999999E-4</v>
      </c>
      <c r="Z4835" s="30">
        <v>-2.5601103099999998E-4</v>
      </c>
      <c r="AA4835" s="30">
        <v>-2.7989033799999998E-4</v>
      </c>
      <c r="AB4835" s="30">
        <v>-3.0368539900000002E-4</v>
      </c>
      <c r="AC4835" s="30">
        <v>-3.27722113E-4</v>
      </c>
      <c r="AD4835" s="30">
        <v>-3.5227760499999998E-4</v>
      </c>
      <c r="AE4835" s="30">
        <v>-3.7770511700000001E-4</v>
      </c>
      <c r="AF4835" s="30">
        <v>-4.0396252600000002E-4</v>
      </c>
      <c r="AG4835" s="30">
        <v>-4.3127153199999999E-4</v>
      </c>
      <c r="AH4835" s="30">
        <v>-4.5914587299999998E-4</v>
      </c>
      <c r="AI4835" s="30">
        <v>-4.8788410500000002E-4</v>
      </c>
      <c r="AJ4835" s="30">
        <v>-4.9845993399999999E-4</v>
      </c>
      <c r="AK4835" s="30">
        <v>0</v>
      </c>
      <c r="AL4835" s="30">
        <v>0</v>
      </c>
    </row>
    <row r="4836" spans="1:38" x14ac:dyDescent="0.25">
      <c r="A4836" s="30" t="s">
        <v>610</v>
      </c>
      <c r="B4836" s="30">
        <v>-1</v>
      </c>
      <c r="C4836" s="30" t="s">
        <v>625</v>
      </c>
      <c r="D4836" s="30" t="s">
        <v>450</v>
      </c>
      <c r="E4836" s="30">
        <v>92</v>
      </c>
      <c r="F4836" s="30">
        <v>0</v>
      </c>
      <c r="G4836" s="30">
        <v>0</v>
      </c>
      <c r="H4836" s="30">
        <v>0</v>
      </c>
      <c r="I4836" s="30">
        <v>0</v>
      </c>
      <c r="J4836" s="30">
        <v>-2.9560000000000001E-9</v>
      </c>
      <c r="K4836" s="30">
        <v>-8.8680000000000004E-9</v>
      </c>
      <c r="L4836" s="30">
        <v>-7.9812E-8</v>
      </c>
      <c r="M4836" s="30">
        <v>-2.22439E-7</v>
      </c>
      <c r="N4836" s="30">
        <v>-4.3970499999999998E-7</v>
      </c>
      <c r="O4836" s="30">
        <v>-7.3826099999999997E-7</v>
      </c>
      <c r="P4836" s="30">
        <v>-1.103327E-6</v>
      </c>
      <c r="Q4836" s="30">
        <v>-1.475044E-6</v>
      </c>
      <c r="R4836" s="30">
        <v>-1.848239E-6</v>
      </c>
      <c r="S4836" s="30">
        <v>-2.2258680000000001E-6</v>
      </c>
      <c r="T4836" s="30">
        <v>-2.6057139999999998E-6</v>
      </c>
      <c r="U4836" s="30">
        <v>-2.9936890000000001E-6</v>
      </c>
      <c r="V4836" s="30">
        <v>-3.3764910000000002E-6</v>
      </c>
      <c r="W4836" s="30">
        <v>-3.748947E-6</v>
      </c>
      <c r="X4836" s="30">
        <v>-4.1199250000000002E-6</v>
      </c>
      <c r="Y4836" s="30">
        <v>-4.4931199999999999E-6</v>
      </c>
      <c r="Z4836" s="30">
        <v>-4.864837E-6</v>
      </c>
      <c r="AA4836" s="30">
        <v>-5.2395100000000003E-6</v>
      </c>
      <c r="AB4836" s="30">
        <v>-5.6023590000000003E-6</v>
      </c>
      <c r="AC4836" s="30">
        <v>-5.9563400000000003E-6</v>
      </c>
      <c r="AD4836" s="30">
        <v>-6.298497E-6</v>
      </c>
      <c r="AE4836" s="30">
        <v>-6.6251350000000002E-6</v>
      </c>
      <c r="AF4836" s="30">
        <v>-6.9399490000000001E-6</v>
      </c>
      <c r="AG4836" s="30">
        <v>-7.245895E-6</v>
      </c>
      <c r="AH4836" s="30">
        <v>-7.5429729999999999E-6</v>
      </c>
      <c r="AI4836" s="30">
        <v>-7.8252710000000001E-6</v>
      </c>
      <c r="AJ4836" s="30">
        <v>-7.7949720000000008E-6</v>
      </c>
      <c r="AK4836" s="30">
        <v>0</v>
      </c>
      <c r="AL4836" s="30">
        <v>0</v>
      </c>
    </row>
    <row r="4837" spans="1:38" x14ac:dyDescent="0.25">
      <c r="A4837" s="30" t="s">
        <v>610</v>
      </c>
      <c r="B4837" s="30">
        <v>-1</v>
      </c>
      <c r="C4837" s="30" t="s">
        <v>625</v>
      </c>
      <c r="D4837" s="30" t="s">
        <v>9</v>
      </c>
      <c r="E4837" s="30">
        <v>92</v>
      </c>
      <c r="F4837" s="30">
        <v>0</v>
      </c>
      <c r="G4837" s="30">
        <v>0</v>
      </c>
      <c r="H4837" s="30">
        <v>0</v>
      </c>
      <c r="I4837" s="30">
        <v>0</v>
      </c>
      <c r="J4837" s="30">
        <v>-2.35002E-7</v>
      </c>
      <c r="K4837" s="30">
        <v>-7.2717599999999997E-7</v>
      </c>
      <c r="L4837" s="30">
        <v>-6.6938619999999998E-6</v>
      </c>
      <c r="M4837" s="30">
        <v>-1.8823069000000001E-5</v>
      </c>
      <c r="N4837" s="30">
        <v>-3.7739991000000003E-5</v>
      </c>
      <c r="O4837" s="30">
        <v>-6.418215E-5</v>
      </c>
      <c r="P4837" s="30">
        <v>-9.8709707999999996E-5</v>
      </c>
      <c r="Q4837" s="30">
        <v>-1.3487193400000001E-4</v>
      </c>
      <c r="R4837" s="30">
        <v>-1.7326446200000001E-4</v>
      </c>
      <c r="S4837" s="30">
        <v>-2.1356508800000001E-4</v>
      </c>
      <c r="T4837" s="30">
        <v>-2.5690669900000002E-4</v>
      </c>
      <c r="U4837" s="30">
        <v>-3.0509097699999999E-4</v>
      </c>
      <c r="V4837" s="30">
        <v>-3.56351712E-4</v>
      </c>
      <c r="W4837" s="30">
        <v>-4.07371533E-4</v>
      </c>
      <c r="X4837" s="30">
        <v>-4.59055715E-4</v>
      </c>
      <c r="Y4837" s="30">
        <v>-5.09261897E-4</v>
      </c>
      <c r="Z4837" s="30">
        <v>-5.6137913299999999E-4</v>
      </c>
      <c r="AA4837" s="30">
        <v>-6.1605700400000003E-4</v>
      </c>
      <c r="AB4837" s="30">
        <v>-6.7428059699999997E-4</v>
      </c>
      <c r="AC4837" s="30">
        <v>-7.3445958399999997E-4</v>
      </c>
      <c r="AD4837" s="30">
        <v>-7.9893290000000001E-4</v>
      </c>
      <c r="AE4837" s="30">
        <v>-8.6611317300000002E-4</v>
      </c>
      <c r="AF4837" s="30">
        <v>-9.3770084199999997E-4</v>
      </c>
      <c r="AG4837" s="30">
        <v>-1.0119127E-3</v>
      </c>
      <c r="AH4837" s="30">
        <v>-1.092048382E-3</v>
      </c>
      <c r="AI4837" s="30">
        <v>-1.1776216260000001E-3</v>
      </c>
      <c r="AJ4837" s="30">
        <v>-1.220671332E-3</v>
      </c>
      <c r="AK4837" s="30">
        <v>0</v>
      </c>
      <c r="AL4837" s="30">
        <v>0</v>
      </c>
    </row>
    <row r="4838" spans="1:38" x14ac:dyDescent="0.25">
      <c r="A4838" s="30" t="s">
        <v>610</v>
      </c>
      <c r="B4838" s="30">
        <v>-1</v>
      </c>
      <c r="C4838" s="30" t="s">
        <v>625</v>
      </c>
      <c r="D4838" s="30" t="s">
        <v>13</v>
      </c>
      <c r="E4838" s="30">
        <v>92</v>
      </c>
      <c r="F4838" s="30">
        <v>0</v>
      </c>
      <c r="G4838" s="30">
        <v>0</v>
      </c>
      <c r="H4838" s="30">
        <v>0</v>
      </c>
      <c r="I4838" s="30">
        <v>0</v>
      </c>
      <c r="J4838" s="30">
        <v>-1.741823E-6</v>
      </c>
      <c r="K4838" s="30">
        <v>-5.1996040000000003E-6</v>
      </c>
      <c r="L4838" s="30">
        <v>-4.672697E-5</v>
      </c>
      <c r="M4838" s="30">
        <v>-1.29085564E-4</v>
      </c>
      <c r="N4838" s="30">
        <v>-2.5493948100000001E-4</v>
      </c>
      <c r="O4838" s="30">
        <v>-4.2797041900000002E-4</v>
      </c>
      <c r="P4838" s="30">
        <v>-6.5010864599999996E-4</v>
      </c>
      <c r="Q4838" s="30">
        <v>-8.8182874700000002E-4</v>
      </c>
      <c r="R4838" s="30">
        <v>-1.119674419E-3</v>
      </c>
      <c r="S4838" s="30">
        <v>-1.366305323E-3</v>
      </c>
      <c r="T4838" s="30">
        <v>-1.6168965280000001E-3</v>
      </c>
      <c r="U4838" s="30">
        <v>-1.872003023E-3</v>
      </c>
      <c r="V4838" s="30">
        <v>-2.1290301789999998E-3</v>
      </c>
      <c r="W4838" s="30">
        <v>-2.3943097479999999E-3</v>
      </c>
      <c r="X4838" s="30">
        <v>-2.6755524559999998E-3</v>
      </c>
      <c r="Y4838" s="30">
        <v>-2.9674434149999998E-3</v>
      </c>
      <c r="Z4838" s="30">
        <v>-3.2697505789999999E-3</v>
      </c>
      <c r="AA4838" s="30">
        <v>-3.5817430770000002E-3</v>
      </c>
      <c r="AB4838" s="30">
        <v>-3.902367834E-3</v>
      </c>
      <c r="AC4838" s="30">
        <v>-4.2346872659999998E-3</v>
      </c>
      <c r="AD4838" s="30">
        <v>-4.578756059E-3</v>
      </c>
      <c r="AE4838" s="30">
        <v>-4.9314305069999998E-3</v>
      </c>
      <c r="AF4838" s="30">
        <v>-5.286026355E-3</v>
      </c>
      <c r="AG4838" s="30">
        <v>-5.6478304090000001E-3</v>
      </c>
      <c r="AH4838" s="30">
        <v>-6.0114797459999997E-3</v>
      </c>
      <c r="AI4838" s="30">
        <v>-6.3691128839999996E-3</v>
      </c>
      <c r="AJ4838" s="30">
        <v>-6.4752569320000002E-3</v>
      </c>
      <c r="AK4838" s="30">
        <v>0</v>
      </c>
      <c r="AL4838" s="30">
        <v>0</v>
      </c>
    </row>
    <row r="4839" spans="1:38" x14ac:dyDescent="0.25">
      <c r="A4839" s="30" t="s">
        <v>610</v>
      </c>
      <c r="B4839" s="30">
        <v>-1</v>
      </c>
      <c r="C4839" s="30" t="s">
        <v>625</v>
      </c>
      <c r="D4839" s="30" t="s">
        <v>15</v>
      </c>
      <c r="E4839" s="30">
        <v>92</v>
      </c>
      <c r="F4839" s="30">
        <v>0</v>
      </c>
      <c r="G4839" s="30">
        <v>0</v>
      </c>
      <c r="H4839" s="30">
        <v>0</v>
      </c>
      <c r="I4839" s="30">
        <v>0</v>
      </c>
      <c r="J4839" s="30">
        <v>-2.0618100000000001E-7</v>
      </c>
      <c r="K4839" s="30">
        <v>-6.2741100000000001E-7</v>
      </c>
      <c r="L4839" s="30">
        <v>-5.7205989999999997E-6</v>
      </c>
      <c r="M4839" s="30">
        <v>-1.5966834000000001E-5</v>
      </c>
      <c r="N4839" s="30">
        <v>-3.1814689000000002E-5</v>
      </c>
      <c r="O4839" s="30">
        <v>-5.3989861999999999E-5</v>
      </c>
      <c r="P4839" s="30">
        <v>-8.2763565999999995E-5</v>
      </c>
      <c r="Q4839" s="30">
        <v>-1.1318893500000001E-4</v>
      </c>
      <c r="R4839" s="30">
        <v>-1.441789E-4</v>
      </c>
      <c r="S4839" s="30">
        <v>-1.7551989000000001E-4</v>
      </c>
      <c r="T4839" s="30">
        <v>-2.07938342E-4</v>
      </c>
      <c r="U4839" s="30">
        <v>-2.4201510999999999E-4</v>
      </c>
      <c r="V4839" s="30">
        <v>-2.7900058200000001E-4</v>
      </c>
      <c r="W4839" s="30">
        <v>-3.1729260600000002E-4</v>
      </c>
      <c r="X4839" s="30">
        <v>-3.5740922099999998E-4</v>
      </c>
      <c r="Y4839" s="30">
        <v>-3.9919449799999998E-4</v>
      </c>
      <c r="Z4839" s="30">
        <v>-4.4223976999999999E-4</v>
      </c>
      <c r="AA4839" s="30">
        <v>-4.8743700999999998E-4</v>
      </c>
      <c r="AB4839" s="30">
        <v>-5.34136637E-4</v>
      </c>
      <c r="AC4839" s="30">
        <v>-5.8347375499999995E-4</v>
      </c>
      <c r="AD4839" s="30">
        <v>-6.3515202499999995E-4</v>
      </c>
      <c r="AE4839" s="30">
        <v>-6.9137957899999996E-4</v>
      </c>
      <c r="AF4839" s="30">
        <v>-7.4854418499999999E-4</v>
      </c>
      <c r="AG4839" s="30">
        <v>-8.0650838900000001E-4</v>
      </c>
      <c r="AH4839" s="30">
        <v>-8.6842107000000002E-4</v>
      </c>
      <c r="AI4839" s="30">
        <v>-9.2998642099999999E-4</v>
      </c>
      <c r="AJ4839" s="30">
        <v>-9.5525283100000001E-4</v>
      </c>
      <c r="AK4839" s="30">
        <v>0</v>
      </c>
      <c r="AL4839" s="30">
        <v>0</v>
      </c>
    </row>
    <row r="4840" spans="1:38" x14ac:dyDescent="0.25">
      <c r="A4840" s="30" t="s">
        <v>610</v>
      </c>
      <c r="B4840" s="30">
        <v>-1</v>
      </c>
      <c r="C4840" s="30" t="s">
        <v>625</v>
      </c>
      <c r="D4840" s="30" t="s">
        <v>18</v>
      </c>
      <c r="E4840" s="30">
        <v>92</v>
      </c>
      <c r="F4840" s="30">
        <v>0</v>
      </c>
      <c r="G4840" s="30">
        <v>0</v>
      </c>
      <c r="H4840" s="30">
        <v>0</v>
      </c>
      <c r="I4840" s="30">
        <v>0</v>
      </c>
      <c r="J4840" s="30">
        <v>-1.83272E-7</v>
      </c>
      <c r="K4840" s="30">
        <v>-5.4538200000000003E-7</v>
      </c>
      <c r="L4840" s="30">
        <v>-4.869271E-6</v>
      </c>
      <c r="M4840" s="30">
        <v>-1.3308650999999999E-5</v>
      </c>
      <c r="N4840" s="30">
        <v>-2.6008366E-5</v>
      </c>
      <c r="O4840" s="30">
        <v>-4.3263277E-5</v>
      </c>
      <c r="P4840" s="30">
        <v>-6.5258872999999999E-5</v>
      </c>
      <c r="Q4840" s="30">
        <v>-8.7796155999999998E-5</v>
      </c>
      <c r="R4840" s="30">
        <v>-1.1105470299999999E-4</v>
      </c>
      <c r="S4840" s="30">
        <v>-1.3504190399999999E-4</v>
      </c>
      <c r="T4840" s="30">
        <v>-1.58900519E-4</v>
      </c>
      <c r="U4840" s="30">
        <v>-1.8323800600000001E-4</v>
      </c>
      <c r="V4840" s="30">
        <v>-2.07899175E-4</v>
      </c>
      <c r="W4840" s="30">
        <v>-2.3297418399999999E-4</v>
      </c>
      <c r="X4840" s="30">
        <v>-2.5915991000000001E-4</v>
      </c>
      <c r="Y4840" s="30">
        <v>-2.85960484E-4</v>
      </c>
      <c r="Z4840" s="30">
        <v>-3.1358873799999999E-4</v>
      </c>
      <c r="AA4840" s="30">
        <v>-3.4151998200000001E-4</v>
      </c>
      <c r="AB4840" s="30">
        <v>-3.6974608699999998E-4</v>
      </c>
      <c r="AC4840" s="30">
        <v>-3.9805348200000002E-4</v>
      </c>
      <c r="AD4840" s="30">
        <v>-4.2667051800000002E-4</v>
      </c>
      <c r="AE4840" s="30">
        <v>-4.5487888700000001E-4</v>
      </c>
      <c r="AF4840" s="30">
        <v>-4.8335773000000002E-4</v>
      </c>
      <c r="AG4840" s="30">
        <v>-5.1331900700000001E-4</v>
      </c>
      <c r="AH4840" s="30">
        <v>-5.44872829E-4</v>
      </c>
      <c r="AI4840" s="30">
        <v>-5.7590713399999997E-4</v>
      </c>
      <c r="AJ4840" s="30">
        <v>-5.85055954E-4</v>
      </c>
      <c r="AK4840" s="30">
        <v>0</v>
      </c>
      <c r="AL4840" s="30">
        <v>0</v>
      </c>
    </row>
    <row r="4841" spans="1:38" x14ac:dyDescent="0.25">
      <c r="A4841" s="30" t="s">
        <v>610</v>
      </c>
      <c r="B4841" s="30">
        <v>-1</v>
      </c>
      <c r="C4841" s="30" t="s">
        <v>625</v>
      </c>
      <c r="D4841" s="30" t="s">
        <v>363</v>
      </c>
      <c r="E4841" s="30">
        <v>92</v>
      </c>
      <c r="F4841" s="30">
        <v>0</v>
      </c>
      <c r="G4841" s="30">
        <v>0</v>
      </c>
      <c r="H4841" s="30">
        <v>0</v>
      </c>
      <c r="I4841" s="30">
        <v>0</v>
      </c>
      <c r="J4841" s="30">
        <v>-3.2515999999999998E-8</v>
      </c>
      <c r="K4841" s="30">
        <v>-9.5330999999999995E-8</v>
      </c>
      <c r="L4841" s="30">
        <v>-8.3506999999999997E-7</v>
      </c>
      <c r="M4841" s="30">
        <v>-2.2561669999999998E-6</v>
      </c>
      <c r="N4841" s="30">
        <v>-4.3682290000000001E-6</v>
      </c>
      <c r="O4841" s="30">
        <v>-7.2850620000000001E-6</v>
      </c>
      <c r="P4841" s="30">
        <v>-1.0941634E-5</v>
      </c>
      <c r="Q4841" s="30">
        <v>-1.4693537E-5</v>
      </c>
      <c r="R4841" s="30">
        <v>-1.8403317E-5</v>
      </c>
      <c r="S4841" s="30">
        <v>-2.2033285E-5</v>
      </c>
      <c r="T4841" s="30">
        <v>-2.5805141E-5</v>
      </c>
      <c r="U4841" s="30">
        <v>-2.9632422000000001E-5</v>
      </c>
      <c r="V4841" s="30">
        <v>-3.3730177000000001E-5</v>
      </c>
      <c r="W4841" s="30">
        <v>-3.7938782000000001E-5</v>
      </c>
      <c r="X4841" s="30">
        <v>-4.2411949E-5</v>
      </c>
      <c r="Y4841" s="30">
        <v>-4.7547260000000002E-5</v>
      </c>
      <c r="Z4841" s="30">
        <v>-5.3031378999999998E-5</v>
      </c>
      <c r="AA4841" s="30">
        <v>-5.903132E-5</v>
      </c>
      <c r="AB4841" s="30">
        <v>-6.5381546999999999E-5</v>
      </c>
      <c r="AC4841" s="30">
        <v>-7.2127138999999996E-5</v>
      </c>
      <c r="AD4841" s="30">
        <v>-7.8744144999999993E-5</v>
      </c>
      <c r="AE4841" s="30">
        <v>-8.5817114E-5</v>
      </c>
      <c r="AF4841" s="30">
        <v>-9.2838352999999993E-5</v>
      </c>
      <c r="AG4841" s="30">
        <v>-1.00081292E-4</v>
      </c>
      <c r="AH4841" s="30">
        <v>-1.07333838E-4</v>
      </c>
      <c r="AI4841" s="30">
        <v>-1.14381681E-4</v>
      </c>
      <c r="AJ4841" s="30">
        <v>-1.17243828E-4</v>
      </c>
      <c r="AK4841" s="30">
        <v>0</v>
      </c>
      <c r="AL4841" s="30">
        <v>0</v>
      </c>
    </row>
    <row r="4842" spans="1:38" x14ac:dyDescent="0.25">
      <c r="A4842" s="30" t="s">
        <v>610</v>
      </c>
      <c r="B4842" s="30">
        <v>-1</v>
      </c>
      <c r="C4842" s="30" t="s">
        <v>625</v>
      </c>
      <c r="D4842" s="30" t="s">
        <v>20</v>
      </c>
      <c r="E4842" s="30">
        <v>92</v>
      </c>
      <c r="F4842" s="30">
        <v>0</v>
      </c>
      <c r="G4842" s="30">
        <v>0</v>
      </c>
      <c r="H4842" s="30">
        <v>0</v>
      </c>
      <c r="I4842" s="30">
        <v>0</v>
      </c>
      <c r="J4842" s="30">
        <v>-3.9906E-8</v>
      </c>
      <c r="K4842" s="30">
        <v>-1.1971799999999999E-7</v>
      </c>
      <c r="L4842" s="30">
        <v>-1.081157E-6</v>
      </c>
      <c r="M4842" s="30">
        <v>-2.9862989999999999E-6</v>
      </c>
      <c r="N4842" s="30">
        <v>-5.8994370000000002E-6</v>
      </c>
      <c r="O4842" s="30">
        <v>-9.9011219999999993E-6</v>
      </c>
      <c r="P4842" s="30">
        <v>-1.5041606E-5</v>
      </c>
      <c r="Q4842" s="30">
        <v>-2.0350581999999999E-5</v>
      </c>
      <c r="R4842" s="30">
        <v>-2.5884952999999998E-5</v>
      </c>
      <c r="S4842" s="30">
        <v>-3.1703099999999998E-5</v>
      </c>
      <c r="T4842" s="30">
        <v>-3.7760682999999999E-5</v>
      </c>
      <c r="U4842" s="30">
        <v>-4.4158944999999998E-5</v>
      </c>
      <c r="V4842" s="30">
        <v>-5.0787035999999999E-5</v>
      </c>
      <c r="W4842" s="30">
        <v>-5.7578445999999997E-5</v>
      </c>
      <c r="X4842" s="30">
        <v>-6.4605596999999995E-5</v>
      </c>
      <c r="Y4842" s="30">
        <v>-7.1592841999999998E-5</v>
      </c>
      <c r="Z4842" s="30">
        <v>-7.8822478999999995E-5</v>
      </c>
      <c r="AA4842" s="30">
        <v>-8.6372842000000002E-5</v>
      </c>
      <c r="AB4842" s="30">
        <v>-9.4155250999999995E-5</v>
      </c>
      <c r="AC4842" s="30">
        <v>-1.0229385800000001E-4</v>
      </c>
      <c r="AD4842" s="30">
        <v>-1.10726587E-4</v>
      </c>
      <c r="AE4842" s="30">
        <v>-1.1941427099999999E-4</v>
      </c>
      <c r="AF4842" s="30">
        <v>-1.2826970799999999E-4</v>
      </c>
      <c r="AG4842" s="30">
        <v>-1.37534551E-4</v>
      </c>
      <c r="AH4842" s="30">
        <v>-1.4739798400000001E-4</v>
      </c>
      <c r="AI4842" s="30">
        <v>-1.5773068200000001E-4</v>
      </c>
      <c r="AJ4842" s="30">
        <v>-1.6231026500000001E-4</v>
      </c>
      <c r="AK4842" s="30">
        <v>0</v>
      </c>
      <c r="AL4842" s="30">
        <v>0</v>
      </c>
    </row>
    <row r="4843" spans="1:38" x14ac:dyDescent="0.25">
      <c r="A4843" s="30" t="s">
        <v>610</v>
      </c>
      <c r="B4843" s="30">
        <v>-1</v>
      </c>
      <c r="C4843" s="30" t="s">
        <v>625</v>
      </c>
      <c r="D4843" s="30" t="s">
        <v>22</v>
      </c>
      <c r="E4843" s="30">
        <v>92</v>
      </c>
      <c r="F4843" s="30">
        <v>0</v>
      </c>
      <c r="G4843" s="30">
        <v>0</v>
      </c>
      <c r="H4843" s="30">
        <v>0</v>
      </c>
      <c r="I4843" s="30">
        <v>0</v>
      </c>
      <c r="J4843" s="30">
        <v>-7.8777400000000002E-7</v>
      </c>
      <c r="K4843" s="30">
        <v>-2.3847530000000002E-6</v>
      </c>
      <c r="L4843" s="30">
        <v>-2.1676347999999999E-5</v>
      </c>
      <c r="M4843" s="30">
        <v>-6.0343783999999999E-5</v>
      </c>
      <c r="N4843" s="30">
        <v>-1.1968474500000001E-4</v>
      </c>
      <c r="O4843" s="30">
        <v>-2.0133537700000001E-4</v>
      </c>
      <c r="P4843" s="30">
        <v>-3.0695104000000003E-4</v>
      </c>
      <c r="Q4843" s="30">
        <v>-4.18336815E-4</v>
      </c>
      <c r="R4843" s="30">
        <v>-5.3586663600000003E-4</v>
      </c>
      <c r="S4843" s="30">
        <v>-6.5902689800000005E-4</v>
      </c>
      <c r="T4843" s="30">
        <v>-7.9154216100000001E-4</v>
      </c>
      <c r="U4843" s="30">
        <v>-9.3224332700000002E-4</v>
      </c>
      <c r="V4843" s="30">
        <v>-1.0737588709999999E-3</v>
      </c>
      <c r="W4843" s="30">
        <v>-1.213184523E-3</v>
      </c>
      <c r="X4843" s="30">
        <v>-1.3542322800000001E-3</v>
      </c>
      <c r="Y4843" s="30">
        <v>-1.497533248E-3</v>
      </c>
      <c r="Z4843" s="30">
        <v>-1.651203864E-3</v>
      </c>
      <c r="AA4843" s="30">
        <v>-1.8134690500000001E-3</v>
      </c>
      <c r="AB4843" s="30">
        <v>-1.985095888E-3</v>
      </c>
      <c r="AC4843" s="30">
        <v>-2.1643684199999999E-3</v>
      </c>
      <c r="AD4843" s="30">
        <v>-2.3558906159999999E-3</v>
      </c>
      <c r="AE4843" s="30">
        <v>-2.5629340290000001E-3</v>
      </c>
      <c r="AF4843" s="30">
        <v>-2.7851439390000001E-3</v>
      </c>
      <c r="AG4843" s="30">
        <v>-3.0117368580000001E-3</v>
      </c>
      <c r="AH4843" s="30">
        <v>-3.2399031080000001E-3</v>
      </c>
      <c r="AI4843" s="30">
        <v>-3.470933722E-3</v>
      </c>
      <c r="AJ4843" s="30">
        <v>-3.5746930169999998E-3</v>
      </c>
      <c r="AK4843" s="30">
        <v>0</v>
      </c>
      <c r="AL4843" s="30">
        <v>0</v>
      </c>
    </row>
    <row r="4844" spans="1:38" x14ac:dyDescent="0.25">
      <c r="A4844" s="30" t="s">
        <v>610</v>
      </c>
      <c r="B4844" s="30">
        <v>-1</v>
      </c>
      <c r="C4844" s="30" t="s">
        <v>625</v>
      </c>
      <c r="D4844" s="30" t="s">
        <v>24</v>
      </c>
      <c r="E4844" s="30">
        <v>92</v>
      </c>
      <c r="F4844" s="30">
        <v>0</v>
      </c>
      <c r="G4844" s="30">
        <v>0</v>
      </c>
      <c r="H4844" s="30">
        <v>0</v>
      </c>
      <c r="I4844" s="30">
        <v>0</v>
      </c>
      <c r="J4844" s="30">
        <v>-3.9610400000000001E-7</v>
      </c>
      <c r="K4844" s="30">
        <v>-1.2023530000000001E-6</v>
      </c>
      <c r="L4844" s="30">
        <v>-1.0946807000000001E-5</v>
      </c>
      <c r="M4844" s="30">
        <v>-3.0536958000000001E-5</v>
      </c>
      <c r="N4844" s="30">
        <v>-6.0771664999999997E-5</v>
      </c>
      <c r="O4844" s="30">
        <v>-1.0279194399999999E-4</v>
      </c>
      <c r="P4844" s="30">
        <v>-1.5736857200000001E-4</v>
      </c>
      <c r="Q4844" s="30">
        <v>-2.14246446E-4</v>
      </c>
      <c r="R4844" s="30">
        <v>-2.7318539100000002E-4</v>
      </c>
      <c r="S4844" s="30">
        <v>-3.3419353600000002E-4</v>
      </c>
      <c r="T4844" s="30">
        <v>-3.9857004299999999E-4</v>
      </c>
      <c r="U4844" s="30">
        <v>-4.6637772699999999E-4</v>
      </c>
      <c r="V4844" s="30">
        <v>-5.4115344200000002E-4</v>
      </c>
      <c r="W4844" s="30">
        <v>-6.1756086899999996E-4</v>
      </c>
      <c r="X4844" s="30">
        <v>-6.9474572400000001E-4</v>
      </c>
      <c r="Y4844" s="30">
        <v>-7.7241240699999999E-4</v>
      </c>
      <c r="Z4844" s="30">
        <v>-8.5093485199999998E-4</v>
      </c>
      <c r="AA4844" s="30">
        <v>-9.3298454399999998E-4</v>
      </c>
      <c r="AB4844" s="30">
        <v>-1.0185230549999999E-3</v>
      </c>
      <c r="AC4844" s="30">
        <v>-1.104296568E-3</v>
      </c>
      <c r="AD4844" s="30">
        <v>-1.1950642429999999E-3</v>
      </c>
      <c r="AE4844" s="30">
        <v>-1.290821646E-3</v>
      </c>
      <c r="AF4844" s="30">
        <v>-1.391873245E-3</v>
      </c>
      <c r="AG4844" s="30">
        <v>-1.4956007629999999E-3</v>
      </c>
      <c r="AH4844" s="30">
        <v>-1.603477766E-3</v>
      </c>
      <c r="AI4844" s="30">
        <v>-1.7164087900000001E-3</v>
      </c>
      <c r="AJ4844" s="30">
        <v>-1.761582382E-3</v>
      </c>
      <c r="AK4844" s="30">
        <v>0</v>
      </c>
      <c r="AL4844" s="30">
        <v>0</v>
      </c>
    </row>
    <row r="4845" spans="1:38" x14ac:dyDescent="0.25">
      <c r="A4845" s="30" t="s">
        <v>610</v>
      </c>
      <c r="B4845" s="30">
        <v>-1</v>
      </c>
      <c r="C4845" s="30" t="s">
        <v>625</v>
      </c>
      <c r="D4845" s="30" t="s">
        <v>451</v>
      </c>
      <c r="E4845" s="30">
        <v>92</v>
      </c>
      <c r="F4845" s="30">
        <v>0</v>
      </c>
      <c r="G4845" s="30">
        <v>0</v>
      </c>
      <c r="H4845" s="30">
        <v>0</v>
      </c>
      <c r="I4845" s="30">
        <v>0</v>
      </c>
      <c r="J4845" s="30">
        <v>-8.1289999999999995E-9</v>
      </c>
      <c r="K4845" s="30">
        <v>-2.3648000000000001E-8</v>
      </c>
      <c r="L4845" s="30">
        <v>-2.1209299999999999E-7</v>
      </c>
      <c r="M4845" s="30">
        <v>-5.8307100000000002E-7</v>
      </c>
      <c r="N4845" s="30">
        <v>-1.157274E-6</v>
      </c>
      <c r="O4845" s="30">
        <v>-1.9494820000000001E-6</v>
      </c>
      <c r="P4845" s="30">
        <v>-2.9707799999999999E-6</v>
      </c>
      <c r="Q4845" s="30">
        <v>-4.001685E-6</v>
      </c>
      <c r="R4845" s="30">
        <v>-5.0525429999999996E-6</v>
      </c>
      <c r="S4845" s="30">
        <v>-6.12631E-6</v>
      </c>
      <c r="T4845" s="30">
        <v>-7.219291E-6</v>
      </c>
      <c r="U4845" s="30">
        <v>-8.3381370000000002E-6</v>
      </c>
      <c r="V4845" s="30">
        <v>-9.4747189999999996E-6</v>
      </c>
      <c r="W4845" s="30">
        <v>-1.06416E-5</v>
      </c>
      <c r="X4845" s="30">
        <v>-1.1835085E-5</v>
      </c>
      <c r="Y4845" s="30">
        <v>-1.3058869E-5</v>
      </c>
      <c r="Z4845" s="30">
        <v>-1.4310735000000001E-5</v>
      </c>
      <c r="AA4845" s="30">
        <v>-1.5602507000000001E-5</v>
      </c>
      <c r="AB4845" s="30">
        <v>-1.6932707000000001E-5</v>
      </c>
      <c r="AC4845" s="30">
        <v>-1.8299857E-5</v>
      </c>
      <c r="AD4845" s="30">
        <v>-1.9681787E-5</v>
      </c>
      <c r="AE4845" s="30">
        <v>-2.1093277000000001E-5</v>
      </c>
      <c r="AF4845" s="30">
        <v>-2.2535066000000001E-5</v>
      </c>
      <c r="AG4845" s="30">
        <v>-2.4027846E-5</v>
      </c>
      <c r="AH4845" s="30">
        <v>-2.5573833999999999E-5</v>
      </c>
      <c r="AI4845" s="30">
        <v>-2.7156032999999999E-5</v>
      </c>
      <c r="AJ4845" s="30">
        <v>-2.7713239000000001E-5</v>
      </c>
      <c r="AK4845" s="30">
        <v>0</v>
      </c>
      <c r="AL4845" s="30">
        <v>0</v>
      </c>
    </row>
    <row r="4846" spans="1:38" x14ac:dyDescent="0.25">
      <c r="A4846" s="30" t="s">
        <v>610</v>
      </c>
      <c r="B4846" s="30">
        <v>-1</v>
      </c>
      <c r="C4846" s="30" t="s">
        <v>625</v>
      </c>
      <c r="D4846" s="30" t="s">
        <v>26</v>
      </c>
      <c r="E4846" s="30">
        <v>92</v>
      </c>
      <c r="F4846" s="30">
        <v>0</v>
      </c>
      <c r="G4846" s="30">
        <v>0</v>
      </c>
      <c r="H4846" s="30">
        <v>0</v>
      </c>
      <c r="I4846" s="30">
        <v>0</v>
      </c>
      <c r="J4846" s="30">
        <v>-6.5771E-8</v>
      </c>
      <c r="K4846" s="30">
        <v>-1.96574E-7</v>
      </c>
      <c r="L4846" s="30">
        <v>-1.7566029999999999E-6</v>
      </c>
      <c r="M4846" s="30">
        <v>-4.8145850000000003E-6</v>
      </c>
      <c r="N4846" s="30">
        <v>-9.3919510000000002E-6</v>
      </c>
      <c r="O4846" s="30">
        <v>-1.5462097000000001E-5</v>
      </c>
      <c r="P4846" s="30">
        <v>-2.321199E-5</v>
      </c>
      <c r="Q4846" s="30">
        <v>-3.1354291999999997E-5</v>
      </c>
      <c r="R4846" s="30">
        <v>-3.9801800999999998E-5</v>
      </c>
      <c r="S4846" s="30">
        <v>-4.8490962999999999E-5</v>
      </c>
      <c r="T4846" s="30">
        <v>-5.7885130999999997E-5</v>
      </c>
      <c r="U4846" s="30">
        <v>-6.7544600000000004E-5</v>
      </c>
      <c r="V4846" s="30">
        <v>-7.7411727999999999E-5</v>
      </c>
      <c r="W4846" s="30">
        <v>-8.6899748999999998E-5</v>
      </c>
      <c r="X4846" s="30">
        <v>-9.7376552000000001E-5</v>
      </c>
      <c r="Y4846" s="30">
        <v>-1.08121612E-4</v>
      </c>
      <c r="Z4846" s="30">
        <v>-1.19507385E-4</v>
      </c>
      <c r="AA4846" s="30">
        <v>-1.3128926199999999E-4</v>
      </c>
      <c r="AB4846" s="30">
        <v>-1.4348793500000001E-4</v>
      </c>
      <c r="AC4846" s="30">
        <v>-1.5595634299999999E-4</v>
      </c>
      <c r="AD4846" s="30">
        <v>-1.67945879E-4</v>
      </c>
      <c r="AE4846" s="30">
        <v>-1.8037659799999999E-4</v>
      </c>
      <c r="AF4846" s="30">
        <v>-1.92931469E-4</v>
      </c>
      <c r="AG4846" s="30">
        <v>-2.04700783E-4</v>
      </c>
      <c r="AH4846" s="30">
        <v>-2.1692458199999999E-4</v>
      </c>
      <c r="AI4846" s="30">
        <v>-2.2861999600000001E-4</v>
      </c>
      <c r="AJ4846" s="30">
        <v>-2.3142450099999999E-4</v>
      </c>
      <c r="AK4846" s="30">
        <v>0</v>
      </c>
      <c r="AL4846" s="30">
        <v>0</v>
      </c>
    </row>
    <row r="4847" spans="1:38" x14ac:dyDescent="0.25">
      <c r="A4847" s="30" t="s">
        <v>610</v>
      </c>
      <c r="B4847" s="30">
        <v>-1</v>
      </c>
      <c r="C4847" s="30" t="s">
        <v>625</v>
      </c>
      <c r="D4847" s="30" t="s">
        <v>35</v>
      </c>
      <c r="E4847" s="30">
        <v>92</v>
      </c>
      <c r="F4847" s="30">
        <v>0</v>
      </c>
      <c r="G4847" s="30">
        <v>0</v>
      </c>
      <c r="H4847" s="30">
        <v>0</v>
      </c>
      <c r="I4847" s="30">
        <v>0</v>
      </c>
      <c r="J4847" s="30">
        <v>-1.57407E-7</v>
      </c>
      <c r="K4847" s="30">
        <v>-4.70004E-7</v>
      </c>
      <c r="L4847" s="30">
        <v>-4.2026929999999996E-6</v>
      </c>
      <c r="M4847" s="30">
        <v>-1.1487755000000001E-5</v>
      </c>
      <c r="N4847" s="30">
        <v>-2.2434562E-5</v>
      </c>
      <c r="O4847" s="30">
        <v>-3.7274421000000001E-5</v>
      </c>
      <c r="P4847" s="30">
        <v>-5.6025807000000001E-5</v>
      </c>
      <c r="Q4847" s="30">
        <v>-7.4987069000000001E-5</v>
      </c>
      <c r="R4847" s="30">
        <v>-9.4212892999999995E-5</v>
      </c>
      <c r="S4847" s="30">
        <v>-1.14023266E-4</v>
      </c>
      <c r="T4847" s="30">
        <v>-1.34245262E-4</v>
      </c>
      <c r="U4847" s="30">
        <v>-1.5489218300000001E-4</v>
      </c>
      <c r="V4847" s="30">
        <v>-1.76289189E-4</v>
      </c>
      <c r="W4847" s="30">
        <v>-1.9809634000000001E-4</v>
      </c>
      <c r="X4847" s="30">
        <v>-2.2050503700000001E-4</v>
      </c>
      <c r="Y4847" s="30">
        <v>-2.4349458800000001E-4</v>
      </c>
      <c r="Z4847" s="30">
        <v>-2.6729703900000001E-4</v>
      </c>
      <c r="AA4847" s="30">
        <v>-2.9185622600000002E-4</v>
      </c>
      <c r="AB4847" s="30">
        <v>-3.1643462699999997E-4</v>
      </c>
      <c r="AC4847" s="30">
        <v>-3.4249841800000001E-4</v>
      </c>
      <c r="AD4847" s="30">
        <v>-3.6911350300000001E-4</v>
      </c>
      <c r="AE4847" s="30">
        <v>-3.9580692200000001E-4</v>
      </c>
      <c r="AF4847" s="30">
        <v>-4.2305459099999999E-4</v>
      </c>
      <c r="AG4847" s="30">
        <v>-4.5135459600000001E-4</v>
      </c>
      <c r="AH4847" s="30">
        <v>-4.8014160199999999E-4</v>
      </c>
      <c r="AI4847" s="30">
        <v>-5.1026989300000005E-4</v>
      </c>
      <c r="AJ4847" s="30">
        <v>-5.2034246300000002E-4</v>
      </c>
      <c r="AK4847" s="30">
        <v>0</v>
      </c>
      <c r="AL4847" s="30">
        <v>0</v>
      </c>
    </row>
    <row r="4848" spans="1:38" x14ac:dyDescent="0.25">
      <c r="A4848" s="30" t="s">
        <v>610</v>
      </c>
      <c r="B4848" s="30">
        <v>-1</v>
      </c>
      <c r="C4848" s="30" t="s">
        <v>625</v>
      </c>
      <c r="D4848" s="30" t="s">
        <v>28</v>
      </c>
      <c r="E4848" s="30">
        <v>92</v>
      </c>
      <c r="F4848" s="30">
        <v>0</v>
      </c>
      <c r="G4848" s="30">
        <v>0</v>
      </c>
      <c r="H4848" s="30">
        <v>0</v>
      </c>
      <c r="I4848" s="30">
        <v>0</v>
      </c>
      <c r="J4848" s="30">
        <v>-6.3554000000000001E-8</v>
      </c>
      <c r="K4848" s="30">
        <v>-1.9287899999999999E-7</v>
      </c>
      <c r="L4848" s="30">
        <v>-1.7558640000000001E-6</v>
      </c>
      <c r="M4848" s="30">
        <v>-4.8818340000000001E-6</v>
      </c>
      <c r="N4848" s="30">
        <v>-9.6786829999999995E-6</v>
      </c>
      <c r="O4848" s="30">
        <v>-1.6297167E-5</v>
      </c>
      <c r="P4848" s="30">
        <v>-2.4854786999999999E-5</v>
      </c>
      <c r="Q4848" s="30">
        <v>-3.3758998000000001E-5</v>
      </c>
      <c r="R4848" s="30">
        <v>-4.3037142999999999E-5</v>
      </c>
      <c r="S4848" s="30">
        <v>-5.2840716999999997E-5</v>
      </c>
      <c r="T4848" s="30">
        <v>-6.3258399999999997E-5</v>
      </c>
      <c r="U4848" s="30">
        <v>-7.4624958999999999E-5</v>
      </c>
      <c r="V4848" s="30">
        <v>-8.6805896000000004E-5</v>
      </c>
      <c r="W4848" s="30">
        <v>-9.9411019000000006E-5</v>
      </c>
      <c r="X4848" s="30">
        <v>-1.12149162E-4</v>
      </c>
      <c r="Y4848" s="30">
        <v>-1.2479862499999999E-4</v>
      </c>
      <c r="Z4848" s="30">
        <v>-1.37626926E-4</v>
      </c>
      <c r="AA4848" s="30">
        <v>-1.5077078E-4</v>
      </c>
      <c r="AB4848" s="30">
        <v>-1.6412968300000001E-4</v>
      </c>
      <c r="AC4848" s="30">
        <v>-1.7845371999999999E-4</v>
      </c>
      <c r="AD4848" s="30">
        <v>-1.9368524900000001E-4</v>
      </c>
      <c r="AE4848" s="30">
        <v>-2.0946659399999999E-4</v>
      </c>
      <c r="AF4848" s="30">
        <v>-2.2738291000000001E-4</v>
      </c>
      <c r="AG4848" s="30">
        <v>-2.4690802899999999E-4</v>
      </c>
      <c r="AH4848" s="30">
        <v>-2.6707016599999999E-4</v>
      </c>
      <c r="AI4848" s="30">
        <v>-2.8893052499999998E-4</v>
      </c>
      <c r="AJ4848" s="30">
        <v>-3.00490702E-4</v>
      </c>
      <c r="AK4848" s="30">
        <v>0</v>
      </c>
      <c r="AL4848" s="30">
        <v>0</v>
      </c>
    </row>
    <row r="4849" spans="1:38" x14ac:dyDescent="0.25">
      <c r="A4849" s="30" t="s">
        <v>610</v>
      </c>
      <c r="B4849" s="30">
        <v>-1</v>
      </c>
      <c r="C4849" s="30" t="s">
        <v>625</v>
      </c>
      <c r="D4849" s="30" t="s">
        <v>30</v>
      </c>
      <c r="E4849" s="30">
        <v>92</v>
      </c>
      <c r="F4849" s="30">
        <v>0</v>
      </c>
      <c r="G4849" s="30">
        <v>0</v>
      </c>
      <c r="H4849" s="30">
        <v>0</v>
      </c>
      <c r="I4849" s="30">
        <v>0</v>
      </c>
      <c r="J4849" s="30">
        <v>-6.5918799999999996E-7</v>
      </c>
      <c r="K4849" s="30">
        <v>-1.9701739999999999E-6</v>
      </c>
      <c r="L4849" s="30">
        <v>-1.7661361E-5</v>
      </c>
      <c r="M4849" s="30">
        <v>-4.8420758000000001E-5</v>
      </c>
      <c r="N4849" s="30">
        <v>-9.4841043E-5</v>
      </c>
      <c r="O4849" s="30">
        <v>-1.57893262E-4</v>
      </c>
      <c r="P4849" s="30">
        <v>-2.3783606499999999E-4</v>
      </c>
      <c r="Q4849" s="30">
        <v>-3.1939801700000002E-4</v>
      </c>
      <c r="R4849" s="30">
        <v>-4.02174146E-4</v>
      </c>
      <c r="S4849" s="30">
        <v>-4.8663223899999999E-4</v>
      </c>
      <c r="T4849" s="30">
        <v>-5.7221656799999996E-4</v>
      </c>
      <c r="U4849" s="30">
        <v>-6.58865057E-4</v>
      </c>
      <c r="V4849" s="30">
        <v>-7.4731966200000004E-4</v>
      </c>
      <c r="W4849" s="30">
        <v>-8.3855364600000004E-4</v>
      </c>
      <c r="X4849" s="30">
        <v>-9.3173046099999997E-4</v>
      </c>
      <c r="Y4849" s="30">
        <v>-1.0273932719999999E-3</v>
      </c>
      <c r="Z4849" s="30">
        <v>-1.1250233010000001E-3</v>
      </c>
      <c r="AA4849" s="30">
        <v>-1.224590988E-3</v>
      </c>
      <c r="AB4849" s="30">
        <v>-1.3249420149999999E-3</v>
      </c>
      <c r="AC4849" s="30">
        <v>-1.427561033E-3</v>
      </c>
      <c r="AD4849" s="30">
        <v>-1.528964396E-3</v>
      </c>
      <c r="AE4849" s="30">
        <v>-1.630055162E-3</v>
      </c>
      <c r="AF4849" s="30">
        <v>-1.7312213060000001E-3</v>
      </c>
      <c r="AG4849" s="30">
        <v>-1.8348431469999999E-3</v>
      </c>
      <c r="AH4849" s="30">
        <v>-1.9396326079999999E-3</v>
      </c>
      <c r="AI4849" s="30">
        <v>-2.045703495E-3</v>
      </c>
      <c r="AJ4849" s="30">
        <v>-2.0703957019999998E-3</v>
      </c>
      <c r="AK4849" s="30">
        <v>0</v>
      </c>
      <c r="AL4849" s="30">
        <v>0</v>
      </c>
    </row>
    <row r="4850" spans="1:38" x14ac:dyDescent="0.25">
      <c r="A4850" s="30" t="s">
        <v>610</v>
      </c>
      <c r="B4850" s="30">
        <v>-1</v>
      </c>
      <c r="C4850" s="30" t="s">
        <v>625</v>
      </c>
      <c r="D4850" s="30" t="s">
        <v>32</v>
      </c>
      <c r="E4850" s="30">
        <v>92</v>
      </c>
      <c r="F4850" s="30">
        <v>0</v>
      </c>
      <c r="G4850" s="30">
        <v>0</v>
      </c>
      <c r="H4850" s="30">
        <v>0</v>
      </c>
      <c r="I4850" s="30">
        <v>0</v>
      </c>
      <c r="J4850" s="30">
        <v>-3.2072599999999998E-7</v>
      </c>
      <c r="K4850" s="30">
        <v>-9.599609999999999E-7</v>
      </c>
      <c r="L4850" s="30">
        <v>-8.6189570000000007E-6</v>
      </c>
      <c r="M4850" s="30">
        <v>-2.3663519E-5</v>
      </c>
      <c r="N4850" s="30">
        <v>-4.6361164999999997E-5</v>
      </c>
      <c r="O4850" s="30">
        <v>-7.7227717000000006E-5</v>
      </c>
      <c r="P4850" s="30">
        <v>-1.16522564E-4</v>
      </c>
      <c r="Q4850" s="30">
        <v>-1.56720469E-4</v>
      </c>
      <c r="R4850" s="30">
        <v>-1.97657374E-4</v>
      </c>
      <c r="S4850" s="30">
        <v>-2.40163176E-4</v>
      </c>
      <c r="T4850" s="30">
        <v>-2.8329564999999998E-4</v>
      </c>
      <c r="U4850" s="30">
        <v>-3.28056141E-4</v>
      </c>
      <c r="V4850" s="30">
        <v>-3.7429167600000002E-4</v>
      </c>
      <c r="W4850" s="30">
        <v>-4.2136819300000002E-4</v>
      </c>
      <c r="X4850" s="30">
        <v>-4.6961380799999999E-4</v>
      </c>
      <c r="Y4850" s="30">
        <v>-5.1858881600000005E-4</v>
      </c>
      <c r="Z4850" s="30">
        <v>-5.6866936799999999E-4</v>
      </c>
      <c r="AA4850" s="30">
        <v>-6.2022865899999998E-4</v>
      </c>
      <c r="AB4850" s="30">
        <v>-6.7249517300000002E-4</v>
      </c>
      <c r="AC4850" s="30">
        <v>-7.2736148900000004E-4</v>
      </c>
      <c r="AD4850" s="30">
        <v>-7.8269337500000001E-4</v>
      </c>
      <c r="AE4850" s="30">
        <v>-8.3805334299999999E-4</v>
      </c>
      <c r="AF4850" s="30">
        <v>-8.9626658999999997E-4</v>
      </c>
      <c r="AG4850" s="30">
        <v>-9.5649065600000003E-4</v>
      </c>
      <c r="AH4850" s="30">
        <v>-1.0210541300000001E-3</v>
      </c>
      <c r="AI4850" s="30">
        <v>-1.087047569E-3</v>
      </c>
      <c r="AJ4850" s="30">
        <v>-1.1110539840000001E-3</v>
      </c>
      <c r="AK4850" s="30">
        <v>0</v>
      </c>
      <c r="AL4850" s="30">
        <v>0</v>
      </c>
    </row>
    <row r="4851" spans="1:38" x14ac:dyDescent="0.25">
      <c r="A4851" s="30" t="s">
        <v>610</v>
      </c>
      <c r="B4851" s="30">
        <v>-1</v>
      </c>
      <c r="C4851" s="30" t="s">
        <v>625</v>
      </c>
      <c r="D4851" s="30" t="s">
        <v>38</v>
      </c>
      <c r="E4851" s="30">
        <v>92</v>
      </c>
      <c r="F4851" s="30">
        <v>0</v>
      </c>
      <c r="G4851" s="30">
        <v>0</v>
      </c>
      <c r="H4851" s="30">
        <v>0</v>
      </c>
      <c r="I4851" s="30">
        <v>0</v>
      </c>
      <c r="J4851" s="30">
        <v>-1.42627E-7</v>
      </c>
      <c r="K4851" s="30">
        <v>-4.2640299999999998E-7</v>
      </c>
      <c r="L4851" s="30">
        <v>-3.815457E-6</v>
      </c>
      <c r="M4851" s="30">
        <v>-1.047163E-5</v>
      </c>
      <c r="N4851" s="30">
        <v>-2.0561935999999999E-5</v>
      </c>
      <c r="O4851" s="30">
        <v>-3.4217178000000001E-5</v>
      </c>
      <c r="P4851" s="30">
        <v>-5.1523819000000002E-5</v>
      </c>
      <c r="Q4851" s="30">
        <v>-6.9109062999999997E-5</v>
      </c>
      <c r="R4851" s="30">
        <v>-8.7126622E-5</v>
      </c>
      <c r="S4851" s="30">
        <v>-1.05535112E-4</v>
      </c>
      <c r="T4851" s="30">
        <v>-1.2427984700000001E-4</v>
      </c>
      <c r="U4851" s="30">
        <v>-1.4344137799999999E-4</v>
      </c>
      <c r="V4851" s="30">
        <v>-1.6330274200000001E-4</v>
      </c>
      <c r="W4851" s="30">
        <v>-1.8386689500000001E-4</v>
      </c>
      <c r="X4851" s="30">
        <v>-2.05252816E-4</v>
      </c>
      <c r="Y4851" s="30">
        <v>-2.2742429399999999E-4</v>
      </c>
      <c r="Z4851" s="30">
        <v>-2.5042714700000002E-4</v>
      </c>
      <c r="AA4851" s="30">
        <v>-2.7309892800000003E-4</v>
      </c>
      <c r="AB4851" s="30">
        <v>-2.9681048200000002E-4</v>
      </c>
      <c r="AC4851" s="30">
        <v>-3.2039936199999998E-4</v>
      </c>
      <c r="AD4851" s="30">
        <v>-3.44339267E-4</v>
      </c>
      <c r="AE4851" s="30">
        <v>-3.6895683500000001E-4</v>
      </c>
      <c r="AF4851" s="30">
        <v>-3.9331796999999999E-4</v>
      </c>
      <c r="AG4851" s="30">
        <v>-4.17924453E-4</v>
      </c>
      <c r="AH4851" s="30">
        <v>-4.4399193900000001E-4</v>
      </c>
      <c r="AI4851" s="30">
        <v>-4.7038606300000001E-4</v>
      </c>
      <c r="AJ4851" s="30">
        <v>-4.7926219199999998E-4</v>
      </c>
      <c r="AK4851" s="30">
        <v>0</v>
      </c>
      <c r="AL4851" s="30">
        <v>0</v>
      </c>
    </row>
    <row r="4852" spans="1:38" x14ac:dyDescent="0.25">
      <c r="A4852" s="30" t="s">
        <v>610</v>
      </c>
      <c r="B4852" s="30">
        <v>-1</v>
      </c>
      <c r="C4852" s="30" t="s">
        <v>625</v>
      </c>
      <c r="D4852" s="30" t="s">
        <v>40</v>
      </c>
      <c r="E4852" s="30">
        <v>92</v>
      </c>
      <c r="F4852" s="30">
        <v>0</v>
      </c>
      <c r="G4852" s="30">
        <v>0</v>
      </c>
      <c r="H4852" s="30">
        <v>0</v>
      </c>
      <c r="I4852" s="30">
        <v>0</v>
      </c>
      <c r="J4852" s="30">
        <v>-2.1283200000000001E-7</v>
      </c>
      <c r="K4852" s="30">
        <v>-6.3775700000000004E-7</v>
      </c>
      <c r="L4852" s="30">
        <v>-5.7198599999999998E-6</v>
      </c>
      <c r="M4852" s="30">
        <v>-1.5706706E-5</v>
      </c>
      <c r="N4852" s="30">
        <v>-3.0800041999999998E-5</v>
      </c>
      <c r="O4852" s="30">
        <v>-5.1333157000000001E-5</v>
      </c>
      <c r="P4852" s="30">
        <v>-7.7447938999999994E-5</v>
      </c>
      <c r="Q4852" s="30">
        <v>-1.04044549E-4</v>
      </c>
      <c r="R4852" s="30">
        <v>-1.31318822E-4</v>
      </c>
      <c r="S4852" s="30">
        <v>-1.59569314E-4</v>
      </c>
      <c r="T4852" s="30">
        <v>-1.88444261E-4</v>
      </c>
      <c r="U4852" s="30">
        <v>-2.1854742600000001E-4</v>
      </c>
      <c r="V4852" s="30">
        <v>-2.4937776699999998E-4</v>
      </c>
      <c r="W4852" s="30">
        <v>-2.81150333E-4</v>
      </c>
      <c r="X4852" s="30">
        <v>-3.1356361199999999E-4</v>
      </c>
      <c r="Y4852" s="30">
        <v>-3.4659765099999998E-4</v>
      </c>
      <c r="Z4852" s="30">
        <v>-3.8099071099999997E-4</v>
      </c>
      <c r="AA4852" s="30">
        <v>-4.1595871299999999E-4</v>
      </c>
      <c r="AB4852" s="30">
        <v>-4.5126517700000001E-4</v>
      </c>
      <c r="AC4852" s="30">
        <v>-4.8784419899999999E-4</v>
      </c>
      <c r="AD4852" s="30">
        <v>-5.2412688200000003E-4</v>
      </c>
      <c r="AE4852" s="30">
        <v>-5.6142716799999996E-4</v>
      </c>
      <c r="AF4852" s="30">
        <v>-5.9954183200000002E-4</v>
      </c>
      <c r="AG4852" s="30">
        <v>-6.3970056999999999E-4</v>
      </c>
      <c r="AH4852" s="30">
        <v>-6.8049189199999999E-4</v>
      </c>
      <c r="AI4852" s="30">
        <v>-7.2227716899999999E-4</v>
      </c>
      <c r="AJ4852" s="30">
        <v>-7.3641793400000002E-4</v>
      </c>
      <c r="AK4852" s="30">
        <v>0</v>
      </c>
      <c r="AL4852" s="30">
        <v>0</v>
      </c>
    </row>
    <row r="4853" spans="1:38" x14ac:dyDescent="0.25">
      <c r="A4853" s="30" t="s">
        <v>610</v>
      </c>
      <c r="B4853" s="30">
        <v>-1</v>
      </c>
      <c r="C4853" s="30" t="s">
        <v>625</v>
      </c>
      <c r="D4853" s="30" t="s">
        <v>42</v>
      </c>
      <c r="E4853" s="30">
        <v>92</v>
      </c>
      <c r="F4853" s="30">
        <v>0</v>
      </c>
      <c r="G4853" s="30">
        <v>0</v>
      </c>
      <c r="H4853" s="30">
        <v>0</v>
      </c>
      <c r="I4853" s="30">
        <v>0</v>
      </c>
      <c r="J4853" s="30">
        <v>-2.4091400000000001E-7</v>
      </c>
      <c r="K4853" s="30">
        <v>-7.1830799999999998E-7</v>
      </c>
      <c r="L4853" s="30">
        <v>-6.4196929999999997E-6</v>
      </c>
      <c r="M4853" s="30">
        <v>-1.7567507999999999E-5</v>
      </c>
      <c r="N4853" s="30">
        <v>-3.4316203999999999E-5</v>
      </c>
      <c r="O4853" s="30">
        <v>-5.6989462999999999E-5</v>
      </c>
      <c r="P4853" s="30">
        <v>-8.5536294000000007E-5</v>
      </c>
      <c r="Q4853" s="30">
        <v>-1.14523569E-4</v>
      </c>
      <c r="R4853" s="30">
        <v>-1.44399122E-4</v>
      </c>
      <c r="S4853" s="30">
        <v>-1.75222073E-4</v>
      </c>
      <c r="T4853" s="30">
        <v>-2.06903003E-4</v>
      </c>
      <c r="U4853" s="30">
        <v>-2.3912783699999999E-4</v>
      </c>
      <c r="V4853" s="30">
        <v>-2.5430837499999998E-4</v>
      </c>
      <c r="W4853" s="30">
        <v>-2.8900442500000002E-4</v>
      </c>
      <c r="X4853" s="30">
        <v>-3.2421407999999997E-4</v>
      </c>
      <c r="Y4853" s="30">
        <v>-3.6061352499999999E-4</v>
      </c>
      <c r="Z4853" s="30">
        <v>-3.9817763400000001E-4</v>
      </c>
      <c r="AA4853" s="30">
        <v>-4.3550821900000002E-4</v>
      </c>
      <c r="AB4853" s="30">
        <v>-4.73294767E-4</v>
      </c>
      <c r="AC4853" s="30">
        <v>-5.1210187400000003E-4</v>
      </c>
      <c r="AD4853" s="30">
        <v>-5.5129400000000002E-4</v>
      </c>
      <c r="AE4853" s="30">
        <v>-5.9157910699999996E-4</v>
      </c>
      <c r="AF4853" s="30">
        <v>-6.3208739199999999E-4</v>
      </c>
      <c r="AG4853" s="30">
        <v>-6.7101200000000002E-4</v>
      </c>
      <c r="AH4853" s="30">
        <v>-7.1100520199999997E-4</v>
      </c>
      <c r="AI4853" s="30">
        <v>-7.5230569500000003E-4</v>
      </c>
      <c r="AJ4853" s="30">
        <v>-7.6406170700000001E-4</v>
      </c>
      <c r="AK4853" s="30">
        <v>0</v>
      </c>
      <c r="AL4853" s="30">
        <v>0</v>
      </c>
    </row>
    <row r="4854" spans="1:38" x14ac:dyDescent="0.25">
      <c r="A4854" s="30" t="s">
        <v>610</v>
      </c>
      <c r="B4854" s="30">
        <v>-1</v>
      </c>
      <c r="C4854" s="30" t="s">
        <v>625</v>
      </c>
      <c r="D4854" s="30" t="s">
        <v>48</v>
      </c>
      <c r="E4854" s="30">
        <v>92</v>
      </c>
      <c r="F4854" s="30">
        <v>0</v>
      </c>
      <c r="G4854" s="30">
        <v>0</v>
      </c>
      <c r="H4854" s="30">
        <v>0</v>
      </c>
      <c r="I4854" s="30">
        <v>0</v>
      </c>
      <c r="J4854" s="30">
        <v>-3.36984E-7</v>
      </c>
      <c r="K4854" s="30">
        <v>-1.007257E-6</v>
      </c>
      <c r="L4854" s="30">
        <v>-9.0187560000000004E-6</v>
      </c>
      <c r="M4854" s="30">
        <v>-2.4739503000000001E-5</v>
      </c>
      <c r="N4854" s="30">
        <v>-4.8471009999999998E-5</v>
      </c>
      <c r="O4854" s="30">
        <v>-8.0707667999999999E-5</v>
      </c>
      <c r="P4854" s="30">
        <v>-1.2167265499999999E-4</v>
      </c>
      <c r="Q4854" s="30">
        <v>-1.63622729E-4</v>
      </c>
      <c r="R4854" s="30">
        <v>-2.0604502400000001E-4</v>
      </c>
      <c r="S4854" s="30">
        <v>-2.4891884800000002E-4</v>
      </c>
      <c r="T4854" s="30">
        <v>-2.9144386400000003E-4</v>
      </c>
      <c r="U4854" s="30">
        <v>-3.34570426E-4</v>
      </c>
      <c r="V4854" s="30">
        <v>-3.7886756399999999E-4</v>
      </c>
      <c r="W4854" s="30">
        <v>-4.2480010900000002E-4</v>
      </c>
      <c r="X4854" s="30">
        <v>-4.7284175999999999E-4</v>
      </c>
      <c r="Y4854" s="30">
        <v>-5.2326816400000001E-4</v>
      </c>
      <c r="Z4854" s="30">
        <v>-5.7531815099999995E-4</v>
      </c>
      <c r="AA4854" s="30">
        <v>-6.2945655199999999E-4</v>
      </c>
      <c r="AB4854" s="30">
        <v>-6.8537963800000001E-4</v>
      </c>
      <c r="AC4854" s="30">
        <v>-7.4336675100000001E-4</v>
      </c>
      <c r="AD4854" s="30">
        <v>-8.0272914300000004E-4</v>
      </c>
      <c r="AE4854" s="30">
        <v>-8.6163557200000002E-4</v>
      </c>
      <c r="AF4854" s="30">
        <v>-9.2183746799999998E-4</v>
      </c>
      <c r="AG4854" s="30">
        <v>-9.8541954999999994E-4</v>
      </c>
      <c r="AH4854" s="30">
        <v>-1.049595049E-3</v>
      </c>
      <c r="AI4854" s="30">
        <v>-1.1135126369999999E-3</v>
      </c>
      <c r="AJ4854" s="30">
        <v>-1.133854351E-3</v>
      </c>
      <c r="AK4854" s="30">
        <v>0</v>
      </c>
      <c r="AL4854" s="30">
        <v>0</v>
      </c>
    </row>
    <row r="4855" spans="1:38" x14ac:dyDescent="0.25">
      <c r="A4855" s="30" t="s">
        <v>610</v>
      </c>
      <c r="B4855" s="30">
        <v>-1</v>
      </c>
      <c r="C4855" s="30" t="s">
        <v>625</v>
      </c>
      <c r="D4855" s="30" t="s">
        <v>46</v>
      </c>
      <c r="E4855" s="30">
        <v>92</v>
      </c>
      <c r="F4855" s="30">
        <v>0</v>
      </c>
      <c r="G4855" s="30">
        <v>0</v>
      </c>
      <c r="H4855" s="30">
        <v>0</v>
      </c>
      <c r="I4855" s="30">
        <v>0</v>
      </c>
      <c r="J4855" s="30">
        <v>-2.7786399999999998E-7</v>
      </c>
      <c r="K4855" s="30">
        <v>-8.3137500000000004E-7</v>
      </c>
      <c r="L4855" s="30">
        <v>-7.4602049999999997E-6</v>
      </c>
      <c r="M4855" s="30">
        <v>-2.0493209E-5</v>
      </c>
      <c r="N4855" s="30">
        <v>-4.0221552999999999E-5</v>
      </c>
      <c r="O4855" s="30">
        <v>-6.7129281999999999E-5</v>
      </c>
      <c r="P4855" s="30">
        <v>-1.01587374E-4</v>
      </c>
      <c r="Q4855" s="30">
        <v>-1.37459912E-4</v>
      </c>
      <c r="R4855" s="30">
        <v>-1.7468112500000001E-4</v>
      </c>
      <c r="S4855" s="30">
        <v>-2.13018967E-4</v>
      </c>
      <c r="T4855" s="30">
        <v>-2.5211280600000001E-4</v>
      </c>
      <c r="U4855" s="30">
        <v>-2.9220059999999999E-4</v>
      </c>
      <c r="V4855" s="30">
        <v>-3.3260542500000001E-4</v>
      </c>
      <c r="W4855" s="30">
        <v>-3.7340413700000003E-4</v>
      </c>
      <c r="X4855" s="30">
        <v>-4.1553600500000002E-4</v>
      </c>
      <c r="Y4855" s="30">
        <v>-4.6006592799999999E-4</v>
      </c>
      <c r="Z4855" s="30">
        <v>-5.0718382899999997E-4</v>
      </c>
      <c r="AA4855" s="30">
        <v>-5.5579968300000003E-4</v>
      </c>
      <c r="AB4855" s="30">
        <v>-6.0558389600000003E-4</v>
      </c>
      <c r="AC4855" s="30">
        <v>-6.5591866399999997E-4</v>
      </c>
      <c r="AD4855" s="30">
        <v>-7.0723038999999995E-4</v>
      </c>
      <c r="AE4855" s="30">
        <v>-7.5909414900000003E-4</v>
      </c>
      <c r="AF4855" s="30">
        <v>-8.1108279900000003E-4</v>
      </c>
      <c r="AG4855" s="30">
        <v>-8.6548280600000002E-4</v>
      </c>
      <c r="AH4855" s="30">
        <v>-9.2100978799999997E-4</v>
      </c>
      <c r="AI4855" s="30">
        <v>-9.7786549200000006E-4</v>
      </c>
      <c r="AJ4855" s="30">
        <v>-9.9605745499999998E-4</v>
      </c>
      <c r="AK4855" s="30">
        <v>0</v>
      </c>
      <c r="AL4855" s="30">
        <v>0</v>
      </c>
    </row>
    <row r="4856" spans="1:38" x14ac:dyDescent="0.25">
      <c r="A4856" s="30" t="s">
        <v>610</v>
      </c>
      <c r="B4856" s="30">
        <v>-1</v>
      </c>
      <c r="C4856" s="30" t="s">
        <v>625</v>
      </c>
      <c r="D4856" s="30" t="s">
        <v>44</v>
      </c>
      <c r="E4856" s="30">
        <v>92</v>
      </c>
      <c r="F4856" s="30">
        <v>0</v>
      </c>
      <c r="G4856" s="30">
        <v>0</v>
      </c>
      <c r="H4856" s="30">
        <v>0</v>
      </c>
      <c r="I4856" s="30">
        <v>0</v>
      </c>
      <c r="J4856" s="30">
        <v>-6.8727000000000004E-8</v>
      </c>
      <c r="K4856" s="30">
        <v>-2.0396400000000001E-7</v>
      </c>
      <c r="L4856" s="30">
        <v>-1.8231129999999999E-6</v>
      </c>
      <c r="M4856" s="30">
        <v>-4.9860329999999996E-6</v>
      </c>
      <c r="N4856" s="30">
        <v>-9.7311519999999996E-6</v>
      </c>
      <c r="O4856" s="30">
        <v>-1.61841E-5</v>
      </c>
      <c r="P4856" s="30">
        <v>-2.4427644999999999E-5</v>
      </c>
      <c r="Q4856" s="30">
        <v>-3.2882544000000003E-5</v>
      </c>
      <c r="R4856" s="30">
        <v>-4.1610872999999998E-5</v>
      </c>
      <c r="S4856" s="30">
        <v>-5.063628E-5</v>
      </c>
      <c r="T4856" s="30">
        <v>-5.9708243999999999E-5</v>
      </c>
      <c r="U4856" s="30">
        <v>-6.8906577000000006E-5</v>
      </c>
      <c r="V4856" s="30">
        <v>-7.8232757000000003E-5</v>
      </c>
      <c r="W4856" s="30">
        <v>-8.7649834000000002E-5</v>
      </c>
      <c r="X4856" s="30">
        <v>-9.7252399999999997E-5</v>
      </c>
      <c r="Y4856" s="30">
        <v>-1.06746333E-4</v>
      </c>
      <c r="Z4856" s="30">
        <v>-1.16322295E-4</v>
      </c>
      <c r="AA4856" s="30">
        <v>-1.26427381E-4</v>
      </c>
      <c r="AB4856" s="30">
        <v>-1.3658641400000001E-4</v>
      </c>
      <c r="AC4856" s="30">
        <v>-1.47069868E-4</v>
      </c>
      <c r="AD4856" s="30">
        <v>-1.5796420600000001E-4</v>
      </c>
      <c r="AE4856" s="30">
        <v>-1.68473525E-4</v>
      </c>
      <c r="AF4856" s="30">
        <v>-1.7989698699999999E-4</v>
      </c>
      <c r="AG4856" s="30">
        <v>-1.9177641200000001E-4</v>
      </c>
      <c r="AH4856" s="30">
        <v>-2.0427585800000001E-4</v>
      </c>
      <c r="AI4856" s="30">
        <v>-2.173399E-4</v>
      </c>
      <c r="AJ4856" s="30">
        <v>-2.2207097799999999E-4</v>
      </c>
      <c r="AK4856" s="30">
        <v>0</v>
      </c>
      <c r="AL4856" s="30">
        <v>0</v>
      </c>
    </row>
    <row r="4857" spans="1:38" x14ac:dyDescent="0.25">
      <c r="A4857" s="30" t="s">
        <v>610</v>
      </c>
      <c r="B4857" s="30">
        <v>-1</v>
      </c>
      <c r="C4857" s="30" t="s">
        <v>625</v>
      </c>
      <c r="D4857" s="30" t="s">
        <v>50</v>
      </c>
      <c r="E4857" s="30">
        <v>92</v>
      </c>
      <c r="F4857" s="30">
        <v>0</v>
      </c>
      <c r="G4857" s="30">
        <v>0</v>
      </c>
      <c r="H4857" s="30">
        <v>0</v>
      </c>
      <c r="I4857" s="30">
        <v>0</v>
      </c>
      <c r="J4857" s="30">
        <v>-5.3134099999999997E-7</v>
      </c>
      <c r="K4857" s="30">
        <v>-1.5873719999999999E-6</v>
      </c>
      <c r="L4857" s="30">
        <v>-1.4241269000000001E-5</v>
      </c>
      <c r="M4857" s="30">
        <v>-3.8977077E-5</v>
      </c>
      <c r="N4857" s="30">
        <v>-7.6108131999999998E-5</v>
      </c>
      <c r="O4857" s="30">
        <v>-1.26440683E-4</v>
      </c>
      <c r="P4857" s="30">
        <v>-1.903664E-4</v>
      </c>
      <c r="Q4857" s="30">
        <v>-2.55527725E-4</v>
      </c>
      <c r="R4857" s="30">
        <v>-3.2158693500000001E-4</v>
      </c>
      <c r="S4857" s="30">
        <v>-3.8916478999999999E-4</v>
      </c>
      <c r="T4857" s="30">
        <v>-4.5702272599999999E-4</v>
      </c>
      <c r="U4857" s="30">
        <v>-5.2516961099999997E-4</v>
      </c>
      <c r="V4857" s="30">
        <v>-5.9318199800000005E-4</v>
      </c>
      <c r="W4857" s="30">
        <v>-6.6057879800000005E-4</v>
      </c>
      <c r="X4857" s="30">
        <v>-7.2705628199999997E-4</v>
      </c>
      <c r="Y4857" s="30">
        <v>-7.9495190699999997E-4</v>
      </c>
      <c r="Z4857" s="30">
        <v>-8.6542516399999996E-4</v>
      </c>
      <c r="AA4857" s="30">
        <v>-9.4054303600000003E-4</v>
      </c>
      <c r="AB4857" s="30">
        <v>-1.0179791510000001E-3</v>
      </c>
      <c r="AC4857" s="30">
        <v>-1.097567234E-3</v>
      </c>
      <c r="AD4857" s="30">
        <v>-1.1785498100000001E-3</v>
      </c>
      <c r="AE4857" s="30">
        <v>-1.259275214E-3</v>
      </c>
      <c r="AF4857" s="30">
        <v>-1.344031124E-3</v>
      </c>
      <c r="AG4857" s="30">
        <v>-1.4323889199999999E-3</v>
      </c>
      <c r="AH4857" s="30">
        <v>-1.522368821E-3</v>
      </c>
      <c r="AI4857" s="30">
        <v>-1.612529038E-3</v>
      </c>
      <c r="AJ4857" s="30">
        <v>-1.639297835E-3</v>
      </c>
      <c r="AK4857" s="30">
        <v>0</v>
      </c>
      <c r="AL4857" s="30">
        <v>0</v>
      </c>
    </row>
    <row r="4858" spans="1:38" x14ac:dyDescent="0.25">
      <c r="A4858" s="30" t="s">
        <v>610</v>
      </c>
      <c r="B4858" s="30">
        <v>-1</v>
      </c>
      <c r="C4858" s="30" t="s">
        <v>625</v>
      </c>
      <c r="D4858" s="30" t="s">
        <v>52</v>
      </c>
      <c r="E4858" s="30">
        <v>92</v>
      </c>
      <c r="F4858" s="30">
        <v>0</v>
      </c>
      <c r="G4858" s="30">
        <v>0</v>
      </c>
      <c r="H4858" s="30">
        <v>0</v>
      </c>
      <c r="I4858" s="30">
        <v>0</v>
      </c>
      <c r="J4858" s="30">
        <v>-2.5495500000000002E-7</v>
      </c>
      <c r="K4858" s="30">
        <v>-7.64126E-7</v>
      </c>
      <c r="L4858" s="30">
        <v>-6.8778730000000001E-6</v>
      </c>
      <c r="M4858" s="30">
        <v>-1.8928007000000002E-5</v>
      </c>
      <c r="N4858" s="30">
        <v>-3.7199782E-5</v>
      </c>
      <c r="O4858" s="30">
        <v>-6.2261489000000003E-5</v>
      </c>
      <c r="P4858" s="30">
        <v>-9.4369560999999999E-5</v>
      </c>
      <c r="Q4858" s="30">
        <v>-1.27437594E-4</v>
      </c>
      <c r="R4858" s="30">
        <v>-1.6114929600000001E-4</v>
      </c>
      <c r="S4858" s="30">
        <v>-1.95860865E-4</v>
      </c>
      <c r="T4858" s="30">
        <v>-2.3124122900000001E-4</v>
      </c>
      <c r="U4858" s="30">
        <v>-2.6749804699999999E-4</v>
      </c>
      <c r="V4858" s="30">
        <v>-3.0519148099999999E-4</v>
      </c>
      <c r="W4858" s="30">
        <v>-3.4393207799999999E-4</v>
      </c>
      <c r="X4858" s="30">
        <v>-3.8352474200000001E-4</v>
      </c>
      <c r="Y4858" s="30">
        <v>-4.24002728E-4</v>
      </c>
      <c r="Z4858" s="30">
        <v>-4.6531726200000001E-4</v>
      </c>
      <c r="AA4858" s="30">
        <v>-5.0882293099999999E-4</v>
      </c>
      <c r="AB4858" s="30">
        <v>-5.5304321300000004E-4</v>
      </c>
      <c r="AC4858" s="30">
        <v>-5.9940881199999996E-4</v>
      </c>
      <c r="AD4858" s="30">
        <v>-6.4702110400000003E-4</v>
      </c>
      <c r="AE4858" s="30">
        <v>-6.95141089E-4</v>
      </c>
      <c r="AF4858" s="30">
        <v>-7.4604858199999997E-4</v>
      </c>
      <c r="AG4858" s="30">
        <v>-7.9959652200000005E-4</v>
      </c>
      <c r="AH4858" s="30">
        <v>-8.5494762200000001E-4</v>
      </c>
      <c r="AI4858" s="30">
        <v>-9.1085962299999998E-4</v>
      </c>
      <c r="AJ4858" s="30">
        <v>-9.3051924E-4</v>
      </c>
      <c r="AK4858" s="30">
        <v>0</v>
      </c>
      <c r="AL4858" s="30">
        <v>0</v>
      </c>
    </row>
    <row r="4859" spans="1:38" x14ac:dyDescent="0.25">
      <c r="A4859" s="30" t="s">
        <v>610</v>
      </c>
      <c r="B4859" s="30">
        <v>-1</v>
      </c>
      <c r="C4859" s="30" t="s">
        <v>625</v>
      </c>
      <c r="D4859" s="30" t="s">
        <v>56</v>
      </c>
      <c r="E4859" s="30">
        <v>92</v>
      </c>
      <c r="F4859" s="30">
        <v>0</v>
      </c>
      <c r="G4859" s="30">
        <v>0</v>
      </c>
      <c r="H4859" s="30">
        <v>0</v>
      </c>
      <c r="I4859" s="30">
        <v>0</v>
      </c>
      <c r="J4859" s="30">
        <v>-2.9486100000000001E-7</v>
      </c>
      <c r="K4859" s="30">
        <v>-8.8236600000000003E-7</v>
      </c>
      <c r="L4859" s="30">
        <v>-7.9265139999999994E-6</v>
      </c>
      <c r="M4859" s="30">
        <v>-2.1779808E-5</v>
      </c>
      <c r="N4859" s="30">
        <v>-4.2674294000000003E-5</v>
      </c>
      <c r="O4859" s="30">
        <v>-7.1057066999999997E-5</v>
      </c>
      <c r="P4859" s="30">
        <v>-1.07254026E-4</v>
      </c>
      <c r="Q4859" s="30">
        <v>-1.4427497000000001E-4</v>
      </c>
      <c r="R4859" s="30">
        <v>-1.8220857899999999E-4</v>
      </c>
      <c r="S4859" s="30">
        <v>-2.2127877E-4</v>
      </c>
      <c r="T4859" s="30">
        <v>-2.6124019500000002E-4</v>
      </c>
      <c r="U4859" s="30">
        <v>-3.0254216599999998E-4</v>
      </c>
      <c r="V4859" s="30">
        <v>-3.4533248299999997E-4</v>
      </c>
      <c r="W4859" s="30">
        <v>-3.88872885E-4</v>
      </c>
      <c r="X4859" s="30">
        <v>-4.3300153100000002E-4</v>
      </c>
      <c r="Y4859" s="30">
        <v>-4.78587485E-4</v>
      </c>
      <c r="Z4859" s="30">
        <v>-5.2534697100000002E-4</v>
      </c>
      <c r="AA4859" s="30">
        <v>-5.7206729000000003E-4</v>
      </c>
      <c r="AB4859" s="30">
        <v>-6.1974017999999996E-4</v>
      </c>
      <c r="AC4859" s="30">
        <v>-6.6895831900000001E-4</v>
      </c>
      <c r="AD4859" s="30">
        <v>-7.1898566299999995E-4</v>
      </c>
      <c r="AE4859" s="30">
        <v>-7.7010672700000002E-4</v>
      </c>
      <c r="AF4859" s="30">
        <v>-8.2247448400000003E-4</v>
      </c>
      <c r="AG4859" s="30">
        <v>-8.7742726299999999E-4</v>
      </c>
      <c r="AH4859" s="30">
        <v>-9.3378857600000004E-4</v>
      </c>
      <c r="AI4859" s="30">
        <v>-9.9167740199999996E-4</v>
      </c>
      <c r="AJ4859" s="30">
        <v>-1.011806284E-3</v>
      </c>
      <c r="AK4859" s="30">
        <v>0</v>
      </c>
      <c r="AL4859" s="30">
        <v>0</v>
      </c>
    </row>
    <row r="4860" spans="1:38" x14ac:dyDescent="0.25">
      <c r="A4860" s="30" t="s">
        <v>610</v>
      </c>
      <c r="B4860" s="30">
        <v>-1</v>
      </c>
      <c r="C4860" s="30" t="s">
        <v>625</v>
      </c>
      <c r="D4860" s="30" t="s">
        <v>452</v>
      </c>
      <c r="E4860" s="30">
        <v>92</v>
      </c>
      <c r="F4860" s="30">
        <v>0</v>
      </c>
      <c r="G4860" s="30">
        <v>0</v>
      </c>
      <c r="H4860" s="30">
        <v>0</v>
      </c>
      <c r="I4860" s="30">
        <v>0</v>
      </c>
      <c r="J4860" s="30">
        <v>-2.9560000000000001E-9</v>
      </c>
      <c r="K4860" s="30">
        <v>-9.6069999999999996E-9</v>
      </c>
      <c r="L4860" s="30">
        <v>-8.7202000000000002E-8</v>
      </c>
      <c r="M4860" s="30">
        <v>-2.4830400000000002E-7</v>
      </c>
      <c r="N4860" s="30">
        <v>-5.0178100000000001E-7</v>
      </c>
      <c r="O4860" s="30">
        <v>-8.6019600000000004E-7</v>
      </c>
      <c r="P4860" s="30">
        <v>-1.3338949999999999E-6</v>
      </c>
      <c r="Q4860" s="30">
        <v>-1.7758170000000001E-6</v>
      </c>
      <c r="R4860" s="30">
        <v>-2.2162609999999998E-6</v>
      </c>
      <c r="S4860" s="30">
        <v>-2.658183E-6</v>
      </c>
      <c r="T4860" s="30">
        <v>-3.098627E-6</v>
      </c>
      <c r="U4860" s="30">
        <v>-3.539071E-6</v>
      </c>
      <c r="V4860" s="30">
        <v>-3.9144829999999997E-6</v>
      </c>
      <c r="W4860" s="30">
        <v>-4.2041710000000002E-6</v>
      </c>
      <c r="X4860" s="30">
        <v>-4.4569090000000001E-6</v>
      </c>
      <c r="Y4860" s="30">
        <v>-4.6660459999999999E-6</v>
      </c>
      <c r="Z4860" s="30">
        <v>-4.829365E-6</v>
      </c>
      <c r="AA4860" s="30">
        <v>-5.094666E-6</v>
      </c>
      <c r="AB4860" s="30">
        <v>-5.4922480000000002E-6</v>
      </c>
      <c r="AC4860" s="30">
        <v>-5.895742E-6</v>
      </c>
      <c r="AD4860" s="30">
        <v>-6.2970190000000003E-6</v>
      </c>
      <c r="AE4860" s="30">
        <v>-6.7005130000000002E-6</v>
      </c>
      <c r="AF4860" s="30">
        <v>-7.1091799999999999E-6</v>
      </c>
      <c r="AG4860" s="30">
        <v>-7.5304099999999998E-6</v>
      </c>
      <c r="AH4860" s="30">
        <v>-7.9642030000000006E-6</v>
      </c>
      <c r="AI4860" s="30">
        <v>-8.4053859999999992E-6</v>
      </c>
      <c r="AJ4860" s="30">
        <v>-8.5287989999999993E-6</v>
      </c>
      <c r="AK4860" s="30">
        <v>0</v>
      </c>
      <c r="AL4860" s="30">
        <v>0</v>
      </c>
    </row>
    <row r="4861" spans="1:38" x14ac:dyDescent="0.25">
      <c r="A4861" s="30" t="s">
        <v>610</v>
      </c>
      <c r="B4861" s="30">
        <v>-1</v>
      </c>
      <c r="C4861" s="30" t="s">
        <v>625</v>
      </c>
      <c r="D4861" s="30" t="s">
        <v>54</v>
      </c>
      <c r="E4861" s="30">
        <v>92</v>
      </c>
      <c r="F4861" s="30">
        <v>0</v>
      </c>
      <c r="G4861" s="30">
        <v>0</v>
      </c>
      <c r="H4861" s="30">
        <v>0</v>
      </c>
      <c r="I4861" s="30">
        <v>0</v>
      </c>
      <c r="J4861" s="30">
        <v>-1.48539E-7</v>
      </c>
      <c r="K4861" s="30">
        <v>-4.4635599999999998E-7</v>
      </c>
      <c r="L4861" s="30">
        <v>-4.010553E-6</v>
      </c>
      <c r="M4861" s="30">
        <v>-1.1034747999999999E-5</v>
      </c>
      <c r="N4861" s="30">
        <v>-2.1676347999999999E-5</v>
      </c>
      <c r="O4861" s="30">
        <v>-3.6134143999999997E-5</v>
      </c>
      <c r="P4861" s="30">
        <v>-5.4482036000000003E-5</v>
      </c>
      <c r="Q4861" s="30">
        <v>-7.2966642999999998E-5</v>
      </c>
      <c r="R4861" s="30">
        <v>-9.1787494999999995E-5</v>
      </c>
      <c r="S4861" s="30">
        <v>-1.11167031E-4</v>
      </c>
      <c r="T4861" s="30">
        <v>-1.31307737E-4</v>
      </c>
      <c r="U4861" s="30">
        <v>-1.5183494000000001E-4</v>
      </c>
      <c r="V4861" s="30">
        <v>-1.71698521E-4</v>
      </c>
      <c r="W4861" s="30">
        <v>-1.9341551400000001E-4</v>
      </c>
      <c r="X4861" s="30">
        <v>-2.1546653499999999E-4</v>
      </c>
      <c r="Y4861" s="30">
        <v>-2.37546377E-4</v>
      </c>
      <c r="Z4861" s="30">
        <v>-2.6027062699999999E-4</v>
      </c>
      <c r="AA4861" s="30">
        <v>-2.8351735000000001E-4</v>
      </c>
      <c r="AB4861" s="30">
        <v>-3.0694808400000002E-4</v>
      </c>
      <c r="AC4861" s="30">
        <v>-3.3097445199999998E-4</v>
      </c>
      <c r="AD4861" s="30">
        <v>-3.55022251E-4</v>
      </c>
      <c r="AE4861" s="30">
        <v>-3.7903531699999999E-4</v>
      </c>
      <c r="AF4861" s="30">
        <v>-4.0379772900000002E-4</v>
      </c>
      <c r="AG4861" s="30">
        <v>-4.2937895299999999E-4</v>
      </c>
      <c r="AH4861" s="30">
        <v>-4.5468231299999998E-4</v>
      </c>
      <c r="AI4861" s="30">
        <v>-4.8097888899999999E-4</v>
      </c>
      <c r="AJ4861" s="30">
        <v>-4.8797648000000002E-4</v>
      </c>
      <c r="AK4861" s="30">
        <v>0</v>
      </c>
      <c r="AL4861" s="30">
        <v>0</v>
      </c>
    </row>
    <row r="4862" spans="1:38" x14ac:dyDescent="0.25">
      <c r="A4862" s="30" t="s">
        <v>610</v>
      </c>
      <c r="B4862" s="30">
        <v>-1</v>
      </c>
      <c r="C4862" s="30" t="s">
        <v>625</v>
      </c>
      <c r="D4862" s="30" t="s">
        <v>58</v>
      </c>
      <c r="E4862" s="30">
        <v>92</v>
      </c>
      <c r="F4862" s="30">
        <v>0</v>
      </c>
      <c r="G4862" s="30">
        <v>0</v>
      </c>
      <c r="H4862" s="30">
        <v>0</v>
      </c>
      <c r="I4862" s="30">
        <v>0</v>
      </c>
      <c r="J4862" s="30">
        <v>-4.7296000000000002E-8</v>
      </c>
      <c r="K4862" s="30">
        <v>-1.4410500000000001E-7</v>
      </c>
      <c r="L4862" s="30">
        <v>-1.2932500000000001E-6</v>
      </c>
      <c r="M4862" s="30">
        <v>-3.5361150000000001E-6</v>
      </c>
      <c r="N4862" s="30">
        <v>-6.8970869999999999E-6</v>
      </c>
      <c r="O4862" s="30">
        <v>-1.1466324E-5</v>
      </c>
      <c r="P4862" s="30">
        <v>-1.7286687999999999E-5</v>
      </c>
      <c r="Q4862" s="30">
        <v>-2.3195732E-5</v>
      </c>
      <c r="R4862" s="30">
        <v>-2.9271789999999999E-5</v>
      </c>
      <c r="S4862" s="30">
        <v>-3.564197E-5</v>
      </c>
      <c r="T4862" s="30">
        <v>-4.2270061E-5</v>
      </c>
      <c r="U4862" s="30">
        <v>-4.9119851999999999E-5</v>
      </c>
      <c r="V4862" s="30">
        <v>-5.6308843999999999E-5</v>
      </c>
      <c r="W4862" s="30">
        <v>-6.3718058000000001E-5</v>
      </c>
      <c r="X4862" s="30">
        <v>-7.1369664000000004E-5</v>
      </c>
      <c r="Y4862" s="30">
        <v>-7.8999100000000001E-5</v>
      </c>
      <c r="Z4862" s="30">
        <v>-8.6802939999999998E-5</v>
      </c>
      <c r="AA4862" s="30">
        <v>-9.4931200999999999E-5</v>
      </c>
      <c r="AB4862" s="30">
        <v>-1.03272294E-4</v>
      </c>
      <c r="AC4862" s="30">
        <v>-1.1226740199999999E-4</v>
      </c>
      <c r="AD4862" s="30">
        <v>-1.2134971199999999E-4</v>
      </c>
      <c r="AE4862" s="30">
        <v>-1.30750531E-4</v>
      </c>
      <c r="AF4862" s="30">
        <v>-1.40712251E-4</v>
      </c>
      <c r="AG4862" s="30">
        <v>-1.5130581600000001E-4</v>
      </c>
      <c r="AH4862" s="30">
        <v>-1.61853563E-4</v>
      </c>
      <c r="AI4862" s="30">
        <v>-1.7282327900000001E-4</v>
      </c>
      <c r="AJ4862" s="30">
        <v>-1.7773319499999999E-4</v>
      </c>
      <c r="AK4862" s="30">
        <v>0</v>
      </c>
      <c r="AL4862" s="30">
        <v>0</v>
      </c>
    </row>
    <row r="4863" spans="1:38" x14ac:dyDescent="0.25">
      <c r="A4863" s="30" t="s">
        <v>610</v>
      </c>
      <c r="B4863" s="30">
        <v>-1</v>
      </c>
      <c r="C4863" s="30" t="s">
        <v>625</v>
      </c>
      <c r="D4863" s="30" t="s">
        <v>72</v>
      </c>
      <c r="E4863" s="30">
        <v>92</v>
      </c>
      <c r="F4863" s="30">
        <v>0</v>
      </c>
      <c r="G4863" s="30">
        <v>0</v>
      </c>
      <c r="H4863" s="30">
        <v>0</v>
      </c>
      <c r="I4863" s="30">
        <v>0</v>
      </c>
      <c r="J4863" s="30">
        <v>-3.9758199999999999E-7</v>
      </c>
      <c r="K4863" s="30">
        <v>-1.2045700000000001E-6</v>
      </c>
      <c r="L4863" s="30">
        <v>-1.0946067999999999E-5</v>
      </c>
      <c r="M4863" s="30">
        <v>-3.0424629999999999E-5</v>
      </c>
      <c r="N4863" s="30">
        <v>-6.0351174000000001E-5</v>
      </c>
      <c r="O4863" s="30">
        <v>-1.01557075E-4</v>
      </c>
      <c r="P4863" s="30">
        <v>-1.5458180300000001E-4</v>
      </c>
      <c r="Q4863" s="30">
        <v>-2.0997798200000001E-4</v>
      </c>
      <c r="R4863" s="30">
        <v>-2.6733990099999999E-4</v>
      </c>
      <c r="S4863" s="30">
        <v>-3.26430341E-4</v>
      </c>
      <c r="T4863" s="30">
        <v>-3.8874873300000001E-4</v>
      </c>
      <c r="U4863" s="30">
        <v>-4.5485597799999999E-4</v>
      </c>
      <c r="V4863" s="30">
        <v>-5.2705479999999995E-4</v>
      </c>
      <c r="W4863" s="30">
        <v>-6.0224066000000005E-4</v>
      </c>
      <c r="X4863" s="30">
        <v>-6.8046380999999998E-4</v>
      </c>
      <c r="Y4863" s="30">
        <v>-7.5866109500000005E-4</v>
      </c>
      <c r="Z4863" s="30">
        <v>-8.3887658900000004E-4</v>
      </c>
      <c r="AA4863" s="30">
        <v>-9.1921180100000002E-4</v>
      </c>
      <c r="AB4863" s="30">
        <v>-1.002914636E-3</v>
      </c>
      <c r="AC4863" s="30">
        <v>-1.090030173E-3</v>
      </c>
      <c r="AD4863" s="30">
        <v>-1.1791742650000001E-3</v>
      </c>
      <c r="AE4863" s="30">
        <v>-1.2722978719999999E-3</v>
      </c>
      <c r="AF4863" s="30">
        <v>-1.3720732179999999E-3</v>
      </c>
      <c r="AG4863" s="30">
        <v>-1.475318169E-3</v>
      </c>
      <c r="AH4863" s="30">
        <v>-1.583962254E-3</v>
      </c>
      <c r="AI4863" s="30">
        <v>-1.695956965E-3</v>
      </c>
      <c r="AJ4863" s="30">
        <v>-1.7436224650000001E-3</v>
      </c>
      <c r="AK4863" s="30">
        <v>0</v>
      </c>
      <c r="AL4863" s="30">
        <v>0</v>
      </c>
    </row>
    <row r="4864" spans="1:38" x14ac:dyDescent="0.25">
      <c r="A4864" s="30" t="s">
        <v>610</v>
      </c>
      <c r="B4864" s="30">
        <v>-1</v>
      </c>
      <c r="C4864" s="30" t="s">
        <v>625</v>
      </c>
      <c r="D4864" s="30" t="s">
        <v>75</v>
      </c>
      <c r="E4864" s="30">
        <v>92</v>
      </c>
      <c r="F4864" s="30">
        <v>0</v>
      </c>
      <c r="G4864" s="30">
        <v>0</v>
      </c>
      <c r="H4864" s="30">
        <v>0</v>
      </c>
      <c r="I4864" s="30">
        <v>0</v>
      </c>
      <c r="J4864" s="30">
        <v>-3.5472000000000002E-8</v>
      </c>
      <c r="K4864" s="30">
        <v>-1.06416E-7</v>
      </c>
      <c r="L4864" s="30">
        <v>-9.4887600000000001E-7</v>
      </c>
      <c r="M4864" s="30">
        <v>-2.5813269999999999E-6</v>
      </c>
      <c r="N4864" s="30">
        <v>-5.0045080000000003E-6</v>
      </c>
      <c r="O4864" s="30">
        <v>-8.2309820000000004E-6</v>
      </c>
      <c r="P4864" s="30">
        <v>-1.2280702E-5</v>
      </c>
      <c r="Q4864" s="30">
        <v>-1.6344463000000001E-5</v>
      </c>
      <c r="R4864" s="30">
        <v>-2.0490253000000001E-5</v>
      </c>
      <c r="S4864" s="30">
        <v>-2.4758717E-5</v>
      </c>
      <c r="T4864" s="30">
        <v>-2.9302088999999998E-5</v>
      </c>
      <c r="U4864" s="30">
        <v>-3.3758258999999999E-5</v>
      </c>
      <c r="V4864" s="30">
        <v>-3.8384399000000002E-5</v>
      </c>
      <c r="W4864" s="30">
        <v>-4.3118433000000001E-5</v>
      </c>
      <c r="X4864" s="30">
        <v>-4.8064559999999998E-5</v>
      </c>
      <c r="Y4864" s="30">
        <v>-5.3386837999999999E-5</v>
      </c>
      <c r="Z4864" s="30">
        <v>-5.9118522E-5</v>
      </c>
      <c r="AA4864" s="30">
        <v>-6.5239658999999999E-5</v>
      </c>
      <c r="AB4864" s="30">
        <v>-7.2219514E-5</v>
      </c>
      <c r="AC4864" s="30">
        <v>-8.0052175000000004E-5</v>
      </c>
      <c r="AD4864" s="30">
        <v>-8.7659440999999995E-5</v>
      </c>
      <c r="AE4864" s="30">
        <v>-9.5770705000000001E-5</v>
      </c>
      <c r="AF4864" s="30">
        <v>-1.0209285E-4</v>
      </c>
      <c r="AG4864" s="30">
        <v>-1.08649258E-4</v>
      </c>
      <c r="AH4864" s="30">
        <v>-1.15856725E-4</v>
      </c>
      <c r="AI4864" s="30">
        <v>-1.2334057799999999E-4</v>
      </c>
      <c r="AJ4864" s="30">
        <v>-1.2587830400000001E-4</v>
      </c>
      <c r="AK4864" s="30">
        <v>0</v>
      </c>
      <c r="AL4864" s="30">
        <v>0</v>
      </c>
    </row>
    <row r="4865" spans="1:38" x14ac:dyDescent="0.25">
      <c r="A4865" s="30" t="s">
        <v>610</v>
      </c>
      <c r="B4865" s="30">
        <v>-1</v>
      </c>
      <c r="C4865" s="30" t="s">
        <v>625</v>
      </c>
      <c r="D4865" s="30" t="s">
        <v>60</v>
      </c>
      <c r="E4865" s="30">
        <v>92</v>
      </c>
      <c r="F4865" s="30">
        <v>0</v>
      </c>
      <c r="G4865" s="30">
        <v>0</v>
      </c>
      <c r="H4865" s="30">
        <v>0</v>
      </c>
      <c r="I4865" s="30">
        <v>0</v>
      </c>
      <c r="J4865" s="30">
        <v>-9.0896999999999997E-8</v>
      </c>
      <c r="K4865" s="30">
        <v>-2.71952E-7</v>
      </c>
      <c r="L4865" s="30">
        <v>-2.4423950000000002E-6</v>
      </c>
      <c r="M4865" s="30">
        <v>-6.7012520000000001E-6</v>
      </c>
      <c r="N4865" s="30">
        <v>-1.3106164999999999E-5</v>
      </c>
      <c r="O4865" s="30">
        <v>-2.1779069000000001E-5</v>
      </c>
      <c r="P4865" s="30">
        <v>-3.2781301E-5</v>
      </c>
      <c r="Q4865" s="30">
        <v>-4.3985279999999999E-5</v>
      </c>
      <c r="R4865" s="30">
        <v>-5.5492248999999998E-5</v>
      </c>
      <c r="S4865" s="30">
        <v>-6.7384237000000006E-5</v>
      </c>
      <c r="T4865" s="30">
        <v>-7.9510488000000004E-5</v>
      </c>
      <c r="U4865" s="30">
        <v>-9.2038016000000006E-5</v>
      </c>
      <c r="V4865" s="30">
        <v>-1.04774681E-4</v>
      </c>
      <c r="W4865" s="30">
        <v>-1.1779512200000001E-4</v>
      </c>
      <c r="X4865" s="30">
        <v>-1.31304042E-4</v>
      </c>
      <c r="Y4865" s="30">
        <v>-1.4553200899999999E-4</v>
      </c>
      <c r="Z4865" s="30">
        <v>-1.6029944600000001E-4</v>
      </c>
      <c r="AA4865" s="30">
        <v>-1.7519473E-4</v>
      </c>
      <c r="AB4865" s="30">
        <v>-1.9064056900000001E-4</v>
      </c>
      <c r="AC4865" s="30">
        <v>-2.06545327E-4</v>
      </c>
      <c r="AD4865" s="30">
        <v>-2.2307823499999999E-4</v>
      </c>
      <c r="AE4865" s="30">
        <v>-2.3983358200000001E-4</v>
      </c>
      <c r="AF4865" s="30">
        <v>-2.5741808700000001E-4</v>
      </c>
      <c r="AG4865" s="30">
        <v>-2.75228726E-4</v>
      </c>
      <c r="AH4865" s="30">
        <v>-2.9350715200000002E-4</v>
      </c>
      <c r="AI4865" s="30">
        <v>-3.1210704299999999E-4</v>
      </c>
      <c r="AJ4865" s="30">
        <v>-3.1868857699999999E-4</v>
      </c>
      <c r="AK4865" s="30">
        <v>0</v>
      </c>
      <c r="AL4865" s="30">
        <v>0</v>
      </c>
    </row>
    <row r="4866" spans="1:38" x14ac:dyDescent="0.25">
      <c r="A4866" s="30" t="s">
        <v>610</v>
      </c>
      <c r="B4866" s="30">
        <v>-1</v>
      </c>
      <c r="C4866" s="30" t="s">
        <v>625</v>
      </c>
      <c r="D4866" s="30" t="s">
        <v>64</v>
      </c>
      <c r="E4866" s="30">
        <v>92</v>
      </c>
      <c r="F4866" s="30">
        <v>0</v>
      </c>
      <c r="G4866" s="30">
        <v>0</v>
      </c>
      <c r="H4866" s="30">
        <v>0</v>
      </c>
      <c r="I4866" s="30">
        <v>0</v>
      </c>
      <c r="J4866" s="30">
        <v>-6.3554000000000001E-8</v>
      </c>
      <c r="K4866" s="30">
        <v>-1.89923E-7</v>
      </c>
      <c r="L4866" s="30">
        <v>-1.7144799999999999E-6</v>
      </c>
      <c r="M4866" s="30">
        <v>-4.7259050000000003E-6</v>
      </c>
      <c r="N4866" s="30">
        <v>-9.3195290000000005E-6</v>
      </c>
      <c r="O4866" s="30">
        <v>-1.5612114000000001E-5</v>
      </c>
      <c r="P4866" s="30">
        <v>-2.3715987999999998E-5</v>
      </c>
      <c r="Q4866" s="30">
        <v>-3.2110289E-5</v>
      </c>
      <c r="R4866" s="30">
        <v>-4.0748460000000002E-5</v>
      </c>
      <c r="S4866" s="30">
        <v>-4.9602419000000003E-5</v>
      </c>
      <c r="T4866" s="30">
        <v>-5.8637432999999999E-5</v>
      </c>
      <c r="U4866" s="30">
        <v>-6.7846112E-5</v>
      </c>
      <c r="V4866" s="30">
        <v>-7.7331915999999994E-5</v>
      </c>
      <c r="W4866" s="30">
        <v>-8.6692089999999996E-5</v>
      </c>
      <c r="X4866" s="30">
        <v>-9.6184545000000004E-5</v>
      </c>
      <c r="Y4866" s="30">
        <v>-1.05663698E-4</v>
      </c>
      <c r="Z4866" s="30">
        <v>-1.15371941E-4</v>
      </c>
      <c r="AA4866" s="30">
        <v>-1.2566325499999999E-4</v>
      </c>
      <c r="AB4866" s="30">
        <v>-1.36235389E-4</v>
      </c>
      <c r="AC4866" s="30">
        <v>-1.46928719E-4</v>
      </c>
      <c r="AD4866" s="30">
        <v>-1.5832483800000001E-4</v>
      </c>
      <c r="AE4866" s="30">
        <v>-1.6953620700000001E-4</v>
      </c>
      <c r="AF4866" s="30">
        <v>-1.8142893400000001E-4</v>
      </c>
      <c r="AG4866" s="30">
        <v>-1.9387960600000001E-4</v>
      </c>
      <c r="AH4866" s="30">
        <v>-2.0655345599999999E-4</v>
      </c>
      <c r="AI4866" s="30">
        <v>-2.1976455899999999E-4</v>
      </c>
      <c r="AJ4866" s="30">
        <v>-2.2472472700000001E-4</v>
      </c>
      <c r="AK4866" s="30">
        <v>0</v>
      </c>
      <c r="AL4866" s="30">
        <v>0</v>
      </c>
    </row>
    <row r="4867" spans="1:38" x14ac:dyDescent="0.25">
      <c r="A4867" s="30" t="s">
        <v>610</v>
      </c>
      <c r="B4867" s="30">
        <v>-1</v>
      </c>
      <c r="C4867" s="30" t="s">
        <v>625</v>
      </c>
      <c r="D4867" s="30" t="s">
        <v>66</v>
      </c>
      <c r="E4867" s="30">
        <v>92</v>
      </c>
      <c r="F4867" s="30">
        <v>0</v>
      </c>
      <c r="G4867" s="30">
        <v>0</v>
      </c>
      <c r="H4867" s="30">
        <v>0</v>
      </c>
      <c r="I4867" s="30">
        <v>0</v>
      </c>
      <c r="J4867" s="30">
        <v>-4.4340000000000001E-7</v>
      </c>
      <c r="K4867" s="30">
        <v>-1.325766E-6</v>
      </c>
      <c r="L4867" s="30">
        <v>-1.1893465999999999E-5</v>
      </c>
      <c r="M4867" s="30">
        <v>-3.2657887999999998E-5</v>
      </c>
      <c r="N4867" s="30">
        <v>-6.4047652000000002E-5</v>
      </c>
      <c r="O4867" s="30">
        <v>-1.06798063E-4</v>
      </c>
      <c r="P4867" s="30">
        <v>-1.6125792899999999E-4</v>
      </c>
      <c r="Q4867" s="30">
        <v>-2.1720392400000001E-4</v>
      </c>
      <c r="R4867" s="30">
        <v>-2.7461018299999998E-4</v>
      </c>
      <c r="S4867" s="30">
        <v>-3.3336437800000001E-4</v>
      </c>
      <c r="T4867" s="30">
        <v>-3.9244816699999998E-4</v>
      </c>
      <c r="U4867" s="30">
        <v>-4.5206403599999998E-4</v>
      </c>
      <c r="V4867" s="30">
        <v>-5.1194816200000003E-4</v>
      </c>
      <c r="W4867" s="30">
        <v>-5.7316913899999999E-4</v>
      </c>
      <c r="X4867" s="30">
        <v>-6.3672683400000003E-4</v>
      </c>
      <c r="Y4867" s="30">
        <v>-7.0294640699999997E-4</v>
      </c>
      <c r="Z4867" s="30">
        <v>-7.7096322800000001E-4</v>
      </c>
      <c r="AA4867" s="30">
        <v>-8.4018905299999998E-4</v>
      </c>
      <c r="AB4867" s="30">
        <v>-9.0972378E-4</v>
      </c>
      <c r="AC4867" s="30">
        <v>-9.8055988599999992E-4</v>
      </c>
      <c r="AD4867" s="30">
        <v>-1.0522044580000001E-3</v>
      </c>
      <c r="AE4867" s="30">
        <v>-1.124382588E-3</v>
      </c>
      <c r="AF4867" s="30">
        <v>-1.1981347879999999E-3</v>
      </c>
      <c r="AG4867" s="30">
        <v>-1.276094854E-3</v>
      </c>
      <c r="AH4867" s="30">
        <v>-1.355372557E-3</v>
      </c>
      <c r="AI4867" s="30">
        <v>-1.435924296E-3</v>
      </c>
      <c r="AJ4867" s="30">
        <v>-1.4609712229999999E-3</v>
      </c>
      <c r="AK4867" s="30">
        <v>0</v>
      </c>
      <c r="AL4867" s="30">
        <v>0</v>
      </c>
    </row>
    <row r="4868" spans="1:38" x14ac:dyDescent="0.25">
      <c r="A4868" s="30" t="s">
        <v>610</v>
      </c>
      <c r="B4868" s="30">
        <v>-1</v>
      </c>
      <c r="C4868" s="30" t="s">
        <v>625</v>
      </c>
      <c r="D4868" s="30" t="s">
        <v>68</v>
      </c>
      <c r="E4868" s="30">
        <v>92</v>
      </c>
      <c r="F4868" s="30">
        <v>0</v>
      </c>
      <c r="G4868" s="30">
        <v>0</v>
      </c>
      <c r="H4868" s="30">
        <v>0</v>
      </c>
      <c r="I4868" s="30">
        <v>0</v>
      </c>
      <c r="J4868" s="30">
        <v>-9.3113999999999996E-8</v>
      </c>
      <c r="K4868" s="30">
        <v>-2.8229799999999998E-7</v>
      </c>
      <c r="L4868" s="30">
        <v>-2.5569399999999999E-6</v>
      </c>
      <c r="M4868" s="30">
        <v>-7.0522769999999998E-6</v>
      </c>
      <c r="N4868" s="30">
        <v>-1.3860684000000001E-5</v>
      </c>
      <c r="O4868" s="30">
        <v>-2.3098923E-5</v>
      </c>
      <c r="P4868" s="30">
        <v>-3.4834981999999998E-5</v>
      </c>
      <c r="Q4868" s="30">
        <v>-4.6846688E-5</v>
      </c>
      <c r="R4868" s="30">
        <v>-5.9570790000000002E-5</v>
      </c>
      <c r="S4868" s="30">
        <v>-7.2769330000000003E-5</v>
      </c>
      <c r="T4868" s="30">
        <v>-8.6529510000000006E-5</v>
      </c>
      <c r="U4868" s="30">
        <v>-1.00960702E-4</v>
      </c>
      <c r="V4868" s="30">
        <v>-1.15972009E-4</v>
      </c>
      <c r="W4868" s="30">
        <v>-1.3144297399999999E-4</v>
      </c>
      <c r="X4868" s="30">
        <v>-1.46967147E-4</v>
      </c>
      <c r="Y4868" s="30">
        <v>-1.6352518100000001E-4</v>
      </c>
      <c r="Z4868" s="30">
        <v>-1.8089094199999999E-4</v>
      </c>
      <c r="AA4868" s="30">
        <v>-1.9801505E-4</v>
      </c>
      <c r="AB4868" s="30">
        <v>-2.1470906E-4</v>
      </c>
      <c r="AC4868" s="30">
        <v>-2.316765E-4</v>
      </c>
      <c r="AD4868" s="30">
        <v>-2.4803056999999999E-4</v>
      </c>
      <c r="AE4868" s="30">
        <v>-2.64932978E-4</v>
      </c>
      <c r="AF4868" s="30">
        <v>-2.82542609E-4</v>
      </c>
      <c r="AG4868" s="30">
        <v>-3.00475183E-4</v>
      </c>
      <c r="AH4868" s="30">
        <v>-3.1915266899999999E-4</v>
      </c>
      <c r="AI4868" s="30">
        <v>-3.3908793300000003E-4</v>
      </c>
      <c r="AJ4868" s="30">
        <v>-3.4644689499999998E-4</v>
      </c>
      <c r="AK4868" s="30">
        <v>0</v>
      </c>
      <c r="AL4868" s="30">
        <v>0</v>
      </c>
    </row>
    <row r="4869" spans="1:38" x14ac:dyDescent="0.25">
      <c r="A4869" s="30" t="s">
        <v>610</v>
      </c>
      <c r="B4869" s="30">
        <v>-1</v>
      </c>
      <c r="C4869" s="30" t="s">
        <v>625</v>
      </c>
      <c r="D4869" s="30" t="s">
        <v>62</v>
      </c>
      <c r="E4869" s="30">
        <v>92</v>
      </c>
      <c r="F4869" s="30">
        <v>0</v>
      </c>
      <c r="G4869" s="30">
        <v>0</v>
      </c>
      <c r="H4869" s="30">
        <v>0</v>
      </c>
      <c r="I4869" s="30">
        <v>0</v>
      </c>
      <c r="J4869" s="30">
        <v>-8.2768000000000004E-8</v>
      </c>
      <c r="K4869" s="30">
        <v>-2.5938900000000002E-7</v>
      </c>
      <c r="L4869" s="30">
        <v>-2.432049E-6</v>
      </c>
      <c r="M4869" s="30">
        <v>-7.0101540000000002E-6</v>
      </c>
      <c r="N4869" s="30">
        <v>-1.432182E-5</v>
      </c>
      <c r="O4869" s="30">
        <v>-2.4717333000000002E-5</v>
      </c>
      <c r="P4869" s="30">
        <v>-3.8613489000000002E-5</v>
      </c>
      <c r="Q4869" s="30">
        <v>-5.3667658E-5</v>
      </c>
      <c r="R4869" s="30">
        <v>-6.9796333000000005E-5</v>
      </c>
      <c r="S4869" s="30">
        <v>-8.7158398999999999E-5</v>
      </c>
      <c r="T4869" s="30">
        <v>-1.066377E-4</v>
      </c>
      <c r="U4869" s="30">
        <v>-1.2707917900000001E-4</v>
      </c>
      <c r="V4869" s="30">
        <v>-1.4910137900000001E-4</v>
      </c>
      <c r="W4869" s="30">
        <v>-1.7179902499999999E-4</v>
      </c>
      <c r="X4869" s="30">
        <v>-1.93963852E-4</v>
      </c>
      <c r="Y4869" s="30">
        <v>-2.1553895700000001E-4</v>
      </c>
      <c r="Z4869" s="30">
        <v>-2.3677781699999999E-4</v>
      </c>
      <c r="AA4869" s="30">
        <v>-2.5819921E-4</v>
      </c>
      <c r="AB4869" s="30">
        <v>-2.82272874E-4</v>
      </c>
      <c r="AC4869" s="30">
        <v>-3.0740848099999998E-4</v>
      </c>
      <c r="AD4869" s="30">
        <v>-3.3449874299999998E-4</v>
      </c>
      <c r="AE4869" s="30">
        <v>-3.6360943099999999E-4</v>
      </c>
      <c r="AF4869" s="30">
        <v>-3.9420624800000001E-4</v>
      </c>
      <c r="AG4869" s="30">
        <v>-4.26711902E-4</v>
      </c>
      <c r="AH4869" s="30">
        <v>-4.6197550399999999E-4</v>
      </c>
      <c r="AI4869" s="30">
        <v>-4.9915459400000004E-4</v>
      </c>
      <c r="AJ4869" s="30">
        <v>-5.1618041499999995E-4</v>
      </c>
      <c r="AK4869" s="30">
        <v>0</v>
      </c>
      <c r="AL4869" s="30">
        <v>0</v>
      </c>
    </row>
    <row r="4870" spans="1:38" x14ac:dyDescent="0.25">
      <c r="A4870" s="30" t="s">
        <v>610</v>
      </c>
      <c r="B4870" s="30">
        <v>-1</v>
      </c>
      <c r="C4870" s="30" t="s">
        <v>625</v>
      </c>
      <c r="D4870" s="30" t="s">
        <v>70</v>
      </c>
      <c r="E4870" s="30">
        <v>92</v>
      </c>
      <c r="F4870" s="30">
        <v>0</v>
      </c>
      <c r="G4870" s="30">
        <v>0</v>
      </c>
      <c r="H4870" s="30">
        <v>0</v>
      </c>
      <c r="I4870" s="30">
        <v>0</v>
      </c>
      <c r="J4870" s="30">
        <v>-1.021298E-6</v>
      </c>
      <c r="K4870" s="30">
        <v>-3.038768E-6</v>
      </c>
      <c r="L4870" s="30">
        <v>-2.7127212E-5</v>
      </c>
      <c r="M4870" s="30">
        <v>-7.4133523999999997E-5</v>
      </c>
      <c r="N4870" s="30">
        <v>-1.4495189399999999E-4</v>
      </c>
      <c r="O4870" s="30">
        <v>-2.4123694300000001E-4</v>
      </c>
      <c r="P4870" s="30">
        <v>-3.63458675E-4</v>
      </c>
      <c r="Q4870" s="30">
        <v>-4.88052597E-4</v>
      </c>
      <c r="R4870" s="30">
        <v>-6.1448145599999997E-4</v>
      </c>
      <c r="S4870" s="30">
        <v>-7.4320121499999998E-4</v>
      </c>
      <c r="T4870" s="30">
        <v>-8.7136524600000002E-4</v>
      </c>
      <c r="U4870" s="30">
        <v>-9.9967485999999991E-4</v>
      </c>
      <c r="V4870" s="30">
        <v>-1.1291779589999999E-3</v>
      </c>
      <c r="W4870" s="30">
        <v>-1.263678176E-3</v>
      </c>
      <c r="X4870" s="30">
        <v>-1.404311354E-3</v>
      </c>
      <c r="Y4870" s="30">
        <v>-1.550073192E-3</v>
      </c>
      <c r="Z4870" s="30">
        <v>-1.699725865E-3</v>
      </c>
      <c r="AA4870" s="30">
        <v>-1.855753152E-3</v>
      </c>
      <c r="AB4870" s="30">
        <v>-2.0131047270000001E-3</v>
      </c>
      <c r="AC4870" s="30">
        <v>-2.172649654E-3</v>
      </c>
      <c r="AD4870" s="30">
        <v>-2.3321051619999999E-3</v>
      </c>
      <c r="AE4870" s="30">
        <v>-2.4917225110000002E-3</v>
      </c>
      <c r="AF4870" s="30">
        <v>-2.6513575959999998E-3</v>
      </c>
      <c r="AG4870" s="30">
        <v>-2.8131409540000001E-3</v>
      </c>
      <c r="AH4870" s="30">
        <v>-2.9791203539999999E-3</v>
      </c>
      <c r="AI4870" s="30">
        <v>-3.1432655560000001E-3</v>
      </c>
      <c r="AJ4870" s="30">
        <v>-3.1805111559999998E-3</v>
      </c>
      <c r="AK4870" s="30">
        <v>0</v>
      </c>
      <c r="AL4870" s="30">
        <v>0</v>
      </c>
    </row>
    <row r="4871" spans="1:38" x14ac:dyDescent="0.25">
      <c r="A4871" s="30" t="s">
        <v>610</v>
      </c>
      <c r="B4871" s="30">
        <v>-1</v>
      </c>
      <c r="C4871" s="30" t="s">
        <v>625</v>
      </c>
      <c r="D4871" s="30" t="s">
        <v>77</v>
      </c>
      <c r="E4871" s="30">
        <v>92</v>
      </c>
      <c r="F4871" s="30">
        <v>0</v>
      </c>
      <c r="G4871" s="30">
        <v>0</v>
      </c>
      <c r="H4871" s="30">
        <v>0</v>
      </c>
      <c r="I4871" s="30">
        <v>0</v>
      </c>
      <c r="J4871" s="30">
        <v>-6.1706499999999997E-7</v>
      </c>
      <c r="K4871" s="30">
        <v>-1.837893E-6</v>
      </c>
      <c r="L4871" s="30">
        <v>-1.6407278000000001E-5</v>
      </c>
      <c r="M4871" s="30">
        <v>-4.4811482E-5</v>
      </c>
      <c r="N4871" s="30">
        <v>-8.7419266000000005E-5</v>
      </c>
      <c r="O4871" s="30">
        <v>-1.4481665700000001E-4</v>
      </c>
      <c r="P4871" s="30">
        <v>-2.1735763600000001E-4</v>
      </c>
      <c r="Q4871" s="30">
        <v>-2.9123842199999997E-4</v>
      </c>
      <c r="R4871" s="30">
        <v>-3.6628756699999998E-4</v>
      </c>
      <c r="S4871" s="30">
        <v>-4.4317756099999998E-4</v>
      </c>
      <c r="T4871" s="30">
        <v>-5.20515389E-4</v>
      </c>
      <c r="U4871" s="30">
        <v>-5.9895654399999998E-4</v>
      </c>
      <c r="V4871" s="30">
        <v>-6.7859635700000004E-4</v>
      </c>
      <c r="W4871" s="30">
        <v>-7.5959888600000004E-4</v>
      </c>
      <c r="X4871" s="30">
        <v>-8.4170400299999996E-4</v>
      </c>
      <c r="Y4871" s="30">
        <v>-9.2560119500000005E-4</v>
      </c>
      <c r="Z4871" s="30">
        <v>-1.0110281169999999E-3</v>
      </c>
      <c r="AA4871" s="30">
        <v>-1.0987754989999999E-3</v>
      </c>
      <c r="AB4871" s="30">
        <v>-1.1879476730000001E-3</v>
      </c>
      <c r="AC4871" s="30">
        <v>-1.2818701389999999E-3</v>
      </c>
      <c r="AD4871" s="30">
        <v>-1.377252869E-3</v>
      </c>
      <c r="AE4871" s="30">
        <v>-1.4732216259999999E-3</v>
      </c>
      <c r="AF4871" s="30">
        <v>-1.5716719450000001E-3</v>
      </c>
      <c r="AG4871" s="30">
        <v>-1.6748762509999999E-3</v>
      </c>
      <c r="AH4871" s="30">
        <v>-1.780526647E-3</v>
      </c>
      <c r="AI4871" s="30">
        <v>-1.888967507E-3</v>
      </c>
      <c r="AJ4871" s="30">
        <v>-1.92329923E-3</v>
      </c>
      <c r="AK4871" s="30">
        <v>0</v>
      </c>
      <c r="AL4871" s="30">
        <v>0</v>
      </c>
    </row>
    <row r="4872" spans="1:38" x14ac:dyDescent="0.25">
      <c r="A4872" s="30" t="s">
        <v>610</v>
      </c>
      <c r="B4872" s="30">
        <v>-1</v>
      </c>
      <c r="C4872" s="30" t="s">
        <v>625</v>
      </c>
      <c r="D4872" s="30" t="s">
        <v>79</v>
      </c>
      <c r="E4872" s="30">
        <v>92</v>
      </c>
      <c r="F4872" s="30">
        <v>0</v>
      </c>
      <c r="G4872" s="30">
        <v>0</v>
      </c>
      <c r="H4872" s="30">
        <v>0</v>
      </c>
      <c r="I4872" s="30">
        <v>0</v>
      </c>
      <c r="J4872" s="30">
        <v>-1.8179399999999999E-7</v>
      </c>
      <c r="K4872" s="30">
        <v>-5.4242599999999996E-7</v>
      </c>
      <c r="L4872" s="30">
        <v>-4.8744439999999998E-6</v>
      </c>
      <c r="M4872" s="30">
        <v>-1.3402504E-5</v>
      </c>
      <c r="N4872" s="30">
        <v>-2.6316529000000001E-5</v>
      </c>
      <c r="O4872" s="30">
        <v>-4.391138E-5</v>
      </c>
      <c r="P4872" s="30">
        <v>-6.6073990000000004E-5</v>
      </c>
      <c r="Q4872" s="30">
        <v>-8.8672609999999996E-5</v>
      </c>
      <c r="R4872" s="30">
        <v>-1.1202796600000001E-4</v>
      </c>
      <c r="S4872" s="30">
        <v>-1.3583928500000001E-4</v>
      </c>
      <c r="T4872" s="30">
        <v>-1.6022480699999999E-4</v>
      </c>
      <c r="U4872" s="30">
        <v>-1.85413622E-4</v>
      </c>
      <c r="V4872" s="30">
        <v>-2.12428506E-4</v>
      </c>
      <c r="W4872" s="30">
        <v>-2.40046414E-4</v>
      </c>
      <c r="X4872" s="30">
        <v>-2.6817940500000002E-4</v>
      </c>
      <c r="Y4872" s="30">
        <v>-2.9846658100000001E-4</v>
      </c>
      <c r="Z4872" s="30">
        <v>-3.2943363700000002E-4</v>
      </c>
      <c r="AA4872" s="30">
        <v>-3.6057214100000001E-4</v>
      </c>
      <c r="AB4872" s="30">
        <v>-3.92794019E-4</v>
      </c>
      <c r="AC4872" s="30">
        <v>-4.2662543900000001E-4</v>
      </c>
      <c r="AD4872" s="30">
        <v>-4.6030979800000001E-4</v>
      </c>
      <c r="AE4872" s="30">
        <v>-4.9568942300000005E-4</v>
      </c>
      <c r="AF4872" s="30">
        <v>-5.3038842900000004E-4</v>
      </c>
      <c r="AG4872" s="30">
        <v>-5.6475784100000004E-4</v>
      </c>
      <c r="AH4872" s="30">
        <v>-6.0110851199999995E-4</v>
      </c>
      <c r="AI4872" s="30">
        <v>-6.3964292800000003E-4</v>
      </c>
      <c r="AJ4872" s="30">
        <v>-6.5475843399999997E-4</v>
      </c>
      <c r="AK4872" s="30">
        <v>0</v>
      </c>
      <c r="AL4872" s="30">
        <v>0</v>
      </c>
    </row>
    <row r="4873" spans="1:38" x14ac:dyDescent="0.25">
      <c r="A4873" s="30" t="s">
        <v>610</v>
      </c>
      <c r="B4873" s="30">
        <v>-1</v>
      </c>
      <c r="C4873" s="30" t="s">
        <v>625</v>
      </c>
      <c r="D4873" s="30" t="s">
        <v>81</v>
      </c>
      <c r="E4873" s="30">
        <v>92</v>
      </c>
      <c r="F4873" s="30">
        <v>0</v>
      </c>
      <c r="G4873" s="30">
        <v>0</v>
      </c>
      <c r="H4873" s="30">
        <v>0</v>
      </c>
      <c r="I4873" s="30">
        <v>0</v>
      </c>
      <c r="J4873" s="30">
        <v>-1.72926E-7</v>
      </c>
      <c r="K4873" s="30">
        <v>-5.2247299999999997E-7</v>
      </c>
      <c r="L4873" s="30">
        <v>-4.7384680000000004E-6</v>
      </c>
      <c r="M4873" s="30">
        <v>-1.3129813E-5</v>
      </c>
      <c r="N4873" s="30">
        <v>-2.5908601000000001E-5</v>
      </c>
      <c r="O4873" s="30">
        <v>-4.3359346999999999E-5</v>
      </c>
      <c r="P4873" s="30">
        <v>-6.5601769000000001E-5</v>
      </c>
      <c r="Q4873" s="30">
        <v>-8.8694041E-5</v>
      </c>
      <c r="R4873" s="30">
        <v>-1.12809828E-4</v>
      </c>
      <c r="S4873" s="30">
        <v>-1.37485777E-4</v>
      </c>
      <c r="T4873" s="30">
        <v>-1.6223562599999999E-4</v>
      </c>
      <c r="U4873" s="30">
        <v>-1.8878937399999999E-4</v>
      </c>
      <c r="V4873" s="30">
        <v>-2.16967444E-4</v>
      </c>
      <c r="W4873" s="30">
        <v>-2.4586308300000002E-4</v>
      </c>
      <c r="X4873" s="30">
        <v>-2.7547259600000003E-4</v>
      </c>
      <c r="Y4873" s="30">
        <v>-3.0577455199999999E-4</v>
      </c>
      <c r="Z4873" s="30">
        <v>-3.3623243699999999E-4</v>
      </c>
      <c r="AA4873" s="30">
        <v>-3.6855112399999999E-4</v>
      </c>
      <c r="AB4873" s="30">
        <v>-4.01101857E-4</v>
      </c>
      <c r="AC4873" s="30">
        <v>-4.3439824100000002E-4</v>
      </c>
      <c r="AD4873" s="30">
        <v>-4.7054568700000002E-4</v>
      </c>
      <c r="AE4873" s="30">
        <v>-5.0938235399999995E-4</v>
      </c>
      <c r="AF4873" s="30">
        <v>-5.5268405899999999E-4</v>
      </c>
      <c r="AG4873" s="30">
        <v>-5.9543816499999999E-4</v>
      </c>
      <c r="AH4873" s="30">
        <v>-6.3769935800000001E-4</v>
      </c>
      <c r="AI4873" s="30">
        <v>-6.80896125E-4</v>
      </c>
      <c r="AJ4873" s="30">
        <v>-6.9764260400000003E-4</v>
      </c>
      <c r="AK4873" s="30">
        <v>0</v>
      </c>
      <c r="AL4873" s="30">
        <v>0</v>
      </c>
    </row>
    <row r="4874" spans="1:38" x14ac:dyDescent="0.25">
      <c r="A4874" s="30" t="s">
        <v>610</v>
      </c>
      <c r="B4874" s="30">
        <v>-1</v>
      </c>
      <c r="C4874" s="30" t="s">
        <v>625</v>
      </c>
      <c r="D4874" s="30" t="s">
        <v>83</v>
      </c>
      <c r="E4874" s="30">
        <v>92</v>
      </c>
      <c r="F4874" s="30">
        <v>0</v>
      </c>
      <c r="G4874" s="30">
        <v>0</v>
      </c>
      <c r="H4874" s="30">
        <v>0</v>
      </c>
      <c r="I4874" s="30">
        <v>0</v>
      </c>
      <c r="J4874" s="30">
        <v>-6.7322900000000003E-7</v>
      </c>
      <c r="K4874" s="30">
        <v>-2.0012119999999999E-6</v>
      </c>
      <c r="L4874" s="30">
        <v>-1.7834287000000001E-5</v>
      </c>
      <c r="M4874" s="30">
        <v>-4.8588511000000001E-5</v>
      </c>
      <c r="N4874" s="30">
        <v>-9.4638556999999994E-5</v>
      </c>
      <c r="O4874" s="30">
        <v>-1.5667686799999999E-4</v>
      </c>
      <c r="P4874" s="30">
        <v>-2.3496726700000001E-4</v>
      </c>
      <c r="Q4874" s="30">
        <v>-3.1455165499999998E-4</v>
      </c>
      <c r="R4874" s="30">
        <v>-3.95928118E-4</v>
      </c>
      <c r="S4874" s="30">
        <v>-4.7960434900000003E-4</v>
      </c>
      <c r="T4874" s="30">
        <v>-5.640787E-4</v>
      </c>
      <c r="U4874" s="30">
        <v>-6.5050992299999996E-4</v>
      </c>
      <c r="V4874" s="30">
        <v>-7.3945078999999999E-4</v>
      </c>
      <c r="W4874" s="30">
        <v>-8.2984009700000003E-4</v>
      </c>
      <c r="X4874" s="30">
        <v>-9.2188033000000001E-4</v>
      </c>
      <c r="Y4874" s="30">
        <v>-1.0169622870000001E-3</v>
      </c>
      <c r="Z4874" s="30">
        <v>-1.1137092110000001E-3</v>
      </c>
      <c r="AA4874" s="30">
        <v>-1.2131017550000001E-3</v>
      </c>
      <c r="AB4874" s="30">
        <v>-1.3132273869999999E-3</v>
      </c>
      <c r="AC4874" s="30">
        <v>-1.4146928259999999E-3</v>
      </c>
      <c r="AD4874" s="30">
        <v>-1.5179643809999999E-3</v>
      </c>
      <c r="AE4874" s="30">
        <v>-1.6212145050000001E-3</v>
      </c>
      <c r="AF4874" s="30">
        <v>-1.72673262E-3</v>
      </c>
      <c r="AG4874" s="30">
        <v>-1.8369662939999999E-3</v>
      </c>
      <c r="AH4874" s="30">
        <v>-1.952500815E-3</v>
      </c>
      <c r="AI4874" s="30">
        <v>-2.0669999969999998E-3</v>
      </c>
      <c r="AJ4874" s="30">
        <v>-2.1025880200000002E-3</v>
      </c>
      <c r="AK4874" s="30">
        <v>0</v>
      </c>
      <c r="AL4874" s="30">
        <v>0</v>
      </c>
    </row>
    <row r="4875" spans="1:38" x14ac:dyDescent="0.25">
      <c r="A4875" s="30" t="s">
        <v>610</v>
      </c>
      <c r="B4875" s="30">
        <v>-1</v>
      </c>
      <c r="C4875" s="30" t="s">
        <v>625</v>
      </c>
      <c r="D4875" s="30" t="s">
        <v>453</v>
      </c>
      <c r="E4875" s="30">
        <v>92</v>
      </c>
      <c r="F4875" s="30">
        <v>0</v>
      </c>
      <c r="G4875" s="30">
        <v>0</v>
      </c>
      <c r="H4875" s="30">
        <v>0</v>
      </c>
      <c r="I4875" s="30">
        <v>0</v>
      </c>
      <c r="J4875" s="30">
        <v>-2.01008E-7</v>
      </c>
      <c r="K4875" s="30">
        <v>-5.9932899999999998E-7</v>
      </c>
      <c r="L4875" s="30">
        <v>-5.3777030000000001E-6</v>
      </c>
      <c r="M4875" s="30">
        <v>-1.4764481E-5</v>
      </c>
      <c r="N4875" s="30">
        <v>-2.8966583000000002E-5</v>
      </c>
      <c r="O4875" s="30">
        <v>-4.8318776000000003E-5</v>
      </c>
      <c r="P4875" s="30">
        <v>-7.2887569999999994E-5</v>
      </c>
      <c r="Q4875" s="30">
        <v>-9.7666979000000001E-5</v>
      </c>
      <c r="R4875" s="30">
        <v>-1.2277228699999999E-4</v>
      </c>
      <c r="S4875" s="30">
        <v>-1.4828774000000001E-4</v>
      </c>
      <c r="T4875" s="30">
        <v>-1.7393473500000001E-4</v>
      </c>
      <c r="U4875" s="30">
        <v>-1.9966523699999999E-4</v>
      </c>
      <c r="V4875" s="30">
        <v>-2.2490652100000001E-4</v>
      </c>
      <c r="W4875" s="30">
        <v>-2.49864768E-4</v>
      </c>
      <c r="X4875" s="30">
        <v>-2.7489617600000001E-4</v>
      </c>
      <c r="Y4875" s="30">
        <v>-3.0030003999999998E-4</v>
      </c>
      <c r="Z4875" s="30">
        <v>-3.2606084099999998E-4</v>
      </c>
      <c r="AA4875" s="30">
        <v>-3.50094599E-4</v>
      </c>
      <c r="AB4875" s="30">
        <v>-3.7378546100000001E-4</v>
      </c>
      <c r="AC4875" s="30">
        <v>-3.9775344799999998E-4</v>
      </c>
      <c r="AD4875" s="30">
        <v>-4.1945344399999998E-4</v>
      </c>
      <c r="AE4875" s="30">
        <v>-4.4025998899999998E-4</v>
      </c>
      <c r="AF4875" s="30">
        <v>-4.5997798699999999E-4</v>
      </c>
      <c r="AG4875" s="30">
        <v>-4.7741986499999999E-4</v>
      </c>
      <c r="AH4875" s="30">
        <v>-4.86763781E-4</v>
      </c>
      <c r="AI4875" s="30">
        <v>-5.1575401199999995E-4</v>
      </c>
      <c r="AJ4875" s="30">
        <v>-5.1964854200000005E-4</v>
      </c>
      <c r="AK4875" s="30">
        <v>0</v>
      </c>
      <c r="AL4875" s="30">
        <v>0</v>
      </c>
    </row>
    <row r="4876" spans="1:38" x14ac:dyDescent="0.25">
      <c r="A4876" s="30" t="s">
        <v>610</v>
      </c>
      <c r="B4876" s="30">
        <v>-1</v>
      </c>
      <c r="C4876" s="30" t="s">
        <v>625</v>
      </c>
      <c r="D4876" s="30" t="s">
        <v>85</v>
      </c>
      <c r="E4876" s="30">
        <v>92</v>
      </c>
      <c r="F4876" s="30">
        <v>0</v>
      </c>
      <c r="G4876" s="30">
        <v>0</v>
      </c>
      <c r="H4876" s="30">
        <v>0</v>
      </c>
      <c r="I4876" s="30">
        <v>0</v>
      </c>
      <c r="J4876" s="30">
        <v>-5.6163999999999999E-8</v>
      </c>
      <c r="K4876" s="30">
        <v>-1.6701399999999999E-7</v>
      </c>
      <c r="L4876" s="30">
        <v>-1.4898239999999999E-6</v>
      </c>
      <c r="M4876" s="30">
        <v>-4.0741069999999997E-6</v>
      </c>
      <c r="N4876" s="30">
        <v>-7.9693759999999996E-6</v>
      </c>
      <c r="O4876" s="30">
        <v>-1.3291653999999999E-5</v>
      </c>
      <c r="P4876" s="30">
        <v>-2.0088976000000001E-5</v>
      </c>
      <c r="Q4876" s="30">
        <v>-2.7037054E-5</v>
      </c>
      <c r="R4876" s="30">
        <v>-3.4227524000000003E-5</v>
      </c>
      <c r="S4876" s="30">
        <v>-4.1522193000000001E-5</v>
      </c>
      <c r="T4876" s="30">
        <v>-4.8840510000000002E-5</v>
      </c>
      <c r="U4876" s="30">
        <v>-5.5798194999999997E-5</v>
      </c>
      <c r="V4876" s="30">
        <v>-6.2834214000000001E-5</v>
      </c>
      <c r="W4876" s="30">
        <v>-6.9834761000000004E-5</v>
      </c>
      <c r="X4876" s="30">
        <v>-7.7113910999999997E-5</v>
      </c>
      <c r="Y4876" s="30">
        <v>-8.4592591000000003E-5</v>
      </c>
      <c r="Z4876" s="30">
        <v>-9.2345440000000001E-5</v>
      </c>
      <c r="AA4876" s="30">
        <v>-1.0028969E-4</v>
      </c>
      <c r="AB4876" s="30">
        <v>-1.08489634E-4</v>
      </c>
      <c r="AC4876" s="30">
        <v>-1.1685068E-4</v>
      </c>
      <c r="AD4876" s="30">
        <v>-1.2536691599999999E-4</v>
      </c>
      <c r="AE4876" s="30">
        <v>-1.3396887600000001E-4</v>
      </c>
      <c r="AF4876" s="30">
        <v>-1.4282874700000001E-4</v>
      </c>
      <c r="AG4876" s="30">
        <v>-1.5169231300000001E-4</v>
      </c>
      <c r="AH4876" s="30">
        <v>-1.6147593399999999E-4</v>
      </c>
      <c r="AI4876" s="30">
        <v>-1.7089079400000001E-4</v>
      </c>
      <c r="AJ4876" s="30">
        <v>-1.7387561499999999E-4</v>
      </c>
      <c r="AK4876" s="30">
        <v>0</v>
      </c>
      <c r="AL4876" s="30">
        <v>0</v>
      </c>
    </row>
    <row r="4877" spans="1:38" x14ac:dyDescent="0.25">
      <c r="A4877" s="30" t="s">
        <v>610</v>
      </c>
      <c r="B4877" s="30">
        <v>-1</v>
      </c>
      <c r="C4877" s="30" t="s">
        <v>625</v>
      </c>
      <c r="D4877" s="30" t="s">
        <v>87</v>
      </c>
      <c r="E4877" s="30">
        <v>92</v>
      </c>
      <c r="F4877" s="30">
        <v>0</v>
      </c>
      <c r="G4877" s="30">
        <v>0</v>
      </c>
      <c r="H4877" s="30">
        <v>0</v>
      </c>
      <c r="I4877" s="30">
        <v>0</v>
      </c>
      <c r="J4877" s="30">
        <v>-2.04703E-7</v>
      </c>
      <c r="K4877" s="30">
        <v>-6.1484799999999997E-7</v>
      </c>
      <c r="L4877" s="30">
        <v>-5.5402830000000003E-6</v>
      </c>
      <c r="M4877" s="30">
        <v>-1.5336467000000001E-5</v>
      </c>
      <c r="N4877" s="30">
        <v>-3.0289392999999999E-5</v>
      </c>
      <c r="O4877" s="30">
        <v>-5.0778907000000002E-5</v>
      </c>
      <c r="P4877" s="30">
        <v>-7.6973501E-5</v>
      </c>
      <c r="Q4877" s="30">
        <v>-1.03963998E-4</v>
      </c>
      <c r="R4877" s="30">
        <v>-1.3189450299999999E-4</v>
      </c>
      <c r="S4877" s="30">
        <v>-1.6085295700000001E-4</v>
      </c>
      <c r="T4877" s="30">
        <v>-1.9138991500000001E-4</v>
      </c>
      <c r="U4877" s="30">
        <v>-2.2311444600000001E-4</v>
      </c>
      <c r="V4877" s="30">
        <v>-2.5757032100000001E-4</v>
      </c>
      <c r="W4877" s="30">
        <v>-2.9353080000000002E-4</v>
      </c>
      <c r="X4877" s="30">
        <v>-3.3104170099999998E-4</v>
      </c>
      <c r="Y4877" s="30">
        <v>-3.6849939399999999E-4</v>
      </c>
      <c r="Z4877" s="30">
        <v>-4.0616917999999999E-4</v>
      </c>
      <c r="AA4877" s="30">
        <v>-4.44683643E-4</v>
      </c>
      <c r="AB4877" s="30">
        <v>-4.8532346999999998E-4</v>
      </c>
      <c r="AC4877" s="30">
        <v>-5.2764747800000005E-4</v>
      </c>
      <c r="AD4877" s="30">
        <v>-5.7276194999999997E-4</v>
      </c>
      <c r="AE4877" s="30">
        <v>-6.2060776599999999E-4</v>
      </c>
      <c r="AF4877" s="30">
        <v>-6.7012150500000002E-4</v>
      </c>
      <c r="AG4877" s="30">
        <v>-7.2175469600000005E-4</v>
      </c>
      <c r="AH4877" s="30">
        <v>-7.7613179399999997E-4</v>
      </c>
      <c r="AI4877" s="30">
        <v>-8.32960894E-4</v>
      </c>
      <c r="AJ4877" s="30">
        <v>-8.5826277599999998E-4</v>
      </c>
      <c r="AK4877" s="30">
        <v>0</v>
      </c>
      <c r="AL4877" s="30">
        <v>0</v>
      </c>
    </row>
    <row r="4878" spans="1:38" x14ac:dyDescent="0.25">
      <c r="A4878" s="30" t="s">
        <v>610</v>
      </c>
      <c r="B4878" s="30">
        <v>-1</v>
      </c>
      <c r="C4878" s="30" t="s">
        <v>625</v>
      </c>
      <c r="D4878" s="30" t="s">
        <v>89</v>
      </c>
      <c r="E4878" s="30">
        <v>92</v>
      </c>
      <c r="F4878" s="30">
        <v>0</v>
      </c>
      <c r="G4878" s="30">
        <v>0</v>
      </c>
      <c r="H4878" s="30">
        <v>0</v>
      </c>
      <c r="I4878" s="30">
        <v>0</v>
      </c>
      <c r="J4878" s="30">
        <v>-4.0644999999999998E-8</v>
      </c>
      <c r="K4878" s="30">
        <v>-1.21196E-7</v>
      </c>
      <c r="L4878" s="30">
        <v>-1.083374E-6</v>
      </c>
      <c r="M4878" s="30">
        <v>-2.9574779999999999E-6</v>
      </c>
      <c r="N4878" s="30">
        <v>-5.7656780000000004E-6</v>
      </c>
      <c r="O4878" s="30">
        <v>-9.5870470000000001E-6</v>
      </c>
      <c r="P4878" s="30">
        <v>-1.4457796E-5</v>
      </c>
      <c r="Q4878" s="30">
        <v>-1.9385448E-5</v>
      </c>
      <c r="R4878" s="30">
        <v>-2.4403257999999999E-5</v>
      </c>
      <c r="S4878" s="30">
        <v>-2.9599906000000001E-5</v>
      </c>
      <c r="T4878" s="30">
        <v>-3.5015297999999998E-5</v>
      </c>
      <c r="U4878" s="30">
        <v>-4.0519370000000002E-5</v>
      </c>
      <c r="V4878" s="30">
        <v>-4.6281352999999998E-5</v>
      </c>
      <c r="W4878" s="30">
        <v>-5.2286466999999998E-5</v>
      </c>
      <c r="X4878" s="30">
        <v>-5.8411298999999998E-5</v>
      </c>
      <c r="Y4878" s="30">
        <v>-6.4795520000000001E-5</v>
      </c>
      <c r="Z4878" s="30">
        <v>-7.1510813000000002E-5</v>
      </c>
      <c r="AA4878" s="30">
        <v>-7.8393120000000001E-5</v>
      </c>
      <c r="AB4878" s="30">
        <v>-8.5757254999999997E-5</v>
      </c>
      <c r="AC4878" s="30">
        <v>-9.3292098999999998E-5</v>
      </c>
      <c r="AD4878" s="30">
        <v>-1.0082324800000001E-4</v>
      </c>
      <c r="AE4878" s="30">
        <v>-1.08335183E-4</v>
      </c>
      <c r="AF4878" s="30">
        <v>-1.16617895E-4</v>
      </c>
      <c r="AG4878" s="30">
        <v>-1.2544377199999999E-4</v>
      </c>
      <c r="AH4878" s="30">
        <v>-1.3404573200000001E-4</v>
      </c>
      <c r="AI4878" s="30">
        <v>-1.4326993000000001E-4</v>
      </c>
      <c r="AJ4878" s="30">
        <v>-1.4683412699999999E-4</v>
      </c>
      <c r="AK4878" s="30">
        <v>0</v>
      </c>
      <c r="AL4878" s="30">
        <v>0</v>
      </c>
    </row>
    <row r="4879" spans="1:38" x14ac:dyDescent="0.25">
      <c r="A4879" s="30" t="s">
        <v>610</v>
      </c>
      <c r="B4879" s="30">
        <v>-1</v>
      </c>
      <c r="C4879" s="30" t="s">
        <v>625</v>
      </c>
      <c r="D4879" s="30" t="s">
        <v>91</v>
      </c>
      <c r="E4879" s="30">
        <v>92</v>
      </c>
      <c r="F4879" s="30">
        <v>0</v>
      </c>
      <c r="G4879" s="30">
        <v>0</v>
      </c>
      <c r="H4879" s="30">
        <v>0</v>
      </c>
      <c r="I4879" s="30">
        <v>0</v>
      </c>
      <c r="J4879" s="30">
        <v>-2.8968799999999999E-7</v>
      </c>
      <c r="K4879" s="30">
        <v>-8.7349800000000003E-7</v>
      </c>
      <c r="L4879" s="30">
        <v>-7.9050830000000001E-6</v>
      </c>
      <c r="M4879" s="30">
        <v>-2.1851491000000001E-5</v>
      </c>
      <c r="N4879" s="30">
        <v>-4.3046749999999999E-5</v>
      </c>
      <c r="O4879" s="30">
        <v>-7.2037719999999998E-5</v>
      </c>
      <c r="P4879" s="30">
        <v>-1.0909857E-4</v>
      </c>
      <c r="Q4879" s="30">
        <v>-1.4707947499999999E-4</v>
      </c>
      <c r="R4879" s="30">
        <v>-1.86097197E-4</v>
      </c>
      <c r="S4879" s="30">
        <v>-2.26643171E-4</v>
      </c>
      <c r="T4879" s="30">
        <v>-2.6865162600000001E-4</v>
      </c>
      <c r="U4879" s="30">
        <v>-3.1303153200000001E-4</v>
      </c>
      <c r="V4879" s="30">
        <v>-3.5987600300000001E-4</v>
      </c>
      <c r="W4879" s="30">
        <v>-4.07902874E-4</v>
      </c>
      <c r="X4879" s="30">
        <v>-4.5664731400000001E-4</v>
      </c>
      <c r="Y4879" s="30">
        <v>-5.0628077099999997E-4</v>
      </c>
      <c r="Z4879" s="30">
        <v>-5.5683871699999999E-4</v>
      </c>
      <c r="AA4879" s="30">
        <v>-6.0909858000000004E-4</v>
      </c>
      <c r="AB4879" s="30">
        <v>-6.63935336E-4</v>
      </c>
      <c r="AC4879" s="30">
        <v>-7.1921105799999997E-4</v>
      </c>
      <c r="AD4879" s="30">
        <v>-7.7659366900000005E-4</v>
      </c>
      <c r="AE4879" s="30">
        <v>-8.3601370300000004E-4</v>
      </c>
      <c r="AF4879" s="30">
        <v>-8.9807270599999997E-4</v>
      </c>
      <c r="AG4879" s="30">
        <v>-9.6405432100000001E-4</v>
      </c>
      <c r="AH4879" s="30">
        <v>-1.033202551E-3</v>
      </c>
      <c r="AI4879" s="30">
        <v>-1.103086825E-3</v>
      </c>
      <c r="AJ4879" s="30">
        <v>-1.132745851E-3</v>
      </c>
      <c r="AK4879" s="30">
        <v>0</v>
      </c>
      <c r="AL4879" s="30">
        <v>0</v>
      </c>
    </row>
    <row r="4880" spans="1:38" x14ac:dyDescent="0.25">
      <c r="A4880" s="30" t="s">
        <v>610</v>
      </c>
      <c r="B4880" s="30">
        <v>-1</v>
      </c>
      <c r="C4880" s="30" t="s">
        <v>625</v>
      </c>
      <c r="D4880" s="30" t="s">
        <v>93</v>
      </c>
      <c r="E4880" s="30">
        <v>92</v>
      </c>
      <c r="F4880" s="30">
        <v>0</v>
      </c>
      <c r="G4880" s="30">
        <v>0</v>
      </c>
      <c r="H4880" s="30">
        <v>0</v>
      </c>
      <c r="I4880" s="30">
        <v>0</v>
      </c>
      <c r="J4880" s="30">
        <v>-1.0272099999999999E-6</v>
      </c>
      <c r="K4880" s="30">
        <v>-3.109712E-6</v>
      </c>
      <c r="L4880" s="30">
        <v>-2.8224627000000001E-5</v>
      </c>
      <c r="M4880" s="30">
        <v>-7.8439677000000004E-5</v>
      </c>
      <c r="N4880" s="30">
        <v>-1.5578415600000001E-4</v>
      </c>
      <c r="O4880" s="30">
        <v>-2.6264281699999999E-4</v>
      </c>
      <c r="P4880" s="30">
        <v>-4.0061855100000001E-4</v>
      </c>
      <c r="Q4880" s="30">
        <v>-5.4525932599999998E-4</v>
      </c>
      <c r="R4880" s="30">
        <v>-6.9643877300000002E-4</v>
      </c>
      <c r="S4880" s="30">
        <v>-8.5385168499999995E-4</v>
      </c>
      <c r="T4880" s="30">
        <v>-1.0178283950000001E-3</v>
      </c>
      <c r="U4880" s="30">
        <v>-1.190152849E-3</v>
      </c>
      <c r="V4880" s="30">
        <v>-1.3806663100000001E-3</v>
      </c>
      <c r="W4880" s="30">
        <v>-1.5740869970000001E-3</v>
      </c>
      <c r="X4880" s="30">
        <v>-1.776841254E-3</v>
      </c>
      <c r="Y4880" s="30">
        <v>-1.9912170249999999E-3</v>
      </c>
      <c r="Z4880" s="30">
        <v>-2.2115676109999999E-3</v>
      </c>
      <c r="AA4880" s="30">
        <v>-2.4406110539999999E-3</v>
      </c>
      <c r="AB4880" s="30">
        <v>-2.6825943870000001E-3</v>
      </c>
      <c r="AC4880" s="30">
        <v>-2.9312930130000001E-3</v>
      </c>
      <c r="AD4880" s="30">
        <v>-3.1994805470000002E-3</v>
      </c>
      <c r="AE4880" s="30">
        <v>-3.4818561420000001E-3</v>
      </c>
      <c r="AF4880" s="30">
        <v>-3.7690308029999999E-3</v>
      </c>
      <c r="AG4880" s="30">
        <v>-4.0618174299999997E-3</v>
      </c>
      <c r="AH4880" s="30">
        <v>-4.3632621810000003E-3</v>
      </c>
      <c r="AI4880" s="30">
        <v>-4.6813226080000001E-3</v>
      </c>
      <c r="AJ4880" s="30">
        <v>-4.8292541500000001E-3</v>
      </c>
      <c r="AK4880" s="30">
        <v>0</v>
      </c>
      <c r="AL4880" s="30">
        <v>0</v>
      </c>
    </row>
    <row r="4881" spans="1:38" x14ac:dyDescent="0.25">
      <c r="A4881" s="30" t="s">
        <v>610</v>
      </c>
      <c r="B4881" s="30">
        <v>-1</v>
      </c>
      <c r="C4881" s="30" t="s">
        <v>625</v>
      </c>
      <c r="D4881" s="30" t="s">
        <v>95</v>
      </c>
      <c r="E4881" s="30">
        <v>92</v>
      </c>
      <c r="F4881" s="30">
        <v>0</v>
      </c>
      <c r="G4881" s="30">
        <v>0</v>
      </c>
      <c r="H4881" s="30">
        <v>0</v>
      </c>
      <c r="I4881" s="30">
        <v>0</v>
      </c>
      <c r="J4881" s="30">
        <v>-1.08633E-7</v>
      </c>
      <c r="K4881" s="30">
        <v>-3.30333E-7</v>
      </c>
      <c r="L4881" s="30">
        <v>-3.0180760000000001E-6</v>
      </c>
      <c r="M4881" s="30">
        <v>-8.4231219999999992E-6</v>
      </c>
      <c r="N4881" s="30">
        <v>-1.6739089E-5</v>
      </c>
      <c r="O4881" s="30">
        <v>-2.8150726999999999E-5</v>
      </c>
      <c r="P4881" s="30">
        <v>-4.2932205000000002E-5</v>
      </c>
      <c r="Q4881" s="30">
        <v>-5.8406865000000002E-5</v>
      </c>
      <c r="R4881" s="30">
        <v>-7.4645651000000002E-5</v>
      </c>
      <c r="S4881" s="30">
        <v>-9.1471941999999996E-5</v>
      </c>
      <c r="T4881" s="30">
        <v>-1.09153995E-4</v>
      </c>
      <c r="U4881" s="30">
        <v>-1.28415291E-4</v>
      </c>
      <c r="V4881" s="30">
        <v>-1.4926987100000001E-4</v>
      </c>
      <c r="W4881" s="30">
        <v>-1.7157954199999999E-4</v>
      </c>
      <c r="X4881" s="30">
        <v>-1.94651122E-4</v>
      </c>
      <c r="Y4881" s="30">
        <v>-2.1865088600000001E-4</v>
      </c>
      <c r="Z4881" s="30">
        <v>-2.4316795E-4</v>
      </c>
      <c r="AA4881" s="30">
        <v>-2.6787641499999998E-4</v>
      </c>
      <c r="AB4881" s="30">
        <v>-2.9353153899999999E-4</v>
      </c>
      <c r="AC4881" s="30">
        <v>-3.2089375300000002E-4</v>
      </c>
      <c r="AD4881" s="30">
        <v>-3.4866611200000001E-4</v>
      </c>
      <c r="AE4881" s="30">
        <v>-3.7819876900000002E-4</v>
      </c>
      <c r="AF4881" s="30">
        <v>-4.1104140700000001E-4</v>
      </c>
      <c r="AG4881" s="30">
        <v>-4.45583745E-4</v>
      </c>
      <c r="AH4881" s="30">
        <v>-4.8094193900000002E-4</v>
      </c>
      <c r="AI4881" s="30">
        <v>-5.1734138400000003E-4</v>
      </c>
      <c r="AJ4881" s="30">
        <v>-5.3453939199999995E-4</v>
      </c>
      <c r="AK4881" s="30">
        <v>0</v>
      </c>
      <c r="AL4881" s="30">
        <v>0</v>
      </c>
    </row>
    <row r="4882" spans="1:38" x14ac:dyDescent="0.25">
      <c r="A4882" s="30" t="s">
        <v>610</v>
      </c>
      <c r="B4882" s="30">
        <v>-1</v>
      </c>
      <c r="C4882" s="30" t="s">
        <v>625</v>
      </c>
      <c r="D4882" s="30" t="s">
        <v>99</v>
      </c>
      <c r="E4882" s="30">
        <v>92</v>
      </c>
      <c r="F4882" s="30">
        <v>0</v>
      </c>
      <c r="G4882" s="30">
        <v>0</v>
      </c>
      <c r="H4882" s="30">
        <v>0</v>
      </c>
      <c r="I4882" s="30">
        <v>0</v>
      </c>
      <c r="J4882" s="30">
        <v>-3.6506600000000002E-7</v>
      </c>
      <c r="K4882" s="30">
        <v>-1.094459E-6</v>
      </c>
      <c r="L4882" s="30">
        <v>-9.8523480000000002E-6</v>
      </c>
      <c r="M4882" s="30">
        <v>-2.7136080000000001E-5</v>
      </c>
      <c r="N4882" s="30">
        <v>-5.3332151999999999E-5</v>
      </c>
      <c r="O4882" s="30">
        <v>-8.9430824000000003E-5</v>
      </c>
      <c r="P4882" s="30">
        <v>-1.3591761900000001E-4</v>
      </c>
      <c r="Q4882" s="30">
        <v>-1.8410115800000001E-4</v>
      </c>
      <c r="R4882" s="30">
        <v>-2.33968878E-4</v>
      </c>
      <c r="S4882" s="30">
        <v>-2.85521518E-4</v>
      </c>
      <c r="T4882" s="30">
        <v>-3.3977150800000003E-4</v>
      </c>
      <c r="U4882" s="30">
        <v>-3.9590225300000002E-4</v>
      </c>
      <c r="V4882" s="30">
        <v>-4.5355459899999999E-4</v>
      </c>
      <c r="W4882" s="30">
        <v>-5.11948901E-4</v>
      </c>
      <c r="X4882" s="30">
        <v>-5.7258015599999997E-4</v>
      </c>
      <c r="Y4882" s="30">
        <v>-6.36335903E-4</v>
      </c>
      <c r="Z4882" s="30">
        <v>-7.0302252400000005E-4</v>
      </c>
      <c r="AA4882" s="30">
        <v>-7.7108664099999997E-4</v>
      </c>
      <c r="AB4882" s="30">
        <v>-8.4203064099999995E-4</v>
      </c>
      <c r="AC4882" s="30">
        <v>-9.1392277799999999E-4</v>
      </c>
      <c r="AD4882" s="30">
        <v>-9.8672166800000002E-4</v>
      </c>
      <c r="AE4882" s="30">
        <v>-1.0606224070000001E-3</v>
      </c>
      <c r="AF4882" s="30">
        <v>-1.136573132E-3</v>
      </c>
      <c r="AG4882" s="30">
        <v>-1.2162055550000001E-3</v>
      </c>
      <c r="AH4882" s="30">
        <v>-1.297325585E-3</v>
      </c>
      <c r="AI4882" s="30">
        <v>-1.381884182E-3</v>
      </c>
      <c r="AJ4882" s="30">
        <v>-1.412974651E-3</v>
      </c>
      <c r="AK4882" s="30">
        <v>0</v>
      </c>
      <c r="AL4882" s="30">
        <v>0</v>
      </c>
    </row>
    <row r="4883" spans="1:38" x14ac:dyDescent="0.25">
      <c r="A4883" s="30" t="s">
        <v>610</v>
      </c>
      <c r="B4883" s="30">
        <v>-1</v>
      </c>
      <c r="C4883" s="30" t="s">
        <v>625</v>
      </c>
      <c r="D4883" s="30" t="s">
        <v>455</v>
      </c>
      <c r="E4883" s="30">
        <v>92</v>
      </c>
      <c r="F4883" s="30">
        <v>0</v>
      </c>
      <c r="G4883" s="30">
        <v>0</v>
      </c>
      <c r="H4883" s="30">
        <v>0</v>
      </c>
      <c r="I4883" s="30">
        <v>0</v>
      </c>
      <c r="J4883" s="30">
        <v>-5.9120000000000003E-9</v>
      </c>
      <c r="K4883" s="30">
        <v>-1.7736000000000001E-8</v>
      </c>
      <c r="L4883" s="30">
        <v>-1.57407E-7</v>
      </c>
      <c r="M4883" s="30">
        <v>-4.3083699999999998E-7</v>
      </c>
      <c r="N4883" s="30">
        <v>-8.3876500000000001E-7</v>
      </c>
      <c r="O4883" s="30">
        <v>-1.3871029999999999E-6</v>
      </c>
      <c r="P4883" s="30">
        <v>-2.078068E-6</v>
      </c>
      <c r="Q4883" s="30">
        <v>-2.7764229999999998E-6</v>
      </c>
      <c r="R4883" s="30">
        <v>-3.4843849999999998E-6</v>
      </c>
      <c r="S4883" s="30">
        <v>-4.2056489999999999E-6</v>
      </c>
      <c r="T4883" s="30">
        <v>-4.9298690000000002E-6</v>
      </c>
      <c r="U4883" s="30">
        <v>-5.6666519999999998E-6</v>
      </c>
      <c r="V4883" s="30">
        <v>-6.404913E-6</v>
      </c>
      <c r="W4883" s="30">
        <v>-7.1557370000000003E-6</v>
      </c>
      <c r="X4883" s="30">
        <v>-7.9228190000000001E-6</v>
      </c>
      <c r="Y4883" s="30">
        <v>-8.7032029999999998E-6</v>
      </c>
      <c r="Z4883" s="30">
        <v>-9.4939329999999993E-6</v>
      </c>
      <c r="AA4883" s="30">
        <v>-1.0305355E-5</v>
      </c>
      <c r="AB4883" s="30">
        <v>-1.1126384E-5</v>
      </c>
      <c r="AC4883" s="30">
        <v>-1.1959976E-5</v>
      </c>
      <c r="AD4883" s="30">
        <v>-1.2801697E-5</v>
      </c>
      <c r="AE4883" s="30">
        <v>-1.3653025E-5</v>
      </c>
      <c r="AF4883" s="30">
        <v>-1.4516916E-5</v>
      </c>
      <c r="AG4883" s="30">
        <v>-1.5402976999999998E-5</v>
      </c>
      <c r="AH4883" s="30">
        <v>-1.6310469000000001E-5</v>
      </c>
      <c r="AI4883" s="30">
        <v>-1.7226828999999998E-5</v>
      </c>
      <c r="AJ4883" s="30">
        <v>-1.7482523E-5</v>
      </c>
      <c r="AK4883" s="30">
        <v>0</v>
      </c>
      <c r="AL4883" s="30">
        <v>0</v>
      </c>
    </row>
    <row r="4884" spans="1:38" x14ac:dyDescent="0.25">
      <c r="A4884" s="30" t="s">
        <v>610</v>
      </c>
      <c r="B4884" s="30">
        <v>-1</v>
      </c>
      <c r="C4884" s="30" t="s">
        <v>625</v>
      </c>
      <c r="D4884" s="30" t="s">
        <v>97</v>
      </c>
      <c r="E4884" s="30">
        <v>92</v>
      </c>
      <c r="F4884" s="30">
        <v>0</v>
      </c>
      <c r="G4884" s="30">
        <v>0</v>
      </c>
      <c r="H4884" s="30">
        <v>0</v>
      </c>
      <c r="I4884" s="30">
        <v>0</v>
      </c>
      <c r="J4884" s="30">
        <v>-3.2515999999999998E-8</v>
      </c>
      <c r="K4884" s="30">
        <v>-9.6809000000000003E-8</v>
      </c>
      <c r="L4884" s="30">
        <v>-8.6610799999999996E-7</v>
      </c>
      <c r="M4884" s="30">
        <v>-2.3729289999999999E-6</v>
      </c>
      <c r="N4884" s="30">
        <v>-4.6401809999999997E-6</v>
      </c>
      <c r="O4884" s="30">
        <v>-7.7255060000000006E-6</v>
      </c>
      <c r="P4884" s="30">
        <v>-1.1660681E-5</v>
      </c>
      <c r="Q4884" s="30">
        <v>-1.5657931999999999E-5</v>
      </c>
      <c r="R4884" s="30">
        <v>-1.976086E-5</v>
      </c>
      <c r="S4884" s="30">
        <v>-2.3946555999999998E-5</v>
      </c>
      <c r="T4884" s="30">
        <v>-2.8175853E-5</v>
      </c>
      <c r="U4884" s="30">
        <v>-3.2458357999999999E-5</v>
      </c>
      <c r="V4884" s="30">
        <v>-3.6816241E-5</v>
      </c>
      <c r="W4884" s="30">
        <v>-4.1180775000000002E-5</v>
      </c>
      <c r="X4884" s="30">
        <v>-4.5621426000000001E-5</v>
      </c>
      <c r="Y4884" s="30">
        <v>-5.0163320000000003E-5</v>
      </c>
      <c r="Z4884" s="30">
        <v>-5.4836756000000003E-5</v>
      </c>
      <c r="AA4884" s="30">
        <v>-5.9688290999999998E-5</v>
      </c>
      <c r="AB4884" s="30">
        <v>-6.4417152000000006E-5</v>
      </c>
      <c r="AC4884" s="30">
        <v>-6.9364757000000006E-5</v>
      </c>
      <c r="AD4884" s="30">
        <v>-7.4245852000000002E-5</v>
      </c>
      <c r="AE4884" s="30">
        <v>-7.9326476999999997E-5</v>
      </c>
      <c r="AF4884" s="30">
        <v>-8.4303642000000005E-5</v>
      </c>
      <c r="AG4884" s="30">
        <v>-8.975155E-5</v>
      </c>
      <c r="AH4884" s="30">
        <v>-9.5239363999999996E-5</v>
      </c>
      <c r="AI4884" s="30">
        <v>-1.00782603E-4</v>
      </c>
      <c r="AJ4884" s="30">
        <v>-1.02528121E-4</v>
      </c>
      <c r="AK4884" s="30">
        <v>0</v>
      </c>
      <c r="AL4884" s="30">
        <v>0</v>
      </c>
    </row>
    <row r="4885" spans="1:38" x14ac:dyDescent="0.25">
      <c r="A4885" s="30" t="s">
        <v>610</v>
      </c>
      <c r="B4885" s="30">
        <v>-1</v>
      </c>
      <c r="C4885" s="30" t="s">
        <v>625</v>
      </c>
      <c r="D4885" s="30" t="s">
        <v>101</v>
      </c>
      <c r="E4885" s="30">
        <v>92</v>
      </c>
      <c r="F4885" s="30">
        <v>0</v>
      </c>
      <c r="G4885" s="30">
        <v>0</v>
      </c>
      <c r="H4885" s="30">
        <v>0</v>
      </c>
      <c r="I4885" s="30">
        <v>0</v>
      </c>
      <c r="J4885" s="30">
        <v>-2.9707800000000001E-7</v>
      </c>
      <c r="K4885" s="30">
        <v>-8.9936299999999995E-7</v>
      </c>
      <c r="L4885" s="30">
        <v>-8.1282609999999997E-6</v>
      </c>
      <c r="M4885" s="30">
        <v>-2.2549107E-5</v>
      </c>
      <c r="N4885" s="30">
        <v>-4.4589043E-5</v>
      </c>
      <c r="O4885" s="30">
        <v>-7.4641955999999994E-5</v>
      </c>
      <c r="P4885" s="30">
        <v>-1.1305369800000001E-4</v>
      </c>
      <c r="Q4885" s="30">
        <v>-1.5308754500000001E-4</v>
      </c>
      <c r="R4885" s="30">
        <v>-1.9433039600000001E-4</v>
      </c>
      <c r="S4885" s="30">
        <v>-2.36576809E-4</v>
      </c>
      <c r="T4885" s="30">
        <v>-2.8082517300000002E-4</v>
      </c>
      <c r="U4885" s="30">
        <v>-3.2694320699999999E-4</v>
      </c>
      <c r="V4885" s="30">
        <v>-3.7654266999999998E-4</v>
      </c>
      <c r="W4885" s="30">
        <v>-4.2678358500000002E-4</v>
      </c>
      <c r="X4885" s="30">
        <v>-4.7965903499999998E-4</v>
      </c>
      <c r="Y4885" s="30">
        <v>-5.3529612800000002E-4</v>
      </c>
      <c r="Z4885" s="30">
        <v>-5.9078837699999998E-4</v>
      </c>
      <c r="AA4885" s="30">
        <v>-6.4975244800000002E-4</v>
      </c>
      <c r="AB4885" s="30">
        <v>-7.0947916700000004E-4</v>
      </c>
      <c r="AC4885" s="30">
        <v>-7.7116349700000002E-4</v>
      </c>
      <c r="AD4885" s="30">
        <v>-8.3745697000000001E-4</v>
      </c>
      <c r="AE4885" s="30">
        <v>-9.0851108099999998E-4</v>
      </c>
      <c r="AF4885" s="30">
        <v>-9.8565972499999998E-4</v>
      </c>
      <c r="AG4885" s="30">
        <v>-1.0664508999999999E-3</v>
      </c>
      <c r="AH4885" s="30">
        <v>-1.1473144969999999E-3</v>
      </c>
      <c r="AI4885" s="30">
        <v>-1.2296531379999999E-3</v>
      </c>
      <c r="AJ4885" s="30">
        <v>-1.2654443860000001E-3</v>
      </c>
      <c r="AK4885" s="30">
        <v>0</v>
      </c>
      <c r="AL4885" s="30">
        <v>0</v>
      </c>
    </row>
    <row r="4886" spans="1:38" x14ac:dyDescent="0.25">
      <c r="A4886" s="30" t="s">
        <v>610</v>
      </c>
      <c r="B4886" s="30">
        <v>-1</v>
      </c>
      <c r="C4886" s="30" t="s">
        <v>625</v>
      </c>
      <c r="D4886" s="30" t="s">
        <v>104</v>
      </c>
      <c r="E4886" s="30">
        <v>92</v>
      </c>
      <c r="F4886" s="30">
        <v>0</v>
      </c>
      <c r="G4886" s="30">
        <v>0</v>
      </c>
      <c r="H4886" s="30">
        <v>0</v>
      </c>
      <c r="I4886" s="30">
        <v>0</v>
      </c>
      <c r="J4886" s="30">
        <v>-2.8377600000000001E-7</v>
      </c>
      <c r="K4886" s="30">
        <v>-8.5058899999999997E-7</v>
      </c>
      <c r="L4886" s="30">
        <v>-7.6323919999999998E-6</v>
      </c>
      <c r="M4886" s="30">
        <v>-2.0925524E-5</v>
      </c>
      <c r="N4886" s="30">
        <v>-4.0942078000000002E-5</v>
      </c>
      <c r="O4886" s="30">
        <v>-6.8127670999999996E-5</v>
      </c>
      <c r="P4886" s="30">
        <v>-1.0279194399999999E-4</v>
      </c>
      <c r="Q4886" s="30">
        <v>-1.3828241899999999E-4</v>
      </c>
      <c r="R4886" s="30">
        <v>-1.74834837E-4</v>
      </c>
      <c r="S4886" s="30">
        <v>-2.1235756199999999E-4</v>
      </c>
      <c r="T4886" s="30">
        <v>-2.5061707000000001E-4</v>
      </c>
      <c r="U4886" s="30">
        <v>-2.8978628699999998E-4</v>
      </c>
      <c r="V4886" s="30">
        <v>-3.2966716100000002E-4</v>
      </c>
      <c r="W4886" s="30">
        <v>-3.7058780799999999E-4</v>
      </c>
      <c r="X4886" s="30">
        <v>-4.1232209400000002E-4</v>
      </c>
      <c r="Y4886" s="30">
        <v>-4.55158229E-4</v>
      </c>
      <c r="Z4886" s="30">
        <v>-4.9857595699999999E-4</v>
      </c>
      <c r="AA4886" s="30">
        <v>-5.4300907100000005E-4</v>
      </c>
      <c r="AB4886" s="30">
        <v>-5.8835263299999996E-4</v>
      </c>
      <c r="AC4886" s="30">
        <v>-6.3519710400000001E-4</v>
      </c>
      <c r="AD4886" s="30">
        <v>-6.8268302700000001E-4</v>
      </c>
      <c r="AE4886" s="30">
        <v>-7.3049706600000004E-4</v>
      </c>
      <c r="AF4886" s="30">
        <v>-7.7977875899999996E-4</v>
      </c>
      <c r="AG4886" s="30">
        <v>-8.31737849E-4</v>
      </c>
      <c r="AH4886" s="30">
        <v>-8.8551857400000005E-4</v>
      </c>
      <c r="AI4886" s="30">
        <v>-9.4066053699999998E-4</v>
      </c>
      <c r="AJ4886" s="30">
        <v>-9.5935428100000001E-4</v>
      </c>
      <c r="AK4886" s="30">
        <v>0</v>
      </c>
      <c r="AL4886" s="30">
        <v>0</v>
      </c>
    </row>
    <row r="4887" spans="1:38" x14ac:dyDescent="0.25">
      <c r="A4887" s="30" t="s">
        <v>610</v>
      </c>
      <c r="B4887" s="30">
        <v>-1</v>
      </c>
      <c r="C4887" s="30" t="s">
        <v>625</v>
      </c>
      <c r="D4887" s="30" t="s">
        <v>103</v>
      </c>
      <c r="E4887" s="30">
        <v>92</v>
      </c>
      <c r="F4887" s="30">
        <v>0</v>
      </c>
      <c r="G4887" s="30">
        <v>0</v>
      </c>
      <c r="H4887" s="30">
        <v>0</v>
      </c>
      <c r="I4887" s="30">
        <v>0</v>
      </c>
      <c r="J4887" s="30">
        <v>-1.00504E-7</v>
      </c>
      <c r="K4887" s="30">
        <v>-2.9929500000000001E-7</v>
      </c>
      <c r="L4887" s="30">
        <v>-2.6604E-6</v>
      </c>
      <c r="M4887" s="30">
        <v>-7.228159E-6</v>
      </c>
      <c r="N4887" s="30">
        <v>-1.4031393E-5</v>
      </c>
      <c r="O4887" s="30">
        <v>-2.3146957999999999E-5</v>
      </c>
      <c r="P4887" s="30">
        <v>-3.4563768999999998E-5</v>
      </c>
      <c r="Q4887" s="30">
        <v>-4.6073694000000003E-5</v>
      </c>
      <c r="R4887" s="30">
        <v>-5.7968638000000003E-5</v>
      </c>
      <c r="S4887" s="30">
        <v>-7.0238994E-5</v>
      </c>
      <c r="T4887" s="30">
        <v>-8.2558862999999999E-5</v>
      </c>
      <c r="U4887" s="30">
        <v>-9.5120385000000004E-5</v>
      </c>
      <c r="V4887" s="30">
        <v>-1.08038844E-4</v>
      </c>
      <c r="W4887" s="30">
        <v>-1.21137619E-4</v>
      </c>
      <c r="X4887" s="30">
        <v>-1.3451499699999999E-4</v>
      </c>
      <c r="Y4887" s="30">
        <v>-1.48349077E-4</v>
      </c>
      <c r="Z4887" s="30">
        <v>-1.62461021E-4</v>
      </c>
      <c r="AA4887" s="30">
        <v>-1.7668824899999999E-4</v>
      </c>
      <c r="AB4887" s="30">
        <v>-1.9102706600000001E-4</v>
      </c>
      <c r="AC4887" s="30">
        <v>-2.0532228200000001E-4</v>
      </c>
      <c r="AD4887" s="30">
        <v>-2.1959163300000001E-4</v>
      </c>
      <c r="AE4887" s="30">
        <v>-2.3365701999999999E-4</v>
      </c>
      <c r="AF4887" s="30">
        <v>-2.4742015600000001E-4</v>
      </c>
      <c r="AG4887" s="30">
        <v>-2.6111308700000002E-4</v>
      </c>
      <c r="AH4887" s="30">
        <v>-2.7528267299999998E-4</v>
      </c>
      <c r="AI4887" s="30">
        <v>-2.8993186999999999E-4</v>
      </c>
      <c r="AJ4887" s="30">
        <v>-2.9356183799999998E-4</v>
      </c>
      <c r="AK4887" s="30">
        <v>0</v>
      </c>
      <c r="AL4887" s="30">
        <v>0</v>
      </c>
    </row>
    <row r="4888" spans="1:38" x14ac:dyDescent="0.25">
      <c r="A4888" s="30" t="s">
        <v>610</v>
      </c>
      <c r="B4888" s="30">
        <v>-1</v>
      </c>
      <c r="C4888" s="30" t="s">
        <v>625</v>
      </c>
      <c r="D4888" s="30" t="s">
        <v>106</v>
      </c>
      <c r="E4888" s="30">
        <v>92</v>
      </c>
      <c r="F4888" s="30">
        <v>0</v>
      </c>
      <c r="G4888" s="30">
        <v>0</v>
      </c>
      <c r="H4888" s="30">
        <v>0</v>
      </c>
      <c r="I4888" s="30">
        <v>0</v>
      </c>
      <c r="J4888" s="30">
        <v>-2.6604000000000001E-8</v>
      </c>
      <c r="K4888" s="30">
        <v>-7.9812E-8</v>
      </c>
      <c r="L4888" s="30">
        <v>-7.1239600000000005E-7</v>
      </c>
      <c r="M4888" s="30">
        <v>-1.9450480000000001E-6</v>
      </c>
      <c r="N4888" s="30">
        <v>-3.793287E-6</v>
      </c>
      <c r="O4888" s="30">
        <v>-6.2829779999999996E-6</v>
      </c>
      <c r="P4888" s="30">
        <v>-9.454766E-6</v>
      </c>
      <c r="Q4888" s="30">
        <v>-1.2650941E-5</v>
      </c>
      <c r="R4888" s="30">
        <v>-1.6054774999999999E-5</v>
      </c>
      <c r="S4888" s="30">
        <v>-1.9512556E-5</v>
      </c>
      <c r="T4888" s="30">
        <v>-2.3139568E-5</v>
      </c>
      <c r="U4888" s="30">
        <v>-2.6864867000000001E-5</v>
      </c>
      <c r="V4888" s="30">
        <v>-3.0892417000000002E-5</v>
      </c>
      <c r="W4888" s="30">
        <v>-3.5327894999999997E-5</v>
      </c>
      <c r="X4888" s="30">
        <v>-3.9912651000000001E-5</v>
      </c>
      <c r="Y4888" s="30">
        <v>-4.4947458000000001E-5</v>
      </c>
      <c r="Z4888" s="30">
        <v>-4.9461269999999998E-5</v>
      </c>
      <c r="AA4888" s="30">
        <v>-5.4006859000000001E-5</v>
      </c>
      <c r="AB4888" s="30">
        <v>-5.9305489E-5</v>
      </c>
      <c r="AC4888" s="30">
        <v>-6.4496224999999996E-5</v>
      </c>
      <c r="AD4888" s="30">
        <v>-6.9198481999999996E-5</v>
      </c>
      <c r="AE4888" s="30">
        <v>-7.4329359000000001E-5</v>
      </c>
      <c r="AF4888" s="30">
        <v>-7.9021270000000007E-5</v>
      </c>
      <c r="AG4888" s="30">
        <v>-8.3271259000000005E-5</v>
      </c>
      <c r="AH4888" s="30">
        <v>-8.8265420999999994E-5</v>
      </c>
      <c r="AI4888" s="30">
        <v>-9.3688203000000004E-5</v>
      </c>
      <c r="AJ4888" s="30">
        <v>-9.5781050999999996E-5</v>
      </c>
      <c r="AK4888" s="30">
        <v>0</v>
      </c>
      <c r="AL4888" s="30">
        <v>0</v>
      </c>
    </row>
    <row r="4889" spans="1:38" x14ac:dyDescent="0.25">
      <c r="A4889" s="30" t="s">
        <v>610</v>
      </c>
      <c r="B4889" s="30">
        <v>1</v>
      </c>
      <c r="C4889" s="30" t="s">
        <v>626</v>
      </c>
      <c r="D4889" s="30" t="s">
        <v>7</v>
      </c>
      <c r="E4889" s="30">
        <v>93</v>
      </c>
      <c r="F4889" s="30">
        <v>0</v>
      </c>
      <c r="G4889" s="30">
        <v>0</v>
      </c>
      <c r="H4889" s="30">
        <v>0</v>
      </c>
      <c r="I4889" s="30">
        <v>0</v>
      </c>
      <c r="J4889" s="30">
        <v>2.0023599999999999E-7</v>
      </c>
      <c r="K4889" s="30">
        <v>2.17956E-6</v>
      </c>
      <c r="L4889" s="30">
        <v>5.3239739999999999E-6</v>
      </c>
      <c r="M4889" s="30">
        <v>1.0008256E-5</v>
      </c>
      <c r="N4889" s="30">
        <v>1.6282908000000001E-5</v>
      </c>
      <c r="O4889" s="30">
        <v>2.4628142E-5</v>
      </c>
      <c r="P4889" s="30">
        <v>3.2252171999999999E-5</v>
      </c>
      <c r="Q4889" s="30">
        <v>3.9802663999999999E-5</v>
      </c>
      <c r="R4889" s="30">
        <v>4.6996984E-5</v>
      </c>
      <c r="S4889" s="30">
        <v>4.7040397999999999E-5</v>
      </c>
      <c r="T4889" s="30">
        <v>4.7394797999999997E-5</v>
      </c>
      <c r="U4889" s="30">
        <v>4.7512636000000002E-5</v>
      </c>
      <c r="V4889" s="30">
        <v>4.7655282000000002E-5</v>
      </c>
      <c r="W4889" s="30">
        <v>4.7564024E-5</v>
      </c>
      <c r="X4889" s="30">
        <v>4.7621614000000003E-5</v>
      </c>
      <c r="Y4889" s="30">
        <v>4.8000822000000003E-5</v>
      </c>
      <c r="Z4889" s="30">
        <v>4.8640514000000001E-5</v>
      </c>
      <c r="AA4889" s="30">
        <v>4.8865558E-5</v>
      </c>
      <c r="AB4889" s="30">
        <v>4.9087944000000002E-5</v>
      </c>
      <c r="AC4889" s="30">
        <v>4.9214642000000003E-5</v>
      </c>
      <c r="AD4889" s="30">
        <v>4.8831890000000002E-5</v>
      </c>
      <c r="AE4889" s="30">
        <v>4.8575836000000002E-5</v>
      </c>
      <c r="AF4889" s="30">
        <v>4.8510271999999999E-5</v>
      </c>
      <c r="AG4889" s="30">
        <v>4.8116888000000001E-5</v>
      </c>
      <c r="AH4889" s="30">
        <v>4.7603893999999997E-5</v>
      </c>
      <c r="AI4889" s="30">
        <v>4.7196334E-5</v>
      </c>
      <c r="AJ4889" s="30">
        <v>4.6880918000000003E-5</v>
      </c>
      <c r="AK4889" s="30">
        <v>0</v>
      </c>
      <c r="AL4889" s="30">
        <v>0</v>
      </c>
    </row>
    <row r="4890" spans="1:38" x14ac:dyDescent="0.25">
      <c r="A4890" s="30" t="s">
        <v>610</v>
      </c>
      <c r="B4890" s="30">
        <v>1</v>
      </c>
      <c r="C4890" s="30" t="s">
        <v>626</v>
      </c>
      <c r="D4890" s="30" t="s">
        <v>4</v>
      </c>
      <c r="E4890" s="30">
        <v>93</v>
      </c>
      <c r="F4890" s="30">
        <v>0</v>
      </c>
      <c r="G4890" s="30">
        <v>0</v>
      </c>
      <c r="H4890" s="30">
        <v>0</v>
      </c>
      <c r="I4890" s="30">
        <v>0</v>
      </c>
      <c r="J4890" s="30">
        <v>1.4131700000000001E-6</v>
      </c>
      <c r="K4890" s="30">
        <v>1.5492596E-5</v>
      </c>
      <c r="L4890" s="30">
        <v>3.7889789999999997E-5</v>
      </c>
      <c r="M4890" s="30">
        <v>7.1320342000000004E-5</v>
      </c>
      <c r="N4890" s="30">
        <v>1.15690336E-4</v>
      </c>
      <c r="O4890" s="30">
        <v>1.7462882799999999E-4</v>
      </c>
      <c r="P4890" s="30">
        <v>2.2866242399999999E-4</v>
      </c>
      <c r="Q4890" s="30">
        <v>2.8060594599999998E-4</v>
      </c>
      <c r="R4890" s="30">
        <v>3.2778633200000002E-4</v>
      </c>
      <c r="S4890" s="30">
        <v>3.2671604399999999E-4</v>
      </c>
      <c r="T4890" s="30">
        <v>3.2570600400000003E-4</v>
      </c>
      <c r="U4890" s="30">
        <v>3.2554918199999999E-4</v>
      </c>
      <c r="V4890" s="30">
        <v>3.2666288400000002E-4</v>
      </c>
      <c r="W4890" s="30">
        <v>3.2670541199999998E-4</v>
      </c>
      <c r="X4890" s="30">
        <v>3.26840084E-4</v>
      </c>
      <c r="Y4890" s="30">
        <v>3.2677806400000002E-4</v>
      </c>
      <c r="Z4890" s="30">
        <v>3.2601521800000003E-4</v>
      </c>
      <c r="AA4890" s="30">
        <v>3.2468621800000002E-4</v>
      </c>
      <c r="AB4890" s="30">
        <v>3.23529102E-4</v>
      </c>
      <c r="AC4890" s="30">
        <v>3.2236312599999997E-4</v>
      </c>
      <c r="AD4890" s="30">
        <v>3.2089945400000001E-4</v>
      </c>
      <c r="AE4890" s="30">
        <v>3.1936312999999999E-4</v>
      </c>
      <c r="AF4890" s="30">
        <v>3.1793489800000001E-4</v>
      </c>
      <c r="AG4890" s="30">
        <v>3.1675740399999999E-4</v>
      </c>
      <c r="AH4890" s="30">
        <v>3.16121256E-4</v>
      </c>
      <c r="AI4890" s="30">
        <v>3.1575267999999997E-4</v>
      </c>
      <c r="AJ4890" s="30">
        <v>3.1556130399999999E-4</v>
      </c>
      <c r="AK4890" s="30">
        <v>0</v>
      </c>
      <c r="AL4890" s="30">
        <v>0</v>
      </c>
    </row>
    <row r="4891" spans="1:38" x14ac:dyDescent="0.25">
      <c r="A4891" s="30" t="s">
        <v>610</v>
      </c>
      <c r="B4891" s="30">
        <v>1</v>
      </c>
      <c r="C4891" s="30" t="s">
        <v>626</v>
      </c>
      <c r="D4891" s="30" t="s">
        <v>11</v>
      </c>
      <c r="E4891" s="30">
        <v>93</v>
      </c>
      <c r="F4891" s="30">
        <v>0</v>
      </c>
      <c r="G4891" s="30">
        <v>0</v>
      </c>
      <c r="H4891" s="30">
        <v>0</v>
      </c>
      <c r="I4891" s="30">
        <v>0</v>
      </c>
      <c r="J4891" s="30">
        <v>8.2752400000000005E-7</v>
      </c>
      <c r="K4891" s="30">
        <v>9.1417480000000006E-6</v>
      </c>
      <c r="L4891" s="30">
        <v>2.2501742E-5</v>
      </c>
      <c r="M4891" s="30">
        <v>4.2471295999999997E-5</v>
      </c>
      <c r="N4891" s="30">
        <v>6.8980415999999998E-5</v>
      </c>
      <c r="O4891" s="30">
        <v>1.04532052E-4</v>
      </c>
      <c r="P4891" s="30">
        <v>1.37571878E-4</v>
      </c>
      <c r="Q4891" s="30">
        <v>1.69054116E-4</v>
      </c>
      <c r="R4891" s="30">
        <v>1.9797935799999999E-4</v>
      </c>
      <c r="S4891" s="30">
        <v>1.97678118E-4</v>
      </c>
      <c r="T4891" s="30">
        <v>1.9767014399999999E-4</v>
      </c>
      <c r="U4891" s="30">
        <v>1.9812289000000001E-4</v>
      </c>
      <c r="V4891" s="30">
        <v>1.9912938600000001E-4</v>
      </c>
      <c r="W4891" s="30">
        <v>1.9916571200000001E-4</v>
      </c>
      <c r="X4891" s="30">
        <v>1.9912672800000001E-4</v>
      </c>
      <c r="Y4891" s="30">
        <v>1.98956616E-4</v>
      </c>
      <c r="Z4891" s="30">
        <v>1.9906205E-4</v>
      </c>
      <c r="AA4891" s="30">
        <v>1.9895484400000001E-4</v>
      </c>
      <c r="AB4891" s="30">
        <v>1.98342618E-4</v>
      </c>
      <c r="AC4891" s="30">
        <v>1.9752129599999999E-4</v>
      </c>
      <c r="AD4891" s="30">
        <v>1.96681368E-4</v>
      </c>
      <c r="AE4891" s="30">
        <v>1.9601598199999999E-4</v>
      </c>
      <c r="AF4891" s="30">
        <v>1.95446284E-4</v>
      </c>
      <c r="AG4891" s="30">
        <v>1.9505821599999999E-4</v>
      </c>
      <c r="AH4891" s="30">
        <v>1.94660402E-4</v>
      </c>
      <c r="AI4891" s="30">
        <v>1.9435384600000001E-4</v>
      </c>
      <c r="AJ4891" s="30">
        <v>1.9431308999999999E-4</v>
      </c>
      <c r="AK4891" s="30">
        <v>0</v>
      </c>
      <c r="AL4891" s="30">
        <v>0</v>
      </c>
    </row>
    <row r="4892" spans="1:38" x14ac:dyDescent="0.25">
      <c r="A4892" s="30" t="s">
        <v>610</v>
      </c>
      <c r="B4892" s="30">
        <v>1</v>
      </c>
      <c r="C4892" s="30" t="s">
        <v>626</v>
      </c>
      <c r="D4892" s="30" t="s">
        <v>450</v>
      </c>
      <c r="E4892" s="30">
        <v>93</v>
      </c>
      <c r="F4892" s="30">
        <v>0</v>
      </c>
      <c r="G4892" s="30">
        <v>0</v>
      </c>
      <c r="H4892" s="30">
        <v>0</v>
      </c>
      <c r="I4892" s="30">
        <v>0</v>
      </c>
      <c r="J4892" s="30">
        <v>1.7719999999999999E-8</v>
      </c>
      <c r="K4892" s="30">
        <v>1.94034E-7</v>
      </c>
      <c r="L4892" s="30">
        <v>4.8021199999999999E-7</v>
      </c>
      <c r="M4892" s="30">
        <v>9.1346600000000003E-7</v>
      </c>
      <c r="N4892" s="30">
        <v>1.4937960000000001E-6</v>
      </c>
      <c r="O4892" s="30">
        <v>2.277906E-6</v>
      </c>
      <c r="P4892" s="30">
        <v>2.9636700000000001E-6</v>
      </c>
      <c r="Q4892" s="30">
        <v>3.6228540000000001E-6</v>
      </c>
      <c r="R4892" s="30">
        <v>4.2111579999999997E-6</v>
      </c>
      <c r="S4892" s="30">
        <v>4.1659719999999997E-6</v>
      </c>
      <c r="T4892" s="30">
        <v>4.1216719999999999E-6</v>
      </c>
      <c r="U4892" s="30">
        <v>4.0818020000000001E-6</v>
      </c>
      <c r="V4892" s="30">
        <v>4.0312999999999998E-6</v>
      </c>
      <c r="W4892" s="30">
        <v>3.9683940000000002E-6</v>
      </c>
      <c r="X4892" s="30">
        <v>3.9046020000000003E-6</v>
      </c>
      <c r="Y4892" s="30">
        <v>3.8434679999999997E-6</v>
      </c>
      <c r="Z4892" s="30">
        <v>3.7832200000000002E-6</v>
      </c>
      <c r="AA4892" s="30">
        <v>3.724744E-6</v>
      </c>
      <c r="AB4892" s="30">
        <v>3.6591799999999999E-6</v>
      </c>
      <c r="AC4892" s="30">
        <v>3.5900719999999998E-6</v>
      </c>
      <c r="AD4892" s="30">
        <v>3.5165339999999998E-6</v>
      </c>
      <c r="AE4892" s="30">
        <v>3.4385659999999999E-6</v>
      </c>
      <c r="AF4892" s="30">
        <v>3.3579399999999999E-6</v>
      </c>
      <c r="AG4892" s="30">
        <v>3.2773139999999999E-6</v>
      </c>
      <c r="AH4892" s="30">
        <v>3.1975739999999998E-6</v>
      </c>
      <c r="AI4892" s="30">
        <v>3.1178340000000001E-6</v>
      </c>
      <c r="AJ4892" s="30">
        <v>3.0389799999999999E-6</v>
      </c>
      <c r="AK4892" s="30">
        <v>0</v>
      </c>
      <c r="AL4892" s="30">
        <v>0</v>
      </c>
    </row>
    <row r="4893" spans="1:38" x14ac:dyDescent="0.25">
      <c r="A4893" s="30" t="s">
        <v>610</v>
      </c>
      <c r="B4893" s="30">
        <v>1</v>
      </c>
      <c r="C4893" s="30" t="s">
        <v>626</v>
      </c>
      <c r="D4893" s="30" t="s">
        <v>9</v>
      </c>
      <c r="E4893" s="30">
        <v>93</v>
      </c>
      <c r="F4893" s="30">
        <v>0</v>
      </c>
      <c r="G4893" s="30">
        <v>0</v>
      </c>
      <c r="H4893" s="30">
        <v>0</v>
      </c>
      <c r="I4893" s="30">
        <v>0</v>
      </c>
      <c r="J4893" s="30">
        <v>1.4078539999999999E-6</v>
      </c>
      <c r="K4893" s="30">
        <v>1.5982553999999999E-5</v>
      </c>
      <c r="L4893" s="30">
        <v>4.0127825999999997E-5</v>
      </c>
      <c r="M4893" s="30">
        <v>7.7346913999999995E-5</v>
      </c>
      <c r="N4893" s="30">
        <v>1.2826179E-4</v>
      </c>
      <c r="O4893" s="30">
        <v>1.98030746E-4</v>
      </c>
      <c r="P4893" s="30">
        <v>2.6504601400000001E-4</v>
      </c>
      <c r="Q4893" s="30">
        <v>3.3122046799999999E-4</v>
      </c>
      <c r="R4893" s="30">
        <v>3.9481754799999998E-4</v>
      </c>
      <c r="S4893" s="30">
        <v>3.99762314E-4</v>
      </c>
      <c r="T4893" s="30">
        <v>4.0634086400000001E-4</v>
      </c>
      <c r="U4893" s="30">
        <v>4.15970798E-4</v>
      </c>
      <c r="V4893" s="30">
        <v>4.2547137599999998E-4</v>
      </c>
      <c r="W4893" s="30">
        <v>4.3121885800000002E-4</v>
      </c>
      <c r="X4893" s="30">
        <v>4.35053466E-4</v>
      </c>
      <c r="Y4893" s="30">
        <v>4.3565151600000001E-4</v>
      </c>
      <c r="Z4893" s="30">
        <v>4.3650207599999998E-4</v>
      </c>
      <c r="AA4893" s="30">
        <v>4.3791347400000001E-4</v>
      </c>
      <c r="AB4893" s="30">
        <v>4.4038452799999999E-4</v>
      </c>
      <c r="AC4893" s="30">
        <v>4.4266597800000001E-4</v>
      </c>
      <c r="AD4893" s="30">
        <v>4.46055814E-4</v>
      </c>
      <c r="AE4893" s="30">
        <v>4.4948286199999999E-4</v>
      </c>
      <c r="AF4893" s="30">
        <v>4.5368161599999997E-4</v>
      </c>
      <c r="AG4893" s="30">
        <v>4.5767481800000002E-4</v>
      </c>
      <c r="AH4893" s="30">
        <v>4.6298816000000002E-4</v>
      </c>
      <c r="AI4893" s="30">
        <v>4.6911839399999997E-4</v>
      </c>
      <c r="AJ4893" s="30">
        <v>4.7584933599999999E-4</v>
      </c>
      <c r="AK4893" s="30">
        <v>0</v>
      </c>
      <c r="AL4893" s="30">
        <v>0</v>
      </c>
    </row>
    <row r="4894" spans="1:38" x14ac:dyDescent="0.25">
      <c r="A4894" s="30" t="s">
        <v>610</v>
      </c>
      <c r="B4894" s="30">
        <v>1</v>
      </c>
      <c r="C4894" s="30" t="s">
        <v>626</v>
      </c>
      <c r="D4894" s="30" t="s">
        <v>13</v>
      </c>
      <c r="E4894" s="30">
        <v>93</v>
      </c>
      <c r="F4894" s="30">
        <v>0</v>
      </c>
      <c r="G4894" s="30">
        <v>0</v>
      </c>
      <c r="H4894" s="30">
        <v>0</v>
      </c>
      <c r="I4894" s="30">
        <v>0</v>
      </c>
      <c r="J4894" s="30">
        <v>1.0443282E-5</v>
      </c>
      <c r="K4894" s="30">
        <v>1.14286912E-4</v>
      </c>
      <c r="L4894" s="30">
        <v>2.80110672E-4</v>
      </c>
      <c r="M4894" s="30">
        <v>5.3043756800000004E-4</v>
      </c>
      <c r="N4894" s="30">
        <v>8.6642914600000001E-4</v>
      </c>
      <c r="O4894" s="30">
        <v>1.3204811100000001E-3</v>
      </c>
      <c r="P4894" s="30">
        <v>1.7456131480000001E-3</v>
      </c>
      <c r="Q4894" s="30">
        <v>2.165609044E-3</v>
      </c>
      <c r="R4894" s="30">
        <v>2.5514017959999999E-3</v>
      </c>
      <c r="S4894" s="30">
        <v>2.5575213979999998E-3</v>
      </c>
      <c r="T4894" s="30">
        <v>2.5573929280000001E-3</v>
      </c>
      <c r="U4894" s="30">
        <v>2.5523542460000001E-3</v>
      </c>
      <c r="V4894" s="30">
        <v>2.5419845019999999E-3</v>
      </c>
      <c r="W4894" s="30">
        <v>2.5344729939999998E-3</v>
      </c>
      <c r="X4894" s="30">
        <v>2.535658462E-3</v>
      </c>
      <c r="Y4894" s="30">
        <v>2.5385193559999998E-3</v>
      </c>
      <c r="Z4894" s="30">
        <v>2.5424080099999999E-3</v>
      </c>
      <c r="AA4894" s="30">
        <v>2.54601846E-3</v>
      </c>
      <c r="AB4894" s="30">
        <v>2.548703926E-3</v>
      </c>
      <c r="AC4894" s="30">
        <v>2.5522877960000002E-3</v>
      </c>
      <c r="AD4894" s="30">
        <v>2.5563873179999998E-3</v>
      </c>
      <c r="AE4894" s="30">
        <v>2.5592411239999998E-3</v>
      </c>
      <c r="AF4894" s="30">
        <v>2.5575010200000001E-3</v>
      </c>
      <c r="AG4894" s="30">
        <v>2.5544407760000002E-3</v>
      </c>
      <c r="AH4894" s="30">
        <v>2.5486436780000001E-3</v>
      </c>
      <c r="AI4894" s="30">
        <v>2.5372054179999999E-3</v>
      </c>
      <c r="AJ4894" s="30">
        <v>2.5242246319999999E-3</v>
      </c>
      <c r="AK4894" s="30">
        <v>0</v>
      </c>
      <c r="AL4894" s="30">
        <v>0</v>
      </c>
    </row>
    <row r="4895" spans="1:38" x14ac:dyDescent="0.25">
      <c r="A4895" s="30" t="s">
        <v>610</v>
      </c>
      <c r="B4895" s="30">
        <v>1</v>
      </c>
      <c r="C4895" s="30" t="s">
        <v>626</v>
      </c>
      <c r="D4895" s="30" t="s">
        <v>15</v>
      </c>
      <c r="E4895" s="30">
        <v>93</v>
      </c>
      <c r="F4895" s="30">
        <v>0</v>
      </c>
      <c r="G4895" s="30">
        <v>0</v>
      </c>
      <c r="H4895" s="30">
        <v>0</v>
      </c>
      <c r="I4895" s="30">
        <v>0</v>
      </c>
      <c r="J4895" s="30">
        <v>1.235084E-6</v>
      </c>
      <c r="K4895" s="30">
        <v>1.3797678E-5</v>
      </c>
      <c r="L4895" s="30">
        <v>3.4293516000000003E-5</v>
      </c>
      <c r="M4895" s="30">
        <v>6.5611843999999994E-5</v>
      </c>
      <c r="N4895" s="30">
        <v>1.08124782E-4</v>
      </c>
      <c r="O4895" s="30">
        <v>1.66582176E-4</v>
      </c>
      <c r="P4895" s="30">
        <v>2.22229178E-4</v>
      </c>
      <c r="Q4895" s="30">
        <v>2.7797186800000001E-4</v>
      </c>
      <c r="R4895" s="30">
        <v>3.2854120400000001E-4</v>
      </c>
      <c r="S4895" s="30">
        <v>3.28547406E-4</v>
      </c>
      <c r="T4895" s="30">
        <v>3.2888940199999998E-4</v>
      </c>
      <c r="U4895" s="30">
        <v>3.2997209399999999E-4</v>
      </c>
      <c r="V4895" s="30">
        <v>3.3311562199999999E-4</v>
      </c>
      <c r="W4895" s="30">
        <v>3.3586665199999998E-4</v>
      </c>
      <c r="X4895" s="30">
        <v>3.3872223000000002E-4</v>
      </c>
      <c r="Y4895" s="30">
        <v>3.41493638E-4</v>
      </c>
      <c r="Z4895" s="30">
        <v>3.4386546000000001E-4</v>
      </c>
      <c r="AA4895" s="30">
        <v>3.46486248E-4</v>
      </c>
      <c r="AB4895" s="30">
        <v>3.4885363999999998E-4</v>
      </c>
      <c r="AC4895" s="30">
        <v>3.5166580400000001E-4</v>
      </c>
      <c r="AD4895" s="30">
        <v>3.5461441199999998E-4</v>
      </c>
      <c r="AE4895" s="30">
        <v>3.5880164800000002E-4</v>
      </c>
      <c r="AF4895" s="30">
        <v>3.62163132E-4</v>
      </c>
      <c r="AG4895" s="30">
        <v>3.6477328800000003E-4</v>
      </c>
      <c r="AH4895" s="30">
        <v>3.68178186E-4</v>
      </c>
      <c r="AI4895" s="30">
        <v>3.7047026799999998E-4</v>
      </c>
      <c r="AJ4895" s="30">
        <v>3.7238225599999999E-4</v>
      </c>
      <c r="AK4895" s="30">
        <v>0</v>
      </c>
      <c r="AL4895" s="30">
        <v>0</v>
      </c>
    </row>
    <row r="4896" spans="1:38" x14ac:dyDescent="0.25">
      <c r="A4896" s="30" t="s">
        <v>610</v>
      </c>
      <c r="B4896" s="30">
        <v>1</v>
      </c>
      <c r="C4896" s="30" t="s">
        <v>626</v>
      </c>
      <c r="D4896" s="30" t="s">
        <v>18</v>
      </c>
      <c r="E4896" s="30">
        <v>93</v>
      </c>
      <c r="F4896" s="30">
        <v>0</v>
      </c>
      <c r="G4896" s="30">
        <v>0</v>
      </c>
      <c r="H4896" s="30">
        <v>0</v>
      </c>
      <c r="I4896" s="30">
        <v>0</v>
      </c>
      <c r="J4896" s="30">
        <v>1.0995260000000001E-6</v>
      </c>
      <c r="K4896" s="30">
        <v>1.1985808E-5</v>
      </c>
      <c r="L4896" s="30">
        <v>2.9190156E-5</v>
      </c>
      <c r="M4896" s="30">
        <v>5.468835E-5</v>
      </c>
      <c r="N4896" s="30">
        <v>8.8391790000000002E-5</v>
      </c>
      <c r="O4896" s="30">
        <v>1.33486532E-4</v>
      </c>
      <c r="P4896" s="30">
        <v>1.75227764E-4</v>
      </c>
      <c r="Q4896" s="30">
        <v>2.1561164399999999E-4</v>
      </c>
      <c r="R4896" s="30">
        <v>2.5305932E-4</v>
      </c>
      <c r="S4896" s="30">
        <v>2.5277934399999999E-4</v>
      </c>
      <c r="T4896" s="30">
        <v>2.5132807600000001E-4</v>
      </c>
      <c r="U4896" s="30">
        <v>2.4983250799999999E-4</v>
      </c>
      <c r="V4896" s="30">
        <v>2.4822441800000002E-4</v>
      </c>
      <c r="W4896" s="30">
        <v>2.4661189799999998E-4</v>
      </c>
      <c r="X4896" s="30">
        <v>2.4560983200000002E-4</v>
      </c>
      <c r="Y4896" s="30">
        <v>2.4462725800000003E-4</v>
      </c>
      <c r="Z4896" s="30">
        <v>2.43832516E-4</v>
      </c>
      <c r="AA4896" s="30">
        <v>2.4276311400000001E-4</v>
      </c>
      <c r="AB4896" s="30">
        <v>2.4148727399999999E-4</v>
      </c>
      <c r="AC4896" s="30">
        <v>2.3991107999999999E-4</v>
      </c>
      <c r="AD4896" s="30">
        <v>2.3821704800000001E-4</v>
      </c>
      <c r="AE4896" s="30">
        <v>2.36066726E-4</v>
      </c>
      <c r="AF4896" s="30">
        <v>2.3385969999999999E-4</v>
      </c>
      <c r="AG4896" s="30">
        <v>2.3216744000000001E-4</v>
      </c>
      <c r="AH4896" s="30">
        <v>2.3100589400000001E-4</v>
      </c>
      <c r="AI4896" s="30">
        <v>2.2941906799999999E-4</v>
      </c>
      <c r="AJ4896" s="30">
        <v>2.2806969E-4</v>
      </c>
      <c r="AK4896" s="30">
        <v>0</v>
      </c>
      <c r="AL4896" s="30">
        <v>0</v>
      </c>
    </row>
    <row r="4897" spans="1:38" x14ac:dyDescent="0.25">
      <c r="A4897" s="30" t="s">
        <v>610</v>
      </c>
      <c r="B4897" s="30">
        <v>1</v>
      </c>
      <c r="C4897" s="30" t="s">
        <v>626</v>
      </c>
      <c r="D4897" s="30" t="s">
        <v>363</v>
      </c>
      <c r="E4897" s="30">
        <v>93</v>
      </c>
      <c r="F4897" s="30">
        <v>0</v>
      </c>
      <c r="G4897" s="30">
        <v>0</v>
      </c>
      <c r="H4897" s="30">
        <v>0</v>
      </c>
      <c r="I4897" s="30">
        <v>0</v>
      </c>
      <c r="J4897" s="30">
        <v>1.95806E-7</v>
      </c>
      <c r="K4897" s="30">
        <v>2.0927319999999999E-6</v>
      </c>
      <c r="L4897" s="30">
        <v>5.0076719999999996E-6</v>
      </c>
      <c r="M4897" s="30">
        <v>9.2702180000000007E-6</v>
      </c>
      <c r="N4897" s="30">
        <v>1.4845816E-5</v>
      </c>
      <c r="O4897" s="30">
        <v>2.2476934000000001E-5</v>
      </c>
      <c r="P4897" s="30">
        <v>2.937976E-5</v>
      </c>
      <c r="Q4897" s="30">
        <v>3.6084122000000003E-5</v>
      </c>
      <c r="R4897" s="30">
        <v>4.1935265999999998E-5</v>
      </c>
      <c r="S4897" s="30">
        <v>4.1243299999999999E-5</v>
      </c>
      <c r="T4897" s="30">
        <v>4.0814476000000001E-5</v>
      </c>
      <c r="U4897" s="30">
        <v>4.0402486E-5</v>
      </c>
      <c r="V4897" s="30">
        <v>4.0272243999999997E-5</v>
      </c>
      <c r="W4897" s="30">
        <v>4.0159722000000001E-5</v>
      </c>
      <c r="X4897" s="30">
        <v>4.0194275999999997E-5</v>
      </c>
      <c r="Y4897" s="30">
        <v>4.0674487999999999E-5</v>
      </c>
      <c r="Z4897" s="30">
        <v>4.1235325999999999E-5</v>
      </c>
      <c r="AA4897" s="30">
        <v>4.1960959999999997E-5</v>
      </c>
      <c r="AB4897" s="30">
        <v>4.2701655999999998E-5</v>
      </c>
      <c r="AC4897" s="30">
        <v>4.3471589999999998E-5</v>
      </c>
      <c r="AD4897" s="30">
        <v>4.3964205999999998E-5</v>
      </c>
      <c r="AE4897" s="30">
        <v>4.4535676000000002E-5</v>
      </c>
      <c r="AF4897" s="30">
        <v>4.4917542E-5</v>
      </c>
      <c r="AG4897" s="30">
        <v>4.5265739999999999E-5</v>
      </c>
      <c r="AH4897" s="30">
        <v>4.5505846E-5</v>
      </c>
      <c r="AI4897" s="30">
        <v>4.5565207999999997E-5</v>
      </c>
      <c r="AJ4897" s="30">
        <v>4.5704310000000003E-5</v>
      </c>
      <c r="AK4897" s="30">
        <v>0</v>
      </c>
      <c r="AL4897" s="30">
        <v>0</v>
      </c>
    </row>
    <row r="4898" spans="1:38" x14ac:dyDescent="0.25">
      <c r="A4898" s="30" t="s">
        <v>610</v>
      </c>
      <c r="B4898" s="30">
        <v>1</v>
      </c>
      <c r="C4898" s="30" t="s">
        <v>626</v>
      </c>
      <c r="D4898" s="30" t="s">
        <v>20</v>
      </c>
      <c r="E4898" s="30">
        <v>93</v>
      </c>
      <c r="F4898" s="30">
        <v>0</v>
      </c>
      <c r="G4898" s="30">
        <v>0</v>
      </c>
      <c r="H4898" s="30">
        <v>0</v>
      </c>
      <c r="I4898" s="30">
        <v>0</v>
      </c>
      <c r="J4898" s="30">
        <v>2.38334E-7</v>
      </c>
      <c r="K4898" s="30">
        <v>2.63142E-6</v>
      </c>
      <c r="L4898" s="30">
        <v>6.4819760000000001E-6</v>
      </c>
      <c r="M4898" s="30">
        <v>1.2270214E-5</v>
      </c>
      <c r="N4898" s="30">
        <v>2.0049294000000002E-5</v>
      </c>
      <c r="O4898" s="30">
        <v>3.0548393999999997E-5</v>
      </c>
      <c r="P4898" s="30">
        <v>4.0388310000000002E-5</v>
      </c>
      <c r="Q4898" s="30">
        <v>4.9976601999999997E-5</v>
      </c>
      <c r="R4898" s="30">
        <v>5.8983678000000002E-5</v>
      </c>
      <c r="S4898" s="30">
        <v>5.9344279999999999E-5</v>
      </c>
      <c r="T4898" s="30">
        <v>5.9725259999999999E-5</v>
      </c>
      <c r="U4898" s="30">
        <v>6.0208129999999999E-5</v>
      </c>
      <c r="V4898" s="30">
        <v>6.063784E-5</v>
      </c>
      <c r="W4898" s="30">
        <v>6.0948825999999999E-5</v>
      </c>
      <c r="X4898" s="30">
        <v>6.1227916000000001E-5</v>
      </c>
      <c r="Y4898" s="30">
        <v>6.1244749999999997E-5</v>
      </c>
      <c r="Z4898" s="30">
        <v>6.1289050000000006E-5</v>
      </c>
      <c r="AA4898" s="30">
        <v>6.1396256E-5</v>
      </c>
      <c r="AB4898" s="30">
        <v>6.1494601999999998E-5</v>
      </c>
      <c r="AC4898" s="30">
        <v>6.1653196000000004E-5</v>
      </c>
      <c r="AD4898" s="30">
        <v>6.1820650000000006E-5</v>
      </c>
      <c r="AE4898" s="30">
        <v>6.1972155999999996E-5</v>
      </c>
      <c r="AF4898" s="30">
        <v>6.2059870000000003E-5</v>
      </c>
      <c r="AG4898" s="30">
        <v>6.2205174000000001E-5</v>
      </c>
      <c r="AH4898" s="30">
        <v>6.2491351999999998E-5</v>
      </c>
      <c r="AI4898" s="30">
        <v>6.2833348000000005E-5</v>
      </c>
      <c r="AJ4898" s="30">
        <v>6.3272803999999999E-5</v>
      </c>
      <c r="AK4898" s="30">
        <v>0</v>
      </c>
      <c r="AL4898" s="30">
        <v>0</v>
      </c>
    </row>
    <row r="4899" spans="1:38" x14ac:dyDescent="0.25">
      <c r="A4899" s="30" t="s">
        <v>610</v>
      </c>
      <c r="B4899" s="30">
        <v>1</v>
      </c>
      <c r="C4899" s="30" t="s">
        <v>626</v>
      </c>
      <c r="D4899" s="30" t="s">
        <v>22</v>
      </c>
      <c r="E4899" s="30">
        <v>93</v>
      </c>
      <c r="F4899" s="30">
        <v>0</v>
      </c>
      <c r="G4899" s="30">
        <v>0</v>
      </c>
      <c r="H4899" s="30">
        <v>0</v>
      </c>
      <c r="I4899" s="30">
        <v>0</v>
      </c>
      <c r="J4899" s="30">
        <v>4.7232659999999996E-6</v>
      </c>
      <c r="K4899" s="30">
        <v>5.2418418000000002E-5</v>
      </c>
      <c r="L4899" s="30">
        <v>1.29941646E-4</v>
      </c>
      <c r="M4899" s="30">
        <v>2.4796482000000002E-4</v>
      </c>
      <c r="N4899" s="30">
        <v>4.0675816999999998E-4</v>
      </c>
      <c r="O4899" s="30">
        <v>6.2120915399999999E-4</v>
      </c>
      <c r="P4899" s="30">
        <v>8.2419618400000005E-4</v>
      </c>
      <c r="Q4899" s="30">
        <v>1.0273595280000001E-3</v>
      </c>
      <c r="R4899" s="30">
        <v>1.2210789979999999E-3</v>
      </c>
      <c r="S4899" s="30">
        <v>1.233600836E-3</v>
      </c>
      <c r="T4899" s="30">
        <v>1.2519560980000001E-3</v>
      </c>
      <c r="U4899" s="30">
        <v>1.2710529420000001E-3</v>
      </c>
      <c r="V4899" s="30">
        <v>1.2820287099999999E-3</v>
      </c>
      <c r="W4899" s="30">
        <v>1.2842038399999999E-3</v>
      </c>
      <c r="X4899" s="30">
        <v>1.283425046E-3</v>
      </c>
      <c r="Y4899" s="30">
        <v>1.2810744880000001E-3</v>
      </c>
      <c r="Z4899" s="30">
        <v>1.2838999419999999E-3</v>
      </c>
      <c r="AA4899" s="30">
        <v>1.2890724099999999E-3</v>
      </c>
      <c r="AB4899" s="30">
        <v>1.296500634E-3</v>
      </c>
      <c r="AC4899" s="30">
        <v>1.3044861519999999E-3</v>
      </c>
      <c r="AD4899" s="30">
        <v>1.31532902E-3</v>
      </c>
      <c r="AE4899" s="30">
        <v>1.3300738319999999E-3</v>
      </c>
      <c r="AF4899" s="30">
        <v>1.3475165140000001E-3</v>
      </c>
      <c r="AG4899" s="30">
        <v>1.3621700679999999E-3</v>
      </c>
      <c r="AH4899" s="30">
        <v>1.373598582E-3</v>
      </c>
      <c r="AI4899" s="30">
        <v>1.382684512E-3</v>
      </c>
      <c r="AJ4899" s="30">
        <v>1.3935087740000001E-3</v>
      </c>
      <c r="AK4899" s="30">
        <v>0</v>
      </c>
      <c r="AL4899" s="30">
        <v>0</v>
      </c>
    </row>
    <row r="4900" spans="1:38" x14ac:dyDescent="0.25">
      <c r="A4900" s="30" t="s">
        <v>610</v>
      </c>
      <c r="B4900" s="30">
        <v>1</v>
      </c>
      <c r="C4900" s="30" t="s">
        <v>626</v>
      </c>
      <c r="D4900" s="30" t="s">
        <v>24</v>
      </c>
      <c r="E4900" s="30">
        <v>93</v>
      </c>
      <c r="F4900" s="30">
        <v>0</v>
      </c>
      <c r="G4900" s="30">
        <v>0</v>
      </c>
      <c r="H4900" s="30">
        <v>0</v>
      </c>
      <c r="I4900" s="30">
        <v>0</v>
      </c>
      <c r="J4900" s="30">
        <v>2.3735939999999999E-6</v>
      </c>
      <c r="K4900" s="30">
        <v>2.6424064000000002E-5</v>
      </c>
      <c r="L4900" s="30">
        <v>6.5621590000000001E-5</v>
      </c>
      <c r="M4900" s="30">
        <v>1.2548417999999999E-4</v>
      </c>
      <c r="N4900" s="30">
        <v>2.0653723200000001E-4</v>
      </c>
      <c r="O4900" s="30">
        <v>3.1715787600000001E-4</v>
      </c>
      <c r="P4900" s="30">
        <v>4.2255200600000001E-4</v>
      </c>
      <c r="Q4900" s="30">
        <v>5.2615021399999998E-4</v>
      </c>
      <c r="R4900" s="30">
        <v>6.2250714399999997E-4</v>
      </c>
      <c r="S4900" s="30">
        <v>6.2556030000000004E-4</v>
      </c>
      <c r="T4900" s="30">
        <v>6.3040583400000003E-4</v>
      </c>
      <c r="U4900" s="30">
        <v>6.3587599799999996E-4</v>
      </c>
      <c r="V4900" s="30">
        <v>6.4611727199999998E-4</v>
      </c>
      <c r="W4900" s="30">
        <v>6.5371294999999998E-4</v>
      </c>
      <c r="X4900" s="30">
        <v>6.5842026799999996E-4</v>
      </c>
      <c r="Y4900" s="30">
        <v>6.6076551000000003E-4</v>
      </c>
      <c r="Z4900" s="30">
        <v>6.6164796599999995E-4</v>
      </c>
      <c r="AA4900" s="30">
        <v>6.6319492199999998E-4</v>
      </c>
      <c r="AB4900" s="30">
        <v>6.6521500200000003E-4</v>
      </c>
      <c r="AC4900" s="30">
        <v>6.6557028800000003E-4</v>
      </c>
      <c r="AD4900" s="30">
        <v>6.6722179200000005E-4</v>
      </c>
      <c r="AE4900" s="30">
        <v>6.6989131E-4</v>
      </c>
      <c r="AF4900" s="30">
        <v>6.7342024799999997E-4</v>
      </c>
      <c r="AG4900" s="30">
        <v>6.7644062199999995E-4</v>
      </c>
      <c r="AH4900" s="30">
        <v>6.7981450999999996E-4</v>
      </c>
      <c r="AI4900" s="30">
        <v>6.8375012199999995E-4</v>
      </c>
      <c r="AJ4900" s="30">
        <v>6.8671113400000001E-4</v>
      </c>
      <c r="AK4900" s="30">
        <v>0</v>
      </c>
      <c r="AL4900" s="30">
        <v>0</v>
      </c>
    </row>
    <row r="4901" spans="1:38" x14ac:dyDescent="0.25">
      <c r="A4901" s="30" t="s">
        <v>610</v>
      </c>
      <c r="B4901" s="30">
        <v>1</v>
      </c>
      <c r="C4901" s="30" t="s">
        <v>626</v>
      </c>
      <c r="D4901" s="30" t="s">
        <v>451</v>
      </c>
      <c r="E4901" s="30">
        <v>93</v>
      </c>
      <c r="F4901" s="30">
        <v>0</v>
      </c>
      <c r="G4901" s="30">
        <v>0</v>
      </c>
      <c r="H4901" s="30">
        <v>0</v>
      </c>
      <c r="I4901" s="30">
        <v>0</v>
      </c>
      <c r="J4901" s="30">
        <v>4.7844000000000001E-8</v>
      </c>
      <c r="K4901" s="30">
        <v>5.2008200000000004E-7</v>
      </c>
      <c r="L4901" s="30">
        <v>1.2714100000000001E-6</v>
      </c>
      <c r="M4901" s="30">
        <v>2.39663E-6</v>
      </c>
      <c r="N4901" s="30">
        <v>3.9329540000000003E-6</v>
      </c>
      <c r="O4901" s="30">
        <v>6.0150540000000002E-6</v>
      </c>
      <c r="P4901" s="30">
        <v>7.9775439999999998E-6</v>
      </c>
      <c r="Q4901" s="30">
        <v>9.8283980000000002E-6</v>
      </c>
      <c r="R4901" s="30">
        <v>1.1512684E-5</v>
      </c>
      <c r="S4901" s="30">
        <v>1.1466612000000001E-5</v>
      </c>
      <c r="T4901" s="30">
        <v>1.1418768000000001E-5</v>
      </c>
      <c r="U4901" s="30">
        <v>1.1368266E-5</v>
      </c>
      <c r="V4901" s="30">
        <v>1.1312448E-5</v>
      </c>
      <c r="W4901" s="30">
        <v>1.1264604E-5</v>
      </c>
      <c r="X4901" s="30">
        <v>1.121676E-5</v>
      </c>
      <c r="Y4901" s="30">
        <v>1.1171574E-5</v>
      </c>
      <c r="Z4901" s="30">
        <v>1.1127274E-5</v>
      </c>
      <c r="AA4901" s="30">
        <v>1.1090948E-5</v>
      </c>
      <c r="AB4901" s="30">
        <v>1.1059051999999999E-5</v>
      </c>
      <c r="AC4901" s="30">
        <v>1.1029814000000001E-5</v>
      </c>
      <c r="AD4901" s="30">
        <v>1.0988171999999999E-5</v>
      </c>
      <c r="AE4901" s="30">
        <v>1.094653E-5</v>
      </c>
      <c r="AF4901" s="30">
        <v>1.0903115999999999E-5</v>
      </c>
      <c r="AG4901" s="30">
        <v>1.0867676E-5</v>
      </c>
      <c r="AH4901" s="30">
        <v>1.0841982E-5</v>
      </c>
      <c r="AI4901" s="30">
        <v>1.081806E-5</v>
      </c>
      <c r="AJ4901" s="30">
        <v>1.0802997999999999E-5</v>
      </c>
      <c r="AK4901" s="30">
        <v>0</v>
      </c>
      <c r="AL4901" s="30">
        <v>0</v>
      </c>
    </row>
    <row r="4902" spans="1:38" x14ac:dyDescent="0.25">
      <c r="A4902" s="30" t="s">
        <v>610</v>
      </c>
      <c r="B4902" s="30">
        <v>1</v>
      </c>
      <c r="C4902" s="30" t="s">
        <v>626</v>
      </c>
      <c r="D4902" s="30" t="s">
        <v>26</v>
      </c>
      <c r="E4902" s="30">
        <v>93</v>
      </c>
      <c r="F4902" s="30">
        <v>0</v>
      </c>
      <c r="G4902" s="30">
        <v>0</v>
      </c>
      <c r="H4902" s="30">
        <v>0</v>
      </c>
      <c r="I4902" s="30">
        <v>0</v>
      </c>
      <c r="J4902" s="30">
        <v>3.9427E-7</v>
      </c>
      <c r="K4902" s="30">
        <v>4.3157059999999998E-6</v>
      </c>
      <c r="L4902" s="30">
        <v>1.0530996E-5</v>
      </c>
      <c r="M4902" s="30">
        <v>1.9783494000000002E-5</v>
      </c>
      <c r="N4902" s="30">
        <v>3.1918149999999999E-5</v>
      </c>
      <c r="O4902" s="30">
        <v>4.7707555999999997E-5</v>
      </c>
      <c r="P4902" s="30">
        <v>6.2325670000000003E-5</v>
      </c>
      <c r="Q4902" s="30">
        <v>7.7000488000000003E-5</v>
      </c>
      <c r="R4902" s="30">
        <v>9.0696275999999995E-5</v>
      </c>
      <c r="S4902" s="30">
        <v>9.0768042000000004E-5</v>
      </c>
      <c r="T4902" s="30">
        <v>9.155481E-5</v>
      </c>
      <c r="U4902" s="30">
        <v>9.2092612000000006E-5</v>
      </c>
      <c r="V4902" s="30">
        <v>9.2426634E-5</v>
      </c>
      <c r="W4902" s="30">
        <v>9.1986291999999995E-5</v>
      </c>
      <c r="X4902" s="30">
        <v>9.2284874000000004E-5</v>
      </c>
      <c r="Y4902" s="30">
        <v>9.2493084E-5</v>
      </c>
      <c r="Z4902" s="30">
        <v>9.2923679999999998E-5</v>
      </c>
      <c r="AA4902" s="30">
        <v>9.3324152000000005E-5</v>
      </c>
      <c r="AB4902" s="30">
        <v>9.3713991999999996E-5</v>
      </c>
      <c r="AC4902" s="30">
        <v>9.3996626000000005E-5</v>
      </c>
      <c r="AD4902" s="30">
        <v>9.3766266000000004E-5</v>
      </c>
      <c r="AE4902" s="30">
        <v>9.3609444000000006E-5</v>
      </c>
      <c r="AF4902" s="30">
        <v>9.3344530000000003E-5</v>
      </c>
      <c r="AG4902" s="30">
        <v>9.2583455999999998E-5</v>
      </c>
      <c r="AH4902" s="30">
        <v>9.1967686000000006E-5</v>
      </c>
      <c r="AI4902" s="30">
        <v>9.1072826000000004E-5</v>
      </c>
      <c r="AJ4902" s="30">
        <v>9.0215177999999996E-5</v>
      </c>
      <c r="AK4902" s="30">
        <v>0</v>
      </c>
      <c r="AL4902" s="30">
        <v>0</v>
      </c>
    </row>
    <row r="4903" spans="1:38" x14ac:dyDescent="0.25">
      <c r="A4903" s="30" t="s">
        <v>610</v>
      </c>
      <c r="B4903" s="30">
        <v>1</v>
      </c>
      <c r="C4903" s="30" t="s">
        <v>626</v>
      </c>
      <c r="D4903" s="30" t="s">
        <v>35</v>
      </c>
      <c r="E4903" s="30">
        <v>93</v>
      </c>
      <c r="F4903" s="30">
        <v>0</v>
      </c>
      <c r="G4903" s="30">
        <v>0</v>
      </c>
      <c r="H4903" s="30">
        <v>0</v>
      </c>
      <c r="I4903" s="30">
        <v>0</v>
      </c>
      <c r="J4903" s="30">
        <v>9.4536199999999999E-7</v>
      </c>
      <c r="K4903" s="30">
        <v>1.0338733999999999E-5</v>
      </c>
      <c r="L4903" s="30">
        <v>2.5195182E-5</v>
      </c>
      <c r="M4903" s="30">
        <v>4.7206965999999997E-5</v>
      </c>
      <c r="N4903" s="30">
        <v>7.6244729999999994E-5</v>
      </c>
      <c r="O4903" s="30">
        <v>1.15008116E-4</v>
      </c>
      <c r="P4903" s="30">
        <v>1.5043571200000001E-4</v>
      </c>
      <c r="Q4903" s="30">
        <v>1.8415510000000001E-4</v>
      </c>
      <c r="R4903" s="30">
        <v>2.1468311599999999E-4</v>
      </c>
      <c r="S4903" s="30">
        <v>2.1343385600000001E-4</v>
      </c>
      <c r="T4903" s="30">
        <v>2.1233167200000001E-4</v>
      </c>
      <c r="U4903" s="30">
        <v>2.11185188E-4</v>
      </c>
      <c r="V4903" s="30">
        <v>2.1048259000000001E-4</v>
      </c>
      <c r="W4903" s="30">
        <v>2.0969227800000001E-4</v>
      </c>
      <c r="X4903" s="30">
        <v>2.0897550399999999E-4</v>
      </c>
      <c r="Y4903" s="30">
        <v>2.0829948599999999E-4</v>
      </c>
      <c r="Z4903" s="30">
        <v>2.0783788E-4</v>
      </c>
      <c r="AA4903" s="30">
        <v>2.0746044400000001E-4</v>
      </c>
      <c r="AB4903" s="30">
        <v>2.06669246E-4</v>
      </c>
      <c r="AC4903" s="30">
        <v>2.0642736799999999E-4</v>
      </c>
      <c r="AD4903" s="30">
        <v>2.0608182799999999E-4</v>
      </c>
      <c r="AE4903" s="30">
        <v>2.0541023999999999E-4</v>
      </c>
      <c r="AF4903" s="30">
        <v>2.0468371999999999E-4</v>
      </c>
      <c r="AG4903" s="30">
        <v>2.04141488E-4</v>
      </c>
      <c r="AH4903" s="30">
        <v>2.03562044E-4</v>
      </c>
      <c r="AI4903" s="30">
        <v>2.0327143600000001E-4</v>
      </c>
      <c r="AJ4903" s="30">
        <v>2.02842612E-4</v>
      </c>
      <c r="AK4903" s="30">
        <v>0</v>
      </c>
      <c r="AL4903" s="30">
        <v>0</v>
      </c>
    </row>
    <row r="4904" spans="1:38" x14ac:dyDescent="0.25">
      <c r="A4904" s="30" t="s">
        <v>610</v>
      </c>
      <c r="B4904" s="30">
        <v>1</v>
      </c>
      <c r="C4904" s="30" t="s">
        <v>626</v>
      </c>
      <c r="D4904" s="30" t="s">
        <v>28</v>
      </c>
      <c r="E4904" s="30">
        <v>93</v>
      </c>
      <c r="F4904" s="30">
        <v>0</v>
      </c>
      <c r="G4904" s="30">
        <v>0</v>
      </c>
      <c r="H4904" s="30">
        <v>0</v>
      </c>
      <c r="I4904" s="30">
        <v>0</v>
      </c>
      <c r="J4904" s="30">
        <v>3.8009400000000002E-7</v>
      </c>
      <c r="K4904" s="30">
        <v>4.2448259999999999E-6</v>
      </c>
      <c r="L4904" s="30">
        <v>1.0524794E-5</v>
      </c>
      <c r="M4904" s="30">
        <v>2.0059925999999999E-5</v>
      </c>
      <c r="N4904" s="30">
        <v>3.2892750000000001E-5</v>
      </c>
      <c r="O4904" s="30">
        <v>5.0284929999999999E-5</v>
      </c>
      <c r="P4904" s="30">
        <v>6.6737949999999993E-5</v>
      </c>
      <c r="Q4904" s="30">
        <v>8.2904791999999998E-5</v>
      </c>
      <c r="R4904" s="30">
        <v>9.8068681999999996E-5</v>
      </c>
      <c r="S4904" s="30">
        <v>9.8909495999999995E-5</v>
      </c>
      <c r="T4904" s="30">
        <v>1.00054208E-4</v>
      </c>
      <c r="U4904" s="30">
        <v>1.01746468E-4</v>
      </c>
      <c r="V4904" s="30">
        <v>1.03642508E-4</v>
      </c>
      <c r="W4904" s="30">
        <v>1.0523110600000001E-4</v>
      </c>
      <c r="X4904" s="30">
        <v>1.06285446E-4</v>
      </c>
      <c r="Y4904" s="30">
        <v>1.0675945600000001E-4</v>
      </c>
      <c r="Z4904" s="30">
        <v>1.07012852E-4</v>
      </c>
      <c r="AA4904" s="30">
        <v>1.07172332E-4</v>
      </c>
      <c r="AB4904" s="30">
        <v>1.07196254E-4</v>
      </c>
      <c r="AC4904" s="30">
        <v>1.0755597E-4</v>
      </c>
      <c r="AD4904" s="30">
        <v>1.08137186E-4</v>
      </c>
      <c r="AE4904" s="30">
        <v>1.0870599799999999E-4</v>
      </c>
      <c r="AF4904" s="30">
        <v>1.10012848E-4</v>
      </c>
      <c r="AG4904" s="30">
        <v>1.1167321200000001E-4</v>
      </c>
      <c r="AH4904" s="30">
        <v>1.13227256E-4</v>
      </c>
      <c r="AI4904" s="30">
        <v>1.15098488E-4</v>
      </c>
      <c r="AJ4904" s="30">
        <v>1.17138946E-4</v>
      </c>
      <c r="AK4904" s="30">
        <v>0</v>
      </c>
      <c r="AL4904" s="30">
        <v>0</v>
      </c>
    </row>
    <row r="4905" spans="1:38" x14ac:dyDescent="0.25">
      <c r="A4905" s="30" t="s">
        <v>610</v>
      </c>
      <c r="B4905" s="30">
        <v>1</v>
      </c>
      <c r="C4905" s="30" t="s">
        <v>626</v>
      </c>
      <c r="D4905" s="30" t="s">
        <v>30</v>
      </c>
      <c r="E4905" s="30">
        <v>93</v>
      </c>
      <c r="F4905" s="30">
        <v>0</v>
      </c>
      <c r="G4905" s="30">
        <v>0</v>
      </c>
      <c r="H4905" s="30">
        <v>0</v>
      </c>
      <c r="I4905" s="30">
        <v>0</v>
      </c>
      <c r="J4905" s="30">
        <v>3.9515600000000002E-6</v>
      </c>
      <c r="K4905" s="30">
        <v>4.3298820000000001E-5</v>
      </c>
      <c r="L4905" s="30">
        <v>1.0587168399999999E-4</v>
      </c>
      <c r="M4905" s="30">
        <v>1.9897079200000001E-4</v>
      </c>
      <c r="N4905" s="30">
        <v>3.2232325600000002E-4</v>
      </c>
      <c r="O4905" s="30">
        <v>4.8717153E-4</v>
      </c>
      <c r="P4905" s="30">
        <v>6.3861550999999995E-4</v>
      </c>
      <c r="Q4905" s="30">
        <v>7.8438288799999995E-4</v>
      </c>
      <c r="R4905" s="30">
        <v>9.1643321400000004E-4</v>
      </c>
      <c r="S4905" s="30">
        <v>9.1090457400000002E-4</v>
      </c>
      <c r="T4905" s="30">
        <v>9.0505608799999998E-4</v>
      </c>
      <c r="U4905" s="30">
        <v>8.9831983000000001E-4</v>
      </c>
      <c r="V4905" s="30">
        <v>8.9227288000000001E-4</v>
      </c>
      <c r="W4905" s="30">
        <v>8.8764264400000004E-4</v>
      </c>
      <c r="X4905" s="30">
        <v>8.8301418000000004E-4</v>
      </c>
      <c r="Y4905" s="30">
        <v>8.78890736E-4</v>
      </c>
      <c r="Z4905" s="30">
        <v>8.7476640600000002E-4</v>
      </c>
      <c r="AA4905" s="30">
        <v>8.7047905199999997E-4</v>
      </c>
      <c r="AB4905" s="30">
        <v>8.6534202399999997E-4</v>
      </c>
      <c r="AC4905" s="30">
        <v>8.6040523200000001E-4</v>
      </c>
      <c r="AD4905" s="30">
        <v>8.5364328000000003E-4</v>
      </c>
      <c r="AE4905" s="30">
        <v>8.4594216800000001E-4</v>
      </c>
      <c r="AF4905" s="30">
        <v>8.3760490799999999E-4</v>
      </c>
      <c r="AG4905" s="30">
        <v>8.2987632999999999E-4</v>
      </c>
      <c r="AH4905" s="30">
        <v>8.2233204E-4</v>
      </c>
      <c r="AI4905" s="30">
        <v>8.1492862400000003E-4</v>
      </c>
      <c r="AJ4905" s="30">
        <v>8.07094612E-4</v>
      </c>
      <c r="AK4905" s="30">
        <v>0</v>
      </c>
      <c r="AL4905" s="30">
        <v>0</v>
      </c>
    </row>
    <row r="4906" spans="1:38" x14ac:dyDescent="0.25">
      <c r="A4906" s="30" t="s">
        <v>610</v>
      </c>
      <c r="B4906" s="30">
        <v>1</v>
      </c>
      <c r="C4906" s="30" t="s">
        <v>626</v>
      </c>
      <c r="D4906" s="30" t="s">
        <v>32</v>
      </c>
      <c r="E4906" s="30">
        <v>93</v>
      </c>
      <c r="F4906" s="30">
        <v>0</v>
      </c>
      <c r="G4906" s="30">
        <v>0</v>
      </c>
      <c r="H4906" s="30">
        <v>0</v>
      </c>
      <c r="I4906" s="30">
        <v>0</v>
      </c>
      <c r="J4906" s="30">
        <v>1.9217339999999998E-6</v>
      </c>
      <c r="K4906" s="30">
        <v>2.1098318E-5</v>
      </c>
      <c r="L4906" s="30">
        <v>5.1667976000000002E-5</v>
      </c>
      <c r="M4906" s="30">
        <v>9.7238500000000001E-5</v>
      </c>
      <c r="N4906" s="30">
        <v>1.5756181000000001E-4</v>
      </c>
      <c r="O4906" s="30">
        <v>2.38282612E-4</v>
      </c>
      <c r="P4906" s="30">
        <v>3.12876724E-4</v>
      </c>
      <c r="Q4906" s="30">
        <v>3.8487662800000002E-4</v>
      </c>
      <c r="R4906" s="30">
        <v>4.5040164399999999E-4</v>
      </c>
      <c r="S4906" s="30">
        <v>4.4954931199999999E-4</v>
      </c>
      <c r="T4906" s="30">
        <v>4.4807943799999997E-4</v>
      </c>
      <c r="U4906" s="30">
        <v>4.4728381E-4</v>
      </c>
      <c r="V4906" s="30">
        <v>4.46890426E-4</v>
      </c>
      <c r="W4906" s="30">
        <v>4.46035436E-4</v>
      </c>
      <c r="X4906" s="30">
        <v>4.4505994999999998E-4</v>
      </c>
      <c r="Y4906" s="30">
        <v>4.4362994599999998E-4</v>
      </c>
      <c r="Z4906" s="30">
        <v>4.4217159000000002E-4</v>
      </c>
      <c r="AA4906" s="30">
        <v>4.4087891599999999E-4</v>
      </c>
      <c r="AB4906" s="30">
        <v>4.3921855200000003E-4</v>
      </c>
      <c r="AC4906" s="30">
        <v>4.3838836999999999E-4</v>
      </c>
      <c r="AD4906" s="30">
        <v>4.36989376E-4</v>
      </c>
      <c r="AE4906" s="30">
        <v>4.34920566E-4</v>
      </c>
      <c r="AF4906" s="30">
        <v>4.3363409400000002E-4</v>
      </c>
      <c r="AG4906" s="30">
        <v>4.3260810600000003E-4</v>
      </c>
      <c r="AH4906" s="30">
        <v>4.3288896800000001E-4</v>
      </c>
      <c r="AI4906" s="30">
        <v>4.3303693E-4</v>
      </c>
      <c r="AJ4906" s="30">
        <v>4.3311755600000001E-4</v>
      </c>
      <c r="AK4906" s="30">
        <v>0</v>
      </c>
      <c r="AL4906" s="30">
        <v>0</v>
      </c>
    </row>
    <row r="4907" spans="1:38" x14ac:dyDescent="0.25">
      <c r="A4907" s="30" t="s">
        <v>610</v>
      </c>
      <c r="B4907" s="30">
        <v>1</v>
      </c>
      <c r="C4907" s="30" t="s">
        <v>626</v>
      </c>
      <c r="D4907" s="30" t="s">
        <v>38</v>
      </c>
      <c r="E4907" s="30">
        <v>93</v>
      </c>
      <c r="F4907" s="30">
        <v>0</v>
      </c>
      <c r="G4907" s="30">
        <v>0</v>
      </c>
      <c r="H4907" s="30">
        <v>0</v>
      </c>
      <c r="I4907" s="30">
        <v>0</v>
      </c>
      <c r="J4907" s="30">
        <v>8.5587600000000001E-7</v>
      </c>
      <c r="K4907" s="30">
        <v>9.3783100000000003E-6</v>
      </c>
      <c r="L4907" s="30">
        <v>2.2872976E-5</v>
      </c>
      <c r="M4907" s="30">
        <v>4.3029476E-5</v>
      </c>
      <c r="N4907" s="30">
        <v>6.9881478000000005E-5</v>
      </c>
      <c r="O4907" s="30">
        <v>1.0557576E-4</v>
      </c>
      <c r="P4907" s="30">
        <v>1.3834712800000001E-4</v>
      </c>
      <c r="Q4907" s="30">
        <v>1.6971950200000001E-4</v>
      </c>
      <c r="R4907" s="30">
        <v>1.9853576600000001E-4</v>
      </c>
      <c r="S4907" s="30">
        <v>1.9754699E-4</v>
      </c>
      <c r="T4907" s="30">
        <v>1.96568846E-4</v>
      </c>
      <c r="U4907" s="30">
        <v>1.9557298200000001E-4</v>
      </c>
      <c r="V4907" s="30">
        <v>1.9497758999999999E-4</v>
      </c>
      <c r="W4907" s="30">
        <v>1.9463116400000001E-4</v>
      </c>
      <c r="X4907" s="30">
        <v>1.9452130000000001E-4</v>
      </c>
      <c r="Y4907" s="30">
        <v>1.9455142399999999E-4</v>
      </c>
      <c r="Z4907" s="30">
        <v>1.9472065000000001E-4</v>
      </c>
      <c r="AA4907" s="30">
        <v>1.9412791599999999E-4</v>
      </c>
      <c r="AB4907" s="30">
        <v>1.93851484E-4</v>
      </c>
      <c r="AC4907" s="30">
        <v>1.9310812999999999E-4</v>
      </c>
      <c r="AD4907" s="30">
        <v>1.92249596E-4</v>
      </c>
      <c r="AE4907" s="30">
        <v>1.9147611800000001E-4</v>
      </c>
      <c r="AF4907" s="30">
        <v>1.9029596600000001E-4</v>
      </c>
      <c r="AG4907" s="30">
        <v>1.8902189800000001E-4</v>
      </c>
      <c r="AH4907" s="30">
        <v>1.8823601600000001E-4</v>
      </c>
      <c r="AI4907" s="30">
        <v>1.8738368400000001E-4</v>
      </c>
      <c r="AJ4907" s="30">
        <v>1.8682904800000001E-4</v>
      </c>
      <c r="AK4907" s="30">
        <v>0</v>
      </c>
      <c r="AL4907" s="30">
        <v>0</v>
      </c>
    </row>
    <row r="4908" spans="1:38" x14ac:dyDescent="0.25">
      <c r="A4908" s="30" t="s">
        <v>610</v>
      </c>
      <c r="B4908" s="30">
        <v>1</v>
      </c>
      <c r="C4908" s="30" t="s">
        <v>626</v>
      </c>
      <c r="D4908" s="30" t="s">
        <v>40</v>
      </c>
      <c r="E4908" s="30">
        <v>93</v>
      </c>
      <c r="F4908" s="30">
        <v>0</v>
      </c>
      <c r="G4908" s="30">
        <v>0</v>
      </c>
      <c r="H4908" s="30">
        <v>0</v>
      </c>
      <c r="I4908" s="30">
        <v>0</v>
      </c>
      <c r="J4908" s="30">
        <v>1.2767260000000001E-6</v>
      </c>
      <c r="K4908" s="30">
        <v>1.401652E-5</v>
      </c>
      <c r="L4908" s="30">
        <v>3.4289085999999998E-5</v>
      </c>
      <c r="M4908" s="30">
        <v>6.4541556000000005E-5</v>
      </c>
      <c r="N4908" s="30">
        <v>1.04677356E-4</v>
      </c>
      <c r="O4908" s="30">
        <v>1.5838490400000001E-4</v>
      </c>
      <c r="P4908" s="30">
        <v>2.07956604E-4</v>
      </c>
      <c r="Q4908" s="30">
        <v>2.5551353999999997E-4</v>
      </c>
      <c r="R4908" s="30">
        <v>2.9923586800000002E-4</v>
      </c>
      <c r="S4908" s="30">
        <v>2.9868920599999998E-4</v>
      </c>
      <c r="T4908" s="30">
        <v>2.9805571599999999E-4</v>
      </c>
      <c r="U4908" s="30">
        <v>2.9797508999999999E-4</v>
      </c>
      <c r="V4908" s="30">
        <v>2.9774827400000001E-4</v>
      </c>
      <c r="W4908" s="30">
        <v>2.9760917200000002E-4</v>
      </c>
      <c r="X4908" s="30">
        <v>2.9716882999999999E-4</v>
      </c>
      <c r="Y4908" s="30">
        <v>2.9649901399999998E-4</v>
      </c>
      <c r="Z4908" s="30">
        <v>2.9624030200000001E-4</v>
      </c>
      <c r="AA4908" s="30">
        <v>2.9567680600000001E-4</v>
      </c>
      <c r="AB4908" s="30">
        <v>2.94729672E-4</v>
      </c>
      <c r="AC4908" s="30">
        <v>2.9402795999999999E-4</v>
      </c>
      <c r="AD4908" s="30">
        <v>2.9262808000000002E-4</v>
      </c>
      <c r="AE4908" s="30">
        <v>2.913611E-4</v>
      </c>
      <c r="AF4908" s="30">
        <v>2.9007197000000001E-4</v>
      </c>
      <c r="AG4908" s="30">
        <v>2.8932861600000002E-4</v>
      </c>
      <c r="AH4908" s="30">
        <v>2.8850375E-4</v>
      </c>
      <c r="AI4908" s="30">
        <v>2.8772672799999999E-4</v>
      </c>
      <c r="AJ4908" s="30">
        <v>2.8707463199999998E-4</v>
      </c>
      <c r="AK4908" s="30">
        <v>0</v>
      </c>
      <c r="AL4908" s="30">
        <v>0</v>
      </c>
    </row>
    <row r="4909" spans="1:38" x14ac:dyDescent="0.25">
      <c r="A4909" s="30" t="s">
        <v>610</v>
      </c>
      <c r="B4909" s="30">
        <v>1</v>
      </c>
      <c r="C4909" s="30" t="s">
        <v>626</v>
      </c>
      <c r="D4909" s="30" t="s">
        <v>42</v>
      </c>
      <c r="E4909" s="30">
        <v>93</v>
      </c>
      <c r="F4909" s="30">
        <v>0</v>
      </c>
      <c r="G4909" s="30">
        <v>0</v>
      </c>
      <c r="H4909" s="30">
        <v>0</v>
      </c>
      <c r="I4909" s="30">
        <v>0</v>
      </c>
      <c r="J4909" s="30">
        <v>1.442408E-6</v>
      </c>
      <c r="K4909" s="30">
        <v>1.5788520000000001E-5</v>
      </c>
      <c r="L4909" s="30">
        <v>3.8482524000000002E-5</v>
      </c>
      <c r="M4909" s="30">
        <v>7.2187736000000005E-5</v>
      </c>
      <c r="N4909" s="30">
        <v>1.16626838E-4</v>
      </c>
      <c r="O4909" s="30">
        <v>1.7583733200000001E-4</v>
      </c>
      <c r="P4909" s="30">
        <v>2.2967512200000001E-4</v>
      </c>
      <c r="Q4909" s="30">
        <v>2.8124918199999999E-4</v>
      </c>
      <c r="R4909" s="30">
        <v>3.2904267999999998E-4</v>
      </c>
      <c r="S4909" s="30">
        <v>3.2798922600000001E-4</v>
      </c>
      <c r="T4909" s="30">
        <v>3.2725207400000002E-4</v>
      </c>
      <c r="U4909" s="30">
        <v>3.2603559600000002E-4</v>
      </c>
      <c r="V4909" s="30">
        <v>3.0363485799999999E-4</v>
      </c>
      <c r="W4909" s="30">
        <v>3.0592251E-4</v>
      </c>
      <c r="X4909" s="30">
        <v>3.0726214200000002E-4</v>
      </c>
      <c r="Y4909" s="30">
        <v>3.0848925199999998E-4</v>
      </c>
      <c r="Z4909" s="30">
        <v>3.0960472600000003E-4</v>
      </c>
      <c r="AA4909" s="30">
        <v>3.0957371600000001E-4</v>
      </c>
      <c r="AB4909" s="30">
        <v>3.0911742600000001E-4</v>
      </c>
      <c r="AC4909" s="30">
        <v>3.0864873200000002E-4</v>
      </c>
      <c r="AD4909" s="30">
        <v>3.0779551399999998E-4</v>
      </c>
      <c r="AE4909" s="30">
        <v>3.07008746E-4</v>
      </c>
      <c r="AF4909" s="30">
        <v>3.0581884799999999E-4</v>
      </c>
      <c r="AG4909" s="30">
        <v>3.03489554E-4</v>
      </c>
      <c r="AH4909" s="30">
        <v>3.0144023600000002E-4</v>
      </c>
      <c r="AI4909" s="30">
        <v>2.9968950000000002E-4</v>
      </c>
      <c r="AJ4909" s="30">
        <v>2.9785104999999998E-4</v>
      </c>
      <c r="AK4909" s="30">
        <v>0</v>
      </c>
      <c r="AL4909" s="30">
        <v>0</v>
      </c>
    </row>
    <row r="4910" spans="1:38" x14ac:dyDescent="0.25">
      <c r="A4910" s="30" t="s">
        <v>610</v>
      </c>
      <c r="B4910" s="30">
        <v>1</v>
      </c>
      <c r="C4910" s="30" t="s">
        <v>626</v>
      </c>
      <c r="D4910" s="30" t="s">
        <v>48</v>
      </c>
      <c r="E4910" s="30">
        <v>93</v>
      </c>
      <c r="F4910" s="30">
        <v>0</v>
      </c>
      <c r="G4910" s="30">
        <v>0</v>
      </c>
      <c r="H4910" s="30">
        <v>0</v>
      </c>
      <c r="I4910" s="30">
        <v>0</v>
      </c>
      <c r="J4910" s="30">
        <v>2.021852E-6</v>
      </c>
      <c r="K4910" s="30">
        <v>2.2143798000000001E-5</v>
      </c>
      <c r="L4910" s="30">
        <v>5.4062834E-5</v>
      </c>
      <c r="M4910" s="30">
        <v>1.01660526E-4</v>
      </c>
      <c r="N4910" s="30">
        <v>1.6473132200000001E-4</v>
      </c>
      <c r="O4910" s="30">
        <v>2.4901916000000002E-4</v>
      </c>
      <c r="P4910" s="30">
        <v>3.2670452599999999E-4</v>
      </c>
      <c r="Q4910" s="30">
        <v>4.0182669399999998E-4</v>
      </c>
      <c r="R4910" s="30">
        <v>4.6951532200000001E-4</v>
      </c>
      <c r="S4910" s="30">
        <v>4.6593942599999999E-4</v>
      </c>
      <c r="T4910" s="30">
        <v>4.6096719399999999E-4</v>
      </c>
      <c r="U4910" s="30">
        <v>4.56165074E-4</v>
      </c>
      <c r="V4910" s="30">
        <v>4.5235350200000001E-4</v>
      </c>
      <c r="W4910" s="30">
        <v>4.4966803599999998E-4</v>
      </c>
      <c r="X4910" s="30">
        <v>4.48118422E-4</v>
      </c>
      <c r="Y4910" s="30">
        <v>4.4763377999999999E-4</v>
      </c>
      <c r="Z4910" s="30">
        <v>4.473414E-4</v>
      </c>
      <c r="AA4910" s="30">
        <v>4.4743797399999998E-4</v>
      </c>
      <c r="AB4910" s="30">
        <v>4.4763377999999999E-4</v>
      </c>
      <c r="AC4910" s="30">
        <v>4.4803425200000001E-4</v>
      </c>
      <c r="AD4910" s="30">
        <v>4.4817512600000002E-4</v>
      </c>
      <c r="AE4910" s="30">
        <v>4.4715888400000001E-4</v>
      </c>
      <c r="AF4910" s="30">
        <v>4.4600619800000001E-4</v>
      </c>
      <c r="AG4910" s="30">
        <v>4.4569255399999998E-4</v>
      </c>
      <c r="AH4910" s="30">
        <v>4.4498907000000001E-4</v>
      </c>
      <c r="AI4910" s="30">
        <v>4.4358032999999999E-4</v>
      </c>
      <c r="AJ4910" s="30">
        <v>4.4200590799999998E-4</v>
      </c>
      <c r="AK4910" s="30">
        <v>0</v>
      </c>
      <c r="AL4910" s="30">
        <v>0</v>
      </c>
    </row>
    <row r="4911" spans="1:38" x14ac:dyDescent="0.25">
      <c r="A4911" s="30" t="s">
        <v>610</v>
      </c>
      <c r="B4911" s="30">
        <v>1</v>
      </c>
      <c r="C4911" s="30" t="s">
        <v>626</v>
      </c>
      <c r="D4911" s="30" t="s">
        <v>46</v>
      </c>
      <c r="E4911" s="30">
        <v>93</v>
      </c>
      <c r="F4911" s="30">
        <v>0</v>
      </c>
      <c r="G4911" s="30">
        <v>0</v>
      </c>
      <c r="H4911" s="30">
        <v>0</v>
      </c>
      <c r="I4911" s="30">
        <v>0</v>
      </c>
      <c r="J4911" s="30">
        <v>1.666566E-6</v>
      </c>
      <c r="K4911" s="30">
        <v>1.8280838E-5</v>
      </c>
      <c r="L4911" s="30">
        <v>4.4720849999999997E-5</v>
      </c>
      <c r="M4911" s="30">
        <v>8.4209869999999999E-5</v>
      </c>
      <c r="N4911" s="30">
        <v>1.3669651E-4</v>
      </c>
      <c r="O4911" s="30">
        <v>2.0712376400000001E-4</v>
      </c>
      <c r="P4911" s="30">
        <v>2.7277370600000002E-4</v>
      </c>
      <c r="Q4911" s="30">
        <v>3.3757751799999997E-4</v>
      </c>
      <c r="R4911" s="30">
        <v>3.9804701799999999E-4</v>
      </c>
      <c r="S4911" s="30">
        <v>3.9873987E-4</v>
      </c>
      <c r="T4911" s="30">
        <v>3.9875936200000001E-4</v>
      </c>
      <c r="U4911" s="30">
        <v>3.9839698799999998E-4</v>
      </c>
      <c r="V4911" s="30">
        <v>3.9711849000000001E-4</v>
      </c>
      <c r="W4911" s="30">
        <v>3.9526320600000002E-4</v>
      </c>
      <c r="X4911" s="30">
        <v>3.9380927999999998E-4</v>
      </c>
      <c r="Y4911" s="30">
        <v>3.9356651599999998E-4</v>
      </c>
      <c r="Z4911" s="30">
        <v>3.9436302999999999E-4</v>
      </c>
      <c r="AA4911" s="30">
        <v>3.9507980399999999E-4</v>
      </c>
      <c r="AB4911" s="30">
        <v>3.9551748800000002E-4</v>
      </c>
      <c r="AC4911" s="30">
        <v>3.9532876999999998E-4</v>
      </c>
      <c r="AD4911" s="30">
        <v>3.9485741799999999E-4</v>
      </c>
      <c r="AE4911" s="30">
        <v>3.9394306600000001E-4</v>
      </c>
      <c r="AF4911" s="30">
        <v>3.92420918E-4</v>
      </c>
      <c r="AG4911" s="30">
        <v>3.9144631800000002E-4</v>
      </c>
      <c r="AH4911" s="30">
        <v>3.9047349000000001E-4</v>
      </c>
      <c r="AI4911" s="30">
        <v>3.8954319000000001E-4</v>
      </c>
      <c r="AJ4911" s="30">
        <v>3.882895E-4</v>
      </c>
      <c r="AK4911" s="30">
        <v>0</v>
      </c>
      <c r="AL4911" s="30">
        <v>0</v>
      </c>
    </row>
    <row r="4912" spans="1:38" x14ac:dyDescent="0.25">
      <c r="A4912" s="30" t="s">
        <v>610</v>
      </c>
      <c r="B4912" s="30">
        <v>1</v>
      </c>
      <c r="C4912" s="30" t="s">
        <v>626</v>
      </c>
      <c r="D4912" s="30" t="s">
        <v>44</v>
      </c>
      <c r="E4912" s="30">
        <v>93</v>
      </c>
      <c r="F4912" s="30">
        <v>0</v>
      </c>
      <c r="G4912" s="30">
        <v>0</v>
      </c>
      <c r="H4912" s="30">
        <v>0</v>
      </c>
      <c r="I4912" s="30">
        <v>0</v>
      </c>
      <c r="J4912" s="30">
        <v>4.1199000000000003E-7</v>
      </c>
      <c r="K4912" s="30">
        <v>4.4831600000000003E-6</v>
      </c>
      <c r="L4912" s="30">
        <v>1.0927038E-5</v>
      </c>
      <c r="M4912" s="30">
        <v>2.0487863999999999E-5</v>
      </c>
      <c r="N4912" s="30">
        <v>3.3070836E-5</v>
      </c>
      <c r="O4912" s="30">
        <v>4.9935846000000003E-5</v>
      </c>
      <c r="P4912" s="30">
        <v>6.5589694000000004E-5</v>
      </c>
      <c r="Q4912" s="30">
        <v>8.0752698000000005E-5</v>
      </c>
      <c r="R4912" s="30">
        <v>9.4818834000000001E-5</v>
      </c>
      <c r="S4912" s="30">
        <v>9.4784279999999998E-5</v>
      </c>
      <c r="T4912" s="30">
        <v>9.4438740000000004E-5</v>
      </c>
      <c r="U4912" s="30">
        <v>9.3949668000000005E-5</v>
      </c>
      <c r="V4912" s="30">
        <v>9.3406550000000004E-5</v>
      </c>
      <c r="W4912" s="30">
        <v>9.2781034000000005E-5</v>
      </c>
      <c r="X4912" s="30">
        <v>9.2167036000000006E-5</v>
      </c>
      <c r="Y4912" s="30">
        <v>9.1317361999999997E-5</v>
      </c>
      <c r="Z4912" s="30">
        <v>9.0446423999999994E-5</v>
      </c>
      <c r="AA4912" s="30">
        <v>8.9868752000000005E-5</v>
      </c>
      <c r="AB4912" s="30">
        <v>8.9206909999999995E-5</v>
      </c>
      <c r="AC4912" s="30">
        <v>8.8639869999999996E-5</v>
      </c>
      <c r="AD4912" s="30">
        <v>8.8193325999999999E-5</v>
      </c>
      <c r="AE4912" s="30">
        <v>8.7432251999999995E-5</v>
      </c>
      <c r="AF4912" s="30">
        <v>8.7037982000000007E-5</v>
      </c>
      <c r="AG4912" s="30">
        <v>8.6737628000000004E-5</v>
      </c>
      <c r="AH4912" s="30">
        <v>8.6605614000000001E-5</v>
      </c>
      <c r="AI4912" s="30">
        <v>8.6579919999999996E-5</v>
      </c>
      <c r="AJ4912" s="30">
        <v>8.6569288000000005E-5</v>
      </c>
      <c r="AK4912" s="30">
        <v>0</v>
      </c>
      <c r="AL4912" s="30">
        <v>0</v>
      </c>
    </row>
    <row r="4913" spans="1:38" x14ac:dyDescent="0.25">
      <c r="A4913" s="30" t="s">
        <v>610</v>
      </c>
      <c r="B4913" s="30">
        <v>1</v>
      </c>
      <c r="C4913" s="30" t="s">
        <v>626</v>
      </c>
      <c r="D4913" s="30" t="s">
        <v>50</v>
      </c>
      <c r="E4913" s="30">
        <v>93</v>
      </c>
      <c r="F4913" s="30">
        <v>0</v>
      </c>
      <c r="G4913" s="30">
        <v>0</v>
      </c>
      <c r="H4913" s="30">
        <v>0</v>
      </c>
      <c r="I4913" s="30">
        <v>0</v>
      </c>
      <c r="J4913" s="30">
        <v>3.1833979999999998E-6</v>
      </c>
      <c r="K4913" s="30">
        <v>3.4888907999999999E-5</v>
      </c>
      <c r="L4913" s="30">
        <v>8.5371415999999998E-5</v>
      </c>
      <c r="M4913" s="30">
        <v>1.60163992E-4</v>
      </c>
      <c r="N4913" s="30">
        <v>2.5865883999999999E-4</v>
      </c>
      <c r="O4913" s="30">
        <v>3.90127064E-4</v>
      </c>
      <c r="P4913" s="30">
        <v>5.1115554999999998E-4</v>
      </c>
      <c r="Q4913" s="30">
        <v>6.2752899199999997E-4</v>
      </c>
      <c r="R4913" s="30">
        <v>7.3279996800000005E-4</v>
      </c>
      <c r="S4913" s="30">
        <v>7.2845856799999998E-4</v>
      </c>
      <c r="T4913" s="30">
        <v>7.2285904799999998E-4</v>
      </c>
      <c r="U4913" s="30">
        <v>7.1603507599999998E-4</v>
      </c>
      <c r="V4913" s="30">
        <v>7.0823738999999998E-4</v>
      </c>
      <c r="W4913" s="30">
        <v>6.9924891999999998E-4</v>
      </c>
      <c r="X4913" s="30">
        <v>6.8904220000000002E-4</v>
      </c>
      <c r="Y4913" s="30">
        <v>6.8004752799999998E-4</v>
      </c>
      <c r="Z4913" s="30">
        <v>6.7291522800000001E-4</v>
      </c>
      <c r="AA4913" s="30">
        <v>6.6856851200000004E-4</v>
      </c>
      <c r="AB4913" s="30">
        <v>6.6485971600000002E-4</v>
      </c>
      <c r="AC4913" s="30">
        <v>6.6151418000000002E-4</v>
      </c>
      <c r="AD4913" s="30">
        <v>6.58002076E-4</v>
      </c>
      <c r="AE4913" s="30">
        <v>6.5351980200000002E-4</v>
      </c>
      <c r="AF4913" s="30">
        <v>6.50273498E-4</v>
      </c>
      <c r="AG4913" s="30">
        <v>6.4785117400000002E-4</v>
      </c>
      <c r="AH4913" s="30">
        <v>6.4542796400000001E-4</v>
      </c>
      <c r="AI4913" s="30">
        <v>6.42368606E-4</v>
      </c>
      <c r="AJ4913" s="30">
        <v>6.3904078999999999E-4</v>
      </c>
      <c r="AK4913" s="30">
        <v>0</v>
      </c>
      <c r="AL4913" s="30">
        <v>0</v>
      </c>
    </row>
    <row r="4914" spans="1:38" x14ac:dyDescent="0.25">
      <c r="A4914" s="30" t="s">
        <v>610</v>
      </c>
      <c r="B4914" s="30">
        <v>1</v>
      </c>
      <c r="C4914" s="30" t="s">
        <v>626</v>
      </c>
      <c r="D4914" s="30" t="s">
        <v>52</v>
      </c>
      <c r="E4914" s="30">
        <v>93</v>
      </c>
      <c r="F4914" s="30">
        <v>0</v>
      </c>
      <c r="G4914" s="30">
        <v>0</v>
      </c>
      <c r="H4914" s="30">
        <v>0</v>
      </c>
      <c r="I4914" s="30">
        <v>0</v>
      </c>
      <c r="J4914" s="30">
        <v>1.529236E-6</v>
      </c>
      <c r="K4914" s="30">
        <v>1.6802990000000001E-5</v>
      </c>
      <c r="L4914" s="30">
        <v>4.1229124E-5</v>
      </c>
      <c r="M4914" s="30">
        <v>7.7777510000000006E-5</v>
      </c>
      <c r="N4914" s="30">
        <v>1.2642511200000001E-4</v>
      </c>
      <c r="O4914" s="30">
        <v>1.9210429199999999E-4</v>
      </c>
      <c r="P4914" s="30">
        <v>2.5339334200000002E-4</v>
      </c>
      <c r="Q4914" s="30">
        <v>3.1296266600000001E-4</v>
      </c>
      <c r="R4914" s="30">
        <v>3.6721067399999999E-4</v>
      </c>
      <c r="S4914" s="30">
        <v>3.6662325600000001E-4</v>
      </c>
      <c r="T4914" s="30">
        <v>3.6574700200000003E-4</v>
      </c>
      <c r="U4914" s="30">
        <v>3.6471569800000002E-4</v>
      </c>
      <c r="V4914" s="30">
        <v>3.6438787799999999E-4</v>
      </c>
      <c r="W4914" s="30">
        <v>3.6406626000000001E-4</v>
      </c>
      <c r="X4914" s="30">
        <v>3.63471754E-4</v>
      </c>
      <c r="Y4914" s="30">
        <v>3.6271599599999998E-4</v>
      </c>
      <c r="Z4914" s="30">
        <v>3.6180961800000002E-4</v>
      </c>
      <c r="AA4914" s="30">
        <v>3.6168823600000002E-4</v>
      </c>
      <c r="AB4914" s="30">
        <v>3.6120182199999998E-4</v>
      </c>
      <c r="AC4914" s="30">
        <v>3.61270044E-4</v>
      </c>
      <c r="AD4914" s="30">
        <v>3.6124169199999999E-4</v>
      </c>
      <c r="AE4914" s="30">
        <v>3.6075439199999997E-4</v>
      </c>
      <c r="AF4914" s="30">
        <v>3.60955514E-4</v>
      </c>
      <c r="AG4914" s="30">
        <v>3.6164748000000002E-4</v>
      </c>
      <c r="AH4914" s="30">
        <v>3.62466144E-4</v>
      </c>
      <c r="AI4914" s="30">
        <v>3.62850668E-4</v>
      </c>
      <c r="AJ4914" s="30">
        <v>3.62740804E-4</v>
      </c>
      <c r="AK4914" s="30">
        <v>0</v>
      </c>
      <c r="AL4914" s="30">
        <v>0</v>
      </c>
    </row>
    <row r="4915" spans="1:38" x14ac:dyDescent="0.25">
      <c r="A4915" s="30" t="s">
        <v>610</v>
      </c>
      <c r="B4915" s="30">
        <v>1</v>
      </c>
      <c r="C4915" s="30" t="s">
        <v>626</v>
      </c>
      <c r="D4915" s="30" t="s">
        <v>56</v>
      </c>
      <c r="E4915" s="30">
        <v>93</v>
      </c>
      <c r="F4915" s="30">
        <v>0</v>
      </c>
      <c r="G4915" s="30">
        <v>0</v>
      </c>
      <c r="H4915" s="30">
        <v>0</v>
      </c>
      <c r="I4915" s="30">
        <v>0</v>
      </c>
      <c r="J4915" s="30">
        <v>1.765798E-6</v>
      </c>
      <c r="K4915" s="30">
        <v>1.9391882000000001E-5</v>
      </c>
      <c r="L4915" s="30">
        <v>4.7517066E-5</v>
      </c>
      <c r="M4915" s="30">
        <v>8.9497518000000004E-5</v>
      </c>
      <c r="N4915" s="30">
        <v>1.45030226E-4</v>
      </c>
      <c r="O4915" s="30">
        <v>2.1924247200000001E-4</v>
      </c>
      <c r="P4915" s="30">
        <v>2.8798898400000001E-4</v>
      </c>
      <c r="Q4915" s="30">
        <v>3.5431228600000001E-4</v>
      </c>
      <c r="R4915" s="30">
        <v>4.1519909200000001E-4</v>
      </c>
      <c r="S4915" s="30">
        <v>4.1420145600000002E-4</v>
      </c>
      <c r="T4915" s="30">
        <v>4.1319495999999999E-4</v>
      </c>
      <c r="U4915" s="30">
        <v>4.1249679200000002E-4</v>
      </c>
      <c r="V4915" s="30">
        <v>4.1231427599999998E-4</v>
      </c>
      <c r="W4915" s="30">
        <v>4.1163737199999999E-4</v>
      </c>
      <c r="X4915" s="30">
        <v>4.1036241800000001E-4</v>
      </c>
      <c r="Y4915" s="30">
        <v>4.0941085399999997E-4</v>
      </c>
      <c r="Z4915" s="30">
        <v>4.0848586999999998E-4</v>
      </c>
      <c r="AA4915" s="30">
        <v>4.0664387600000001E-4</v>
      </c>
      <c r="AB4915" s="30">
        <v>4.0476289800000002E-4</v>
      </c>
      <c r="AC4915" s="30">
        <v>4.0318758999999997E-4</v>
      </c>
      <c r="AD4915" s="30">
        <v>4.0142002000000002E-4</v>
      </c>
      <c r="AE4915" s="30">
        <v>3.99658652E-4</v>
      </c>
      <c r="AF4915" s="30">
        <v>3.9793183799999998E-4</v>
      </c>
      <c r="AG4915" s="30">
        <v>3.9684914600000002E-4</v>
      </c>
      <c r="AH4915" s="30">
        <v>3.9589137999999999E-4</v>
      </c>
      <c r="AI4915" s="30">
        <v>3.9504524999999999E-4</v>
      </c>
      <c r="AJ4915" s="30">
        <v>3.9442859400000001E-4</v>
      </c>
      <c r="AK4915" s="30">
        <v>0</v>
      </c>
      <c r="AL4915" s="30">
        <v>0</v>
      </c>
    </row>
    <row r="4916" spans="1:38" x14ac:dyDescent="0.25">
      <c r="A4916" s="30" t="s">
        <v>610</v>
      </c>
      <c r="B4916" s="30">
        <v>1</v>
      </c>
      <c r="C4916" s="30" t="s">
        <v>626</v>
      </c>
      <c r="D4916" s="30" t="s">
        <v>452</v>
      </c>
      <c r="E4916" s="30">
        <v>93</v>
      </c>
      <c r="F4916" s="30">
        <v>0</v>
      </c>
      <c r="G4916" s="30">
        <v>0</v>
      </c>
      <c r="H4916" s="30">
        <v>0</v>
      </c>
      <c r="I4916" s="30">
        <v>0</v>
      </c>
      <c r="J4916" s="30">
        <v>1.7719999999999999E-8</v>
      </c>
      <c r="K4916" s="30">
        <v>2.0643800000000001E-7</v>
      </c>
      <c r="L4916" s="30">
        <v>5.2362600000000003E-7</v>
      </c>
      <c r="M4916" s="30">
        <v>1.0189000000000001E-6</v>
      </c>
      <c r="N4916" s="30">
        <v>1.704664E-6</v>
      </c>
      <c r="O4916" s="30">
        <v>2.6535699999999999E-6</v>
      </c>
      <c r="P4916" s="30">
        <v>3.581212E-6</v>
      </c>
      <c r="Q4916" s="30">
        <v>4.3600060000000003E-6</v>
      </c>
      <c r="R4916" s="30">
        <v>5.0510859999999998E-6</v>
      </c>
      <c r="S4916" s="30">
        <v>4.975776E-6</v>
      </c>
      <c r="T4916" s="30">
        <v>4.9004660000000003E-6</v>
      </c>
      <c r="U4916" s="30">
        <v>4.8251559999999996E-6</v>
      </c>
      <c r="V4916" s="30">
        <v>4.6736499999999997E-6</v>
      </c>
      <c r="W4916" s="30">
        <v>4.4503779999999996E-6</v>
      </c>
      <c r="X4916" s="30">
        <v>4.2235619999999999E-6</v>
      </c>
      <c r="Y4916" s="30">
        <v>3.99143E-6</v>
      </c>
      <c r="Z4916" s="30">
        <v>3.7548679999999998E-6</v>
      </c>
      <c r="AA4916" s="30">
        <v>3.6219680000000002E-6</v>
      </c>
      <c r="AB4916" s="30">
        <v>3.5874140000000001E-6</v>
      </c>
      <c r="AC4916" s="30">
        <v>3.553746E-6</v>
      </c>
      <c r="AD4916" s="30">
        <v>3.5156479999999999E-6</v>
      </c>
      <c r="AE4916" s="30">
        <v>3.4775499999999998E-6</v>
      </c>
      <c r="AF4916" s="30">
        <v>3.4394519999999998E-6</v>
      </c>
      <c r="AG4916" s="30">
        <v>3.4057840000000001E-6</v>
      </c>
      <c r="AH4916" s="30">
        <v>3.3765460000000002E-6</v>
      </c>
      <c r="AI4916" s="30">
        <v>3.3481939999999998E-6</v>
      </c>
      <c r="AJ4916" s="30">
        <v>3.3242720000000002E-6</v>
      </c>
      <c r="AK4916" s="30">
        <v>0</v>
      </c>
      <c r="AL4916" s="30">
        <v>0</v>
      </c>
    </row>
    <row r="4917" spans="1:38" x14ac:dyDescent="0.25">
      <c r="A4917" s="30" t="s">
        <v>610</v>
      </c>
      <c r="B4917" s="30">
        <v>1</v>
      </c>
      <c r="C4917" s="30" t="s">
        <v>626</v>
      </c>
      <c r="D4917" s="30" t="s">
        <v>54</v>
      </c>
      <c r="E4917" s="30">
        <v>93</v>
      </c>
      <c r="F4917" s="30">
        <v>0</v>
      </c>
      <c r="G4917" s="30">
        <v>0</v>
      </c>
      <c r="H4917" s="30">
        <v>0</v>
      </c>
      <c r="I4917" s="30">
        <v>0</v>
      </c>
      <c r="J4917" s="30">
        <v>8.9220199999999996E-7</v>
      </c>
      <c r="K4917" s="30">
        <v>9.8168799999999994E-6</v>
      </c>
      <c r="L4917" s="30">
        <v>2.4040724000000001E-5</v>
      </c>
      <c r="M4917" s="30">
        <v>4.5343707999999999E-5</v>
      </c>
      <c r="N4917" s="30">
        <v>7.3670014000000003E-5</v>
      </c>
      <c r="O4917" s="30">
        <v>1.11490696E-4</v>
      </c>
      <c r="P4917" s="30">
        <v>1.4629100400000001E-4</v>
      </c>
      <c r="Q4917" s="30">
        <v>1.7919261399999999E-4</v>
      </c>
      <c r="R4917" s="30">
        <v>2.09155362E-4</v>
      </c>
      <c r="S4917" s="30">
        <v>2.0808861799999999E-4</v>
      </c>
      <c r="T4917" s="30">
        <v>2.0768548799999999E-4</v>
      </c>
      <c r="U4917" s="30">
        <v>2.07017444E-4</v>
      </c>
      <c r="V4917" s="30">
        <v>2.0500179400000001E-4</v>
      </c>
      <c r="W4917" s="30">
        <v>2.0473865199999999E-4</v>
      </c>
      <c r="X4917" s="30">
        <v>2.0420084999999999E-4</v>
      </c>
      <c r="Y4917" s="30">
        <v>2.0321030199999999E-4</v>
      </c>
      <c r="Z4917" s="30">
        <v>2.0237391800000001E-4</v>
      </c>
      <c r="AA4917" s="30">
        <v>2.0153310399999999E-4</v>
      </c>
      <c r="AB4917" s="30">
        <v>2.00473448E-4</v>
      </c>
      <c r="AC4917" s="30">
        <v>1.9948201400000001E-4</v>
      </c>
      <c r="AD4917" s="30">
        <v>1.98214148E-4</v>
      </c>
      <c r="AE4917" s="30">
        <v>1.96706176E-4</v>
      </c>
      <c r="AF4917" s="30">
        <v>1.9536654400000001E-4</v>
      </c>
      <c r="AG4917" s="30">
        <v>1.9420234000000001E-4</v>
      </c>
      <c r="AH4917" s="30">
        <v>1.9276879199999999E-4</v>
      </c>
      <c r="AI4917" s="30">
        <v>1.9160281599999999E-4</v>
      </c>
      <c r="AJ4917" s="30">
        <v>1.9022597199999999E-4</v>
      </c>
      <c r="AK4917" s="30">
        <v>0</v>
      </c>
      <c r="AL4917" s="30">
        <v>0</v>
      </c>
    </row>
    <row r="4918" spans="1:38" x14ac:dyDescent="0.25">
      <c r="A4918" s="30" t="s">
        <v>610</v>
      </c>
      <c r="B4918" s="30">
        <v>1</v>
      </c>
      <c r="C4918" s="30" t="s">
        <v>626</v>
      </c>
      <c r="D4918" s="30" t="s">
        <v>58</v>
      </c>
      <c r="E4918" s="30">
        <v>93</v>
      </c>
      <c r="F4918" s="30">
        <v>0</v>
      </c>
      <c r="G4918" s="30">
        <v>0</v>
      </c>
      <c r="H4918" s="30">
        <v>0</v>
      </c>
      <c r="I4918" s="30">
        <v>0</v>
      </c>
      <c r="J4918" s="30">
        <v>2.8529199999999998E-7</v>
      </c>
      <c r="K4918" s="30">
        <v>3.1603620000000001E-6</v>
      </c>
      <c r="L4918" s="30">
        <v>7.7533859999999994E-6</v>
      </c>
      <c r="M4918" s="30">
        <v>1.4529514E-5</v>
      </c>
      <c r="N4918" s="30">
        <v>2.3440016E-5</v>
      </c>
      <c r="O4918" s="30">
        <v>3.5377979999999998E-5</v>
      </c>
      <c r="P4918" s="30">
        <v>4.6417539999999997E-5</v>
      </c>
      <c r="Q4918" s="30">
        <v>5.696537E-5</v>
      </c>
      <c r="R4918" s="30">
        <v>6.6702509999999994E-5</v>
      </c>
      <c r="S4918" s="30">
        <v>6.6716685999999999E-5</v>
      </c>
      <c r="T4918" s="30">
        <v>6.6856674000000002E-5</v>
      </c>
      <c r="U4918" s="30">
        <v>6.6971853999999996E-5</v>
      </c>
      <c r="V4918" s="30">
        <v>6.7230565999999993E-5</v>
      </c>
      <c r="W4918" s="30">
        <v>6.7448521999999997E-5</v>
      </c>
      <c r="X4918" s="30">
        <v>6.7638126000000003E-5</v>
      </c>
      <c r="Y4918" s="30">
        <v>6.7580536E-5</v>
      </c>
      <c r="Z4918" s="30">
        <v>6.7493708000000003E-5</v>
      </c>
      <c r="AA4918" s="30">
        <v>6.7480417999999994E-5</v>
      </c>
      <c r="AB4918" s="30">
        <v>6.7449407999999993E-5</v>
      </c>
      <c r="AC4918" s="30">
        <v>6.7664706000000006E-5</v>
      </c>
      <c r="AD4918" s="30">
        <v>6.7751534000000003E-5</v>
      </c>
      <c r="AE4918" s="30">
        <v>6.7855195999999996E-5</v>
      </c>
      <c r="AF4918" s="30">
        <v>6.8079354000000005E-5</v>
      </c>
      <c r="AG4918" s="30">
        <v>6.8433753999999996E-5</v>
      </c>
      <c r="AH4918" s="30">
        <v>6.8619814000000002E-5</v>
      </c>
      <c r="AI4918" s="30">
        <v>6.8845744000000004E-5</v>
      </c>
      <c r="AJ4918" s="30">
        <v>6.9285199999999999E-5</v>
      </c>
      <c r="AK4918" s="30">
        <v>0</v>
      </c>
      <c r="AL4918" s="30">
        <v>0</v>
      </c>
    </row>
    <row r="4919" spans="1:38" x14ac:dyDescent="0.25">
      <c r="A4919" s="30" t="s">
        <v>610</v>
      </c>
      <c r="B4919" s="30">
        <v>1</v>
      </c>
      <c r="C4919" s="30" t="s">
        <v>626</v>
      </c>
      <c r="D4919" s="30" t="s">
        <v>72</v>
      </c>
      <c r="E4919" s="30">
        <v>93</v>
      </c>
      <c r="F4919" s="30">
        <v>0</v>
      </c>
      <c r="G4919" s="30">
        <v>0</v>
      </c>
      <c r="H4919" s="30">
        <v>0</v>
      </c>
      <c r="I4919" s="30">
        <v>0</v>
      </c>
      <c r="J4919" s="30">
        <v>2.3842259999999998E-6</v>
      </c>
      <c r="K4919" s="30">
        <v>2.6482539999999999E-5</v>
      </c>
      <c r="L4919" s="30">
        <v>6.5618046E-5</v>
      </c>
      <c r="M4919" s="30">
        <v>1.25021688E-4</v>
      </c>
      <c r="N4919" s="30">
        <v>2.0510811399999999E-4</v>
      </c>
      <c r="O4919" s="30">
        <v>3.1334984800000001E-4</v>
      </c>
      <c r="P4919" s="30">
        <v>4.1506973599999999E-4</v>
      </c>
      <c r="Q4919" s="30">
        <v>5.15667062E-4</v>
      </c>
      <c r="R4919" s="30">
        <v>6.0918701999999999E-4</v>
      </c>
      <c r="S4919" s="30">
        <v>6.110299E-4</v>
      </c>
      <c r="T4919" s="30">
        <v>6.1487070999999998E-4</v>
      </c>
      <c r="U4919" s="30">
        <v>6.2016633199999999E-4</v>
      </c>
      <c r="V4919" s="30">
        <v>6.2928415800000005E-4</v>
      </c>
      <c r="W4919" s="30">
        <v>6.3749560600000004E-4</v>
      </c>
      <c r="X4919" s="30">
        <v>6.4488484599999995E-4</v>
      </c>
      <c r="Y4919" s="30">
        <v>6.4900208799999995E-4</v>
      </c>
      <c r="Z4919" s="30">
        <v>6.5227231400000001E-4</v>
      </c>
      <c r="AA4919" s="30">
        <v>6.5340550800000005E-4</v>
      </c>
      <c r="AB4919" s="30">
        <v>6.5502068600000005E-4</v>
      </c>
      <c r="AC4919" s="30">
        <v>6.5697165799999998E-4</v>
      </c>
      <c r="AD4919" s="30">
        <v>6.5835027400000003E-4</v>
      </c>
      <c r="AE4919" s="30">
        <v>6.6027820999999996E-4</v>
      </c>
      <c r="AF4919" s="30">
        <v>6.6384081599999995E-4</v>
      </c>
      <c r="AG4919" s="30">
        <v>6.6726697800000001E-4</v>
      </c>
      <c r="AH4919" s="30">
        <v>6.7154104200000005E-4</v>
      </c>
      <c r="AI4919" s="30">
        <v>6.7560335199999999E-4</v>
      </c>
      <c r="AJ4919" s="30">
        <v>6.7970907600000004E-4</v>
      </c>
      <c r="AK4919" s="30">
        <v>0</v>
      </c>
      <c r="AL4919" s="30">
        <v>0</v>
      </c>
    </row>
    <row r="4920" spans="1:38" x14ac:dyDescent="0.25">
      <c r="A4920" s="30" t="s">
        <v>610</v>
      </c>
      <c r="B4920" s="30">
        <v>1</v>
      </c>
      <c r="C4920" s="30" t="s">
        <v>626</v>
      </c>
      <c r="D4920" s="30" t="s">
        <v>75</v>
      </c>
      <c r="E4920" s="30">
        <v>93</v>
      </c>
      <c r="F4920" s="30">
        <v>0</v>
      </c>
      <c r="G4920" s="30">
        <v>0</v>
      </c>
      <c r="H4920" s="30">
        <v>0</v>
      </c>
      <c r="I4920" s="30">
        <v>0</v>
      </c>
      <c r="J4920" s="30">
        <v>2.13526E-7</v>
      </c>
      <c r="K4920" s="30">
        <v>2.3354959999999998E-6</v>
      </c>
      <c r="L4920" s="30">
        <v>5.6898920000000001E-6</v>
      </c>
      <c r="M4920" s="30">
        <v>1.0608963999999999E-5</v>
      </c>
      <c r="N4920" s="30">
        <v>1.7007655999999999E-5</v>
      </c>
      <c r="O4920" s="30">
        <v>2.5395418E-5</v>
      </c>
      <c r="P4920" s="30">
        <v>3.2974262000000003E-5</v>
      </c>
      <c r="Q4920" s="30">
        <v>4.0138458E-5</v>
      </c>
      <c r="R4920" s="30">
        <v>4.6691314000000003E-5</v>
      </c>
      <c r="S4920" s="30">
        <v>4.6344887999999998E-5</v>
      </c>
      <c r="T4920" s="30">
        <v>4.6346659999999999E-5</v>
      </c>
      <c r="U4920" s="30">
        <v>4.6026814000000003E-5</v>
      </c>
      <c r="V4920" s="30">
        <v>4.5829235999999997E-5</v>
      </c>
      <c r="W4920" s="30">
        <v>4.5642290000000001E-5</v>
      </c>
      <c r="X4920" s="30">
        <v>4.5551031999999999E-5</v>
      </c>
      <c r="Y4920" s="30">
        <v>4.5670641999999998E-5</v>
      </c>
      <c r="Z4920" s="30">
        <v>4.5967451999999999E-5</v>
      </c>
      <c r="AA4920" s="30">
        <v>4.6374125999999998E-5</v>
      </c>
      <c r="AB4920" s="30">
        <v>4.7167981999999997E-5</v>
      </c>
      <c r="AC4920" s="30">
        <v>4.8248016E-5</v>
      </c>
      <c r="AD4920" s="30">
        <v>4.8941754E-5</v>
      </c>
      <c r="AE4920" s="30">
        <v>4.9701055999999997E-5</v>
      </c>
      <c r="AF4920" s="30">
        <v>4.9394500000000003E-5</v>
      </c>
      <c r="AG4920" s="30">
        <v>4.9141104E-5</v>
      </c>
      <c r="AH4920" s="30">
        <v>4.9118954000000003E-5</v>
      </c>
      <c r="AI4920" s="30">
        <v>4.9134015999999998E-5</v>
      </c>
      <c r="AJ4920" s="30">
        <v>4.9070224000000002E-5</v>
      </c>
      <c r="AK4920" s="30">
        <v>0</v>
      </c>
      <c r="AL4920" s="30">
        <v>0</v>
      </c>
    </row>
    <row r="4921" spans="1:38" x14ac:dyDescent="0.25">
      <c r="A4921" s="30" t="s">
        <v>610</v>
      </c>
      <c r="B4921" s="30">
        <v>1</v>
      </c>
      <c r="C4921" s="30" t="s">
        <v>626</v>
      </c>
      <c r="D4921" s="30" t="s">
        <v>60</v>
      </c>
      <c r="E4921" s="30">
        <v>93</v>
      </c>
      <c r="F4921" s="30">
        <v>0</v>
      </c>
      <c r="G4921" s="30">
        <v>0</v>
      </c>
      <c r="H4921" s="30">
        <v>0</v>
      </c>
      <c r="I4921" s="30">
        <v>0</v>
      </c>
      <c r="J4921" s="30">
        <v>5.4400400000000001E-7</v>
      </c>
      <c r="K4921" s="30">
        <v>5.9742980000000001E-6</v>
      </c>
      <c r="L4921" s="30">
        <v>1.4642036E-5</v>
      </c>
      <c r="M4921" s="30">
        <v>2.7535993999999999E-5</v>
      </c>
      <c r="N4921" s="30">
        <v>4.4540991999999997E-5</v>
      </c>
      <c r="O4921" s="30">
        <v>6.7198669999999995E-5</v>
      </c>
      <c r="P4921" s="30">
        <v>8.8021441999999999E-5</v>
      </c>
      <c r="Q4921" s="30">
        <v>1.08020234E-4</v>
      </c>
      <c r="R4921" s="30">
        <v>1.2645080599999999E-4</v>
      </c>
      <c r="S4921" s="30">
        <v>1.26133618E-4</v>
      </c>
      <c r="T4921" s="30">
        <v>1.2575883999999999E-4</v>
      </c>
      <c r="U4921" s="30">
        <v>1.2548772400000001E-4</v>
      </c>
      <c r="V4921" s="30">
        <v>1.2509699799999999E-4</v>
      </c>
      <c r="W4921" s="30">
        <v>1.2469120999999999E-4</v>
      </c>
      <c r="X4921" s="30">
        <v>1.2443870000000001E-4</v>
      </c>
      <c r="Y4921" s="30">
        <v>1.2449628999999999E-4</v>
      </c>
      <c r="Z4921" s="30">
        <v>1.24641594E-4</v>
      </c>
      <c r="AA4921" s="30">
        <v>1.2453438800000001E-4</v>
      </c>
      <c r="AB4921" s="30">
        <v>1.2451046599999999E-4</v>
      </c>
      <c r="AC4921" s="30">
        <v>1.2448654400000001E-4</v>
      </c>
      <c r="AD4921" s="30">
        <v>1.24547678E-4</v>
      </c>
      <c r="AE4921" s="30">
        <v>1.2446528E-4</v>
      </c>
      <c r="AF4921" s="30">
        <v>1.2454502E-4</v>
      </c>
      <c r="AG4921" s="30">
        <v>1.2448211400000001E-4</v>
      </c>
      <c r="AH4921" s="30">
        <v>1.2443604200000001E-4</v>
      </c>
      <c r="AI4921" s="30">
        <v>1.2433149399999999E-4</v>
      </c>
      <c r="AJ4921" s="30">
        <v>1.2423314799999999E-4</v>
      </c>
      <c r="AK4921" s="30">
        <v>0</v>
      </c>
      <c r="AL4921" s="30">
        <v>0</v>
      </c>
    </row>
    <row r="4922" spans="1:38" x14ac:dyDescent="0.25">
      <c r="A4922" s="30" t="s">
        <v>610</v>
      </c>
      <c r="B4922" s="30">
        <v>1</v>
      </c>
      <c r="C4922" s="30" t="s">
        <v>626</v>
      </c>
      <c r="D4922" s="30" t="s">
        <v>64</v>
      </c>
      <c r="E4922" s="30">
        <v>93</v>
      </c>
      <c r="F4922" s="30">
        <v>0</v>
      </c>
      <c r="G4922" s="30">
        <v>0</v>
      </c>
      <c r="H4922" s="30">
        <v>0</v>
      </c>
      <c r="I4922" s="30">
        <v>0</v>
      </c>
      <c r="J4922" s="30">
        <v>3.7920800000000002E-7</v>
      </c>
      <c r="K4922" s="30">
        <v>4.173946E-6</v>
      </c>
      <c r="L4922" s="30">
        <v>1.0276713999999999E-5</v>
      </c>
      <c r="M4922" s="30">
        <v>1.9421120000000001E-5</v>
      </c>
      <c r="N4922" s="30">
        <v>3.1674500000000003E-5</v>
      </c>
      <c r="O4922" s="30">
        <v>4.8170047999999999E-5</v>
      </c>
      <c r="P4922" s="30">
        <v>6.3680363999999996E-5</v>
      </c>
      <c r="Q4922" s="30">
        <v>7.8857544000000002E-5</v>
      </c>
      <c r="R4922" s="30">
        <v>9.28528E-5</v>
      </c>
      <c r="S4922" s="30">
        <v>9.2849255999999999E-5</v>
      </c>
      <c r="T4922" s="30">
        <v>9.2744707999999995E-5</v>
      </c>
      <c r="U4922" s="30">
        <v>9.2503716000000004E-5</v>
      </c>
      <c r="V4922" s="30">
        <v>9.2331832000000003E-5</v>
      </c>
      <c r="W4922" s="30">
        <v>9.1767449999999995E-5</v>
      </c>
      <c r="X4922" s="30">
        <v>9.1155224000000003E-5</v>
      </c>
      <c r="Y4922" s="30">
        <v>9.0390605999999998E-5</v>
      </c>
      <c r="Z4922" s="30">
        <v>8.9708386000000005E-5</v>
      </c>
      <c r="AA4922" s="30">
        <v>8.9325634000000004E-5</v>
      </c>
      <c r="AB4922" s="30">
        <v>8.8977436000000005E-5</v>
      </c>
      <c r="AC4922" s="30">
        <v>8.8555700000000003E-5</v>
      </c>
      <c r="AD4922" s="30">
        <v>8.8395334000000004E-5</v>
      </c>
      <c r="AE4922" s="30">
        <v>8.7983343999999995E-5</v>
      </c>
      <c r="AF4922" s="30">
        <v>8.7779563999999997E-5</v>
      </c>
      <c r="AG4922" s="30">
        <v>8.7689191999999999E-5</v>
      </c>
      <c r="AH4922" s="30">
        <v>8.7571354000000001E-5</v>
      </c>
      <c r="AI4922" s="30">
        <v>8.7545659999999995E-5</v>
      </c>
      <c r="AJ4922" s="30">
        <v>8.7603249999999999E-5</v>
      </c>
      <c r="AK4922" s="30">
        <v>0</v>
      </c>
      <c r="AL4922" s="30">
        <v>0</v>
      </c>
    </row>
    <row r="4923" spans="1:38" x14ac:dyDescent="0.25">
      <c r="A4923" s="30" t="s">
        <v>610</v>
      </c>
      <c r="B4923" s="30">
        <v>1</v>
      </c>
      <c r="C4923" s="30" t="s">
        <v>626</v>
      </c>
      <c r="D4923" s="30" t="s">
        <v>66</v>
      </c>
      <c r="E4923" s="30">
        <v>93</v>
      </c>
      <c r="F4923" s="30">
        <v>0</v>
      </c>
      <c r="G4923" s="30">
        <v>0</v>
      </c>
      <c r="H4923" s="30">
        <v>0</v>
      </c>
      <c r="I4923" s="30">
        <v>0</v>
      </c>
      <c r="J4923" s="30">
        <v>2.6579999999999998E-6</v>
      </c>
      <c r="K4923" s="30">
        <v>2.9145856000000001E-5</v>
      </c>
      <c r="L4923" s="30">
        <v>7.1295533999999995E-5</v>
      </c>
      <c r="M4923" s="30">
        <v>1.3419798999999999E-4</v>
      </c>
      <c r="N4923" s="30">
        <v>2.1767070800000001E-4</v>
      </c>
      <c r="O4923" s="30">
        <v>3.2952112E-4</v>
      </c>
      <c r="P4923" s="30">
        <v>4.3299440199999999E-4</v>
      </c>
      <c r="Q4923" s="30">
        <v>5.3341364199999998E-4</v>
      </c>
      <c r="R4923" s="30">
        <v>6.2575521999999996E-4</v>
      </c>
      <c r="S4923" s="30">
        <v>6.24008028E-4</v>
      </c>
      <c r="T4923" s="30">
        <v>6.2072362599999999E-4</v>
      </c>
      <c r="U4923" s="30">
        <v>6.1636007599999995E-4</v>
      </c>
      <c r="V4923" s="30">
        <v>6.1124697E-4</v>
      </c>
      <c r="W4923" s="30">
        <v>6.0672216799999995E-4</v>
      </c>
      <c r="X4923" s="30">
        <v>6.0343510800000004E-4</v>
      </c>
      <c r="Y4923" s="30">
        <v>6.0133971799999995E-4</v>
      </c>
      <c r="Z4923" s="30">
        <v>5.9946582800000003E-4</v>
      </c>
      <c r="AA4923" s="30">
        <v>5.9723310799999997E-4</v>
      </c>
      <c r="AB4923" s="30">
        <v>5.9415602999999997E-4</v>
      </c>
      <c r="AC4923" s="30">
        <v>5.9099301000000001E-4</v>
      </c>
      <c r="AD4923" s="30">
        <v>5.8746141400000003E-4</v>
      </c>
      <c r="AE4923" s="30">
        <v>5.8351605599999995E-4</v>
      </c>
      <c r="AF4923" s="30">
        <v>5.7968499199999995E-4</v>
      </c>
      <c r="AG4923" s="30">
        <v>5.7716166400000003E-4</v>
      </c>
      <c r="AH4923" s="30">
        <v>5.7462770399999998E-4</v>
      </c>
      <c r="AI4923" s="30">
        <v>5.7201577599999998E-4</v>
      </c>
      <c r="AJ4923" s="30">
        <v>5.6952523000000004E-4</v>
      </c>
      <c r="AK4923" s="30">
        <v>0</v>
      </c>
      <c r="AL4923" s="30">
        <v>0</v>
      </c>
    </row>
    <row r="4924" spans="1:38" x14ac:dyDescent="0.25">
      <c r="A4924" s="30" t="s">
        <v>610</v>
      </c>
      <c r="B4924" s="30">
        <v>1</v>
      </c>
      <c r="C4924" s="30" t="s">
        <v>626</v>
      </c>
      <c r="D4924" s="30" t="s">
        <v>68</v>
      </c>
      <c r="E4924" s="30">
        <v>93</v>
      </c>
      <c r="F4924" s="30">
        <v>0</v>
      </c>
      <c r="G4924" s="30">
        <v>0</v>
      </c>
      <c r="H4924" s="30">
        <v>0</v>
      </c>
      <c r="I4924" s="30">
        <v>0</v>
      </c>
      <c r="J4924" s="30">
        <v>5.5817999999999999E-7</v>
      </c>
      <c r="K4924" s="30">
        <v>6.2028860000000004E-6</v>
      </c>
      <c r="L4924" s="30">
        <v>1.5329572E-5</v>
      </c>
      <c r="M4924" s="30">
        <v>2.8980174E-5</v>
      </c>
      <c r="N4924" s="30">
        <v>4.7105962000000002E-5</v>
      </c>
      <c r="O4924" s="30">
        <v>7.1271611999999997E-5</v>
      </c>
      <c r="P4924" s="30">
        <v>9.3536792E-5</v>
      </c>
      <c r="Q4924" s="30">
        <v>1.1504621399999999E-4</v>
      </c>
      <c r="R4924" s="30">
        <v>1.3574406000000001E-4</v>
      </c>
      <c r="S4924" s="30">
        <v>1.36212754E-4</v>
      </c>
      <c r="T4924" s="30">
        <v>1.36861306E-4</v>
      </c>
      <c r="U4924" s="30">
        <v>1.3765338999999999E-4</v>
      </c>
      <c r="V4924" s="30">
        <v>1.3846585200000001E-4</v>
      </c>
      <c r="W4924" s="30">
        <v>1.3913744000000001E-4</v>
      </c>
      <c r="X4924" s="30">
        <v>1.3928274399999999E-4</v>
      </c>
      <c r="Y4924" s="30">
        <v>1.3988876800000001E-4</v>
      </c>
      <c r="Z4924" s="30">
        <v>1.4065249999999999E-4</v>
      </c>
      <c r="AA4924" s="30">
        <v>1.4075527600000001E-4</v>
      </c>
      <c r="AB4924" s="30">
        <v>1.40229878E-4</v>
      </c>
      <c r="AC4924" s="30">
        <v>1.396336E-4</v>
      </c>
      <c r="AD4924" s="30">
        <v>1.38479142E-4</v>
      </c>
      <c r="AE4924" s="30">
        <v>1.37491252E-4</v>
      </c>
      <c r="AF4924" s="30">
        <v>1.3670005399999999E-4</v>
      </c>
      <c r="AG4924" s="30">
        <v>1.35900882E-4</v>
      </c>
      <c r="AH4924" s="30">
        <v>1.3530903399999999E-4</v>
      </c>
      <c r="AI4924" s="30">
        <v>1.3507956000000001E-4</v>
      </c>
      <c r="AJ4924" s="30">
        <v>1.3505386600000001E-4</v>
      </c>
      <c r="AK4924" s="30">
        <v>0</v>
      </c>
      <c r="AL4924" s="30">
        <v>0</v>
      </c>
    </row>
    <row r="4925" spans="1:38" x14ac:dyDescent="0.25">
      <c r="A4925" s="30" t="s">
        <v>610</v>
      </c>
      <c r="B4925" s="30">
        <v>1</v>
      </c>
      <c r="C4925" s="30" t="s">
        <v>626</v>
      </c>
      <c r="D4925" s="30" t="s">
        <v>62</v>
      </c>
      <c r="E4925" s="30">
        <v>93</v>
      </c>
      <c r="F4925" s="30">
        <v>0</v>
      </c>
      <c r="G4925" s="30">
        <v>0</v>
      </c>
      <c r="H4925" s="30">
        <v>0</v>
      </c>
      <c r="I4925" s="30">
        <v>0</v>
      </c>
      <c r="J4925" s="30">
        <v>4.9704599999999996E-7</v>
      </c>
      <c r="K4925" s="30">
        <v>5.7022960000000003E-6</v>
      </c>
      <c r="L4925" s="30">
        <v>1.4577358000000001E-5</v>
      </c>
      <c r="M4925" s="30">
        <v>2.8804746000000001E-5</v>
      </c>
      <c r="N4925" s="30">
        <v>4.8674182E-5</v>
      </c>
      <c r="O4925" s="30">
        <v>7.6263335999999997E-5</v>
      </c>
      <c r="P4925" s="30">
        <v>1.0368237799999999E-4</v>
      </c>
      <c r="Q4925" s="30">
        <v>1.31797816E-4</v>
      </c>
      <c r="R4925" s="30">
        <v>1.5904586E-4</v>
      </c>
      <c r="S4925" s="30">
        <v>1.6314804000000001E-4</v>
      </c>
      <c r="T4925" s="30">
        <v>1.6866604800000001E-4</v>
      </c>
      <c r="U4925" s="30">
        <v>1.73263502E-4</v>
      </c>
      <c r="V4925" s="30">
        <v>1.7802132200000001E-4</v>
      </c>
      <c r="W4925" s="30">
        <v>1.8185593E-4</v>
      </c>
      <c r="X4925" s="30">
        <v>1.8382285000000001E-4</v>
      </c>
      <c r="Y4925" s="30">
        <v>1.8438457400000001E-4</v>
      </c>
      <c r="Z4925" s="30">
        <v>1.8410725600000001E-4</v>
      </c>
      <c r="AA4925" s="30">
        <v>1.8353667200000001E-4</v>
      </c>
      <c r="AB4925" s="30">
        <v>1.8435710800000001E-4</v>
      </c>
      <c r="AC4925" s="30">
        <v>1.8527854799999999E-4</v>
      </c>
      <c r="AD4925" s="30">
        <v>1.8675551000000001E-4</v>
      </c>
      <c r="AE4925" s="30">
        <v>1.8870028E-4</v>
      </c>
      <c r="AF4925" s="30">
        <v>1.90725676E-4</v>
      </c>
      <c r="AG4925" s="30">
        <v>1.92996494E-4</v>
      </c>
      <c r="AH4925" s="30">
        <v>1.9586004599999999E-4</v>
      </c>
      <c r="AI4925" s="30">
        <v>1.98844094E-4</v>
      </c>
      <c r="AJ4925" s="30">
        <v>2.01220346E-4</v>
      </c>
      <c r="AK4925" s="30">
        <v>0</v>
      </c>
      <c r="AL4925" s="30">
        <v>0</v>
      </c>
    </row>
    <row r="4926" spans="1:38" x14ac:dyDescent="0.25">
      <c r="A4926" s="30" t="s">
        <v>610</v>
      </c>
      <c r="B4926" s="30">
        <v>1</v>
      </c>
      <c r="C4926" s="30" t="s">
        <v>626</v>
      </c>
      <c r="D4926" s="30" t="s">
        <v>70</v>
      </c>
      <c r="E4926" s="30">
        <v>93</v>
      </c>
      <c r="F4926" s="30">
        <v>0</v>
      </c>
      <c r="G4926" s="30">
        <v>0</v>
      </c>
      <c r="H4926" s="30">
        <v>0</v>
      </c>
      <c r="I4926" s="30">
        <v>0</v>
      </c>
      <c r="J4926" s="30">
        <v>6.1231459999999999E-6</v>
      </c>
      <c r="K4926" s="30">
        <v>6.6791995999999996E-5</v>
      </c>
      <c r="L4926" s="30">
        <v>1.6261732599999999E-4</v>
      </c>
      <c r="M4926" s="30">
        <v>3.04628064E-4</v>
      </c>
      <c r="N4926" s="30">
        <v>4.9262840399999996E-4</v>
      </c>
      <c r="O4926" s="30">
        <v>7.4432505599999999E-4</v>
      </c>
      <c r="P4926" s="30">
        <v>9.7592634200000005E-4</v>
      </c>
      <c r="Q4926" s="30">
        <v>1.1985675099999999E-3</v>
      </c>
      <c r="R4926" s="30">
        <v>1.400219338E-3</v>
      </c>
      <c r="S4926" s="30">
        <v>1.3911626460000001E-3</v>
      </c>
      <c r="T4926" s="30">
        <v>1.378210212E-3</v>
      </c>
      <c r="U4926" s="30">
        <v>1.3629922759999999E-3</v>
      </c>
      <c r="V4926" s="30">
        <v>1.3481969619999999E-3</v>
      </c>
      <c r="W4926" s="30">
        <v>1.3376544479999999E-3</v>
      </c>
      <c r="X4926" s="30">
        <v>1.3308854080000001E-3</v>
      </c>
      <c r="Y4926" s="30">
        <v>1.3260212679999999E-3</v>
      </c>
      <c r="Z4926" s="30">
        <v>1.321629366E-3</v>
      </c>
      <c r="AA4926" s="30">
        <v>1.319129074E-3</v>
      </c>
      <c r="AB4926" s="30">
        <v>1.3147938760000001E-3</v>
      </c>
      <c r="AC4926" s="30">
        <v>1.3094769899999999E-3</v>
      </c>
      <c r="AD4926" s="30">
        <v>1.3020487660000001E-3</v>
      </c>
      <c r="AE4926" s="30">
        <v>1.293117886E-3</v>
      </c>
      <c r="AF4926" s="30">
        <v>1.2827880119999999E-3</v>
      </c>
      <c r="AG4926" s="30">
        <v>1.272347388E-3</v>
      </c>
      <c r="AH4926" s="30">
        <v>1.263036414E-3</v>
      </c>
      <c r="AI4926" s="30">
        <v>1.2521536760000001E-3</v>
      </c>
      <c r="AJ4926" s="30">
        <v>1.23984625E-3</v>
      </c>
      <c r="AK4926" s="30">
        <v>0</v>
      </c>
      <c r="AL4926" s="30">
        <v>0</v>
      </c>
    </row>
    <row r="4927" spans="1:38" x14ac:dyDescent="0.25">
      <c r="A4927" s="30" t="s">
        <v>610</v>
      </c>
      <c r="B4927" s="30">
        <v>1</v>
      </c>
      <c r="C4927" s="30" t="s">
        <v>626</v>
      </c>
      <c r="D4927" s="30" t="s">
        <v>77</v>
      </c>
      <c r="E4927" s="30">
        <v>93</v>
      </c>
      <c r="F4927" s="30">
        <v>0</v>
      </c>
      <c r="G4927" s="30">
        <v>0</v>
      </c>
      <c r="H4927" s="30">
        <v>0</v>
      </c>
      <c r="I4927" s="30">
        <v>0</v>
      </c>
      <c r="J4927" s="30">
        <v>3.6990500000000002E-6</v>
      </c>
      <c r="K4927" s="30">
        <v>4.0393625999999997E-5</v>
      </c>
      <c r="L4927" s="30">
        <v>9.8355746000000003E-5</v>
      </c>
      <c r="M4927" s="30">
        <v>1.8413915200000001E-4</v>
      </c>
      <c r="N4927" s="30">
        <v>2.9709972199999998E-4</v>
      </c>
      <c r="O4927" s="30">
        <v>4.46823976E-4</v>
      </c>
      <c r="P4927" s="30">
        <v>5.8362857799999996E-4</v>
      </c>
      <c r="Q4927" s="30">
        <v>7.1522793E-4</v>
      </c>
      <c r="R4927" s="30">
        <v>8.3465895800000002E-4</v>
      </c>
      <c r="S4927" s="30">
        <v>8.2956268600000002E-4</v>
      </c>
      <c r="T4927" s="30">
        <v>8.2328183199999996E-4</v>
      </c>
      <c r="U4927" s="30">
        <v>8.16637718E-4</v>
      </c>
      <c r="V4927" s="30">
        <v>8.1021864800000004E-4</v>
      </c>
      <c r="W4927" s="30">
        <v>8.0406537799999997E-4</v>
      </c>
      <c r="X4927" s="30">
        <v>7.9769503800000002E-4</v>
      </c>
      <c r="Y4927" s="30">
        <v>7.9181199800000004E-4</v>
      </c>
      <c r="Z4927" s="30">
        <v>7.8612919399999998E-4</v>
      </c>
      <c r="AA4927" s="30">
        <v>7.8104532599999996E-4</v>
      </c>
      <c r="AB4927" s="30">
        <v>7.7586931400000004E-4</v>
      </c>
      <c r="AC4927" s="30">
        <v>7.7259554400000005E-4</v>
      </c>
      <c r="AD4927" s="30">
        <v>7.6894079400000005E-4</v>
      </c>
      <c r="AE4927" s="30">
        <v>7.6455066399999997E-4</v>
      </c>
      <c r="AF4927" s="30">
        <v>7.6041127200000001E-4</v>
      </c>
      <c r="AG4927" s="30">
        <v>7.5752468399999996E-4</v>
      </c>
      <c r="AH4927" s="30">
        <v>7.5487731599999997E-4</v>
      </c>
      <c r="AI4927" s="30">
        <v>7.5249043199999998E-4</v>
      </c>
      <c r="AJ4927" s="30">
        <v>7.4975180600000003E-4</v>
      </c>
      <c r="AK4927" s="30">
        <v>0</v>
      </c>
      <c r="AL4927" s="30">
        <v>0</v>
      </c>
    </row>
    <row r="4928" spans="1:38" x14ac:dyDescent="0.25">
      <c r="A4928" s="30" t="s">
        <v>610</v>
      </c>
      <c r="B4928" s="30">
        <v>1</v>
      </c>
      <c r="C4928" s="30" t="s">
        <v>626</v>
      </c>
      <c r="D4928" s="30" t="s">
        <v>79</v>
      </c>
      <c r="E4928" s="30">
        <v>93</v>
      </c>
      <c r="F4928" s="30">
        <v>0</v>
      </c>
      <c r="G4928" s="30">
        <v>0</v>
      </c>
      <c r="H4928" s="30">
        <v>0</v>
      </c>
      <c r="I4928" s="30">
        <v>0</v>
      </c>
      <c r="J4928" s="30">
        <v>1.088008E-6</v>
      </c>
      <c r="K4928" s="30">
        <v>1.1928218E-5</v>
      </c>
      <c r="L4928" s="30">
        <v>2.9220280000000001E-5</v>
      </c>
      <c r="M4928" s="30">
        <v>5.5073759999999998E-5</v>
      </c>
      <c r="N4928" s="30">
        <v>8.9438156000000007E-5</v>
      </c>
      <c r="O4928" s="30">
        <v>1.35486234E-4</v>
      </c>
      <c r="P4928" s="30">
        <v>1.77415298E-4</v>
      </c>
      <c r="Q4928" s="30">
        <v>2.17763738E-4</v>
      </c>
      <c r="R4928" s="30">
        <v>2.5527874999999999E-4</v>
      </c>
      <c r="S4928" s="30">
        <v>2.5427048199999999E-4</v>
      </c>
      <c r="T4928" s="30">
        <v>2.5342258000000001E-4</v>
      </c>
      <c r="U4928" s="30">
        <v>2.5279883600000001E-4</v>
      </c>
      <c r="V4928" s="30">
        <v>2.5363167599999999E-4</v>
      </c>
      <c r="W4928" s="30">
        <v>2.5409859800000001E-4</v>
      </c>
      <c r="X4928" s="30">
        <v>2.5415795999999999E-4</v>
      </c>
      <c r="Y4928" s="30">
        <v>2.5532482199999999E-4</v>
      </c>
      <c r="Z4928" s="30">
        <v>2.5615234600000002E-4</v>
      </c>
      <c r="AA4928" s="30">
        <v>2.5630651E-4</v>
      </c>
      <c r="AB4928" s="30">
        <v>2.5654041400000001E-4</v>
      </c>
      <c r="AC4928" s="30">
        <v>2.5713137599999998E-4</v>
      </c>
      <c r="AD4928" s="30">
        <v>2.5699758999999999E-4</v>
      </c>
      <c r="AE4928" s="30">
        <v>2.5724567E-4</v>
      </c>
      <c r="AF4928" s="30">
        <v>2.5661395199999998E-4</v>
      </c>
      <c r="AG4928" s="30">
        <v>2.5543291400000002E-4</v>
      </c>
      <c r="AH4928" s="30">
        <v>2.5484726800000001E-4</v>
      </c>
      <c r="AI4928" s="30">
        <v>2.5480917000000002E-4</v>
      </c>
      <c r="AJ4928" s="30">
        <v>2.5524242400000002E-4</v>
      </c>
      <c r="AK4928" s="30">
        <v>0</v>
      </c>
      <c r="AL4928" s="30">
        <v>0</v>
      </c>
    </row>
    <row r="4929" spans="1:38" x14ac:dyDescent="0.25">
      <c r="A4929" s="30" t="s">
        <v>610</v>
      </c>
      <c r="B4929" s="30">
        <v>1</v>
      </c>
      <c r="C4929" s="30" t="s">
        <v>626</v>
      </c>
      <c r="D4929" s="30" t="s">
        <v>81</v>
      </c>
      <c r="E4929" s="30">
        <v>93</v>
      </c>
      <c r="F4929" s="30">
        <v>0</v>
      </c>
      <c r="G4929" s="30">
        <v>0</v>
      </c>
      <c r="H4929" s="30">
        <v>0</v>
      </c>
      <c r="I4929" s="30">
        <v>0</v>
      </c>
      <c r="J4929" s="30">
        <v>1.035734E-6</v>
      </c>
      <c r="K4929" s="30">
        <v>1.1481673999999999E-5</v>
      </c>
      <c r="L4929" s="30">
        <v>2.8406932000000002E-5</v>
      </c>
      <c r="M4929" s="30">
        <v>5.3952970000000001E-5</v>
      </c>
      <c r="N4929" s="30">
        <v>8.8052452E-5</v>
      </c>
      <c r="O4929" s="30">
        <v>1.3378334199999999E-4</v>
      </c>
      <c r="P4929" s="30">
        <v>1.7614920400000001E-4</v>
      </c>
      <c r="Q4929" s="30">
        <v>2.1781689800000001E-4</v>
      </c>
      <c r="R4929" s="30">
        <v>2.5705961000000002E-4</v>
      </c>
      <c r="S4929" s="30">
        <v>2.5735287599999999E-4</v>
      </c>
      <c r="T4929" s="30">
        <v>2.5660243399999998E-4</v>
      </c>
      <c r="U4929" s="30">
        <v>2.57401606E-4</v>
      </c>
      <c r="V4929" s="30">
        <v>2.59051338E-4</v>
      </c>
      <c r="W4929" s="30">
        <v>2.60256298E-4</v>
      </c>
      <c r="X4929" s="30">
        <v>2.6106875999999999E-4</v>
      </c>
      <c r="Y4929" s="30">
        <v>2.6157732399999999E-4</v>
      </c>
      <c r="Z4929" s="30">
        <v>2.6143910799999998E-4</v>
      </c>
      <c r="AA4929" s="30">
        <v>2.6197868199999999E-4</v>
      </c>
      <c r="AB4929" s="30">
        <v>2.6196627800000001E-4</v>
      </c>
      <c r="AC4929" s="30">
        <v>2.61816544E-4</v>
      </c>
      <c r="AD4929" s="30">
        <v>2.6271317599999998E-4</v>
      </c>
      <c r="AE4929" s="30">
        <v>2.6435138999999998E-4</v>
      </c>
      <c r="AF4929" s="30">
        <v>2.67401002E-4</v>
      </c>
      <c r="AG4929" s="30">
        <v>2.6930855999999999E-4</v>
      </c>
      <c r="AH4929" s="30">
        <v>2.7036112800000003E-4</v>
      </c>
      <c r="AI4929" s="30">
        <v>2.7124269800000002E-4</v>
      </c>
      <c r="AJ4929" s="30">
        <v>2.7195947200000001E-4</v>
      </c>
      <c r="AK4929" s="30">
        <v>0</v>
      </c>
      <c r="AL4929" s="30">
        <v>0</v>
      </c>
    </row>
    <row r="4930" spans="1:38" x14ac:dyDescent="0.25">
      <c r="A4930" s="30" t="s">
        <v>610</v>
      </c>
      <c r="B4930" s="30">
        <v>1</v>
      </c>
      <c r="C4930" s="30" t="s">
        <v>626</v>
      </c>
      <c r="D4930" s="30" t="s">
        <v>83</v>
      </c>
      <c r="E4930" s="30">
        <v>93</v>
      </c>
      <c r="F4930" s="30">
        <v>0</v>
      </c>
      <c r="G4930" s="30">
        <v>0</v>
      </c>
      <c r="H4930" s="30">
        <v>0</v>
      </c>
      <c r="I4930" s="30">
        <v>0</v>
      </c>
      <c r="J4930" s="30">
        <v>4.0357299999999997E-6</v>
      </c>
      <c r="K4930" s="30">
        <v>4.3983697999999998E-5</v>
      </c>
      <c r="L4930" s="30">
        <v>1.0690830400000001E-4</v>
      </c>
      <c r="M4930" s="30">
        <v>1.9965832800000001E-4</v>
      </c>
      <c r="N4930" s="30">
        <v>3.2163572000000002E-4</v>
      </c>
      <c r="O4930" s="30">
        <v>4.83418434E-4</v>
      </c>
      <c r="P4930" s="30">
        <v>6.3091174000000003E-4</v>
      </c>
      <c r="Q4930" s="30">
        <v>7.7248213600000001E-4</v>
      </c>
      <c r="R4930" s="30">
        <v>9.0220139599999998E-4</v>
      </c>
      <c r="S4930" s="30">
        <v>8.9774836000000005E-4</v>
      </c>
      <c r="T4930" s="30">
        <v>8.9218516599999997E-4</v>
      </c>
      <c r="U4930" s="30">
        <v>8.8692764199999996E-4</v>
      </c>
      <c r="V4930" s="30">
        <v>8.8287684999999996E-4</v>
      </c>
      <c r="W4930" s="30">
        <v>8.7841938399999995E-4</v>
      </c>
      <c r="X4930" s="30">
        <v>8.7367928399999998E-4</v>
      </c>
      <c r="Y4930" s="30">
        <v>8.6996782999999996E-4</v>
      </c>
      <c r="Z4930" s="30">
        <v>8.6596931200000002E-4</v>
      </c>
      <c r="AA4930" s="30">
        <v>8.6231190400000001E-4</v>
      </c>
      <c r="AB4930" s="30">
        <v>8.5769141400000002E-4</v>
      </c>
      <c r="AC4930" s="30">
        <v>8.5264918800000004E-4</v>
      </c>
      <c r="AD4930" s="30">
        <v>8.4750241399999995E-4</v>
      </c>
      <c r="AE4930" s="30">
        <v>8.4135357399999996E-4</v>
      </c>
      <c r="AF4930" s="30">
        <v>8.3543332200000002E-4</v>
      </c>
      <c r="AG4930" s="30">
        <v>8.3083586800000004E-4</v>
      </c>
      <c r="AH4930" s="30">
        <v>8.2778802799999998E-4</v>
      </c>
      <c r="AI4930" s="30">
        <v>8.2341207399999996E-4</v>
      </c>
      <c r="AJ4930" s="30">
        <v>8.1964391600000003E-4</v>
      </c>
      <c r="AK4930" s="30">
        <v>0</v>
      </c>
      <c r="AL4930" s="30">
        <v>0</v>
      </c>
    </row>
    <row r="4931" spans="1:38" x14ac:dyDescent="0.25">
      <c r="A4931" s="30" t="s">
        <v>610</v>
      </c>
      <c r="B4931" s="30">
        <v>1</v>
      </c>
      <c r="C4931" s="30" t="s">
        <v>626</v>
      </c>
      <c r="D4931" s="30" t="s">
        <v>453</v>
      </c>
      <c r="E4931" s="30">
        <v>93</v>
      </c>
      <c r="F4931" s="30">
        <v>0</v>
      </c>
      <c r="G4931" s="30">
        <v>0</v>
      </c>
      <c r="H4931" s="30">
        <v>0</v>
      </c>
      <c r="I4931" s="30">
        <v>0</v>
      </c>
      <c r="J4931" s="30">
        <v>1.2031880000000001E-6</v>
      </c>
      <c r="K4931" s="30">
        <v>1.3179249999999999E-5</v>
      </c>
      <c r="L4931" s="30">
        <v>3.2235337999999997E-5</v>
      </c>
      <c r="M4931" s="30">
        <v>6.0671507999999999E-5</v>
      </c>
      <c r="N4931" s="30">
        <v>9.8446118000000002E-5</v>
      </c>
      <c r="O4931" s="30">
        <v>1.49085448E-4</v>
      </c>
      <c r="P4931" s="30">
        <v>1.95712084E-4</v>
      </c>
      <c r="Q4931" s="30">
        <v>2.39851718E-4</v>
      </c>
      <c r="R4931" s="30">
        <v>2.7976158799999999E-4</v>
      </c>
      <c r="S4931" s="30">
        <v>2.7757316800000001E-4</v>
      </c>
      <c r="T4931" s="30">
        <v>2.7510742999999998E-4</v>
      </c>
      <c r="U4931" s="30">
        <v>2.7223058800000002E-4</v>
      </c>
      <c r="V4931" s="30">
        <v>2.68530652E-4</v>
      </c>
      <c r="W4931" s="30">
        <v>2.6449137800000001E-4</v>
      </c>
      <c r="X4931" s="30">
        <v>2.6052298399999998E-4</v>
      </c>
      <c r="Y4931" s="30">
        <v>2.5689392799999999E-4</v>
      </c>
      <c r="Z4931" s="30">
        <v>2.5352978600000001E-4</v>
      </c>
      <c r="AA4931" s="30">
        <v>2.4885879399999999E-4</v>
      </c>
      <c r="AB4931" s="30">
        <v>2.44125782E-4</v>
      </c>
      <c r="AC4931" s="30">
        <v>2.3972945000000001E-4</v>
      </c>
      <c r="AD4931" s="30">
        <v>2.3418663400000001E-4</v>
      </c>
      <c r="AE4931" s="30">
        <v>2.28479908E-4</v>
      </c>
      <c r="AF4931" s="30">
        <v>2.22548138E-4</v>
      </c>
      <c r="AG4931" s="30">
        <v>2.15930604E-4</v>
      </c>
      <c r="AH4931" s="30">
        <v>2.0636977800000001E-4</v>
      </c>
      <c r="AI4931" s="30">
        <v>2.0545631199999999E-4</v>
      </c>
      <c r="AJ4931" s="30">
        <v>2.02572382E-4</v>
      </c>
      <c r="AK4931" s="30">
        <v>0</v>
      </c>
      <c r="AL4931" s="30">
        <v>0</v>
      </c>
    </row>
    <row r="4932" spans="1:38" x14ac:dyDescent="0.25">
      <c r="A4932" s="30" t="s">
        <v>610</v>
      </c>
      <c r="B4932" s="30">
        <v>1</v>
      </c>
      <c r="C4932" s="30" t="s">
        <v>626</v>
      </c>
      <c r="D4932" s="30" t="s">
        <v>85</v>
      </c>
      <c r="E4932" s="30">
        <v>93</v>
      </c>
      <c r="F4932" s="30">
        <v>0</v>
      </c>
      <c r="G4932" s="30">
        <v>0</v>
      </c>
      <c r="H4932" s="30">
        <v>0</v>
      </c>
      <c r="I4932" s="30">
        <v>0</v>
      </c>
      <c r="J4932" s="30">
        <v>3.3668000000000002E-7</v>
      </c>
      <c r="K4932" s="30">
        <v>3.6671539999999998E-6</v>
      </c>
      <c r="L4932" s="30">
        <v>8.9308799999999998E-6</v>
      </c>
      <c r="M4932" s="30">
        <v>1.6741855999999999E-5</v>
      </c>
      <c r="N4932" s="30">
        <v>2.7083248E-5</v>
      </c>
      <c r="O4932" s="30">
        <v>4.1011167999999997E-5</v>
      </c>
      <c r="P4932" s="30">
        <v>5.3941452000000001E-5</v>
      </c>
      <c r="Q4932" s="30">
        <v>6.6397725999999994E-5</v>
      </c>
      <c r="R4932" s="30">
        <v>7.7993694000000002E-5</v>
      </c>
      <c r="S4932" s="30">
        <v>7.7722577999999993E-5</v>
      </c>
      <c r="T4932" s="30">
        <v>7.7249453999999994E-5</v>
      </c>
      <c r="U4932" s="30">
        <v>7.6077276000000005E-5</v>
      </c>
      <c r="V4932" s="30">
        <v>7.5022050000000005E-5</v>
      </c>
      <c r="W4932" s="30">
        <v>7.3923410000000005E-5</v>
      </c>
      <c r="X4932" s="30">
        <v>7.3082596000000006E-5</v>
      </c>
      <c r="Y4932" s="30">
        <v>7.2364936000000001E-5</v>
      </c>
      <c r="Z4932" s="30">
        <v>7.1804097999999994E-5</v>
      </c>
      <c r="AA4932" s="30">
        <v>7.1289332000000003E-5</v>
      </c>
      <c r="AB4932" s="30">
        <v>7.0856078000000001E-5</v>
      </c>
      <c r="AC4932" s="30">
        <v>7.0427253999999997E-5</v>
      </c>
      <c r="AD4932" s="30">
        <v>6.9993999999999994E-5</v>
      </c>
      <c r="AE4932" s="30">
        <v>6.9525306000000006E-5</v>
      </c>
      <c r="AF4932" s="30">
        <v>6.9103570000000005E-5</v>
      </c>
      <c r="AG4932" s="30">
        <v>6.8608296000000001E-5</v>
      </c>
      <c r="AH4932" s="30">
        <v>6.8459448000000002E-5</v>
      </c>
      <c r="AI4932" s="30">
        <v>6.8075810000000004E-5</v>
      </c>
      <c r="AJ4932" s="30">
        <v>6.7781657999999994E-5</v>
      </c>
      <c r="AK4932" s="30">
        <v>0</v>
      </c>
      <c r="AL4932" s="30">
        <v>0</v>
      </c>
    </row>
    <row r="4933" spans="1:38" x14ac:dyDescent="0.25">
      <c r="A4933" s="30" t="s">
        <v>610</v>
      </c>
      <c r="B4933" s="30">
        <v>1</v>
      </c>
      <c r="C4933" s="30" t="s">
        <v>626</v>
      </c>
      <c r="D4933" s="30" t="s">
        <v>87</v>
      </c>
      <c r="E4933" s="30">
        <v>93</v>
      </c>
      <c r="F4933" s="30">
        <v>0</v>
      </c>
      <c r="G4933" s="30">
        <v>0</v>
      </c>
      <c r="H4933" s="30">
        <v>0</v>
      </c>
      <c r="I4933" s="30">
        <v>0</v>
      </c>
      <c r="J4933" s="30">
        <v>1.2288819999999999E-6</v>
      </c>
      <c r="K4933" s="30">
        <v>1.3515929999999999E-5</v>
      </c>
      <c r="L4933" s="30">
        <v>3.3209937999999999E-5</v>
      </c>
      <c r="M4933" s="30">
        <v>6.3022066000000001E-5</v>
      </c>
      <c r="N4933" s="30">
        <v>1.0293990999999999E-4</v>
      </c>
      <c r="O4933" s="30">
        <v>1.5667492400000001E-4</v>
      </c>
      <c r="P4933" s="30">
        <v>2.0668342200000001E-4</v>
      </c>
      <c r="Q4933" s="30">
        <v>2.5531684799999998E-4</v>
      </c>
      <c r="R4933" s="30">
        <v>3.0054714800000003E-4</v>
      </c>
      <c r="S4933" s="30">
        <v>3.0109292399999998E-4</v>
      </c>
      <c r="T4933" s="30">
        <v>3.0271607599999999E-4</v>
      </c>
      <c r="U4933" s="30">
        <v>3.0420189800000003E-4</v>
      </c>
      <c r="V4933" s="30">
        <v>3.0752971399999998E-4</v>
      </c>
      <c r="W4933" s="30">
        <v>3.1071399799999997E-4</v>
      </c>
      <c r="X4933" s="30">
        <v>3.1373259999999999E-4</v>
      </c>
      <c r="Y4933" s="30">
        <v>3.1523525599999998E-4</v>
      </c>
      <c r="Z4933" s="30">
        <v>3.1581824399999999E-4</v>
      </c>
      <c r="AA4933" s="30">
        <v>3.1609556199999999E-4</v>
      </c>
      <c r="AB4933" s="30">
        <v>3.1697270200000001E-4</v>
      </c>
      <c r="AC4933" s="30">
        <v>3.1801818200000002E-4</v>
      </c>
      <c r="AD4933" s="30">
        <v>3.1978132200000001E-4</v>
      </c>
      <c r="AE4933" s="30">
        <v>3.2207429000000003E-4</v>
      </c>
      <c r="AF4933" s="30">
        <v>3.2422018199999999E-4</v>
      </c>
      <c r="AG4933" s="30">
        <v>3.2644049800000001E-4</v>
      </c>
      <c r="AH4933" s="30">
        <v>3.2905065399999999E-4</v>
      </c>
      <c r="AI4933" s="30">
        <v>3.3181940399999997E-4</v>
      </c>
      <c r="AJ4933" s="30">
        <v>3.3457309200000002E-4</v>
      </c>
      <c r="AK4933" s="30">
        <v>0</v>
      </c>
      <c r="AL4933" s="30">
        <v>0</v>
      </c>
    </row>
    <row r="4934" spans="1:38" x14ac:dyDescent="0.25">
      <c r="A4934" s="30" t="s">
        <v>610</v>
      </c>
      <c r="B4934" s="30">
        <v>1</v>
      </c>
      <c r="C4934" s="30" t="s">
        <v>626</v>
      </c>
      <c r="D4934" s="30" t="s">
        <v>89</v>
      </c>
      <c r="E4934" s="30">
        <v>93</v>
      </c>
      <c r="F4934" s="30">
        <v>0</v>
      </c>
      <c r="G4934" s="30">
        <v>0</v>
      </c>
      <c r="H4934" s="30">
        <v>0</v>
      </c>
      <c r="I4934" s="30">
        <v>0</v>
      </c>
      <c r="J4934" s="30">
        <v>2.4276399999999999E-7</v>
      </c>
      <c r="K4934" s="30">
        <v>2.6606579999999999E-6</v>
      </c>
      <c r="L4934" s="30">
        <v>6.493494E-6</v>
      </c>
      <c r="M4934" s="30">
        <v>1.215149E-5</v>
      </c>
      <c r="N4934" s="30">
        <v>1.9595661999999999E-5</v>
      </c>
      <c r="O4934" s="30">
        <v>2.9579996E-5</v>
      </c>
      <c r="P4934" s="30">
        <v>3.8820089999999997E-5</v>
      </c>
      <c r="Q4934" s="30">
        <v>4.7607437999999998E-5</v>
      </c>
      <c r="R4934" s="30">
        <v>5.5607131999999999E-5</v>
      </c>
      <c r="S4934" s="30">
        <v>5.5406896000000002E-5</v>
      </c>
      <c r="T4934" s="30">
        <v>5.5382088E-5</v>
      </c>
      <c r="U4934" s="30">
        <v>5.5245643999999999E-5</v>
      </c>
      <c r="V4934" s="30">
        <v>5.5258048000000003E-5</v>
      </c>
      <c r="W4934" s="30">
        <v>5.5346648000000001E-5</v>
      </c>
      <c r="X4934" s="30">
        <v>5.5357279999999998E-5</v>
      </c>
      <c r="Y4934" s="30">
        <v>5.5429931999999997E-5</v>
      </c>
      <c r="Z4934" s="30">
        <v>5.5603587999999998E-5</v>
      </c>
      <c r="AA4934" s="30">
        <v>5.5724084E-5</v>
      </c>
      <c r="AB4934" s="30">
        <v>5.6009376E-5</v>
      </c>
      <c r="AC4934" s="30">
        <v>5.6228218000000001E-5</v>
      </c>
      <c r="AD4934" s="30">
        <v>5.6291123999999999E-5</v>
      </c>
      <c r="AE4934" s="30">
        <v>5.6222016000000002E-5</v>
      </c>
      <c r="AF4934" s="30">
        <v>5.6422251999999999E-5</v>
      </c>
      <c r="AG4934" s="30">
        <v>5.6736781999999999E-5</v>
      </c>
      <c r="AH4934" s="30">
        <v>5.6830697999999999E-5</v>
      </c>
      <c r="AI4934" s="30">
        <v>5.7072576000000001E-5</v>
      </c>
      <c r="AJ4934" s="30">
        <v>5.7240030000000003E-5</v>
      </c>
      <c r="AK4934" s="30">
        <v>0</v>
      </c>
      <c r="AL4934" s="30">
        <v>0</v>
      </c>
    </row>
    <row r="4935" spans="1:38" x14ac:dyDescent="0.25">
      <c r="A4935" s="30" t="s">
        <v>610</v>
      </c>
      <c r="B4935" s="30">
        <v>1</v>
      </c>
      <c r="C4935" s="30" t="s">
        <v>626</v>
      </c>
      <c r="D4935" s="30" t="s">
        <v>91</v>
      </c>
      <c r="E4935" s="30">
        <v>93</v>
      </c>
      <c r="F4935" s="30">
        <v>0</v>
      </c>
      <c r="G4935" s="30">
        <v>0</v>
      </c>
      <c r="H4935" s="30">
        <v>0</v>
      </c>
      <c r="I4935" s="30">
        <v>0</v>
      </c>
      <c r="J4935" s="30">
        <v>1.7356740000000001E-6</v>
      </c>
      <c r="K4935" s="30">
        <v>1.9207593999999999E-5</v>
      </c>
      <c r="L4935" s="30">
        <v>4.7386823999999997E-5</v>
      </c>
      <c r="M4935" s="30">
        <v>8.9792555999999998E-5</v>
      </c>
      <c r="N4935" s="30">
        <v>1.4629809200000001E-4</v>
      </c>
      <c r="O4935" s="30">
        <v>2.22268162E-4</v>
      </c>
      <c r="P4935" s="30">
        <v>2.9294172399999999E-4</v>
      </c>
      <c r="Q4935" s="30">
        <v>3.6119916399999998E-4</v>
      </c>
      <c r="R4935" s="30">
        <v>4.2405909200000003E-4</v>
      </c>
      <c r="S4935" s="30">
        <v>4.2424337999999998E-4</v>
      </c>
      <c r="T4935" s="30">
        <v>4.2491762600000002E-4</v>
      </c>
      <c r="U4935" s="30">
        <v>4.2679771799999998E-4</v>
      </c>
      <c r="V4935" s="30">
        <v>4.2967899000000002E-4</v>
      </c>
      <c r="W4935" s="30">
        <v>4.3178146799999998E-4</v>
      </c>
      <c r="X4935" s="30">
        <v>4.3277113E-4</v>
      </c>
      <c r="Y4935" s="30">
        <v>4.3310160799999998E-4</v>
      </c>
      <c r="Z4935" s="30">
        <v>4.3297225200000002E-4</v>
      </c>
      <c r="AA4935" s="30">
        <v>4.3296693600000002E-4</v>
      </c>
      <c r="AB4935" s="30">
        <v>4.3362789199999997E-4</v>
      </c>
      <c r="AC4935" s="30">
        <v>4.3347550000000001E-4</v>
      </c>
      <c r="AD4935" s="30">
        <v>4.3358359199999999E-4</v>
      </c>
      <c r="AE4935" s="30">
        <v>4.3386179599999998E-4</v>
      </c>
      <c r="AF4935" s="30">
        <v>4.3450857599999998E-4</v>
      </c>
      <c r="AG4935" s="30">
        <v>4.3602895200000002E-4</v>
      </c>
      <c r="AH4935" s="30">
        <v>4.3803928599999998E-4</v>
      </c>
      <c r="AI4935" s="30">
        <v>4.3942676200000002E-4</v>
      </c>
      <c r="AJ4935" s="30">
        <v>4.4157354000000002E-4</v>
      </c>
      <c r="AK4935" s="30">
        <v>0</v>
      </c>
      <c r="AL4935" s="30">
        <v>0</v>
      </c>
    </row>
    <row r="4936" spans="1:38" x14ac:dyDescent="0.25">
      <c r="A4936" s="30" t="s">
        <v>610</v>
      </c>
      <c r="B4936" s="30">
        <v>1</v>
      </c>
      <c r="C4936" s="30" t="s">
        <v>626</v>
      </c>
      <c r="D4936" s="30" t="s">
        <v>93</v>
      </c>
      <c r="E4936" s="30">
        <v>93</v>
      </c>
      <c r="F4936" s="30">
        <v>0</v>
      </c>
      <c r="G4936" s="30">
        <v>0</v>
      </c>
      <c r="H4936" s="30">
        <v>0</v>
      </c>
      <c r="I4936" s="30">
        <v>0</v>
      </c>
      <c r="J4936" s="30">
        <v>6.1577000000000004E-6</v>
      </c>
      <c r="K4936" s="30">
        <v>6.8359329999999997E-5</v>
      </c>
      <c r="L4936" s="30">
        <v>1.6919499000000001E-4</v>
      </c>
      <c r="M4936" s="30">
        <v>3.2232325600000002E-4</v>
      </c>
      <c r="N4936" s="30">
        <v>5.2944259E-4</v>
      </c>
      <c r="O4936" s="30">
        <v>8.1037015399999996E-4</v>
      </c>
      <c r="P4936" s="30">
        <v>1.075704118E-3</v>
      </c>
      <c r="Q4936" s="30">
        <v>1.3390569860000001E-3</v>
      </c>
      <c r="R4936" s="30">
        <v>1.586974848E-3</v>
      </c>
      <c r="S4936" s="30">
        <v>1.598284638E-3</v>
      </c>
      <c r="T4936" s="30">
        <v>1.60986643E-3</v>
      </c>
      <c r="U4936" s="30">
        <v>1.6226957099999999E-3</v>
      </c>
      <c r="V4936" s="30">
        <v>1.6484650199999999E-3</v>
      </c>
      <c r="W4936" s="30">
        <v>1.666234636E-3</v>
      </c>
      <c r="X4936" s="30">
        <v>1.683937802E-3</v>
      </c>
      <c r="Y4936" s="30">
        <v>1.7033996780000001E-3</v>
      </c>
      <c r="Z4936" s="30">
        <v>1.7196134780000001E-3</v>
      </c>
      <c r="AA4936" s="30">
        <v>1.734865082E-3</v>
      </c>
      <c r="AB4936" s="30">
        <v>1.7520490520000001E-3</v>
      </c>
      <c r="AC4936" s="30">
        <v>1.7667194399999999E-3</v>
      </c>
      <c r="AD4936" s="30">
        <v>1.7863177599999999E-3</v>
      </c>
      <c r="AE4936" s="30">
        <v>1.806962446E-3</v>
      </c>
      <c r="AF4936" s="30">
        <v>1.8235439359999999E-3</v>
      </c>
      <c r="AG4936" s="30">
        <v>1.8371077099999999E-3</v>
      </c>
      <c r="AH4936" s="30">
        <v>1.8498607939999999E-3</v>
      </c>
      <c r="AI4936" s="30">
        <v>1.864855458E-3</v>
      </c>
      <c r="AJ4936" s="30">
        <v>1.882569256E-3</v>
      </c>
      <c r="AK4936" s="30">
        <v>0</v>
      </c>
      <c r="AL4936" s="30">
        <v>0</v>
      </c>
    </row>
    <row r="4937" spans="1:38" x14ac:dyDescent="0.25">
      <c r="A4937" s="30" t="s">
        <v>610</v>
      </c>
      <c r="B4937" s="30">
        <v>1</v>
      </c>
      <c r="C4937" s="30" t="s">
        <v>626</v>
      </c>
      <c r="D4937" s="30" t="s">
        <v>95</v>
      </c>
      <c r="E4937" s="30">
        <v>93</v>
      </c>
      <c r="F4937" s="30">
        <v>0</v>
      </c>
      <c r="G4937" s="30">
        <v>0</v>
      </c>
      <c r="H4937" s="30">
        <v>0</v>
      </c>
      <c r="I4937" s="30">
        <v>0</v>
      </c>
      <c r="J4937" s="30">
        <v>6.5032399999999997E-7</v>
      </c>
      <c r="K4937" s="30">
        <v>7.2625420000000002E-6</v>
      </c>
      <c r="L4937" s="30">
        <v>1.8091234E-5</v>
      </c>
      <c r="M4937" s="30">
        <v>3.4612476000000002E-5</v>
      </c>
      <c r="N4937" s="30">
        <v>5.6889174E-5</v>
      </c>
      <c r="O4937" s="30">
        <v>8.6857237999999996E-5</v>
      </c>
      <c r="P4937" s="30">
        <v>1.1527746000000001E-4</v>
      </c>
      <c r="Q4937" s="30">
        <v>1.43437198E-4</v>
      </c>
      <c r="R4937" s="30">
        <v>1.70095166E-4</v>
      </c>
      <c r="S4937" s="30">
        <v>1.7122127199999999E-4</v>
      </c>
      <c r="T4937" s="30">
        <v>1.72645074E-4</v>
      </c>
      <c r="U4937" s="30">
        <v>1.7508600400000001E-4</v>
      </c>
      <c r="V4937" s="30">
        <v>1.78222444E-4</v>
      </c>
      <c r="W4937" s="30">
        <v>1.8162379799999999E-4</v>
      </c>
      <c r="X4937" s="30">
        <v>1.84473174E-4</v>
      </c>
      <c r="Y4937" s="30">
        <v>1.87046118E-4</v>
      </c>
      <c r="Z4937" s="30">
        <v>1.89075944E-4</v>
      </c>
      <c r="AA4937" s="30">
        <v>1.9041557599999999E-4</v>
      </c>
      <c r="AB4937" s="30">
        <v>1.91710908E-4</v>
      </c>
      <c r="AC4937" s="30">
        <v>1.9340582599999999E-4</v>
      </c>
      <c r="AD4937" s="30">
        <v>1.9466571800000001E-4</v>
      </c>
      <c r="AE4937" s="30">
        <v>1.9627203600000001E-4</v>
      </c>
      <c r="AF4937" s="30">
        <v>1.9887156E-4</v>
      </c>
      <c r="AG4937" s="30">
        <v>2.0153133199999999E-4</v>
      </c>
      <c r="AH4937" s="30">
        <v>2.03901382E-4</v>
      </c>
      <c r="AI4937" s="30">
        <v>2.06088916E-4</v>
      </c>
      <c r="AJ4937" s="30">
        <v>2.0837745399999999E-4</v>
      </c>
      <c r="AK4937" s="30">
        <v>0</v>
      </c>
      <c r="AL4937" s="30">
        <v>0</v>
      </c>
    </row>
    <row r="4938" spans="1:38" x14ac:dyDescent="0.25">
      <c r="A4938" s="30" t="s">
        <v>610</v>
      </c>
      <c r="B4938" s="30">
        <v>1</v>
      </c>
      <c r="C4938" s="30" t="s">
        <v>626</v>
      </c>
      <c r="D4938" s="30" t="s">
        <v>99</v>
      </c>
      <c r="E4938" s="30">
        <v>93</v>
      </c>
      <c r="F4938" s="30">
        <v>0</v>
      </c>
      <c r="G4938" s="30">
        <v>0</v>
      </c>
      <c r="H4938" s="30">
        <v>0</v>
      </c>
      <c r="I4938" s="30">
        <v>0</v>
      </c>
      <c r="J4938" s="30">
        <v>2.186648E-6</v>
      </c>
      <c r="K4938" s="30">
        <v>2.4052242000000001E-5</v>
      </c>
      <c r="L4938" s="30">
        <v>5.9058987999999999E-5</v>
      </c>
      <c r="M4938" s="30">
        <v>1.1150841599999999E-4</v>
      </c>
      <c r="N4938" s="30">
        <v>1.8125433600000001E-4</v>
      </c>
      <c r="O4938" s="30">
        <v>2.7593495400000001E-4</v>
      </c>
      <c r="P4938" s="30">
        <v>3.6495314600000001E-4</v>
      </c>
      <c r="Q4938" s="30">
        <v>4.5211959800000001E-4</v>
      </c>
      <c r="R4938" s="30">
        <v>5.3314518399999998E-4</v>
      </c>
      <c r="S4938" s="30">
        <v>5.3445469200000002E-4</v>
      </c>
      <c r="T4938" s="30">
        <v>5.3740595799999999E-4</v>
      </c>
      <c r="U4938" s="30">
        <v>5.3978664000000004E-4</v>
      </c>
      <c r="V4938" s="30">
        <v>5.4152762999999996E-4</v>
      </c>
      <c r="W4938" s="30">
        <v>5.4191835600000005E-4</v>
      </c>
      <c r="X4938" s="30">
        <v>5.4264221799999997E-4</v>
      </c>
      <c r="Y4938" s="30">
        <v>5.4435840000000002E-4</v>
      </c>
      <c r="Z4938" s="30">
        <v>5.4663807800000002E-4</v>
      </c>
      <c r="AA4938" s="30">
        <v>5.4811326800000004E-4</v>
      </c>
      <c r="AB4938" s="30">
        <v>5.4994463E-4</v>
      </c>
      <c r="AC4938" s="30">
        <v>5.5083062999999996E-4</v>
      </c>
      <c r="AD4938" s="30">
        <v>5.5090151000000004E-4</v>
      </c>
      <c r="AE4938" s="30">
        <v>5.5042661399999995E-4</v>
      </c>
      <c r="AF4938" s="30">
        <v>5.4990032999999996E-4</v>
      </c>
      <c r="AG4938" s="30">
        <v>5.5007398599999995E-4</v>
      </c>
      <c r="AH4938" s="30">
        <v>5.5001728200000004E-4</v>
      </c>
      <c r="AI4938" s="30">
        <v>5.5048863399999998E-4</v>
      </c>
      <c r="AJ4938" s="30">
        <v>5.5081468200000004E-4</v>
      </c>
      <c r="AK4938" s="30">
        <v>0</v>
      </c>
      <c r="AL4938" s="30">
        <v>0</v>
      </c>
    </row>
    <row r="4939" spans="1:38" x14ac:dyDescent="0.25">
      <c r="A4939" s="30" t="s">
        <v>610</v>
      </c>
      <c r="B4939" s="30">
        <v>1</v>
      </c>
      <c r="C4939" s="30" t="s">
        <v>626</v>
      </c>
      <c r="D4939" s="30" t="s">
        <v>455</v>
      </c>
      <c r="E4939" s="30">
        <v>93</v>
      </c>
      <c r="F4939" s="30">
        <v>0</v>
      </c>
      <c r="G4939" s="30">
        <v>0</v>
      </c>
      <c r="H4939" s="30">
        <v>0</v>
      </c>
      <c r="I4939" s="30">
        <v>0</v>
      </c>
      <c r="J4939" s="30">
        <v>3.5439999999999998E-8</v>
      </c>
      <c r="K4939" s="30">
        <v>3.88954E-7</v>
      </c>
      <c r="L4939" s="30">
        <v>9.4536199999999999E-7</v>
      </c>
      <c r="M4939" s="30">
        <v>1.769342E-6</v>
      </c>
      <c r="N4939" s="30">
        <v>2.8511480000000002E-6</v>
      </c>
      <c r="O4939" s="30">
        <v>4.2811520000000001E-6</v>
      </c>
      <c r="P4939" s="30">
        <v>5.5800279999999999E-6</v>
      </c>
      <c r="Q4939" s="30">
        <v>6.8177699999999998E-6</v>
      </c>
      <c r="R4939" s="30">
        <v>7.9394459999999997E-6</v>
      </c>
      <c r="S4939" s="30">
        <v>7.8721099999999994E-6</v>
      </c>
      <c r="T4939" s="30">
        <v>7.7976859999999999E-6</v>
      </c>
      <c r="U4939" s="30">
        <v>7.7259199999999997E-6</v>
      </c>
      <c r="V4939" s="30">
        <v>7.6470660000000004E-6</v>
      </c>
      <c r="W4939" s="30">
        <v>7.5744139999999998E-6</v>
      </c>
      <c r="X4939" s="30">
        <v>7.5088500000000001E-6</v>
      </c>
      <c r="Y4939" s="30">
        <v>7.4450580000000002E-6</v>
      </c>
      <c r="Z4939" s="30">
        <v>7.3821519999999998E-6</v>
      </c>
      <c r="AA4939" s="30">
        <v>7.3254479999999998E-6</v>
      </c>
      <c r="AB4939" s="30">
        <v>7.2669720000000001E-6</v>
      </c>
      <c r="AC4939" s="30">
        <v>7.2084960000000004E-6</v>
      </c>
      <c r="AD4939" s="30">
        <v>7.1473619999999998E-6</v>
      </c>
      <c r="AE4939" s="30">
        <v>7.0853419999999996E-6</v>
      </c>
      <c r="AF4939" s="30">
        <v>7.0233220000000003E-6</v>
      </c>
      <c r="AG4939" s="30">
        <v>6.9666179999999996E-6</v>
      </c>
      <c r="AH4939" s="30">
        <v>6.9152299999999999E-6</v>
      </c>
      <c r="AI4939" s="30">
        <v>6.8629559999999998E-6</v>
      </c>
      <c r="AJ4939" s="30">
        <v>6.8151119999999997E-6</v>
      </c>
      <c r="AK4939" s="30">
        <v>0</v>
      </c>
      <c r="AL4939" s="30">
        <v>0</v>
      </c>
    </row>
    <row r="4940" spans="1:38" x14ac:dyDescent="0.25">
      <c r="A4940" s="30" t="s">
        <v>610</v>
      </c>
      <c r="B4940" s="30">
        <v>1</v>
      </c>
      <c r="C4940" s="30" t="s">
        <v>626</v>
      </c>
      <c r="D4940" s="30" t="s">
        <v>97</v>
      </c>
      <c r="E4940" s="30">
        <v>93</v>
      </c>
      <c r="F4940" s="30">
        <v>0</v>
      </c>
      <c r="G4940" s="30">
        <v>0</v>
      </c>
      <c r="H4940" s="30">
        <v>0</v>
      </c>
      <c r="I4940" s="30">
        <v>0</v>
      </c>
      <c r="J4940" s="30">
        <v>1.94034E-7</v>
      </c>
      <c r="K4940" s="30">
        <v>2.123742E-6</v>
      </c>
      <c r="L4940" s="30">
        <v>5.193732E-6</v>
      </c>
      <c r="M4940" s="30">
        <v>9.752202E-6</v>
      </c>
      <c r="N4940" s="30">
        <v>1.5769914000000001E-5</v>
      </c>
      <c r="O4940" s="30">
        <v>2.3835171999999998E-5</v>
      </c>
      <c r="P4940" s="30">
        <v>3.1309468000000001E-5</v>
      </c>
      <c r="Q4940" s="30">
        <v>3.8453286000000002E-5</v>
      </c>
      <c r="R4940" s="30">
        <v>4.5029177999999999E-5</v>
      </c>
      <c r="S4940" s="30">
        <v>4.4823626E-5</v>
      </c>
      <c r="T4940" s="30">
        <v>4.4564914000000003E-5</v>
      </c>
      <c r="U4940" s="30">
        <v>4.4254814E-5</v>
      </c>
      <c r="V4940" s="30">
        <v>4.3957118000000002E-5</v>
      </c>
      <c r="W4940" s="30">
        <v>4.3591199999999997E-5</v>
      </c>
      <c r="X4940" s="30">
        <v>4.3235914000000002E-5</v>
      </c>
      <c r="Y4940" s="30">
        <v>4.2912523999999998E-5</v>
      </c>
      <c r="Z4940" s="30">
        <v>4.2638749999999999E-5</v>
      </c>
      <c r="AA4940" s="30">
        <v>4.2428768000000002E-5</v>
      </c>
      <c r="AB4940" s="30">
        <v>4.207171E-5</v>
      </c>
      <c r="AC4940" s="30">
        <v>4.1806796000000003E-5</v>
      </c>
      <c r="AD4940" s="30">
        <v>4.1452395999999999E-5</v>
      </c>
      <c r="AE4940" s="30">
        <v>4.1167990000000002E-5</v>
      </c>
      <c r="AF4940" s="30">
        <v>4.0787895999999999E-5</v>
      </c>
      <c r="AG4940" s="30">
        <v>4.0593862E-5</v>
      </c>
      <c r="AH4940" s="30">
        <v>4.0377677999999998E-5</v>
      </c>
      <c r="AI4940" s="30">
        <v>4.0148204000000001E-5</v>
      </c>
      <c r="AJ4940" s="30">
        <v>3.9968346000000001E-5</v>
      </c>
      <c r="AK4940" s="30">
        <v>0</v>
      </c>
      <c r="AL4940" s="30">
        <v>0</v>
      </c>
    </row>
    <row r="4941" spans="1:38" x14ac:dyDescent="0.25">
      <c r="A4941" s="30" t="s">
        <v>610</v>
      </c>
      <c r="B4941" s="30">
        <v>1</v>
      </c>
      <c r="C4941" s="30" t="s">
        <v>626</v>
      </c>
      <c r="D4941" s="30" t="s">
        <v>101</v>
      </c>
      <c r="E4941" s="30">
        <v>93</v>
      </c>
      <c r="F4941" s="30">
        <v>0</v>
      </c>
      <c r="G4941" s="30">
        <v>0</v>
      </c>
      <c r="H4941" s="30">
        <v>0</v>
      </c>
      <c r="I4941" s="30">
        <v>0</v>
      </c>
      <c r="J4941" s="30">
        <v>1.7826319999999999E-6</v>
      </c>
      <c r="K4941" s="30">
        <v>1.9763116000000001E-5</v>
      </c>
      <c r="L4941" s="30">
        <v>4.8725569999999998E-5</v>
      </c>
      <c r="M4941" s="30">
        <v>9.2658765999999995E-5</v>
      </c>
      <c r="N4941" s="30">
        <v>1.5153878199999999E-4</v>
      </c>
      <c r="O4941" s="30">
        <v>2.30304182E-4</v>
      </c>
      <c r="P4941" s="30">
        <v>3.03562206E-4</v>
      </c>
      <c r="Q4941" s="30">
        <v>3.7595549400000001E-4</v>
      </c>
      <c r="R4941" s="30">
        <v>4.4282102799999998E-4</v>
      </c>
      <c r="S4941" s="30">
        <v>4.42836976E-4</v>
      </c>
      <c r="T4941" s="30">
        <v>4.44172178E-4</v>
      </c>
      <c r="U4941" s="30">
        <v>4.4576520599999998E-4</v>
      </c>
      <c r="V4941" s="30">
        <v>4.4957854999999998E-4</v>
      </c>
      <c r="W4941" s="30">
        <v>4.5176785599999999E-4</v>
      </c>
      <c r="X4941" s="30">
        <v>4.5457913399999999E-4</v>
      </c>
      <c r="Y4941" s="30">
        <v>4.5792289799999997E-4</v>
      </c>
      <c r="Z4941" s="30">
        <v>4.5936973599999999E-4</v>
      </c>
      <c r="AA4941" s="30">
        <v>4.6186471200000001E-4</v>
      </c>
      <c r="AB4941" s="30">
        <v>4.6337357E-4</v>
      </c>
      <c r="AC4941" s="30">
        <v>4.6478762600000003E-4</v>
      </c>
      <c r="AD4941" s="30">
        <v>4.6756435000000002E-4</v>
      </c>
      <c r="AE4941" s="30">
        <v>4.7148578600000001E-4</v>
      </c>
      <c r="AF4941" s="30">
        <v>4.7688507000000002E-4</v>
      </c>
      <c r="AG4941" s="30">
        <v>4.8234194399999998E-4</v>
      </c>
      <c r="AH4941" s="30">
        <v>4.8641842999999998E-4</v>
      </c>
      <c r="AI4941" s="30">
        <v>4.8984547799999997E-4</v>
      </c>
      <c r="AJ4941" s="30">
        <v>4.9330353599999998E-4</v>
      </c>
      <c r="AK4941" s="30">
        <v>0</v>
      </c>
      <c r="AL4941" s="30">
        <v>0</v>
      </c>
    </row>
    <row r="4942" spans="1:38" x14ac:dyDescent="0.25">
      <c r="A4942" s="30" t="s">
        <v>610</v>
      </c>
      <c r="B4942" s="30">
        <v>1</v>
      </c>
      <c r="C4942" s="30" t="s">
        <v>626</v>
      </c>
      <c r="D4942" s="30" t="s">
        <v>104</v>
      </c>
      <c r="E4942" s="30">
        <v>93</v>
      </c>
      <c r="F4942" s="30">
        <v>0</v>
      </c>
      <c r="G4942" s="30">
        <v>0</v>
      </c>
      <c r="H4942" s="30">
        <v>0</v>
      </c>
      <c r="I4942" s="30">
        <v>0</v>
      </c>
      <c r="J4942" s="30">
        <v>1.702892E-6</v>
      </c>
      <c r="K4942" s="30">
        <v>1.8694599999999999E-5</v>
      </c>
      <c r="L4942" s="30">
        <v>4.5753926E-5</v>
      </c>
      <c r="M4942" s="30">
        <v>8.5988072000000001E-5</v>
      </c>
      <c r="N4942" s="30">
        <v>1.3914452800000001E-4</v>
      </c>
      <c r="O4942" s="30">
        <v>2.10204386E-4</v>
      </c>
      <c r="P4942" s="30">
        <v>2.7600760600000001E-4</v>
      </c>
      <c r="Q4942" s="30">
        <v>3.39595826E-4</v>
      </c>
      <c r="R4942" s="30">
        <v>3.98396102E-4</v>
      </c>
      <c r="S4942" s="30">
        <v>3.9750124199999998E-4</v>
      </c>
      <c r="T4942" s="30">
        <v>3.96393742E-4</v>
      </c>
      <c r="U4942" s="30">
        <v>3.9510461200000001E-4</v>
      </c>
      <c r="V4942" s="30">
        <v>3.9360992999999998E-4</v>
      </c>
      <c r="W4942" s="30">
        <v>3.92282702E-4</v>
      </c>
      <c r="X4942" s="30">
        <v>3.9076321199999999E-4</v>
      </c>
      <c r="Y4942" s="30">
        <v>3.8936864799999998E-4</v>
      </c>
      <c r="Z4942" s="30">
        <v>3.8767018600000002E-4</v>
      </c>
      <c r="AA4942" s="30">
        <v>3.8598855800000002E-4</v>
      </c>
      <c r="AB4942" s="30">
        <v>3.8426262999999999E-4</v>
      </c>
      <c r="AC4942" s="30">
        <v>3.8283971400000002E-4</v>
      </c>
      <c r="AD4942" s="30">
        <v>3.8115188399999997E-4</v>
      </c>
      <c r="AE4942" s="30">
        <v>3.7910256599999999E-4</v>
      </c>
      <c r="AF4942" s="30">
        <v>3.7727474800000003E-4</v>
      </c>
      <c r="AG4942" s="30">
        <v>3.76184082E-4</v>
      </c>
      <c r="AH4942" s="30">
        <v>3.7542655200000001E-4</v>
      </c>
      <c r="AI4942" s="30">
        <v>3.74722182E-4</v>
      </c>
      <c r="AJ4942" s="30">
        <v>3.7398148600000002E-4</v>
      </c>
      <c r="AK4942" s="30">
        <v>0</v>
      </c>
      <c r="AL4942" s="30">
        <v>0</v>
      </c>
    </row>
    <row r="4943" spans="1:38" x14ac:dyDescent="0.25">
      <c r="A4943" s="30" t="s">
        <v>610</v>
      </c>
      <c r="B4943" s="30">
        <v>1</v>
      </c>
      <c r="C4943" s="30" t="s">
        <v>626</v>
      </c>
      <c r="D4943" s="30" t="s">
        <v>103</v>
      </c>
      <c r="E4943" s="30">
        <v>93</v>
      </c>
      <c r="F4943" s="30">
        <v>0</v>
      </c>
      <c r="G4943" s="30">
        <v>0</v>
      </c>
      <c r="H4943" s="30">
        <v>0</v>
      </c>
      <c r="I4943" s="30">
        <v>0</v>
      </c>
      <c r="J4943" s="30">
        <v>6.0425200000000003E-7</v>
      </c>
      <c r="K4943" s="30">
        <v>6.5758919999999998E-6</v>
      </c>
      <c r="L4943" s="30">
        <v>1.5946228E-5</v>
      </c>
      <c r="M4943" s="30">
        <v>2.970315E-5</v>
      </c>
      <c r="N4943" s="30">
        <v>4.7687178E-5</v>
      </c>
      <c r="O4943" s="30">
        <v>7.1417802000000005E-5</v>
      </c>
      <c r="P4943" s="30">
        <v>9.2808500000000004E-5</v>
      </c>
      <c r="Q4943" s="30">
        <v>1.13148402E-4</v>
      </c>
      <c r="R4943" s="30">
        <v>1.32092854E-4</v>
      </c>
      <c r="S4943" s="30">
        <v>1.31477084E-4</v>
      </c>
      <c r="T4943" s="30">
        <v>1.30580452E-4</v>
      </c>
      <c r="U4943" s="30">
        <v>1.2969002200000001E-4</v>
      </c>
      <c r="V4943" s="30">
        <v>1.2899451199999999E-4</v>
      </c>
      <c r="W4943" s="30">
        <v>1.2822900799999999E-4</v>
      </c>
      <c r="X4943" s="30">
        <v>1.2748210999999999E-4</v>
      </c>
      <c r="Y4943" s="30">
        <v>1.2690621000000001E-4</v>
      </c>
      <c r="Z4943" s="30">
        <v>1.2632233599999999E-4</v>
      </c>
      <c r="AA4943" s="30">
        <v>1.2559581600000001E-4</v>
      </c>
      <c r="AB4943" s="30">
        <v>1.24762976E-4</v>
      </c>
      <c r="AC4943" s="30">
        <v>1.23750278E-4</v>
      </c>
      <c r="AD4943" s="30">
        <v>1.2260113600000001E-4</v>
      </c>
      <c r="AE4943" s="30">
        <v>1.21259732E-4</v>
      </c>
      <c r="AF4943" s="30">
        <v>1.1970746E-4</v>
      </c>
      <c r="AG4943" s="30">
        <v>1.18098484E-4</v>
      </c>
      <c r="AH4943" s="30">
        <v>1.16709236E-4</v>
      </c>
      <c r="AI4943" s="30">
        <v>1.15498074E-4</v>
      </c>
      <c r="AJ4943" s="30">
        <v>1.14437532E-4</v>
      </c>
      <c r="AK4943" s="30">
        <v>0</v>
      </c>
      <c r="AL4943" s="30">
        <v>0</v>
      </c>
    </row>
    <row r="4944" spans="1:38" x14ac:dyDescent="0.25">
      <c r="A4944" s="30" t="s">
        <v>610</v>
      </c>
      <c r="B4944" s="30">
        <v>1</v>
      </c>
      <c r="C4944" s="30" t="s">
        <v>626</v>
      </c>
      <c r="D4944" s="30" t="s">
        <v>106</v>
      </c>
      <c r="E4944" s="30">
        <v>93</v>
      </c>
      <c r="F4944" s="30">
        <v>0</v>
      </c>
      <c r="G4944" s="30">
        <v>0</v>
      </c>
      <c r="H4944" s="30">
        <v>0</v>
      </c>
      <c r="I4944" s="30">
        <v>0</v>
      </c>
      <c r="J4944" s="30">
        <v>1.5948E-7</v>
      </c>
      <c r="K4944" s="30">
        <v>1.748964E-6</v>
      </c>
      <c r="L4944" s="30">
        <v>4.2705199999999997E-6</v>
      </c>
      <c r="M4944" s="30">
        <v>7.9917199999999998E-6</v>
      </c>
      <c r="N4944" s="30">
        <v>1.2890413999999999E-5</v>
      </c>
      <c r="O4944" s="30">
        <v>1.9384794000000001E-5</v>
      </c>
      <c r="P4944" s="30">
        <v>2.5387444000000001E-5</v>
      </c>
      <c r="Q4944" s="30">
        <v>3.1068475999999997E-5</v>
      </c>
      <c r="R4944" s="30">
        <v>3.6583825999999998E-5</v>
      </c>
      <c r="S4944" s="30">
        <v>3.6524464000000001E-5</v>
      </c>
      <c r="T4944" s="30">
        <v>3.6598888E-5</v>
      </c>
      <c r="U4944" s="30">
        <v>3.6628126E-5</v>
      </c>
      <c r="V4944" s="30">
        <v>3.688418E-5</v>
      </c>
      <c r="W4944" s="30">
        <v>3.7396288E-5</v>
      </c>
      <c r="X4944" s="30">
        <v>3.7825111999999998E-5</v>
      </c>
      <c r="Y4944" s="30">
        <v>3.8450627999999997E-5</v>
      </c>
      <c r="Z4944" s="30">
        <v>3.8458601999999997E-5</v>
      </c>
      <c r="AA4944" s="30">
        <v>3.8389493999999999E-5</v>
      </c>
      <c r="AB4944" s="30">
        <v>3.8733262E-5</v>
      </c>
      <c r="AC4944" s="30">
        <v>3.8872363999999999E-5</v>
      </c>
      <c r="AD4944" s="30">
        <v>3.8634916000000002E-5</v>
      </c>
      <c r="AE4944" s="30">
        <v>3.8574668000000001E-5</v>
      </c>
      <c r="AF4944" s="30">
        <v>3.8231785999999997E-5</v>
      </c>
      <c r="AG4944" s="30">
        <v>3.7662088E-5</v>
      </c>
      <c r="AH4944" s="30">
        <v>3.7421096000000002E-5</v>
      </c>
      <c r="AI4944" s="30">
        <v>3.7321864000000001E-5</v>
      </c>
      <c r="AJ4944" s="30">
        <v>3.7337812E-5</v>
      </c>
      <c r="AK4944" s="30">
        <v>0</v>
      </c>
      <c r="AL4944" s="30">
        <v>0</v>
      </c>
    </row>
    <row r="4945" spans="1:38" x14ac:dyDescent="0.25">
      <c r="A4945" s="30" t="s">
        <v>610</v>
      </c>
      <c r="B4945" s="30">
        <v>1</v>
      </c>
      <c r="C4945" s="30" t="s">
        <v>627</v>
      </c>
      <c r="D4945" s="30" t="s">
        <v>7</v>
      </c>
      <c r="E4945" s="30">
        <v>94</v>
      </c>
      <c r="F4945" s="30">
        <v>0</v>
      </c>
      <c r="G4945" s="30">
        <v>0</v>
      </c>
      <c r="H4945" s="30">
        <v>0</v>
      </c>
      <c r="I4945" s="30">
        <v>0</v>
      </c>
      <c r="J4945" s="30">
        <v>0</v>
      </c>
      <c r="K4945" s="30">
        <v>1.1839039499999999E-3</v>
      </c>
      <c r="L4945" s="30">
        <v>2.84156943E-3</v>
      </c>
      <c r="M4945" s="30">
        <v>3.3292772400000002E-3</v>
      </c>
      <c r="N4945" s="30">
        <v>3.3945744000000002E-3</v>
      </c>
      <c r="O4945" s="30">
        <v>3.4498470899999999E-3</v>
      </c>
      <c r="P4945" s="30">
        <v>2.7107426100000001E-3</v>
      </c>
      <c r="Q4945" s="30">
        <v>1.9609821900000001E-3</v>
      </c>
      <c r="R4945" s="30">
        <v>1.1872082400000001E-3</v>
      </c>
      <c r="S4945" s="30">
        <v>3.7288722000000001E-4</v>
      </c>
      <c r="T4945" s="30">
        <v>3.8333298E-4</v>
      </c>
      <c r="U4945" s="30">
        <v>3.135123E-4</v>
      </c>
      <c r="V4945" s="30">
        <v>2.4035478E-4</v>
      </c>
      <c r="W4945" s="30">
        <v>1.632429E-4</v>
      </c>
      <c r="X4945" s="30">
        <v>8.3380079999999997E-5</v>
      </c>
      <c r="Y4945" s="30">
        <v>0</v>
      </c>
      <c r="Z4945" s="30">
        <v>0</v>
      </c>
      <c r="AA4945" s="30">
        <v>0</v>
      </c>
      <c r="AB4945" s="30">
        <v>0</v>
      </c>
      <c r="AC4945" s="30">
        <v>0</v>
      </c>
      <c r="AD4945" s="30">
        <v>0</v>
      </c>
      <c r="AE4945" s="30">
        <v>0</v>
      </c>
      <c r="AF4945" s="30">
        <v>0</v>
      </c>
      <c r="AG4945" s="30">
        <v>0</v>
      </c>
      <c r="AH4945" s="30">
        <v>0</v>
      </c>
      <c r="AI4945" s="30">
        <v>0</v>
      </c>
      <c r="AJ4945" s="30">
        <v>0</v>
      </c>
      <c r="AK4945" s="30">
        <v>0</v>
      </c>
      <c r="AL4945" s="30">
        <v>0</v>
      </c>
    </row>
    <row r="4946" spans="1:38" x14ac:dyDescent="0.25">
      <c r="A4946" s="30" t="s">
        <v>610</v>
      </c>
      <c r="B4946" s="30">
        <v>1</v>
      </c>
      <c r="C4946" s="30" t="s">
        <v>627</v>
      </c>
      <c r="D4946" s="30" t="s">
        <v>4</v>
      </c>
      <c r="E4946" s="30">
        <v>94</v>
      </c>
      <c r="F4946" s="30">
        <v>0</v>
      </c>
      <c r="G4946" s="30">
        <v>0</v>
      </c>
      <c r="H4946" s="30">
        <v>0</v>
      </c>
      <c r="I4946" s="30">
        <v>0</v>
      </c>
      <c r="J4946" s="30">
        <v>0</v>
      </c>
      <c r="K4946" s="30">
        <v>8.4164414099999994E-3</v>
      </c>
      <c r="L4946" s="30">
        <v>2.022305646E-2</v>
      </c>
      <c r="M4946" s="30">
        <v>2.372402472E-2</v>
      </c>
      <c r="N4946" s="30">
        <v>2.4118914809999999E-2</v>
      </c>
      <c r="O4946" s="30">
        <v>2.4461941590000001E-2</v>
      </c>
      <c r="P4946" s="30">
        <v>1.921880061E-2</v>
      </c>
      <c r="Q4946" s="30">
        <v>1.3824768059999999E-2</v>
      </c>
      <c r="R4946" s="30">
        <v>8.2803898500000001E-3</v>
      </c>
      <c r="S4946" s="30">
        <v>2.58984726E-3</v>
      </c>
      <c r="T4946" s="30">
        <v>2.63432823E-3</v>
      </c>
      <c r="U4946" s="30">
        <v>2.1481344599999998E-3</v>
      </c>
      <c r="V4946" s="30">
        <v>1.64755824E-3</v>
      </c>
      <c r="W4946" s="30">
        <v>1.12128333E-3</v>
      </c>
      <c r="X4946" s="30">
        <v>5.7225969000000005E-4</v>
      </c>
      <c r="Y4946" s="30">
        <v>0</v>
      </c>
      <c r="Z4946" s="30">
        <v>0</v>
      </c>
      <c r="AA4946" s="30">
        <v>0</v>
      </c>
      <c r="AB4946" s="30">
        <v>0</v>
      </c>
      <c r="AC4946" s="30">
        <v>0</v>
      </c>
      <c r="AD4946" s="30">
        <v>0</v>
      </c>
      <c r="AE4946" s="30">
        <v>0</v>
      </c>
      <c r="AF4946" s="30">
        <v>0</v>
      </c>
      <c r="AG4946" s="30">
        <v>0</v>
      </c>
      <c r="AH4946" s="30">
        <v>0</v>
      </c>
      <c r="AI4946" s="30">
        <v>0</v>
      </c>
      <c r="AJ4946" s="30">
        <v>0</v>
      </c>
      <c r="AK4946" s="30">
        <v>0</v>
      </c>
      <c r="AL4946" s="30">
        <v>0</v>
      </c>
    </row>
    <row r="4947" spans="1:38" x14ac:dyDescent="0.25">
      <c r="A4947" s="30" t="s">
        <v>610</v>
      </c>
      <c r="B4947" s="30">
        <v>1</v>
      </c>
      <c r="C4947" s="30" t="s">
        <v>627</v>
      </c>
      <c r="D4947" s="30" t="s">
        <v>11</v>
      </c>
      <c r="E4947" s="30">
        <v>94</v>
      </c>
      <c r="F4947" s="30">
        <v>0</v>
      </c>
      <c r="G4947" s="30">
        <v>0</v>
      </c>
      <c r="H4947" s="30">
        <v>0</v>
      </c>
      <c r="I4947" s="30">
        <v>0</v>
      </c>
      <c r="J4947" s="30">
        <v>0</v>
      </c>
      <c r="K4947" s="30">
        <v>4.9662632400000002E-3</v>
      </c>
      <c r="L4947" s="30">
        <v>1.200985446E-2</v>
      </c>
      <c r="M4947" s="30">
        <v>1.4127573270000001E-2</v>
      </c>
      <c r="N4947" s="30">
        <v>1.438082622E-2</v>
      </c>
      <c r="O4947" s="30">
        <v>1.464279513E-2</v>
      </c>
      <c r="P4947" s="30">
        <v>1.1562724409999999E-2</v>
      </c>
      <c r="Q4947" s="30">
        <v>8.32887075E-3</v>
      </c>
      <c r="R4947" s="30">
        <v>5.0012684399999997E-3</v>
      </c>
      <c r="S4947" s="30">
        <v>1.56697467E-3</v>
      </c>
      <c r="T4947" s="30">
        <v>1.5987657899999999E-3</v>
      </c>
      <c r="U4947" s="30">
        <v>1.3073140200000001E-3</v>
      </c>
      <c r="V4947" s="30">
        <v>1.00432839E-3</v>
      </c>
      <c r="W4947" s="30">
        <v>6.8355464999999996E-4</v>
      </c>
      <c r="X4947" s="30">
        <v>3.4864770000000002E-4</v>
      </c>
      <c r="Y4947" s="30">
        <v>0</v>
      </c>
      <c r="Z4947" s="30">
        <v>0</v>
      </c>
      <c r="AA4947" s="30">
        <v>0</v>
      </c>
      <c r="AB4947" s="30">
        <v>0</v>
      </c>
      <c r="AC4947" s="30">
        <v>0</v>
      </c>
      <c r="AD4947" s="30">
        <v>0</v>
      </c>
      <c r="AE4947" s="30">
        <v>0</v>
      </c>
      <c r="AF4947" s="30">
        <v>0</v>
      </c>
      <c r="AG4947" s="30">
        <v>0</v>
      </c>
      <c r="AH4947" s="30">
        <v>0</v>
      </c>
      <c r="AI4947" s="30">
        <v>0</v>
      </c>
      <c r="AJ4947" s="30">
        <v>0</v>
      </c>
      <c r="AK4947" s="30">
        <v>0</v>
      </c>
      <c r="AL4947" s="30">
        <v>0</v>
      </c>
    </row>
    <row r="4948" spans="1:38" x14ac:dyDescent="0.25">
      <c r="A4948" s="30" t="s">
        <v>610</v>
      </c>
      <c r="B4948" s="30">
        <v>1</v>
      </c>
      <c r="C4948" s="30" t="s">
        <v>627</v>
      </c>
      <c r="D4948" s="30" t="s">
        <v>450</v>
      </c>
      <c r="E4948" s="30">
        <v>94</v>
      </c>
      <c r="F4948" s="30">
        <v>0</v>
      </c>
      <c r="G4948" s="30">
        <v>0</v>
      </c>
      <c r="H4948" s="30">
        <v>0</v>
      </c>
      <c r="I4948" s="30">
        <v>0</v>
      </c>
      <c r="J4948" s="30">
        <v>0</v>
      </c>
      <c r="K4948" s="30">
        <v>1.0552245E-4</v>
      </c>
      <c r="L4948" s="30">
        <v>2.5642703999999999E-4</v>
      </c>
      <c r="M4948" s="30">
        <v>3.0371289E-4</v>
      </c>
      <c r="N4948" s="30">
        <v>3.1142072999999998E-4</v>
      </c>
      <c r="O4948" s="30">
        <v>3.1905509999999998E-4</v>
      </c>
      <c r="P4948" s="30">
        <v>2.4907074000000002E-4</v>
      </c>
      <c r="Q4948" s="30">
        <v>1.7847444E-4</v>
      </c>
      <c r="R4948" s="30">
        <v>1.0637898E-4</v>
      </c>
      <c r="S4948" s="30">
        <v>3.3023369999999998E-5</v>
      </c>
      <c r="T4948" s="30">
        <v>3.3338640000000002E-5</v>
      </c>
      <c r="U4948" s="30">
        <v>2.6933730000000001E-5</v>
      </c>
      <c r="V4948" s="30">
        <v>2.033445E-5</v>
      </c>
      <c r="W4948" s="30">
        <v>1.362078E-5</v>
      </c>
      <c r="X4948" s="30">
        <v>6.8355E-6</v>
      </c>
      <c r="Y4948" s="30">
        <v>0</v>
      </c>
      <c r="Z4948" s="30">
        <v>0</v>
      </c>
      <c r="AA4948" s="30">
        <v>0</v>
      </c>
      <c r="AB4948" s="30">
        <v>0</v>
      </c>
      <c r="AC4948" s="30">
        <v>0</v>
      </c>
      <c r="AD4948" s="30">
        <v>0</v>
      </c>
      <c r="AE4948" s="30">
        <v>0</v>
      </c>
      <c r="AF4948" s="30">
        <v>0</v>
      </c>
      <c r="AG4948" s="30">
        <v>0</v>
      </c>
      <c r="AH4948" s="30">
        <v>0</v>
      </c>
      <c r="AI4948" s="30">
        <v>0</v>
      </c>
      <c r="AJ4948" s="30">
        <v>0</v>
      </c>
      <c r="AK4948" s="30">
        <v>0</v>
      </c>
      <c r="AL4948" s="30">
        <v>0</v>
      </c>
    </row>
    <row r="4949" spans="1:38" x14ac:dyDescent="0.25">
      <c r="A4949" s="30" t="s">
        <v>610</v>
      </c>
      <c r="B4949" s="30">
        <v>1</v>
      </c>
      <c r="C4949" s="30" t="s">
        <v>627</v>
      </c>
      <c r="D4949" s="30" t="s">
        <v>9</v>
      </c>
      <c r="E4949" s="30">
        <v>94</v>
      </c>
      <c r="F4949" s="30">
        <v>0</v>
      </c>
      <c r="G4949" s="30">
        <v>0</v>
      </c>
      <c r="H4949" s="30">
        <v>0</v>
      </c>
      <c r="I4949" s="30">
        <v>0</v>
      </c>
      <c r="J4949" s="30">
        <v>0</v>
      </c>
      <c r="K4949" s="30">
        <v>8.6822447100000002E-3</v>
      </c>
      <c r="L4949" s="30">
        <v>2.1417631230000001E-2</v>
      </c>
      <c r="M4949" s="30">
        <v>2.5728511379999999E-2</v>
      </c>
      <c r="N4949" s="30">
        <v>2.6739819420000002E-2</v>
      </c>
      <c r="O4949" s="30">
        <v>2.7740079989999999E-2</v>
      </c>
      <c r="P4949" s="30">
        <v>2.227682382E-2</v>
      </c>
      <c r="Q4949" s="30">
        <v>1.6318390079999998E-2</v>
      </c>
      <c r="R4949" s="30">
        <v>9.9737068800000005E-3</v>
      </c>
      <c r="S4949" s="30">
        <v>3.1688745599999998E-3</v>
      </c>
      <c r="T4949" s="30">
        <v>3.2865102600000001E-3</v>
      </c>
      <c r="U4949" s="30">
        <v>2.7447833999999999E-3</v>
      </c>
      <c r="V4949" s="30">
        <v>2.1459061800000001E-3</v>
      </c>
      <c r="W4949" s="30">
        <v>1.47998154E-3</v>
      </c>
      <c r="X4949" s="30">
        <v>7.6173045E-4</v>
      </c>
      <c r="Y4949" s="30">
        <v>0</v>
      </c>
      <c r="Z4949" s="30">
        <v>0</v>
      </c>
      <c r="AA4949" s="30">
        <v>0</v>
      </c>
      <c r="AB4949" s="30">
        <v>0</v>
      </c>
      <c r="AC4949" s="30">
        <v>0</v>
      </c>
      <c r="AD4949" s="30">
        <v>0</v>
      </c>
      <c r="AE4949" s="30">
        <v>0</v>
      </c>
      <c r="AF4949" s="30">
        <v>0</v>
      </c>
      <c r="AG4949" s="30">
        <v>0</v>
      </c>
      <c r="AH4949" s="30">
        <v>0</v>
      </c>
      <c r="AI4949" s="30">
        <v>0</v>
      </c>
      <c r="AJ4949" s="30">
        <v>0</v>
      </c>
      <c r="AK4949" s="30">
        <v>0</v>
      </c>
      <c r="AL4949" s="30">
        <v>0</v>
      </c>
    </row>
    <row r="4950" spans="1:38" x14ac:dyDescent="0.25">
      <c r="A4950" s="30" t="s">
        <v>610</v>
      </c>
      <c r="B4950" s="30">
        <v>1</v>
      </c>
      <c r="C4950" s="30" t="s">
        <v>627</v>
      </c>
      <c r="D4950" s="30" t="s">
        <v>13</v>
      </c>
      <c r="E4950" s="30">
        <v>94</v>
      </c>
      <c r="F4950" s="30">
        <v>0</v>
      </c>
      <c r="G4950" s="30">
        <v>0</v>
      </c>
      <c r="H4950" s="30">
        <v>0</v>
      </c>
      <c r="I4950" s="30">
        <v>0</v>
      </c>
      <c r="J4950" s="30">
        <v>0</v>
      </c>
      <c r="K4950" s="30">
        <v>6.208630524E-2</v>
      </c>
      <c r="L4950" s="30">
        <v>0.14950437362999999</v>
      </c>
      <c r="M4950" s="30">
        <v>0.17644467965999999</v>
      </c>
      <c r="N4950" s="30">
        <v>0.18063131460000001</v>
      </c>
      <c r="O4950" s="30">
        <v>0.18497279919000001</v>
      </c>
      <c r="P4950" s="30">
        <v>0.14671670328</v>
      </c>
      <c r="Q4950" s="30">
        <v>0.10669417187999999</v>
      </c>
      <c r="R4950" s="30">
        <v>6.445238985E-2</v>
      </c>
      <c r="S4950" s="30">
        <v>2.027322531E-2</v>
      </c>
      <c r="T4950" s="30">
        <v>2.0684336460000001E-2</v>
      </c>
      <c r="U4950" s="30">
        <v>1.6841693639999999E-2</v>
      </c>
      <c r="V4950" s="30">
        <v>1.2820754009999999E-2</v>
      </c>
      <c r="W4950" s="30">
        <v>8.6985345899999993E-3</v>
      </c>
      <c r="X4950" s="30">
        <v>4.4396535299999996E-3</v>
      </c>
      <c r="Y4950" s="30">
        <v>0</v>
      </c>
      <c r="Z4950" s="30">
        <v>0</v>
      </c>
      <c r="AA4950" s="30">
        <v>0</v>
      </c>
      <c r="AB4950" s="30">
        <v>0</v>
      </c>
      <c r="AC4950" s="30">
        <v>0</v>
      </c>
      <c r="AD4950" s="30">
        <v>0</v>
      </c>
      <c r="AE4950" s="30">
        <v>0</v>
      </c>
      <c r="AF4950" s="30">
        <v>0</v>
      </c>
      <c r="AG4950" s="30">
        <v>0</v>
      </c>
      <c r="AH4950" s="30">
        <v>0</v>
      </c>
      <c r="AI4950" s="30">
        <v>0</v>
      </c>
      <c r="AJ4950" s="30">
        <v>0</v>
      </c>
      <c r="AK4950" s="30">
        <v>0</v>
      </c>
      <c r="AL4950" s="30">
        <v>0</v>
      </c>
    </row>
    <row r="4951" spans="1:38" x14ac:dyDescent="0.25">
      <c r="A4951" s="30" t="s">
        <v>610</v>
      </c>
      <c r="B4951" s="30">
        <v>1</v>
      </c>
      <c r="C4951" s="30" t="s">
        <v>627</v>
      </c>
      <c r="D4951" s="30" t="s">
        <v>15</v>
      </c>
      <c r="E4951" s="30">
        <v>94</v>
      </c>
      <c r="F4951" s="30">
        <v>0</v>
      </c>
      <c r="G4951" s="30">
        <v>0</v>
      </c>
      <c r="H4951" s="30">
        <v>0</v>
      </c>
      <c r="I4951" s="30">
        <v>0</v>
      </c>
      <c r="J4951" s="30">
        <v>0</v>
      </c>
      <c r="K4951" s="30">
        <v>7.4955321600000003E-3</v>
      </c>
      <c r="L4951" s="30">
        <v>1.830338208E-2</v>
      </c>
      <c r="M4951" s="30">
        <v>2.1824976810000001E-2</v>
      </c>
      <c r="N4951" s="30">
        <v>2.2541567849999999E-2</v>
      </c>
      <c r="O4951" s="30">
        <v>2.33348346E-2</v>
      </c>
      <c r="P4951" s="30">
        <v>1.8678121860000001E-2</v>
      </c>
      <c r="Q4951" s="30">
        <v>1.3694966100000001E-2</v>
      </c>
      <c r="R4951" s="30">
        <v>8.2994576400000006E-3</v>
      </c>
      <c r="S4951" s="30">
        <v>2.6043627000000001E-3</v>
      </c>
      <c r="T4951" s="30">
        <v>2.6600771400000001E-3</v>
      </c>
      <c r="U4951" s="30">
        <v>2.1773178599999998E-3</v>
      </c>
      <c r="V4951" s="30">
        <v>1.6801045200000001E-3</v>
      </c>
      <c r="W4951" s="30">
        <v>1.1527238399999999E-3</v>
      </c>
      <c r="X4951" s="30">
        <v>5.9306379E-4</v>
      </c>
      <c r="Y4951" s="30">
        <v>0</v>
      </c>
      <c r="Z4951" s="30">
        <v>0</v>
      </c>
      <c r="AA4951" s="30">
        <v>0</v>
      </c>
      <c r="AB4951" s="30">
        <v>0</v>
      </c>
      <c r="AC4951" s="30">
        <v>0</v>
      </c>
      <c r="AD4951" s="30">
        <v>0</v>
      </c>
      <c r="AE4951" s="30">
        <v>0</v>
      </c>
      <c r="AF4951" s="30">
        <v>0</v>
      </c>
      <c r="AG4951" s="30">
        <v>0</v>
      </c>
      <c r="AH4951" s="30">
        <v>0</v>
      </c>
      <c r="AI4951" s="30">
        <v>0</v>
      </c>
      <c r="AJ4951" s="30">
        <v>0</v>
      </c>
      <c r="AK4951" s="30">
        <v>0</v>
      </c>
      <c r="AL4951" s="30">
        <v>0</v>
      </c>
    </row>
    <row r="4952" spans="1:38" x14ac:dyDescent="0.25">
      <c r="A4952" s="30" t="s">
        <v>610</v>
      </c>
      <c r="B4952" s="30">
        <v>1</v>
      </c>
      <c r="C4952" s="30" t="s">
        <v>627</v>
      </c>
      <c r="D4952" s="30" t="s">
        <v>18</v>
      </c>
      <c r="E4952" s="30">
        <v>94</v>
      </c>
      <c r="F4952" s="30">
        <v>0</v>
      </c>
      <c r="G4952" s="30">
        <v>0</v>
      </c>
      <c r="H4952" s="30">
        <v>0</v>
      </c>
      <c r="I4952" s="30">
        <v>0</v>
      </c>
      <c r="J4952" s="30">
        <v>0</v>
      </c>
      <c r="K4952" s="30">
        <v>6.5112322500000003E-3</v>
      </c>
      <c r="L4952" s="30">
        <v>1.557986127E-2</v>
      </c>
      <c r="M4952" s="30">
        <v>1.8191665829999999E-2</v>
      </c>
      <c r="N4952" s="30">
        <v>1.8427729590000001E-2</v>
      </c>
      <c r="O4952" s="30">
        <v>1.8698714849999999E-2</v>
      </c>
      <c r="P4952" s="30">
        <v>1.472769855E-2</v>
      </c>
      <c r="Q4952" s="30">
        <v>1.0622658090000001E-2</v>
      </c>
      <c r="R4952" s="30">
        <v>6.3926832900000003E-3</v>
      </c>
      <c r="S4952" s="30">
        <v>2.0037556800000002E-3</v>
      </c>
      <c r="T4952" s="30">
        <v>2.03275494E-3</v>
      </c>
      <c r="U4952" s="30">
        <v>1.64851986E-3</v>
      </c>
      <c r="V4952" s="30">
        <v>1.2519427500000001E-3</v>
      </c>
      <c r="W4952" s="30">
        <v>8.4639486000000002E-4</v>
      </c>
      <c r="X4952" s="30">
        <v>4.3003479000000002E-4</v>
      </c>
      <c r="Y4952" s="30">
        <v>0</v>
      </c>
      <c r="Z4952" s="30">
        <v>0</v>
      </c>
      <c r="AA4952" s="30">
        <v>0</v>
      </c>
      <c r="AB4952" s="30">
        <v>0</v>
      </c>
      <c r="AC4952" s="30">
        <v>0</v>
      </c>
      <c r="AD4952" s="30">
        <v>0</v>
      </c>
      <c r="AE4952" s="30">
        <v>0</v>
      </c>
      <c r="AF4952" s="30">
        <v>0</v>
      </c>
      <c r="AG4952" s="30">
        <v>0</v>
      </c>
      <c r="AH4952" s="30">
        <v>0</v>
      </c>
      <c r="AI4952" s="30">
        <v>0</v>
      </c>
      <c r="AJ4952" s="30">
        <v>0</v>
      </c>
      <c r="AK4952" s="30">
        <v>0</v>
      </c>
      <c r="AL4952" s="30">
        <v>0</v>
      </c>
    </row>
    <row r="4953" spans="1:38" x14ac:dyDescent="0.25">
      <c r="A4953" s="30" t="s">
        <v>610</v>
      </c>
      <c r="B4953" s="30">
        <v>1</v>
      </c>
      <c r="C4953" s="30" t="s">
        <v>627</v>
      </c>
      <c r="D4953" s="30" t="s">
        <v>363</v>
      </c>
      <c r="E4953" s="30">
        <v>94</v>
      </c>
      <c r="F4953" s="30">
        <v>0</v>
      </c>
      <c r="G4953" s="30">
        <v>0</v>
      </c>
      <c r="H4953" s="30">
        <v>0</v>
      </c>
      <c r="I4953" s="30">
        <v>0</v>
      </c>
      <c r="J4953" s="30">
        <v>0</v>
      </c>
      <c r="K4953" s="30">
        <v>1.1370989100000001E-3</v>
      </c>
      <c r="L4953" s="30">
        <v>2.6725791299999999E-3</v>
      </c>
      <c r="M4953" s="30">
        <v>3.0836037900000002E-3</v>
      </c>
      <c r="N4953" s="30">
        <v>3.0950418599999998E-3</v>
      </c>
      <c r="O4953" s="30">
        <v>3.1485494100000001E-3</v>
      </c>
      <c r="P4953" s="30">
        <v>2.4693648300000001E-3</v>
      </c>
      <c r="Q4953" s="30">
        <v>1.77776103E-3</v>
      </c>
      <c r="R4953" s="30">
        <v>1.0593471900000001E-3</v>
      </c>
      <c r="S4953" s="30">
        <v>3.2693126999999998E-4</v>
      </c>
      <c r="T4953" s="30">
        <v>3.3011279999999997E-4</v>
      </c>
      <c r="U4953" s="30">
        <v>2.6659473E-4</v>
      </c>
      <c r="V4953" s="30">
        <v>2.0311851000000001E-4</v>
      </c>
      <c r="W4953" s="30">
        <v>1.3783251E-4</v>
      </c>
      <c r="X4953" s="30">
        <v>7.0375889999999997E-5</v>
      </c>
      <c r="Y4953" s="30">
        <v>0</v>
      </c>
      <c r="Z4953" s="30">
        <v>0</v>
      </c>
      <c r="AA4953" s="30">
        <v>0</v>
      </c>
      <c r="AB4953" s="30">
        <v>0</v>
      </c>
      <c r="AC4953" s="30">
        <v>0</v>
      </c>
      <c r="AD4953" s="30">
        <v>0</v>
      </c>
      <c r="AE4953" s="30">
        <v>0</v>
      </c>
      <c r="AF4953" s="30">
        <v>0</v>
      </c>
      <c r="AG4953" s="30">
        <v>0</v>
      </c>
      <c r="AH4953" s="30">
        <v>0</v>
      </c>
      <c r="AI4953" s="30">
        <v>0</v>
      </c>
      <c r="AJ4953" s="30">
        <v>0</v>
      </c>
      <c r="AK4953" s="30">
        <v>0</v>
      </c>
      <c r="AL4953" s="30">
        <v>0</v>
      </c>
    </row>
    <row r="4954" spans="1:38" x14ac:dyDescent="0.25">
      <c r="A4954" s="30" t="s">
        <v>610</v>
      </c>
      <c r="B4954" s="30">
        <v>1</v>
      </c>
      <c r="C4954" s="30" t="s">
        <v>627</v>
      </c>
      <c r="D4954" s="30" t="s">
        <v>20</v>
      </c>
      <c r="E4954" s="30">
        <v>94</v>
      </c>
      <c r="F4954" s="30">
        <v>0</v>
      </c>
      <c r="G4954" s="30">
        <v>0</v>
      </c>
      <c r="H4954" s="30">
        <v>0</v>
      </c>
      <c r="I4954" s="30">
        <v>0</v>
      </c>
      <c r="J4954" s="30">
        <v>0</v>
      </c>
      <c r="K4954" s="30">
        <v>1.4293811699999999E-3</v>
      </c>
      <c r="L4954" s="30">
        <v>3.45981669E-3</v>
      </c>
      <c r="M4954" s="30">
        <v>4.0816304999999999E-3</v>
      </c>
      <c r="N4954" s="30">
        <v>4.1798096700000004E-3</v>
      </c>
      <c r="O4954" s="30">
        <v>4.27926759E-3</v>
      </c>
      <c r="P4954" s="30">
        <v>3.3945548700000001E-3</v>
      </c>
      <c r="Q4954" s="30">
        <v>2.4622326599999999E-3</v>
      </c>
      <c r="R4954" s="30">
        <v>1.49001345E-3</v>
      </c>
      <c r="S4954" s="30">
        <v>4.7041352999999998E-4</v>
      </c>
      <c r="T4954" s="30">
        <v>4.8305873999999999E-4</v>
      </c>
      <c r="U4954" s="30">
        <v>3.9728111999999999E-4</v>
      </c>
      <c r="V4954" s="30">
        <v>3.0583235999999999E-4</v>
      </c>
      <c r="W4954" s="30">
        <v>2.0918304E-4</v>
      </c>
      <c r="X4954" s="30">
        <v>1.0720295999999999E-4</v>
      </c>
      <c r="Y4954" s="30">
        <v>0</v>
      </c>
      <c r="Z4954" s="30">
        <v>0</v>
      </c>
      <c r="AA4954" s="30">
        <v>0</v>
      </c>
      <c r="AB4954" s="30">
        <v>0</v>
      </c>
      <c r="AC4954" s="30">
        <v>0</v>
      </c>
      <c r="AD4954" s="30">
        <v>0</v>
      </c>
      <c r="AE4954" s="30">
        <v>0</v>
      </c>
      <c r="AF4954" s="30">
        <v>0</v>
      </c>
      <c r="AG4954" s="30">
        <v>0</v>
      </c>
      <c r="AH4954" s="30">
        <v>0</v>
      </c>
      <c r="AI4954" s="30">
        <v>0</v>
      </c>
      <c r="AJ4954" s="30">
        <v>0</v>
      </c>
      <c r="AK4954" s="30">
        <v>0</v>
      </c>
      <c r="AL4954" s="30">
        <v>0</v>
      </c>
    </row>
    <row r="4955" spans="1:38" x14ac:dyDescent="0.25">
      <c r="A4955" s="30" t="s">
        <v>610</v>
      </c>
      <c r="B4955" s="30">
        <v>1</v>
      </c>
      <c r="C4955" s="30" t="s">
        <v>627</v>
      </c>
      <c r="D4955" s="30" t="s">
        <v>22</v>
      </c>
      <c r="E4955" s="30">
        <v>94</v>
      </c>
      <c r="F4955" s="30">
        <v>0</v>
      </c>
      <c r="G4955" s="30">
        <v>0</v>
      </c>
      <c r="H4955" s="30">
        <v>0</v>
      </c>
      <c r="I4955" s="30">
        <v>0</v>
      </c>
      <c r="J4955" s="30">
        <v>0</v>
      </c>
      <c r="K4955" s="30">
        <v>2.8476349830000001E-2</v>
      </c>
      <c r="L4955" s="30">
        <v>6.9354252450000001E-2</v>
      </c>
      <c r="M4955" s="30">
        <v>8.2482968520000005E-2</v>
      </c>
      <c r="N4955" s="30">
        <v>8.4800081190000001E-2</v>
      </c>
      <c r="O4955" s="30">
        <v>8.70189096E-2</v>
      </c>
      <c r="P4955" s="30">
        <v>6.9272686799999997E-2</v>
      </c>
      <c r="Q4955" s="30">
        <v>5.0615439720000002E-2</v>
      </c>
      <c r="R4955" s="30">
        <v>3.0846370200000001E-2</v>
      </c>
      <c r="S4955" s="30">
        <v>9.7786310100000003E-3</v>
      </c>
      <c r="T4955" s="30">
        <v>1.012589115E-2</v>
      </c>
      <c r="U4955" s="30">
        <v>8.3870329499999997E-3</v>
      </c>
      <c r="V4955" s="30">
        <v>6.46603983E-3</v>
      </c>
      <c r="W4955" s="30">
        <v>4.4075015699999998E-3</v>
      </c>
      <c r="X4955" s="30">
        <v>2.2471329599999998E-3</v>
      </c>
      <c r="Y4955" s="30">
        <v>0</v>
      </c>
      <c r="Z4955" s="30">
        <v>0</v>
      </c>
      <c r="AA4955" s="30">
        <v>0</v>
      </c>
      <c r="AB4955" s="30">
        <v>0</v>
      </c>
      <c r="AC4955" s="30">
        <v>0</v>
      </c>
      <c r="AD4955" s="30">
        <v>0</v>
      </c>
      <c r="AE4955" s="30">
        <v>0</v>
      </c>
      <c r="AF4955" s="30">
        <v>0</v>
      </c>
      <c r="AG4955" s="30">
        <v>0</v>
      </c>
      <c r="AH4955" s="30">
        <v>0</v>
      </c>
      <c r="AI4955" s="30">
        <v>0</v>
      </c>
      <c r="AJ4955" s="30">
        <v>0</v>
      </c>
      <c r="AK4955" s="30">
        <v>0</v>
      </c>
      <c r="AL4955" s="30">
        <v>0</v>
      </c>
    </row>
    <row r="4956" spans="1:38" x14ac:dyDescent="0.25">
      <c r="A4956" s="30" t="s">
        <v>610</v>
      </c>
      <c r="B4956" s="30">
        <v>1</v>
      </c>
      <c r="C4956" s="30" t="s">
        <v>627</v>
      </c>
      <c r="D4956" s="30" t="s">
        <v>24</v>
      </c>
      <c r="E4956" s="30">
        <v>94</v>
      </c>
      <c r="F4956" s="30">
        <v>0</v>
      </c>
      <c r="G4956" s="30">
        <v>0</v>
      </c>
      <c r="H4956" s="30">
        <v>0</v>
      </c>
      <c r="I4956" s="30">
        <v>0</v>
      </c>
      <c r="J4956" s="30">
        <v>0</v>
      </c>
      <c r="K4956" s="30">
        <v>1.435467369E-2</v>
      </c>
      <c r="L4956" s="30">
        <v>3.5024467740000002E-2</v>
      </c>
      <c r="M4956" s="30">
        <v>4.1740885890000003E-2</v>
      </c>
      <c r="N4956" s="30">
        <v>4.3058531279999999E-2</v>
      </c>
      <c r="O4956" s="30">
        <v>4.4427463379999997E-2</v>
      </c>
      <c r="P4956" s="30">
        <v>3.5514993449999997E-2</v>
      </c>
      <c r="Q4956" s="30">
        <v>2.5922133659999999E-2</v>
      </c>
      <c r="R4956" s="30">
        <v>1.5725507640000001E-2</v>
      </c>
      <c r="S4956" s="30">
        <v>4.9587562799999997E-3</v>
      </c>
      <c r="T4956" s="30">
        <v>5.0987584799999999E-3</v>
      </c>
      <c r="U4956" s="30">
        <v>4.1958214799999996E-3</v>
      </c>
      <c r="V4956" s="30">
        <v>3.2587590600000002E-3</v>
      </c>
      <c r="W4956" s="30">
        <v>2.2435998900000001E-3</v>
      </c>
      <c r="X4956" s="30">
        <v>1.1528196300000001E-3</v>
      </c>
      <c r="Y4956" s="30">
        <v>0</v>
      </c>
      <c r="Z4956" s="30">
        <v>0</v>
      </c>
      <c r="AA4956" s="30">
        <v>0</v>
      </c>
      <c r="AB4956" s="30">
        <v>0</v>
      </c>
      <c r="AC4956" s="30">
        <v>0</v>
      </c>
      <c r="AD4956" s="30">
        <v>0</v>
      </c>
      <c r="AE4956" s="30">
        <v>0</v>
      </c>
      <c r="AF4956" s="30">
        <v>0</v>
      </c>
      <c r="AG4956" s="30">
        <v>0</v>
      </c>
      <c r="AH4956" s="30">
        <v>0</v>
      </c>
      <c r="AI4956" s="30">
        <v>0</v>
      </c>
      <c r="AJ4956" s="30">
        <v>0</v>
      </c>
      <c r="AK4956" s="30">
        <v>0</v>
      </c>
      <c r="AL4956" s="30">
        <v>0</v>
      </c>
    </row>
    <row r="4957" spans="1:38" x14ac:dyDescent="0.25">
      <c r="A4957" s="30" t="s">
        <v>610</v>
      </c>
      <c r="B4957" s="30">
        <v>1</v>
      </c>
      <c r="C4957" s="30" t="s">
        <v>627</v>
      </c>
      <c r="D4957" s="30" t="s">
        <v>451</v>
      </c>
      <c r="E4957" s="30">
        <v>94</v>
      </c>
      <c r="F4957" s="30">
        <v>0</v>
      </c>
      <c r="G4957" s="30">
        <v>0</v>
      </c>
      <c r="H4957" s="30">
        <v>0</v>
      </c>
      <c r="I4957" s="30">
        <v>0</v>
      </c>
      <c r="J4957" s="30">
        <v>0</v>
      </c>
      <c r="K4957" s="30">
        <v>2.8243541999999999E-4</v>
      </c>
      <c r="L4957" s="30">
        <v>6.7855590000000005E-4</v>
      </c>
      <c r="M4957" s="30">
        <v>7.9732526999999999E-4</v>
      </c>
      <c r="N4957" s="30">
        <v>8.1984707999999996E-4</v>
      </c>
      <c r="O4957" s="30">
        <v>8.4255767999999996E-4</v>
      </c>
      <c r="P4957" s="30">
        <v>6.7049093999999997E-4</v>
      </c>
      <c r="Q4957" s="30">
        <v>4.8420636000000002E-4</v>
      </c>
      <c r="R4957" s="30">
        <v>2.9082773999999998E-4</v>
      </c>
      <c r="S4957" s="30">
        <v>9.0897269999999999E-5</v>
      </c>
      <c r="T4957" s="30">
        <v>9.2357369999999996E-5</v>
      </c>
      <c r="U4957" s="30">
        <v>7.5013799999999997E-5</v>
      </c>
      <c r="V4957" s="30">
        <v>5.7053640000000001E-5</v>
      </c>
      <c r="W4957" s="30">
        <v>3.8660099999999999E-5</v>
      </c>
      <c r="X4957" s="30">
        <v>1.963881E-5</v>
      </c>
      <c r="Y4957" s="30">
        <v>0</v>
      </c>
      <c r="Z4957" s="30">
        <v>0</v>
      </c>
      <c r="AA4957" s="30">
        <v>0</v>
      </c>
      <c r="AB4957" s="30">
        <v>0</v>
      </c>
      <c r="AC4957" s="30">
        <v>0</v>
      </c>
      <c r="AD4957" s="30">
        <v>0</v>
      </c>
      <c r="AE4957" s="30">
        <v>0</v>
      </c>
      <c r="AF4957" s="30">
        <v>0</v>
      </c>
      <c r="AG4957" s="30">
        <v>0</v>
      </c>
      <c r="AH4957" s="30">
        <v>0</v>
      </c>
      <c r="AI4957" s="30">
        <v>0</v>
      </c>
      <c r="AJ4957" s="30">
        <v>0</v>
      </c>
      <c r="AK4957" s="30">
        <v>0</v>
      </c>
      <c r="AL4957" s="30">
        <v>0</v>
      </c>
    </row>
    <row r="4958" spans="1:38" x14ac:dyDescent="0.25">
      <c r="A4958" s="30" t="s">
        <v>610</v>
      </c>
      <c r="B4958" s="30">
        <v>1</v>
      </c>
      <c r="C4958" s="30" t="s">
        <v>627</v>
      </c>
      <c r="D4958" s="30" t="s">
        <v>26</v>
      </c>
      <c r="E4958" s="30">
        <v>94</v>
      </c>
      <c r="F4958" s="30">
        <v>0</v>
      </c>
      <c r="G4958" s="30">
        <v>0</v>
      </c>
      <c r="H4958" s="30">
        <v>0</v>
      </c>
      <c r="I4958" s="30">
        <v>0</v>
      </c>
      <c r="J4958" s="30">
        <v>0</v>
      </c>
      <c r="K4958" s="30">
        <v>2.34436167E-3</v>
      </c>
      <c r="L4958" s="30">
        <v>5.6206493700000004E-3</v>
      </c>
      <c r="M4958" s="30">
        <v>6.5809078499999996E-3</v>
      </c>
      <c r="N4958" s="30">
        <v>6.6542774100000002E-3</v>
      </c>
      <c r="O4958" s="30">
        <v>6.6829223400000004E-3</v>
      </c>
      <c r="P4958" s="30">
        <v>5.2384258799999996E-3</v>
      </c>
      <c r="Q4958" s="30">
        <v>3.7936067099999999E-3</v>
      </c>
      <c r="R4958" s="30">
        <v>2.2911331199999998E-3</v>
      </c>
      <c r="S4958" s="30">
        <v>7.1950751999999996E-4</v>
      </c>
      <c r="T4958" s="30">
        <v>7.4049854999999999E-4</v>
      </c>
      <c r="U4958" s="30">
        <v>6.0767502000000004E-4</v>
      </c>
      <c r="V4958" s="30">
        <v>4.6616250000000001E-4</v>
      </c>
      <c r="W4958" s="30">
        <v>3.1570616999999999E-4</v>
      </c>
      <c r="X4958" s="30">
        <v>1.6158099000000001E-4</v>
      </c>
      <c r="Y4958" s="30">
        <v>0</v>
      </c>
      <c r="Z4958" s="30">
        <v>0</v>
      </c>
      <c r="AA4958" s="30">
        <v>0</v>
      </c>
      <c r="AB4958" s="30">
        <v>0</v>
      </c>
      <c r="AC4958" s="30">
        <v>0</v>
      </c>
      <c r="AD4958" s="30">
        <v>0</v>
      </c>
      <c r="AE4958" s="30">
        <v>0</v>
      </c>
      <c r="AF4958" s="30">
        <v>0</v>
      </c>
      <c r="AG4958" s="30">
        <v>0</v>
      </c>
      <c r="AH4958" s="30">
        <v>0</v>
      </c>
      <c r="AI4958" s="30">
        <v>0</v>
      </c>
      <c r="AJ4958" s="30">
        <v>0</v>
      </c>
      <c r="AK4958" s="30">
        <v>0</v>
      </c>
      <c r="AL4958" s="30">
        <v>0</v>
      </c>
    </row>
    <row r="4959" spans="1:38" x14ac:dyDescent="0.25">
      <c r="A4959" s="30" t="s">
        <v>610</v>
      </c>
      <c r="B4959" s="30">
        <v>1</v>
      </c>
      <c r="C4959" s="30" t="s">
        <v>627</v>
      </c>
      <c r="D4959" s="30" t="s">
        <v>35</v>
      </c>
      <c r="E4959" s="30">
        <v>94</v>
      </c>
      <c r="F4959" s="30">
        <v>0</v>
      </c>
      <c r="G4959" s="30">
        <v>0</v>
      </c>
      <c r="H4959" s="30">
        <v>0</v>
      </c>
      <c r="I4959" s="30">
        <v>0</v>
      </c>
      <c r="J4959" s="30">
        <v>0</v>
      </c>
      <c r="K4959" s="30">
        <v>5.6165229600000002E-3</v>
      </c>
      <c r="L4959" s="30">
        <v>1.344747915E-2</v>
      </c>
      <c r="M4959" s="30">
        <v>1.570283796E-2</v>
      </c>
      <c r="N4959" s="30">
        <v>1.5895318200000001E-2</v>
      </c>
      <c r="O4959" s="30">
        <v>1.6110321180000001E-2</v>
      </c>
      <c r="P4959" s="30">
        <v>1.2643973100000001E-2</v>
      </c>
      <c r="Q4959" s="30">
        <v>9.0728512200000007E-3</v>
      </c>
      <c r="R4959" s="30">
        <v>5.4232401299999997E-3</v>
      </c>
      <c r="S4959" s="30">
        <v>1.69187088E-3</v>
      </c>
      <c r="T4959" s="30">
        <v>1.71734916E-3</v>
      </c>
      <c r="U4959" s="30">
        <v>1.39350549E-3</v>
      </c>
      <c r="V4959" s="30">
        <v>1.06159035E-3</v>
      </c>
      <c r="W4959" s="30">
        <v>7.1968328999999997E-4</v>
      </c>
      <c r="X4959" s="30">
        <v>3.6589268999999999E-4</v>
      </c>
      <c r="Y4959" s="30">
        <v>0</v>
      </c>
      <c r="Z4959" s="30">
        <v>0</v>
      </c>
      <c r="AA4959" s="30">
        <v>0</v>
      </c>
      <c r="AB4959" s="30">
        <v>0</v>
      </c>
      <c r="AC4959" s="30">
        <v>0</v>
      </c>
      <c r="AD4959" s="30">
        <v>0</v>
      </c>
      <c r="AE4959" s="30">
        <v>0</v>
      </c>
      <c r="AF4959" s="30">
        <v>0</v>
      </c>
      <c r="AG4959" s="30">
        <v>0</v>
      </c>
      <c r="AH4959" s="30">
        <v>0</v>
      </c>
      <c r="AI4959" s="30">
        <v>0</v>
      </c>
      <c r="AJ4959" s="30">
        <v>0</v>
      </c>
      <c r="AK4959" s="30">
        <v>0</v>
      </c>
      <c r="AL4959" s="30">
        <v>0</v>
      </c>
    </row>
    <row r="4960" spans="1:38" x14ac:dyDescent="0.25">
      <c r="A4960" s="30" t="s">
        <v>610</v>
      </c>
      <c r="B4960" s="30">
        <v>1</v>
      </c>
      <c r="C4960" s="30" t="s">
        <v>627</v>
      </c>
      <c r="D4960" s="30" t="s">
        <v>28</v>
      </c>
      <c r="E4960" s="30">
        <v>94</v>
      </c>
      <c r="F4960" s="30">
        <v>0</v>
      </c>
      <c r="G4960" s="30">
        <v>0</v>
      </c>
      <c r="H4960" s="30">
        <v>0</v>
      </c>
      <c r="I4960" s="30">
        <v>0</v>
      </c>
      <c r="J4960" s="30">
        <v>0</v>
      </c>
      <c r="K4960" s="30">
        <v>2.3061024000000001E-3</v>
      </c>
      <c r="L4960" s="30">
        <v>5.6175115499999999E-3</v>
      </c>
      <c r="M4960" s="30">
        <v>6.6725900399999998E-3</v>
      </c>
      <c r="N4960" s="30">
        <v>6.8574098700000001E-3</v>
      </c>
      <c r="O4960" s="30">
        <v>7.0438981200000002E-3</v>
      </c>
      <c r="P4960" s="30">
        <v>5.6092801199999999E-3</v>
      </c>
      <c r="Q4960" s="30">
        <v>4.0845265200000003E-3</v>
      </c>
      <c r="R4960" s="30">
        <v>2.4773618999999998E-3</v>
      </c>
      <c r="S4960" s="30">
        <v>7.8404672999999995E-4</v>
      </c>
      <c r="T4960" s="30">
        <v>8.0924321999999995E-4</v>
      </c>
      <c r="U4960" s="30">
        <v>6.7137537000000003E-4</v>
      </c>
      <c r="V4960" s="30">
        <v>5.2273254000000005E-4</v>
      </c>
      <c r="W4960" s="30">
        <v>3.6116084999999998E-4</v>
      </c>
      <c r="X4960" s="30">
        <v>1.8609392999999999E-4</v>
      </c>
      <c r="Y4960" s="30">
        <v>0</v>
      </c>
      <c r="Z4960" s="30">
        <v>0</v>
      </c>
      <c r="AA4960" s="30">
        <v>0</v>
      </c>
      <c r="AB4960" s="30">
        <v>0</v>
      </c>
      <c r="AC4960" s="30">
        <v>0</v>
      </c>
      <c r="AD4960" s="30">
        <v>0</v>
      </c>
      <c r="AE4960" s="30">
        <v>0</v>
      </c>
      <c r="AF4960" s="30">
        <v>0</v>
      </c>
      <c r="AG4960" s="30">
        <v>0</v>
      </c>
      <c r="AH4960" s="30">
        <v>0</v>
      </c>
      <c r="AI4960" s="30">
        <v>0</v>
      </c>
      <c r="AJ4960" s="30">
        <v>0</v>
      </c>
      <c r="AK4960" s="30">
        <v>0</v>
      </c>
      <c r="AL4960" s="30">
        <v>0</v>
      </c>
    </row>
    <row r="4961" spans="1:38" x14ac:dyDescent="0.25">
      <c r="A4961" s="30" t="s">
        <v>610</v>
      </c>
      <c r="B4961" s="30">
        <v>1</v>
      </c>
      <c r="C4961" s="30" t="s">
        <v>627</v>
      </c>
      <c r="D4961" s="30" t="s">
        <v>30</v>
      </c>
      <c r="E4961" s="30">
        <v>94</v>
      </c>
      <c r="F4961" s="30">
        <v>0</v>
      </c>
      <c r="G4961" s="30">
        <v>0</v>
      </c>
      <c r="H4961" s="30">
        <v>0</v>
      </c>
      <c r="I4961" s="30">
        <v>0</v>
      </c>
      <c r="J4961" s="30">
        <v>0</v>
      </c>
      <c r="K4961" s="30">
        <v>2.352176274E-2</v>
      </c>
      <c r="L4961" s="30">
        <v>5.6507412870000003E-2</v>
      </c>
      <c r="M4961" s="30">
        <v>6.6185554590000001E-2</v>
      </c>
      <c r="N4961" s="30">
        <v>6.7197214170000005E-2</v>
      </c>
      <c r="O4961" s="30">
        <v>6.8242891289999996E-2</v>
      </c>
      <c r="P4961" s="30">
        <v>5.367483654E-2</v>
      </c>
      <c r="Q4961" s="30">
        <v>3.864458388E-2</v>
      </c>
      <c r="R4961" s="30">
        <v>2.3150540220000002E-2</v>
      </c>
      <c r="S4961" s="30">
        <v>7.2206502000000004E-3</v>
      </c>
      <c r="T4961" s="30">
        <v>7.3201462500000003E-3</v>
      </c>
      <c r="U4961" s="30">
        <v>5.9275558800000001E-3</v>
      </c>
      <c r="V4961" s="30">
        <v>4.5002672099999997E-3</v>
      </c>
      <c r="W4961" s="30">
        <v>3.0464679599999998E-3</v>
      </c>
      <c r="X4961" s="30">
        <v>1.54605804E-3</v>
      </c>
      <c r="Y4961" s="30">
        <v>0</v>
      </c>
      <c r="Z4961" s="30">
        <v>0</v>
      </c>
      <c r="AA4961" s="30">
        <v>0</v>
      </c>
      <c r="AB4961" s="30">
        <v>0</v>
      </c>
      <c r="AC4961" s="30">
        <v>0</v>
      </c>
      <c r="AD4961" s="30">
        <v>0</v>
      </c>
      <c r="AE4961" s="30">
        <v>0</v>
      </c>
      <c r="AF4961" s="30">
        <v>0</v>
      </c>
      <c r="AG4961" s="30">
        <v>0</v>
      </c>
      <c r="AH4961" s="30">
        <v>0</v>
      </c>
      <c r="AI4961" s="30">
        <v>0</v>
      </c>
      <c r="AJ4961" s="30">
        <v>0</v>
      </c>
      <c r="AK4961" s="30">
        <v>0</v>
      </c>
      <c r="AL4961" s="30">
        <v>0</v>
      </c>
    </row>
    <row r="4962" spans="1:38" x14ac:dyDescent="0.25">
      <c r="A4962" s="30" t="s">
        <v>610</v>
      </c>
      <c r="B4962" s="30">
        <v>1</v>
      </c>
      <c r="C4962" s="30" t="s">
        <v>627</v>
      </c>
      <c r="D4962" s="30" t="s">
        <v>32</v>
      </c>
      <c r="E4962" s="30">
        <v>94</v>
      </c>
      <c r="F4962" s="30">
        <v>0</v>
      </c>
      <c r="G4962" s="30">
        <v>0</v>
      </c>
      <c r="H4962" s="30">
        <v>0</v>
      </c>
      <c r="I4962" s="30">
        <v>0</v>
      </c>
      <c r="J4962" s="30">
        <v>0</v>
      </c>
      <c r="K4962" s="30">
        <v>1.146166038E-2</v>
      </c>
      <c r="L4962" s="30">
        <v>2.7576731069999999E-2</v>
      </c>
      <c r="M4962" s="30">
        <v>3.2345466959999999E-2</v>
      </c>
      <c r="N4962" s="30">
        <v>3.2848195199999999E-2</v>
      </c>
      <c r="O4962" s="30">
        <v>3.3378549090000001E-2</v>
      </c>
      <c r="P4962" s="30">
        <v>2.6296902269999999E-2</v>
      </c>
      <c r="Q4962" s="30">
        <v>1.896190671E-2</v>
      </c>
      <c r="R4962" s="30">
        <v>1.1377855290000001E-2</v>
      </c>
      <c r="S4962" s="30">
        <v>3.5635340100000001E-3</v>
      </c>
      <c r="T4962" s="30">
        <v>3.6240937500000001E-3</v>
      </c>
      <c r="U4962" s="30">
        <v>2.9513977800000001E-3</v>
      </c>
      <c r="V4962" s="30">
        <v>2.2539386999999998E-3</v>
      </c>
      <c r="W4962" s="30">
        <v>1.5308330100000001E-3</v>
      </c>
      <c r="X4962" s="30">
        <v>7.7924978999999997E-4</v>
      </c>
      <c r="Y4962" s="30">
        <v>0</v>
      </c>
      <c r="Z4962" s="30">
        <v>0</v>
      </c>
      <c r="AA4962" s="30">
        <v>0</v>
      </c>
      <c r="AB4962" s="30">
        <v>0</v>
      </c>
      <c r="AC4962" s="30">
        <v>0</v>
      </c>
      <c r="AD4962" s="30">
        <v>0</v>
      </c>
      <c r="AE4962" s="30">
        <v>0</v>
      </c>
      <c r="AF4962" s="30">
        <v>0</v>
      </c>
      <c r="AG4962" s="30">
        <v>0</v>
      </c>
      <c r="AH4962" s="30">
        <v>0</v>
      </c>
      <c r="AI4962" s="30">
        <v>0</v>
      </c>
      <c r="AJ4962" s="30">
        <v>0</v>
      </c>
      <c r="AK4962" s="30">
        <v>0</v>
      </c>
      <c r="AL4962" s="30">
        <v>0</v>
      </c>
    </row>
    <row r="4963" spans="1:38" x14ac:dyDescent="0.25">
      <c r="A4963" s="30" t="s">
        <v>610</v>
      </c>
      <c r="B4963" s="30">
        <v>1</v>
      </c>
      <c r="C4963" s="30" t="s">
        <v>627</v>
      </c>
      <c r="D4963" s="30" t="s">
        <v>38</v>
      </c>
      <c r="E4963" s="30">
        <v>94</v>
      </c>
      <c r="F4963" s="30">
        <v>0</v>
      </c>
      <c r="G4963" s="30">
        <v>0</v>
      </c>
      <c r="H4963" s="30">
        <v>0</v>
      </c>
      <c r="I4963" s="30">
        <v>0</v>
      </c>
      <c r="J4963" s="30">
        <v>0</v>
      </c>
      <c r="K4963" s="30">
        <v>5.0947734300000004E-3</v>
      </c>
      <c r="L4963" s="30">
        <v>1.220804118E-2</v>
      </c>
      <c r="M4963" s="30">
        <v>1.431333798E-2</v>
      </c>
      <c r="N4963" s="30">
        <v>1.4568692730000001E-2</v>
      </c>
      <c r="O4963" s="30">
        <v>1.478899857E-2</v>
      </c>
      <c r="P4963" s="30">
        <v>1.1627876489999999E-2</v>
      </c>
      <c r="Q4963" s="30">
        <v>8.3616439500000007E-3</v>
      </c>
      <c r="R4963" s="30">
        <v>5.01533004E-3</v>
      </c>
      <c r="S4963" s="30">
        <v>1.56593307E-3</v>
      </c>
      <c r="T4963" s="30">
        <v>1.5898628999999999E-3</v>
      </c>
      <c r="U4963" s="30">
        <v>1.2904866E-3</v>
      </c>
      <c r="V4963" s="30">
        <v>9.8338944000000007E-4</v>
      </c>
      <c r="W4963" s="30">
        <v>6.6799017E-4</v>
      </c>
      <c r="X4963" s="30">
        <v>3.4058459999999999E-4</v>
      </c>
      <c r="Y4963" s="30">
        <v>0</v>
      </c>
      <c r="Z4963" s="30">
        <v>0</v>
      </c>
      <c r="AA4963" s="30">
        <v>0</v>
      </c>
      <c r="AB4963" s="30">
        <v>0</v>
      </c>
      <c r="AC4963" s="30">
        <v>0</v>
      </c>
      <c r="AD4963" s="30">
        <v>0</v>
      </c>
      <c r="AE4963" s="30">
        <v>0</v>
      </c>
      <c r="AF4963" s="30">
        <v>0</v>
      </c>
      <c r="AG4963" s="30">
        <v>0</v>
      </c>
      <c r="AH4963" s="30">
        <v>0</v>
      </c>
      <c r="AI4963" s="30">
        <v>0</v>
      </c>
      <c r="AJ4963" s="30">
        <v>0</v>
      </c>
      <c r="AK4963" s="30">
        <v>0</v>
      </c>
      <c r="AL4963" s="30">
        <v>0</v>
      </c>
    </row>
    <row r="4964" spans="1:38" x14ac:dyDescent="0.25">
      <c r="A4964" s="30" t="s">
        <v>610</v>
      </c>
      <c r="B4964" s="30">
        <v>1</v>
      </c>
      <c r="C4964" s="30" t="s">
        <v>627</v>
      </c>
      <c r="D4964" s="30" t="s">
        <v>40</v>
      </c>
      <c r="E4964" s="30">
        <v>94</v>
      </c>
      <c r="F4964" s="30">
        <v>0</v>
      </c>
      <c r="G4964" s="30">
        <v>0</v>
      </c>
      <c r="H4964" s="30">
        <v>0</v>
      </c>
      <c r="I4964" s="30">
        <v>0</v>
      </c>
      <c r="J4964" s="30">
        <v>0</v>
      </c>
      <c r="K4964" s="30">
        <v>7.6145740199999997E-3</v>
      </c>
      <c r="L4964" s="30">
        <v>1.8301341660000001E-2</v>
      </c>
      <c r="M4964" s="30">
        <v>2.1468970019999999E-2</v>
      </c>
      <c r="N4964" s="30">
        <v>2.1822885239999999E-2</v>
      </c>
      <c r="O4964" s="30">
        <v>2.2186512450000001E-2</v>
      </c>
      <c r="P4964" s="30">
        <v>1.7478504629999999E-2</v>
      </c>
      <c r="Q4964" s="30">
        <v>1.258853859E-2</v>
      </c>
      <c r="R4964" s="30">
        <v>7.5591711300000003E-3</v>
      </c>
      <c r="S4964" s="30">
        <v>2.3676832799999999E-3</v>
      </c>
      <c r="T4964" s="30">
        <v>2.4106920600000001E-3</v>
      </c>
      <c r="U4964" s="30">
        <v>1.9661874E-3</v>
      </c>
      <c r="V4964" s="30">
        <v>1.5017221500000001E-3</v>
      </c>
      <c r="W4964" s="30">
        <v>1.0214208599999999E-3</v>
      </c>
      <c r="X4964" s="30">
        <v>5.2030895999999999E-4</v>
      </c>
      <c r="Y4964" s="30">
        <v>0</v>
      </c>
      <c r="Z4964" s="30">
        <v>0</v>
      </c>
      <c r="AA4964" s="30">
        <v>0</v>
      </c>
      <c r="AB4964" s="30">
        <v>0</v>
      </c>
      <c r="AC4964" s="30">
        <v>0</v>
      </c>
      <c r="AD4964" s="30">
        <v>0</v>
      </c>
      <c r="AE4964" s="30">
        <v>0</v>
      </c>
      <c r="AF4964" s="30">
        <v>0</v>
      </c>
      <c r="AG4964" s="30">
        <v>0</v>
      </c>
      <c r="AH4964" s="30">
        <v>0</v>
      </c>
      <c r="AI4964" s="30">
        <v>0</v>
      </c>
      <c r="AJ4964" s="30">
        <v>0</v>
      </c>
      <c r="AK4964" s="30">
        <v>0</v>
      </c>
      <c r="AL4964" s="30">
        <v>0</v>
      </c>
    </row>
    <row r="4965" spans="1:38" x14ac:dyDescent="0.25">
      <c r="A4965" s="30" t="s">
        <v>610</v>
      </c>
      <c r="B4965" s="30">
        <v>1</v>
      </c>
      <c r="C4965" s="30" t="s">
        <v>627</v>
      </c>
      <c r="D4965" s="30" t="s">
        <v>42</v>
      </c>
      <c r="E4965" s="30">
        <v>94</v>
      </c>
      <c r="F4965" s="30">
        <v>0</v>
      </c>
      <c r="G4965" s="30">
        <v>0</v>
      </c>
      <c r="H4965" s="30">
        <v>0</v>
      </c>
      <c r="I4965" s="30">
        <v>0</v>
      </c>
      <c r="J4965" s="30">
        <v>0</v>
      </c>
      <c r="K4965" s="30">
        <v>8.57701986E-3</v>
      </c>
      <c r="L4965" s="30">
        <v>2.0539515929999998E-2</v>
      </c>
      <c r="M4965" s="30">
        <v>2.40126279E-2</v>
      </c>
      <c r="N4965" s="30">
        <v>2.4314086469999999E-2</v>
      </c>
      <c r="O4965" s="30">
        <v>2.463129273E-2</v>
      </c>
      <c r="P4965" s="30">
        <v>1.9303891890000001E-2</v>
      </c>
      <c r="Q4965" s="30">
        <v>1.385645781E-2</v>
      </c>
      <c r="R4965" s="30">
        <v>8.3121391199999992E-3</v>
      </c>
      <c r="S4965" s="30">
        <v>2.5999405500000002E-3</v>
      </c>
      <c r="T4965" s="30">
        <v>2.6468348699999998E-3</v>
      </c>
      <c r="U4965" s="30">
        <v>2.15134203E-3</v>
      </c>
      <c r="V4965" s="30">
        <v>1.5314151900000001E-3</v>
      </c>
      <c r="W4965" s="30">
        <v>1.04995326E-3</v>
      </c>
      <c r="X4965" s="30">
        <v>5.3798175000000002E-4</v>
      </c>
      <c r="Y4965" s="30">
        <v>0</v>
      </c>
      <c r="Z4965" s="30">
        <v>0</v>
      </c>
      <c r="AA4965" s="30">
        <v>0</v>
      </c>
      <c r="AB4965" s="30">
        <v>0</v>
      </c>
      <c r="AC4965" s="30">
        <v>0</v>
      </c>
      <c r="AD4965" s="30">
        <v>0</v>
      </c>
      <c r="AE4965" s="30">
        <v>0</v>
      </c>
      <c r="AF4965" s="30">
        <v>0</v>
      </c>
      <c r="AG4965" s="30">
        <v>0</v>
      </c>
      <c r="AH4965" s="30">
        <v>0</v>
      </c>
      <c r="AI4965" s="30">
        <v>0</v>
      </c>
      <c r="AJ4965" s="30">
        <v>0</v>
      </c>
      <c r="AK4965" s="30">
        <v>0</v>
      </c>
      <c r="AL4965" s="30">
        <v>0</v>
      </c>
    </row>
    <row r="4966" spans="1:38" x14ac:dyDescent="0.25">
      <c r="A4966" s="30" t="s">
        <v>610</v>
      </c>
      <c r="B4966" s="30">
        <v>1</v>
      </c>
      <c r="C4966" s="30" t="s">
        <v>627</v>
      </c>
      <c r="D4966" s="30" t="s">
        <v>48</v>
      </c>
      <c r="E4966" s="30">
        <v>94</v>
      </c>
      <c r="F4966" s="30">
        <v>0</v>
      </c>
      <c r="G4966" s="30">
        <v>0</v>
      </c>
      <c r="H4966" s="30">
        <v>0</v>
      </c>
      <c r="I4966" s="30">
        <v>0</v>
      </c>
      <c r="J4966" s="30">
        <v>0</v>
      </c>
      <c r="K4966" s="30">
        <v>1.2029676479999999E-2</v>
      </c>
      <c r="L4966" s="30">
        <v>2.8854909120000001E-2</v>
      </c>
      <c r="M4966" s="30">
        <v>3.3816243359999998E-2</v>
      </c>
      <c r="N4966" s="30">
        <v>3.4342837260000002E-2</v>
      </c>
      <c r="O4966" s="30">
        <v>3.4882530209999998E-2</v>
      </c>
      <c r="P4966" s="30">
        <v>2.745912792E-2</v>
      </c>
      <c r="Q4966" s="30">
        <v>1.97970123E-2</v>
      </c>
      <c r="R4966" s="30">
        <v>1.186069362E-2</v>
      </c>
      <c r="S4966" s="30">
        <v>3.69345966E-3</v>
      </c>
      <c r="T4966" s="30">
        <v>3.7283300100000001E-3</v>
      </c>
      <c r="U4966" s="30">
        <v>3.0100035900000001E-3</v>
      </c>
      <c r="V4966" s="30">
        <v>2.2814927400000001E-3</v>
      </c>
      <c r="W4966" s="30">
        <v>1.5433005900000001E-3</v>
      </c>
      <c r="X4966" s="30">
        <v>7.8460566000000003E-4</v>
      </c>
      <c r="Y4966" s="30">
        <v>0</v>
      </c>
      <c r="Z4966" s="30">
        <v>0</v>
      </c>
      <c r="AA4966" s="30">
        <v>0</v>
      </c>
      <c r="AB4966" s="30">
        <v>0</v>
      </c>
      <c r="AC4966" s="30">
        <v>0</v>
      </c>
      <c r="AD4966" s="30">
        <v>0</v>
      </c>
      <c r="AE4966" s="30">
        <v>0</v>
      </c>
      <c r="AF4966" s="30">
        <v>0</v>
      </c>
      <c r="AG4966" s="30">
        <v>0</v>
      </c>
      <c r="AH4966" s="30">
        <v>0</v>
      </c>
      <c r="AI4966" s="30">
        <v>0</v>
      </c>
      <c r="AJ4966" s="30">
        <v>0</v>
      </c>
      <c r="AK4966" s="30">
        <v>0</v>
      </c>
      <c r="AL4966" s="30">
        <v>0</v>
      </c>
    </row>
    <row r="4967" spans="1:38" x14ac:dyDescent="0.25">
      <c r="A4967" s="30" t="s">
        <v>610</v>
      </c>
      <c r="B4967" s="30">
        <v>1</v>
      </c>
      <c r="C4967" s="30" t="s">
        <v>627</v>
      </c>
      <c r="D4967" s="30" t="s">
        <v>46</v>
      </c>
      <c r="E4967" s="30">
        <v>94</v>
      </c>
      <c r="F4967" s="30">
        <v>0</v>
      </c>
      <c r="G4967" s="30">
        <v>0</v>
      </c>
      <c r="H4967" s="30">
        <v>0</v>
      </c>
      <c r="I4967" s="30">
        <v>0</v>
      </c>
      <c r="J4967" s="30">
        <v>0</v>
      </c>
      <c r="K4967" s="30">
        <v>9.9310273200000007E-3</v>
      </c>
      <c r="L4967" s="30">
        <v>2.386920981E-2</v>
      </c>
      <c r="M4967" s="30">
        <v>2.8011537690000001E-2</v>
      </c>
      <c r="N4967" s="30">
        <v>2.8498194599999999E-2</v>
      </c>
      <c r="O4967" s="30">
        <v>2.9013860999999998E-2</v>
      </c>
      <c r="P4967" s="30">
        <v>2.292626607E-2</v>
      </c>
      <c r="Q4967" s="30">
        <v>1.66315899E-2</v>
      </c>
      <c r="R4967" s="30">
        <v>1.005527811E-2</v>
      </c>
      <c r="S4967" s="30">
        <v>3.1607696100000001E-3</v>
      </c>
      <c r="T4967" s="30">
        <v>3.2251869900000001E-3</v>
      </c>
      <c r="U4967" s="30">
        <v>2.6288179799999999E-3</v>
      </c>
      <c r="V4967" s="30">
        <v>2.0029065899999999E-3</v>
      </c>
      <c r="W4967" s="30">
        <v>1.3565779800000001E-3</v>
      </c>
      <c r="X4967" s="30">
        <v>6.8951595000000003E-4</v>
      </c>
      <c r="Y4967" s="30">
        <v>0</v>
      </c>
      <c r="Z4967" s="30">
        <v>0</v>
      </c>
      <c r="AA4967" s="30">
        <v>0</v>
      </c>
      <c r="AB4967" s="30">
        <v>0</v>
      </c>
      <c r="AC4967" s="30">
        <v>0</v>
      </c>
      <c r="AD4967" s="30">
        <v>0</v>
      </c>
      <c r="AE4967" s="30">
        <v>0</v>
      </c>
      <c r="AF4967" s="30">
        <v>0</v>
      </c>
      <c r="AG4967" s="30">
        <v>0</v>
      </c>
      <c r="AH4967" s="30">
        <v>0</v>
      </c>
      <c r="AI4967" s="30">
        <v>0</v>
      </c>
      <c r="AJ4967" s="30">
        <v>0</v>
      </c>
      <c r="AK4967" s="30">
        <v>0</v>
      </c>
      <c r="AL4967" s="30">
        <v>0</v>
      </c>
    </row>
    <row r="4968" spans="1:38" x14ac:dyDescent="0.25">
      <c r="A4968" s="30" t="s">
        <v>610</v>
      </c>
      <c r="B4968" s="30">
        <v>1</v>
      </c>
      <c r="C4968" s="30" t="s">
        <v>627</v>
      </c>
      <c r="D4968" s="30" t="s">
        <v>44</v>
      </c>
      <c r="E4968" s="30">
        <v>94</v>
      </c>
      <c r="F4968" s="30">
        <v>0</v>
      </c>
      <c r="G4968" s="30">
        <v>0</v>
      </c>
      <c r="H4968" s="30">
        <v>0</v>
      </c>
      <c r="I4968" s="30">
        <v>0</v>
      </c>
      <c r="J4968" s="30">
        <v>0</v>
      </c>
      <c r="K4968" s="30">
        <v>2.43569139E-3</v>
      </c>
      <c r="L4968" s="30">
        <v>5.8321899600000003E-3</v>
      </c>
      <c r="M4968" s="30">
        <v>6.8151860099999999E-3</v>
      </c>
      <c r="N4968" s="30">
        <v>6.8946284699999997E-3</v>
      </c>
      <c r="O4968" s="30">
        <v>6.9949429200000003E-3</v>
      </c>
      <c r="P4968" s="30">
        <v>5.51276658E-3</v>
      </c>
      <c r="Q4968" s="30">
        <v>3.9784804800000002E-3</v>
      </c>
      <c r="R4968" s="30">
        <v>2.39527731E-3</v>
      </c>
      <c r="S4968" s="30">
        <v>7.5134327999999998E-4</v>
      </c>
      <c r="T4968" s="30">
        <v>7.6382573999999996E-4</v>
      </c>
      <c r="U4968" s="30">
        <v>6.1992405000000001E-4</v>
      </c>
      <c r="V4968" s="30">
        <v>4.7110544999999997E-4</v>
      </c>
      <c r="W4968" s="30">
        <v>3.1843292999999997E-4</v>
      </c>
      <c r="X4968" s="30">
        <v>1.6137452999999999E-4</v>
      </c>
      <c r="Y4968" s="30">
        <v>0</v>
      </c>
      <c r="Z4968" s="30">
        <v>0</v>
      </c>
      <c r="AA4968" s="30">
        <v>0</v>
      </c>
      <c r="AB4968" s="30">
        <v>0</v>
      </c>
      <c r="AC4968" s="30">
        <v>0</v>
      </c>
      <c r="AD4968" s="30">
        <v>0</v>
      </c>
      <c r="AE4968" s="30">
        <v>0</v>
      </c>
      <c r="AF4968" s="30">
        <v>0</v>
      </c>
      <c r="AG4968" s="30">
        <v>0</v>
      </c>
      <c r="AH4968" s="30">
        <v>0</v>
      </c>
      <c r="AI4968" s="30">
        <v>0</v>
      </c>
      <c r="AJ4968" s="30">
        <v>0</v>
      </c>
      <c r="AK4968" s="30">
        <v>0</v>
      </c>
      <c r="AL4968" s="30">
        <v>0</v>
      </c>
    </row>
    <row r="4969" spans="1:38" x14ac:dyDescent="0.25">
      <c r="A4969" s="30" t="s">
        <v>610</v>
      </c>
      <c r="B4969" s="30">
        <v>1</v>
      </c>
      <c r="C4969" s="30" t="s">
        <v>627</v>
      </c>
      <c r="D4969" s="30" t="s">
        <v>50</v>
      </c>
      <c r="E4969" s="30">
        <v>94</v>
      </c>
      <c r="F4969" s="30">
        <v>0</v>
      </c>
      <c r="G4969" s="30">
        <v>0</v>
      </c>
      <c r="H4969" s="30">
        <v>0</v>
      </c>
      <c r="I4969" s="30">
        <v>0</v>
      </c>
      <c r="J4969" s="30">
        <v>0</v>
      </c>
      <c r="K4969" s="30">
        <v>1.895346882E-2</v>
      </c>
      <c r="L4969" s="30">
        <v>4.5565684799999999E-2</v>
      </c>
      <c r="M4969" s="30">
        <v>5.3276929530000003E-2</v>
      </c>
      <c r="N4969" s="30">
        <v>5.3924586179999998E-2</v>
      </c>
      <c r="O4969" s="30">
        <v>5.4648978059999999E-2</v>
      </c>
      <c r="P4969" s="30">
        <v>4.2961975889999997E-2</v>
      </c>
      <c r="Q4969" s="30">
        <v>3.0916793519999999E-2</v>
      </c>
      <c r="R4969" s="30">
        <v>1.8511681620000001E-2</v>
      </c>
      <c r="S4969" s="30">
        <v>5.7744202199999997E-3</v>
      </c>
      <c r="T4969" s="30">
        <v>5.8465212600000002E-3</v>
      </c>
      <c r="U4969" s="30">
        <v>4.7247524700000003E-3</v>
      </c>
      <c r="V4969" s="30">
        <v>3.57206676E-3</v>
      </c>
      <c r="W4969" s="30">
        <v>2.3998836E-3</v>
      </c>
      <c r="X4969" s="30">
        <v>1.20643506E-3</v>
      </c>
      <c r="Y4969" s="30">
        <v>0</v>
      </c>
      <c r="Z4969" s="30">
        <v>0</v>
      </c>
      <c r="AA4969" s="30">
        <v>0</v>
      </c>
      <c r="AB4969" s="30">
        <v>0</v>
      </c>
      <c r="AC4969" s="30">
        <v>0</v>
      </c>
      <c r="AD4969" s="30">
        <v>0</v>
      </c>
      <c r="AE4969" s="30">
        <v>0</v>
      </c>
      <c r="AF4969" s="30">
        <v>0</v>
      </c>
      <c r="AG4969" s="30">
        <v>0</v>
      </c>
      <c r="AH4969" s="30">
        <v>0</v>
      </c>
      <c r="AI4969" s="30">
        <v>0</v>
      </c>
      <c r="AJ4969" s="30">
        <v>0</v>
      </c>
      <c r="AK4969" s="30">
        <v>0</v>
      </c>
      <c r="AL4969" s="30">
        <v>0</v>
      </c>
    </row>
    <row r="4970" spans="1:38" x14ac:dyDescent="0.25">
      <c r="A4970" s="30" t="s">
        <v>610</v>
      </c>
      <c r="B4970" s="30">
        <v>1</v>
      </c>
      <c r="C4970" s="30" t="s">
        <v>627</v>
      </c>
      <c r="D4970" s="30" t="s">
        <v>52</v>
      </c>
      <c r="E4970" s="30">
        <v>94</v>
      </c>
      <c r="F4970" s="30">
        <v>0</v>
      </c>
      <c r="G4970" s="30">
        <v>0</v>
      </c>
      <c r="H4970" s="30">
        <v>0</v>
      </c>
      <c r="I4970" s="30">
        <v>0</v>
      </c>
      <c r="J4970" s="30">
        <v>0</v>
      </c>
      <c r="K4970" s="30">
        <v>9.1282197000000006E-3</v>
      </c>
      <c r="L4970" s="30">
        <v>2.200543122E-2</v>
      </c>
      <c r="M4970" s="30">
        <v>2.5871900640000001E-2</v>
      </c>
      <c r="N4970" s="30">
        <v>2.6356903080000001E-2</v>
      </c>
      <c r="O4970" s="30">
        <v>2.6909935950000002E-2</v>
      </c>
      <c r="P4970" s="30">
        <v>2.129738502E-2</v>
      </c>
      <c r="Q4970" s="30">
        <v>1.5418899660000001E-2</v>
      </c>
      <c r="R4970" s="30">
        <v>9.2763194100000008E-3</v>
      </c>
      <c r="S4970" s="30">
        <v>2.9061848999999999E-3</v>
      </c>
      <c r="T4970" s="30">
        <v>2.95817934E-3</v>
      </c>
      <c r="U4970" s="30">
        <v>2.4065768099999999E-3</v>
      </c>
      <c r="V4970" s="30">
        <v>1.8378250800000001E-3</v>
      </c>
      <c r="W4970" s="30">
        <v>1.2495070800000001E-3</v>
      </c>
      <c r="X4970" s="30">
        <v>6.3639806999999998E-4</v>
      </c>
      <c r="Y4970" s="30">
        <v>0</v>
      </c>
      <c r="Z4970" s="30">
        <v>0</v>
      </c>
      <c r="AA4970" s="30">
        <v>0</v>
      </c>
      <c r="AB4970" s="30">
        <v>0</v>
      </c>
      <c r="AC4970" s="30">
        <v>0</v>
      </c>
      <c r="AD4970" s="30">
        <v>0</v>
      </c>
      <c r="AE4970" s="30">
        <v>0</v>
      </c>
      <c r="AF4970" s="30">
        <v>0</v>
      </c>
      <c r="AG4970" s="30">
        <v>0</v>
      </c>
      <c r="AH4970" s="30">
        <v>0</v>
      </c>
      <c r="AI4970" s="30">
        <v>0</v>
      </c>
      <c r="AJ4970" s="30">
        <v>0</v>
      </c>
      <c r="AK4970" s="30">
        <v>0</v>
      </c>
      <c r="AL4970" s="30">
        <v>0</v>
      </c>
    </row>
    <row r="4971" spans="1:38" x14ac:dyDescent="0.25">
      <c r="A4971" s="30" t="s">
        <v>610</v>
      </c>
      <c r="B4971" s="30">
        <v>1</v>
      </c>
      <c r="C4971" s="30" t="s">
        <v>627</v>
      </c>
      <c r="D4971" s="30" t="s">
        <v>56</v>
      </c>
      <c r="E4971" s="30">
        <v>94</v>
      </c>
      <c r="F4971" s="30">
        <v>0</v>
      </c>
      <c r="G4971" s="30">
        <v>0</v>
      </c>
      <c r="H4971" s="30">
        <v>0</v>
      </c>
      <c r="I4971" s="30">
        <v>0</v>
      </c>
      <c r="J4971" s="30">
        <v>0</v>
      </c>
      <c r="K4971" s="30">
        <v>1.0534747049999999E-2</v>
      </c>
      <c r="L4971" s="30">
        <v>2.5361352029999999E-2</v>
      </c>
      <c r="M4971" s="30">
        <v>2.9770579679999999E-2</v>
      </c>
      <c r="N4971" s="30">
        <v>3.0235646639999999E-2</v>
      </c>
      <c r="O4971" s="30">
        <v>3.0711448589999999E-2</v>
      </c>
      <c r="P4971" s="30">
        <v>2.4205099769999999E-2</v>
      </c>
      <c r="Q4971" s="30">
        <v>1.7456102790000001E-2</v>
      </c>
      <c r="R4971" s="30">
        <v>1.04885772E-2</v>
      </c>
      <c r="S4971" s="30">
        <v>3.2833370999999999E-3</v>
      </c>
      <c r="T4971" s="30">
        <v>3.3419429099999999E-3</v>
      </c>
      <c r="U4971" s="30">
        <v>2.7218551800000002E-3</v>
      </c>
      <c r="V4971" s="30">
        <v>2.07954975E-3</v>
      </c>
      <c r="W4971" s="30">
        <v>1.41277695E-3</v>
      </c>
      <c r="X4971" s="30">
        <v>7.1849754000000003E-4</v>
      </c>
      <c r="Y4971" s="30">
        <v>0</v>
      </c>
      <c r="Z4971" s="30">
        <v>0</v>
      </c>
      <c r="AA4971" s="30">
        <v>0</v>
      </c>
      <c r="AB4971" s="30">
        <v>0</v>
      </c>
      <c r="AC4971" s="30">
        <v>0</v>
      </c>
      <c r="AD4971" s="30">
        <v>0</v>
      </c>
      <c r="AE4971" s="30">
        <v>0</v>
      </c>
      <c r="AF4971" s="30">
        <v>0</v>
      </c>
      <c r="AG4971" s="30">
        <v>0</v>
      </c>
      <c r="AH4971" s="30">
        <v>0</v>
      </c>
      <c r="AI4971" s="30">
        <v>0</v>
      </c>
      <c r="AJ4971" s="30">
        <v>0</v>
      </c>
      <c r="AK4971" s="30">
        <v>0</v>
      </c>
      <c r="AL4971" s="30">
        <v>0</v>
      </c>
    </row>
    <row r="4972" spans="1:38" x14ac:dyDescent="0.25">
      <c r="A4972" s="30" t="s">
        <v>610</v>
      </c>
      <c r="B4972" s="30">
        <v>1</v>
      </c>
      <c r="C4972" s="30" t="s">
        <v>627</v>
      </c>
      <c r="D4972" s="30" t="s">
        <v>452</v>
      </c>
      <c r="E4972" s="30">
        <v>94</v>
      </c>
      <c r="F4972" s="30">
        <v>0</v>
      </c>
      <c r="G4972" s="30">
        <v>0</v>
      </c>
      <c r="H4972" s="30">
        <v>0</v>
      </c>
      <c r="I4972" s="30">
        <v>0</v>
      </c>
      <c r="J4972" s="30">
        <v>0</v>
      </c>
      <c r="K4972" s="30">
        <v>1.1211429E-4</v>
      </c>
      <c r="L4972" s="30">
        <v>2.7937106999999998E-4</v>
      </c>
      <c r="M4972" s="30">
        <v>3.3892547999999999E-4</v>
      </c>
      <c r="N4972" s="30">
        <v>3.5539578000000002E-4</v>
      </c>
      <c r="O4972" s="30">
        <v>3.7171542E-4</v>
      </c>
      <c r="P4972" s="30">
        <v>3.0098799000000001E-4</v>
      </c>
      <c r="Q4972" s="30">
        <v>2.1482721000000001E-4</v>
      </c>
      <c r="R4972" s="30">
        <v>1.2759507000000001E-4</v>
      </c>
      <c r="S4972" s="30">
        <v>3.9444090000000003E-5</v>
      </c>
      <c r="T4972" s="30">
        <v>3.9638460000000001E-5</v>
      </c>
      <c r="U4972" s="30">
        <v>3.1841339999999999E-5</v>
      </c>
      <c r="V4972" s="30">
        <v>2.357364E-5</v>
      </c>
      <c r="W4972" s="30">
        <v>1.5273390000000001E-5</v>
      </c>
      <c r="X4972" s="30">
        <v>7.3953600000000001E-6</v>
      </c>
      <c r="Y4972" s="30">
        <v>0</v>
      </c>
      <c r="Z4972" s="30">
        <v>0</v>
      </c>
      <c r="AA4972" s="30">
        <v>0</v>
      </c>
      <c r="AB4972" s="30">
        <v>0</v>
      </c>
      <c r="AC4972" s="30">
        <v>0</v>
      </c>
      <c r="AD4972" s="30">
        <v>0</v>
      </c>
      <c r="AE4972" s="30">
        <v>0</v>
      </c>
      <c r="AF4972" s="30">
        <v>0</v>
      </c>
      <c r="AG4972" s="30">
        <v>0</v>
      </c>
      <c r="AH4972" s="30">
        <v>0</v>
      </c>
      <c r="AI4972" s="30">
        <v>0</v>
      </c>
      <c r="AJ4972" s="30">
        <v>0</v>
      </c>
      <c r="AK4972" s="30">
        <v>0</v>
      </c>
      <c r="AL4972" s="30">
        <v>0</v>
      </c>
    </row>
    <row r="4973" spans="1:38" x14ac:dyDescent="0.25">
      <c r="A4973" s="30" t="s">
        <v>610</v>
      </c>
      <c r="B4973" s="30">
        <v>1</v>
      </c>
      <c r="C4973" s="30" t="s">
        <v>627</v>
      </c>
      <c r="D4973" s="30" t="s">
        <v>54</v>
      </c>
      <c r="E4973" s="30">
        <v>94</v>
      </c>
      <c r="F4973" s="30">
        <v>0</v>
      </c>
      <c r="G4973" s="30">
        <v>0</v>
      </c>
      <c r="H4973" s="30">
        <v>0</v>
      </c>
      <c r="I4973" s="30">
        <v>0</v>
      </c>
      <c r="J4973" s="30">
        <v>0</v>
      </c>
      <c r="K4973" s="30">
        <v>5.3330617499999997E-3</v>
      </c>
      <c r="L4973" s="30">
        <v>1.2831532709999999E-2</v>
      </c>
      <c r="M4973" s="30">
        <v>1.5083033880000001E-2</v>
      </c>
      <c r="N4973" s="30">
        <v>1.5358489649999999E-2</v>
      </c>
      <c r="O4973" s="30">
        <v>1.5617640659999999E-2</v>
      </c>
      <c r="P4973" s="30">
        <v>1.229555232E-2</v>
      </c>
      <c r="Q4973" s="30">
        <v>8.8283821200000005E-3</v>
      </c>
      <c r="R4973" s="30">
        <v>5.28359877E-3</v>
      </c>
      <c r="S4973" s="30">
        <v>1.64949543E-3</v>
      </c>
      <c r="T4973" s="30">
        <v>1.67977437E-3</v>
      </c>
      <c r="U4973" s="30">
        <v>1.3660007400000001E-3</v>
      </c>
      <c r="V4973" s="30">
        <v>1.03394703E-3</v>
      </c>
      <c r="W4973" s="30">
        <v>7.0267916999999997E-4</v>
      </c>
      <c r="X4973" s="30">
        <v>3.5753199000000002E-4</v>
      </c>
      <c r="Y4973" s="30">
        <v>0</v>
      </c>
      <c r="Z4973" s="30">
        <v>0</v>
      </c>
      <c r="AA4973" s="30">
        <v>0</v>
      </c>
      <c r="AB4973" s="30">
        <v>0</v>
      </c>
      <c r="AC4973" s="30">
        <v>0</v>
      </c>
      <c r="AD4973" s="30">
        <v>0</v>
      </c>
      <c r="AE4973" s="30">
        <v>0</v>
      </c>
      <c r="AF4973" s="30">
        <v>0</v>
      </c>
      <c r="AG4973" s="30">
        <v>0</v>
      </c>
      <c r="AH4973" s="30">
        <v>0</v>
      </c>
      <c r="AI4973" s="30">
        <v>0</v>
      </c>
      <c r="AJ4973" s="30">
        <v>0</v>
      </c>
      <c r="AK4973" s="30">
        <v>0</v>
      </c>
      <c r="AL4973" s="30">
        <v>0</v>
      </c>
    </row>
    <row r="4974" spans="1:38" x14ac:dyDescent="0.25">
      <c r="A4974" s="30" t="s">
        <v>610</v>
      </c>
      <c r="B4974" s="30">
        <v>1</v>
      </c>
      <c r="C4974" s="30" t="s">
        <v>627</v>
      </c>
      <c r="D4974" s="30" t="s">
        <v>58</v>
      </c>
      <c r="E4974" s="30">
        <v>94</v>
      </c>
      <c r="F4974" s="30">
        <v>0</v>
      </c>
      <c r="G4974" s="30">
        <v>0</v>
      </c>
      <c r="H4974" s="30">
        <v>0</v>
      </c>
      <c r="I4974" s="30">
        <v>0</v>
      </c>
      <c r="J4974" s="30">
        <v>0</v>
      </c>
      <c r="K4974" s="30">
        <v>1.7169650699999999E-3</v>
      </c>
      <c r="L4974" s="30">
        <v>4.1381531099999999E-3</v>
      </c>
      <c r="M4974" s="30">
        <v>4.8332174399999999E-3</v>
      </c>
      <c r="N4974" s="30">
        <v>4.8867036000000003E-3</v>
      </c>
      <c r="O4974" s="30">
        <v>4.9557709800000004E-3</v>
      </c>
      <c r="P4974" s="30">
        <v>3.9013379100000002E-3</v>
      </c>
      <c r="Q4974" s="30">
        <v>2.80652517E-3</v>
      </c>
      <c r="R4974" s="30">
        <v>1.6850019000000001E-3</v>
      </c>
      <c r="S4974" s="30">
        <v>5.2885658999999999E-4</v>
      </c>
      <c r="T4974" s="30">
        <v>5.4074106000000005E-4</v>
      </c>
      <c r="U4974" s="30">
        <v>4.4191553999999998E-4</v>
      </c>
      <c r="V4974" s="30">
        <v>3.3908450999999999E-4</v>
      </c>
      <c r="W4974" s="30">
        <v>2.3148816E-4</v>
      </c>
      <c r="X4974" s="30">
        <v>1.1842713000000001E-4</v>
      </c>
      <c r="Y4974" s="30">
        <v>0</v>
      </c>
      <c r="Z4974" s="30">
        <v>0</v>
      </c>
      <c r="AA4974" s="30">
        <v>0</v>
      </c>
      <c r="AB4974" s="30">
        <v>0</v>
      </c>
      <c r="AC4974" s="30">
        <v>0</v>
      </c>
      <c r="AD4974" s="30">
        <v>0</v>
      </c>
      <c r="AE4974" s="30">
        <v>0</v>
      </c>
      <c r="AF4974" s="30">
        <v>0</v>
      </c>
      <c r="AG4974" s="30">
        <v>0</v>
      </c>
      <c r="AH4974" s="30">
        <v>0</v>
      </c>
      <c r="AI4974" s="30">
        <v>0</v>
      </c>
      <c r="AJ4974" s="30">
        <v>0</v>
      </c>
      <c r="AK4974" s="30">
        <v>0</v>
      </c>
      <c r="AL4974" s="30">
        <v>0</v>
      </c>
    </row>
    <row r="4975" spans="1:38" x14ac:dyDescent="0.25">
      <c r="A4975" s="30" t="s">
        <v>610</v>
      </c>
      <c r="B4975" s="30">
        <v>1</v>
      </c>
      <c r="C4975" s="30" t="s">
        <v>627</v>
      </c>
      <c r="D4975" s="30" t="s">
        <v>72</v>
      </c>
      <c r="E4975" s="30">
        <v>94</v>
      </c>
      <c r="F4975" s="30">
        <v>0</v>
      </c>
      <c r="G4975" s="30">
        <v>0</v>
      </c>
      <c r="H4975" s="30">
        <v>0</v>
      </c>
      <c r="I4975" s="30">
        <v>0</v>
      </c>
      <c r="J4975" s="30">
        <v>0</v>
      </c>
      <c r="K4975" s="30">
        <v>1.438652526E-2</v>
      </c>
      <c r="L4975" s="30">
        <v>3.5022604950000001E-2</v>
      </c>
      <c r="M4975" s="30">
        <v>4.1587317780000001E-2</v>
      </c>
      <c r="N4975" s="30">
        <v>4.2760570439999999E-2</v>
      </c>
      <c r="O4975" s="30">
        <v>4.3894045139999997E-2</v>
      </c>
      <c r="P4975" s="30">
        <v>3.4886093969999997E-2</v>
      </c>
      <c r="Q4975" s="30">
        <v>2.5405624679999999E-2</v>
      </c>
      <c r="R4975" s="30">
        <v>1.538902155E-2</v>
      </c>
      <c r="S4975" s="30">
        <v>4.8435729900000004E-3</v>
      </c>
      <c r="T4975" s="30">
        <v>4.9731098999999997E-3</v>
      </c>
      <c r="U4975" s="30">
        <v>4.0921636800000001E-3</v>
      </c>
      <c r="V4975" s="30">
        <v>3.17385657E-3</v>
      </c>
      <c r="W4975" s="30">
        <v>2.18794125E-3</v>
      </c>
      <c r="X4975" s="30">
        <v>1.1291213699999999E-3</v>
      </c>
      <c r="Y4975" s="30">
        <v>0</v>
      </c>
      <c r="Z4975" s="30">
        <v>0</v>
      </c>
      <c r="AA4975" s="30">
        <v>0</v>
      </c>
      <c r="AB4975" s="30">
        <v>0</v>
      </c>
      <c r="AC4975" s="30">
        <v>0</v>
      </c>
      <c r="AD4975" s="30">
        <v>0</v>
      </c>
      <c r="AE4975" s="30">
        <v>0</v>
      </c>
      <c r="AF4975" s="30">
        <v>0</v>
      </c>
      <c r="AG4975" s="30">
        <v>0</v>
      </c>
      <c r="AH4975" s="30">
        <v>0</v>
      </c>
      <c r="AI4975" s="30">
        <v>0</v>
      </c>
      <c r="AJ4975" s="30">
        <v>0</v>
      </c>
      <c r="AK4975" s="30">
        <v>0</v>
      </c>
      <c r="AL4975" s="30">
        <v>0</v>
      </c>
    </row>
    <row r="4976" spans="1:38" x14ac:dyDescent="0.25">
      <c r="A4976" s="30" t="s">
        <v>610</v>
      </c>
      <c r="B4976" s="30">
        <v>1</v>
      </c>
      <c r="C4976" s="30" t="s">
        <v>627</v>
      </c>
      <c r="D4976" s="30" t="s">
        <v>75</v>
      </c>
      <c r="E4976" s="30">
        <v>94</v>
      </c>
      <c r="F4976" s="30">
        <v>0</v>
      </c>
      <c r="G4976" s="30">
        <v>0</v>
      </c>
      <c r="H4976" s="30">
        <v>0</v>
      </c>
      <c r="I4976" s="30">
        <v>0</v>
      </c>
      <c r="J4976" s="30">
        <v>0</v>
      </c>
      <c r="K4976" s="30">
        <v>1.26895338E-3</v>
      </c>
      <c r="L4976" s="30">
        <v>3.0368052599999999E-3</v>
      </c>
      <c r="M4976" s="30">
        <v>3.5288710500000001E-3</v>
      </c>
      <c r="N4976" s="30">
        <v>3.5457049800000002E-3</v>
      </c>
      <c r="O4976" s="30">
        <v>3.5574099600000002E-3</v>
      </c>
      <c r="P4976" s="30">
        <v>2.7714362700000002E-3</v>
      </c>
      <c r="Q4976" s="30">
        <v>1.9775306100000001E-3</v>
      </c>
      <c r="R4976" s="30">
        <v>1.17950319E-3</v>
      </c>
      <c r="S4976" s="30">
        <v>3.6736766999999999E-4</v>
      </c>
      <c r="T4976" s="30">
        <v>3.7485509999999998E-4</v>
      </c>
      <c r="U4976" s="30">
        <v>3.0370823999999999E-4</v>
      </c>
      <c r="V4976" s="30">
        <v>2.3114406E-4</v>
      </c>
      <c r="W4976" s="30">
        <v>1.5664920000000001E-4</v>
      </c>
      <c r="X4976" s="30">
        <v>7.9754939999999994E-5</v>
      </c>
      <c r="Y4976" s="30">
        <v>0</v>
      </c>
      <c r="Z4976" s="30">
        <v>0</v>
      </c>
      <c r="AA4976" s="30">
        <v>0</v>
      </c>
      <c r="AB4976" s="30">
        <v>0</v>
      </c>
      <c r="AC4976" s="30">
        <v>0</v>
      </c>
      <c r="AD4976" s="30">
        <v>0</v>
      </c>
      <c r="AE4976" s="30">
        <v>0</v>
      </c>
      <c r="AF4976" s="30">
        <v>0</v>
      </c>
      <c r="AG4976" s="30">
        <v>0</v>
      </c>
      <c r="AH4976" s="30">
        <v>0</v>
      </c>
      <c r="AI4976" s="30">
        <v>0</v>
      </c>
      <c r="AJ4976" s="30">
        <v>0</v>
      </c>
      <c r="AK4976" s="30">
        <v>0</v>
      </c>
      <c r="AL4976" s="30">
        <v>0</v>
      </c>
    </row>
    <row r="4977" spans="1:38" x14ac:dyDescent="0.25">
      <c r="A4977" s="30" t="s">
        <v>610</v>
      </c>
      <c r="B4977" s="30">
        <v>1</v>
      </c>
      <c r="C4977" s="30" t="s">
        <v>627</v>
      </c>
      <c r="D4977" s="30" t="s">
        <v>60</v>
      </c>
      <c r="E4977" s="30">
        <v>94</v>
      </c>
      <c r="F4977" s="30">
        <v>0</v>
      </c>
      <c r="G4977" s="30">
        <v>0</v>
      </c>
      <c r="H4977" s="30">
        <v>0</v>
      </c>
      <c r="I4977" s="30">
        <v>0</v>
      </c>
      <c r="J4977" s="30">
        <v>0</v>
      </c>
      <c r="K4977" s="30">
        <v>3.2456655899999998E-3</v>
      </c>
      <c r="L4977" s="30">
        <v>7.8151331700000003E-3</v>
      </c>
      <c r="M4977" s="30">
        <v>9.1596192900000005E-3</v>
      </c>
      <c r="N4977" s="30">
        <v>9.2858156400000003E-3</v>
      </c>
      <c r="O4977" s="30">
        <v>9.4132079700000003E-3</v>
      </c>
      <c r="P4977" s="30">
        <v>7.3980876900000001E-3</v>
      </c>
      <c r="Q4977" s="30">
        <v>5.3219073300000003E-3</v>
      </c>
      <c r="R4977" s="30">
        <v>3.19434075E-3</v>
      </c>
      <c r="S4977" s="30">
        <v>9.9985044000000002E-4</v>
      </c>
      <c r="T4977" s="30">
        <v>1.0171465800000001E-3</v>
      </c>
      <c r="U4977" s="30">
        <v>8.2802921999999997E-4</v>
      </c>
      <c r="V4977" s="30">
        <v>6.3094083000000002E-4</v>
      </c>
      <c r="W4977" s="30">
        <v>4.2794973000000002E-4</v>
      </c>
      <c r="X4977" s="30">
        <v>2.1787854E-4</v>
      </c>
      <c r="Y4977" s="30">
        <v>0</v>
      </c>
      <c r="Z4977" s="30">
        <v>0</v>
      </c>
      <c r="AA4977" s="30">
        <v>0</v>
      </c>
      <c r="AB4977" s="30">
        <v>0</v>
      </c>
      <c r="AC4977" s="30">
        <v>0</v>
      </c>
      <c r="AD4977" s="30">
        <v>0</v>
      </c>
      <c r="AE4977" s="30">
        <v>0</v>
      </c>
      <c r="AF4977" s="30">
        <v>0</v>
      </c>
      <c r="AG4977" s="30">
        <v>0</v>
      </c>
      <c r="AH4977" s="30">
        <v>0</v>
      </c>
      <c r="AI4977" s="30">
        <v>0</v>
      </c>
      <c r="AJ4977" s="30">
        <v>0</v>
      </c>
      <c r="AK4977" s="30">
        <v>0</v>
      </c>
      <c r="AL4977" s="30">
        <v>0</v>
      </c>
    </row>
    <row r="4978" spans="1:38" x14ac:dyDescent="0.25">
      <c r="A4978" s="30" t="s">
        <v>610</v>
      </c>
      <c r="B4978" s="30">
        <v>1</v>
      </c>
      <c r="C4978" s="30" t="s">
        <v>627</v>
      </c>
      <c r="D4978" s="30" t="s">
        <v>64</v>
      </c>
      <c r="E4978" s="30">
        <v>94</v>
      </c>
      <c r="F4978" s="30">
        <v>0</v>
      </c>
      <c r="G4978" s="30">
        <v>0</v>
      </c>
      <c r="H4978" s="30">
        <v>0</v>
      </c>
      <c r="I4978" s="30">
        <v>0</v>
      </c>
      <c r="J4978" s="30">
        <v>0</v>
      </c>
      <c r="K4978" s="30">
        <v>2.2673958E-3</v>
      </c>
      <c r="L4978" s="30">
        <v>5.4850730399999999E-3</v>
      </c>
      <c r="M4978" s="30">
        <v>6.4602487199999998E-3</v>
      </c>
      <c r="N4978" s="30">
        <v>6.6033915299999997E-3</v>
      </c>
      <c r="O4978" s="30">
        <v>6.7476038399999997E-3</v>
      </c>
      <c r="P4978" s="30">
        <v>5.3522281200000001E-3</v>
      </c>
      <c r="Q4978" s="30">
        <v>3.8851056900000001E-3</v>
      </c>
      <c r="R4978" s="30">
        <v>2.34561252E-3</v>
      </c>
      <c r="S4978" s="30">
        <v>7.3600479000000005E-4</v>
      </c>
      <c r="T4978" s="30">
        <v>7.5012311999999995E-4</v>
      </c>
      <c r="U4978" s="30">
        <v>6.1038411000000005E-4</v>
      </c>
      <c r="V4978" s="30">
        <v>4.6568541000000001E-4</v>
      </c>
      <c r="W4978" s="30">
        <v>3.1495379999999998E-4</v>
      </c>
      <c r="X4978" s="30">
        <v>1.5960287999999999E-4</v>
      </c>
      <c r="Y4978" s="30">
        <v>0</v>
      </c>
      <c r="Z4978" s="30">
        <v>0</v>
      </c>
      <c r="AA4978" s="30">
        <v>0</v>
      </c>
      <c r="AB4978" s="30">
        <v>0</v>
      </c>
      <c r="AC4978" s="30">
        <v>0</v>
      </c>
      <c r="AD4978" s="30">
        <v>0</v>
      </c>
      <c r="AE4978" s="30">
        <v>0</v>
      </c>
      <c r="AF4978" s="30">
        <v>0</v>
      </c>
      <c r="AG4978" s="30">
        <v>0</v>
      </c>
      <c r="AH4978" s="30">
        <v>0</v>
      </c>
      <c r="AI4978" s="30">
        <v>0</v>
      </c>
      <c r="AJ4978" s="30">
        <v>0</v>
      </c>
      <c r="AK4978" s="30">
        <v>0</v>
      </c>
      <c r="AL4978" s="30">
        <v>0</v>
      </c>
    </row>
    <row r="4979" spans="1:38" x14ac:dyDescent="0.25">
      <c r="A4979" s="30" t="s">
        <v>610</v>
      </c>
      <c r="B4979" s="30">
        <v>1</v>
      </c>
      <c r="C4979" s="30" t="s">
        <v>627</v>
      </c>
      <c r="D4979" s="30" t="s">
        <v>66</v>
      </c>
      <c r="E4979" s="30">
        <v>94</v>
      </c>
      <c r="F4979" s="30">
        <v>0</v>
      </c>
      <c r="G4979" s="30">
        <v>0</v>
      </c>
      <c r="H4979" s="30">
        <v>0</v>
      </c>
      <c r="I4979" s="30">
        <v>0</v>
      </c>
      <c r="J4979" s="30">
        <v>0</v>
      </c>
      <c r="K4979" s="30">
        <v>1.5833210010000001E-2</v>
      </c>
      <c r="L4979" s="30">
        <v>3.8052610979999998E-2</v>
      </c>
      <c r="M4979" s="30">
        <v>4.4639675429999998E-2</v>
      </c>
      <c r="N4979" s="30">
        <v>4.537959087E-2</v>
      </c>
      <c r="O4979" s="30">
        <v>4.6159220100000002E-2</v>
      </c>
      <c r="P4979" s="30">
        <v>3.6392660489999999E-2</v>
      </c>
      <c r="Q4979" s="30">
        <v>2.6279952089999999E-2</v>
      </c>
      <c r="R4979" s="30">
        <v>1.5807546660000001E-2</v>
      </c>
      <c r="S4979" s="30">
        <v>4.94645517E-3</v>
      </c>
      <c r="T4979" s="30">
        <v>5.0204441100000002E-3</v>
      </c>
      <c r="U4979" s="30">
        <v>4.0670462400000003E-3</v>
      </c>
      <c r="V4979" s="30">
        <v>3.0828858300000002E-3</v>
      </c>
      <c r="W4979" s="30">
        <v>2.0823239399999998E-3</v>
      </c>
      <c r="X4979" s="30">
        <v>1.05654789E-3</v>
      </c>
      <c r="Y4979" s="30">
        <v>0</v>
      </c>
      <c r="Z4979" s="30">
        <v>0</v>
      </c>
      <c r="AA4979" s="30">
        <v>0</v>
      </c>
      <c r="AB4979" s="30">
        <v>0</v>
      </c>
      <c r="AC4979" s="30">
        <v>0</v>
      </c>
      <c r="AD4979" s="30">
        <v>0</v>
      </c>
      <c r="AE4979" s="30">
        <v>0</v>
      </c>
      <c r="AF4979" s="30">
        <v>0</v>
      </c>
      <c r="AG4979" s="30">
        <v>0</v>
      </c>
      <c r="AH4979" s="30">
        <v>0</v>
      </c>
      <c r="AI4979" s="30">
        <v>0</v>
      </c>
      <c r="AJ4979" s="30">
        <v>0</v>
      </c>
      <c r="AK4979" s="30">
        <v>0</v>
      </c>
      <c r="AL4979" s="30">
        <v>0</v>
      </c>
    </row>
    <row r="4980" spans="1:38" x14ac:dyDescent="0.25">
      <c r="A4980" s="30" t="s">
        <v>610</v>
      </c>
      <c r="B4980" s="30">
        <v>1</v>
      </c>
      <c r="C4980" s="30" t="s">
        <v>627</v>
      </c>
      <c r="D4980" s="30" t="s">
        <v>68</v>
      </c>
      <c r="E4980" s="30">
        <v>94</v>
      </c>
      <c r="F4980" s="30">
        <v>0</v>
      </c>
      <c r="G4980" s="30">
        <v>0</v>
      </c>
      <c r="H4980" s="30">
        <v>0</v>
      </c>
      <c r="I4980" s="30">
        <v>0</v>
      </c>
      <c r="J4980" s="30">
        <v>0</v>
      </c>
      <c r="K4980" s="30">
        <v>3.3698559299999999E-3</v>
      </c>
      <c r="L4980" s="30">
        <v>8.1820721100000007E-3</v>
      </c>
      <c r="M4980" s="30">
        <v>9.6398694299999997E-3</v>
      </c>
      <c r="N4980" s="30">
        <v>9.8206186499999997E-3</v>
      </c>
      <c r="O4980" s="30">
        <v>9.9836997300000001E-3</v>
      </c>
      <c r="P4980" s="30">
        <v>7.8616341000000006E-3</v>
      </c>
      <c r="Q4980" s="30">
        <v>5.6680310100000004E-3</v>
      </c>
      <c r="R4980" s="30">
        <v>3.4291015799999998E-3</v>
      </c>
      <c r="S4980" s="30">
        <v>1.07974674E-3</v>
      </c>
      <c r="T4980" s="30">
        <v>1.10694273E-3</v>
      </c>
      <c r="U4980" s="30">
        <v>9.0830681999999998E-4</v>
      </c>
      <c r="V4980" s="30">
        <v>6.9836862000000001E-4</v>
      </c>
      <c r="W4980" s="30">
        <v>4.7753268000000001E-4</v>
      </c>
      <c r="X4980" s="30">
        <v>2.4386832E-4</v>
      </c>
      <c r="Y4980" s="30">
        <v>0</v>
      </c>
      <c r="Z4980" s="30">
        <v>0</v>
      </c>
      <c r="AA4980" s="30">
        <v>0</v>
      </c>
      <c r="AB4980" s="30">
        <v>0</v>
      </c>
      <c r="AC4980" s="30">
        <v>0</v>
      </c>
      <c r="AD4980" s="30">
        <v>0</v>
      </c>
      <c r="AE4980" s="30">
        <v>0</v>
      </c>
      <c r="AF4980" s="30">
        <v>0</v>
      </c>
      <c r="AG4980" s="30">
        <v>0</v>
      </c>
      <c r="AH4980" s="30">
        <v>0</v>
      </c>
      <c r="AI4980" s="30">
        <v>0</v>
      </c>
      <c r="AJ4980" s="30">
        <v>0</v>
      </c>
      <c r="AK4980" s="30">
        <v>0</v>
      </c>
      <c r="AL4980" s="30">
        <v>0</v>
      </c>
    </row>
    <row r="4981" spans="1:38" x14ac:dyDescent="0.25">
      <c r="A4981" s="30" t="s">
        <v>610</v>
      </c>
      <c r="B4981" s="30">
        <v>1</v>
      </c>
      <c r="C4981" s="30" t="s">
        <v>627</v>
      </c>
      <c r="D4981" s="30" t="s">
        <v>62</v>
      </c>
      <c r="E4981" s="30">
        <v>94</v>
      </c>
      <c r="F4981" s="30">
        <v>0</v>
      </c>
      <c r="G4981" s="30">
        <v>0</v>
      </c>
      <c r="H4981" s="30">
        <v>0</v>
      </c>
      <c r="I4981" s="30">
        <v>0</v>
      </c>
      <c r="J4981" s="30">
        <v>0</v>
      </c>
      <c r="K4981" s="30">
        <v>3.0979471799999999E-3</v>
      </c>
      <c r="L4981" s="30">
        <v>7.7804869500000002E-3</v>
      </c>
      <c r="M4981" s="30">
        <v>9.5815630799999992E-3</v>
      </c>
      <c r="N4981" s="30">
        <v>1.014755736E-2</v>
      </c>
      <c r="O4981" s="30">
        <v>1.068294627E-2</v>
      </c>
      <c r="P4981" s="30">
        <v>8.7143473799999992E-3</v>
      </c>
      <c r="Q4981" s="30">
        <v>6.4933427700000004E-3</v>
      </c>
      <c r="R4981" s="30">
        <v>4.0177404299999997E-3</v>
      </c>
      <c r="S4981" s="30">
        <v>1.293258E-3</v>
      </c>
      <c r="T4981" s="30">
        <v>1.36417794E-3</v>
      </c>
      <c r="U4981" s="30">
        <v>1.1432806199999999E-3</v>
      </c>
      <c r="V4981" s="30">
        <v>8.9787036000000002E-4</v>
      </c>
      <c r="W4981" s="30">
        <v>6.2414717999999996E-4</v>
      </c>
      <c r="X4981" s="30">
        <v>3.2185253999999998E-4</v>
      </c>
      <c r="Y4981" s="30">
        <v>0</v>
      </c>
      <c r="Z4981" s="30">
        <v>0</v>
      </c>
      <c r="AA4981" s="30">
        <v>0</v>
      </c>
      <c r="AB4981" s="30">
        <v>0</v>
      </c>
      <c r="AC4981" s="30">
        <v>0</v>
      </c>
      <c r="AD4981" s="30">
        <v>0</v>
      </c>
      <c r="AE4981" s="30">
        <v>0</v>
      </c>
      <c r="AF4981" s="30">
        <v>0</v>
      </c>
      <c r="AG4981" s="30">
        <v>0</v>
      </c>
      <c r="AH4981" s="30">
        <v>0</v>
      </c>
      <c r="AI4981" s="30">
        <v>0</v>
      </c>
      <c r="AJ4981" s="30">
        <v>0</v>
      </c>
      <c r="AK4981" s="30">
        <v>0</v>
      </c>
      <c r="AL4981" s="30">
        <v>0</v>
      </c>
    </row>
    <row r="4982" spans="1:38" x14ac:dyDescent="0.25">
      <c r="A4982" s="30" t="s">
        <v>610</v>
      </c>
      <c r="B4982" s="30">
        <v>1</v>
      </c>
      <c r="C4982" s="30" t="s">
        <v>627</v>
      </c>
      <c r="D4982" s="30" t="s">
        <v>70</v>
      </c>
      <c r="E4982" s="30">
        <v>94</v>
      </c>
      <c r="F4982" s="30">
        <v>0</v>
      </c>
      <c r="G4982" s="30">
        <v>0</v>
      </c>
      <c r="H4982" s="30">
        <v>0</v>
      </c>
      <c r="I4982" s="30">
        <v>0</v>
      </c>
      <c r="J4982" s="30">
        <v>0</v>
      </c>
      <c r="K4982" s="30">
        <v>3.6284454059999999E-2</v>
      </c>
      <c r="L4982" s="30">
        <v>8.6794417829999998E-2</v>
      </c>
      <c r="M4982" s="30">
        <v>0.10133125899000001</v>
      </c>
      <c r="N4982" s="30">
        <v>0.10270211433</v>
      </c>
      <c r="O4982" s="30">
        <v>0.10426488075</v>
      </c>
      <c r="P4982" s="30">
        <v>8.2025432699999998E-2</v>
      </c>
      <c r="Q4982" s="30">
        <v>5.90504523E-2</v>
      </c>
      <c r="R4982" s="30">
        <v>3.5371716720000002E-2</v>
      </c>
      <c r="S4982" s="30">
        <v>1.1027611709999999E-2</v>
      </c>
      <c r="T4982" s="30">
        <v>1.1147037659999999E-2</v>
      </c>
      <c r="U4982" s="30">
        <v>8.9936933399999992E-3</v>
      </c>
      <c r="V4982" s="30">
        <v>6.7997666099999998E-3</v>
      </c>
      <c r="W4982" s="30">
        <v>4.59094779E-3</v>
      </c>
      <c r="X4982" s="30">
        <v>2.3302312500000002E-3</v>
      </c>
      <c r="Y4982" s="30">
        <v>0</v>
      </c>
      <c r="Z4982" s="30">
        <v>0</v>
      </c>
      <c r="AA4982" s="30">
        <v>0</v>
      </c>
      <c r="AB4982" s="30">
        <v>0</v>
      </c>
      <c r="AC4982" s="30">
        <v>0</v>
      </c>
      <c r="AD4982" s="30">
        <v>0</v>
      </c>
      <c r="AE4982" s="30">
        <v>0</v>
      </c>
      <c r="AF4982" s="30">
        <v>0</v>
      </c>
      <c r="AG4982" s="30">
        <v>0</v>
      </c>
      <c r="AH4982" s="30">
        <v>0</v>
      </c>
      <c r="AI4982" s="30">
        <v>0</v>
      </c>
      <c r="AJ4982" s="30">
        <v>0</v>
      </c>
      <c r="AK4982" s="30">
        <v>0</v>
      </c>
      <c r="AL4982" s="30">
        <v>0</v>
      </c>
    </row>
    <row r="4983" spans="1:38" x14ac:dyDescent="0.25">
      <c r="A4983" s="30" t="s">
        <v>610</v>
      </c>
      <c r="B4983" s="30">
        <v>1</v>
      </c>
      <c r="C4983" s="30" t="s">
        <v>627</v>
      </c>
      <c r="D4983" s="30" t="s">
        <v>77</v>
      </c>
      <c r="E4983" s="30">
        <v>94</v>
      </c>
      <c r="F4983" s="30">
        <v>0</v>
      </c>
      <c r="G4983" s="30">
        <v>0</v>
      </c>
      <c r="H4983" s="30">
        <v>0</v>
      </c>
      <c r="I4983" s="30">
        <v>0</v>
      </c>
      <c r="J4983" s="30">
        <v>0</v>
      </c>
      <c r="K4983" s="30">
        <v>2.194360947E-2</v>
      </c>
      <c r="L4983" s="30">
        <v>5.2495722090000002E-2</v>
      </c>
      <c r="M4983" s="30">
        <v>6.1251894360000003E-2</v>
      </c>
      <c r="N4983" s="30">
        <v>6.1938818399999998E-2</v>
      </c>
      <c r="O4983" s="30">
        <v>6.2591059020000006E-2</v>
      </c>
      <c r="P4983" s="30">
        <v>4.9053274080000001E-2</v>
      </c>
      <c r="Q4983" s="30">
        <v>3.5237492609999997E-2</v>
      </c>
      <c r="R4983" s="30">
        <v>2.1084796320000002E-2</v>
      </c>
      <c r="S4983" s="30">
        <v>6.5758653900000004E-3</v>
      </c>
      <c r="T4983" s="30">
        <v>6.6587497799999998E-3</v>
      </c>
      <c r="U4983" s="30">
        <v>5.38857903E-3</v>
      </c>
      <c r="V4983" s="30">
        <v>4.0864209300000001E-3</v>
      </c>
      <c r="W4983" s="30">
        <v>2.7596234100000002E-3</v>
      </c>
      <c r="X4983" s="30">
        <v>1.3966749300000001E-3</v>
      </c>
      <c r="Y4983" s="30">
        <v>0</v>
      </c>
      <c r="Z4983" s="30">
        <v>0</v>
      </c>
      <c r="AA4983" s="30">
        <v>0</v>
      </c>
      <c r="AB4983" s="30">
        <v>0</v>
      </c>
      <c r="AC4983" s="30">
        <v>0</v>
      </c>
      <c r="AD4983" s="30">
        <v>0</v>
      </c>
      <c r="AE4983" s="30">
        <v>0</v>
      </c>
      <c r="AF4983" s="30">
        <v>0</v>
      </c>
      <c r="AG4983" s="30">
        <v>0</v>
      </c>
      <c r="AH4983" s="30">
        <v>0</v>
      </c>
      <c r="AI4983" s="30">
        <v>0</v>
      </c>
      <c r="AJ4983" s="30">
        <v>0</v>
      </c>
      <c r="AK4983" s="30">
        <v>0</v>
      </c>
      <c r="AL4983" s="30">
        <v>0</v>
      </c>
    </row>
    <row r="4984" spans="1:38" x14ac:dyDescent="0.25">
      <c r="A4984" s="30" t="s">
        <v>610</v>
      </c>
      <c r="B4984" s="30">
        <v>1</v>
      </c>
      <c r="C4984" s="30" t="s">
        <v>627</v>
      </c>
      <c r="D4984" s="30" t="s">
        <v>79</v>
      </c>
      <c r="E4984" s="30">
        <v>94</v>
      </c>
      <c r="F4984" s="30">
        <v>0</v>
      </c>
      <c r="G4984" s="30">
        <v>0</v>
      </c>
      <c r="H4984" s="30">
        <v>0</v>
      </c>
      <c r="I4984" s="30">
        <v>0</v>
      </c>
      <c r="J4984" s="30">
        <v>0</v>
      </c>
      <c r="K4984" s="30">
        <v>6.4800177299999999E-3</v>
      </c>
      <c r="L4984" s="30">
        <v>1.5595942830000001E-2</v>
      </c>
      <c r="M4984" s="30">
        <v>1.831967847E-2</v>
      </c>
      <c r="N4984" s="30">
        <v>1.8645893640000001E-2</v>
      </c>
      <c r="O4984" s="30">
        <v>1.897892013E-2</v>
      </c>
      <c r="P4984" s="30">
        <v>1.491153909E-2</v>
      </c>
      <c r="Q4984" s="30">
        <v>1.0728688320000001E-2</v>
      </c>
      <c r="R4984" s="30">
        <v>6.4487427599999999E-3</v>
      </c>
      <c r="S4984" s="30">
        <v>2.0155769100000001E-3</v>
      </c>
      <c r="T4984" s="30">
        <v>2.0496967500000002E-3</v>
      </c>
      <c r="U4984" s="30">
        <v>1.6680944999999999E-3</v>
      </c>
      <c r="V4984" s="30">
        <v>1.2792168599999999E-3</v>
      </c>
      <c r="W4984" s="30">
        <v>8.7208890000000001E-4</v>
      </c>
      <c r="X4984" s="30">
        <v>4.4500128000000001E-4</v>
      </c>
      <c r="Y4984" s="30">
        <v>0</v>
      </c>
      <c r="Z4984" s="30">
        <v>0</v>
      </c>
      <c r="AA4984" s="30">
        <v>0</v>
      </c>
      <c r="AB4984" s="30">
        <v>0</v>
      </c>
      <c r="AC4984" s="30">
        <v>0</v>
      </c>
      <c r="AD4984" s="30">
        <v>0</v>
      </c>
      <c r="AE4984" s="30">
        <v>0</v>
      </c>
      <c r="AF4984" s="30">
        <v>0</v>
      </c>
      <c r="AG4984" s="30">
        <v>0</v>
      </c>
      <c r="AH4984" s="30">
        <v>0</v>
      </c>
      <c r="AI4984" s="30">
        <v>0</v>
      </c>
      <c r="AJ4984" s="30">
        <v>0</v>
      </c>
      <c r="AK4984" s="30">
        <v>0</v>
      </c>
      <c r="AL4984" s="30">
        <v>0</v>
      </c>
    </row>
    <row r="4985" spans="1:38" x14ac:dyDescent="0.25">
      <c r="A4985" s="30" t="s">
        <v>610</v>
      </c>
      <c r="B4985" s="30">
        <v>1</v>
      </c>
      <c r="C4985" s="30" t="s">
        <v>627</v>
      </c>
      <c r="D4985" s="30" t="s">
        <v>81</v>
      </c>
      <c r="E4985" s="30">
        <v>94</v>
      </c>
      <c r="F4985" s="30">
        <v>0</v>
      </c>
      <c r="G4985" s="30">
        <v>0</v>
      </c>
      <c r="H4985" s="30">
        <v>0</v>
      </c>
      <c r="I4985" s="30">
        <v>0</v>
      </c>
      <c r="J4985" s="30">
        <v>0</v>
      </c>
      <c r="K4985" s="30">
        <v>6.2374458299999996E-3</v>
      </c>
      <c r="L4985" s="30">
        <v>1.516161702E-2</v>
      </c>
      <c r="M4985" s="30">
        <v>1.794704607E-2</v>
      </c>
      <c r="N4985" s="30">
        <v>1.8357076560000001E-2</v>
      </c>
      <c r="O4985" s="30">
        <v>1.874034909E-2</v>
      </c>
      <c r="P4985" s="30">
        <v>1.4805101520000001E-2</v>
      </c>
      <c r="Q4985" s="30">
        <v>1.073127837E-2</v>
      </c>
      <c r="R4985" s="30">
        <v>6.4937370899999999E-3</v>
      </c>
      <c r="S4985" s="30">
        <v>2.04000894E-3</v>
      </c>
      <c r="T4985" s="30">
        <v>2.0754140400000001E-3</v>
      </c>
      <c r="U4985" s="30">
        <v>1.6984627199999999E-3</v>
      </c>
      <c r="V4985" s="30">
        <v>1.3065495600000001E-3</v>
      </c>
      <c r="W4985" s="30">
        <v>8.9322222000000004E-4</v>
      </c>
      <c r="X4985" s="30">
        <v>4.5710244000000001E-4</v>
      </c>
      <c r="Y4985" s="30">
        <v>0</v>
      </c>
      <c r="Z4985" s="30">
        <v>0</v>
      </c>
      <c r="AA4985" s="30">
        <v>0</v>
      </c>
      <c r="AB4985" s="30">
        <v>0</v>
      </c>
      <c r="AC4985" s="30">
        <v>0</v>
      </c>
      <c r="AD4985" s="30">
        <v>0</v>
      </c>
      <c r="AE4985" s="30">
        <v>0</v>
      </c>
      <c r="AF4985" s="30">
        <v>0</v>
      </c>
      <c r="AG4985" s="30">
        <v>0</v>
      </c>
      <c r="AH4985" s="30">
        <v>0</v>
      </c>
      <c r="AI4985" s="30">
        <v>0</v>
      </c>
      <c r="AJ4985" s="30">
        <v>0</v>
      </c>
      <c r="AK4985" s="30">
        <v>0</v>
      </c>
      <c r="AL4985" s="30">
        <v>0</v>
      </c>
    </row>
    <row r="4986" spans="1:38" x14ac:dyDescent="0.25">
      <c r="A4986" s="30" t="s">
        <v>610</v>
      </c>
      <c r="B4986" s="30">
        <v>1</v>
      </c>
      <c r="C4986" s="30" t="s">
        <v>627</v>
      </c>
      <c r="D4986" s="30" t="s">
        <v>83</v>
      </c>
      <c r="E4986" s="30">
        <v>94</v>
      </c>
      <c r="F4986" s="30">
        <v>0</v>
      </c>
      <c r="G4986" s="30">
        <v>0</v>
      </c>
      <c r="H4986" s="30">
        <v>0</v>
      </c>
      <c r="I4986" s="30">
        <v>0</v>
      </c>
      <c r="J4986" s="30">
        <v>0</v>
      </c>
      <c r="K4986" s="30">
        <v>2.3893862250000002E-2</v>
      </c>
      <c r="L4986" s="30">
        <v>5.7060566639999998E-2</v>
      </c>
      <c r="M4986" s="30">
        <v>6.6414210900000006E-2</v>
      </c>
      <c r="N4986" s="30">
        <v>6.7053887219999997E-2</v>
      </c>
      <c r="O4986" s="30">
        <v>6.7717141829999994E-2</v>
      </c>
      <c r="P4986" s="30">
        <v>5.302737984E-2</v>
      </c>
      <c r="Q4986" s="30">
        <v>3.8058267239999999E-2</v>
      </c>
      <c r="R4986" s="30">
        <v>2.2791006870000002E-2</v>
      </c>
      <c r="S4986" s="30">
        <v>7.1163618599999999E-3</v>
      </c>
      <c r="T4986" s="30">
        <v>7.2160392600000003E-3</v>
      </c>
      <c r="U4986" s="30">
        <v>5.8523849100000002E-3</v>
      </c>
      <c r="V4986" s="30">
        <v>4.4528781299999999E-3</v>
      </c>
      <c r="W4986" s="30">
        <v>3.0148107600000001E-3</v>
      </c>
      <c r="X4986" s="30">
        <v>1.5297142199999999E-3</v>
      </c>
      <c r="Y4986" s="30">
        <v>0</v>
      </c>
      <c r="Z4986" s="30">
        <v>0</v>
      </c>
      <c r="AA4986" s="30">
        <v>0</v>
      </c>
      <c r="AB4986" s="30">
        <v>0</v>
      </c>
      <c r="AC4986" s="30">
        <v>0</v>
      </c>
      <c r="AD4986" s="30">
        <v>0</v>
      </c>
      <c r="AE4986" s="30">
        <v>0</v>
      </c>
      <c r="AF4986" s="30">
        <v>0</v>
      </c>
      <c r="AG4986" s="30">
        <v>0</v>
      </c>
      <c r="AH4986" s="30">
        <v>0</v>
      </c>
      <c r="AI4986" s="30">
        <v>0</v>
      </c>
      <c r="AJ4986" s="30">
        <v>0</v>
      </c>
      <c r="AK4986" s="30">
        <v>0</v>
      </c>
      <c r="AL4986" s="30">
        <v>0</v>
      </c>
    </row>
    <row r="4987" spans="1:38" x14ac:dyDescent="0.25">
      <c r="A4987" s="30" t="s">
        <v>610</v>
      </c>
      <c r="B4987" s="30">
        <v>1</v>
      </c>
      <c r="C4987" s="30" t="s">
        <v>627</v>
      </c>
      <c r="D4987" s="30" t="s">
        <v>453</v>
      </c>
      <c r="E4987" s="30">
        <v>94</v>
      </c>
      <c r="F4987" s="30">
        <v>0</v>
      </c>
      <c r="G4987" s="30">
        <v>0</v>
      </c>
      <c r="H4987" s="30">
        <v>0</v>
      </c>
      <c r="I4987" s="30">
        <v>0</v>
      </c>
      <c r="J4987" s="30">
        <v>0</v>
      </c>
      <c r="K4987" s="30">
        <v>7.1596831200000004E-3</v>
      </c>
      <c r="L4987" s="30">
        <v>1.7205017669999999E-2</v>
      </c>
      <c r="M4987" s="30">
        <v>2.0181612870000001E-2</v>
      </c>
      <c r="N4987" s="30">
        <v>2.052382497E-2</v>
      </c>
      <c r="O4987" s="30">
        <v>2.0883886559999999E-2</v>
      </c>
      <c r="P4987" s="30">
        <v>1.6449328499999999E-2</v>
      </c>
      <c r="Q4987" s="30">
        <v>1.181691759E-2</v>
      </c>
      <c r="R4987" s="30">
        <v>7.06721043E-3</v>
      </c>
      <c r="S4987" s="30">
        <v>2.20029351E-3</v>
      </c>
      <c r="T4987" s="30">
        <v>2.2250845200000001E-3</v>
      </c>
      <c r="U4987" s="30">
        <v>1.7963136000000001E-3</v>
      </c>
      <c r="V4987" s="30">
        <v>1.35436086E-3</v>
      </c>
      <c r="W4987" s="30">
        <v>9.0775812E-4</v>
      </c>
      <c r="X4987" s="30">
        <v>4.5614640000000002E-4</v>
      </c>
      <c r="Y4987" s="30">
        <v>0</v>
      </c>
      <c r="Z4987" s="30">
        <v>0</v>
      </c>
      <c r="AA4987" s="30">
        <v>0</v>
      </c>
      <c r="AB4987" s="30">
        <v>0</v>
      </c>
      <c r="AC4987" s="30">
        <v>0</v>
      </c>
      <c r="AD4987" s="30">
        <v>0</v>
      </c>
      <c r="AE4987" s="30">
        <v>0</v>
      </c>
      <c r="AF4987" s="30">
        <v>0</v>
      </c>
      <c r="AG4987" s="30">
        <v>0</v>
      </c>
      <c r="AH4987" s="30">
        <v>0</v>
      </c>
      <c r="AI4987" s="30">
        <v>0</v>
      </c>
      <c r="AJ4987" s="30">
        <v>0</v>
      </c>
      <c r="AK4987" s="30">
        <v>0</v>
      </c>
      <c r="AL4987" s="30">
        <v>0</v>
      </c>
    </row>
    <row r="4988" spans="1:38" x14ac:dyDescent="0.25">
      <c r="A4988" s="30" t="s">
        <v>610</v>
      </c>
      <c r="B4988" s="30">
        <v>1</v>
      </c>
      <c r="C4988" s="30" t="s">
        <v>627</v>
      </c>
      <c r="D4988" s="30" t="s">
        <v>85</v>
      </c>
      <c r="E4988" s="30">
        <v>94</v>
      </c>
      <c r="F4988" s="30">
        <v>0</v>
      </c>
      <c r="G4988" s="30">
        <v>0</v>
      </c>
      <c r="H4988" s="30">
        <v>0</v>
      </c>
      <c r="I4988" s="30">
        <v>0</v>
      </c>
      <c r="J4988" s="30">
        <v>0</v>
      </c>
      <c r="K4988" s="30">
        <v>1.9920730199999999E-3</v>
      </c>
      <c r="L4988" s="30">
        <v>4.7668182299999999E-3</v>
      </c>
      <c r="M4988" s="30">
        <v>5.5691078400000003E-3</v>
      </c>
      <c r="N4988" s="30">
        <v>5.6463173699999999E-3</v>
      </c>
      <c r="O4988" s="30">
        <v>5.7447950700000002E-3</v>
      </c>
      <c r="P4988" s="30">
        <v>4.5337165199999998E-3</v>
      </c>
      <c r="Q4988" s="30">
        <v>3.2712489600000001E-3</v>
      </c>
      <c r="R4988" s="30">
        <v>1.9702403400000002E-3</v>
      </c>
      <c r="S4988" s="30">
        <v>6.1610267999999998E-4</v>
      </c>
      <c r="T4988" s="30">
        <v>6.2479910999999999E-4</v>
      </c>
      <c r="U4988" s="30">
        <v>5.0199725999999995E-4</v>
      </c>
      <c r="V4988" s="30">
        <v>3.7837979999999998E-4</v>
      </c>
      <c r="W4988" s="30">
        <v>2.5371051E-4</v>
      </c>
      <c r="X4988" s="30">
        <v>1.2795870000000001E-4</v>
      </c>
      <c r="Y4988" s="30">
        <v>0</v>
      </c>
      <c r="Z4988" s="30">
        <v>0</v>
      </c>
      <c r="AA4988" s="30">
        <v>0</v>
      </c>
      <c r="AB4988" s="30">
        <v>0</v>
      </c>
      <c r="AC4988" s="30">
        <v>0</v>
      </c>
      <c r="AD4988" s="30">
        <v>0</v>
      </c>
      <c r="AE4988" s="30">
        <v>0</v>
      </c>
      <c r="AF4988" s="30">
        <v>0</v>
      </c>
      <c r="AG4988" s="30">
        <v>0</v>
      </c>
      <c r="AH4988" s="30">
        <v>0</v>
      </c>
      <c r="AI4988" s="30">
        <v>0</v>
      </c>
      <c r="AJ4988" s="30">
        <v>0</v>
      </c>
      <c r="AK4988" s="30">
        <v>0</v>
      </c>
      <c r="AL4988" s="30">
        <v>0</v>
      </c>
    </row>
    <row r="4989" spans="1:38" x14ac:dyDescent="0.25">
      <c r="A4989" s="30" t="s">
        <v>610</v>
      </c>
      <c r="B4989" s="30">
        <v>1</v>
      </c>
      <c r="C4989" s="30" t="s">
        <v>627</v>
      </c>
      <c r="D4989" s="30" t="s">
        <v>87</v>
      </c>
      <c r="E4989" s="30">
        <v>94</v>
      </c>
      <c r="F4989" s="30">
        <v>0</v>
      </c>
      <c r="G4989" s="30">
        <v>0</v>
      </c>
      <c r="H4989" s="30">
        <v>0</v>
      </c>
      <c r="I4989" s="30">
        <v>0</v>
      </c>
      <c r="J4989" s="30">
        <v>0</v>
      </c>
      <c r="K4989" s="30">
        <v>7.34260854E-3</v>
      </c>
      <c r="L4989" s="30">
        <v>1.772545776E-2</v>
      </c>
      <c r="M4989" s="30">
        <v>2.0963572680000001E-2</v>
      </c>
      <c r="N4989" s="30">
        <v>2.1460638149999999E-2</v>
      </c>
      <c r="O4989" s="30">
        <v>2.1947030940000001E-2</v>
      </c>
      <c r="P4989" s="30">
        <v>1.7371458839999999E-2</v>
      </c>
      <c r="Q4989" s="30">
        <v>1.257883125E-2</v>
      </c>
      <c r="R4989" s="30">
        <v>7.5922912200000001E-3</v>
      </c>
      <c r="S4989" s="30">
        <v>2.3867334E-3</v>
      </c>
      <c r="T4989" s="30">
        <v>2.4483803100000001E-3</v>
      </c>
      <c r="U4989" s="30">
        <v>2.0072757299999999E-3</v>
      </c>
      <c r="V4989" s="30">
        <v>1.55105586E-3</v>
      </c>
      <c r="W4989" s="30">
        <v>1.0663975200000001E-3</v>
      </c>
      <c r="X4989" s="30">
        <v>5.4931100999999999E-4</v>
      </c>
      <c r="Y4989" s="30">
        <v>0</v>
      </c>
      <c r="Z4989" s="30">
        <v>0</v>
      </c>
      <c r="AA4989" s="30">
        <v>0</v>
      </c>
      <c r="AB4989" s="30">
        <v>0</v>
      </c>
      <c r="AC4989" s="30">
        <v>0</v>
      </c>
      <c r="AD4989" s="30">
        <v>0</v>
      </c>
      <c r="AE4989" s="30">
        <v>0</v>
      </c>
      <c r="AF4989" s="30">
        <v>0</v>
      </c>
      <c r="AG4989" s="30">
        <v>0</v>
      </c>
      <c r="AH4989" s="30">
        <v>0</v>
      </c>
      <c r="AI4989" s="30">
        <v>0</v>
      </c>
      <c r="AJ4989" s="30">
        <v>0</v>
      </c>
      <c r="AK4989" s="30">
        <v>0</v>
      </c>
      <c r="AL4989" s="30">
        <v>0</v>
      </c>
    </row>
    <row r="4990" spans="1:38" x14ac:dyDescent="0.25">
      <c r="A4990" s="30" t="s">
        <v>610</v>
      </c>
      <c r="B4990" s="30">
        <v>1</v>
      </c>
      <c r="C4990" s="30" t="s">
        <v>627</v>
      </c>
      <c r="D4990" s="30" t="s">
        <v>89</v>
      </c>
      <c r="E4990" s="30">
        <v>94</v>
      </c>
      <c r="F4990" s="30">
        <v>0</v>
      </c>
      <c r="G4990" s="30">
        <v>0</v>
      </c>
      <c r="H4990" s="30">
        <v>0</v>
      </c>
      <c r="I4990" s="30">
        <v>0</v>
      </c>
      <c r="J4990" s="30">
        <v>0</v>
      </c>
      <c r="K4990" s="30">
        <v>1.44542553E-3</v>
      </c>
      <c r="L4990" s="30">
        <v>3.4655882700000001E-3</v>
      </c>
      <c r="M4990" s="30">
        <v>4.0421761799999999E-3</v>
      </c>
      <c r="N4990" s="30">
        <v>4.0852054199999998E-3</v>
      </c>
      <c r="O4990" s="30">
        <v>4.14355548E-3</v>
      </c>
      <c r="P4990" s="30">
        <v>3.26276922E-3</v>
      </c>
      <c r="Q4990" s="30">
        <v>2.3454888299999999E-3</v>
      </c>
      <c r="R4990" s="30">
        <v>1.4047175700000001E-3</v>
      </c>
      <c r="S4990" s="30">
        <v>4.3920180000000001E-4</v>
      </c>
      <c r="T4990" s="30">
        <v>4.4793635999999999E-4</v>
      </c>
      <c r="U4990" s="30">
        <v>3.6453674999999998E-4</v>
      </c>
      <c r="V4990" s="30">
        <v>2.7869868000000001E-4</v>
      </c>
      <c r="W4990" s="30">
        <v>1.8995622000000001E-4</v>
      </c>
      <c r="X4990" s="30">
        <v>9.692367E-5</v>
      </c>
      <c r="Y4990" s="30">
        <v>0</v>
      </c>
      <c r="Z4990" s="30">
        <v>0</v>
      </c>
      <c r="AA4990" s="30">
        <v>0</v>
      </c>
      <c r="AB4990" s="30">
        <v>0</v>
      </c>
      <c r="AC4990" s="30">
        <v>0</v>
      </c>
      <c r="AD4990" s="30">
        <v>0</v>
      </c>
      <c r="AE4990" s="30">
        <v>0</v>
      </c>
      <c r="AF4990" s="30">
        <v>0</v>
      </c>
      <c r="AG4990" s="30">
        <v>0</v>
      </c>
      <c r="AH4990" s="30">
        <v>0</v>
      </c>
      <c r="AI4990" s="30">
        <v>0</v>
      </c>
      <c r="AJ4990" s="30">
        <v>0</v>
      </c>
      <c r="AK4990" s="30">
        <v>0</v>
      </c>
      <c r="AL4990" s="30">
        <v>0</v>
      </c>
    </row>
    <row r="4991" spans="1:38" x14ac:dyDescent="0.25">
      <c r="A4991" s="30" t="s">
        <v>610</v>
      </c>
      <c r="B4991" s="30">
        <v>1</v>
      </c>
      <c r="C4991" s="30" t="s">
        <v>627</v>
      </c>
      <c r="D4991" s="30" t="s">
        <v>91</v>
      </c>
      <c r="E4991" s="30">
        <v>94</v>
      </c>
      <c r="F4991" s="30">
        <v>0</v>
      </c>
      <c r="G4991" s="30">
        <v>0</v>
      </c>
      <c r="H4991" s="30">
        <v>0</v>
      </c>
      <c r="I4991" s="30">
        <v>0</v>
      </c>
      <c r="J4991" s="30">
        <v>0</v>
      </c>
      <c r="K4991" s="30">
        <v>1.043424102E-2</v>
      </c>
      <c r="L4991" s="30">
        <v>2.529173316E-2</v>
      </c>
      <c r="M4991" s="30">
        <v>2.986856169E-2</v>
      </c>
      <c r="N4991" s="30">
        <v>3.0500014020000001E-2</v>
      </c>
      <c r="O4991" s="30">
        <v>3.1135283999999999E-2</v>
      </c>
      <c r="P4991" s="30">
        <v>2.462137893E-2</v>
      </c>
      <c r="Q4991" s="30">
        <v>1.7795397479999999E-2</v>
      </c>
      <c r="R4991" s="30">
        <v>1.071238914E-2</v>
      </c>
      <c r="S4991" s="30">
        <v>3.3629330100000002E-3</v>
      </c>
      <c r="T4991" s="30">
        <v>3.4367564100000001E-3</v>
      </c>
      <c r="U4991" s="30">
        <v>2.81622507E-3</v>
      </c>
      <c r="V4991" s="30">
        <v>2.1671287799999999E-3</v>
      </c>
      <c r="W4991" s="30">
        <v>1.4819122199999999E-3</v>
      </c>
      <c r="X4991" s="30">
        <v>7.5773330999999997E-4</v>
      </c>
      <c r="Y4991" s="30">
        <v>0</v>
      </c>
      <c r="Z4991" s="30">
        <v>0</v>
      </c>
      <c r="AA4991" s="30">
        <v>0</v>
      </c>
      <c r="AB4991" s="30">
        <v>0</v>
      </c>
      <c r="AC4991" s="30">
        <v>0</v>
      </c>
      <c r="AD4991" s="30">
        <v>0</v>
      </c>
      <c r="AE4991" s="30">
        <v>0</v>
      </c>
      <c r="AF4991" s="30">
        <v>0</v>
      </c>
      <c r="AG4991" s="30">
        <v>0</v>
      </c>
      <c r="AH4991" s="30">
        <v>0</v>
      </c>
      <c r="AI4991" s="30">
        <v>0</v>
      </c>
      <c r="AJ4991" s="30">
        <v>0</v>
      </c>
      <c r="AK4991" s="30">
        <v>0</v>
      </c>
      <c r="AL4991" s="30">
        <v>0</v>
      </c>
    </row>
    <row r="4992" spans="1:38" x14ac:dyDescent="0.25">
      <c r="A4992" s="30" t="s">
        <v>610</v>
      </c>
      <c r="B4992" s="30">
        <v>1</v>
      </c>
      <c r="C4992" s="30" t="s">
        <v>627</v>
      </c>
      <c r="D4992" s="30" t="s">
        <v>93</v>
      </c>
      <c r="E4992" s="30">
        <v>94</v>
      </c>
      <c r="F4992" s="30">
        <v>0</v>
      </c>
      <c r="G4992" s="30">
        <v>0</v>
      </c>
      <c r="H4992" s="30">
        <v>0</v>
      </c>
      <c r="I4992" s="30">
        <v>0</v>
      </c>
      <c r="J4992" s="30">
        <v>0</v>
      </c>
      <c r="K4992" s="30">
        <v>3.713582721E-2</v>
      </c>
      <c r="L4992" s="30">
        <v>9.0305153880000003E-2</v>
      </c>
      <c r="M4992" s="30">
        <v>0.10721765772</v>
      </c>
      <c r="N4992" s="30">
        <v>0.1103770221</v>
      </c>
      <c r="O4992" s="30">
        <v>0.11351647332000001</v>
      </c>
      <c r="P4992" s="30">
        <v>9.0411613769999996E-2</v>
      </c>
      <c r="Q4992" s="30">
        <v>6.5972017290000004E-2</v>
      </c>
      <c r="R4992" s="30">
        <v>4.0089457920000002E-2</v>
      </c>
      <c r="S4992" s="30">
        <v>1.2669446730000001E-2</v>
      </c>
      <c r="T4992" s="30">
        <v>1.3020689130000001E-2</v>
      </c>
      <c r="U4992" s="30">
        <v>1.070734575E-2</v>
      </c>
      <c r="V4992" s="30">
        <v>8.3141990700000001E-3</v>
      </c>
      <c r="W4992" s="30">
        <v>5.7186629999999997E-3</v>
      </c>
      <c r="X4992" s="30">
        <v>2.9483855100000001E-3</v>
      </c>
      <c r="Y4992" s="30">
        <v>0</v>
      </c>
      <c r="Z4992" s="30">
        <v>0</v>
      </c>
      <c r="AA4992" s="30">
        <v>0</v>
      </c>
      <c r="AB4992" s="30">
        <v>0</v>
      </c>
      <c r="AC4992" s="30">
        <v>0</v>
      </c>
      <c r="AD4992" s="30">
        <v>0</v>
      </c>
      <c r="AE4992" s="30">
        <v>0</v>
      </c>
      <c r="AF4992" s="30">
        <v>0</v>
      </c>
      <c r="AG4992" s="30">
        <v>0</v>
      </c>
      <c r="AH4992" s="30">
        <v>0</v>
      </c>
      <c r="AI4992" s="30">
        <v>0</v>
      </c>
      <c r="AJ4992" s="30">
        <v>0</v>
      </c>
      <c r="AK4992" s="30">
        <v>0</v>
      </c>
      <c r="AL4992" s="30">
        <v>0</v>
      </c>
    </row>
    <row r="4993" spans="1:38" x14ac:dyDescent="0.25">
      <c r="A4993" s="30" t="s">
        <v>610</v>
      </c>
      <c r="B4993" s="30">
        <v>1</v>
      </c>
      <c r="C4993" s="30" t="s">
        <v>627</v>
      </c>
      <c r="D4993" s="30" t="s">
        <v>95</v>
      </c>
      <c r="E4993" s="30">
        <v>94</v>
      </c>
      <c r="F4993" s="30">
        <v>0</v>
      </c>
      <c r="G4993" s="30">
        <v>0</v>
      </c>
      <c r="H4993" s="30">
        <v>0</v>
      </c>
      <c r="I4993" s="30">
        <v>0</v>
      </c>
      <c r="J4993" s="30">
        <v>0</v>
      </c>
      <c r="K4993" s="30">
        <v>3.9453092400000001E-3</v>
      </c>
      <c r="L4993" s="30">
        <v>9.6559249500000003E-3</v>
      </c>
      <c r="M4993" s="30">
        <v>1.151340558E-2</v>
      </c>
      <c r="N4993" s="30">
        <v>1.186019328E-2</v>
      </c>
      <c r="O4993" s="30">
        <v>1.216698261E-2</v>
      </c>
      <c r="P4993" s="30">
        <v>9.6888943800000002E-3</v>
      </c>
      <c r="Q4993" s="30">
        <v>7.0667900699999996E-3</v>
      </c>
      <c r="R4993" s="30">
        <v>4.2968734199999997E-3</v>
      </c>
      <c r="S4993" s="30">
        <v>1.35725688E-3</v>
      </c>
      <c r="T4993" s="30">
        <v>1.39636524E-3</v>
      </c>
      <c r="U4993" s="30">
        <v>1.1553036600000001E-3</v>
      </c>
      <c r="V4993" s="30">
        <v>8.9888499000000002E-4</v>
      </c>
      <c r="W4993" s="30">
        <v>6.2334830999999998E-4</v>
      </c>
      <c r="X4993" s="30">
        <v>3.2299272000000002E-4</v>
      </c>
      <c r="Y4993" s="30">
        <v>0</v>
      </c>
      <c r="Z4993" s="30">
        <v>0</v>
      </c>
      <c r="AA4993" s="30">
        <v>0</v>
      </c>
      <c r="AB4993" s="30">
        <v>0</v>
      </c>
      <c r="AC4993" s="30">
        <v>0</v>
      </c>
      <c r="AD4993" s="30">
        <v>0</v>
      </c>
      <c r="AE4993" s="30">
        <v>0</v>
      </c>
      <c r="AF4993" s="30">
        <v>0</v>
      </c>
      <c r="AG4993" s="30">
        <v>0</v>
      </c>
      <c r="AH4993" s="30">
        <v>0</v>
      </c>
      <c r="AI4993" s="30">
        <v>0</v>
      </c>
      <c r="AJ4993" s="30">
        <v>0</v>
      </c>
      <c r="AK4993" s="30">
        <v>0</v>
      </c>
      <c r="AL4993" s="30">
        <v>0</v>
      </c>
    </row>
    <row r="4994" spans="1:38" x14ac:dyDescent="0.25">
      <c r="A4994" s="30" t="s">
        <v>610</v>
      </c>
      <c r="B4994" s="30">
        <v>1</v>
      </c>
      <c r="C4994" s="30" t="s">
        <v>627</v>
      </c>
      <c r="D4994" s="30" t="s">
        <v>99</v>
      </c>
      <c r="E4994" s="30">
        <v>94</v>
      </c>
      <c r="F4994" s="30">
        <v>0</v>
      </c>
      <c r="G4994" s="30">
        <v>0</v>
      </c>
      <c r="H4994" s="30">
        <v>0</v>
      </c>
      <c r="I4994" s="30">
        <v>0</v>
      </c>
      <c r="J4994" s="30">
        <v>0</v>
      </c>
      <c r="K4994" s="30">
        <v>1.30663512E-2</v>
      </c>
      <c r="L4994" s="30">
        <v>3.1521656219999999E-2</v>
      </c>
      <c r="M4994" s="30">
        <v>3.7092059550000001E-2</v>
      </c>
      <c r="N4994" s="30">
        <v>3.7787503319999999E-2</v>
      </c>
      <c r="O4994" s="30">
        <v>3.865291203E-2</v>
      </c>
      <c r="P4994" s="30">
        <v>3.0673847760000001E-2</v>
      </c>
      <c r="Q4994" s="30">
        <v>2.2274806649999999E-2</v>
      </c>
      <c r="R4994" s="30">
        <v>1.346806842E-2</v>
      </c>
      <c r="S4994" s="30">
        <v>4.2365675699999996E-3</v>
      </c>
      <c r="T4994" s="30">
        <v>4.3465679700000004E-3</v>
      </c>
      <c r="U4994" s="30">
        <v>3.5617809600000001E-3</v>
      </c>
      <c r="V4994" s="30">
        <v>2.7312509700000002E-3</v>
      </c>
      <c r="W4994" s="30">
        <v>1.8599107199999999E-3</v>
      </c>
      <c r="X4994" s="30">
        <v>9.5010660000000003E-4</v>
      </c>
      <c r="Y4994" s="30">
        <v>0</v>
      </c>
      <c r="Z4994" s="30">
        <v>0</v>
      </c>
      <c r="AA4994" s="30">
        <v>0</v>
      </c>
      <c r="AB4994" s="30">
        <v>0</v>
      </c>
      <c r="AC4994" s="30">
        <v>0</v>
      </c>
      <c r="AD4994" s="30">
        <v>0</v>
      </c>
      <c r="AE4994" s="30">
        <v>0</v>
      </c>
      <c r="AF4994" s="30">
        <v>0</v>
      </c>
      <c r="AG4994" s="30">
        <v>0</v>
      </c>
      <c r="AH4994" s="30">
        <v>0</v>
      </c>
      <c r="AI4994" s="30">
        <v>0</v>
      </c>
      <c r="AJ4994" s="30">
        <v>0</v>
      </c>
      <c r="AK4994" s="30">
        <v>0</v>
      </c>
      <c r="AL4994" s="30">
        <v>0</v>
      </c>
    </row>
    <row r="4995" spans="1:38" x14ac:dyDescent="0.25">
      <c r="A4995" s="30" t="s">
        <v>610</v>
      </c>
      <c r="B4995" s="30">
        <v>1</v>
      </c>
      <c r="C4995" s="30" t="s">
        <v>627</v>
      </c>
      <c r="D4995" s="30" t="s">
        <v>455</v>
      </c>
      <c r="E4995" s="30">
        <v>94</v>
      </c>
      <c r="F4995" s="30">
        <v>0</v>
      </c>
      <c r="G4995" s="30">
        <v>0</v>
      </c>
      <c r="H4995" s="30">
        <v>0</v>
      </c>
      <c r="I4995" s="30">
        <v>0</v>
      </c>
      <c r="J4995" s="30">
        <v>0</v>
      </c>
      <c r="K4995" s="30">
        <v>2.1119091000000001E-4</v>
      </c>
      <c r="L4995" s="30">
        <v>5.0472402000000004E-4</v>
      </c>
      <c r="M4995" s="30">
        <v>5.8853097E-4</v>
      </c>
      <c r="N4995" s="30">
        <v>5.9431836000000001E-4</v>
      </c>
      <c r="O4995" s="30">
        <v>5.9965191000000003E-4</v>
      </c>
      <c r="P4995" s="30">
        <v>4.6897760999999998E-4</v>
      </c>
      <c r="Q4995" s="30">
        <v>3.3589740000000001E-4</v>
      </c>
      <c r="R4995" s="30">
        <v>2.0055356999999999E-4</v>
      </c>
      <c r="S4995" s="30">
        <v>6.2398350000000005E-5</v>
      </c>
      <c r="T4995" s="30">
        <v>6.3066090000000002E-5</v>
      </c>
      <c r="U4995" s="30">
        <v>5.0980740000000001E-5</v>
      </c>
      <c r="V4995" s="30">
        <v>3.8570820000000001E-5</v>
      </c>
      <c r="W4995" s="30">
        <v>2.599629E-5</v>
      </c>
      <c r="X4995" s="30">
        <v>1.314741E-5</v>
      </c>
      <c r="Y4995" s="30">
        <v>0</v>
      </c>
      <c r="Z4995" s="30">
        <v>0</v>
      </c>
      <c r="AA4995" s="30">
        <v>0</v>
      </c>
      <c r="AB4995" s="30">
        <v>0</v>
      </c>
      <c r="AC4995" s="30">
        <v>0</v>
      </c>
      <c r="AD4995" s="30">
        <v>0</v>
      </c>
      <c r="AE4995" s="30">
        <v>0</v>
      </c>
      <c r="AF4995" s="30">
        <v>0</v>
      </c>
      <c r="AG4995" s="30">
        <v>0</v>
      </c>
      <c r="AH4995" s="30">
        <v>0</v>
      </c>
      <c r="AI4995" s="30">
        <v>0</v>
      </c>
      <c r="AJ4995" s="30">
        <v>0</v>
      </c>
      <c r="AK4995" s="30">
        <v>0</v>
      </c>
      <c r="AL4995" s="30">
        <v>0</v>
      </c>
    </row>
    <row r="4996" spans="1:38" x14ac:dyDescent="0.25">
      <c r="A4996" s="30" t="s">
        <v>610</v>
      </c>
      <c r="B4996" s="30">
        <v>1</v>
      </c>
      <c r="C4996" s="30" t="s">
        <v>627</v>
      </c>
      <c r="D4996" s="30" t="s">
        <v>97</v>
      </c>
      <c r="E4996" s="30">
        <v>94</v>
      </c>
      <c r="F4996" s="30">
        <v>0</v>
      </c>
      <c r="G4996" s="30">
        <v>0</v>
      </c>
      <c r="H4996" s="30">
        <v>0</v>
      </c>
      <c r="I4996" s="30">
        <v>0</v>
      </c>
      <c r="J4996" s="30">
        <v>0</v>
      </c>
      <c r="K4996" s="30">
        <v>1.1537189399999999E-3</v>
      </c>
      <c r="L4996" s="30">
        <v>2.77214679E-3</v>
      </c>
      <c r="M4996" s="30">
        <v>3.24384651E-3</v>
      </c>
      <c r="N4996" s="30">
        <v>3.28771089E-3</v>
      </c>
      <c r="O4996" s="30">
        <v>3.3388822799999998E-3</v>
      </c>
      <c r="P4996" s="30">
        <v>2.6315521799999998E-3</v>
      </c>
      <c r="Q4996" s="30">
        <v>1.89447975E-3</v>
      </c>
      <c r="R4996" s="30">
        <v>1.13749974E-3</v>
      </c>
      <c r="S4996" s="30">
        <v>3.5531487000000001E-4</v>
      </c>
      <c r="T4996" s="30">
        <v>3.6044381999999998E-4</v>
      </c>
      <c r="U4996" s="30">
        <v>2.9201535000000003E-4</v>
      </c>
      <c r="V4996" s="30">
        <v>2.2170084E-4</v>
      </c>
      <c r="W4996" s="30">
        <v>1.4960909999999999E-4</v>
      </c>
      <c r="X4996" s="30">
        <v>7.5702000000000001E-5</v>
      </c>
      <c r="Y4996" s="30">
        <v>0</v>
      </c>
      <c r="Z4996" s="30">
        <v>0</v>
      </c>
      <c r="AA4996" s="30">
        <v>0</v>
      </c>
      <c r="AB4996" s="30">
        <v>0</v>
      </c>
      <c r="AC4996" s="30">
        <v>0</v>
      </c>
      <c r="AD4996" s="30">
        <v>0</v>
      </c>
      <c r="AE4996" s="30">
        <v>0</v>
      </c>
      <c r="AF4996" s="30">
        <v>0</v>
      </c>
      <c r="AG4996" s="30">
        <v>0</v>
      </c>
      <c r="AH4996" s="30">
        <v>0</v>
      </c>
      <c r="AI4996" s="30">
        <v>0</v>
      </c>
      <c r="AJ4996" s="30">
        <v>0</v>
      </c>
      <c r="AK4996" s="30">
        <v>0</v>
      </c>
      <c r="AL4996" s="30">
        <v>0</v>
      </c>
    </row>
    <row r="4997" spans="1:38" x14ac:dyDescent="0.25">
      <c r="A4997" s="30" t="s">
        <v>610</v>
      </c>
      <c r="B4997" s="30">
        <v>1</v>
      </c>
      <c r="C4997" s="30" t="s">
        <v>627</v>
      </c>
      <c r="D4997" s="30" t="s">
        <v>101</v>
      </c>
      <c r="E4997" s="30">
        <v>94</v>
      </c>
      <c r="F4997" s="30">
        <v>0</v>
      </c>
      <c r="G4997" s="30">
        <v>0</v>
      </c>
      <c r="H4997" s="30">
        <v>0</v>
      </c>
      <c r="I4997" s="30">
        <v>0</v>
      </c>
      <c r="J4997" s="30">
        <v>0</v>
      </c>
      <c r="K4997" s="30">
        <v>1.0736069730000001E-2</v>
      </c>
      <c r="L4997" s="30">
        <v>2.6006644620000002E-2</v>
      </c>
      <c r="M4997" s="30">
        <v>3.082184982E-2</v>
      </c>
      <c r="N4997" s="30">
        <v>3.1592513849999997E-2</v>
      </c>
      <c r="O4997" s="30">
        <v>3.2260928100000003E-2</v>
      </c>
      <c r="P4997" s="30">
        <v>2.5514046870000001E-2</v>
      </c>
      <c r="Q4997" s="30">
        <v>1.8522380339999998E-2</v>
      </c>
      <c r="R4997" s="30">
        <v>1.118634225E-2</v>
      </c>
      <c r="S4997" s="30">
        <v>3.5103268499999999E-3</v>
      </c>
      <c r="T4997" s="30">
        <v>3.59248584E-3</v>
      </c>
      <c r="U4997" s="30">
        <v>2.94138075E-3</v>
      </c>
      <c r="V4997" s="30">
        <v>2.2674943799999999E-3</v>
      </c>
      <c r="W4997" s="30">
        <v>1.5505062300000001E-3</v>
      </c>
      <c r="X4997" s="30">
        <v>7.9591725000000002E-4</v>
      </c>
      <c r="Y4997" s="30">
        <v>0</v>
      </c>
      <c r="Z4997" s="30">
        <v>0</v>
      </c>
      <c r="AA4997" s="30">
        <v>0</v>
      </c>
      <c r="AB4997" s="30">
        <v>0</v>
      </c>
      <c r="AC4997" s="30">
        <v>0</v>
      </c>
      <c r="AD4997" s="30">
        <v>0</v>
      </c>
      <c r="AE4997" s="30">
        <v>0</v>
      </c>
      <c r="AF4997" s="30">
        <v>0</v>
      </c>
      <c r="AG4997" s="30">
        <v>0</v>
      </c>
      <c r="AH4997" s="30">
        <v>0</v>
      </c>
      <c r="AI4997" s="30">
        <v>0</v>
      </c>
      <c r="AJ4997" s="30">
        <v>0</v>
      </c>
      <c r="AK4997" s="30">
        <v>0</v>
      </c>
      <c r="AL4997" s="30">
        <v>0</v>
      </c>
    </row>
    <row r="4998" spans="1:38" x14ac:dyDescent="0.25">
      <c r="A4998" s="30" t="s">
        <v>610</v>
      </c>
      <c r="B4998" s="30">
        <v>1</v>
      </c>
      <c r="C4998" s="30" t="s">
        <v>627</v>
      </c>
      <c r="D4998" s="30" t="s">
        <v>104</v>
      </c>
      <c r="E4998" s="30">
        <v>94</v>
      </c>
      <c r="F4998" s="30">
        <v>0</v>
      </c>
      <c r="G4998" s="30">
        <v>0</v>
      </c>
      <c r="H4998" s="30">
        <v>0</v>
      </c>
      <c r="I4998" s="30">
        <v>0</v>
      </c>
      <c r="J4998" s="30">
        <v>0</v>
      </c>
      <c r="K4998" s="30">
        <v>1.0155899459999999E-2</v>
      </c>
      <c r="L4998" s="30">
        <v>2.442018273E-2</v>
      </c>
      <c r="M4998" s="30">
        <v>2.860293585E-2</v>
      </c>
      <c r="N4998" s="30">
        <v>2.9008575809999999E-2</v>
      </c>
      <c r="O4998" s="30">
        <v>2.9445420989999999E-2</v>
      </c>
      <c r="P4998" s="30">
        <v>2.3198068799999999E-2</v>
      </c>
      <c r="Q4998" s="30">
        <v>1.673105712E-2</v>
      </c>
      <c r="R4998" s="30">
        <v>1.006410009E-2</v>
      </c>
      <c r="S4998" s="30">
        <v>3.15095532E-3</v>
      </c>
      <c r="T4998" s="30">
        <v>3.2060531700000001E-3</v>
      </c>
      <c r="U4998" s="30">
        <v>2.6070941099999999E-3</v>
      </c>
      <c r="V4998" s="30">
        <v>1.9852124100000002E-3</v>
      </c>
      <c r="W4998" s="30">
        <v>1.3463479799999999E-3</v>
      </c>
      <c r="X4998" s="30">
        <v>6.8418332999999997E-4</v>
      </c>
      <c r="Y4998" s="30">
        <v>0</v>
      </c>
      <c r="Z4998" s="30">
        <v>0</v>
      </c>
      <c r="AA4998" s="30">
        <v>0</v>
      </c>
      <c r="AB4998" s="30">
        <v>0</v>
      </c>
      <c r="AC4998" s="30">
        <v>0</v>
      </c>
      <c r="AD4998" s="30">
        <v>0</v>
      </c>
      <c r="AE4998" s="30">
        <v>0</v>
      </c>
      <c r="AF4998" s="30">
        <v>0</v>
      </c>
      <c r="AG4998" s="30">
        <v>0</v>
      </c>
      <c r="AH4998" s="30">
        <v>0</v>
      </c>
      <c r="AI4998" s="30">
        <v>0</v>
      </c>
      <c r="AJ4998" s="30">
        <v>0</v>
      </c>
      <c r="AK4998" s="30">
        <v>0</v>
      </c>
      <c r="AL4998" s="30">
        <v>0</v>
      </c>
    </row>
    <row r="4999" spans="1:38" x14ac:dyDescent="0.25">
      <c r="A4999" s="30" t="s">
        <v>610</v>
      </c>
      <c r="B4999" s="30">
        <v>1</v>
      </c>
      <c r="C4999" s="30" t="s">
        <v>627</v>
      </c>
      <c r="D4999" s="30" t="s">
        <v>103</v>
      </c>
      <c r="E4999" s="30">
        <v>94</v>
      </c>
      <c r="F4999" s="30">
        <v>0</v>
      </c>
      <c r="G4999" s="30">
        <v>0</v>
      </c>
      <c r="H4999" s="30">
        <v>0</v>
      </c>
      <c r="I4999" s="30">
        <v>0</v>
      </c>
      <c r="J4999" s="30">
        <v>0</v>
      </c>
      <c r="K4999" s="30">
        <v>3.5722081199999998E-3</v>
      </c>
      <c r="L4999" s="30">
        <v>8.5111712099999997E-3</v>
      </c>
      <c r="M4999" s="30">
        <v>9.8803395300000006E-3</v>
      </c>
      <c r="N4999" s="30">
        <v>9.9417688200000003E-3</v>
      </c>
      <c r="O4999" s="30">
        <v>1.0004223899999999E-2</v>
      </c>
      <c r="P4999" s="30">
        <v>7.8004103400000002E-3</v>
      </c>
      <c r="Q4999" s="30">
        <v>5.5745520599999997E-3</v>
      </c>
      <c r="R4999" s="30">
        <v>3.3368827800000001E-3</v>
      </c>
      <c r="S4999" s="30">
        <v>1.04220636E-3</v>
      </c>
      <c r="T4999" s="30">
        <v>1.05614241E-3</v>
      </c>
      <c r="U4999" s="30">
        <v>8.5576089000000003E-4</v>
      </c>
      <c r="V4999" s="30">
        <v>6.5059451999999998E-4</v>
      </c>
      <c r="W4999" s="30">
        <v>4.4009460000000002E-4</v>
      </c>
      <c r="X4999" s="30">
        <v>2.2320651000000001E-4</v>
      </c>
      <c r="Y4999" s="30">
        <v>0</v>
      </c>
      <c r="Z4999" s="30">
        <v>0</v>
      </c>
      <c r="AA4999" s="30">
        <v>0</v>
      </c>
      <c r="AB4999" s="30">
        <v>0</v>
      </c>
      <c r="AC4999" s="30">
        <v>0</v>
      </c>
      <c r="AD4999" s="30">
        <v>0</v>
      </c>
      <c r="AE4999" s="30">
        <v>0</v>
      </c>
      <c r="AF4999" s="30">
        <v>0</v>
      </c>
      <c r="AG4999" s="30">
        <v>0</v>
      </c>
      <c r="AH4999" s="30">
        <v>0</v>
      </c>
      <c r="AI4999" s="30">
        <v>0</v>
      </c>
      <c r="AJ4999" s="30">
        <v>0</v>
      </c>
      <c r="AK4999" s="30">
        <v>0</v>
      </c>
      <c r="AL4999" s="30">
        <v>0</v>
      </c>
    </row>
    <row r="5000" spans="1:38" x14ac:dyDescent="0.25">
      <c r="A5000" s="30" t="s">
        <v>610</v>
      </c>
      <c r="B5000" s="30">
        <v>1</v>
      </c>
      <c r="C5000" s="30" t="s">
        <v>627</v>
      </c>
      <c r="D5000" s="30" t="s">
        <v>106</v>
      </c>
      <c r="E5000" s="30">
        <v>94</v>
      </c>
      <c r="F5000" s="30">
        <v>0</v>
      </c>
      <c r="G5000" s="30">
        <v>0</v>
      </c>
      <c r="H5000" s="30">
        <v>0</v>
      </c>
      <c r="I5000" s="30">
        <v>0</v>
      </c>
      <c r="J5000" s="30">
        <v>0</v>
      </c>
      <c r="K5000" s="30">
        <v>9.5031678000000001E-4</v>
      </c>
      <c r="L5000" s="30">
        <v>2.2793807099999999E-3</v>
      </c>
      <c r="M5000" s="30">
        <v>2.6584068599999999E-3</v>
      </c>
      <c r="N5000" s="30">
        <v>2.6874126299999998E-3</v>
      </c>
      <c r="O5000" s="30">
        <v>2.7154651500000001E-3</v>
      </c>
      <c r="P5000" s="30">
        <v>2.1337566600000001E-3</v>
      </c>
      <c r="Q5000" s="30">
        <v>1.53068049E-3</v>
      </c>
      <c r="R5000" s="30">
        <v>9.2416332E-4</v>
      </c>
      <c r="S5000" s="30">
        <v>2.8952387999999998E-4</v>
      </c>
      <c r="T5000" s="30">
        <v>2.9601249E-4</v>
      </c>
      <c r="U5000" s="30">
        <v>2.4169025999999999E-4</v>
      </c>
      <c r="V5000" s="30">
        <v>1.8602882999999999E-4</v>
      </c>
      <c r="W5000" s="30">
        <v>1.2834744000000001E-4</v>
      </c>
      <c r="X5000" s="30">
        <v>6.6228089999999996E-5</v>
      </c>
      <c r="Y5000" s="30">
        <v>0</v>
      </c>
      <c r="Z5000" s="30">
        <v>0</v>
      </c>
      <c r="AA5000" s="30">
        <v>0</v>
      </c>
      <c r="AB5000" s="30">
        <v>0</v>
      </c>
      <c r="AC5000" s="30">
        <v>0</v>
      </c>
      <c r="AD5000" s="30">
        <v>0</v>
      </c>
      <c r="AE5000" s="30">
        <v>0</v>
      </c>
      <c r="AF5000" s="30">
        <v>0</v>
      </c>
      <c r="AG5000" s="30">
        <v>0</v>
      </c>
      <c r="AH5000" s="30">
        <v>0</v>
      </c>
      <c r="AI5000" s="30">
        <v>0</v>
      </c>
      <c r="AJ5000" s="30">
        <v>0</v>
      </c>
      <c r="AK5000" s="30">
        <v>0</v>
      </c>
      <c r="AL5000" s="30">
        <v>0</v>
      </c>
    </row>
    <row r="5001" spans="1:38" x14ac:dyDescent="0.25">
      <c r="A5001" s="30" t="s">
        <v>610</v>
      </c>
      <c r="B5001" s="30">
        <v>1</v>
      </c>
      <c r="C5001" s="30" t="s">
        <v>628</v>
      </c>
      <c r="D5001" s="30" t="s">
        <v>7</v>
      </c>
      <c r="E5001" s="30">
        <v>95</v>
      </c>
      <c r="F5001" s="30">
        <v>0</v>
      </c>
      <c r="G5001" s="30">
        <v>0</v>
      </c>
      <c r="H5001" s="30">
        <v>0</v>
      </c>
      <c r="I5001" s="30">
        <v>0</v>
      </c>
      <c r="J5001" s="30">
        <v>0</v>
      </c>
      <c r="K5001" s="30">
        <v>0</v>
      </c>
      <c r="L5001" s="30">
        <v>0</v>
      </c>
      <c r="M5001" s="30">
        <v>0</v>
      </c>
      <c r="N5001" s="30">
        <v>0</v>
      </c>
      <c r="O5001" s="30">
        <v>0</v>
      </c>
      <c r="P5001" s="30">
        <v>0</v>
      </c>
      <c r="Q5001" s="30">
        <v>0</v>
      </c>
      <c r="R5001" s="30">
        <v>3.1981470419999999E-4</v>
      </c>
      <c r="S5001" s="30">
        <v>6.9490760899999999E-4</v>
      </c>
      <c r="T5001" s="30">
        <v>7.8790501779999996E-4</v>
      </c>
      <c r="U5001" s="30">
        <v>8.8135087780000004E-4</v>
      </c>
      <c r="V5001" s="30">
        <v>9.7943060120000004E-4</v>
      </c>
      <c r="W5001" s="30">
        <v>1.0765952396000001E-3</v>
      </c>
      <c r="X5001" s="30">
        <v>1.1810438752E-3</v>
      </c>
      <c r="Y5001" s="30">
        <v>1.2985407892E-3</v>
      </c>
      <c r="Z5001" s="30">
        <v>1.4297581026000001E-3</v>
      </c>
      <c r="AA5001" s="30">
        <v>1.5553981217999999E-3</v>
      </c>
      <c r="AB5001" s="30">
        <v>1.6868080596E-3</v>
      </c>
      <c r="AC5001" s="30">
        <v>1.8207685636E-3</v>
      </c>
      <c r="AD5001" s="30">
        <v>1.94036529E-3</v>
      </c>
      <c r="AE5001" s="30">
        <v>2.068569691E-3</v>
      </c>
      <c r="AF5001" s="30">
        <v>1.9922076937999998E-3</v>
      </c>
      <c r="AG5001" s="30">
        <v>1.8662966029999999E-3</v>
      </c>
      <c r="AH5001" s="30">
        <v>1.71219748E-3</v>
      </c>
      <c r="AI5001" s="30">
        <v>1.5083250377999999E-3</v>
      </c>
      <c r="AJ5001" s="30">
        <v>1.2481837212E-3</v>
      </c>
      <c r="AK5001" s="30">
        <v>0</v>
      </c>
      <c r="AL5001" s="30">
        <v>0</v>
      </c>
    </row>
    <row r="5002" spans="1:38" x14ac:dyDescent="0.25">
      <c r="A5002" s="30" t="s">
        <v>610</v>
      </c>
      <c r="B5002" s="30">
        <v>1</v>
      </c>
      <c r="C5002" s="30" t="s">
        <v>628</v>
      </c>
      <c r="D5002" s="30" t="s">
        <v>4</v>
      </c>
      <c r="E5002" s="30">
        <v>95</v>
      </c>
      <c r="F5002" s="30">
        <v>0</v>
      </c>
      <c r="G5002" s="30">
        <v>0</v>
      </c>
      <c r="H5002" s="30">
        <v>0</v>
      </c>
      <c r="I5002" s="30">
        <v>0</v>
      </c>
      <c r="J5002" s="30">
        <v>0</v>
      </c>
      <c r="K5002" s="30">
        <v>0</v>
      </c>
      <c r="L5002" s="30">
        <v>0</v>
      </c>
      <c r="M5002" s="30">
        <v>0</v>
      </c>
      <c r="N5002" s="30">
        <v>0</v>
      </c>
      <c r="O5002" s="30">
        <v>0</v>
      </c>
      <c r="P5002" s="30">
        <v>0</v>
      </c>
      <c r="Q5002" s="30">
        <v>0</v>
      </c>
      <c r="R5002" s="30">
        <v>2.2306020650000001E-3</v>
      </c>
      <c r="S5002" s="30">
        <v>4.8264072883999996E-3</v>
      </c>
      <c r="T5002" s="30">
        <v>5.4146215443999996E-3</v>
      </c>
      <c r="U5002" s="30">
        <v>6.0388721255999998E-3</v>
      </c>
      <c r="V5002" s="30">
        <v>6.7136861354000002E-3</v>
      </c>
      <c r="W5002" s="30">
        <v>7.3949100278000003E-3</v>
      </c>
      <c r="X5002" s="30">
        <v>8.1058515934E-3</v>
      </c>
      <c r="Y5002" s="30">
        <v>8.8402071868E-3</v>
      </c>
      <c r="Z5002" s="30">
        <v>9.5830531810000008E-3</v>
      </c>
      <c r="AA5002" s="30">
        <v>1.03348300078E-2</v>
      </c>
      <c r="AB5002" s="30">
        <v>1.11174364254E-2</v>
      </c>
      <c r="AC5002" s="30">
        <v>1.1926369183399999E-2</v>
      </c>
      <c r="AD5002" s="30">
        <v>1.2751238553600001E-2</v>
      </c>
      <c r="AE5002" s="30">
        <v>1.35997974696E-2</v>
      </c>
      <c r="AF5002" s="30">
        <v>1.30568956026E-2</v>
      </c>
      <c r="AG5002" s="30">
        <v>1.22860771472E-2</v>
      </c>
      <c r="AH5002" s="30">
        <v>1.1370024896400001E-2</v>
      </c>
      <c r="AI5002" s="30">
        <v>1.00910251618E-2</v>
      </c>
      <c r="AJ5002" s="30">
        <v>8.4017080621999994E-3</v>
      </c>
      <c r="AK5002" s="30">
        <v>0</v>
      </c>
      <c r="AL5002" s="30">
        <v>0</v>
      </c>
    </row>
    <row r="5003" spans="1:38" x14ac:dyDescent="0.25">
      <c r="A5003" s="30" t="s">
        <v>610</v>
      </c>
      <c r="B5003" s="30">
        <v>1</v>
      </c>
      <c r="C5003" s="30" t="s">
        <v>628</v>
      </c>
      <c r="D5003" s="30" t="s">
        <v>11</v>
      </c>
      <c r="E5003" s="30">
        <v>95</v>
      </c>
      <c r="F5003" s="30">
        <v>0</v>
      </c>
      <c r="G5003" s="30">
        <v>0</v>
      </c>
      <c r="H5003" s="30">
        <v>0</v>
      </c>
      <c r="I5003" s="30">
        <v>0</v>
      </c>
      <c r="J5003" s="30">
        <v>0</v>
      </c>
      <c r="K5003" s="30">
        <v>0</v>
      </c>
      <c r="L5003" s="30">
        <v>0</v>
      </c>
      <c r="M5003" s="30">
        <v>0</v>
      </c>
      <c r="N5003" s="30">
        <v>0</v>
      </c>
      <c r="O5003" s="30">
        <v>0</v>
      </c>
      <c r="P5003" s="30">
        <v>0</v>
      </c>
      <c r="Q5003" s="30">
        <v>0</v>
      </c>
      <c r="R5003" s="30">
        <v>1.3472603116E-3</v>
      </c>
      <c r="S5003" s="30">
        <v>2.9201949555999998E-3</v>
      </c>
      <c r="T5003" s="30">
        <v>3.2861177162000002E-3</v>
      </c>
      <c r="U5003" s="30">
        <v>3.6751434948000001E-3</v>
      </c>
      <c r="V5003" s="30">
        <v>4.0925676361999999E-3</v>
      </c>
      <c r="W5003" s="30">
        <v>4.5080744264000003E-3</v>
      </c>
      <c r="X5003" s="30">
        <v>4.9384676844000004E-3</v>
      </c>
      <c r="Y5003" s="30">
        <v>5.3823089203999998E-3</v>
      </c>
      <c r="Z5003" s="30">
        <v>5.8513384566000002E-3</v>
      </c>
      <c r="AA5003" s="30">
        <v>6.3327905992E-3</v>
      </c>
      <c r="AB5003" s="30">
        <v>6.8156361323999997E-3</v>
      </c>
      <c r="AC5003" s="30">
        <v>7.3076474428000002E-3</v>
      </c>
      <c r="AD5003" s="30">
        <v>7.8153199268000007E-3</v>
      </c>
      <c r="AE5003" s="30">
        <v>8.3471464465999998E-3</v>
      </c>
      <c r="AF5003" s="30">
        <v>8.0265520343999995E-3</v>
      </c>
      <c r="AG5003" s="30">
        <v>7.5657395247999996E-3</v>
      </c>
      <c r="AH5003" s="30">
        <v>7.0014206988E-3</v>
      </c>
      <c r="AI5003" s="30">
        <v>6.2112985154000001E-3</v>
      </c>
      <c r="AJ5003" s="30">
        <v>5.1735031179999998E-3</v>
      </c>
      <c r="AK5003" s="30">
        <v>0</v>
      </c>
      <c r="AL5003" s="30">
        <v>0</v>
      </c>
    </row>
    <row r="5004" spans="1:38" x14ac:dyDescent="0.25">
      <c r="A5004" s="30" t="s">
        <v>610</v>
      </c>
      <c r="B5004" s="30">
        <v>1</v>
      </c>
      <c r="C5004" s="30" t="s">
        <v>628</v>
      </c>
      <c r="D5004" s="30" t="s">
        <v>450</v>
      </c>
      <c r="E5004" s="30">
        <v>95</v>
      </c>
      <c r="F5004" s="30">
        <v>0</v>
      </c>
      <c r="G5004" s="30">
        <v>0</v>
      </c>
      <c r="H5004" s="30">
        <v>0</v>
      </c>
      <c r="I5004" s="30">
        <v>0</v>
      </c>
      <c r="J5004" s="30">
        <v>0</v>
      </c>
      <c r="K5004" s="30">
        <v>0</v>
      </c>
      <c r="L5004" s="30">
        <v>0</v>
      </c>
      <c r="M5004" s="30">
        <v>0</v>
      </c>
      <c r="N5004" s="30">
        <v>0</v>
      </c>
      <c r="O5004" s="30">
        <v>0</v>
      </c>
      <c r="P5004" s="30">
        <v>0</v>
      </c>
      <c r="Q5004" s="30">
        <v>0</v>
      </c>
      <c r="R5004" s="30">
        <v>2.8656730400000001E-5</v>
      </c>
      <c r="S5004" s="30">
        <v>6.1541510799999994E-5</v>
      </c>
      <c r="T5004" s="30">
        <v>6.8523946799999995E-5</v>
      </c>
      <c r="U5004" s="30">
        <v>7.5716395799999998E-5</v>
      </c>
      <c r="V5004" s="30">
        <v>8.2860490200000007E-5</v>
      </c>
      <c r="W5004" s="30">
        <v>8.9832286600000002E-5</v>
      </c>
      <c r="X5004" s="30">
        <v>9.6827902999999997E-5</v>
      </c>
      <c r="Y5004" s="30">
        <v>1.0397501459999999E-4</v>
      </c>
      <c r="Z5004" s="30">
        <v>1.111975562E-4</v>
      </c>
      <c r="AA5004" s="30">
        <v>1.185472172E-4</v>
      </c>
      <c r="AB5004" s="30">
        <v>1.2573791940000001E-4</v>
      </c>
      <c r="AC5004" s="30">
        <v>1.328205582E-4</v>
      </c>
      <c r="AD5004" s="30">
        <v>1.3972891399999999E-4</v>
      </c>
      <c r="AE5004" s="30">
        <v>1.4641876099999999E-4</v>
      </c>
      <c r="AF5004" s="30">
        <v>1.378897718E-4</v>
      </c>
      <c r="AG5004" s="30">
        <v>1.271125716E-4</v>
      </c>
      <c r="AH5004" s="30">
        <v>1.1502217480000001E-4</v>
      </c>
      <c r="AI5004" s="30">
        <v>9.9628023399999998E-5</v>
      </c>
      <c r="AJ5004" s="30">
        <v>8.0904391800000006E-5</v>
      </c>
      <c r="AK5004" s="30">
        <v>0</v>
      </c>
      <c r="AL5004" s="30">
        <v>0</v>
      </c>
    </row>
    <row r="5005" spans="1:38" x14ac:dyDescent="0.25">
      <c r="A5005" s="30" t="s">
        <v>610</v>
      </c>
      <c r="B5005" s="30">
        <v>1</v>
      </c>
      <c r="C5005" s="30" t="s">
        <v>628</v>
      </c>
      <c r="D5005" s="30" t="s">
        <v>9</v>
      </c>
      <c r="E5005" s="30">
        <v>95</v>
      </c>
      <c r="F5005" s="30">
        <v>0</v>
      </c>
      <c r="G5005" s="30">
        <v>0</v>
      </c>
      <c r="H5005" s="30">
        <v>0</v>
      </c>
      <c r="I5005" s="30">
        <v>0</v>
      </c>
      <c r="J5005" s="30">
        <v>0</v>
      </c>
      <c r="K5005" s="30">
        <v>0</v>
      </c>
      <c r="L5005" s="30">
        <v>0</v>
      </c>
      <c r="M5005" s="30">
        <v>0</v>
      </c>
      <c r="N5005" s="30">
        <v>0</v>
      </c>
      <c r="O5005" s="30">
        <v>0</v>
      </c>
      <c r="P5005" s="30">
        <v>0</v>
      </c>
      <c r="Q5005" s="30">
        <v>0</v>
      </c>
      <c r="R5005" s="30">
        <v>2.6867540328000001E-3</v>
      </c>
      <c r="S5005" s="30">
        <v>5.9054766319999999E-3</v>
      </c>
      <c r="T5005" s="30">
        <v>6.7551222957999996E-3</v>
      </c>
      <c r="U5005" s="30">
        <v>7.7161802928E-3</v>
      </c>
      <c r="V5005" s="30">
        <v>8.7444214087999995E-3</v>
      </c>
      <c r="W5005" s="30">
        <v>9.7605409237999999E-3</v>
      </c>
      <c r="X5005" s="30">
        <v>1.07896268558E-2</v>
      </c>
      <c r="Y5005" s="30">
        <v>1.178552462E-2</v>
      </c>
      <c r="Z5005" s="30">
        <v>1.28307845702E-2</v>
      </c>
      <c r="AA5005" s="30">
        <v>1.39388842212E-2</v>
      </c>
      <c r="AB5005" s="30">
        <v>1.5132926352800001E-2</v>
      </c>
      <c r="AC5005" s="30">
        <v>1.6377181758999999E-2</v>
      </c>
      <c r="AD5005" s="30">
        <v>1.7724428493199999E-2</v>
      </c>
      <c r="AE5005" s="30">
        <v>1.9140803884599999E-2</v>
      </c>
      <c r="AF5005" s="30">
        <v>1.8631677983599999E-2</v>
      </c>
      <c r="AG5005" s="30">
        <v>1.7751854841199999E-2</v>
      </c>
      <c r="AH5005" s="30">
        <v>1.6652421382600001E-2</v>
      </c>
      <c r="AI5005" s="30">
        <v>1.49923993894E-2</v>
      </c>
      <c r="AJ5005" s="30">
        <v>1.2669316095000001E-2</v>
      </c>
      <c r="AK5005" s="30">
        <v>0</v>
      </c>
      <c r="AL5005" s="30">
        <v>0</v>
      </c>
    </row>
    <row r="5006" spans="1:38" x14ac:dyDescent="0.25">
      <c r="A5006" s="30" t="s">
        <v>610</v>
      </c>
      <c r="B5006" s="30">
        <v>1</v>
      </c>
      <c r="C5006" s="30" t="s">
        <v>628</v>
      </c>
      <c r="D5006" s="30" t="s">
        <v>13</v>
      </c>
      <c r="E5006" s="30">
        <v>95</v>
      </c>
      <c r="F5006" s="30">
        <v>0</v>
      </c>
      <c r="G5006" s="30">
        <v>0</v>
      </c>
      <c r="H5006" s="30">
        <v>0</v>
      </c>
      <c r="I5006" s="30">
        <v>0</v>
      </c>
      <c r="J5006" s="30">
        <v>0</v>
      </c>
      <c r="K5006" s="30">
        <v>0</v>
      </c>
      <c r="L5006" s="30">
        <v>0</v>
      </c>
      <c r="M5006" s="30">
        <v>0</v>
      </c>
      <c r="N5006" s="30">
        <v>0</v>
      </c>
      <c r="O5006" s="30">
        <v>0</v>
      </c>
      <c r="P5006" s="30">
        <v>0</v>
      </c>
      <c r="Q5006" s="30">
        <v>0</v>
      </c>
      <c r="R5006" s="30">
        <v>1.7362423804999999E-2</v>
      </c>
      <c r="S5006" s="30">
        <v>3.77809355862E-2</v>
      </c>
      <c r="T5006" s="30">
        <v>4.2514761918799999E-2</v>
      </c>
      <c r="U5006" s="30">
        <v>4.73456453822E-2</v>
      </c>
      <c r="V5006" s="30">
        <v>5.2243689176800001E-2</v>
      </c>
      <c r="W5006" s="30">
        <v>5.7367209042000003E-2</v>
      </c>
      <c r="X5006" s="30">
        <v>6.2886046579999993E-2</v>
      </c>
      <c r="Y5006" s="30">
        <v>6.8673640175799994E-2</v>
      </c>
      <c r="Z5006" s="30">
        <v>7.4732877527999994E-2</v>
      </c>
      <c r="AA5006" s="30">
        <v>8.1040393757400006E-2</v>
      </c>
      <c r="AB5006" s="30">
        <v>8.7581142325799999E-2</v>
      </c>
      <c r="AC5006" s="30">
        <v>9.4426252373399994E-2</v>
      </c>
      <c r="AD5006" s="30">
        <v>0.1015803075034</v>
      </c>
      <c r="AE5006" s="30">
        <v>0.1089829074212</v>
      </c>
      <c r="AF5006" s="30">
        <v>0.10503088532800001</v>
      </c>
      <c r="AG5006" s="30">
        <v>9.9079161689600001E-2</v>
      </c>
      <c r="AH5006" s="30">
        <v>9.1667832535800006E-2</v>
      </c>
      <c r="AI5006" s="30">
        <v>8.10857281402E-2</v>
      </c>
      <c r="AJ5006" s="30">
        <v>6.7206531995600005E-2</v>
      </c>
      <c r="AK5006" s="30">
        <v>0</v>
      </c>
      <c r="AL5006" s="30">
        <v>0</v>
      </c>
    </row>
    <row r="5007" spans="1:38" x14ac:dyDescent="0.25">
      <c r="A5007" s="30" t="s">
        <v>610</v>
      </c>
      <c r="B5007" s="30">
        <v>1</v>
      </c>
      <c r="C5007" s="30" t="s">
        <v>628</v>
      </c>
      <c r="D5007" s="30" t="s">
        <v>15</v>
      </c>
      <c r="E5007" s="30">
        <v>95</v>
      </c>
      <c r="F5007" s="30">
        <v>0</v>
      </c>
      <c r="G5007" s="30">
        <v>0</v>
      </c>
      <c r="H5007" s="30">
        <v>0</v>
      </c>
      <c r="I5007" s="30">
        <v>0</v>
      </c>
      <c r="J5007" s="30">
        <v>0</v>
      </c>
      <c r="K5007" s="30">
        <v>0</v>
      </c>
      <c r="L5007" s="30">
        <v>0</v>
      </c>
      <c r="M5007" s="30">
        <v>0</v>
      </c>
      <c r="N5007" s="30">
        <v>0</v>
      </c>
      <c r="O5007" s="30">
        <v>0</v>
      </c>
      <c r="P5007" s="30">
        <v>0</v>
      </c>
      <c r="Q5007" s="30">
        <v>0</v>
      </c>
      <c r="R5007" s="30">
        <v>2.2357387686000002E-3</v>
      </c>
      <c r="S5007" s="30">
        <v>4.8534581538000002E-3</v>
      </c>
      <c r="T5007" s="30">
        <v>5.4675448204000001E-3</v>
      </c>
      <c r="U5007" s="30">
        <v>6.1209131284000002E-3</v>
      </c>
      <c r="V5007" s="30">
        <v>6.8463099404000001E-3</v>
      </c>
      <c r="W5007" s="30">
        <v>7.6022658273999996E-3</v>
      </c>
      <c r="X5007" s="30">
        <v>8.4005288133999993E-3</v>
      </c>
      <c r="Y5007" s="30">
        <v>9.2382948079999996E-3</v>
      </c>
      <c r="Z5007" s="30">
        <v>1.01077615702E-2</v>
      </c>
      <c r="AA5007" s="30">
        <v>1.1028732174600001E-2</v>
      </c>
      <c r="AB5007" s="30">
        <v>1.1987667889000001E-2</v>
      </c>
      <c r="AC5007" s="30">
        <v>1.3010468278799999E-2</v>
      </c>
      <c r="AD5007" s="30">
        <v>1.40909283928E-2</v>
      </c>
      <c r="AE5007" s="30">
        <v>1.5279251501200001E-2</v>
      </c>
      <c r="AF5007" s="30">
        <v>1.48732299144E-2</v>
      </c>
      <c r="AG5007" s="30">
        <v>1.4148467270199999E-2</v>
      </c>
      <c r="AH5007" s="30">
        <v>1.32423794812E-2</v>
      </c>
      <c r="AI5007" s="30">
        <v>1.18397394958E-2</v>
      </c>
      <c r="AJ5007" s="30">
        <v>9.9145468311999992E-3</v>
      </c>
      <c r="AK5007" s="30">
        <v>0</v>
      </c>
      <c r="AL5007" s="30">
        <v>0</v>
      </c>
    </row>
    <row r="5008" spans="1:38" x14ac:dyDescent="0.25">
      <c r="A5008" s="30" t="s">
        <v>610</v>
      </c>
      <c r="B5008" s="30">
        <v>1</v>
      </c>
      <c r="C5008" s="30" t="s">
        <v>628</v>
      </c>
      <c r="D5008" s="30" t="s">
        <v>18</v>
      </c>
      <c r="E5008" s="30">
        <v>95</v>
      </c>
      <c r="F5008" s="30">
        <v>0</v>
      </c>
      <c r="G5008" s="30">
        <v>0</v>
      </c>
      <c r="H5008" s="30">
        <v>0</v>
      </c>
      <c r="I5008" s="30">
        <v>0</v>
      </c>
      <c r="J5008" s="30">
        <v>0</v>
      </c>
      <c r="K5008" s="30">
        <v>0</v>
      </c>
      <c r="L5008" s="30">
        <v>0</v>
      </c>
      <c r="M5008" s="30">
        <v>0</v>
      </c>
      <c r="N5008" s="30">
        <v>0</v>
      </c>
      <c r="O5008" s="30">
        <v>0</v>
      </c>
      <c r="P5008" s="30">
        <v>0</v>
      </c>
      <c r="Q5008" s="30">
        <v>0</v>
      </c>
      <c r="R5008" s="30">
        <v>1.7220846856E-3</v>
      </c>
      <c r="S5008" s="30">
        <v>3.734175251E-3</v>
      </c>
      <c r="T5008" s="30">
        <v>4.1781413037999997E-3</v>
      </c>
      <c r="U5008" s="30">
        <v>4.6343463107999996E-3</v>
      </c>
      <c r="V5008" s="30">
        <v>5.1015811688E-3</v>
      </c>
      <c r="W5008" s="30">
        <v>5.5820110363999998E-3</v>
      </c>
      <c r="X5008" s="30">
        <v>6.0912849389999999E-3</v>
      </c>
      <c r="Y5008" s="30">
        <v>6.6178062683999997E-3</v>
      </c>
      <c r="Z5008" s="30">
        <v>7.1673398615999997E-3</v>
      </c>
      <c r="AA5008" s="30">
        <v>7.7272225302E-3</v>
      </c>
      <c r="AB5008" s="30">
        <v>8.2982319971999993E-3</v>
      </c>
      <c r="AC5008" s="30">
        <v>8.8759142401999992E-3</v>
      </c>
      <c r="AD5008" s="30">
        <v>9.4657473033999996E-3</v>
      </c>
      <c r="AE5008" s="30">
        <v>1.0052663845799999E-2</v>
      </c>
      <c r="AF5008" s="30">
        <v>9.6041004536000004E-3</v>
      </c>
      <c r="AG5008" s="30">
        <v>9.0050851774000004E-3</v>
      </c>
      <c r="AH5008" s="30">
        <v>8.3086545970000002E-3</v>
      </c>
      <c r="AI5008" s="30">
        <v>7.3319222460000001E-3</v>
      </c>
      <c r="AJ5008" s="30">
        <v>6.0722811048E-3</v>
      </c>
      <c r="AK5008" s="30">
        <v>0</v>
      </c>
      <c r="AL5008" s="30">
        <v>0</v>
      </c>
    </row>
    <row r="5009" spans="1:38" x14ac:dyDescent="0.25">
      <c r="A5009" s="30" t="s">
        <v>610</v>
      </c>
      <c r="B5009" s="30">
        <v>1</v>
      </c>
      <c r="C5009" s="30" t="s">
        <v>628</v>
      </c>
      <c r="D5009" s="30" t="s">
        <v>363</v>
      </c>
      <c r="E5009" s="30">
        <v>95</v>
      </c>
      <c r="F5009" s="30">
        <v>0</v>
      </c>
      <c r="G5009" s="30">
        <v>0</v>
      </c>
      <c r="H5009" s="30">
        <v>0</v>
      </c>
      <c r="I5009" s="30">
        <v>0</v>
      </c>
      <c r="J5009" s="30">
        <v>0</v>
      </c>
      <c r="K5009" s="30">
        <v>0</v>
      </c>
      <c r="L5009" s="30">
        <v>0</v>
      </c>
      <c r="M5009" s="30">
        <v>0</v>
      </c>
      <c r="N5009" s="30">
        <v>0</v>
      </c>
      <c r="O5009" s="30">
        <v>0</v>
      </c>
      <c r="P5009" s="30">
        <v>0</v>
      </c>
      <c r="Q5009" s="30">
        <v>0</v>
      </c>
      <c r="R5009" s="30">
        <v>2.853709842E-4</v>
      </c>
      <c r="S5009" s="30">
        <v>6.0926557799999997E-4</v>
      </c>
      <c r="T5009" s="30">
        <v>6.7851619359999996E-4</v>
      </c>
      <c r="U5009" s="30">
        <v>7.4945469440000005E-4</v>
      </c>
      <c r="V5009" s="30">
        <v>8.2769259599999999E-4</v>
      </c>
      <c r="W5009" s="30">
        <v>9.0901161459999995E-4</v>
      </c>
      <c r="X5009" s="30">
        <v>9.9684222720000009E-4</v>
      </c>
      <c r="Y5009" s="30">
        <v>1.1003544192E-3</v>
      </c>
      <c r="Z5009" s="30">
        <v>1.2120849876E-3</v>
      </c>
      <c r="AA5009" s="30">
        <v>1.3356395658E-3</v>
      </c>
      <c r="AB5009" s="30">
        <v>1.467366786E-3</v>
      </c>
      <c r="AC5009" s="30">
        <v>1.6083193334000001E-3</v>
      </c>
      <c r="AD5009" s="30">
        <v>1.7469487162E-3</v>
      </c>
      <c r="AE5009" s="30">
        <v>1.89652458E-3</v>
      </c>
      <c r="AF5009" s="30">
        <v>1.8446543067999999E-3</v>
      </c>
      <c r="AG5009" s="30">
        <v>1.75571662E-3</v>
      </c>
      <c r="AH5009" s="30">
        <v>1.6367084858E-3</v>
      </c>
      <c r="AI5009" s="30">
        <v>1.4562040988000001E-3</v>
      </c>
      <c r="AJ5009" s="30">
        <v>1.2168714578E-3</v>
      </c>
      <c r="AK5009" s="30">
        <v>0</v>
      </c>
      <c r="AL5009" s="30">
        <v>0</v>
      </c>
    </row>
    <row r="5010" spans="1:38" x14ac:dyDescent="0.25">
      <c r="A5010" s="30" t="s">
        <v>610</v>
      </c>
      <c r="B5010" s="30">
        <v>1</v>
      </c>
      <c r="C5010" s="30" t="s">
        <v>628</v>
      </c>
      <c r="D5010" s="30" t="s">
        <v>20</v>
      </c>
      <c r="E5010" s="30">
        <v>95</v>
      </c>
      <c r="F5010" s="30">
        <v>0</v>
      </c>
      <c r="G5010" s="30">
        <v>0</v>
      </c>
      <c r="H5010" s="30">
        <v>0</v>
      </c>
      <c r="I5010" s="30">
        <v>0</v>
      </c>
      <c r="J5010" s="30">
        <v>0</v>
      </c>
      <c r="K5010" s="30">
        <v>0</v>
      </c>
      <c r="L5010" s="30">
        <v>0</v>
      </c>
      <c r="M5010" s="30">
        <v>0</v>
      </c>
      <c r="N5010" s="30">
        <v>0</v>
      </c>
      <c r="O5010" s="30">
        <v>0</v>
      </c>
      <c r="P5010" s="30">
        <v>0</v>
      </c>
      <c r="Q5010" s="30">
        <v>0</v>
      </c>
      <c r="R5010" s="30">
        <v>4.0138534139999999E-4</v>
      </c>
      <c r="S5010" s="30">
        <v>8.7665674980000005E-4</v>
      </c>
      <c r="T5010" s="30">
        <v>9.9288302559999994E-4</v>
      </c>
      <c r="U5010" s="30">
        <v>1.1168425438000001E-3</v>
      </c>
      <c r="V5010" s="30">
        <v>1.2462473934000001E-3</v>
      </c>
      <c r="W5010" s="30">
        <v>1.379569045E-3</v>
      </c>
      <c r="X5010" s="30">
        <v>1.5184906197999999E-3</v>
      </c>
      <c r="Y5010" s="30">
        <v>1.6568265402000001E-3</v>
      </c>
      <c r="Z5010" s="30">
        <v>1.801554637E-3</v>
      </c>
      <c r="AA5010" s="30">
        <v>1.9542683093999999E-3</v>
      </c>
      <c r="AB5010" s="30">
        <v>2.1131390548E-3</v>
      </c>
      <c r="AC5010" s="30">
        <v>2.2809704078000002E-3</v>
      </c>
      <c r="AD5010" s="30">
        <v>2.4564868074000001E-3</v>
      </c>
      <c r="AE5010" s="30">
        <v>2.6390139888000002E-3</v>
      </c>
      <c r="AF5010" s="30">
        <v>2.5486656815999998E-3</v>
      </c>
      <c r="AG5010" s="30">
        <v>2.4127461414000001E-3</v>
      </c>
      <c r="AH5010" s="30">
        <v>2.2476450368000001E-3</v>
      </c>
      <c r="AI5010" s="30">
        <v>2.0080789597999998E-3</v>
      </c>
      <c r="AJ5010" s="30">
        <v>1.6846138405999999E-3</v>
      </c>
      <c r="AK5010" s="30">
        <v>0</v>
      </c>
      <c r="AL5010" s="30">
        <v>0</v>
      </c>
    </row>
    <row r="5011" spans="1:38" x14ac:dyDescent="0.25">
      <c r="A5011" s="30" t="s">
        <v>610</v>
      </c>
      <c r="B5011" s="30">
        <v>1</v>
      </c>
      <c r="C5011" s="30" t="s">
        <v>628</v>
      </c>
      <c r="D5011" s="30" t="s">
        <v>22</v>
      </c>
      <c r="E5011" s="30">
        <v>95</v>
      </c>
      <c r="F5011" s="30">
        <v>0</v>
      </c>
      <c r="G5011" s="30">
        <v>0</v>
      </c>
      <c r="H5011" s="30">
        <v>0</v>
      </c>
      <c r="I5011" s="30">
        <v>0</v>
      </c>
      <c r="J5011" s="30">
        <v>0</v>
      </c>
      <c r="K5011" s="30">
        <v>0</v>
      </c>
      <c r="L5011" s="30">
        <v>0</v>
      </c>
      <c r="M5011" s="30">
        <v>0</v>
      </c>
      <c r="N5011" s="30">
        <v>0</v>
      </c>
      <c r="O5011" s="30">
        <v>0</v>
      </c>
      <c r="P5011" s="30">
        <v>0</v>
      </c>
      <c r="Q5011" s="30">
        <v>0</v>
      </c>
      <c r="R5011" s="30">
        <v>8.3095095762000006E-3</v>
      </c>
      <c r="S5011" s="30">
        <v>1.8223338234400002E-2</v>
      </c>
      <c r="T5011" s="30">
        <v>2.0812843941200001E-2</v>
      </c>
      <c r="U5011" s="30">
        <v>2.3577764574400001E-2</v>
      </c>
      <c r="V5011" s="30">
        <v>2.6348664821600001E-2</v>
      </c>
      <c r="W5011" s="30">
        <v>2.90676631944E-2</v>
      </c>
      <c r="X5011" s="30">
        <v>3.1829806495000001E-2</v>
      </c>
      <c r="Y5011" s="30">
        <v>3.4656449432800003E-2</v>
      </c>
      <c r="Z5011" s="30">
        <v>3.7739643060400001E-2</v>
      </c>
      <c r="AA5011" s="30">
        <v>4.10314894072E-2</v>
      </c>
      <c r="AB5011" s="30">
        <v>4.4551656726599997E-2</v>
      </c>
      <c r="AC5011" s="30">
        <v>4.8261694933399997E-2</v>
      </c>
      <c r="AD5011" s="30">
        <v>5.2265752769400001E-2</v>
      </c>
      <c r="AE5011" s="30">
        <v>5.6639953158400001E-2</v>
      </c>
      <c r="AF5011" s="30">
        <v>5.5339514947399998E-2</v>
      </c>
      <c r="AG5011" s="30">
        <v>5.2834504815000002E-2</v>
      </c>
      <c r="AH5011" s="30">
        <v>4.9404623156199999E-2</v>
      </c>
      <c r="AI5011" s="30">
        <v>4.4188758153200003E-2</v>
      </c>
      <c r="AJ5011" s="30">
        <v>3.7101646830600001E-2</v>
      </c>
      <c r="AK5011" s="30">
        <v>0</v>
      </c>
      <c r="AL5011" s="30">
        <v>0</v>
      </c>
    </row>
    <row r="5012" spans="1:38" x14ac:dyDescent="0.25">
      <c r="A5012" s="30" t="s">
        <v>610</v>
      </c>
      <c r="B5012" s="30">
        <v>1</v>
      </c>
      <c r="C5012" s="30" t="s">
        <v>628</v>
      </c>
      <c r="D5012" s="30" t="s">
        <v>24</v>
      </c>
      <c r="E5012" s="30">
        <v>95</v>
      </c>
      <c r="F5012" s="30">
        <v>0</v>
      </c>
      <c r="G5012" s="30">
        <v>0</v>
      </c>
      <c r="H5012" s="30">
        <v>0</v>
      </c>
      <c r="I5012" s="30">
        <v>0</v>
      </c>
      <c r="J5012" s="30">
        <v>0</v>
      </c>
      <c r="K5012" s="30">
        <v>0</v>
      </c>
      <c r="L5012" s="30">
        <v>0</v>
      </c>
      <c r="M5012" s="30">
        <v>0</v>
      </c>
      <c r="N5012" s="30">
        <v>0</v>
      </c>
      <c r="O5012" s="30">
        <v>0</v>
      </c>
      <c r="P5012" s="30">
        <v>0</v>
      </c>
      <c r="Q5012" s="30">
        <v>0</v>
      </c>
      <c r="R5012" s="30">
        <v>4.2361955666000003E-3</v>
      </c>
      <c r="S5012" s="30">
        <v>9.2410778574000003E-3</v>
      </c>
      <c r="T5012" s="30">
        <v>1.0480031090400001E-2</v>
      </c>
      <c r="U5012" s="30">
        <v>1.1795361486E-2</v>
      </c>
      <c r="V5012" s="30">
        <v>1.32792194932E-2</v>
      </c>
      <c r="W5012" s="30">
        <v>1.4796637657200001E-2</v>
      </c>
      <c r="X5012" s="30">
        <v>1.6329267193799998E-2</v>
      </c>
      <c r="Y5012" s="30">
        <v>1.78754476902E-2</v>
      </c>
      <c r="Z5012" s="30">
        <v>1.9448823083599999E-2</v>
      </c>
      <c r="AA5012" s="30">
        <v>2.1109668137199999E-2</v>
      </c>
      <c r="AB5012" s="30">
        <v>2.2858798606599999E-2</v>
      </c>
      <c r="AC5012" s="30">
        <v>2.46239211888E-2</v>
      </c>
      <c r="AD5012" s="30">
        <v>2.6512654405600002E-2</v>
      </c>
      <c r="AE5012" s="30">
        <v>2.8526706071599999E-2</v>
      </c>
      <c r="AF5012" s="30">
        <v>2.76558697388E-2</v>
      </c>
      <c r="AG5012" s="30">
        <v>2.6237133070800001E-2</v>
      </c>
      <c r="AH5012" s="30">
        <v>2.4451106056599999E-2</v>
      </c>
      <c r="AI5012" s="30">
        <v>2.1851748636E-2</v>
      </c>
      <c r="AJ5012" s="30">
        <v>1.8283419896800001E-2</v>
      </c>
      <c r="AK5012" s="30">
        <v>0</v>
      </c>
      <c r="AL5012" s="30">
        <v>0</v>
      </c>
    </row>
    <row r="5013" spans="1:38" x14ac:dyDescent="0.25">
      <c r="A5013" s="30" t="s">
        <v>610</v>
      </c>
      <c r="B5013" s="30">
        <v>1</v>
      </c>
      <c r="C5013" s="30" t="s">
        <v>628</v>
      </c>
      <c r="D5013" s="30" t="s">
        <v>451</v>
      </c>
      <c r="E5013" s="30">
        <v>95</v>
      </c>
      <c r="F5013" s="30">
        <v>0</v>
      </c>
      <c r="G5013" s="30">
        <v>0</v>
      </c>
      <c r="H5013" s="30">
        <v>0</v>
      </c>
      <c r="I5013" s="30">
        <v>0</v>
      </c>
      <c r="J5013" s="30">
        <v>0</v>
      </c>
      <c r="K5013" s="30">
        <v>0</v>
      </c>
      <c r="L5013" s="30">
        <v>0</v>
      </c>
      <c r="M5013" s="30">
        <v>0</v>
      </c>
      <c r="N5013" s="30">
        <v>0</v>
      </c>
      <c r="O5013" s="30">
        <v>0</v>
      </c>
      <c r="P5013" s="30">
        <v>0</v>
      </c>
      <c r="Q5013" s="30">
        <v>0</v>
      </c>
      <c r="R5013" s="30">
        <v>7.8344377000000005E-5</v>
      </c>
      <c r="S5013" s="30">
        <v>1.6939561239999999E-4</v>
      </c>
      <c r="T5013" s="30">
        <v>1.8983142559999999E-4</v>
      </c>
      <c r="U5013" s="30">
        <v>2.108806038E-4</v>
      </c>
      <c r="V5013" s="30">
        <v>2.324897108E-4</v>
      </c>
      <c r="W5013" s="30">
        <v>2.5496618340000002E-4</v>
      </c>
      <c r="X5013" s="30">
        <v>2.7817250080000003E-4</v>
      </c>
      <c r="Y5013" s="30">
        <v>3.0221902899999999E-4</v>
      </c>
      <c r="Z5013" s="30">
        <v>3.2707845440000001E-4</v>
      </c>
      <c r="AA5013" s="30">
        <v>3.5302534219999997E-4</v>
      </c>
      <c r="AB5013" s="30">
        <v>3.8001824560000001E-4</v>
      </c>
      <c r="AC5013" s="30">
        <v>4.0806145219999997E-4</v>
      </c>
      <c r="AD5013" s="30">
        <v>4.3664045000000001E-4</v>
      </c>
      <c r="AE5013" s="30">
        <v>4.661488248E-4</v>
      </c>
      <c r="AF5013" s="30">
        <v>4.477574822E-4</v>
      </c>
      <c r="AG5013" s="30">
        <v>4.2151816420000002E-4</v>
      </c>
      <c r="AH5013" s="30">
        <v>3.8996897120000001E-4</v>
      </c>
      <c r="AI5013" s="30">
        <v>3.457228448E-4</v>
      </c>
      <c r="AJ5013" s="30">
        <v>2.876330902E-4</v>
      </c>
      <c r="AK5013" s="30">
        <v>0</v>
      </c>
      <c r="AL5013" s="30">
        <v>0</v>
      </c>
    </row>
    <row r="5014" spans="1:38" x14ac:dyDescent="0.25">
      <c r="A5014" s="30" t="s">
        <v>610</v>
      </c>
      <c r="B5014" s="30">
        <v>1</v>
      </c>
      <c r="C5014" s="30" t="s">
        <v>628</v>
      </c>
      <c r="D5014" s="30" t="s">
        <v>26</v>
      </c>
      <c r="E5014" s="30">
        <v>95</v>
      </c>
      <c r="F5014" s="30">
        <v>0</v>
      </c>
      <c r="G5014" s="30">
        <v>0</v>
      </c>
      <c r="H5014" s="30">
        <v>0</v>
      </c>
      <c r="I5014" s="30">
        <v>0</v>
      </c>
      <c r="J5014" s="30">
        <v>0</v>
      </c>
      <c r="K5014" s="30">
        <v>0</v>
      </c>
      <c r="L5014" s="30">
        <v>0</v>
      </c>
      <c r="M5014" s="30">
        <v>0</v>
      </c>
      <c r="N5014" s="30">
        <v>0</v>
      </c>
      <c r="O5014" s="30">
        <v>0</v>
      </c>
      <c r="P5014" s="30">
        <v>0</v>
      </c>
      <c r="Q5014" s="30">
        <v>0</v>
      </c>
      <c r="R5014" s="30">
        <v>6.1719382680000003E-4</v>
      </c>
      <c r="S5014" s="30">
        <v>1.3408661502E-3</v>
      </c>
      <c r="T5014" s="30">
        <v>1.5220274928E-3</v>
      </c>
      <c r="U5014" s="30">
        <v>1.7083060066E-3</v>
      </c>
      <c r="V5014" s="30">
        <v>1.899580686E-3</v>
      </c>
      <c r="W5014" s="30">
        <v>2.0820953222000001E-3</v>
      </c>
      <c r="X5014" s="30">
        <v>2.2887344574E-3</v>
      </c>
      <c r="Y5014" s="30">
        <v>2.5021884152000001E-3</v>
      </c>
      <c r="Z5014" s="30">
        <v>2.7314355094E-3</v>
      </c>
      <c r="AA5014" s="30">
        <v>2.9705420986000002E-3</v>
      </c>
      <c r="AB5014" s="30">
        <v>3.2203075026000002E-3</v>
      </c>
      <c r="AC5014" s="30">
        <v>3.4775602471999998E-3</v>
      </c>
      <c r="AD5014" s="30">
        <v>3.7258989126E-3</v>
      </c>
      <c r="AE5014" s="30">
        <v>3.9862581822000002E-3</v>
      </c>
      <c r="AF5014" s="30">
        <v>3.8334655861999999E-3</v>
      </c>
      <c r="AG5014" s="30">
        <v>3.5910360276000001E-3</v>
      </c>
      <c r="AH5014" s="30">
        <v>3.3078363952000001E-3</v>
      </c>
      <c r="AI5014" s="30">
        <v>2.9105762807999998E-3</v>
      </c>
      <c r="AJ5014" s="30">
        <v>2.4019459151999999E-3</v>
      </c>
      <c r="AK5014" s="30">
        <v>0</v>
      </c>
      <c r="AL5014" s="30">
        <v>0</v>
      </c>
    </row>
    <row r="5015" spans="1:38" x14ac:dyDescent="0.25">
      <c r="A5015" s="30" t="s">
        <v>610</v>
      </c>
      <c r="B5015" s="30">
        <v>1</v>
      </c>
      <c r="C5015" s="30" t="s">
        <v>628</v>
      </c>
      <c r="D5015" s="30" t="s">
        <v>35</v>
      </c>
      <c r="E5015" s="30">
        <v>95</v>
      </c>
      <c r="F5015" s="30">
        <v>0</v>
      </c>
      <c r="G5015" s="30">
        <v>0</v>
      </c>
      <c r="H5015" s="30">
        <v>0</v>
      </c>
      <c r="I5015" s="30">
        <v>0</v>
      </c>
      <c r="J5015" s="30">
        <v>0</v>
      </c>
      <c r="K5015" s="30">
        <v>0</v>
      </c>
      <c r="L5015" s="30">
        <v>0</v>
      </c>
      <c r="M5015" s="30">
        <v>0</v>
      </c>
      <c r="N5015" s="30">
        <v>0</v>
      </c>
      <c r="O5015" s="30">
        <v>0</v>
      </c>
      <c r="P5015" s="30">
        <v>0</v>
      </c>
      <c r="Q5015" s="30">
        <v>0</v>
      </c>
      <c r="R5015" s="30">
        <v>1.4609326864000001E-3</v>
      </c>
      <c r="S5015" s="30">
        <v>3.1529507358000002E-3</v>
      </c>
      <c r="T5015" s="30">
        <v>3.5298548339999999E-3</v>
      </c>
      <c r="U5015" s="30">
        <v>3.917444743E-3</v>
      </c>
      <c r="V5015" s="30">
        <v>4.3259058153999998E-3</v>
      </c>
      <c r="W5015" s="30">
        <v>4.7463433456000001E-3</v>
      </c>
      <c r="X5015" s="30">
        <v>5.1827321770000004E-3</v>
      </c>
      <c r="Y5015" s="30">
        <v>5.6350459488000004E-3</v>
      </c>
      <c r="Z5015" s="30">
        <v>6.1093042131999996E-3</v>
      </c>
      <c r="AA5015" s="30">
        <v>6.6035273693999998E-3</v>
      </c>
      <c r="AB5015" s="30">
        <v>7.1017710239999997E-3</v>
      </c>
      <c r="AC5015" s="30">
        <v>7.6371218715999998E-3</v>
      </c>
      <c r="AD5015" s="30">
        <v>8.1888325333999996E-3</v>
      </c>
      <c r="AE5015" s="30">
        <v>8.7471984237999997E-3</v>
      </c>
      <c r="AF5015" s="30">
        <v>8.4058917275999998E-3</v>
      </c>
      <c r="AG5015" s="30">
        <v>7.9180494730000002E-3</v>
      </c>
      <c r="AH5015" s="30">
        <v>7.3215791256E-3</v>
      </c>
      <c r="AI5015" s="30">
        <v>6.4962897294000002E-3</v>
      </c>
      <c r="AJ5015" s="30">
        <v>5.4006183221999996E-3</v>
      </c>
      <c r="AK5015" s="30">
        <v>0</v>
      </c>
      <c r="AL5015" s="30">
        <v>0</v>
      </c>
    </row>
    <row r="5016" spans="1:38" x14ac:dyDescent="0.25">
      <c r="A5016" s="30" t="s">
        <v>610</v>
      </c>
      <c r="B5016" s="30">
        <v>1</v>
      </c>
      <c r="C5016" s="30" t="s">
        <v>628</v>
      </c>
      <c r="D5016" s="30" t="s">
        <v>28</v>
      </c>
      <c r="E5016" s="30">
        <v>95</v>
      </c>
      <c r="F5016" s="30">
        <v>0</v>
      </c>
      <c r="G5016" s="30">
        <v>0</v>
      </c>
      <c r="H5016" s="30">
        <v>0</v>
      </c>
      <c r="I5016" s="30">
        <v>0</v>
      </c>
      <c r="J5016" s="30">
        <v>0</v>
      </c>
      <c r="K5016" s="30">
        <v>0</v>
      </c>
      <c r="L5016" s="30">
        <v>0</v>
      </c>
      <c r="M5016" s="30">
        <v>0</v>
      </c>
      <c r="N5016" s="30">
        <v>0</v>
      </c>
      <c r="O5016" s="30">
        <v>0</v>
      </c>
      <c r="P5016" s="30">
        <v>0</v>
      </c>
      <c r="Q5016" s="30">
        <v>0</v>
      </c>
      <c r="R5016" s="30">
        <v>6.6736097000000001E-4</v>
      </c>
      <c r="S5016" s="30">
        <v>1.4611392058000001E-3</v>
      </c>
      <c r="T5016" s="30">
        <v>1.6633263829999999E-3</v>
      </c>
      <c r="U5016" s="30">
        <v>1.8873813524000001E-3</v>
      </c>
      <c r="V5016" s="30">
        <v>2.1300978626000002E-3</v>
      </c>
      <c r="W5016" s="30">
        <v>2.3818739922000002E-3</v>
      </c>
      <c r="X5016" s="30">
        <v>2.6359531982000002E-3</v>
      </c>
      <c r="Y5016" s="30">
        <v>2.8881340296000001E-3</v>
      </c>
      <c r="Z5016" s="30">
        <v>3.1455851948000001E-3</v>
      </c>
      <c r="AA5016" s="30">
        <v>3.4113339776E-3</v>
      </c>
      <c r="AB5016" s="30">
        <v>3.6835755365999998E-3</v>
      </c>
      <c r="AC5016" s="30">
        <v>3.9792190545999999E-3</v>
      </c>
      <c r="AD5016" s="30">
        <v>4.2969268797999997E-3</v>
      </c>
      <c r="AE5016" s="30">
        <v>4.6291471194000004E-3</v>
      </c>
      <c r="AF5016" s="30">
        <v>4.5179941065999997E-3</v>
      </c>
      <c r="AG5016" s="30">
        <v>4.3314816009999996E-3</v>
      </c>
      <c r="AH5016" s="30">
        <v>4.0724938870000003E-3</v>
      </c>
      <c r="AI5016" s="30">
        <v>3.6783981802000001E-3</v>
      </c>
      <c r="AJ5016" s="30">
        <v>3.1187828514E-3</v>
      </c>
      <c r="AK5016" s="30">
        <v>0</v>
      </c>
      <c r="AL5016" s="30">
        <v>0</v>
      </c>
    </row>
    <row r="5017" spans="1:38" x14ac:dyDescent="0.25">
      <c r="A5017" s="30" t="s">
        <v>610</v>
      </c>
      <c r="B5017" s="30">
        <v>1</v>
      </c>
      <c r="C5017" s="30" t="s">
        <v>628</v>
      </c>
      <c r="D5017" s="30" t="s">
        <v>30</v>
      </c>
      <c r="E5017" s="30">
        <v>95</v>
      </c>
      <c r="F5017" s="30">
        <v>0</v>
      </c>
      <c r="G5017" s="30">
        <v>0</v>
      </c>
      <c r="H5017" s="30">
        <v>0</v>
      </c>
      <c r="I5017" s="30">
        <v>0</v>
      </c>
      <c r="J5017" s="30">
        <v>0</v>
      </c>
      <c r="K5017" s="30">
        <v>0</v>
      </c>
      <c r="L5017" s="30">
        <v>0</v>
      </c>
      <c r="M5017" s="30">
        <v>0</v>
      </c>
      <c r="N5017" s="30">
        <v>0</v>
      </c>
      <c r="O5017" s="30">
        <v>0</v>
      </c>
      <c r="P5017" s="30">
        <v>0</v>
      </c>
      <c r="Q5017" s="30">
        <v>0</v>
      </c>
      <c r="R5017" s="30">
        <v>6.2363785139999996E-3</v>
      </c>
      <c r="S5017" s="30">
        <v>1.3456316191E-2</v>
      </c>
      <c r="T5017" s="30">
        <v>1.50458912488E-2</v>
      </c>
      <c r="U5017" s="30">
        <v>1.6663641476E-2</v>
      </c>
      <c r="V5017" s="30">
        <v>1.8338279103599999E-2</v>
      </c>
      <c r="W5017" s="30">
        <v>2.009159038E-2</v>
      </c>
      <c r="X5017" s="30">
        <v>2.1899340122599999E-2</v>
      </c>
      <c r="Y5017" s="30">
        <v>2.3776301574799999E-2</v>
      </c>
      <c r="Z5017" s="30">
        <v>2.5713356043599998E-2</v>
      </c>
      <c r="AA5017" s="30">
        <v>2.7707556200999999E-2</v>
      </c>
      <c r="AB5017" s="30">
        <v>2.9735768777600001E-2</v>
      </c>
      <c r="AC5017" s="30">
        <v>3.1832158005399999E-2</v>
      </c>
      <c r="AD5017" s="30">
        <v>3.39202731974E-2</v>
      </c>
      <c r="AE5017" s="30">
        <v>3.6023655659600001E-2</v>
      </c>
      <c r="AF5017" s="30">
        <v>3.4398555533200002E-2</v>
      </c>
      <c r="AG5017" s="30">
        <v>3.2188418421200002E-2</v>
      </c>
      <c r="AH5017" s="30">
        <v>2.9577062152000001E-2</v>
      </c>
      <c r="AI5017" s="30">
        <v>2.6044029968199999E-2</v>
      </c>
      <c r="AJ5017" s="30">
        <v>2.1488583675600002E-2</v>
      </c>
      <c r="AK5017" s="30">
        <v>0</v>
      </c>
      <c r="AL5017" s="30">
        <v>0</v>
      </c>
    </row>
    <row r="5018" spans="1:38" x14ac:dyDescent="0.25">
      <c r="A5018" s="30" t="s">
        <v>610</v>
      </c>
      <c r="B5018" s="30">
        <v>1</v>
      </c>
      <c r="C5018" s="30" t="s">
        <v>628</v>
      </c>
      <c r="D5018" s="30" t="s">
        <v>32</v>
      </c>
      <c r="E5018" s="30">
        <v>95</v>
      </c>
      <c r="F5018" s="30">
        <v>0</v>
      </c>
      <c r="G5018" s="30">
        <v>0</v>
      </c>
      <c r="H5018" s="30">
        <v>0</v>
      </c>
      <c r="I5018" s="30">
        <v>0</v>
      </c>
      <c r="J5018" s="30">
        <v>0</v>
      </c>
      <c r="K5018" s="30">
        <v>0</v>
      </c>
      <c r="L5018" s="30">
        <v>0</v>
      </c>
      <c r="M5018" s="30">
        <v>0</v>
      </c>
      <c r="N5018" s="30">
        <v>0</v>
      </c>
      <c r="O5018" s="30">
        <v>0</v>
      </c>
      <c r="P5018" s="30">
        <v>0</v>
      </c>
      <c r="Q5018" s="30">
        <v>0</v>
      </c>
      <c r="R5018" s="30">
        <v>3.0650088837999999E-3</v>
      </c>
      <c r="S5018" s="30">
        <v>6.6409589114000004E-3</v>
      </c>
      <c r="T5018" s="30">
        <v>7.4489941318000002E-3</v>
      </c>
      <c r="U5018" s="30">
        <v>8.2970190828000005E-3</v>
      </c>
      <c r="V5018" s="30">
        <v>9.1846460541999998E-3</v>
      </c>
      <c r="W5018" s="30">
        <v>1.00959075472E-2</v>
      </c>
      <c r="X5018" s="30">
        <v>1.10377808368E-2</v>
      </c>
      <c r="Y5018" s="30">
        <v>1.2001369391200001E-2</v>
      </c>
      <c r="Z5018" s="30">
        <v>1.29974196034E-2</v>
      </c>
      <c r="AA5018" s="30">
        <v>1.4033269780199999E-2</v>
      </c>
      <c r="AB5018" s="30">
        <v>1.50928687352E-2</v>
      </c>
      <c r="AC5018" s="30">
        <v>1.6218919217599999E-2</v>
      </c>
      <c r="AD5018" s="30">
        <v>1.7364157424599999E-2</v>
      </c>
      <c r="AE5018" s="30">
        <v>1.8520684009000001E-2</v>
      </c>
      <c r="AF5018" s="30">
        <v>1.7808398439599998E-2</v>
      </c>
      <c r="AG5018" s="30">
        <v>1.67795953304E-2</v>
      </c>
      <c r="AH5018" s="30">
        <v>1.55698462114E-2</v>
      </c>
      <c r="AI5018" s="30">
        <v>1.3839298279800001E-2</v>
      </c>
      <c r="AJ5018" s="30">
        <v>1.1531600958599999E-2</v>
      </c>
      <c r="AK5018" s="30">
        <v>0</v>
      </c>
      <c r="AL5018" s="30">
        <v>0</v>
      </c>
    </row>
    <row r="5019" spans="1:38" x14ac:dyDescent="0.25">
      <c r="A5019" s="30" t="s">
        <v>610</v>
      </c>
      <c r="B5019" s="30">
        <v>1</v>
      </c>
      <c r="C5019" s="30" t="s">
        <v>628</v>
      </c>
      <c r="D5019" s="30" t="s">
        <v>38</v>
      </c>
      <c r="E5019" s="30">
        <v>95</v>
      </c>
      <c r="F5019" s="30">
        <v>0</v>
      </c>
      <c r="G5019" s="30">
        <v>0</v>
      </c>
      <c r="H5019" s="30">
        <v>0</v>
      </c>
      <c r="I5019" s="30">
        <v>0</v>
      </c>
      <c r="J5019" s="30">
        <v>0</v>
      </c>
      <c r="K5019" s="30">
        <v>0</v>
      </c>
      <c r="L5019" s="30">
        <v>0</v>
      </c>
      <c r="M5019" s="30">
        <v>0</v>
      </c>
      <c r="N5019" s="30">
        <v>0</v>
      </c>
      <c r="O5019" s="30">
        <v>0</v>
      </c>
      <c r="P5019" s="30">
        <v>0</v>
      </c>
      <c r="Q5019" s="30">
        <v>0</v>
      </c>
      <c r="R5019" s="30">
        <v>1.3510483267999999E-3</v>
      </c>
      <c r="S5019" s="30">
        <v>2.9182530698E-3</v>
      </c>
      <c r="T5019" s="30">
        <v>3.267817366E-3</v>
      </c>
      <c r="U5019" s="30">
        <v>3.6278374512000002E-3</v>
      </c>
      <c r="V5019" s="30">
        <v>4.0072429670000003E-3</v>
      </c>
      <c r="W5019" s="30">
        <v>4.4054236449999999E-3</v>
      </c>
      <c r="X5019" s="30">
        <v>4.8242588831999998E-3</v>
      </c>
      <c r="Y5019" s="30">
        <v>5.2631392865999998E-3</v>
      </c>
      <c r="Z5019" s="30">
        <v>5.7237143107999999E-3</v>
      </c>
      <c r="AA5019" s="30">
        <v>6.1791325432000001E-3</v>
      </c>
      <c r="AB5019" s="30">
        <v>6.6613327131999998E-3</v>
      </c>
      <c r="AC5019" s="30">
        <v>7.1443541968000002E-3</v>
      </c>
      <c r="AD5019" s="30">
        <v>7.6392095358E-3</v>
      </c>
      <c r="AE5019" s="30">
        <v>8.1538141956000003E-3</v>
      </c>
      <c r="AF5019" s="30">
        <v>7.8150425032000002E-3</v>
      </c>
      <c r="AG5019" s="30">
        <v>7.3315958326E-3</v>
      </c>
      <c r="AH5019" s="30">
        <v>6.7703466899999998E-3</v>
      </c>
      <c r="AI5019" s="30">
        <v>5.9885253795999996E-3</v>
      </c>
      <c r="AJ5019" s="30">
        <v>4.9742516764000001E-3</v>
      </c>
      <c r="AK5019" s="30">
        <v>0</v>
      </c>
      <c r="AL5019" s="30">
        <v>0</v>
      </c>
    </row>
    <row r="5020" spans="1:38" x14ac:dyDescent="0.25">
      <c r="A5020" s="30" t="s">
        <v>610</v>
      </c>
      <c r="B5020" s="30">
        <v>1</v>
      </c>
      <c r="C5020" s="30" t="s">
        <v>628</v>
      </c>
      <c r="D5020" s="30" t="s">
        <v>40</v>
      </c>
      <c r="E5020" s="30">
        <v>95</v>
      </c>
      <c r="F5020" s="30">
        <v>0</v>
      </c>
      <c r="G5020" s="30">
        <v>0</v>
      </c>
      <c r="H5020" s="30">
        <v>0</v>
      </c>
      <c r="I5020" s="30">
        <v>0</v>
      </c>
      <c r="J5020" s="30">
        <v>0</v>
      </c>
      <c r="K5020" s="30">
        <v>0</v>
      </c>
      <c r="L5020" s="30">
        <v>0</v>
      </c>
      <c r="M5020" s="30">
        <v>0</v>
      </c>
      <c r="N5020" s="30">
        <v>0</v>
      </c>
      <c r="O5020" s="30">
        <v>0</v>
      </c>
      <c r="P5020" s="30">
        <v>0</v>
      </c>
      <c r="Q5020" s="30">
        <v>0</v>
      </c>
      <c r="R5020" s="30">
        <v>2.0363174903999999E-3</v>
      </c>
      <c r="S5020" s="30">
        <v>4.4123856751999996E-3</v>
      </c>
      <c r="T5020" s="30">
        <v>4.9549570793999999E-3</v>
      </c>
      <c r="U5020" s="30">
        <v>5.5273789930000003E-3</v>
      </c>
      <c r="V5020" s="30">
        <v>6.1194129447999998E-3</v>
      </c>
      <c r="W5020" s="30">
        <v>6.7363116418000003E-3</v>
      </c>
      <c r="X5020" s="30">
        <v>7.3699864472000004E-3</v>
      </c>
      <c r="Y5020" s="30">
        <v>8.0210857413999994E-3</v>
      </c>
      <c r="Z5020" s="30">
        <v>8.7078549298000001E-3</v>
      </c>
      <c r="AA5020" s="30">
        <v>9.4114625556000007E-3</v>
      </c>
      <c r="AB5020" s="30">
        <v>1.01277843446E-2</v>
      </c>
      <c r="AC5020" s="30">
        <v>1.08780817906E-2</v>
      </c>
      <c r="AD5020" s="30">
        <v>1.16278234366E-2</v>
      </c>
      <c r="AE5020" s="30">
        <v>1.2407345164199999E-2</v>
      </c>
      <c r="AF5020" s="30">
        <v>1.19126172622E-2</v>
      </c>
      <c r="AG5020" s="30">
        <v>1.1222190592200001E-2</v>
      </c>
      <c r="AH5020" s="30">
        <v>1.0376687544E-2</v>
      </c>
      <c r="AI5020" s="30">
        <v>9.1953683889999995E-3</v>
      </c>
      <c r="AJ5020" s="30">
        <v>7.6432614766000001E-3</v>
      </c>
      <c r="AK5020" s="30">
        <v>0</v>
      </c>
      <c r="AL5020" s="30">
        <v>0</v>
      </c>
    </row>
    <row r="5021" spans="1:38" x14ac:dyDescent="0.25">
      <c r="A5021" s="30" t="s">
        <v>610</v>
      </c>
      <c r="B5021" s="30">
        <v>1</v>
      </c>
      <c r="C5021" s="30" t="s">
        <v>628</v>
      </c>
      <c r="D5021" s="30" t="s">
        <v>42</v>
      </c>
      <c r="E5021" s="30">
        <v>95</v>
      </c>
      <c r="F5021" s="30">
        <v>0</v>
      </c>
      <c r="G5021" s="30">
        <v>0</v>
      </c>
      <c r="H5021" s="30">
        <v>0</v>
      </c>
      <c r="I5021" s="30">
        <v>0</v>
      </c>
      <c r="J5021" s="30">
        <v>0</v>
      </c>
      <c r="K5021" s="30">
        <v>0</v>
      </c>
      <c r="L5021" s="30">
        <v>0</v>
      </c>
      <c r="M5021" s="30">
        <v>0</v>
      </c>
      <c r="N5021" s="30">
        <v>0</v>
      </c>
      <c r="O5021" s="30">
        <v>0</v>
      </c>
      <c r="P5021" s="30">
        <v>0</v>
      </c>
      <c r="Q5021" s="30">
        <v>0</v>
      </c>
      <c r="R5021" s="30">
        <v>2.2391547947999998E-3</v>
      </c>
      <c r="S5021" s="30">
        <v>4.8452167513999998E-3</v>
      </c>
      <c r="T5021" s="30">
        <v>5.4403266591999998E-3</v>
      </c>
      <c r="U5021" s="30">
        <v>6.0478885513999998E-3</v>
      </c>
      <c r="V5021" s="30">
        <v>6.2404106841999997E-3</v>
      </c>
      <c r="W5021" s="30">
        <v>6.9244886889999998E-3</v>
      </c>
      <c r="X5021" s="30">
        <v>7.6203119387999998E-3</v>
      </c>
      <c r="Y5021" s="30">
        <v>8.3454426814000005E-3</v>
      </c>
      <c r="Z5021" s="30">
        <v>9.1006898440000004E-3</v>
      </c>
      <c r="AA5021" s="30">
        <v>9.8537982882000007E-3</v>
      </c>
      <c r="AB5021" s="30">
        <v>1.06221914706E-2</v>
      </c>
      <c r="AC5021" s="30">
        <v>1.14189958786E-2</v>
      </c>
      <c r="AD5021" s="30">
        <v>1.22305285896E-2</v>
      </c>
      <c r="AE5021" s="30">
        <v>1.30736978336E-2</v>
      </c>
      <c r="AF5021" s="30">
        <v>1.2559288339E-2</v>
      </c>
      <c r="AG5021" s="30">
        <v>1.1771471217E-2</v>
      </c>
      <c r="AH5021" s="30">
        <v>1.0841975831599999E-2</v>
      </c>
      <c r="AI5021" s="30">
        <v>9.5776704168000007E-3</v>
      </c>
      <c r="AJ5021" s="30">
        <v>7.9301740912000006E-3</v>
      </c>
      <c r="AK5021" s="30">
        <v>0</v>
      </c>
      <c r="AL5021" s="30">
        <v>0</v>
      </c>
    </row>
    <row r="5022" spans="1:38" x14ac:dyDescent="0.25">
      <c r="A5022" s="30" t="s">
        <v>610</v>
      </c>
      <c r="B5022" s="30">
        <v>1</v>
      </c>
      <c r="C5022" s="30" t="s">
        <v>628</v>
      </c>
      <c r="D5022" s="30" t="s">
        <v>48</v>
      </c>
      <c r="E5022" s="30">
        <v>95</v>
      </c>
      <c r="F5022" s="30">
        <v>0</v>
      </c>
      <c r="G5022" s="30">
        <v>0</v>
      </c>
      <c r="H5022" s="30">
        <v>0</v>
      </c>
      <c r="I5022" s="30">
        <v>0</v>
      </c>
      <c r="J5022" s="30">
        <v>0</v>
      </c>
      <c r="K5022" s="30">
        <v>0</v>
      </c>
      <c r="L5022" s="30">
        <v>0</v>
      </c>
      <c r="M5022" s="30">
        <v>0</v>
      </c>
      <c r="N5022" s="30">
        <v>0</v>
      </c>
      <c r="O5022" s="30">
        <v>0</v>
      </c>
      <c r="P5022" s="30">
        <v>0</v>
      </c>
      <c r="Q5022" s="30">
        <v>0</v>
      </c>
      <c r="R5022" s="30">
        <v>3.1950777555999998E-3</v>
      </c>
      <c r="S5022" s="30">
        <v>6.8830857177999997E-3</v>
      </c>
      <c r="T5022" s="30">
        <v>7.6632424072000001E-3</v>
      </c>
      <c r="U5022" s="30">
        <v>8.4617723359999997E-3</v>
      </c>
      <c r="V5022" s="30">
        <v>9.2969255941999993E-3</v>
      </c>
      <c r="W5022" s="30">
        <v>1.01781358546E-2</v>
      </c>
      <c r="X5022" s="30">
        <v>1.11136492042E-2</v>
      </c>
      <c r="Y5022" s="30">
        <v>1.2109667974E-2</v>
      </c>
      <c r="Z5022" s="30">
        <v>1.3149380325600001E-2</v>
      </c>
      <c r="AA5022" s="30">
        <v>1.4242066134E-2</v>
      </c>
      <c r="AB5022" s="30">
        <v>1.53820318634E-2</v>
      </c>
      <c r="AC5022" s="30">
        <v>1.6575810387000001E-2</v>
      </c>
      <c r="AD5022" s="30">
        <v>1.7808645453E-2</v>
      </c>
      <c r="AE5022" s="30">
        <v>1.9041844885599998E-2</v>
      </c>
      <c r="AF5022" s="30">
        <v>1.8316479516E-2</v>
      </c>
      <c r="AG5022" s="30">
        <v>1.7287088529199999E-2</v>
      </c>
      <c r="AH5022" s="30">
        <v>1.6005061669600001E-2</v>
      </c>
      <c r="AI5022" s="30">
        <v>1.41762294802E-2</v>
      </c>
      <c r="AJ5022" s="30">
        <v>1.17682453538E-2</v>
      </c>
      <c r="AK5022" s="30">
        <v>0</v>
      </c>
      <c r="AL5022" s="30">
        <v>0</v>
      </c>
    </row>
    <row r="5023" spans="1:38" x14ac:dyDescent="0.25">
      <c r="A5023" s="30" t="s">
        <v>610</v>
      </c>
      <c r="B5023" s="30">
        <v>1</v>
      </c>
      <c r="C5023" s="30" t="s">
        <v>628</v>
      </c>
      <c r="D5023" s="30" t="s">
        <v>46</v>
      </c>
      <c r="E5023" s="30">
        <v>95</v>
      </c>
      <c r="F5023" s="30">
        <v>0</v>
      </c>
      <c r="G5023" s="30">
        <v>0</v>
      </c>
      <c r="H5023" s="30">
        <v>0</v>
      </c>
      <c r="I5023" s="30">
        <v>0</v>
      </c>
      <c r="J5023" s="30">
        <v>0</v>
      </c>
      <c r="K5023" s="30">
        <v>0</v>
      </c>
      <c r="L5023" s="30">
        <v>0</v>
      </c>
      <c r="M5023" s="30">
        <v>0</v>
      </c>
      <c r="N5023" s="30">
        <v>0</v>
      </c>
      <c r="O5023" s="30">
        <v>0</v>
      </c>
      <c r="P5023" s="30">
        <v>0</v>
      </c>
      <c r="Q5023" s="30">
        <v>0</v>
      </c>
      <c r="R5023" s="30">
        <v>2.7087280622E-3</v>
      </c>
      <c r="S5023" s="30">
        <v>5.8903710201999998E-3</v>
      </c>
      <c r="T5023" s="30">
        <v>6.6290774954000002E-3</v>
      </c>
      <c r="U5023" s="30">
        <v>7.3901756439999997E-3</v>
      </c>
      <c r="V5023" s="30">
        <v>8.1617046500000005E-3</v>
      </c>
      <c r="W5023" s="30">
        <v>8.9466884623999998E-3</v>
      </c>
      <c r="X5023" s="30">
        <v>9.7667380937999995E-3</v>
      </c>
      <c r="Y5023" s="30">
        <v>1.0647010799E-2</v>
      </c>
      <c r="Z5023" s="30">
        <v>1.15921142394E-2</v>
      </c>
      <c r="AA5023" s="30">
        <v>1.2575500072199999E-2</v>
      </c>
      <c r="AB5023" s="30">
        <v>1.3591163831199999E-2</v>
      </c>
      <c r="AC5023" s="30">
        <v>1.4625857149999999E-2</v>
      </c>
      <c r="AD5023" s="30">
        <v>1.5689992624000001E-2</v>
      </c>
      <c r="AE5023" s="30">
        <v>1.67757101296E-2</v>
      </c>
      <c r="AF5023" s="30">
        <v>1.6115839517400001E-2</v>
      </c>
      <c r="AG5023" s="30">
        <v>1.5183051493399999E-2</v>
      </c>
      <c r="AH5023" s="30">
        <v>1.4044287562400001E-2</v>
      </c>
      <c r="AI5023" s="30">
        <v>1.24492928194E-2</v>
      </c>
      <c r="AJ5023" s="30">
        <v>1.03380573796E-2</v>
      </c>
      <c r="AK5023" s="30">
        <v>0</v>
      </c>
      <c r="AL5023" s="30">
        <v>0</v>
      </c>
    </row>
    <row r="5024" spans="1:38" x14ac:dyDescent="0.25">
      <c r="A5024" s="30" t="s">
        <v>610</v>
      </c>
      <c r="B5024" s="30">
        <v>1</v>
      </c>
      <c r="C5024" s="30" t="s">
        <v>628</v>
      </c>
      <c r="D5024" s="30" t="s">
        <v>44</v>
      </c>
      <c r="E5024" s="30">
        <v>95</v>
      </c>
      <c r="F5024" s="30">
        <v>0</v>
      </c>
      <c r="G5024" s="30">
        <v>0</v>
      </c>
      <c r="H5024" s="30">
        <v>0</v>
      </c>
      <c r="I5024" s="30">
        <v>0</v>
      </c>
      <c r="J5024" s="30">
        <v>0</v>
      </c>
      <c r="K5024" s="30">
        <v>0</v>
      </c>
      <c r="L5024" s="30">
        <v>0</v>
      </c>
      <c r="M5024" s="30">
        <v>0</v>
      </c>
      <c r="N5024" s="30">
        <v>0</v>
      </c>
      <c r="O5024" s="30">
        <v>0</v>
      </c>
      <c r="P5024" s="30">
        <v>0</v>
      </c>
      <c r="Q5024" s="30">
        <v>0</v>
      </c>
      <c r="R5024" s="30">
        <v>6.4524854639999997E-4</v>
      </c>
      <c r="S5024" s="30">
        <v>1.4001946242000001E-3</v>
      </c>
      <c r="T5024" s="30">
        <v>1.5699732622000001E-3</v>
      </c>
      <c r="U5024" s="30">
        <v>1.7427409132E-3</v>
      </c>
      <c r="V5024" s="30">
        <v>1.9197232749999999E-3</v>
      </c>
      <c r="W5024" s="30">
        <v>2.1000807720000002E-3</v>
      </c>
      <c r="X5024" s="30">
        <v>2.2858070588E-3</v>
      </c>
      <c r="Y5024" s="30">
        <v>2.4703665625999999E-3</v>
      </c>
      <c r="Z5024" s="30">
        <v>2.6586381752E-3</v>
      </c>
      <c r="AA5024" s="30">
        <v>2.8605347484E-3</v>
      </c>
      <c r="AB5024" s="30">
        <v>3.0654200964000001E-3</v>
      </c>
      <c r="AC5024" s="30">
        <v>3.2793981736E-3</v>
      </c>
      <c r="AD5024" s="30">
        <v>3.5044565207999999E-3</v>
      </c>
      <c r="AE5024" s="30">
        <v>3.7232125723999998E-3</v>
      </c>
      <c r="AF5024" s="30">
        <v>3.5744725523999999E-3</v>
      </c>
      <c r="AG5024" s="30">
        <v>3.3643047223999999E-3</v>
      </c>
      <c r="AH5024" s="30">
        <v>3.1149613294000002E-3</v>
      </c>
      <c r="AI5024" s="30">
        <v>2.7669714558000002E-3</v>
      </c>
      <c r="AJ5024" s="30">
        <v>2.3048698077999998E-3</v>
      </c>
      <c r="AK5024" s="30">
        <v>0</v>
      </c>
      <c r="AL5024" s="30">
        <v>0</v>
      </c>
    </row>
    <row r="5025" spans="1:38" x14ac:dyDescent="0.25">
      <c r="A5025" s="30" t="s">
        <v>610</v>
      </c>
      <c r="B5025" s="30">
        <v>1</v>
      </c>
      <c r="C5025" s="30" t="s">
        <v>628</v>
      </c>
      <c r="D5025" s="30" t="s">
        <v>50</v>
      </c>
      <c r="E5025" s="30">
        <v>95</v>
      </c>
      <c r="F5025" s="30">
        <v>0</v>
      </c>
      <c r="G5025" s="30">
        <v>0</v>
      </c>
      <c r="H5025" s="30">
        <v>0</v>
      </c>
      <c r="I5025" s="30">
        <v>0</v>
      </c>
      <c r="J5025" s="30">
        <v>0</v>
      </c>
      <c r="K5025" s="30">
        <v>0</v>
      </c>
      <c r="L5025" s="30">
        <v>0</v>
      </c>
      <c r="M5025" s="30">
        <v>0</v>
      </c>
      <c r="N5025" s="30">
        <v>0</v>
      </c>
      <c r="O5025" s="30">
        <v>0</v>
      </c>
      <c r="P5025" s="30">
        <v>0</v>
      </c>
      <c r="Q5025" s="30">
        <v>0</v>
      </c>
      <c r="R5025" s="30">
        <v>4.9867453457999996E-3</v>
      </c>
      <c r="S5025" s="30">
        <v>1.07611382152E-2</v>
      </c>
      <c r="T5025" s="30">
        <v>1.2016989991400001E-2</v>
      </c>
      <c r="U5025" s="30">
        <v>1.32823022776E-2</v>
      </c>
      <c r="V5025" s="30">
        <v>1.4555924488400001E-2</v>
      </c>
      <c r="W5025" s="30">
        <v>1.5827333185999999E-2</v>
      </c>
      <c r="X5025" s="30">
        <v>1.7088699768599998E-2</v>
      </c>
      <c r="Y5025" s="30">
        <v>1.8397069483799999E-2</v>
      </c>
      <c r="Z5025" s="30">
        <v>1.9780014696199999E-2</v>
      </c>
      <c r="AA5025" s="30">
        <v>2.1280685732799998E-2</v>
      </c>
      <c r="AB5025" s="30">
        <v>2.28465862514E-2</v>
      </c>
      <c r="AC5025" s="30">
        <v>2.44738660666E-2</v>
      </c>
      <c r="AD5025" s="30">
        <v>2.6146283829E-2</v>
      </c>
      <c r="AE5025" s="30">
        <v>2.7829544614200001E-2</v>
      </c>
      <c r="AF5025" s="30">
        <v>2.67052735652E-2</v>
      </c>
      <c r="AG5025" s="30">
        <v>2.51282125826E-2</v>
      </c>
      <c r="AH5025" s="30">
        <v>2.3214294003399999E-2</v>
      </c>
      <c r="AI5025" s="30">
        <v>2.0529245403199999E-2</v>
      </c>
      <c r="AJ5025" s="30">
        <v>1.70142316202E-2</v>
      </c>
      <c r="AK5025" s="30">
        <v>0</v>
      </c>
      <c r="AL5025" s="30">
        <v>0</v>
      </c>
    </row>
    <row r="5026" spans="1:38" x14ac:dyDescent="0.25">
      <c r="A5026" s="30" t="s">
        <v>610</v>
      </c>
      <c r="B5026" s="30">
        <v>1</v>
      </c>
      <c r="C5026" s="30" t="s">
        <v>628</v>
      </c>
      <c r="D5026" s="30" t="s">
        <v>52</v>
      </c>
      <c r="E5026" s="30">
        <v>95</v>
      </c>
      <c r="F5026" s="30">
        <v>0</v>
      </c>
      <c r="G5026" s="30">
        <v>0</v>
      </c>
      <c r="H5026" s="30">
        <v>0</v>
      </c>
      <c r="I5026" s="30">
        <v>0</v>
      </c>
      <c r="J5026" s="30">
        <v>0</v>
      </c>
      <c r="K5026" s="30">
        <v>0</v>
      </c>
      <c r="L5026" s="30">
        <v>0</v>
      </c>
      <c r="M5026" s="30">
        <v>0</v>
      </c>
      <c r="N5026" s="30">
        <v>0</v>
      </c>
      <c r="O5026" s="30">
        <v>0</v>
      </c>
      <c r="P5026" s="30">
        <v>0</v>
      </c>
      <c r="Q5026" s="30">
        <v>0</v>
      </c>
      <c r="R5026" s="30">
        <v>2.4988893451999999E-3</v>
      </c>
      <c r="S5026" s="30">
        <v>5.4159310091999998E-3</v>
      </c>
      <c r="T5026" s="30">
        <v>6.0802666009999997E-3</v>
      </c>
      <c r="U5026" s="30">
        <v>6.7654085658000003E-3</v>
      </c>
      <c r="V5026" s="30">
        <v>7.4890105408000002E-3</v>
      </c>
      <c r="W5026" s="30">
        <v>8.2405555990000007E-3</v>
      </c>
      <c r="X5026" s="30">
        <v>9.0143475843999996E-3</v>
      </c>
      <c r="Y5026" s="30">
        <v>9.8124289825999994E-3</v>
      </c>
      <c r="Z5026" s="30">
        <v>1.06352134676E-2</v>
      </c>
      <c r="AA5026" s="30">
        <v>1.1512610543E-2</v>
      </c>
      <c r="AB5026" s="30">
        <v>1.2411995384000001E-2</v>
      </c>
      <c r="AC5026" s="30">
        <v>1.33657920128E-2</v>
      </c>
      <c r="AD5026" s="30">
        <v>1.43542542052E-2</v>
      </c>
      <c r="AE5026" s="30">
        <v>1.5362377505E-2</v>
      </c>
      <c r="AF5026" s="30">
        <v>1.4823640326799999E-2</v>
      </c>
      <c r="AG5026" s="30">
        <v>1.4027223231999999E-2</v>
      </c>
      <c r="AH5026" s="30">
        <v>1.30369201506E-2</v>
      </c>
      <c r="AI5026" s="30">
        <v>1.1596235258199999E-2</v>
      </c>
      <c r="AJ5026" s="30">
        <v>9.6578333714000004E-3</v>
      </c>
      <c r="AK5026" s="30">
        <v>0</v>
      </c>
      <c r="AL5026" s="30">
        <v>0</v>
      </c>
    </row>
    <row r="5027" spans="1:38" x14ac:dyDescent="0.25">
      <c r="A5027" s="30" t="s">
        <v>610</v>
      </c>
      <c r="B5027" s="30">
        <v>1</v>
      </c>
      <c r="C5027" s="30" t="s">
        <v>628</v>
      </c>
      <c r="D5027" s="30" t="s">
        <v>56</v>
      </c>
      <c r="E5027" s="30">
        <v>95</v>
      </c>
      <c r="F5027" s="30">
        <v>0</v>
      </c>
      <c r="G5027" s="30">
        <v>0</v>
      </c>
      <c r="H5027" s="30">
        <v>0</v>
      </c>
      <c r="I5027" s="30">
        <v>0</v>
      </c>
      <c r="J5027" s="30">
        <v>0</v>
      </c>
      <c r="K5027" s="30">
        <v>0</v>
      </c>
      <c r="L5027" s="30">
        <v>0</v>
      </c>
      <c r="M5027" s="30">
        <v>0</v>
      </c>
      <c r="N5027" s="30">
        <v>0</v>
      </c>
      <c r="O5027" s="30">
        <v>0</v>
      </c>
      <c r="P5027" s="30">
        <v>0</v>
      </c>
      <c r="Q5027" s="30">
        <v>0</v>
      </c>
      <c r="R5027" s="30">
        <v>2.8254519378000001E-3</v>
      </c>
      <c r="S5027" s="30">
        <v>6.1187874316000002E-3</v>
      </c>
      <c r="T5027" s="30">
        <v>6.8690584373999998E-3</v>
      </c>
      <c r="U5027" s="30">
        <v>7.6517228963999999E-3</v>
      </c>
      <c r="V5027" s="30">
        <v>8.4740207388000009E-3</v>
      </c>
      <c r="W5027" s="30">
        <v>9.3173232954000002E-3</v>
      </c>
      <c r="X5027" s="30">
        <v>1.0177254594E-2</v>
      </c>
      <c r="Y5027" s="30">
        <v>1.10756493964E-2</v>
      </c>
      <c r="Z5027" s="30">
        <v>1.200724515E-2</v>
      </c>
      <c r="AA5027" s="30">
        <v>1.2943578781E-2</v>
      </c>
      <c r="AB5027" s="30">
        <v>1.39088831694E-2</v>
      </c>
      <c r="AC5027" s="30">
        <v>1.4916616932799999E-2</v>
      </c>
      <c r="AD5027" s="30">
        <v>1.5950785973400002E-2</v>
      </c>
      <c r="AE5027" s="30">
        <v>1.7019096140600001E-2</v>
      </c>
      <c r="AF5027" s="30">
        <v>1.63421904966E-2</v>
      </c>
      <c r="AG5027" s="30">
        <v>1.5392595318800001E-2</v>
      </c>
      <c r="AH5027" s="30">
        <v>1.42391476282E-2</v>
      </c>
      <c r="AI5027" s="30">
        <v>1.26251283276E-2</v>
      </c>
      <c r="AJ5027" s="30">
        <v>1.0501508552200001E-2</v>
      </c>
      <c r="AK5027" s="30">
        <v>0</v>
      </c>
      <c r="AL5027" s="30">
        <v>0</v>
      </c>
    </row>
    <row r="5028" spans="1:38" x14ac:dyDescent="0.25">
      <c r="A5028" s="30" t="s">
        <v>610</v>
      </c>
      <c r="B5028" s="30">
        <v>1</v>
      </c>
      <c r="C5028" s="30" t="s">
        <v>628</v>
      </c>
      <c r="D5028" s="30" t="s">
        <v>452</v>
      </c>
      <c r="E5028" s="30">
        <v>95</v>
      </c>
      <c r="F5028" s="30">
        <v>0</v>
      </c>
      <c r="G5028" s="30">
        <v>0</v>
      </c>
      <c r="H5028" s="30">
        <v>0</v>
      </c>
      <c r="I5028" s="30">
        <v>0</v>
      </c>
      <c r="J5028" s="30">
        <v>0</v>
      </c>
      <c r="K5028" s="30">
        <v>0</v>
      </c>
      <c r="L5028" s="30">
        <v>0</v>
      </c>
      <c r="M5028" s="30">
        <v>0</v>
      </c>
      <c r="N5028" s="30">
        <v>0</v>
      </c>
      <c r="O5028" s="30">
        <v>0</v>
      </c>
      <c r="P5028" s="30">
        <v>0</v>
      </c>
      <c r="Q5028" s="30">
        <v>0</v>
      </c>
      <c r="R5028" s="30">
        <v>3.4372021799999999E-5</v>
      </c>
      <c r="S5028" s="30">
        <v>7.3508122999999998E-5</v>
      </c>
      <c r="T5028" s="30">
        <v>8.1473928000000003E-5</v>
      </c>
      <c r="U5028" s="30">
        <v>8.9512622199999997E-5</v>
      </c>
      <c r="V5028" s="30">
        <v>9.6061692999999996E-5</v>
      </c>
      <c r="W5028" s="30">
        <v>1.00728031E-4</v>
      </c>
      <c r="X5028" s="30">
        <v>1.047478148E-4</v>
      </c>
      <c r="Y5028" s="30">
        <v>1.079771716E-4</v>
      </c>
      <c r="Z5028" s="30">
        <v>1.103805302E-4</v>
      </c>
      <c r="AA5028" s="30">
        <v>1.152742698E-4</v>
      </c>
      <c r="AB5028" s="30">
        <v>1.2326595920000001E-4</v>
      </c>
      <c r="AC5028" s="30">
        <v>1.3146789979999999E-4</v>
      </c>
      <c r="AD5028" s="30">
        <v>1.3970525279999999E-4</v>
      </c>
      <c r="AE5028" s="30">
        <v>1.4808552580000001E-4</v>
      </c>
      <c r="AF5028" s="30">
        <v>1.4125942839999999E-4</v>
      </c>
      <c r="AG5028" s="30">
        <v>1.320995268E-4</v>
      </c>
      <c r="AH5028" s="30">
        <v>1.214421412E-4</v>
      </c>
      <c r="AI5028" s="30">
        <v>1.07013335E-4</v>
      </c>
      <c r="AJ5028" s="30">
        <v>8.8516549200000003E-5</v>
      </c>
      <c r="AK5028" s="30">
        <v>0</v>
      </c>
      <c r="AL5028" s="30">
        <v>0</v>
      </c>
    </row>
    <row r="5029" spans="1:38" x14ac:dyDescent="0.25">
      <c r="A5029" s="30" t="s">
        <v>610</v>
      </c>
      <c r="B5029" s="30">
        <v>1</v>
      </c>
      <c r="C5029" s="30" t="s">
        <v>628</v>
      </c>
      <c r="D5029" s="30" t="s">
        <v>54</v>
      </c>
      <c r="E5029" s="30">
        <v>95</v>
      </c>
      <c r="F5029" s="30">
        <v>0</v>
      </c>
      <c r="G5029" s="30">
        <v>0</v>
      </c>
      <c r="H5029" s="30">
        <v>0</v>
      </c>
      <c r="I5029" s="30">
        <v>0</v>
      </c>
      <c r="J5029" s="30">
        <v>0</v>
      </c>
      <c r="K5029" s="30">
        <v>0</v>
      </c>
      <c r="L5029" s="30">
        <v>0</v>
      </c>
      <c r="M5029" s="30">
        <v>0</v>
      </c>
      <c r="N5029" s="30">
        <v>0</v>
      </c>
      <c r="O5029" s="30">
        <v>0</v>
      </c>
      <c r="P5029" s="30">
        <v>0</v>
      </c>
      <c r="Q5029" s="30">
        <v>0</v>
      </c>
      <c r="R5029" s="30">
        <v>1.4233154277999999E-3</v>
      </c>
      <c r="S5029" s="30">
        <v>3.0739801309999999E-3</v>
      </c>
      <c r="T5029" s="30">
        <v>3.4526222158000001E-3</v>
      </c>
      <c r="U5029" s="30">
        <v>3.8401240702000002E-3</v>
      </c>
      <c r="V5029" s="30">
        <v>4.2132621469999996E-3</v>
      </c>
      <c r="W5029" s="30">
        <v>4.6342020409999999E-3</v>
      </c>
      <c r="X5029" s="30">
        <v>5.0643142229999999E-3</v>
      </c>
      <c r="Y5029" s="30">
        <v>5.4973761943999996E-3</v>
      </c>
      <c r="Z5029" s="30">
        <v>5.9486946077999996E-3</v>
      </c>
      <c r="AA5029" s="30">
        <v>6.4148488318000003E-3</v>
      </c>
      <c r="AB5029" s="30">
        <v>6.8888570656000002E-3</v>
      </c>
      <c r="AC5029" s="30">
        <v>7.3801694971999997E-3</v>
      </c>
      <c r="AD5029" s="30">
        <v>7.8762180593999996E-3</v>
      </c>
      <c r="AE5029" s="30">
        <v>8.3765573975999996E-3</v>
      </c>
      <c r="AF5029" s="30">
        <v>8.0232789281999995E-3</v>
      </c>
      <c r="AG5029" s="30">
        <v>7.5325408761999996E-3</v>
      </c>
      <c r="AH5029" s="30">
        <v>6.9333580660000003E-3</v>
      </c>
      <c r="AI5029" s="30">
        <v>6.1233858826000003E-3</v>
      </c>
      <c r="AJ5029" s="30">
        <v>5.0646973280000004E-3</v>
      </c>
      <c r="AK5029" s="30">
        <v>0</v>
      </c>
      <c r="AL5029" s="30">
        <v>0</v>
      </c>
    </row>
    <row r="5030" spans="1:38" x14ac:dyDescent="0.25">
      <c r="A5030" s="30" t="s">
        <v>610</v>
      </c>
      <c r="B5030" s="30">
        <v>1</v>
      </c>
      <c r="C5030" s="30" t="s">
        <v>628</v>
      </c>
      <c r="D5030" s="30" t="s">
        <v>58</v>
      </c>
      <c r="E5030" s="30">
        <v>95</v>
      </c>
      <c r="F5030" s="30">
        <v>0</v>
      </c>
      <c r="G5030" s="30">
        <v>0</v>
      </c>
      <c r="H5030" s="30">
        <v>0</v>
      </c>
      <c r="I5030" s="30">
        <v>0</v>
      </c>
      <c r="J5030" s="30">
        <v>0</v>
      </c>
      <c r="K5030" s="30">
        <v>0</v>
      </c>
      <c r="L5030" s="30">
        <v>0</v>
      </c>
      <c r="M5030" s="30">
        <v>0</v>
      </c>
      <c r="N5030" s="30">
        <v>0</v>
      </c>
      <c r="O5030" s="30">
        <v>0</v>
      </c>
      <c r="P5030" s="30">
        <v>0</v>
      </c>
      <c r="Q5030" s="30">
        <v>0</v>
      </c>
      <c r="R5030" s="30">
        <v>4.5391201440000002E-4</v>
      </c>
      <c r="S5030" s="30">
        <v>9.8557076200000006E-4</v>
      </c>
      <c r="T5030" s="30">
        <v>1.1114429468E-3</v>
      </c>
      <c r="U5030" s="30">
        <v>1.2423190784E-3</v>
      </c>
      <c r="V5030" s="30">
        <v>1.3817457960000001E-3</v>
      </c>
      <c r="W5030" s="30">
        <v>1.5266762833999999E-3</v>
      </c>
      <c r="X5030" s="30">
        <v>1.6774755424E-3</v>
      </c>
      <c r="Y5030" s="30">
        <v>1.8282299404000001E-3</v>
      </c>
      <c r="Z5030" s="30">
        <v>1.9839495380000001E-3</v>
      </c>
      <c r="AA5030" s="30">
        <v>2.1479058533999998E-3</v>
      </c>
      <c r="AB5030" s="30">
        <v>2.3177552368000001E-3</v>
      </c>
      <c r="AC5030" s="30">
        <v>2.503364885E-3</v>
      </c>
      <c r="AD5030" s="30">
        <v>2.6921658573999998E-3</v>
      </c>
      <c r="AE5030" s="30">
        <v>2.8895349631999998E-3</v>
      </c>
      <c r="AF5030" s="30">
        <v>2.7958836954E-3</v>
      </c>
      <c r="AG5030" s="30">
        <v>2.6543376330000002E-3</v>
      </c>
      <c r="AH5030" s="30">
        <v>2.4680734112000001E-3</v>
      </c>
      <c r="AI5030" s="30">
        <v>2.200227198E-3</v>
      </c>
      <c r="AJ5030" s="30">
        <v>1.8446882900000001E-3</v>
      </c>
      <c r="AK5030" s="30">
        <v>0</v>
      </c>
      <c r="AL5030" s="30">
        <v>0</v>
      </c>
    </row>
    <row r="5031" spans="1:38" x14ac:dyDescent="0.25">
      <c r="A5031" s="30" t="s">
        <v>610</v>
      </c>
      <c r="B5031" s="30">
        <v>1</v>
      </c>
      <c r="C5031" s="30" t="s">
        <v>628</v>
      </c>
      <c r="D5031" s="30" t="s">
        <v>72</v>
      </c>
      <c r="E5031" s="30">
        <v>95</v>
      </c>
      <c r="F5031" s="30">
        <v>0</v>
      </c>
      <c r="G5031" s="30">
        <v>0</v>
      </c>
      <c r="H5031" s="30">
        <v>0</v>
      </c>
      <c r="I5031" s="30">
        <v>0</v>
      </c>
      <c r="J5031" s="30">
        <v>0</v>
      </c>
      <c r="K5031" s="30">
        <v>0</v>
      </c>
      <c r="L5031" s="30">
        <v>0</v>
      </c>
      <c r="M5031" s="30">
        <v>0</v>
      </c>
      <c r="N5031" s="30">
        <v>0</v>
      </c>
      <c r="O5031" s="30">
        <v>0</v>
      </c>
      <c r="P5031" s="30">
        <v>0</v>
      </c>
      <c r="Q5031" s="30">
        <v>0</v>
      </c>
      <c r="R5031" s="30">
        <v>4.1455517325999997E-3</v>
      </c>
      <c r="S5031" s="30">
        <v>9.0264242449999994E-3</v>
      </c>
      <c r="T5031" s="30">
        <v>1.02217724272E-2</v>
      </c>
      <c r="U5031" s="30">
        <v>1.1503956895799999E-2</v>
      </c>
      <c r="V5031" s="30">
        <v>1.2933246459E-2</v>
      </c>
      <c r="W5031" s="30">
        <v>1.4429568201800001E-2</v>
      </c>
      <c r="X5031" s="30">
        <v>1.59935813824E-2</v>
      </c>
      <c r="Y5031" s="30">
        <v>1.7557210981599999E-2</v>
      </c>
      <c r="Z5031" s="30">
        <v>1.9173231241599999E-2</v>
      </c>
      <c r="AA5031" s="30">
        <v>2.0798056246999999E-2</v>
      </c>
      <c r="AB5031" s="30">
        <v>2.25084929526E-2</v>
      </c>
      <c r="AC5031" s="30">
        <v>2.4305803897799998E-2</v>
      </c>
      <c r="AD5031" s="30">
        <v>2.61601361118E-2</v>
      </c>
      <c r="AE5031" s="30">
        <v>2.81173369808E-2</v>
      </c>
      <c r="AF5031" s="30">
        <v>2.72624585394E-2</v>
      </c>
      <c r="AG5031" s="30">
        <v>2.5881312054600002E-2</v>
      </c>
      <c r="AH5031" s="30">
        <v>2.4153512712800002E-2</v>
      </c>
      <c r="AI5031" s="30">
        <v>2.1591378567999999E-2</v>
      </c>
      <c r="AJ5031" s="30">
        <v>1.8097011246400001E-2</v>
      </c>
      <c r="AK5031" s="30">
        <v>0</v>
      </c>
      <c r="AL5031" s="30">
        <v>0</v>
      </c>
    </row>
    <row r="5032" spans="1:38" x14ac:dyDescent="0.25">
      <c r="A5032" s="30" t="s">
        <v>610</v>
      </c>
      <c r="B5032" s="30">
        <v>1</v>
      </c>
      <c r="C5032" s="30" t="s">
        <v>628</v>
      </c>
      <c r="D5032" s="30" t="s">
        <v>75</v>
      </c>
      <c r="E5032" s="30">
        <v>95</v>
      </c>
      <c r="F5032" s="30">
        <v>0</v>
      </c>
      <c r="G5032" s="30">
        <v>0</v>
      </c>
      <c r="H5032" s="30">
        <v>0</v>
      </c>
      <c r="I5032" s="30">
        <v>0</v>
      </c>
      <c r="J5032" s="30">
        <v>0</v>
      </c>
      <c r="K5032" s="30">
        <v>0</v>
      </c>
      <c r="L5032" s="30">
        <v>0</v>
      </c>
      <c r="M5032" s="30">
        <v>0</v>
      </c>
      <c r="N5032" s="30">
        <v>0</v>
      </c>
      <c r="O5032" s="30">
        <v>0</v>
      </c>
      <c r="P5032" s="30">
        <v>0</v>
      </c>
      <c r="Q5032" s="30">
        <v>0</v>
      </c>
      <c r="R5032" s="30">
        <v>3.1773895000000003E-4</v>
      </c>
      <c r="S5032" s="30">
        <v>6.8462245059999999E-4</v>
      </c>
      <c r="T5032" s="30">
        <v>7.704794174E-4</v>
      </c>
      <c r="U5032" s="30">
        <v>8.5378891459999997E-4</v>
      </c>
      <c r="V5032" s="30">
        <v>9.4189528339999997E-4</v>
      </c>
      <c r="W5032" s="30">
        <v>1.0331104797999999E-3</v>
      </c>
      <c r="X5032" s="30">
        <v>1.1296998652E-3</v>
      </c>
      <c r="Y5032" s="30">
        <v>1.2355047322E-3</v>
      </c>
      <c r="Z5032" s="30">
        <v>1.3511995044E-3</v>
      </c>
      <c r="AA5032" s="30">
        <v>1.4761089642000001E-3</v>
      </c>
      <c r="AB5032" s="30">
        <v>1.6208346789999999E-3</v>
      </c>
      <c r="AC5032" s="30">
        <v>1.7850333232000001E-3</v>
      </c>
      <c r="AD5032" s="30">
        <v>1.9447379274000001E-3</v>
      </c>
      <c r="AE5032" s="30">
        <v>2.1164917197999998E-3</v>
      </c>
      <c r="AF5032" s="30">
        <v>2.0285306530000002E-3</v>
      </c>
      <c r="AG5032" s="30">
        <v>1.9060211375999999E-3</v>
      </c>
      <c r="AH5032" s="30">
        <v>1.7666764401999999E-3</v>
      </c>
      <c r="AI5032" s="30">
        <v>1.5702552909999999E-3</v>
      </c>
      <c r="AJ5032" s="30">
        <v>1.3064839652E-3</v>
      </c>
      <c r="AK5032" s="30">
        <v>0</v>
      </c>
      <c r="AL5032" s="30">
        <v>0</v>
      </c>
    </row>
    <row r="5033" spans="1:38" x14ac:dyDescent="0.25">
      <c r="A5033" s="30" t="s">
        <v>610</v>
      </c>
      <c r="B5033" s="30">
        <v>1</v>
      </c>
      <c r="C5033" s="30" t="s">
        <v>628</v>
      </c>
      <c r="D5033" s="30" t="s">
        <v>60</v>
      </c>
      <c r="E5033" s="30">
        <v>95</v>
      </c>
      <c r="F5033" s="30">
        <v>0</v>
      </c>
      <c r="G5033" s="30">
        <v>0</v>
      </c>
      <c r="H5033" s="30">
        <v>0</v>
      </c>
      <c r="I5033" s="30">
        <v>0</v>
      </c>
      <c r="J5033" s="30">
        <v>0</v>
      </c>
      <c r="K5033" s="30">
        <v>0</v>
      </c>
      <c r="L5033" s="30">
        <v>0</v>
      </c>
      <c r="M5033" s="30">
        <v>0</v>
      </c>
      <c r="N5033" s="30">
        <v>0</v>
      </c>
      <c r="O5033" s="30">
        <v>0</v>
      </c>
      <c r="P5033" s="30">
        <v>0</v>
      </c>
      <c r="Q5033" s="30">
        <v>0</v>
      </c>
      <c r="R5033" s="30">
        <v>8.6050337559999998E-4</v>
      </c>
      <c r="S5033" s="30">
        <v>1.8633098926E-3</v>
      </c>
      <c r="T5033" s="30">
        <v>2.0906517043999999E-3</v>
      </c>
      <c r="U5033" s="30">
        <v>2.3277700381999999E-3</v>
      </c>
      <c r="V5033" s="30">
        <v>2.5710419514000001E-3</v>
      </c>
      <c r="W5033" s="30">
        <v>2.8223475565999998E-3</v>
      </c>
      <c r="X5033" s="30">
        <v>3.0861673957999999E-3</v>
      </c>
      <c r="Y5033" s="30">
        <v>3.3679491823999999E-3</v>
      </c>
      <c r="Z5033" s="30">
        <v>3.6637794491999999E-3</v>
      </c>
      <c r="AA5033" s="30">
        <v>3.9639484495999997E-3</v>
      </c>
      <c r="AB5033" s="30">
        <v>4.2785688852000001E-3</v>
      </c>
      <c r="AC5033" s="30">
        <v>4.6056045430000001E-3</v>
      </c>
      <c r="AD5033" s="30">
        <v>4.9490207384000002E-3</v>
      </c>
      <c r="AE5033" s="30">
        <v>5.3002396512000002E-3</v>
      </c>
      <c r="AF5033" s="30">
        <v>5.1147831656000002E-3</v>
      </c>
      <c r="AG5033" s="30">
        <v>4.8282981200000004E-3</v>
      </c>
      <c r="AH5033" s="30">
        <v>4.4756304748000001E-3</v>
      </c>
      <c r="AI5033" s="30">
        <v>3.9734640632000003E-3</v>
      </c>
      <c r="AJ5033" s="30">
        <v>3.3076583009999999E-3</v>
      </c>
      <c r="AK5033" s="30">
        <v>0</v>
      </c>
      <c r="AL5033" s="30">
        <v>0</v>
      </c>
    </row>
    <row r="5034" spans="1:38" x14ac:dyDescent="0.25">
      <c r="A5034" s="30" t="s">
        <v>610</v>
      </c>
      <c r="B5034" s="30">
        <v>1</v>
      </c>
      <c r="C5034" s="30" t="s">
        <v>628</v>
      </c>
      <c r="D5034" s="30" t="s">
        <v>64</v>
      </c>
      <c r="E5034" s="30">
        <v>95</v>
      </c>
      <c r="F5034" s="30">
        <v>0</v>
      </c>
      <c r="G5034" s="30">
        <v>0</v>
      </c>
      <c r="H5034" s="30">
        <v>0</v>
      </c>
      <c r="I5034" s="30">
        <v>0</v>
      </c>
      <c r="J5034" s="30">
        <v>0</v>
      </c>
      <c r="K5034" s="30">
        <v>0</v>
      </c>
      <c r="L5034" s="30">
        <v>0</v>
      </c>
      <c r="M5034" s="30">
        <v>0</v>
      </c>
      <c r="N5034" s="30">
        <v>0</v>
      </c>
      <c r="O5034" s="30">
        <v>0</v>
      </c>
      <c r="P5034" s="30">
        <v>0</v>
      </c>
      <c r="Q5034" s="30">
        <v>0</v>
      </c>
      <c r="R5034" s="30">
        <v>6.3186972580000003E-4</v>
      </c>
      <c r="S5034" s="30">
        <v>1.3716090362E-3</v>
      </c>
      <c r="T5034" s="30">
        <v>1.5418085735999999E-3</v>
      </c>
      <c r="U5034" s="30">
        <v>1.7159215782000001E-3</v>
      </c>
      <c r="V5034" s="30">
        <v>1.8976342743999999E-3</v>
      </c>
      <c r="W5034" s="30">
        <v>2.0771340926000002E-3</v>
      </c>
      <c r="X5034" s="30">
        <v>2.2607191202000001E-3</v>
      </c>
      <c r="Y5034" s="30">
        <v>2.4453060169999999E-3</v>
      </c>
      <c r="Z5034" s="30">
        <v>2.6369229104000001E-3</v>
      </c>
      <c r="AA5034" s="30">
        <v>2.8432462717999998E-3</v>
      </c>
      <c r="AB5034" s="30">
        <v>3.0575332149999999E-3</v>
      </c>
      <c r="AC5034" s="30">
        <v>3.2762608414E-3</v>
      </c>
      <c r="AD5034" s="30">
        <v>3.5124593262000001E-3</v>
      </c>
      <c r="AE5034" s="30">
        <v>3.7466931374E-3</v>
      </c>
      <c r="AF5034" s="30">
        <v>3.6049119715999998E-3</v>
      </c>
      <c r="AG5034" s="30">
        <v>3.4012084132E-3</v>
      </c>
      <c r="AH5034" s="30">
        <v>3.1496899366E-3</v>
      </c>
      <c r="AI5034" s="30">
        <v>2.7978389204000001E-3</v>
      </c>
      <c r="AJ5034" s="30">
        <v>2.332412715E-3</v>
      </c>
      <c r="AK5034" s="30">
        <v>0</v>
      </c>
      <c r="AL5034" s="30">
        <v>0</v>
      </c>
    </row>
    <row r="5035" spans="1:38" x14ac:dyDescent="0.25">
      <c r="A5035" s="30" t="s">
        <v>610</v>
      </c>
      <c r="B5035" s="30">
        <v>1</v>
      </c>
      <c r="C5035" s="30" t="s">
        <v>628</v>
      </c>
      <c r="D5035" s="30" t="s">
        <v>66</v>
      </c>
      <c r="E5035" s="30">
        <v>95</v>
      </c>
      <c r="F5035" s="30">
        <v>0</v>
      </c>
      <c r="G5035" s="30">
        <v>0</v>
      </c>
      <c r="H5035" s="30">
        <v>0</v>
      </c>
      <c r="I5035" s="30">
        <v>0</v>
      </c>
      <c r="J5035" s="30">
        <v>0</v>
      </c>
      <c r="K5035" s="30">
        <v>0</v>
      </c>
      <c r="L5035" s="30">
        <v>0</v>
      </c>
      <c r="M5035" s="30">
        <v>0</v>
      </c>
      <c r="N5035" s="30">
        <v>0</v>
      </c>
      <c r="O5035" s="30">
        <v>0</v>
      </c>
      <c r="P5035" s="30">
        <v>0</v>
      </c>
      <c r="Q5035" s="30">
        <v>0</v>
      </c>
      <c r="R5035" s="30">
        <v>4.2582955243999996E-3</v>
      </c>
      <c r="S5035" s="30">
        <v>9.2181530130000001E-3</v>
      </c>
      <c r="T5035" s="30">
        <v>1.0319063391E-2</v>
      </c>
      <c r="U5035" s="30">
        <v>1.14333466346E-2</v>
      </c>
      <c r="V5035" s="30">
        <v>1.2562547629599999E-2</v>
      </c>
      <c r="W5035" s="30">
        <v>1.3733014392599999E-2</v>
      </c>
      <c r="X5035" s="30">
        <v>1.49656039538E-2</v>
      </c>
      <c r="Y5035" s="30">
        <v>1.6267831920199999E-2</v>
      </c>
      <c r="Z5035" s="30">
        <v>1.7621013486800001E-2</v>
      </c>
      <c r="AA5035" s="30">
        <v>1.9010081233199999E-2</v>
      </c>
      <c r="AB5035" s="30">
        <v>2.0417001910799999E-2</v>
      </c>
      <c r="AC5035" s="30">
        <v>2.1864796199799998E-2</v>
      </c>
      <c r="AD5035" s="30">
        <v>2.3343291451599999E-2</v>
      </c>
      <c r="AE5035" s="30">
        <v>2.4848474075600001E-2</v>
      </c>
      <c r="AF5035" s="30">
        <v>2.3806379644600001E-2</v>
      </c>
      <c r="AG5035" s="30">
        <v>2.2386368527199999E-2</v>
      </c>
      <c r="AH5035" s="30">
        <v>2.06678004676E-2</v>
      </c>
      <c r="AI5035" s="30">
        <v>1.8280877826400001E-2</v>
      </c>
      <c r="AJ5035" s="30">
        <v>1.51633857014E-2</v>
      </c>
      <c r="AK5035" s="30">
        <v>0</v>
      </c>
      <c r="AL5035" s="30">
        <v>0</v>
      </c>
    </row>
    <row r="5036" spans="1:38" x14ac:dyDescent="0.25">
      <c r="A5036" s="30" t="s">
        <v>610</v>
      </c>
      <c r="B5036" s="30">
        <v>1</v>
      </c>
      <c r="C5036" s="30" t="s">
        <v>628</v>
      </c>
      <c r="D5036" s="30" t="s">
        <v>68</v>
      </c>
      <c r="E5036" s="30">
        <v>95</v>
      </c>
      <c r="F5036" s="30">
        <v>0</v>
      </c>
      <c r="G5036" s="30">
        <v>0</v>
      </c>
      <c r="H5036" s="30">
        <v>0</v>
      </c>
      <c r="I5036" s="30">
        <v>0</v>
      </c>
      <c r="J5036" s="30">
        <v>0</v>
      </c>
      <c r="K5036" s="30">
        <v>0</v>
      </c>
      <c r="L5036" s="30">
        <v>0</v>
      </c>
      <c r="M5036" s="30">
        <v>0</v>
      </c>
      <c r="N5036" s="30">
        <v>0</v>
      </c>
      <c r="O5036" s="30">
        <v>0</v>
      </c>
      <c r="P5036" s="30">
        <v>0</v>
      </c>
      <c r="Q5036" s="30">
        <v>0</v>
      </c>
      <c r="R5036" s="30">
        <v>9.2374412579999997E-4</v>
      </c>
      <c r="S5036" s="30">
        <v>2.0122027575999999E-3</v>
      </c>
      <c r="T5036" s="30">
        <v>2.2752188306000001E-3</v>
      </c>
      <c r="U5036" s="30">
        <v>2.5534471495999998E-3</v>
      </c>
      <c r="V5036" s="30">
        <v>2.8458038252E-3</v>
      </c>
      <c r="W5036" s="30">
        <v>3.1493457376000002E-3</v>
      </c>
      <c r="X5036" s="30">
        <v>3.4543060516000002E-3</v>
      </c>
      <c r="Y5036" s="30">
        <v>3.7843603386000001E-3</v>
      </c>
      <c r="Z5036" s="30">
        <v>4.1344160413999999E-3</v>
      </c>
      <c r="AA5036" s="30">
        <v>4.4802827590000004E-3</v>
      </c>
      <c r="AB5036" s="30">
        <v>4.8187278792000002E-3</v>
      </c>
      <c r="AC5036" s="30">
        <v>5.1659846526000003E-3</v>
      </c>
      <c r="AD5036" s="30">
        <v>5.5025898365999998E-3</v>
      </c>
      <c r="AE5036" s="30">
        <v>5.8549321800000003E-3</v>
      </c>
      <c r="AF5036" s="30">
        <v>5.6139839872E-3</v>
      </c>
      <c r="AG5036" s="30">
        <v>5.2711973543999998E-3</v>
      </c>
      <c r="AH5036" s="30">
        <v>4.8666896079999997E-3</v>
      </c>
      <c r="AI5036" s="30">
        <v>4.3169541006000001E-3</v>
      </c>
      <c r="AJ5036" s="30">
        <v>3.5957659649999999E-3</v>
      </c>
      <c r="AK5036" s="30">
        <v>0</v>
      </c>
      <c r="AL5036" s="30">
        <v>0</v>
      </c>
    </row>
    <row r="5037" spans="1:38" x14ac:dyDescent="0.25">
      <c r="A5037" s="30" t="s">
        <v>610</v>
      </c>
      <c r="B5037" s="30">
        <v>1</v>
      </c>
      <c r="C5037" s="30" t="s">
        <v>628</v>
      </c>
      <c r="D5037" s="30" t="s">
        <v>62</v>
      </c>
      <c r="E5037" s="30">
        <v>95</v>
      </c>
      <c r="F5037" s="30">
        <v>0</v>
      </c>
      <c r="G5037" s="30">
        <v>0</v>
      </c>
      <c r="H5037" s="30">
        <v>0</v>
      </c>
      <c r="I5037" s="30">
        <v>0</v>
      </c>
      <c r="J5037" s="30">
        <v>0</v>
      </c>
      <c r="K5037" s="30">
        <v>0</v>
      </c>
      <c r="L5037" s="30">
        <v>0</v>
      </c>
      <c r="M5037" s="30">
        <v>0</v>
      </c>
      <c r="N5037" s="30">
        <v>0</v>
      </c>
      <c r="O5037" s="30">
        <v>0</v>
      </c>
      <c r="P5037" s="30">
        <v>0</v>
      </c>
      <c r="Q5037" s="30">
        <v>0</v>
      </c>
      <c r="R5037" s="30">
        <v>1.0823138657999999E-3</v>
      </c>
      <c r="S5037" s="30">
        <v>2.4101005334E-3</v>
      </c>
      <c r="T5037" s="30">
        <v>2.8039426366E-3</v>
      </c>
      <c r="U5037" s="30">
        <v>3.214010368E-3</v>
      </c>
      <c r="V5037" s="30">
        <v>3.6587607340000002E-3</v>
      </c>
      <c r="W5037" s="30">
        <v>4.1162748087999997E-3</v>
      </c>
      <c r="X5037" s="30">
        <v>4.5589215512000002E-3</v>
      </c>
      <c r="Y5037" s="30">
        <v>4.9880841092E-3</v>
      </c>
      <c r="Z5037" s="30">
        <v>5.4117568717999996E-3</v>
      </c>
      <c r="AA5037" s="30">
        <v>5.8420132441999997E-3</v>
      </c>
      <c r="AB5037" s="30">
        <v>6.3350685851999997E-3</v>
      </c>
      <c r="AC5037" s="30">
        <v>6.8546854494E-3</v>
      </c>
      <c r="AD5037" s="30">
        <v>7.4209051113999997E-3</v>
      </c>
      <c r="AE5037" s="30">
        <v>8.0356382527999991E-3</v>
      </c>
      <c r="AF5037" s="30">
        <v>7.8326901854000007E-3</v>
      </c>
      <c r="AG5037" s="30">
        <v>7.4857514090000002E-3</v>
      </c>
      <c r="AH5037" s="30">
        <v>7.0445705494000003E-3</v>
      </c>
      <c r="AI5037" s="30">
        <v>6.3547820966000004E-3</v>
      </c>
      <c r="AJ5037" s="30">
        <v>5.3574244840000002E-3</v>
      </c>
      <c r="AK5037" s="30">
        <v>0</v>
      </c>
      <c r="AL5037" s="30">
        <v>0</v>
      </c>
    </row>
    <row r="5038" spans="1:38" x14ac:dyDescent="0.25">
      <c r="A5038" s="30" t="s">
        <v>610</v>
      </c>
      <c r="B5038" s="30">
        <v>1</v>
      </c>
      <c r="C5038" s="30" t="s">
        <v>628</v>
      </c>
      <c r="D5038" s="30" t="s">
        <v>70</v>
      </c>
      <c r="E5038" s="30">
        <v>95</v>
      </c>
      <c r="F5038" s="30">
        <v>0</v>
      </c>
      <c r="G5038" s="30">
        <v>0</v>
      </c>
      <c r="H5038" s="30">
        <v>0</v>
      </c>
      <c r="I5038" s="30">
        <v>0</v>
      </c>
      <c r="J5038" s="30">
        <v>0</v>
      </c>
      <c r="K5038" s="30">
        <v>0</v>
      </c>
      <c r="L5038" s="30">
        <v>0</v>
      </c>
      <c r="M5038" s="30">
        <v>0</v>
      </c>
      <c r="N5038" s="30">
        <v>0</v>
      </c>
      <c r="O5038" s="30">
        <v>0</v>
      </c>
      <c r="P5038" s="30">
        <v>0</v>
      </c>
      <c r="Q5038" s="30">
        <v>0</v>
      </c>
      <c r="R5038" s="30">
        <v>9.5285642164000001E-3</v>
      </c>
      <c r="S5038" s="30">
        <v>2.0550921841400002E-2</v>
      </c>
      <c r="T5038" s="30">
        <v>2.2911716721600001E-2</v>
      </c>
      <c r="U5038" s="30">
        <v>2.5283220121E-2</v>
      </c>
      <c r="V5038" s="30">
        <v>2.77085813344E-2</v>
      </c>
      <c r="W5038" s="30">
        <v>3.0277496397999999E-2</v>
      </c>
      <c r="X5038" s="30">
        <v>3.3006857741199998E-2</v>
      </c>
      <c r="Y5038" s="30">
        <v>3.5872359753600001E-2</v>
      </c>
      <c r="Z5038" s="30">
        <v>3.88486607342E-2</v>
      </c>
      <c r="AA5038" s="30">
        <v>4.1988208591199998E-2</v>
      </c>
      <c r="AB5038" s="30">
        <v>4.5180268035199998E-2</v>
      </c>
      <c r="AC5038" s="30">
        <v>4.8446357180800002E-2</v>
      </c>
      <c r="AD5038" s="30">
        <v>5.1738066562600001E-2</v>
      </c>
      <c r="AE5038" s="30">
        <v>5.5066206411199997E-2</v>
      </c>
      <c r="AF5038" s="30">
        <v>5.2681236612999997E-2</v>
      </c>
      <c r="AG5038" s="30">
        <v>4.9350570494600003E-2</v>
      </c>
      <c r="AH5038" s="30">
        <v>4.5428000878600001E-2</v>
      </c>
      <c r="AI5038" s="30">
        <v>4.0017185373200002E-2</v>
      </c>
      <c r="AJ5038" s="30">
        <v>3.30104419366E-2</v>
      </c>
      <c r="AK5038" s="30">
        <v>0</v>
      </c>
      <c r="AL5038" s="30">
        <v>0</v>
      </c>
    </row>
    <row r="5039" spans="1:38" x14ac:dyDescent="0.25">
      <c r="A5039" s="30" t="s">
        <v>610</v>
      </c>
      <c r="B5039" s="30">
        <v>1</v>
      </c>
      <c r="C5039" s="30" t="s">
        <v>628</v>
      </c>
      <c r="D5039" s="30" t="s">
        <v>77</v>
      </c>
      <c r="E5039" s="30">
        <v>95</v>
      </c>
      <c r="F5039" s="30">
        <v>0</v>
      </c>
      <c r="G5039" s="30">
        <v>0</v>
      </c>
      <c r="H5039" s="30">
        <v>0</v>
      </c>
      <c r="I5039" s="30">
        <v>0</v>
      </c>
      <c r="J5039" s="30">
        <v>0</v>
      </c>
      <c r="K5039" s="30">
        <v>0</v>
      </c>
      <c r="L5039" s="30">
        <v>0</v>
      </c>
      <c r="M5039" s="30">
        <v>0</v>
      </c>
      <c r="N5039" s="30">
        <v>0</v>
      </c>
      <c r="O5039" s="30">
        <v>0</v>
      </c>
      <c r="P5039" s="30">
        <v>0</v>
      </c>
      <c r="Q5039" s="30">
        <v>0</v>
      </c>
      <c r="R5039" s="30">
        <v>5.6799006762000004E-3</v>
      </c>
      <c r="S5039" s="30">
        <v>1.22547028724E-2</v>
      </c>
      <c r="T5039" s="30">
        <v>1.3686451929999999E-2</v>
      </c>
      <c r="U5039" s="30">
        <v>1.5148463424200001E-2</v>
      </c>
      <c r="V5039" s="30">
        <v>1.6651885273800002E-2</v>
      </c>
      <c r="W5039" s="30">
        <v>1.8199837025400002E-2</v>
      </c>
      <c r="X5039" s="30">
        <v>1.9783377445E-2</v>
      </c>
      <c r="Y5039" s="30">
        <v>2.1420587897599999E-2</v>
      </c>
      <c r="Z5039" s="30">
        <v>2.3107894668599999E-2</v>
      </c>
      <c r="AA5039" s="30">
        <v>2.4860856108600001E-2</v>
      </c>
      <c r="AB5039" s="30">
        <v>2.66611992604E-2</v>
      </c>
      <c r="AC5039" s="30">
        <v>2.8583508911000002E-2</v>
      </c>
      <c r="AD5039" s="30">
        <v>3.0554545230000001E-2</v>
      </c>
      <c r="AE5039" s="30">
        <v>3.2557681539800001E-2</v>
      </c>
      <c r="AF5039" s="30">
        <v>3.1228383810799999E-2</v>
      </c>
      <c r="AG5039" s="30">
        <v>2.9382141662799999E-2</v>
      </c>
      <c r="AH5039" s="30">
        <v>2.71508857388E-2</v>
      </c>
      <c r="AI5039" s="30">
        <v>2.4048612132400001E-2</v>
      </c>
      <c r="AJ5039" s="30">
        <v>1.9961872694400001E-2</v>
      </c>
      <c r="AK5039" s="30">
        <v>0</v>
      </c>
      <c r="AL5039" s="30">
        <v>0</v>
      </c>
    </row>
    <row r="5040" spans="1:38" x14ac:dyDescent="0.25">
      <c r="A5040" s="30" t="s">
        <v>610</v>
      </c>
      <c r="B5040" s="30">
        <v>1</v>
      </c>
      <c r="C5040" s="30" t="s">
        <v>628</v>
      </c>
      <c r="D5040" s="30" t="s">
        <v>79</v>
      </c>
      <c r="E5040" s="30">
        <v>95</v>
      </c>
      <c r="F5040" s="30">
        <v>0</v>
      </c>
      <c r="G5040" s="30">
        <v>0</v>
      </c>
      <c r="H5040" s="30">
        <v>0</v>
      </c>
      <c r="I5040" s="30">
        <v>0</v>
      </c>
      <c r="J5040" s="30">
        <v>0</v>
      </c>
      <c r="K5040" s="30">
        <v>0</v>
      </c>
      <c r="L5040" s="30">
        <v>0</v>
      </c>
      <c r="M5040" s="30">
        <v>0</v>
      </c>
      <c r="N5040" s="30">
        <v>0</v>
      </c>
      <c r="O5040" s="30">
        <v>0</v>
      </c>
      <c r="P5040" s="30">
        <v>0</v>
      </c>
      <c r="Q5040" s="30">
        <v>0</v>
      </c>
      <c r="R5040" s="30">
        <v>1.737186248E-3</v>
      </c>
      <c r="S5040" s="30">
        <v>3.756205178E-3</v>
      </c>
      <c r="T5040" s="30">
        <v>4.2129649528E-3</v>
      </c>
      <c r="U5040" s="30">
        <v>4.6893737662000003E-3</v>
      </c>
      <c r="V5040" s="30">
        <v>5.2127222715999998E-3</v>
      </c>
      <c r="W5040" s="30">
        <v>5.7514667545999999E-3</v>
      </c>
      <c r="X5040" s="30">
        <v>6.3032802394000003E-3</v>
      </c>
      <c r="Y5040" s="30">
        <v>6.9072162511999999E-3</v>
      </c>
      <c r="Z5040" s="30">
        <v>7.5294762744000003E-3</v>
      </c>
      <c r="AA5040" s="30">
        <v>8.1582860035999995E-3</v>
      </c>
      <c r="AB5040" s="30">
        <v>8.8155057674000007E-3</v>
      </c>
      <c r="AC5040" s="30">
        <v>9.5130101533999999E-3</v>
      </c>
      <c r="AD5040" s="30">
        <v>1.02120406074E-2</v>
      </c>
      <c r="AE5040" s="30">
        <v>1.0954564555200001E-2</v>
      </c>
      <c r="AF5040" s="30">
        <v>1.0538567469999999E-2</v>
      </c>
      <c r="AG5040" s="30">
        <v>9.9074716560000001E-3</v>
      </c>
      <c r="AH5040" s="30">
        <v>9.1661828546000003E-3</v>
      </c>
      <c r="AI5040" s="30">
        <v>8.1433509429999999E-3</v>
      </c>
      <c r="AJ5040" s="30">
        <v>6.7957246768000001E-3</v>
      </c>
      <c r="AK5040" s="30">
        <v>0</v>
      </c>
      <c r="AL5040" s="30">
        <v>0</v>
      </c>
    </row>
    <row r="5041" spans="1:38" x14ac:dyDescent="0.25">
      <c r="A5041" s="30" t="s">
        <v>610</v>
      </c>
      <c r="B5041" s="30">
        <v>1</v>
      </c>
      <c r="C5041" s="30" t="s">
        <v>628</v>
      </c>
      <c r="D5041" s="30" t="s">
        <v>81</v>
      </c>
      <c r="E5041" s="30">
        <v>95</v>
      </c>
      <c r="F5041" s="30">
        <v>0</v>
      </c>
      <c r="G5041" s="30">
        <v>0</v>
      </c>
      <c r="H5041" s="30">
        <v>0</v>
      </c>
      <c r="I5041" s="30">
        <v>0</v>
      </c>
      <c r="J5041" s="30">
        <v>0</v>
      </c>
      <c r="K5041" s="30">
        <v>0</v>
      </c>
      <c r="L5041" s="30">
        <v>0</v>
      </c>
      <c r="M5041" s="30">
        <v>0</v>
      </c>
      <c r="N5041" s="30">
        <v>0</v>
      </c>
      <c r="O5041" s="30">
        <v>0</v>
      </c>
      <c r="P5041" s="30">
        <v>0</v>
      </c>
      <c r="Q5041" s="30">
        <v>0</v>
      </c>
      <c r="R5041" s="30">
        <v>1.7493068962E-3</v>
      </c>
      <c r="S5041" s="30">
        <v>3.8017354406000002E-3</v>
      </c>
      <c r="T5041" s="30">
        <v>4.2658236766000002E-3</v>
      </c>
      <c r="U5041" s="30">
        <v>4.7747475046E-3</v>
      </c>
      <c r="V5041" s="30">
        <v>5.3240996688000003E-3</v>
      </c>
      <c r="W5041" s="30">
        <v>5.8908370188000001E-3</v>
      </c>
      <c r="X5041" s="30">
        <v>6.4746880066000002E-3</v>
      </c>
      <c r="Y5041" s="30">
        <v>7.0763454766000003E-3</v>
      </c>
      <c r="Z5041" s="30">
        <v>7.6848712847999998E-3</v>
      </c>
      <c r="AA5041" s="30">
        <v>8.3388316786000005E-3</v>
      </c>
      <c r="AB5041" s="30">
        <v>9.0019615019999999E-3</v>
      </c>
      <c r="AC5041" s="30">
        <v>9.6863399563999995E-3</v>
      </c>
      <c r="AD5041" s="30">
        <v>1.04391218284E-2</v>
      </c>
      <c r="AE5041" s="30">
        <v>1.1257173041200001E-2</v>
      </c>
      <c r="AF5041" s="30">
        <v>1.0981578976E-2</v>
      </c>
      <c r="AG5041" s="30">
        <v>1.04456926548E-2</v>
      </c>
      <c r="AH5041" s="30">
        <v>9.7241514273999994E-3</v>
      </c>
      <c r="AI5041" s="30">
        <v>8.6685485156000001E-3</v>
      </c>
      <c r="AJ5041" s="30">
        <v>7.2408151923999999E-3</v>
      </c>
      <c r="AK5041" s="30">
        <v>0</v>
      </c>
      <c r="AL5041" s="30">
        <v>0</v>
      </c>
    </row>
    <row r="5042" spans="1:38" x14ac:dyDescent="0.25">
      <c r="A5042" s="30" t="s">
        <v>610</v>
      </c>
      <c r="B5042" s="30">
        <v>1</v>
      </c>
      <c r="C5042" s="30" t="s">
        <v>628</v>
      </c>
      <c r="D5042" s="30" t="s">
        <v>83</v>
      </c>
      <c r="E5042" s="30">
        <v>95</v>
      </c>
      <c r="F5042" s="30">
        <v>0</v>
      </c>
      <c r="G5042" s="30">
        <v>0</v>
      </c>
      <c r="H5042" s="30">
        <v>0</v>
      </c>
      <c r="I5042" s="30">
        <v>0</v>
      </c>
      <c r="J5042" s="30">
        <v>0</v>
      </c>
      <c r="K5042" s="30">
        <v>0</v>
      </c>
      <c r="L5042" s="30">
        <v>0</v>
      </c>
      <c r="M5042" s="30">
        <v>0</v>
      </c>
      <c r="N5042" s="30">
        <v>0</v>
      </c>
      <c r="O5042" s="30">
        <v>0</v>
      </c>
      <c r="P5042" s="30">
        <v>0</v>
      </c>
      <c r="Q5042" s="30">
        <v>0</v>
      </c>
      <c r="R5042" s="30">
        <v>6.1395259969999998E-3</v>
      </c>
      <c r="S5042" s="30">
        <v>1.32619649204E-2</v>
      </c>
      <c r="T5042" s="30">
        <v>1.48319095192E-2</v>
      </c>
      <c r="U5042" s="30">
        <v>1.6452320757999999E-2</v>
      </c>
      <c r="V5042" s="30">
        <v>1.8145169569599998E-2</v>
      </c>
      <c r="W5042" s="30">
        <v>1.9882808715200002E-2</v>
      </c>
      <c r="X5042" s="30">
        <v>2.166783521E-2</v>
      </c>
      <c r="Y5042" s="30">
        <v>2.3534911362200001E-2</v>
      </c>
      <c r="Z5042" s="30">
        <v>2.5454753578400002E-2</v>
      </c>
      <c r="AA5042" s="30">
        <v>2.7447592105200001E-2</v>
      </c>
      <c r="AB5042" s="30">
        <v>2.9472858386E-2</v>
      </c>
      <c r="AC5042" s="30">
        <v>3.1545229193199999E-2</v>
      </c>
      <c r="AD5042" s="30">
        <v>3.3676238488399998E-2</v>
      </c>
      <c r="AE5042" s="30">
        <v>3.5828272824200001E-2</v>
      </c>
      <c r="AF5042" s="30">
        <v>3.43093753588E-2</v>
      </c>
      <c r="AG5042" s="30">
        <v>3.2225659641399999E-2</v>
      </c>
      <c r="AH5042" s="30">
        <v>2.9773291311999999E-2</v>
      </c>
      <c r="AI5042" s="30">
        <v>2.6315153178200001E-2</v>
      </c>
      <c r="AJ5042" s="30">
        <v>2.1822710467999999E-2</v>
      </c>
      <c r="AK5042" s="30">
        <v>0</v>
      </c>
      <c r="AL5042" s="30">
        <v>0</v>
      </c>
    </row>
    <row r="5043" spans="1:38" x14ac:dyDescent="0.25">
      <c r="A5043" s="30" t="s">
        <v>610</v>
      </c>
      <c r="B5043" s="30">
        <v>1</v>
      </c>
      <c r="C5043" s="30" t="s">
        <v>628</v>
      </c>
      <c r="D5043" s="30" t="s">
        <v>453</v>
      </c>
      <c r="E5043" s="30">
        <v>95</v>
      </c>
      <c r="F5043" s="30">
        <v>0</v>
      </c>
      <c r="G5043" s="30">
        <v>0</v>
      </c>
      <c r="H5043" s="30">
        <v>0</v>
      </c>
      <c r="I5043" s="30">
        <v>0</v>
      </c>
      <c r="J5043" s="30">
        <v>0</v>
      </c>
      <c r="K5043" s="30">
        <v>0</v>
      </c>
      <c r="L5043" s="30">
        <v>0</v>
      </c>
      <c r="M5043" s="30">
        <v>0</v>
      </c>
      <c r="N5043" s="30">
        <v>0</v>
      </c>
      <c r="O5043" s="30">
        <v>0</v>
      </c>
      <c r="P5043" s="30">
        <v>0</v>
      </c>
      <c r="Q5043" s="30">
        <v>0</v>
      </c>
      <c r="R5043" s="30">
        <v>1.9037915062E-3</v>
      </c>
      <c r="S5043" s="30">
        <v>4.1004395903999997E-3</v>
      </c>
      <c r="T5043" s="30">
        <v>4.5734573885999998E-3</v>
      </c>
      <c r="U5043" s="30">
        <v>5.0498252315999996E-3</v>
      </c>
      <c r="V5043" s="30">
        <v>5.5189278951999999E-3</v>
      </c>
      <c r="W5043" s="30">
        <v>5.9867035466E-3</v>
      </c>
      <c r="X5043" s="30">
        <v>6.4611468129999999E-3</v>
      </c>
      <c r="Y5043" s="30">
        <v>6.9496490403999998E-3</v>
      </c>
      <c r="Z5043" s="30">
        <v>7.4524015828000001E-3</v>
      </c>
      <c r="AA5043" s="30">
        <v>7.9212303958E-3</v>
      </c>
      <c r="AB5043" s="30">
        <v>8.3888886146E-3</v>
      </c>
      <c r="AC5043" s="30">
        <v>8.8692124832000004E-3</v>
      </c>
      <c r="AD5043" s="30">
        <v>9.3056294221999999E-3</v>
      </c>
      <c r="AE5043" s="30">
        <v>9.7295918359999994E-3</v>
      </c>
      <c r="AF5043" s="30">
        <v>9.1395457425999995E-3</v>
      </c>
      <c r="AG5043" s="30">
        <v>8.3753152640000002E-3</v>
      </c>
      <c r="AH5043" s="30">
        <v>7.4225597280000001E-3</v>
      </c>
      <c r="AI5043" s="30">
        <v>6.5661071022E-3</v>
      </c>
      <c r="AJ5043" s="30">
        <v>5.3934176156E-3</v>
      </c>
      <c r="AK5043" s="30">
        <v>0</v>
      </c>
      <c r="AL5043" s="30">
        <v>0</v>
      </c>
    </row>
    <row r="5044" spans="1:38" x14ac:dyDescent="0.25">
      <c r="A5044" s="30" t="s">
        <v>610</v>
      </c>
      <c r="B5044" s="30">
        <v>1</v>
      </c>
      <c r="C5044" s="30" t="s">
        <v>628</v>
      </c>
      <c r="D5044" s="30" t="s">
        <v>85</v>
      </c>
      <c r="E5044" s="30">
        <v>95</v>
      </c>
      <c r="F5044" s="30">
        <v>0</v>
      </c>
      <c r="G5044" s="30">
        <v>0</v>
      </c>
      <c r="H5044" s="30">
        <v>0</v>
      </c>
      <c r="I5044" s="30">
        <v>0</v>
      </c>
      <c r="J5044" s="30">
        <v>0</v>
      </c>
      <c r="K5044" s="30">
        <v>0</v>
      </c>
      <c r="L5044" s="30">
        <v>0</v>
      </c>
      <c r="M5044" s="30">
        <v>0</v>
      </c>
      <c r="N5044" s="30">
        <v>0</v>
      </c>
      <c r="O5044" s="30">
        <v>0</v>
      </c>
      <c r="P5044" s="30">
        <v>0</v>
      </c>
      <c r="Q5044" s="30">
        <v>0</v>
      </c>
      <c r="R5044" s="30">
        <v>5.3075072920000005E-4</v>
      </c>
      <c r="S5044" s="30">
        <v>1.1481610004000001E-3</v>
      </c>
      <c r="T5044" s="30">
        <v>1.2842168704E-3</v>
      </c>
      <c r="U5044" s="30">
        <v>1.4112217756000001E-3</v>
      </c>
      <c r="V5044" s="30">
        <v>1.5418712996E-3</v>
      </c>
      <c r="W5044" s="30">
        <v>1.6732328033999999E-3</v>
      </c>
      <c r="X5044" s="30">
        <v>1.8124892874000001E-3</v>
      </c>
      <c r="Y5044" s="30">
        <v>1.9576650414000001E-3</v>
      </c>
      <c r="Z5044" s="30">
        <v>2.1106365256000001E-3</v>
      </c>
      <c r="AA5044" s="30">
        <v>2.2691575140000001E-3</v>
      </c>
      <c r="AB5044" s="30">
        <v>2.4348353802000002E-3</v>
      </c>
      <c r="AC5044" s="30">
        <v>2.6055622924000001E-3</v>
      </c>
      <c r="AD5044" s="30">
        <v>2.7812871963999999E-3</v>
      </c>
      <c r="AE5044" s="30">
        <v>2.9606629918E-3</v>
      </c>
      <c r="AF5044" s="30">
        <v>2.8379479098E-3</v>
      </c>
      <c r="AG5044" s="30">
        <v>2.6611179166000001E-3</v>
      </c>
      <c r="AH5044" s="30">
        <v>2.4623089712000001E-3</v>
      </c>
      <c r="AI5044" s="30">
        <v>2.1756265372000001E-3</v>
      </c>
      <c r="AJ5044" s="30">
        <v>1.8046525868E-3</v>
      </c>
      <c r="AK5044" s="30">
        <v>0</v>
      </c>
      <c r="AL5044" s="30">
        <v>0</v>
      </c>
    </row>
    <row r="5045" spans="1:38" x14ac:dyDescent="0.25">
      <c r="A5045" s="30" t="s">
        <v>610</v>
      </c>
      <c r="B5045" s="30">
        <v>1</v>
      </c>
      <c r="C5045" s="30" t="s">
        <v>628</v>
      </c>
      <c r="D5045" s="30" t="s">
        <v>87</v>
      </c>
      <c r="E5045" s="30">
        <v>95</v>
      </c>
      <c r="F5045" s="30">
        <v>0</v>
      </c>
      <c r="G5045" s="30">
        <v>0</v>
      </c>
      <c r="H5045" s="30">
        <v>0</v>
      </c>
      <c r="I5045" s="30">
        <v>0</v>
      </c>
      <c r="J5045" s="30">
        <v>0</v>
      </c>
      <c r="K5045" s="30">
        <v>0</v>
      </c>
      <c r="L5045" s="30">
        <v>0</v>
      </c>
      <c r="M5045" s="30">
        <v>0</v>
      </c>
      <c r="N5045" s="30">
        <v>0</v>
      </c>
      <c r="O5045" s="30">
        <v>0</v>
      </c>
      <c r="P5045" s="30">
        <v>0</v>
      </c>
      <c r="Q5045" s="30">
        <v>0</v>
      </c>
      <c r="R5045" s="30">
        <v>2.0452396684000002E-3</v>
      </c>
      <c r="S5045" s="30">
        <v>4.4478880354000003E-3</v>
      </c>
      <c r="T5045" s="30">
        <v>5.0324227365999997E-3</v>
      </c>
      <c r="U5045" s="30">
        <v>5.6428863017999997E-3</v>
      </c>
      <c r="V5045" s="30">
        <v>6.3204443755999996E-3</v>
      </c>
      <c r="W5045" s="30">
        <v>7.0329378935999999E-3</v>
      </c>
      <c r="X5045" s="30">
        <v>7.7807898195999996E-3</v>
      </c>
      <c r="Y5045" s="30">
        <v>8.5279419934000001E-3</v>
      </c>
      <c r="Z5045" s="30">
        <v>9.2833410482000001E-3</v>
      </c>
      <c r="AA5045" s="30">
        <v>1.00613952256E-2</v>
      </c>
      <c r="AB5045" s="30">
        <v>1.0892150914799999E-2</v>
      </c>
      <c r="AC5045" s="30">
        <v>1.1765633252599999E-2</v>
      </c>
      <c r="AD5045" s="30">
        <v>1.27068042492E-2</v>
      </c>
      <c r="AE5045" s="30">
        <v>1.3715219741E-2</v>
      </c>
      <c r="AF5045" s="30">
        <v>1.3315003246999999E-2</v>
      </c>
      <c r="AG5045" s="30">
        <v>1.26616445464E-2</v>
      </c>
      <c r="AH5045" s="30">
        <v>1.1835073872399999E-2</v>
      </c>
      <c r="AI5045" s="30">
        <v>1.0604497101200001E-2</v>
      </c>
      <c r="AJ5045" s="30">
        <v>8.9078865558000001E-3</v>
      </c>
      <c r="AK5045" s="30">
        <v>0</v>
      </c>
      <c r="AL5045" s="30">
        <v>0</v>
      </c>
    </row>
    <row r="5046" spans="1:38" x14ac:dyDescent="0.25">
      <c r="A5046" s="30" t="s">
        <v>610</v>
      </c>
      <c r="B5046" s="30">
        <v>1</v>
      </c>
      <c r="C5046" s="30" t="s">
        <v>628</v>
      </c>
      <c r="D5046" s="30" t="s">
        <v>89</v>
      </c>
      <c r="E5046" s="30">
        <v>95</v>
      </c>
      <c r="F5046" s="30">
        <v>0</v>
      </c>
      <c r="G5046" s="30">
        <v>0</v>
      </c>
      <c r="H5046" s="30">
        <v>0</v>
      </c>
      <c r="I5046" s="30">
        <v>0</v>
      </c>
      <c r="J5046" s="30">
        <v>0</v>
      </c>
      <c r="K5046" s="30">
        <v>0</v>
      </c>
      <c r="L5046" s="30">
        <v>0</v>
      </c>
      <c r="M5046" s="30">
        <v>0</v>
      </c>
      <c r="N5046" s="30">
        <v>0</v>
      </c>
      <c r="O5046" s="30">
        <v>0</v>
      </c>
      <c r="P5046" s="30">
        <v>0</v>
      </c>
      <c r="Q5046" s="30">
        <v>0</v>
      </c>
      <c r="R5046" s="30">
        <v>3.7840817239999998E-4</v>
      </c>
      <c r="S5046" s="30">
        <v>8.1849108879999998E-4</v>
      </c>
      <c r="T5046" s="30">
        <v>9.2069127520000001E-4</v>
      </c>
      <c r="U5046" s="30">
        <v>1.024792774E-3</v>
      </c>
      <c r="V5046" s="30">
        <v>1.135679241E-3</v>
      </c>
      <c r="W5046" s="30">
        <v>1.252767245E-3</v>
      </c>
      <c r="X5046" s="30">
        <v>1.3728905522E-3</v>
      </c>
      <c r="Y5046" s="30">
        <v>1.499523389E-3</v>
      </c>
      <c r="Z5046" s="30">
        <v>1.6344369312000001E-3</v>
      </c>
      <c r="AA5046" s="30">
        <v>1.7737183468E-3</v>
      </c>
      <c r="AB5046" s="30">
        <v>1.9246590171999999E-3</v>
      </c>
      <c r="AC5046" s="30">
        <v>2.0802609440000001E-3</v>
      </c>
      <c r="AD5046" s="30">
        <v>2.2367739857999999E-3</v>
      </c>
      <c r="AE5046" s="30">
        <v>2.3941740843999998E-3</v>
      </c>
      <c r="AF5046" s="30">
        <v>2.3171475886000002E-3</v>
      </c>
      <c r="AG5046" s="30">
        <v>2.200648415E-3</v>
      </c>
      <c r="AH5046" s="30">
        <v>2.0440312798E-3</v>
      </c>
      <c r="AI5046" s="30">
        <v>1.8239781498000001E-3</v>
      </c>
      <c r="AJ5046" s="30">
        <v>1.5239863702E-3</v>
      </c>
      <c r="AK5046" s="30">
        <v>0</v>
      </c>
      <c r="AL5046" s="30">
        <v>0</v>
      </c>
    </row>
    <row r="5047" spans="1:38" x14ac:dyDescent="0.25">
      <c r="A5047" s="30" t="s">
        <v>610</v>
      </c>
      <c r="B5047" s="30">
        <v>1</v>
      </c>
      <c r="C5047" s="30" t="s">
        <v>628</v>
      </c>
      <c r="D5047" s="30" t="s">
        <v>91</v>
      </c>
      <c r="E5047" s="30">
        <v>95</v>
      </c>
      <c r="F5047" s="30">
        <v>0</v>
      </c>
      <c r="G5047" s="30">
        <v>0</v>
      </c>
      <c r="H5047" s="30">
        <v>0</v>
      </c>
      <c r="I5047" s="30">
        <v>0</v>
      </c>
      <c r="J5047" s="30">
        <v>0</v>
      </c>
      <c r="K5047" s="30">
        <v>0</v>
      </c>
      <c r="L5047" s="30">
        <v>0</v>
      </c>
      <c r="M5047" s="30">
        <v>0</v>
      </c>
      <c r="N5047" s="30">
        <v>0</v>
      </c>
      <c r="O5047" s="30">
        <v>0</v>
      </c>
      <c r="P5047" s="30">
        <v>0</v>
      </c>
      <c r="Q5047" s="30">
        <v>0</v>
      </c>
      <c r="R5047" s="30">
        <v>2.8857432161999998E-3</v>
      </c>
      <c r="S5047" s="30">
        <v>6.2671208442E-3</v>
      </c>
      <c r="T5047" s="30">
        <v>7.0639390678E-3</v>
      </c>
      <c r="U5047" s="30">
        <v>7.9170177494000005E-3</v>
      </c>
      <c r="V5047" s="30">
        <v>8.8308990453999994E-3</v>
      </c>
      <c r="W5047" s="30">
        <v>9.7732739842E-3</v>
      </c>
      <c r="X5047" s="30">
        <v>1.0733017196599999E-2</v>
      </c>
      <c r="Y5047" s="30">
        <v>1.17165281638E-2</v>
      </c>
      <c r="Z5047" s="30">
        <v>1.27270063088E-2</v>
      </c>
      <c r="AA5047" s="30">
        <v>1.3781442914E-2</v>
      </c>
      <c r="AB5047" s="30">
        <v>1.49007464608E-2</v>
      </c>
      <c r="AC5047" s="30">
        <v>1.6037164757E-2</v>
      </c>
      <c r="AD5047" s="30">
        <v>1.7228840609800001E-2</v>
      </c>
      <c r="AE5047" s="30">
        <v>1.8475616569E-2</v>
      </c>
      <c r="AF5047" s="30">
        <v>1.7844292162400001E-2</v>
      </c>
      <c r="AG5047" s="30">
        <v>1.6912279161799999E-2</v>
      </c>
      <c r="AH5047" s="30">
        <v>1.57550973686E-2</v>
      </c>
      <c r="AI5047" s="30">
        <v>1.40434949122E-2</v>
      </c>
      <c r="AJ5047" s="30">
        <v>1.1756739261600001E-2</v>
      </c>
      <c r="AK5047" s="30">
        <v>0</v>
      </c>
      <c r="AL5047" s="30">
        <v>0</v>
      </c>
    </row>
    <row r="5048" spans="1:38" x14ac:dyDescent="0.25">
      <c r="A5048" s="30" t="s">
        <v>610</v>
      </c>
      <c r="B5048" s="30">
        <v>1</v>
      </c>
      <c r="C5048" s="30" t="s">
        <v>628</v>
      </c>
      <c r="D5048" s="30" t="s">
        <v>93</v>
      </c>
      <c r="E5048" s="30">
        <v>95</v>
      </c>
      <c r="F5048" s="30">
        <v>0</v>
      </c>
      <c r="G5048" s="30">
        <v>0</v>
      </c>
      <c r="H5048" s="30">
        <v>0</v>
      </c>
      <c r="I5048" s="30">
        <v>0</v>
      </c>
      <c r="J5048" s="30">
        <v>0</v>
      </c>
      <c r="K5048" s="30">
        <v>0</v>
      </c>
      <c r="L5048" s="30">
        <v>0</v>
      </c>
      <c r="M5048" s="30">
        <v>0</v>
      </c>
      <c r="N5048" s="30">
        <v>0</v>
      </c>
      <c r="O5048" s="30">
        <v>0</v>
      </c>
      <c r="P5048" s="30">
        <v>0</v>
      </c>
      <c r="Q5048" s="30">
        <v>0</v>
      </c>
      <c r="R5048" s="30">
        <v>1.0799446809600001E-2</v>
      </c>
      <c r="S5048" s="30">
        <v>2.3610626964E-2</v>
      </c>
      <c r="T5048" s="30">
        <v>2.6762836341999999E-2</v>
      </c>
      <c r="U5048" s="30">
        <v>3.01006656902E-2</v>
      </c>
      <c r="V5048" s="30">
        <v>3.3879786581599999E-2</v>
      </c>
      <c r="W5048" s="30">
        <v>3.7714830877999997E-2</v>
      </c>
      <c r="X5048" s="30">
        <v>4.1762793261599998E-2</v>
      </c>
      <c r="Y5048" s="30">
        <v>4.6081455017999998E-2</v>
      </c>
      <c r="Z5048" s="30">
        <v>5.0547222504199997E-2</v>
      </c>
      <c r="AA5048" s="30">
        <v>5.5221186318399999E-2</v>
      </c>
      <c r="AB5048" s="30">
        <v>6.0205667652599999E-2</v>
      </c>
      <c r="AC5048" s="30">
        <v>6.5362809130199997E-2</v>
      </c>
      <c r="AD5048" s="30">
        <v>7.0980901511599997E-2</v>
      </c>
      <c r="AE5048" s="30">
        <v>7.6947809844199994E-2</v>
      </c>
      <c r="AF5048" s="30">
        <v>7.48888841566E-2</v>
      </c>
      <c r="AG5048" s="30">
        <v>7.1255942397000005E-2</v>
      </c>
      <c r="AH5048" s="30">
        <v>6.6534496430000006E-2</v>
      </c>
      <c r="AI5048" s="30">
        <v>5.9598319902199999E-2</v>
      </c>
      <c r="AJ5048" s="30">
        <v>5.0122710801200003E-2</v>
      </c>
      <c r="AK5048" s="30">
        <v>0</v>
      </c>
      <c r="AL5048" s="30">
        <v>0</v>
      </c>
    </row>
    <row r="5049" spans="1:38" x14ac:dyDescent="0.25">
      <c r="A5049" s="30" t="s">
        <v>610</v>
      </c>
      <c r="B5049" s="30">
        <v>1</v>
      </c>
      <c r="C5049" s="30" t="s">
        <v>628</v>
      </c>
      <c r="D5049" s="30" t="s">
        <v>95</v>
      </c>
      <c r="E5049" s="30">
        <v>95</v>
      </c>
      <c r="F5049" s="30">
        <v>0</v>
      </c>
      <c r="G5049" s="30">
        <v>0</v>
      </c>
      <c r="H5049" s="30">
        <v>0</v>
      </c>
      <c r="I5049" s="30">
        <v>0</v>
      </c>
      <c r="J5049" s="30">
        <v>0</v>
      </c>
      <c r="K5049" s="30">
        <v>0</v>
      </c>
      <c r="L5049" s="30">
        <v>0</v>
      </c>
      <c r="M5049" s="30">
        <v>0</v>
      </c>
      <c r="N5049" s="30">
        <v>0</v>
      </c>
      <c r="O5049" s="30">
        <v>0</v>
      </c>
      <c r="P5049" s="30">
        <v>0</v>
      </c>
      <c r="Q5049" s="30">
        <v>0</v>
      </c>
      <c r="R5049" s="30">
        <v>1.1575075713999999E-3</v>
      </c>
      <c r="S5049" s="30">
        <v>2.5293671939999999E-3</v>
      </c>
      <c r="T5049" s="30">
        <v>2.8701003046000002E-3</v>
      </c>
      <c r="U5049" s="30">
        <v>3.2478083277999998E-3</v>
      </c>
      <c r="V5049" s="30">
        <v>3.6628928687999999E-3</v>
      </c>
      <c r="W5049" s="30">
        <v>4.1110113033999999E-3</v>
      </c>
      <c r="X5049" s="30">
        <v>4.5750689703999998E-3</v>
      </c>
      <c r="Y5049" s="30">
        <v>5.0600923662000004E-3</v>
      </c>
      <c r="Z5049" s="30">
        <v>5.5578001501999999E-3</v>
      </c>
      <c r="AA5049" s="30">
        <v>6.0609621584000002E-3</v>
      </c>
      <c r="AB5049" s="30">
        <v>6.5877540036E-3</v>
      </c>
      <c r="AC5049" s="30">
        <v>7.1553806336E-3</v>
      </c>
      <c r="AD5049" s="30">
        <v>7.7352070736000002E-3</v>
      </c>
      <c r="AE5049" s="30">
        <v>8.3580547362000004E-3</v>
      </c>
      <c r="AF5049" s="30">
        <v>8.1672024648000007E-3</v>
      </c>
      <c r="AG5049" s="30">
        <v>7.8168138378000001E-3</v>
      </c>
      <c r="AH5049" s="30">
        <v>7.3337890987999997E-3</v>
      </c>
      <c r="AI5049" s="30">
        <v>6.5863180545999997E-3</v>
      </c>
      <c r="AJ5049" s="30">
        <v>5.5479746384000002E-3</v>
      </c>
      <c r="AK5049" s="30">
        <v>0</v>
      </c>
      <c r="AL5049" s="30">
        <v>0</v>
      </c>
    </row>
    <row r="5050" spans="1:38" x14ac:dyDescent="0.25">
      <c r="A5050" s="30" t="s">
        <v>610</v>
      </c>
      <c r="B5050" s="30">
        <v>1</v>
      </c>
      <c r="C5050" s="30" t="s">
        <v>628</v>
      </c>
      <c r="D5050" s="30" t="s">
        <v>99</v>
      </c>
      <c r="E5050" s="30">
        <v>95</v>
      </c>
      <c r="F5050" s="30">
        <v>0</v>
      </c>
      <c r="G5050" s="30">
        <v>0</v>
      </c>
      <c r="H5050" s="30">
        <v>0</v>
      </c>
      <c r="I5050" s="30">
        <v>0</v>
      </c>
      <c r="J5050" s="30">
        <v>0</v>
      </c>
      <c r="K5050" s="30">
        <v>0</v>
      </c>
      <c r="L5050" s="30">
        <v>0</v>
      </c>
      <c r="M5050" s="30">
        <v>0</v>
      </c>
      <c r="N5050" s="30">
        <v>0</v>
      </c>
      <c r="O5050" s="30">
        <v>0</v>
      </c>
      <c r="P5050" s="30">
        <v>0</v>
      </c>
      <c r="Q5050" s="30">
        <v>0</v>
      </c>
      <c r="R5050" s="30">
        <v>3.6280782714E-3</v>
      </c>
      <c r="S5050" s="30">
        <v>7.8952153828000006E-3</v>
      </c>
      <c r="T5050" s="30">
        <v>8.9339727112E-3</v>
      </c>
      <c r="U5050" s="30">
        <v>1.0012936691E-2</v>
      </c>
      <c r="V5050" s="30">
        <v>1.1129659261400001E-2</v>
      </c>
      <c r="W5050" s="30">
        <v>1.22661909408E-2</v>
      </c>
      <c r="X5050" s="30">
        <v>1.34579023648E-2</v>
      </c>
      <c r="Y5050" s="30">
        <v>1.4726321652399999E-2</v>
      </c>
      <c r="Z5050" s="30">
        <v>1.6068170933399999E-2</v>
      </c>
      <c r="AA5050" s="30">
        <v>1.7446573989399999E-2</v>
      </c>
      <c r="AB5050" s="30">
        <v>1.88977529416E-2</v>
      </c>
      <c r="AC5050" s="30">
        <v>2.0378907855199999E-2</v>
      </c>
      <c r="AD5050" s="30">
        <v>2.1890542761400001E-2</v>
      </c>
      <c r="AE5050" s="30">
        <v>2.3439391097800001E-2</v>
      </c>
      <c r="AF5050" s="30">
        <v>2.2583185723600002E-2</v>
      </c>
      <c r="AG5050" s="30">
        <v>2.1335737881599998E-2</v>
      </c>
      <c r="AH5050" s="30">
        <v>1.97826515702E-2</v>
      </c>
      <c r="AI5050" s="30">
        <v>1.75928903244E-2</v>
      </c>
      <c r="AJ5050" s="30">
        <v>1.4665230736599999E-2</v>
      </c>
      <c r="AK5050" s="30">
        <v>0</v>
      </c>
      <c r="AL5050" s="30">
        <v>0</v>
      </c>
    </row>
    <row r="5051" spans="1:38" x14ac:dyDescent="0.25">
      <c r="A5051" s="30" t="s">
        <v>610</v>
      </c>
      <c r="B5051" s="30">
        <v>1</v>
      </c>
      <c r="C5051" s="30" t="s">
        <v>628</v>
      </c>
      <c r="D5051" s="30" t="s">
        <v>455</v>
      </c>
      <c r="E5051" s="30">
        <v>95</v>
      </c>
      <c r="F5051" s="30">
        <v>0</v>
      </c>
      <c r="G5051" s="30">
        <v>0</v>
      </c>
      <c r="H5051" s="30">
        <v>0</v>
      </c>
      <c r="I5051" s="30">
        <v>0</v>
      </c>
      <c r="J5051" s="30">
        <v>0</v>
      </c>
      <c r="K5051" s="30">
        <v>0</v>
      </c>
      <c r="L5051" s="30">
        <v>0</v>
      </c>
      <c r="M5051" s="30">
        <v>0</v>
      </c>
      <c r="N5051" s="30">
        <v>0</v>
      </c>
      <c r="O5051" s="30">
        <v>0</v>
      </c>
      <c r="P5051" s="30">
        <v>0</v>
      </c>
      <c r="Q5051" s="30">
        <v>0</v>
      </c>
      <c r="R5051" s="30">
        <v>5.4025824399999999E-5</v>
      </c>
      <c r="S5051" s="30">
        <v>1.162851906E-4</v>
      </c>
      <c r="T5051" s="30">
        <v>1.2962645500000001E-4</v>
      </c>
      <c r="U5051" s="30">
        <v>1.433176352E-4</v>
      </c>
      <c r="V5051" s="30">
        <v>1.5717396740000001E-4</v>
      </c>
      <c r="W5051" s="30">
        <v>1.7144659380000001E-4</v>
      </c>
      <c r="X5051" s="30">
        <v>1.8622547459999999E-4</v>
      </c>
      <c r="Y5051" s="30">
        <v>2.0141366240000001E-4</v>
      </c>
      <c r="Z5051" s="30">
        <v>2.1698630499999999E-4</v>
      </c>
      <c r="AA5051" s="30">
        <v>2.3317548859999999E-4</v>
      </c>
      <c r="AB5051" s="30">
        <v>2.4971252360000002E-4</v>
      </c>
      <c r="AC5051" s="30">
        <v>2.6669022860000002E-4</v>
      </c>
      <c r="AD5051" s="30">
        <v>2.8400165180000002E-4</v>
      </c>
      <c r="AE5051" s="30">
        <v>3.0173445079999999E-4</v>
      </c>
      <c r="AF5051" s="30">
        <v>2.8844789300000001E-4</v>
      </c>
      <c r="AG5051" s="30">
        <v>2.7020613999999998E-4</v>
      </c>
      <c r="AH5051" s="30">
        <v>2.487114484E-4</v>
      </c>
      <c r="AI5051" s="30">
        <v>2.1931685379999999E-4</v>
      </c>
      <c r="AJ5051" s="30">
        <v>1.814511526E-4</v>
      </c>
      <c r="AK5051" s="30">
        <v>0</v>
      </c>
      <c r="AL5051" s="30">
        <v>0</v>
      </c>
    </row>
    <row r="5052" spans="1:38" x14ac:dyDescent="0.25">
      <c r="A5052" s="30" t="s">
        <v>610</v>
      </c>
      <c r="B5052" s="30">
        <v>1</v>
      </c>
      <c r="C5052" s="30" t="s">
        <v>628</v>
      </c>
      <c r="D5052" s="30" t="s">
        <v>97</v>
      </c>
      <c r="E5052" s="30">
        <v>95</v>
      </c>
      <c r="F5052" s="30">
        <v>0</v>
      </c>
      <c r="G5052" s="30">
        <v>0</v>
      </c>
      <c r="H5052" s="30">
        <v>0</v>
      </c>
      <c r="I5052" s="30">
        <v>0</v>
      </c>
      <c r="J5052" s="30">
        <v>0</v>
      </c>
      <c r="K5052" s="30">
        <v>0</v>
      </c>
      <c r="L5052" s="30">
        <v>0</v>
      </c>
      <c r="M5052" s="30">
        <v>0</v>
      </c>
      <c r="N5052" s="30">
        <v>0</v>
      </c>
      <c r="O5052" s="30">
        <v>0</v>
      </c>
      <c r="P5052" s="30">
        <v>0</v>
      </c>
      <c r="Q5052" s="30">
        <v>0</v>
      </c>
      <c r="R5052" s="30">
        <v>3.0642389420000002E-4</v>
      </c>
      <c r="S5052" s="30">
        <v>6.6216058759999998E-4</v>
      </c>
      <c r="T5052" s="30">
        <v>7.4085916800000005E-4</v>
      </c>
      <c r="U5052" s="30">
        <v>8.2091858499999996E-4</v>
      </c>
      <c r="V5052" s="30">
        <v>9.034172494E-4</v>
      </c>
      <c r="W5052" s="30">
        <v>9.8667743919999998E-4</v>
      </c>
      <c r="X5052" s="30">
        <v>1.0722879483999999E-3</v>
      </c>
      <c r="Y5052" s="30">
        <v>1.1609045416E-3</v>
      </c>
      <c r="Z5052" s="30">
        <v>1.2533447212000001E-3</v>
      </c>
      <c r="AA5052" s="30">
        <v>1.3505120592E-3</v>
      </c>
      <c r="AB5052" s="30">
        <v>1.4457256808000001E-3</v>
      </c>
      <c r="AC5052" s="30">
        <v>1.5467174786000001E-3</v>
      </c>
      <c r="AD5052" s="30">
        <v>1.6471498240000001E-3</v>
      </c>
      <c r="AE5052" s="30">
        <v>1.7530864156E-3</v>
      </c>
      <c r="AF5052" s="30">
        <v>1.6750721838000001E-3</v>
      </c>
      <c r="AG5052" s="30">
        <v>1.5745054142E-3</v>
      </c>
      <c r="AH5052" s="30">
        <v>1.4522801507999999E-3</v>
      </c>
      <c r="AI5052" s="30">
        <v>1.2830702549999999E-3</v>
      </c>
      <c r="AJ5052" s="30">
        <v>1.0641360298E-3</v>
      </c>
      <c r="AK5052" s="30">
        <v>0</v>
      </c>
      <c r="AL5052" s="30">
        <v>0</v>
      </c>
    </row>
    <row r="5053" spans="1:38" x14ac:dyDescent="0.25">
      <c r="A5053" s="30" t="s">
        <v>610</v>
      </c>
      <c r="B5053" s="30">
        <v>1</v>
      </c>
      <c r="C5053" s="30" t="s">
        <v>628</v>
      </c>
      <c r="D5053" s="30" t="s">
        <v>101</v>
      </c>
      <c r="E5053" s="30">
        <v>95</v>
      </c>
      <c r="F5053" s="30">
        <v>0</v>
      </c>
      <c r="G5053" s="30">
        <v>0</v>
      </c>
      <c r="H5053" s="30">
        <v>0</v>
      </c>
      <c r="I5053" s="30">
        <v>0</v>
      </c>
      <c r="J5053" s="30">
        <v>0</v>
      </c>
      <c r="K5053" s="30">
        <v>0</v>
      </c>
      <c r="L5053" s="30">
        <v>0</v>
      </c>
      <c r="M5053" s="30">
        <v>0</v>
      </c>
      <c r="N5053" s="30">
        <v>0</v>
      </c>
      <c r="O5053" s="30">
        <v>0</v>
      </c>
      <c r="P5053" s="30">
        <v>0</v>
      </c>
      <c r="Q5053" s="30">
        <v>0</v>
      </c>
      <c r="R5053" s="30">
        <v>3.0134182574000001E-3</v>
      </c>
      <c r="S5053" s="30">
        <v>6.5418017300000004E-3</v>
      </c>
      <c r="T5053" s="30">
        <v>7.3840267491999999E-3</v>
      </c>
      <c r="U5053" s="30">
        <v>8.2688571732000005E-3</v>
      </c>
      <c r="V5053" s="30">
        <v>9.2398815375999994E-3</v>
      </c>
      <c r="W5053" s="30">
        <v>1.0225656039999999E-2</v>
      </c>
      <c r="X5053" s="30">
        <v>1.1273876181E-2</v>
      </c>
      <c r="Y5053" s="30">
        <v>1.2388019204200001E-2</v>
      </c>
      <c r="Z5053" s="30">
        <v>1.3502962023600001E-2</v>
      </c>
      <c r="AA5053" s="30">
        <v>1.4701270476E-2</v>
      </c>
      <c r="AB5053" s="30">
        <v>1.5922897120400001E-2</v>
      </c>
      <c r="AC5053" s="30">
        <v>1.7195615044600002E-2</v>
      </c>
      <c r="AD5053" s="30">
        <v>1.8579097398E-2</v>
      </c>
      <c r="AE5053" s="30">
        <v>2.00777769238E-2</v>
      </c>
      <c r="AF5053" s="30">
        <v>1.9584605579400002E-2</v>
      </c>
      <c r="AG5053" s="30">
        <v>1.8708606976199998E-2</v>
      </c>
      <c r="AH5053" s="30">
        <v>1.7495161945999999E-2</v>
      </c>
      <c r="AI5053" s="30">
        <v>1.5654819853200001E-2</v>
      </c>
      <c r="AJ5053" s="30">
        <v>1.3134016346199999E-2</v>
      </c>
      <c r="AK5053" s="30">
        <v>0</v>
      </c>
      <c r="AL5053" s="30">
        <v>0</v>
      </c>
    </row>
    <row r="5054" spans="1:38" x14ac:dyDescent="0.25">
      <c r="A5054" s="30" t="s">
        <v>610</v>
      </c>
      <c r="B5054" s="30">
        <v>1</v>
      </c>
      <c r="C5054" s="30" t="s">
        <v>628</v>
      </c>
      <c r="D5054" s="30" t="s">
        <v>104</v>
      </c>
      <c r="E5054" s="30">
        <v>95</v>
      </c>
      <c r="F5054" s="30">
        <v>0</v>
      </c>
      <c r="G5054" s="30">
        <v>0</v>
      </c>
      <c r="H5054" s="30">
        <v>0</v>
      </c>
      <c r="I5054" s="30">
        <v>0</v>
      </c>
      <c r="J5054" s="30">
        <v>0</v>
      </c>
      <c r="K5054" s="30">
        <v>0</v>
      </c>
      <c r="L5054" s="30">
        <v>0</v>
      </c>
      <c r="M5054" s="30">
        <v>0</v>
      </c>
      <c r="N5054" s="30">
        <v>0</v>
      </c>
      <c r="O5054" s="30">
        <v>0</v>
      </c>
      <c r="P5054" s="30">
        <v>0</v>
      </c>
      <c r="Q5054" s="30">
        <v>0</v>
      </c>
      <c r="R5054" s="30">
        <v>2.7111045042000001E-3</v>
      </c>
      <c r="S5054" s="30">
        <v>5.8720813095999996E-3</v>
      </c>
      <c r="T5054" s="30">
        <v>6.5897482933999999E-3</v>
      </c>
      <c r="U5054" s="30">
        <v>7.3291064838000002E-3</v>
      </c>
      <c r="V5054" s="30">
        <v>8.0896043684E-3</v>
      </c>
      <c r="W5054" s="30">
        <v>8.8792204561999998E-3</v>
      </c>
      <c r="X5054" s="30">
        <v>9.6911996334000002E-3</v>
      </c>
      <c r="Y5054" s="30">
        <v>1.05334429146E-2</v>
      </c>
      <c r="Z5054" s="30">
        <v>1.13953753314E-2</v>
      </c>
      <c r="AA5054" s="30">
        <v>1.2286101046600001E-2</v>
      </c>
      <c r="AB5054" s="30">
        <v>1.3204435809199999E-2</v>
      </c>
      <c r="AC5054" s="30">
        <v>1.41638065562E-2</v>
      </c>
      <c r="AD5054" s="30">
        <v>1.5145416211000001E-2</v>
      </c>
      <c r="AE5054" s="30">
        <v>1.6143732261E-2</v>
      </c>
      <c r="AF5054" s="30">
        <v>1.54938398468E-2</v>
      </c>
      <c r="AG5054" s="30">
        <v>1.4591064228800001E-2</v>
      </c>
      <c r="AH5054" s="30">
        <v>1.35030917632E-2</v>
      </c>
      <c r="AI5054" s="30">
        <v>1.19756341838E-2</v>
      </c>
      <c r="AJ5054" s="30">
        <v>9.9571158708000006E-3</v>
      </c>
      <c r="AK5054" s="30">
        <v>0</v>
      </c>
      <c r="AL5054" s="30">
        <v>0</v>
      </c>
    </row>
    <row r="5055" spans="1:38" x14ac:dyDescent="0.25">
      <c r="A5055" s="30" t="s">
        <v>610</v>
      </c>
      <c r="B5055" s="30">
        <v>1</v>
      </c>
      <c r="C5055" s="30" t="s">
        <v>628</v>
      </c>
      <c r="D5055" s="30" t="s">
        <v>103</v>
      </c>
      <c r="E5055" s="30">
        <v>95</v>
      </c>
      <c r="F5055" s="30">
        <v>0</v>
      </c>
      <c r="G5055" s="30">
        <v>0</v>
      </c>
      <c r="H5055" s="30">
        <v>0</v>
      </c>
      <c r="I5055" s="30">
        <v>0</v>
      </c>
      <c r="J5055" s="30">
        <v>0</v>
      </c>
      <c r="K5055" s="30">
        <v>0</v>
      </c>
      <c r="L5055" s="30">
        <v>0</v>
      </c>
      <c r="M5055" s="30">
        <v>0</v>
      </c>
      <c r="N5055" s="30">
        <v>0</v>
      </c>
      <c r="O5055" s="30">
        <v>0</v>
      </c>
      <c r="P5055" s="30">
        <v>0</v>
      </c>
      <c r="Q5055" s="30">
        <v>0</v>
      </c>
      <c r="R5055" s="30">
        <v>8.9890185080000002E-4</v>
      </c>
      <c r="S5055" s="30">
        <v>1.9422430206E-3</v>
      </c>
      <c r="T5055" s="30">
        <v>2.1708039399999999E-3</v>
      </c>
      <c r="U5055" s="30">
        <v>2.4057302780000002E-3</v>
      </c>
      <c r="V5055" s="30">
        <v>2.6511293966000001E-3</v>
      </c>
      <c r="W5055" s="30">
        <v>2.9024425448000001E-3</v>
      </c>
      <c r="X5055" s="30">
        <v>3.1616423361999998E-3</v>
      </c>
      <c r="Y5055" s="30">
        <v>3.4331497628000002E-3</v>
      </c>
      <c r="Z5055" s="30">
        <v>3.713189434E-3</v>
      </c>
      <c r="AA5055" s="30">
        <v>3.997737199E-3</v>
      </c>
      <c r="AB5055" s="30">
        <v>4.2872359509999996E-3</v>
      </c>
      <c r="AC5055" s="30">
        <v>4.5783408855999998E-3</v>
      </c>
      <c r="AD5055" s="30">
        <v>4.8716614772000002E-3</v>
      </c>
      <c r="AE5055" s="30">
        <v>5.1637402527999997E-3</v>
      </c>
      <c r="AF5055" s="30">
        <v>4.9161244450000004E-3</v>
      </c>
      <c r="AG5055" s="30">
        <v>4.5806744516000003E-3</v>
      </c>
      <c r="AH5055" s="30">
        <v>4.1977293632000003E-3</v>
      </c>
      <c r="AI5055" s="30">
        <v>3.6911518846000002E-3</v>
      </c>
      <c r="AJ5055" s="30">
        <v>3.0468682069999999E-3</v>
      </c>
      <c r="AK5055" s="30">
        <v>0</v>
      </c>
      <c r="AL5055" s="30">
        <v>0</v>
      </c>
    </row>
    <row r="5056" spans="1:38" x14ac:dyDescent="0.25">
      <c r="A5056" s="30" t="s">
        <v>610</v>
      </c>
      <c r="B5056" s="30">
        <v>1</v>
      </c>
      <c r="C5056" s="30" t="s">
        <v>628</v>
      </c>
      <c r="D5056" s="30" t="s">
        <v>106</v>
      </c>
      <c r="E5056" s="30">
        <v>95</v>
      </c>
      <c r="F5056" s="30">
        <v>0</v>
      </c>
      <c r="G5056" s="30">
        <v>0</v>
      </c>
      <c r="H5056" s="30">
        <v>0</v>
      </c>
      <c r="I5056" s="30">
        <v>0</v>
      </c>
      <c r="J5056" s="30">
        <v>0</v>
      </c>
      <c r="K5056" s="30">
        <v>0</v>
      </c>
      <c r="L5056" s="30">
        <v>0</v>
      </c>
      <c r="M5056" s="30">
        <v>0</v>
      </c>
      <c r="N5056" s="30">
        <v>0</v>
      </c>
      <c r="O5056" s="30">
        <v>0</v>
      </c>
      <c r="P5056" s="30">
        <v>0</v>
      </c>
      <c r="Q5056" s="30">
        <v>0</v>
      </c>
      <c r="R5056" s="30">
        <v>2.489546506E-4</v>
      </c>
      <c r="S5056" s="30">
        <v>5.3955237800000001E-4</v>
      </c>
      <c r="T5056" s="30">
        <v>6.0842663760000005E-4</v>
      </c>
      <c r="U5056" s="30">
        <v>6.7944437959999995E-4</v>
      </c>
      <c r="V5056" s="30">
        <v>7.5805498479999999E-4</v>
      </c>
      <c r="W5056" s="30">
        <v>8.4645735680000003E-4</v>
      </c>
      <c r="X5056" s="30">
        <v>9.3809885179999995E-4</v>
      </c>
      <c r="Y5056" s="30">
        <v>1.0401982796E-3</v>
      </c>
      <c r="Z5056" s="30">
        <v>1.1304806054E-3</v>
      </c>
      <c r="AA5056" s="30">
        <v>1.22195012E-3</v>
      </c>
      <c r="AB5056" s="30">
        <v>1.3309998268E-3</v>
      </c>
      <c r="AC5056" s="30">
        <v>1.4381490946E-3</v>
      </c>
      <c r="AD5056" s="30">
        <v>1.5351781971999999E-3</v>
      </c>
      <c r="AE5056" s="30">
        <v>1.6426561016E-3</v>
      </c>
      <c r="AF5056" s="30">
        <v>1.570111577E-3</v>
      </c>
      <c r="AG5056" s="30">
        <v>1.4608173975999999E-3</v>
      </c>
      <c r="AH5056" s="30">
        <v>1.3459441772000001E-3</v>
      </c>
      <c r="AI5056" s="30">
        <v>1.1927479116E-3</v>
      </c>
      <c r="AJ5056" s="30">
        <v>9.9411118479999995E-4</v>
      </c>
      <c r="AK5056" s="30">
        <v>0</v>
      </c>
      <c r="AL5056" s="30">
        <v>0</v>
      </c>
    </row>
    <row r="5057" spans="1:38" x14ac:dyDescent="0.25">
      <c r="A5057" s="30" t="s">
        <v>629</v>
      </c>
      <c r="B5057" s="30">
        <v>1</v>
      </c>
      <c r="C5057" s="30" t="s">
        <v>630</v>
      </c>
      <c r="D5057" s="30" t="s">
        <v>7</v>
      </c>
      <c r="E5057" s="30">
        <v>96</v>
      </c>
      <c r="F5057" s="30">
        <v>0</v>
      </c>
      <c r="G5057" s="30">
        <v>0</v>
      </c>
      <c r="H5057" s="30">
        <v>0</v>
      </c>
      <c r="I5057" s="30">
        <v>0</v>
      </c>
      <c r="J5057" s="30">
        <v>0</v>
      </c>
      <c r="K5057" s="30">
        <v>0</v>
      </c>
      <c r="L5057" s="30">
        <v>0</v>
      </c>
      <c r="M5057" s="30">
        <v>0</v>
      </c>
      <c r="N5057" s="30">
        <v>0</v>
      </c>
      <c r="O5057" s="30">
        <v>0</v>
      </c>
      <c r="P5057" s="30">
        <v>0</v>
      </c>
      <c r="Q5057" s="30">
        <v>0</v>
      </c>
      <c r="R5057" s="30">
        <v>0</v>
      </c>
      <c r="S5057" s="30">
        <v>0</v>
      </c>
      <c r="T5057" s="30">
        <v>0</v>
      </c>
      <c r="U5057" s="30">
        <v>0</v>
      </c>
      <c r="V5057" s="30">
        <v>0</v>
      </c>
      <c r="W5057" s="30">
        <v>0</v>
      </c>
      <c r="X5057" s="30">
        <v>0</v>
      </c>
      <c r="Y5057" s="30">
        <v>0</v>
      </c>
      <c r="Z5057" s="30">
        <v>0</v>
      </c>
      <c r="AA5057" s="30">
        <v>0</v>
      </c>
      <c r="AB5057" s="30">
        <v>0</v>
      </c>
      <c r="AC5057" s="30">
        <v>0</v>
      </c>
      <c r="AD5057" s="30">
        <v>0</v>
      </c>
      <c r="AE5057" s="30">
        <v>0</v>
      </c>
      <c r="AF5057" s="30">
        <v>0</v>
      </c>
      <c r="AG5057" s="30">
        <v>0</v>
      </c>
      <c r="AH5057" s="30">
        <v>0</v>
      </c>
      <c r="AI5057" s="30">
        <v>0</v>
      </c>
      <c r="AJ5057" s="30">
        <v>0</v>
      </c>
      <c r="AK5057" s="30">
        <v>0</v>
      </c>
      <c r="AL5057" s="30">
        <v>0</v>
      </c>
    </row>
    <row r="5058" spans="1:38" x14ac:dyDescent="0.25">
      <c r="A5058" s="30" t="s">
        <v>629</v>
      </c>
      <c r="B5058" s="30">
        <v>1</v>
      </c>
      <c r="C5058" s="30" t="s">
        <v>630</v>
      </c>
      <c r="D5058" s="30" t="s">
        <v>4</v>
      </c>
      <c r="E5058" s="30">
        <v>96</v>
      </c>
      <c r="F5058" s="30">
        <v>0</v>
      </c>
      <c r="G5058" s="30">
        <v>0</v>
      </c>
      <c r="H5058" s="30">
        <v>0</v>
      </c>
      <c r="I5058" s="30">
        <v>3.3107999600000002E-3</v>
      </c>
      <c r="J5058" s="30">
        <v>4.9662006800000004E-3</v>
      </c>
      <c r="K5058" s="30">
        <v>4.9662006800000004E-3</v>
      </c>
      <c r="L5058" s="30">
        <v>6.6215999200000004E-3</v>
      </c>
      <c r="M5058" s="30">
        <v>6.6215999200000004E-3</v>
      </c>
      <c r="N5058" s="30">
        <v>6.6215999200000004E-3</v>
      </c>
      <c r="O5058" s="30">
        <v>6.6215999200000004E-3</v>
      </c>
      <c r="P5058" s="30">
        <v>6.6215999200000004E-3</v>
      </c>
      <c r="Q5058" s="30">
        <v>6.6215999200000004E-3</v>
      </c>
      <c r="R5058" s="30">
        <v>6.6215999200000004E-3</v>
      </c>
      <c r="S5058" s="30">
        <v>6.6215999200000004E-3</v>
      </c>
      <c r="T5058" s="30">
        <v>6.6215999200000004E-3</v>
      </c>
      <c r="U5058" s="30">
        <v>6.6215999200000004E-3</v>
      </c>
      <c r="V5058" s="30">
        <v>6.6215999200000004E-3</v>
      </c>
      <c r="W5058" s="30">
        <v>6.6215999200000004E-3</v>
      </c>
      <c r="X5058" s="30">
        <v>6.6215999200000004E-3</v>
      </c>
      <c r="Y5058" s="30">
        <v>6.6215999200000004E-3</v>
      </c>
      <c r="Z5058" s="30">
        <v>6.7340000000000004E-3</v>
      </c>
      <c r="AA5058" s="30">
        <v>6.0829997999999998E-3</v>
      </c>
      <c r="AB5058" s="30">
        <v>6.7040004E-3</v>
      </c>
      <c r="AC5058" s="30">
        <v>6.7040004E-3</v>
      </c>
      <c r="AD5058" s="30">
        <v>6.88300048E-3</v>
      </c>
      <c r="AE5058" s="30">
        <v>5.3720004000000002E-3</v>
      </c>
      <c r="AF5058" s="30">
        <v>4.0139997600000003E-3</v>
      </c>
      <c r="AG5058" s="30">
        <v>3.7549997600000002E-3</v>
      </c>
      <c r="AH5058" s="30">
        <v>4.1559998399999997E-3</v>
      </c>
      <c r="AI5058" s="30">
        <v>5.2969999199999999E-3</v>
      </c>
      <c r="AJ5058" s="30">
        <v>4.9239999599999997E-3</v>
      </c>
      <c r="AK5058" s="30">
        <v>0</v>
      </c>
      <c r="AL5058" s="30">
        <v>0</v>
      </c>
    </row>
    <row r="5059" spans="1:38" x14ac:dyDescent="0.25">
      <c r="A5059" s="30" t="s">
        <v>629</v>
      </c>
      <c r="B5059" s="30">
        <v>1</v>
      </c>
      <c r="C5059" s="30" t="s">
        <v>630</v>
      </c>
      <c r="D5059" s="30" t="s">
        <v>11</v>
      </c>
      <c r="E5059" s="30">
        <v>96</v>
      </c>
      <c r="F5059" s="30">
        <v>0</v>
      </c>
      <c r="G5059" s="30">
        <v>0</v>
      </c>
      <c r="H5059" s="30">
        <v>0</v>
      </c>
      <c r="I5059" s="30">
        <v>0</v>
      </c>
      <c r="J5059" s="30">
        <v>0</v>
      </c>
      <c r="K5059" s="30">
        <v>0</v>
      </c>
      <c r="L5059" s="30">
        <v>0</v>
      </c>
      <c r="M5059" s="30">
        <v>0</v>
      </c>
      <c r="N5059" s="30">
        <v>0</v>
      </c>
      <c r="O5059" s="30">
        <v>0</v>
      </c>
      <c r="P5059" s="30">
        <v>0</v>
      </c>
      <c r="Q5059" s="30">
        <v>0</v>
      </c>
      <c r="R5059" s="30">
        <v>0</v>
      </c>
      <c r="S5059" s="30">
        <v>0</v>
      </c>
      <c r="T5059" s="30">
        <v>0</v>
      </c>
      <c r="U5059" s="30">
        <v>0</v>
      </c>
      <c r="V5059" s="30">
        <v>0</v>
      </c>
      <c r="W5059" s="30">
        <v>0</v>
      </c>
      <c r="X5059" s="30">
        <v>0</v>
      </c>
      <c r="Y5059" s="30">
        <v>0</v>
      </c>
      <c r="Z5059" s="30">
        <v>0</v>
      </c>
      <c r="AA5059" s="30">
        <v>0</v>
      </c>
      <c r="AB5059" s="30">
        <v>0</v>
      </c>
      <c r="AC5059" s="30">
        <v>0</v>
      </c>
      <c r="AD5059" s="30">
        <v>0</v>
      </c>
      <c r="AE5059" s="30">
        <v>0</v>
      </c>
      <c r="AF5059" s="30">
        <v>0</v>
      </c>
      <c r="AG5059" s="30">
        <v>0</v>
      </c>
      <c r="AH5059" s="30">
        <v>0</v>
      </c>
      <c r="AI5059" s="30">
        <v>0</v>
      </c>
      <c r="AJ5059" s="30">
        <v>0</v>
      </c>
      <c r="AK5059" s="30">
        <v>0</v>
      </c>
      <c r="AL5059" s="30">
        <v>0</v>
      </c>
    </row>
    <row r="5060" spans="1:38" x14ac:dyDescent="0.25">
      <c r="A5060" s="30" t="s">
        <v>629</v>
      </c>
      <c r="B5060" s="30">
        <v>1</v>
      </c>
      <c r="C5060" s="30" t="s">
        <v>630</v>
      </c>
      <c r="D5060" s="30" t="s">
        <v>450</v>
      </c>
      <c r="E5060" s="30">
        <v>96</v>
      </c>
      <c r="F5060" s="30">
        <v>0</v>
      </c>
      <c r="G5060" s="30">
        <v>0</v>
      </c>
      <c r="H5060" s="30">
        <v>0</v>
      </c>
      <c r="I5060" s="30">
        <v>0</v>
      </c>
      <c r="J5060" s="30">
        <v>0</v>
      </c>
      <c r="K5060" s="30">
        <v>0</v>
      </c>
      <c r="L5060" s="30">
        <v>0</v>
      </c>
      <c r="M5060" s="30">
        <v>0</v>
      </c>
      <c r="N5060" s="30">
        <v>0</v>
      </c>
      <c r="O5060" s="30">
        <v>0</v>
      </c>
      <c r="P5060" s="30">
        <v>0</v>
      </c>
      <c r="Q5060" s="30">
        <v>0</v>
      </c>
      <c r="R5060" s="30">
        <v>0</v>
      </c>
      <c r="S5060" s="30">
        <v>0</v>
      </c>
      <c r="T5060" s="30">
        <v>0</v>
      </c>
      <c r="U5060" s="30">
        <v>0</v>
      </c>
      <c r="V5060" s="30">
        <v>0</v>
      </c>
      <c r="W5060" s="30">
        <v>0</v>
      </c>
      <c r="X5060" s="30">
        <v>0</v>
      </c>
      <c r="Y5060" s="30">
        <v>0</v>
      </c>
      <c r="Z5060" s="30">
        <v>0</v>
      </c>
      <c r="AA5060" s="30">
        <v>0</v>
      </c>
      <c r="AB5060" s="30">
        <v>0</v>
      </c>
      <c r="AC5060" s="30">
        <v>0</v>
      </c>
      <c r="AD5060" s="30">
        <v>0</v>
      </c>
      <c r="AE5060" s="30">
        <v>0</v>
      </c>
      <c r="AF5060" s="30">
        <v>0</v>
      </c>
      <c r="AG5060" s="30">
        <v>0</v>
      </c>
      <c r="AH5060" s="30">
        <v>0</v>
      </c>
      <c r="AI5060" s="30">
        <v>0</v>
      </c>
      <c r="AJ5060" s="30">
        <v>0</v>
      </c>
      <c r="AK5060" s="30">
        <v>0</v>
      </c>
      <c r="AL5060" s="30">
        <v>0</v>
      </c>
    </row>
    <row r="5061" spans="1:38" x14ac:dyDescent="0.25">
      <c r="A5061" s="30" t="s">
        <v>629</v>
      </c>
      <c r="B5061" s="30">
        <v>1</v>
      </c>
      <c r="C5061" s="30" t="s">
        <v>630</v>
      </c>
      <c r="D5061" s="30" t="s">
        <v>9</v>
      </c>
      <c r="E5061" s="30">
        <v>96</v>
      </c>
      <c r="F5061" s="30">
        <v>0</v>
      </c>
      <c r="G5061" s="30">
        <v>0</v>
      </c>
      <c r="H5061" s="30">
        <v>0</v>
      </c>
      <c r="I5061" s="30">
        <v>0</v>
      </c>
      <c r="J5061" s="30">
        <v>0</v>
      </c>
      <c r="K5061" s="30">
        <v>0</v>
      </c>
      <c r="L5061" s="30">
        <v>0</v>
      </c>
      <c r="M5061" s="30">
        <v>0</v>
      </c>
      <c r="N5061" s="30">
        <v>0</v>
      </c>
      <c r="O5061" s="30">
        <v>0</v>
      </c>
      <c r="P5061" s="30">
        <v>0</v>
      </c>
      <c r="Q5061" s="30">
        <v>0</v>
      </c>
      <c r="R5061" s="30">
        <v>0</v>
      </c>
      <c r="S5061" s="30">
        <v>0</v>
      </c>
      <c r="T5061" s="30">
        <v>0</v>
      </c>
      <c r="U5061" s="30">
        <v>0</v>
      </c>
      <c r="V5061" s="30">
        <v>0</v>
      </c>
      <c r="W5061" s="30">
        <v>0</v>
      </c>
      <c r="X5061" s="30">
        <v>0</v>
      </c>
      <c r="Y5061" s="30">
        <v>0</v>
      </c>
      <c r="Z5061" s="30">
        <v>0</v>
      </c>
      <c r="AA5061" s="30">
        <v>0</v>
      </c>
      <c r="AB5061" s="30">
        <v>0</v>
      </c>
      <c r="AC5061" s="30">
        <v>0</v>
      </c>
      <c r="AD5061" s="30">
        <v>0</v>
      </c>
      <c r="AE5061" s="30">
        <v>0</v>
      </c>
      <c r="AF5061" s="30">
        <v>0</v>
      </c>
      <c r="AG5061" s="30">
        <v>0</v>
      </c>
      <c r="AH5061" s="30">
        <v>0</v>
      </c>
      <c r="AI5061" s="30">
        <v>0</v>
      </c>
      <c r="AJ5061" s="30">
        <v>0</v>
      </c>
      <c r="AK5061" s="30">
        <v>0</v>
      </c>
      <c r="AL5061" s="30">
        <v>0</v>
      </c>
    </row>
    <row r="5062" spans="1:38" x14ac:dyDescent="0.25">
      <c r="A5062" s="30" t="s">
        <v>629</v>
      </c>
      <c r="B5062" s="30">
        <v>1</v>
      </c>
      <c r="C5062" s="30" t="s">
        <v>630</v>
      </c>
      <c r="D5062" s="30" t="s">
        <v>13</v>
      </c>
      <c r="E5062" s="30">
        <v>96</v>
      </c>
      <c r="F5062" s="30">
        <v>1.1220698069999999</v>
      </c>
      <c r="G5062" s="30">
        <v>1.00831760196</v>
      </c>
      <c r="H5062" s="30">
        <v>1.1486903968</v>
      </c>
      <c r="I5062" s="30">
        <v>0</v>
      </c>
      <c r="J5062" s="30">
        <v>0</v>
      </c>
      <c r="K5062" s="30">
        <v>0</v>
      </c>
      <c r="L5062" s="30">
        <v>0</v>
      </c>
      <c r="M5062" s="30">
        <v>0</v>
      </c>
      <c r="N5062" s="30">
        <v>0</v>
      </c>
      <c r="O5062" s="30">
        <v>0</v>
      </c>
      <c r="P5062" s="30">
        <v>0</v>
      </c>
      <c r="Q5062" s="30">
        <v>0</v>
      </c>
      <c r="R5062" s="30">
        <v>0</v>
      </c>
      <c r="S5062" s="30">
        <v>0</v>
      </c>
      <c r="T5062" s="30">
        <v>0</v>
      </c>
      <c r="U5062" s="30">
        <v>0</v>
      </c>
      <c r="V5062" s="30">
        <v>0</v>
      </c>
      <c r="W5062" s="30">
        <v>0</v>
      </c>
      <c r="X5062" s="30">
        <v>0</v>
      </c>
      <c r="Y5062" s="30">
        <v>0</v>
      </c>
      <c r="Z5062" s="30">
        <v>0</v>
      </c>
      <c r="AA5062" s="30">
        <v>0</v>
      </c>
      <c r="AB5062" s="30">
        <v>0</v>
      </c>
      <c r="AC5062" s="30">
        <v>0</v>
      </c>
      <c r="AD5062" s="30">
        <v>0</v>
      </c>
      <c r="AE5062" s="30">
        <v>0</v>
      </c>
      <c r="AF5062" s="30">
        <v>0</v>
      </c>
      <c r="AG5062" s="30">
        <v>0</v>
      </c>
      <c r="AH5062" s="30">
        <v>0</v>
      </c>
      <c r="AI5062" s="30">
        <v>0</v>
      </c>
      <c r="AJ5062" s="30">
        <v>0</v>
      </c>
      <c r="AK5062" s="30">
        <v>0</v>
      </c>
      <c r="AL5062" s="30">
        <v>0</v>
      </c>
    </row>
    <row r="5063" spans="1:38" x14ac:dyDescent="0.25">
      <c r="A5063" s="30" t="s">
        <v>629</v>
      </c>
      <c r="B5063" s="30">
        <v>1</v>
      </c>
      <c r="C5063" s="30" t="s">
        <v>630</v>
      </c>
      <c r="D5063" s="30" t="s">
        <v>15</v>
      </c>
      <c r="E5063" s="30">
        <v>96</v>
      </c>
      <c r="F5063" s="30">
        <v>0</v>
      </c>
      <c r="G5063" s="30">
        <v>0</v>
      </c>
      <c r="H5063" s="30">
        <v>0</v>
      </c>
      <c r="I5063" s="30">
        <v>0</v>
      </c>
      <c r="J5063" s="30">
        <v>0</v>
      </c>
      <c r="K5063" s="30">
        <v>0</v>
      </c>
      <c r="L5063" s="30">
        <v>0</v>
      </c>
      <c r="M5063" s="30">
        <v>0</v>
      </c>
      <c r="N5063" s="30">
        <v>0</v>
      </c>
      <c r="O5063" s="30">
        <v>0</v>
      </c>
      <c r="P5063" s="30">
        <v>0</v>
      </c>
      <c r="Q5063" s="30">
        <v>0</v>
      </c>
      <c r="R5063" s="30">
        <v>0</v>
      </c>
      <c r="S5063" s="30">
        <v>0</v>
      </c>
      <c r="T5063" s="30">
        <v>0</v>
      </c>
      <c r="U5063" s="30">
        <v>0</v>
      </c>
      <c r="V5063" s="30">
        <v>0</v>
      </c>
      <c r="W5063" s="30">
        <v>0</v>
      </c>
      <c r="X5063" s="30">
        <v>0</v>
      </c>
      <c r="Y5063" s="30">
        <v>0</v>
      </c>
      <c r="Z5063" s="30">
        <v>0</v>
      </c>
      <c r="AA5063" s="30">
        <v>0</v>
      </c>
      <c r="AB5063" s="30">
        <v>0</v>
      </c>
      <c r="AC5063" s="30">
        <v>0</v>
      </c>
      <c r="AD5063" s="30">
        <v>0</v>
      </c>
      <c r="AE5063" s="30">
        <v>0</v>
      </c>
      <c r="AF5063" s="30">
        <v>0</v>
      </c>
      <c r="AG5063" s="30">
        <v>0</v>
      </c>
      <c r="AH5063" s="30">
        <v>0</v>
      </c>
      <c r="AI5063" s="30">
        <v>0</v>
      </c>
      <c r="AJ5063" s="30">
        <v>0</v>
      </c>
      <c r="AK5063" s="30">
        <v>0</v>
      </c>
      <c r="AL5063" s="30">
        <v>0</v>
      </c>
    </row>
    <row r="5064" spans="1:38" x14ac:dyDescent="0.25">
      <c r="A5064" s="30" t="s">
        <v>629</v>
      </c>
      <c r="B5064" s="30">
        <v>1</v>
      </c>
      <c r="C5064" s="30" t="s">
        <v>630</v>
      </c>
      <c r="D5064" s="30" t="s">
        <v>18</v>
      </c>
      <c r="E5064" s="30">
        <v>96</v>
      </c>
      <c r="F5064" s="30">
        <v>0</v>
      </c>
      <c r="G5064" s="30">
        <v>0</v>
      </c>
      <c r="H5064" s="30">
        <v>0</v>
      </c>
      <c r="I5064" s="30">
        <v>0</v>
      </c>
      <c r="J5064" s="30">
        <v>0</v>
      </c>
      <c r="K5064" s="30">
        <v>0</v>
      </c>
      <c r="L5064" s="30">
        <v>0</v>
      </c>
      <c r="M5064" s="30">
        <v>0</v>
      </c>
      <c r="N5064" s="30">
        <v>0</v>
      </c>
      <c r="O5064" s="30">
        <v>0</v>
      </c>
      <c r="P5064" s="30">
        <v>0</v>
      </c>
      <c r="Q5064" s="30">
        <v>0</v>
      </c>
      <c r="R5064" s="30">
        <v>0</v>
      </c>
      <c r="S5064" s="30">
        <v>0</v>
      </c>
      <c r="T5064" s="30">
        <v>0</v>
      </c>
      <c r="U5064" s="30">
        <v>0</v>
      </c>
      <c r="V5064" s="30">
        <v>0</v>
      </c>
      <c r="W5064" s="30">
        <v>0</v>
      </c>
      <c r="X5064" s="30">
        <v>0</v>
      </c>
      <c r="Y5064" s="30">
        <v>0</v>
      </c>
      <c r="Z5064" s="30">
        <v>0</v>
      </c>
      <c r="AA5064" s="30">
        <v>0</v>
      </c>
      <c r="AB5064" s="30">
        <v>0</v>
      </c>
      <c r="AC5064" s="30">
        <v>0</v>
      </c>
      <c r="AD5064" s="30">
        <v>0</v>
      </c>
      <c r="AE5064" s="30">
        <v>0</v>
      </c>
      <c r="AF5064" s="30">
        <v>0</v>
      </c>
      <c r="AG5064" s="30">
        <v>0</v>
      </c>
      <c r="AH5064" s="30">
        <v>0</v>
      </c>
      <c r="AI5064" s="30">
        <v>0</v>
      </c>
      <c r="AJ5064" s="30">
        <v>0</v>
      </c>
      <c r="AK5064" s="30">
        <v>0</v>
      </c>
      <c r="AL5064" s="30">
        <v>0</v>
      </c>
    </row>
    <row r="5065" spans="1:38" x14ac:dyDescent="0.25">
      <c r="A5065" s="30" t="s">
        <v>629</v>
      </c>
      <c r="B5065" s="30">
        <v>1</v>
      </c>
      <c r="C5065" s="30" t="s">
        <v>630</v>
      </c>
      <c r="D5065" s="30" t="s">
        <v>363</v>
      </c>
      <c r="E5065" s="30">
        <v>96</v>
      </c>
      <c r="F5065" s="30">
        <v>0</v>
      </c>
      <c r="G5065" s="30">
        <v>0</v>
      </c>
      <c r="H5065" s="30">
        <v>0</v>
      </c>
      <c r="I5065" s="30">
        <v>0</v>
      </c>
      <c r="J5065" s="30">
        <v>0</v>
      </c>
      <c r="K5065" s="30">
        <v>0</v>
      </c>
      <c r="L5065" s="30">
        <v>0</v>
      </c>
      <c r="M5065" s="30">
        <v>0</v>
      </c>
      <c r="N5065" s="30">
        <v>0</v>
      </c>
      <c r="O5065" s="30">
        <v>0</v>
      </c>
      <c r="P5065" s="30">
        <v>0</v>
      </c>
      <c r="Q5065" s="30">
        <v>0</v>
      </c>
      <c r="R5065" s="30">
        <v>0</v>
      </c>
      <c r="S5065" s="30">
        <v>0</v>
      </c>
      <c r="T5065" s="30">
        <v>0</v>
      </c>
      <c r="U5065" s="30">
        <v>0</v>
      </c>
      <c r="V5065" s="30">
        <v>0</v>
      </c>
      <c r="W5065" s="30">
        <v>0</v>
      </c>
      <c r="X5065" s="30">
        <v>0</v>
      </c>
      <c r="Y5065" s="30">
        <v>0</v>
      </c>
      <c r="Z5065" s="30">
        <v>0</v>
      </c>
      <c r="AA5065" s="30">
        <v>0</v>
      </c>
      <c r="AB5065" s="30">
        <v>0</v>
      </c>
      <c r="AC5065" s="30">
        <v>0</v>
      </c>
      <c r="AD5065" s="30">
        <v>0</v>
      </c>
      <c r="AE5065" s="30">
        <v>0</v>
      </c>
      <c r="AF5065" s="30">
        <v>0</v>
      </c>
      <c r="AG5065" s="30">
        <v>0</v>
      </c>
      <c r="AH5065" s="30">
        <v>0</v>
      </c>
      <c r="AI5065" s="30">
        <v>0</v>
      </c>
      <c r="AJ5065" s="30">
        <v>0</v>
      </c>
      <c r="AK5065" s="30">
        <v>0</v>
      </c>
      <c r="AL5065" s="30">
        <v>0</v>
      </c>
    </row>
    <row r="5066" spans="1:38" x14ac:dyDescent="0.25">
      <c r="A5066" s="30" t="s">
        <v>629</v>
      </c>
      <c r="B5066" s="30">
        <v>1</v>
      </c>
      <c r="C5066" s="30" t="s">
        <v>630</v>
      </c>
      <c r="D5066" s="30" t="s">
        <v>20</v>
      </c>
      <c r="E5066" s="30">
        <v>96</v>
      </c>
      <c r="F5066" s="30">
        <v>0</v>
      </c>
      <c r="G5066" s="30">
        <v>0</v>
      </c>
      <c r="H5066" s="30">
        <v>0</v>
      </c>
      <c r="I5066" s="30">
        <v>0</v>
      </c>
      <c r="J5066" s="30">
        <v>0</v>
      </c>
      <c r="K5066" s="30">
        <v>0</v>
      </c>
      <c r="L5066" s="30">
        <v>0</v>
      </c>
      <c r="M5066" s="30">
        <v>0</v>
      </c>
      <c r="N5066" s="30">
        <v>0</v>
      </c>
      <c r="O5066" s="30">
        <v>0</v>
      </c>
      <c r="P5066" s="30">
        <v>0</v>
      </c>
      <c r="Q5066" s="30">
        <v>0</v>
      </c>
      <c r="R5066" s="30">
        <v>0</v>
      </c>
      <c r="S5066" s="30">
        <v>0</v>
      </c>
      <c r="T5066" s="30">
        <v>0</v>
      </c>
      <c r="U5066" s="30">
        <v>0</v>
      </c>
      <c r="V5066" s="30">
        <v>0</v>
      </c>
      <c r="W5066" s="30">
        <v>0</v>
      </c>
      <c r="X5066" s="30">
        <v>0</v>
      </c>
      <c r="Y5066" s="30">
        <v>0</v>
      </c>
      <c r="Z5066" s="30">
        <v>0</v>
      </c>
      <c r="AA5066" s="30">
        <v>0</v>
      </c>
      <c r="AB5066" s="30">
        <v>0</v>
      </c>
      <c r="AC5066" s="30">
        <v>0</v>
      </c>
      <c r="AD5066" s="30">
        <v>0</v>
      </c>
      <c r="AE5066" s="30">
        <v>0</v>
      </c>
      <c r="AF5066" s="30">
        <v>0</v>
      </c>
      <c r="AG5066" s="30">
        <v>0</v>
      </c>
      <c r="AH5066" s="30">
        <v>0</v>
      </c>
      <c r="AI5066" s="30">
        <v>0</v>
      </c>
      <c r="AJ5066" s="30">
        <v>0</v>
      </c>
      <c r="AK5066" s="30">
        <v>0</v>
      </c>
      <c r="AL5066" s="30">
        <v>0</v>
      </c>
    </row>
    <row r="5067" spans="1:38" x14ac:dyDescent="0.25">
      <c r="A5067" s="30" t="s">
        <v>629</v>
      </c>
      <c r="B5067" s="30">
        <v>1</v>
      </c>
      <c r="C5067" s="30" t="s">
        <v>630</v>
      </c>
      <c r="D5067" s="30" t="s">
        <v>22</v>
      </c>
      <c r="E5067" s="30">
        <v>96</v>
      </c>
      <c r="F5067" s="30">
        <v>0</v>
      </c>
      <c r="G5067" s="30">
        <v>0</v>
      </c>
      <c r="H5067" s="30">
        <v>0</v>
      </c>
      <c r="I5067" s="30">
        <v>0</v>
      </c>
      <c r="J5067" s="30">
        <v>0</v>
      </c>
      <c r="K5067" s="30">
        <v>0</v>
      </c>
      <c r="L5067" s="30">
        <v>0</v>
      </c>
      <c r="M5067" s="30">
        <v>0</v>
      </c>
      <c r="N5067" s="30">
        <v>0</v>
      </c>
      <c r="O5067" s="30">
        <v>0</v>
      </c>
      <c r="P5067" s="30">
        <v>0</v>
      </c>
      <c r="Q5067" s="30">
        <v>0</v>
      </c>
      <c r="R5067" s="30">
        <v>0</v>
      </c>
      <c r="S5067" s="30">
        <v>0</v>
      </c>
      <c r="T5067" s="30">
        <v>0</v>
      </c>
      <c r="U5067" s="30">
        <v>0</v>
      </c>
      <c r="V5067" s="30">
        <v>0</v>
      </c>
      <c r="W5067" s="30">
        <v>0</v>
      </c>
      <c r="X5067" s="30">
        <v>0</v>
      </c>
      <c r="Y5067" s="30">
        <v>0</v>
      </c>
      <c r="Z5067" s="30">
        <v>0</v>
      </c>
      <c r="AA5067" s="30">
        <v>0</v>
      </c>
      <c r="AB5067" s="30">
        <v>0</v>
      </c>
      <c r="AC5067" s="30">
        <v>0</v>
      </c>
      <c r="AD5067" s="30">
        <v>0</v>
      </c>
      <c r="AE5067" s="30">
        <v>0</v>
      </c>
      <c r="AF5067" s="30">
        <v>0</v>
      </c>
      <c r="AG5067" s="30">
        <v>0</v>
      </c>
      <c r="AH5067" s="30">
        <v>0</v>
      </c>
      <c r="AI5067" s="30">
        <v>0</v>
      </c>
      <c r="AJ5067" s="30">
        <v>0</v>
      </c>
      <c r="AK5067" s="30">
        <v>0</v>
      </c>
      <c r="AL5067" s="30">
        <v>0</v>
      </c>
    </row>
    <row r="5068" spans="1:38" x14ac:dyDescent="0.25">
      <c r="A5068" s="30" t="s">
        <v>629</v>
      </c>
      <c r="B5068" s="30">
        <v>1</v>
      </c>
      <c r="C5068" s="30" t="s">
        <v>630</v>
      </c>
      <c r="D5068" s="30" t="s">
        <v>24</v>
      </c>
      <c r="E5068" s="30">
        <v>96</v>
      </c>
      <c r="F5068" s="30">
        <v>0</v>
      </c>
      <c r="G5068" s="30">
        <v>0</v>
      </c>
      <c r="H5068" s="30">
        <v>0</v>
      </c>
      <c r="I5068" s="30">
        <v>0</v>
      </c>
      <c r="J5068" s="30">
        <v>0</v>
      </c>
      <c r="K5068" s="30">
        <v>0</v>
      </c>
      <c r="L5068" s="30">
        <v>0</v>
      </c>
      <c r="M5068" s="30">
        <v>0</v>
      </c>
      <c r="N5068" s="30">
        <v>0</v>
      </c>
      <c r="O5068" s="30">
        <v>0</v>
      </c>
      <c r="P5068" s="30">
        <v>0</v>
      </c>
      <c r="Q5068" s="30">
        <v>0</v>
      </c>
      <c r="R5068" s="30">
        <v>0</v>
      </c>
      <c r="S5068" s="30">
        <v>0</v>
      </c>
      <c r="T5068" s="30">
        <v>0</v>
      </c>
      <c r="U5068" s="30">
        <v>0</v>
      </c>
      <c r="V5068" s="30">
        <v>0</v>
      </c>
      <c r="W5068" s="30">
        <v>0</v>
      </c>
      <c r="X5068" s="30">
        <v>0</v>
      </c>
      <c r="Y5068" s="30">
        <v>0</v>
      </c>
      <c r="Z5068" s="30">
        <v>0</v>
      </c>
      <c r="AA5068" s="30">
        <v>0</v>
      </c>
      <c r="AB5068" s="30">
        <v>0</v>
      </c>
      <c r="AC5068" s="30">
        <v>0</v>
      </c>
      <c r="AD5068" s="30">
        <v>0</v>
      </c>
      <c r="AE5068" s="30">
        <v>0</v>
      </c>
      <c r="AF5068" s="30">
        <v>0</v>
      </c>
      <c r="AG5068" s="30">
        <v>0</v>
      </c>
      <c r="AH5068" s="30">
        <v>0</v>
      </c>
      <c r="AI5068" s="30">
        <v>0</v>
      </c>
      <c r="AJ5068" s="30">
        <v>0</v>
      </c>
      <c r="AK5068" s="30">
        <v>0</v>
      </c>
      <c r="AL5068" s="30">
        <v>0</v>
      </c>
    </row>
    <row r="5069" spans="1:38" x14ac:dyDescent="0.25">
      <c r="A5069" s="30" t="s">
        <v>629</v>
      </c>
      <c r="B5069" s="30">
        <v>1</v>
      </c>
      <c r="C5069" s="30" t="s">
        <v>630</v>
      </c>
      <c r="D5069" s="30" t="s">
        <v>451</v>
      </c>
      <c r="E5069" s="30">
        <v>96</v>
      </c>
      <c r="F5069" s="30">
        <v>0</v>
      </c>
      <c r="G5069" s="30">
        <v>0</v>
      </c>
      <c r="H5069" s="30">
        <v>0</v>
      </c>
      <c r="I5069" s="30">
        <v>0</v>
      </c>
      <c r="J5069" s="30">
        <v>0</v>
      </c>
      <c r="K5069" s="30">
        <v>0</v>
      </c>
      <c r="L5069" s="30">
        <v>0</v>
      </c>
      <c r="M5069" s="30">
        <v>0</v>
      </c>
      <c r="N5069" s="30">
        <v>0</v>
      </c>
      <c r="O5069" s="30">
        <v>0</v>
      </c>
      <c r="P5069" s="30">
        <v>0</v>
      </c>
      <c r="Q5069" s="30">
        <v>0</v>
      </c>
      <c r="R5069" s="30">
        <v>0</v>
      </c>
      <c r="S5069" s="30">
        <v>0</v>
      </c>
      <c r="T5069" s="30">
        <v>0</v>
      </c>
      <c r="U5069" s="30">
        <v>0</v>
      </c>
      <c r="V5069" s="30">
        <v>0</v>
      </c>
      <c r="W5069" s="30">
        <v>0</v>
      </c>
      <c r="X5069" s="30">
        <v>0</v>
      </c>
      <c r="Y5069" s="30">
        <v>0</v>
      </c>
      <c r="Z5069" s="30">
        <v>0</v>
      </c>
      <c r="AA5069" s="30">
        <v>0</v>
      </c>
      <c r="AB5069" s="30">
        <v>0</v>
      </c>
      <c r="AC5069" s="30">
        <v>0</v>
      </c>
      <c r="AD5069" s="30">
        <v>0</v>
      </c>
      <c r="AE5069" s="30">
        <v>0</v>
      </c>
      <c r="AF5069" s="30">
        <v>0</v>
      </c>
      <c r="AG5069" s="30">
        <v>0</v>
      </c>
      <c r="AH5069" s="30">
        <v>0</v>
      </c>
      <c r="AI5069" s="30">
        <v>0</v>
      </c>
      <c r="AJ5069" s="30">
        <v>0</v>
      </c>
      <c r="AK5069" s="30">
        <v>0</v>
      </c>
      <c r="AL5069" s="30">
        <v>0</v>
      </c>
    </row>
    <row r="5070" spans="1:38" x14ac:dyDescent="0.25">
      <c r="A5070" s="30" t="s">
        <v>629</v>
      </c>
      <c r="B5070" s="30">
        <v>1</v>
      </c>
      <c r="C5070" s="30" t="s">
        <v>630</v>
      </c>
      <c r="D5070" s="30" t="s">
        <v>26</v>
      </c>
      <c r="E5070" s="30">
        <v>96</v>
      </c>
      <c r="F5070" s="30">
        <v>0</v>
      </c>
      <c r="G5070" s="30">
        <v>0</v>
      </c>
      <c r="H5070" s="30">
        <v>0</v>
      </c>
      <c r="I5070" s="30">
        <v>0</v>
      </c>
      <c r="J5070" s="30">
        <v>0</v>
      </c>
      <c r="K5070" s="30">
        <v>0</v>
      </c>
      <c r="L5070" s="30">
        <v>0</v>
      </c>
      <c r="M5070" s="30">
        <v>0</v>
      </c>
      <c r="N5070" s="30">
        <v>0</v>
      </c>
      <c r="O5070" s="30">
        <v>0</v>
      </c>
      <c r="P5070" s="30">
        <v>0</v>
      </c>
      <c r="Q5070" s="30">
        <v>0</v>
      </c>
      <c r="R5070" s="30">
        <v>0</v>
      </c>
      <c r="S5070" s="30">
        <v>0</v>
      </c>
      <c r="T5070" s="30">
        <v>0</v>
      </c>
      <c r="U5070" s="30">
        <v>0</v>
      </c>
      <c r="V5070" s="30">
        <v>0</v>
      </c>
      <c r="W5070" s="30">
        <v>0</v>
      </c>
      <c r="X5070" s="30">
        <v>0</v>
      </c>
      <c r="Y5070" s="30">
        <v>0</v>
      </c>
      <c r="Z5070" s="30">
        <v>0</v>
      </c>
      <c r="AA5070" s="30">
        <v>0</v>
      </c>
      <c r="AB5070" s="30">
        <v>0</v>
      </c>
      <c r="AC5070" s="30">
        <v>0</v>
      </c>
      <c r="AD5070" s="30">
        <v>0</v>
      </c>
      <c r="AE5070" s="30">
        <v>0</v>
      </c>
      <c r="AF5070" s="30">
        <v>0</v>
      </c>
      <c r="AG5070" s="30">
        <v>0</v>
      </c>
      <c r="AH5070" s="30">
        <v>0</v>
      </c>
      <c r="AI5070" s="30">
        <v>0</v>
      </c>
      <c r="AJ5070" s="30">
        <v>0</v>
      </c>
      <c r="AK5070" s="30">
        <v>0</v>
      </c>
      <c r="AL5070" s="30">
        <v>0</v>
      </c>
    </row>
    <row r="5071" spans="1:38" x14ac:dyDescent="0.25">
      <c r="A5071" s="30" t="s">
        <v>629</v>
      </c>
      <c r="B5071" s="30">
        <v>1</v>
      </c>
      <c r="C5071" s="30" t="s">
        <v>630</v>
      </c>
      <c r="D5071" s="30" t="s">
        <v>35</v>
      </c>
      <c r="E5071" s="30">
        <v>96</v>
      </c>
      <c r="F5071" s="30">
        <v>0</v>
      </c>
      <c r="G5071" s="30">
        <v>0</v>
      </c>
      <c r="H5071" s="30">
        <v>0</v>
      </c>
      <c r="I5071" s="30">
        <v>0</v>
      </c>
      <c r="J5071" s="30">
        <v>0</v>
      </c>
      <c r="K5071" s="30">
        <v>0</v>
      </c>
      <c r="L5071" s="30">
        <v>0</v>
      </c>
      <c r="M5071" s="30">
        <v>0</v>
      </c>
      <c r="N5071" s="30">
        <v>0</v>
      </c>
      <c r="O5071" s="30">
        <v>0</v>
      </c>
      <c r="P5071" s="30">
        <v>0</v>
      </c>
      <c r="Q5071" s="30">
        <v>0</v>
      </c>
      <c r="R5071" s="30">
        <v>0</v>
      </c>
      <c r="S5071" s="30">
        <v>0</v>
      </c>
      <c r="T5071" s="30">
        <v>0</v>
      </c>
      <c r="U5071" s="30">
        <v>0</v>
      </c>
      <c r="V5071" s="30">
        <v>0</v>
      </c>
      <c r="W5071" s="30">
        <v>0</v>
      </c>
      <c r="X5071" s="30">
        <v>0</v>
      </c>
      <c r="Y5071" s="30">
        <v>0</v>
      </c>
      <c r="Z5071" s="30">
        <v>0</v>
      </c>
      <c r="AA5071" s="30">
        <v>0</v>
      </c>
      <c r="AB5071" s="30">
        <v>0</v>
      </c>
      <c r="AC5071" s="30">
        <v>0</v>
      </c>
      <c r="AD5071" s="30">
        <v>0</v>
      </c>
      <c r="AE5071" s="30">
        <v>0</v>
      </c>
      <c r="AF5071" s="30">
        <v>0</v>
      </c>
      <c r="AG5071" s="30">
        <v>0</v>
      </c>
      <c r="AH5071" s="30">
        <v>0</v>
      </c>
      <c r="AI5071" s="30">
        <v>0</v>
      </c>
      <c r="AJ5071" s="30">
        <v>0</v>
      </c>
      <c r="AK5071" s="30">
        <v>0</v>
      </c>
      <c r="AL5071" s="30">
        <v>0</v>
      </c>
    </row>
    <row r="5072" spans="1:38" x14ac:dyDescent="0.25">
      <c r="A5072" s="30" t="s">
        <v>629</v>
      </c>
      <c r="B5072" s="30">
        <v>1</v>
      </c>
      <c r="C5072" s="30" t="s">
        <v>630</v>
      </c>
      <c r="D5072" s="30" t="s">
        <v>28</v>
      </c>
      <c r="E5072" s="30">
        <v>96</v>
      </c>
      <c r="F5072" s="30">
        <v>0</v>
      </c>
      <c r="G5072" s="30">
        <v>0</v>
      </c>
      <c r="H5072" s="30">
        <v>0</v>
      </c>
      <c r="I5072" s="30">
        <v>0</v>
      </c>
      <c r="J5072" s="30">
        <v>0</v>
      </c>
      <c r="K5072" s="30">
        <v>0</v>
      </c>
      <c r="L5072" s="30">
        <v>0</v>
      </c>
      <c r="M5072" s="30">
        <v>0</v>
      </c>
      <c r="N5072" s="30">
        <v>0</v>
      </c>
      <c r="O5072" s="30">
        <v>0</v>
      </c>
      <c r="P5072" s="30">
        <v>0</v>
      </c>
      <c r="Q5072" s="30">
        <v>0</v>
      </c>
      <c r="R5072" s="30">
        <v>0</v>
      </c>
      <c r="S5072" s="30">
        <v>0</v>
      </c>
      <c r="T5072" s="30">
        <v>0</v>
      </c>
      <c r="U5072" s="30">
        <v>0</v>
      </c>
      <c r="V5072" s="30">
        <v>0</v>
      </c>
      <c r="W5072" s="30">
        <v>0</v>
      </c>
      <c r="X5072" s="30">
        <v>0</v>
      </c>
      <c r="Y5072" s="30">
        <v>0</v>
      </c>
      <c r="Z5072" s="30">
        <v>0</v>
      </c>
      <c r="AA5072" s="30">
        <v>0</v>
      </c>
      <c r="AB5072" s="30">
        <v>0</v>
      </c>
      <c r="AC5072" s="30">
        <v>0</v>
      </c>
      <c r="AD5072" s="30">
        <v>0</v>
      </c>
      <c r="AE5072" s="30">
        <v>0</v>
      </c>
      <c r="AF5072" s="30">
        <v>0</v>
      </c>
      <c r="AG5072" s="30">
        <v>0</v>
      </c>
      <c r="AH5072" s="30">
        <v>0</v>
      </c>
      <c r="AI5072" s="30">
        <v>0</v>
      </c>
      <c r="AJ5072" s="30">
        <v>0</v>
      </c>
      <c r="AK5072" s="30">
        <v>0</v>
      </c>
      <c r="AL5072" s="30">
        <v>0</v>
      </c>
    </row>
    <row r="5073" spans="1:38" x14ac:dyDescent="0.25">
      <c r="A5073" s="30" t="s">
        <v>629</v>
      </c>
      <c r="B5073" s="30">
        <v>1</v>
      </c>
      <c r="C5073" s="30" t="s">
        <v>630</v>
      </c>
      <c r="D5073" s="30" t="s">
        <v>30</v>
      </c>
      <c r="E5073" s="30">
        <v>96</v>
      </c>
      <c r="F5073" s="30">
        <v>0</v>
      </c>
      <c r="G5073" s="30">
        <v>0</v>
      </c>
      <c r="H5073" s="30">
        <v>0</v>
      </c>
      <c r="I5073" s="30">
        <v>0</v>
      </c>
      <c r="J5073" s="30">
        <v>0</v>
      </c>
      <c r="K5073" s="30">
        <v>0</v>
      </c>
      <c r="L5073" s="30">
        <v>0</v>
      </c>
      <c r="M5073" s="30">
        <v>0</v>
      </c>
      <c r="N5073" s="30">
        <v>0</v>
      </c>
      <c r="O5073" s="30">
        <v>0</v>
      </c>
      <c r="P5073" s="30">
        <v>0</v>
      </c>
      <c r="Q5073" s="30">
        <v>0</v>
      </c>
      <c r="R5073" s="30">
        <v>0</v>
      </c>
      <c r="S5073" s="30">
        <v>0</v>
      </c>
      <c r="T5073" s="30">
        <v>0</v>
      </c>
      <c r="U5073" s="30">
        <v>0</v>
      </c>
      <c r="V5073" s="30">
        <v>0</v>
      </c>
      <c r="W5073" s="30">
        <v>0</v>
      </c>
      <c r="X5073" s="30">
        <v>0</v>
      </c>
      <c r="Y5073" s="30">
        <v>0</v>
      </c>
      <c r="Z5073" s="30">
        <v>0</v>
      </c>
      <c r="AA5073" s="30">
        <v>0</v>
      </c>
      <c r="AB5073" s="30">
        <v>0</v>
      </c>
      <c r="AC5073" s="30">
        <v>0</v>
      </c>
      <c r="AD5073" s="30">
        <v>0</v>
      </c>
      <c r="AE5073" s="30">
        <v>0</v>
      </c>
      <c r="AF5073" s="30">
        <v>0</v>
      </c>
      <c r="AG5073" s="30">
        <v>0</v>
      </c>
      <c r="AH5073" s="30">
        <v>0</v>
      </c>
      <c r="AI5073" s="30">
        <v>0</v>
      </c>
      <c r="AJ5073" s="30">
        <v>0</v>
      </c>
      <c r="AK5073" s="30">
        <v>0</v>
      </c>
      <c r="AL5073" s="30">
        <v>0</v>
      </c>
    </row>
    <row r="5074" spans="1:38" x14ac:dyDescent="0.25">
      <c r="A5074" s="30" t="s">
        <v>629</v>
      </c>
      <c r="B5074" s="30">
        <v>1</v>
      </c>
      <c r="C5074" s="30" t="s">
        <v>630</v>
      </c>
      <c r="D5074" s="30" t="s">
        <v>32</v>
      </c>
      <c r="E5074" s="30">
        <v>96</v>
      </c>
      <c r="F5074" s="30">
        <v>0</v>
      </c>
      <c r="G5074" s="30">
        <v>0</v>
      </c>
      <c r="H5074" s="30">
        <v>0</v>
      </c>
      <c r="I5074" s="30">
        <v>0</v>
      </c>
      <c r="J5074" s="30">
        <v>0</v>
      </c>
      <c r="K5074" s="30">
        <v>0</v>
      </c>
      <c r="L5074" s="30">
        <v>0</v>
      </c>
      <c r="M5074" s="30">
        <v>0</v>
      </c>
      <c r="N5074" s="30">
        <v>0</v>
      </c>
      <c r="O5074" s="30">
        <v>0</v>
      </c>
      <c r="P5074" s="30">
        <v>0</v>
      </c>
      <c r="Q5074" s="30">
        <v>0</v>
      </c>
      <c r="R5074" s="30">
        <v>0</v>
      </c>
      <c r="S5074" s="30">
        <v>0</v>
      </c>
      <c r="T5074" s="30">
        <v>0</v>
      </c>
      <c r="U5074" s="30">
        <v>0</v>
      </c>
      <c r="V5074" s="30">
        <v>0</v>
      </c>
      <c r="W5074" s="30">
        <v>0</v>
      </c>
      <c r="X5074" s="30">
        <v>0</v>
      </c>
      <c r="Y5074" s="30">
        <v>0</v>
      </c>
      <c r="Z5074" s="30">
        <v>0</v>
      </c>
      <c r="AA5074" s="30">
        <v>0</v>
      </c>
      <c r="AB5074" s="30">
        <v>0</v>
      </c>
      <c r="AC5074" s="30">
        <v>0</v>
      </c>
      <c r="AD5074" s="30">
        <v>0</v>
      </c>
      <c r="AE5074" s="30">
        <v>0</v>
      </c>
      <c r="AF5074" s="30">
        <v>0</v>
      </c>
      <c r="AG5074" s="30">
        <v>0</v>
      </c>
      <c r="AH5074" s="30">
        <v>0</v>
      </c>
      <c r="AI5074" s="30">
        <v>0</v>
      </c>
      <c r="AJ5074" s="30">
        <v>0</v>
      </c>
      <c r="AK5074" s="30">
        <v>0</v>
      </c>
      <c r="AL5074" s="30">
        <v>0</v>
      </c>
    </row>
    <row r="5075" spans="1:38" x14ac:dyDescent="0.25">
      <c r="A5075" s="30" t="s">
        <v>629</v>
      </c>
      <c r="B5075" s="30">
        <v>1</v>
      </c>
      <c r="C5075" s="30" t="s">
        <v>630</v>
      </c>
      <c r="D5075" s="30" t="s">
        <v>38</v>
      </c>
      <c r="E5075" s="30">
        <v>96</v>
      </c>
      <c r="F5075" s="30">
        <v>4.4634821047599997</v>
      </c>
      <c r="G5075" s="30">
        <v>4.0109871430400004</v>
      </c>
      <c r="H5075" s="30">
        <v>4.5693761624800002</v>
      </c>
      <c r="I5075" s="30">
        <v>4.26303693872</v>
      </c>
      <c r="J5075" s="30">
        <v>4.1697299465200004</v>
      </c>
      <c r="K5075" s="30">
        <v>4.3589611762400002</v>
      </c>
      <c r="L5075" s="30">
        <v>4.2290591076000004</v>
      </c>
      <c r="M5075" s="30">
        <v>4.0840666969999999</v>
      </c>
      <c r="N5075" s="30">
        <v>5.3598939896399997</v>
      </c>
      <c r="O5075" s="30">
        <v>4.1283411634</v>
      </c>
      <c r="P5075" s="30">
        <v>4.0443471185600002</v>
      </c>
      <c r="Q5075" s="30">
        <v>2.3747727834000001</v>
      </c>
      <c r="R5075" s="30">
        <v>1.3649920519600001</v>
      </c>
      <c r="S5075" s="30">
        <v>0</v>
      </c>
      <c r="T5075" s="30">
        <v>0</v>
      </c>
      <c r="U5075" s="30">
        <v>0</v>
      </c>
      <c r="V5075" s="30">
        <v>0</v>
      </c>
      <c r="W5075" s="30">
        <v>0</v>
      </c>
      <c r="X5075" s="30">
        <v>0</v>
      </c>
      <c r="Y5075" s="30">
        <v>0</v>
      </c>
      <c r="Z5075" s="30">
        <v>0</v>
      </c>
      <c r="AA5075" s="30">
        <v>0</v>
      </c>
      <c r="AB5075" s="30">
        <v>0</v>
      </c>
      <c r="AC5075" s="30">
        <v>0</v>
      </c>
      <c r="AD5075" s="30">
        <v>0</v>
      </c>
      <c r="AE5075" s="30">
        <v>0</v>
      </c>
      <c r="AF5075" s="30">
        <v>0</v>
      </c>
      <c r="AG5075" s="30">
        <v>0</v>
      </c>
      <c r="AH5075" s="30">
        <v>0</v>
      </c>
      <c r="AI5075" s="30">
        <v>0</v>
      </c>
      <c r="AJ5075" s="30">
        <v>0</v>
      </c>
      <c r="AK5075" s="30">
        <v>0</v>
      </c>
      <c r="AL5075" s="30">
        <v>0</v>
      </c>
    </row>
    <row r="5076" spans="1:38" x14ac:dyDescent="0.25">
      <c r="A5076" s="30" t="s">
        <v>629</v>
      </c>
      <c r="B5076" s="30">
        <v>1</v>
      </c>
      <c r="C5076" s="30" t="s">
        <v>630</v>
      </c>
      <c r="D5076" s="30" t="s">
        <v>40</v>
      </c>
      <c r="E5076" s="30">
        <v>96</v>
      </c>
      <c r="F5076" s="30">
        <v>25.869598363920002</v>
      </c>
      <c r="G5076" s="30">
        <v>23.247012986360001</v>
      </c>
      <c r="H5076" s="30">
        <v>25.33465228104</v>
      </c>
      <c r="I5076" s="30">
        <v>23.636171467960001</v>
      </c>
      <c r="J5076" s="30">
        <v>23.118836036800001</v>
      </c>
      <c r="K5076" s="30">
        <v>24.168018074159999</v>
      </c>
      <c r="L5076" s="30">
        <v>23.447783278799999</v>
      </c>
      <c r="M5076" s="30">
        <v>22.6438809118</v>
      </c>
      <c r="N5076" s="30">
        <v>29.717634453719999</v>
      </c>
      <c r="O5076" s="30">
        <v>22.889358231719999</v>
      </c>
      <c r="P5076" s="30">
        <v>20.945272760999998</v>
      </c>
      <c r="Q5076" s="30">
        <v>14.3445858774</v>
      </c>
      <c r="R5076" s="30">
        <v>15.62323979688</v>
      </c>
      <c r="S5076" s="30">
        <v>9.27536949992</v>
      </c>
      <c r="T5076" s="30">
        <v>12.515411974159999</v>
      </c>
      <c r="U5076" s="30">
        <v>11.00516319988</v>
      </c>
      <c r="V5076" s="30">
        <v>9.1275918921199999</v>
      </c>
      <c r="W5076" s="30">
        <v>10.521350267480001</v>
      </c>
      <c r="X5076" s="30">
        <v>7.8040856550399997</v>
      </c>
      <c r="Y5076" s="30">
        <v>2.7985395494800001</v>
      </c>
      <c r="Z5076" s="30">
        <v>4.1302599996799998</v>
      </c>
      <c r="AA5076" s="30">
        <v>5.9588350001999997</v>
      </c>
      <c r="AB5076" s="30">
        <v>3.3151999999999999</v>
      </c>
      <c r="AC5076" s="30">
        <v>4.0875529997999998</v>
      </c>
      <c r="AD5076" s="30">
        <v>5.0228539995999997</v>
      </c>
      <c r="AE5076" s="30">
        <v>4.2587149997999996</v>
      </c>
      <c r="AF5076" s="30">
        <v>2.7925529997999998</v>
      </c>
      <c r="AG5076" s="30">
        <v>5.1562019996000004</v>
      </c>
      <c r="AH5076" s="30">
        <v>3.2762909998</v>
      </c>
      <c r="AI5076" s="30">
        <v>3.70777</v>
      </c>
      <c r="AJ5076" s="30">
        <v>2.0961389998</v>
      </c>
      <c r="AK5076" s="30">
        <v>0</v>
      </c>
      <c r="AL5076" s="30">
        <v>0</v>
      </c>
    </row>
    <row r="5077" spans="1:38" x14ac:dyDescent="0.25">
      <c r="A5077" s="30" t="s">
        <v>629</v>
      </c>
      <c r="B5077" s="30">
        <v>1</v>
      </c>
      <c r="C5077" s="30" t="s">
        <v>630</v>
      </c>
      <c r="D5077" s="30" t="s">
        <v>42</v>
      </c>
      <c r="E5077" s="30">
        <v>96</v>
      </c>
      <c r="F5077" s="30">
        <v>13.49583408472</v>
      </c>
      <c r="G5077" s="30">
        <v>12.12766529416</v>
      </c>
      <c r="H5077" s="30">
        <v>13.816016537319999</v>
      </c>
      <c r="I5077" s="30">
        <v>12.88976585296</v>
      </c>
      <c r="J5077" s="30">
        <v>11.559418018400001</v>
      </c>
      <c r="K5077" s="30">
        <v>12.08400903708</v>
      </c>
      <c r="L5077" s="30">
        <v>11.7238916394</v>
      </c>
      <c r="M5077" s="30">
        <v>11.32194045664</v>
      </c>
      <c r="N5077" s="30">
        <v>14.858817226119999</v>
      </c>
      <c r="O5077" s="30">
        <v>11.44467911512</v>
      </c>
      <c r="P5077" s="30">
        <v>11.201742679920001</v>
      </c>
      <c r="Q5077" s="30">
        <v>8.2456952715200007</v>
      </c>
      <c r="R5077" s="30">
        <v>9.7070825739599993</v>
      </c>
      <c r="S5077" s="30">
        <v>6.2701461107999998</v>
      </c>
      <c r="T5077" s="30">
        <v>9.2767672222800002</v>
      </c>
      <c r="U5077" s="30">
        <v>9.0284980525599998</v>
      </c>
      <c r="V5077" s="30">
        <v>8.3834830569199994</v>
      </c>
      <c r="W5077" s="30">
        <v>10.97595668156</v>
      </c>
      <c r="X5077" s="30">
        <v>9.4206240954799991</v>
      </c>
      <c r="Y5077" s="30">
        <v>4.0080654010399996</v>
      </c>
      <c r="Z5077" s="30">
        <v>3.8977279999999999</v>
      </c>
      <c r="AA5077" s="30">
        <v>2.79942</v>
      </c>
      <c r="AB5077" s="30">
        <v>2.1536960000000001</v>
      </c>
      <c r="AC5077" s="30">
        <v>0</v>
      </c>
      <c r="AD5077" s="30">
        <v>0</v>
      </c>
      <c r="AE5077" s="30">
        <v>0</v>
      </c>
      <c r="AF5077" s="30">
        <v>0</v>
      </c>
      <c r="AG5077" s="30">
        <v>0</v>
      </c>
      <c r="AH5077" s="30">
        <v>0</v>
      </c>
      <c r="AI5077" s="30">
        <v>0</v>
      </c>
      <c r="AJ5077" s="30">
        <v>0</v>
      </c>
      <c r="AK5077" s="30">
        <v>0</v>
      </c>
      <c r="AL5077" s="30">
        <v>0</v>
      </c>
    </row>
    <row r="5078" spans="1:38" x14ac:dyDescent="0.25">
      <c r="A5078" s="30" t="s">
        <v>629</v>
      </c>
      <c r="B5078" s="30">
        <v>1</v>
      </c>
      <c r="C5078" s="30" t="s">
        <v>630</v>
      </c>
      <c r="D5078" s="30" t="s">
        <v>48</v>
      </c>
      <c r="E5078" s="30">
        <v>96</v>
      </c>
      <c r="F5078" s="30">
        <v>0</v>
      </c>
      <c r="G5078" s="30">
        <v>0</v>
      </c>
      <c r="H5078" s="30">
        <v>0</v>
      </c>
      <c r="I5078" s="30">
        <v>0</v>
      </c>
      <c r="J5078" s="30">
        <v>0</v>
      </c>
      <c r="K5078" s="30">
        <v>0</v>
      </c>
      <c r="L5078" s="30">
        <v>0</v>
      </c>
      <c r="M5078" s="30">
        <v>0</v>
      </c>
      <c r="N5078" s="30">
        <v>0</v>
      </c>
      <c r="O5078" s="30">
        <v>0</v>
      </c>
      <c r="P5078" s="30">
        <v>0</v>
      </c>
      <c r="Q5078" s="30">
        <v>0</v>
      </c>
      <c r="R5078" s="30">
        <v>0</v>
      </c>
      <c r="S5078" s="30">
        <v>0</v>
      </c>
      <c r="T5078" s="30">
        <v>0</v>
      </c>
      <c r="U5078" s="30">
        <v>0</v>
      </c>
      <c r="V5078" s="30">
        <v>0</v>
      </c>
      <c r="W5078" s="30">
        <v>0</v>
      </c>
      <c r="X5078" s="30">
        <v>0</v>
      </c>
      <c r="Y5078" s="30">
        <v>0</v>
      </c>
      <c r="Z5078" s="30">
        <v>0</v>
      </c>
      <c r="AA5078" s="30">
        <v>0</v>
      </c>
      <c r="AB5078" s="30">
        <v>0</v>
      </c>
      <c r="AC5078" s="30">
        <v>0</v>
      </c>
      <c r="AD5078" s="30">
        <v>0</v>
      </c>
      <c r="AE5078" s="30">
        <v>0</v>
      </c>
      <c r="AF5078" s="30">
        <v>0</v>
      </c>
      <c r="AG5078" s="30">
        <v>0</v>
      </c>
      <c r="AH5078" s="30">
        <v>0</v>
      </c>
      <c r="AI5078" s="30">
        <v>0</v>
      </c>
      <c r="AJ5078" s="30">
        <v>0</v>
      </c>
      <c r="AK5078" s="30">
        <v>0</v>
      </c>
      <c r="AL5078" s="30">
        <v>0</v>
      </c>
    </row>
    <row r="5079" spans="1:38" x14ac:dyDescent="0.25">
      <c r="A5079" s="30" t="s">
        <v>629</v>
      </c>
      <c r="B5079" s="30">
        <v>1</v>
      </c>
      <c r="C5079" s="30" t="s">
        <v>630</v>
      </c>
      <c r="D5079" s="30" t="s">
        <v>46</v>
      </c>
      <c r="E5079" s="30">
        <v>96</v>
      </c>
      <c r="F5079" s="30">
        <v>0</v>
      </c>
      <c r="G5079" s="30">
        <v>0</v>
      </c>
      <c r="H5079" s="30">
        <v>0</v>
      </c>
      <c r="I5079" s="30">
        <v>0</v>
      </c>
      <c r="J5079" s="30">
        <v>0</v>
      </c>
      <c r="K5079" s="30">
        <v>0</v>
      </c>
      <c r="L5079" s="30">
        <v>0</v>
      </c>
      <c r="M5079" s="30">
        <v>0</v>
      </c>
      <c r="N5079" s="30">
        <v>0</v>
      </c>
      <c r="O5079" s="30">
        <v>0</v>
      </c>
      <c r="P5079" s="30">
        <v>0</v>
      </c>
      <c r="Q5079" s="30">
        <v>0</v>
      </c>
      <c r="R5079" s="30">
        <v>0</v>
      </c>
      <c r="S5079" s="30">
        <v>0</v>
      </c>
      <c r="T5079" s="30">
        <v>0</v>
      </c>
      <c r="U5079" s="30">
        <v>0</v>
      </c>
      <c r="V5079" s="30">
        <v>0</v>
      </c>
      <c r="W5079" s="30">
        <v>0</v>
      </c>
      <c r="X5079" s="30">
        <v>0</v>
      </c>
      <c r="Y5079" s="30">
        <v>0</v>
      </c>
      <c r="Z5079" s="30">
        <v>0</v>
      </c>
      <c r="AA5079" s="30">
        <v>0</v>
      </c>
      <c r="AB5079" s="30">
        <v>0</v>
      </c>
      <c r="AC5079" s="30">
        <v>0</v>
      </c>
      <c r="AD5079" s="30">
        <v>0</v>
      </c>
      <c r="AE5079" s="30">
        <v>0</v>
      </c>
      <c r="AF5079" s="30">
        <v>0</v>
      </c>
      <c r="AG5079" s="30">
        <v>0</v>
      </c>
      <c r="AH5079" s="30">
        <v>0</v>
      </c>
      <c r="AI5079" s="30">
        <v>0</v>
      </c>
      <c r="AJ5079" s="30">
        <v>0</v>
      </c>
      <c r="AK5079" s="30">
        <v>0</v>
      </c>
      <c r="AL5079" s="30">
        <v>0</v>
      </c>
    </row>
    <row r="5080" spans="1:38" x14ac:dyDescent="0.25">
      <c r="A5080" s="30" t="s">
        <v>629</v>
      </c>
      <c r="B5080" s="30">
        <v>1</v>
      </c>
      <c r="C5080" s="30" t="s">
        <v>630</v>
      </c>
      <c r="D5080" s="30" t="s">
        <v>44</v>
      </c>
      <c r="E5080" s="30">
        <v>96</v>
      </c>
      <c r="F5080" s="30">
        <v>0</v>
      </c>
      <c r="G5080" s="30">
        <v>0</v>
      </c>
      <c r="H5080" s="30">
        <v>0</v>
      </c>
      <c r="I5080" s="30">
        <v>0</v>
      </c>
      <c r="J5080" s="30">
        <v>0</v>
      </c>
      <c r="K5080" s="30">
        <v>0</v>
      </c>
      <c r="L5080" s="30">
        <v>0</v>
      </c>
      <c r="M5080" s="30">
        <v>0</v>
      </c>
      <c r="N5080" s="30">
        <v>0</v>
      </c>
      <c r="O5080" s="30">
        <v>0</v>
      </c>
      <c r="P5080" s="30">
        <v>0</v>
      </c>
      <c r="Q5080" s="30">
        <v>0</v>
      </c>
      <c r="R5080" s="30">
        <v>0</v>
      </c>
      <c r="S5080" s="30">
        <v>0</v>
      </c>
      <c r="T5080" s="30">
        <v>0</v>
      </c>
      <c r="U5080" s="30">
        <v>0</v>
      </c>
      <c r="V5080" s="30">
        <v>0</v>
      </c>
      <c r="W5080" s="30">
        <v>0</v>
      </c>
      <c r="X5080" s="30">
        <v>0</v>
      </c>
      <c r="Y5080" s="30">
        <v>0</v>
      </c>
      <c r="Z5080" s="30">
        <v>0</v>
      </c>
      <c r="AA5080" s="30">
        <v>0</v>
      </c>
      <c r="AB5080" s="30">
        <v>0</v>
      </c>
      <c r="AC5080" s="30">
        <v>0</v>
      </c>
      <c r="AD5080" s="30">
        <v>0</v>
      </c>
      <c r="AE5080" s="30">
        <v>0</v>
      </c>
      <c r="AF5080" s="30">
        <v>0</v>
      </c>
      <c r="AG5080" s="30">
        <v>0</v>
      </c>
      <c r="AH5080" s="30">
        <v>0</v>
      </c>
      <c r="AI5080" s="30">
        <v>0</v>
      </c>
      <c r="AJ5080" s="30">
        <v>0</v>
      </c>
      <c r="AK5080" s="30">
        <v>0</v>
      </c>
      <c r="AL5080" s="30">
        <v>0</v>
      </c>
    </row>
    <row r="5081" spans="1:38" x14ac:dyDescent="0.25">
      <c r="A5081" s="30" t="s">
        <v>629</v>
      </c>
      <c r="B5081" s="30">
        <v>1</v>
      </c>
      <c r="C5081" s="30" t="s">
        <v>630</v>
      </c>
      <c r="D5081" s="30" t="s">
        <v>50</v>
      </c>
      <c r="E5081" s="30">
        <v>96</v>
      </c>
      <c r="F5081" s="30">
        <v>1.1220698069999999</v>
      </c>
      <c r="G5081" s="30">
        <v>1.00831760196</v>
      </c>
      <c r="H5081" s="30">
        <v>1.1486903968</v>
      </c>
      <c r="I5081" s="30">
        <v>1.0716801197200001</v>
      </c>
      <c r="J5081" s="30">
        <v>1.0482237788</v>
      </c>
      <c r="K5081" s="30">
        <v>1.09579440648</v>
      </c>
      <c r="L5081" s="30">
        <v>0</v>
      </c>
      <c r="M5081" s="30">
        <v>0</v>
      </c>
      <c r="N5081" s="30">
        <v>0</v>
      </c>
      <c r="O5081" s="30">
        <v>0</v>
      </c>
      <c r="P5081" s="30">
        <v>0</v>
      </c>
      <c r="Q5081" s="30">
        <v>0</v>
      </c>
      <c r="R5081" s="30">
        <v>0</v>
      </c>
      <c r="S5081" s="30">
        <v>0</v>
      </c>
      <c r="T5081" s="30">
        <v>0</v>
      </c>
      <c r="U5081" s="30">
        <v>0</v>
      </c>
      <c r="V5081" s="30">
        <v>0</v>
      </c>
      <c r="W5081" s="30">
        <v>0</v>
      </c>
      <c r="X5081" s="30">
        <v>0</v>
      </c>
      <c r="Y5081" s="30">
        <v>0</v>
      </c>
      <c r="Z5081" s="30">
        <v>0</v>
      </c>
      <c r="AA5081" s="30">
        <v>0</v>
      </c>
      <c r="AB5081" s="30">
        <v>0</v>
      </c>
      <c r="AC5081" s="30">
        <v>0</v>
      </c>
      <c r="AD5081" s="30">
        <v>0</v>
      </c>
      <c r="AE5081" s="30">
        <v>0</v>
      </c>
      <c r="AF5081" s="30">
        <v>0</v>
      </c>
      <c r="AG5081" s="30">
        <v>0</v>
      </c>
      <c r="AH5081" s="30">
        <v>0</v>
      </c>
      <c r="AI5081" s="30">
        <v>0</v>
      </c>
      <c r="AJ5081" s="30">
        <v>0</v>
      </c>
      <c r="AK5081" s="30">
        <v>0</v>
      </c>
      <c r="AL5081" s="30">
        <v>0</v>
      </c>
    </row>
    <row r="5082" spans="1:38" x14ac:dyDescent="0.25">
      <c r="A5082" s="30" t="s">
        <v>629</v>
      </c>
      <c r="B5082" s="30">
        <v>1</v>
      </c>
      <c r="C5082" s="30" t="s">
        <v>630</v>
      </c>
      <c r="D5082" s="30" t="s">
        <v>52</v>
      </c>
      <c r="E5082" s="30">
        <v>96</v>
      </c>
      <c r="F5082" s="30">
        <v>0</v>
      </c>
      <c r="G5082" s="30">
        <v>0</v>
      </c>
      <c r="H5082" s="30">
        <v>0</v>
      </c>
      <c r="I5082" s="30">
        <v>0</v>
      </c>
      <c r="J5082" s="30">
        <v>0</v>
      </c>
      <c r="K5082" s="30">
        <v>0</v>
      </c>
      <c r="L5082" s="30">
        <v>0</v>
      </c>
      <c r="M5082" s="30">
        <v>0</v>
      </c>
      <c r="N5082" s="30">
        <v>0</v>
      </c>
      <c r="O5082" s="30">
        <v>0</v>
      </c>
      <c r="P5082" s="30">
        <v>0</v>
      </c>
      <c r="Q5082" s="30">
        <v>0</v>
      </c>
      <c r="R5082" s="30">
        <v>0</v>
      </c>
      <c r="S5082" s="30">
        <v>0</v>
      </c>
      <c r="T5082" s="30">
        <v>0</v>
      </c>
      <c r="U5082" s="30">
        <v>0</v>
      </c>
      <c r="V5082" s="30">
        <v>0</v>
      </c>
      <c r="W5082" s="30">
        <v>0</v>
      </c>
      <c r="X5082" s="30">
        <v>0</v>
      </c>
      <c r="Y5082" s="30">
        <v>0</v>
      </c>
      <c r="Z5082" s="30">
        <v>0</v>
      </c>
      <c r="AA5082" s="30">
        <v>0</v>
      </c>
      <c r="AB5082" s="30">
        <v>0</v>
      </c>
      <c r="AC5082" s="30">
        <v>0</v>
      </c>
      <c r="AD5082" s="30">
        <v>0</v>
      </c>
      <c r="AE5082" s="30">
        <v>0</v>
      </c>
      <c r="AF5082" s="30">
        <v>0</v>
      </c>
      <c r="AG5082" s="30">
        <v>0</v>
      </c>
      <c r="AH5082" s="30">
        <v>0</v>
      </c>
      <c r="AI5082" s="30">
        <v>0</v>
      </c>
      <c r="AJ5082" s="30">
        <v>0</v>
      </c>
      <c r="AK5082" s="30">
        <v>0</v>
      </c>
      <c r="AL5082" s="30">
        <v>0</v>
      </c>
    </row>
    <row r="5083" spans="1:38" x14ac:dyDescent="0.25">
      <c r="A5083" s="30" t="s">
        <v>629</v>
      </c>
      <c r="B5083" s="30">
        <v>1</v>
      </c>
      <c r="C5083" s="30" t="s">
        <v>630</v>
      </c>
      <c r="D5083" s="30" t="s">
        <v>56</v>
      </c>
      <c r="E5083" s="30">
        <v>96</v>
      </c>
      <c r="F5083" s="30">
        <v>0</v>
      </c>
      <c r="G5083" s="30">
        <v>0</v>
      </c>
      <c r="H5083" s="30">
        <v>0</v>
      </c>
      <c r="I5083" s="30">
        <v>0</v>
      </c>
      <c r="J5083" s="30">
        <v>0</v>
      </c>
      <c r="K5083" s="30">
        <v>0</v>
      </c>
      <c r="L5083" s="30">
        <v>0</v>
      </c>
      <c r="M5083" s="30">
        <v>0</v>
      </c>
      <c r="N5083" s="30">
        <v>0</v>
      </c>
      <c r="O5083" s="30">
        <v>0</v>
      </c>
      <c r="P5083" s="30">
        <v>0</v>
      </c>
      <c r="Q5083" s="30">
        <v>0</v>
      </c>
      <c r="R5083" s="30">
        <v>0</v>
      </c>
      <c r="S5083" s="30">
        <v>0</v>
      </c>
      <c r="T5083" s="30">
        <v>0</v>
      </c>
      <c r="U5083" s="30">
        <v>0</v>
      </c>
      <c r="V5083" s="30">
        <v>0</v>
      </c>
      <c r="W5083" s="30">
        <v>0</v>
      </c>
      <c r="X5083" s="30">
        <v>0</v>
      </c>
      <c r="Y5083" s="30">
        <v>0</v>
      </c>
      <c r="Z5083" s="30">
        <v>0</v>
      </c>
      <c r="AA5083" s="30">
        <v>0</v>
      </c>
      <c r="AB5083" s="30">
        <v>0</v>
      </c>
      <c r="AC5083" s="30">
        <v>0</v>
      </c>
      <c r="AD5083" s="30">
        <v>0</v>
      </c>
      <c r="AE5083" s="30">
        <v>0</v>
      </c>
      <c r="AF5083" s="30">
        <v>0</v>
      </c>
      <c r="AG5083" s="30">
        <v>0</v>
      </c>
      <c r="AH5083" s="30">
        <v>0</v>
      </c>
      <c r="AI5083" s="30">
        <v>0</v>
      </c>
      <c r="AJ5083" s="30">
        <v>0</v>
      </c>
      <c r="AK5083" s="30">
        <v>0</v>
      </c>
      <c r="AL5083" s="30">
        <v>0</v>
      </c>
    </row>
    <row r="5084" spans="1:38" x14ac:dyDescent="0.25">
      <c r="A5084" s="30" t="s">
        <v>629</v>
      </c>
      <c r="B5084" s="30">
        <v>1</v>
      </c>
      <c r="C5084" s="30" t="s">
        <v>630</v>
      </c>
      <c r="D5084" s="30" t="s">
        <v>452</v>
      </c>
      <c r="E5084" s="30">
        <v>96</v>
      </c>
      <c r="F5084" s="30">
        <v>0</v>
      </c>
      <c r="G5084" s="30">
        <v>0</v>
      </c>
      <c r="H5084" s="30">
        <v>0</v>
      </c>
      <c r="I5084" s="30">
        <v>0</v>
      </c>
      <c r="J5084" s="30">
        <v>0</v>
      </c>
      <c r="K5084" s="30">
        <v>0</v>
      </c>
      <c r="L5084" s="30">
        <v>0</v>
      </c>
      <c r="M5084" s="30">
        <v>0</v>
      </c>
      <c r="N5084" s="30">
        <v>0</v>
      </c>
      <c r="O5084" s="30">
        <v>0</v>
      </c>
      <c r="P5084" s="30">
        <v>0</v>
      </c>
      <c r="Q5084" s="30">
        <v>0</v>
      </c>
      <c r="R5084" s="30">
        <v>0</v>
      </c>
      <c r="S5084" s="30">
        <v>0</v>
      </c>
      <c r="T5084" s="30">
        <v>0</v>
      </c>
      <c r="U5084" s="30">
        <v>0</v>
      </c>
      <c r="V5084" s="30">
        <v>0</v>
      </c>
      <c r="W5084" s="30">
        <v>0</v>
      </c>
      <c r="X5084" s="30">
        <v>0</v>
      </c>
      <c r="Y5084" s="30">
        <v>0</v>
      </c>
      <c r="Z5084" s="30">
        <v>0</v>
      </c>
      <c r="AA5084" s="30">
        <v>0</v>
      </c>
      <c r="AB5084" s="30">
        <v>0</v>
      </c>
      <c r="AC5084" s="30">
        <v>0</v>
      </c>
      <c r="AD5084" s="30">
        <v>0</v>
      </c>
      <c r="AE5084" s="30">
        <v>0</v>
      </c>
      <c r="AF5084" s="30">
        <v>0</v>
      </c>
      <c r="AG5084" s="30">
        <v>0</v>
      </c>
      <c r="AH5084" s="30">
        <v>0</v>
      </c>
      <c r="AI5084" s="30">
        <v>0</v>
      </c>
      <c r="AJ5084" s="30">
        <v>0</v>
      </c>
      <c r="AK5084" s="30">
        <v>0</v>
      </c>
      <c r="AL5084" s="30">
        <v>0</v>
      </c>
    </row>
    <row r="5085" spans="1:38" x14ac:dyDescent="0.25">
      <c r="A5085" s="30" t="s">
        <v>629</v>
      </c>
      <c r="B5085" s="30">
        <v>1</v>
      </c>
      <c r="C5085" s="30" t="s">
        <v>630</v>
      </c>
      <c r="D5085" s="30" t="s">
        <v>54</v>
      </c>
      <c r="E5085" s="30">
        <v>96</v>
      </c>
      <c r="F5085" s="30">
        <v>0</v>
      </c>
      <c r="G5085" s="30">
        <v>0</v>
      </c>
      <c r="H5085" s="30">
        <v>0</v>
      </c>
      <c r="I5085" s="30">
        <v>0</v>
      </c>
      <c r="J5085" s="30">
        <v>0</v>
      </c>
      <c r="K5085" s="30">
        <v>0</v>
      </c>
      <c r="L5085" s="30">
        <v>0</v>
      </c>
      <c r="M5085" s="30">
        <v>0</v>
      </c>
      <c r="N5085" s="30">
        <v>0</v>
      </c>
      <c r="O5085" s="30">
        <v>0</v>
      </c>
      <c r="P5085" s="30">
        <v>0</v>
      </c>
      <c r="Q5085" s="30">
        <v>0</v>
      </c>
      <c r="R5085" s="30">
        <v>0</v>
      </c>
      <c r="S5085" s="30">
        <v>0</v>
      </c>
      <c r="T5085" s="30">
        <v>0</v>
      </c>
      <c r="U5085" s="30">
        <v>0</v>
      </c>
      <c r="V5085" s="30">
        <v>0</v>
      </c>
      <c r="W5085" s="30">
        <v>0</v>
      </c>
      <c r="X5085" s="30">
        <v>0</v>
      </c>
      <c r="Y5085" s="30">
        <v>0</v>
      </c>
      <c r="Z5085" s="30">
        <v>0</v>
      </c>
      <c r="AA5085" s="30">
        <v>0</v>
      </c>
      <c r="AB5085" s="30">
        <v>0</v>
      </c>
      <c r="AC5085" s="30">
        <v>0</v>
      </c>
      <c r="AD5085" s="30">
        <v>0</v>
      </c>
      <c r="AE5085" s="30">
        <v>0</v>
      </c>
      <c r="AF5085" s="30">
        <v>0</v>
      </c>
      <c r="AG5085" s="30">
        <v>0</v>
      </c>
      <c r="AH5085" s="30">
        <v>0</v>
      </c>
      <c r="AI5085" s="30">
        <v>0</v>
      </c>
      <c r="AJ5085" s="30">
        <v>0</v>
      </c>
      <c r="AK5085" s="30">
        <v>0</v>
      </c>
      <c r="AL5085" s="30">
        <v>0</v>
      </c>
    </row>
    <row r="5086" spans="1:38" x14ac:dyDescent="0.25">
      <c r="A5086" s="30" t="s">
        <v>629</v>
      </c>
      <c r="B5086" s="30">
        <v>1</v>
      </c>
      <c r="C5086" s="30" t="s">
        <v>630</v>
      </c>
      <c r="D5086" s="30" t="s">
        <v>58</v>
      </c>
      <c r="E5086" s="30">
        <v>96</v>
      </c>
      <c r="F5086" s="30">
        <v>0</v>
      </c>
      <c r="G5086" s="30">
        <v>0</v>
      </c>
      <c r="H5086" s="30">
        <v>0</v>
      </c>
      <c r="I5086" s="30">
        <v>0</v>
      </c>
      <c r="J5086" s="30">
        <v>0</v>
      </c>
      <c r="K5086" s="30">
        <v>0</v>
      </c>
      <c r="L5086" s="30">
        <v>0</v>
      </c>
      <c r="M5086" s="30">
        <v>0</v>
      </c>
      <c r="N5086" s="30">
        <v>0</v>
      </c>
      <c r="O5086" s="30">
        <v>0</v>
      </c>
      <c r="P5086" s="30">
        <v>0</v>
      </c>
      <c r="Q5086" s="30">
        <v>0</v>
      </c>
      <c r="R5086" s="30">
        <v>0</v>
      </c>
      <c r="S5086" s="30">
        <v>0</v>
      </c>
      <c r="T5086" s="30">
        <v>0</v>
      </c>
      <c r="U5086" s="30">
        <v>0</v>
      </c>
      <c r="V5086" s="30">
        <v>0</v>
      </c>
      <c r="W5086" s="30">
        <v>0</v>
      </c>
      <c r="X5086" s="30">
        <v>0</v>
      </c>
      <c r="Y5086" s="30">
        <v>0</v>
      </c>
      <c r="Z5086" s="30">
        <v>0</v>
      </c>
      <c r="AA5086" s="30">
        <v>0</v>
      </c>
      <c r="AB5086" s="30">
        <v>0</v>
      </c>
      <c r="AC5086" s="30">
        <v>0</v>
      </c>
      <c r="AD5086" s="30">
        <v>0</v>
      </c>
      <c r="AE5086" s="30">
        <v>0</v>
      </c>
      <c r="AF5086" s="30">
        <v>0</v>
      </c>
      <c r="AG5086" s="30">
        <v>0</v>
      </c>
      <c r="AH5086" s="30">
        <v>0</v>
      </c>
      <c r="AI5086" s="30">
        <v>0</v>
      </c>
      <c r="AJ5086" s="30">
        <v>0</v>
      </c>
      <c r="AK5086" s="30">
        <v>0</v>
      </c>
      <c r="AL5086" s="30">
        <v>0</v>
      </c>
    </row>
    <row r="5087" spans="1:38" x14ac:dyDescent="0.25">
      <c r="A5087" s="30" t="s">
        <v>629</v>
      </c>
      <c r="B5087" s="30">
        <v>1</v>
      </c>
      <c r="C5087" s="30" t="s">
        <v>630</v>
      </c>
      <c r="D5087" s="30" t="s">
        <v>72</v>
      </c>
      <c r="E5087" s="30">
        <v>96</v>
      </c>
      <c r="F5087" s="30">
        <v>0</v>
      </c>
      <c r="G5087" s="30">
        <v>0</v>
      </c>
      <c r="H5087" s="30">
        <v>0</v>
      </c>
      <c r="I5087" s="30">
        <v>0</v>
      </c>
      <c r="J5087" s="30">
        <v>0</v>
      </c>
      <c r="K5087" s="30">
        <v>0</v>
      </c>
      <c r="L5087" s="30">
        <v>0</v>
      </c>
      <c r="M5087" s="30">
        <v>0</v>
      </c>
      <c r="N5087" s="30">
        <v>0</v>
      </c>
      <c r="O5087" s="30">
        <v>0</v>
      </c>
      <c r="P5087" s="30">
        <v>0</v>
      </c>
      <c r="Q5087" s="30">
        <v>0</v>
      </c>
      <c r="R5087" s="30">
        <v>0</v>
      </c>
      <c r="S5087" s="30">
        <v>0</v>
      </c>
      <c r="T5087" s="30">
        <v>0</v>
      </c>
      <c r="U5087" s="30">
        <v>0</v>
      </c>
      <c r="V5087" s="30">
        <v>0</v>
      </c>
      <c r="W5087" s="30">
        <v>0</v>
      </c>
      <c r="X5087" s="30">
        <v>0</v>
      </c>
      <c r="Y5087" s="30">
        <v>0</v>
      </c>
      <c r="Z5087" s="30">
        <v>0</v>
      </c>
      <c r="AA5087" s="30">
        <v>0</v>
      </c>
      <c r="AB5087" s="30">
        <v>0</v>
      </c>
      <c r="AC5087" s="30">
        <v>0</v>
      </c>
      <c r="AD5087" s="30">
        <v>0</v>
      </c>
      <c r="AE5087" s="30">
        <v>0</v>
      </c>
      <c r="AF5087" s="30">
        <v>0</v>
      </c>
      <c r="AG5087" s="30">
        <v>0</v>
      </c>
      <c r="AH5087" s="30">
        <v>0</v>
      </c>
      <c r="AI5087" s="30">
        <v>0</v>
      </c>
      <c r="AJ5087" s="30">
        <v>0</v>
      </c>
      <c r="AK5087" s="30">
        <v>0</v>
      </c>
      <c r="AL5087" s="30">
        <v>0</v>
      </c>
    </row>
    <row r="5088" spans="1:38" x14ac:dyDescent="0.25">
      <c r="A5088" s="30" t="s">
        <v>629</v>
      </c>
      <c r="B5088" s="30">
        <v>1</v>
      </c>
      <c r="C5088" s="30" t="s">
        <v>630</v>
      </c>
      <c r="D5088" s="30" t="s">
        <v>75</v>
      </c>
      <c r="E5088" s="30">
        <v>96</v>
      </c>
      <c r="F5088" s="30">
        <v>0</v>
      </c>
      <c r="G5088" s="30">
        <v>0</v>
      </c>
      <c r="H5088" s="30">
        <v>0</v>
      </c>
      <c r="I5088" s="30">
        <v>0</v>
      </c>
      <c r="J5088" s="30">
        <v>0</v>
      </c>
      <c r="K5088" s="30">
        <v>0</v>
      </c>
      <c r="L5088" s="30">
        <v>0</v>
      </c>
      <c r="M5088" s="30">
        <v>0</v>
      </c>
      <c r="N5088" s="30">
        <v>0</v>
      </c>
      <c r="O5088" s="30">
        <v>0</v>
      </c>
      <c r="P5088" s="30">
        <v>0</v>
      </c>
      <c r="Q5088" s="30">
        <v>0</v>
      </c>
      <c r="R5088" s="30">
        <v>0</v>
      </c>
      <c r="S5088" s="30">
        <v>0</v>
      </c>
      <c r="T5088" s="30">
        <v>0</v>
      </c>
      <c r="U5088" s="30">
        <v>0</v>
      </c>
      <c r="V5088" s="30">
        <v>0</v>
      </c>
      <c r="W5088" s="30">
        <v>0</v>
      </c>
      <c r="X5088" s="30">
        <v>0</v>
      </c>
      <c r="Y5088" s="30">
        <v>0</v>
      </c>
      <c r="Z5088" s="30">
        <v>0</v>
      </c>
      <c r="AA5088" s="30">
        <v>0</v>
      </c>
      <c r="AB5088" s="30">
        <v>0</v>
      </c>
      <c r="AC5088" s="30">
        <v>0</v>
      </c>
      <c r="AD5088" s="30">
        <v>0</v>
      </c>
      <c r="AE5088" s="30">
        <v>0</v>
      </c>
      <c r="AF5088" s="30">
        <v>0</v>
      </c>
      <c r="AG5088" s="30">
        <v>0</v>
      </c>
      <c r="AH5088" s="30">
        <v>0</v>
      </c>
      <c r="AI5088" s="30">
        <v>0</v>
      </c>
      <c r="AJ5088" s="30">
        <v>0</v>
      </c>
      <c r="AK5088" s="30">
        <v>0</v>
      </c>
      <c r="AL5088" s="30">
        <v>0</v>
      </c>
    </row>
    <row r="5089" spans="1:38" x14ac:dyDescent="0.25">
      <c r="A5089" s="30" t="s">
        <v>629</v>
      </c>
      <c r="B5089" s="30">
        <v>1</v>
      </c>
      <c r="C5089" s="30" t="s">
        <v>630</v>
      </c>
      <c r="D5089" s="30" t="s">
        <v>60</v>
      </c>
      <c r="E5089" s="30">
        <v>96</v>
      </c>
      <c r="F5089" s="30">
        <v>0</v>
      </c>
      <c r="G5089" s="30">
        <v>0</v>
      </c>
      <c r="H5089" s="30">
        <v>0</v>
      </c>
      <c r="I5089" s="30">
        <v>0</v>
      </c>
      <c r="J5089" s="30">
        <v>0</v>
      </c>
      <c r="K5089" s="30">
        <v>0</v>
      </c>
      <c r="L5089" s="30">
        <v>0</v>
      </c>
      <c r="M5089" s="30">
        <v>0</v>
      </c>
      <c r="N5089" s="30">
        <v>0</v>
      </c>
      <c r="O5089" s="30">
        <v>0</v>
      </c>
      <c r="P5089" s="30">
        <v>0</v>
      </c>
      <c r="Q5089" s="30">
        <v>0</v>
      </c>
      <c r="R5089" s="30">
        <v>0</v>
      </c>
      <c r="S5089" s="30">
        <v>0</v>
      </c>
      <c r="T5089" s="30">
        <v>0</v>
      </c>
      <c r="U5089" s="30">
        <v>0</v>
      </c>
      <c r="V5089" s="30">
        <v>0</v>
      </c>
      <c r="W5089" s="30">
        <v>0</v>
      </c>
      <c r="X5089" s="30">
        <v>0</v>
      </c>
      <c r="Y5089" s="30">
        <v>0</v>
      </c>
      <c r="Z5089" s="30">
        <v>0</v>
      </c>
      <c r="AA5089" s="30">
        <v>0</v>
      </c>
      <c r="AB5089" s="30">
        <v>0</v>
      </c>
      <c r="AC5089" s="30">
        <v>0</v>
      </c>
      <c r="AD5089" s="30">
        <v>0</v>
      </c>
      <c r="AE5089" s="30">
        <v>0</v>
      </c>
      <c r="AF5089" s="30">
        <v>0</v>
      </c>
      <c r="AG5089" s="30">
        <v>0</v>
      </c>
      <c r="AH5089" s="30">
        <v>0</v>
      </c>
      <c r="AI5089" s="30">
        <v>0</v>
      </c>
      <c r="AJ5089" s="30">
        <v>0</v>
      </c>
      <c r="AK5089" s="30">
        <v>0</v>
      </c>
      <c r="AL5089" s="30">
        <v>0</v>
      </c>
    </row>
    <row r="5090" spans="1:38" x14ac:dyDescent="0.25">
      <c r="A5090" s="30" t="s">
        <v>629</v>
      </c>
      <c r="B5090" s="30">
        <v>1</v>
      </c>
      <c r="C5090" s="30" t="s">
        <v>630</v>
      </c>
      <c r="D5090" s="30" t="s">
        <v>64</v>
      </c>
      <c r="E5090" s="30">
        <v>96</v>
      </c>
      <c r="F5090" s="30">
        <v>0</v>
      </c>
      <c r="G5090" s="30">
        <v>0</v>
      </c>
      <c r="H5090" s="30">
        <v>0</v>
      </c>
      <c r="I5090" s="30">
        <v>0</v>
      </c>
      <c r="J5090" s="30">
        <v>0</v>
      </c>
      <c r="K5090" s="30">
        <v>0</v>
      </c>
      <c r="L5090" s="30">
        <v>0</v>
      </c>
      <c r="M5090" s="30">
        <v>0</v>
      </c>
      <c r="N5090" s="30">
        <v>0</v>
      </c>
      <c r="O5090" s="30">
        <v>0</v>
      </c>
      <c r="P5090" s="30">
        <v>0</v>
      </c>
      <c r="Q5090" s="30">
        <v>0</v>
      </c>
      <c r="R5090" s="30">
        <v>0</v>
      </c>
      <c r="S5090" s="30">
        <v>0</v>
      </c>
      <c r="T5090" s="30">
        <v>0</v>
      </c>
      <c r="U5090" s="30">
        <v>0</v>
      </c>
      <c r="V5090" s="30">
        <v>0</v>
      </c>
      <c r="W5090" s="30">
        <v>0</v>
      </c>
      <c r="X5090" s="30">
        <v>0</v>
      </c>
      <c r="Y5090" s="30">
        <v>0</v>
      </c>
      <c r="Z5090" s="30">
        <v>0</v>
      </c>
      <c r="AA5090" s="30">
        <v>0</v>
      </c>
      <c r="AB5090" s="30">
        <v>0</v>
      </c>
      <c r="AC5090" s="30">
        <v>0</v>
      </c>
      <c r="AD5090" s="30">
        <v>0</v>
      </c>
      <c r="AE5090" s="30">
        <v>0</v>
      </c>
      <c r="AF5090" s="30">
        <v>0</v>
      </c>
      <c r="AG5090" s="30">
        <v>0</v>
      </c>
      <c r="AH5090" s="30">
        <v>0</v>
      </c>
      <c r="AI5090" s="30">
        <v>0</v>
      </c>
      <c r="AJ5090" s="30">
        <v>0</v>
      </c>
      <c r="AK5090" s="30">
        <v>0</v>
      </c>
      <c r="AL5090" s="30">
        <v>0</v>
      </c>
    </row>
    <row r="5091" spans="1:38" x14ac:dyDescent="0.25">
      <c r="A5091" s="30" t="s">
        <v>629</v>
      </c>
      <c r="B5091" s="30">
        <v>1</v>
      </c>
      <c r="C5091" s="30" t="s">
        <v>630</v>
      </c>
      <c r="D5091" s="30" t="s">
        <v>66</v>
      </c>
      <c r="E5091" s="30">
        <v>96</v>
      </c>
      <c r="F5091" s="30">
        <v>0</v>
      </c>
      <c r="G5091" s="30">
        <v>0</v>
      </c>
      <c r="H5091" s="30">
        <v>0</v>
      </c>
      <c r="I5091" s="30">
        <v>0</v>
      </c>
      <c r="J5091" s="30">
        <v>0</v>
      </c>
      <c r="K5091" s="30">
        <v>0</v>
      </c>
      <c r="L5091" s="30">
        <v>0</v>
      </c>
      <c r="M5091" s="30">
        <v>0</v>
      </c>
      <c r="N5091" s="30">
        <v>0</v>
      </c>
      <c r="O5091" s="30">
        <v>0</v>
      </c>
      <c r="P5091" s="30">
        <v>0</v>
      </c>
      <c r="Q5091" s="30">
        <v>0</v>
      </c>
      <c r="R5091" s="30">
        <v>0</v>
      </c>
      <c r="S5091" s="30">
        <v>0</v>
      </c>
      <c r="T5091" s="30">
        <v>0</v>
      </c>
      <c r="U5091" s="30">
        <v>0</v>
      </c>
      <c r="V5091" s="30">
        <v>0</v>
      </c>
      <c r="W5091" s="30">
        <v>0</v>
      </c>
      <c r="X5091" s="30">
        <v>0</v>
      </c>
      <c r="Y5091" s="30">
        <v>0</v>
      </c>
      <c r="Z5091" s="30">
        <v>0</v>
      </c>
      <c r="AA5091" s="30">
        <v>0</v>
      </c>
      <c r="AB5091" s="30">
        <v>0</v>
      </c>
      <c r="AC5091" s="30">
        <v>0</v>
      </c>
      <c r="AD5091" s="30">
        <v>0</v>
      </c>
      <c r="AE5091" s="30">
        <v>0</v>
      </c>
      <c r="AF5091" s="30">
        <v>0</v>
      </c>
      <c r="AG5091" s="30">
        <v>0</v>
      </c>
      <c r="AH5091" s="30">
        <v>0</v>
      </c>
      <c r="AI5091" s="30">
        <v>0</v>
      </c>
      <c r="AJ5091" s="30">
        <v>0</v>
      </c>
      <c r="AK5091" s="30">
        <v>0</v>
      </c>
      <c r="AL5091" s="30">
        <v>0</v>
      </c>
    </row>
    <row r="5092" spans="1:38" x14ac:dyDescent="0.25">
      <c r="A5092" s="30" t="s">
        <v>629</v>
      </c>
      <c r="B5092" s="30">
        <v>1</v>
      </c>
      <c r="C5092" s="30" t="s">
        <v>630</v>
      </c>
      <c r="D5092" s="30" t="s">
        <v>68</v>
      </c>
      <c r="E5092" s="30">
        <v>96</v>
      </c>
      <c r="F5092" s="30">
        <v>0</v>
      </c>
      <c r="G5092" s="30">
        <v>0</v>
      </c>
      <c r="H5092" s="30">
        <v>0</v>
      </c>
      <c r="I5092" s="30">
        <v>0</v>
      </c>
      <c r="J5092" s="30">
        <v>0</v>
      </c>
      <c r="K5092" s="30">
        <v>0</v>
      </c>
      <c r="L5092" s="30">
        <v>0</v>
      </c>
      <c r="M5092" s="30">
        <v>0</v>
      </c>
      <c r="N5092" s="30">
        <v>0</v>
      </c>
      <c r="O5092" s="30">
        <v>0</v>
      </c>
      <c r="P5092" s="30">
        <v>0</v>
      </c>
      <c r="Q5092" s="30">
        <v>0</v>
      </c>
      <c r="R5092" s="30">
        <v>0</v>
      </c>
      <c r="S5092" s="30">
        <v>0</v>
      </c>
      <c r="T5092" s="30">
        <v>0</v>
      </c>
      <c r="U5092" s="30">
        <v>0</v>
      </c>
      <c r="V5092" s="30">
        <v>0</v>
      </c>
      <c r="W5092" s="30">
        <v>0</v>
      </c>
      <c r="X5092" s="30">
        <v>0</v>
      </c>
      <c r="Y5092" s="30">
        <v>0</v>
      </c>
      <c r="Z5092" s="30">
        <v>0</v>
      </c>
      <c r="AA5092" s="30">
        <v>0</v>
      </c>
      <c r="AB5092" s="30">
        <v>0</v>
      </c>
      <c r="AC5092" s="30">
        <v>0</v>
      </c>
      <c r="AD5092" s="30">
        <v>0</v>
      </c>
      <c r="AE5092" s="30">
        <v>0</v>
      </c>
      <c r="AF5092" s="30">
        <v>0</v>
      </c>
      <c r="AG5092" s="30">
        <v>0</v>
      </c>
      <c r="AH5092" s="30">
        <v>0</v>
      </c>
      <c r="AI5092" s="30">
        <v>0</v>
      </c>
      <c r="AJ5092" s="30">
        <v>0</v>
      </c>
      <c r="AK5092" s="30">
        <v>0</v>
      </c>
      <c r="AL5092" s="30">
        <v>0</v>
      </c>
    </row>
    <row r="5093" spans="1:38" x14ac:dyDescent="0.25">
      <c r="A5093" s="30" t="s">
        <v>629</v>
      </c>
      <c r="B5093" s="30">
        <v>1</v>
      </c>
      <c r="C5093" s="30" t="s">
        <v>630</v>
      </c>
      <c r="D5093" s="30" t="s">
        <v>62</v>
      </c>
      <c r="E5093" s="30">
        <v>96</v>
      </c>
      <c r="F5093" s="30">
        <v>0</v>
      </c>
      <c r="G5093" s="30">
        <v>0</v>
      </c>
      <c r="H5093" s="30">
        <v>0</v>
      </c>
      <c r="I5093" s="30">
        <v>0</v>
      </c>
      <c r="J5093" s="30">
        <v>0</v>
      </c>
      <c r="K5093" s="30">
        <v>0</v>
      </c>
      <c r="L5093" s="30">
        <v>0</v>
      </c>
      <c r="M5093" s="30">
        <v>0</v>
      </c>
      <c r="N5093" s="30">
        <v>0</v>
      </c>
      <c r="O5093" s="30">
        <v>0</v>
      </c>
      <c r="P5093" s="30">
        <v>0</v>
      </c>
      <c r="Q5093" s="30">
        <v>0</v>
      </c>
      <c r="R5093" s="30">
        <v>0</v>
      </c>
      <c r="S5093" s="30">
        <v>0</v>
      </c>
      <c r="T5093" s="30">
        <v>0</v>
      </c>
      <c r="U5093" s="30">
        <v>0</v>
      </c>
      <c r="V5093" s="30">
        <v>0</v>
      </c>
      <c r="W5093" s="30">
        <v>0</v>
      </c>
      <c r="X5093" s="30">
        <v>0</v>
      </c>
      <c r="Y5093" s="30">
        <v>0</v>
      </c>
      <c r="Z5093" s="30">
        <v>0</v>
      </c>
      <c r="AA5093" s="30">
        <v>0</v>
      </c>
      <c r="AB5093" s="30">
        <v>0</v>
      </c>
      <c r="AC5093" s="30">
        <v>0</v>
      </c>
      <c r="AD5093" s="30">
        <v>0</v>
      </c>
      <c r="AE5093" s="30">
        <v>0</v>
      </c>
      <c r="AF5093" s="30">
        <v>0</v>
      </c>
      <c r="AG5093" s="30">
        <v>0</v>
      </c>
      <c r="AH5093" s="30">
        <v>0</v>
      </c>
      <c r="AI5093" s="30">
        <v>0</v>
      </c>
      <c r="AJ5093" s="30">
        <v>0</v>
      </c>
      <c r="AK5093" s="30">
        <v>0</v>
      </c>
      <c r="AL5093" s="30">
        <v>0</v>
      </c>
    </row>
    <row r="5094" spans="1:38" x14ac:dyDescent="0.25">
      <c r="A5094" s="30" t="s">
        <v>629</v>
      </c>
      <c r="B5094" s="30">
        <v>1</v>
      </c>
      <c r="C5094" s="30" t="s">
        <v>630</v>
      </c>
      <c r="D5094" s="30" t="s">
        <v>70</v>
      </c>
      <c r="E5094" s="30">
        <v>96</v>
      </c>
      <c r="F5094" s="30">
        <v>0</v>
      </c>
      <c r="G5094" s="30">
        <v>0</v>
      </c>
      <c r="H5094" s="30">
        <v>0</v>
      </c>
      <c r="I5094" s="30">
        <v>0</v>
      </c>
      <c r="J5094" s="30">
        <v>0</v>
      </c>
      <c r="K5094" s="30">
        <v>0</v>
      </c>
      <c r="L5094" s="30">
        <v>0</v>
      </c>
      <c r="M5094" s="30">
        <v>0</v>
      </c>
      <c r="N5094" s="30">
        <v>0</v>
      </c>
      <c r="O5094" s="30">
        <v>0</v>
      </c>
      <c r="P5094" s="30">
        <v>0</v>
      </c>
      <c r="Q5094" s="30">
        <v>0</v>
      </c>
      <c r="R5094" s="30">
        <v>0</v>
      </c>
      <c r="S5094" s="30">
        <v>0</v>
      </c>
      <c r="T5094" s="30">
        <v>0</v>
      </c>
      <c r="U5094" s="30">
        <v>0</v>
      </c>
      <c r="V5094" s="30">
        <v>0</v>
      </c>
      <c r="W5094" s="30">
        <v>0</v>
      </c>
      <c r="X5094" s="30">
        <v>0</v>
      </c>
      <c r="Y5094" s="30">
        <v>0</v>
      </c>
      <c r="Z5094" s="30">
        <v>0</v>
      </c>
      <c r="AA5094" s="30">
        <v>0</v>
      </c>
      <c r="AB5094" s="30">
        <v>0</v>
      </c>
      <c r="AC5094" s="30">
        <v>0</v>
      </c>
      <c r="AD5094" s="30">
        <v>0</v>
      </c>
      <c r="AE5094" s="30">
        <v>0</v>
      </c>
      <c r="AF5094" s="30">
        <v>0</v>
      </c>
      <c r="AG5094" s="30">
        <v>0</v>
      </c>
      <c r="AH5094" s="30">
        <v>0</v>
      </c>
      <c r="AI5094" s="30">
        <v>0</v>
      </c>
      <c r="AJ5094" s="30">
        <v>0</v>
      </c>
      <c r="AK5094" s="30">
        <v>0</v>
      </c>
      <c r="AL5094" s="30">
        <v>0</v>
      </c>
    </row>
    <row r="5095" spans="1:38" x14ac:dyDescent="0.25">
      <c r="A5095" s="30" t="s">
        <v>629</v>
      </c>
      <c r="B5095" s="30">
        <v>1</v>
      </c>
      <c r="C5095" s="30" t="s">
        <v>630</v>
      </c>
      <c r="D5095" s="30" t="s">
        <v>77</v>
      </c>
      <c r="E5095" s="30">
        <v>96</v>
      </c>
      <c r="F5095" s="30">
        <v>0</v>
      </c>
      <c r="G5095" s="30">
        <v>0</v>
      </c>
      <c r="H5095" s="30">
        <v>0</v>
      </c>
      <c r="I5095" s="30">
        <v>0</v>
      </c>
      <c r="J5095" s="30">
        <v>0</v>
      </c>
      <c r="K5095" s="30">
        <v>0</v>
      </c>
      <c r="L5095" s="30">
        <v>0</v>
      </c>
      <c r="M5095" s="30">
        <v>0</v>
      </c>
      <c r="N5095" s="30">
        <v>0</v>
      </c>
      <c r="O5095" s="30">
        <v>0</v>
      </c>
      <c r="P5095" s="30">
        <v>0</v>
      </c>
      <c r="Q5095" s="30">
        <v>0</v>
      </c>
      <c r="R5095" s="30">
        <v>0</v>
      </c>
      <c r="S5095" s="30">
        <v>0</v>
      </c>
      <c r="T5095" s="30">
        <v>0</v>
      </c>
      <c r="U5095" s="30">
        <v>0</v>
      </c>
      <c r="V5095" s="30">
        <v>0</v>
      </c>
      <c r="W5095" s="30">
        <v>0</v>
      </c>
      <c r="X5095" s="30">
        <v>0</v>
      </c>
      <c r="Y5095" s="30">
        <v>0</v>
      </c>
      <c r="Z5095" s="30">
        <v>0</v>
      </c>
      <c r="AA5095" s="30">
        <v>0</v>
      </c>
      <c r="AB5095" s="30">
        <v>0</v>
      </c>
      <c r="AC5095" s="30">
        <v>0</v>
      </c>
      <c r="AD5095" s="30">
        <v>0</v>
      </c>
      <c r="AE5095" s="30">
        <v>0</v>
      </c>
      <c r="AF5095" s="30">
        <v>0</v>
      </c>
      <c r="AG5095" s="30">
        <v>0</v>
      </c>
      <c r="AH5095" s="30">
        <v>0</v>
      </c>
      <c r="AI5095" s="30">
        <v>0</v>
      </c>
      <c r="AJ5095" s="30">
        <v>0</v>
      </c>
      <c r="AK5095" s="30">
        <v>0</v>
      </c>
      <c r="AL5095" s="30">
        <v>0</v>
      </c>
    </row>
    <row r="5096" spans="1:38" x14ac:dyDescent="0.25">
      <c r="A5096" s="30" t="s">
        <v>629</v>
      </c>
      <c r="B5096" s="30">
        <v>1</v>
      </c>
      <c r="C5096" s="30" t="s">
        <v>630</v>
      </c>
      <c r="D5096" s="30" t="s">
        <v>79</v>
      </c>
      <c r="E5096" s="30">
        <v>96</v>
      </c>
      <c r="F5096" s="30">
        <v>0</v>
      </c>
      <c r="G5096" s="30">
        <v>0</v>
      </c>
      <c r="H5096" s="30">
        <v>0</v>
      </c>
      <c r="I5096" s="30">
        <v>0</v>
      </c>
      <c r="J5096" s="30">
        <v>0</v>
      </c>
      <c r="K5096" s="30">
        <v>0</v>
      </c>
      <c r="L5096" s="30">
        <v>0</v>
      </c>
      <c r="M5096" s="30">
        <v>0</v>
      </c>
      <c r="N5096" s="30">
        <v>0</v>
      </c>
      <c r="O5096" s="30">
        <v>0</v>
      </c>
      <c r="P5096" s="30">
        <v>0</v>
      </c>
      <c r="Q5096" s="30">
        <v>0</v>
      </c>
      <c r="R5096" s="30">
        <v>0</v>
      </c>
      <c r="S5096" s="30">
        <v>0</v>
      </c>
      <c r="T5096" s="30">
        <v>0</v>
      </c>
      <c r="U5096" s="30">
        <v>0</v>
      </c>
      <c r="V5096" s="30">
        <v>0</v>
      </c>
      <c r="W5096" s="30">
        <v>0</v>
      </c>
      <c r="X5096" s="30">
        <v>0</v>
      </c>
      <c r="Y5096" s="30">
        <v>0</v>
      </c>
      <c r="Z5096" s="30">
        <v>0</v>
      </c>
      <c r="AA5096" s="30">
        <v>0</v>
      </c>
      <c r="AB5096" s="30">
        <v>0</v>
      </c>
      <c r="AC5096" s="30">
        <v>0</v>
      </c>
      <c r="AD5096" s="30">
        <v>0</v>
      </c>
      <c r="AE5096" s="30">
        <v>0</v>
      </c>
      <c r="AF5096" s="30">
        <v>0</v>
      </c>
      <c r="AG5096" s="30">
        <v>0</v>
      </c>
      <c r="AH5096" s="30">
        <v>0</v>
      </c>
      <c r="AI5096" s="30">
        <v>0</v>
      </c>
      <c r="AJ5096" s="30">
        <v>0</v>
      </c>
      <c r="AK5096" s="30">
        <v>0</v>
      </c>
      <c r="AL5096" s="30">
        <v>0</v>
      </c>
    </row>
    <row r="5097" spans="1:38" x14ac:dyDescent="0.25">
      <c r="A5097" s="30" t="s">
        <v>629</v>
      </c>
      <c r="B5097" s="30">
        <v>1</v>
      </c>
      <c r="C5097" s="30" t="s">
        <v>630</v>
      </c>
      <c r="D5097" s="30" t="s">
        <v>81</v>
      </c>
      <c r="E5097" s="30">
        <v>96</v>
      </c>
      <c r="F5097" s="30">
        <v>0</v>
      </c>
      <c r="G5097" s="30">
        <v>0</v>
      </c>
      <c r="H5097" s="30">
        <v>0</v>
      </c>
      <c r="I5097" s="30">
        <v>0</v>
      </c>
      <c r="J5097" s="30">
        <v>0</v>
      </c>
      <c r="K5097" s="30">
        <v>0</v>
      </c>
      <c r="L5097" s="30">
        <v>0</v>
      </c>
      <c r="M5097" s="30">
        <v>0</v>
      </c>
      <c r="N5097" s="30">
        <v>0</v>
      </c>
      <c r="O5097" s="30">
        <v>0</v>
      </c>
      <c r="P5097" s="30">
        <v>0</v>
      </c>
      <c r="Q5097" s="30">
        <v>0</v>
      </c>
      <c r="R5097" s="30">
        <v>0</v>
      </c>
      <c r="S5097" s="30">
        <v>0</v>
      </c>
      <c r="T5097" s="30">
        <v>0</v>
      </c>
      <c r="U5097" s="30">
        <v>0</v>
      </c>
      <c r="V5097" s="30">
        <v>0</v>
      </c>
      <c r="W5097" s="30">
        <v>0</v>
      </c>
      <c r="X5097" s="30">
        <v>0</v>
      </c>
      <c r="Y5097" s="30">
        <v>0</v>
      </c>
      <c r="Z5097" s="30">
        <v>0</v>
      </c>
      <c r="AA5097" s="30">
        <v>0</v>
      </c>
      <c r="AB5097" s="30">
        <v>0</v>
      </c>
      <c r="AC5097" s="30">
        <v>0</v>
      </c>
      <c r="AD5097" s="30">
        <v>0</v>
      </c>
      <c r="AE5097" s="30">
        <v>0</v>
      </c>
      <c r="AF5097" s="30">
        <v>0</v>
      </c>
      <c r="AG5097" s="30">
        <v>0</v>
      </c>
      <c r="AH5097" s="30">
        <v>0</v>
      </c>
      <c r="AI5097" s="30">
        <v>0</v>
      </c>
      <c r="AJ5097" s="30">
        <v>0</v>
      </c>
      <c r="AK5097" s="30">
        <v>0</v>
      </c>
      <c r="AL5097" s="30">
        <v>0</v>
      </c>
    </row>
    <row r="5098" spans="1:38" x14ac:dyDescent="0.25">
      <c r="A5098" s="30" t="s">
        <v>629</v>
      </c>
      <c r="B5098" s="30">
        <v>1</v>
      </c>
      <c r="C5098" s="30" t="s">
        <v>630</v>
      </c>
      <c r="D5098" s="30" t="s">
        <v>83</v>
      </c>
      <c r="E5098" s="30">
        <v>96</v>
      </c>
      <c r="F5098" s="30">
        <v>0</v>
      </c>
      <c r="G5098" s="30">
        <v>0</v>
      </c>
      <c r="H5098" s="30">
        <v>0</v>
      </c>
      <c r="I5098" s="30">
        <v>0</v>
      </c>
      <c r="J5098" s="30">
        <v>0</v>
      </c>
      <c r="K5098" s="30">
        <v>0</v>
      </c>
      <c r="L5098" s="30">
        <v>0</v>
      </c>
      <c r="M5098" s="30">
        <v>0</v>
      </c>
      <c r="N5098" s="30">
        <v>0</v>
      </c>
      <c r="O5098" s="30">
        <v>0</v>
      </c>
      <c r="P5098" s="30">
        <v>0</v>
      </c>
      <c r="Q5098" s="30">
        <v>0</v>
      </c>
      <c r="R5098" s="30">
        <v>0</v>
      </c>
      <c r="S5098" s="30">
        <v>0</v>
      </c>
      <c r="T5098" s="30">
        <v>0</v>
      </c>
      <c r="U5098" s="30">
        <v>0</v>
      </c>
      <c r="V5098" s="30">
        <v>0</v>
      </c>
      <c r="W5098" s="30">
        <v>0</v>
      </c>
      <c r="X5098" s="30">
        <v>0</v>
      </c>
      <c r="Y5098" s="30">
        <v>0</v>
      </c>
      <c r="Z5098" s="30">
        <v>0</v>
      </c>
      <c r="AA5098" s="30">
        <v>0</v>
      </c>
      <c r="AB5098" s="30">
        <v>0</v>
      </c>
      <c r="AC5098" s="30">
        <v>0</v>
      </c>
      <c r="AD5098" s="30">
        <v>0</v>
      </c>
      <c r="AE5098" s="30">
        <v>0</v>
      </c>
      <c r="AF5098" s="30">
        <v>0</v>
      </c>
      <c r="AG5098" s="30">
        <v>0</v>
      </c>
      <c r="AH5098" s="30">
        <v>0</v>
      </c>
      <c r="AI5098" s="30">
        <v>0</v>
      </c>
      <c r="AJ5098" s="30">
        <v>0</v>
      </c>
      <c r="AK5098" s="30">
        <v>0</v>
      </c>
      <c r="AL5098" s="30">
        <v>0</v>
      </c>
    </row>
    <row r="5099" spans="1:38" x14ac:dyDescent="0.25">
      <c r="A5099" s="30" t="s">
        <v>629</v>
      </c>
      <c r="B5099" s="30">
        <v>1</v>
      </c>
      <c r="C5099" s="30" t="s">
        <v>630</v>
      </c>
      <c r="D5099" s="30" t="s">
        <v>453</v>
      </c>
      <c r="E5099" s="30">
        <v>96</v>
      </c>
      <c r="F5099" s="30">
        <v>0</v>
      </c>
      <c r="G5099" s="30">
        <v>0</v>
      </c>
      <c r="H5099" s="30">
        <v>0</v>
      </c>
      <c r="I5099" s="30">
        <v>0</v>
      </c>
      <c r="J5099" s="30">
        <v>0</v>
      </c>
      <c r="K5099" s="30">
        <v>0</v>
      </c>
      <c r="L5099" s="30">
        <v>0</v>
      </c>
      <c r="M5099" s="30">
        <v>0</v>
      </c>
      <c r="N5099" s="30">
        <v>0</v>
      </c>
      <c r="O5099" s="30">
        <v>0</v>
      </c>
      <c r="P5099" s="30">
        <v>0</v>
      </c>
      <c r="Q5099" s="30">
        <v>0</v>
      </c>
      <c r="R5099" s="30">
        <v>0</v>
      </c>
      <c r="S5099" s="30">
        <v>0</v>
      </c>
      <c r="T5099" s="30">
        <v>0</v>
      </c>
      <c r="U5099" s="30">
        <v>0</v>
      </c>
      <c r="V5099" s="30">
        <v>0</v>
      </c>
      <c r="W5099" s="30">
        <v>0</v>
      </c>
      <c r="X5099" s="30">
        <v>0</v>
      </c>
      <c r="Y5099" s="30">
        <v>0</v>
      </c>
      <c r="Z5099" s="30">
        <v>0</v>
      </c>
      <c r="AA5099" s="30">
        <v>0</v>
      </c>
      <c r="AB5099" s="30">
        <v>0</v>
      </c>
      <c r="AC5099" s="30">
        <v>0</v>
      </c>
      <c r="AD5099" s="30">
        <v>0</v>
      </c>
      <c r="AE5099" s="30">
        <v>0</v>
      </c>
      <c r="AF5099" s="30">
        <v>0</v>
      </c>
      <c r="AG5099" s="30">
        <v>0</v>
      </c>
      <c r="AH5099" s="30">
        <v>0</v>
      </c>
      <c r="AI5099" s="30">
        <v>0</v>
      </c>
      <c r="AJ5099" s="30">
        <v>0</v>
      </c>
      <c r="AK5099" s="30">
        <v>0</v>
      </c>
      <c r="AL5099" s="30">
        <v>0</v>
      </c>
    </row>
    <row r="5100" spans="1:38" x14ac:dyDescent="0.25">
      <c r="A5100" s="30" t="s">
        <v>629</v>
      </c>
      <c r="B5100" s="30">
        <v>1</v>
      </c>
      <c r="C5100" s="30" t="s">
        <v>630</v>
      </c>
      <c r="D5100" s="30" t="s">
        <v>85</v>
      </c>
      <c r="E5100" s="30">
        <v>96</v>
      </c>
      <c r="F5100" s="30">
        <v>0</v>
      </c>
      <c r="G5100" s="30">
        <v>0</v>
      </c>
      <c r="H5100" s="30">
        <v>0</v>
      </c>
      <c r="I5100" s="30">
        <v>0</v>
      </c>
      <c r="J5100" s="30">
        <v>0</v>
      </c>
      <c r="K5100" s="30">
        <v>0</v>
      </c>
      <c r="L5100" s="30">
        <v>0</v>
      </c>
      <c r="M5100" s="30">
        <v>0</v>
      </c>
      <c r="N5100" s="30">
        <v>0</v>
      </c>
      <c r="O5100" s="30">
        <v>0</v>
      </c>
      <c r="P5100" s="30">
        <v>0</v>
      </c>
      <c r="Q5100" s="30">
        <v>0</v>
      </c>
      <c r="R5100" s="30">
        <v>0</v>
      </c>
      <c r="S5100" s="30">
        <v>0</v>
      </c>
      <c r="T5100" s="30">
        <v>0</v>
      </c>
      <c r="U5100" s="30">
        <v>0</v>
      </c>
      <c r="V5100" s="30">
        <v>0</v>
      </c>
      <c r="W5100" s="30">
        <v>0</v>
      </c>
      <c r="X5100" s="30">
        <v>0</v>
      </c>
      <c r="Y5100" s="30">
        <v>0</v>
      </c>
      <c r="Z5100" s="30">
        <v>0</v>
      </c>
      <c r="AA5100" s="30">
        <v>0</v>
      </c>
      <c r="AB5100" s="30">
        <v>0</v>
      </c>
      <c r="AC5100" s="30">
        <v>0</v>
      </c>
      <c r="AD5100" s="30">
        <v>0</v>
      </c>
      <c r="AE5100" s="30">
        <v>0</v>
      </c>
      <c r="AF5100" s="30">
        <v>0</v>
      </c>
      <c r="AG5100" s="30">
        <v>0</v>
      </c>
      <c r="AH5100" s="30">
        <v>0</v>
      </c>
      <c r="AI5100" s="30">
        <v>0</v>
      </c>
      <c r="AJ5100" s="30">
        <v>0</v>
      </c>
      <c r="AK5100" s="30">
        <v>0</v>
      </c>
      <c r="AL5100" s="30">
        <v>0</v>
      </c>
    </row>
    <row r="5101" spans="1:38" x14ac:dyDescent="0.25">
      <c r="A5101" s="30" t="s">
        <v>629</v>
      </c>
      <c r="B5101" s="30">
        <v>1</v>
      </c>
      <c r="C5101" s="30" t="s">
        <v>630</v>
      </c>
      <c r="D5101" s="30" t="s">
        <v>87</v>
      </c>
      <c r="E5101" s="30">
        <v>96</v>
      </c>
      <c r="F5101" s="30">
        <v>0</v>
      </c>
      <c r="G5101" s="30">
        <v>0</v>
      </c>
      <c r="H5101" s="30">
        <v>0</v>
      </c>
      <c r="I5101" s="30">
        <v>0</v>
      </c>
      <c r="J5101" s="30">
        <v>0</v>
      </c>
      <c r="K5101" s="30">
        <v>0</v>
      </c>
      <c r="L5101" s="30">
        <v>0</v>
      </c>
      <c r="M5101" s="30">
        <v>0</v>
      </c>
      <c r="N5101" s="30">
        <v>0</v>
      </c>
      <c r="O5101" s="30">
        <v>0</v>
      </c>
      <c r="P5101" s="30">
        <v>0</v>
      </c>
      <c r="Q5101" s="30">
        <v>0</v>
      </c>
      <c r="R5101" s="30">
        <v>0</v>
      </c>
      <c r="S5101" s="30">
        <v>0</v>
      </c>
      <c r="T5101" s="30">
        <v>0</v>
      </c>
      <c r="U5101" s="30">
        <v>0</v>
      </c>
      <c r="V5101" s="30">
        <v>0</v>
      </c>
      <c r="W5101" s="30">
        <v>0</v>
      </c>
      <c r="X5101" s="30">
        <v>0</v>
      </c>
      <c r="Y5101" s="30">
        <v>0</v>
      </c>
      <c r="Z5101" s="30">
        <v>0</v>
      </c>
      <c r="AA5101" s="30">
        <v>0</v>
      </c>
      <c r="AB5101" s="30">
        <v>0</v>
      </c>
      <c r="AC5101" s="30">
        <v>0</v>
      </c>
      <c r="AD5101" s="30">
        <v>0</v>
      </c>
      <c r="AE5101" s="30">
        <v>0</v>
      </c>
      <c r="AF5101" s="30">
        <v>0</v>
      </c>
      <c r="AG5101" s="30">
        <v>0</v>
      </c>
      <c r="AH5101" s="30">
        <v>0</v>
      </c>
      <c r="AI5101" s="30">
        <v>0</v>
      </c>
      <c r="AJ5101" s="30">
        <v>0</v>
      </c>
      <c r="AK5101" s="30">
        <v>0</v>
      </c>
      <c r="AL5101" s="30">
        <v>0</v>
      </c>
    </row>
    <row r="5102" spans="1:38" x14ac:dyDescent="0.25">
      <c r="A5102" s="30" t="s">
        <v>629</v>
      </c>
      <c r="B5102" s="30">
        <v>1</v>
      </c>
      <c r="C5102" s="30" t="s">
        <v>630</v>
      </c>
      <c r="D5102" s="30" t="s">
        <v>89</v>
      </c>
      <c r="E5102" s="30">
        <v>96</v>
      </c>
      <c r="F5102" s="30">
        <v>0</v>
      </c>
      <c r="G5102" s="30">
        <v>0</v>
      </c>
      <c r="H5102" s="30">
        <v>0</v>
      </c>
      <c r="I5102" s="30">
        <v>0</v>
      </c>
      <c r="J5102" s="30">
        <v>0</v>
      </c>
      <c r="K5102" s="30">
        <v>0</v>
      </c>
      <c r="L5102" s="30">
        <v>0</v>
      </c>
      <c r="M5102" s="30">
        <v>0</v>
      </c>
      <c r="N5102" s="30">
        <v>0</v>
      </c>
      <c r="O5102" s="30">
        <v>0</v>
      </c>
      <c r="P5102" s="30">
        <v>0</v>
      </c>
      <c r="Q5102" s="30">
        <v>0</v>
      </c>
      <c r="R5102" s="30">
        <v>0</v>
      </c>
      <c r="S5102" s="30">
        <v>0</v>
      </c>
      <c r="T5102" s="30">
        <v>0</v>
      </c>
      <c r="U5102" s="30">
        <v>0</v>
      </c>
      <c r="V5102" s="30">
        <v>0</v>
      </c>
      <c r="W5102" s="30">
        <v>0</v>
      </c>
      <c r="X5102" s="30">
        <v>0</v>
      </c>
      <c r="Y5102" s="30">
        <v>0</v>
      </c>
      <c r="Z5102" s="30">
        <v>0</v>
      </c>
      <c r="AA5102" s="30">
        <v>0</v>
      </c>
      <c r="AB5102" s="30">
        <v>0</v>
      </c>
      <c r="AC5102" s="30">
        <v>0</v>
      </c>
      <c r="AD5102" s="30">
        <v>0</v>
      </c>
      <c r="AE5102" s="30">
        <v>0</v>
      </c>
      <c r="AF5102" s="30">
        <v>0</v>
      </c>
      <c r="AG5102" s="30">
        <v>0</v>
      </c>
      <c r="AH5102" s="30">
        <v>0</v>
      </c>
      <c r="AI5102" s="30">
        <v>0</v>
      </c>
      <c r="AJ5102" s="30">
        <v>0</v>
      </c>
      <c r="AK5102" s="30">
        <v>0</v>
      </c>
      <c r="AL5102" s="30">
        <v>0</v>
      </c>
    </row>
    <row r="5103" spans="1:38" x14ac:dyDescent="0.25">
      <c r="A5103" s="30" t="s">
        <v>629</v>
      </c>
      <c r="B5103" s="30">
        <v>1</v>
      </c>
      <c r="C5103" s="30" t="s">
        <v>630</v>
      </c>
      <c r="D5103" s="30" t="s">
        <v>91</v>
      </c>
      <c r="E5103" s="30">
        <v>96</v>
      </c>
      <c r="F5103" s="30">
        <v>0</v>
      </c>
      <c r="G5103" s="30">
        <v>0</v>
      </c>
      <c r="H5103" s="30">
        <v>0</v>
      </c>
      <c r="I5103" s="30">
        <v>0</v>
      </c>
      <c r="J5103" s="30">
        <v>0</v>
      </c>
      <c r="K5103" s="30">
        <v>0</v>
      </c>
      <c r="L5103" s="30">
        <v>0</v>
      </c>
      <c r="M5103" s="30">
        <v>0</v>
      </c>
      <c r="N5103" s="30">
        <v>0</v>
      </c>
      <c r="O5103" s="30">
        <v>0</v>
      </c>
      <c r="P5103" s="30">
        <v>0</v>
      </c>
      <c r="Q5103" s="30">
        <v>0</v>
      </c>
      <c r="R5103" s="30">
        <v>0</v>
      </c>
      <c r="S5103" s="30">
        <v>0</v>
      </c>
      <c r="T5103" s="30">
        <v>0</v>
      </c>
      <c r="U5103" s="30">
        <v>0</v>
      </c>
      <c r="V5103" s="30">
        <v>0</v>
      </c>
      <c r="W5103" s="30">
        <v>0</v>
      </c>
      <c r="X5103" s="30">
        <v>0</v>
      </c>
      <c r="Y5103" s="30">
        <v>0</v>
      </c>
      <c r="Z5103" s="30">
        <v>0</v>
      </c>
      <c r="AA5103" s="30">
        <v>0</v>
      </c>
      <c r="AB5103" s="30">
        <v>0</v>
      </c>
      <c r="AC5103" s="30">
        <v>0</v>
      </c>
      <c r="AD5103" s="30">
        <v>0</v>
      </c>
      <c r="AE5103" s="30">
        <v>0</v>
      </c>
      <c r="AF5103" s="30">
        <v>0</v>
      </c>
      <c r="AG5103" s="30">
        <v>0</v>
      </c>
      <c r="AH5103" s="30">
        <v>0</v>
      </c>
      <c r="AI5103" s="30">
        <v>0</v>
      </c>
      <c r="AJ5103" s="30">
        <v>0</v>
      </c>
      <c r="AK5103" s="30">
        <v>0</v>
      </c>
      <c r="AL5103" s="30">
        <v>0</v>
      </c>
    </row>
    <row r="5104" spans="1:38" x14ac:dyDescent="0.25">
      <c r="A5104" s="30" t="s">
        <v>629</v>
      </c>
      <c r="B5104" s="30">
        <v>1</v>
      </c>
      <c r="C5104" s="30" t="s">
        <v>630</v>
      </c>
      <c r="D5104" s="30" t="s">
        <v>93</v>
      </c>
      <c r="E5104" s="30">
        <v>96</v>
      </c>
      <c r="F5104" s="30">
        <v>0</v>
      </c>
      <c r="G5104" s="30">
        <v>0</v>
      </c>
      <c r="H5104" s="30">
        <v>0</v>
      </c>
      <c r="I5104" s="30">
        <v>0</v>
      </c>
      <c r="J5104" s="30">
        <v>0</v>
      </c>
      <c r="K5104" s="30">
        <v>0</v>
      </c>
      <c r="L5104" s="30">
        <v>0</v>
      </c>
      <c r="M5104" s="30">
        <v>0</v>
      </c>
      <c r="N5104" s="30">
        <v>0</v>
      </c>
      <c r="O5104" s="30">
        <v>0</v>
      </c>
      <c r="P5104" s="30">
        <v>0</v>
      </c>
      <c r="Q5104" s="30">
        <v>0</v>
      </c>
      <c r="R5104" s="30">
        <v>0</v>
      </c>
      <c r="S5104" s="30">
        <v>0</v>
      </c>
      <c r="T5104" s="30">
        <v>0</v>
      </c>
      <c r="U5104" s="30">
        <v>0</v>
      </c>
      <c r="V5104" s="30">
        <v>0</v>
      </c>
      <c r="W5104" s="30">
        <v>0</v>
      </c>
      <c r="X5104" s="30">
        <v>0</v>
      </c>
      <c r="Y5104" s="30">
        <v>0</v>
      </c>
      <c r="Z5104" s="30">
        <v>0</v>
      </c>
      <c r="AA5104" s="30">
        <v>0</v>
      </c>
      <c r="AB5104" s="30">
        <v>0</v>
      </c>
      <c r="AC5104" s="30">
        <v>0</v>
      </c>
      <c r="AD5104" s="30">
        <v>0</v>
      </c>
      <c r="AE5104" s="30">
        <v>0</v>
      </c>
      <c r="AF5104" s="30">
        <v>0</v>
      </c>
      <c r="AG5104" s="30">
        <v>0</v>
      </c>
      <c r="AH5104" s="30">
        <v>0</v>
      </c>
      <c r="AI5104" s="30">
        <v>0</v>
      </c>
      <c r="AJ5104" s="30">
        <v>0</v>
      </c>
      <c r="AK5104" s="30">
        <v>0</v>
      </c>
      <c r="AL5104" s="30">
        <v>0</v>
      </c>
    </row>
    <row r="5105" spans="1:38" x14ac:dyDescent="0.25">
      <c r="A5105" s="30" t="s">
        <v>629</v>
      </c>
      <c r="B5105" s="30">
        <v>1</v>
      </c>
      <c r="C5105" s="30" t="s">
        <v>630</v>
      </c>
      <c r="D5105" s="30" t="s">
        <v>454</v>
      </c>
      <c r="E5105" s="30">
        <v>96</v>
      </c>
      <c r="F5105" s="30">
        <v>0</v>
      </c>
      <c r="G5105" s="30">
        <v>0</v>
      </c>
      <c r="H5105" s="30">
        <v>0</v>
      </c>
      <c r="I5105" s="30">
        <v>0</v>
      </c>
      <c r="J5105" s="30">
        <v>0</v>
      </c>
      <c r="K5105" s="30">
        <v>0</v>
      </c>
      <c r="L5105" s="30">
        <v>0</v>
      </c>
      <c r="M5105" s="30">
        <v>0</v>
      </c>
      <c r="N5105" s="30">
        <v>0</v>
      </c>
      <c r="O5105" s="30">
        <v>0</v>
      </c>
      <c r="P5105" s="30">
        <v>0</v>
      </c>
      <c r="Q5105" s="30">
        <v>0</v>
      </c>
      <c r="R5105" s="30">
        <v>0</v>
      </c>
      <c r="S5105" s="30">
        <v>0</v>
      </c>
      <c r="T5105" s="30">
        <v>0</v>
      </c>
      <c r="U5105" s="30">
        <v>0</v>
      </c>
      <c r="V5105" s="30">
        <v>0</v>
      </c>
      <c r="W5105" s="30">
        <v>0</v>
      </c>
      <c r="X5105" s="30">
        <v>0</v>
      </c>
      <c r="Y5105" s="30">
        <v>0</v>
      </c>
      <c r="Z5105" s="30">
        <v>0</v>
      </c>
      <c r="AA5105" s="30">
        <v>0</v>
      </c>
      <c r="AB5105" s="30">
        <v>0</v>
      </c>
      <c r="AC5105" s="30">
        <v>0</v>
      </c>
      <c r="AD5105" s="30">
        <v>0</v>
      </c>
      <c r="AE5105" s="30">
        <v>0</v>
      </c>
      <c r="AF5105" s="30">
        <v>0</v>
      </c>
      <c r="AG5105" s="30">
        <v>0</v>
      </c>
      <c r="AH5105" s="30">
        <v>0</v>
      </c>
      <c r="AI5105" s="30">
        <v>0</v>
      </c>
      <c r="AJ5105" s="30">
        <v>0</v>
      </c>
      <c r="AK5105" s="30">
        <v>0</v>
      </c>
      <c r="AL5105" s="30">
        <v>0</v>
      </c>
    </row>
    <row r="5106" spans="1:38" x14ac:dyDescent="0.25">
      <c r="A5106" s="30" t="s">
        <v>629</v>
      </c>
      <c r="B5106" s="30">
        <v>1</v>
      </c>
      <c r="C5106" s="30" t="s">
        <v>630</v>
      </c>
      <c r="D5106" s="30" t="s">
        <v>95</v>
      </c>
      <c r="E5106" s="30">
        <v>96</v>
      </c>
      <c r="F5106" s="30">
        <v>0</v>
      </c>
      <c r="G5106" s="30">
        <v>0</v>
      </c>
      <c r="H5106" s="30">
        <v>0</v>
      </c>
      <c r="I5106" s="30">
        <v>0</v>
      </c>
      <c r="J5106" s="30">
        <v>0</v>
      </c>
      <c r="K5106" s="30">
        <v>0</v>
      </c>
      <c r="L5106" s="30">
        <v>0</v>
      </c>
      <c r="M5106" s="30">
        <v>0</v>
      </c>
      <c r="N5106" s="30">
        <v>0</v>
      </c>
      <c r="O5106" s="30">
        <v>0</v>
      </c>
      <c r="P5106" s="30">
        <v>0</v>
      </c>
      <c r="Q5106" s="30">
        <v>0</v>
      </c>
      <c r="R5106" s="30">
        <v>0</v>
      </c>
      <c r="S5106" s="30">
        <v>0</v>
      </c>
      <c r="T5106" s="30">
        <v>0</v>
      </c>
      <c r="U5106" s="30">
        <v>0</v>
      </c>
      <c r="V5106" s="30">
        <v>0</v>
      </c>
      <c r="W5106" s="30">
        <v>0</v>
      </c>
      <c r="X5106" s="30">
        <v>0</v>
      </c>
      <c r="Y5106" s="30">
        <v>0</v>
      </c>
      <c r="Z5106" s="30">
        <v>0</v>
      </c>
      <c r="AA5106" s="30">
        <v>0</v>
      </c>
      <c r="AB5106" s="30">
        <v>0</v>
      </c>
      <c r="AC5106" s="30">
        <v>0</v>
      </c>
      <c r="AD5106" s="30">
        <v>0</v>
      </c>
      <c r="AE5106" s="30">
        <v>0</v>
      </c>
      <c r="AF5106" s="30">
        <v>0</v>
      </c>
      <c r="AG5106" s="30">
        <v>0</v>
      </c>
      <c r="AH5106" s="30">
        <v>0</v>
      </c>
      <c r="AI5106" s="30">
        <v>0</v>
      </c>
      <c r="AJ5106" s="30">
        <v>0</v>
      </c>
      <c r="AK5106" s="30">
        <v>0</v>
      </c>
      <c r="AL5106" s="30">
        <v>0</v>
      </c>
    </row>
    <row r="5107" spans="1:38" x14ac:dyDescent="0.25">
      <c r="A5107" s="30" t="s">
        <v>629</v>
      </c>
      <c r="B5107" s="30">
        <v>1</v>
      </c>
      <c r="C5107" s="30" t="s">
        <v>630</v>
      </c>
      <c r="D5107" s="30" t="s">
        <v>99</v>
      </c>
      <c r="E5107" s="30">
        <v>96</v>
      </c>
      <c r="F5107" s="30">
        <v>0</v>
      </c>
      <c r="G5107" s="30">
        <v>0</v>
      </c>
      <c r="H5107" s="30">
        <v>0</v>
      </c>
      <c r="I5107" s="30">
        <v>0</v>
      </c>
      <c r="J5107" s="30">
        <v>0</v>
      </c>
      <c r="K5107" s="30">
        <v>0</v>
      </c>
      <c r="L5107" s="30">
        <v>0</v>
      </c>
      <c r="M5107" s="30">
        <v>0</v>
      </c>
      <c r="N5107" s="30">
        <v>0</v>
      </c>
      <c r="O5107" s="30">
        <v>0</v>
      </c>
      <c r="P5107" s="30">
        <v>0</v>
      </c>
      <c r="Q5107" s="30">
        <v>0</v>
      </c>
      <c r="R5107" s="30">
        <v>0</v>
      </c>
      <c r="S5107" s="30">
        <v>0</v>
      </c>
      <c r="T5107" s="30">
        <v>0</v>
      </c>
      <c r="U5107" s="30">
        <v>0</v>
      </c>
      <c r="V5107" s="30">
        <v>0</v>
      </c>
      <c r="W5107" s="30">
        <v>0</v>
      </c>
      <c r="X5107" s="30">
        <v>0</v>
      </c>
      <c r="Y5107" s="30">
        <v>0</v>
      </c>
      <c r="Z5107" s="30">
        <v>0</v>
      </c>
      <c r="AA5107" s="30">
        <v>0</v>
      </c>
      <c r="AB5107" s="30">
        <v>0</v>
      </c>
      <c r="AC5107" s="30">
        <v>0</v>
      </c>
      <c r="AD5107" s="30">
        <v>0</v>
      </c>
      <c r="AE5107" s="30">
        <v>0</v>
      </c>
      <c r="AF5107" s="30">
        <v>0</v>
      </c>
      <c r="AG5107" s="30">
        <v>0</v>
      </c>
      <c r="AH5107" s="30">
        <v>0</v>
      </c>
      <c r="AI5107" s="30">
        <v>0</v>
      </c>
      <c r="AJ5107" s="30">
        <v>0</v>
      </c>
      <c r="AK5107" s="30">
        <v>0</v>
      </c>
      <c r="AL5107" s="30">
        <v>0</v>
      </c>
    </row>
    <row r="5108" spans="1:38" x14ac:dyDescent="0.25">
      <c r="A5108" s="30" t="s">
        <v>629</v>
      </c>
      <c r="B5108" s="30">
        <v>1</v>
      </c>
      <c r="C5108" s="30" t="s">
        <v>630</v>
      </c>
      <c r="D5108" s="30" t="s">
        <v>455</v>
      </c>
      <c r="E5108" s="30">
        <v>96</v>
      </c>
      <c r="F5108" s="30">
        <v>0</v>
      </c>
      <c r="G5108" s="30">
        <v>0</v>
      </c>
      <c r="H5108" s="30">
        <v>0</v>
      </c>
      <c r="I5108" s="30">
        <v>0</v>
      </c>
      <c r="J5108" s="30">
        <v>0</v>
      </c>
      <c r="K5108" s="30">
        <v>0</v>
      </c>
      <c r="L5108" s="30">
        <v>0</v>
      </c>
      <c r="M5108" s="30">
        <v>0</v>
      </c>
      <c r="N5108" s="30">
        <v>0</v>
      </c>
      <c r="O5108" s="30">
        <v>0</v>
      </c>
      <c r="P5108" s="30">
        <v>0</v>
      </c>
      <c r="Q5108" s="30">
        <v>0</v>
      </c>
      <c r="R5108" s="30">
        <v>0</v>
      </c>
      <c r="S5108" s="30">
        <v>0</v>
      </c>
      <c r="T5108" s="30">
        <v>0</v>
      </c>
      <c r="U5108" s="30">
        <v>0</v>
      </c>
      <c r="V5108" s="30">
        <v>0</v>
      </c>
      <c r="W5108" s="30">
        <v>0</v>
      </c>
      <c r="X5108" s="30">
        <v>0</v>
      </c>
      <c r="Y5108" s="30">
        <v>0</v>
      </c>
      <c r="Z5108" s="30">
        <v>0</v>
      </c>
      <c r="AA5108" s="30">
        <v>0</v>
      </c>
      <c r="AB5108" s="30">
        <v>0</v>
      </c>
      <c r="AC5108" s="30">
        <v>0</v>
      </c>
      <c r="AD5108" s="30">
        <v>0</v>
      </c>
      <c r="AE5108" s="30">
        <v>0</v>
      </c>
      <c r="AF5108" s="30">
        <v>0</v>
      </c>
      <c r="AG5108" s="30">
        <v>0</v>
      </c>
      <c r="AH5108" s="30">
        <v>0</v>
      </c>
      <c r="AI5108" s="30">
        <v>0</v>
      </c>
      <c r="AJ5108" s="30">
        <v>0</v>
      </c>
      <c r="AK5108" s="30">
        <v>0</v>
      </c>
      <c r="AL5108" s="30">
        <v>0</v>
      </c>
    </row>
    <row r="5109" spans="1:38" x14ac:dyDescent="0.25">
      <c r="A5109" s="30" t="s">
        <v>629</v>
      </c>
      <c r="B5109" s="30">
        <v>1</v>
      </c>
      <c r="C5109" s="30" t="s">
        <v>630</v>
      </c>
      <c r="D5109" s="30" t="s">
        <v>97</v>
      </c>
      <c r="E5109" s="30">
        <v>96</v>
      </c>
      <c r="F5109" s="30">
        <v>0</v>
      </c>
      <c r="G5109" s="30">
        <v>0</v>
      </c>
      <c r="H5109" s="30">
        <v>0</v>
      </c>
      <c r="I5109" s="30">
        <v>0</v>
      </c>
      <c r="J5109" s="30">
        <v>0</v>
      </c>
      <c r="K5109" s="30">
        <v>0</v>
      </c>
      <c r="L5109" s="30">
        <v>0</v>
      </c>
      <c r="M5109" s="30">
        <v>0</v>
      </c>
      <c r="N5109" s="30">
        <v>0</v>
      </c>
      <c r="O5109" s="30">
        <v>0</v>
      </c>
      <c r="P5109" s="30">
        <v>0</v>
      </c>
      <c r="Q5109" s="30">
        <v>0</v>
      </c>
      <c r="R5109" s="30">
        <v>0</v>
      </c>
      <c r="S5109" s="30">
        <v>0</v>
      </c>
      <c r="T5109" s="30">
        <v>0</v>
      </c>
      <c r="U5109" s="30">
        <v>0</v>
      </c>
      <c r="V5109" s="30">
        <v>0</v>
      </c>
      <c r="W5109" s="30">
        <v>0</v>
      </c>
      <c r="X5109" s="30">
        <v>0</v>
      </c>
      <c r="Y5109" s="30">
        <v>0</v>
      </c>
      <c r="Z5109" s="30">
        <v>0</v>
      </c>
      <c r="AA5109" s="30">
        <v>0</v>
      </c>
      <c r="AB5109" s="30">
        <v>0</v>
      </c>
      <c r="AC5109" s="30">
        <v>0</v>
      </c>
      <c r="AD5109" s="30">
        <v>0</v>
      </c>
      <c r="AE5109" s="30">
        <v>0</v>
      </c>
      <c r="AF5109" s="30">
        <v>0</v>
      </c>
      <c r="AG5109" s="30">
        <v>0</v>
      </c>
      <c r="AH5109" s="30">
        <v>0</v>
      </c>
      <c r="AI5109" s="30">
        <v>0</v>
      </c>
      <c r="AJ5109" s="30">
        <v>0</v>
      </c>
      <c r="AK5109" s="30">
        <v>0</v>
      </c>
      <c r="AL5109" s="30">
        <v>0</v>
      </c>
    </row>
    <row r="5110" spans="1:38" x14ac:dyDescent="0.25">
      <c r="A5110" s="30" t="s">
        <v>629</v>
      </c>
      <c r="B5110" s="30">
        <v>1</v>
      </c>
      <c r="C5110" s="30" t="s">
        <v>630</v>
      </c>
      <c r="D5110" s="30" t="s">
        <v>101</v>
      </c>
      <c r="E5110" s="30">
        <v>96</v>
      </c>
      <c r="F5110" s="30">
        <v>0</v>
      </c>
      <c r="G5110" s="30">
        <v>0</v>
      </c>
      <c r="H5110" s="30">
        <v>0</v>
      </c>
      <c r="I5110" s="30">
        <v>0</v>
      </c>
      <c r="J5110" s="30">
        <v>0</v>
      </c>
      <c r="K5110" s="30">
        <v>0</v>
      </c>
      <c r="L5110" s="30">
        <v>0</v>
      </c>
      <c r="M5110" s="30">
        <v>0</v>
      </c>
      <c r="N5110" s="30">
        <v>0</v>
      </c>
      <c r="O5110" s="30">
        <v>0</v>
      </c>
      <c r="P5110" s="30">
        <v>0</v>
      </c>
      <c r="Q5110" s="30">
        <v>0</v>
      </c>
      <c r="R5110" s="30">
        <v>0</v>
      </c>
      <c r="S5110" s="30">
        <v>0</v>
      </c>
      <c r="T5110" s="30">
        <v>0</v>
      </c>
      <c r="U5110" s="30">
        <v>0</v>
      </c>
      <c r="V5110" s="30">
        <v>0</v>
      </c>
      <c r="W5110" s="30">
        <v>0</v>
      </c>
      <c r="X5110" s="30">
        <v>0</v>
      </c>
      <c r="Y5110" s="30">
        <v>0</v>
      </c>
      <c r="Z5110" s="30">
        <v>0</v>
      </c>
      <c r="AA5110" s="30">
        <v>0</v>
      </c>
      <c r="AB5110" s="30">
        <v>0</v>
      </c>
      <c r="AC5110" s="30">
        <v>0</v>
      </c>
      <c r="AD5110" s="30">
        <v>0</v>
      </c>
      <c r="AE5110" s="30">
        <v>0</v>
      </c>
      <c r="AF5110" s="30">
        <v>0</v>
      </c>
      <c r="AG5110" s="30">
        <v>0</v>
      </c>
      <c r="AH5110" s="30">
        <v>0</v>
      </c>
      <c r="AI5110" s="30">
        <v>0</v>
      </c>
      <c r="AJ5110" s="30">
        <v>0</v>
      </c>
      <c r="AK5110" s="30">
        <v>0</v>
      </c>
      <c r="AL5110" s="30">
        <v>0</v>
      </c>
    </row>
    <row r="5111" spans="1:38" x14ac:dyDescent="0.25">
      <c r="A5111" s="30" t="s">
        <v>629</v>
      </c>
      <c r="B5111" s="30">
        <v>1</v>
      </c>
      <c r="C5111" s="30" t="s">
        <v>630</v>
      </c>
      <c r="D5111" s="30" t="s">
        <v>104</v>
      </c>
      <c r="E5111" s="30">
        <v>96</v>
      </c>
      <c r="F5111" s="30">
        <v>0</v>
      </c>
      <c r="G5111" s="30">
        <v>0</v>
      </c>
      <c r="H5111" s="30">
        <v>0</v>
      </c>
      <c r="I5111" s="30">
        <v>0</v>
      </c>
      <c r="J5111" s="30">
        <v>0</v>
      </c>
      <c r="K5111" s="30">
        <v>0</v>
      </c>
      <c r="L5111" s="30">
        <v>0</v>
      </c>
      <c r="M5111" s="30">
        <v>0</v>
      </c>
      <c r="N5111" s="30">
        <v>0</v>
      </c>
      <c r="O5111" s="30">
        <v>0</v>
      </c>
      <c r="P5111" s="30">
        <v>0</v>
      </c>
      <c r="Q5111" s="30">
        <v>0</v>
      </c>
      <c r="R5111" s="30">
        <v>0</v>
      </c>
      <c r="S5111" s="30">
        <v>0</v>
      </c>
      <c r="T5111" s="30">
        <v>0</v>
      </c>
      <c r="U5111" s="30">
        <v>0</v>
      </c>
      <c r="V5111" s="30">
        <v>0</v>
      </c>
      <c r="W5111" s="30">
        <v>0</v>
      </c>
      <c r="X5111" s="30">
        <v>0</v>
      </c>
      <c r="Y5111" s="30">
        <v>0</v>
      </c>
      <c r="Z5111" s="30">
        <v>0</v>
      </c>
      <c r="AA5111" s="30">
        <v>0</v>
      </c>
      <c r="AB5111" s="30">
        <v>0</v>
      </c>
      <c r="AC5111" s="30">
        <v>0</v>
      </c>
      <c r="AD5111" s="30">
        <v>0</v>
      </c>
      <c r="AE5111" s="30">
        <v>0</v>
      </c>
      <c r="AF5111" s="30">
        <v>0</v>
      </c>
      <c r="AG5111" s="30">
        <v>0</v>
      </c>
      <c r="AH5111" s="30">
        <v>0</v>
      </c>
      <c r="AI5111" s="30">
        <v>0</v>
      </c>
      <c r="AJ5111" s="30">
        <v>0</v>
      </c>
      <c r="AK5111" s="30">
        <v>0</v>
      </c>
      <c r="AL5111" s="30">
        <v>0</v>
      </c>
    </row>
    <row r="5112" spans="1:38" x14ac:dyDescent="0.25">
      <c r="A5112" s="30" t="s">
        <v>629</v>
      </c>
      <c r="B5112" s="30">
        <v>1</v>
      </c>
      <c r="C5112" s="30" t="s">
        <v>630</v>
      </c>
      <c r="D5112" s="30" t="s">
        <v>103</v>
      </c>
      <c r="E5112" s="30">
        <v>96</v>
      </c>
      <c r="F5112" s="30">
        <v>0</v>
      </c>
      <c r="G5112" s="30">
        <v>0</v>
      </c>
      <c r="H5112" s="30">
        <v>0</v>
      </c>
      <c r="I5112" s="30">
        <v>0</v>
      </c>
      <c r="J5112" s="30">
        <v>0</v>
      </c>
      <c r="K5112" s="30">
        <v>0</v>
      </c>
      <c r="L5112" s="30">
        <v>0</v>
      </c>
      <c r="M5112" s="30">
        <v>0</v>
      </c>
      <c r="N5112" s="30">
        <v>0</v>
      </c>
      <c r="O5112" s="30">
        <v>0</v>
      </c>
      <c r="P5112" s="30">
        <v>4.224956E-5</v>
      </c>
      <c r="Q5112" s="30">
        <v>4.224956E-5</v>
      </c>
      <c r="R5112" s="30">
        <v>4.224956E-5</v>
      </c>
      <c r="S5112" s="30">
        <v>4.224956E-5</v>
      </c>
      <c r="T5112" s="30">
        <v>4.224956E-5</v>
      </c>
      <c r="U5112" s="30">
        <v>4.224956E-5</v>
      </c>
      <c r="V5112" s="30">
        <v>4.224956E-5</v>
      </c>
      <c r="W5112" s="30">
        <v>4.224956E-5</v>
      </c>
      <c r="X5112" s="30">
        <v>4.224956E-5</v>
      </c>
      <c r="Y5112" s="30">
        <v>4.224956E-5</v>
      </c>
      <c r="Z5112" s="30">
        <v>2.099972E-5</v>
      </c>
      <c r="AA5112" s="30">
        <v>8.2999880000000003E-5</v>
      </c>
      <c r="AB5112" s="30">
        <v>4.8999840000000001E-5</v>
      </c>
      <c r="AC5112" s="30">
        <v>1.6000279999999999E-5</v>
      </c>
      <c r="AD5112" s="30">
        <v>1.0004800000000001E-6</v>
      </c>
      <c r="AE5112" s="30">
        <v>0</v>
      </c>
      <c r="AF5112" s="30">
        <v>0</v>
      </c>
      <c r="AG5112" s="30">
        <v>0</v>
      </c>
      <c r="AH5112" s="30">
        <v>2.099972E-5</v>
      </c>
      <c r="AI5112" s="30">
        <v>1.0004800000000001E-6</v>
      </c>
      <c r="AJ5112" s="30">
        <v>0</v>
      </c>
      <c r="AK5112" s="30">
        <v>0</v>
      </c>
      <c r="AL5112" s="30">
        <v>0</v>
      </c>
    </row>
    <row r="5113" spans="1:38" x14ac:dyDescent="0.25">
      <c r="A5113" s="30" t="s">
        <v>629</v>
      </c>
      <c r="B5113" s="30">
        <v>1</v>
      </c>
      <c r="C5113" s="30" t="s">
        <v>630</v>
      </c>
      <c r="D5113" s="30" t="s">
        <v>106</v>
      </c>
      <c r="E5113" s="30">
        <v>96</v>
      </c>
      <c r="F5113" s="30">
        <v>0</v>
      </c>
      <c r="G5113" s="30">
        <v>0</v>
      </c>
      <c r="H5113" s="30">
        <v>0</v>
      </c>
      <c r="I5113" s="30">
        <v>0</v>
      </c>
      <c r="J5113" s="30">
        <v>0</v>
      </c>
      <c r="K5113" s="30">
        <v>0</v>
      </c>
      <c r="L5113" s="30">
        <v>0</v>
      </c>
      <c r="M5113" s="30">
        <v>0</v>
      </c>
      <c r="N5113" s="30">
        <v>0</v>
      </c>
      <c r="O5113" s="30">
        <v>0</v>
      </c>
      <c r="P5113" s="30">
        <v>0</v>
      </c>
      <c r="Q5113" s="30">
        <v>0</v>
      </c>
      <c r="R5113" s="30">
        <v>0</v>
      </c>
      <c r="S5113" s="30">
        <v>0</v>
      </c>
      <c r="T5113" s="30">
        <v>0</v>
      </c>
      <c r="U5113" s="30">
        <v>0</v>
      </c>
      <c r="V5113" s="30">
        <v>0</v>
      </c>
      <c r="W5113" s="30">
        <v>0</v>
      </c>
      <c r="X5113" s="30">
        <v>0</v>
      </c>
      <c r="Y5113" s="30">
        <v>0</v>
      </c>
      <c r="Z5113" s="30">
        <v>0</v>
      </c>
      <c r="AA5113" s="30">
        <v>0</v>
      </c>
      <c r="AB5113" s="30">
        <v>0</v>
      </c>
      <c r="AC5113" s="30">
        <v>0</v>
      </c>
      <c r="AD5113" s="30">
        <v>0</v>
      </c>
      <c r="AE5113" s="30">
        <v>0</v>
      </c>
      <c r="AF5113" s="30">
        <v>0</v>
      </c>
      <c r="AG5113" s="30">
        <v>0</v>
      </c>
      <c r="AH5113" s="30">
        <v>0</v>
      </c>
      <c r="AI5113" s="30">
        <v>0</v>
      </c>
      <c r="AJ5113" s="30">
        <v>0</v>
      </c>
      <c r="AK5113" s="30">
        <v>0</v>
      </c>
      <c r="AL5113" s="30">
        <v>0</v>
      </c>
    </row>
    <row r="5114" spans="1:38" x14ac:dyDescent="0.25">
      <c r="A5114" s="30" t="s">
        <v>631</v>
      </c>
      <c r="B5114" s="30">
        <v>1</v>
      </c>
      <c r="C5114" s="30" t="s">
        <v>632</v>
      </c>
      <c r="D5114" s="30" t="s">
        <v>7</v>
      </c>
      <c r="E5114" s="30">
        <v>97</v>
      </c>
      <c r="F5114" s="30">
        <v>0</v>
      </c>
      <c r="G5114" s="30">
        <v>0</v>
      </c>
      <c r="H5114" s="30">
        <v>0</v>
      </c>
      <c r="I5114" s="30">
        <v>0</v>
      </c>
      <c r="J5114" s="30">
        <v>0</v>
      </c>
      <c r="K5114" s="30">
        <v>0</v>
      </c>
      <c r="L5114" s="30">
        <v>0</v>
      </c>
      <c r="M5114" s="30">
        <v>0</v>
      </c>
      <c r="N5114" s="30">
        <v>0</v>
      </c>
      <c r="O5114" s="30">
        <v>0</v>
      </c>
      <c r="P5114" s="30">
        <v>0</v>
      </c>
      <c r="Q5114" s="30">
        <v>0</v>
      </c>
      <c r="R5114" s="30">
        <v>0</v>
      </c>
      <c r="S5114" s="30">
        <v>0</v>
      </c>
      <c r="T5114" s="30">
        <v>0</v>
      </c>
      <c r="U5114" s="30">
        <v>0</v>
      </c>
      <c r="V5114" s="30">
        <v>0</v>
      </c>
      <c r="W5114" s="30">
        <v>0</v>
      </c>
      <c r="X5114" s="30">
        <v>0</v>
      </c>
      <c r="Y5114" s="30">
        <v>0</v>
      </c>
      <c r="Z5114" s="30">
        <v>0</v>
      </c>
      <c r="AA5114" s="30">
        <v>0</v>
      </c>
      <c r="AB5114" s="30">
        <v>0</v>
      </c>
      <c r="AC5114" s="30">
        <v>0</v>
      </c>
      <c r="AD5114" s="30">
        <v>0</v>
      </c>
      <c r="AE5114" s="30">
        <v>0</v>
      </c>
      <c r="AF5114" s="30">
        <v>0</v>
      </c>
      <c r="AG5114" s="30">
        <v>0</v>
      </c>
      <c r="AH5114" s="30">
        <v>0</v>
      </c>
      <c r="AI5114" s="30">
        <v>0</v>
      </c>
      <c r="AJ5114" s="30">
        <v>0</v>
      </c>
      <c r="AK5114" s="30">
        <v>0</v>
      </c>
      <c r="AL5114" s="30">
        <v>0</v>
      </c>
    </row>
    <row r="5115" spans="1:38" x14ac:dyDescent="0.25">
      <c r="A5115" s="30" t="s">
        <v>631</v>
      </c>
      <c r="B5115" s="30">
        <v>1</v>
      </c>
      <c r="C5115" s="30" t="s">
        <v>632</v>
      </c>
      <c r="D5115" s="30" t="s">
        <v>4</v>
      </c>
      <c r="E5115" s="30">
        <v>97</v>
      </c>
      <c r="F5115" s="30">
        <v>0</v>
      </c>
      <c r="G5115" s="30">
        <v>0</v>
      </c>
      <c r="H5115" s="30">
        <v>0</v>
      </c>
      <c r="I5115" s="30">
        <v>0</v>
      </c>
      <c r="J5115" s="30">
        <v>0</v>
      </c>
      <c r="K5115" s="30">
        <v>0</v>
      </c>
      <c r="L5115" s="30">
        <v>0</v>
      </c>
      <c r="M5115" s="30">
        <v>0</v>
      </c>
      <c r="N5115" s="30">
        <v>0</v>
      </c>
      <c r="O5115" s="30">
        <v>0</v>
      </c>
      <c r="P5115" s="30">
        <v>0</v>
      </c>
      <c r="Q5115" s="30">
        <v>0</v>
      </c>
      <c r="R5115" s="30">
        <v>0</v>
      </c>
      <c r="S5115" s="30">
        <v>0</v>
      </c>
      <c r="T5115" s="30">
        <v>0</v>
      </c>
      <c r="U5115" s="30">
        <v>0</v>
      </c>
      <c r="V5115" s="30">
        <v>0</v>
      </c>
      <c r="W5115" s="30">
        <v>0</v>
      </c>
      <c r="X5115" s="30">
        <v>0</v>
      </c>
      <c r="Y5115" s="30">
        <v>0</v>
      </c>
      <c r="Z5115" s="30">
        <v>0</v>
      </c>
      <c r="AA5115" s="30">
        <v>0</v>
      </c>
      <c r="AB5115" s="30">
        <v>0</v>
      </c>
      <c r="AC5115" s="30">
        <v>0</v>
      </c>
      <c r="AD5115" s="30">
        <v>0</v>
      </c>
      <c r="AE5115" s="30">
        <v>0</v>
      </c>
      <c r="AF5115" s="30">
        <v>0</v>
      </c>
      <c r="AG5115" s="30">
        <v>0</v>
      </c>
      <c r="AH5115" s="30">
        <v>0</v>
      </c>
      <c r="AI5115" s="30">
        <v>0</v>
      </c>
      <c r="AJ5115" s="30">
        <v>0</v>
      </c>
      <c r="AK5115" s="30">
        <v>0</v>
      </c>
      <c r="AL5115" s="30">
        <v>0</v>
      </c>
    </row>
    <row r="5116" spans="1:38" x14ac:dyDescent="0.25">
      <c r="A5116" s="30" t="s">
        <v>631</v>
      </c>
      <c r="B5116" s="30">
        <v>1</v>
      </c>
      <c r="C5116" s="30" t="s">
        <v>632</v>
      </c>
      <c r="D5116" s="30" t="s">
        <v>11</v>
      </c>
      <c r="E5116" s="30">
        <v>97</v>
      </c>
      <c r="F5116" s="30">
        <v>0</v>
      </c>
      <c r="G5116" s="30">
        <v>0</v>
      </c>
      <c r="H5116" s="30">
        <v>0</v>
      </c>
      <c r="I5116" s="30">
        <v>0</v>
      </c>
      <c r="J5116" s="30">
        <v>0</v>
      </c>
      <c r="K5116" s="30">
        <v>0</v>
      </c>
      <c r="L5116" s="30">
        <v>0</v>
      </c>
      <c r="M5116" s="30">
        <v>0</v>
      </c>
      <c r="N5116" s="30">
        <v>0</v>
      </c>
      <c r="O5116" s="30">
        <v>0</v>
      </c>
      <c r="P5116" s="30">
        <v>0</v>
      </c>
      <c r="Q5116" s="30">
        <v>0</v>
      </c>
      <c r="R5116" s="30">
        <v>0</v>
      </c>
      <c r="S5116" s="30">
        <v>0</v>
      </c>
      <c r="T5116" s="30">
        <v>0</v>
      </c>
      <c r="U5116" s="30">
        <v>0</v>
      </c>
      <c r="V5116" s="30">
        <v>0</v>
      </c>
      <c r="W5116" s="30">
        <v>0</v>
      </c>
      <c r="X5116" s="30">
        <v>0</v>
      </c>
      <c r="Y5116" s="30">
        <v>0</v>
      </c>
      <c r="Z5116" s="30">
        <v>0</v>
      </c>
      <c r="AA5116" s="30">
        <v>0</v>
      </c>
      <c r="AB5116" s="30">
        <v>0</v>
      </c>
      <c r="AC5116" s="30">
        <v>0</v>
      </c>
      <c r="AD5116" s="30">
        <v>0</v>
      </c>
      <c r="AE5116" s="30">
        <v>0</v>
      </c>
      <c r="AF5116" s="30">
        <v>0</v>
      </c>
      <c r="AG5116" s="30">
        <v>0</v>
      </c>
      <c r="AH5116" s="30">
        <v>0</v>
      </c>
      <c r="AI5116" s="30">
        <v>0</v>
      </c>
      <c r="AJ5116" s="30">
        <v>0</v>
      </c>
      <c r="AK5116" s="30">
        <v>0</v>
      </c>
      <c r="AL5116" s="30">
        <v>0</v>
      </c>
    </row>
    <row r="5117" spans="1:38" x14ac:dyDescent="0.25">
      <c r="A5117" s="30" t="s">
        <v>631</v>
      </c>
      <c r="B5117" s="30">
        <v>1</v>
      </c>
      <c r="C5117" s="30" t="s">
        <v>632</v>
      </c>
      <c r="D5117" s="30" t="s">
        <v>450</v>
      </c>
      <c r="E5117" s="30">
        <v>97</v>
      </c>
      <c r="F5117" s="30">
        <v>0</v>
      </c>
      <c r="G5117" s="30">
        <v>0</v>
      </c>
      <c r="H5117" s="30">
        <v>0</v>
      </c>
      <c r="I5117" s="30">
        <v>0</v>
      </c>
      <c r="J5117" s="30">
        <v>0</v>
      </c>
      <c r="K5117" s="30">
        <v>0</v>
      </c>
      <c r="L5117" s="30">
        <v>0</v>
      </c>
      <c r="M5117" s="30">
        <v>0</v>
      </c>
      <c r="N5117" s="30">
        <v>0</v>
      </c>
      <c r="O5117" s="30">
        <v>0</v>
      </c>
      <c r="P5117" s="30">
        <v>0</v>
      </c>
      <c r="Q5117" s="30">
        <v>0</v>
      </c>
      <c r="R5117" s="30">
        <v>0</v>
      </c>
      <c r="S5117" s="30">
        <v>0</v>
      </c>
      <c r="T5117" s="30">
        <v>0</v>
      </c>
      <c r="U5117" s="30">
        <v>0</v>
      </c>
      <c r="V5117" s="30">
        <v>0</v>
      </c>
      <c r="W5117" s="30">
        <v>0</v>
      </c>
      <c r="X5117" s="30">
        <v>0</v>
      </c>
      <c r="Y5117" s="30">
        <v>0</v>
      </c>
      <c r="Z5117" s="30">
        <v>0</v>
      </c>
      <c r="AA5117" s="30">
        <v>0</v>
      </c>
      <c r="AB5117" s="30">
        <v>0</v>
      </c>
      <c r="AC5117" s="30">
        <v>0</v>
      </c>
      <c r="AD5117" s="30">
        <v>0</v>
      </c>
      <c r="AE5117" s="30">
        <v>0</v>
      </c>
      <c r="AF5117" s="30">
        <v>0</v>
      </c>
      <c r="AG5117" s="30">
        <v>0</v>
      </c>
      <c r="AH5117" s="30">
        <v>0</v>
      </c>
      <c r="AI5117" s="30">
        <v>0</v>
      </c>
      <c r="AJ5117" s="30">
        <v>0</v>
      </c>
      <c r="AK5117" s="30">
        <v>0</v>
      </c>
      <c r="AL5117" s="30">
        <v>0</v>
      </c>
    </row>
    <row r="5118" spans="1:38" x14ac:dyDescent="0.25">
      <c r="A5118" s="30" t="s">
        <v>631</v>
      </c>
      <c r="B5118" s="30">
        <v>1</v>
      </c>
      <c r="C5118" s="30" t="s">
        <v>632</v>
      </c>
      <c r="D5118" s="30" t="s">
        <v>9</v>
      </c>
      <c r="E5118" s="30">
        <v>97</v>
      </c>
      <c r="F5118" s="30">
        <v>2.9724361519999999E-2</v>
      </c>
      <c r="G5118" s="30">
        <v>2.9724361519999999E-2</v>
      </c>
      <c r="H5118" s="30">
        <v>2.9724361519999999E-2</v>
      </c>
      <c r="I5118" s="30">
        <v>3.7155451899999997E-2</v>
      </c>
      <c r="J5118" s="30">
        <v>4.0870997829999998E-2</v>
      </c>
      <c r="K5118" s="30">
        <v>5.1629574820699999E-2</v>
      </c>
      <c r="L5118" s="30">
        <v>5.7332725783700002E-2</v>
      </c>
      <c r="M5118" s="30">
        <v>6.0589227398499999E-2</v>
      </c>
      <c r="N5118" s="30">
        <v>7.42930588227E-2</v>
      </c>
      <c r="O5118" s="30">
        <v>7.5389585266399994E-2</v>
      </c>
      <c r="P5118" s="30">
        <v>4.5507240221500003E-2</v>
      </c>
      <c r="Q5118" s="30">
        <v>3.01631871946E-2</v>
      </c>
      <c r="R5118" s="30">
        <v>2.87922159244E-2</v>
      </c>
      <c r="S5118" s="30">
        <v>2.9935718873600001E-2</v>
      </c>
      <c r="T5118" s="30">
        <v>2.9572154249200001E-2</v>
      </c>
      <c r="U5118" s="30">
        <v>2.8159896620599999E-2</v>
      </c>
      <c r="V5118" s="30">
        <v>3.3481539981200001E-2</v>
      </c>
      <c r="W5118" s="30">
        <v>3.22825163193E-2</v>
      </c>
      <c r="X5118" s="30">
        <v>3.0182915485399999E-2</v>
      </c>
      <c r="Y5118" s="30">
        <v>3.3668092045299997E-2</v>
      </c>
      <c r="Z5118" s="30">
        <v>4.8248638798200003E-2</v>
      </c>
      <c r="AA5118" s="30">
        <v>1.4877876149299999E-2</v>
      </c>
      <c r="AB5118" s="30">
        <v>1.4783706476799999E-2</v>
      </c>
      <c r="AC5118" s="30">
        <v>1.5689715123099999E-2</v>
      </c>
      <c r="AD5118" s="30">
        <v>3.3626989545100003E-2</v>
      </c>
      <c r="AE5118" s="30">
        <v>4.1444062438400001E-2</v>
      </c>
      <c r="AF5118" s="30">
        <v>4.2998072974199997E-2</v>
      </c>
      <c r="AG5118" s="30">
        <v>4.5774300016600003E-2</v>
      </c>
      <c r="AH5118" s="30">
        <v>5.9333240064400002E-2</v>
      </c>
      <c r="AI5118" s="30">
        <v>5.9698954789200002E-2</v>
      </c>
      <c r="AJ5118" s="30">
        <v>6.5148514985800002E-2</v>
      </c>
      <c r="AK5118" s="30">
        <v>0</v>
      </c>
      <c r="AL5118" s="30">
        <v>0</v>
      </c>
    </row>
    <row r="5119" spans="1:38" x14ac:dyDescent="0.25">
      <c r="A5119" s="30" t="s">
        <v>631</v>
      </c>
      <c r="B5119" s="30">
        <v>1</v>
      </c>
      <c r="C5119" s="30" t="s">
        <v>632</v>
      </c>
      <c r="D5119" s="30" t="s">
        <v>13</v>
      </c>
      <c r="E5119" s="30">
        <v>97</v>
      </c>
      <c r="F5119" s="30">
        <v>1.13900419849E-2</v>
      </c>
      <c r="G5119" s="30">
        <v>1.13900419849E-2</v>
      </c>
      <c r="H5119" s="30">
        <v>1.13900419849E-2</v>
      </c>
      <c r="I5119" s="30">
        <v>1.42375521303E-2</v>
      </c>
      <c r="J5119" s="30">
        <v>1.56613080099E-2</v>
      </c>
      <c r="K5119" s="30">
        <v>1.9783874304199998E-2</v>
      </c>
      <c r="L5119" s="30">
        <v>2.1969256634300001E-2</v>
      </c>
      <c r="M5119" s="30">
        <v>2.3217111279099999E-2</v>
      </c>
      <c r="N5119" s="30">
        <v>2.8476168126900001E-2</v>
      </c>
      <c r="O5119" s="30">
        <v>2.8904246573699999E-2</v>
      </c>
      <c r="P5119" s="30">
        <v>1.74615692813E-2</v>
      </c>
      <c r="Q5119" s="30">
        <v>1.1581899485399999E-2</v>
      </c>
      <c r="R5119" s="30">
        <v>1.10565589153E-2</v>
      </c>
      <c r="S5119" s="30">
        <v>1.1544514850700001E-2</v>
      </c>
      <c r="T5119" s="30">
        <v>1.14052011413E-2</v>
      </c>
      <c r="U5119" s="30">
        <v>1.08640393287E-2</v>
      </c>
      <c r="V5119" s="30">
        <v>1.29032333151E-2</v>
      </c>
      <c r="W5119" s="30">
        <v>1.2443780589299999E-2</v>
      </c>
      <c r="X5119" s="30">
        <v>1.1589459336799999E-2</v>
      </c>
      <c r="Y5119" s="30">
        <v>8.0237199521999997E-3</v>
      </c>
      <c r="Z5119" s="30">
        <v>6.9803593922000001E-3</v>
      </c>
      <c r="AA5119" s="30">
        <v>2.11140344892E-2</v>
      </c>
      <c r="AB5119" s="30">
        <v>2.29547263709E-2</v>
      </c>
      <c r="AC5119" s="30">
        <v>3.0051977408199999E-2</v>
      </c>
      <c r="AD5119" s="30">
        <v>2.0583775265599999E-2</v>
      </c>
      <c r="AE5119" s="30">
        <v>1.7557983135999999E-2</v>
      </c>
      <c r="AF5119" s="30">
        <v>1.60309207103E-2</v>
      </c>
      <c r="AG5119" s="30">
        <v>1.3578087181000001E-2</v>
      </c>
      <c r="AH5119" s="30">
        <v>1.5258501513100001E-2</v>
      </c>
      <c r="AI5119" s="30">
        <v>9.1033006681000006E-3</v>
      </c>
      <c r="AJ5119" s="30">
        <v>9.5560901733000008E-3</v>
      </c>
      <c r="AK5119" s="30">
        <v>0</v>
      </c>
      <c r="AL5119" s="30">
        <v>0</v>
      </c>
    </row>
    <row r="5120" spans="1:38" x14ac:dyDescent="0.25">
      <c r="A5120" s="30" t="s">
        <v>631</v>
      </c>
      <c r="B5120" s="30">
        <v>1</v>
      </c>
      <c r="C5120" s="30" t="s">
        <v>632</v>
      </c>
      <c r="D5120" s="30" t="s">
        <v>15</v>
      </c>
      <c r="E5120" s="30">
        <v>97</v>
      </c>
      <c r="F5120" s="30">
        <v>2.0545306133999998E-3</v>
      </c>
      <c r="G5120" s="30">
        <v>2.0545306133999998E-3</v>
      </c>
      <c r="H5120" s="30">
        <v>2.0545306133999998E-3</v>
      </c>
      <c r="I5120" s="30">
        <v>2.5681636719000001E-3</v>
      </c>
      <c r="J5120" s="30">
        <v>2.8249793519000001E-3</v>
      </c>
      <c r="K5120" s="30">
        <v>3.5686050539000002E-3</v>
      </c>
      <c r="L5120" s="30">
        <v>3.9628046236000001E-3</v>
      </c>
      <c r="M5120" s="30">
        <v>4.1878919433999996E-3</v>
      </c>
      <c r="N5120" s="30">
        <v>5.1350924171000003E-3</v>
      </c>
      <c r="O5120" s="30">
        <v>5.2108835019000002E-3</v>
      </c>
      <c r="P5120" s="30">
        <v>3.1454334333999999E-3</v>
      </c>
      <c r="Q5120" s="30">
        <v>2.0848623408E-3</v>
      </c>
      <c r="R5120" s="30">
        <v>1.9901009590999998E-3</v>
      </c>
      <c r="S5120" s="30">
        <v>2.0691399320999998E-3</v>
      </c>
      <c r="T5120" s="30">
        <v>2.0440099611000002E-3</v>
      </c>
      <c r="U5120" s="30">
        <v>1.9463955741E-3</v>
      </c>
      <c r="V5120" s="30">
        <v>2.3142248505E-3</v>
      </c>
      <c r="W5120" s="30">
        <v>2.2313479462000001E-3</v>
      </c>
      <c r="X5120" s="30">
        <v>2.0862259525E-3</v>
      </c>
      <c r="Y5120" s="30">
        <v>1.6022052882000001E-3</v>
      </c>
      <c r="Z5120" s="30">
        <v>2.1079939087000001E-3</v>
      </c>
      <c r="AA5120" s="30">
        <v>1.8595454080000001E-2</v>
      </c>
      <c r="AB5120" s="30">
        <v>1.374617784E-2</v>
      </c>
      <c r="AC5120" s="30">
        <v>1.256591632E-2</v>
      </c>
      <c r="AD5120" s="30">
        <v>1.4197639999999999E-2</v>
      </c>
      <c r="AE5120" s="30">
        <v>1.2275950000000001E-2</v>
      </c>
      <c r="AF5120" s="30">
        <v>1.0916256520000001E-2</v>
      </c>
      <c r="AG5120" s="30">
        <v>1.3282505E-2</v>
      </c>
      <c r="AH5120" s="30">
        <v>1.3265525E-2</v>
      </c>
      <c r="AI5120" s="30">
        <v>8.9125599999999999E-3</v>
      </c>
      <c r="AJ5120" s="30">
        <v>5.3541689999999998E-3</v>
      </c>
      <c r="AK5120" s="30">
        <v>0</v>
      </c>
      <c r="AL5120" s="30">
        <v>0</v>
      </c>
    </row>
    <row r="5121" spans="1:38" x14ac:dyDescent="0.25">
      <c r="A5121" s="30" t="s">
        <v>631</v>
      </c>
      <c r="B5121" s="30">
        <v>1</v>
      </c>
      <c r="C5121" s="30" t="s">
        <v>632</v>
      </c>
      <c r="D5121" s="30" t="s">
        <v>18</v>
      </c>
      <c r="E5121" s="30">
        <v>97</v>
      </c>
      <c r="F5121" s="30">
        <v>0</v>
      </c>
      <c r="G5121" s="30">
        <v>0</v>
      </c>
      <c r="H5121" s="30">
        <v>0</v>
      </c>
      <c r="I5121" s="30">
        <v>0</v>
      </c>
      <c r="J5121" s="30">
        <v>0</v>
      </c>
      <c r="K5121" s="30">
        <v>0</v>
      </c>
      <c r="L5121" s="30">
        <v>0</v>
      </c>
      <c r="M5121" s="30">
        <v>0</v>
      </c>
      <c r="N5121" s="30">
        <v>0</v>
      </c>
      <c r="O5121" s="30">
        <v>0</v>
      </c>
      <c r="P5121" s="30">
        <v>0</v>
      </c>
      <c r="Q5121" s="30">
        <v>0</v>
      </c>
      <c r="R5121" s="30">
        <v>0</v>
      </c>
      <c r="S5121" s="30">
        <v>0</v>
      </c>
      <c r="T5121" s="30">
        <v>0</v>
      </c>
      <c r="U5121" s="30">
        <v>0</v>
      </c>
      <c r="V5121" s="30">
        <v>0</v>
      </c>
      <c r="W5121" s="30">
        <v>0</v>
      </c>
      <c r="X5121" s="30">
        <v>0</v>
      </c>
      <c r="Y5121" s="30">
        <v>0</v>
      </c>
      <c r="Z5121" s="30">
        <v>0</v>
      </c>
      <c r="AA5121" s="30">
        <v>0</v>
      </c>
      <c r="AB5121" s="30">
        <v>0</v>
      </c>
      <c r="AC5121" s="30">
        <v>0</v>
      </c>
      <c r="AD5121" s="30">
        <v>0</v>
      </c>
      <c r="AE5121" s="30">
        <v>0</v>
      </c>
      <c r="AF5121" s="30">
        <v>0</v>
      </c>
      <c r="AG5121" s="30">
        <v>0</v>
      </c>
      <c r="AH5121" s="30">
        <v>0</v>
      </c>
      <c r="AI5121" s="30">
        <v>0</v>
      </c>
      <c r="AJ5121" s="30">
        <v>0</v>
      </c>
      <c r="AK5121" s="30">
        <v>0</v>
      </c>
      <c r="AL5121" s="30">
        <v>0</v>
      </c>
    </row>
    <row r="5122" spans="1:38" x14ac:dyDescent="0.25">
      <c r="A5122" s="30" t="s">
        <v>631</v>
      </c>
      <c r="B5122" s="30">
        <v>1</v>
      </c>
      <c r="C5122" s="30" t="s">
        <v>632</v>
      </c>
      <c r="D5122" s="30" t="s">
        <v>363</v>
      </c>
      <c r="E5122" s="30">
        <v>97</v>
      </c>
      <c r="F5122" s="30">
        <v>0</v>
      </c>
      <c r="G5122" s="30">
        <v>0</v>
      </c>
      <c r="H5122" s="30">
        <v>0</v>
      </c>
      <c r="I5122" s="30">
        <v>0</v>
      </c>
      <c r="J5122" s="30">
        <v>0</v>
      </c>
      <c r="K5122" s="30">
        <v>0</v>
      </c>
      <c r="L5122" s="30">
        <v>0</v>
      </c>
      <c r="M5122" s="30">
        <v>0</v>
      </c>
      <c r="N5122" s="30">
        <v>0</v>
      </c>
      <c r="O5122" s="30">
        <v>0</v>
      </c>
      <c r="P5122" s="30">
        <v>0</v>
      </c>
      <c r="Q5122" s="30">
        <v>0</v>
      </c>
      <c r="R5122" s="30">
        <v>0</v>
      </c>
      <c r="S5122" s="30">
        <v>0</v>
      </c>
      <c r="T5122" s="30">
        <v>0</v>
      </c>
      <c r="U5122" s="30">
        <v>0</v>
      </c>
      <c r="V5122" s="30">
        <v>0</v>
      </c>
      <c r="W5122" s="30">
        <v>0</v>
      </c>
      <c r="X5122" s="30">
        <v>0</v>
      </c>
      <c r="Y5122" s="30">
        <v>0</v>
      </c>
      <c r="Z5122" s="30">
        <v>0</v>
      </c>
      <c r="AA5122" s="30">
        <v>0</v>
      </c>
      <c r="AB5122" s="30">
        <v>0</v>
      </c>
      <c r="AC5122" s="30">
        <v>0</v>
      </c>
      <c r="AD5122" s="30">
        <v>0</v>
      </c>
      <c r="AE5122" s="30">
        <v>0</v>
      </c>
      <c r="AF5122" s="30">
        <v>0</v>
      </c>
      <c r="AG5122" s="30">
        <v>0</v>
      </c>
      <c r="AH5122" s="30">
        <v>0</v>
      </c>
      <c r="AI5122" s="30">
        <v>0</v>
      </c>
      <c r="AJ5122" s="30">
        <v>0</v>
      </c>
      <c r="AK5122" s="30">
        <v>0</v>
      </c>
      <c r="AL5122" s="30">
        <v>0</v>
      </c>
    </row>
    <row r="5123" spans="1:38" x14ac:dyDescent="0.25">
      <c r="A5123" s="30" t="s">
        <v>631</v>
      </c>
      <c r="B5123" s="30">
        <v>1</v>
      </c>
      <c r="C5123" s="30" t="s">
        <v>632</v>
      </c>
      <c r="D5123" s="30" t="s">
        <v>20</v>
      </c>
      <c r="E5123" s="30">
        <v>97</v>
      </c>
      <c r="F5123" s="30">
        <v>0</v>
      </c>
      <c r="G5123" s="30">
        <v>0</v>
      </c>
      <c r="H5123" s="30">
        <v>0</v>
      </c>
      <c r="I5123" s="30">
        <v>0</v>
      </c>
      <c r="J5123" s="30">
        <v>0</v>
      </c>
      <c r="K5123" s="30">
        <v>0</v>
      </c>
      <c r="L5123" s="30">
        <v>0</v>
      </c>
      <c r="M5123" s="30">
        <v>0</v>
      </c>
      <c r="N5123" s="30">
        <v>0</v>
      </c>
      <c r="O5123" s="30">
        <v>0</v>
      </c>
      <c r="P5123" s="30">
        <v>0</v>
      </c>
      <c r="Q5123" s="30">
        <v>0</v>
      </c>
      <c r="R5123" s="30">
        <v>0</v>
      </c>
      <c r="S5123" s="30">
        <v>0</v>
      </c>
      <c r="T5123" s="30">
        <v>0</v>
      </c>
      <c r="U5123" s="30">
        <v>0</v>
      </c>
      <c r="V5123" s="30">
        <v>0</v>
      </c>
      <c r="W5123" s="30">
        <v>0</v>
      </c>
      <c r="X5123" s="30">
        <v>0</v>
      </c>
      <c r="Y5123" s="30">
        <v>0</v>
      </c>
      <c r="Z5123" s="30">
        <v>0</v>
      </c>
      <c r="AA5123" s="30">
        <v>0</v>
      </c>
      <c r="AB5123" s="30">
        <v>0</v>
      </c>
      <c r="AC5123" s="30">
        <v>0</v>
      </c>
      <c r="AD5123" s="30">
        <v>0</v>
      </c>
      <c r="AE5123" s="30">
        <v>0</v>
      </c>
      <c r="AF5123" s="30">
        <v>0</v>
      </c>
      <c r="AG5123" s="30">
        <v>0</v>
      </c>
      <c r="AH5123" s="30">
        <v>0</v>
      </c>
      <c r="AI5123" s="30">
        <v>0</v>
      </c>
      <c r="AJ5123" s="30">
        <v>0</v>
      </c>
      <c r="AK5123" s="30">
        <v>0</v>
      </c>
      <c r="AL5123" s="30">
        <v>0</v>
      </c>
    </row>
    <row r="5124" spans="1:38" x14ac:dyDescent="0.25">
      <c r="A5124" s="30" t="s">
        <v>631</v>
      </c>
      <c r="B5124" s="30">
        <v>1</v>
      </c>
      <c r="C5124" s="30" t="s">
        <v>632</v>
      </c>
      <c r="D5124" s="30" t="s">
        <v>22</v>
      </c>
      <c r="E5124" s="30">
        <v>97</v>
      </c>
      <c r="F5124" s="30">
        <v>1.0707229129E-3</v>
      </c>
      <c r="G5124" s="30">
        <v>1.0707229129E-3</v>
      </c>
      <c r="H5124" s="30">
        <v>1.0707229129E-3</v>
      </c>
      <c r="I5124" s="30">
        <v>1.3384034266999999E-3</v>
      </c>
      <c r="J5124" s="30">
        <v>1.4722428046E-3</v>
      </c>
      <c r="K5124" s="30">
        <v>1.8597856143999999E-3</v>
      </c>
      <c r="L5124" s="30">
        <v>2.0652230413E-3</v>
      </c>
      <c r="M5124" s="30">
        <v>2.1825281645999998E-3</v>
      </c>
      <c r="N5124" s="30">
        <v>2.6761625588999998E-3</v>
      </c>
      <c r="O5124" s="30">
        <v>2.7156626109999999E-3</v>
      </c>
      <c r="P5124" s="30">
        <v>1.6392488504999999E-3</v>
      </c>
      <c r="Q5124" s="30">
        <v>1.0865300554E-3</v>
      </c>
      <c r="R5124" s="30">
        <v>1.0371446474E-3</v>
      </c>
      <c r="S5124" s="30">
        <v>1.0783362981999999E-3</v>
      </c>
      <c r="T5124" s="30">
        <v>1.0652397227E-3</v>
      </c>
      <c r="U5124" s="30">
        <v>1.0143674805E-3</v>
      </c>
      <c r="V5124" s="30">
        <v>1.2060628736E-3</v>
      </c>
      <c r="W5124" s="30">
        <v>1.1628709003E-3</v>
      </c>
      <c r="X5124" s="30">
        <v>1.0872395747000001E-3</v>
      </c>
      <c r="Y5124" s="30">
        <v>8.7766090930000004E-4</v>
      </c>
      <c r="Z5124" s="30">
        <v>1.1397833003999999E-3</v>
      </c>
      <c r="AA5124" s="30">
        <v>1.3415632988E-3</v>
      </c>
      <c r="AB5124" s="30">
        <v>1.9996348877999999E-3</v>
      </c>
      <c r="AC5124" s="30">
        <v>3.0315848436000001E-3</v>
      </c>
      <c r="AD5124" s="30">
        <v>1.7693766747000001E-3</v>
      </c>
      <c r="AE5124" s="30">
        <v>1.8664590506000001E-3</v>
      </c>
      <c r="AF5124" s="30">
        <v>1.9604717969000001E-3</v>
      </c>
      <c r="AG5124" s="30">
        <v>1.8856382674E-3</v>
      </c>
      <c r="AH5124" s="30">
        <v>1.6263700415000001E-3</v>
      </c>
      <c r="AI5124" s="30">
        <v>4.4115758690000003E-4</v>
      </c>
      <c r="AJ5124" s="30">
        <v>4.6585397580000001E-4</v>
      </c>
      <c r="AK5124" s="30">
        <v>0</v>
      </c>
      <c r="AL5124" s="30">
        <v>0</v>
      </c>
    </row>
    <row r="5125" spans="1:38" x14ac:dyDescent="0.25">
      <c r="A5125" s="30" t="s">
        <v>631</v>
      </c>
      <c r="B5125" s="30">
        <v>1</v>
      </c>
      <c r="C5125" s="30" t="s">
        <v>632</v>
      </c>
      <c r="D5125" s="30" t="s">
        <v>461</v>
      </c>
      <c r="E5125" s="30">
        <v>97</v>
      </c>
      <c r="F5125" s="30">
        <v>0</v>
      </c>
      <c r="G5125" s="30">
        <v>0</v>
      </c>
      <c r="H5125" s="30">
        <v>0</v>
      </c>
      <c r="I5125" s="30">
        <v>0</v>
      </c>
      <c r="J5125" s="30">
        <v>0</v>
      </c>
      <c r="K5125" s="30">
        <v>0</v>
      </c>
      <c r="L5125" s="30">
        <v>0</v>
      </c>
      <c r="M5125" s="30">
        <v>0</v>
      </c>
      <c r="N5125" s="30">
        <v>0</v>
      </c>
      <c r="O5125" s="30">
        <v>0</v>
      </c>
      <c r="P5125" s="30">
        <v>0</v>
      </c>
      <c r="Q5125" s="30">
        <v>0</v>
      </c>
      <c r="R5125" s="30">
        <v>0</v>
      </c>
      <c r="S5125" s="30">
        <v>0</v>
      </c>
      <c r="T5125" s="30">
        <v>0</v>
      </c>
      <c r="U5125" s="30">
        <v>0</v>
      </c>
      <c r="V5125" s="30">
        <v>0</v>
      </c>
      <c r="W5125" s="30">
        <v>0</v>
      </c>
      <c r="X5125" s="30">
        <v>0</v>
      </c>
      <c r="Y5125" s="30">
        <v>0</v>
      </c>
      <c r="Z5125" s="30">
        <v>0</v>
      </c>
      <c r="AA5125" s="30">
        <v>0</v>
      </c>
      <c r="AB5125" s="30">
        <v>0</v>
      </c>
      <c r="AC5125" s="30">
        <v>0</v>
      </c>
      <c r="AD5125" s="30">
        <v>0</v>
      </c>
      <c r="AE5125" s="30">
        <v>0</v>
      </c>
      <c r="AF5125" s="30">
        <v>0</v>
      </c>
      <c r="AG5125" s="30">
        <v>0</v>
      </c>
      <c r="AH5125" s="30">
        <v>0</v>
      </c>
      <c r="AI5125" s="30">
        <v>0</v>
      </c>
      <c r="AJ5125" s="30">
        <v>0</v>
      </c>
      <c r="AK5125" s="30">
        <v>0</v>
      </c>
      <c r="AL5125" s="30">
        <v>0</v>
      </c>
    </row>
    <row r="5126" spans="1:38" x14ac:dyDescent="0.25">
      <c r="A5126" s="30" t="s">
        <v>631</v>
      </c>
      <c r="B5126" s="30">
        <v>1</v>
      </c>
      <c r="C5126" s="30" t="s">
        <v>632</v>
      </c>
      <c r="D5126" s="30" t="s">
        <v>24</v>
      </c>
      <c r="E5126" s="30">
        <v>97</v>
      </c>
      <c r="F5126" s="30">
        <v>0</v>
      </c>
      <c r="G5126" s="30">
        <v>0</v>
      </c>
      <c r="H5126" s="30">
        <v>0</v>
      </c>
      <c r="I5126" s="30">
        <v>0</v>
      </c>
      <c r="J5126" s="30">
        <v>0</v>
      </c>
      <c r="K5126" s="30">
        <v>0</v>
      </c>
      <c r="L5126" s="30">
        <v>0</v>
      </c>
      <c r="M5126" s="30">
        <v>0</v>
      </c>
      <c r="N5126" s="30">
        <v>0</v>
      </c>
      <c r="O5126" s="30">
        <v>0</v>
      </c>
      <c r="P5126" s="30">
        <v>0</v>
      </c>
      <c r="Q5126" s="30">
        <v>0</v>
      </c>
      <c r="R5126" s="30">
        <v>0</v>
      </c>
      <c r="S5126" s="30">
        <v>0</v>
      </c>
      <c r="T5126" s="30">
        <v>0</v>
      </c>
      <c r="U5126" s="30">
        <v>0</v>
      </c>
      <c r="V5126" s="30">
        <v>0</v>
      </c>
      <c r="W5126" s="30">
        <v>0</v>
      </c>
      <c r="X5126" s="30">
        <v>2.96296E-6</v>
      </c>
      <c r="Y5126" s="30">
        <v>4.1482919999999997E-5</v>
      </c>
      <c r="Z5126" s="30">
        <v>4.0053240000000001E-5</v>
      </c>
      <c r="AA5126" s="30">
        <v>3.7939591899999998E-5</v>
      </c>
      <c r="AB5126" s="30">
        <v>3.6897035600000001E-5</v>
      </c>
      <c r="AC5126" s="30">
        <v>3.8176253899999998E-5</v>
      </c>
      <c r="AD5126" s="30">
        <v>3.8600910799999999E-5</v>
      </c>
      <c r="AE5126" s="30">
        <v>2.74777751E-5</v>
      </c>
      <c r="AF5126" s="30">
        <v>2.7501464300000001E-5</v>
      </c>
      <c r="AG5126" s="30">
        <v>3.7855535099999998E-5</v>
      </c>
      <c r="AH5126" s="30">
        <v>3.7829171099999999E-5</v>
      </c>
      <c r="AI5126" s="30">
        <v>3.7769695100000003E-5</v>
      </c>
      <c r="AJ5126" s="30">
        <v>3.7704489199999998E-5</v>
      </c>
      <c r="AK5126" s="30">
        <v>0</v>
      </c>
      <c r="AL5126" s="30">
        <v>0</v>
      </c>
    </row>
    <row r="5127" spans="1:38" x14ac:dyDescent="0.25">
      <c r="A5127" s="30" t="s">
        <v>631</v>
      </c>
      <c r="B5127" s="30">
        <v>1</v>
      </c>
      <c r="C5127" s="30" t="s">
        <v>632</v>
      </c>
      <c r="D5127" s="30" t="s">
        <v>451</v>
      </c>
      <c r="E5127" s="30">
        <v>97</v>
      </c>
      <c r="F5127" s="30">
        <v>0</v>
      </c>
      <c r="G5127" s="30">
        <v>0</v>
      </c>
      <c r="H5127" s="30">
        <v>0</v>
      </c>
      <c r="I5127" s="30">
        <v>0</v>
      </c>
      <c r="J5127" s="30">
        <v>0</v>
      </c>
      <c r="K5127" s="30">
        <v>0</v>
      </c>
      <c r="L5127" s="30">
        <v>0</v>
      </c>
      <c r="M5127" s="30">
        <v>0</v>
      </c>
      <c r="N5127" s="30">
        <v>0</v>
      </c>
      <c r="O5127" s="30">
        <v>0</v>
      </c>
      <c r="P5127" s="30">
        <v>0</v>
      </c>
      <c r="Q5127" s="30">
        <v>0</v>
      </c>
      <c r="R5127" s="30">
        <v>0</v>
      </c>
      <c r="S5127" s="30">
        <v>0</v>
      </c>
      <c r="T5127" s="30">
        <v>0</v>
      </c>
      <c r="U5127" s="30">
        <v>0</v>
      </c>
      <c r="V5127" s="30">
        <v>0</v>
      </c>
      <c r="W5127" s="30">
        <v>0</v>
      </c>
      <c r="X5127" s="30">
        <v>0</v>
      </c>
      <c r="Y5127" s="30">
        <v>0</v>
      </c>
      <c r="Z5127" s="30">
        <v>0</v>
      </c>
      <c r="AA5127" s="30">
        <v>0</v>
      </c>
      <c r="AB5127" s="30">
        <v>0</v>
      </c>
      <c r="AC5127" s="30">
        <v>0</v>
      </c>
      <c r="AD5127" s="30">
        <v>0</v>
      </c>
      <c r="AE5127" s="30">
        <v>0</v>
      </c>
      <c r="AF5127" s="30">
        <v>0</v>
      </c>
      <c r="AG5127" s="30">
        <v>0</v>
      </c>
      <c r="AH5127" s="30">
        <v>0</v>
      </c>
      <c r="AI5127" s="30">
        <v>0</v>
      </c>
      <c r="AJ5127" s="30">
        <v>0</v>
      </c>
      <c r="AK5127" s="30">
        <v>0</v>
      </c>
      <c r="AL5127" s="30">
        <v>0</v>
      </c>
    </row>
    <row r="5128" spans="1:38" x14ac:dyDescent="0.25">
      <c r="A5128" s="30" t="s">
        <v>631</v>
      </c>
      <c r="B5128" s="30">
        <v>1</v>
      </c>
      <c r="C5128" s="30" t="s">
        <v>632</v>
      </c>
      <c r="D5128" s="30" t="s">
        <v>26</v>
      </c>
      <c r="E5128" s="30">
        <v>97</v>
      </c>
      <c r="F5128" s="30">
        <v>2.132401417E-4</v>
      </c>
      <c r="G5128" s="30">
        <v>2.132401417E-4</v>
      </c>
      <c r="H5128" s="30">
        <v>2.132401417E-4</v>
      </c>
      <c r="I5128" s="30">
        <v>2.6655086650000001E-4</v>
      </c>
      <c r="J5128" s="30">
        <v>2.9320481179999998E-4</v>
      </c>
      <c r="K5128" s="30">
        <v>3.7038646989999999E-4</v>
      </c>
      <c r="L5128" s="30">
        <v>4.1130097780000001E-4</v>
      </c>
      <c r="M5128" s="30">
        <v>4.3466285989999999E-4</v>
      </c>
      <c r="N5128" s="30">
        <v>5.3297261099999999E-4</v>
      </c>
      <c r="O5128" s="30">
        <v>5.4083914679999999E-4</v>
      </c>
      <c r="P5128" s="30">
        <v>3.2646591000000001E-4</v>
      </c>
      <c r="Q5128" s="30">
        <v>2.163888307E-4</v>
      </c>
      <c r="R5128" s="30">
        <v>2.0655279350000001E-4</v>
      </c>
      <c r="S5128" s="30">
        <v>2.1475584410000001E-4</v>
      </c>
      <c r="T5128" s="30">
        <v>2.121477911E-4</v>
      </c>
      <c r="U5128" s="30">
        <v>2.0201621759999999E-4</v>
      </c>
      <c r="V5128" s="30">
        <v>2.401936255E-4</v>
      </c>
      <c r="W5128" s="30">
        <v>2.3159201690000001E-4</v>
      </c>
      <c r="X5128" s="30">
        <v>2.1653004790000001E-4</v>
      </c>
      <c r="Y5128" s="30">
        <v>1.662927532E-4</v>
      </c>
      <c r="Z5128" s="30">
        <v>2.1878841199999999E-4</v>
      </c>
      <c r="AA5128" s="30">
        <v>1.220089471E-4</v>
      </c>
      <c r="AB5128" s="30">
        <v>1.8375252160000001E-4</v>
      </c>
      <c r="AC5128" s="30">
        <v>1.569055448E-4</v>
      </c>
      <c r="AD5128" s="30">
        <v>3.2887255319999999E-4</v>
      </c>
      <c r="AE5128" s="30">
        <v>4.5847924870000002E-4</v>
      </c>
      <c r="AF5128" s="30">
        <v>4.6607281499999999E-4</v>
      </c>
      <c r="AG5128" s="30">
        <v>4.4948471770000001E-4</v>
      </c>
      <c r="AH5128" s="30">
        <v>4.1936680359999998E-4</v>
      </c>
      <c r="AI5128" s="30">
        <v>3.4417841260000001E-4</v>
      </c>
      <c r="AJ5128" s="30">
        <v>3.665317709E-4</v>
      </c>
      <c r="AK5128" s="30">
        <v>0</v>
      </c>
      <c r="AL5128" s="30">
        <v>0</v>
      </c>
    </row>
    <row r="5129" spans="1:38" x14ac:dyDescent="0.25">
      <c r="A5129" s="30" t="s">
        <v>631</v>
      </c>
      <c r="B5129" s="30">
        <v>1</v>
      </c>
      <c r="C5129" s="30" t="s">
        <v>632</v>
      </c>
      <c r="D5129" s="30" t="s">
        <v>35</v>
      </c>
      <c r="E5129" s="30">
        <v>97</v>
      </c>
      <c r="F5129" s="30">
        <v>0</v>
      </c>
      <c r="G5129" s="30">
        <v>0</v>
      </c>
      <c r="H5129" s="30">
        <v>0</v>
      </c>
      <c r="I5129" s="30">
        <v>0</v>
      </c>
      <c r="J5129" s="30">
        <v>0</v>
      </c>
      <c r="K5129" s="30">
        <v>0</v>
      </c>
      <c r="L5129" s="30">
        <v>0</v>
      </c>
      <c r="M5129" s="30">
        <v>0</v>
      </c>
      <c r="N5129" s="30">
        <v>0</v>
      </c>
      <c r="O5129" s="30">
        <v>0</v>
      </c>
      <c r="P5129" s="30">
        <v>0</v>
      </c>
      <c r="Q5129" s="30">
        <v>0</v>
      </c>
      <c r="R5129" s="30">
        <v>0</v>
      </c>
      <c r="S5129" s="30">
        <v>0</v>
      </c>
      <c r="T5129" s="30">
        <v>0</v>
      </c>
      <c r="U5129" s="30">
        <v>0</v>
      </c>
      <c r="V5129" s="30">
        <v>0</v>
      </c>
      <c r="W5129" s="30">
        <v>0</v>
      </c>
      <c r="X5129" s="30">
        <v>0</v>
      </c>
      <c r="Y5129" s="30">
        <v>0</v>
      </c>
      <c r="Z5129" s="30">
        <v>0</v>
      </c>
      <c r="AA5129" s="30">
        <v>0</v>
      </c>
      <c r="AB5129" s="30">
        <v>0</v>
      </c>
      <c r="AC5129" s="30">
        <v>0</v>
      </c>
      <c r="AD5129" s="30">
        <v>0</v>
      </c>
      <c r="AE5129" s="30">
        <v>0</v>
      </c>
      <c r="AF5129" s="30">
        <v>0</v>
      </c>
      <c r="AG5129" s="30">
        <v>0</v>
      </c>
      <c r="AH5129" s="30">
        <v>0</v>
      </c>
      <c r="AI5129" s="30">
        <v>0</v>
      </c>
      <c r="AJ5129" s="30">
        <v>0</v>
      </c>
      <c r="AK5129" s="30">
        <v>0</v>
      </c>
      <c r="AL5129" s="30">
        <v>0</v>
      </c>
    </row>
    <row r="5130" spans="1:38" x14ac:dyDescent="0.25">
      <c r="A5130" s="30" t="s">
        <v>631</v>
      </c>
      <c r="B5130" s="30">
        <v>1</v>
      </c>
      <c r="C5130" s="30" t="s">
        <v>632</v>
      </c>
      <c r="D5130" s="30" t="s">
        <v>28</v>
      </c>
      <c r="E5130" s="30">
        <v>97</v>
      </c>
      <c r="F5130" s="30">
        <v>8.7696897005000007E-3</v>
      </c>
      <c r="G5130" s="30">
        <v>8.7696897005000007E-3</v>
      </c>
      <c r="H5130" s="30">
        <v>8.7696897005000007E-3</v>
      </c>
      <c r="I5130" s="30">
        <v>1.09621117748E-2</v>
      </c>
      <c r="J5130" s="30">
        <v>1.20583235136E-2</v>
      </c>
      <c r="K5130" s="30">
        <v>1.5232466323E-2</v>
      </c>
      <c r="L5130" s="30">
        <v>1.6915089174599999E-2</v>
      </c>
      <c r="M5130" s="30">
        <v>1.7875865852099999E-2</v>
      </c>
      <c r="N5130" s="30">
        <v>2.1918958882899998E-2</v>
      </c>
      <c r="O5130" s="30">
        <v>2.22424717466E-2</v>
      </c>
      <c r="P5130" s="30">
        <v>1.34261721753E-2</v>
      </c>
      <c r="Q5130" s="30">
        <v>8.8991581997000004E-3</v>
      </c>
      <c r="R5130" s="30">
        <v>8.4946749698999995E-3</v>
      </c>
      <c r="S5130" s="30">
        <v>8.8320476173000002E-3</v>
      </c>
      <c r="T5130" s="30">
        <v>8.7247841731000007E-3</v>
      </c>
      <c r="U5130" s="30">
        <v>8.3081200069000001E-3</v>
      </c>
      <c r="V5130" s="30">
        <v>9.8781834639000005E-3</v>
      </c>
      <c r="W5130" s="30">
        <v>9.5244313797000005E-3</v>
      </c>
      <c r="X5130" s="30">
        <v>8.9049783130000001E-3</v>
      </c>
      <c r="Y5130" s="30">
        <v>5.4135877499999997E-3</v>
      </c>
      <c r="Z5130" s="30">
        <v>6.9074777749999995E-4</v>
      </c>
      <c r="AA5130" s="30">
        <v>2.2548439606E-3</v>
      </c>
      <c r="AB5130" s="30">
        <v>4.2766327504999996E-3</v>
      </c>
      <c r="AC5130" s="30">
        <v>1.5066488645E-3</v>
      </c>
      <c r="AD5130" s="30">
        <v>1.7321675926000001E-3</v>
      </c>
      <c r="AE5130" s="30">
        <v>2.0158785553E-3</v>
      </c>
      <c r="AF5130" s="30">
        <v>2.7692792618999999E-3</v>
      </c>
      <c r="AG5130" s="30">
        <v>3.9152129460000001E-3</v>
      </c>
      <c r="AH5130" s="30">
        <v>4.6569944780999999E-3</v>
      </c>
      <c r="AI5130" s="30">
        <v>2.7982717173E-3</v>
      </c>
      <c r="AJ5130" s="30">
        <v>3.4027390675999999E-3</v>
      </c>
      <c r="AK5130" s="30">
        <v>0</v>
      </c>
      <c r="AL5130" s="30">
        <v>0</v>
      </c>
    </row>
    <row r="5131" spans="1:38" x14ac:dyDescent="0.25">
      <c r="A5131" s="30" t="s">
        <v>631</v>
      </c>
      <c r="B5131" s="30">
        <v>1</v>
      </c>
      <c r="C5131" s="30" t="s">
        <v>632</v>
      </c>
      <c r="D5131" s="30" t="s">
        <v>30</v>
      </c>
      <c r="E5131" s="30">
        <v>97</v>
      </c>
      <c r="F5131" s="30">
        <v>0</v>
      </c>
      <c r="G5131" s="30">
        <v>0</v>
      </c>
      <c r="H5131" s="30">
        <v>0</v>
      </c>
      <c r="I5131" s="30">
        <v>0</v>
      </c>
      <c r="J5131" s="30">
        <v>0</v>
      </c>
      <c r="K5131" s="30">
        <v>0</v>
      </c>
      <c r="L5131" s="30">
        <v>0</v>
      </c>
      <c r="M5131" s="30">
        <v>0</v>
      </c>
      <c r="N5131" s="30">
        <v>0</v>
      </c>
      <c r="O5131" s="30">
        <v>0</v>
      </c>
      <c r="P5131" s="30">
        <v>0</v>
      </c>
      <c r="Q5131" s="30">
        <v>0</v>
      </c>
      <c r="R5131" s="30">
        <v>0</v>
      </c>
      <c r="S5131" s="30">
        <v>0</v>
      </c>
      <c r="T5131" s="30">
        <v>0</v>
      </c>
      <c r="U5131" s="30">
        <v>0</v>
      </c>
      <c r="V5131" s="30">
        <v>0</v>
      </c>
      <c r="W5131" s="30">
        <v>0</v>
      </c>
      <c r="X5131" s="30">
        <v>0</v>
      </c>
      <c r="Y5131" s="30">
        <v>0</v>
      </c>
      <c r="Z5131" s="30">
        <v>0</v>
      </c>
      <c r="AA5131" s="30">
        <v>0</v>
      </c>
      <c r="AB5131" s="30">
        <v>0</v>
      </c>
      <c r="AC5131" s="30">
        <v>0</v>
      </c>
      <c r="AD5131" s="30">
        <v>0</v>
      </c>
      <c r="AE5131" s="30">
        <v>0</v>
      </c>
      <c r="AF5131" s="30">
        <v>0</v>
      </c>
      <c r="AG5131" s="30">
        <v>0</v>
      </c>
      <c r="AH5131" s="30">
        <v>0</v>
      </c>
      <c r="AI5131" s="30">
        <v>0</v>
      </c>
      <c r="AJ5131" s="30">
        <v>0</v>
      </c>
      <c r="AK5131" s="30">
        <v>0</v>
      </c>
      <c r="AL5131" s="30">
        <v>0</v>
      </c>
    </row>
    <row r="5132" spans="1:38" x14ac:dyDescent="0.25">
      <c r="A5132" s="30" t="s">
        <v>631</v>
      </c>
      <c r="B5132" s="30">
        <v>1</v>
      </c>
      <c r="C5132" s="30" t="s">
        <v>632</v>
      </c>
      <c r="D5132" s="30" t="s">
        <v>32</v>
      </c>
      <c r="E5132" s="30">
        <v>97</v>
      </c>
      <c r="F5132" s="30">
        <v>4.9940077850000003E-4</v>
      </c>
      <c r="G5132" s="30">
        <v>4.9940077850000003E-4</v>
      </c>
      <c r="H5132" s="30">
        <v>4.9940077850000003E-4</v>
      </c>
      <c r="I5132" s="30">
        <v>6.2425165129999997E-4</v>
      </c>
      <c r="J5132" s="30">
        <v>6.8667561229999996E-4</v>
      </c>
      <c r="K5132" s="30">
        <v>8.6743175569999997E-4</v>
      </c>
      <c r="L5132" s="30">
        <v>9.6325098130000005E-4</v>
      </c>
      <c r="M5132" s="30">
        <v>1.0179629174E-3</v>
      </c>
      <c r="N5132" s="30">
        <v>1.2482018605999999E-3</v>
      </c>
      <c r="O5132" s="30">
        <v>1.2666241501E-3</v>
      </c>
      <c r="P5132" s="30">
        <v>7.645697997E-4</v>
      </c>
      <c r="Q5132" s="30">
        <v>5.0677393360000001E-4</v>
      </c>
      <c r="R5132" s="30">
        <v>4.8373941029999999E-4</v>
      </c>
      <c r="S5132" s="30">
        <v>5.029524668E-4</v>
      </c>
      <c r="T5132" s="30">
        <v>4.9684323540000002E-4</v>
      </c>
      <c r="U5132" s="30">
        <v>4.7311612149999999E-4</v>
      </c>
      <c r="V5132" s="30">
        <v>5.6252460910000005E-4</v>
      </c>
      <c r="W5132" s="30">
        <v>5.4238027789999996E-4</v>
      </c>
      <c r="X5132" s="30">
        <v>5.0710450190000005E-4</v>
      </c>
      <c r="Y5132" s="30">
        <v>3.8945298910000002E-4</v>
      </c>
      <c r="Z5132" s="30">
        <v>5.1239590420000005E-4</v>
      </c>
      <c r="AA5132" s="30">
        <v>2.5389260308999999E-3</v>
      </c>
      <c r="AB5132" s="30">
        <v>9.998024686000001E-4</v>
      </c>
      <c r="AC5132" s="30">
        <v>4.383772732E-4</v>
      </c>
      <c r="AD5132" s="30">
        <v>2.7152613639999998E-4</v>
      </c>
      <c r="AE5132" s="30">
        <v>8.1571870199999999E-5</v>
      </c>
      <c r="AF5132" s="30">
        <v>2.6241216178000001E-3</v>
      </c>
      <c r="AG5132" s="30">
        <v>1.0593323319E-3</v>
      </c>
      <c r="AH5132" s="30">
        <v>1.4970651000000001E-6</v>
      </c>
      <c r="AI5132" s="30">
        <v>1.2285993999999999E-6</v>
      </c>
      <c r="AJ5132" s="30">
        <v>1.3083475999999999E-6</v>
      </c>
      <c r="AK5132" s="30">
        <v>0</v>
      </c>
      <c r="AL5132" s="30">
        <v>0</v>
      </c>
    </row>
    <row r="5133" spans="1:38" x14ac:dyDescent="0.25">
      <c r="A5133" s="30" t="s">
        <v>631</v>
      </c>
      <c r="B5133" s="30">
        <v>1</v>
      </c>
      <c r="C5133" s="30" t="s">
        <v>632</v>
      </c>
      <c r="D5133" s="30" t="s">
        <v>38</v>
      </c>
      <c r="E5133" s="30">
        <v>97</v>
      </c>
      <c r="F5133" s="30">
        <v>0</v>
      </c>
      <c r="G5133" s="30">
        <v>0</v>
      </c>
      <c r="H5133" s="30">
        <v>0</v>
      </c>
      <c r="I5133" s="30">
        <v>0</v>
      </c>
      <c r="J5133" s="30">
        <v>0</v>
      </c>
      <c r="K5133" s="30">
        <v>0</v>
      </c>
      <c r="L5133" s="30">
        <v>0</v>
      </c>
      <c r="M5133" s="30">
        <v>0</v>
      </c>
      <c r="N5133" s="30">
        <v>0</v>
      </c>
      <c r="O5133" s="30">
        <v>0</v>
      </c>
      <c r="P5133" s="30">
        <v>0</v>
      </c>
      <c r="Q5133" s="30">
        <v>0</v>
      </c>
      <c r="R5133" s="30">
        <v>0</v>
      </c>
      <c r="S5133" s="30">
        <v>0</v>
      </c>
      <c r="T5133" s="30">
        <v>0</v>
      </c>
      <c r="U5133" s="30">
        <v>0</v>
      </c>
      <c r="V5133" s="30">
        <v>0</v>
      </c>
      <c r="W5133" s="30">
        <v>0</v>
      </c>
      <c r="X5133" s="30">
        <v>0</v>
      </c>
      <c r="Y5133" s="30">
        <v>0</v>
      </c>
      <c r="Z5133" s="30">
        <v>0</v>
      </c>
      <c r="AA5133" s="30">
        <v>0</v>
      </c>
      <c r="AB5133" s="30">
        <v>0</v>
      </c>
      <c r="AC5133" s="30">
        <v>0</v>
      </c>
      <c r="AD5133" s="30">
        <v>0</v>
      </c>
      <c r="AE5133" s="30">
        <v>0</v>
      </c>
      <c r="AF5133" s="30">
        <v>0</v>
      </c>
      <c r="AG5133" s="30">
        <v>0</v>
      </c>
      <c r="AH5133" s="30">
        <v>0</v>
      </c>
      <c r="AI5133" s="30">
        <v>0</v>
      </c>
      <c r="AJ5133" s="30">
        <v>0</v>
      </c>
      <c r="AK5133" s="30">
        <v>0</v>
      </c>
      <c r="AL5133" s="30">
        <v>0</v>
      </c>
    </row>
    <row r="5134" spans="1:38" x14ac:dyDescent="0.25">
      <c r="A5134" s="30" t="s">
        <v>631</v>
      </c>
      <c r="B5134" s="30">
        <v>1</v>
      </c>
      <c r="C5134" s="30" t="s">
        <v>632</v>
      </c>
      <c r="D5134" s="30" t="s">
        <v>40</v>
      </c>
      <c r="E5134" s="30">
        <v>97</v>
      </c>
      <c r="F5134" s="30">
        <v>0</v>
      </c>
      <c r="G5134" s="30">
        <v>0</v>
      </c>
      <c r="H5134" s="30">
        <v>0</v>
      </c>
      <c r="I5134" s="30">
        <v>0</v>
      </c>
      <c r="J5134" s="30">
        <v>0</v>
      </c>
      <c r="K5134" s="30">
        <v>0</v>
      </c>
      <c r="L5134" s="30">
        <v>0</v>
      </c>
      <c r="M5134" s="30">
        <v>0</v>
      </c>
      <c r="N5134" s="30">
        <v>0</v>
      </c>
      <c r="O5134" s="30">
        <v>0</v>
      </c>
      <c r="P5134" s="30">
        <v>0</v>
      </c>
      <c r="Q5134" s="30">
        <v>0</v>
      </c>
      <c r="R5134" s="30">
        <v>0</v>
      </c>
      <c r="S5134" s="30">
        <v>0</v>
      </c>
      <c r="T5134" s="30">
        <v>0</v>
      </c>
      <c r="U5134" s="30">
        <v>0</v>
      </c>
      <c r="V5134" s="30">
        <v>0</v>
      </c>
      <c r="W5134" s="30">
        <v>0</v>
      </c>
      <c r="X5134" s="30">
        <v>0</v>
      </c>
      <c r="Y5134" s="30">
        <v>0</v>
      </c>
      <c r="Z5134" s="30">
        <v>0</v>
      </c>
      <c r="AA5134" s="30">
        <v>0</v>
      </c>
      <c r="AB5134" s="30">
        <v>0</v>
      </c>
      <c r="AC5134" s="30">
        <v>0</v>
      </c>
      <c r="AD5134" s="30">
        <v>0</v>
      </c>
      <c r="AE5134" s="30">
        <v>0</v>
      </c>
      <c r="AF5134" s="30">
        <v>0</v>
      </c>
      <c r="AG5134" s="30">
        <v>0</v>
      </c>
      <c r="AH5134" s="30">
        <v>0</v>
      </c>
      <c r="AI5134" s="30">
        <v>0</v>
      </c>
      <c r="AJ5134" s="30">
        <v>0</v>
      </c>
      <c r="AK5134" s="30">
        <v>0</v>
      </c>
      <c r="AL5134" s="30">
        <v>0</v>
      </c>
    </row>
    <row r="5135" spans="1:38" x14ac:dyDescent="0.25">
      <c r="A5135" s="30" t="s">
        <v>631</v>
      </c>
      <c r="B5135" s="30">
        <v>1</v>
      </c>
      <c r="C5135" s="30" t="s">
        <v>632</v>
      </c>
      <c r="D5135" s="30" t="s">
        <v>42</v>
      </c>
      <c r="E5135" s="30">
        <v>97</v>
      </c>
      <c r="F5135" s="30">
        <v>0</v>
      </c>
      <c r="G5135" s="30">
        <v>0</v>
      </c>
      <c r="H5135" s="30">
        <v>0</v>
      </c>
      <c r="I5135" s="30">
        <v>0</v>
      </c>
      <c r="J5135" s="30">
        <v>0</v>
      </c>
      <c r="K5135" s="30">
        <v>0</v>
      </c>
      <c r="L5135" s="30">
        <v>0</v>
      </c>
      <c r="M5135" s="30">
        <v>0</v>
      </c>
      <c r="N5135" s="30">
        <v>0</v>
      </c>
      <c r="O5135" s="30">
        <v>0</v>
      </c>
      <c r="P5135" s="30">
        <v>0</v>
      </c>
      <c r="Q5135" s="30">
        <v>0</v>
      </c>
      <c r="R5135" s="30">
        <v>0</v>
      </c>
      <c r="S5135" s="30">
        <v>0</v>
      </c>
      <c r="T5135" s="30">
        <v>0</v>
      </c>
      <c r="U5135" s="30">
        <v>0</v>
      </c>
      <c r="V5135" s="30">
        <v>0</v>
      </c>
      <c r="W5135" s="30">
        <v>0</v>
      </c>
      <c r="X5135" s="30">
        <v>0</v>
      </c>
      <c r="Y5135" s="30">
        <v>0</v>
      </c>
      <c r="Z5135" s="30">
        <v>0</v>
      </c>
      <c r="AA5135" s="30">
        <v>0</v>
      </c>
      <c r="AB5135" s="30">
        <v>0</v>
      </c>
      <c r="AC5135" s="30">
        <v>0</v>
      </c>
      <c r="AD5135" s="30">
        <v>0</v>
      </c>
      <c r="AE5135" s="30">
        <v>0</v>
      </c>
      <c r="AF5135" s="30">
        <v>0</v>
      </c>
      <c r="AG5135" s="30">
        <v>0</v>
      </c>
      <c r="AH5135" s="30">
        <v>0</v>
      </c>
      <c r="AI5135" s="30">
        <v>0</v>
      </c>
      <c r="AJ5135" s="30">
        <v>0</v>
      </c>
      <c r="AK5135" s="30">
        <v>0</v>
      </c>
      <c r="AL5135" s="30">
        <v>0</v>
      </c>
    </row>
    <row r="5136" spans="1:38" x14ac:dyDescent="0.25">
      <c r="A5136" s="30" t="s">
        <v>631</v>
      </c>
      <c r="B5136" s="30">
        <v>1</v>
      </c>
      <c r="C5136" s="30" t="s">
        <v>632</v>
      </c>
      <c r="D5136" s="30" t="s">
        <v>48</v>
      </c>
      <c r="E5136" s="30">
        <v>97</v>
      </c>
      <c r="F5136" s="30">
        <v>4.5311140042999997E-3</v>
      </c>
      <c r="G5136" s="30">
        <v>4.5370976443E-3</v>
      </c>
      <c r="H5136" s="30">
        <v>4.5430812843000002E-3</v>
      </c>
      <c r="I5136" s="30">
        <v>5.6818423719999997E-3</v>
      </c>
      <c r="J5136" s="30">
        <v>6.2542146934999997E-3</v>
      </c>
      <c r="K5136" s="30">
        <v>7.9002101452000009E-3</v>
      </c>
      <c r="L5136" s="30">
        <v>8.7755699293000002E-3</v>
      </c>
      <c r="M5136" s="30">
        <v>9.2779664005999997E-3</v>
      </c>
      <c r="N5136" s="30">
        <v>1.1372931259099999E-2</v>
      </c>
      <c r="O5136" s="30">
        <v>1.15460666144E-2</v>
      </c>
      <c r="P5136" s="30">
        <v>6.9968547331000002E-3</v>
      </c>
      <c r="Q5136" s="30">
        <v>4.6638244478999996E-3</v>
      </c>
      <c r="R5136" s="30">
        <v>4.4608203588999999E-3</v>
      </c>
      <c r="S5136" s="30">
        <v>4.6411168940999996E-3</v>
      </c>
      <c r="T5136" s="30">
        <v>4.5916794608000001E-3</v>
      </c>
      <c r="U5136" s="30">
        <v>4.3823813584999999E-3</v>
      </c>
      <c r="V5136" s="30">
        <v>5.206695838E-3</v>
      </c>
      <c r="W5136" s="30">
        <v>5.0429407329000003E-3</v>
      </c>
      <c r="X5136" s="30">
        <v>4.7673839724E-3</v>
      </c>
      <c r="Y5136" s="30">
        <v>3.8190884292000002E-3</v>
      </c>
      <c r="Z5136" s="30">
        <v>4.9150950788999998E-3</v>
      </c>
      <c r="AA5136" s="30">
        <v>4.4131896647000004E-3</v>
      </c>
      <c r="AB5136" s="30">
        <v>4.6464041068999999E-3</v>
      </c>
      <c r="AC5136" s="30">
        <v>2.927060114E-3</v>
      </c>
      <c r="AD5136" s="30">
        <v>2.7817342938999999E-3</v>
      </c>
      <c r="AE5136" s="30">
        <v>1.5206678931000001E-3</v>
      </c>
      <c r="AF5136" s="30">
        <v>1.5104672774E-3</v>
      </c>
      <c r="AG5136" s="30">
        <v>4.6735853190000001E-3</v>
      </c>
      <c r="AH5136" s="30">
        <v>4.2074059557999999E-3</v>
      </c>
      <c r="AI5136" s="30">
        <v>4.1949560781000001E-3</v>
      </c>
      <c r="AJ5136" s="30">
        <v>3.2759426899999998E-3</v>
      </c>
      <c r="AK5136" s="30">
        <v>0</v>
      </c>
      <c r="AL5136" s="30">
        <v>0</v>
      </c>
    </row>
    <row r="5137" spans="1:38" x14ac:dyDescent="0.25">
      <c r="A5137" s="30" t="s">
        <v>631</v>
      </c>
      <c r="B5137" s="30">
        <v>1</v>
      </c>
      <c r="C5137" s="30" t="s">
        <v>632</v>
      </c>
      <c r="D5137" s="30" t="s">
        <v>46</v>
      </c>
      <c r="E5137" s="30">
        <v>97</v>
      </c>
      <c r="F5137" s="30">
        <v>0</v>
      </c>
      <c r="G5137" s="30">
        <v>0</v>
      </c>
      <c r="H5137" s="30">
        <v>0</v>
      </c>
      <c r="I5137" s="30">
        <v>0</v>
      </c>
      <c r="J5137" s="30">
        <v>0</v>
      </c>
      <c r="K5137" s="30">
        <v>0</v>
      </c>
      <c r="L5137" s="30">
        <v>0</v>
      </c>
      <c r="M5137" s="30">
        <v>0</v>
      </c>
      <c r="N5137" s="30">
        <v>0</v>
      </c>
      <c r="O5137" s="30">
        <v>0</v>
      </c>
      <c r="P5137" s="30">
        <v>0</v>
      </c>
      <c r="Q5137" s="30">
        <v>0</v>
      </c>
      <c r="R5137" s="30">
        <v>1.185184E-5</v>
      </c>
      <c r="S5137" s="30">
        <v>2.3705159999999999E-5</v>
      </c>
      <c r="T5137" s="30">
        <v>2.3705159999999999E-5</v>
      </c>
      <c r="U5137" s="30">
        <v>2.963108E-5</v>
      </c>
      <c r="V5137" s="30">
        <v>4.7408840000000002E-5</v>
      </c>
      <c r="W5137" s="30">
        <v>5.0965279999999997E-5</v>
      </c>
      <c r="X5137" s="30">
        <v>5.0965279999999997E-5</v>
      </c>
      <c r="Y5137" s="30">
        <v>5.0965279999999997E-5</v>
      </c>
      <c r="Z5137" s="30">
        <v>4.9208520000000003E-5</v>
      </c>
      <c r="AA5137" s="30">
        <v>1.702990544E-4</v>
      </c>
      <c r="AB5137" s="30">
        <v>2.3160895270000001E-4</v>
      </c>
      <c r="AC5137" s="30">
        <v>2.0596325380000001E-4</v>
      </c>
      <c r="AD5137" s="30">
        <v>1.4214035990000001E-4</v>
      </c>
      <c r="AE5137" s="30">
        <v>2.5253151069999999E-4</v>
      </c>
      <c r="AF5137" s="30">
        <v>2.566499454E-4</v>
      </c>
      <c r="AG5137" s="30">
        <v>2.6054408330000001E-4</v>
      </c>
      <c r="AH5137" s="30">
        <v>2.4662910500000001E-4</v>
      </c>
      <c r="AI5137" s="30">
        <v>2.1203269689999999E-4</v>
      </c>
      <c r="AJ5137" s="30">
        <v>2.2018634810000001E-4</v>
      </c>
      <c r="AK5137" s="30">
        <v>0</v>
      </c>
      <c r="AL5137" s="30">
        <v>0</v>
      </c>
    </row>
    <row r="5138" spans="1:38" x14ac:dyDescent="0.25">
      <c r="A5138" s="30" t="s">
        <v>631</v>
      </c>
      <c r="B5138" s="30">
        <v>1</v>
      </c>
      <c r="C5138" s="30" t="s">
        <v>632</v>
      </c>
      <c r="D5138" s="30" t="s">
        <v>44</v>
      </c>
      <c r="E5138" s="30">
        <v>97</v>
      </c>
      <c r="F5138" s="30">
        <v>4.9349849395000003E-3</v>
      </c>
      <c r="G5138" s="30">
        <v>4.9349849395000003E-3</v>
      </c>
      <c r="H5138" s="30">
        <v>4.9349849395000003E-3</v>
      </c>
      <c r="I5138" s="30">
        <v>6.1687318329000001E-3</v>
      </c>
      <c r="J5138" s="30">
        <v>6.7856052704000002E-3</v>
      </c>
      <c r="K5138" s="30">
        <v>8.5717965523000005E-3</v>
      </c>
      <c r="L5138" s="30">
        <v>9.5186616410000008E-3</v>
      </c>
      <c r="M5138" s="30">
        <v>1.00593225202E-2</v>
      </c>
      <c r="N5138" s="30">
        <v>1.23344996275E-2</v>
      </c>
      <c r="O5138" s="30">
        <v>1.2516551406399999E-2</v>
      </c>
      <c r="P5138" s="30">
        <v>7.5553367744E-3</v>
      </c>
      <c r="Q5138" s="30">
        <v>5.0078408765999996E-3</v>
      </c>
      <c r="R5138" s="30">
        <v>4.7802259020999997E-3</v>
      </c>
      <c r="S5138" s="30">
        <v>4.9700751886000002E-3</v>
      </c>
      <c r="T5138" s="30">
        <v>4.9097151326999997E-3</v>
      </c>
      <c r="U5138" s="30">
        <v>4.6752453707999998E-3</v>
      </c>
      <c r="V5138" s="30">
        <v>5.5587708637999996E-3</v>
      </c>
      <c r="W5138" s="30">
        <v>5.3597025697999998E-3</v>
      </c>
      <c r="X5138" s="30">
        <v>5.0111168916999998E-3</v>
      </c>
      <c r="Y5138" s="30">
        <v>3.8485015974999998E-3</v>
      </c>
      <c r="Z5138" s="30">
        <v>5.4697275027000003E-3</v>
      </c>
      <c r="AA5138" s="30">
        <v>7.3149792595999996E-3</v>
      </c>
      <c r="AB5138" s="30">
        <v>8.1184858759999999E-3</v>
      </c>
      <c r="AC5138" s="30">
        <v>6.2866121416000004E-3</v>
      </c>
      <c r="AD5138" s="30">
        <v>7.1988212000000003E-3</v>
      </c>
      <c r="AE5138" s="30">
        <v>7.6901443999999996E-3</v>
      </c>
      <c r="AF5138" s="30">
        <v>6.0710336000000002E-3</v>
      </c>
      <c r="AG5138" s="30">
        <v>7.4741195999999998E-3</v>
      </c>
      <c r="AH5138" s="30">
        <v>4.4134244000000001E-3</v>
      </c>
      <c r="AI5138" s="30">
        <v>4.3157352000000003E-3</v>
      </c>
      <c r="AJ5138" s="30">
        <v>3.4958243999999999E-3</v>
      </c>
      <c r="AK5138" s="30">
        <v>0</v>
      </c>
      <c r="AL5138" s="30">
        <v>0</v>
      </c>
    </row>
    <row r="5139" spans="1:38" x14ac:dyDescent="0.25">
      <c r="A5139" s="30" t="s">
        <v>631</v>
      </c>
      <c r="B5139" s="30">
        <v>1</v>
      </c>
      <c r="C5139" s="30" t="s">
        <v>632</v>
      </c>
      <c r="D5139" s="30" t="s">
        <v>462</v>
      </c>
      <c r="E5139" s="30">
        <v>97</v>
      </c>
      <c r="F5139" s="30">
        <v>0</v>
      </c>
      <c r="G5139" s="30">
        <v>0</v>
      </c>
      <c r="H5139" s="30">
        <v>0</v>
      </c>
      <c r="I5139" s="30">
        <v>0</v>
      </c>
      <c r="J5139" s="30">
        <v>0</v>
      </c>
      <c r="K5139" s="30">
        <v>0</v>
      </c>
      <c r="L5139" s="30">
        <v>0</v>
      </c>
      <c r="M5139" s="30">
        <v>0</v>
      </c>
      <c r="N5139" s="30">
        <v>0</v>
      </c>
      <c r="O5139" s="30">
        <v>0</v>
      </c>
      <c r="P5139" s="30">
        <v>0</v>
      </c>
      <c r="Q5139" s="30">
        <v>0</v>
      </c>
      <c r="R5139" s="30">
        <v>0</v>
      </c>
      <c r="S5139" s="30">
        <v>0</v>
      </c>
      <c r="T5139" s="30">
        <v>0</v>
      </c>
      <c r="U5139" s="30">
        <v>0</v>
      </c>
      <c r="V5139" s="30">
        <v>0</v>
      </c>
      <c r="W5139" s="30">
        <v>0</v>
      </c>
      <c r="X5139" s="30">
        <v>0</v>
      </c>
      <c r="Y5139" s="30">
        <v>0</v>
      </c>
      <c r="Z5139" s="30">
        <v>0</v>
      </c>
      <c r="AA5139" s="30">
        <v>0</v>
      </c>
      <c r="AB5139" s="30">
        <v>0</v>
      </c>
      <c r="AC5139" s="30">
        <v>0</v>
      </c>
      <c r="AD5139" s="30">
        <v>0</v>
      </c>
      <c r="AE5139" s="30">
        <v>0</v>
      </c>
      <c r="AF5139" s="30">
        <v>0</v>
      </c>
      <c r="AG5139" s="30">
        <v>0</v>
      </c>
      <c r="AH5139" s="30">
        <v>0</v>
      </c>
      <c r="AI5139" s="30">
        <v>0</v>
      </c>
      <c r="AJ5139" s="30">
        <v>0</v>
      </c>
      <c r="AK5139" s="30">
        <v>0</v>
      </c>
      <c r="AL5139" s="30">
        <v>0</v>
      </c>
    </row>
    <row r="5140" spans="1:38" x14ac:dyDescent="0.25">
      <c r="A5140" s="30" t="s">
        <v>631</v>
      </c>
      <c r="B5140" s="30">
        <v>1</v>
      </c>
      <c r="C5140" s="30" t="s">
        <v>632</v>
      </c>
      <c r="D5140" s="30" t="s">
        <v>50</v>
      </c>
      <c r="E5140" s="30">
        <v>97</v>
      </c>
      <c r="F5140" s="30">
        <v>0</v>
      </c>
      <c r="G5140" s="30">
        <v>0</v>
      </c>
      <c r="H5140" s="30">
        <v>0</v>
      </c>
      <c r="I5140" s="30">
        <v>0</v>
      </c>
      <c r="J5140" s="30">
        <v>0</v>
      </c>
      <c r="K5140" s="30">
        <v>0</v>
      </c>
      <c r="L5140" s="30">
        <v>0</v>
      </c>
      <c r="M5140" s="30">
        <v>0</v>
      </c>
      <c r="N5140" s="30">
        <v>0</v>
      </c>
      <c r="O5140" s="30">
        <v>0</v>
      </c>
      <c r="P5140" s="30">
        <v>0</v>
      </c>
      <c r="Q5140" s="30">
        <v>0</v>
      </c>
      <c r="R5140" s="30">
        <v>0</v>
      </c>
      <c r="S5140" s="30">
        <v>0</v>
      </c>
      <c r="T5140" s="30">
        <v>0</v>
      </c>
      <c r="U5140" s="30">
        <v>0</v>
      </c>
      <c r="V5140" s="30">
        <v>0</v>
      </c>
      <c r="W5140" s="30">
        <v>0</v>
      </c>
      <c r="X5140" s="30">
        <v>0</v>
      </c>
      <c r="Y5140" s="30">
        <v>0</v>
      </c>
      <c r="Z5140" s="30">
        <v>0</v>
      </c>
      <c r="AA5140" s="30">
        <v>0</v>
      </c>
      <c r="AB5140" s="30">
        <v>0</v>
      </c>
      <c r="AC5140" s="30">
        <v>0</v>
      </c>
      <c r="AD5140" s="30">
        <v>0</v>
      </c>
      <c r="AE5140" s="30">
        <v>0</v>
      </c>
      <c r="AF5140" s="30">
        <v>0</v>
      </c>
      <c r="AG5140" s="30">
        <v>0</v>
      </c>
      <c r="AH5140" s="30">
        <v>0</v>
      </c>
      <c r="AI5140" s="30">
        <v>0</v>
      </c>
      <c r="AJ5140" s="30">
        <v>0</v>
      </c>
      <c r="AK5140" s="30">
        <v>0</v>
      </c>
      <c r="AL5140" s="30">
        <v>0</v>
      </c>
    </row>
    <row r="5141" spans="1:38" x14ac:dyDescent="0.25">
      <c r="A5141" s="30" t="s">
        <v>631</v>
      </c>
      <c r="B5141" s="30">
        <v>1</v>
      </c>
      <c r="C5141" s="30" t="s">
        <v>632</v>
      </c>
      <c r="D5141" s="30" t="s">
        <v>52</v>
      </c>
      <c r="E5141" s="30">
        <v>97</v>
      </c>
      <c r="F5141" s="30">
        <v>2.5969889223E-3</v>
      </c>
      <c r="G5141" s="30">
        <v>2.5969889223E-3</v>
      </c>
      <c r="H5141" s="30">
        <v>2.5969889223E-3</v>
      </c>
      <c r="I5141" s="30">
        <v>3.2462351759E-3</v>
      </c>
      <c r="J5141" s="30">
        <v>3.5708596979999998E-3</v>
      </c>
      <c r="K5141" s="30">
        <v>4.5108259474E-3</v>
      </c>
      <c r="L5141" s="30">
        <v>5.0091046890999996E-3</v>
      </c>
      <c r="M5141" s="30">
        <v>5.2936221782000003E-3</v>
      </c>
      <c r="N5141" s="30">
        <v>6.4909118801000001E-3</v>
      </c>
      <c r="O5141" s="30">
        <v>6.5867147581999998E-3</v>
      </c>
      <c r="P5141" s="30">
        <v>3.9759225685000003E-3</v>
      </c>
      <c r="Q5141" s="30">
        <v>2.6353278938999998E-3</v>
      </c>
      <c r="R5141" s="30">
        <v>2.5155483524999999E-3</v>
      </c>
      <c r="S5141" s="30">
        <v>2.6154547307000002E-3</v>
      </c>
      <c r="T5141" s="30">
        <v>2.5836909777E-3</v>
      </c>
      <c r="U5141" s="30">
        <v>2.4603029505999999E-3</v>
      </c>
      <c r="V5141" s="30">
        <v>2.9252498952000001E-3</v>
      </c>
      <c r="W5141" s="30">
        <v>2.8204910491000002E-3</v>
      </c>
      <c r="X5141" s="30">
        <v>2.6370518435999998E-3</v>
      </c>
      <c r="Y5141" s="30">
        <v>2.0252364526000001E-3</v>
      </c>
      <c r="Z5141" s="30">
        <v>2.6645688298999998E-3</v>
      </c>
      <c r="AA5141" s="30">
        <v>1.23903581456E-2</v>
      </c>
      <c r="AB5141" s="30">
        <v>1.6821445121800001E-2</v>
      </c>
      <c r="AC5141" s="30">
        <v>1.5681889698099999E-2</v>
      </c>
      <c r="AD5141" s="30">
        <v>1.5899105437600002E-2</v>
      </c>
      <c r="AE5141" s="30">
        <v>1.4232923501399999E-2</v>
      </c>
      <c r="AF5141" s="30">
        <v>1.4005005242200001E-2</v>
      </c>
      <c r="AG5141" s="30">
        <v>1.5555922013799999E-2</v>
      </c>
      <c r="AH5141" s="30">
        <v>1.3592486284700001E-2</v>
      </c>
      <c r="AI5141" s="30">
        <v>9.5529643100000002E-3</v>
      </c>
      <c r="AJ5141" s="30">
        <v>1.0649898457900001E-2</v>
      </c>
      <c r="AK5141" s="30">
        <v>0</v>
      </c>
      <c r="AL5141" s="30">
        <v>0</v>
      </c>
    </row>
    <row r="5142" spans="1:38" x14ac:dyDescent="0.25">
      <c r="A5142" s="30" t="s">
        <v>631</v>
      </c>
      <c r="B5142" s="30">
        <v>1</v>
      </c>
      <c r="C5142" s="30" t="s">
        <v>632</v>
      </c>
      <c r="D5142" s="30" t="s">
        <v>56</v>
      </c>
      <c r="E5142" s="30">
        <v>97</v>
      </c>
      <c r="F5142" s="30">
        <v>3.912578265E-4</v>
      </c>
      <c r="G5142" s="30">
        <v>3.912578265E-4</v>
      </c>
      <c r="H5142" s="30">
        <v>3.912578265E-4</v>
      </c>
      <c r="I5142" s="30">
        <v>4.8907192309999997E-4</v>
      </c>
      <c r="J5142" s="30">
        <v>5.3797898459999999E-4</v>
      </c>
      <c r="K5142" s="30">
        <v>6.7959278669999998E-4</v>
      </c>
      <c r="L5142" s="30">
        <v>7.5466251150000004E-4</v>
      </c>
      <c r="M5142" s="30">
        <v>7.9752719400000001E-4</v>
      </c>
      <c r="N5142" s="30">
        <v>9.7790931899999992E-4</v>
      </c>
      <c r="O5142" s="30">
        <v>9.9234200949999997E-4</v>
      </c>
      <c r="P5142" s="30">
        <v>5.9900487689999997E-4</v>
      </c>
      <c r="Q5142" s="30">
        <v>3.9703353350000001E-4</v>
      </c>
      <c r="R5142" s="30">
        <v>3.7898796080000001E-4</v>
      </c>
      <c r="S5142" s="30">
        <v>3.9403947059999999E-4</v>
      </c>
      <c r="T5142" s="30">
        <v>3.8925448550000002E-4</v>
      </c>
      <c r="U5142" s="30">
        <v>3.7066509540000002E-4</v>
      </c>
      <c r="V5142" s="30">
        <v>4.4071268160000002E-4</v>
      </c>
      <c r="W5142" s="30">
        <v>4.2492966459999998E-4</v>
      </c>
      <c r="X5142" s="30">
        <v>3.9729321010000001E-4</v>
      </c>
      <c r="Y5142" s="30">
        <v>3.0511854479999998E-4</v>
      </c>
      <c r="Z5142" s="30">
        <v>4.0143929330000003E-4</v>
      </c>
      <c r="AA5142" s="30">
        <v>3.1913080269999999E-4</v>
      </c>
      <c r="AB5142" s="30">
        <v>4.7250526989999999E-4</v>
      </c>
      <c r="AC5142" s="30">
        <v>4.0346950769999998E-4</v>
      </c>
      <c r="AD5142" s="30">
        <v>5.2854248500000002E-5</v>
      </c>
      <c r="AE5142" s="30">
        <v>7.36844789E-5</v>
      </c>
      <c r="AF5142" s="30">
        <v>2.1550440520000001E-4</v>
      </c>
      <c r="AG5142" s="30">
        <v>2.8413184983999999E-3</v>
      </c>
      <c r="AH5142" s="30">
        <v>6.7398557399999998E-5</v>
      </c>
      <c r="AI5142" s="30">
        <v>5.5313701999999997E-5</v>
      </c>
      <c r="AJ5142" s="30">
        <v>5.8906309700000001E-5</v>
      </c>
      <c r="AK5142" s="30">
        <v>0</v>
      </c>
      <c r="AL5142" s="30">
        <v>0</v>
      </c>
    </row>
    <row r="5143" spans="1:38" x14ac:dyDescent="0.25">
      <c r="A5143" s="30" t="s">
        <v>631</v>
      </c>
      <c r="B5143" s="30">
        <v>1</v>
      </c>
      <c r="C5143" s="30" t="s">
        <v>632</v>
      </c>
      <c r="D5143" s="30" t="s">
        <v>452</v>
      </c>
      <c r="E5143" s="30">
        <v>97</v>
      </c>
      <c r="F5143" s="30">
        <v>0</v>
      </c>
      <c r="G5143" s="30">
        <v>0</v>
      </c>
      <c r="H5143" s="30">
        <v>0</v>
      </c>
      <c r="I5143" s="30">
        <v>0</v>
      </c>
      <c r="J5143" s="30">
        <v>0</v>
      </c>
      <c r="K5143" s="30">
        <v>0</v>
      </c>
      <c r="L5143" s="30">
        <v>0</v>
      </c>
      <c r="M5143" s="30">
        <v>0</v>
      </c>
      <c r="N5143" s="30">
        <v>0</v>
      </c>
      <c r="O5143" s="30">
        <v>0</v>
      </c>
      <c r="P5143" s="30">
        <v>0</v>
      </c>
      <c r="Q5143" s="30">
        <v>0</v>
      </c>
      <c r="R5143" s="30">
        <v>0</v>
      </c>
      <c r="S5143" s="30">
        <v>0</v>
      </c>
      <c r="T5143" s="30">
        <v>0</v>
      </c>
      <c r="U5143" s="30">
        <v>0</v>
      </c>
      <c r="V5143" s="30">
        <v>0</v>
      </c>
      <c r="W5143" s="30">
        <v>0</v>
      </c>
      <c r="X5143" s="30">
        <v>0</v>
      </c>
      <c r="Y5143" s="30">
        <v>0</v>
      </c>
      <c r="Z5143" s="30">
        <v>0</v>
      </c>
      <c r="AA5143" s="30">
        <v>0</v>
      </c>
      <c r="AB5143" s="30">
        <v>0</v>
      </c>
      <c r="AC5143" s="30">
        <v>0</v>
      </c>
      <c r="AD5143" s="30">
        <v>0</v>
      </c>
      <c r="AE5143" s="30">
        <v>0</v>
      </c>
      <c r="AF5143" s="30">
        <v>0</v>
      </c>
      <c r="AG5143" s="30">
        <v>0</v>
      </c>
      <c r="AH5143" s="30">
        <v>0</v>
      </c>
      <c r="AI5143" s="30">
        <v>0</v>
      </c>
      <c r="AJ5143" s="30">
        <v>0</v>
      </c>
      <c r="AK5143" s="30">
        <v>0</v>
      </c>
      <c r="AL5143" s="30">
        <v>0</v>
      </c>
    </row>
    <row r="5144" spans="1:38" x14ac:dyDescent="0.25">
      <c r="A5144" s="30" t="s">
        <v>631</v>
      </c>
      <c r="B5144" s="30">
        <v>1</v>
      </c>
      <c r="C5144" s="30" t="s">
        <v>632</v>
      </c>
      <c r="D5144" s="30" t="s">
        <v>54</v>
      </c>
      <c r="E5144" s="30">
        <v>97</v>
      </c>
      <c r="F5144" s="30">
        <v>1.90397243E-5</v>
      </c>
      <c r="G5144" s="30">
        <v>1.90397243E-5</v>
      </c>
      <c r="H5144" s="30">
        <v>1.90397243E-5</v>
      </c>
      <c r="I5144" s="30">
        <v>2.3799712299999999E-5</v>
      </c>
      <c r="J5144" s="30">
        <v>2.6178961699999999E-5</v>
      </c>
      <c r="K5144" s="30">
        <v>3.3070199699999999E-5</v>
      </c>
      <c r="L5144" s="30">
        <v>3.67228846E-5</v>
      </c>
      <c r="M5144" s="30">
        <v>3.8809773300000003E-5</v>
      </c>
      <c r="N5144" s="30">
        <v>4.75860862E-5</v>
      </c>
      <c r="O5144" s="30">
        <v>4.8289551200000002E-5</v>
      </c>
      <c r="P5144" s="30">
        <v>2.9148432499999999E-5</v>
      </c>
      <c r="Q5144" s="30">
        <v>1.9320540800000001E-5</v>
      </c>
      <c r="R5144" s="30">
        <v>1.84421927E-5</v>
      </c>
      <c r="S5144" s="30">
        <v>1.9174742100000001E-5</v>
      </c>
      <c r="T5144" s="30">
        <v>1.8941805100000001E-5</v>
      </c>
      <c r="U5144" s="30">
        <v>1.8036514400000001E-5</v>
      </c>
      <c r="V5144" s="30">
        <v>2.1445395100000001E-5</v>
      </c>
      <c r="W5144" s="30">
        <v>2.0677445100000001E-5</v>
      </c>
      <c r="X5144" s="30">
        <v>1.93332077E-5</v>
      </c>
      <c r="Y5144" s="30">
        <v>1.4847260799999999E-5</v>
      </c>
      <c r="Z5144" s="30">
        <v>1.9534171200000001E-5</v>
      </c>
      <c r="AA5144" s="30">
        <v>1.7429871499999999E-5</v>
      </c>
      <c r="AB5144" s="30">
        <v>2.6250784399999999E-5</v>
      </c>
      <c r="AC5144" s="30">
        <v>2.2415731400000001E-5</v>
      </c>
      <c r="AD5144" s="30">
        <v>6.3132226200000006E-5</v>
      </c>
      <c r="AE5144" s="30">
        <v>9.8245030200000004E-5</v>
      </c>
      <c r="AF5144" s="30">
        <v>9.9872514699999996E-5</v>
      </c>
      <c r="AG5144" s="30">
        <v>9.6317552599999999E-5</v>
      </c>
      <c r="AH5144" s="30">
        <v>8.98637729E-5</v>
      </c>
      <c r="AI5144" s="30">
        <v>7.3753034599999999E-5</v>
      </c>
      <c r="AJ5144" s="30">
        <v>7.8542239600000005E-5</v>
      </c>
      <c r="AK5144" s="30">
        <v>0</v>
      </c>
      <c r="AL5144" s="30">
        <v>0</v>
      </c>
    </row>
    <row r="5145" spans="1:38" x14ac:dyDescent="0.25">
      <c r="A5145" s="30" t="s">
        <v>631</v>
      </c>
      <c r="B5145" s="30">
        <v>1</v>
      </c>
      <c r="C5145" s="30" t="s">
        <v>632</v>
      </c>
      <c r="D5145" s="30" t="s">
        <v>58</v>
      </c>
      <c r="E5145" s="30">
        <v>97</v>
      </c>
      <c r="F5145" s="30">
        <v>0</v>
      </c>
      <c r="G5145" s="30">
        <v>0</v>
      </c>
      <c r="H5145" s="30">
        <v>0</v>
      </c>
      <c r="I5145" s="30">
        <v>0</v>
      </c>
      <c r="J5145" s="30">
        <v>0</v>
      </c>
      <c r="K5145" s="30">
        <v>0</v>
      </c>
      <c r="L5145" s="30">
        <v>0</v>
      </c>
      <c r="M5145" s="30">
        <v>0</v>
      </c>
      <c r="N5145" s="30">
        <v>0</v>
      </c>
      <c r="O5145" s="30">
        <v>0</v>
      </c>
      <c r="P5145" s="30">
        <v>0</v>
      </c>
      <c r="Q5145" s="30">
        <v>0</v>
      </c>
      <c r="R5145" s="30">
        <v>0</v>
      </c>
      <c r="S5145" s="30">
        <v>0</v>
      </c>
      <c r="T5145" s="30">
        <v>0</v>
      </c>
      <c r="U5145" s="30">
        <v>0</v>
      </c>
      <c r="V5145" s="30">
        <v>0</v>
      </c>
      <c r="W5145" s="30">
        <v>0</v>
      </c>
      <c r="X5145" s="30">
        <v>0</v>
      </c>
      <c r="Y5145" s="30">
        <v>0</v>
      </c>
      <c r="Z5145" s="30">
        <v>0</v>
      </c>
      <c r="AA5145" s="30">
        <v>0</v>
      </c>
      <c r="AB5145" s="30">
        <v>0</v>
      </c>
      <c r="AC5145" s="30">
        <v>0</v>
      </c>
      <c r="AD5145" s="30">
        <v>0</v>
      </c>
      <c r="AE5145" s="30">
        <v>0</v>
      </c>
      <c r="AF5145" s="30">
        <v>0</v>
      </c>
      <c r="AG5145" s="30">
        <v>0</v>
      </c>
      <c r="AH5145" s="30">
        <v>0</v>
      </c>
      <c r="AI5145" s="30">
        <v>0</v>
      </c>
      <c r="AJ5145" s="30">
        <v>0</v>
      </c>
      <c r="AK5145" s="30">
        <v>0</v>
      </c>
      <c r="AL5145" s="30">
        <v>0</v>
      </c>
    </row>
    <row r="5146" spans="1:38" x14ac:dyDescent="0.25">
      <c r="A5146" s="30" t="s">
        <v>631</v>
      </c>
      <c r="B5146" s="30">
        <v>1</v>
      </c>
      <c r="C5146" s="30" t="s">
        <v>632</v>
      </c>
      <c r="D5146" s="30" t="s">
        <v>72</v>
      </c>
      <c r="E5146" s="30">
        <v>97</v>
      </c>
      <c r="F5146" s="30">
        <v>1.6150119939999999E-4</v>
      </c>
      <c r="G5146" s="30">
        <v>1.6150119939999999E-4</v>
      </c>
      <c r="H5146" s="30">
        <v>1.6150119939999999E-4</v>
      </c>
      <c r="I5146" s="30">
        <v>2.0187528889999999E-4</v>
      </c>
      <c r="J5146" s="30">
        <v>2.220639097E-4</v>
      </c>
      <c r="K5146" s="30">
        <v>2.8051758839999999E-4</v>
      </c>
      <c r="L5146" s="30">
        <v>3.115053977E-4</v>
      </c>
      <c r="M5146" s="30">
        <v>3.2919891800000002E-4</v>
      </c>
      <c r="N5146" s="30">
        <v>4.0365558170000001E-4</v>
      </c>
      <c r="O5146" s="30">
        <v>4.0961333499999999E-4</v>
      </c>
      <c r="P5146" s="30">
        <v>2.4725396509999998E-4</v>
      </c>
      <c r="Q5146" s="30">
        <v>1.63884587E-4</v>
      </c>
      <c r="R5146" s="30">
        <v>1.5643594500000001E-4</v>
      </c>
      <c r="S5146" s="30">
        <v>1.6264890010000001E-4</v>
      </c>
      <c r="T5146" s="30">
        <v>1.606742554E-4</v>
      </c>
      <c r="U5146" s="30">
        <v>1.5300064629999999E-4</v>
      </c>
      <c r="V5146" s="30">
        <v>1.8191508039999999E-4</v>
      </c>
      <c r="W5146" s="30">
        <v>1.7540018300000001E-4</v>
      </c>
      <c r="X5146" s="30">
        <v>1.639922773E-4</v>
      </c>
      <c r="Y5146" s="30">
        <v>1.2594515840000001E-4</v>
      </c>
      <c r="Z5146" s="30">
        <v>1.6570279829999999E-4</v>
      </c>
      <c r="AA5146" s="30">
        <v>1.0747331097E-3</v>
      </c>
      <c r="AB5146" s="30">
        <v>4.3464733939000003E-3</v>
      </c>
      <c r="AC5146" s="30">
        <v>6.6625834429000002E-3</v>
      </c>
      <c r="AD5146" s="30">
        <v>4.7208367709999999E-3</v>
      </c>
      <c r="AE5146" s="30">
        <v>1.03728572174E-2</v>
      </c>
      <c r="AF5146" s="30">
        <v>2.2688085208699998E-2</v>
      </c>
      <c r="AG5146" s="30">
        <v>1.44859680823E-2</v>
      </c>
      <c r="AH5146" s="30">
        <v>1.43607801461E-2</v>
      </c>
      <c r="AI5146" s="30">
        <v>1.18369044375E-2</v>
      </c>
      <c r="AJ5146" s="30">
        <v>1.4067690627500001E-2</v>
      </c>
      <c r="AK5146" s="30">
        <v>0</v>
      </c>
      <c r="AL5146" s="30">
        <v>0</v>
      </c>
    </row>
    <row r="5147" spans="1:38" x14ac:dyDescent="0.25">
      <c r="A5147" s="30" t="s">
        <v>631</v>
      </c>
      <c r="B5147" s="30">
        <v>1</v>
      </c>
      <c r="C5147" s="30" t="s">
        <v>632</v>
      </c>
      <c r="D5147" s="30" t="s">
        <v>75</v>
      </c>
      <c r="E5147" s="30">
        <v>97</v>
      </c>
      <c r="F5147" s="30">
        <v>0</v>
      </c>
      <c r="G5147" s="30">
        <v>0</v>
      </c>
      <c r="H5147" s="30">
        <v>0</v>
      </c>
      <c r="I5147" s="30">
        <v>0</v>
      </c>
      <c r="J5147" s="30">
        <v>0</v>
      </c>
      <c r="K5147" s="30">
        <v>0</v>
      </c>
      <c r="L5147" s="30">
        <v>0</v>
      </c>
      <c r="M5147" s="30">
        <v>0</v>
      </c>
      <c r="N5147" s="30">
        <v>0</v>
      </c>
      <c r="O5147" s="30">
        <v>0</v>
      </c>
      <c r="P5147" s="30">
        <v>0</v>
      </c>
      <c r="Q5147" s="30">
        <v>0</v>
      </c>
      <c r="R5147" s="30">
        <v>0</v>
      </c>
      <c r="S5147" s="30">
        <v>0</v>
      </c>
      <c r="T5147" s="30">
        <v>0</v>
      </c>
      <c r="U5147" s="30">
        <v>0</v>
      </c>
      <c r="V5147" s="30">
        <v>0</v>
      </c>
      <c r="W5147" s="30">
        <v>0</v>
      </c>
      <c r="X5147" s="30">
        <v>0</v>
      </c>
      <c r="Y5147" s="30">
        <v>0</v>
      </c>
      <c r="Z5147" s="30">
        <v>0</v>
      </c>
      <c r="AA5147" s="30">
        <v>0</v>
      </c>
      <c r="AB5147" s="30">
        <v>0</v>
      </c>
      <c r="AC5147" s="30">
        <v>0</v>
      </c>
      <c r="AD5147" s="30">
        <v>0</v>
      </c>
      <c r="AE5147" s="30">
        <v>0</v>
      </c>
      <c r="AF5147" s="30">
        <v>0</v>
      </c>
      <c r="AG5147" s="30">
        <v>0</v>
      </c>
      <c r="AH5147" s="30">
        <v>0</v>
      </c>
      <c r="AI5147" s="30">
        <v>0</v>
      </c>
      <c r="AJ5147" s="30">
        <v>0</v>
      </c>
      <c r="AK5147" s="30">
        <v>0</v>
      </c>
      <c r="AL5147" s="30">
        <v>0</v>
      </c>
    </row>
    <row r="5148" spans="1:38" x14ac:dyDescent="0.25">
      <c r="A5148" s="30" t="s">
        <v>631</v>
      </c>
      <c r="B5148" s="30">
        <v>1</v>
      </c>
      <c r="C5148" s="30" t="s">
        <v>632</v>
      </c>
      <c r="D5148" s="30" t="s">
        <v>60</v>
      </c>
      <c r="E5148" s="30">
        <v>97</v>
      </c>
      <c r="F5148" s="30">
        <v>0</v>
      </c>
      <c r="G5148" s="30">
        <v>0</v>
      </c>
      <c r="H5148" s="30">
        <v>0</v>
      </c>
      <c r="I5148" s="30">
        <v>0</v>
      </c>
      <c r="J5148" s="30">
        <v>0</v>
      </c>
      <c r="K5148" s="30">
        <v>0</v>
      </c>
      <c r="L5148" s="30">
        <v>0</v>
      </c>
      <c r="M5148" s="30">
        <v>0</v>
      </c>
      <c r="N5148" s="30">
        <v>0</v>
      </c>
      <c r="O5148" s="30">
        <v>0</v>
      </c>
      <c r="P5148" s="30">
        <v>0</v>
      </c>
      <c r="Q5148" s="30">
        <v>0</v>
      </c>
      <c r="R5148" s="30">
        <v>0</v>
      </c>
      <c r="S5148" s="30">
        <v>0</v>
      </c>
      <c r="T5148" s="30">
        <v>0</v>
      </c>
      <c r="U5148" s="30">
        <v>0</v>
      </c>
      <c r="V5148" s="30">
        <v>0</v>
      </c>
      <c r="W5148" s="30">
        <v>0</v>
      </c>
      <c r="X5148" s="30">
        <v>0</v>
      </c>
      <c r="Y5148" s="30">
        <v>0</v>
      </c>
      <c r="Z5148" s="30">
        <v>0</v>
      </c>
      <c r="AA5148" s="30">
        <v>0</v>
      </c>
      <c r="AB5148" s="30">
        <v>0</v>
      </c>
      <c r="AC5148" s="30">
        <v>0</v>
      </c>
      <c r="AD5148" s="30">
        <v>0</v>
      </c>
      <c r="AE5148" s="30">
        <v>0</v>
      </c>
      <c r="AF5148" s="30">
        <v>0</v>
      </c>
      <c r="AG5148" s="30">
        <v>0</v>
      </c>
      <c r="AH5148" s="30">
        <v>0</v>
      </c>
      <c r="AI5148" s="30">
        <v>0</v>
      </c>
      <c r="AJ5148" s="30">
        <v>0</v>
      </c>
      <c r="AK5148" s="30">
        <v>0</v>
      </c>
      <c r="AL5148" s="30">
        <v>0</v>
      </c>
    </row>
    <row r="5149" spans="1:38" x14ac:dyDescent="0.25">
      <c r="A5149" s="30" t="s">
        <v>631</v>
      </c>
      <c r="B5149" s="30">
        <v>1</v>
      </c>
      <c r="C5149" s="30" t="s">
        <v>632</v>
      </c>
      <c r="D5149" s="30" t="s">
        <v>64</v>
      </c>
      <c r="E5149" s="30">
        <v>97</v>
      </c>
      <c r="F5149" s="30">
        <v>0</v>
      </c>
      <c r="G5149" s="30">
        <v>0</v>
      </c>
      <c r="H5149" s="30">
        <v>0</v>
      </c>
      <c r="I5149" s="30">
        <v>0</v>
      </c>
      <c r="J5149" s="30">
        <v>0</v>
      </c>
      <c r="K5149" s="30">
        <v>0</v>
      </c>
      <c r="L5149" s="30">
        <v>0</v>
      </c>
      <c r="M5149" s="30">
        <v>0</v>
      </c>
      <c r="N5149" s="30">
        <v>0</v>
      </c>
      <c r="O5149" s="30">
        <v>0</v>
      </c>
      <c r="P5149" s="30">
        <v>0</v>
      </c>
      <c r="Q5149" s="30">
        <v>0</v>
      </c>
      <c r="R5149" s="30">
        <v>0</v>
      </c>
      <c r="S5149" s="30">
        <v>0</v>
      </c>
      <c r="T5149" s="30">
        <v>0</v>
      </c>
      <c r="U5149" s="30">
        <v>0</v>
      </c>
      <c r="V5149" s="30">
        <v>0</v>
      </c>
      <c r="W5149" s="30">
        <v>0</v>
      </c>
      <c r="X5149" s="30">
        <v>0</v>
      </c>
      <c r="Y5149" s="30">
        <v>0</v>
      </c>
      <c r="Z5149" s="30">
        <v>0</v>
      </c>
      <c r="AA5149" s="30">
        <v>0</v>
      </c>
      <c r="AB5149" s="30">
        <v>0</v>
      </c>
      <c r="AC5149" s="30">
        <v>0</v>
      </c>
      <c r="AD5149" s="30">
        <v>0</v>
      </c>
      <c r="AE5149" s="30">
        <v>0</v>
      </c>
      <c r="AF5149" s="30">
        <v>0</v>
      </c>
      <c r="AG5149" s="30">
        <v>0</v>
      </c>
      <c r="AH5149" s="30">
        <v>0</v>
      </c>
      <c r="AI5149" s="30">
        <v>0</v>
      </c>
      <c r="AJ5149" s="30">
        <v>0</v>
      </c>
      <c r="AK5149" s="30">
        <v>0</v>
      </c>
      <c r="AL5149" s="30">
        <v>0</v>
      </c>
    </row>
    <row r="5150" spans="1:38" x14ac:dyDescent="0.25">
      <c r="A5150" s="30" t="s">
        <v>631</v>
      </c>
      <c r="B5150" s="30">
        <v>1</v>
      </c>
      <c r="C5150" s="30" t="s">
        <v>632</v>
      </c>
      <c r="D5150" s="30" t="s">
        <v>66</v>
      </c>
      <c r="E5150" s="30">
        <v>97</v>
      </c>
      <c r="F5150" s="30">
        <v>9.13888364E-5</v>
      </c>
      <c r="G5150" s="30">
        <v>9.13888364E-5</v>
      </c>
      <c r="H5150" s="30">
        <v>9.13888364E-5</v>
      </c>
      <c r="I5150" s="30">
        <v>1.142357381E-4</v>
      </c>
      <c r="J5150" s="30">
        <v>1.2565976140000001E-4</v>
      </c>
      <c r="K5150" s="30">
        <v>1.5873757159999999E-4</v>
      </c>
      <c r="L5150" s="30">
        <v>1.762721502E-4</v>
      </c>
      <c r="M5150" s="30">
        <v>1.8628346650000001E-4</v>
      </c>
      <c r="N5150" s="30">
        <v>2.2841641059999999E-4</v>
      </c>
      <c r="O5150" s="30">
        <v>2.3178858399999999E-4</v>
      </c>
      <c r="P5150" s="30">
        <v>1.399143052E-4</v>
      </c>
      <c r="Q5150" s="30">
        <v>9.2737357900000004E-5</v>
      </c>
      <c r="R5150" s="30">
        <v>8.8522674799999994E-5</v>
      </c>
      <c r="S5150" s="30">
        <v>9.2037755299999993E-5</v>
      </c>
      <c r="T5150" s="30">
        <v>9.0921344100000005E-5</v>
      </c>
      <c r="U5150" s="30">
        <v>8.6577913899999997E-5</v>
      </c>
      <c r="V5150" s="30">
        <v>1.029399766E-4</v>
      </c>
      <c r="W5150" s="30">
        <v>9.9253313399999996E-5</v>
      </c>
      <c r="X5150" s="30">
        <v>9.2797775000000006E-5</v>
      </c>
      <c r="Y5150" s="30">
        <v>7.1268977799999995E-5</v>
      </c>
      <c r="Z5150" s="30">
        <v>9.3766194700000002E-5</v>
      </c>
      <c r="AA5150" s="30">
        <v>9.9132066299999994E-5</v>
      </c>
      <c r="AB5150" s="30">
        <v>1.525800258E-4</v>
      </c>
      <c r="AC5150" s="30">
        <v>1.3028713569999999E-4</v>
      </c>
      <c r="AD5150" s="30">
        <v>2.5858531659999999E-4</v>
      </c>
      <c r="AE5150" s="30">
        <v>3.639228448E-4</v>
      </c>
      <c r="AF5150" s="30">
        <v>3.7013468019999999E-4</v>
      </c>
      <c r="AG5150" s="30">
        <v>3.5660857309999998E-4</v>
      </c>
      <c r="AH5150" s="30">
        <v>3.3289552320000002E-4</v>
      </c>
      <c r="AI5150" s="30">
        <v>2.7374553029999997E-4</v>
      </c>
      <c r="AJ5150" s="30">
        <v>2.9053230320000002E-4</v>
      </c>
      <c r="AK5150" s="30">
        <v>0</v>
      </c>
      <c r="AL5150" s="30">
        <v>0</v>
      </c>
    </row>
    <row r="5151" spans="1:38" x14ac:dyDescent="0.25">
      <c r="A5151" s="30" t="s">
        <v>631</v>
      </c>
      <c r="B5151" s="30">
        <v>1</v>
      </c>
      <c r="C5151" s="30" t="s">
        <v>632</v>
      </c>
      <c r="D5151" s="30" t="s">
        <v>68</v>
      </c>
      <c r="E5151" s="30">
        <v>97</v>
      </c>
      <c r="F5151" s="30">
        <v>1.96028584552E-2</v>
      </c>
      <c r="G5151" s="30">
        <v>1.96028584552E-2</v>
      </c>
      <c r="H5151" s="30">
        <v>1.96028584552E-2</v>
      </c>
      <c r="I5151" s="30">
        <v>2.45035722592E-2</v>
      </c>
      <c r="J5151" s="30">
        <v>2.69539307133E-2</v>
      </c>
      <c r="K5151" s="30">
        <v>3.4049082268500001E-2</v>
      </c>
      <c r="L5151" s="30">
        <v>3.7810241622899997E-2</v>
      </c>
      <c r="M5151" s="30">
        <v>3.9957865072199998E-2</v>
      </c>
      <c r="N5151" s="30">
        <v>4.8995376037999999E-2</v>
      </c>
      <c r="O5151" s="30">
        <v>4.9718522296800002E-2</v>
      </c>
      <c r="P5151" s="30">
        <v>3.0011477353499998E-2</v>
      </c>
      <c r="Q5151" s="30">
        <v>1.98922580419E-2</v>
      </c>
      <c r="R5151" s="30">
        <v>1.89881196044E-2</v>
      </c>
      <c r="S5151" s="30">
        <v>1.97422453394E-2</v>
      </c>
      <c r="T5151" s="30">
        <v>1.95024801538E-2</v>
      </c>
      <c r="U5151" s="30">
        <v>1.85711114662E-2</v>
      </c>
      <c r="V5151" s="30">
        <v>2.2080671189199999E-2</v>
      </c>
      <c r="W5151" s="30">
        <v>2.13121534201E-2</v>
      </c>
      <c r="X5151" s="30">
        <v>1.9934899577900001E-2</v>
      </c>
      <c r="Y5151" s="30">
        <v>1.7397484685499998E-2</v>
      </c>
      <c r="Z5151" s="30">
        <v>2.6308885189699999E-2</v>
      </c>
      <c r="AA5151" s="30">
        <v>8.0102661099000008E-3</v>
      </c>
      <c r="AB5151" s="30">
        <v>9.8948353198000001E-3</v>
      </c>
      <c r="AC5151" s="30">
        <v>6.6602902701999997E-3</v>
      </c>
      <c r="AD5151" s="30">
        <v>1.2217217480000001E-2</v>
      </c>
      <c r="AE5151" s="30">
        <v>1.095356904E-2</v>
      </c>
      <c r="AF5151" s="30">
        <v>5.2701622000000002E-3</v>
      </c>
      <c r="AG5151" s="30">
        <v>3.9568587200000003E-3</v>
      </c>
      <c r="AH5151" s="30">
        <v>3.9139007200000003E-3</v>
      </c>
      <c r="AI5151" s="30">
        <v>3.5734087199999999E-3</v>
      </c>
      <c r="AJ5151" s="30">
        <v>2.1163817199999998E-3</v>
      </c>
      <c r="AK5151" s="30">
        <v>0</v>
      </c>
      <c r="AL5151" s="30">
        <v>0</v>
      </c>
    </row>
    <row r="5152" spans="1:38" x14ac:dyDescent="0.25">
      <c r="A5152" s="30" t="s">
        <v>631</v>
      </c>
      <c r="B5152" s="30">
        <v>1</v>
      </c>
      <c r="C5152" s="30" t="s">
        <v>632</v>
      </c>
      <c r="D5152" s="30" t="s">
        <v>62</v>
      </c>
      <c r="E5152" s="30">
        <v>97</v>
      </c>
      <c r="F5152" s="30">
        <v>0</v>
      </c>
      <c r="G5152" s="30">
        <v>0</v>
      </c>
      <c r="H5152" s="30">
        <v>0</v>
      </c>
      <c r="I5152" s="30">
        <v>0</v>
      </c>
      <c r="J5152" s="30">
        <v>0</v>
      </c>
      <c r="K5152" s="30">
        <v>0</v>
      </c>
      <c r="L5152" s="30">
        <v>0</v>
      </c>
      <c r="M5152" s="30">
        <v>0</v>
      </c>
      <c r="N5152" s="30">
        <v>0</v>
      </c>
      <c r="O5152" s="30">
        <v>0</v>
      </c>
      <c r="P5152" s="30">
        <v>0</v>
      </c>
      <c r="Q5152" s="30">
        <v>0</v>
      </c>
      <c r="R5152" s="30">
        <v>0</v>
      </c>
      <c r="S5152" s="30">
        <v>0</v>
      </c>
      <c r="T5152" s="30">
        <v>0</v>
      </c>
      <c r="U5152" s="30">
        <v>0</v>
      </c>
      <c r="V5152" s="30">
        <v>0</v>
      </c>
      <c r="W5152" s="30">
        <v>0</v>
      </c>
      <c r="X5152" s="30">
        <v>0</v>
      </c>
      <c r="Y5152" s="30">
        <v>0</v>
      </c>
      <c r="Z5152" s="30">
        <v>0</v>
      </c>
      <c r="AA5152" s="30">
        <v>0</v>
      </c>
      <c r="AB5152" s="30">
        <v>0</v>
      </c>
      <c r="AC5152" s="30">
        <v>0</v>
      </c>
      <c r="AD5152" s="30">
        <v>0</v>
      </c>
      <c r="AE5152" s="30">
        <v>0</v>
      </c>
      <c r="AF5152" s="30">
        <v>0</v>
      </c>
      <c r="AG5152" s="30">
        <v>0</v>
      </c>
      <c r="AH5152" s="30">
        <v>0</v>
      </c>
      <c r="AI5152" s="30">
        <v>0</v>
      </c>
      <c r="AJ5152" s="30">
        <v>0</v>
      </c>
      <c r="AK5152" s="30">
        <v>0</v>
      </c>
      <c r="AL5152" s="30">
        <v>0</v>
      </c>
    </row>
    <row r="5153" spans="1:38" x14ac:dyDescent="0.25">
      <c r="A5153" s="30" t="s">
        <v>631</v>
      </c>
      <c r="B5153" s="30">
        <v>1</v>
      </c>
      <c r="C5153" s="30" t="s">
        <v>632</v>
      </c>
      <c r="D5153" s="30" t="s">
        <v>70</v>
      </c>
      <c r="E5153" s="30">
        <v>97</v>
      </c>
      <c r="F5153" s="30">
        <v>9.5615693385999994E-3</v>
      </c>
      <c r="G5153" s="30">
        <v>9.5618090986000007E-3</v>
      </c>
      <c r="H5153" s="30">
        <v>9.5620488586000002E-3</v>
      </c>
      <c r="I5153" s="30">
        <v>1.1952680982100001E-2</v>
      </c>
      <c r="J5153" s="30">
        <v>1.3148117635299999E-2</v>
      </c>
      <c r="K5153" s="30">
        <v>1.6609117979199998E-2</v>
      </c>
      <c r="L5153" s="30">
        <v>1.84439142333E-2</v>
      </c>
      <c r="M5153" s="30">
        <v>1.9491687362499999E-2</v>
      </c>
      <c r="N5153" s="30">
        <v>2.3900100498099999E-2</v>
      </c>
      <c r="O5153" s="30">
        <v>2.4253064306100001E-2</v>
      </c>
      <c r="P5153" s="30">
        <v>1.4640915141999999E-2</v>
      </c>
      <c r="Q5153" s="30">
        <v>9.7053651794000006E-3</v>
      </c>
      <c r="R5153" s="30">
        <v>9.2645977287000008E-3</v>
      </c>
      <c r="S5153" s="30">
        <v>9.6326733542000005E-3</v>
      </c>
      <c r="T5153" s="30">
        <v>9.5159631105000003E-3</v>
      </c>
      <c r="U5153" s="30">
        <v>9.0619165521000009E-3</v>
      </c>
      <c r="V5153" s="30">
        <v>1.07739916818E-2</v>
      </c>
      <c r="W5153" s="30">
        <v>1.03885348863E-2</v>
      </c>
      <c r="X5153" s="30">
        <v>9.7133867619000006E-3</v>
      </c>
      <c r="Y5153" s="30">
        <v>6.9514528290999999E-3</v>
      </c>
      <c r="Z5153" s="30">
        <v>7.4396899187E-3</v>
      </c>
      <c r="AA5153" s="30">
        <v>6.7736367679999999E-4</v>
      </c>
      <c r="AB5153" s="30">
        <v>6.0342899960000003E-4</v>
      </c>
      <c r="AC5153" s="30">
        <v>5.9276325919999995E-4</v>
      </c>
      <c r="AD5153" s="30">
        <v>1.1613899044000001E-3</v>
      </c>
      <c r="AE5153" s="30">
        <v>9.2580953690000003E-4</v>
      </c>
      <c r="AF5153" s="30">
        <v>9.5376796900000004E-4</v>
      </c>
      <c r="AG5153" s="30">
        <v>1.3064904989000001E-3</v>
      </c>
      <c r="AH5153" s="30">
        <v>1.9004509860000001E-3</v>
      </c>
      <c r="AI5153" s="30">
        <v>1.8533874947000001E-3</v>
      </c>
      <c r="AJ5153" s="30">
        <v>1.8047719405000001E-3</v>
      </c>
      <c r="AK5153" s="30">
        <v>0</v>
      </c>
      <c r="AL5153" s="30">
        <v>0</v>
      </c>
    </row>
    <row r="5154" spans="1:38" x14ac:dyDescent="0.25">
      <c r="A5154" s="30" t="s">
        <v>631</v>
      </c>
      <c r="B5154" s="30">
        <v>1</v>
      </c>
      <c r="C5154" s="30" t="s">
        <v>632</v>
      </c>
      <c r="D5154" s="30" t="s">
        <v>77</v>
      </c>
      <c r="E5154" s="30">
        <v>97</v>
      </c>
      <c r="F5154" s="30">
        <v>0</v>
      </c>
      <c r="G5154" s="30">
        <v>0</v>
      </c>
      <c r="H5154" s="30">
        <v>0</v>
      </c>
      <c r="I5154" s="30">
        <v>0</v>
      </c>
      <c r="J5154" s="30">
        <v>0</v>
      </c>
      <c r="K5154" s="30">
        <v>0</v>
      </c>
      <c r="L5154" s="30">
        <v>0</v>
      </c>
      <c r="M5154" s="30">
        <v>0</v>
      </c>
      <c r="N5154" s="30">
        <v>0</v>
      </c>
      <c r="O5154" s="30">
        <v>0</v>
      </c>
      <c r="P5154" s="30">
        <v>0</v>
      </c>
      <c r="Q5154" s="30">
        <v>0</v>
      </c>
      <c r="R5154" s="30">
        <v>0</v>
      </c>
      <c r="S5154" s="30">
        <v>0</v>
      </c>
      <c r="T5154" s="30">
        <v>0</v>
      </c>
      <c r="U5154" s="30">
        <v>0</v>
      </c>
      <c r="V5154" s="30">
        <v>0</v>
      </c>
      <c r="W5154" s="30">
        <v>0</v>
      </c>
      <c r="X5154" s="30">
        <v>0</v>
      </c>
      <c r="Y5154" s="30">
        <v>0</v>
      </c>
      <c r="Z5154" s="30">
        <v>0</v>
      </c>
      <c r="AA5154" s="30">
        <v>0</v>
      </c>
      <c r="AB5154" s="30">
        <v>0</v>
      </c>
      <c r="AC5154" s="30">
        <v>0</v>
      </c>
      <c r="AD5154" s="30">
        <v>0</v>
      </c>
      <c r="AE5154" s="30">
        <v>0</v>
      </c>
      <c r="AF5154" s="30">
        <v>0</v>
      </c>
      <c r="AG5154" s="30">
        <v>0</v>
      </c>
      <c r="AH5154" s="30">
        <v>0</v>
      </c>
      <c r="AI5154" s="30">
        <v>0</v>
      </c>
      <c r="AJ5154" s="30">
        <v>0</v>
      </c>
      <c r="AK5154" s="30">
        <v>0</v>
      </c>
      <c r="AL5154" s="30">
        <v>0</v>
      </c>
    </row>
    <row r="5155" spans="1:38" x14ac:dyDescent="0.25">
      <c r="A5155" s="30" t="s">
        <v>631</v>
      </c>
      <c r="B5155" s="30">
        <v>1</v>
      </c>
      <c r="C5155" s="30" t="s">
        <v>632</v>
      </c>
      <c r="D5155" s="30" t="s">
        <v>79</v>
      </c>
      <c r="E5155" s="30">
        <v>97</v>
      </c>
      <c r="F5155" s="30">
        <v>0</v>
      </c>
      <c r="G5155" s="30">
        <v>0</v>
      </c>
      <c r="H5155" s="30">
        <v>0</v>
      </c>
      <c r="I5155" s="30">
        <v>0</v>
      </c>
      <c r="J5155" s="30">
        <v>0</v>
      </c>
      <c r="K5155" s="30">
        <v>0</v>
      </c>
      <c r="L5155" s="30">
        <v>0</v>
      </c>
      <c r="M5155" s="30">
        <v>0</v>
      </c>
      <c r="N5155" s="30">
        <v>0</v>
      </c>
      <c r="O5155" s="30">
        <v>0</v>
      </c>
      <c r="P5155" s="30">
        <v>0</v>
      </c>
      <c r="Q5155" s="30">
        <v>0</v>
      </c>
      <c r="R5155" s="30">
        <v>0</v>
      </c>
      <c r="S5155" s="30">
        <v>0</v>
      </c>
      <c r="T5155" s="30">
        <v>0</v>
      </c>
      <c r="U5155" s="30">
        <v>0</v>
      </c>
      <c r="V5155" s="30">
        <v>0</v>
      </c>
      <c r="W5155" s="30">
        <v>0</v>
      </c>
      <c r="X5155" s="30">
        <v>0</v>
      </c>
      <c r="Y5155" s="30">
        <v>0</v>
      </c>
      <c r="Z5155" s="30">
        <v>0</v>
      </c>
      <c r="AA5155" s="30">
        <v>0</v>
      </c>
      <c r="AB5155" s="30">
        <v>0</v>
      </c>
      <c r="AC5155" s="30">
        <v>0</v>
      </c>
      <c r="AD5155" s="30">
        <v>0</v>
      </c>
      <c r="AE5155" s="30">
        <v>0</v>
      </c>
      <c r="AF5155" s="30">
        <v>0</v>
      </c>
      <c r="AG5155" s="30">
        <v>0</v>
      </c>
      <c r="AH5155" s="30">
        <v>0</v>
      </c>
      <c r="AI5155" s="30">
        <v>0</v>
      </c>
      <c r="AJ5155" s="30">
        <v>0</v>
      </c>
      <c r="AK5155" s="30">
        <v>0</v>
      </c>
      <c r="AL5155" s="30">
        <v>0</v>
      </c>
    </row>
    <row r="5156" spans="1:38" x14ac:dyDescent="0.25">
      <c r="A5156" s="30" t="s">
        <v>631</v>
      </c>
      <c r="B5156" s="30">
        <v>1</v>
      </c>
      <c r="C5156" s="30" t="s">
        <v>632</v>
      </c>
      <c r="D5156" s="30" t="s">
        <v>81</v>
      </c>
      <c r="E5156" s="30">
        <v>97</v>
      </c>
      <c r="F5156" s="30">
        <v>2.7976340309100001E-2</v>
      </c>
      <c r="G5156" s="30">
        <v>2.7976340309100001E-2</v>
      </c>
      <c r="H5156" s="30">
        <v>2.7976340309100001E-2</v>
      </c>
      <c r="I5156" s="30">
        <v>3.4970425885400003E-2</v>
      </c>
      <c r="J5156" s="30">
        <v>3.8467468563700001E-2</v>
      </c>
      <c r="K5156" s="30">
        <v>4.8593359011800001E-2</v>
      </c>
      <c r="L5156" s="30">
        <v>5.3961120247100001E-2</v>
      </c>
      <c r="M5156" s="30">
        <v>5.70261139943E-2</v>
      </c>
      <c r="N5156" s="30">
        <v>6.9924054563400007E-2</v>
      </c>
      <c r="O5156" s="30">
        <v>7.0956096883299999E-2</v>
      </c>
      <c r="P5156" s="30">
        <v>4.2831063717800003E-2</v>
      </c>
      <c r="Q5156" s="30">
        <v>2.83893589487E-2</v>
      </c>
      <c r="R5156" s="30">
        <v>2.7099011403899999E-2</v>
      </c>
      <c r="S5156" s="30">
        <v>2.81752674416E-2</v>
      </c>
      <c r="T5156" s="30">
        <v>2.78330839798E-2</v>
      </c>
      <c r="U5156" s="30">
        <v>2.65038765234E-2</v>
      </c>
      <c r="V5156" s="30">
        <v>3.1512566795800001E-2</v>
      </c>
      <c r="W5156" s="30">
        <v>3.0384055057099998E-2</v>
      </c>
      <c r="X5156" s="30">
        <v>2.8461262060099999E-2</v>
      </c>
      <c r="Y5156" s="30">
        <v>1.7134369939800002E-2</v>
      </c>
      <c r="Z5156" s="30">
        <v>2.4407516988900001E-2</v>
      </c>
      <c r="AA5156" s="30">
        <v>2.38604021852E-2</v>
      </c>
      <c r="AB5156" s="30">
        <v>1.63859984832E-2</v>
      </c>
      <c r="AC5156" s="30">
        <v>1.6336446862499999E-2</v>
      </c>
      <c r="AD5156" s="30">
        <v>3.0362322194000001E-2</v>
      </c>
      <c r="AE5156" s="30">
        <v>3.15940271248E-2</v>
      </c>
      <c r="AF5156" s="30">
        <v>3.6928678186500002E-2</v>
      </c>
      <c r="AG5156" s="30">
        <v>4.0208367448300003E-2</v>
      </c>
      <c r="AH5156" s="30">
        <v>4.4389945425999999E-2</v>
      </c>
      <c r="AI5156" s="30">
        <v>5.1720670062500002E-2</v>
      </c>
      <c r="AJ5156" s="30">
        <v>6.1400971064300001E-2</v>
      </c>
      <c r="AK5156" s="30">
        <v>0</v>
      </c>
      <c r="AL5156" s="30">
        <v>0</v>
      </c>
    </row>
    <row r="5157" spans="1:38" x14ac:dyDescent="0.25">
      <c r="A5157" s="30" t="s">
        <v>631</v>
      </c>
      <c r="B5157" s="30">
        <v>1</v>
      </c>
      <c r="C5157" s="30" t="s">
        <v>632</v>
      </c>
      <c r="D5157" s="30" t="s">
        <v>83</v>
      </c>
      <c r="E5157" s="30">
        <v>97</v>
      </c>
      <c r="F5157" s="30">
        <v>3.8078111599999997E-5</v>
      </c>
      <c r="G5157" s="30">
        <v>3.8078111599999997E-5</v>
      </c>
      <c r="H5157" s="30">
        <v>3.8078111599999997E-5</v>
      </c>
      <c r="I5157" s="30">
        <v>4.7597935400000003E-5</v>
      </c>
      <c r="J5157" s="30">
        <v>5.2357923399999998E-5</v>
      </c>
      <c r="K5157" s="30">
        <v>6.6140457699999998E-5</v>
      </c>
      <c r="L5157" s="30">
        <v>7.3445970499999997E-5</v>
      </c>
      <c r="M5157" s="30">
        <v>7.7618066599999998E-5</v>
      </c>
      <c r="N5157" s="30">
        <v>9.5173594099999995E-5</v>
      </c>
      <c r="O5157" s="30">
        <v>9.6577765400000006E-5</v>
      </c>
      <c r="P5157" s="30">
        <v>5.8296712799999999E-5</v>
      </c>
      <c r="Q5157" s="30">
        <v>3.8640938599999998E-5</v>
      </c>
      <c r="R5157" s="30">
        <v>3.6884462100000003E-5</v>
      </c>
      <c r="S5157" s="30">
        <v>3.8349550600000002E-5</v>
      </c>
      <c r="T5157" s="30">
        <v>3.7883677800000001E-5</v>
      </c>
      <c r="U5157" s="30">
        <v>3.6074651899999999E-5</v>
      </c>
      <c r="V5157" s="30">
        <v>4.2892202599999997E-5</v>
      </c>
      <c r="W5157" s="30">
        <v>5.6171254900000001E-5</v>
      </c>
      <c r="X5157" s="30">
        <v>9.7926952399999994E-5</v>
      </c>
      <c r="Y5157" s="30">
        <v>1.085120647E-4</v>
      </c>
      <c r="Z5157" s="30">
        <v>1.1517143170000001E-4</v>
      </c>
      <c r="AA5157" s="30">
        <v>8.4023351529999995E-4</v>
      </c>
      <c r="AB5157" s="30">
        <v>1.3551577344000001E-3</v>
      </c>
      <c r="AC5157" s="30">
        <v>1.1903415251000001E-3</v>
      </c>
      <c r="AD5157" s="30">
        <v>8.1859995269999999E-4</v>
      </c>
      <c r="AE5157" s="30">
        <v>8.6655353760000005E-4</v>
      </c>
      <c r="AF5157" s="30">
        <v>1.0293807955E-3</v>
      </c>
      <c r="AG5157" s="30">
        <v>1.2675856263E-3</v>
      </c>
      <c r="AH5157" s="30">
        <v>1.1435481081E-3</v>
      </c>
      <c r="AI5157" s="30">
        <v>1.4847262409E-3</v>
      </c>
      <c r="AJ5157" s="30">
        <v>1.2068687698E-3</v>
      </c>
      <c r="AK5157" s="30">
        <v>0</v>
      </c>
      <c r="AL5157" s="30">
        <v>0</v>
      </c>
    </row>
    <row r="5158" spans="1:38" x14ac:dyDescent="0.25">
      <c r="A5158" s="30" t="s">
        <v>631</v>
      </c>
      <c r="B5158" s="30">
        <v>1</v>
      </c>
      <c r="C5158" s="30" t="s">
        <v>632</v>
      </c>
      <c r="D5158" s="30" t="s">
        <v>453</v>
      </c>
      <c r="E5158" s="30">
        <v>97</v>
      </c>
      <c r="F5158" s="30">
        <v>0</v>
      </c>
      <c r="G5158" s="30">
        <v>0</v>
      </c>
      <c r="H5158" s="30">
        <v>0</v>
      </c>
      <c r="I5158" s="30">
        <v>0</v>
      </c>
      <c r="J5158" s="30">
        <v>0</v>
      </c>
      <c r="K5158" s="30">
        <v>0</v>
      </c>
      <c r="L5158" s="30">
        <v>0</v>
      </c>
      <c r="M5158" s="30">
        <v>0</v>
      </c>
      <c r="N5158" s="30">
        <v>0</v>
      </c>
      <c r="O5158" s="30">
        <v>0</v>
      </c>
      <c r="P5158" s="30">
        <v>0</v>
      </c>
      <c r="Q5158" s="30">
        <v>0</v>
      </c>
      <c r="R5158" s="30">
        <v>0</v>
      </c>
      <c r="S5158" s="30">
        <v>0</v>
      </c>
      <c r="T5158" s="30">
        <v>0</v>
      </c>
      <c r="U5158" s="30">
        <v>0</v>
      </c>
      <c r="V5158" s="30">
        <v>0</v>
      </c>
      <c r="W5158" s="30">
        <v>0</v>
      </c>
      <c r="X5158" s="30">
        <v>0</v>
      </c>
      <c r="Y5158" s="30">
        <v>0</v>
      </c>
      <c r="Z5158" s="30">
        <v>0</v>
      </c>
      <c r="AA5158" s="30">
        <v>0</v>
      </c>
      <c r="AB5158" s="30">
        <v>0</v>
      </c>
      <c r="AC5158" s="30">
        <v>0</v>
      </c>
      <c r="AD5158" s="30">
        <v>0</v>
      </c>
      <c r="AE5158" s="30">
        <v>0</v>
      </c>
      <c r="AF5158" s="30">
        <v>0</v>
      </c>
      <c r="AG5158" s="30">
        <v>0</v>
      </c>
      <c r="AH5158" s="30">
        <v>0</v>
      </c>
      <c r="AI5158" s="30">
        <v>0</v>
      </c>
      <c r="AJ5158" s="30">
        <v>0</v>
      </c>
      <c r="AK5158" s="30">
        <v>0</v>
      </c>
      <c r="AL5158" s="30">
        <v>0</v>
      </c>
    </row>
    <row r="5159" spans="1:38" x14ac:dyDescent="0.25">
      <c r="A5159" s="30" t="s">
        <v>631</v>
      </c>
      <c r="B5159" s="30">
        <v>1</v>
      </c>
      <c r="C5159" s="30" t="s">
        <v>632</v>
      </c>
      <c r="D5159" s="30" t="s">
        <v>463</v>
      </c>
      <c r="E5159" s="30">
        <v>97</v>
      </c>
      <c r="F5159" s="30">
        <v>0</v>
      </c>
      <c r="G5159" s="30">
        <v>0</v>
      </c>
      <c r="H5159" s="30">
        <v>0</v>
      </c>
      <c r="I5159" s="30">
        <v>0</v>
      </c>
      <c r="J5159" s="30">
        <v>0</v>
      </c>
      <c r="K5159" s="30">
        <v>0</v>
      </c>
      <c r="L5159" s="30">
        <v>0</v>
      </c>
      <c r="M5159" s="30">
        <v>0</v>
      </c>
      <c r="N5159" s="30">
        <v>0</v>
      </c>
      <c r="O5159" s="30">
        <v>0</v>
      </c>
      <c r="P5159" s="30">
        <v>0</v>
      </c>
      <c r="Q5159" s="30">
        <v>0</v>
      </c>
      <c r="R5159" s="30">
        <v>0</v>
      </c>
      <c r="S5159" s="30">
        <v>0</v>
      </c>
      <c r="T5159" s="30">
        <v>0</v>
      </c>
      <c r="U5159" s="30">
        <v>0</v>
      </c>
      <c r="V5159" s="30">
        <v>0</v>
      </c>
      <c r="W5159" s="30">
        <v>0</v>
      </c>
      <c r="X5159" s="30">
        <v>0</v>
      </c>
      <c r="Y5159" s="30">
        <v>0</v>
      </c>
      <c r="Z5159" s="30">
        <v>0</v>
      </c>
      <c r="AA5159" s="30">
        <v>0</v>
      </c>
      <c r="AB5159" s="30">
        <v>0</v>
      </c>
      <c r="AC5159" s="30">
        <v>0</v>
      </c>
      <c r="AD5159" s="30">
        <v>0</v>
      </c>
      <c r="AE5159" s="30">
        <v>0</v>
      </c>
      <c r="AF5159" s="30">
        <v>0</v>
      </c>
      <c r="AG5159" s="30">
        <v>0</v>
      </c>
      <c r="AH5159" s="30">
        <v>0</v>
      </c>
      <c r="AI5159" s="30">
        <v>0</v>
      </c>
      <c r="AJ5159" s="30">
        <v>0</v>
      </c>
      <c r="AK5159" s="30">
        <v>0</v>
      </c>
      <c r="AL5159" s="30">
        <v>0</v>
      </c>
    </row>
    <row r="5160" spans="1:38" x14ac:dyDescent="0.25">
      <c r="A5160" s="30" t="s">
        <v>631</v>
      </c>
      <c r="B5160" s="30">
        <v>1</v>
      </c>
      <c r="C5160" s="30" t="s">
        <v>632</v>
      </c>
      <c r="D5160" s="30" t="s">
        <v>85</v>
      </c>
      <c r="E5160" s="30">
        <v>97</v>
      </c>
      <c r="F5160" s="30">
        <v>0</v>
      </c>
      <c r="G5160" s="30">
        <v>0</v>
      </c>
      <c r="H5160" s="30">
        <v>0</v>
      </c>
      <c r="I5160" s="30">
        <v>0</v>
      </c>
      <c r="J5160" s="30">
        <v>0</v>
      </c>
      <c r="K5160" s="30">
        <v>0</v>
      </c>
      <c r="L5160" s="30">
        <v>0</v>
      </c>
      <c r="M5160" s="30">
        <v>0</v>
      </c>
      <c r="N5160" s="30">
        <v>0</v>
      </c>
      <c r="O5160" s="30">
        <v>0</v>
      </c>
      <c r="P5160" s="30">
        <v>0</v>
      </c>
      <c r="Q5160" s="30">
        <v>0</v>
      </c>
      <c r="R5160" s="30">
        <v>0</v>
      </c>
      <c r="S5160" s="30">
        <v>0</v>
      </c>
      <c r="T5160" s="30">
        <v>0</v>
      </c>
      <c r="U5160" s="30">
        <v>0</v>
      </c>
      <c r="V5160" s="30">
        <v>0</v>
      </c>
      <c r="W5160" s="30">
        <v>0</v>
      </c>
      <c r="X5160" s="30">
        <v>0</v>
      </c>
      <c r="Y5160" s="30">
        <v>0</v>
      </c>
      <c r="Z5160" s="30">
        <v>0</v>
      </c>
      <c r="AA5160" s="30">
        <v>0</v>
      </c>
      <c r="AB5160" s="30">
        <v>0</v>
      </c>
      <c r="AC5160" s="30">
        <v>0</v>
      </c>
      <c r="AD5160" s="30">
        <v>0</v>
      </c>
      <c r="AE5160" s="30">
        <v>0</v>
      </c>
      <c r="AF5160" s="30">
        <v>0</v>
      </c>
      <c r="AG5160" s="30">
        <v>0</v>
      </c>
      <c r="AH5160" s="30">
        <v>0</v>
      </c>
      <c r="AI5160" s="30">
        <v>0</v>
      </c>
      <c r="AJ5160" s="30">
        <v>0</v>
      </c>
      <c r="AK5160" s="30">
        <v>0</v>
      </c>
      <c r="AL5160" s="30">
        <v>0</v>
      </c>
    </row>
    <row r="5161" spans="1:38" x14ac:dyDescent="0.25">
      <c r="A5161" s="30" t="s">
        <v>631</v>
      </c>
      <c r="B5161" s="30">
        <v>1</v>
      </c>
      <c r="C5161" s="30" t="s">
        <v>632</v>
      </c>
      <c r="D5161" s="30" t="s">
        <v>87</v>
      </c>
      <c r="E5161" s="30">
        <v>97</v>
      </c>
      <c r="F5161" s="30">
        <v>0</v>
      </c>
      <c r="G5161" s="30">
        <v>0</v>
      </c>
      <c r="H5161" s="30">
        <v>0</v>
      </c>
      <c r="I5161" s="30">
        <v>0</v>
      </c>
      <c r="J5161" s="30">
        <v>0</v>
      </c>
      <c r="K5161" s="30">
        <v>0</v>
      </c>
      <c r="L5161" s="30">
        <v>0</v>
      </c>
      <c r="M5161" s="30">
        <v>0</v>
      </c>
      <c r="N5161" s="30">
        <v>0</v>
      </c>
      <c r="O5161" s="30">
        <v>0</v>
      </c>
      <c r="P5161" s="30">
        <v>0</v>
      </c>
      <c r="Q5161" s="30">
        <v>0</v>
      </c>
      <c r="R5161" s="30">
        <v>0</v>
      </c>
      <c r="S5161" s="30">
        <v>0</v>
      </c>
      <c r="T5161" s="30">
        <v>0</v>
      </c>
      <c r="U5161" s="30">
        <v>0</v>
      </c>
      <c r="V5161" s="30">
        <v>0</v>
      </c>
      <c r="W5161" s="30">
        <v>0</v>
      </c>
      <c r="X5161" s="30">
        <v>0</v>
      </c>
      <c r="Y5161" s="30">
        <v>0</v>
      </c>
      <c r="Z5161" s="30">
        <v>0</v>
      </c>
      <c r="AA5161" s="30">
        <v>1.0894027799999999E-5</v>
      </c>
      <c r="AB5161" s="30">
        <v>1.6405814100000001E-5</v>
      </c>
      <c r="AC5161" s="30">
        <v>1.40088868E-5</v>
      </c>
      <c r="AD5161" s="30">
        <v>2.93632931E-5</v>
      </c>
      <c r="AE5161" s="30">
        <v>0</v>
      </c>
      <c r="AF5161" s="30">
        <v>0</v>
      </c>
      <c r="AG5161" s="30">
        <v>0</v>
      </c>
      <c r="AH5161" s="30">
        <v>0</v>
      </c>
      <c r="AI5161" s="30">
        <v>0</v>
      </c>
      <c r="AJ5161" s="30">
        <v>0</v>
      </c>
      <c r="AK5161" s="30">
        <v>0</v>
      </c>
      <c r="AL5161" s="30">
        <v>0</v>
      </c>
    </row>
    <row r="5162" spans="1:38" x14ac:dyDescent="0.25">
      <c r="A5162" s="30" t="s">
        <v>631</v>
      </c>
      <c r="B5162" s="30">
        <v>1</v>
      </c>
      <c r="C5162" s="30" t="s">
        <v>632</v>
      </c>
      <c r="D5162" s="30" t="s">
        <v>89</v>
      </c>
      <c r="E5162" s="30">
        <v>97</v>
      </c>
      <c r="F5162" s="30">
        <v>0</v>
      </c>
      <c r="G5162" s="30">
        <v>0</v>
      </c>
      <c r="H5162" s="30">
        <v>0</v>
      </c>
      <c r="I5162" s="30">
        <v>0</v>
      </c>
      <c r="J5162" s="30">
        <v>0</v>
      </c>
      <c r="K5162" s="30">
        <v>0</v>
      </c>
      <c r="L5162" s="30">
        <v>0</v>
      </c>
      <c r="M5162" s="30">
        <v>0</v>
      </c>
      <c r="N5162" s="30">
        <v>0</v>
      </c>
      <c r="O5162" s="30">
        <v>0</v>
      </c>
      <c r="P5162" s="30">
        <v>0</v>
      </c>
      <c r="Q5162" s="30">
        <v>0</v>
      </c>
      <c r="R5162" s="30">
        <v>0</v>
      </c>
      <c r="S5162" s="30">
        <v>0</v>
      </c>
      <c r="T5162" s="30">
        <v>0</v>
      </c>
      <c r="U5162" s="30">
        <v>0</v>
      </c>
      <c r="V5162" s="30">
        <v>0</v>
      </c>
      <c r="W5162" s="30">
        <v>0</v>
      </c>
      <c r="X5162" s="30">
        <v>0</v>
      </c>
      <c r="Y5162" s="30">
        <v>0</v>
      </c>
      <c r="Z5162" s="30">
        <v>0</v>
      </c>
      <c r="AA5162" s="30">
        <v>0</v>
      </c>
      <c r="AB5162" s="30">
        <v>0</v>
      </c>
      <c r="AC5162" s="30">
        <v>0</v>
      </c>
      <c r="AD5162" s="30">
        <v>0</v>
      </c>
      <c r="AE5162" s="30">
        <v>0</v>
      </c>
      <c r="AF5162" s="30">
        <v>0</v>
      </c>
      <c r="AG5162" s="30">
        <v>0</v>
      </c>
      <c r="AH5162" s="30">
        <v>0</v>
      </c>
      <c r="AI5162" s="30">
        <v>0</v>
      </c>
      <c r="AJ5162" s="30">
        <v>0</v>
      </c>
      <c r="AK5162" s="30">
        <v>0</v>
      </c>
      <c r="AL5162" s="30">
        <v>0</v>
      </c>
    </row>
    <row r="5163" spans="1:38" x14ac:dyDescent="0.25">
      <c r="A5163" s="30" t="s">
        <v>631</v>
      </c>
      <c r="B5163" s="30">
        <v>1</v>
      </c>
      <c r="C5163" s="30" t="s">
        <v>632</v>
      </c>
      <c r="D5163" s="30" t="s">
        <v>91</v>
      </c>
      <c r="E5163" s="30">
        <v>97</v>
      </c>
      <c r="F5163" s="30">
        <v>0</v>
      </c>
      <c r="G5163" s="30">
        <v>0</v>
      </c>
      <c r="H5163" s="30">
        <v>0</v>
      </c>
      <c r="I5163" s="30">
        <v>0</v>
      </c>
      <c r="J5163" s="30">
        <v>0</v>
      </c>
      <c r="K5163" s="30">
        <v>0</v>
      </c>
      <c r="L5163" s="30">
        <v>0</v>
      </c>
      <c r="M5163" s="30">
        <v>0</v>
      </c>
      <c r="N5163" s="30">
        <v>0</v>
      </c>
      <c r="O5163" s="30">
        <v>0</v>
      </c>
      <c r="P5163" s="30">
        <v>0</v>
      </c>
      <c r="Q5163" s="30">
        <v>0</v>
      </c>
      <c r="R5163" s="30">
        <v>0</v>
      </c>
      <c r="S5163" s="30">
        <v>0</v>
      </c>
      <c r="T5163" s="30">
        <v>0</v>
      </c>
      <c r="U5163" s="30">
        <v>0</v>
      </c>
      <c r="V5163" s="30">
        <v>0</v>
      </c>
      <c r="W5163" s="30">
        <v>0</v>
      </c>
      <c r="X5163" s="30">
        <v>0</v>
      </c>
      <c r="Y5163" s="30">
        <v>0</v>
      </c>
      <c r="Z5163" s="30">
        <v>0</v>
      </c>
      <c r="AA5163" s="30">
        <v>0</v>
      </c>
      <c r="AB5163" s="30">
        <v>0</v>
      </c>
      <c r="AC5163" s="30">
        <v>0</v>
      </c>
      <c r="AD5163" s="30">
        <v>0</v>
      </c>
      <c r="AE5163" s="30">
        <v>0</v>
      </c>
      <c r="AF5163" s="30">
        <v>0</v>
      </c>
      <c r="AG5163" s="30">
        <v>0</v>
      </c>
      <c r="AH5163" s="30">
        <v>0</v>
      </c>
      <c r="AI5163" s="30">
        <v>0</v>
      </c>
      <c r="AJ5163" s="30">
        <v>0</v>
      </c>
      <c r="AK5163" s="30">
        <v>0</v>
      </c>
      <c r="AL5163" s="30">
        <v>0</v>
      </c>
    </row>
    <row r="5164" spans="1:38" x14ac:dyDescent="0.25">
      <c r="A5164" s="30" t="s">
        <v>631</v>
      </c>
      <c r="B5164" s="30">
        <v>1</v>
      </c>
      <c r="C5164" s="30" t="s">
        <v>632</v>
      </c>
      <c r="D5164" s="30" t="s">
        <v>93</v>
      </c>
      <c r="E5164" s="30">
        <v>97</v>
      </c>
      <c r="F5164" s="30">
        <v>4.8730183367699999E-2</v>
      </c>
      <c r="G5164" s="30">
        <v>4.8730183367699999E-2</v>
      </c>
      <c r="H5164" s="30">
        <v>4.8730183367699999E-2</v>
      </c>
      <c r="I5164" s="30">
        <v>6.09127298255E-2</v>
      </c>
      <c r="J5164" s="30">
        <v>6.7004002381299999E-2</v>
      </c>
      <c r="K5164" s="30">
        <v>8.4641638158300003E-2</v>
      </c>
      <c r="L5164" s="30">
        <v>9.3991395140199996E-2</v>
      </c>
      <c r="M5164" s="30">
        <v>9.9330111331599996E-2</v>
      </c>
      <c r="N5164" s="30">
        <v>0.12179620101039999</v>
      </c>
      <c r="O5164" s="30">
        <v>0.1235938504906</v>
      </c>
      <c r="P5164" s="30">
        <v>7.4604668868199997E-2</v>
      </c>
      <c r="Q5164" s="30">
        <v>4.94495948874E-2</v>
      </c>
      <c r="R5164" s="30">
        <v>4.7202022347600001E-2</v>
      </c>
      <c r="S5164" s="30">
        <v>4.9076682994800003E-2</v>
      </c>
      <c r="T5164" s="30">
        <v>4.8480655058500001E-2</v>
      </c>
      <c r="U5164" s="30">
        <v>4.6165395668799999E-2</v>
      </c>
      <c r="V5164" s="30">
        <v>5.4889709497300002E-2</v>
      </c>
      <c r="W5164" s="30">
        <v>5.2924026877700002E-2</v>
      </c>
      <c r="X5164" s="30">
        <v>4.9481937530199999E-2</v>
      </c>
      <c r="Y5164" s="30">
        <v>4.0908742151899997E-2</v>
      </c>
      <c r="Z5164" s="30">
        <v>5.2340170468500001E-2</v>
      </c>
      <c r="AA5164" s="30">
        <v>0.11071938674200001</v>
      </c>
      <c r="AB5164" s="30">
        <v>0.13052717488580001</v>
      </c>
      <c r="AC5164" s="30">
        <v>9.0950318338800004E-2</v>
      </c>
      <c r="AD5164" s="30">
        <v>0.1001967712278</v>
      </c>
      <c r="AE5164" s="30">
        <v>0.10757679540490001</v>
      </c>
      <c r="AF5164" s="30">
        <v>0.1176738885668</v>
      </c>
      <c r="AG5164" s="30">
        <v>0.1417114378704</v>
      </c>
      <c r="AH5164" s="30">
        <v>0.1525899442948</v>
      </c>
      <c r="AI5164" s="30">
        <v>0.14817965903540001</v>
      </c>
      <c r="AJ5164" s="30">
        <v>0.154741434155</v>
      </c>
      <c r="AK5164" s="30">
        <v>0</v>
      </c>
      <c r="AL5164" s="30">
        <v>0</v>
      </c>
    </row>
    <row r="5165" spans="1:38" x14ac:dyDescent="0.25">
      <c r="A5165" s="30" t="s">
        <v>631</v>
      </c>
      <c r="B5165" s="30">
        <v>1</v>
      </c>
      <c r="C5165" s="30" t="s">
        <v>632</v>
      </c>
      <c r="D5165" s="30" t="s">
        <v>95</v>
      </c>
      <c r="E5165" s="30">
        <v>97</v>
      </c>
      <c r="F5165" s="30">
        <v>1.04354382037E-2</v>
      </c>
      <c r="G5165" s="30">
        <v>1.04354382037E-2</v>
      </c>
      <c r="H5165" s="30">
        <v>1.04354382037E-2</v>
      </c>
      <c r="I5165" s="30">
        <v>1.30442965225E-2</v>
      </c>
      <c r="J5165" s="30">
        <v>1.43487273724E-2</v>
      </c>
      <c r="K5165" s="30">
        <v>1.81257785971E-2</v>
      </c>
      <c r="L5165" s="30">
        <v>2.0128004662200001E-2</v>
      </c>
      <c r="M5165" s="30">
        <v>2.12712756085E-2</v>
      </c>
      <c r="N5165" s="30">
        <v>2.60823283415E-2</v>
      </c>
      <c r="O5165" s="30">
        <v>2.64672900114E-2</v>
      </c>
      <c r="P5165" s="30">
        <v>1.59763896096E-2</v>
      </c>
      <c r="Q5165" s="30">
        <v>1.0589498099900001E-2</v>
      </c>
      <c r="R5165" s="30">
        <v>1.01081863645E-2</v>
      </c>
      <c r="S5165" s="30">
        <v>1.0509640260400001E-2</v>
      </c>
      <c r="T5165" s="30">
        <v>1.03820024359E-2</v>
      </c>
      <c r="U5165" s="30">
        <v>9.8861952446000004E-3</v>
      </c>
      <c r="V5165" s="30">
        <v>1.17544833545E-2</v>
      </c>
      <c r="W5165" s="30">
        <v>1.13335384951E-2</v>
      </c>
      <c r="X5165" s="30">
        <v>1.0596423532599999E-2</v>
      </c>
      <c r="Y5165" s="30">
        <v>8.3050111016000003E-3</v>
      </c>
      <c r="Z5165" s="30">
        <v>1.0926757957899999E-2</v>
      </c>
      <c r="AA5165" s="30">
        <v>1.92294886427E-2</v>
      </c>
      <c r="AB5165" s="30">
        <v>2.06933665595E-2</v>
      </c>
      <c r="AC5165" s="30">
        <v>2.0283867522399999E-2</v>
      </c>
      <c r="AD5165" s="30">
        <v>2.0535819800000001E-2</v>
      </c>
      <c r="AE5165" s="30">
        <v>1.9227923800000001E-2</v>
      </c>
      <c r="AF5165" s="30">
        <v>1.9518117677199999E-2</v>
      </c>
      <c r="AG5165" s="30">
        <v>2.0992199199999999E-2</v>
      </c>
      <c r="AH5165" s="30">
        <v>1.24070335616E-2</v>
      </c>
      <c r="AI5165" s="30">
        <v>1.7078035138800001E-2</v>
      </c>
      <c r="AJ5165" s="30">
        <v>8.4555136933000003E-3</v>
      </c>
      <c r="AK5165" s="30">
        <v>0</v>
      </c>
      <c r="AL5165" s="30">
        <v>0</v>
      </c>
    </row>
    <row r="5166" spans="1:38" x14ac:dyDescent="0.25">
      <c r="A5166" s="30" t="s">
        <v>631</v>
      </c>
      <c r="B5166" s="30">
        <v>1</v>
      </c>
      <c r="C5166" s="30" t="s">
        <v>632</v>
      </c>
      <c r="D5166" s="30" t="s">
        <v>99</v>
      </c>
      <c r="E5166" s="30">
        <v>97</v>
      </c>
      <c r="F5166" s="30">
        <v>1.9554546627299999E-2</v>
      </c>
      <c r="G5166" s="30">
        <v>1.9554546627299999E-2</v>
      </c>
      <c r="H5166" s="30">
        <v>1.9554546627299999E-2</v>
      </c>
      <c r="I5166" s="30">
        <v>2.4443183224299999E-2</v>
      </c>
      <c r="J5166" s="30">
        <v>2.68875008549E-2</v>
      </c>
      <c r="K5166" s="30">
        <v>3.3965166480600002E-2</v>
      </c>
      <c r="L5166" s="30">
        <v>3.7717056979799997E-2</v>
      </c>
      <c r="M5166" s="30">
        <v>3.9859387556500002E-2</v>
      </c>
      <c r="N5166" s="30">
        <v>4.8874624551099997E-2</v>
      </c>
      <c r="O5166" s="30">
        <v>4.9595988332399997E-2</v>
      </c>
      <c r="P5166" s="30">
        <v>2.9937512146299999E-2</v>
      </c>
      <c r="Q5166" s="30">
        <v>1.9843233082099999E-2</v>
      </c>
      <c r="R5166" s="30">
        <v>1.89413226062E-2</v>
      </c>
      <c r="S5166" s="30">
        <v>1.96935893996E-2</v>
      </c>
      <c r="T5166" s="30">
        <v>1.9454414556099999E-2</v>
      </c>
      <c r="U5166" s="30">
        <v>1.85253428027E-2</v>
      </c>
      <c r="V5166" s="30">
        <v>2.2026252574699999E-2</v>
      </c>
      <c r="W5166" s="30">
        <v>2.1237460234199999E-2</v>
      </c>
      <c r="X5166" s="30">
        <v>1.9856211853499998E-2</v>
      </c>
      <c r="Y5166" s="30">
        <v>9.6481638028999995E-3</v>
      </c>
      <c r="Z5166" s="30">
        <v>9.9444047381E-3</v>
      </c>
      <c r="AA5166" s="30">
        <v>1.8287688285800002E-2</v>
      </c>
      <c r="AB5166" s="30">
        <v>1.97332473368E-2</v>
      </c>
      <c r="AC5166" s="30">
        <v>2.0102857447400001E-2</v>
      </c>
      <c r="AD5166" s="30">
        <v>1.6895106214600001E-2</v>
      </c>
      <c r="AE5166" s="30">
        <v>1.657005944E-2</v>
      </c>
      <c r="AF5166" s="30">
        <v>1.7460321529200001E-2</v>
      </c>
      <c r="AG5166" s="30">
        <v>1.7045634589199998E-2</v>
      </c>
      <c r="AH5166" s="30">
        <v>1.6802331652699998E-2</v>
      </c>
      <c r="AI5166" s="30">
        <v>1.5749032292899999E-2</v>
      </c>
      <c r="AJ5166" s="30">
        <v>1.52059653588E-2</v>
      </c>
      <c r="AK5166" s="30">
        <v>0</v>
      </c>
      <c r="AL5166" s="30">
        <v>0</v>
      </c>
    </row>
    <row r="5167" spans="1:38" x14ac:dyDescent="0.25">
      <c r="A5167" s="30" t="s">
        <v>631</v>
      </c>
      <c r="B5167" s="30">
        <v>1</v>
      </c>
      <c r="C5167" s="30" t="s">
        <v>632</v>
      </c>
      <c r="D5167" s="30" t="s">
        <v>455</v>
      </c>
      <c r="E5167" s="30">
        <v>97</v>
      </c>
      <c r="F5167" s="30">
        <v>0</v>
      </c>
      <c r="G5167" s="30">
        <v>0</v>
      </c>
      <c r="H5167" s="30">
        <v>0</v>
      </c>
      <c r="I5167" s="30">
        <v>0</v>
      </c>
      <c r="J5167" s="30">
        <v>0</v>
      </c>
      <c r="K5167" s="30">
        <v>0</v>
      </c>
      <c r="L5167" s="30">
        <v>0</v>
      </c>
      <c r="M5167" s="30">
        <v>0</v>
      </c>
      <c r="N5167" s="30">
        <v>0</v>
      </c>
      <c r="O5167" s="30">
        <v>0</v>
      </c>
      <c r="P5167" s="30">
        <v>0</v>
      </c>
      <c r="Q5167" s="30">
        <v>0</v>
      </c>
      <c r="R5167" s="30">
        <v>0</v>
      </c>
      <c r="S5167" s="30">
        <v>0</v>
      </c>
      <c r="T5167" s="30">
        <v>0</v>
      </c>
      <c r="U5167" s="30">
        <v>0</v>
      </c>
      <c r="V5167" s="30">
        <v>0</v>
      </c>
      <c r="W5167" s="30">
        <v>0</v>
      </c>
      <c r="X5167" s="30">
        <v>0</v>
      </c>
      <c r="Y5167" s="30">
        <v>0</v>
      </c>
      <c r="Z5167" s="30">
        <v>0</v>
      </c>
      <c r="AA5167" s="30">
        <v>0</v>
      </c>
      <c r="AB5167" s="30">
        <v>0</v>
      </c>
      <c r="AC5167" s="30">
        <v>0</v>
      </c>
      <c r="AD5167" s="30">
        <v>0</v>
      </c>
      <c r="AE5167" s="30">
        <v>0</v>
      </c>
      <c r="AF5167" s="30">
        <v>0</v>
      </c>
      <c r="AG5167" s="30">
        <v>0</v>
      </c>
      <c r="AH5167" s="30">
        <v>0</v>
      </c>
      <c r="AI5167" s="30">
        <v>0</v>
      </c>
      <c r="AJ5167" s="30">
        <v>0</v>
      </c>
      <c r="AK5167" s="30">
        <v>0</v>
      </c>
      <c r="AL5167" s="30">
        <v>0</v>
      </c>
    </row>
    <row r="5168" spans="1:38" x14ac:dyDescent="0.25">
      <c r="A5168" s="30" t="s">
        <v>631</v>
      </c>
      <c r="B5168" s="30">
        <v>1</v>
      </c>
      <c r="C5168" s="30" t="s">
        <v>632</v>
      </c>
      <c r="D5168" s="30" t="s">
        <v>97</v>
      </c>
      <c r="E5168" s="30">
        <v>97</v>
      </c>
      <c r="F5168" s="30">
        <v>9.4511066519999999E-3</v>
      </c>
      <c r="G5168" s="30">
        <v>9.4511066519999999E-3</v>
      </c>
      <c r="H5168" s="30">
        <v>9.4511066519999999E-3</v>
      </c>
      <c r="I5168" s="30">
        <v>1.1813883236600001E-2</v>
      </c>
      <c r="J5168" s="30">
        <v>1.2995270869599999E-2</v>
      </c>
      <c r="K5168" s="30">
        <v>1.64160490178E-2</v>
      </c>
      <c r="L5168" s="30">
        <v>1.82294136562E-2</v>
      </c>
      <c r="M5168" s="30">
        <v>1.92648445817E-2</v>
      </c>
      <c r="N5168" s="30">
        <v>2.3622090854400001E-2</v>
      </c>
      <c r="O5168" s="30">
        <v>2.3970740677700001E-2</v>
      </c>
      <c r="P5168" s="30">
        <v>1.44694027558E-2</v>
      </c>
      <c r="Q5168" s="30">
        <v>9.5906341534E-3</v>
      </c>
      <c r="R5168" s="30">
        <v>9.1547230343000004E-3</v>
      </c>
      <c r="S5168" s="30">
        <v>9.5183095202000002E-3</v>
      </c>
      <c r="T5168" s="30">
        <v>9.4027103656999997E-3</v>
      </c>
      <c r="U5168" s="30">
        <v>8.9536710885000006E-3</v>
      </c>
      <c r="V5168" s="30">
        <v>1.06457312397E-2</v>
      </c>
      <c r="W5168" s="30">
        <v>1.0264492152300001E-2</v>
      </c>
      <c r="X5168" s="30">
        <v>9.5969069419999994E-3</v>
      </c>
      <c r="Y5168" s="30">
        <v>7.3703545855E-3</v>
      </c>
      <c r="Z5168" s="30">
        <v>9.6970457451000004E-3</v>
      </c>
      <c r="AA5168" s="30">
        <v>1.7005513291800001E-2</v>
      </c>
      <c r="AB5168" s="30">
        <v>1.7696695496799999E-2</v>
      </c>
      <c r="AC5168" s="30">
        <v>1.4426682885699999E-2</v>
      </c>
      <c r="AD5168" s="30">
        <v>1.5520403267000001E-2</v>
      </c>
      <c r="AE5168" s="30">
        <v>1.71562585452E-2</v>
      </c>
      <c r="AF5168" s="30">
        <v>1.4437272399999999E-2</v>
      </c>
      <c r="AG5168" s="30">
        <v>2.0360775599999999E-2</v>
      </c>
      <c r="AH5168" s="30">
        <v>1.8417886687499999E-2</v>
      </c>
      <c r="AI5168" s="30">
        <v>1.6718560173699999E-2</v>
      </c>
      <c r="AJ5168" s="30">
        <v>1.9227694600000001E-2</v>
      </c>
      <c r="AK5168" s="30">
        <v>0</v>
      </c>
      <c r="AL5168" s="30">
        <v>0</v>
      </c>
    </row>
    <row r="5169" spans="1:38" x14ac:dyDescent="0.25">
      <c r="A5169" s="30" t="s">
        <v>631</v>
      </c>
      <c r="B5169" s="30">
        <v>1</v>
      </c>
      <c r="C5169" s="30" t="s">
        <v>632</v>
      </c>
      <c r="D5169" s="30" t="s">
        <v>101</v>
      </c>
      <c r="E5169" s="30">
        <v>97</v>
      </c>
      <c r="F5169" s="30">
        <v>4.4217807545E-3</v>
      </c>
      <c r="G5169" s="30">
        <v>4.4217807545E-3</v>
      </c>
      <c r="H5169" s="30">
        <v>4.4217807545E-3</v>
      </c>
      <c r="I5169" s="30">
        <v>5.5272258947999999E-3</v>
      </c>
      <c r="J5169" s="30">
        <v>6.0799493055999996E-3</v>
      </c>
      <c r="K5169" s="30">
        <v>7.6803899964E-3</v>
      </c>
      <c r="L5169" s="30">
        <v>8.5287878048000004E-3</v>
      </c>
      <c r="M5169" s="30">
        <v>9.0132230082000005E-3</v>
      </c>
      <c r="N5169" s="30">
        <v>1.10517980917E-2</v>
      </c>
      <c r="O5169" s="30">
        <v>1.12149170499E-2</v>
      </c>
      <c r="P5169" s="30">
        <v>6.7696347097000002E-3</v>
      </c>
      <c r="Q5169" s="30">
        <v>4.4870605869000001E-3</v>
      </c>
      <c r="R5169" s="30">
        <v>4.2831151997000001E-3</v>
      </c>
      <c r="S5169" s="30">
        <v>4.4532220285999997E-3</v>
      </c>
      <c r="T5169" s="30">
        <v>4.3991385308999997E-3</v>
      </c>
      <c r="U5169" s="30">
        <v>4.1890520712000003E-3</v>
      </c>
      <c r="V5169" s="30">
        <v>4.9806965062999999E-3</v>
      </c>
      <c r="W5169" s="30">
        <v>4.8023305544000004E-3</v>
      </c>
      <c r="X5169" s="30">
        <v>4.4899949818000004E-3</v>
      </c>
      <c r="Y5169" s="30">
        <v>3.5184379286E-3</v>
      </c>
      <c r="Z5169" s="30">
        <v>4.6783750207000001E-3</v>
      </c>
      <c r="AA5169" s="30">
        <v>8.7969837235000008E-3</v>
      </c>
      <c r="AB5169" s="30">
        <v>9.0970046693999995E-3</v>
      </c>
      <c r="AC5169" s="30">
        <v>1.09645694548E-2</v>
      </c>
      <c r="AD5169" s="30">
        <v>1.1700543971800001E-2</v>
      </c>
      <c r="AE5169" s="30">
        <v>1.2438219291E-2</v>
      </c>
      <c r="AF5169" s="30">
        <v>1.31050080476E-2</v>
      </c>
      <c r="AG5169" s="30">
        <v>1.31417999853E-2</v>
      </c>
      <c r="AH5169" s="30">
        <v>1.31262036925E-2</v>
      </c>
      <c r="AI5169" s="30">
        <v>1.13230131888E-2</v>
      </c>
      <c r="AJ5169" s="30">
        <v>1.4758459053E-2</v>
      </c>
      <c r="AK5169" s="30">
        <v>0</v>
      </c>
      <c r="AL5169" s="30">
        <v>0</v>
      </c>
    </row>
    <row r="5170" spans="1:38" x14ac:dyDescent="0.25">
      <c r="A5170" s="30" t="s">
        <v>631</v>
      </c>
      <c r="B5170" s="30">
        <v>1</v>
      </c>
      <c r="C5170" s="30" t="s">
        <v>632</v>
      </c>
      <c r="D5170" s="30" t="s">
        <v>104</v>
      </c>
      <c r="E5170" s="30">
        <v>97</v>
      </c>
      <c r="F5170" s="30">
        <v>0</v>
      </c>
      <c r="G5170" s="30">
        <v>0</v>
      </c>
      <c r="H5170" s="30">
        <v>0</v>
      </c>
      <c r="I5170" s="30">
        <v>0</v>
      </c>
      <c r="J5170" s="30">
        <v>0</v>
      </c>
      <c r="K5170" s="30">
        <v>0</v>
      </c>
      <c r="L5170" s="30">
        <v>0</v>
      </c>
      <c r="M5170" s="30">
        <v>0</v>
      </c>
      <c r="N5170" s="30">
        <v>0</v>
      </c>
      <c r="O5170" s="30">
        <v>0</v>
      </c>
      <c r="P5170" s="30">
        <v>0</v>
      </c>
      <c r="Q5170" s="30">
        <v>0</v>
      </c>
      <c r="R5170" s="30">
        <v>0</v>
      </c>
      <c r="S5170" s="30">
        <v>0</v>
      </c>
      <c r="T5170" s="30">
        <v>0</v>
      </c>
      <c r="U5170" s="30">
        <v>0</v>
      </c>
      <c r="V5170" s="30">
        <v>0</v>
      </c>
      <c r="W5170" s="30">
        <v>0</v>
      </c>
      <c r="X5170" s="30">
        <v>0</v>
      </c>
      <c r="Y5170" s="30">
        <v>0</v>
      </c>
      <c r="Z5170" s="30">
        <v>0</v>
      </c>
      <c r="AA5170" s="30">
        <v>0</v>
      </c>
      <c r="AB5170" s="30">
        <v>0</v>
      </c>
      <c r="AC5170" s="30">
        <v>0</v>
      </c>
      <c r="AD5170" s="30">
        <v>0</v>
      </c>
      <c r="AE5170" s="30">
        <v>0</v>
      </c>
      <c r="AF5170" s="30">
        <v>0</v>
      </c>
      <c r="AG5170" s="30">
        <v>0</v>
      </c>
      <c r="AH5170" s="30">
        <v>0</v>
      </c>
      <c r="AI5170" s="30">
        <v>0</v>
      </c>
      <c r="AJ5170" s="30">
        <v>0</v>
      </c>
      <c r="AK5170" s="30">
        <v>0</v>
      </c>
      <c r="AL5170" s="30">
        <v>0</v>
      </c>
    </row>
    <row r="5171" spans="1:38" x14ac:dyDescent="0.25">
      <c r="A5171" s="30" t="s">
        <v>631</v>
      </c>
      <c r="B5171" s="30">
        <v>1</v>
      </c>
      <c r="C5171" s="30" t="s">
        <v>632</v>
      </c>
      <c r="D5171" s="30" t="s">
        <v>103</v>
      </c>
      <c r="E5171" s="30">
        <v>97</v>
      </c>
      <c r="F5171" s="30">
        <v>0</v>
      </c>
      <c r="G5171" s="30">
        <v>0</v>
      </c>
      <c r="H5171" s="30">
        <v>0</v>
      </c>
      <c r="I5171" s="30">
        <v>0</v>
      </c>
      <c r="J5171" s="30">
        <v>0</v>
      </c>
      <c r="K5171" s="30">
        <v>0</v>
      </c>
      <c r="L5171" s="30">
        <v>0</v>
      </c>
      <c r="M5171" s="30">
        <v>0</v>
      </c>
      <c r="N5171" s="30">
        <v>0</v>
      </c>
      <c r="O5171" s="30">
        <v>0</v>
      </c>
      <c r="P5171" s="30">
        <v>0</v>
      </c>
      <c r="Q5171" s="30">
        <v>0</v>
      </c>
      <c r="R5171" s="30">
        <v>0</v>
      </c>
      <c r="S5171" s="30">
        <v>0</v>
      </c>
      <c r="T5171" s="30">
        <v>0</v>
      </c>
      <c r="U5171" s="30">
        <v>0</v>
      </c>
      <c r="V5171" s="30">
        <v>0</v>
      </c>
      <c r="W5171" s="30">
        <v>0</v>
      </c>
      <c r="X5171" s="30">
        <v>0</v>
      </c>
      <c r="Y5171" s="30">
        <v>0</v>
      </c>
      <c r="Z5171" s="30">
        <v>0</v>
      </c>
      <c r="AA5171" s="30">
        <v>0</v>
      </c>
      <c r="AB5171" s="30">
        <v>0</v>
      </c>
      <c r="AC5171" s="30">
        <v>0</v>
      </c>
      <c r="AD5171" s="30">
        <v>0</v>
      </c>
      <c r="AE5171" s="30">
        <v>0</v>
      </c>
      <c r="AF5171" s="30">
        <v>0</v>
      </c>
      <c r="AG5171" s="30">
        <v>0</v>
      </c>
      <c r="AH5171" s="30">
        <v>0</v>
      </c>
      <c r="AI5171" s="30">
        <v>0</v>
      </c>
      <c r="AJ5171" s="30">
        <v>0</v>
      </c>
      <c r="AK5171" s="30">
        <v>0</v>
      </c>
      <c r="AL5171" s="30">
        <v>0</v>
      </c>
    </row>
    <row r="5172" spans="1:38" x14ac:dyDescent="0.25">
      <c r="A5172" s="30" t="s">
        <v>631</v>
      </c>
      <c r="B5172" s="30">
        <v>1</v>
      </c>
      <c r="C5172" s="30" t="s">
        <v>632</v>
      </c>
      <c r="D5172" s="30" t="s">
        <v>106</v>
      </c>
      <c r="E5172" s="30">
        <v>97</v>
      </c>
      <c r="F5172" s="30">
        <v>0</v>
      </c>
      <c r="G5172" s="30">
        <v>0</v>
      </c>
      <c r="H5172" s="30">
        <v>0</v>
      </c>
      <c r="I5172" s="30">
        <v>0</v>
      </c>
      <c r="J5172" s="30">
        <v>0</v>
      </c>
      <c r="K5172" s="30">
        <v>0</v>
      </c>
      <c r="L5172" s="30">
        <v>0</v>
      </c>
      <c r="M5172" s="30">
        <v>0</v>
      </c>
      <c r="N5172" s="30">
        <v>0</v>
      </c>
      <c r="O5172" s="30">
        <v>0</v>
      </c>
      <c r="P5172" s="30">
        <v>0</v>
      </c>
      <c r="Q5172" s="30">
        <v>0</v>
      </c>
      <c r="R5172" s="30">
        <v>0</v>
      </c>
      <c r="S5172" s="30">
        <v>0</v>
      </c>
      <c r="T5172" s="30">
        <v>0</v>
      </c>
      <c r="U5172" s="30">
        <v>0</v>
      </c>
      <c r="V5172" s="30">
        <v>0</v>
      </c>
      <c r="W5172" s="30">
        <v>0</v>
      </c>
      <c r="X5172" s="30">
        <v>0</v>
      </c>
      <c r="Y5172" s="30">
        <v>0</v>
      </c>
      <c r="Z5172" s="30">
        <v>0</v>
      </c>
      <c r="AA5172" s="30">
        <v>0</v>
      </c>
      <c r="AB5172" s="30">
        <v>0</v>
      </c>
      <c r="AC5172" s="30">
        <v>0</v>
      </c>
      <c r="AD5172" s="30">
        <v>0</v>
      </c>
      <c r="AE5172" s="30">
        <v>0</v>
      </c>
      <c r="AF5172" s="30">
        <v>0</v>
      </c>
      <c r="AG5172" s="30">
        <v>0</v>
      </c>
      <c r="AH5172" s="30">
        <v>0</v>
      </c>
      <c r="AI5172" s="30">
        <v>0</v>
      </c>
      <c r="AJ5172" s="30">
        <v>0</v>
      </c>
      <c r="AK5172" s="30">
        <v>0</v>
      </c>
      <c r="AL5172" s="30">
        <v>0</v>
      </c>
    </row>
    <row r="5173" spans="1:38" x14ac:dyDescent="0.25">
      <c r="A5173" s="30" t="s">
        <v>633</v>
      </c>
      <c r="B5173" s="30">
        <v>1</v>
      </c>
      <c r="C5173" s="30" t="s">
        <v>634</v>
      </c>
      <c r="D5173" s="30" t="s">
        <v>7</v>
      </c>
      <c r="E5173" s="30">
        <v>98</v>
      </c>
      <c r="F5173" s="30">
        <v>0</v>
      </c>
      <c r="G5173" s="30">
        <v>0</v>
      </c>
      <c r="H5173" s="30">
        <v>0</v>
      </c>
      <c r="I5173" s="30">
        <v>0</v>
      </c>
      <c r="J5173" s="30">
        <v>0</v>
      </c>
      <c r="K5173" s="30">
        <v>0</v>
      </c>
      <c r="L5173" s="30">
        <v>0</v>
      </c>
      <c r="M5173" s="30">
        <v>0</v>
      </c>
      <c r="N5173" s="30">
        <v>0</v>
      </c>
      <c r="O5173" s="30">
        <v>0</v>
      </c>
      <c r="P5173" s="30">
        <v>0</v>
      </c>
      <c r="Q5173" s="30">
        <v>0</v>
      </c>
      <c r="R5173" s="30">
        <v>0</v>
      </c>
      <c r="S5173" s="30">
        <v>0</v>
      </c>
      <c r="T5173" s="30">
        <v>0</v>
      </c>
      <c r="U5173" s="30">
        <v>0</v>
      </c>
      <c r="V5173" s="30">
        <v>0</v>
      </c>
      <c r="W5173" s="30">
        <v>0</v>
      </c>
      <c r="X5173" s="30">
        <v>0</v>
      </c>
      <c r="Y5173" s="30">
        <v>0</v>
      </c>
      <c r="Z5173" s="30">
        <v>0</v>
      </c>
      <c r="AA5173" s="30">
        <v>0</v>
      </c>
      <c r="AB5173" s="30">
        <v>0</v>
      </c>
      <c r="AC5173" s="30">
        <v>0</v>
      </c>
      <c r="AD5173" s="30">
        <v>0</v>
      </c>
      <c r="AE5173" s="30">
        <v>0</v>
      </c>
      <c r="AF5173" s="30">
        <v>0</v>
      </c>
      <c r="AG5173" s="30">
        <v>0</v>
      </c>
      <c r="AH5173" s="30">
        <v>0</v>
      </c>
      <c r="AI5173" s="30">
        <v>0</v>
      </c>
      <c r="AJ5173" s="30">
        <v>0</v>
      </c>
      <c r="AK5173" s="30">
        <v>0</v>
      </c>
      <c r="AL5173" s="30">
        <v>0</v>
      </c>
    </row>
    <row r="5174" spans="1:38" x14ac:dyDescent="0.25">
      <c r="A5174" s="30" t="s">
        <v>633</v>
      </c>
      <c r="B5174" s="30">
        <v>1</v>
      </c>
      <c r="C5174" s="30" t="s">
        <v>634</v>
      </c>
      <c r="D5174" s="30" t="s">
        <v>4</v>
      </c>
      <c r="E5174" s="30">
        <v>98</v>
      </c>
      <c r="F5174" s="30">
        <v>0</v>
      </c>
      <c r="G5174" s="30">
        <v>0</v>
      </c>
      <c r="H5174" s="30">
        <v>0</v>
      </c>
      <c r="I5174" s="30">
        <v>0</v>
      </c>
      <c r="J5174" s="30">
        <v>0</v>
      </c>
      <c r="K5174" s="30">
        <v>0</v>
      </c>
      <c r="L5174" s="30">
        <v>0</v>
      </c>
      <c r="M5174" s="30">
        <v>0</v>
      </c>
      <c r="N5174" s="30">
        <v>0</v>
      </c>
      <c r="O5174" s="30">
        <v>0</v>
      </c>
      <c r="P5174" s="30">
        <v>0</v>
      </c>
      <c r="Q5174" s="30">
        <v>0</v>
      </c>
      <c r="R5174" s="30">
        <v>0</v>
      </c>
      <c r="S5174" s="30">
        <v>0</v>
      </c>
      <c r="T5174" s="30">
        <v>0</v>
      </c>
      <c r="U5174" s="30">
        <v>0</v>
      </c>
      <c r="V5174" s="30">
        <v>0</v>
      </c>
      <c r="W5174" s="30">
        <v>0</v>
      </c>
      <c r="X5174" s="30">
        <v>0</v>
      </c>
      <c r="Y5174" s="30">
        <v>0</v>
      </c>
      <c r="Z5174" s="30">
        <v>0</v>
      </c>
      <c r="AA5174" s="30">
        <v>0</v>
      </c>
      <c r="AB5174" s="30">
        <v>0</v>
      </c>
      <c r="AC5174" s="30">
        <v>0</v>
      </c>
      <c r="AD5174" s="30">
        <v>0</v>
      </c>
      <c r="AE5174" s="30">
        <v>0</v>
      </c>
      <c r="AF5174" s="30">
        <v>0</v>
      </c>
      <c r="AG5174" s="30">
        <v>0</v>
      </c>
      <c r="AH5174" s="30">
        <v>0</v>
      </c>
      <c r="AI5174" s="30">
        <v>0</v>
      </c>
      <c r="AJ5174" s="30">
        <v>0</v>
      </c>
      <c r="AK5174" s="30">
        <v>0</v>
      </c>
      <c r="AL5174" s="30">
        <v>0</v>
      </c>
    </row>
    <row r="5175" spans="1:38" x14ac:dyDescent="0.25">
      <c r="A5175" s="30" t="s">
        <v>633</v>
      </c>
      <c r="B5175" s="30">
        <v>1</v>
      </c>
      <c r="C5175" s="30" t="s">
        <v>634</v>
      </c>
      <c r="D5175" s="30" t="s">
        <v>11</v>
      </c>
      <c r="E5175" s="30">
        <v>98</v>
      </c>
      <c r="F5175" s="30">
        <v>0</v>
      </c>
      <c r="G5175" s="30">
        <v>0</v>
      </c>
      <c r="H5175" s="30">
        <v>0</v>
      </c>
      <c r="I5175" s="30">
        <v>0</v>
      </c>
      <c r="J5175" s="30">
        <v>0</v>
      </c>
      <c r="K5175" s="30">
        <v>0</v>
      </c>
      <c r="L5175" s="30">
        <v>0</v>
      </c>
      <c r="M5175" s="30">
        <v>0</v>
      </c>
      <c r="N5175" s="30">
        <v>0</v>
      </c>
      <c r="O5175" s="30">
        <v>0</v>
      </c>
      <c r="P5175" s="30">
        <v>0</v>
      </c>
      <c r="Q5175" s="30">
        <v>0</v>
      </c>
      <c r="R5175" s="30">
        <v>0</v>
      </c>
      <c r="S5175" s="30">
        <v>0</v>
      </c>
      <c r="T5175" s="30">
        <v>0</v>
      </c>
      <c r="U5175" s="30">
        <v>0</v>
      </c>
      <c r="V5175" s="30">
        <v>0</v>
      </c>
      <c r="W5175" s="30">
        <v>0</v>
      </c>
      <c r="X5175" s="30">
        <v>0</v>
      </c>
      <c r="Y5175" s="30">
        <v>0</v>
      </c>
      <c r="Z5175" s="30">
        <v>0</v>
      </c>
      <c r="AA5175" s="30">
        <v>0</v>
      </c>
      <c r="AB5175" s="30">
        <v>0</v>
      </c>
      <c r="AC5175" s="30">
        <v>0</v>
      </c>
      <c r="AD5175" s="30">
        <v>0</v>
      </c>
      <c r="AE5175" s="30">
        <v>0</v>
      </c>
      <c r="AF5175" s="30">
        <v>0</v>
      </c>
      <c r="AG5175" s="30">
        <v>0</v>
      </c>
      <c r="AH5175" s="30">
        <v>0</v>
      </c>
      <c r="AI5175" s="30">
        <v>0</v>
      </c>
      <c r="AJ5175" s="30">
        <v>0</v>
      </c>
      <c r="AK5175" s="30">
        <v>0</v>
      </c>
      <c r="AL5175" s="30">
        <v>0</v>
      </c>
    </row>
    <row r="5176" spans="1:38" x14ac:dyDescent="0.25">
      <c r="A5176" s="30" t="s">
        <v>633</v>
      </c>
      <c r="B5176" s="30">
        <v>1</v>
      </c>
      <c r="C5176" s="30" t="s">
        <v>634</v>
      </c>
      <c r="D5176" s="30" t="s">
        <v>450</v>
      </c>
      <c r="E5176" s="30">
        <v>98</v>
      </c>
      <c r="F5176" s="30">
        <v>0</v>
      </c>
      <c r="G5176" s="30">
        <v>0</v>
      </c>
      <c r="H5176" s="30">
        <v>0</v>
      </c>
      <c r="I5176" s="30">
        <v>0</v>
      </c>
      <c r="J5176" s="30">
        <v>0</v>
      </c>
      <c r="K5176" s="30">
        <v>0</v>
      </c>
      <c r="L5176" s="30">
        <v>0</v>
      </c>
      <c r="M5176" s="30">
        <v>0</v>
      </c>
      <c r="N5176" s="30">
        <v>0</v>
      </c>
      <c r="O5176" s="30">
        <v>0</v>
      </c>
      <c r="P5176" s="30">
        <v>0</v>
      </c>
      <c r="Q5176" s="30">
        <v>0</v>
      </c>
      <c r="R5176" s="30">
        <v>0</v>
      </c>
      <c r="S5176" s="30">
        <v>0</v>
      </c>
      <c r="T5176" s="30">
        <v>0</v>
      </c>
      <c r="U5176" s="30">
        <v>0</v>
      </c>
      <c r="V5176" s="30">
        <v>0</v>
      </c>
      <c r="W5176" s="30">
        <v>0</v>
      </c>
      <c r="X5176" s="30">
        <v>0</v>
      </c>
      <c r="Y5176" s="30">
        <v>0</v>
      </c>
      <c r="Z5176" s="30">
        <v>0</v>
      </c>
      <c r="AA5176" s="30">
        <v>0</v>
      </c>
      <c r="AB5176" s="30">
        <v>0</v>
      </c>
      <c r="AC5176" s="30">
        <v>0</v>
      </c>
      <c r="AD5176" s="30">
        <v>0</v>
      </c>
      <c r="AE5176" s="30">
        <v>0</v>
      </c>
      <c r="AF5176" s="30">
        <v>0</v>
      </c>
      <c r="AG5176" s="30">
        <v>0</v>
      </c>
      <c r="AH5176" s="30">
        <v>0</v>
      </c>
      <c r="AI5176" s="30">
        <v>0</v>
      </c>
      <c r="AJ5176" s="30">
        <v>0</v>
      </c>
      <c r="AK5176" s="30">
        <v>0</v>
      </c>
      <c r="AL5176" s="30">
        <v>0</v>
      </c>
    </row>
    <row r="5177" spans="1:38" x14ac:dyDescent="0.25">
      <c r="A5177" s="30" t="s">
        <v>633</v>
      </c>
      <c r="B5177" s="30">
        <v>1</v>
      </c>
      <c r="C5177" s="30" t="s">
        <v>634</v>
      </c>
      <c r="D5177" s="30" t="s">
        <v>9</v>
      </c>
      <c r="E5177" s="30">
        <v>98</v>
      </c>
      <c r="F5177" s="30">
        <v>0</v>
      </c>
      <c r="G5177" s="30">
        <v>0</v>
      </c>
      <c r="H5177" s="30">
        <v>0</v>
      </c>
      <c r="I5177" s="30">
        <v>0</v>
      </c>
      <c r="J5177" s="30">
        <v>0</v>
      </c>
      <c r="K5177" s="30">
        <v>0</v>
      </c>
      <c r="L5177" s="30">
        <v>0</v>
      </c>
      <c r="M5177" s="30">
        <v>0</v>
      </c>
      <c r="N5177" s="30">
        <v>0</v>
      </c>
      <c r="O5177" s="30">
        <v>0</v>
      </c>
      <c r="P5177" s="30">
        <v>0</v>
      </c>
      <c r="Q5177" s="30">
        <v>0</v>
      </c>
      <c r="R5177" s="30">
        <v>0</v>
      </c>
      <c r="S5177" s="30">
        <v>0</v>
      </c>
      <c r="T5177" s="30">
        <v>0</v>
      </c>
      <c r="U5177" s="30">
        <v>0</v>
      </c>
      <c r="V5177" s="30">
        <v>0</v>
      </c>
      <c r="W5177" s="30">
        <v>0</v>
      </c>
      <c r="X5177" s="30">
        <v>0</v>
      </c>
      <c r="Y5177" s="30">
        <v>0</v>
      </c>
      <c r="Z5177" s="30">
        <v>0</v>
      </c>
      <c r="AA5177" s="30">
        <v>0</v>
      </c>
      <c r="AB5177" s="30">
        <v>0</v>
      </c>
      <c r="AC5177" s="30">
        <v>0</v>
      </c>
      <c r="AD5177" s="30">
        <v>0</v>
      </c>
      <c r="AE5177" s="30">
        <v>0</v>
      </c>
      <c r="AF5177" s="30">
        <v>0</v>
      </c>
      <c r="AG5177" s="30">
        <v>0</v>
      </c>
      <c r="AH5177" s="30">
        <v>0</v>
      </c>
      <c r="AI5177" s="30">
        <v>0</v>
      </c>
      <c r="AJ5177" s="30">
        <v>0</v>
      </c>
      <c r="AK5177" s="30">
        <v>0</v>
      </c>
      <c r="AL5177" s="30">
        <v>0</v>
      </c>
    </row>
    <row r="5178" spans="1:38" x14ac:dyDescent="0.25">
      <c r="A5178" s="30" t="s">
        <v>633</v>
      </c>
      <c r="B5178" s="30">
        <v>1</v>
      </c>
      <c r="C5178" s="30" t="s">
        <v>634</v>
      </c>
      <c r="D5178" s="30" t="s">
        <v>13</v>
      </c>
      <c r="E5178" s="30">
        <v>98</v>
      </c>
      <c r="F5178" s="30">
        <v>0</v>
      </c>
      <c r="G5178" s="30">
        <v>0</v>
      </c>
      <c r="H5178" s="30">
        <v>0</v>
      </c>
      <c r="I5178" s="30">
        <v>0</v>
      </c>
      <c r="J5178" s="30">
        <v>0</v>
      </c>
      <c r="K5178" s="30">
        <v>0</v>
      </c>
      <c r="L5178" s="30">
        <v>0</v>
      </c>
      <c r="M5178" s="30">
        <v>0</v>
      </c>
      <c r="N5178" s="30">
        <v>0</v>
      </c>
      <c r="O5178" s="30">
        <v>0</v>
      </c>
      <c r="P5178" s="30">
        <v>0</v>
      </c>
      <c r="Q5178" s="30">
        <v>0</v>
      </c>
      <c r="R5178" s="30">
        <v>0</v>
      </c>
      <c r="S5178" s="30">
        <v>0</v>
      </c>
      <c r="T5178" s="30">
        <v>0</v>
      </c>
      <c r="U5178" s="30">
        <v>0</v>
      </c>
      <c r="V5178" s="30">
        <v>0</v>
      </c>
      <c r="W5178" s="30">
        <v>0</v>
      </c>
      <c r="X5178" s="30">
        <v>0</v>
      </c>
      <c r="Y5178" s="30">
        <v>0</v>
      </c>
      <c r="Z5178" s="30">
        <v>0</v>
      </c>
      <c r="AA5178" s="30">
        <v>0</v>
      </c>
      <c r="AB5178" s="30">
        <v>0</v>
      </c>
      <c r="AC5178" s="30">
        <v>0</v>
      </c>
      <c r="AD5178" s="30">
        <v>0</v>
      </c>
      <c r="AE5178" s="30">
        <v>0</v>
      </c>
      <c r="AF5178" s="30">
        <v>0</v>
      </c>
      <c r="AG5178" s="30">
        <v>0</v>
      </c>
      <c r="AH5178" s="30">
        <v>0</v>
      </c>
      <c r="AI5178" s="30">
        <v>0</v>
      </c>
      <c r="AJ5178" s="30">
        <v>0</v>
      </c>
      <c r="AK5178" s="30">
        <v>0</v>
      </c>
      <c r="AL5178" s="30">
        <v>0</v>
      </c>
    </row>
    <row r="5179" spans="1:38" x14ac:dyDescent="0.25">
      <c r="A5179" s="30" t="s">
        <v>633</v>
      </c>
      <c r="B5179" s="30">
        <v>1</v>
      </c>
      <c r="C5179" s="30" t="s">
        <v>634</v>
      </c>
      <c r="D5179" s="30" t="s">
        <v>15</v>
      </c>
      <c r="E5179" s="30">
        <v>98</v>
      </c>
      <c r="F5179" s="30">
        <v>0</v>
      </c>
      <c r="G5179" s="30">
        <v>0</v>
      </c>
      <c r="H5179" s="30">
        <v>0</v>
      </c>
      <c r="I5179" s="30">
        <v>0</v>
      </c>
      <c r="J5179" s="30">
        <v>0</v>
      </c>
      <c r="K5179" s="30">
        <v>0</v>
      </c>
      <c r="L5179" s="30">
        <v>0</v>
      </c>
      <c r="M5179" s="30">
        <v>0</v>
      </c>
      <c r="N5179" s="30">
        <v>0</v>
      </c>
      <c r="O5179" s="30">
        <v>0</v>
      </c>
      <c r="P5179" s="30">
        <v>0</v>
      </c>
      <c r="Q5179" s="30">
        <v>0</v>
      </c>
      <c r="R5179" s="30">
        <v>0</v>
      </c>
      <c r="S5179" s="30">
        <v>0</v>
      </c>
      <c r="T5179" s="30">
        <v>0</v>
      </c>
      <c r="U5179" s="30">
        <v>0</v>
      </c>
      <c r="V5179" s="30">
        <v>0</v>
      </c>
      <c r="W5179" s="30">
        <v>0</v>
      </c>
      <c r="X5179" s="30">
        <v>0</v>
      </c>
      <c r="Y5179" s="30">
        <v>0</v>
      </c>
      <c r="Z5179" s="30">
        <v>0</v>
      </c>
      <c r="AA5179" s="30">
        <v>0</v>
      </c>
      <c r="AB5179" s="30">
        <v>0</v>
      </c>
      <c r="AC5179" s="30">
        <v>0</v>
      </c>
      <c r="AD5179" s="30">
        <v>0</v>
      </c>
      <c r="AE5179" s="30">
        <v>0</v>
      </c>
      <c r="AF5179" s="30">
        <v>0</v>
      </c>
      <c r="AG5179" s="30">
        <v>0</v>
      </c>
      <c r="AH5179" s="30">
        <v>0</v>
      </c>
      <c r="AI5179" s="30">
        <v>0</v>
      </c>
      <c r="AJ5179" s="30">
        <v>0</v>
      </c>
      <c r="AK5179" s="30">
        <v>0</v>
      </c>
      <c r="AL5179" s="30">
        <v>0</v>
      </c>
    </row>
    <row r="5180" spans="1:38" x14ac:dyDescent="0.25">
      <c r="A5180" s="30" t="s">
        <v>633</v>
      </c>
      <c r="B5180" s="30">
        <v>1</v>
      </c>
      <c r="C5180" s="30" t="s">
        <v>634</v>
      </c>
      <c r="D5180" s="30" t="s">
        <v>18</v>
      </c>
      <c r="E5180" s="30">
        <v>98</v>
      </c>
      <c r="F5180" s="30">
        <v>0</v>
      </c>
      <c r="G5180" s="30">
        <v>0</v>
      </c>
      <c r="H5180" s="30">
        <v>0</v>
      </c>
      <c r="I5180" s="30">
        <v>0</v>
      </c>
      <c r="J5180" s="30">
        <v>0</v>
      </c>
      <c r="K5180" s="30">
        <v>0</v>
      </c>
      <c r="L5180" s="30">
        <v>0</v>
      </c>
      <c r="M5180" s="30">
        <v>0</v>
      </c>
      <c r="N5180" s="30">
        <v>0</v>
      </c>
      <c r="O5180" s="30">
        <v>0</v>
      </c>
      <c r="P5180" s="30">
        <v>0</v>
      </c>
      <c r="Q5180" s="30">
        <v>0</v>
      </c>
      <c r="R5180" s="30">
        <v>0</v>
      </c>
      <c r="S5180" s="30">
        <v>0</v>
      </c>
      <c r="T5180" s="30">
        <v>0</v>
      </c>
      <c r="U5180" s="30">
        <v>0</v>
      </c>
      <c r="V5180" s="30">
        <v>0</v>
      </c>
      <c r="W5180" s="30">
        <v>0</v>
      </c>
      <c r="X5180" s="30">
        <v>0</v>
      </c>
      <c r="Y5180" s="30">
        <v>0</v>
      </c>
      <c r="Z5180" s="30">
        <v>0</v>
      </c>
      <c r="AA5180" s="30">
        <v>0</v>
      </c>
      <c r="AB5180" s="30">
        <v>0</v>
      </c>
      <c r="AC5180" s="30">
        <v>0</v>
      </c>
      <c r="AD5180" s="30">
        <v>0</v>
      </c>
      <c r="AE5180" s="30">
        <v>0</v>
      </c>
      <c r="AF5180" s="30">
        <v>0</v>
      </c>
      <c r="AG5180" s="30">
        <v>0</v>
      </c>
      <c r="AH5180" s="30">
        <v>0</v>
      </c>
      <c r="AI5180" s="30">
        <v>0</v>
      </c>
      <c r="AJ5180" s="30">
        <v>0</v>
      </c>
      <c r="AK5180" s="30">
        <v>0</v>
      </c>
      <c r="AL5180" s="30">
        <v>0</v>
      </c>
    </row>
    <row r="5181" spans="1:38" x14ac:dyDescent="0.25">
      <c r="A5181" s="30" t="s">
        <v>633</v>
      </c>
      <c r="B5181" s="30">
        <v>1</v>
      </c>
      <c r="C5181" s="30" t="s">
        <v>634</v>
      </c>
      <c r="D5181" s="30" t="s">
        <v>363</v>
      </c>
      <c r="E5181" s="30">
        <v>98</v>
      </c>
      <c r="F5181" s="30">
        <v>0</v>
      </c>
      <c r="G5181" s="30">
        <v>0</v>
      </c>
      <c r="H5181" s="30">
        <v>0</v>
      </c>
      <c r="I5181" s="30">
        <v>0</v>
      </c>
      <c r="J5181" s="30">
        <v>0</v>
      </c>
      <c r="K5181" s="30">
        <v>0</v>
      </c>
      <c r="L5181" s="30">
        <v>0</v>
      </c>
      <c r="M5181" s="30">
        <v>0</v>
      </c>
      <c r="N5181" s="30">
        <v>0</v>
      </c>
      <c r="O5181" s="30">
        <v>0</v>
      </c>
      <c r="P5181" s="30">
        <v>0</v>
      </c>
      <c r="Q5181" s="30">
        <v>0</v>
      </c>
      <c r="R5181" s="30">
        <v>0</v>
      </c>
      <c r="S5181" s="30">
        <v>0</v>
      </c>
      <c r="T5181" s="30">
        <v>0</v>
      </c>
      <c r="U5181" s="30">
        <v>0</v>
      </c>
      <c r="V5181" s="30">
        <v>0</v>
      </c>
      <c r="W5181" s="30">
        <v>0</v>
      </c>
      <c r="X5181" s="30">
        <v>0</v>
      </c>
      <c r="Y5181" s="30">
        <v>0</v>
      </c>
      <c r="Z5181" s="30">
        <v>0</v>
      </c>
      <c r="AA5181" s="30">
        <v>0</v>
      </c>
      <c r="AB5181" s="30">
        <v>0</v>
      </c>
      <c r="AC5181" s="30">
        <v>0</v>
      </c>
      <c r="AD5181" s="30">
        <v>0</v>
      </c>
      <c r="AE5181" s="30">
        <v>0</v>
      </c>
      <c r="AF5181" s="30">
        <v>0</v>
      </c>
      <c r="AG5181" s="30">
        <v>0</v>
      </c>
      <c r="AH5181" s="30">
        <v>0</v>
      </c>
      <c r="AI5181" s="30">
        <v>0</v>
      </c>
      <c r="AJ5181" s="30">
        <v>0</v>
      </c>
      <c r="AK5181" s="30">
        <v>0</v>
      </c>
      <c r="AL5181" s="30">
        <v>0</v>
      </c>
    </row>
    <row r="5182" spans="1:38" x14ac:dyDescent="0.25">
      <c r="A5182" s="30" t="s">
        <v>633</v>
      </c>
      <c r="B5182" s="30">
        <v>1</v>
      </c>
      <c r="C5182" s="30" t="s">
        <v>634</v>
      </c>
      <c r="D5182" s="30" t="s">
        <v>20</v>
      </c>
      <c r="E5182" s="30">
        <v>98</v>
      </c>
      <c r="F5182" s="30">
        <v>0</v>
      </c>
      <c r="G5182" s="30">
        <v>0</v>
      </c>
      <c r="H5182" s="30">
        <v>0</v>
      </c>
      <c r="I5182" s="30">
        <v>0</v>
      </c>
      <c r="J5182" s="30">
        <v>0</v>
      </c>
      <c r="K5182" s="30">
        <v>0</v>
      </c>
      <c r="L5182" s="30">
        <v>0</v>
      </c>
      <c r="M5182" s="30">
        <v>0</v>
      </c>
      <c r="N5182" s="30">
        <v>0</v>
      </c>
      <c r="O5182" s="30">
        <v>0</v>
      </c>
      <c r="P5182" s="30">
        <v>0</v>
      </c>
      <c r="Q5182" s="30">
        <v>0</v>
      </c>
      <c r="R5182" s="30">
        <v>0</v>
      </c>
      <c r="S5182" s="30">
        <v>0</v>
      </c>
      <c r="T5182" s="30">
        <v>0</v>
      </c>
      <c r="U5182" s="30">
        <v>0</v>
      </c>
      <c r="V5182" s="30">
        <v>0</v>
      </c>
      <c r="W5182" s="30">
        <v>0</v>
      </c>
      <c r="X5182" s="30">
        <v>0</v>
      </c>
      <c r="Y5182" s="30">
        <v>0</v>
      </c>
      <c r="Z5182" s="30">
        <v>0</v>
      </c>
      <c r="AA5182" s="30">
        <v>0</v>
      </c>
      <c r="AB5182" s="30">
        <v>0</v>
      </c>
      <c r="AC5182" s="30">
        <v>0</v>
      </c>
      <c r="AD5182" s="30">
        <v>0</v>
      </c>
      <c r="AE5182" s="30">
        <v>0</v>
      </c>
      <c r="AF5182" s="30">
        <v>0</v>
      </c>
      <c r="AG5182" s="30">
        <v>0</v>
      </c>
      <c r="AH5182" s="30">
        <v>0</v>
      </c>
      <c r="AI5182" s="30">
        <v>0</v>
      </c>
      <c r="AJ5182" s="30">
        <v>0</v>
      </c>
      <c r="AK5182" s="30">
        <v>0</v>
      </c>
      <c r="AL5182" s="30">
        <v>0</v>
      </c>
    </row>
    <row r="5183" spans="1:38" x14ac:dyDescent="0.25">
      <c r="A5183" s="30" t="s">
        <v>633</v>
      </c>
      <c r="B5183" s="30">
        <v>1</v>
      </c>
      <c r="C5183" s="30" t="s">
        <v>634</v>
      </c>
      <c r="D5183" s="30" t="s">
        <v>22</v>
      </c>
      <c r="E5183" s="30">
        <v>98</v>
      </c>
      <c r="F5183" s="30">
        <v>0</v>
      </c>
      <c r="G5183" s="30">
        <v>0</v>
      </c>
      <c r="H5183" s="30">
        <v>0</v>
      </c>
      <c r="I5183" s="30">
        <v>0</v>
      </c>
      <c r="J5183" s="30">
        <v>0</v>
      </c>
      <c r="K5183" s="30">
        <v>0</v>
      </c>
      <c r="L5183" s="30">
        <v>0</v>
      </c>
      <c r="M5183" s="30">
        <v>0</v>
      </c>
      <c r="N5183" s="30">
        <v>0</v>
      </c>
      <c r="O5183" s="30">
        <v>0</v>
      </c>
      <c r="P5183" s="30">
        <v>0</v>
      </c>
      <c r="Q5183" s="30">
        <v>0</v>
      </c>
      <c r="R5183" s="30">
        <v>0</v>
      </c>
      <c r="S5183" s="30">
        <v>0</v>
      </c>
      <c r="T5183" s="30">
        <v>0</v>
      </c>
      <c r="U5183" s="30">
        <v>0</v>
      </c>
      <c r="V5183" s="30">
        <v>0</v>
      </c>
      <c r="W5183" s="30">
        <v>0</v>
      </c>
      <c r="X5183" s="30">
        <v>0</v>
      </c>
      <c r="Y5183" s="30">
        <v>0</v>
      </c>
      <c r="Z5183" s="30">
        <v>0</v>
      </c>
      <c r="AA5183" s="30">
        <v>0</v>
      </c>
      <c r="AB5183" s="30">
        <v>0</v>
      </c>
      <c r="AC5183" s="30">
        <v>0</v>
      </c>
      <c r="AD5183" s="30">
        <v>0</v>
      </c>
      <c r="AE5183" s="30">
        <v>0</v>
      </c>
      <c r="AF5183" s="30">
        <v>0</v>
      </c>
      <c r="AG5183" s="30">
        <v>0</v>
      </c>
      <c r="AH5183" s="30">
        <v>0</v>
      </c>
      <c r="AI5183" s="30">
        <v>0</v>
      </c>
      <c r="AJ5183" s="30">
        <v>0</v>
      </c>
      <c r="AK5183" s="30">
        <v>0</v>
      </c>
      <c r="AL5183" s="30">
        <v>0</v>
      </c>
    </row>
    <row r="5184" spans="1:38" x14ac:dyDescent="0.25">
      <c r="A5184" s="30" t="s">
        <v>633</v>
      </c>
      <c r="B5184" s="30">
        <v>1</v>
      </c>
      <c r="C5184" s="30" t="s">
        <v>634</v>
      </c>
      <c r="D5184" s="30" t="s">
        <v>461</v>
      </c>
      <c r="E5184" s="30">
        <v>98</v>
      </c>
      <c r="F5184" s="30">
        <v>0</v>
      </c>
      <c r="G5184" s="30">
        <v>0</v>
      </c>
      <c r="H5184" s="30">
        <v>0</v>
      </c>
      <c r="I5184" s="30">
        <v>0</v>
      </c>
      <c r="J5184" s="30">
        <v>0</v>
      </c>
      <c r="K5184" s="30">
        <v>0</v>
      </c>
      <c r="L5184" s="30">
        <v>0</v>
      </c>
      <c r="M5184" s="30">
        <v>0</v>
      </c>
      <c r="N5184" s="30">
        <v>0</v>
      </c>
      <c r="O5184" s="30">
        <v>0</v>
      </c>
      <c r="P5184" s="30">
        <v>0</v>
      </c>
      <c r="Q5184" s="30">
        <v>0</v>
      </c>
      <c r="R5184" s="30">
        <v>0</v>
      </c>
      <c r="S5184" s="30">
        <v>0</v>
      </c>
      <c r="T5184" s="30">
        <v>0</v>
      </c>
      <c r="U5184" s="30">
        <v>0</v>
      </c>
      <c r="V5184" s="30">
        <v>0</v>
      </c>
      <c r="W5184" s="30">
        <v>0</v>
      </c>
      <c r="X5184" s="30">
        <v>0</v>
      </c>
      <c r="Y5184" s="30">
        <v>0</v>
      </c>
      <c r="Z5184" s="30">
        <v>0</v>
      </c>
      <c r="AA5184" s="30">
        <v>0</v>
      </c>
      <c r="AB5184" s="30">
        <v>0</v>
      </c>
      <c r="AC5184" s="30">
        <v>0</v>
      </c>
      <c r="AD5184" s="30">
        <v>0</v>
      </c>
      <c r="AE5184" s="30">
        <v>0</v>
      </c>
      <c r="AF5184" s="30">
        <v>0</v>
      </c>
      <c r="AG5184" s="30">
        <v>0</v>
      </c>
      <c r="AH5184" s="30">
        <v>0</v>
      </c>
      <c r="AI5184" s="30">
        <v>0</v>
      </c>
      <c r="AJ5184" s="30">
        <v>0</v>
      </c>
      <c r="AK5184" s="30">
        <v>0</v>
      </c>
      <c r="AL5184" s="30">
        <v>0</v>
      </c>
    </row>
    <row r="5185" spans="1:38" x14ac:dyDescent="0.25">
      <c r="A5185" s="30" t="s">
        <v>633</v>
      </c>
      <c r="B5185" s="30">
        <v>1</v>
      </c>
      <c r="C5185" s="30" t="s">
        <v>634</v>
      </c>
      <c r="D5185" s="30" t="s">
        <v>24</v>
      </c>
      <c r="E5185" s="30">
        <v>98</v>
      </c>
      <c r="F5185" s="30">
        <v>0</v>
      </c>
      <c r="G5185" s="30">
        <v>0</v>
      </c>
      <c r="H5185" s="30">
        <v>0</v>
      </c>
      <c r="I5185" s="30">
        <v>0</v>
      </c>
      <c r="J5185" s="30">
        <v>0</v>
      </c>
      <c r="K5185" s="30">
        <v>0</v>
      </c>
      <c r="L5185" s="30">
        <v>0</v>
      </c>
      <c r="M5185" s="30">
        <v>0</v>
      </c>
      <c r="N5185" s="30">
        <v>0</v>
      </c>
      <c r="O5185" s="30">
        <v>0</v>
      </c>
      <c r="P5185" s="30">
        <v>0</v>
      </c>
      <c r="Q5185" s="30">
        <v>0</v>
      </c>
      <c r="R5185" s="30">
        <v>0</v>
      </c>
      <c r="S5185" s="30">
        <v>0</v>
      </c>
      <c r="T5185" s="30">
        <v>0</v>
      </c>
      <c r="U5185" s="30">
        <v>0</v>
      </c>
      <c r="V5185" s="30">
        <v>0</v>
      </c>
      <c r="W5185" s="30">
        <v>0</v>
      </c>
      <c r="X5185" s="30">
        <v>0</v>
      </c>
      <c r="Y5185" s="30">
        <v>0</v>
      </c>
      <c r="Z5185" s="30">
        <v>0</v>
      </c>
      <c r="AA5185" s="30">
        <v>0</v>
      </c>
      <c r="AB5185" s="30">
        <v>0</v>
      </c>
      <c r="AC5185" s="30">
        <v>0</v>
      </c>
      <c r="AD5185" s="30">
        <v>0</v>
      </c>
      <c r="AE5185" s="30">
        <v>0</v>
      </c>
      <c r="AF5185" s="30">
        <v>0</v>
      </c>
      <c r="AG5185" s="30">
        <v>0</v>
      </c>
      <c r="AH5185" s="30">
        <v>0</v>
      </c>
      <c r="AI5185" s="30">
        <v>0</v>
      </c>
      <c r="AJ5185" s="30">
        <v>0</v>
      </c>
      <c r="AK5185" s="30">
        <v>0</v>
      </c>
      <c r="AL5185" s="30">
        <v>0</v>
      </c>
    </row>
    <row r="5186" spans="1:38" x14ac:dyDescent="0.25">
      <c r="A5186" s="30" t="s">
        <v>633</v>
      </c>
      <c r="B5186" s="30">
        <v>1</v>
      </c>
      <c r="C5186" s="30" t="s">
        <v>634</v>
      </c>
      <c r="D5186" s="30" t="s">
        <v>451</v>
      </c>
      <c r="E5186" s="30">
        <v>98</v>
      </c>
      <c r="F5186" s="30">
        <v>0</v>
      </c>
      <c r="G5186" s="30">
        <v>0</v>
      </c>
      <c r="H5186" s="30">
        <v>0</v>
      </c>
      <c r="I5186" s="30">
        <v>0</v>
      </c>
      <c r="J5186" s="30">
        <v>0</v>
      </c>
      <c r="K5186" s="30">
        <v>0</v>
      </c>
      <c r="L5186" s="30">
        <v>0</v>
      </c>
      <c r="M5186" s="30">
        <v>0</v>
      </c>
      <c r="N5186" s="30">
        <v>0</v>
      </c>
      <c r="O5186" s="30">
        <v>0</v>
      </c>
      <c r="P5186" s="30">
        <v>0</v>
      </c>
      <c r="Q5186" s="30">
        <v>0</v>
      </c>
      <c r="R5186" s="30">
        <v>0</v>
      </c>
      <c r="S5186" s="30">
        <v>0</v>
      </c>
      <c r="T5186" s="30">
        <v>0</v>
      </c>
      <c r="U5186" s="30">
        <v>0</v>
      </c>
      <c r="V5186" s="30">
        <v>0</v>
      </c>
      <c r="W5186" s="30">
        <v>0</v>
      </c>
      <c r="X5186" s="30">
        <v>0</v>
      </c>
      <c r="Y5186" s="30">
        <v>0</v>
      </c>
      <c r="Z5186" s="30">
        <v>0</v>
      </c>
      <c r="AA5186" s="30">
        <v>0</v>
      </c>
      <c r="AB5186" s="30">
        <v>0</v>
      </c>
      <c r="AC5186" s="30">
        <v>0</v>
      </c>
      <c r="AD5186" s="30">
        <v>0</v>
      </c>
      <c r="AE5186" s="30">
        <v>0</v>
      </c>
      <c r="AF5186" s="30">
        <v>0</v>
      </c>
      <c r="AG5186" s="30">
        <v>0</v>
      </c>
      <c r="AH5186" s="30">
        <v>0</v>
      </c>
      <c r="AI5186" s="30">
        <v>0</v>
      </c>
      <c r="AJ5186" s="30">
        <v>0</v>
      </c>
      <c r="AK5186" s="30">
        <v>0</v>
      </c>
      <c r="AL5186" s="30">
        <v>0</v>
      </c>
    </row>
    <row r="5187" spans="1:38" x14ac:dyDescent="0.25">
      <c r="A5187" s="30" t="s">
        <v>633</v>
      </c>
      <c r="B5187" s="30">
        <v>1</v>
      </c>
      <c r="C5187" s="30" t="s">
        <v>634</v>
      </c>
      <c r="D5187" s="30" t="s">
        <v>26</v>
      </c>
      <c r="E5187" s="30">
        <v>98</v>
      </c>
      <c r="F5187" s="30">
        <v>0</v>
      </c>
      <c r="G5187" s="30">
        <v>0</v>
      </c>
      <c r="H5187" s="30">
        <v>0</v>
      </c>
      <c r="I5187" s="30">
        <v>0</v>
      </c>
      <c r="J5187" s="30">
        <v>0</v>
      </c>
      <c r="K5187" s="30">
        <v>0</v>
      </c>
      <c r="L5187" s="30">
        <v>0</v>
      </c>
      <c r="M5187" s="30">
        <v>0</v>
      </c>
      <c r="N5187" s="30">
        <v>0</v>
      </c>
      <c r="O5187" s="30">
        <v>0</v>
      </c>
      <c r="P5187" s="30">
        <v>0</v>
      </c>
      <c r="Q5187" s="30">
        <v>0</v>
      </c>
      <c r="R5187" s="30">
        <v>0</v>
      </c>
      <c r="S5187" s="30">
        <v>0</v>
      </c>
      <c r="T5187" s="30">
        <v>0</v>
      </c>
      <c r="U5187" s="30">
        <v>0</v>
      </c>
      <c r="V5187" s="30">
        <v>0</v>
      </c>
      <c r="W5187" s="30">
        <v>0</v>
      </c>
      <c r="X5187" s="30">
        <v>0</v>
      </c>
      <c r="Y5187" s="30">
        <v>0</v>
      </c>
      <c r="Z5187" s="30">
        <v>0</v>
      </c>
      <c r="AA5187" s="30">
        <v>0</v>
      </c>
      <c r="AB5187" s="30">
        <v>0</v>
      </c>
      <c r="AC5187" s="30">
        <v>0</v>
      </c>
      <c r="AD5187" s="30">
        <v>0</v>
      </c>
      <c r="AE5187" s="30">
        <v>0</v>
      </c>
      <c r="AF5187" s="30">
        <v>0</v>
      </c>
      <c r="AG5187" s="30">
        <v>0</v>
      </c>
      <c r="AH5187" s="30">
        <v>0</v>
      </c>
      <c r="AI5187" s="30">
        <v>0</v>
      </c>
      <c r="AJ5187" s="30">
        <v>0</v>
      </c>
      <c r="AK5187" s="30">
        <v>0</v>
      </c>
      <c r="AL5187" s="30">
        <v>0</v>
      </c>
    </row>
    <row r="5188" spans="1:38" x14ac:dyDescent="0.25">
      <c r="A5188" s="30" t="s">
        <v>633</v>
      </c>
      <c r="B5188" s="30">
        <v>1</v>
      </c>
      <c r="C5188" s="30" t="s">
        <v>634</v>
      </c>
      <c r="D5188" s="30" t="s">
        <v>35</v>
      </c>
      <c r="E5188" s="30">
        <v>98</v>
      </c>
      <c r="F5188" s="30">
        <v>0</v>
      </c>
      <c r="G5188" s="30">
        <v>0</v>
      </c>
      <c r="H5188" s="30">
        <v>0</v>
      </c>
      <c r="I5188" s="30">
        <v>0</v>
      </c>
      <c r="J5188" s="30">
        <v>0</v>
      </c>
      <c r="K5188" s="30">
        <v>0</v>
      </c>
      <c r="L5188" s="30">
        <v>0</v>
      </c>
      <c r="M5188" s="30">
        <v>0</v>
      </c>
      <c r="N5188" s="30">
        <v>0</v>
      </c>
      <c r="O5188" s="30">
        <v>0</v>
      </c>
      <c r="P5188" s="30">
        <v>0</v>
      </c>
      <c r="Q5188" s="30">
        <v>0</v>
      </c>
      <c r="R5188" s="30">
        <v>0</v>
      </c>
      <c r="S5188" s="30">
        <v>0</v>
      </c>
      <c r="T5188" s="30">
        <v>0</v>
      </c>
      <c r="U5188" s="30">
        <v>0</v>
      </c>
      <c r="V5188" s="30">
        <v>0</v>
      </c>
      <c r="W5188" s="30">
        <v>0</v>
      </c>
      <c r="X5188" s="30">
        <v>0</v>
      </c>
      <c r="Y5188" s="30">
        <v>0</v>
      </c>
      <c r="Z5188" s="30">
        <v>0</v>
      </c>
      <c r="AA5188" s="30">
        <v>0</v>
      </c>
      <c r="AB5188" s="30">
        <v>0</v>
      </c>
      <c r="AC5188" s="30">
        <v>0</v>
      </c>
      <c r="AD5188" s="30">
        <v>0</v>
      </c>
      <c r="AE5188" s="30">
        <v>0</v>
      </c>
      <c r="AF5188" s="30">
        <v>0</v>
      </c>
      <c r="AG5188" s="30">
        <v>0</v>
      </c>
      <c r="AH5188" s="30">
        <v>0</v>
      </c>
      <c r="AI5188" s="30">
        <v>0</v>
      </c>
      <c r="AJ5188" s="30">
        <v>0</v>
      </c>
      <c r="AK5188" s="30">
        <v>0</v>
      </c>
      <c r="AL5188" s="30">
        <v>0</v>
      </c>
    </row>
    <row r="5189" spans="1:38" x14ac:dyDescent="0.25">
      <c r="A5189" s="30" t="s">
        <v>633</v>
      </c>
      <c r="B5189" s="30">
        <v>1</v>
      </c>
      <c r="C5189" s="30" t="s">
        <v>634</v>
      </c>
      <c r="D5189" s="30" t="s">
        <v>28</v>
      </c>
      <c r="E5189" s="30">
        <v>98</v>
      </c>
      <c r="F5189" s="30">
        <v>0</v>
      </c>
      <c r="G5189" s="30">
        <v>0</v>
      </c>
      <c r="H5189" s="30">
        <v>0</v>
      </c>
      <c r="I5189" s="30">
        <v>0</v>
      </c>
      <c r="J5189" s="30">
        <v>0</v>
      </c>
      <c r="K5189" s="30">
        <v>0</v>
      </c>
      <c r="L5189" s="30">
        <v>0</v>
      </c>
      <c r="M5189" s="30">
        <v>0</v>
      </c>
      <c r="N5189" s="30">
        <v>0</v>
      </c>
      <c r="O5189" s="30">
        <v>0</v>
      </c>
      <c r="P5189" s="30">
        <v>0</v>
      </c>
      <c r="Q5189" s="30">
        <v>0</v>
      </c>
      <c r="R5189" s="30">
        <v>0</v>
      </c>
      <c r="S5189" s="30">
        <v>0</v>
      </c>
      <c r="T5189" s="30">
        <v>0</v>
      </c>
      <c r="U5189" s="30">
        <v>0</v>
      </c>
      <c r="V5189" s="30">
        <v>0</v>
      </c>
      <c r="W5189" s="30">
        <v>0</v>
      </c>
      <c r="X5189" s="30">
        <v>0</v>
      </c>
      <c r="Y5189" s="30">
        <v>0</v>
      </c>
      <c r="Z5189" s="30">
        <v>0</v>
      </c>
      <c r="AA5189" s="30">
        <v>0</v>
      </c>
      <c r="AB5189" s="30">
        <v>0</v>
      </c>
      <c r="AC5189" s="30">
        <v>0</v>
      </c>
      <c r="AD5189" s="30">
        <v>0</v>
      </c>
      <c r="AE5189" s="30">
        <v>0</v>
      </c>
      <c r="AF5189" s="30">
        <v>0</v>
      </c>
      <c r="AG5189" s="30">
        <v>0</v>
      </c>
      <c r="AH5189" s="30">
        <v>0</v>
      </c>
      <c r="AI5189" s="30">
        <v>0</v>
      </c>
      <c r="AJ5189" s="30">
        <v>0</v>
      </c>
      <c r="AK5189" s="30">
        <v>0</v>
      </c>
      <c r="AL5189" s="30">
        <v>0</v>
      </c>
    </row>
    <row r="5190" spans="1:38" x14ac:dyDescent="0.25">
      <c r="A5190" s="30" t="s">
        <v>633</v>
      </c>
      <c r="B5190" s="30">
        <v>1</v>
      </c>
      <c r="C5190" s="30" t="s">
        <v>634</v>
      </c>
      <c r="D5190" s="30" t="s">
        <v>30</v>
      </c>
      <c r="E5190" s="30">
        <v>98</v>
      </c>
      <c r="F5190" s="30">
        <v>0</v>
      </c>
      <c r="G5190" s="30">
        <v>0</v>
      </c>
      <c r="H5190" s="30">
        <v>0</v>
      </c>
      <c r="I5190" s="30">
        <v>0</v>
      </c>
      <c r="J5190" s="30">
        <v>0</v>
      </c>
      <c r="K5190" s="30">
        <v>0</v>
      </c>
      <c r="L5190" s="30">
        <v>0</v>
      </c>
      <c r="M5190" s="30">
        <v>0</v>
      </c>
      <c r="N5190" s="30">
        <v>0</v>
      </c>
      <c r="O5190" s="30">
        <v>0</v>
      </c>
      <c r="P5190" s="30">
        <v>0</v>
      </c>
      <c r="Q5190" s="30">
        <v>0</v>
      </c>
      <c r="R5190" s="30">
        <v>0</v>
      </c>
      <c r="S5190" s="30">
        <v>0</v>
      </c>
      <c r="T5190" s="30">
        <v>0</v>
      </c>
      <c r="U5190" s="30">
        <v>0</v>
      </c>
      <c r="V5190" s="30">
        <v>0</v>
      </c>
      <c r="W5190" s="30">
        <v>0</v>
      </c>
      <c r="X5190" s="30">
        <v>0</v>
      </c>
      <c r="Y5190" s="30">
        <v>0</v>
      </c>
      <c r="Z5190" s="30">
        <v>0</v>
      </c>
      <c r="AA5190" s="30">
        <v>0</v>
      </c>
      <c r="AB5190" s="30">
        <v>0</v>
      </c>
      <c r="AC5190" s="30">
        <v>0</v>
      </c>
      <c r="AD5190" s="30">
        <v>0</v>
      </c>
      <c r="AE5190" s="30">
        <v>0</v>
      </c>
      <c r="AF5190" s="30">
        <v>0</v>
      </c>
      <c r="AG5190" s="30">
        <v>0</v>
      </c>
      <c r="AH5190" s="30">
        <v>0</v>
      </c>
      <c r="AI5190" s="30">
        <v>0</v>
      </c>
      <c r="AJ5190" s="30">
        <v>0</v>
      </c>
      <c r="AK5190" s="30">
        <v>0</v>
      </c>
      <c r="AL5190" s="30">
        <v>0</v>
      </c>
    </row>
    <row r="5191" spans="1:38" x14ac:dyDescent="0.25">
      <c r="A5191" s="30" t="s">
        <v>633</v>
      </c>
      <c r="B5191" s="30">
        <v>1</v>
      </c>
      <c r="C5191" s="30" t="s">
        <v>634</v>
      </c>
      <c r="D5191" s="30" t="s">
        <v>32</v>
      </c>
      <c r="E5191" s="30">
        <v>98</v>
      </c>
      <c r="F5191" s="30">
        <v>0</v>
      </c>
      <c r="G5191" s="30">
        <v>0</v>
      </c>
      <c r="H5191" s="30">
        <v>0</v>
      </c>
      <c r="I5191" s="30">
        <v>0</v>
      </c>
      <c r="J5191" s="30">
        <v>0</v>
      </c>
      <c r="K5191" s="30">
        <v>0</v>
      </c>
      <c r="L5191" s="30">
        <v>0</v>
      </c>
      <c r="M5191" s="30">
        <v>0</v>
      </c>
      <c r="N5191" s="30">
        <v>0</v>
      </c>
      <c r="O5191" s="30">
        <v>0</v>
      </c>
      <c r="P5191" s="30">
        <v>0</v>
      </c>
      <c r="Q5191" s="30">
        <v>0</v>
      </c>
      <c r="R5191" s="30">
        <v>0</v>
      </c>
      <c r="S5191" s="30">
        <v>0</v>
      </c>
      <c r="T5191" s="30">
        <v>0</v>
      </c>
      <c r="U5191" s="30">
        <v>0</v>
      </c>
      <c r="V5191" s="30">
        <v>0</v>
      </c>
      <c r="W5191" s="30">
        <v>0</v>
      </c>
      <c r="X5191" s="30">
        <v>0</v>
      </c>
      <c r="Y5191" s="30">
        <v>0</v>
      </c>
      <c r="Z5191" s="30">
        <v>0</v>
      </c>
      <c r="AA5191" s="30">
        <v>0</v>
      </c>
      <c r="AB5191" s="30">
        <v>0</v>
      </c>
      <c r="AC5191" s="30">
        <v>0</v>
      </c>
      <c r="AD5191" s="30">
        <v>0</v>
      </c>
      <c r="AE5191" s="30">
        <v>0</v>
      </c>
      <c r="AF5191" s="30">
        <v>0</v>
      </c>
      <c r="AG5191" s="30">
        <v>0</v>
      </c>
      <c r="AH5191" s="30">
        <v>0</v>
      </c>
      <c r="AI5191" s="30">
        <v>0</v>
      </c>
      <c r="AJ5191" s="30">
        <v>0</v>
      </c>
      <c r="AK5191" s="30">
        <v>0</v>
      </c>
      <c r="AL5191" s="30">
        <v>0</v>
      </c>
    </row>
    <row r="5192" spans="1:38" x14ac:dyDescent="0.25">
      <c r="A5192" s="30" t="s">
        <v>633</v>
      </c>
      <c r="B5192" s="30">
        <v>1</v>
      </c>
      <c r="C5192" s="30" t="s">
        <v>634</v>
      </c>
      <c r="D5192" s="30" t="s">
        <v>38</v>
      </c>
      <c r="E5192" s="30">
        <v>98</v>
      </c>
      <c r="F5192" s="30">
        <v>0</v>
      </c>
      <c r="G5192" s="30">
        <v>0</v>
      </c>
      <c r="H5192" s="30">
        <v>0</v>
      </c>
      <c r="I5192" s="30">
        <v>0</v>
      </c>
      <c r="J5192" s="30">
        <v>0</v>
      </c>
      <c r="K5192" s="30">
        <v>0</v>
      </c>
      <c r="L5192" s="30">
        <v>0</v>
      </c>
      <c r="M5192" s="30">
        <v>0</v>
      </c>
      <c r="N5192" s="30">
        <v>0</v>
      </c>
      <c r="O5192" s="30">
        <v>0</v>
      </c>
      <c r="P5192" s="30">
        <v>0</v>
      </c>
      <c r="Q5192" s="30">
        <v>0</v>
      </c>
      <c r="R5192" s="30">
        <v>0</v>
      </c>
      <c r="S5192" s="30">
        <v>0</v>
      </c>
      <c r="T5192" s="30">
        <v>0</v>
      </c>
      <c r="U5192" s="30">
        <v>0</v>
      </c>
      <c r="V5192" s="30">
        <v>0</v>
      </c>
      <c r="W5192" s="30">
        <v>0</v>
      </c>
      <c r="X5192" s="30">
        <v>0</v>
      </c>
      <c r="Y5192" s="30">
        <v>0</v>
      </c>
      <c r="Z5192" s="30">
        <v>0</v>
      </c>
      <c r="AA5192" s="30">
        <v>0</v>
      </c>
      <c r="AB5192" s="30">
        <v>0</v>
      </c>
      <c r="AC5192" s="30">
        <v>0</v>
      </c>
      <c r="AD5192" s="30">
        <v>0</v>
      </c>
      <c r="AE5192" s="30">
        <v>0</v>
      </c>
      <c r="AF5192" s="30">
        <v>0</v>
      </c>
      <c r="AG5192" s="30">
        <v>0</v>
      </c>
      <c r="AH5192" s="30">
        <v>0</v>
      </c>
      <c r="AI5192" s="30">
        <v>0</v>
      </c>
      <c r="AJ5192" s="30">
        <v>0</v>
      </c>
      <c r="AK5192" s="30">
        <v>0</v>
      </c>
      <c r="AL5192" s="30">
        <v>0</v>
      </c>
    </row>
    <row r="5193" spans="1:38" x14ac:dyDescent="0.25">
      <c r="A5193" s="30" t="s">
        <v>633</v>
      </c>
      <c r="B5193" s="30">
        <v>1</v>
      </c>
      <c r="C5193" s="30" t="s">
        <v>634</v>
      </c>
      <c r="D5193" s="30" t="s">
        <v>40</v>
      </c>
      <c r="E5193" s="30">
        <v>98</v>
      </c>
      <c r="F5193" s="30">
        <v>0</v>
      </c>
      <c r="G5193" s="30">
        <v>0</v>
      </c>
      <c r="H5193" s="30">
        <v>0</v>
      </c>
      <c r="I5193" s="30">
        <v>0</v>
      </c>
      <c r="J5193" s="30">
        <v>0</v>
      </c>
      <c r="K5193" s="30">
        <v>0</v>
      </c>
      <c r="L5193" s="30">
        <v>0</v>
      </c>
      <c r="M5193" s="30">
        <v>0</v>
      </c>
      <c r="N5193" s="30">
        <v>0</v>
      </c>
      <c r="O5193" s="30">
        <v>0</v>
      </c>
      <c r="P5193" s="30">
        <v>0</v>
      </c>
      <c r="Q5193" s="30">
        <v>0</v>
      </c>
      <c r="R5193" s="30">
        <v>0</v>
      </c>
      <c r="S5193" s="30">
        <v>0</v>
      </c>
      <c r="T5193" s="30">
        <v>0</v>
      </c>
      <c r="U5193" s="30">
        <v>0</v>
      </c>
      <c r="V5193" s="30">
        <v>0</v>
      </c>
      <c r="W5193" s="30">
        <v>0</v>
      </c>
      <c r="X5193" s="30">
        <v>0</v>
      </c>
      <c r="Y5193" s="30">
        <v>0</v>
      </c>
      <c r="Z5193" s="30">
        <v>0</v>
      </c>
      <c r="AA5193" s="30">
        <v>0</v>
      </c>
      <c r="AB5193" s="30">
        <v>0</v>
      </c>
      <c r="AC5193" s="30">
        <v>0</v>
      </c>
      <c r="AD5193" s="30">
        <v>0</v>
      </c>
      <c r="AE5193" s="30">
        <v>0</v>
      </c>
      <c r="AF5193" s="30">
        <v>0</v>
      </c>
      <c r="AG5193" s="30">
        <v>0</v>
      </c>
      <c r="AH5193" s="30">
        <v>0</v>
      </c>
      <c r="AI5193" s="30">
        <v>0</v>
      </c>
      <c r="AJ5193" s="30">
        <v>0</v>
      </c>
      <c r="AK5193" s="30">
        <v>0</v>
      </c>
      <c r="AL5193" s="30">
        <v>0</v>
      </c>
    </row>
    <row r="5194" spans="1:38" x14ac:dyDescent="0.25">
      <c r="A5194" s="30" t="s">
        <v>633</v>
      </c>
      <c r="B5194" s="30">
        <v>1</v>
      </c>
      <c r="C5194" s="30" t="s">
        <v>634</v>
      </c>
      <c r="D5194" s="30" t="s">
        <v>42</v>
      </c>
      <c r="E5194" s="30">
        <v>98</v>
      </c>
      <c r="F5194" s="30">
        <v>0</v>
      </c>
      <c r="G5194" s="30">
        <v>0</v>
      </c>
      <c r="H5194" s="30">
        <v>0</v>
      </c>
      <c r="I5194" s="30">
        <v>0</v>
      </c>
      <c r="J5194" s="30">
        <v>0</v>
      </c>
      <c r="K5194" s="30">
        <v>0</v>
      </c>
      <c r="L5194" s="30">
        <v>0</v>
      </c>
      <c r="M5194" s="30">
        <v>0</v>
      </c>
      <c r="N5194" s="30">
        <v>0</v>
      </c>
      <c r="O5194" s="30">
        <v>0</v>
      </c>
      <c r="P5194" s="30">
        <v>0</v>
      </c>
      <c r="Q5194" s="30">
        <v>0</v>
      </c>
      <c r="R5194" s="30">
        <v>0</v>
      </c>
      <c r="S5194" s="30">
        <v>0</v>
      </c>
      <c r="T5194" s="30">
        <v>0</v>
      </c>
      <c r="U5194" s="30">
        <v>0</v>
      </c>
      <c r="V5194" s="30">
        <v>0</v>
      </c>
      <c r="W5194" s="30">
        <v>0</v>
      </c>
      <c r="X5194" s="30">
        <v>0</v>
      </c>
      <c r="Y5194" s="30">
        <v>0</v>
      </c>
      <c r="Z5194" s="30">
        <v>0</v>
      </c>
      <c r="AA5194" s="30">
        <v>0</v>
      </c>
      <c r="AB5194" s="30">
        <v>0</v>
      </c>
      <c r="AC5194" s="30">
        <v>0</v>
      </c>
      <c r="AD5194" s="30">
        <v>0</v>
      </c>
      <c r="AE5194" s="30">
        <v>0</v>
      </c>
      <c r="AF5194" s="30">
        <v>0</v>
      </c>
      <c r="AG5194" s="30">
        <v>0</v>
      </c>
      <c r="AH5194" s="30">
        <v>0</v>
      </c>
      <c r="AI5194" s="30">
        <v>0</v>
      </c>
      <c r="AJ5194" s="30">
        <v>0</v>
      </c>
      <c r="AK5194" s="30">
        <v>0</v>
      </c>
      <c r="AL5194" s="30">
        <v>0</v>
      </c>
    </row>
    <row r="5195" spans="1:38" x14ac:dyDescent="0.25">
      <c r="A5195" s="30" t="s">
        <v>633</v>
      </c>
      <c r="B5195" s="30">
        <v>1</v>
      </c>
      <c r="C5195" s="30" t="s">
        <v>634</v>
      </c>
      <c r="D5195" s="30" t="s">
        <v>48</v>
      </c>
      <c r="E5195" s="30">
        <v>98</v>
      </c>
      <c r="F5195" s="30">
        <v>0</v>
      </c>
      <c r="G5195" s="30">
        <v>0</v>
      </c>
      <c r="H5195" s="30">
        <v>0</v>
      </c>
      <c r="I5195" s="30">
        <v>0</v>
      </c>
      <c r="J5195" s="30">
        <v>0</v>
      </c>
      <c r="K5195" s="30">
        <v>0</v>
      </c>
      <c r="L5195" s="30">
        <v>0</v>
      </c>
      <c r="M5195" s="30">
        <v>0</v>
      </c>
      <c r="N5195" s="30">
        <v>0</v>
      </c>
      <c r="O5195" s="30">
        <v>0</v>
      </c>
      <c r="P5195" s="30">
        <v>0</v>
      </c>
      <c r="Q5195" s="30">
        <v>0</v>
      </c>
      <c r="R5195" s="30">
        <v>0</v>
      </c>
      <c r="S5195" s="30">
        <v>0</v>
      </c>
      <c r="T5195" s="30">
        <v>0</v>
      </c>
      <c r="U5195" s="30">
        <v>0</v>
      </c>
      <c r="V5195" s="30">
        <v>0</v>
      </c>
      <c r="W5195" s="30">
        <v>0</v>
      </c>
      <c r="X5195" s="30">
        <v>0</v>
      </c>
      <c r="Y5195" s="30">
        <v>0</v>
      </c>
      <c r="Z5195" s="30">
        <v>0</v>
      </c>
      <c r="AA5195" s="30">
        <v>0</v>
      </c>
      <c r="AB5195" s="30">
        <v>0</v>
      </c>
      <c r="AC5195" s="30">
        <v>0</v>
      </c>
      <c r="AD5195" s="30">
        <v>0</v>
      </c>
      <c r="AE5195" s="30">
        <v>0</v>
      </c>
      <c r="AF5195" s="30">
        <v>0</v>
      </c>
      <c r="AG5195" s="30">
        <v>0</v>
      </c>
      <c r="AH5195" s="30">
        <v>0</v>
      </c>
      <c r="AI5195" s="30">
        <v>0</v>
      </c>
      <c r="AJ5195" s="30">
        <v>0</v>
      </c>
      <c r="AK5195" s="30">
        <v>0</v>
      </c>
      <c r="AL5195" s="30">
        <v>0</v>
      </c>
    </row>
    <row r="5196" spans="1:38" x14ac:dyDescent="0.25">
      <c r="A5196" s="30" t="s">
        <v>633</v>
      </c>
      <c r="B5196" s="30">
        <v>1</v>
      </c>
      <c r="C5196" s="30" t="s">
        <v>634</v>
      </c>
      <c r="D5196" s="30" t="s">
        <v>46</v>
      </c>
      <c r="E5196" s="30">
        <v>98</v>
      </c>
      <c r="F5196" s="30">
        <v>0</v>
      </c>
      <c r="G5196" s="30">
        <v>0</v>
      </c>
      <c r="H5196" s="30">
        <v>0</v>
      </c>
      <c r="I5196" s="30">
        <v>0</v>
      </c>
      <c r="J5196" s="30">
        <v>0</v>
      </c>
      <c r="K5196" s="30">
        <v>0</v>
      </c>
      <c r="L5196" s="30">
        <v>0</v>
      </c>
      <c r="M5196" s="30">
        <v>0</v>
      </c>
      <c r="N5196" s="30">
        <v>0</v>
      </c>
      <c r="O5196" s="30">
        <v>0</v>
      </c>
      <c r="P5196" s="30">
        <v>0</v>
      </c>
      <c r="Q5196" s="30">
        <v>0</v>
      </c>
      <c r="R5196" s="30">
        <v>0</v>
      </c>
      <c r="S5196" s="30">
        <v>0</v>
      </c>
      <c r="T5196" s="30">
        <v>0</v>
      </c>
      <c r="U5196" s="30">
        <v>0</v>
      </c>
      <c r="V5196" s="30">
        <v>0</v>
      </c>
      <c r="W5196" s="30">
        <v>0</v>
      </c>
      <c r="X5196" s="30">
        <v>0</v>
      </c>
      <c r="Y5196" s="30">
        <v>0</v>
      </c>
      <c r="Z5196" s="30">
        <v>0</v>
      </c>
      <c r="AA5196" s="30">
        <v>0</v>
      </c>
      <c r="AB5196" s="30">
        <v>0</v>
      </c>
      <c r="AC5196" s="30">
        <v>0</v>
      </c>
      <c r="AD5196" s="30">
        <v>0</v>
      </c>
      <c r="AE5196" s="30">
        <v>0</v>
      </c>
      <c r="AF5196" s="30">
        <v>0</v>
      </c>
      <c r="AG5196" s="30">
        <v>0</v>
      </c>
      <c r="AH5196" s="30">
        <v>0</v>
      </c>
      <c r="AI5196" s="30">
        <v>0</v>
      </c>
      <c r="AJ5196" s="30">
        <v>0</v>
      </c>
      <c r="AK5196" s="30">
        <v>0</v>
      </c>
      <c r="AL5196" s="30">
        <v>0</v>
      </c>
    </row>
    <row r="5197" spans="1:38" x14ac:dyDescent="0.25">
      <c r="A5197" s="30" t="s">
        <v>633</v>
      </c>
      <c r="B5197" s="30">
        <v>1</v>
      </c>
      <c r="C5197" s="30" t="s">
        <v>634</v>
      </c>
      <c r="D5197" s="30" t="s">
        <v>44</v>
      </c>
      <c r="E5197" s="30">
        <v>98</v>
      </c>
      <c r="F5197" s="30">
        <v>0</v>
      </c>
      <c r="G5197" s="30">
        <v>0</v>
      </c>
      <c r="H5197" s="30">
        <v>0</v>
      </c>
      <c r="I5197" s="30">
        <v>0</v>
      </c>
      <c r="J5197" s="30">
        <v>0</v>
      </c>
      <c r="K5197" s="30">
        <v>0</v>
      </c>
      <c r="L5197" s="30">
        <v>0</v>
      </c>
      <c r="M5197" s="30">
        <v>0</v>
      </c>
      <c r="N5197" s="30">
        <v>0</v>
      </c>
      <c r="O5197" s="30">
        <v>0</v>
      </c>
      <c r="P5197" s="30">
        <v>0</v>
      </c>
      <c r="Q5197" s="30">
        <v>0</v>
      </c>
      <c r="R5197" s="30">
        <v>0</v>
      </c>
      <c r="S5197" s="30">
        <v>0</v>
      </c>
      <c r="T5197" s="30">
        <v>0</v>
      </c>
      <c r="U5197" s="30">
        <v>0</v>
      </c>
      <c r="V5197" s="30">
        <v>0</v>
      </c>
      <c r="W5197" s="30">
        <v>0</v>
      </c>
      <c r="X5197" s="30">
        <v>0</v>
      </c>
      <c r="Y5197" s="30">
        <v>0</v>
      </c>
      <c r="Z5197" s="30">
        <v>0</v>
      </c>
      <c r="AA5197" s="30">
        <v>0</v>
      </c>
      <c r="AB5197" s="30">
        <v>0</v>
      </c>
      <c r="AC5197" s="30">
        <v>0</v>
      </c>
      <c r="AD5197" s="30">
        <v>0</v>
      </c>
      <c r="AE5197" s="30">
        <v>0</v>
      </c>
      <c r="AF5197" s="30">
        <v>0</v>
      </c>
      <c r="AG5197" s="30">
        <v>0</v>
      </c>
      <c r="AH5197" s="30">
        <v>0</v>
      </c>
      <c r="AI5197" s="30">
        <v>0</v>
      </c>
      <c r="AJ5197" s="30">
        <v>0</v>
      </c>
      <c r="AK5197" s="30">
        <v>0</v>
      </c>
      <c r="AL5197" s="30">
        <v>0</v>
      </c>
    </row>
    <row r="5198" spans="1:38" x14ac:dyDescent="0.25">
      <c r="A5198" s="30" t="s">
        <v>633</v>
      </c>
      <c r="B5198" s="30">
        <v>1</v>
      </c>
      <c r="C5198" s="30" t="s">
        <v>634</v>
      </c>
      <c r="D5198" s="30" t="s">
        <v>462</v>
      </c>
      <c r="E5198" s="30">
        <v>98</v>
      </c>
      <c r="F5198" s="30">
        <v>0</v>
      </c>
      <c r="G5198" s="30">
        <v>0</v>
      </c>
      <c r="H5198" s="30">
        <v>0</v>
      </c>
      <c r="I5198" s="30">
        <v>0</v>
      </c>
      <c r="J5198" s="30">
        <v>0</v>
      </c>
      <c r="K5198" s="30">
        <v>0</v>
      </c>
      <c r="L5198" s="30">
        <v>0</v>
      </c>
      <c r="M5198" s="30">
        <v>0</v>
      </c>
      <c r="N5198" s="30">
        <v>0</v>
      </c>
      <c r="O5198" s="30">
        <v>0</v>
      </c>
      <c r="P5198" s="30">
        <v>0</v>
      </c>
      <c r="Q5198" s="30">
        <v>0</v>
      </c>
      <c r="R5198" s="30">
        <v>0</v>
      </c>
      <c r="S5198" s="30">
        <v>0</v>
      </c>
      <c r="T5198" s="30">
        <v>0</v>
      </c>
      <c r="U5198" s="30">
        <v>0</v>
      </c>
      <c r="V5198" s="30">
        <v>0</v>
      </c>
      <c r="W5198" s="30">
        <v>0</v>
      </c>
      <c r="X5198" s="30">
        <v>0</v>
      </c>
      <c r="Y5198" s="30">
        <v>0</v>
      </c>
      <c r="Z5198" s="30">
        <v>0</v>
      </c>
      <c r="AA5198" s="30">
        <v>0</v>
      </c>
      <c r="AB5198" s="30">
        <v>0</v>
      </c>
      <c r="AC5198" s="30">
        <v>0</v>
      </c>
      <c r="AD5198" s="30">
        <v>0</v>
      </c>
      <c r="AE5198" s="30">
        <v>0</v>
      </c>
      <c r="AF5198" s="30">
        <v>0</v>
      </c>
      <c r="AG5198" s="30">
        <v>0</v>
      </c>
      <c r="AH5198" s="30">
        <v>0</v>
      </c>
      <c r="AI5198" s="30">
        <v>0</v>
      </c>
      <c r="AJ5198" s="30">
        <v>0</v>
      </c>
      <c r="AK5198" s="30">
        <v>0</v>
      </c>
      <c r="AL5198" s="30">
        <v>0</v>
      </c>
    </row>
    <row r="5199" spans="1:38" x14ac:dyDescent="0.25">
      <c r="A5199" s="30" t="s">
        <v>633</v>
      </c>
      <c r="B5199" s="30">
        <v>1</v>
      </c>
      <c r="C5199" s="30" t="s">
        <v>634</v>
      </c>
      <c r="D5199" s="30" t="s">
        <v>50</v>
      </c>
      <c r="E5199" s="30">
        <v>98</v>
      </c>
      <c r="F5199" s="30">
        <v>0</v>
      </c>
      <c r="G5199" s="30">
        <v>0</v>
      </c>
      <c r="H5199" s="30">
        <v>0</v>
      </c>
      <c r="I5199" s="30">
        <v>0</v>
      </c>
      <c r="J5199" s="30">
        <v>0</v>
      </c>
      <c r="K5199" s="30">
        <v>0</v>
      </c>
      <c r="L5199" s="30">
        <v>0</v>
      </c>
      <c r="M5199" s="30">
        <v>0</v>
      </c>
      <c r="N5199" s="30">
        <v>0</v>
      </c>
      <c r="O5199" s="30">
        <v>0</v>
      </c>
      <c r="P5199" s="30">
        <v>0</v>
      </c>
      <c r="Q5199" s="30">
        <v>0</v>
      </c>
      <c r="R5199" s="30">
        <v>0</v>
      </c>
      <c r="S5199" s="30">
        <v>0</v>
      </c>
      <c r="T5199" s="30">
        <v>0</v>
      </c>
      <c r="U5199" s="30">
        <v>0</v>
      </c>
      <c r="V5199" s="30">
        <v>0</v>
      </c>
      <c r="W5199" s="30">
        <v>0</v>
      </c>
      <c r="X5199" s="30">
        <v>0</v>
      </c>
      <c r="Y5199" s="30">
        <v>0</v>
      </c>
      <c r="Z5199" s="30">
        <v>0</v>
      </c>
      <c r="AA5199" s="30">
        <v>0</v>
      </c>
      <c r="AB5199" s="30">
        <v>0</v>
      </c>
      <c r="AC5199" s="30">
        <v>0</v>
      </c>
      <c r="AD5199" s="30">
        <v>0</v>
      </c>
      <c r="AE5199" s="30">
        <v>0</v>
      </c>
      <c r="AF5199" s="30">
        <v>0</v>
      </c>
      <c r="AG5199" s="30">
        <v>0</v>
      </c>
      <c r="AH5199" s="30">
        <v>0</v>
      </c>
      <c r="AI5199" s="30">
        <v>0</v>
      </c>
      <c r="AJ5199" s="30">
        <v>0</v>
      </c>
      <c r="AK5199" s="30">
        <v>0</v>
      </c>
      <c r="AL5199" s="30">
        <v>0</v>
      </c>
    </row>
    <row r="5200" spans="1:38" x14ac:dyDescent="0.25">
      <c r="A5200" s="30" t="s">
        <v>633</v>
      </c>
      <c r="B5200" s="30">
        <v>1</v>
      </c>
      <c r="C5200" s="30" t="s">
        <v>634</v>
      </c>
      <c r="D5200" s="30" t="s">
        <v>52</v>
      </c>
      <c r="E5200" s="30">
        <v>98</v>
      </c>
      <c r="F5200" s="30">
        <v>0</v>
      </c>
      <c r="G5200" s="30">
        <v>0</v>
      </c>
      <c r="H5200" s="30">
        <v>0</v>
      </c>
      <c r="I5200" s="30">
        <v>0</v>
      </c>
      <c r="J5200" s="30">
        <v>0</v>
      </c>
      <c r="K5200" s="30">
        <v>0</v>
      </c>
      <c r="L5200" s="30">
        <v>0</v>
      </c>
      <c r="M5200" s="30">
        <v>0</v>
      </c>
      <c r="N5200" s="30">
        <v>0</v>
      </c>
      <c r="O5200" s="30">
        <v>0</v>
      </c>
      <c r="P5200" s="30">
        <v>0</v>
      </c>
      <c r="Q5200" s="30">
        <v>0</v>
      </c>
      <c r="R5200" s="30">
        <v>0</v>
      </c>
      <c r="S5200" s="30">
        <v>0</v>
      </c>
      <c r="T5200" s="30">
        <v>0</v>
      </c>
      <c r="U5200" s="30">
        <v>0</v>
      </c>
      <c r="V5200" s="30">
        <v>0</v>
      </c>
      <c r="W5200" s="30">
        <v>0</v>
      </c>
      <c r="X5200" s="30">
        <v>0</v>
      </c>
      <c r="Y5200" s="30">
        <v>0</v>
      </c>
      <c r="Z5200" s="30">
        <v>0</v>
      </c>
      <c r="AA5200" s="30">
        <v>0</v>
      </c>
      <c r="AB5200" s="30">
        <v>0</v>
      </c>
      <c r="AC5200" s="30">
        <v>0</v>
      </c>
      <c r="AD5200" s="30">
        <v>0</v>
      </c>
      <c r="AE5200" s="30">
        <v>0</v>
      </c>
      <c r="AF5200" s="30">
        <v>0</v>
      </c>
      <c r="AG5200" s="30">
        <v>0</v>
      </c>
      <c r="AH5200" s="30">
        <v>0</v>
      </c>
      <c r="AI5200" s="30">
        <v>0</v>
      </c>
      <c r="AJ5200" s="30">
        <v>0</v>
      </c>
      <c r="AK5200" s="30">
        <v>0</v>
      </c>
      <c r="AL5200" s="30">
        <v>0</v>
      </c>
    </row>
    <row r="5201" spans="1:38" x14ac:dyDescent="0.25">
      <c r="A5201" s="30" t="s">
        <v>633</v>
      </c>
      <c r="B5201" s="30">
        <v>1</v>
      </c>
      <c r="C5201" s="30" t="s">
        <v>634</v>
      </c>
      <c r="D5201" s="30" t="s">
        <v>56</v>
      </c>
      <c r="E5201" s="30">
        <v>98</v>
      </c>
      <c r="F5201" s="30">
        <v>0</v>
      </c>
      <c r="G5201" s="30">
        <v>0</v>
      </c>
      <c r="H5201" s="30">
        <v>0</v>
      </c>
      <c r="I5201" s="30">
        <v>0</v>
      </c>
      <c r="J5201" s="30">
        <v>0</v>
      </c>
      <c r="K5201" s="30">
        <v>0</v>
      </c>
      <c r="L5201" s="30">
        <v>0</v>
      </c>
      <c r="M5201" s="30">
        <v>0</v>
      </c>
      <c r="N5201" s="30">
        <v>0</v>
      </c>
      <c r="O5201" s="30">
        <v>0</v>
      </c>
      <c r="P5201" s="30">
        <v>0</v>
      </c>
      <c r="Q5201" s="30">
        <v>0</v>
      </c>
      <c r="R5201" s="30">
        <v>0</v>
      </c>
      <c r="S5201" s="30">
        <v>0</v>
      </c>
      <c r="T5201" s="30">
        <v>0</v>
      </c>
      <c r="U5201" s="30">
        <v>0</v>
      </c>
      <c r="V5201" s="30">
        <v>1.4714699999999999E-3</v>
      </c>
      <c r="W5201" s="30">
        <v>2.1221199999999999E-3</v>
      </c>
      <c r="X5201" s="30">
        <v>8.9946999999999998E-4</v>
      </c>
      <c r="Y5201" s="30">
        <v>5.9630999999999996E-4</v>
      </c>
      <c r="Z5201" s="30">
        <v>7.7791999999999998E-4</v>
      </c>
      <c r="AA5201" s="30">
        <v>4.1755999999999998E-3</v>
      </c>
      <c r="AB5201" s="30">
        <v>5.9663889999999999E-3</v>
      </c>
      <c r="AC5201" s="30">
        <v>8.8231000000000004E-3</v>
      </c>
      <c r="AD5201" s="30">
        <v>9.724E-3</v>
      </c>
      <c r="AE5201" s="30">
        <v>8.2796999999999992E-3</v>
      </c>
      <c r="AF5201" s="30">
        <v>1.10396E-2</v>
      </c>
      <c r="AG5201" s="30">
        <v>5.5198000000000001E-3</v>
      </c>
      <c r="AH5201" s="30">
        <v>0</v>
      </c>
      <c r="AI5201" s="30">
        <v>0</v>
      </c>
      <c r="AJ5201" s="30">
        <v>0</v>
      </c>
      <c r="AK5201" s="30">
        <v>0</v>
      </c>
      <c r="AL5201" s="30">
        <v>0</v>
      </c>
    </row>
    <row r="5202" spans="1:38" x14ac:dyDescent="0.25">
      <c r="A5202" s="30" t="s">
        <v>633</v>
      </c>
      <c r="B5202" s="30">
        <v>1</v>
      </c>
      <c r="C5202" s="30" t="s">
        <v>634</v>
      </c>
      <c r="D5202" s="30" t="s">
        <v>452</v>
      </c>
      <c r="E5202" s="30">
        <v>98</v>
      </c>
      <c r="F5202" s="30">
        <v>0</v>
      </c>
      <c r="G5202" s="30">
        <v>0</v>
      </c>
      <c r="H5202" s="30">
        <v>0</v>
      </c>
      <c r="I5202" s="30">
        <v>0</v>
      </c>
      <c r="J5202" s="30">
        <v>0</v>
      </c>
      <c r="K5202" s="30">
        <v>0</v>
      </c>
      <c r="L5202" s="30">
        <v>0</v>
      </c>
      <c r="M5202" s="30">
        <v>0</v>
      </c>
      <c r="N5202" s="30">
        <v>0</v>
      </c>
      <c r="O5202" s="30">
        <v>0</v>
      </c>
      <c r="P5202" s="30">
        <v>0</v>
      </c>
      <c r="Q5202" s="30">
        <v>0</v>
      </c>
      <c r="R5202" s="30">
        <v>0</v>
      </c>
      <c r="S5202" s="30">
        <v>0</v>
      </c>
      <c r="T5202" s="30">
        <v>0</v>
      </c>
      <c r="U5202" s="30">
        <v>0</v>
      </c>
      <c r="V5202" s="30">
        <v>0</v>
      </c>
      <c r="W5202" s="30">
        <v>0</v>
      </c>
      <c r="X5202" s="30">
        <v>0</v>
      </c>
      <c r="Y5202" s="30">
        <v>0</v>
      </c>
      <c r="Z5202" s="30">
        <v>0</v>
      </c>
      <c r="AA5202" s="30">
        <v>0</v>
      </c>
      <c r="AB5202" s="30">
        <v>0</v>
      </c>
      <c r="AC5202" s="30">
        <v>0</v>
      </c>
      <c r="AD5202" s="30">
        <v>0</v>
      </c>
      <c r="AE5202" s="30">
        <v>0</v>
      </c>
      <c r="AF5202" s="30">
        <v>0</v>
      </c>
      <c r="AG5202" s="30">
        <v>0</v>
      </c>
      <c r="AH5202" s="30">
        <v>0</v>
      </c>
      <c r="AI5202" s="30">
        <v>0</v>
      </c>
      <c r="AJ5202" s="30">
        <v>0</v>
      </c>
      <c r="AK5202" s="30">
        <v>0</v>
      </c>
      <c r="AL5202" s="30">
        <v>0</v>
      </c>
    </row>
    <row r="5203" spans="1:38" x14ac:dyDescent="0.25">
      <c r="A5203" s="30" t="s">
        <v>633</v>
      </c>
      <c r="B5203" s="30">
        <v>1</v>
      </c>
      <c r="C5203" s="30" t="s">
        <v>634</v>
      </c>
      <c r="D5203" s="30" t="s">
        <v>54</v>
      </c>
      <c r="E5203" s="30">
        <v>98</v>
      </c>
      <c r="F5203" s="30">
        <v>0</v>
      </c>
      <c r="G5203" s="30">
        <v>0</v>
      </c>
      <c r="H5203" s="30">
        <v>0</v>
      </c>
      <c r="I5203" s="30">
        <v>0</v>
      </c>
      <c r="J5203" s="30">
        <v>0</v>
      </c>
      <c r="K5203" s="30">
        <v>0</v>
      </c>
      <c r="L5203" s="30">
        <v>0</v>
      </c>
      <c r="M5203" s="30">
        <v>0</v>
      </c>
      <c r="N5203" s="30">
        <v>0</v>
      </c>
      <c r="O5203" s="30">
        <v>0</v>
      </c>
      <c r="P5203" s="30">
        <v>0</v>
      </c>
      <c r="Q5203" s="30">
        <v>0</v>
      </c>
      <c r="R5203" s="30">
        <v>0</v>
      </c>
      <c r="S5203" s="30">
        <v>0</v>
      </c>
      <c r="T5203" s="30">
        <v>0</v>
      </c>
      <c r="U5203" s="30">
        <v>0</v>
      </c>
      <c r="V5203" s="30">
        <v>0</v>
      </c>
      <c r="W5203" s="30">
        <v>0</v>
      </c>
      <c r="X5203" s="30">
        <v>0</v>
      </c>
      <c r="Y5203" s="30">
        <v>0</v>
      </c>
      <c r="Z5203" s="30">
        <v>0</v>
      </c>
      <c r="AA5203" s="30">
        <v>0</v>
      </c>
      <c r="AB5203" s="30">
        <v>0</v>
      </c>
      <c r="AC5203" s="30">
        <v>0</v>
      </c>
      <c r="AD5203" s="30">
        <v>0</v>
      </c>
      <c r="AE5203" s="30">
        <v>0</v>
      </c>
      <c r="AF5203" s="30">
        <v>0</v>
      </c>
      <c r="AG5203" s="30">
        <v>0</v>
      </c>
      <c r="AH5203" s="30">
        <v>0</v>
      </c>
      <c r="AI5203" s="30">
        <v>0</v>
      </c>
      <c r="AJ5203" s="30">
        <v>0</v>
      </c>
      <c r="AK5203" s="30">
        <v>0</v>
      </c>
      <c r="AL5203" s="30">
        <v>0</v>
      </c>
    </row>
    <row r="5204" spans="1:38" x14ac:dyDescent="0.25">
      <c r="A5204" s="30" t="s">
        <v>633</v>
      </c>
      <c r="B5204" s="30">
        <v>1</v>
      </c>
      <c r="C5204" s="30" t="s">
        <v>634</v>
      </c>
      <c r="D5204" s="30" t="s">
        <v>58</v>
      </c>
      <c r="E5204" s="30">
        <v>98</v>
      </c>
      <c r="F5204" s="30">
        <v>0</v>
      </c>
      <c r="G5204" s="30">
        <v>0</v>
      </c>
      <c r="H5204" s="30">
        <v>0</v>
      </c>
      <c r="I5204" s="30">
        <v>0</v>
      </c>
      <c r="J5204" s="30">
        <v>0</v>
      </c>
      <c r="K5204" s="30">
        <v>0</v>
      </c>
      <c r="L5204" s="30">
        <v>0</v>
      </c>
      <c r="M5204" s="30">
        <v>0</v>
      </c>
      <c r="N5204" s="30">
        <v>0</v>
      </c>
      <c r="O5204" s="30">
        <v>0</v>
      </c>
      <c r="P5204" s="30">
        <v>0</v>
      </c>
      <c r="Q5204" s="30">
        <v>0</v>
      </c>
      <c r="R5204" s="30">
        <v>0</v>
      </c>
      <c r="S5204" s="30">
        <v>0</v>
      </c>
      <c r="T5204" s="30">
        <v>0</v>
      </c>
      <c r="U5204" s="30">
        <v>0</v>
      </c>
      <c r="V5204" s="30">
        <v>0</v>
      </c>
      <c r="W5204" s="30">
        <v>0</v>
      </c>
      <c r="X5204" s="30">
        <v>0</v>
      </c>
      <c r="Y5204" s="30">
        <v>0</v>
      </c>
      <c r="Z5204" s="30">
        <v>0</v>
      </c>
      <c r="AA5204" s="30">
        <v>0</v>
      </c>
      <c r="AB5204" s="30">
        <v>0</v>
      </c>
      <c r="AC5204" s="30">
        <v>0</v>
      </c>
      <c r="AD5204" s="30">
        <v>0</v>
      </c>
      <c r="AE5204" s="30">
        <v>0</v>
      </c>
      <c r="AF5204" s="30">
        <v>0</v>
      </c>
      <c r="AG5204" s="30">
        <v>0</v>
      </c>
      <c r="AH5204" s="30">
        <v>0</v>
      </c>
      <c r="AI5204" s="30">
        <v>0</v>
      </c>
      <c r="AJ5204" s="30">
        <v>0</v>
      </c>
      <c r="AK5204" s="30">
        <v>0</v>
      </c>
      <c r="AL5204" s="30">
        <v>0</v>
      </c>
    </row>
    <row r="5205" spans="1:38" x14ac:dyDescent="0.25">
      <c r="A5205" s="30" t="s">
        <v>633</v>
      </c>
      <c r="B5205" s="30">
        <v>1</v>
      </c>
      <c r="C5205" s="30" t="s">
        <v>634</v>
      </c>
      <c r="D5205" s="30" t="s">
        <v>72</v>
      </c>
      <c r="E5205" s="30">
        <v>98</v>
      </c>
      <c r="F5205" s="30">
        <v>0</v>
      </c>
      <c r="G5205" s="30">
        <v>0</v>
      </c>
      <c r="H5205" s="30">
        <v>0</v>
      </c>
      <c r="I5205" s="30">
        <v>0</v>
      </c>
      <c r="J5205" s="30">
        <v>0</v>
      </c>
      <c r="K5205" s="30">
        <v>0</v>
      </c>
      <c r="L5205" s="30">
        <v>0</v>
      </c>
      <c r="M5205" s="30">
        <v>0</v>
      </c>
      <c r="N5205" s="30">
        <v>0</v>
      </c>
      <c r="O5205" s="30">
        <v>0</v>
      </c>
      <c r="P5205" s="30">
        <v>0</v>
      </c>
      <c r="Q5205" s="30">
        <v>0</v>
      </c>
      <c r="R5205" s="30">
        <v>0</v>
      </c>
      <c r="S5205" s="30">
        <v>0</v>
      </c>
      <c r="T5205" s="30">
        <v>0</v>
      </c>
      <c r="U5205" s="30">
        <v>0</v>
      </c>
      <c r="V5205" s="30">
        <v>0</v>
      </c>
      <c r="W5205" s="30">
        <v>0</v>
      </c>
      <c r="X5205" s="30">
        <v>0</v>
      </c>
      <c r="Y5205" s="30">
        <v>0</v>
      </c>
      <c r="Z5205" s="30">
        <v>0</v>
      </c>
      <c r="AA5205" s="30">
        <v>0</v>
      </c>
      <c r="AB5205" s="30">
        <v>0</v>
      </c>
      <c r="AC5205" s="30">
        <v>0</v>
      </c>
      <c r="AD5205" s="30">
        <v>0</v>
      </c>
      <c r="AE5205" s="30">
        <v>0</v>
      </c>
      <c r="AF5205" s="30">
        <v>0</v>
      </c>
      <c r="AG5205" s="30">
        <v>0</v>
      </c>
      <c r="AH5205" s="30">
        <v>0</v>
      </c>
      <c r="AI5205" s="30">
        <v>0</v>
      </c>
      <c r="AJ5205" s="30">
        <v>0</v>
      </c>
      <c r="AK5205" s="30">
        <v>0</v>
      </c>
      <c r="AL5205" s="30">
        <v>0</v>
      </c>
    </row>
    <row r="5206" spans="1:38" x14ac:dyDescent="0.25">
      <c r="A5206" s="30" t="s">
        <v>633</v>
      </c>
      <c r="B5206" s="30">
        <v>1</v>
      </c>
      <c r="C5206" s="30" t="s">
        <v>634</v>
      </c>
      <c r="D5206" s="30" t="s">
        <v>75</v>
      </c>
      <c r="E5206" s="30">
        <v>98</v>
      </c>
      <c r="F5206" s="30">
        <v>0</v>
      </c>
      <c r="G5206" s="30">
        <v>0</v>
      </c>
      <c r="H5206" s="30">
        <v>0</v>
      </c>
      <c r="I5206" s="30">
        <v>0</v>
      </c>
      <c r="J5206" s="30">
        <v>0</v>
      </c>
      <c r="K5206" s="30">
        <v>0</v>
      </c>
      <c r="L5206" s="30">
        <v>0</v>
      </c>
      <c r="M5206" s="30">
        <v>0</v>
      </c>
      <c r="N5206" s="30">
        <v>0</v>
      </c>
      <c r="O5206" s="30">
        <v>0</v>
      </c>
      <c r="P5206" s="30">
        <v>0</v>
      </c>
      <c r="Q5206" s="30">
        <v>0</v>
      </c>
      <c r="R5206" s="30">
        <v>0</v>
      </c>
      <c r="S5206" s="30">
        <v>0</v>
      </c>
      <c r="T5206" s="30">
        <v>0</v>
      </c>
      <c r="U5206" s="30">
        <v>0</v>
      </c>
      <c r="V5206" s="30">
        <v>0</v>
      </c>
      <c r="W5206" s="30">
        <v>0</v>
      </c>
      <c r="X5206" s="30">
        <v>0</v>
      </c>
      <c r="Y5206" s="30">
        <v>0</v>
      </c>
      <c r="Z5206" s="30">
        <v>0</v>
      </c>
      <c r="AA5206" s="30">
        <v>0</v>
      </c>
      <c r="AB5206" s="30">
        <v>0</v>
      </c>
      <c r="AC5206" s="30">
        <v>0</v>
      </c>
      <c r="AD5206" s="30">
        <v>0</v>
      </c>
      <c r="AE5206" s="30">
        <v>0</v>
      </c>
      <c r="AF5206" s="30">
        <v>0</v>
      </c>
      <c r="AG5206" s="30">
        <v>0</v>
      </c>
      <c r="AH5206" s="30">
        <v>0</v>
      </c>
      <c r="AI5206" s="30">
        <v>0</v>
      </c>
      <c r="AJ5206" s="30">
        <v>0</v>
      </c>
      <c r="AK5206" s="30">
        <v>0</v>
      </c>
      <c r="AL5206" s="30">
        <v>0</v>
      </c>
    </row>
    <row r="5207" spans="1:38" x14ac:dyDescent="0.25">
      <c r="A5207" s="30" t="s">
        <v>633</v>
      </c>
      <c r="B5207" s="30">
        <v>1</v>
      </c>
      <c r="C5207" s="30" t="s">
        <v>634</v>
      </c>
      <c r="D5207" s="30" t="s">
        <v>60</v>
      </c>
      <c r="E5207" s="30">
        <v>98</v>
      </c>
      <c r="F5207" s="30">
        <v>0</v>
      </c>
      <c r="G5207" s="30">
        <v>0</v>
      </c>
      <c r="H5207" s="30">
        <v>0</v>
      </c>
      <c r="I5207" s="30">
        <v>0</v>
      </c>
      <c r="J5207" s="30">
        <v>0</v>
      </c>
      <c r="K5207" s="30">
        <v>0</v>
      </c>
      <c r="L5207" s="30">
        <v>0</v>
      </c>
      <c r="M5207" s="30">
        <v>0</v>
      </c>
      <c r="N5207" s="30">
        <v>0</v>
      </c>
      <c r="O5207" s="30">
        <v>0</v>
      </c>
      <c r="P5207" s="30">
        <v>0</v>
      </c>
      <c r="Q5207" s="30">
        <v>0</v>
      </c>
      <c r="R5207" s="30">
        <v>0</v>
      </c>
      <c r="S5207" s="30">
        <v>0</v>
      </c>
      <c r="T5207" s="30">
        <v>0</v>
      </c>
      <c r="U5207" s="30">
        <v>0</v>
      </c>
      <c r="V5207" s="30">
        <v>0</v>
      </c>
      <c r="W5207" s="30">
        <v>0</v>
      </c>
      <c r="X5207" s="30">
        <v>0</v>
      </c>
      <c r="Y5207" s="30">
        <v>0</v>
      </c>
      <c r="Z5207" s="30">
        <v>0</v>
      </c>
      <c r="AA5207" s="30">
        <v>0</v>
      </c>
      <c r="AB5207" s="30">
        <v>0</v>
      </c>
      <c r="AC5207" s="30">
        <v>0</v>
      </c>
      <c r="AD5207" s="30">
        <v>0</v>
      </c>
      <c r="AE5207" s="30">
        <v>0</v>
      </c>
      <c r="AF5207" s="30">
        <v>0</v>
      </c>
      <c r="AG5207" s="30">
        <v>0</v>
      </c>
      <c r="AH5207" s="30">
        <v>0</v>
      </c>
      <c r="AI5207" s="30">
        <v>0</v>
      </c>
      <c r="AJ5207" s="30">
        <v>0</v>
      </c>
      <c r="AK5207" s="30">
        <v>0</v>
      </c>
      <c r="AL5207" s="30">
        <v>0</v>
      </c>
    </row>
    <row r="5208" spans="1:38" x14ac:dyDescent="0.25">
      <c r="A5208" s="30" t="s">
        <v>633</v>
      </c>
      <c r="B5208" s="30">
        <v>1</v>
      </c>
      <c r="C5208" s="30" t="s">
        <v>634</v>
      </c>
      <c r="D5208" s="30" t="s">
        <v>64</v>
      </c>
      <c r="E5208" s="30">
        <v>98</v>
      </c>
      <c r="F5208" s="30">
        <v>0</v>
      </c>
      <c r="G5208" s="30">
        <v>0</v>
      </c>
      <c r="H5208" s="30">
        <v>0</v>
      </c>
      <c r="I5208" s="30">
        <v>0</v>
      </c>
      <c r="J5208" s="30">
        <v>0</v>
      </c>
      <c r="K5208" s="30">
        <v>0</v>
      </c>
      <c r="L5208" s="30">
        <v>0</v>
      </c>
      <c r="M5208" s="30">
        <v>0</v>
      </c>
      <c r="N5208" s="30">
        <v>0</v>
      </c>
      <c r="O5208" s="30">
        <v>0</v>
      </c>
      <c r="P5208" s="30">
        <v>0</v>
      </c>
      <c r="Q5208" s="30">
        <v>0</v>
      </c>
      <c r="R5208" s="30">
        <v>0</v>
      </c>
      <c r="S5208" s="30">
        <v>0</v>
      </c>
      <c r="T5208" s="30">
        <v>0</v>
      </c>
      <c r="U5208" s="30">
        <v>0</v>
      </c>
      <c r="V5208" s="30">
        <v>0</v>
      </c>
      <c r="W5208" s="30">
        <v>0</v>
      </c>
      <c r="X5208" s="30">
        <v>0</v>
      </c>
      <c r="Y5208" s="30">
        <v>0</v>
      </c>
      <c r="Z5208" s="30">
        <v>0</v>
      </c>
      <c r="AA5208" s="30">
        <v>0</v>
      </c>
      <c r="AB5208" s="30">
        <v>0</v>
      </c>
      <c r="AC5208" s="30">
        <v>0</v>
      </c>
      <c r="AD5208" s="30">
        <v>0</v>
      </c>
      <c r="AE5208" s="30">
        <v>0</v>
      </c>
      <c r="AF5208" s="30">
        <v>0</v>
      </c>
      <c r="AG5208" s="30">
        <v>0</v>
      </c>
      <c r="AH5208" s="30">
        <v>0</v>
      </c>
      <c r="AI5208" s="30">
        <v>0</v>
      </c>
      <c r="AJ5208" s="30">
        <v>0</v>
      </c>
      <c r="AK5208" s="30">
        <v>0</v>
      </c>
      <c r="AL5208" s="30">
        <v>0</v>
      </c>
    </row>
    <row r="5209" spans="1:38" x14ac:dyDescent="0.25">
      <c r="A5209" s="30" t="s">
        <v>633</v>
      </c>
      <c r="B5209" s="30">
        <v>1</v>
      </c>
      <c r="C5209" s="30" t="s">
        <v>634</v>
      </c>
      <c r="D5209" s="30" t="s">
        <v>66</v>
      </c>
      <c r="E5209" s="30">
        <v>98</v>
      </c>
      <c r="F5209" s="30">
        <v>0</v>
      </c>
      <c r="G5209" s="30">
        <v>0</v>
      </c>
      <c r="H5209" s="30">
        <v>0</v>
      </c>
      <c r="I5209" s="30">
        <v>0</v>
      </c>
      <c r="J5209" s="30">
        <v>0</v>
      </c>
      <c r="K5209" s="30">
        <v>0</v>
      </c>
      <c r="L5209" s="30">
        <v>0</v>
      </c>
      <c r="M5209" s="30">
        <v>0</v>
      </c>
      <c r="N5209" s="30">
        <v>0</v>
      </c>
      <c r="O5209" s="30">
        <v>0</v>
      </c>
      <c r="P5209" s="30">
        <v>0</v>
      </c>
      <c r="Q5209" s="30">
        <v>0</v>
      </c>
      <c r="R5209" s="30">
        <v>0</v>
      </c>
      <c r="S5209" s="30">
        <v>0</v>
      </c>
      <c r="T5209" s="30">
        <v>0</v>
      </c>
      <c r="U5209" s="30">
        <v>0</v>
      </c>
      <c r="V5209" s="30">
        <v>0</v>
      </c>
      <c r="W5209" s="30">
        <v>0</v>
      </c>
      <c r="X5209" s="30">
        <v>0</v>
      </c>
      <c r="Y5209" s="30">
        <v>0</v>
      </c>
      <c r="Z5209" s="30">
        <v>0</v>
      </c>
      <c r="AA5209" s="30">
        <v>0</v>
      </c>
      <c r="AB5209" s="30">
        <v>0</v>
      </c>
      <c r="AC5209" s="30">
        <v>0</v>
      </c>
      <c r="AD5209" s="30">
        <v>0</v>
      </c>
      <c r="AE5209" s="30">
        <v>0</v>
      </c>
      <c r="AF5209" s="30">
        <v>0</v>
      </c>
      <c r="AG5209" s="30">
        <v>0</v>
      </c>
      <c r="AH5209" s="30">
        <v>0</v>
      </c>
      <c r="AI5209" s="30">
        <v>0</v>
      </c>
      <c r="AJ5209" s="30">
        <v>0</v>
      </c>
      <c r="AK5209" s="30">
        <v>0</v>
      </c>
      <c r="AL5209" s="30">
        <v>0</v>
      </c>
    </row>
    <row r="5210" spans="1:38" x14ac:dyDescent="0.25">
      <c r="A5210" s="30" t="s">
        <v>633</v>
      </c>
      <c r="B5210" s="30">
        <v>1</v>
      </c>
      <c r="C5210" s="30" t="s">
        <v>634</v>
      </c>
      <c r="D5210" s="30" t="s">
        <v>68</v>
      </c>
      <c r="E5210" s="30">
        <v>98</v>
      </c>
      <c r="F5210" s="30">
        <v>0</v>
      </c>
      <c r="G5210" s="30">
        <v>0</v>
      </c>
      <c r="H5210" s="30">
        <v>0</v>
      </c>
      <c r="I5210" s="30">
        <v>0</v>
      </c>
      <c r="J5210" s="30">
        <v>0</v>
      </c>
      <c r="K5210" s="30">
        <v>0</v>
      </c>
      <c r="L5210" s="30">
        <v>0</v>
      </c>
      <c r="M5210" s="30">
        <v>0</v>
      </c>
      <c r="N5210" s="30">
        <v>0</v>
      </c>
      <c r="O5210" s="30">
        <v>0</v>
      </c>
      <c r="P5210" s="30">
        <v>0</v>
      </c>
      <c r="Q5210" s="30">
        <v>0</v>
      </c>
      <c r="R5210" s="30">
        <v>0</v>
      </c>
      <c r="S5210" s="30">
        <v>0</v>
      </c>
      <c r="T5210" s="30">
        <v>0</v>
      </c>
      <c r="U5210" s="30">
        <v>0</v>
      </c>
      <c r="V5210" s="30">
        <v>0</v>
      </c>
      <c r="W5210" s="30">
        <v>0</v>
      </c>
      <c r="X5210" s="30">
        <v>0</v>
      </c>
      <c r="Y5210" s="30">
        <v>0</v>
      </c>
      <c r="Z5210" s="30">
        <v>0</v>
      </c>
      <c r="AA5210" s="30">
        <v>0</v>
      </c>
      <c r="AB5210" s="30">
        <v>0</v>
      </c>
      <c r="AC5210" s="30">
        <v>0</v>
      </c>
      <c r="AD5210" s="30">
        <v>0</v>
      </c>
      <c r="AE5210" s="30">
        <v>0</v>
      </c>
      <c r="AF5210" s="30">
        <v>0</v>
      </c>
      <c r="AG5210" s="30">
        <v>0</v>
      </c>
      <c r="AH5210" s="30">
        <v>0</v>
      </c>
      <c r="AI5210" s="30">
        <v>0</v>
      </c>
      <c r="AJ5210" s="30">
        <v>0</v>
      </c>
      <c r="AK5210" s="30">
        <v>0</v>
      </c>
      <c r="AL5210" s="30">
        <v>0</v>
      </c>
    </row>
    <row r="5211" spans="1:38" x14ac:dyDescent="0.25">
      <c r="A5211" s="30" t="s">
        <v>633</v>
      </c>
      <c r="B5211" s="30">
        <v>1</v>
      </c>
      <c r="C5211" s="30" t="s">
        <v>634</v>
      </c>
      <c r="D5211" s="30" t="s">
        <v>62</v>
      </c>
      <c r="E5211" s="30">
        <v>98</v>
      </c>
      <c r="F5211" s="30">
        <v>0</v>
      </c>
      <c r="G5211" s="30">
        <v>0</v>
      </c>
      <c r="H5211" s="30">
        <v>0</v>
      </c>
      <c r="I5211" s="30">
        <v>0</v>
      </c>
      <c r="J5211" s="30">
        <v>0</v>
      </c>
      <c r="K5211" s="30">
        <v>0</v>
      </c>
      <c r="L5211" s="30">
        <v>0</v>
      </c>
      <c r="M5211" s="30">
        <v>0</v>
      </c>
      <c r="N5211" s="30">
        <v>0</v>
      </c>
      <c r="O5211" s="30">
        <v>0</v>
      </c>
      <c r="P5211" s="30">
        <v>0</v>
      </c>
      <c r="Q5211" s="30">
        <v>0</v>
      </c>
      <c r="R5211" s="30">
        <v>0</v>
      </c>
      <c r="S5211" s="30">
        <v>0</v>
      </c>
      <c r="T5211" s="30">
        <v>0</v>
      </c>
      <c r="U5211" s="30">
        <v>0</v>
      </c>
      <c r="V5211" s="30">
        <v>0</v>
      </c>
      <c r="W5211" s="30">
        <v>0</v>
      </c>
      <c r="X5211" s="30">
        <v>0</v>
      </c>
      <c r="Y5211" s="30">
        <v>0</v>
      </c>
      <c r="Z5211" s="30">
        <v>0</v>
      </c>
      <c r="AA5211" s="30">
        <v>0</v>
      </c>
      <c r="AB5211" s="30">
        <v>0</v>
      </c>
      <c r="AC5211" s="30">
        <v>0</v>
      </c>
      <c r="AD5211" s="30">
        <v>0</v>
      </c>
      <c r="AE5211" s="30">
        <v>0</v>
      </c>
      <c r="AF5211" s="30">
        <v>0</v>
      </c>
      <c r="AG5211" s="30">
        <v>0</v>
      </c>
      <c r="AH5211" s="30">
        <v>0</v>
      </c>
      <c r="AI5211" s="30">
        <v>0</v>
      </c>
      <c r="AJ5211" s="30">
        <v>0</v>
      </c>
      <c r="AK5211" s="30">
        <v>0</v>
      </c>
      <c r="AL5211" s="30">
        <v>0</v>
      </c>
    </row>
    <row r="5212" spans="1:38" x14ac:dyDescent="0.25">
      <c r="A5212" s="30" t="s">
        <v>633</v>
      </c>
      <c r="B5212" s="30">
        <v>1</v>
      </c>
      <c r="C5212" s="30" t="s">
        <v>634</v>
      </c>
      <c r="D5212" s="30" t="s">
        <v>70</v>
      </c>
      <c r="E5212" s="30">
        <v>98</v>
      </c>
      <c r="F5212" s="30">
        <v>0</v>
      </c>
      <c r="G5212" s="30">
        <v>0</v>
      </c>
      <c r="H5212" s="30">
        <v>0</v>
      </c>
      <c r="I5212" s="30">
        <v>0</v>
      </c>
      <c r="J5212" s="30">
        <v>0</v>
      </c>
      <c r="K5212" s="30">
        <v>0</v>
      </c>
      <c r="L5212" s="30">
        <v>0</v>
      </c>
      <c r="M5212" s="30">
        <v>0</v>
      </c>
      <c r="N5212" s="30">
        <v>0</v>
      </c>
      <c r="O5212" s="30">
        <v>0</v>
      </c>
      <c r="P5212" s="30">
        <v>0</v>
      </c>
      <c r="Q5212" s="30">
        <v>0</v>
      </c>
      <c r="R5212" s="30">
        <v>0</v>
      </c>
      <c r="S5212" s="30">
        <v>0</v>
      </c>
      <c r="T5212" s="30">
        <v>0</v>
      </c>
      <c r="U5212" s="30">
        <v>0</v>
      </c>
      <c r="V5212" s="30">
        <v>0</v>
      </c>
      <c r="W5212" s="30">
        <v>0</v>
      </c>
      <c r="X5212" s="30">
        <v>0</v>
      </c>
      <c r="Y5212" s="30">
        <v>0</v>
      </c>
      <c r="Z5212" s="30">
        <v>0</v>
      </c>
      <c r="AA5212" s="30">
        <v>0</v>
      </c>
      <c r="AB5212" s="30">
        <v>0</v>
      </c>
      <c r="AC5212" s="30">
        <v>0</v>
      </c>
      <c r="AD5212" s="30">
        <v>0</v>
      </c>
      <c r="AE5212" s="30">
        <v>0</v>
      </c>
      <c r="AF5212" s="30">
        <v>0</v>
      </c>
      <c r="AG5212" s="30">
        <v>0</v>
      </c>
      <c r="AH5212" s="30">
        <v>0</v>
      </c>
      <c r="AI5212" s="30">
        <v>0</v>
      </c>
      <c r="AJ5212" s="30">
        <v>0</v>
      </c>
      <c r="AK5212" s="30">
        <v>0</v>
      </c>
      <c r="AL5212" s="30">
        <v>0</v>
      </c>
    </row>
    <row r="5213" spans="1:38" x14ac:dyDescent="0.25">
      <c r="A5213" s="30" t="s">
        <v>633</v>
      </c>
      <c r="B5213" s="30">
        <v>1</v>
      </c>
      <c r="C5213" s="30" t="s">
        <v>634</v>
      </c>
      <c r="D5213" s="30" t="s">
        <v>77</v>
      </c>
      <c r="E5213" s="30">
        <v>98</v>
      </c>
      <c r="F5213" s="30">
        <v>0</v>
      </c>
      <c r="G5213" s="30">
        <v>0</v>
      </c>
      <c r="H5213" s="30">
        <v>0</v>
      </c>
      <c r="I5213" s="30">
        <v>0</v>
      </c>
      <c r="J5213" s="30">
        <v>0</v>
      </c>
      <c r="K5213" s="30">
        <v>0</v>
      </c>
      <c r="L5213" s="30">
        <v>0</v>
      </c>
      <c r="M5213" s="30">
        <v>0</v>
      </c>
      <c r="N5213" s="30">
        <v>0</v>
      </c>
      <c r="O5213" s="30">
        <v>0</v>
      </c>
      <c r="P5213" s="30">
        <v>0</v>
      </c>
      <c r="Q5213" s="30">
        <v>0</v>
      </c>
      <c r="R5213" s="30">
        <v>0</v>
      </c>
      <c r="S5213" s="30">
        <v>0</v>
      </c>
      <c r="T5213" s="30">
        <v>0</v>
      </c>
      <c r="U5213" s="30">
        <v>0</v>
      </c>
      <c r="V5213" s="30">
        <v>0</v>
      </c>
      <c r="W5213" s="30">
        <v>0</v>
      </c>
      <c r="X5213" s="30">
        <v>0</v>
      </c>
      <c r="Y5213" s="30">
        <v>0</v>
      </c>
      <c r="Z5213" s="30">
        <v>3.8767300000000001E-3</v>
      </c>
      <c r="AA5213" s="30">
        <v>1.0702692E-2</v>
      </c>
      <c r="AB5213" s="30">
        <v>7.4646000000000001E-3</v>
      </c>
      <c r="AC5213" s="30">
        <v>5.6003090000000004E-3</v>
      </c>
      <c r="AD5213" s="30">
        <v>3.22894E-3</v>
      </c>
      <c r="AE5213" s="30">
        <v>4.0840800000000003E-3</v>
      </c>
      <c r="AF5213" s="30">
        <v>1.7760600000000001E-3</v>
      </c>
      <c r="AG5213" s="30">
        <v>3.9053299999999998E-3</v>
      </c>
      <c r="AH5213" s="30">
        <v>1.6553251000000001E-2</v>
      </c>
      <c r="AI5213" s="30">
        <v>1.0867999999999999E-2</v>
      </c>
      <c r="AJ5213" s="30">
        <v>1.03675E-2</v>
      </c>
      <c r="AK5213" s="30">
        <v>0</v>
      </c>
      <c r="AL5213" s="30">
        <v>0</v>
      </c>
    </row>
    <row r="5214" spans="1:38" x14ac:dyDescent="0.25">
      <c r="A5214" s="30" t="s">
        <v>633</v>
      </c>
      <c r="B5214" s="30">
        <v>1</v>
      </c>
      <c r="C5214" s="30" t="s">
        <v>634</v>
      </c>
      <c r="D5214" s="30" t="s">
        <v>79</v>
      </c>
      <c r="E5214" s="30">
        <v>98</v>
      </c>
      <c r="F5214" s="30">
        <v>0</v>
      </c>
      <c r="G5214" s="30">
        <v>0</v>
      </c>
      <c r="H5214" s="30">
        <v>0</v>
      </c>
      <c r="I5214" s="30">
        <v>0</v>
      </c>
      <c r="J5214" s="30">
        <v>0</v>
      </c>
      <c r="K5214" s="30">
        <v>0</v>
      </c>
      <c r="L5214" s="30">
        <v>0</v>
      </c>
      <c r="M5214" s="30">
        <v>0</v>
      </c>
      <c r="N5214" s="30">
        <v>0</v>
      </c>
      <c r="O5214" s="30">
        <v>0</v>
      </c>
      <c r="P5214" s="30">
        <v>0</v>
      </c>
      <c r="Q5214" s="30">
        <v>0</v>
      </c>
      <c r="R5214" s="30">
        <v>0</v>
      </c>
      <c r="S5214" s="30">
        <v>0</v>
      </c>
      <c r="T5214" s="30">
        <v>0</v>
      </c>
      <c r="U5214" s="30">
        <v>0</v>
      </c>
      <c r="V5214" s="30">
        <v>0</v>
      </c>
      <c r="W5214" s="30">
        <v>0</v>
      </c>
      <c r="X5214" s="30">
        <v>0</v>
      </c>
      <c r="Y5214" s="30">
        <v>0</v>
      </c>
      <c r="Z5214" s="30">
        <v>0</v>
      </c>
      <c r="AA5214" s="30">
        <v>0</v>
      </c>
      <c r="AB5214" s="30">
        <v>0</v>
      </c>
      <c r="AC5214" s="30">
        <v>0</v>
      </c>
      <c r="AD5214" s="30">
        <v>0</v>
      </c>
      <c r="AE5214" s="30">
        <v>0</v>
      </c>
      <c r="AF5214" s="30">
        <v>0</v>
      </c>
      <c r="AG5214" s="30">
        <v>0</v>
      </c>
      <c r="AH5214" s="30">
        <v>0</v>
      </c>
      <c r="AI5214" s="30">
        <v>0</v>
      </c>
      <c r="AJ5214" s="30">
        <v>0</v>
      </c>
      <c r="AK5214" s="30">
        <v>0</v>
      </c>
      <c r="AL5214" s="30">
        <v>0</v>
      </c>
    </row>
    <row r="5215" spans="1:38" x14ac:dyDescent="0.25">
      <c r="A5215" s="30" t="s">
        <v>633</v>
      </c>
      <c r="B5215" s="30">
        <v>1</v>
      </c>
      <c r="C5215" s="30" t="s">
        <v>634</v>
      </c>
      <c r="D5215" s="30" t="s">
        <v>81</v>
      </c>
      <c r="E5215" s="30">
        <v>98</v>
      </c>
      <c r="F5215" s="30">
        <v>0</v>
      </c>
      <c r="G5215" s="30">
        <v>0</v>
      </c>
      <c r="H5215" s="30">
        <v>0</v>
      </c>
      <c r="I5215" s="30">
        <v>0</v>
      </c>
      <c r="J5215" s="30">
        <v>0</v>
      </c>
      <c r="K5215" s="30">
        <v>0</v>
      </c>
      <c r="L5215" s="30">
        <v>0</v>
      </c>
      <c r="M5215" s="30">
        <v>0</v>
      </c>
      <c r="N5215" s="30">
        <v>0</v>
      </c>
      <c r="O5215" s="30">
        <v>0</v>
      </c>
      <c r="P5215" s="30">
        <v>0</v>
      </c>
      <c r="Q5215" s="30">
        <v>0</v>
      </c>
      <c r="R5215" s="30">
        <v>0</v>
      </c>
      <c r="S5215" s="30">
        <v>0</v>
      </c>
      <c r="T5215" s="30">
        <v>0</v>
      </c>
      <c r="U5215" s="30">
        <v>0</v>
      </c>
      <c r="V5215" s="30">
        <v>0</v>
      </c>
      <c r="W5215" s="30">
        <v>0</v>
      </c>
      <c r="X5215" s="30">
        <v>0</v>
      </c>
      <c r="Y5215" s="30">
        <v>0</v>
      </c>
      <c r="Z5215" s="30">
        <v>0</v>
      </c>
      <c r="AA5215" s="30">
        <v>0</v>
      </c>
      <c r="AB5215" s="30">
        <v>0</v>
      </c>
      <c r="AC5215" s="30">
        <v>0</v>
      </c>
      <c r="AD5215" s="30">
        <v>0</v>
      </c>
      <c r="AE5215" s="30">
        <v>0</v>
      </c>
      <c r="AF5215" s="30">
        <v>0</v>
      </c>
      <c r="AG5215" s="30">
        <v>0</v>
      </c>
      <c r="AH5215" s="30">
        <v>0</v>
      </c>
      <c r="AI5215" s="30">
        <v>0</v>
      </c>
      <c r="AJ5215" s="30">
        <v>0</v>
      </c>
      <c r="AK5215" s="30">
        <v>0</v>
      </c>
      <c r="AL5215" s="30">
        <v>0</v>
      </c>
    </row>
    <row r="5216" spans="1:38" x14ac:dyDescent="0.25">
      <c r="A5216" s="30" t="s">
        <v>633</v>
      </c>
      <c r="B5216" s="30">
        <v>1</v>
      </c>
      <c r="C5216" s="30" t="s">
        <v>634</v>
      </c>
      <c r="D5216" s="30" t="s">
        <v>83</v>
      </c>
      <c r="E5216" s="30">
        <v>98</v>
      </c>
      <c r="F5216" s="30">
        <v>0</v>
      </c>
      <c r="G5216" s="30">
        <v>0</v>
      </c>
      <c r="H5216" s="30">
        <v>0</v>
      </c>
      <c r="I5216" s="30">
        <v>0</v>
      </c>
      <c r="J5216" s="30">
        <v>0</v>
      </c>
      <c r="K5216" s="30">
        <v>0</v>
      </c>
      <c r="L5216" s="30">
        <v>0</v>
      </c>
      <c r="M5216" s="30">
        <v>0</v>
      </c>
      <c r="N5216" s="30">
        <v>0</v>
      </c>
      <c r="O5216" s="30">
        <v>0</v>
      </c>
      <c r="P5216" s="30">
        <v>0</v>
      </c>
      <c r="Q5216" s="30">
        <v>0</v>
      </c>
      <c r="R5216" s="30">
        <v>0</v>
      </c>
      <c r="S5216" s="30">
        <v>0</v>
      </c>
      <c r="T5216" s="30">
        <v>0</v>
      </c>
      <c r="U5216" s="30">
        <v>0</v>
      </c>
      <c r="V5216" s="30">
        <v>0</v>
      </c>
      <c r="W5216" s="30">
        <v>0</v>
      </c>
      <c r="X5216" s="30">
        <v>0</v>
      </c>
      <c r="Y5216" s="30">
        <v>0</v>
      </c>
      <c r="Z5216" s="30">
        <v>0</v>
      </c>
      <c r="AA5216" s="30">
        <v>0</v>
      </c>
      <c r="AB5216" s="30">
        <v>0</v>
      </c>
      <c r="AC5216" s="30">
        <v>0</v>
      </c>
      <c r="AD5216" s="30">
        <v>0</v>
      </c>
      <c r="AE5216" s="30">
        <v>0</v>
      </c>
      <c r="AF5216" s="30">
        <v>0</v>
      </c>
      <c r="AG5216" s="30">
        <v>0</v>
      </c>
      <c r="AH5216" s="30">
        <v>0</v>
      </c>
      <c r="AI5216" s="30">
        <v>0</v>
      </c>
      <c r="AJ5216" s="30">
        <v>0</v>
      </c>
      <c r="AK5216" s="30">
        <v>0</v>
      </c>
      <c r="AL5216" s="30">
        <v>0</v>
      </c>
    </row>
    <row r="5217" spans="1:38" x14ac:dyDescent="0.25">
      <c r="A5217" s="30" t="s">
        <v>633</v>
      </c>
      <c r="B5217" s="30">
        <v>1</v>
      </c>
      <c r="C5217" s="30" t="s">
        <v>634</v>
      </c>
      <c r="D5217" s="30" t="s">
        <v>453</v>
      </c>
      <c r="E5217" s="30">
        <v>98</v>
      </c>
      <c r="F5217" s="30">
        <v>0</v>
      </c>
      <c r="G5217" s="30">
        <v>0</v>
      </c>
      <c r="H5217" s="30">
        <v>0</v>
      </c>
      <c r="I5217" s="30">
        <v>0</v>
      </c>
      <c r="J5217" s="30">
        <v>0</v>
      </c>
      <c r="K5217" s="30">
        <v>0</v>
      </c>
      <c r="L5217" s="30">
        <v>0</v>
      </c>
      <c r="M5217" s="30">
        <v>0</v>
      </c>
      <c r="N5217" s="30">
        <v>0</v>
      </c>
      <c r="O5217" s="30">
        <v>0</v>
      </c>
      <c r="P5217" s="30">
        <v>0</v>
      </c>
      <c r="Q5217" s="30">
        <v>0</v>
      </c>
      <c r="R5217" s="30">
        <v>0</v>
      </c>
      <c r="S5217" s="30">
        <v>0</v>
      </c>
      <c r="T5217" s="30">
        <v>0</v>
      </c>
      <c r="U5217" s="30">
        <v>0</v>
      </c>
      <c r="V5217" s="30">
        <v>0</v>
      </c>
      <c r="W5217" s="30">
        <v>0</v>
      </c>
      <c r="X5217" s="30">
        <v>0</v>
      </c>
      <c r="Y5217" s="30">
        <v>0</v>
      </c>
      <c r="Z5217" s="30">
        <v>0</v>
      </c>
      <c r="AA5217" s="30">
        <v>0</v>
      </c>
      <c r="AB5217" s="30">
        <v>0</v>
      </c>
      <c r="AC5217" s="30">
        <v>0</v>
      </c>
      <c r="AD5217" s="30">
        <v>0</v>
      </c>
      <c r="AE5217" s="30">
        <v>0</v>
      </c>
      <c r="AF5217" s="30">
        <v>0</v>
      </c>
      <c r="AG5217" s="30">
        <v>0</v>
      </c>
      <c r="AH5217" s="30">
        <v>0</v>
      </c>
      <c r="AI5217" s="30">
        <v>0</v>
      </c>
      <c r="AJ5217" s="30">
        <v>0</v>
      </c>
      <c r="AK5217" s="30">
        <v>0</v>
      </c>
      <c r="AL5217" s="30">
        <v>0</v>
      </c>
    </row>
    <row r="5218" spans="1:38" x14ac:dyDescent="0.25">
      <c r="A5218" s="30" t="s">
        <v>633</v>
      </c>
      <c r="B5218" s="30">
        <v>1</v>
      </c>
      <c r="C5218" s="30" t="s">
        <v>634</v>
      </c>
      <c r="D5218" s="30" t="s">
        <v>463</v>
      </c>
      <c r="E5218" s="30">
        <v>98</v>
      </c>
      <c r="F5218" s="30">
        <v>0</v>
      </c>
      <c r="G5218" s="30">
        <v>0</v>
      </c>
      <c r="H5218" s="30">
        <v>0</v>
      </c>
      <c r="I5218" s="30">
        <v>0</v>
      </c>
      <c r="J5218" s="30">
        <v>0</v>
      </c>
      <c r="K5218" s="30">
        <v>0</v>
      </c>
      <c r="L5218" s="30">
        <v>0</v>
      </c>
      <c r="M5218" s="30">
        <v>0</v>
      </c>
      <c r="N5218" s="30">
        <v>0</v>
      </c>
      <c r="O5218" s="30">
        <v>0</v>
      </c>
      <c r="P5218" s="30">
        <v>0</v>
      </c>
      <c r="Q5218" s="30">
        <v>0</v>
      </c>
      <c r="R5218" s="30">
        <v>0</v>
      </c>
      <c r="S5218" s="30">
        <v>0</v>
      </c>
      <c r="T5218" s="30">
        <v>0</v>
      </c>
      <c r="U5218" s="30">
        <v>0</v>
      </c>
      <c r="V5218" s="30">
        <v>0</v>
      </c>
      <c r="W5218" s="30">
        <v>0</v>
      </c>
      <c r="X5218" s="30">
        <v>0</v>
      </c>
      <c r="Y5218" s="30">
        <v>0</v>
      </c>
      <c r="Z5218" s="30">
        <v>0</v>
      </c>
      <c r="AA5218" s="30">
        <v>0</v>
      </c>
      <c r="AB5218" s="30">
        <v>0</v>
      </c>
      <c r="AC5218" s="30">
        <v>0</v>
      </c>
      <c r="AD5218" s="30">
        <v>0</v>
      </c>
      <c r="AE5218" s="30">
        <v>0</v>
      </c>
      <c r="AF5218" s="30">
        <v>0</v>
      </c>
      <c r="AG5218" s="30">
        <v>0</v>
      </c>
      <c r="AH5218" s="30">
        <v>0</v>
      </c>
      <c r="AI5218" s="30">
        <v>0</v>
      </c>
      <c r="AJ5218" s="30">
        <v>0</v>
      </c>
      <c r="AK5218" s="30">
        <v>0</v>
      </c>
      <c r="AL5218" s="30">
        <v>0</v>
      </c>
    </row>
    <row r="5219" spans="1:38" x14ac:dyDescent="0.25">
      <c r="A5219" s="30" t="s">
        <v>633</v>
      </c>
      <c r="B5219" s="30">
        <v>1</v>
      </c>
      <c r="C5219" s="30" t="s">
        <v>634</v>
      </c>
      <c r="D5219" s="30" t="s">
        <v>85</v>
      </c>
      <c r="E5219" s="30">
        <v>98</v>
      </c>
      <c r="F5219" s="30">
        <v>0</v>
      </c>
      <c r="G5219" s="30">
        <v>0</v>
      </c>
      <c r="H5219" s="30">
        <v>0</v>
      </c>
      <c r="I5219" s="30">
        <v>0</v>
      </c>
      <c r="J5219" s="30">
        <v>0</v>
      </c>
      <c r="K5219" s="30">
        <v>0</v>
      </c>
      <c r="L5219" s="30">
        <v>0</v>
      </c>
      <c r="M5219" s="30">
        <v>0</v>
      </c>
      <c r="N5219" s="30">
        <v>0</v>
      </c>
      <c r="O5219" s="30">
        <v>0</v>
      </c>
      <c r="P5219" s="30">
        <v>0</v>
      </c>
      <c r="Q5219" s="30">
        <v>0</v>
      </c>
      <c r="R5219" s="30">
        <v>0</v>
      </c>
      <c r="S5219" s="30">
        <v>0</v>
      </c>
      <c r="T5219" s="30">
        <v>0</v>
      </c>
      <c r="U5219" s="30">
        <v>0</v>
      </c>
      <c r="V5219" s="30">
        <v>0</v>
      </c>
      <c r="W5219" s="30">
        <v>0</v>
      </c>
      <c r="X5219" s="30">
        <v>0</v>
      </c>
      <c r="Y5219" s="30">
        <v>0</v>
      </c>
      <c r="Z5219" s="30">
        <v>0</v>
      </c>
      <c r="AA5219" s="30">
        <v>0</v>
      </c>
      <c r="AB5219" s="30">
        <v>0</v>
      </c>
      <c r="AC5219" s="30">
        <v>0</v>
      </c>
      <c r="AD5219" s="30">
        <v>0</v>
      </c>
      <c r="AE5219" s="30">
        <v>0</v>
      </c>
      <c r="AF5219" s="30">
        <v>0</v>
      </c>
      <c r="AG5219" s="30">
        <v>0</v>
      </c>
      <c r="AH5219" s="30">
        <v>0</v>
      </c>
      <c r="AI5219" s="30">
        <v>0</v>
      </c>
      <c r="AJ5219" s="30">
        <v>0</v>
      </c>
      <c r="AK5219" s="30">
        <v>0</v>
      </c>
      <c r="AL5219" s="30">
        <v>0</v>
      </c>
    </row>
    <row r="5220" spans="1:38" x14ac:dyDescent="0.25">
      <c r="A5220" s="30" t="s">
        <v>633</v>
      </c>
      <c r="B5220" s="30">
        <v>1</v>
      </c>
      <c r="C5220" s="30" t="s">
        <v>634</v>
      </c>
      <c r="D5220" s="30" t="s">
        <v>87</v>
      </c>
      <c r="E5220" s="30">
        <v>98</v>
      </c>
      <c r="F5220" s="30">
        <v>0</v>
      </c>
      <c r="G5220" s="30">
        <v>0</v>
      </c>
      <c r="H5220" s="30">
        <v>0</v>
      </c>
      <c r="I5220" s="30">
        <v>0</v>
      </c>
      <c r="J5220" s="30">
        <v>0</v>
      </c>
      <c r="K5220" s="30">
        <v>0</v>
      </c>
      <c r="L5220" s="30">
        <v>0</v>
      </c>
      <c r="M5220" s="30">
        <v>0</v>
      </c>
      <c r="N5220" s="30">
        <v>0</v>
      </c>
      <c r="O5220" s="30">
        <v>0</v>
      </c>
      <c r="P5220" s="30">
        <v>0</v>
      </c>
      <c r="Q5220" s="30">
        <v>0</v>
      </c>
      <c r="R5220" s="30">
        <v>0</v>
      </c>
      <c r="S5220" s="30">
        <v>0</v>
      </c>
      <c r="T5220" s="30">
        <v>0</v>
      </c>
      <c r="U5220" s="30">
        <v>0</v>
      </c>
      <c r="V5220" s="30">
        <v>0</v>
      </c>
      <c r="W5220" s="30">
        <v>0</v>
      </c>
      <c r="X5220" s="30">
        <v>0</v>
      </c>
      <c r="Y5220" s="30">
        <v>0</v>
      </c>
      <c r="Z5220" s="30">
        <v>0</v>
      </c>
      <c r="AA5220" s="30">
        <v>0</v>
      </c>
      <c r="AB5220" s="30">
        <v>0</v>
      </c>
      <c r="AC5220" s="30">
        <v>0</v>
      </c>
      <c r="AD5220" s="30">
        <v>0</v>
      </c>
      <c r="AE5220" s="30">
        <v>0</v>
      </c>
      <c r="AF5220" s="30">
        <v>0</v>
      </c>
      <c r="AG5220" s="30">
        <v>0</v>
      </c>
      <c r="AH5220" s="30">
        <v>0</v>
      </c>
      <c r="AI5220" s="30">
        <v>0</v>
      </c>
      <c r="AJ5220" s="30">
        <v>0</v>
      </c>
      <c r="AK5220" s="30">
        <v>0</v>
      </c>
      <c r="AL5220" s="30">
        <v>0</v>
      </c>
    </row>
    <row r="5221" spans="1:38" x14ac:dyDescent="0.25">
      <c r="A5221" s="30" t="s">
        <v>633</v>
      </c>
      <c r="B5221" s="30">
        <v>1</v>
      </c>
      <c r="C5221" s="30" t="s">
        <v>634</v>
      </c>
      <c r="D5221" s="30" t="s">
        <v>89</v>
      </c>
      <c r="E5221" s="30">
        <v>98</v>
      </c>
      <c r="F5221" s="30">
        <v>0</v>
      </c>
      <c r="G5221" s="30">
        <v>0</v>
      </c>
      <c r="H5221" s="30">
        <v>0</v>
      </c>
      <c r="I5221" s="30">
        <v>0</v>
      </c>
      <c r="J5221" s="30">
        <v>0</v>
      </c>
      <c r="K5221" s="30">
        <v>0</v>
      </c>
      <c r="L5221" s="30">
        <v>0</v>
      </c>
      <c r="M5221" s="30">
        <v>0</v>
      </c>
      <c r="N5221" s="30">
        <v>0</v>
      </c>
      <c r="O5221" s="30">
        <v>0</v>
      </c>
      <c r="P5221" s="30">
        <v>0</v>
      </c>
      <c r="Q5221" s="30">
        <v>0</v>
      </c>
      <c r="R5221" s="30">
        <v>0</v>
      </c>
      <c r="S5221" s="30">
        <v>0</v>
      </c>
      <c r="T5221" s="30">
        <v>0</v>
      </c>
      <c r="U5221" s="30">
        <v>0</v>
      </c>
      <c r="V5221" s="30">
        <v>0</v>
      </c>
      <c r="W5221" s="30">
        <v>0</v>
      </c>
      <c r="X5221" s="30">
        <v>0</v>
      </c>
      <c r="Y5221" s="30">
        <v>0</v>
      </c>
      <c r="Z5221" s="30">
        <v>0</v>
      </c>
      <c r="AA5221" s="30">
        <v>0</v>
      </c>
      <c r="AB5221" s="30">
        <v>0</v>
      </c>
      <c r="AC5221" s="30">
        <v>0</v>
      </c>
      <c r="AD5221" s="30">
        <v>0</v>
      </c>
      <c r="AE5221" s="30">
        <v>0</v>
      </c>
      <c r="AF5221" s="30">
        <v>0</v>
      </c>
      <c r="AG5221" s="30">
        <v>0</v>
      </c>
      <c r="AH5221" s="30">
        <v>0</v>
      </c>
      <c r="AI5221" s="30">
        <v>0</v>
      </c>
      <c r="AJ5221" s="30">
        <v>0</v>
      </c>
      <c r="AK5221" s="30">
        <v>0</v>
      </c>
      <c r="AL5221" s="30">
        <v>0</v>
      </c>
    </row>
    <row r="5222" spans="1:38" x14ac:dyDescent="0.25">
      <c r="A5222" s="30" t="s">
        <v>633</v>
      </c>
      <c r="B5222" s="30">
        <v>1</v>
      </c>
      <c r="C5222" s="30" t="s">
        <v>634</v>
      </c>
      <c r="D5222" s="30" t="s">
        <v>91</v>
      </c>
      <c r="E5222" s="30">
        <v>98</v>
      </c>
      <c r="F5222" s="30">
        <v>0</v>
      </c>
      <c r="G5222" s="30">
        <v>0</v>
      </c>
      <c r="H5222" s="30">
        <v>0</v>
      </c>
      <c r="I5222" s="30">
        <v>0</v>
      </c>
      <c r="J5222" s="30">
        <v>0</v>
      </c>
      <c r="K5222" s="30">
        <v>0</v>
      </c>
      <c r="L5222" s="30">
        <v>0</v>
      </c>
      <c r="M5222" s="30">
        <v>0</v>
      </c>
      <c r="N5222" s="30">
        <v>0</v>
      </c>
      <c r="O5222" s="30">
        <v>0</v>
      </c>
      <c r="P5222" s="30">
        <v>0</v>
      </c>
      <c r="Q5222" s="30">
        <v>0</v>
      </c>
      <c r="R5222" s="30">
        <v>0</v>
      </c>
      <c r="S5222" s="30">
        <v>0</v>
      </c>
      <c r="T5222" s="30">
        <v>0</v>
      </c>
      <c r="U5222" s="30">
        <v>0</v>
      </c>
      <c r="V5222" s="30">
        <v>0</v>
      </c>
      <c r="W5222" s="30">
        <v>0</v>
      </c>
      <c r="X5222" s="30">
        <v>0</v>
      </c>
      <c r="Y5222" s="30">
        <v>0</v>
      </c>
      <c r="Z5222" s="30">
        <v>0</v>
      </c>
      <c r="AA5222" s="30">
        <v>0</v>
      </c>
      <c r="AB5222" s="30">
        <v>0</v>
      </c>
      <c r="AC5222" s="30">
        <v>0</v>
      </c>
      <c r="AD5222" s="30">
        <v>0</v>
      </c>
      <c r="AE5222" s="30">
        <v>0</v>
      </c>
      <c r="AF5222" s="30">
        <v>0</v>
      </c>
      <c r="AG5222" s="30">
        <v>0</v>
      </c>
      <c r="AH5222" s="30">
        <v>0</v>
      </c>
      <c r="AI5222" s="30">
        <v>0</v>
      </c>
      <c r="AJ5222" s="30">
        <v>0</v>
      </c>
      <c r="AK5222" s="30">
        <v>0</v>
      </c>
      <c r="AL5222" s="30">
        <v>0</v>
      </c>
    </row>
    <row r="5223" spans="1:38" x14ac:dyDescent="0.25">
      <c r="A5223" s="30" t="s">
        <v>633</v>
      </c>
      <c r="B5223" s="30">
        <v>1</v>
      </c>
      <c r="C5223" s="30" t="s">
        <v>634</v>
      </c>
      <c r="D5223" s="30" t="s">
        <v>93</v>
      </c>
      <c r="E5223" s="30">
        <v>98</v>
      </c>
      <c r="F5223" s="30">
        <v>0</v>
      </c>
      <c r="G5223" s="30">
        <v>0</v>
      </c>
      <c r="H5223" s="30">
        <v>0</v>
      </c>
      <c r="I5223" s="30">
        <v>0</v>
      </c>
      <c r="J5223" s="30">
        <v>0</v>
      </c>
      <c r="K5223" s="30">
        <v>0</v>
      </c>
      <c r="L5223" s="30">
        <v>0</v>
      </c>
      <c r="M5223" s="30">
        <v>0</v>
      </c>
      <c r="N5223" s="30">
        <v>0</v>
      </c>
      <c r="O5223" s="30">
        <v>0</v>
      </c>
      <c r="P5223" s="30">
        <v>0</v>
      </c>
      <c r="Q5223" s="30">
        <v>0</v>
      </c>
      <c r="R5223" s="30">
        <v>0</v>
      </c>
      <c r="S5223" s="30">
        <v>0</v>
      </c>
      <c r="T5223" s="30">
        <v>0</v>
      </c>
      <c r="U5223" s="30">
        <v>0</v>
      </c>
      <c r="V5223" s="30">
        <v>0</v>
      </c>
      <c r="W5223" s="30">
        <v>0</v>
      </c>
      <c r="X5223" s="30">
        <v>0</v>
      </c>
      <c r="Y5223" s="30">
        <v>0</v>
      </c>
      <c r="Z5223" s="30">
        <v>0</v>
      </c>
      <c r="AA5223" s="30">
        <v>0</v>
      </c>
      <c r="AB5223" s="30">
        <v>0</v>
      </c>
      <c r="AC5223" s="30">
        <v>0</v>
      </c>
      <c r="AD5223" s="30">
        <v>0</v>
      </c>
      <c r="AE5223" s="30">
        <v>0</v>
      </c>
      <c r="AF5223" s="30">
        <v>0</v>
      </c>
      <c r="AG5223" s="30">
        <v>0</v>
      </c>
      <c r="AH5223" s="30">
        <v>0</v>
      </c>
      <c r="AI5223" s="30">
        <v>0</v>
      </c>
      <c r="AJ5223" s="30">
        <v>0</v>
      </c>
      <c r="AK5223" s="30">
        <v>0</v>
      </c>
      <c r="AL5223" s="30">
        <v>0</v>
      </c>
    </row>
    <row r="5224" spans="1:38" x14ac:dyDescent="0.25">
      <c r="A5224" s="30" t="s">
        <v>633</v>
      </c>
      <c r="B5224" s="30">
        <v>1</v>
      </c>
      <c r="C5224" s="30" t="s">
        <v>634</v>
      </c>
      <c r="D5224" s="30" t="s">
        <v>95</v>
      </c>
      <c r="E5224" s="30">
        <v>98</v>
      </c>
      <c r="F5224" s="30">
        <v>0</v>
      </c>
      <c r="G5224" s="30">
        <v>0</v>
      </c>
      <c r="H5224" s="30">
        <v>0</v>
      </c>
      <c r="I5224" s="30">
        <v>0</v>
      </c>
      <c r="J5224" s="30">
        <v>0</v>
      </c>
      <c r="K5224" s="30">
        <v>0</v>
      </c>
      <c r="L5224" s="30">
        <v>0</v>
      </c>
      <c r="M5224" s="30">
        <v>0</v>
      </c>
      <c r="N5224" s="30">
        <v>0</v>
      </c>
      <c r="O5224" s="30">
        <v>0</v>
      </c>
      <c r="P5224" s="30">
        <v>0</v>
      </c>
      <c r="Q5224" s="30">
        <v>0</v>
      </c>
      <c r="R5224" s="30">
        <v>0</v>
      </c>
      <c r="S5224" s="30">
        <v>0</v>
      </c>
      <c r="T5224" s="30">
        <v>0</v>
      </c>
      <c r="U5224" s="30">
        <v>0</v>
      </c>
      <c r="V5224" s="30">
        <v>0</v>
      </c>
      <c r="W5224" s="30">
        <v>0</v>
      </c>
      <c r="X5224" s="30">
        <v>0</v>
      </c>
      <c r="Y5224" s="30">
        <v>0</v>
      </c>
      <c r="Z5224" s="30">
        <v>0</v>
      </c>
      <c r="AA5224" s="30">
        <v>0</v>
      </c>
      <c r="AB5224" s="30">
        <v>0</v>
      </c>
      <c r="AC5224" s="30">
        <v>6.6351999999999994E-2</v>
      </c>
      <c r="AD5224" s="30">
        <v>6.4350000000000004E-2</v>
      </c>
      <c r="AE5224" s="30">
        <v>7.9951300000000003E-2</v>
      </c>
      <c r="AF5224" s="30">
        <v>8.3512715000000001E-2</v>
      </c>
      <c r="AG5224" s="30">
        <v>9.1520000000000004E-2</v>
      </c>
      <c r="AH5224" s="30">
        <v>6.2267919999999997E-2</v>
      </c>
      <c r="AI5224" s="30">
        <v>5.5140799999999997E-2</v>
      </c>
      <c r="AJ5224" s="30">
        <v>4.7347300000000002E-2</v>
      </c>
      <c r="AK5224" s="30">
        <v>0</v>
      </c>
      <c r="AL5224" s="30">
        <v>0</v>
      </c>
    </row>
    <row r="5225" spans="1:38" x14ac:dyDescent="0.25">
      <c r="A5225" s="30" t="s">
        <v>633</v>
      </c>
      <c r="B5225" s="30">
        <v>1</v>
      </c>
      <c r="C5225" s="30" t="s">
        <v>634</v>
      </c>
      <c r="D5225" s="30" t="s">
        <v>99</v>
      </c>
      <c r="E5225" s="30">
        <v>98</v>
      </c>
      <c r="F5225" s="30">
        <v>0</v>
      </c>
      <c r="G5225" s="30">
        <v>0</v>
      </c>
      <c r="H5225" s="30">
        <v>0</v>
      </c>
      <c r="I5225" s="30">
        <v>0</v>
      </c>
      <c r="J5225" s="30">
        <v>0</v>
      </c>
      <c r="K5225" s="30">
        <v>0</v>
      </c>
      <c r="L5225" s="30">
        <v>0</v>
      </c>
      <c r="M5225" s="30">
        <v>0</v>
      </c>
      <c r="N5225" s="30">
        <v>0</v>
      </c>
      <c r="O5225" s="30">
        <v>0</v>
      </c>
      <c r="P5225" s="30">
        <v>0</v>
      </c>
      <c r="Q5225" s="30">
        <v>0</v>
      </c>
      <c r="R5225" s="30">
        <v>0</v>
      </c>
      <c r="S5225" s="30">
        <v>0</v>
      </c>
      <c r="T5225" s="30">
        <v>0</v>
      </c>
      <c r="U5225" s="30">
        <v>0</v>
      </c>
      <c r="V5225" s="30">
        <v>0</v>
      </c>
      <c r="W5225" s="30">
        <v>0</v>
      </c>
      <c r="X5225" s="30">
        <v>0</v>
      </c>
      <c r="Y5225" s="30">
        <v>0</v>
      </c>
      <c r="Z5225" s="30">
        <v>0</v>
      </c>
      <c r="AA5225" s="30">
        <v>0</v>
      </c>
      <c r="AB5225" s="30">
        <v>0</v>
      </c>
      <c r="AC5225" s="30">
        <v>0</v>
      </c>
      <c r="AD5225" s="30">
        <v>0</v>
      </c>
      <c r="AE5225" s="30">
        <v>0</v>
      </c>
      <c r="AF5225" s="30">
        <v>0</v>
      </c>
      <c r="AG5225" s="30">
        <v>0</v>
      </c>
      <c r="AH5225" s="30">
        <v>0</v>
      </c>
      <c r="AI5225" s="30">
        <v>0</v>
      </c>
      <c r="AJ5225" s="30">
        <v>0</v>
      </c>
      <c r="AK5225" s="30">
        <v>0</v>
      </c>
      <c r="AL5225" s="30">
        <v>0</v>
      </c>
    </row>
    <row r="5226" spans="1:38" x14ac:dyDescent="0.25">
      <c r="A5226" s="30" t="s">
        <v>633</v>
      </c>
      <c r="B5226" s="30">
        <v>1</v>
      </c>
      <c r="C5226" s="30" t="s">
        <v>634</v>
      </c>
      <c r="D5226" s="30" t="s">
        <v>455</v>
      </c>
      <c r="E5226" s="30">
        <v>98</v>
      </c>
      <c r="F5226" s="30">
        <v>0</v>
      </c>
      <c r="G5226" s="30">
        <v>0</v>
      </c>
      <c r="H5226" s="30">
        <v>0</v>
      </c>
      <c r="I5226" s="30">
        <v>0</v>
      </c>
      <c r="J5226" s="30">
        <v>0</v>
      </c>
      <c r="K5226" s="30">
        <v>0</v>
      </c>
      <c r="L5226" s="30">
        <v>0</v>
      </c>
      <c r="M5226" s="30">
        <v>0</v>
      </c>
      <c r="N5226" s="30">
        <v>0</v>
      </c>
      <c r="O5226" s="30">
        <v>0</v>
      </c>
      <c r="P5226" s="30">
        <v>0</v>
      </c>
      <c r="Q5226" s="30">
        <v>0</v>
      </c>
      <c r="R5226" s="30">
        <v>0</v>
      </c>
      <c r="S5226" s="30">
        <v>0</v>
      </c>
      <c r="T5226" s="30">
        <v>0</v>
      </c>
      <c r="U5226" s="30">
        <v>0</v>
      </c>
      <c r="V5226" s="30">
        <v>0</v>
      </c>
      <c r="W5226" s="30">
        <v>0</v>
      </c>
      <c r="X5226" s="30">
        <v>0</v>
      </c>
      <c r="Y5226" s="30">
        <v>0</v>
      </c>
      <c r="Z5226" s="30">
        <v>0</v>
      </c>
      <c r="AA5226" s="30">
        <v>0</v>
      </c>
      <c r="AB5226" s="30">
        <v>0</v>
      </c>
      <c r="AC5226" s="30">
        <v>0</v>
      </c>
      <c r="AD5226" s="30">
        <v>0</v>
      </c>
      <c r="AE5226" s="30">
        <v>0</v>
      </c>
      <c r="AF5226" s="30">
        <v>0</v>
      </c>
      <c r="AG5226" s="30">
        <v>0</v>
      </c>
      <c r="AH5226" s="30">
        <v>0</v>
      </c>
      <c r="AI5226" s="30">
        <v>0</v>
      </c>
      <c r="AJ5226" s="30">
        <v>0</v>
      </c>
      <c r="AK5226" s="30">
        <v>0</v>
      </c>
      <c r="AL5226" s="30">
        <v>0</v>
      </c>
    </row>
    <row r="5227" spans="1:38" x14ac:dyDescent="0.25">
      <c r="A5227" s="30" t="s">
        <v>633</v>
      </c>
      <c r="B5227" s="30">
        <v>1</v>
      </c>
      <c r="C5227" s="30" t="s">
        <v>634</v>
      </c>
      <c r="D5227" s="30" t="s">
        <v>97</v>
      </c>
      <c r="E5227" s="30">
        <v>98</v>
      </c>
      <c r="F5227" s="30">
        <v>0</v>
      </c>
      <c r="G5227" s="30">
        <v>0</v>
      </c>
      <c r="H5227" s="30">
        <v>0</v>
      </c>
      <c r="I5227" s="30">
        <v>0</v>
      </c>
      <c r="J5227" s="30">
        <v>0</v>
      </c>
      <c r="K5227" s="30">
        <v>0</v>
      </c>
      <c r="L5227" s="30">
        <v>0</v>
      </c>
      <c r="M5227" s="30">
        <v>0</v>
      </c>
      <c r="N5227" s="30">
        <v>0</v>
      </c>
      <c r="O5227" s="30">
        <v>0</v>
      </c>
      <c r="P5227" s="30">
        <v>0</v>
      </c>
      <c r="Q5227" s="30">
        <v>0</v>
      </c>
      <c r="R5227" s="30">
        <v>0</v>
      </c>
      <c r="S5227" s="30">
        <v>0</v>
      </c>
      <c r="T5227" s="30">
        <v>0</v>
      </c>
      <c r="U5227" s="30">
        <v>0</v>
      </c>
      <c r="V5227" s="30">
        <v>0</v>
      </c>
      <c r="W5227" s="30">
        <v>0</v>
      </c>
      <c r="X5227" s="30">
        <v>0</v>
      </c>
      <c r="Y5227" s="30">
        <v>0</v>
      </c>
      <c r="Z5227" s="30">
        <v>0</v>
      </c>
      <c r="AA5227" s="30">
        <v>0</v>
      </c>
      <c r="AB5227" s="30">
        <v>0</v>
      </c>
      <c r="AC5227" s="30">
        <v>0</v>
      </c>
      <c r="AD5227" s="30">
        <v>0</v>
      </c>
      <c r="AE5227" s="30">
        <v>0</v>
      </c>
      <c r="AF5227" s="30">
        <v>0</v>
      </c>
      <c r="AG5227" s="30">
        <v>0</v>
      </c>
      <c r="AH5227" s="30">
        <v>0</v>
      </c>
      <c r="AI5227" s="30">
        <v>0</v>
      </c>
      <c r="AJ5227" s="30">
        <v>0</v>
      </c>
      <c r="AK5227" s="30">
        <v>0</v>
      </c>
      <c r="AL5227" s="30">
        <v>0</v>
      </c>
    </row>
    <row r="5228" spans="1:38" x14ac:dyDescent="0.25">
      <c r="A5228" s="30" t="s">
        <v>633</v>
      </c>
      <c r="B5228" s="30">
        <v>1</v>
      </c>
      <c r="C5228" s="30" t="s">
        <v>634</v>
      </c>
      <c r="D5228" s="30" t="s">
        <v>101</v>
      </c>
      <c r="E5228" s="30">
        <v>98</v>
      </c>
      <c r="F5228" s="30">
        <v>0</v>
      </c>
      <c r="G5228" s="30">
        <v>0</v>
      </c>
      <c r="H5228" s="30">
        <v>0</v>
      </c>
      <c r="I5228" s="30">
        <v>0</v>
      </c>
      <c r="J5228" s="30">
        <v>0</v>
      </c>
      <c r="K5228" s="30">
        <v>0</v>
      </c>
      <c r="L5228" s="30">
        <v>0</v>
      </c>
      <c r="M5228" s="30">
        <v>0</v>
      </c>
      <c r="N5228" s="30">
        <v>0</v>
      </c>
      <c r="O5228" s="30">
        <v>0</v>
      </c>
      <c r="P5228" s="30">
        <v>0</v>
      </c>
      <c r="Q5228" s="30">
        <v>0</v>
      </c>
      <c r="R5228" s="30">
        <v>0</v>
      </c>
      <c r="S5228" s="30">
        <v>0</v>
      </c>
      <c r="T5228" s="30">
        <v>0</v>
      </c>
      <c r="U5228" s="30">
        <v>0</v>
      </c>
      <c r="V5228" s="30">
        <v>0</v>
      </c>
      <c r="W5228" s="30">
        <v>0</v>
      </c>
      <c r="X5228" s="30">
        <v>0</v>
      </c>
      <c r="Y5228" s="30">
        <v>0</v>
      </c>
      <c r="Z5228" s="30">
        <v>0</v>
      </c>
      <c r="AA5228" s="30">
        <v>0</v>
      </c>
      <c r="AB5228" s="30">
        <v>0</v>
      </c>
      <c r="AC5228" s="30">
        <v>0</v>
      </c>
      <c r="AD5228" s="30">
        <v>0</v>
      </c>
      <c r="AE5228" s="30">
        <v>0</v>
      </c>
      <c r="AF5228" s="30">
        <v>0</v>
      </c>
      <c r="AG5228" s="30">
        <v>0</v>
      </c>
      <c r="AH5228" s="30">
        <v>0</v>
      </c>
      <c r="AI5228" s="30">
        <v>0</v>
      </c>
      <c r="AJ5228" s="30">
        <v>0</v>
      </c>
      <c r="AK5228" s="30">
        <v>0</v>
      </c>
      <c r="AL5228" s="30">
        <v>0</v>
      </c>
    </row>
    <row r="5229" spans="1:38" x14ac:dyDescent="0.25">
      <c r="A5229" s="30" t="s">
        <v>633</v>
      </c>
      <c r="B5229" s="30">
        <v>1</v>
      </c>
      <c r="C5229" s="30" t="s">
        <v>634</v>
      </c>
      <c r="D5229" s="30" t="s">
        <v>104</v>
      </c>
      <c r="E5229" s="30">
        <v>98</v>
      </c>
      <c r="F5229" s="30">
        <v>0</v>
      </c>
      <c r="G5229" s="30">
        <v>0</v>
      </c>
      <c r="H5229" s="30">
        <v>0</v>
      </c>
      <c r="I5229" s="30">
        <v>0</v>
      </c>
      <c r="J5229" s="30">
        <v>0</v>
      </c>
      <c r="K5229" s="30">
        <v>0</v>
      </c>
      <c r="L5229" s="30">
        <v>0</v>
      </c>
      <c r="M5229" s="30">
        <v>0</v>
      </c>
      <c r="N5229" s="30">
        <v>0</v>
      </c>
      <c r="O5229" s="30">
        <v>0</v>
      </c>
      <c r="P5229" s="30">
        <v>0</v>
      </c>
      <c r="Q5229" s="30">
        <v>0</v>
      </c>
      <c r="R5229" s="30">
        <v>0</v>
      </c>
      <c r="S5229" s="30">
        <v>0</v>
      </c>
      <c r="T5229" s="30">
        <v>0</v>
      </c>
      <c r="U5229" s="30">
        <v>0</v>
      </c>
      <c r="V5229" s="30">
        <v>0</v>
      </c>
      <c r="W5229" s="30">
        <v>0</v>
      </c>
      <c r="X5229" s="30">
        <v>0</v>
      </c>
      <c r="Y5229" s="30">
        <v>0</v>
      </c>
      <c r="Z5229" s="30">
        <v>0</v>
      </c>
      <c r="AA5229" s="30">
        <v>0</v>
      </c>
      <c r="AB5229" s="30">
        <v>0</v>
      </c>
      <c r="AC5229" s="30">
        <v>0</v>
      </c>
      <c r="AD5229" s="30">
        <v>0</v>
      </c>
      <c r="AE5229" s="30">
        <v>0</v>
      </c>
      <c r="AF5229" s="30">
        <v>0</v>
      </c>
      <c r="AG5229" s="30">
        <v>0</v>
      </c>
      <c r="AH5229" s="30">
        <v>0</v>
      </c>
      <c r="AI5229" s="30">
        <v>0</v>
      </c>
      <c r="AJ5229" s="30">
        <v>0</v>
      </c>
      <c r="AK5229" s="30">
        <v>0</v>
      </c>
      <c r="AL5229" s="30">
        <v>0</v>
      </c>
    </row>
    <row r="5230" spans="1:38" x14ac:dyDescent="0.25">
      <c r="A5230" s="30" t="s">
        <v>633</v>
      </c>
      <c r="B5230" s="30">
        <v>1</v>
      </c>
      <c r="C5230" s="30" t="s">
        <v>634</v>
      </c>
      <c r="D5230" s="30" t="s">
        <v>103</v>
      </c>
      <c r="E5230" s="30">
        <v>98</v>
      </c>
      <c r="F5230" s="30">
        <v>0</v>
      </c>
      <c r="G5230" s="30">
        <v>0</v>
      </c>
      <c r="H5230" s="30">
        <v>0</v>
      </c>
      <c r="I5230" s="30">
        <v>0</v>
      </c>
      <c r="J5230" s="30">
        <v>0</v>
      </c>
      <c r="K5230" s="30">
        <v>0</v>
      </c>
      <c r="L5230" s="30">
        <v>0</v>
      </c>
      <c r="M5230" s="30">
        <v>0</v>
      </c>
      <c r="N5230" s="30">
        <v>0</v>
      </c>
      <c r="O5230" s="30">
        <v>0</v>
      </c>
      <c r="P5230" s="30">
        <v>0</v>
      </c>
      <c r="Q5230" s="30">
        <v>0</v>
      </c>
      <c r="R5230" s="30">
        <v>0</v>
      </c>
      <c r="S5230" s="30">
        <v>0</v>
      </c>
      <c r="T5230" s="30">
        <v>0</v>
      </c>
      <c r="U5230" s="30">
        <v>0</v>
      </c>
      <c r="V5230" s="30">
        <v>0</v>
      </c>
      <c r="W5230" s="30">
        <v>0</v>
      </c>
      <c r="X5230" s="30">
        <v>0</v>
      </c>
      <c r="Y5230" s="30">
        <v>0</v>
      </c>
      <c r="Z5230" s="30">
        <v>0</v>
      </c>
      <c r="AA5230" s="30">
        <v>0</v>
      </c>
      <c r="AB5230" s="30">
        <v>0</v>
      </c>
      <c r="AC5230" s="30">
        <v>0</v>
      </c>
      <c r="AD5230" s="30">
        <v>0</v>
      </c>
      <c r="AE5230" s="30">
        <v>0</v>
      </c>
      <c r="AF5230" s="30">
        <v>0</v>
      </c>
      <c r="AG5230" s="30">
        <v>0</v>
      </c>
      <c r="AH5230" s="30">
        <v>0</v>
      </c>
      <c r="AI5230" s="30">
        <v>0</v>
      </c>
      <c r="AJ5230" s="30">
        <v>0</v>
      </c>
      <c r="AK5230" s="30">
        <v>0</v>
      </c>
      <c r="AL5230" s="30">
        <v>0</v>
      </c>
    </row>
    <row r="5231" spans="1:38" x14ac:dyDescent="0.25">
      <c r="A5231" s="30" t="s">
        <v>633</v>
      </c>
      <c r="B5231" s="30">
        <v>1</v>
      </c>
      <c r="C5231" s="30" t="s">
        <v>634</v>
      </c>
      <c r="D5231" s="30" t="s">
        <v>106</v>
      </c>
      <c r="E5231" s="30">
        <v>98</v>
      </c>
      <c r="F5231" s="30">
        <v>0</v>
      </c>
      <c r="G5231" s="30">
        <v>0</v>
      </c>
      <c r="H5231" s="30">
        <v>0</v>
      </c>
      <c r="I5231" s="30">
        <v>0</v>
      </c>
      <c r="J5231" s="30">
        <v>0</v>
      </c>
      <c r="K5231" s="30">
        <v>0</v>
      </c>
      <c r="L5231" s="30">
        <v>0</v>
      </c>
      <c r="M5231" s="30">
        <v>0</v>
      </c>
      <c r="N5231" s="30">
        <v>0</v>
      </c>
      <c r="O5231" s="30">
        <v>0</v>
      </c>
      <c r="P5231" s="30">
        <v>0</v>
      </c>
      <c r="Q5231" s="30">
        <v>0</v>
      </c>
      <c r="R5231" s="30">
        <v>0</v>
      </c>
      <c r="S5231" s="30">
        <v>0</v>
      </c>
      <c r="T5231" s="30">
        <v>0</v>
      </c>
      <c r="U5231" s="30">
        <v>0</v>
      </c>
      <c r="V5231" s="30">
        <v>0</v>
      </c>
      <c r="W5231" s="30">
        <v>0</v>
      </c>
      <c r="X5231" s="30">
        <v>0</v>
      </c>
      <c r="Y5231" s="30">
        <v>0</v>
      </c>
      <c r="Z5231" s="30">
        <v>0</v>
      </c>
      <c r="AA5231" s="30">
        <v>0</v>
      </c>
      <c r="AB5231" s="30">
        <v>0</v>
      </c>
      <c r="AC5231" s="30">
        <v>0</v>
      </c>
      <c r="AD5231" s="30">
        <v>0</v>
      </c>
      <c r="AE5231" s="30">
        <v>0</v>
      </c>
      <c r="AF5231" s="30">
        <v>0</v>
      </c>
      <c r="AG5231" s="30">
        <v>0</v>
      </c>
      <c r="AH5231" s="30">
        <v>0</v>
      </c>
      <c r="AI5231" s="30">
        <v>0</v>
      </c>
      <c r="AJ5231" s="30">
        <v>0</v>
      </c>
      <c r="AK5231" s="30">
        <v>0</v>
      </c>
      <c r="AL5231" s="30">
        <v>0</v>
      </c>
    </row>
    <row r="5232" spans="1:38" x14ac:dyDescent="0.25">
      <c r="A5232" s="30" t="s">
        <v>635</v>
      </c>
      <c r="B5232" s="30">
        <v>1</v>
      </c>
      <c r="C5232" s="30" t="s">
        <v>636</v>
      </c>
      <c r="D5232" s="30" t="s">
        <v>7</v>
      </c>
      <c r="E5232" s="30">
        <v>99</v>
      </c>
      <c r="F5232" s="30">
        <v>0</v>
      </c>
      <c r="G5232" s="30">
        <v>0</v>
      </c>
      <c r="H5232" s="30">
        <v>0</v>
      </c>
      <c r="I5232" s="30">
        <v>0</v>
      </c>
      <c r="J5232" s="30">
        <v>0</v>
      </c>
      <c r="K5232" s="30">
        <v>0</v>
      </c>
      <c r="L5232" s="30">
        <v>0</v>
      </c>
      <c r="M5232" s="30">
        <v>0</v>
      </c>
      <c r="N5232" s="30">
        <v>0</v>
      </c>
      <c r="O5232" s="30">
        <v>0</v>
      </c>
      <c r="P5232" s="30">
        <v>0</v>
      </c>
      <c r="Q5232" s="30">
        <v>0</v>
      </c>
      <c r="R5232" s="30">
        <v>0</v>
      </c>
      <c r="S5232" s="30">
        <v>0</v>
      </c>
      <c r="T5232" s="30">
        <v>0</v>
      </c>
      <c r="U5232" s="30">
        <v>0</v>
      </c>
      <c r="V5232" s="30">
        <v>0</v>
      </c>
      <c r="W5232" s="30">
        <v>0</v>
      </c>
      <c r="X5232" s="30">
        <v>0</v>
      </c>
      <c r="Y5232" s="30">
        <v>0</v>
      </c>
      <c r="Z5232" s="30">
        <v>0</v>
      </c>
      <c r="AA5232" s="30">
        <v>0</v>
      </c>
      <c r="AB5232" s="30">
        <v>0</v>
      </c>
      <c r="AC5232" s="30">
        <v>0</v>
      </c>
      <c r="AD5232" s="30">
        <v>0</v>
      </c>
      <c r="AE5232" s="30">
        <v>0</v>
      </c>
      <c r="AF5232" s="30">
        <v>0</v>
      </c>
      <c r="AG5232" s="30">
        <v>0</v>
      </c>
      <c r="AH5232" s="30">
        <v>0</v>
      </c>
      <c r="AI5232" s="30">
        <v>0</v>
      </c>
      <c r="AJ5232" s="30">
        <v>0</v>
      </c>
      <c r="AK5232" s="30">
        <v>0</v>
      </c>
      <c r="AL5232" s="30">
        <v>0</v>
      </c>
    </row>
    <row r="5233" spans="1:38" x14ac:dyDescent="0.25">
      <c r="A5233" s="30" t="s">
        <v>635</v>
      </c>
      <c r="B5233" s="30">
        <v>1</v>
      </c>
      <c r="C5233" s="30" t="s">
        <v>636</v>
      </c>
      <c r="D5233" s="30" t="s">
        <v>4</v>
      </c>
      <c r="E5233" s="30">
        <v>99</v>
      </c>
      <c r="F5233" s="30">
        <v>0</v>
      </c>
      <c r="G5233" s="30">
        <v>0</v>
      </c>
      <c r="H5233" s="30">
        <v>0</v>
      </c>
      <c r="I5233" s="30">
        <v>0</v>
      </c>
      <c r="J5233" s="30">
        <v>0</v>
      </c>
      <c r="K5233" s="30">
        <v>0</v>
      </c>
      <c r="L5233" s="30">
        <v>0</v>
      </c>
      <c r="M5233" s="30">
        <v>0</v>
      </c>
      <c r="N5233" s="30">
        <v>0</v>
      </c>
      <c r="O5233" s="30">
        <v>0</v>
      </c>
      <c r="P5233" s="30">
        <v>0</v>
      </c>
      <c r="Q5233" s="30">
        <v>0</v>
      </c>
      <c r="R5233" s="30">
        <v>0</v>
      </c>
      <c r="S5233" s="30">
        <v>0</v>
      </c>
      <c r="T5233" s="30">
        <v>0</v>
      </c>
      <c r="U5233" s="30">
        <v>0</v>
      </c>
      <c r="V5233" s="30">
        <v>0</v>
      </c>
      <c r="W5233" s="30">
        <v>0</v>
      </c>
      <c r="X5233" s="30">
        <v>0</v>
      </c>
      <c r="Y5233" s="30">
        <v>0</v>
      </c>
      <c r="Z5233" s="30">
        <v>0</v>
      </c>
      <c r="AA5233" s="30">
        <v>0</v>
      </c>
      <c r="AB5233" s="30">
        <v>0</v>
      </c>
      <c r="AC5233" s="30">
        <v>0</v>
      </c>
      <c r="AD5233" s="30">
        <v>0</v>
      </c>
      <c r="AE5233" s="30">
        <v>0</v>
      </c>
      <c r="AF5233" s="30">
        <v>0</v>
      </c>
      <c r="AG5233" s="30">
        <v>0</v>
      </c>
      <c r="AH5233" s="30">
        <v>0</v>
      </c>
      <c r="AI5233" s="30">
        <v>0</v>
      </c>
      <c r="AJ5233" s="30">
        <v>0</v>
      </c>
      <c r="AK5233" s="30">
        <v>0</v>
      </c>
      <c r="AL5233" s="30">
        <v>0</v>
      </c>
    </row>
    <row r="5234" spans="1:38" x14ac:dyDescent="0.25">
      <c r="A5234" s="30" t="s">
        <v>635</v>
      </c>
      <c r="B5234" s="30">
        <v>1</v>
      </c>
      <c r="C5234" s="30" t="s">
        <v>636</v>
      </c>
      <c r="D5234" s="30" t="s">
        <v>11</v>
      </c>
      <c r="E5234" s="30">
        <v>99</v>
      </c>
      <c r="F5234" s="30">
        <v>0</v>
      </c>
      <c r="G5234" s="30">
        <v>0</v>
      </c>
      <c r="H5234" s="30">
        <v>0</v>
      </c>
      <c r="I5234" s="30">
        <v>0</v>
      </c>
      <c r="J5234" s="30">
        <v>0</v>
      </c>
      <c r="K5234" s="30">
        <v>0</v>
      </c>
      <c r="L5234" s="30">
        <v>0</v>
      </c>
      <c r="M5234" s="30">
        <v>0</v>
      </c>
      <c r="N5234" s="30">
        <v>0</v>
      </c>
      <c r="O5234" s="30">
        <v>0</v>
      </c>
      <c r="P5234" s="30">
        <v>0</v>
      </c>
      <c r="Q5234" s="30">
        <v>0</v>
      </c>
      <c r="R5234" s="30">
        <v>0</v>
      </c>
      <c r="S5234" s="30">
        <v>0</v>
      </c>
      <c r="T5234" s="30">
        <v>0</v>
      </c>
      <c r="U5234" s="30">
        <v>0</v>
      </c>
      <c r="V5234" s="30">
        <v>0</v>
      </c>
      <c r="W5234" s="30">
        <v>0</v>
      </c>
      <c r="X5234" s="30">
        <v>0</v>
      </c>
      <c r="Y5234" s="30">
        <v>0</v>
      </c>
      <c r="Z5234" s="30">
        <v>0</v>
      </c>
      <c r="AA5234" s="30">
        <v>0</v>
      </c>
      <c r="AB5234" s="30">
        <v>0</v>
      </c>
      <c r="AC5234" s="30">
        <v>0</v>
      </c>
      <c r="AD5234" s="30">
        <v>0</v>
      </c>
      <c r="AE5234" s="30">
        <v>0</v>
      </c>
      <c r="AF5234" s="30">
        <v>0</v>
      </c>
      <c r="AG5234" s="30">
        <v>0</v>
      </c>
      <c r="AH5234" s="30">
        <v>0</v>
      </c>
      <c r="AI5234" s="30">
        <v>0</v>
      </c>
      <c r="AJ5234" s="30">
        <v>0</v>
      </c>
      <c r="AK5234" s="30">
        <v>0</v>
      </c>
      <c r="AL5234" s="30">
        <v>0</v>
      </c>
    </row>
    <row r="5235" spans="1:38" x14ac:dyDescent="0.25">
      <c r="A5235" s="30" t="s">
        <v>635</v>
      </c>
      <c r="B5235" s="30">
        <v>1</v>
      </c>
      <c r="C5235" s="30" t="s">
        <v>636</v>
      </c>
      <c r="D5235" s="30" t="s">
        <v>450</v>
      </c>
      <c r="E5235" s="30">
        <v>99</v>
      </c>
      <c r="F5235" s="30">
        <v>0</v>
      </c>
      <c r="G5235" s="30">
        <v>0</v>
      </c>
      <c r="H5235" s="30">
        <v>0</v>
      </c>
      <c r="I5235" s="30">
        <v>0</v>
      </c>
      <c r="J5235" s="30">
        <v>0</v>
      </c>
      <c r="K5235" s="30">
        <v>0</v>
      </c>
      <c r="L5235" s="30">
        <v>0</v>
      </c>
      <c r="M5235" s="30">
        <v>0</v>
      </c>
      <c r="N5235" s="30">
        <v>0</v>
      </c>
      <c r="O5235" s="30">
        <v>0</v>
      </c>
      <c r="P5235" s="30">
        <v>0</v>
      </c>
      <c r="Q5235" s="30">
        <v>0</v>
      </c>
      <c r="R5235" s="30">
        <v>0</v>
      </c>
      <c r="S5235" s="30">
        <v>0</v>
      </c>
      <c r="T5235" s="30">
        <v>0</v>
      </c>
      <c r="U5235" s="30">
        <v>0</v>
      </c>
      <c r="V5235" s="30">
        <v>0</v>
      </c>
      <c r="W5235" s="30">
        <v>0</v>
      </c>
      <c r="X5235" s="30">
        <v>0</v>
      </c>
      <c r="Y5235" s="30">
        <v>0</v>
      </c>
      <c r="Z5235" s="30">
        <v>0</v>
      </c>
      <c r="AA5235" s="30">
        <v>0</v>
      </c>
      <c r="AB5235" s="30">
        <v>0</v>
      </c>
      <c r="AC5235" s="30">
        <v>0</v>
      </c>
      <c r="AD5235" s="30">
        <v>0</v>
      </c>
      <c r="AE5235" s="30">
        <v>0</v>
      </c>
      <c r="AF5235" s="30">
        <v>0</v>
      </c>
      <c r="AG5235" s="30">
        <v>0</v>
      </c>
      <c r="AH5235" s="30">
        <v>0</v>
      </c>
      <c r="AI5235" s="30">
        <v>0</v>
      </c>
      <c r="AJ5235" s="30">
        <v>0</v>
      </c>
      <c r="AK5235" s="30">
        <v>0</v>
      </c>
      <c r="AL5235" s="30">
        <v>0</v>
      </c>
    </row>
    <row r="5236" spans="1:38" x14ac:dyDescent="0.25">
      <c r="A5236" s="30" t="s">
        <v>635</v>
      </c>
      <c r="B5236" s="30">
        <v>1</v>
      </c>
      <c r="C5236" s="30" t="s">
        <v>636</v>
      </c>
      <c r="D5236" s="30" t="s">
        <v>9</v>
      </c>
      <c r="E5236" s="30">
        <v>99</v>
      </c>
      <c r="F5236" s="30">
        <v>0.3854828927546165</v>
      </c>
      <c r="G5236" s="30">
        <v>0.3854828927546165</v>
      </c>
      <c r="H5236" s="30">
        <v>0.3854828927546165</v>
      </c>
      <c r="I5236" s="30">
        <v>0.48185361633252072</v>
      </c>
      <c r="J5236" s="30">
        <v>0.53003897721397275</v>
      </c>
      <c r="K5236" s="30">
        <v>0.66956249914352206</v>
      </c>
      <c r="L5236" s="30">
        <v>0.74352428604647391</v>
      </c>
      <c r="M5236" s="30">
        <v>0.78575650630142235</v>
      </c>
      <c r="N5236" s="30">
        <v>0.96347578955186652</v>
      </c>
      <c r="O5236" s="30">
        <v>0.97769619043962419</v>
      </c>
      <c r="P5236" s="30">
        <v>0.8281780437725007</v>
      </c>
      <c r="Q5236" s="30">
        <v>0.58275602917363278</v>
      </c>
      <c r="R5236" s="30">
        <v>0.57095518994679317</v>
      </c>
      <c r="S5236" s="30">
        <v>0.52137430447796285</v>
      </c>
      <c r="T5236" s="30">
        <v>0.48550409287974772</v>
      </c>
      <c r="U5236" s="30">
        <v>0.44720500680979391</v>
      </c>
      <c r="V5236" s="30">
        <v>0.47803879761582591</v>
      </c>
      <c r="W5236" s="30">
        <v>0.45711408298932998</v>
      </c>
      <c r="X5236" s="30">
        <v>0.41442704068765052</v>
      </c>
      <c r="Y5236" s="30">
        <v>0.41352345512947908</v>
      </c>
      <c r="Z5236" s="30">
        <v>0.60480659339666765</v>
      </c>
      <c r="AA5236" s="30">
        <v>7.0946224450759404E-2</v>
      </c>
      <c r="AB5236" s="30">
        <v>6.8146450898144598E-2</v>
      </c>
      <c r="AC5236" s="30">
        <v>0.10163900032124711</v>
      </c>
      <c r="AD5236" s="30">
        <v>0.1741600805493507</v>
      </c>
      <c r="AE5236" s="30">
        <v>0.21923295743416371</v>
      </c>
      <c r="AF5236" s="30">
        <v>0.2095327117763873</v>
      </c>
      <c r="AG5236" s="30">
        <v>0.21317098712707891</v>
      </c>
      <c r="AH5236" s="30">
        <v>0.25369914354710532</v>
      </c>
      <c r="AI5236" s="30">
        <v>0.22546613011069999</v>
      </c>
      <c r="AJ5236" s="30">
        <v>0.27796432701213081</v>
      </c>
      <c r="AK5236" s="30">
        <v>0</v>
      </c>
      <c r="AL5236" s="30">
        <v>0</v>
      </c>
    </row>
    <row r="5237" spans="1:38" x14ac:dyDescent="0.25">
      <c r="A5237" s="30" t="s">
        <v>635</v>
      </c>
      <c r="B5237" s="30">
        <v>1</v>
      </c>
      <c r="C5237" s="30" t="s">
        <v>636</v>
      </c>
      <c r="D5237" s="30" t="s">
        <v>13</v>
      </c>
      <c r="E5237" s="30">
        <v>99</v>
      </c>
      <c r="F5237" s="30">
        <v>0.14771271644774431</v>
      </c>
      <c r="G5237" s="30">
        <v>0.14771271644774431</v>
      </c>
      <c r="H5237" s="30">
        <v>0.14771271644774431</v>
      </c>
      <c r="I5237" s="30">
        <v>0.1846408962986803</v>
      </c>
      <c r="J5237" s="30">
        <v>0.2031049865366483</v>
      </c>
      <c r="K5237" s="30">
        <v>0.2565688334350934</v>
      </c>
      <c r="L5237" s="30">
        <v>0.28491015976153378</v>
      </c>
      <c r="M5237" s="30">
        <v>0.30109307294877591</v>
      </c>
      <c r="N5237" s="30">
        <v>0.36947301692129342</v>
      </c>
      <c r="O5237" s="30">
        <v>0.3752020279144157</v>
      </c>
      <c r="P5237" s="30">
        <v>0.31818826340100242</v>
      </c>
      <c r="Q5237" s="30">
        <v>0.22414530223302589</v>
      </c>
      <c r="R5237" s="30">
        <v>0.21962335391032389</v>
      </c>
      <c r="S5237" s="30">
        <v>0.20238795802892059</v>
      </c>
      <c r="T5237" s="30">
        <v>0.18864289535278</v>
      </c>
      <c r="U5237" s="30">
        <v>0.17396711584897109</v>
      </c>
      <c r="V5237" s="30">
        <v>0.18578227723337171</v>
      </c>
      <c r="W5237" s="30">
        <v>0.17776416230034189</v>
      </c>
      <c r="X5237" s="30">
        <v>0.15964352259870071</v>
      </c>
      <c r="Y5237" s="30">
        <v>9.9263336520480305E-2</v>
      </c>
      <c r="Z5237" s="30">
        <v>8.8181307731426004E-2</v>
      </c>
      <c r="AA5237" s="30">
        <v>0.31553880348097979</v>
      </c>
      <c r="AB5237" s="30">
        <v>0.26214689797084922</v>
      </c>
      <c r="AC5237" s="30">
        <v>0.23063090935981229</v>
      </c>
      <c r="AD5237" s="30">
        <v>0.2148888674761826</v>
      </c>
      <c r="AE5237" s="30">
        <v>0.20324120202827259</v>
      </c>
      <c r="AF5237" s="30">
        <v>0.13184587780595289</v>
      </c>
      <c r="AG5237" s="30">
        <v>9.6038666975210296E-2</v>
      </c>
      <c r="AH5237" s="30">
        <v>9.9766411761300799E-2</v>
      </c>
      <c r="AI5237" s="30">
        <v>5.8216967269940002E-2</v>
      </c>
      <c r="AJ5237" s="30">
        <v>5.6039468982582899E-2</v>
      </c>
      <c r="AK5237" s="30">
        <v>0</v>
      </c>
      <c r="AL5237" s="30">
        <v>0</v>
      </c>
    </row>
    <row r="5238" spans="1:38" x14ac:dyDescent="0.25">
      <c r="A5238" s="30" t="s">
        <v>635</v>
      </c>
      <c r="B5238" s="30">
        <v>1</v>
      </c>
      <c r="C5238" s="30" t="s">
        <v>636</v>
      </c>
      <c r="D5238" s="30" t="s">
        <v>15</v>
      </c>
      <c r="E5238" s="30">
        <v>99</v>
      </c>
      <c r="F5238" s="30">
        <v>2.6644349235156399E-2</v>
      </c>
      <c r="G5238" s="30">
        <v>2.6644349235156399E-2</v>
      </c>
      <c r="H5238" s="30">
        <v>2.6644349235156399E-2</v>
      </c>
      <c r="I5238" s="30">
        <v>3.3305437134195502E-2</v>
      </c>
      <c r="J5238" s="30">
        <v>3.6635981492714902E-2</v>
      </c>
      <c r="K5238" s="30">
        <v>4.6279765021010603E-2</v>
      </c>
      <c r="L5238" s="30">
        <v>5.13919603218779E-2</v>
      </c>
      <c r="M5238" s="30">
        <v>5.43110254950862E-2</v>
      </c>
      <c r="N5238" s="30">
        <v>6.6594878167378704E-2</v>
      </c>
      <c r="O5238" s="30">
        <v>6.75777843491224E-2</v>
      </c>
      <c r="P5238" s="30">
        <v>5.72431776457503E-2</v>
      </c>
      <c r="Q5238" s="30">
        <v>4.0279753373890399E-2</v>
      </c>
      <c r="R5238" s="30">
        <v>3.9464086064737898E-2</v>
      </c>
      <c r="S5238" s="30">
        <v>3.6037084516922002E-2</v>
      </c>
      <c r="T5238" s="30">
        <v>3.35577558007552E-2</v>
      </c>
      <c r="U5238" s="30">
        <v>3.0910546315558101E-2</v>
      </c>
      <c r="V5238" s="30">
        <v>3.3041759725893197E-2</v>
      </c>
      <c r="W5238" s="30">
        <v>3.1595455832908403E-2</v>
      </c>
      <c r="X5238" s="30">
        <v>2.8644951982408701E-2</v>
      </c>
      <c r="Y5238" s="30">
        <v>1.9678860168454701E-2</v>
      </c>
      <c r="Z5238" s="30">
        <v>2.6424137227920499E-2</v>
      </c>
      <c r="AA5238" s="30">
        <v>0.391620312232</v>
      </c>
      <c r="AB5238" s="30">
        <v>0.25896876144499997</v>
      </c>
      <c r="AC5238" s="30">
        <v>0.24325898173900001</v>
      </c>
      <c r="AD5238" s="30">
        <v>0.28278877200000002</v>
      </c>
      <c r="AE5238" s="30">
        <v>0.24028343518</v>
      </c>
      <c r="AF5238" s="30">
        <v>0.22518648163999999</v>
      </c>
      <c r="AG5238" s="30">
        <v>0.23848585999999999</v>
      </c>
      <c r="AH5238" s="30">
        <v>0.24327884899999999</v>
      </c>
      <c r="AI5238" s="30">
        <v>0.16928906399999999</v>
      </c>
      <c r="AJ5238" s="30">
        <v>0.1143383686</v>
      </c>
      <c r="AK5238" s="30">
        <v>0</v>
      </c>
      <c r="AL5238" s="30">
        <v>0</v>
      </c>
    </row>
    <row r="5239" spans="1:38" x14ac:dyDescent="0.25">
      <c r="A5239" s="30" t="s">
        <v>635</v>
      </c>
      <c r="B5239" s="30">
        <v>1</v>
      </c>
      <c r="C5239" s="30" t="s">
        <v>636</v>
      </c>
      <c r="D5239" s="30" t="s">
        <v>18</v>
      </c>
      <c r="E5239" s="30">
        <v>99</v>
      </c>
      <c r="F5239" s="30">
        <v>0</v>
      </c>
      <c r="G5239" s="30">
        <v>0</v>
      </c>
      <c r="H5239" s="30">
        <v>0</v>
      </c>
      <c r="I5239" s="30">
        <v>0</v>
      </c>
      <c r="J5239" s="30">
        <v>0</v>
      </c>
      <c r="K5239" s="30">
        <v>0</v>
      </c>
      <c r="L5239" s="30">
        <v>0</v>
      </c>
      <c r="M5239" s="30">
        <v>0</v>
      </c>
      <c r="N5239" s="30">
        <v>0</v>
      </c>
      <c r="O5239" s="30">
        <v>0</v>
      </c>
      <c r="P5239" s="30">
        <v>0</v>
      </c>
      <c r="Q5239" s="30">
        <v>0</v>
      </c>
      <c r="R5239" s="30">
        <v>0</v>
      </c>
      <c r="S5239" s="30">
        <v>0</v>
      </c>
      <c r="T5239" s="30">
        <v>0</v>
      </c>
      <c r="U5239" s="30">
        <v>0</v>
      </c>
      <c r="V5239" s="30">
        <v>0</v>
      </c>
      <c r="W5239" s="30">
        <v>0</v>
      </c>
      <c r="X5239" s="30">
        <v>0</v>
      </c>
      <c r="Y5239" s="30">
        <v>0</v>
      </c>
      <c r="Z5239" s="30">
        <v>0</v>
      </c>
      <c r="AA5239" s="30">
        <v>0</v>
      </c>
      <c r="AB5239" s="30">
        <v>0</v>
      </c>
      <c r="AC5239" s="30">
        <v>0</v>
      </c>
      <c r="AD5239" s="30">
        <v>0</v>
      </c>
      <c r="AE5239" s="30">
        <v>0</v>
      </c>
      <c r="AF5239" s="30">
        <v>0</v>
      </c>
      <c r="AG5239" s="30">
        <v>0</v>
      </c>
      <c r="AH5239" s="30">
        <v>0</v>
      </c>
      <c r="AI5239" s="30">
        <v>0</v>
      </c>
      <c r="AJ5239" s="30">
        <v>0</v>
      </c>
      <c r="AK5239" s="30">
        <v>0</v>
      </c>
      <c r="AL5239" s="30">
        <v>0</v>
      </c>
    </row>
    <row r="5240" spans="1:38" x14ac:dyDescent="0.25">
      <c r="A5240" s="30" t="s">
        <v>635</v>
      </c>
      <c r="B5240" s="30">
        <v>1</v>
      </c>
      <c r="C5240" s="30" t="s">
        <v>636</v>
      </c>
      <c r="D5240" s="30" t="s">
        <v>363</v>
      </c>
      <c r="E5240" s="30">
        <v>99</v>
      </c>
      <c r="F5240" s="30">
        <v>0</v>
      </c>
      <c r="G5240" s="30">
        <v>0</v>
      </c>
      <c r="H5240" s="30">
        <v>0</v>
      </c>
      <c r="I5240" s="30">
        <v>0</v>
      </c>
      <c r="J5240" s="30">
        <v>0</v>
      </c>
      <c r="K5240" s="30">
        <v>0</v>
      </c>
      <c r="L5240" s="30">
        <v>0</v>
      </c>
      <c r="M5240" s="30">
        <v>0</v>
      </c>
      <c r="N5240" s="30">
        <v>0</v>
      </c>
      <c r="O5240" s="30">
        <v>0</v>
      </c>
      <c r="P5240" s="30">
        <v>0</v>
      </c>
      <c r="Q5240" s="30">
        <v>0</v>
      </c>
      <c r="R5240" s="30">
        <v>0</v>
      </c>
      <c r="S5240" s="30">
        <v>0</v>
      </c>
      <c r="T5240" s="30">
        <v>0</v>
      </c>
      <c r="U5240" s="30">
        <v>0</v>
      </c>
      <c r="V5240" s="30">
        <v>0</v>
      </c>
      <c r="W5240" s="30">
        <v>0</v>
      </c>
      <c r="X5240" s="30">
        <v>0</v>
      </c>
      <c r="Y5240" s="30">
        <v>0</v>
      </c>
      <c r="Z5240" s="30">
        <v>0</v>
      </c>
      <c r="AA5240" s="30">
        <v>0</v>
      </c>
      <c r="AB5240" s="30">
        <v>0</v>
      </c>
      <c r="AC5240" s="30">
        <v>0</v>
      </c>
      <c r="AD5240" s="30">
        <v>0</v>
      </c>
      <c r="AE5240" s="30">
        <v>0</v>
      </c>
      <c r="AF5240" s="30">
        <v>0</v>
      </c>
      <c r="AG5240" s="30">
        <v>0</v>
      </c>
      <c r="AH5240" s="30">
        <v>0</v>
      </c>
      <c r="AI5240" s="30">
        <v>0</v>
      </c>
      <c r="AJ5240" s="30">
        <v>0</v>
      </c>
      <c r="AK5240" s="30">
        <v>0</v>
      </c>
      <c r="AL5240" s="30">
        <v>0</v>
      </c>
    </row>
    <row r="5241" spans="1:38" x14ac:dyDescent="0.25">
      <c r="A5241" s="30" t="s">
        <v>635</v>
      </c>
      <c r="B5241" s="30">
        <v>1</v>
      </c>
      <c r="C5241" s="30" t="s">
        <v>636</v>
      </c>
      <c r="D5241" s="30" t="s">
        <v>20</v>
      </c>
      <c r="E5241" s="30">
        <v>99</v>
      </c>
      <c r="F5241" s="30">
        <v>0</v>
      </c>
      <c r="G5241" s="30">
        <v>0</v>
      </c>
      <c r="H5241" s="30">
        <v>0</v>
      </c>
      <c r="I5241" s="30">
        <v>0</v>
      </c>
      <c r="J5241" s="30">
        <v>0</v>
      </c>
      <c r="K5241" s="30">
        <v>0</v>
      </c>
      <c r="L5241" s="30">
        <v>0</v>
      </c>
      <c r="M5241" s="30">
        <v>0</v>
      </c>
      <c r="N5241" s="30">
        <v>0</v>
      </c>
      <c r="O5241" s="30">
        <v>0</v>
      </c>
      <c r="P5241" s="30">
        <v>0</v>
      </c>
      <c r="Q5241" s="30">
        <v>0</v>
      </c>
      <c r="R5241" s="30">
        <v>0</v>
      </c>
      <c r="S5241" s="30">
        <v>0</v>
      </c>
      <c r="T5241" s="30">
        <v>0</v>
      </c>
      <c r="U5241" s="30">
        <v>0</v>
      </c>
      <c r="V5241" s="30">
        <v>0</v>
      </c>
      <c r="W5241" s="30">
        <v>0</v>
      </c>
      <c r="X5241" s="30">
        <v>0</v>
      </c>
      <c r="Y5241" s="30">
        <v>0</v>
      </c>
      <c r="Z5241" s="30">
        <v>0</v>
      </c>
      <c r="AA5241" s="30">
        <v>0</v>
      </c>
      <c r="AB5241" s="30">
        <v>0</v>
      </c>
      <c r="AC5241" s="30">
        <v>0</v>
      </c>
      <c r="AD5241" s="30">
        <v>0</v>
      </c>
      <c r="AE5241" s="30">
        <v>0</v>
      </c>
      <c r="AF5241" s="30">
        <v>0</v>
      </c>
      <c r="AG5241" s="30">
        <v>0</v>
      </c>
      <c r="AH5241" s="30">
        <v>0</v>
      </c>
      <c r="AI5241" s="30">
        <v>0</v>
      </c>
      <c r="AJ5241" s="30">
        <v>0</v>
      </c>
      <c r="AK5241" s="30">
        <v>0</v>
      </c>
      <c r="AL5241" s="30">
        <v>0</v>
      </c>
    </row>
    <row r="5242" spans="1:38" x14ac:dyDescent="0.25">
      <c r="A5242" s="30" t="s">
        <v>635</v>
      </c>
      <c r="B5242" s="30">
        <v>1</v>
      </c>
      <c r="C5242" s="30" t="s">
        <v>636</v>
      </c>
      <c r="D5242" s="30" t="s">
        <v>22</v>
      </c>
      <c r="E5242" s="30">
        <v>99</v>
      </c>
      <c r="F5242" s="30">
        <v>1.3885753490504501E-2</v>
      </c>
      <c r="G5242" s="30">
        <v>1.3885753490504501E-2</v>
      </c>
      <c r="H5242" s="30">
        <v>1.3885753490504501E-2</v>
      </c>
      <c r="I5242" s="30">
        <v>1.7357190679130701E-2</v>
      </c>
      <c r="J5242" s="30">
        <v>1.9092910694443799E-2</v>
      </c>
      <c r="K5242" s="30">
        <v>2.4118786231245699E-2</v>
      </c>
      <c r="L5242" s="30">
        <v>2.6783016385261399E-2</v>
      </c>
      <c r="M5242" s="30">
        <v>2.8304293253412199E-2</v>
      </c>
      <c r="N5242" s="30">
        <v>3.4706045496255097E-2</v>
      </c>
      <c r="O5242" s="30">
        <v>3.5218289671642401E-2</v>
      </c>
      <c r="P5242" s="30">
        <v>2.9832390062279501E-2</v>
      </c>
      <c r="Q5242" s="30">
        <v>2.0991869000885999E-2</v>
      </c>
      <c r="R5242" s="30">
        <v>2.0566782689427601E-2</v>
      </c>
      <c r="S5242" s="30">
        <v>1.8780795039937698E-2</v>
      </c>
      <c r="T5242" s="30">
        <v>1.74886883813689E-2</v>
      </c>
      <c r="U5242" s="30">
        <v>1.6109089310984499E-2</v>
      </c>
      <c r="V5242" s="30">
        <v>1.7219774173253499E-2</v>
      </c>
      <c r="W5242" s="30">
        <v>1.6466030498606499E-2</v>
      </c>
      <c r="X5242" s="30">
        <v>1.49283705124121E-2</v>
      </c>
      <c r="Y5242" s="30">
        <v>1.1767197218488099E-2</v>
      </c>
      <c r="Z5242" s="30">
        <v>1.52304358464844E-2</v>
      </c>
      <c r="AA5242" s="30">
        <v>3.4635919606995802E-2</v>
      </c>
      <c r="AB5242" s="30">
        <v>3.4355941967438297E-2</v>
      </c>
      <c r="AC5242" s="30">
        <v>2.4755784593928298E-2</v>
      </c>
      <c r="AD5242" s="30">
        <v>9.2452234928517008E-3</v>
      </c>
      <c r="AE5242" s="30">
        <v>1.3580272857377101E-2</v>
      </c>
      <c r="AF5242" s="30">
        <v>1.3949387283159601E-2</v>
      </c>
      <c r="AG5242" s="30">
        <v>1.0549745622154799E-2</v>
      </c>
      <c r="AH5242" s="30">
        <v>1.2675761354206099E-2</v>
      </c>
      <c r="AI5242" s="30">
        <v>5.624113006E-3</v>
      </c>
      <c r="AJ5242" s="30">
        <v>4.7809781322555997E-3</v>
      </c>
      <c r="AK5242" s="30">
        <v>0</v>
      </c>
      <c r="AL5242" s="30">
        <v>0</v>
      </c>
    </row>
    <row r="5243" spans="1:38" x14ac:dyDescent="0.25">
      <c r="A5243" s="30" t="s">
        <v>635</v>
      </c>
      <c r="B5243" s="30">
        <v>1</v>
      </c>
      <c r="C5243" s="30" t="s">
        <v>636</v>
      </c>
      <c r="D5243" s="30" t="s">
        <v>461</v>
      </c>
      <c r="E5243" s="30">
        <v>99</v>
      </c>
      <c r="F5243" s="30">
        <v>0</v>
      </c>
      <c r="G5243" s="30">
        <v>0</v>
      </c>
      <c r="H5243" s="30">
        <v>0</v>
      </c>
      <c r="I5243" s="30">
        <v>0</v>
      </c>
      <c r="J5243" s="30">
        <v>0</v>
      </c>
      <c r="K5243" s="30">
        <v>0</v>
      </c>
      <c r="L5243" s="30">
        <v>0</v>
      </c>
      <c r="M5243" s="30">
        <v>0</v>
      </c>
      <c r="N5243" s="30">
        <v>0</v>
      </c>
      <c r="O5243" s="30">
        <v>0</v>
      </c>
      <c r="P5243" s="30">
        <v>0</v>
      </c>
      <c r="Q5243" s="30">
        <v>0</v>
      </c>
      <c r="R5243" s="30">
        <v>0</v>
      </c>
      <c r="S5243" s="30">
        <v>0</v>
      </c>
      <c r="T5243" s="30">
        <v>0</v>
      </c>
      <c r="U5243" s="30">
        <v>0</v>
      </c>
      <c r="V5243" s="30">
        <v>0</v>
      </c>
      <c r="W5243" s="30">
        <v>0</v>
      </c>
      <c r="X5243" s="30">
        <v>0</v>
      </c>
      <c r="Y5243" s="30">
        <v>0</v>
      </c>
      <c r="Z5243" s="30">
        <v>0</v>
      </c>
      <c r="AA5243" s="30">
        <v>0</v>
      </c>
      <c r="AB5243" s="30">
        <v>0</v>
      </c>
      <c r="AC5243" s="30">
        <v>0</v>
      </c>
      <c r="AD5243" s="30">
        <v>0</v>
      </c>
      <c r="AE5243" s="30">
        <v>0</v>
      </c>
      <c r="AF5243" s="30">
        <v>0</v>
      </c>
      <c r="AG5243" s="30">
        <v>0</v>
      </c>
      <c r="AH5243" s="30">
        <v>0</v>
      </c>
      <c r="AI5243" s="30">
        <v>0</v>
      </c>
      <c r="AJ5243" s="30">
        <v>0</v>
      </c>
      <c r="AK5243" s="30">
        <v>0</v>
      </c>
      <c r="AL5243" s="30">
        <v>0</v>
      </c>
    </row>
    <row r="5244" spans="1:38" x14ac:dyDescent="0.25">
      <c r="A5244" s="30" t="s">
        <v>635</v>
      </c>
      <c r="B5244" s="30">
        <v>1</v>
      </c>
      <c r="C5244" s="30" t="s">
        <v>636</v>
      </c>
      <c r="D5244" s="30" t="s">
        <v>24</v>
      </c>
      <c r="E5244" s="30">
        <v>99</v>
      </c>
      <c r="F5244" s="30">
        <v>0</v>
      </c>
      <c r="G5244" s="30">
        <v>0</v>
      </c>
      <c r="H5244" s="30">
        <v>0</v>
      </c>
      <c r="I5244" s="30">
        <v>0</v>
      </c>
      <c r="J5244" s="30">
        <v>0</v>
      </c>
      <c r="K5244" s="30">
        <v>0</v>
      </c>
      <c r="L5244" s="30">
        <v>0</v>
      </c>
      <c r="M5244" s="30">
        <v>0</v>
      </c>
      <c r="N5244" s="30">
        <v>0</v>
      </c>
      <c r="O5244" s="30">
        <v>0</v>
      </c>
      <c r="P5244" s="30">
        <v>0</v>
      </c>
      <c r="Q5244" s="30">
        <v>0</v>
      </c>
      <c r="R5244" s="30">
        <v>0</v>
      </c>
      <c r="S5244" s="30">
        <v>0</v>
      </c>
      <c r="T5244" s="30">
        <v>0</v>
      </c>
      <c r="U5244" s="30">
        <v>0</v>
      </c>
      <c r="V5244" s="30">
        <v>0</v>
      </c>
      <c r="W5244" s="30">
        <v>0</v>
      </c>
      <c r="X5244" s="30">
        <v>1.04967077E-4</v>
      </c>
      <c r="Y5244" s="30">
        <v>1.4695358639999999E-3</v>
      </c>
      <c r="Z5244" s="30">
        <v>1.4189063460000001E-3</v>
      </c>
      <c r="AA5244" s="30">
        <v>1.3364787810159001E-3</v>
      </c>
      <c r="AB5244" s="30">
        <v>1.2857163580177E-3</v>
      </c>
      <c r="AC5244" s="30">
        <v>1.3282906930087001E-3</v>
      </c>
      <c r="AD5244" s="30">
        <v>1.3534081460042E-3</v>
      </c>
      <c r="AE5244" s="30">
        <v>9.5708891200059997E-4</v>
      </c>
      <c r="AF5244" s="30">
        <v>9.5635428700030002E-4</v>
      </c>
      <c r="AG5244" s="30">
        <v>1.3245971920003E-3</v>
      </c>
      <c r="AH5244" s="30">
        <v>1.3245373400003E-3</v>
      </c>
      <c r="AI5244" s="30">
        <v>1.32384275E-3</v>
      </c>
      <c r="AJ5244" s="30">
        <v>1.3218146050003E-3</v>
      </c>
      <c r="AK5244" s="30">
        <v>0</v>
      </c>
      <c r="AL5244" s="30">
        <v>0</v>
      </c>
    </row>
    <row r="5245" spans="1:38" x14ac:dyDescent="0.25">
      <c r="A5245" s="30" t="s">
        <v>635</v>
      </c>
      <c r="B5245" s="30">
        <v>1</v>
      </c>
      <c r="C5245" s="30" t="s">
        <v>636</v>
      </c>
      <c r="D5245" s="30" t="s">
        <v>451</v>
      </c>
      <c r="E5245" s="30">
        <v>99</v>
      </c>
      <c r="F5245" s="30">
        <v>0</v>
      </c>
      <c r="G5245" s="30">
        <v>0</v>
      </c>
      <c r="H5245" s="30">
        <v>0</v>
      </c>
      <c r="I5245" s="30">
        <v>0</v>
      </c>
      <c r="J5245" s="30">
        <v>0</v>
      </c>
      <c r="K5245" s="30">
        <v>0</v>
      </c>
      <c r="L5245" s="30">
        <v>0</v>
      </c>
      <c r="M5245" s="30">
        <v>0</v>
      </c>
      <c r="N5245" s="30">
        <v>0</v>
      </c>
      <c r="O5245" s="30">
        <v>0</v>
      </c>
      <c r="P5245" s="30">
        <v>0</v>
      </c>
      <c r="Q5245" s="30">
        <v>0</v>
      </c>
      <c r="R5245" s="30">
        <v>0</v>
      </c>
      <c r="S5245" s="30">
        <v>0</v>
      </c>
      <c r="T5245" s="30">
        <v>0</v>
      </c>
      <c r="U5245" s="30">
        <v>0</v>
      </c>
      <c r="V5245" s="30">
        <v>0</v>
      </c>
      <c r="W5245" s="30">
        <v>0</v>
      </c>
      <c r="X5245" s="30">
        <v>0</v>
      </c>
      <c r="Y5245" s="30">
        <v>0</v>
      </c>
      <c r="Z5245" s="30">
        <v>0</v>
      </c>
      <c r="AA5245" s="30">
        <v>0</v>
      </c>
      <c r="AB5245" s="30">
        <v>0</v>
      </c>
      <c r="AC5245" s="30">
        <v>0</v>
      </c>
      <c r="AD5245" s="30">
        <v>0</v>
      </c>
      <c r="AE5245" s="30">
        <v>0</v>
      </c>
      <c r="AF5245" s="30">
        <v>0</v>
      </c>
      <c r="AG5245" s="30">
        <v>0</v>
      </c>
      <c r="AH5245" s="30">
        <v>0</v>
      </c>
      <c r="AI5245" s="30">
        <v>0</v>
      </c>
      <c r="AJ5245" s="30">
        <v>0</v>
      </c>
      <c r="AK5245" s="30">
        <v>0</v>
      </c>
      <c r="AL5245" s="30">
        <v>0</v>
      </c>
    </row>
    <row r="5246" spans="1:38" x14ac:dyDescent="0.25">
      <c r="A5246" s="30" t="s">
        <v>635</v>
      </c>
      <c r="B5246" s="30">
        <v>1</v>
      </c>
      <c r="C5246" s="30" t="s">
        <v>636</v>
      </c>
      <c r="D5246" s="30" t="s">
        <v>26</v>
      </c>
      <c r="E5246" s="30">
        <v>99</v>
      </c>
      <c r="F5246" s="30">
        <v>2.7654214100918998E-3</v>
      </c>
      <c r="G5246" s="30">
        <v>2.7654214100918998E-3</v>
      </c>
      <c r="H5246" s="30">
        <v>2.7654214100918998E-3</v>
      </c>
      <c r="I5246" s="30">
        <v>3.4567776096151E-3</v>
      </c>
      <c r="J5246" s="30">
        <v>3.8024558778764002E-3</v>
      </c>
      <c r="K5246" s="30">
        <v>4.8033859126336001E-3</v>
      </c>
      <c r="L5246" s="30">
        <v>5.3339812510349999E-3</v>
      </c>
      <c r="M5246" s="30">
        <v>5.6369515862641998E-3</v>
      </c>
      <c r="N5246" s="30">
        <v>6.9118947102286997E-3</v>
      </c>
      <c r="O5246" s="30">
        <v>7.0139112513061003E-3</v>
      </c>
      <c r="P5246" s="30">
        <v>5.9412803664369998E-3</v>
      </c>
      <c r="Q5246" s="30">
        <v>4.1806432723437001E-3</v>
      </c>
      <c r="R5246" s="30">
        <v>4.0959852544318999E-3</v>
      </c>
      <c r="S5246" s="30">
        <v>3.7402964729743998E-3</v>
      </c>
      <c r="T5246" s="30">
        <v>3.4829665202016002E-3</v>
      </c>
      <c r="U5246" s="30">
        <v>3.2082112298252E-3</v>
      </c>
      <c r="V5246" s="30">
        <v>3.4294113968781001E-3</v>
      </c>
      <c r="W5246" s="30">
        <v>3.2792977395099E-3</v>
      </c>
      <c r="X5246" s="30">
        <v>2.9730655628918E-3</v>
      </c>
      <c r="Y5246" s="30">
        <v>2.04247234767E-3</v>
      </c>
      <c r="Z5246" s="30">
        <v>2.7425663100271E-3</v>
      </c>
      <c r="AA5246" s="30">
        <v>3.1155992455271998E-3</v>
      </c>
      <c r="AB5246" s="30">
        <v>3.0942655328494001E-3</v>
      </c>
      <c r="AC5246" s="30">
        <v>1.7028970743974E-3</v>
      </c>
      <c r="AD5246" s="30">
        <v>3.2782050045725001E-3</v>
      </c>
      <c r="AE5246" s="30">
        <v>5.5784389064418996E-3</v>
      </c>
      <c r="AF5246" s="30">
        <v>4.9586567351460999E-3</v>
      </c>
      <c r="AG5246" s="30">
        <v>4.6587373521325996E-3</v>
      </c>
      <c r="AH5246" s="30">
        <v>4.4840720401763999E-3</v>
      </c>
      <c r="AI5246" s="30">
        <v>3.646548084E-3</v>
      </c>
      <c r="AJ5246" s="30">
        <v>2.9363957952193002E-3</v>
      </c>
      <c r="AK5246" s="30">
        <v>0</v>
      </c>
      <c r="AL5246" s="30">
        <v>0</v>
      </c>
    </row>
    <row r="5247" spans="1:38" x14ac:dyDescent="0.25">
      <c r="A5247" s="30" t="s">
        <v>635</v>
      </c>
      <c r="B5247" s="30">
        <v>1</v>
      </c>
      <c r="C5247" s="30" t="s">
        <v>636</v>
      </c>
      <c r="D5247" s="30" t="s">
        <v>35</v>
      </c>
      <c r="E5247" s="30">
        <v>99</v>
      </c>
      <c r="F5247" s="30">
        <v>0</v>
      </c>
      <c r="G5247" s="30">
        <v>0</v>
      </c>
      <c r="H5247" s="30">
        <v>0</v>
      </c>
      <c r="I5247" s="30">
        <v>0</v>
      </c>
      <c r="J5247" s="30">
        <v>0</v>
      </c>
      <c r="K5247" s="30">
        <v>0</v>
      </c>
      <c r="L5247" s="30">
        <v>0</v>
      </c>
      <c r="M5247" s="30">
        <v>0</v>
      </c>
      <c r="N5247" s="30">
        <v>0</v>
      </c>
      <c r="O5247" s="30">
        <v>0</v>
      </c>
      <c r="P5247" s="30">
        <v>0</v>
      </c>
      <c r="Q5247" s="30">
        <v>0</v>
      </c>
      <c r="R5247" s="30">
        <v>0</v>
      </c>
      <c r="S5247" s="30">
        <v>0</v>
      </c>
      <c r="T5247" s="30">
        <v>0</v>
      </c>
      <c r="U5247" s="30">
        <v>0</v>
      </c>
      <c r="V5247" s="30">
        <v>0</v>
      </c>
      <c r="W5247" s="30">
        <v>0</v>
      </c>
      <c r="X5247" s="30">
        <v>0</v>
      </c>
      <c r="Y5247" s="30">
        <v>0</v>
      </c>
      <c r="Z5247" s="30">
        <v>0</v>
      </c>
      <c r="AA5247" s="30">
        <v>0</v>
      </c>
      <c r="AB5247" s="30">
        <v>0</v>
      </c>
      <c r="AC5247" s="30">
        <v>0</v>
      </c>
      <c r="AD5247" s="30">
        <v>0</v>
      </c>
      <c r="AE5247" s="30">
        <v>0</v>
      </c>
      <c r="AF5247" s="30">
        <v>0</v>
      </c>
      <c r="AG5247" s="30">
        <v>0</v>
      </c>
      <c r="AH5247" s="30">
        <v>0</v>
      </c>
      <c r="AI5247" s="30">
        <v>0</v>
      </c>
      <c r="AJ5247" s="30">
        <v>0</v>
      </c>
      <c r="AK5247" s="30">
        <v>0</v>
      </c>
      <c r="AL5247" s="30">
        <v>0</v>
      </c>
    </row>
    <row r="5248" spans="1:38" x14ac:dyDescent="0.25">
      <c r="A5248" s="30" t="s">
        <v>635</v>
      </c>
      <c r="B5248" s="30">
        <v>1</v>
      </c>
      <c r="C5248" s="30" t="s">
        <v>636</v>
      </c>
      <c r="D5248" s="30" t="s">
        <v>28</v>
      </c>
      <c r="E5248" s="30">
        <v>99</v>
      </c>
      <c r="F5248" s="30">
        <v>0.11373046122603669</v>
      </c>
      <c r="G5248" s="30">
        <v>0.11373046122603669</v>
      </c>
      <c r="H5248" s="30">
        <v>0.11373046122603669</v>
      </c>
      <c r="I5248" s="30">
        <v>0.14216307558154581</v>
      </c>
      <c r="J5248" s="30">
        <v>0.1563793840513005</v>
      </c>
      <c r="K5248" s="30">
        <v>0.1975435306184411</v>
      </c>
      <c r="L5248" s="30">
        <v>0.21936475265894889</v>
      </c>
      <c r="M5248" s="30">
        <v>0.23182468416537461</v>
      </c>
      <c r="N5248" s="30">
        <v>0.28425786973404032</v>
      </c>
      <c r="O5248" s="30">
        <v>0.288453367989214</v>
      </c>
      <c r="P5248" s="30">
        <v>0.24434046866547859</v>
      </c>
      <c r="Q5248" s="30">
        <v>0.1719326927357934</v>
      </c>
      <c r="R5248" s="30">
        <v>0.16845104775051081</v>
      </c>
      <c r="S5248" s="30">
        <v>0.15382301283734071</v>
      </c>
      <c r="T5248" s="30">
        <v>0.1432400896131259</v>
      </c>
      <c r="U5248" s="30">
        <v>0.13194056853408151</v>
      </c>
      <c r="V5248" s="30">
        <v>0.14103757626277619</v>
      </c>
      <c r="W5248" s="30">
        <v>0.13486407915564311</v>
      </c>
      <c r="X5248" s="30">
        <v>0.12226996162148</v>
      </c>
      <c r="Y5248" s="30">
        <v>6.6491604941524896E-2</v>
      </c>
      <c r="Z5248" s="30">
        <v>8.6586731280467004E-3</v>
      </c>
      <c r="AA5248" s="30">
        <v>1.5348696893000001E-2</v>
      </c>
      <c r="AB5248" s="30">
        <v>3.0042419883999999E-2</v>
      </c>
      <c r="AC5248" s="30">
        <v>6.2920239177999999E-3</v>
      </c>
      <c r="AD5248" s="30">
        <v>7.7595237511999997E-3</v>
      </c>
      <c r="AE5248" s="30">
        <v>1.08083941669E-2</v>
      </c>
      <c r="AF5248" s="30">
        <v>1.1802708411800001E-2</v>
      </c>
      <c r="AG5248" s="30">
        <v>8.5908036370957001E-3</v>
      </c>
      <c r="AH5248" s="30">
        <v>1.21961952856896E-2</v>
      </c>
      <c r="AI5248" s="30">
        <v>1.12271360411606E-2</v>
      </c>
      <c r="AJ5248" s="30">
        <v>1.3410631952672799E-2</v>
      </c>
      <c r="AK5248" s="30">
        <v>0</v>
      </c>
      <c r="AL5248" s="30">
        <v>0</v>
      </c>
    </row>
    <row r="5249" spans="1:38" x14ac:dyDescent="0.25">
      <c r="A5249" s="30" t="s">
        <v>635</v>
      </c>
      <c r="B5249" s="30">
        <v>1</v>
      </c>
      <c r="C5249" s="30" t="s">
        <v>636</v>
      </c>
      <c r="D5249" s="30" t="s">
        <v>30</v>
      </c>
      <c r="E5249" s="30">
        <v>99</v>
      </c>
      <c r="F5249" s="30">
        <v>0</v>
      </c>
      <c r="G5249" s="30">
        <v>0</v>
      </c>
      <c r="H5249" s="30">
        <v>0</v>
      </c>
      <c r="I5249" s="30">
        <v>0</v>
      </c>
      <c r="J5249" s="30">
        <v>0</v>
      </c>
      <c r="K5249" s="30">
        <v>0</v>
      </c>
      <c r="L5249" s="30">
        <v>0</v>
      </c>
      <c r="M5249" s="30">
        <v>0</v>
      </c>
      <c r="N5249" s="30">
        <v>0</v>
      </c>
      <c r="O5249" s="30">
        <v>0</v>
      </c>
      <c r="P5249" s="30">
        <v>0</v>
      </c>
      <c r="Q5249" s="30">
        <v>0</v>
      </c>
      <c r="R5249" s="30">
        <v>0</v>
      </c>
      <c r="S5249" s="30">
        <v>0</v>
      </c>
      <c r="T5249" s="30">
        <v>0</v>
      </c>
      <c r="U5249" s="30">
        <v>0</v>
      </c>
      <c r="V5249" s="30">
        <v>0</v>
      </c>
      <c r="W5249" s="30">
        <v>0</v>
      </c>
      <c r="X5249" s="30">
        <v>0</v>
      </c>
      <c r="Y5249" s="30">
        <v>0</v>
      </c>
      <c r="Z5249" s="30">
        <v>0</v>
      </c>
      <c r="AA5249" s="30">
        <v>0</v>
      </c>
      <c r="AB5249" s="30">
        <v>0</v>
      </c>
      <c r="AC5249" s="30">
        <v>0</v>
      </c>
      <c r="AD5249" s="30">
        <v>0</v>
      </c>
      <c r="AE5249" s="30">
        <v>0</v>
      </c>
      <c r="AF5249" s="30">
        <v>0</v>
      </c>
      <c r="AG5249" s="30">
        <v>0</v>
      </c>
      <c r="AH5249" s="30">
        <v>0</v>
      </c>
      <c r="AI5249" s="30">
        <v>0</v>
      </c>
      <c r="AJ5249" s="30">
        <v>0</v>
      </c>
      <c r="AK5249" s="30">
        <v>0</v>
      </c>
      <c r="AL5249" s="30">
        <v>0</v>
      </c>
    </row>
    <row r="5250" spans="1:38" x14ac:dyDescent="0.25">
      <c r="A5250" s="30" t="s">
        <v>635</v>
      </c>
      <c r="B5250" s="30">
        <v>1</v>
      </c>
      <c r="C5250" s="30" t="s">
        <v>636</v>
      </c>
      <c r="D5250" s="30" t="s">
        <v>32</v>
      </c>
      <c r="E5250" s="30">
        <v>99</v>
      </c>
      <c r="F5250" s="30">
        <v>6.4765205058996004E-3</v>
      </c>
      <c r="G5250" s="30">
        <v>6.4796921268995998E-3</v>
      </c>
      <c r="H5250" s="30">
        <v>6.4828637478996001E-3</v>
      </c>
      <c r="I5250" s="30">
        <v>8.1051647651241999E-3</v>
      </c>
      <c r="J5250" s="30">
        <v>8.9179013247368006E-3</v>
      </c>
      <c r="K5250" s="30">
        <v>1.12652154425101E-2</v>
      </c>
      <c r="L5250" s="30">
        <v>1.25110243394503E-2</v>
      </c>
      <c r="M5250" s="30">
        <v>1.3223741425987E-2</v>
      </c>
      <c r="N5250" s="30">
        <v>1.62127851702457E-2</v>
      </c>
      <c r="O5250" s="30">
        <v>1.6454873920426601E-2</v>
      </c>
      <c r="P5250" s="30">
        <v>1.3945982569391399E-2</v>
      </c>
      <c r="Q5250" s="30">
        <v>9.8258069386629003E-3</v>
      </c>
      <c r="R5250" s="30">
        <v>9.6307123733687001E-3</v>
      </c>
      <c r="S5250" s="30">
        <v>8.8008724830003007E-3</v>
      </c>
      <c r="T5250" s="30">
        <v>8.2013872917953007E-3</v>
      </c>
      <c r="U5250" s="30">
        <v>7.5610942356825004E-3</v>
      </c>
      <c r="V5250" s="30">
        <v>8.0823055219746993E-3</v>
      </c>
      <c r="W5250" s="30">
        <v>7.7339196669462002E-3</v>
      </c>
      <c r="X5250" s="30">
        <v>7.0199035639358998E-3</v>
      </c>
      <c r="Y5250" s="30">
        <v>4.8436604314453999E-3</v>
      </c>
      <c r="Z5250" s="30">
        <v>6.4864271588498E-3</v>
      </c>
      <c r="AA5250" s="30">
        <v>2.1923359570035401E-2</v>
      </c>
      <c r="AB5250" s="30">
        <v>1.6457284889008699E-2</v>
      </c>
      <c r="AC5250" s="30">
        <v>7.0672483060042002E-3</v>
      </c>
      <c r="AD5250" s="30">
        <v>4.8830046070093003E-3</v>
      </c>
      <c r="AE5250" s="30">
        <v>3.8309167780015002E-3</v>
      </c>
      <c r="AF5250" s="30">
        <v>7.1613035640005996E-3</v>
      </c>
      <c r="AG5250" s="30">
        <v>6.9617107810006004E-3</v>
      </c>
      <c r="AH5250" s="30">
        <v>1.6013968000599999E-5</v>
      </c>
      <c r="AI5250" s="30">
        <v>1.3022293999999999E-5</v>
      </c>
      <c r="AJ5250" s="30">
        <v>1.0486627000900001E-5</v>
      </c>
      <c r="AK5250" s="30">
        <v>0</v>
      </c>
      <c r="AL5250" s="30">
        <v>0</v>
      </c>
    </row>
    <row r="5251" spans="1:38" x14ac:dyDescent="0.25">
      <c r="A5251" s="30" t="s">
        <v>635</v>
      </c>
      <c r="B5251" s="30">
        <v>1</v>
      </c>
      <c r="C5251" s="30" t="s">
        <v>636</v>
      </c>
      <c r="D5251" s="30" t="s">
        <v>38</v>
      </c>
      <c r="E5251" s="30">
        <v>99</v>
      </c>
      <c r="F5251" s="30">
        <v>0</v>
      </c>
      <c r="G5251" s="30">
        <v>0</v>
      </c>
      <c r="H5251" s="30">
        <v>0</v>
      </c>
      <c r="I5251" s="30">
        <v>0</v>
      </c>
      <c r="J5251" s="30">
        <v>0</v>
      </c>
      <c r="K5251" s="30">
        <v>0</v>
      </c>
      <c r="L5251" s="30">
        <v>0</v>
      </c>
      <c r="M5251" s="30">
        <v>0</v>
      </c>
      <c r="N5251" s="30">
        <v>0</v>
      </c>
      <c r="O5251" s="30">
        <v>0</v>
      </c>
      <c r="P5251" s="30">
        <v>0</v>
      </c>
      <c r="Q5251" s="30">
        <v>0</v>
      </c>
      <c r="R5251" s="30">
        <v>0</v>
      </c>
      <c r="S5251" s="30">
        <v>0</v>
      </c>
      <c r="T5251" s="30">
        <v>0</v>
      </c>
      <c r="U5251" s="30">
        <v>0</v>
      </c>
      <c r="V5251" s="30">
        <v>0</v>
      </c>
      <c r="W5251" s="30">
        <v>0</v>
      </c>
      <c r="X5251" s="30">
        <v>0</v>
      </c>
      <c r="Y5251" s="30">
        <v>0</v>
      </c>
      <c r="Z5251" s="30">
        <v>0</v>
      </c>
      <c r="AA5251" s="30">
        <v>0</v>
      </c>
      <c r="AB5251" s="30">
        <v>0</v>
      </c>
      <c r="AC5251" s="30">
        <v>0</v>
      </c>
      <c r="AD5251" s="30">
        <v>0</v>
      </c>
      <c r="AE5251" s="30">
        <v>0</v>
      </c>
      <c r="AF5251" s="30">
        <v>0</v>
      </c>
      <c r="AG5251" s="30">
        <v>0</v>
      </c>
      <c r="AH5251" s="30">
        <v>0</v>
      </c>
      <c r="AI5251" s="30">
        <v>0</v>
      </c>
      <c r="AJ5251" s="30">
        <v>0</v>
      </c>
      <c r="AK5251" s="30">
        <v>0</v>
      </c>
      <c r="AL5251" s="30">
        <v>0</v>
      </c>
    </row>
    <row r="5252" spans="1:38" x14ac:dyDescent="0.25">
      <c r="A5252" s="30" t="s">
        <v>635</v>
      </c>
      <c r="B5252" s="30">
        <v>1</v>
      </c>
      <c r="C5252" s="30" t="s">
        <v>636</v>
      </c>
      <c r="D5252" s="30" t="s">
        <v>40</v>
      </c>
      <c r="E5252" s="30">
        <v>99</v>
      </c>
      <c r="F5252" s="30">
        <v>0</v>
      </c>
      <c r="G5252" s="30">
        <v>0</v>
      </c>
      <c r="H5252" s="30">
        <v>0</v>
      </c>
      <c r="I5252" s="30">
        <v>0</v>
      </c>
      <c r="J5252" s="30">
        <v>0</v>
      </c>
      <c r="K5252" s="30">
        <v>0</v>
      </c>
      <c r="L5252" s="30">
        <v>0</v>
      </c>
      <c r="M5252" s="30">
        <v>0</v>
      </c>
      <c r="N5252" s="30">
        <v>0</v>
      </c>
      <c r="O5252" s="30">
        <v>0</v>
      </c>
      <c r="P5252" s="30">
        <v>0</v>
      </c>
      <c r="Q5252" s="30">
        <v>0</v>
      </c>
      <c r="R5252" s="30">
        <v>0</v>
      </c>
      <c r="S5252" s="30">
        <v>0</v>
      </c>
      <c r="T5252" s="30">
        <v>0</v>
      </c>
      <c r="U5252" s="30">
        <v>0</v>
      </c>
      <c r="V5252" s="30">
        <v>0</v>
      </c>
      <c r="W5252" s="30">
        <v>0</v>
      </c>
      <c r="X5252" s="30">
        <v>0</v>
      </c>
      <c r="Y5252" s="30">
        <v>0</v>
      </c>
      <c r="Z5252" s="30">
        <v>0</v>
      </c>
      <c r="AA5252" s="30">
        <v>0</v>
      </c>
      <c r="AB5252" s="30">
        <v>0</v>
      </c>
      <c r="AC5252" s="30">
        <v>0</v>
      </c>
      <c r="AD5252" s="30">
        <v>0</v>
      </c>
      <c r="AE5252" s="30">
        <v>0</v>
      </c>
      <c r="AF5252" s="30">
        <v>0</v>
      </c>
      <c r="AG5252" s="30">
        <v>0</v>
      </c>
      <c r="AH5252" s="30">
        <v>0</v>
      </c>
      <c r="AI5252" s="30">
        <v>0</v>
      </c>
      <c r="AJ5252" s="30">
        <v>0</v>
      </c>
      <c r="AK5252" s="30">
        <v>0</v>
      </c>
      <c r="AL5252" s="30">
        <v>0</v>
      </c>
    </row>
    <row r="5253" spans="1:38" x14ac:dyDescent="0.25">
      <c r="A5253" s="30" t="s">
        <v>635</v>
      </c>
      <c r="B5253" s="30">
        <v>1</v>
      </c>
      <c r="C5253" s="30" t="s">
        <v>636</v>
      </c>
      <c r="D5253" s="30" t="s">
        <v>42</v>
      </c>
      <c r="E5253" s="30">
        <v>99</v>
      </c>
      <c r="F5253" s="30">
        <v>0</v>
      </c>
      <c r="G5253" s="30">
        <v>0</v>
      </c>
      <c r="H5253" s="30">
        <v>0</v>
      </c>
      <c r="I5253" s="30">
        <v>0</v>
      </c>
      <c r="J5253" s="30">
        <v>0</v>
      </c>
      <c r="K5253" s="30">
        <v>0</v>
      </c>
      <c r="L5253" s="30">
        <v>0</v>
      </c>
      <c r="M5253" s="30">
        <v>0</v>
      </c>
      <c r="N5253" s="30">
        <v>0</v>
      </c>
      <c r="O5253" s="30">
        <v>0</v>
      </c>
      <c r="P5253" s="30">
        <v>0</v>
      </c>
      <c r="Q5253" s="30">
        <v>0</v>
      </c>
      <c r="R5253" s="30">
        <v>0</v>
      </c>
      <c r="S5253" s="30">
        <v>0</v>
      </c>
      <c r="T5253" s="30">
        <v>0</v>
      </c>
      <c r="U5253" s="30">
        <v>0</v>
      </c>
      <c r="V5253" s="30">
        <v>0</v>
      </c>
      <c r="W5253" s="30">
        <v>0</v>
      </c>
      <c r="X5253" s="30">
        <v>0</v>
      </c>
      <c r="Y5253" s="30">
        <v>0</v>
      </c>
      <c r="Z5253" s="30">
        <v>0</v>
      </c>
      <c r="AA5253" s="30">
        <v>0</v>
      </c>
      <c r="AB5253" s="30">
        <v>0</v>
      </c>
      <c r="AC5253" s="30">
        <v>0</v>
      </c>
      <c r="AD5253" s="30">
        <v>0</v>
      </c>
      <c r="AE5253" s="30">
        <v>0</v>
      </c>
      <c r="AF5253" s="30">
        <v>0</v>
      </c>
      <c r="AG5253" s="30">
        <v>0</v>
      </c>
      <c r="AH5253" s="30">
        <v>0</v>
      </c>
      <c r="AI5253" s="30">
        <v>0</v>
      </c>
      <c r="AJ5253" s="30">
        <v>0</v>
      </c>
      <c r="AK5253" s="30">
        <v>0</v>
      </c>
      <c r="AL5253" s="30">
        <v>0</v>
      </c>
    </row>
    <row r="5254" spans="1:38" x14ac:dyDescent="0.25">
      <c r="A5254" s="30" t="s">
        <v>635</v>
      </c>
      <c r="B5254" s="30">
        <v>1</v>
      </c>
      <c r="C5254" s="30" t="s">
        <v>636</v>
      </c>
      <c r="D5254" s="30" t="s">
        <v>48</v>
      </c>
      <c r="E5254" s="30">
        <v>99</v>
      </c>
      <c r="F5254" s="30">
        <v>5.8762128017453397E-2</v>
      </c>
      <c r="G5254" s="30">
        <v>5.8807063179453403E-2</v>
      </c>
      <c r="H5254" s="30">
        <v>5.8851999963453402E-2</v>
      </c>
      <c r="I5254" s="30">
        <v>7.3587467852566604E-2</v>
      </c>
      <c r="J5254" s="30">
        <v>8.0977669723123494E-2</v>
      </c>
      <c r="K5254" s="30">
        <v>0.1022912500942131</v>
      </c>
      <c r="L5254" s="30">
        <v>0.1136107514797421</v>
      </c>
      <c r="M5254" s="30">
        <v>0.1200934706466123</v>
      </c>
      <c r="N5254" s="30">
        <v>0.1472295247291068</v>
      </c>
      <c r="O5254" s="30">
        <v>0.14944218651374661</v>
      </c>
      <c r="P5254" s="30">
        <v>0.1266949199372828</v>
      </c>
      <c r="Q5254" s="30">
        <v>8.9328285240803093E-2</v>
      </c>
      <c r="R5254" s="30">
        <v>8.7574328726272105E-2</v>
      </c>
      <c r="S5254" s="30">
        <v>8.0061267510329201E-2</v>
      </c>
      <c r="T5254" s="30">
        <v>7.4638230545153006E-2</v>
      </c>
      <c r="U5254" s="30">
        <v>6.8844941761710202E-2</v>
      </c>
      <c r="V5254" s="30">
        <v>7.3842028615280803E-2</v>
      </c>
      <c r="W5254" s="30">
        <v>7.1159104038680199E-2</v>
      </c>
      <c r="X5254" s="30">
        <v>6.6061493403749394E-2</v>
      </c>
      <c r="Y5254" s="30">
        <v>5.03421130874128E-2</v>
      </c>
      <c r="Z5254" s="30">
        <v>6.4808631809538705E-2</v>
      </c>
      <c r="AA5254" s="30">
        <v>7.8429815292932401E-2</v>
      </c>
      <c r="AB5254" s="30">
        <v>8.5048543811089894E-2</v>
      </c>
      <c r="AC5254" s="30">
        <v>6.9130042797264202E-2</v>
      </c>
      <c r="AD5254" s="30">
        <v>6.5366749981785294E-2</v>
      </c>
      <c r="AE5254" s="30">
        <v>5.88378635263705E-2</v>
      </c>
      <c r="AF5254" s="30">
        <v>5.3496573512122697E-2</v>
      </c>
      <c r="AG5254" s="30">
        <v>6.1219574283128103E-2</v>
      </c>
      <c r="AH5254" s="30">
        <v>5.7822919391171602E-2</v>
      </c>
      <c r="AI5254" s="30">
        <v>5.0220403523000001E-2</v>
      </c>
      <c r="AJ5254" s="30">
        <v>4.5579183003268499E-2</v>
      </c>
      <c r="AK5254" s="30">
        <v>0</v>
      </c>
      <c r="AL5254" s="30">
        <v>0</v>
      </c>
    </row>
    <row r="5255" spans="1:38" x14ac:dyDescent="0.25">
      <c r="A5255" s="30" t="s">
        <v>635</v>
      </c>
      <c r="B5255" s="30">
        <v>1</v>
      </c>
      <c r="C5255" s="30" t="s">
        <v>636</v>
      </c>
      <c r="D5255" s="30" t="s">
        <v>46</v>
      </c>
      <c r="E5255" s="30">
        <v>99</v>
      </c>
      <c r="F5255" s="30">
        <v>0</v>
      </c>
      <c r="G5255" s="30">
        <v>0</v>
      </c>
      <c r="H5255" s="30">
        <v>0</v>
      </c>
      <c r="I5255" s="30">
        <v>0</v>
      </c>
      <c r="J5255" s="30">
        <v>0</v>
      </c>
      <c r="K5255" s="30">
        <v>0</v>
      </c>
      <c r="L5255" s="30">
        <v>0</v>
      </c>
      <c r="M5255" s="30">
        <v>0</v>
      </c>
      <c r="N5255" s="30">
        <v>0</v>
      </c>
      <c r="O5255" s="30">
        <v>0</v>
      </c>
      <c r="P5255" s="30">
        <v>0</v>
      </c>
      <c r="Q5255" s="30">
        <v>0</v>
      </c>
      <c r="R5255" s="30">
        <v>4.1986683000000001E-4</v>
      </c>
      <c r="S5255" s="30">
        <v>8.3973366000000002E-4</v>
      </c>
      <c r="T5255" s="30">
        <v>8.3973366000000002E-4</v>
      </c>
      <c r="U5255" s="30">
        <v>1.0496690339999999E-3</v>
      </c>
      <c r="V5255" s="30">
        <v>1.679469279E-3</v>
      </c>
      <c r="W5255" s="30">
        <v>1.8054298160000001E-3</v>
      </c>
      <c r="X5255" s="30">
        <v>1.8054298160000001E-3</v>
      </c>
      <c r="Y5255" s="30">
        <v>1.8054298160000001E-3</v>
      </c>
      <c r="Z5255" s="30">
        <v>1.743226601E-3</v>
      </c>
      <c r="AA5255" s="30">
        <v>4.8003983635815E-3</v>
      </c>
      <c r="AB5255" s="30">
        <v>4.7164060499106002E-3</v>
      </c>
      <c r="AC5255" s="30">
        <v>3.3582126704274E-3</v>
      </c>
      <c r="AD5255" s="30">
        <v>2.6068902757461002E-3</v>
      </c>
      <c r="AE5255" s="30">
        <v>3.8377259432118001E-3</v>
      </c>
      <c r="AF5255" s="30">
        <v>3.5460361990701998E-3</v>
      </c>
      <c r="AG5255" s="30">
        <v>3.8457615230633002E-3</v>
      </c>
      <c r="AH5255" s="30">
        <v>3.7674284510846E-3</v>
      </c>
      <c r="AI5255" s="30">
        <v>3.381278893E-3</v>
      </c>
      <c r="AJ5255" s="30">
        <v>3.0168099891044E-3</v>
      </c>
      <c r="AK5255" s="30">
        <v>0</v>
      </c>
      <c r="AL5255" s="30">
        <v>0</v>
      </c>
    </row>
    <row r="5256" spans="1:38" x14ac:dyDescent="0.25">
      <c r="A5256" s="30" t="s">
        <v>635</v>
      </c>
      <c r="B5256" s="30">
        <v>1</v>
      </c>
      <c r="C5256" s="30" t="s">
        <v>636</v>
      </c>
      <c r="D5256" s="30" t="s">
        <v>44</v>
      </c>
      <c r="E5256" s="30">
        <v>99</v>
      </c>
      <c r="F5256" s="30">
        <v>6.3999773464415502E-2</v>
      </c>
      <c r="G5256" s="30">
        <v>6.3999773464415502E-2</v>
      </c>
      <c r="H5256" s="30">
        <v>6.3999773464415502E-2</v>
      </c>
      <c r="I5256" s="30">
        <v>7.9999716489519604E-2</v>
      </c>
      <c r="J5256" s="30">
        <v>8.7999687022571493E-2</v>
      </c>
      <c r="K5256" s="30">
        <v>0.1111640713650954</v>
      </c>
      <c r="L5256" s="30">
        <v>0.1234435730623846</v>
      </c>
      <c r="M5256" s="30">
        <v>0.1304551746106889</v>
      </c>
      <c r="N5256" s="30">
        <v>0.15996100749101011</v>
      </c>
      <c r="O5256" s="30">
        <v>0.16232194797979599</v>
      </c>
      <c r="P5256" s="30">
        <v>0.13749820800768639</v>
      </c>
      <c r="Q5256" s="30">
        <v>9.6752033300357504E-2</v>
      </c>
      <c r="R5256" s="30">
        <v>9.4792800358193E-2</v>
      </c>
      <c r="S5256" s="30">
        <v>8.6561136197352201E-2</v>
      </c>
      <c r="T5256" s="30">
        <v>8.0605786242848407E-2</v>
      </c>
      <c r="U5256" s="30">
        <v>7.4247182996172001E-2</v>
      </c>
      <c r="V5256" s="30">
        <v>7.9366361719821393E-2</v>
      </c>
      <c r="W5256" s="30">
        <v>7.5892336300912605E-2</v>
      </c>
      <c r="X5256" s="30">
        <v>6.8805224114068697E-2</v>
      </c>
      <c r="Y5256" s="30">
        <v>4.7268655020065303E-2</v>
      </c>
      <c r="Z5256" s="30">
        <v>6.8564159532975399E-2</v>
      </c>
      <c r="AA5256" s="30">
        <v>0.102562779615</v>
      </c>
      <c r="AB5256" s="30">
        <v>0.112214577045</v>
      </c>
      <c r="AC5256" s="30">
        <v>0.111688343764</v>
      </c>
      <c r="AD5256" s="30">
        <v>0.10126642</v>
      </c>
      <c r="AE5256" s="30">
        <v>0.106730609</v>
      </c>
      <c r="AF5256" s="30">
        <v>9.2796789000000005E-2</v>
      </c>
      <c r="AG5256" s="30">
        <v>9.5330519000000002E-2</v>
      </c>
      <c r="AH5256" s="30">
        <v>8.9057391400000005E-2</v>
      </c>
      <c r="AI5256" s="30">
        <v>7.9757534199999994E-2</v>
      </c>
      <c r="AJ5256" s="30">
        <v>7.02931059E-2</v>
      </c>
      <c r="AK5256" s="30">
        <v>0</v>
      </c>
      <c r="AL5256" s="30">
        <v>0</v>
      </c>
    </row>
    <row r="5257" spans="1:38" x14ac:dyDescent="0.25">
      <c r="A5257" s="30" t="s">
        <v>635</v>
      </c>
      <c r="B5257" s="30">
        <v>1</v>
      </c>
      <c r="C5257" s="30" t="s">
        <v>636</v>
      </c>
      <c r="D5257" s="30" t="s">
        <v>462</v>
      </c>
      <c r="E5257" s="30">
        <v>99</v>
      </c>
      <c r="F5257" s="30">
        <v>0</v>
      </c>
      <c r="G5257" s="30">
        <v>0</v>
      </c>
      <c r="H5257" s="30">
        <v>0</v>
      </c>
      <c r="I5257" s="30">
        <v>0</v>
      </c>
      <c r="J5257" s="30">
        <v>0</v>
      </c>
      <c r="K5257" s="30">
        <v>0</v>
      </c>
      <c r="L5257" s="30">
        <v>0</v>
      </c>
      <c r="M5257" s="30">
        <v>0</v>
      </c>
      <c r="N5257" s="30">
        <v>0</v>
      </c>
      <c r="O5257" s="30">
        <v>0</v>
      </c>
      <c r="P5257" s="30">
        <v>0</v>
      </c>
      <c r="Q5257" s="30">
        <v>0</v>
      </c>
      <c r="R5257" s="30">
        <v>0</v>
      </c>
      <c r="S5257" s="30">
        <v>0</v>
      </c>
      <c r="T5257" s="30">
        <v>0</v>
      </c>
      <c r="U5257" s="30">
        <v>0</v>
      </c>
      <c r="V5257" s="30">
        <v>0</v>
      </c>
      <c r="W5257" s="30">
        <v>0</v>
      </c>
      <c r="X5257" s="30">
        <v>0</v>
      </c>
      <c r="Y5257" s="30">
        <v>0</v>
      </c>
      <c r="Z5257" s="30">
        <v>0</v>
      </c>
      <c r="AA5257" s="30">
        <v>0</v>
      </c>
      <c r="AB5257" s="30">
        <v>0</v>
      </c>
      <c r="AC5257" s="30">
        <v>0</v>
      </c>
      <c r="AD5257" s="30">
        <v>0</v>
      </c>
      <c r="AE5257" s="30">
        <v>0</v>
      </c>
      <c r="AF5257" s="30">
        <v>0</v>
      </c>
      <c r="AG5257" s="30">
        <v>0</v>
      </c>
      <c r="AH5257" s="30">
        <v>0</v>
      </c>
      <c r="AI5257" s="30">
        <v>0</v>
      </c>
      <c r="AJ5257" s="30">
        <v>0</v>
      </c>
      <c r="AK5257" s="30">
        <v>0</v>
      </c>
      <c r="AL5257" s="30">
        <v>0</v>
      </c>
    </row>
    <row r="5258" spans="1:38" x14ac:dyDescent="0.25">
      <c r="A5258" s="30" t="s">
        <v>635</v>
      </c>
      <c r="B5258" s="30">
        <v>1</v>
      </c>
      <c r="C5258" s="30" t="s">
        <v>636</v>
      </c>
      <c r="D5258" s="30" t="s">
        <v>50</v>
      </c>
      <c r="E5258" s="30">
        <v>99</v>
      </c>
      <c r="F5258" s="30">
        <v>0</v>
      </c>
      <c r="G5258" s="30">
        <v>0</v>
      </c>
      <c r="H5258" s="30">
        <v>0</v>
      </c>
      <c r="I5258" s="30">
        <v>0</v>
      </c>
      <c r="J5258" s="30">
        <v>0</v>
      </c>
      <c r="K5258" s="30">
        <v>0</v>
      </c>
      <c r="L5258" s="30">
        <v>0</v>
      </c>
      <c r="M5258" s="30">
        <v>0</v>
      </c>
      <c r="N5258" s="30">
        <v>0</v>
      </c>
      <c r="O5258" s="30">
        <v>0</v>
      </c>
      <c r="P5258" s="30">
        <v>0</v>
      </c>
      <c r="Q5258" s="30">
        <v>0</v>
      </c>
      <c r="R5258" s="30">
        <v>0</v>
      </c>
      <c r="S5258" s="30">
        <v>0</v>
      </c>
      <c r="T5258" s="30">
        <v>0</v>
      </c>
      <c r="U5258" s="30">
        <v>0</v>
      </c>
      <c r="V5258" s="30">
        <v>0</v>
      </c>
      <c r="W5258" s="30">
        <v>0</v>
      </c>
      <c r="X5258" s="30">
        <v>0</v>
      </c>
      <c r="Y5258" s="30">
        <v>0</v>
      </c>
      <c r="Z5258" s="30">
        <v>0</v>
      </c>
      <c r="AA5258" s="30">
        <v>0</v>
      </c>
      <c r="AB5258" s="30">
        <v>0</v>
      </c>
      <c r="AC5258" s="30">
        <v>0</v>
      </c>
      <c r="AD5258" s="30">
        <v>0</v>
      </c>
      <c r="AE5258" s="30">
        <v>0</v>
      </c>
      <c r="AF5258" s="30">
        <v>0</v>
      </c>
      <c r="AG5258" s="30">
        <v>0</v>
      </c>
      <c r="AH5258" s="30">
        <v>0</v>
      </c>
      <c r="AI5258" s="30">
        <v>0</v>
      </c>
      <c r="AJ5258" s="30">
        <v>0</v>
      </c>
      <c r="AK5258" s="30">
        <v>0</v>
      </c>
      <c r="AL5258" s="30">
        <v>0</v>
      </c>
    </row>
    <row r="5259" spans="1:38" x14ac:dyDescent="0.25">
      <c r="A5259" s="30" t="s">
        <v>635</v>
      </c>
      <c r="B5259" s="30">
        <v>1</v>
      </c>
      <c r="C5259" s="30" t="s">
        <v>636</v>
      </c>
      <c r="D5259" s="30" t="s">
        <v>52</v>
      </c>
      <c r="E5259" s="30">
        <v>99</v>
      </c>
      <c r="F5259" s="30">
        <v>3.3679263997478399E-2</v>
      </c>
      <c r="G5259" s="30">
        <v>3.3713915190478401E-2</v>
      </c>
      <c r="H5259" s="30">
        <v>3.3748564424478399E-2</v>
      </c>
      <c r="I5259" s="30">
        <v>4.2203030805847697E-2</v>
      </c>
      <c r="J5259" s="30">
        <v>4.6447588373032499E-2</v>
      </c>
      <c r="K5259" s="30">
        <v>5.86722723172542E-2</v>
      </c>
      <c r="L5259" s="30">
        <v>6.5168892112142704E-2</v>
      </c>
      <c r="M5259" s="30">
        <v>6.8893331055934204E-2</v>
      </c>
      <c r="N5259" s="30">
        <v>8.4455141632680406E-2</v>
      </c>
      <c r="O5259" s="30">
        <v>8.5732214126620299E-2</v>
      </c>
      <c r="P5259" s="30">
        <v>7.2703610921037803E-2</v>
      </c>
      <c r="Q5259" s="30">
        <v>5.1295978532988097E-2</v>
      </c>
      <c r="R5259" s="30">
        <v>5.0299601653459099E-2</v>
      </c>
      <c r="S5259" s="30">
        <v>4.6002418686443003E-2</v>
      </c>
      <c r="T5259" s="30">
        <v>4.2903123001936098E-2</v>
      </c>
      <c r="U5259" s="30">
        <v>3.9591621713591103E-2</v>
      </c>
      <c r="V5259" s="30">
        <v>4.2320188688369099E-2</v>
      </c>
      <c r="W5259" s="30">
        <v>4.0526667290201802E-2</v>
      </c>
      <c r="X5259" s="30">
        <v>3.68317926409477E-2</v>
      </c>
      <c r="Y5259" s="30">
        <v>2.55330318493577E-2</v>
      </c>
      <c r="Z5259" s="30">
        <v>3.4093915685840102E-2</v>
      </c>
      <c r="AA5259" s="30">
        <v>0.2003575971162441</v>
      </c>
      <c r="AB5259" s="30">
        <v>0.20506050222125971</v>
      </c>
      <c r="AC5259" s="30">
        <v>0.2008664466414237</v>
      </c>
      <c r="AD5259" s="30">
        <v>0.18861807287376781</v>
      </c>
      <c r="AE5259" s="30">
        <v>0.16472003521269649</v>
      </c>
      <c r="AF5259" s="30">
        <v>0.1168390426711793</v>
      </c>
      <c r="AG5259" s="30">
        <v>0.12403389381143</v>
      </c>
      <c r="AH5259" s="30">
        <v>0.12895607766486361</v>
      </c>
      <c r="AI5259" s="30">
        <v>0.10427626310746919</v>
      </c>
      <c r="AJ5259" s="30">
        <v>9.0240381366850503E-2</v>
      </c>
      <c r="AK5259" s="30">
        <v>0</v>
      </c>
      <c r="AL5259" s="30">
        <v>0</v>
      </c>
    </row>
    <row r="5260" spans="1:38" x14ac:dyDescent="0.25">
      <c r="A5260" s="30" t="s">
        <v>635</v>
      </c>
      <c r="B5260" s="30">
        <v>1</v>
      </c>
      <c r="C5260" s="30" t="s">
        <v>636</v>
      </c>
      <c r="D5260" s="30" t="s">
        <v>56</v>
      </c>
      <c r="E5260" s="30">
        <v>99</v>
      </c>
      <c r="F5260" s="30">
        <v>5.0740558748385003E-3</v>
      </c>
      <c r="G5260" s="30">
        <v>5.0740558748385003E-3</v>
      </c>
      <c r="H5260" s="30">
        <v>5.0740558748385003E-3</v>
      </c>
      <c r="I5260" s="30">
        <v>6.3425703047982002E-3</v>
      </c>
      <c r="J5260" s="30">
        <v>6.9768272792779E-3</v>
      </c>
      <c r="K5260" s="30">
        <v>8.8133556846671998E-3</v>
      </c>
      <c r="L5260" s="30">
        <v>9.7869031934037006E-3</v>
      </c>
      <c r="M5260" s="30">
        <v>1.0342800640824301E-2</v>
      </c>
      <c r="N5260" s="30">
        <v>1.2682093562593999E-2</v>
      </c>
      <c r="O5260" s="30">
        <v>1.2869274574735599E-2</v>
      </c>
      <c r="P5260" s="30">
        <v>1.09011887471411E-2</v>
      </c>
      <c r="Q5260" s="30">
        <v>7.6707337478683999E-3</v>
      </c>
      <c r="R5260" s="30">
        <v>7.5154011370298004E-3</v>
      </c>
      <c r="S5260" s="30">
        <v>6.8627750016412E-3</v>
      </c>
      <c r="T5260" s="30">
        <v>6.3906210565238004E-3</v>
      </c>
      <c r="U5260" s="30">
        <v>5.8864952131003996E-3</v>
      </c>
      <c r="V5260" s="30">
        <v>6.2923557277641999E-3</v>
      </c>
      <c r="W5260" s="30">
        <v>6.0169263105719004E-3</v>
      </c>
      <c r="X5260" s="30">
        <v>5.4550423105719998E-3</v>
      </c>
      <c r="Y5260" s="30">
        <v>3.7475726164478002E-3</v>
      </c>
      <c r="Z5260" s="30">
        <v>5.0321190091695998E-3</v>
      </c>
      <c r="AA5260" s="30">
        <v>8.1492410786101997E-3</v>
      </c>
      <c r="AB5260" s="30">
        <v>7.9566812333271997E-3</v>
      </c>
      <c r="AC5260" s="30">
        <v>4.3788799315937002E-3</v>
      </c>
      <c r="AD5260" s="30">
        <v>6.9866107584133997E-3</v>
      </c>
      <c r="AE5260" s="30">
        <v>7.3562915310711003E-3</v>
      </c>
      <c r="AF5260" s="30">
        <v>5.7651763450233999E-3</v>
      </c>
      <c r="AG5260" s="30">
        <v>8.2015102102130002E-4</v>
      </c>
      <c r="AH5260" s="30">
        <v>7.2065467602820004E-4</v>
      </c>
      <c r="AI5260" s="30">
        <v>5.8605232000000001E-4</v>
      </c>
      <c r="AJ5260" s="30">
        <v>4.7191953603509999E-4</v>
      </c>
      <c r="AK5260" s="30">
        <v>0</v>
      </c>
      <c r="AL5260" s="30">
        <v>0</v>
      </c>
    </row>
    <row r="5261" spans="1:38" x14ac:dyDescent="0.25">
      <c r="A5261" s="30" t="s">
        <v>635</v>
      </c>
      <c r="B5261" s="30">
        <v>1</v>
      </c>
      <c r="C5261" s="30" t="s">
        <v>636</v>
      </c>
      <c r="D5261" s="30" t="s">
        <v>452</v>
      </c>
      <c r="E5261" s="30">
        <v>99</v>
      </c>
      <c r="F5261" s="30">
        <v>0</v>
      </c>
      <c r="G5261" s="30">
        <v>0</v>
      </c>
      <c r="H5261" s="30">
        <v>0</v>
      </c>
      <c r="I5261" s="30">
        <v>0</v>
      </c>
      <c r="J5261" s="30">
        <v>0</v>
      </c>
      <c r="K5261" s="30">
        <v>0</v>
      </c>
      <c r="L5261" s="30">
        <v>0</v>
      </c>
      <c r="M5261" s="30">
        <v>0</v>
      </c>
      <c r="N5261" s="30">
        <v>0</v>
      </c>
      <c r="O5261" s="30">
        <v>0</v>
      </c>
      <c r="P5261" s="30">
        <v>0</v>
      </c>
      <c r="Q5261" s="30">
        <v>0</v>
      </c>
      <c r="R5261" s="30">
        <v>0</v>
      </c>
      <c r="S5261" s="30">
        <v>0</v>
      </c>
      <c r="T5261" s="30">
        <v>0</v>
      </c>
      <c r="U5261" s="30">
        <v>0</v>
      </c>
      <c r="V5261" s="30">
        <v>0</v>
      </c>
      <c r="W5261" s="30">
        <v>0</v>
      </c>
      <c r="X5261" s="30">
        <v>0</v>
      </c>
      <c r="Y5261" s="30">
        <v>0</v>
      </c>
      <c r="Z5261" s="30">
        <v>0</v>
      </c>
      <c r="AA5261" s="30">
        <v>0</v>
      </c>
      <c r="AB5261" s="30">
        <v>0</v>
      </c>
      <c r="AC5261" s="30">
        <v>0</v>
      </c>
      <c r="AD5261" s="30">
        <v>0</v>
      </c>
      <c r="AE5261" s="30">
        <v>0</v>
      </c>
      <c r="AF5261" s="30">
        <v>0</v>
      </c>
      <c r="AG5261" s="30">
        <v>0</v>
      </c>
      <c r="AH5261" s="30">
        <v>0</v>
      </c>
      <c r="AI5261" s="30">
        <v>0</v>
      </c>
      <c r="AJ5261" s="30">
        <v>0</v>
      </c>
      <c r="AK5261" s="30">
        <v>0</v>
      </c>
      <c r="AL5261" s="30">
        <v>0</v>
      </c>
    </row>
    <row r="5262" spans="1:38" x14ac:dyDescent="0.25">
      <c r="A5262" s="30" t="s">
        <v>635</v>
      </c>
      <c r="B5262" s="30">
        <v>1</v>
      </c>
      <c r="C5262" s="30" t="s">
        <v>636</v>
      </c>
      <c r="D5262" s="30" t="s">
        <v>54</v>
      </c>
      <c r="E5262" s="30">
        <v>99</v>
      </c>
      <c r="F5262" s="30">
        <v>2.4691359018689997E-4</v>
      </c>
      <c r="G5262" s="30">
        <v>2.4691359018689997E-4</v>
      </c>
      <c r="H5262" s="30">
        <v>2.4691359018689997E-4</v>
      </c>
      <c r="I5262" s="30">
        <v>3.0864127723339999E-4</v>
      </c>
      <c r="J5262" s="30">
        <v>3.3950528925680003E-4</v>
      </c>
      <c r="K5262" s="30">
        <v>4.2887317632430002E-4</v>
      </c>
      <c r="L5262" s="30">
        <v>4.762487813603E-4</v>
      </c>
      <c r="M5262" s="30">
        <v>5.0329934038069999E-4</v>
      </c>
      <c r="N5262" s="30">
        <v>6.1713289246679995E-4</v>
      </c>
      <c r="O5262" s="30">
        <v>6.2624118147370004E-4</v>
      </c>
      <c r="P5262" s="30">
        <v>5.3047115439630002E-4</v>
      </c>
      <c r="Q5262" s="30">
        <v>3.7327112608079999E-4</v>
      </c>
      <c r="R5262" s="30">
        <v>3.657135504886E-4</v>
      </c>
      <c r="S5262" s="30">
        <v>3.3395479867449998E-4</v>
      </c>
      <c r="T5262" s="30">
        <v>3.1097998335920002E-4</v>
      </c>
      <c r="U5262" s="30">
        <v>2.864476785433E-4</v>
      </c>
      <c r="V5262" s="30">
        <v>3.0619674756580001E-4</v>
      </c>
      <c r="W5262" s="30">
        <v>2.927943961418E-4</v>
      </c>
      <c r="X5262" s="30">
        <v>2.6545171232259998E-4</v>
      </c>
      <c r="Y5262" s="30">
        <v>1.823640987581E-4</v>
      </c>
      <c r="Z5262" s="30">
        <v>2.4487279660790002E-4</v>
      </c>
      <c r="AA5262" s="30">
        <v>4.4508471136089998E-4</v>
      </c>
      <c r="AB5262" s="30">
        <v>4.420373464071E-4</v>
      </c>
      <c r="AC5262" s="30">
        <v>2.432703181995E-4</v>
      </c>
      <c r="AD5262" s="30">
        <v>6.2929744249379997E-4</v>
      </c>
      <c r="AE5262" s="30">
        <v>1.1953800070948E-3</v>
      </c>
      <c r="AF5262" s="30">
        <v>1.0625694990312E-3</v>
      </c>
      <c r="AG5262" s="30">
        <v>9.9830082702850008E-4</v>
      </c>
      <c r="AH5262" s="30">
        <v>9.6087277803779997E-4</v>
      </c>
      <c r="AI5262" s="30">
        <v>7.8140382800000001E-4</v>
      </c>
      <c r="AJ5262" s="30">
        <v>6.292276820471E-4</v>
      </c>
      <c r="AK5262" s="30">
        <v>0</v>
      </c>
      <c r="AL5262" s="30">
        <v>0</v>
      </c>
    </row>
    <row r="5263" spans="1:38" x14ac:dyDescent="0.25">
      <c r="A5263" s="30" t="s">
        <v>635</v>
      </c>
      <c r="B5263" s="30">
        <v>1</v>
      </c>
      <c r="C5263" s="30" t="s">
        <v>636</v>
      </c>
      <c r="D5263" s="30" t="s">
        <v>58</v>
      </c>
      <c r="E5263" s="30">
        <v>99</v>
      </c>
      <c r="F5263" s="30">
        <v>0</v>
      </c>
      <c r="G5263" s="30">
        <v>0</v>
      </c>
      <c r="H5263" s="30">
        <v>0</v>
      </c>
      <c r="I5263" s="30">
        <v>0</v>
      </c>
      <c r="J5263" s="30">
        <v>0</v>
      </c>
      <c r="K5263" s="30">
        <v>0</v>
      </c>
      <c r="L5263" s="30">
        <v>0</v>
      </c>
      <c r="M5263" s="30">
        <v>0</v>
      </c>
      <c r="N5263" s="30">
        <v>0</v>
      </c>
      <c r="O5263" s="30">
        <v>0</v>
      </c>
      <c r="P5263" s="30">
        <v>0</v>
      </c>
      <c r="Q5263" s="30">
        <v>0</v>
      </c>
      <c r="R5263" s="30">
        <v>0</v>
      </c>
      <c r="S5263" s="30">
        <v>0</v>
      </c>
      <c r="T5263" s="30">
        <v>0</v>
      </c>
      <c r="U5263" s="30">
        <v>0</v>
      </c>
      <c r="V5263" s="30">
        <v>0</v>
      </c>
      <c r="W5263" s="30">
        <v>0</v>
      </c>
      <c r="X5263" s="30">
        <v>0</v>
      </c>
      <c r="Y5263" s="30">
        <v>0</v>
      </c>
      <c r="Z5263" s="30">
        <v>0</v>
      </c>
      <c r="AA5263" s="30">
        <v>0</v>
      </c>
      <c r="AB5263" s="30">
        <v>0</v>
      </c>
      <c r="AC5263" s="30">
        <v>0</v>
      </c>
      <c r="AD5263" s="30">
        <v>0</v>
      </c>
      <c r="AE5263" s="30">
        <v>0</v>
      </c>
      <c r="AF5263" s="30">
        <v>0</v>
      </c>
      <c r="AG5263" s="30">
        <v>0</v>
      </c>
      <c r="AH5263" s="30">
        <v>0</v>
      </c>
      <c r="AI5263" s="30">
        <v>0</v>
      </c>
      <c r="AJ5263" s="30">
        <v>0</v>
      </c>
      <c r="AK5263" s="30">
        <v>0</v>
      </c>
      <c r="AL5263" s="30">
        <v>0</v>
      </c>
    </row>
    <row r="5264" spans="1:38" x14ac:dyDescent="0.25">
      <c r="A5264" s="30" t="s">
        <v>635</v>
      </c>
      <c r="B5264" s="30">
        <v>1</v>
      </c>
      <c r="C5264" s="30" t="s">
        <v>636</v>
      </c>
      <c r="D5264" s="30" t="s">
        <v>72</v>
      </c>
      <c r="E5264" s="30">
        <v>99</v>
      </c>
      <c r="F5264" s="30">
        <v>2.0944372375843001E-3</v>
      </c>
      <c r="G5264" s="30">
        <v>2.0944372375843001E-3</v>
      </c>
      <c r="H5264" s="30">
        <v>2.0944372375843001E-3</v>
      </c>
      <c r="I5264" s="30">
        <v>2.6180462099805999E-3</v>
      </c>
      <c r="J5264" s="30">
        <v>2.8798511051785999E-3</v>
      </c>
      <c r="K5264" s="30">
        <v>3.6379209667522002E-3</v>
      </c>
      <c r="L5264" s="30">
        <v>4.0397772540561004E-3</v>
      </c>
      <c r="M5264" s="30">
        <v>4.2692367542298002E-3</v>
      </c>
      <c r="N5264" s="30">
        <v>5.2348344459599997E-3</v>
      </c>
      <c r="O5264" s="30">
        <v>5.3120980400185001E-3</v>
      </c>
      <c r="P5264" s="30">
        <v>4.4997245473605996E-3</v>
      </c>
      <c r="Q5264" s="30">
        <v>3.1662773855810999E-3</v>
      </c>
      <c r="R5264" s="30">
        <v>3.1021606565477E-3</v>
      </c>
      <c r="S5264" s="30">
        <v>2.8327729428285998E-3</v>
      </c>
      <c r="T5264" s="30">
        <v>2.6378803789975E-3</v>
      </c>
      <c r="U5264" s="30">
        <v>2.4297911699640001E-3</v>
      </c>
      <c r="V5264" s="30">
        <v>2.5973189684554E-3</v>
      </c>
      <c r="W5264" s="30">
        <v>2.4836296092522999E-3</v>
      </c>
      <c r="X5264" s="30">
        <v>2.2516980493873001E-3</v>
      </c>
      <c r="Y5264" s="30">
        <v>1.5468987341406999E-3</v>
      </c>
      <c r="Z5264" s="30">
        <v>2.0771263031625002E-3</v>
      </c>
      <c r="AA5264" s="30">
        <v>1.9652879153513301E-2</v>
      </c>
      <c r="AB5264" s="30">
        <v>4.1413708248194299E-2</v>
      </c>
      <c r="AC5264" s="30">
        <v>3.0121952124585599E-2</v>
      </c>
      <c r="AD5264" s="30">
        <v>2.8447323189827602E-2</v>
      </c>
      <c r="AE5264" s="30">
        <v>2.2151575030418199E-2</v>
      </c>
      <c r="AF5264" s="30">
        <v>3.6350384814021003E-2</v>
      </c>
      <c r="AG5264" s="30">
        <v>5.1192367581018902E-2</v>
      </c>
      <c r="AH5264" s="30">
        <v>5.88486665500252E-2</v>
      </c>
      <c r="AI5264" s="30">
        <v>5.3813713954000003E-2</v>
      </c>
      <c r="AJ5264" s="30">
        <v>7.5995651755031202E-2</v>
      </c>
      <c r="AK5264" s="30">
        <v>0</v>
      </c>
      <c r="AL5264" s="30">
        <v>0</v>
      </c>
    </row>
    <row r="5265" spans="1:38" x14ac:dyDescent="0.25">
      <c r="A5265" s="30" t="s">
        <v>635</v>
      </c>
      <c r="B5265" s="30">
        <v>1</v>
      </c>
      <c r="C5265" s="30" t="s">
        <v>636</v>
      </c>
      <c r="D5265" s="30" t="s">
        <v>75</v>
      </c>
      <c r="E5265" s="30">
        <v>99</v>
      </c>
      <c r="F5265" s="30">
        <v>0</v>
      </c>
      <c r="G5265" s="30">
        <v>0</v>
      </c>
      <c r="H5265" s="30">
        <v>0</v>
      </c>
      <c r="I5265" s="30">
        <v>0</v>
      </c>
      <c r="J5265" s="30">
        <v>0</v>
      </c>
      <c r="K5265" s="30">
        <v>0</v>
      </c>
      <c r="L5265" s="30">
        <v>0</v>
      </c>
      <c r="M5265" s="30">
        <v>0</v>
      </c>
      <c r="N5265" s="30">
        <v>0</v>
      </c>
      <c r="O5265" s="30">
        <v>0</v>
      </c>
      <c r="P5265" s="30">
        <v>0</v>
      </c>
      <c r="Q5265" s="30">
        <v>0</v>
      </c>
      <c r="R5265" s="30">
        <v>0</v>
      </c>
      <c r="S5265" s="30">
        <v>0</v>
      </c>
      <c r="T5265" s="30">
        <v>0</v>
      </c>
      <c r="U5265" s="30">
        <v>0</v>
      </c>
      <c r="V5265" s="30">
        <v>0</v>
      </c>
      <c r="W5265" s="30">
        <v>0</v>
      </c>
      <c r="X5265" s="30">
        <v>0</v>
      </c>
      <c r="Y5265" s="30">
        <v>0</v>
      </c>
      <c r="Z5265" s="30">
        <v>0</v>
      </c>
      <c r="AA5265" s="30">
        <v>0</v>
      </c>
      <c r="AB5265" s="30">
        <v>0</v>
      </c>
      <c r="AC5265" s="30">
        <v>0</v>
      </c>
      <c r="AD5265" s="30">
        <v>0</v>
      </c>
      <c r="AE5265" s="30">
        <v>0</v>
      </c>
      <c r="AF5265" s="30">
        <v>0</v>
      </c>
      <c r="AG5265" s="30">
        <v>0</v>
      </c>
      <c r="AH5265" s="30">
        <v>0</v>
      </c>
      <c r="AI5265" s="30">
        <v>0</v>
      </c>
      <c r="AJ5265" s="30">
        <v>0</v>
      </c>
      <c r="AK5265" s="30">
        <v>0</v>
      </c>
      <c r="AL5265" s="30">
        <v>0</v>
      </c>
    </row>
    <row r="5266" spans="1:38" x14ac:dyDescent="0.25">
      <c r="A5266" s="30" t="s">
        <v>635</v>
      </c>
      <c r="B5266" s="30">
        <v>1</v>
      </c>
      <c r="C5266" s="30" t="s">
        <v>636</v>
      </c>
      <c r="D5266" s="30" t="s">
        <v>60</v>
      </c>
      <c r="E5266" s="30">
        <v>99</v>
      </c>
      <c r="F5266" s="30">
        <v>0</v>
      </c>
      <c r="G5266" s="30">
        <v>0</v>
      </c>
      <c r="H5266" s="30">
        <v>0</v>
      </c>
      <c r="I5266" s="30">
        <v>0</v>
      </c>
      <c r="J5266" s="30">
        <v>0</v>
      </c>
      <c r="K5266" s="30">
        <v>0</v>
      </c>
      <c r="L5266" s="30">
        <v>0</v>
      </c>
      <c r="M5266" s="30">
        <v>0</v>
      </c>
      <c r="N5266" s="30">
        <v>0</v>
      </c>
      <c r="O5266" s="30">
        <v>0</v>
      </c>
      <c r="P5266" s="30">
        <v>0</v>
      </c>
      <c r="Q5266" s="30">
        <v>0</v>
      </c>
      <c r="R5266" s="30">
        <v>0</v>
      </c>
      <c r="S5266" s="30">
        <v>0</v>
      </c>
      <c r="T5266" s="30">
        <v>0</v>
      </c>
      <c r="U5266" s="30">
        <v>0</v>
      </c>
      <c r="V5266" s="30">
        <v>0</v>
      </c>
      <c r="W5266" s="30">
        <v>0</v>
      </c>
      <c r="X5266" s="30">
        <v>0</v>
      </c>
      <c r="Y5266" s="30">
        <v>0</v>
      </c>
      <c r="Z5266" s="30">
        <v>0</v>
      </c>
      <c r="AA5266" s="30">
        <v>0</v>
      </c>
      <c r="AB5266" s="30">
        <v>0</v>
      </c>
      <c r="AC5266" s="30">
        <v>0</v>
      </c>
      <c r="AD5266" s="30">
        <v>0</v>
      </c>
      <c r="AE5266" s="30">
        <v>0</v>
      </c>
      <c r="AF5266" s="30">
        <v>0</v>
      </c>
      <c r="AG5266" s="30">
        <v>0</v>
      </c>
      <c r="AH5266" s="30">
        <v>0</v>
      </c>
      <c r="AI5266" s="30">
        <v>0</v>
      </c>
      <c r="AJ5266" s="30">
        <v>0</v>
      </c>
      <c r="AK5266" s="30">
        <v>0</v>
      </c>
      <c r="AL5266" s="30">
        <v>0</v>
      </c>
    </row>
    <row r="5267" spans="1:38" x14ac:dyDescent="0.25">
      <c r="A5267" s="30" t="s">
        <v>635</v>
      </c>
      <c r="B5267" s="30">
        <v>1</v>
      </c>
      <c r="C5267" s="30" t="s">
        <v>636</v>
      </c>
      <c r="D5267" s="30" t="s">
        <v>64</v>
      </c>
      <c r="E5267" s="30">
        <v>99</v>
      </c>
      <c r="F5267" s="30">
        <v>0</v>
      </c>
      <c r="G5267" s="30">
        <v>0</v>
      </c>
      <c r="H5267" s="30">
        <v>0</v>
      </c>
      <c r="I5267" s="30">
        <v>0</v>
      </c>
      <c r="J5267" s="30">
        <v>0</v>
      </c>
      <c r="K5267" s="30">
        <v>0</v>
      </c>
      <c r="L5267" s="30">
        <v>0</v>
      </c>
      <c r="M5267" s="30">
        <v>0</v>
      </c>
      <c r="N5267" s="30">
        <v>0</v>
      </c>
      <c r="O5267" s="30">
        <v>0</v>
      </c>
      <c r="P5267" s="30">
        <v>0</v>
      </c>
      <c r="Q5267" s="30">
        <v>0</v>
      </c>
      <c r="R5267" s="30">
        <v>0</v>
      </c>
      <c r="S5267" s="30">
        <v>0</v>
      </c>
      <c r="T5267" s="30">
        <v>0</v>
      </c>
      <c r="U5267" s="30">
        <v>0</v>
      </c>
      <c r="V5267" s="30">
        <v>0</v>
      </c>
      <c r="W5267" s="30">
        <v>0</v>
      </c>
      <c r="X5267" s="30">
        <v>0</v>
      </c>
      <c r="Y5267" s="30">
        <v>0</v>
      </c>
      <c r="Z5267" s="30">
        <v>0</v>
      </c>
      <c r="AA5267" s="30">
        <v>0</v>
      </c>
      <c r="AB5267" s="30">
        <v>0</v>
      </c>
      <c r="AC5267" s="30">
        <v>0</v>
      </c>
      <c r="AD5267" s="30">
        <v>0</v>
      </c>
      <c r="AE5267" s="30">
        <v>0</v>
      </c>
      <c r="AF5267" s="30">
        <v>0</v>
      </c>
      <c r="AG5267" s="30">
        <v>0</v>
      </c>
      <c r="AH5267" s="30">
        <v>0</v>
      </c>
      <c r="AI5267" s="30">
        <v>0</v>
      </c>
      <c r="AJ5267" s="30">
        <v>0</v>
      </c>
      <c r="AK5267" s="30">
        <v>0</v>
      </c>
      <c r="AL5267" s="30">
        <v>0</v>
      </c>
    </row>
    <row r="5268" spans="1:38" x14ac:dyDescent="0.25">
      <c r="A5268" s="30" t="s">
        <v>635</v>
      </c>
      <c r="B5268" s="30">
        <v>1</v>
      </c>
      <c r="C5268" s="30" t="s">
        <v>636</v>
      </c>
      <c r="D5268" s="30" t="s">
        <v>66</v>
      </c>
      <c r="E5268" s="30">
        <v>99</v>
      </c>
      <c r="F5268" s="30">
        <v>1.1851808748967001E-3</v>
      </c>
      <c r="G5268" s="30">
        <v>1.1851808748967001E-3</v>
      </c>
      <c r="H5268" s="30">
        <v>1.1851808748967001E-3</v>
      </c>
      <c r="I5268" s="30">
        <v>1.4814761941208E-3</v>
      </c>
      <c r="J5268" s="30">
        <v>1.6296234842326999E-3</v>
      </c>
      <c r="K5268" s="30">
        <v>2.0585942035572999E-3</v>
      </c>
      <c r="L5268" s="30">
        <v>2.2859918797291999E-3</v>
      </c>
      <c r="M5268" s="30">
        <v>2.4158369468276E-3</v>
      </c>
      <c r="N5268" s="30">
        <v>2.9622412802410001E-3</v>
      </c>
      <c r="O5268" s="30">
        <v>3.005962343274E-3</v>
      </c>
      <c r="P5268" s="30">
        <v>2.5462625539017002E-3</v>
      </c>
      <c r="Q5268" s="30">
        <v>1.7917043301473E-3</v>
      </c>
      <c r="R5268" s="30">
        <v>1.7554229363851001E-3</v>
      </c>
      <c r="S5268" s="30">
        <v>1.6029844970176E-3</v>
      </c>
      <c r="T5268" s="30">
        <v>1.4926994292435E-3</v>
      </c>
      <c r="U5268" s="30">
        <v>1.3749469634679E-3</v>
      </c>
      <c r="V5268" s="30">
        <v>1.4697470784761999E-3</v>
      </c>
      <c r="W5268" s="30">
        <v>1.4054136435613001E-3</v>
      </c>
      <c r="X5268" s="30">
        <v>1.2741717726680001E-3</v>
      </c>
      <c r="Y5268" s="30">
        <v>8.753458117587E-4</v>
      </c>
      <c r="Z5268" s="30">
        <v>1.1753847340971999E-3</v>
      </c>
      <c r="AA5268" s="30">
        <v>2.5314254650531999E-3</v>
      </c>
      <c r="AB5268" s="30">
        <v>2.5693448583660999E-3</v>
      </c>
      <c r="AC5268" s="30">
        <v>1.4140122881603999E-3</v>
      </c>
      <c r="AD5268" s="30">
        <v>2.5775849740225999E-3</v>
      </c>
      <c r="AE5268" s="30">
        <v>4.4279533023507001E-3</v>
      </c>
      <c r="AF5268" s="30">
        <v>3.9379460921160998E-3</v>
      </c>
      <c r="AG5268" s="30">
        <v>3.6961102901050002E-3</v>
      </c>
      <c r="AH5268" s="30">
        <v>3.5594700551400999E-3</v>
      </c>
      <c r="AI5268" s="30">
        <v>2.9003244330000001E-3</v>
      </c>
      <c r="AJ5268" s="30">
        <v>2.3275325151736999E-3</v>
      </c>
      <c r="AK5268" s="30">
        <v>0</v>
      </c>
      <c r="AL5268" s="30">
        <v>0</v>
      </c>
    </row>
    <row r="5269" spans="1:38" x14ac:dyDescent="0.25">
      <c r="A5269" s="30" t="s">
        <v>635</v>
      </c>
      <c r="B5269" s="30">
        <v>1</v>
      </c>
      <c r="C5269" s="30" t="s">
        <v>636</v>
      </c>
      <c r="D5269" s="30" t="s">
        <v>68</v>
      </c>
      <c r="E5269" s="30">
        <v>99</v>
      </c>
      <c r="F5269" s="30">
        <v>0.25422132112431772</v>
      </c>
      <c r="G5269" s="30">
        <v>0.25422132112431772</v>
      </c>
      <c r="H5269" s="30">
        <v>0.25422132112431772</v>
      </c>
      <c r="I5269" s="30">
        <v>0.31777665075939721</v>
      </c>
      <c r="J5269" s="30">
        <v>0.34955431723843677</v>
      </c>
      <c r="K5269" s="30">
        <v>0.44156839694004518</v>
      </c>
      <c r="L5269" s="30">
        <v>0.49034530328194459</v>
      </c>
      <c r="M5269" s="30">
        <v>0.51819694433201446</v>
      </c>
      <c r="N5269" s="30">
        <v>0.63540066852467858</v>
      </c>
      <c r="O5269" s="30">
        <v>0.64477885277877334</v>
      </c>
      <c r="P5269" s="30">
        <v>0.54617343575489385</v>
      </c>
      <c r="Q5269" s="30">
        <v>0.38432057713120921</v>
      </c>
      <c r="R5269" s="30">
        <v>0.37653806528829481</v>
      </c>
      <c r="S5269" s="30">
        <v>0.34384006960383212</v>
      </c>
      <c r="T5269" s="30">
        <v>0.32018409772752848</v>
      </c>
      <c r="U5269" s="30">
        <v>0.29492631156693538</v>
      </c>
      <c r="V5269" s="30">
        <v>0.31526082436647068</v>
      </c>
      <c r="W5269" s="30">
        <v>0.30224847856880832</v>
      </c>
      <c r="X5269" s="30">
        <v>0.27435930780667339</v>
      </c>
      <c r="Y5269" s="30">
        <v>0.21427866744671281</v>
      </c>
      <c r="Z5269" s="30">
        <v>0.33035702240355408</v>
      </c>
      <c r="AA5269" s="30">
        <v>4.0081910543182102E-2</v>
      </c>
      <c r="AB5269" s="30">
        <v>4.7857144025064101E-2</v>
      </c>
      <c r="AC5269" s="30">
        <v>3.4387476412339399E-2</v>
      </c>
      <c r="AD5269" s="30">
        <v>4.1839768311600002E-2</v>
      </c>
      <c r="AE5269" s="30">
        <v>4.2663471634100003E-2</v>
      </c>
      <c r="AF5269" s="30">
        <v>2.5075489101599999E-2</v>
      </c>
      <c r="AG5269" s="30">
        <v>2.2209789232E-2</v>
      </c>
      <c r="AH5269" s="30">
        <v>2.2144693050999999E-2</v>
      </c>
      <c r="AI5269" s="30">
        <v>2.0653723002999998E-2</v>
      </c>
      <c r="AJ5269" s="30">
        <v>1.6385729934000001E-2</v>
      </c>
      <c r="AK5269" s="30">
        <v>0</v>
      </c>
      <c r="AL5269" s="30">
        <v>0</v>
      </c>
    </row>
    <row r="5270" spans="1:38" x14ac:dyDescent="0.25">
      <c r="A5270" s="30" t="s">
        <v>635</v>
      </c>
      <c r="B5270" s="30">
        <v>1</v>
      </c>
      <c r="C5270" s="30" t="s">
        <v>636</v>
      </c>
      <c r="D5270" s="30" t="s">
        <v>62</v>
      </c>
      <c r="E5270" s="30">
        <v>99</v>
      </c>
      <c r="F5270" s="30">
        <v>0</v>
      </c>
      <c r="G5270" s="30">
        <v>0</v>
      </c>
      <c r="H5270" s="30">
        <v>0</v>
      </c>
      <c r="I5270" s="30">
        <v>0</v>
      </c>
      <c r="J5270" s="30">
        <v>0</v>
      </c>
      <c r="K5270" s="30">
        <v>0</v>
      </c>
      <c r="L5270" s="30">
        <v>0</v>
      </c>
      <c r="M5270" s="30">
        <v>0</v>
      </c>
      <c r="N5270" s="30">
        <v>0</v>
      </c>
      <c r="O5270" s="30">
        <v>0</v>
      </c>
      <c r="P5270" s="30">
        <v>0</v>
      </c>
      <c r="Q5270" s="30">
        <v>0</v>
      </c>
      <c r="R5270" s="30">
        <v>0</v>
      </c>
      <c r="S5270" s="30">
        <v>0</v>
      </c>
      <c r="T5270" s="30">
        <v>0</v>
      </c>
      <c r="U5270" s="30">
        <v>0</v>
      </c>
      <c r="V5270" s="30">
        <v>0</v>
      </c>
      <c r="W5270" s="30">
        <v>0</v>
      </c>
      <c r="X5270" s="30">
        <v>0</v>
      </c>
      <c r="Y5270" s="30">
        <v>0</v>
      </c>
      <c r="Z5270" s="30">
        <v>0</v>
      </c>
      <c r="AA5270" s="30">
        <v>0</v>
      </c>
      <c r="AB5270" s="30">
        <v>0</v>
      </c>
      <c r="AC5270" s="30">
        <v>0</v>
      </c>
      <c r="AD5270" s="30">
        <v>0</v>
      </c>
      <c r="AE5270" s="30">
        <v>0</v>
      </c>
      <c r="AF5270" s="30">
        <v>0</v>
      </c>
      <c r="AG5270" s="30">
        <v>0</v>
      </c>
      <c r="AH5270" s="30">
        <v>0</v>
      </c>
      <c r="AI5270" s="30">
        <v>0</v>
      </c>
      <c r="AJ5270" s="30">
        <v>0</v>
      </c>
      <c r="AK5270" s="30">
        <v>0</v>
      </c>
      <c r="AL5270" s="30">
        <v>0</v>
      </c>
    </row>
    <row r="5271" spans="1:38" x14ac:dyDescent="0.25">
      <c r="A5271" s="30" t="s">
        <v>635</v>
      </c>
      <c r="B5271" s="30">
        <v>1</v>
      </c>
      <c r="C5271" s="30" t="s">
        <v>636</v>
      </c>
      <c r="D5271" s="30" t="s">
        <v>70</v>
      </c>
      <c r="E5271" s="30">
        <v>99</v>
      </c>
      <c r="F5271" s="30">
        <v>0.1240000234458055</v>
      </c>
      <c r="G5271" s="30">
        <v>0.1240000234458055</v>
      </c>
      <c r="H5271" s="30">
        <v>0.1240000234458055</v>
      </c>
      <c r="I5271" s="30">
        <v>0.15500002937525709</v>
      </c>
      <c r="J5271" s="30">
        <v>0.17050003200298261</v>
      </c>
      <c r="K5271" s="30">
        <v>0.21538119404693509</v>
      </c>
      <c r="L5271" s="30">
        <v>0.23917281614593361</v>
      </c>
      <c r="M5271" s="30">
        <v>0.25275784431321041</v>
      </c>
      <c r="N5271" s="30">
        <v>0.30992560899945781</v>
      </c>
      <c r="O5271" s="30">
        <v>0.3144999489619183</v>
      </c>
      <c r="P5271" s="30">
        <v>0.26640377213495581</v>
      </c>
      <c r="Q5271" s="30">
        <v>0.1874577649087682</v>
      </c>
      <c r="R5271" s="30">
        <v>0.18366173492661231</v>
      </c>
      <c r="S5271" s="30">
        <v>0.16771282731505779</v>
      </c>
      <c r="T5271" s="30">
        <v>0.1561742946064007</v>
      </c>
      <c r="U5271" s="30">
        <v>0.14385445450240231</v>
      </c>
      <c r="V5271" s="30">
        <v>0.15377289988373541</v>
      </c>
      <c r="W5271" s="30">
        <v>0.147041952597706</v>
      </c>
      <c r="X5271" s="30">
        <v>0.13331061926153381</v>
      </c>
      <c r="Y5271" s="30">
        <v>8.5324298931546097E-2</v>
      </c>
      <c r="Z5271" s="30">
        <v>9.3197976104976696E-2</v>
      </c>
      <c r="AA5271" s="30">
        <v>3.7441991500465503E-2</v>
      </c>
      <c r="AB5271" s="30">
        <v>2.0390648105511701E-2</v>
      </c>
      <c r="AC5271" s="30">
        <v>1.9780488649425599E-2</v>
      </c>
      <c r="AD5271" s="30">
        <v>4.7635122906845698E-2</v>
      </c>
      <c r="AE5271" s="30">
        <v>5.3985841323599001E-2</v>
      </c>
      <c r="AF5271" s="30">
        <v>5.6039711457761897E-2</v>
      </c>
      <c r="AG5271" s="30">
        <v>7.2459839830355199E-2</v>
      </c>
      <c r="AH5271" s="30">
        <v>0.1043410607344402</v>
      </c>
      <c r="AI5271" s="30">
        <v>0.12235388238517241</v>
      </c>
      <c r="AJ5271" s="30">
        <v>0.1320254195980185</v>
      </c>
      <c r="AK5271" s="30">
        <v>0</v>
      </c>
      <c r="AL5271" s="30">
        <v>0</v>
      </c>
    </row>
    <row r="5272" spans="1:38" x14ac:dyDescent="0.25">
      <c r="A5272" s="30" t="s">
        <v>635</v>
      </c>
      <c r="B5272" s="30">
        <v>1</v>
      </c>
      <c r="C5272" s="30" t="s">
        <v>636</v>
      </c>
      <c r="D5272" s="30" t="s">
        <v>77</v>
      </c>
      <c r="E5272" s="30">
        <v>99</v>
      </c>
      <c r="F5272" s="30">
        <v>0</v>
      </c>
      <c r="G5272" s="30">
        <v>0</v>
      </c>
      <c r="H5272" s="30">
        <v>0</v>
      </c>
      <c r="I5272" s="30">
        <v>0</v>
      </c>
      <c r="J5272" s="30">
        <v>0</v>
      </c>
      <c r="K5272" s="30">
        <v>0</v>
      </c>
      <c r="L5272" s="30">
        <v>0</v>
      </c>
      <c r="M5272" s="30">
        <v>0</v>
      </c>
      <c r="N5272" s="30">
        <v>0</v>
      </c>
      <c r="O5272" s="30">
        <v>0</v>
      </c>
      <c r="P5272" s="30">
        <v>0</v>
      </c>
      <c r="Q5272" s="30">
        <v>0</v>
      </c>
      <c r="R5272" s="30">
        <v>0</v>
      </c>
      <c r="S5272" s="30">
        <v>0</v>
      </c>
      <c r="T5272" s="30">
        <v>0</v>
      </c>
      <c r="U5272" s="30">
        <v>0</v>
      </c>
      <c r="V5272" s="30">
        <v>0</v>
      </c>
      <c r="W5272" s="30">
        <v>0</v>
      </c>
      <c r="X5272" s="30">
        <v>0</v>
      </c>
      <c r="Y5272" s="30">
        <v>0</v>
      </c>
      <c r="Z5272" s="30">
        <v>0</v>
      </c>
      <c r="AA5272" s="30">
        <v>0</v>
      </c>
      <c r="AB5272" s="30">
        <v>0</v>
      </c>
      <c r="AC5272" s="30">
        <v>0</v>
      </c>
      <c r="AD5272" s="30">
        <v>0</v>
      </c>
      <c r="AE5272" s="30">
        <v>0</v>
      </c>
      <c r="AF5272" s="30">
        <v>0</v>
      </c>
      <c r="AG5272" s="30">
        <v>0</v>
      </c>
      <c r="AH5272" s="30">
        <v>0</v>
      </c>
      <c r="AI5272" s="30">
        <v>0</v>
      </c>
      <c r="AJ5272" s="30">
        <v>0</v>
      </c>
      <c r="AK5272" s="30">
        <v>0</v>
      </c>
      <c r="AL5272" s="30">
        <v>0</v>
      </c>
    </row>
    <row r="5273" spans="1:38" x14ac:dyDescent="0.25">
      <c r="A5273" s="30" t="s">
        <v>635</v>
      </c>
      <c r="B5273" s="30">
        <v>1</v>
      </c>
      <c r="C5273" s="30" t="s">
        <v>636</v>
      </c>
      <c r="D5273" s="30" t="s">
        <v>79</v>
      </c>
      <c r="E5273" s="30">
        <v>99</v>
      </c>
      <c r="F5273" s="30">
        <v>0</v>
      </c>
      <c r="G5273" s="30">
        <v>0</v>
      </c>
      <c r="H5273" s="30">
        <v>0</v>
      </c>
      <c r="I5273" s="30">
        <v>0</v>
      </c>
      <c r="J5273" s="30">
        <v>0</v>
      </c>
      <c r="K5273" s="30">
        <v>0</v>
      </c>
      <c r="L5273" s="30">
        <v>0</v>
      </c>
      <c r="M5273" s="30">
        <v>0</v>
      </c>
      <c r="N5273" s="30">
        <v>0</v>
      </c>
      <c r="O5273" s="30">
        <v>0</v>
      </c>
      <c r="P5273" s="30">
        <v>0</v>
      </c>
      <c r="Q5273" s="30">
        <v>0</v>
      </c>
      <c r="R5273" s="30">
        <v>0</v>
      </c>
      <c r="S5273" s="30">
        <v>0</v>
      </c>
      <c r="T5273" s="30">
        <v>0</v>
      </c>
      <c r="U5273" s="30">
        <v>0</v>
      </c>
      <c r="V5273" s="30">
        <v>0</v>
      </c>
      <c r="W5273" s="30">
        <v>0</v>
      </c>
      <c r="X5273" s="30">
        <v>0</v>
      </c>
      <c r="Y5273" s="30">
        <v>0</v>
      </c>
      <c r="Z5273" s="30">
        <v>0</v>
      </c>
      <c r="AA5273" s="30">
        <v>0</v>
      </c>
      <c r="AB5273" s="30">
        <v>0</v>
      </c>
      <c r="AC5273" s="30">
        <v>0</v>
      </c>
      <c r="AD5273" s="30">
        <v>0</v>
      </c>
      <c r="AE5273" s="30">
        <v>0</v>
      </c>
      <c r="AF5273" s="30">
        <v>0</v>
      </c>
      <c r="AG5273" s="30">
        <v>0</v>
      </c>
      <c r="AH5273" s="30">
        <v>0</v>
      </c>
      <c r="AI5273" s="30">
        <v>0</v>
      </c>
      <c r="AJ5273" s="30">
        <v>0</v>
      </c>
      <c r="AK5273" s="30">
        <v>0</v>
      </c>
      <c r="AL5273" s="30">
        <v>0</v>
      </c>
    </row>
    <row r="5274" spans="1:38" x14ac:dyDescent="0.25">
      <c r="A5274" s="30" t="s">
        <v>635</v>
      </c>
      <c r="B5274" s="30">
        <v>1</v>
      </c>
      <c r="C5274" s="30" t="s">
        <v>636</v>
      </c>
      <c r="D5274" s="30" t="s">
        <v>81</v>
      </c>
      <c r="E5274" s="30">
        <v>99</v>
      </c>
      <c r="F5274" s="30">
        <v>0.36281352792746729</v>
      </c>
      <c r="G5274" s="30">
        <v>0.36281352792746729</v>
      </c>
      <c r="H5274" s="30">
        <v>0.36281352792746729</v>
      </c>
      <c r="I5274" s="30">
        <v>0.45351691151508422</v>
      </c>
      <c r="J5274" s="30">
        <v>0.49886860083639251</v>
      </c>
      <c r="K5274" s="30">
        <v>0.63018706491673449</v>
      </c>
      <c r="L5274" s="30">
        <v>0.69979932855739591</v>
      </c>
      <c r="M5274" s="30">
        <v>0.73954796917846577</v>
      </c>
      <c r="N5274" s="30">
        <v>0.90681599025600335</v>
      </c>
      <c r="O5274" s="30">
        <v>0.92020012228812875</v>
      </c>
      <c r="P5274" s="30">
        <v>0.77947479319412805</v>
      </c>
      <c r="Q5274" s="30">
        <v>0.5484854848353613</v>
      </c>
      <c r="R5274" s="30">
        <v>0.53737862509750078</v>
      </c>
      <c r="S5274" s="30">
        <v>0.49071347881026017</v>
      </c>
      <c r="T5274" s="30">
        <v>0.45695271220556311</v>
      </c>
      <c r="U5274" s="30">
        <v>0.42090590800255318</v>
      </c>
      <c r="V5274" s="30">
        <v>0.44992643199391341</v>
      </c>
      <c r="W5274" s="30">
        <v>0.43023225306031648</v>
      </c>
      <c r="X5274" s="30">
        <v>0.39194494040072347</v>
      </c>
      <c r="Y5274" s="30">
        <v>0.2159362833114632</v>
      </c>
      <c r="Z5274" s="30">
        <v>0.31119222826176152</v>
      </c>
      <c r="AA5274" s="30">
        <v>0.38136270678253509</v>
      </c>
      <c r="AB5274" s="30">
        <v>0.37746615408380718</v>
      </c>
      <c r="AC5274" s="30">
        <v>0.28402789092303737</v>
      </c>
      <c r="AD5274" s="30">
        <v>0.30269272563201433</v>
      </c>
      <c r="AE5274" s="30">
        <v>0.29338200069851528</v>
      </c>
      <c r="AF5274" s="30">
        <v>0.33222279813868172</v>
      </c>
      <c r="AG5274" s="30">
        <v>0.3191998075878642</v>
      </c>
      <c r="AH5274" s="30">
        <v>0.33154072798571838</v>
      </c>
      <c r="AI5274" s="30">
        <v>0.34361076947272928</v>
      </c>
      <c r="AJ5274" s="30">
        <v>0.37809690272036922</v>
      </c>
      <c r="AK5274" s="30">
        <v>0</v>
      </c>
      <c r="AL5274" s="30">
        <v>0</v>
      </c>
    </row>
    <row r="5275" spans="1:38" x14ac:dyDescent="0.25">
      <c r="A5275" s="30" t="s">
        <v>635</v>
      </c>
      <c r="B5275" s="30">
        <v>1</v>
      </c>
      <c r="C5275" s="30" t="s">
        <v>636</v>
      </c>
      <c r="D5275" s="30" t="s">
        <v>83</v>
      </c>
      <c r="E5275" s="30">
        <v>99</v>
      </c>
      <c r="F5275" s="30">
        <v>4.9382555837350003E-4</v>
      </c>
      <c r="G5275" s="30">
        <v>4.9382555837350003E-4</v>
      </c>
      <c r="H5275" s="30">
        <v>4.9382555837350003E-4</v>
      </c>
      <c r="I5275" s="30">
        <v>6.1728167146710004E-4</v>
      </c>
      <c r="J5275" s="30">
        <v>6.7901024151359999E-4</v>
      </c>
      <c r="K5275" s="30">
        <v>8.5774723564889998E-4</v>
      </c>
      <c r="L5275" s="30">
        <v>9.5249667972059995E-4</v>
      </c>
      <c r="M5275" s="30">
        <v>1.0065994197614001E-3</v>
      </c>
      <c r="N5275" s="30">
        <v>1.2342670049336E-3</v>
      </c>
      <c r="O5275" s="30">
        <v>1.2524852049474E-3</v>
      </c>
      <c r="P5275" s="30">
        <v>1.0609439307923E-3</v>
      </c>
      <c r="Q5275" s="30">
        <v>7.4654421106129997E-4</v>
      </c>
      <c r="R5275" s="30">
        <v>7.314260709772E-4</v>
      </c>
      <c r="S5275" s="30">
        <v>6.6790974424900005E-4</v>
      </c>
      <c r="T5275" s="30">
        <v>6.2195834471810002E-4</v>
      </c>
      <c r="U5275" s="30">
        <v>5.7289550098659999E-4</v>
      </c>
      <c r="V5275" s="30">
        <v>6.1239545403190003E-4</v>
      </c>
      <c r="W5275" s="30">
        <v>1.1104232913839E-3</v>
      </c>
      <c r="X5275" s="30">
        <v>2.6302416396449002E-3</v>
      </c>
      <c r="Y5275" s="30">
        <v>3.1568439695161998E-3</v>
      </c>
      <c r="Z5275" s="30">
        <v>3.1856666291154999E-3</v>
      </c>
      <c r="AA5275" s="30">
        <v>2.61423518466927E-2</v>
      </c>
      <c r="AB5275" s="30">
        <v>2.4991199443727501E-2</v>
      </c>
      <c r="AC5275" s="30">
        <v>3.0366389992356701E-2</v>
      </c>
      <c r="AD5275" s="30">
        <v>3.03732740895124E-2</v>
      </c>
      <c r="AE5275" s="30">
        <v>2.02944134880873E-2</v>
      </c>
      <c r="AF5275" s="30">
        <v>9.3332637660285007E-3</v>
      </c>
      <c r="AG5275" s="30">
        <v>1.04543946870255E-2</v>
      </c>
      <c r="AH5275" s="30">
        <v>7.8474737740342002E-3</v>
      </c>
      <c r="AI5275" s="30">
        <v>9.3967133919999994E-3</v>
      </c>
      <c r="AJ5275" s="30">
        <v>9.2793771240423008E-3</v>
      </c>
      <c r="AK5275" s="30">
        <v>0</v>
      </c>
      <c r="AL5275" s="30">
        <v>0</v>
      </c>
    </row>
    <row r="5276" spans="1:38" x14ac:dyDescent="0.25">
      <c r="A5276" s="30" t="s">
        <v>635</v>
      </c>
      <c r="B5276" s="30">
        <v>1</v>
      </c>
      <c r="C5276" s="30" t="s">
        <v>636</v>
      </c>
      <c r="D5276" s="30" t="s">
        <v>453</v>
      </c>
      <c r="E5276" s="30">
        <v>99</v>
      </c>
      <c r="F5276" s="30">
        <v>0</v>
      </c>
      <c r="G5276" s="30">
        <v>0</v>
      </c>
      <c r="H5276" s="30">
        <v>0</v>
      </c>
      <c r="I5276" s="30">
        <v>0</v>
      </c>
      <c r="J5276" s="30">
        <v>0</v>
      </c>
      <c r="K5276" s="30">
        <v>0</v>
      </c>
      <c r="L5276" s="30">
        <v>0</v>
      </c>
      <c r="M5276" s="30">
        <v>0</v>
      </c>
      <c r="N5276" s="30">
        <v>0</v>
      </c>
      <c r="O5276" s="30">
        <v>0</v>
      </c>
      <c r="P5276" s="30">
        <v>0</v>
      </c>
      <c r="Q5276" s="30">
        <v>0</v>
      </c>
      <c r="R5276" s="30">
        <v>0</v>
      </c>
      <c r="S5276" s="30">
        <v>0</v>
      </c>
      <c r="T5276" s="30">
        <v>0</v>
      </c>
      <c r="U5276" s="30">
        <v>0</v>
      </c>
      <c r="V5276" s="30">
        <v>0</v>
      </c>
      <c r="W5276" s="30">
        <v>0</v>
      </c>
      <c r="X5276" s="30">
        <v>0</v>
      </c>
      <c r="Y5276" s="30">
        <v>0</v>
      </c>
      <c r="Z5276" s="30">
        <v>0</v>
      </c>
      <c r="AA5276" s="30">
        <v>0</v>
      </c>
      <c r="AB5276" s="30">
        <v>0</v>
      </c>
      <c r="AC5276" s="30">
        <v>0</v>
      </c>
      <c r="AD5276" s="30">
        <v>0</v>
      </c>
      <c r="AE5276" s="30">
        <v>0</v>
      </c>
      <c r="AF5276" s="30">
        <v>0</v>
      </c>
      <c r="AG5276" s="30">
        <v>0</v>
      </c>
      <c r="AH5276" s="30">
        <v>0</v>
      </c>
      <c r="AI5276" s="30">
        <v>0</v>
      </c>
      <c r="AJ5276" s="30">
        <v>0</v>
      </c>
      <c r="AK5276" s="30">
        <v>0</v>
      </c>
      <c r="AL5276" s="30">
        <v>0</v>
      </c>
    </row>
    <row r="5277" spans="1:38" x14ac:dyDescent="0.25">
      <c r="A5277" s="30" t="s">
        <v>635</v>
      </c>
      <c r="B5277" s="30">
        <v>1</v>
      </c>
      <c r="C5277" s="30" t="s">
        <v>636</v>
      </c>
      <c r="D5277" s="30" t="s">
        <v>463</v>
      </c>
      <c r="E5277" s="30">
        <v>99</v>
      </c>
      <c r="F5277" s="30">
        <v>0</v>
      </c>
      <c r="G5277" s="30">
        <v>0</v>
      </c>
      <c r="H5277" s="30">
        <v>0</v>
      </c>
      <c r="I5277" s="30">
        <v>0</v>
      </c>
      <c r="J5277" s="30">
        <v>0</v>
      </c>
      <c r="K5277" s="30">
        <v>0</v>
      </c>
      <c r="L5277" s="30">
        <v>0</v>
      </c>
      <c r="M5277" s="30">
        <v>0</v>
      </c>
      <c r="N5277" s="30">
        <v>0</v>
      </c>
      <c r="O5277" s="30">
        <v>0</v>
      </c>
      <c r="P5277" s="30">
        <v>0</v>
      </c>
      <c r="Q5277" s="30">
        <v>0</v>
      </c>
      <c r="R5277" s="30">
        <v>0</v>
      </c>
      <c r="S5277" s="30">
        <v>0</v>
      </c>
      <c r="T5277" s="30">
        <v>0</v>
      </c>
      <c r="U5277" s="30">
        <v>0</v>
      </c>
      <c r="V5277" s="30">
        <v>0</v>
      </c>
      <c r="W5277" s="30">
        <v>0</v>
      </c>
      <c r="X5277" s="30">
        <v>0</v>
      </c>
      <c r="Y5277" s="30">
        <v>0</v>
      </c>
      <c r="Z5277" s="30">
        <v>0</v>
      </c>
      <c r="AA5277" s="30">
        <v>0</v>
      </c>
      <c r="AB5277" s="30">
        <v>0</v>
      </c>
      <c r="AC5277" s="30">
        <v>0</v>
      </c>
      <c r="AD5277" s="30">
        <v>0</v>
      </c>
      <c r="AE5277" s="30">
        <v>0</v>
      </c>
      <c r="AF5277" s="30">
        <v>0</v>
      </c>
      <c r="AG5277" s="30">
        <v>0</v>
      </c>
      <c r="AH5277" s="30">
        <v>0</v>
      </c>
      <c r="AI5277" s="30">
        <v>0</v>
      </c>
      <c r="AJ5277" s="30">
        <v>0</v>
      </c>
      <c r="AK5277" s="30">
        <v>0</v>
      </c>
      <c r="AL5277" s="30">
        <v>0</v>
      </c>
    </row>
    <row r="5278" spans="1:38" x14ac:dyDescent="0.25">
      <c r="A5278" s="30" t="s">
        <v>635</v>
      </c>
      <c r="B5278" s="30">
        <v>1</v>
      </c>
      <c r="C5278" s="30" t="s">
        <v>636</v>
      </c>
      <c r="D5278" s="30" t="s">
        <v>85</v>
      </c>
      <c r="E5278" s="30">
        <v>99</v>
      </c>
      <c r="F5278" s="30">
        <v>0</v>
      </c>
      <c r="G5278" s="30">
        <v>0</v>
      </c>
      <c r="H5278" s="30">
        <v>0</v>
      </c>
      <c r="I5278" s="30">
        <v>0</v>
      </c>
      <c r="J5278" s="30">
        <v>0</v>
      </c>
      <c r="K5278" s="30">
        <v>0</v>
      </c>
      <c r="L5278" s="30">
        <v>0</v>
      </c>
      <c r="M5278" s="30">
        <v>0</v>
      </c>
      <c r="N5278" s="30">
        <v>0</v>
      </c>
      <c r="O5278" s="30">
        <v>0</v>
      </c>
      <c r="P5278" s="30">
        <v>0</v>
      </c>
      <c r="Q5278" s="30">
        <v>0</v>
      </c>
      <c r="R5278" s="30">
        <v>0</v>
      </c>
      <c r="S5278" s="30">
        <v>0</v>
      </c>
      <c r="T5278" s="30">
        <v>0</v>
      </c>
      <c r="U5278" s="30">
        <v>0</v>
      </c>
      <c r="V5278" s="30">
        <v>0</v>
      </c>
      <c r="W5278" s="30">
        <v>0</v>
      </c>
      <c r="X5278" s="30">
        <v>0</v>
      </c>
      <c r="Y5278" s="30">
        <v>0</v>
      </c>
      <c r="Z5278" s="30">
        <v>0</v>
      </c>
      <c r="AA5278" s="30">
        <v>0</v>
      </c>
      <c r="AB5278" s="30">
        <v>0</v>
      </c>
      <c r="AC5278" s="30">
        <v>0</v>
      </c>
      <c r="AD5278" s="30">
        <v>0</v>
      </c>
      <c r="AE5278" s="30">
        <v>0</v>
      </c>
      <c r="AF5278" s="30">
        <v>0</v>
      </c>
      <c r="AG5278" s="30">
        <v>0</v>
      </c>
      <c r="AH5278" s="30">
        <v>0</v>
      </c>
      <c r="AI5278" s="30">
        <v>0</v>
      </c>
      <c r="AJ5278" s="30">
        <v>0</v>
      </c>
      <c r="AK5278" s="30">
        <v>0</v>
      </c>
      <c r="AL5278" s="30">
        <v>0</v>
      </c>
    </row>
    <row r="5279" spans="1:38" x14ac:dyDescent="0.25">
      <c r="A5279" s="30" t="s">
        <v>635</v>
      </c>
      <c r="B5279" s="30">
        <v>1</v>
      </c>
      <c r="C5279" s="30" t="s">
        <v>636</v>
      </c>
      <c r="D5279" s="30" t="s">
        <v>87</v>
      </c>
      <c r="E5279" s="30">
        <v>99</v>
      </c>
      <c r="F5279" s="30">
        <v>0</v>
      </c>
      <c r="G5279" s="30">
        <v>0</v>
      </c>
      <c r="H5279" s="30">
        <v>0</v>
      </c>
      <c r="I5279" s="30">
        <v>0</v>
      </c>
      <c r="J5279" s="30">
        <v>0</v>
      </c>
      <c r="K5279" s="30">
        <v>0</v>
      </c>
      <c r="L5279" s="30">
        <v>0</v>
      </c>
      <c r="M5279" s="30">
        <v>0</v>
      </c>
      <c r="N5279" s="30">
        <v>0</v>
      </c>
      <c r="O5279" s="30">
        <v>0</v>
      </c>
      <c r="P5279" s="30">
        <v>0</v>
      </c>
      <c r="Q5279" s="30">
        <v>0</v>
      </c>
      <c r="R5279" s="30">
        <v>0</v>
      </c>
      <c r="S5279" s="30">
        <v>0</v>
      </c>
      <c r="T5279" s="30">
        <v>0</v>
      </c>
      <c r="U5279" s="30">
        <v>0</v>
      </c>
      <c r="V5279" s="30">
        <v>0</v>
      </c>
      <c r="W5279" s="30">
        <v>0</v>
      </c>
      <c r="X5279" s="30">
        <v>0</v>
      </c>
      <c r="Y5279" s="30">
        <v>0</v>
      </c>
      <c r="Z5279" s="30">
        <v>0</v>
      </c>
      <c r="AA5279" s="30">
        <v>2.7817739922560001E-4</v>
      </c>
      <c r="AB5279" s="30">
        <v>2.7627298625440002E-4</v>
      </c>
      <c r="AC5279" s="30">
        <v>1.520451101248E-4</v>
      </c>
      <c r="AD5279" s="30">
        <v>2.9269712722980001E-4</v>
      </c>
      <c r="AE5279" s="30">
        <v>0</v>
      </c>
      <c r="AF5279" s="30">
        <v>0</v>
      </c>
      <c r="AG5279" s="30">
        <v>0</v>
      </c>
      <c r="AH5279" s="30">
        <v>0</v>
      </c>
      <c r="AI5279" s="30">
        <v>0</v>
      </c>
      <c r="AJ5279" s="30">
        <v>0</v>
      </c>
      <c r="AK5279" s="30">
        <v>0</v>
      </c>
      <c r="AL5279" s="30">
        <v>0</v>
      </c>
    </row>
    <row r="5280" spans="1:38" x14ac:dyDescent="0.25">
      <c r="A5280" s="30" t="s">
        <v>635</v>
      </c>
      <c r="B5280" s="30">
        <v>1</v>
      </c>
      <c r="C5280" s="30" t="s">
        <v>636</v>
      </c>
      <c r="D5280" s="30" t="s">
        <v>89</v>
      </c>
      <c r="E5280" s="30">
        <v>99</v>
      </c>
      <c r="F5280" s="30">
        <v>0</v>
      </c>
      <c r="G5280" s="30">
        <v>0</v>
      </c>
      <c r="H5280" s="30">
        <v>0</v>
      </c>
      <c r="I5280" s="30">
        <v>0</v>
      </c>
      <c r="J5280" s="30">
        <v>0</v>
      </c>
      <c r="K5280" s="30">
        <v>0</v>
      </c>
      <c r="L5280" s="30">
        <v>0</v>
      </c>
      <c r="M5280" s="30">
        <v>0</v>
      </c>
      <c r="N5280" s="30">
        <v>0</v>
      </c>
      <c r="O5280" s="30">
        <v>0</v>
      </c>
      <c r="P5280" s="30">
        <v>0</v>
      </c>
      <c r="Q5280" s="30">
        <v>0</v>
      </c>
      <c r="R5280" s="30">
        <v>0</v>
      </c>
      <c r="S5280" s="30">
        <v>0</v>
      </c>
      <c r="T5280" s="30">
        <v>0</v>
      </c>
      <c r="U5280" s="30">
        <v>0</v>
      </c>
      <c r="V5280" s="30">
        <v>0</v>
      </c>
      <c r="W5280" s="30">
        <v>0</v>
      </c>
      <c r="X5280" s="30">
        <v>0</v>
      </c>
      <c r="Y5280" s="30">
        <v>0</v>
      </c>
      <c r="Z5280" s="30">
        <v>0</v>
      </c>
      <c r="AA5280" s="30">
        <v>0</v>
      </c>
      <c r="AB5280" s="30">
        <v>0</v>
      </c>
      <c r="AC5280" s="30">
        <v>0</v>
      </c>
      <c r="AD5280" s="30">
        <v>0</v>
      </c>
      <c r="AE5280" s="30">
        <v>0</v>
      </c>
      <c r="AF5280" s="30">
        <v>0</v>
      </c>
      <c r="AG5280" s="30">
        <v>0</v>
      </c>
      <c r="AH5280" s="30">
        <v>0</v>
      </c>
      <c r="AI5280" s="30">
        <v>0</v>
      </c>
      <c r="AJ5280" s="30">
        <v>0</v>
      </c>
      <c r="AK5280" s="30">
        <v>0</v>
      </c>
      <c r="AL5280" s="30">
        <v>0</v>
      </c>
    </row>
    <row r="5281" spans="1:38" x14ac:dyDescent="0.25">
      <c r="A5281" s="30" t="s">
        <v>635</v>
      </c>
      <c r="B5281" s="30">
        <v>1</v>
      </c>
      <c r="C5281" s="30" t="s">
        <v>636</v>
      </c>
      <c r="D5281" s="30" t="s">
        <v>91</v>
      </c>
      <c r="E5281" s="30">
        <v>99</v>
      </c>
      <c r="F5281" s="30">
        <v>0</v>
      </c>
      <c r="G5281" s="30">
        <v>0</v>
      </c>
      <c r="H5281" s="30">
        <v>0</v>
      </c>
      <c r="I5281" s="30">
        <v>0</v>
      </c>
      <c r="J5281" s="30">
        <v>0</v>
      </c>
      <c r="K5281" s="30">
        <v>0</v>
      </c>
      <c r="L5281" s="30">
        <v>0</v>
      </c>
      <c r="M5281" s="30">
        <v>0</v>
      </c>
      <c r="N5281" s="30">
        <v>0</v>
      </c>
      <c r="O5281" s="30">
        <v>0</v>
      </c>
      <c r="P5281" s="30">
        <v>0</v>
      </c>
      <c r="Q5281" s="30">
        <v>0</v>
      </c>
      <c r="R5281" s="30">
        <v>0</v>
      </c>
      <c r="S5281" s="30">
        <v>0</v>
      </c>
      <c r="T5281" s="30">
        <v>0</v>
      </c>
      <c r="U5281" s="30">
        <v>0</v>
      </c>
      <c r="V5281" s="30">
        <v>0</v>
      </c>
      <c r="W5281" s="30">
        <v>0</v>
      </c>
      <c r="X5281" s="30">
        <v>0</v>
      </c>
      <c r="Y5281" s="30">
        <v>0</v>
      </c>
      <c r="Z5281" s="30">
        <v>0</v>
      </c>
      <c r="AA5281" s="30">
        <v>0</v>
      </c>
      <c r="AB5281" s="30">
        <v>0</v>
      </c>
      <c r="AC5281" s="30">
        <v>0</v>
      </c>
      <c r="AD5281" s="30">
        <v>0</v>
      </c>
      <c r="AE5281" s="30">
        <v>0</v>
      </c>
      <c r="AF5281" s="30">
        <v>0</v>
      </c>
      <c r="AG5281" s="30">
        <v>0</v>
      </c>
      <c r="AH5281" s="30">
        <v>0</v>
      </c>
      <c r="AI5281" s="30">
        <v>0</v>
      </c>
      <c r="AJ5281" s="30">
        <v>0</v>
      </c>
      <c r="AK5281" s="30">
        <v>0</v>
      </c>
      <c r="AL5281" s="30">
        <v>0</v>
      </c>
    </row>
    <row r="5282" spans="1:38" x14ac:dyDescent="0.25">
      <c r="A5282" s="30" t="s">
        <v>635</v>
      </c>
      <c r="B5282" s="30">
        <v>1</v>
      </c>
      <c r="C5282" s="30" t="s">
        <v>636</v>
      </c>
      <c r="D5282" s="30" t="s">
        <v>93</v>
      </c>
      <c r="E5282" s="30">
        <v>99</v>
      </c>
      <c r="F5282" s="30">
        <v>0.63196149378407696</v>
      </c>
      <c r="G5282" s="30">
        <v>0.63196149378407696</v>
      </c>
      <c r="H5282" s="30">
        <v>0.63196149378407696</v>
      </c>
      <c r="I5282" s="30">
        <v>0.78995186801259609</v>
      </c>
      <c r="J5282" s="30">
        <v>0.86894705448435583</v>
      </c>
      <c r="K5282" s="30">
        <v>1.097682218603393</v>
      </c>
      <c r="L5282" s="30">
        <v>1.2189353335551207</v>
      </c>
      <c r="M5282" s="30">
        <v>1.2881709286474972</v>
      </c>
      <c r="N5282" s="30">
        <v>1.5795243092689053</v>
      </c>
      <c r="O5282" s="30">
        <v>1.6028372643905415</v>
      </c>
      <c r="P5282" s="30">
        <v>1.3577168896179714</v>
      </c>
      <c r="Q5282" s="30">
        <v>0.95537150391413972</v>
      </c>
      <c r="R5282" s="30">
        <v>0.93602518325073936</v>
      </c>
      <c r="S5282" s="30">
        <v>0.85474217184018708</v>
      </c>
      <c r="T5282" s="30">
        <v>0.79593646820455255</v>
      </c>
      <c r="U5282" s="30">
        <v>0.73314886372669907</v>
      </c>
      <c r="V5282" s="30">
        <v>0.78369784563105838</v>
      </c>
      <c r="W5282" s="30">
        <v>0.74939382487085127</v>
      </c>
      <c r="X5282" s="30">
        <v>0.67941259314674707</v>
      </c>
      <c r="Y5282" s="30">
        <v>0.50245570492355207</v>
      </c>
      <c r="Z5282" s="30">
        <v>0.65609478305698476</v>
      </c>
      <c r="AA5282" s="30">
        <v>1.2370189172854289</v>
      </c>
      <c r="AB5282" s="30">
        <v>1.0697725938584239</v>
      </c>
      <c r="AC5282" s="30">
        <v>1.0169576828131184</v>
      </c>
      <c r="AD5282" s="30">
        <v>1.0675634458549927</v>
      </c>
      <c r="AE5282" s="30">
        <v>1.1235433389517142</v>
      </c>
      <c r="AF5282" s="30">
        <v>1.1466177491837879</v>
      </c>
      <c r="AG5282" s="30">
        <v>1.2328762732734386</v>
      </c>
      <c r="AH5282" s="30">
        <v>1.2295683499149592</v>
      </c>
      <c r="AI5282" s="30">
        <v>1.0880551877663636</v>
      </c>
      <c r="AJ5282" s="30">
        <v>1.0357689144032249</v>
      </c>
      <c r="AK5282" s="30">
        <v>0</v>
      </c>
      <c r="AL5282" s="30">
        <v>0</v>
      </c>
    </row>
    <row r="5283" spans="1:38" x14ac:dyDescent="0.25">
      <c r="A5283" s="30" t="s">
        <v>635</v>
      </c>
      <c r="B5283" s="30">
        <v>1</v>
      </c>
      <c r="C5283" s="30" t="s">
        <v>636</v>
      </c>
      <c r="D5283" s="30" t="s">
        <v>95</v>
      </c>
      <c r="E5283" s="30">
        <v>99</v>
      </c>
      <c r="F5283" s="30">
        <v>0.1353328539173789</v>
      </c>
      <c r="G5283" s="30">
        <v>0.1353328539173789</v>
      </c>
      <c r="H5283" s="30">
        <v>0.1353328539173789</v>
      </c>
      <c r="I5283" s="30">
        <v>0.16916606633297371</v>
      </c>
      <c r="J5283" s="30">
        <v>0.18608267376077109</v>
      </c>
      <c r="K5283" s="30">
        <v>0.23506569326482649</v>
      </c>
      <c r="L5283" s="30">
        <v>0.26103172173846961</v>
      </c>
      <c r="M5283" s="30">
        <v>0.27585833808568599</v>
      </c>
      <c r="N5283" s="30">
        <v>0.33825088041088558</v>
      </c>
      <c r="O5283" s="30">
        <v>0.3432432874516626</v>
      </c>
      <c r="P5283" s="30">
        <v>0.29075141804813942</v>
      </c>
      <c r="Q5283" s="30">
        <v>0.204590236198152</v>
      </c>
      <c r="R5283" s="30">
        <v>0.2004472740938561</v>
      </c>
      <c r="S5283" s="30">
        <v>0.1830407356537572</v>
      </c>
      <c r="T5283" s="30">
        <v>0.17044765316409091</v>
      </c>
      <c r="U5283" s="30">
        <v>0.15700185655867069</v>
      </c>
      <c r="V5283" s="30">
        <v>0.16782678483413971</v>
      </c>
      <c r="W5283" s="30">
        <v>0.1604806709478111</v>
      </c>
      <c r="X5283" s="30">
        <v>0.14549437879024549</v>
      </c>
      <c r="Y5283" s="30">
        <v>0.1020051017414025</v>
      </c>
      <c r="Z5283" s="30">
        <v>0.13696915236831581</v>
      </c>
      <c r="AA5283" s="30">
        <v>0.1700167103498777</v>
      </c>
      <c r="AB5283" s="30">
        <v>0.1630235880841385</v>
      </c>
      <c r="AC5283" s="30">
        <v>0.1655288482081011</v>
      </c>
      <c r="AD5283" s="30">
        <v>0.17340174048029999</v>
      </c>
      <c r="AE5283" s="30">
        <v>0.15821384746770001</v>
      </c>
      <c r="AF5283" s="30">
        <v>0.1532083886096702</v>
      </c>
      <c r="AG5283" s="30">
        <v>0.15143050945450001</v>
      </c>
      <c r="AH5283" s="30">
        <v>0.13749692673938399</v>
      </c>
      <c r="AI5283" s="30">
        <v>0.16944245578519421</v>
      </c>
      <c r="AJ5283" s="30">
        <v>9.8054739816036296E-2</v>
      </c>
      <c r="AK5283" s="30">
        <v>0</v>
      </c>
      <c r="AL5283" s="30">
        <v>0</v>
      </c>
    </row>
    <row r="5284" spans="1:38" x14ac:dyDescent="0.25">
      <c r="A5284" s="30" t="s">
        <v>635</v>
      </c>
      <c r="B5284" s="30">
        <v>1</v>
      </c>
      <c r="C5284" s="30" t="s">
        <v>636</v>
      </c>
      <c r="D5284" s="30" t="s">
        <v>99</v>
      </c>
      <c r="E5284" s="30">
        <v>99</v>
      </c>
      <c r="F5284" s="30">
        <v>0.25359478028184368</v>
      </c>
      <c r="G5284" s="30">
        <v>0.25359478028184368</v>
      </c>
      <c r="H5284" s="30">
        <v>0.25359478028184368</v>
      </c>
      <c r="I5284" s="30">
        <v>0.31699347528780469</v>
      </c>
      <c r="J5284" s="30">
        <v>0.34869282360178488</v>
      </c>
      <c r="K5284" s="30">
        <v>0.44048012961222199</v>
      </c>
      <c r="L5284" s="30">
        <v>0.48913682338703052</v>
      </c>
      <c r="M5284" s="30">
        <v>0.51691982217204824</v>
      </c>
      <c r="N5284" s="30">
        <v>0.63383469335049392</v>
      </c>
      <c r="O5284" s="30">
        <v>0.64318976284857121</v>
      </c>
      <c r="P5284" s="30">
        <v>0.54482736400788845</v>
      </c>
      <c r="Q5284" s="30">
        <v>0.38337339888449701</v>
      </c>
      <c r="R5284" s="30">
        <v>0.3756100691930625</v>
      </c>
      <c r="S5284" s="30">
        <v>0.34299265898703551</v>
      </c>
      <c r="T5284" s="30">
        <v>0.31939498618377121</v>
      </c>
      <c r="U5284" s="30">
        <v>0.294199451220718</v>
      </c>
      <c r="V5284" s="30">
        <v>0.31448384800739598</v>
      </c>
      <c r="W5284" s="30">
        <v>0.30071826078379449</v>
      </c>
      <c r="X5284" s="30">
        <v>0.2726360526397088</v>
      </c>
      <c r="Y5284" s="30">
        <v>0.1185021715577996</v>
      </c>
      <c r="Z5284" s="30">
        <v>0.12465515250276769</v>
      </c>
      <c r="AA5284" s="30">
        <v>0.1177160537177554</v>
      </c>
      <c r="AB5284" s="30">
        <v>0.1205097309548301</v>
      </c>
      <c r="AC5284" s="30">
        <v>0.1137495216246335</v>
      </c>
      <c r="AD5284" s="30">
        <v>0.11665633906783229</v>
      </c>
      <c r="AE5284" s="30">
        <v>0.113794405153</v>
      </c>
      <c r="AF5284" s="30">
        <v>0.11936665467777</v>
      </c>
      <c r="AG5284" s="30">
        <v>0.1172392030693</v>
      </c>
      <c r="AH5284" s="30">
        <v>0.1193488783091689</v>
      </c>
      <c r="AI5284" s="30">
        <v>9.7592261556961504E-2</v>
      </c>
      <c r="AJ5284" s="30">
        <v>0.10031317811419969</v>
      </c>
      <c r="AK5284" s="30">
        <v>0</v>
      </c>
      <c r="AL5284" s="30">
        <v>0</v>
      </c>
    </row>
    <row r="5285" spans="1:38" x14ac:dyDescent="0.25">
      <c r="A5285" s="30" t="s">
        <v>635</v>
      </c>
      <c r="B5285" s="30">
        <v>1</v>
      </c>
      <c r="C5285" s="30" t="s">
        <v>636</v>
      </c>
      <c r="D5285" s="30" t="s">
        <v>455</v>
      </c>
      <c r="E5285" s="30">
        <v>99</v>
      </c>
      <c r="F5285" s="30">
        <v>0</v>
      </c>
      <c r="G5285" s="30">
        <v>0</v>
      </c>
      <c r="H5285" s="30">
        <v>0</v>
      </c>
      <c r="I5285" s="30">
        <v>0</v>
      </c>
      <c r="J5285" s="30">
        <v>0</v>
      </c>
      <c r="K5285" s="30">
        <v>0</v>
      </c>
      <c r="L5285" s="30">
        <v>0</v>
      </c>
      <c r="M5285" s="30">
        <v>0</v>
      </c>
      <c r="N5285" s="30">
        <v>0</v>
      </c>
      <c r="O5285" s="30">
        <v>0</v>
      </c>
      <c r="P5285" s="30">
        <v>0</v>
      </c>
      <c r="Q5285" s="30">
        <v>0</v>
      </c>
      <c r="R5285" s="30">
        <v>0</v>
      </c>
      <c r="S5285" s="30">
        <v>0</v>
      </c>
      <c r="T5285" s="30">
        <v>0</v>
      </c>
      <c r="U5285" s="30">
        <v>0</v>
      </c>
      <c r="V5285" s="30">
        <v>0</v>
      </c>
      <c r="W5285" s="30">
        <v>0</v>
      </c>
      <c r="X5285" s="30">
        <v>0</v>
      </c>
      <c r="Y5285" s="30">
        <v>0</v>
      </c>
      <c r="Z5285" s="30">
        <v>0</v>
      </c>
      <c r="AA5285" s="30">
        <v>0</v>
      </c>
      <c r="AB5285" s="30">
        <v>0</v>
      </c>
      <c r="AC5285" s="30">
        <v>0</v>
      </c>
      <c r="AD5285" s="30">
        <v>0</v>
      </c>
      <c r="AE5285" s="30">
        <v>0</v>
      </c>
      <c r="AF5285" s="30">
        <v>0</v>
      </c>
      <c r="AG5285" s="30">
        <v>0</v>
      </c>
      <c r="AH5285" s="30">
        <v>0</v>
      </c>
      <c r="AI5285" s="30">
        <v>0</v>
      </c>
      <c r="AJ5285" s="30">
        <v>0</v>
      </c>
      <c r="AK5285" s="30">
        <v>0</v>
      </c>
      <c r="AL5285" s="30">
        <v>0</v>
      </c>
    </row>
    <row r="5286" spans="1:38" x14ac:dyDescent="0.25">
      <c r="A5286" s="30" t="s">
        <v>635</v>
      </c>
      <c r="B5286" s="30">
        <v>1</v>
      </c>
      <c r="C5286" s="30" t="s">
        <v>636</v>
      </c>
      <c r="D5286" s="30" t="s">
        <v>97</v>
      </c>
      <c r="E5286" s="30">
        <v>99</v>
      </c>
      <c r="F5286" s="30">
        <v>0.1225674675667219</v>
      </c>
      <c r="G5286" s="30">
        <v>0.1225674675667219</v>
      </c>
      <c r="H5286" s="30">
        <v>0.1225674675667219</v>
      </c>
      <c r="I5286" s="30">
        <v>0.15320933327790229</v>
      </c>
      <c r="J5286" s="30">
        <v>0.1685302669444925</v>
      </c>
      <c r="K5286" s="30">
        <v>0.2128929226730529</v>
      </c>
      <c r="L5286" s="30">
        <v>0.2364096819278432</v>
      </c>
      <c r="M5286" s="30">
        <v>0.24983776567300151</v>
      </c>
      <c r="N5286" s="30">
        <v>0.30634507845774911</v>
      </c>
      <c r="O5286" s="30">
        <v>0.31086657169516968</v>
      </c>
      <c r="P5286" s="30">
        <v>0.26332604307165752</v>
      </c>
      <c r="Q5286" s="30">
        <v>0.1852920876960398</v>
      </c>
      <c r="R5286" s="30">
        <v>0.181539913426738</v>
      </c>
      <c r="S5286" s="30">
        <v>0.16577526233886511</v>
      </c>
      <c r="T5286" s="30">
        <v>0.1543700324212974</v>
      </c>
      <c r="U5286" s="30">
        <v>0.14219252261399051</v>
      </c>
      <c r="V5286" s="30">
        <v>0.1519963805610928</v>
      </c>
      <c r="W5286" s="30">
        <v>0.14534319516860231</v>
      </c>
      <c r="X5286" s="30">
        <v>0.1317704972895429</v>
      </c>
      <c r="Y5286" s="30">
        <v>9.0525311160153596E-2</v>
      </c>
      <c r="Z5286" s="30">
        <v>0.1215544601307367</v>
      </c>
      <c r="AA5286" s="30">
        <v>0.282923200963</v>
      </c>
      <c r="AB5286" s="30">
        <v>0.24575762704599999</v>
      </c>
      <c r="AC5286" s="30">
        <v>0.192646652936</v>
      </c>
      <c r="AD5286" s="30">
        <v>0.120631781993</v>
      </c>
      <c r="AE5286" s="30">
        <v>0.115982128</v>
      </c>
      <c r="AF5286" s="30">
        <v>0.11702077299999999</v>
      </c>
      <c r="AG5286" s="30">
        <v>0.113595366</v>
      </c>
      <c r="AH5286" s="30">
        <v>0.1059649979281</v>
      </c>
      <c r="AI5286" s="30">
        <v>0.110173778</v>
      </c>
      <c r="AJ5286" s="30">
        <v>0.10854913099999999</v>
      </c>
      <c r="AK5286" s="30">
        <v>0</v>
      </c>
      <c r="AL5286" s="30">
        <v>0</v>
      </c>
    </row>
    <row r="5287" spans="1:38" x14ac:dyDescent="0.25">
      <c r="A5287" s="30" t="s">
        <v>635</v>
      </c>
      <c r="B5287" s="30">
        <v>1</v>
      </c>
      <c r="C5287" s="30" t="s">
        <v>636</v>
      </c>
      <c r="D5287" s="30" t="s">
        <v>101</v>
      </c>
      <c r="E5287" s="30">
        <v>99</v>
      </c>
      <c r="F5287" s="30">
        <v>5.73442407733806E-2</v>
      </c>
      <c r="G5287" s="30">
        <v>5.73442407733806E-2</v>
      </c>
      <c r="H5287" s="30">
        <v>5.73442407733806E-2</v>
      </c>
      <c r="I5287" s="30">
        <v>7.1680302018225894E-2</v>
      </c>
      <c r="J5287" s="30">
        <v>7.8848331901648402E-2</v>
      </c>
      <c r="K5287" s="30">
        <v>9.9603780420350105E-2</v>
      </c>
      <c r="L5287" s="30">
        <v>0.1106062984606733</v>
      </c>
      <c r="M5287" s="30">
        <v>0.11688874270842591</v>
      </c>
      <c r="N5287" s="30">
        <v>0.14332617356742569</v>
      </c>
      <c r="O5287" s="30">
        <v>0.14544159302502621</v>
      </c>
      <c r="P5287" s="30">
        <v>0.1231993503610079</v>
      </c>
      <c r="Q5287" s="30">
        <v>8.6690492688791199E-2</v>
      </c>
      <c r="R5287" s="30">
        <v>8.4935006319515199E-2</v>
      </c>
      <c r="S5287" s="30">
        <v>7.7559378537252699E-2</v>
      </c>
      <c r="T5287" s="30">
        <v>7.2223344437065601E-2</v>
      </c>
      <c r="U5287" s="30">
        <v>6.6525992182912802E-2</v>
      </c>
      <c r="V5287" s="30">
        <v>7.1112810590953798E-2</v>
      </c>
      <c r="W5287" s="30">
        <v>6.8000061030090903E-2</v>
      </c>
      <c r="X5287" s="30">
        <v>6.1649958699171697E-2</v>
      </c>
      <c r="Y5287" s="30">
        <v>4.3214712230752003E-2</v>
      </c>
      <c r="Z5287" s="30">
        <v>5.8644394397758599E-2</v>
      </c>
      <c r="AA5287" s="30">
        <v>0.1452288765121896</v>
      </c>
      <c r="AB5287" s="30">
        <v>9.9725544746213604E-2</v>
      </c>
      <c r="AC5287" s="30">
        <v>0.1135213557051047</v>
      </c>
      <c r="AD5287" s="30">
        <v>0.1121834662200519</v>
      </c>
      <c r="AE5287" s="30">
        <v>0.10471784432200811</v>
      </c>
      <c r="AF5287" s="30">
        <v>9.10564110450027E-2</v>
      </c>
      <c r="AG5287" s="30">
        <v>4.9689108163002399E-2</v>
      </c>
      <c r="AH5287" s="30">
        <v>4.0457883068003297E-2</v>
      </c>
      <c r="AI5287" s="30">
        <v>3.1555636012000003E-2</v>
      </c>
      <c r="AJ5287" s="30">
        <v>4.2127285945003597E-2</v>
      </c>
      <c r="AK5287" s="30">
        <v>0</v>
      </c>
      <c r="AL5287" s="30">
        <v>0</v>
      </c>
    </row>
    <row r="5288" spans="1:38" x14ac:dyDescent="0.25">
      <c r="A5288" s="30" t="s">
        <v>635</v>
      </c>
      <c r="B5288" s="30">
        <v>1</v>
      </c>
      <c r="C5288" s="30" t="s">
        <v>636</v>
      </c>
      <c r="D5288" s="30" t="s">
        <v>104</v>
      </c>
      <c r="E5288" s="30">
        <v>99</v>
      </c>
      <c r="F5288" s="30">
        <v>0</v>
      </c>
      <c r="G5288" s="30">
        <v>0</v>
      </c>
      <c r="H5288" s="30">
        <v>0</v>
      </c>
      <c r="I5288" s="30">
        <v>0</v>
      </c>
      <c r="J5288" s="30">
        <v>0</v>
      </c>
      <c r="K5288" s="30">
        <v>0</v>
      </c>
      <c r="L5288" s="30">
        <v>0</v>
      </c>
      <c r="M5288" s="30">
        <v>0</v>
      </c>
      <c r="N5288" s="30">
        <v>0</v>
      </c>
      <c r="O5288" s="30">
        <v>0</v>
      </c>
      <c r="P5288" s="30">
        <v>0</v>
      </c>
      <c r="Q5288" s="30">
        <v>0</v>
      </c>
      <c r="R5288" s="30">
        <v>0</v>
      </c>
      <c r="S5288" s="30">
        <v>0</v>
      </c>
      <c r="T5288" s="30">
        <v>0</v>
      </c>
      <c r="U5288" s="30">
        <v>0</v>
      </c>
      <c r="V5288" s="30">
        <v>0</v>
      </c>
      <c r="W5288" s="30">
        <v>0</v>
      </c>
      <c r="X5288" s="30">
        <v>0</v>
      </c>
      <c r="Y5288" s="30">
        <v>0</v>
      </c>
      <c r="Z5288" s="30">
        <v>0</v>
      </c>
      <c r="AA5288" s="30">
        <v>0</v>
      </c>
      <c r="AB5288" s="30">
        <v>0</v>
      </c>
      <c r="AC5288" s="30">
        <v>0</v>
      </c>
      <c r="AD5288" s="30">
        <v>0</v>
      </c>
      <c r="AE5288" s="30">
        <v>0</v>
      </c>
      <c r="AF5288" s="30">
        <v>0</v>
      </c>
      <c r="AG5288" s="30">
        <v>0</v>
      </c>
      <c r="AH5288" s="30">
        <v>0</v>
      </c>
      <c r="AI5288" s="30">
        <v>0</v>
      </c>
      <c r="AJ5288" s="30">
        <v>0</v>
      </c>
      <c r="AK5288" s="30">
        <v>0</v>
      </c>
      <c r="AL5288" s="30">
        <v>0</v>
      </c>
    </row>
    <row r="5289" spans="1:38" x14ac:dyDescent="0.25">
      <c r="A5289" s="30" t="s">
        <v>635</v>
      </c>
      <c r="B5289" s="30">
        <v>1</v>
      </c>
      <c r="C5289" s="30" t="s">
        <v>636</v>
      </c>
      <c r="D5289" s="30" t="s">
        <v>103</v>
      </c>
      <c r="E5289" s="30">
        <v>99</v>
      </c>
      <c r="F5289" s="30">
        <v>0</v>
      </c>
      <c r="G5289" s="30">
        <v>0</v>
      </c>
      <c r="H5289" s="30">
        <v>0</v>
      </c>
      <c r="I5289" s="30">
        <v>0</v>
      </c>
      <c r="J5289" s="30">
        <v>0</v>
      </c>
      <c r="K5289" s="30">
        <v>0</v>
      </c>
      <c r="L5289" s="30">
        <v>0</v>
      </c>
      <c r="M5289" s="30">
        <v>0</v>
      </c>
      <c r="N5289" s="30">
        <v>0</v>
      </c>
      <c r="O5289" s="30">
        <v>0</v>
      </c>
      <c r="P5289" s="30">
        <v>0</v>
      </c>
      <c r="Q5289" s="30">
        <v>0</v>
      </c>
      <c r="R5289" s="30">
        <v>0</v>
      </c>
      <c r="S5289" s="30">
        <v>0</v>
      </c>
      <c r="T5289" s="30">
        <v>0</v>
      </c>
      <c r="U5289" s="30">
        <v>0</v>
      </c>
      <c r="V5289" s="30">
        <v>0</v>
      </c>
      <c r="W5289" s="30">
        <v>0</v>
      </c>
      <c r="X5289" s="30">
        <v>0</v>
      </c>
      <c r="Y5289" s="30">
        <v>0</v>
      </c>
      <c r="Z5289" s="30">
        <v>0</v>
      </c>
      <c r="AA5289" s="30">
        <v>0</v>
      </c>
      <c r="AB5289" s="30">
        <v>0</v>
      </c>
      <c r="AC5289" s="30">
        <v>0</v>
      </c>
      <c r="AD5289" s="30">
        <v>0</v>
      </c>
      <c r="AE5289" s="30">
        <v>0</v>
      </c>
      <c r="AF5289" s="30">
        <v>0</v>
      </c>
      <c r="AG5289" s="30">
        <v>0</v>
      </c>
      <c r="AH5289" s="30">
        <v>0</v>
      </c>
      <c r="AI5289" s="30">
        <v>0</v>
      </c>
      <c r="AJ5289" s="30">
        <v>0</v>
      </c>
      <c r="AK5289" s="30">
        <v>0</v>
      </c>
      <c r="AL5289" s="30">
        <v>0</v>
      </c>
    </row>
    <row r="5290" spans="1:38" x14ac:dyDescent="0.25">
      <c r="A5290" s="30" t="s">
        <v>635</v>
      </c>
      <c r="B5290" s="30">
        <v>1</v>
      </c>
      <c r="C5290" s="30" t="s">
        <v>636</v>
      </c>
      <c r="D5290" s="30" t="s">
        <v>106</v>
      </c>
      <c r="E5290" s="30">
        <v>99</v>
      </c>
      <c r="F5290" s="30">
        <v>0</v>
      </c>
      <c r="G5290" s="30">
        <v>0</v>
      </c>
      <c r="H5290" s="30">
        <v>0</v>
      </c>
      <c r="I5290" s="30">
        <v>0</v>
      </c>
      <c r="J5290" s="30">
        <v>0</v>
      </c>
      <c r="K5290" s="30">
        <v>0</v>
      </c>
      <c r="L5290" s="30">
        <v>0</v>
      </c>
      <c r="M5290" s="30">
        <v>0</v>
      </c>
      <c r="N5290" s="30">
        <v>0</v>
      </c>
      <c r="O5290" s="30">
        <v>0</v>
      </c>
      <c r="P5290" s="30">
        <v>0</v>
      </c>
      <c r="Q5290" s="30">
        <v>0</v>
      </c>
      <c r="R5290" s="30">
        <v>0</v>
      </c>
      <c r="S5290" s="30">
        <v>0</v>
      </c>
      <c r="T5290" s="30">
        <v>0</v>
      </c>
      <c r="U5290" s="30">
        <v>0</v>
      </c>
      <c r="V5290" s="30">
        <v>0</v>
      </c>
      <c r="W5290" s="30">
        <v>0</v>
      </c>
      <c r="X5290" s="30">
        <v>0</v>
      </c>
      <c r="Y5290" s="30">
        <v>0</v>
      </c>
      <c r="Z5290" s="30">
        <v>0</v>
      </c>
      <c r="AA5290" s="30">
        <v>0</v>
      </c>
      <c r="AB5290" s="30">
        <v>0</v>
      </c>
      <c r="AC5290" s="30">
        <v>0</v>
      </c>
      <c r="AD5290" s="30">
        <v>0</v>
      </c>
      <c r="AE5290" s="30">
        <v>0</v>
      </c>
      <c r="AF5290" s="30">
        <v>0</v>
      </c>
      <c r="AG5290" s="30">
        <v>0</v>
      </c>
      <c r="AH5290" s="30">
        <v>0</v>
      </c>
      <c r="AI5290" s="30">
        <v>0</v>
      </c>
      <c r="AJ5290" s="30">
        <v>0</v>
      </c>
      <c r="AK5290" s="30">
        <v>0</v>
      </c>
      <c r="AL5290" s="30">
        <v>0</v>
      </c>
    </row>
    <row r="5291" spans="1:38" x14ac:dyDescent="0.25">
      <c r="A5291" s="30" t="s">
        <v>637</v>
      </c>
      <c r="B5291" s="30">
        <v>1</v>
      </c>
      <c r="C5291" s="30" t="s">
        <v>638</v>
      </c>
      <c r="D5291" s="30" t="s">
        <v>7</v>
      </c>
      <c r="E5291" s="30">
        <v>100</v>
      </c>
      <c r="F5291" s="30">
        <v>0</v>
      </c>
      <c r="G5291" s="30">
        <v>0</v>
      </c>
      <c r="H5291" s="30">
        <v>0</v>
      </c>
      <c r="I5291" s="30">
        <v>0</v>
      </c>
      <c r="J5291" s="30">
        <v>0</v>
      </c>
      <c r="K5291" s="30">
        <v>0</v>
      </c>
      <c r="L5291" s="30">
        <v>0</v>
      </c>
      <c r="M5291" s="30">
        <v>0</v>
      </c>
      <c r="N5291" s="30">
        <v>0</v>
      </c>
      <c r="O5291" s="30">
        <v>0</v>
      </c>
      <c r="P5291" s="30">
        <v>0</v>
      </c>
      <c r="Q5291" s="30">
        <v>0</v>
      </c>
      <c r="R5291" s="30">
        <v>0</v>
      </c>
      <c r="S5291" s="30">
        <v>0</v>
      </c>
      <c r="T5291" s="30">
        <v>0</v>
      </c>
      <c r="U5291" s="30">
        <v>0</v>
      </c>
      <c r="V5291" s="30">
        <v>0</v>
      </c>
      <c r="W5291" s="30">
        <v>0</v>
      </c>
      <c r="X5291" s="30">
        <v>0</v>
      </c>
      <c r="Y5291" s="30">
        <v>0</v>
      </c>
      <c r="Z5291" s="30">
        <v>0</v>
      </c>
      <c r="AA5291" s="30">
        <v>0</v>
      </c>
      <c r="AB5291" s="30">
        <v>0</v>
      </c>
      <c r="AC5291" s="30">
        <v>0</v>
      </c>
      <c r="AD5291" s="30">
        <v>0</v>
      </c>
      <c r="AE5291" s="30">
        <v>0</v>
      </c>
      <c r="AF5291" s="30">
        <v>0</v>
      </c>
      <c r="AG5291" s="30">
        <v>0</v>
      </c>
      <c r="AH5291" s="30">
        <v>0</v>
      </c>
      <c r="AI5291" s="30">
        <v>0</v>
      </c>
      <c r="AJ5291" s="30">
        <v>0</v>
      </c>
      <c r="AK5291" s="30">
        <v>0</v>
      </c>
      <c r="AL5291" s="30">
        <v>0</v>
      </c>
    </row>
    <row r="5292" spans="1:38" x14ac:dyDescent="0.25">
      <c r="A5292" s="30" t="s">
        <v>637</v>
      </c>
      <c r="B5292" s="30">
        <v>1</v>
      </c>
      <c r="C5292" s="30" t="s">
        <v>638</v>
      </c>
      <c r="D5292" s="30" t="s">
        <v>4</v>
      </c>
      <c r="E5292" s="30">
        <v>100</v>
      </c>
      <c r="F5292" s="30">
        <v>0</v>
      </c>
      <c r="G5292" s="30">
        <v>0</v>
      </c>
      <c r="H5292" s="30">
        <v>0</v>
      </c>
      <c r="I5292" s="30">
        <v>0</v>
      </c>
      <c r="J5292" s="30">
        <v>0</v>
      </c>
      <c r="K5292" s="30">
        <v>0</v>
      </c>
      <c r="L5292" s="30">
        <v>0</v>
      </c>
      <c r="M5292" s="30">
        <v>0</v>
      </c>
      <c r="N5292" s="30">
        <v>0</v>
      </c>
      <c r="O5292" s="30">
        <v>0</v>
      </c>
      <c r="P5292" s="30">
        <v>0</v>
      </c>
      <c r="Q5292" s="30">
        <v>0</v>
      </c>
      <c r="R5292" s="30">
        <v>0</v>
      </c>
      <c r="S5292" s="30">
        <v>0</v>
      </c>
      <c r="T5292" s="30">
        <v>0</v>
      </c>
      <c r="U5292" s="30">
        <v>0</v>
      </c>
      <c r="V5292" s="30">
        <v>0</v>
      </c>
      <c r="W5292" s="30">
        <v>0</v>
      </c>
      <c r="X5292" s="30">
        <v>0</v>
      </c>
      <c r="Y5292" s="30">
        <v>0</v>
      </c>
      <c r="Z5292" s="30">
        <v>0</v>
      </c>
      <c r="AA5292" s="30">
        <v>0</v>
      </c>
      <c r="AB5292" s="30">
        <v>0</v>
      </c>
      <c r="AC5292" s="30">
        <v>0</v>
      </c>
      <c r="AD5292" s="30">
        <v>0</v>
      </c>
      <c r="AE5292" s="30">
        <v>0</v>
      </c>
      <c r="AF5292" s="30">
        <v>0</v>
      </c>
      <c r="AG5292" s="30">
        <v>0</v>
      </c>
      <c r="AH5292" s="30">
        <v>0</v>
      </c>
      <c r="AI5292" s="30">
        <v>0</v>
      </c>
      <c r="AJ5292" s="30">
        <v>0</v>
      </c>
      <c r="AK5292" s="30">
        <v>0</v>
      </c>
      <c r="AL5292" s="30">
        <v>0</v>
      </c>
    </row>
    <row r="5293" spans="1:38" x14ac:dyDescent="0.25">
      <c r="A5293" s="30" t="s">
        <v>637</v>
      </c>
      <c r="B5293" s="30">
        <v>1</v>
      </c>
      <c r="C5293" s="30" t="s">
        <v>638</v>
      </c>
      <c r="D5293" s="30" t="s">
        <v>11</v>
      </c>
      <c r="E5293" s="30">
        <v>100</v>
      </c>
      <c r="F5293" s="30">
        <v>0</v>
      </c>
      <c r="G5293" s="30">
        <v>0</v>
      </c>
      <c r="H5293" s="30">
        <v>0</v>
      </c>
      <c r="I5293" s="30">
        <v>0</v>
      </c>
      <c r="J5293" s="30">
        <v>0</v>
      </c>
      <c r="K5293" s="30">
        <v>0</v>
      </c>
      <c r="L5293" s="30">
        <v>0</v>
      </c>
      <c r="M5293" s="30">
        <v>0</v>
      </c>
      <c r="N5293" s="30">
        <v>0</v>
      </c>
      <c r="O5293" s="30">
        <v>0</v>
      </c>
      <c r="P5293" s="30">
        <v>0</v>
      </c>
      <c r="Q5293" s="30">
        <v>0</v>
      </c>
      <c r="R5293" s="30">
        <v>0</v>
      </c>
      <c r="S5293" s="30">
        <v>0</v>
      </c>
      <c r="T5293" s="30">
        <v>0</v>
      </c>
      <c r="U5293" s="30">
        <v>0</v>
      </c>
      <c r="V5293" s="30">
        <v>0</v>
      </c>
      <c r="W5293" s="30">
        <v>0</v>
      </c>
      <c r="X5293" s="30">
        <v>0</v>
      </c>
      <c r="Y5293" s="30">
        <v>0</v>
      </c>
      <c r="Z5293" s="30">
        <v>0</v>
      </c>
      <c r="AA5293" s="30">
        <v>0</v>
      </c>
      <c r="AB5293" s="30">
        <v>0</v>
      </c>
      <c r="AC5293" s="30">
        <v>0</v>
      </c>
      <c r="AD5293" s="30">
        <v>0</v>
      </c>
      <c r="AE5293" s="30">
        <v>0</v>
      </c>
      <c r="AF5293" s="30">
        <v>0</v>
      </c>
      <c r="AG5293" s="30">
        <v>0</v>
      </c>
      <c r="AH5293" s="30">
        <v>0</v>
      </c>
      <c r="AI5293" s="30">
        <v>0</v>
      </c>
      <c r="AJ5293" s="30">
        <v>0</v>
      </c>
      <c r="AK5293" s="30">
        <v>0</v>
      </c>
      <c r="AL5293" s="30">
        <v>0</v>
      </c>
    </row>
    <row r="5294" spans="1:38" x14ac:dyDescent="0.25">
      <c r="A5294" s="30" t="s">
        <v>637</v>
      </c>
      <c r="B5294" s="30">
        <v>1</v>
      </c>
      <c r="C5294" s="30" t="s">
        <v>638</v>
      </c>
      <c r="D5294" s="30" t="s">
        <v>450</v>
      </c>
      <c r="E5294" s="30">
        <v>100</v>
      </c>
      <c r="F5294" s="30">
        <v>0</v>
      </c>
      <c r="G5294" s="30">
        <v>0</v>
      </c>
      <c r="H5294" s="30">
        <v>0</v>
      </c>
      <c r="I5294" s="30">
        <v>0</v>
      </c>
      <c r="J5294" s="30">
        <v>0</v>
      </c>
      <c r="K5294" s="30">
        <v>0</v>
      </c>
      <c r="L5294" s="30">
        <v>0</v>
      </c>
      <c r="M5294" s="30">
        <v>0</v>
      </c>
      <c r="N5294" s="30">
        <v>0</v>
      </c>
      <c r="O5294" s="30">
        <v>0</v>
      </c>
      <c r="P5294" s="30">
        <v>0</v>
      </c>
      <c r="Q5294" s="30">
        <v>0</v>
      </c>
      <c r="R5294" s="30">
        <v>0</v>
      </c>
      <c r="S5294" s="30">
        <v>0</v>
      </c>
      <c r="T5294" s="30">
        <v>0</v>
      </c>
      <c r="U5294" s="30">
        <v>0</v>
      </c>
      <c r="V5294" s="30">
        <v>0</v>
      </c>
      <c r="W5294" s="30">
        <v>0</v>
      </c>
      <c r="X5294" s="30">
        <v>0</v>
      </c>
      <c r="Y5294" s="30">
        <v>0</v>
      </c>
      <c r="Z5294" s="30">
        <v>0</v>
      </c>
      <c r="AA5294" s="30">
        <v>0</v>
      </c>
      <c r="AB5294" s="30">
        <v>0</v>
      </c>
      <c r="AC5294" s="30">
        <v>0</v>
      </c>
      <c r="AD5294" s="30">
        <v>0</v>
      </c>
      <c r="AE5294" s="30">
        <v>0</v>
      </c>
      <c r="AF5294" s="30">
        <v>0</v>
      </c>
      <c r="AG5294" s="30">
        <v>0</v>
      </c>
      <c r="AH5294" s="30">
        <v>0</v>
      </c>
      <c r="AI5294" s="30">
        <v>0</v>
      </c>
      <c r="AJ5294" s="30">
        <v>0</v>
      </c>
      <c r="AK5294" s="30">
        <v>0</v>
      </c>
      <c r="AL5294" s="30">
        <v>0</v>
      </c>
    </row>
    <row r="5295" spans="1:38" x14ac:dyDescent="0.25">
      <c r="A5295" s="30" t="s">
        <v>637</v>
      </c>
      <c r="B5295" s="30">
        <v>1</v>
      </c>
      <c r="C5295" s="30" t="s">
        <v>638</v>
      </c>
      <c r="D5295" s="30" t="s">
        <v>9</v>
      </c>
      <c r="E5295" s="30">
        <v>100</v>
      </c>
      <c r="F5295" s="30">
        <v>0</v>
      </c>
      <c r="G5295" s="30">
        <v>0</v>
      </c>
      <c r="H5295" s="30">
        <v>0</v>
      </c>
      <c r="I5295" s="30">
        <v>0</v>
      </c>
      <c r="J5295" s="30">
        <v>0</v>
      </c>
      <c r="K5295" s="30">
        <v>0</v>
      </c>
      <c r="L5295" s="30">
        <v>0</v>
      </c>
      <c r="M5295" s="30">
        <v>0</v>
      </c>
      <c r="N5295" s="30">
        <v>0</v>
      </c>
      <c r="O5295" s="30">
        <v>0</v>
      </c>
      <c r="P5295" s="30">
        <v>0</v>
      </c>
      <c r="Q5295" s="30">
        <v>0</v>
      </c>
      <c r="R5295" s="30">
        <v>0</v>
      </c>
      <c r="S5295" s="30">
        <v>0</v>
      </c>
      <c r="T5295" s="30">
        <v>0</v>
      </c>
      <c r="U5295" s="30">
        <v>0</v>
      </c>
      <c r="V5295" s="30">
        <v>0</v>
      </c>
      <c r="W5295" s="30">
        <v>0</v>
      </c>
      <c r="X5295" s="30">
        <v>0</v>
      </c>
      <c r="Y5295" s="30">
        <v>0</v>
      </c>
      <c r="Z5295" s="30">
        <v>0</v>
      </c>
      <c r="AA5295" s="30">
        <v>0</v>
      </c>
      <c r="AB5295" s="30">
        <v>0</v>
      </c>
      <c r="AC5295" s="30">
        <v>0</v>
      </c>
      <c r="AD5295" s="30">
        <v>0</v>
      </c>
      <c r="AE5295" s="30">
        <v>0</v>
      </c>
      <c r="AF5295" s="30">
        <v>0</v>
      </c>
      <c r="AG5295" s="30">
        <v>0</v>
      </c>
      <c r="AH5295" s="30">
        <v>0</v>
      </c>
      <c r="AI5295" s="30">
        <v>0</v>
      </c>
      <c r="AJ5295" s="30">
        <v>0</v>
      </c>
      <c r="AK5295" s="30">
        <v>0</v>
      </c>
      <c r="AL5295" s="30">
        <v>0</v>
      </c>
    </row>
    <row r="5296" spans="1:38" x14ac:dyDescent="0.25">
      <c r="A5296" s="30" t="s">
        <v>637</v>
      </c>
      <c r="B5296" s="30">
        <v>1</v>
      </c>
      <c r="C5296" s="30" t="s">
        <v>638</v>
      </c>
      <c r="D5296" s="30" t="s">
        <v>13</v>
      </c>
      <c r="E5296" s="30">
        <v>100</v>
      </c>
      <c r="F5296" s="30">
        <v>0</v>
      </c>
      <c r="G5296" s="30">
        <v>0</v>
      </c>
      <c r="H5296" s="30">
        <v>0</v>
      </c>
      <c r="I5296" s="30">
        <v>0</v>
      </c>
      <c r="J5296" s="30">
        <v>0</v>
      </c>
      <c r="K5296" s="30">
        <v>0</v>
      </c>
      <c r="L5296" s="30">
        <v>0</v>
      </c>
      <c r="M5296" s="30">
        <v>0</v>
      </c>
      <c r="N5296" s="30">
        <v>0</v>
      </c>
      <c r="O5296" s="30">
        <v>0</v>
      </c>
      <c r="P5296" s="30">
        <v>0</v>
      </c>
      <c r="Q5296" s="30">
        <v>0</v>
      </c>
      <c r="R5296" s="30">
        <v>0</v>
      </c>
      <c r="S5296" s="30">
        <v>0</v>
      </c>
      <c r="T5296" s="30">
        <v>0</v>
      </c>
      <c r="U5296" s="30">
        <v>0</v>
      </c>
      <c r="V5296" s="30">
        <v>0</v>
      </c>
      <c r="W5296" s="30">
        <v>0</v>
      </c>
      <c r="X5296" s="30">
        <v>0</v>
      </c>
      <c r="Y5296" s="30">
        <v>0</v>
      </c>
      <c r="Z5296" s="30">
        <v>0</v>
      </c>
      <c r="AA5296" s="30">
        <v>0</v>
      </c>
      <c r="AB5296" s="30">
        <v>0</v>
      </c>
      <c r="AC5296" s="30">
        <v>0</v>
      </c>
      <c r="AD5296" s="30">
        <v>0</v>
      </c>
      <c r="AE5296" s="30">
        <v>0</v>
      </c>
      <c r="AF5296" s="30">
        <v>0</v>
      </c>
      <c r="AG5296" s="30">
        <v>0</v>
      </c>
      <c r="AH5296" s="30">
        <v>0</v>
      </c>
      <c r="AI5296" s="30">
        <v>0</v>
      </c>
      <c r="AJ5296" s="30">
        <v>0</v>
      </c>
      <c r="AK5296" s="30">
        <v>0</v>
      </c>
      <c r="AL5296" s="30">
        <v>0</v>
      </c>
    </row>
    <row r="5297" spans="1:38" x14ac:dyDescent="0.25">
      <c r="A5297" s="30" t="s">
        <v>637</v>
      </c>
      <c r="B5297" s="30">
        <v>1</v>
      </c>
      <c r="C5297" s="30" t="s">
        <v>638</v>
      </c>
      <c r="D5297" s="30" t="s">
        <v>15</v>
      </c>
      <c r="E5297" s="30">
        <v>100</v>
      </c>
      <c r="F5297" s="30">
        <v>0</v>
      </c>
      <c r="G5297" s="30">
        <v>0</v>
      </c>
      <c r="H5297" s="30">
        <v>0</v>
      </c>
      <c r="I5297" s="30">
        <v>0</v>
      </c>
      <c r="J5297" s="30">
        <v>0</v>
      </c>
      <c r="K5297" s="30">
        <v>0</v>
      </c>
      <c r="L5297" s="30">
        <v>0</v>
      </c>
      <c r="M5297" s="30">
        <v>0</v>
      </c>
      <c r="N5297" s="30">
        <v>0</v>
      </c>
      <c r="O5297" s="30">
        <v>0</v>
      </c>
      <c r="P5297" s="30">
        <v>0</v>
      </c>
      <c r="Q5297" s="30">
        <v>0</v>
      </c>
      <c r="R5297" s="30">
        <v>0</v>
      </c>
      <c r="S5297" s="30">
        <v>0</v>
      </c>
      <c r="T5297" s="30">
        <v>0</v>
      </c>
      <c r="U5297" s="30">
        <v>0</v>
      </c>
      <c r="V5297" s="30">
        <v>0</v>
      </c>
      <c r="W5297" s="30">
        <v>0</v>
      </c>
      <c r="X5297" s="30">
        <v>0</v>
      </c>
      <c r="Y5297" s="30">
        <v>0</v>
      </c>
      <c r="Z5297" s="30">
        <v>0</v>
      </c>
      <c r="AA5297" s="30">
        <v>0</v>
      </c>
      <c r="AB5297" s="30">
        <v>0</v>
      </c>
      <c r="AC5297" s="30">
        <v>0</v>
      </c>
      <c r="AD5297" s="30">
        <v>0</v>
      </c>
      <c r="AE5297" s="30">
        <v>0</v>
      </c>
      <c r="AF5297" s="30">
        <v>0</v>
      </c>
      <c r="AG5297" s="30">
        <v>0</v>
      </c>
      <c r="AH5297" s="30">
        <v>0</v>
      </c>
      <c r="AI5297" s="30">
        <v>0</v>
      </c>
      <c r="AJ5297" s="30">
        <v>0</v>
      </c>
      <c r="AK5297" s="30">
        <v>0</v>
      </c>
      <c r="AL5297" s="30">
        <v>0</v>
      </c>
    </row>
    <row r="5298" spans="1:38" x14ac:dyDescent="0.25">
      <c r="A5298" s="30" t="s">
        <v>637</v>
      </c>
      <c r="B5298" s="30">
        <v>1</v>
      </c>
      <c r="C5298" s="30" t="s">
        <v>638</v>
      </c>
      <c r="D5298" s="30" t="s">
        <v>18</v>
      </c>
      <c r="E5298" s="30">
        <v>100</v>
      </c>
      <c r="F5298" s="30">
        <v>0</v>
      </c>
      <c r="G5298" s="30">
        <v>0</v>
      </c>
      <c r="H5298" s="30">
        <v>0</v>
      </c>
      <c r="I5298" s="30">
        <v>0</v>
      </c>
      <c r="J5298" s="30">
        <v>0</v>
      </c>
      <c r="K5298" s="30">
        <v>0</v>
      </c>
      <c r="L5298" s="30">
        <v>0</v>
      </c>
      <c r="M5298" s="30">
        <v>0</v>
      </c>
      <c r="N5298" s="30">
        <v>0</v>
      </c>
      <c r="O5298" s="30">
        <v>0</v>
      </c>
      <c r="P5298" s="30">
        <v>0</v>
      </c>
      <c r="Q5298" s="30">
        <v>0</v>
      </c>
      <c r="R5298" s="30">
        <v>0</v>
      </c>
      <c r="S5298" s="30">
        <v>0</v>
      </c>
      <c r="T5298" s="30">
        <v>0</v>
      </c>
      <c r="U5298" s="30">
        <v>0</v>
      </c>
      <c r="V5298" s="30">
        <v>0</v>
      </c>
      <c r="W5298" s="30">
        <v>0</v>
      </c>
      <c r="X5298" s="30">
        <v>0</v>
      </c>
      <c r="Y5298" s="30">
        <v>0</v>
      </c>
      <c r="Z5298" s="30">
        <v>0</v>
      </c>
      <c r="AA5298" s="30">
        <v>0</v>
      </c>
      <c r="AB5298" s="30">
        <v>0</v>
      </c>
      <c r="AC5298" s="30">
        <v>0</v>
      </c>
      <c r="AD5298" s="30">
        <v>0</v>
      </c>
      <c r="AE5298" s="30">
        <v>0</v>
      </c>
      <c r="AF5298" s="30">
        <v>0</v>
      </c>
      <c r="AG5298" s="30">
        <v>0</v>
      </c>
      <c r="AH5298" s="30">
        <v>0</v>
      </c>
      <c r="AI5298" s="30">
        <v>0</v>
      </c>
      <c r="AJ5298" s="30">
        <v>0</v>
      </c>
      <c r="AK5298" s="30">
        <v>0</v>
      </c>
      <c r="AL5298" s="30">
        <v>0</v>
      </c>
    </row>
    <row r="5299" spans="1:38" x14ac:dyDescent="0.25">
      <c r="A5299" s="30" t="s">
        <v>637</v>
      </c>
      <c r="B5299" s="30">
        <v>1</v>
      </c>
      <c r="C5299" s="30" t="s">
        <v>638</v>
      </c>
      <c r="D5299" s="30" t="s">
        <v>363</v>
      </c>
      <c r="E5299" s="30">
        <v>100</v>
      </c>
      <c r="F5299" s="30">
        <v>0</v>
      </c>
      <c r="G5299" s="30">
        <v>0</v>
      </c>
      <c r="H5299" s="30">
        <v>0</v>
      </c>
      <c r="I5299" s="30">
        <v>0</v>
      </c>
      <c r="J5299" s="30">
        <v>0</v>
      </c>
      <c r="K5299" s="30">
        <v>0</v>
      </c>
      <c r="L5299" s="30">
        <v>0</v>
      </c>
      <c r="M5299" s="30">
        <v>0</v>
      </c>
      <c r="N5299" s="30">
        <v>0</v>
      </c>
      <c r="O5299" s="30">
        <v>0</v>
      </c>
      <c r="P5299" s="30">
        <v>0</v>
      </c>
      <c r="Q5299" s="30">
        <v>0</v>
      </c>
      <c r="R5299" s="30">
        <v>0</v>
      </c>
      <c r="S5299" s="30">
        <v>0</v>
      </c>
      <c r="T5299" s="30">
        <v>0</v>
      </c>
      <c r="U5299" s="30">
        <v>0</v>
      </c>
      <c r="V5299" s="30">
        <v>0</v>
      </c>
      <c r="W5299" s="30">
        <v>0</v>
      </c>
      <c r="X5299" s="30">
        <v>0</v>
      </c>
      <c r="Y5299" s="30">
        <v>0</v>
      </c>
      <c r="Z5299" s="30">
        <v>0</v>
      </c>
      <c r="AA5299" s="30">
        <v>0</v>
      </c>
      <c r="AB5299" s="30">
        <v>0</v>
      </c>
      <c r="AC5299" s="30">
        <v>0</v>
      </c>
      <c r="AD5299" s="30">
        <v>0</v>
      </c>
      <c r="AE5299" s="30">
        <v>0</v>
      </c>
      <c r="AF5299" s="30">
        <v>0</v>
      </c>
      <c r="AG5299" s="30">
        <v>0</v>
      </c>
      <c r="AH5299" s="30">
        <v>0</v>
      </c>
      <c r="AI5299" s="30">
        <v>0</v>
      </c>
      <c r="AJ5299" s="30">
        <v>0</v>
      </c>
      <c r="AK5299" s="30">
        <v>0</v>
      </c>
      <c r="AL5299" s="30">
        <v>0</v>
      </c>
    </row>
    <row r="5300" spans="1:38" x14ac:dyDescent="0.25">
      <c r="A5300" s="30" t="s">
        <v>637</v>
      </c>
      <c r="B5300" s="30">
        <v>1</v>
      </c>
      <c r="C5300" s="30" t="s">
        <v>638</v>
      </c>
      <c r="D5300" s="30" t="s">
        <v>20</v>
      </c>
      <c r="E5300" s="30">
        <v>100</v>
      </c>
      <c r="F5300" s="30">
        <v>0</v>
      </c>
      <c r="G5300" s="30">
        <v>0</v>
      </c>
      <c r="H5300" s="30">
        <v>0</v>
      </c>
      <c r="I5300" s="30">
        <v>0</v>
      </c>
      <c r="J5300" s="30">
        <v>0</v>
      </c>
      <c r="K5300" s="30">
        <v>0</v>
      </c>
      <c r="L5300" s="30">
        <v>0</v>
      </c>
      <c r="M5300" s="30">
        <v>0</v>
      </c>
      <c r="N5300" s="30">
        <v>0</v>
      </c>
      <c r="O5300" s="30">
        <v>0</v>
      </c>
      <c r="P5300" s="30">
        <v>0</v>
      </c>
      <c r="Q5300" s="30">
        <v>0</v>
      </c>
      <c r="R5300" s="30">
        <v>0</v>
      </c>
      <c r="S5300" s="30">
        <v>0</v>
      </c>
      <c r="T5300" s="30">
        <v>0</v>
      </c>
      <c r="U5300" s="30">
        <v>0</v>
      </c>
      <c r="V5300" s="30">
        <v>0</v>
      </c>
      <c r="W5300" s="30">
        <v>0</v>
      </c>
      <c r="X5300" s="30">
        <v>0</v>
      </c>
      <c r="Y5300" s="30">
        <v>0</v>
      </c>
      <c r="Z5300" s="30">
        <v>0</v>
      </c>
      <c r="AA5300" s="30">
        <v>0</v>
      </c>
      <c r="AB5300" s="30">
        <v>0</v>
      </c>
      <c r="AC5300" s="30">
        <v>0</v>
      </c>
      <c r="AD5300" s="30">
        <v>0</v>
      </c>
      <c r="AE5300" s="30">
        <v>0</v>
      </c>
      <c r="AF5300" s="30">
        <v>0</v>
      </c>
      <c r="AG5300" s="30">
        <v>0</v>
      </c>
      <c r="AH5300" s="30">
        <v>0</v>
      </c>
      <c r="AI5300" s="30">
        <v>0</v>
      </c>
      <c r="AJ5300" s="30">
        <v>0</v>
      </c>
      <c r="AK5300" s="30">
        <v>0</v>
      </c>
      <c r="AL5300" s="30">
        <v>0</v>
      </c>
    </row>
    <row r="5301" spans="1:38" x14ac:dyDescent="0.25">
      <c r="A5301" s="30" t="s">
        <v>637</v>
      </c>
      <c r="B5301" s="30">
        <v>1</v>
      </c>
      <c r="C5301" s="30" t="s">
        <v>638</v>
      </c>
      <c r="D5301" s="30" t="s">
        <v>22</v>
      </c>
      <c r="E5301" s="30">
        <v>100</v>
      </c>
      <c r="F5301" s="30">
        <v>0</v>
      </c>
      <c r="G5301" s="30">
        <v>0</v>
      </c>
      <c r="H5301" s="30">
        <v>0</v>
      </c>
      <c r="I5301" s="30">
        <v>0</v>
      </c>
      <c r="J5301" s="30">
        <v>0</v>
      </c>
      <c r="K5301" s="30">
        <v>0</v>
      </c>
      <c r="L5301" s="30">
        <v>0</v>
      </c>
      <c r="M5301" s="30">
        <v>0</v>
      </c>
      <c r="N5301" s="30">
        <v>0</v>
      </c>
      <c r="O5301" s="30">
        <v>0</v>
      </c>
      <c r="P5301" s="30">
        <v>0</v>
      </c>
      <c r="Q5301" s="30">
        <v>0</v>
      </c>
      <c r="R5301" s="30">
        <v>0</v>
      </c>
      <c r="S5301" s="30">
        <v>0</v>
      </c>
      <c r="T5301" s="30">
        <v>0</v>
      </c>
      <c r="U5301" s="30">
        <v>0</v>
      </c>
      <c r="V5301" s="30">
        <v>0</v>
      </c>
      <c r="W5301" s="30">
        <v>0</v>
      </c>
      <c r="X5301" s="30">
        <v>0</v>
      </c>
      <c r="Y5301" s="30">
        <v>0</v>
      </c>
      <c r="Z5301" s="30">
        <v>0</v>
      </c>
      <c r="AA5301" s="30">
        <v>0</v>
      </c>
      <c r="AB5301" s="30">
        <v>0</v>
      </c>
      <c r="AC5301" s="30">
        <v>0</v>
      </c>
      <c r="AD5301" s="30">
        <v>0</v>
      </c>
      <c r="AE5301" s="30">
        <v>0</v>
      </c>
      <c r="AF5301" s="30">
        <v>0</v>
      </c>
      <c r="AG5301" s="30">
        <v>0</v>
      </c>
      <c r="AH5301" s="30">
        <v>0</v>
      </c>
      <c r="AI5301" s="30">
        <v>0</v>
      </c>
      <c r="AJ5301" s="30">
        <v>0</v>
      </c>
      <c r="AK5301" s="30">
        <v>0</v>
      </c>
      <c r="AL5301" s="30">
        <v>0</v>
      </c>
    </row>
    <row r="5302" spans="1:38" x14ac:dyDescent="0.25">
      <c r="A5302" s="30" t="s">
        <v>637</v>
      </c>
      <c r="B5302" s="30">
        <v>1</v>
      </c>
      <c r="C5302" s="30" t="s">
        <v>638</v>
      </c>
      <c r="D5302" s="30" t="s">
        <v>461</v>
      </c>
      <c r="E5302" s="30">
        <v>100</v>
      </c>
      <c r="F5302" s="30">
        <v>0</v>
      </c>
      <c r="G5302" s="30">
        <v>0</v>
      </c>
      <c r="H5302" s="30">
        <v>0</v>
      </c>
      <c r="I5302" s="30">
        <v>0</v>
      </c>
      <c r="J5302" s="30">
        <v>0</v>
      </c>
      <c r="K5302" s="30">
        <v>0</v>
      </c>
      <c r="L5302" s="30">
        <v>0</v>
      </c>
      <c r="M5302" s="30">
        <v>0</v>
      </c>
      <c r="N5302" s="30">
        <v>0</v>
      </c>
      <c r="O5302" s="30">
        <v>0</v>
      </c>
      <c r="P5302" s="30">
        <v>0</v>
      </c>
      <c r="Q5302" s="30">
        <v>0</v>
      </c>
      <c r="R5302" s="30">
        <v>0</v>
      </c>
      <c r="S5302" s="30">
        <v>0</v>
      </c>
      <c r="T5302" s="30">
        <v>0</v>
      </c>
      <c r="U5302" s="30">
        <v>0</v>
      </c>
      <c r="V5302" s="30">
        <v>0</v>
      </c>
      <c r="W5302" s="30">
        <v>0</v>
      </c>
      <c r="X5302" s="30">
        <v>0</v>
      </c>
      <c r="Y5302" s="30">
        <v>0</v>
      </c>
      <c r="Z5302" s="30">
        <v>0</v>
      </c>
      <c r="AA5302" s="30">
        <v>0</v>
      </c>
      <c r="AB5302" s="30">
        <v>0</v>
      </c>
      <c r="AC5302" s="30">
        <v>0</v>
      </c>
      <c r="AD5302" s="30">
        <v>0</v>
      </c>
      <c r="AE5302" s="30">
        <v>0</v>
      </c>
      <c r="AF5302" s="30">
        <v>0</v>
      </c>
      <c r="AG5302" s="30">
        <v>0</v>
      </c>
      <c r="AH5302" s="30">
        <v>0</v>
      </c>
      <c r="AI5302" s="30">
        <v>0</v>
      </c>
      <c r="AJ5302" s="30">
        <v>0</v>
      </c>
      <c r="AK5302" s="30">
        <v>0</v>
      </c>
      <c r="AL5302" s="30">
        <v>0</v>
      </c>
    </row>
    <row r="5303" spans="1:38" x14ac:dyDescent="0.25">
      <c r="A5303" s="30" t="s">
        <v>637</v>
      </c>
      <c r="B5303" s="30">
        <v>1</v>
      </c>
      <c r="C5303" s="30" t="s">
        <v>638</v>
      </c>
      <c r="D5303" s="30" t="s">
        <v>24</v>
      </c>
      <c r="E5303" s="30">
        <v>100</v>
      </c>
      <c r="F5303" s="30">
        <v>0</v>
      </c>
      <c r="G5303" s="30">
        <v>0</v>
      </c>
      <c r="H5303" s="30">
        <v>0</v>
      </c>
      <c r="I5303" s="30">
        <v>0</v>
      </c>
      <c r="J5303" s="30">
        <v>0</v>
      </c>
      <c r="K5303" s="30">
        <v>0</v>
      </c>
      <c r="L5303" s="30">
        <v>0</v>
      </c>
      <c r="M5303" s="30">
        <v>0</v>
      </c>
      <c r="N5303" s="30">
        <v>0</v>
      </c>
      <c r="O5303" s="30">
        <v>0</v>
      </c>
      <c r="P5303" s="30">
        <v>0</v>
      </c>
      <c r="Q5303" s="30">
        <v>0</v>
      </c>
      <c r="R5303" s="30">
        <v>0</v>
      </c>
      <c r="S5303" s="30">
        <v>0</v>
      </c>
      <c r="T5303" s="30">
        <v>0</v>
      </c>
      <c r="U5303" s="30">
        <v>0</v>
      </c>
      <c r="V5303" s="30">
        <v>0</v>
      </c>
      <c r="W5303" s="30">
        <v>0</v>
      </c>
      <c r="X5303" s="30">
        <v>0</v>
      </c>
      <c r="Y5303" s="30">
        <v>0</v>
      </c>
      <c r="Z5303" s="30">
        <v>0</v>
      </c>
      <c r="AA5303" s="30">
        <v>0</v>
      </c>
      <c r="AB5303" s="30">
        <v>0</v>
      </c>
      <c r="AC5303" s="30">
        <v>0</v>
      </c>
      <c r="AD5303" s="30">
        <v>0</v>
      </c>
      <c r="AE5303" s="30">
        <v>0</v>
      </c>
      <c r="AF5303" s="30">
        <v>0</v>
      </c>
      <c r="AG5303" s="30">
        <v>0</v>
      </c>
      <c r="AH5303" s="30">
        <v>0</v>
      </c>
      <c r="AI5303" s="30">
        <v>0</v>
      </c>
      <c r="AJ5303" s="30">
        <v>0</v>
      </c>
      <c r="AK5303" s="30">
        <v>0</v>
      </c>
      <c r="AL5303" s="30">
        <v>0</v>
      </c>
    </row>
    <row r="5304" spans="1:38" x14ac:dyDescent="0.25">
      <c r="A5304" s="30" t="s">
        <v>637</v>
      </c>
      <c r="B5304" s="30">
        <v>1</v>
      </c>
      <c r="C5304" s="30" t="s">
        <v>638</v>
      </c>
      <c r="D5304" s="30" t="s">
        <v>451</v>
      </c>
      <c r="E5304" s="30">
        <v>100</v>
      </c>
      <c r="F5304" s="30">
        <v>0</v>
      </c>
      <c r="G5304" s="30">
        <v>0</v>
      </c>
      <c r="H5304" s="30">
        <v>0</v>
      </c>
      <c r="I5304" s="30">
        <v>0</v>
      </c>
      <c r="J5304" s="30">
        <v>0</v>
      </c>
      <c r="K5304" s="30">
        <v>0</v>
      </c>
      <c r="L5304" s="30">
        <v>0</v>
      </c>
      <c r="M5304" s="30">
        <v>0</v>
      </c>
      <c r="N5304" s="30">
        <v>0</v>
      </c>
      <c r="O5304" s="30">
        <v>0</v>
      </c>
      <c r="P5304" s="30">
        <v>0</v>
      </c>
      <c r="Q5304" s="30">
        <v>0</v>
      </c>
      <c r="R5304" s="30">
        <v>0</v>
      </c>
      <c r="S5304" s="30">
        <v>0</v>
      </c>
      <c r="T5304" s="30">
        <v>0</v>
      </c>
      <c r="U5304" s="30">
        <v>0</v>
      </c>
      <c r="V5304" s="30">
        <v>0</v>
      </c>
      <c r="W5304" s="30">
        <v>0</v>
      </c>
      <c r="X5304" s="30">
        <v>0</v>
      </c>
      <c r="Y5304" s="30">
        <v>0</v>
      </c>
      <c r="Z5304" s="30">
        <v>0</v>
      </c>
      <c r="AA5304" s="30">
        <v>0</v>
      </c>
      <c r="AB5304" s="30">
        <v>0</v>
      </c>
      <c r="AC5304" s="30">
        <v>0</v>
      </c>
      <c r="AD5304" s="30">
        <v>0</v>
      </c>
      <c r="AE5304" s="30">
        <v>0</v>
      </c>
      <c r="AF5304" s="30">
        <v>0</v>
      </c>
      <c r="AG5304" s="30">
        <v>0</v>
      </c>
      <c r="AH5304" s="30">
        <v>0</v>
      </c>
      <c r="AI5304" s="30">
        <v>0</v>
      </c>
      <c r="AJ5304" s="30">
        <v>0</v>
      </c>
      <c r="AK5304" s="30">
        <v>0</v>
      </c>
      <c r="AL5304" s="30">
        <v>0</v>
      </c>
    </row>
    <row r="5305" spans="1:38" x14ac:dyDescent="0.25">
      <c r="A5305" s="30" t="s">
        <v>637</v>
      </c>
      <c r="B5305" s="30">
        <v>1</v>
      </c>
      <c r="C5305" s="30" t="s">
        <v>638</v>
      </c>
      <c r="D5305" s="30" t="s">
        <v>26</v>
      </c>
      <c r="E5305" s="30">
        <v>100</v>
      </c>
      <c r="F5305" s="30">
        <v>0</v>
      </c>
      <c r="G5305" s="30">
        <v>0</v>
      </c>
      <c r="H5305" s="30">
        <v>0</v>
      </c>
      <c r="I5305" s="30">
        <v>0</v>
      </c>
      <c r="J5305" s="30">
        <v>0</v>
      </c>
      <c r="K5305" s="30">
        <v>0</v>
      </c>
      <c r="L5305" s="30">
        <v>0</v>
      </c>
      <c r="M5305" s="30">
        <v>0</v>
      </c>
      <c r="N5305" s="30">
        <v>0</v>
      </c>
      <c r="O5305" s="30">
        <v>0</v>
      </c>
      <c r="P5305" s="30">
        <v>0</v>
      </c>
      <c r="Q5305" s="30">
        <v>0</v>
      </c>
      <c r="R5305" s="30">
        <v>0</v>
      </c>
      <c r="S5305" s="30">
        <v>0</v>
      </c>
      <c r="T5305" s="30">
        <v>0</v>
      </c>
      <c r="U5305" s="30">
        <v>0</v>
      </c>
      <c r="V5305" s="30">
        <v>0</v>
      </c>
      <c r="W5305" s="30">
        <v>0</v>
      </c>
      <c r="X5305" s="30">
        <v>0</v>
      </c>
      <c r="Y5305" s="30">
        <v>0</v>
      </c>
      <c r="Z5305" s="30">
        <v>0</v>
      </c>
      <c r="AA5305" s="30">
        <v>0</v>
      </c>
      <c r="AB5305" s="30">
        <v>0</v>
      </c>
      <c r="AC5305" s="30">
        <v>0</v>
      </c>
      <c r="AD5305" s="30">
        <v>0</v>
      </c>
      <c r="AE5305" s="30">
        <v>0</v>
      </c>
      <c r="AF5305" s="30">
        <v>0</v>
      </c>
      <c r="AG5305" s="30">
        <v>0</v>
      </c>
      <c r="AH5305" s="30">
        <v>0</v>
      </c>
      <c r="AI5305" s="30">
        <v>0</v>
      </c>
      <c r="AJ5305" s="30">
        <v>0</v>
      </c>
      <c r="AK5305" s="30">
        <v>0</v>
      </c>
      <c r="AL5305" s="30">
        <v>0</v>
      </c>
    </row>
    <row r="5306" spans="1:38" x14ac:dyDescent="0.25">
      <c r="A5306" s="30" t="s">
        <v>637</v>
      </c>
      <c r="B5306" s="30">
        <v>1</v>
      </c>
      <c r="C5306" s="30" t="s">
        <v>638</v>
      </c>
      <c r="D5306" s="30" t="s">
        <v>35</v>
      </c>
      <c r="E5306" s="30">
        <v>100</v>
      </c>
      <c r="F5306" s="30">
        <v>0</v>
      </c>
      <c r="G5306" s="30">
        <v>0</v>
      </c>
      <c r="H5306" s="30">
        <v>0</v>
      </c>
      <c r="I5306" s="30">
        <v>0</v>
      </c>
      <c r="J5306" s="30">
        <v>0</v>
      </c>
      <c r="K5306" s="30">
        <v>0</v>
      </c>
      <c r="L5306" s="30">
        <v>0</v>
      </c>
      <c r="M5306" s="30">
        <v>0</v>
      </c>
      <c r="N5306" s="30">
        <v>0</v>
      </c>
      <c r="O5306" s="30">
        <v>0</v>
      </c>
      <c r="P5306" s="30">
        <v>0</v>
      </c>
      <c r="Q5306" s="30">
        <v>0</v>
      </c>
      <c r="R5306" s="30">
        <v>0</v>
      </c>
      <c r="S5306" s="30">
        <v>0</v>
      </c>
      <c r="T5306" s="30">
        <v>0</v>
      </c>
      <c r="U5306" s="30">
        <v>0</v>
      </c>
      <c r="V5306" s="30">
        <v>0</v>
      </c>
      <c r="W5306" s="30">
        <v>0</v>
      </c>
      <c r="X5306" s="30">
        <v>0</v>
      </c>
      <c r="Y5306" s="30">
        <v>0</v>
      </c>
      <c r="Z5306" s="30">
        <v>0</v>
      </c>
      <c r="AA5306" s="30">
        <v>0</v>
      </c>
      <c r="AB5306" s="30">
        <v>0</v>
      </c>
      <c r="AC5306" s="30">
        <v>0</v>
      </c>
      <c r="AD5306" s="30">
        <v>0</v>
      </c>
      <c r="AE5306" s="30">
        <v>0</v>
      </c>
      <c r="AF5306" s="30">
        <v>0</v>
      </c>
      <c r="AG5306" s="30">
        <v>0</v>
      </c>
      <c r="AH5306" s="30">
        <v>0</v>
      </c>
      <c r="AI5306" s="30">
        <v>0</v>
      </c>
      <c r="AJ5306" s="30">
        <v>0</v>
      </c>
      <c r="AK5306" s="30">
        <v>0</v>
      </c>
      <c r="AL5306" s="30">
        <v>0</v>
      </c>
    </row>
    <row r="5307" spans="1:38" x14ac:dyDescent="0.25">
      <c r="A5307" s="30" t="s">
        <v>637</v>
      </c>
      <c r="B5307" s="30">
        <v>1</v>
      </c>
      <c r="C5307" s="30" t="s">
        <v>638</v>
      </c>
      <c r="D5307" s="30" t="s">
        <v>28</v>
      </c>
      <c r="E5307" s="30">
        <v>100</v>
      </c>
      <c r="F5307" s="30">
        <v>0</v>
      </c>
      <c r="G5307" s="30">
        <v>0</v>
      </c>
      <c r="H5307" s="30">
        <v>0</v>
      </c>
      <c r="I5307" s="30">
        <v>0</v>
      </c>
      <c r="J5307" s="30">
        <v>0</v>
      </c>
      <c r="K5307" s="30">
        <v>0</v>
      </c>
      <c r="L5307" s="30">
        <v>0</v>
      </c>
      <c r="M5307" s="30">
        <v>0</v>
      </c>
      <c r="N5307" s="30">
        <v>0</v>
      </c>
      <c r="O5307" s="30">
        <v>0</v>
      </c>
      <c r="P5307" s="30">
        <v>0</v>
      </c>
      <c r="Q5307" s="30">
        <v>0</v>
      </c>
      <c r="R5307" s="30">
        <v>0</v>
      </c>
      <c r="S5307" s="30">
        <v>0</v>
      </c>
      <c r="T5307" s="30">
        <v>0</v>
      </c>
      <c r="U5307" s="30">
        <v>0</v>
      </c>
      <c r="V5307" s="30">
        <v>0</v>
      </c>
      <c r="W5307" s="30">
        <v>0</v>
      </c>
      <c r="X5307" s="30">
        <v>0</v>
      </c>
      <c r="Y5307" s="30">
        <v>0</v>
      </c>
      <c r="Z5307" s="30">
        <v>0</v>
      </c>
      <c r="AA5307" s="30">
        <v>0</v>
      </c>
      <c r="AB5307" s="30">
        <v>0</v>
      </c>
      <c r="AC5307" s="30">
        <v>0</v>
      </c>
      <c r="AD5307" s="30">
        <v>0</v>
      </c>
      <c r="AE5307" s="30">
        <v>0</v>
      </c>
      <c r="AF5307" s="30">
        <v>0</v>
      </c>
      <c r="AG5307" s="30">
        <v>0</v>
      </c>
      <c r="AH5307" s="30">
        <v>0</v>
      </c>
      <c r="AI5307" s="30">
        <v>0</v>
      </c>
      <c r="AJ5307" s="30">
        <v>0</v>
      </c>
      <c r="AK5307" s="30">
        <v>0</v>
      </c>
      <c r="AL5307" s="30">
        <v>0</v>
      </c>
    </row>
    <row r="5308" spans="1:38" x14ac:dyDescent="0.25">
      <c r="A5308" s="30" t="s">
        <v>637</v>
      </c>
      <c r="B5308" s="30">
        <v>1</v>
      </c>
      <c r="C5308" s="30" t="s">
        <v>638</v>
      </c>
      <c r="D5308" s="30" t="s">
        <v>30</v>
      </c>
      <c r="E5308" s="30">
        <v>100</v>
      </c>
      <c r="F5308" s="30">
        <v>0</v>
      </c>
      <c r="G5308" s="30">
        <v>0</v>
      </c>
      <c r="H5308" s="30">
        <v>0</v>
      </c>
      <c r="I5308" s="30">
        <v>0</v>
      </c>
      <c r="J5308" s="30">
        <v>0</v>
      </c>
      <c r="K5308" s="30">
        <v>0</v>
      </c>
      <c r="L5308" s="30">
        <v>0</v>
      </c>
      <c r="M5308" s="30">
        <v>0</v>
      </c>
      <c r="N5308" s="30">
        <v>0</v>
      </c>
      <c r="O5308" s="30">
        <v>0</v>
      </c>
      <c r="P5308" s="30">
        <v>0</v>
      </c>
      <c r="Q5308" s="30">
        <v>0</v>
      </c>
      <c r="R5308" s="30">
        <v>0</v>
      </c>
      <c r="S5308" s="30">
        <v>0</v>
      </c>
      <c r="T5308" s="30">
        <v>0</v>
      </c>
      <c r="U5308" s="30">
        <v>0</v>
      </c>
      <c r="V5308" s="30">
        <v>0</v>
      </c>
      <c r="W5308" s="30">
        <v>0</v>
      </c>
      <c r="X5308" s="30">
        <v>0</v>
      </c>
      <c r="Y5308" s="30">
        <v>0</v>
      </c>
      <c r="Z5308" s="30">
        <v>0</v>
      </c>
      <c r="AA5308" s="30">
        <v>0</v>
      </c>
      <c r="AB5308" s="30">
        <v>0</v>
      </c>
      <c r="AC5308" s="30">
        <v>0</v>
      </c>
      <c r="AD5308" s="30">
        <v>0</v>
      </c>
      <c r="AE5308" s="30">
        <v>0</v>
      </c>
      <c r="AF5308" s="30">
        <v>0</v>
      </c>
      <c r="AG5308" s="30">
        <v>0</v>
      </c>
      <c r="AH5308" s="30">
        <v>0</v>
      </c>
      <c r="AI5308" s="30">
        <v>0</v>
      </c>
      <c r="AJ5308" s="30">
        <v>0</v>
      </c>
      <c r="AK5308" s="30">
        <v>0</v>
      </c>
      <c r="AL5308" s="30">
        <v>0</v>
      </c>
    </row>
    <row r="5309" spans="1:38" x14ac:dyDescent="0.25">
      <c r="A5309" s="30" t="s">
        <v>637</v>
      </c>
      <c r="B5309" s="30">
        <v>1</v>
      </c>
      <c r="C5309" s="30" t="s">
        <v>638</v>
      </c>
      <c r="D5309" s="30" t="s">
        <v>32</v>
      </c>
      <c r="E5309" s="30">
        <v>100</v>
      </c>
      <c r="F5309" s="30">
        <v>1.442429790821</v>
      </c>
      <c r="G5309" s="30">
        <v>1.309197863604</v>
      </c>
      <c r="H5309" s="30">
        <v>1.237810260554</v>
      </c>
      <c r="I5309" s="30">
        <v>1.1515949142869999</v>
      </c>
      <c r="J5309" s="30">
        <v>1.0609341190949999</v>
      </c>
      <c r="K5309" s="30">
        <v>1.0354075674450001</v>
      </c>
      <c r="L5309" s="30">
        <v>1.0874315742839999</v>
      </c>
      <c r="M5309" s="30">
        <v>0.93982128819499999</v>
      </c>
      <c r="N5309" s="30">
        <v>0.74553306080000004</v>
      </c>
      <c r="O5309" s="30">
        <v>0.72115072114500001</v>
      </c>
      <c r="P5309" s="30">
        <v>0.72775392761699997</v>
      </c>
      <c r="Q5309" s="30">
        <v>0.28364759389799998</v>
      </c>
      <c r="R5309" s="30">
        <v>0.53132908752700003</v>
      </c>
      <c r="S5309" s="30">
        <v>0.38150426748799998</v>
      </c>
      <c r="T5309" s="30">
        <v>0.27547742029099997</v>
      </c>
      <c r="U5309" s="30">
        <v>0.30960793622100002</v>
      </c>
      <c r="V5309" s="30">
        <v>0.25368681599999998</v>
      </c>
      <c r="W5309" s="30">
        <v>0.42122430450800002</v>
      </c>
      <c r="X5309" s="30">
        <v>0.30051061841299997</v>
      </c>
      <c r="Y5309" s="30">
        <v>0.187579877157</v>
      </c>
      <c r="Z5309" s="30">
        <v>0.122965132748</v>
      </c>
      <c r="AA5309" s="30">
        <v>0.123037172586</v>
      </c>
      <c r="AB5309" s="30">
        <v>8.7958036842000001E-2</v>
      </c>
      <c r="AC5309" s="30">
        <v>7.9746631555999994E-2</v>
      </c>
      <c r="AD5309" s="30">
        <v>0.180769014363</v>
      </c>
      <c r="AE5309" s="30">
        <v>0.15969015492300001</v>
      </c>
      <c r="AF5309" s="30">
        <v>4.2631014082999998E-2</v>
      </c>
      <c r="AG5309" s="30">
        <v>1.6517985919E-2</v>
      </c>
      <c r="AH5309" s="30">
        <v>0.111906260397</v>
      </c>
      <c r="AI5309" s="30">
        <v>0.11754372824000001</v>
      </c>
      <c r="AJ5309" s="30">
        <v>0.128194416925</v>
      </c>
      <c r="AK5309" s="30">
        <v>0</v>
      </c>
      <c r="AL5309" s="30">
        <v>0</v>
      </c>
    </row>
    <row r="5310" spans="1:38" x14ac:dyDescent="0.25">
      <c r="A5310" s="30" t="s">
        <v>637</v>
      </c>
      <c r="B5310" s="30">
        <v>1</v>
      </c>
      <c r="C5310" s="30" t="s">
        <v>638</v>
      </c>
      <c r="D5310" s="30" t="s">
        <v>38</v>
      </c>
      <c r="E5310" s="30">
        <v>100</v>
      </c>
      <c r="F5310" s="30">
        <v>0</v>
      </c>
      <c r="G5310" s="30">
        <v>0</v>
      </c>
      <c r="H5310" s="30">
        <v>0</v>
      </c>
      <c r="I5310" s="30">
        <v>0</v>
      </c>
      <c r="J5310" s="30">
        <v>0</v>
      </c>
      <c r="K5310" s="30">
        <v>0</v>
      </c>
      <c r="L5310" s="30">
        <v>0</v>
      </c>
      <c r="M5310" s="30">
        <v>0</v>
      </c>
      <c r="N5310" s="30">
        <v>0</v>
      </c>
      <c r="O5310" s="30">
        <v>0</v>
      </c>
      <c r="P5310" s="30">
        <v>0</v>
      </c>
      <c r="Q5310" s="30">
        <v>0</v>
      </c>
      <c r="R5310" s="30">
        <v>0</v>
      </c>
      <c r="S5310" s="30">
        <v>0</v>
      </c>
      <c r="T5310" s="30">
        <v>0</v>
      </c>
      <c r="U5310" s="30">
        <v>0</v>
      </c>
      <c r="V5310" s="30">
        <v>0</v>
      </c>
      <c r="W5310" s="30">
        <v>0</v>
      </c>
      <c r="X5310" s="30">
        <v>0</v>
      </c>
      <c r="Y5310" s="30">
        <v>0</v>
      </c>
      <c r="Z5310" s="30">
        <v>0</v>
      </c>
      <c r="AA5310" s="30">
        <v>0</v>
      </c>
      <c r="AB5310" s="30">
        <v>0</v>
      </c>
      <c r="AC5310" s="30">
        <v>0</v>
      </c>
      <c r="AD5310" s="30">
        <v>0</v>
      </c>
      <c r="AE5310" s="30">
        <v>0</v>
      </c>
      <c r="AF5310" s="30">
        <v>0</v>
      </c>
      <c r="AG5310" s="30">
        <v>0</v>
      </c>
      <c r="AH5310" s="30">
        <v>0</v>
      </c>
      <c r="AI5310" s="30">
        <v>0</v>
      </c>
      <c r="AJ5310" s="30">
        <v>0</v>
      </c>
      <c r="AK5310" s="30">
        <v>0</v>
      </c>
      <c r="AL5310" s="30">
        <v>0</v>
      </c>
    </row>
    <row r="5311" spans="1:38" x14ac:dyDescent="0.25">
      <c r="A5311" s="30" t="s">
        <v>637</v>
      </c>
      <c r="B5311" s="30">
        <v>1</v>
      </c>
      <c r="C5311" s="30" t="s">
        <v>638</v>
      </c>
      <c r="D5311" s="30" t="s">
        <v>40</v>
      </c>
      <c r="E5311" s="30">
        <v>100</v>
      </c>
      <c r="F5311" s="30">
        <v>1.789681406268</v>
      </c>
      <c r="G5311" s="30">
        <v>1.5972213932899999</v>
      </c>
      <c r="H5311" s="30">
        <v>1.510128518446</v>
      </c>
      <c r="I5311" s="30">
        <v>1.4049457963430001</v>
      </c>
      <c r="J5311" s="30">
        <v>1.284107963601</v>
      </c>
      <c r="K5311" s="30">
        <v>1.2532117493070001</v>
      </c>
      <c r="L5311" s="30">
        <v>1.3091409255249999</v>
      </c>
      <c r="M5311" s="30">
        <v>1.1314353375899999</v>
      </c>
      <c r="N5311" s="30">
        <v>0.89753494856500005</v>
      </c>
      <c r="O5311" s="30">
        <v>0.98720632742299996</v>
      </c>
      <c r="P5311" s="30">
        <v>0.99624566708899998</v>
      </c>
      <c r="Q5311" s="30">
        <v>0.39747381249800001</v>
      </c>
      <c r="R5311" s="30">
        <v>0.744548526647</v>
      </c>
      <c r="S5311" s="30">
        <v>0.54324232299200004</v>
      </c>
      <c r="T5311" s="30">
        <v>0.39226558287399999</v>
      </c>
      <c r="U5311" s="30">
        <v>0.44086566840199998</v>
      </c>
      <c r="V5311" s="30">
        <v>0.36123689029299999</v>
      </c>
      <c r="W5311" s="30">
        <v>0.59980159841400005</v>
      </c>
      <c r="X5311" s="30">
        <v>0.42791156154600002</v>
      </c>
      <c r="Y5311" s="30">
        <v>0.26710403287000001</v>
      </c>
      <c r="Z5311" s="30">
        <v>0.42498689971300002</v>
      </c>
      <c r="AA5311" s="30">
        <v>1.4074710101150001</v>
      </c>
      <c r="AB5311" s="30">
        <v>0.87929670261100001</v>
      </c>
      <c r="AC5311" s="30">
        <v>0.99560361504200001</v>
      </c>
      <c r="AD5311" s="30">
        <v>0.910851728172</v>
      </c>
      <c r="AE5311" s="30">
        <v>0.51682918601000005</v>
      </c>
      <c r="AF5311" s="30">
        <v>0.35257594098700001</v>
      </c>
      <c r="AG5311" s="30">
        <v>0.244776673656</v>
      </c>
      <c r="AH5311" s="30">
        <v>0.475305270951</v>
      </c>
      <c r="AI5311" s="30">
        <v>0.43448616017500002</v>
      </c>
      <c r="AJ5311" s="30">
        <v>0.81820760893</v>
      </c>
      <c r="AK5311" s="30">
        <v>0</v>
      </c>
      <c r="AL5311" s="30">
        <v>0</v>
      </c>
    </row>
    <row r="5312" spans="1:38" x14ac:dyDescent="0.25">
      <c r="A5312" s="30" t="s">
        <v>637</v>
      </c>
      <c r="B5312" s="30">
        <v>1</v>
      </c>
      <c r="C5312" s="30" t="s">
        <v>638</v>
      </c>
      <c r="D5312" s="30" t="s">
        <v>42</v>
      </c>
      <c r="E5312" s="30">
        <v>100</v>
      </c>
      <c r="F5312" s="30">
        <v>0</v>
      </c>
      <c r="G5312" s="30">
        <v>0</v>
      </c>
      <c r="H5312" s="30">
        <v>0</v>
      </c>
      <c r="I5312" s="30">
        <v>0</v>
      </c>
      <c r="J5312" s="30">
        <v>0</v>
      </c>
      <c r="K5312" s="30">
        <v>0</v>
      </c>
      <c r="L5312" s="30">
        <v>0</v>
      </c>
      <c r="M5312" s="30">
        <v>0</v>
      </c>
      <c r="N5312" s="30">
        <v>0</v>
      </c>
      <c r="O5312" s="30">
        <v>0</v>
      </c>
      <c r="P5312" s="30">
        <v>0</v>
      </c>
      <c r="Q5312" s="30">
        <v>0</v>
      </c>
      <c r="R5312" s="30">
        <v>0</v>
      </c>
      <c r="S5312" s="30">
        <v>0</v>
      </c>
      <c r="T5312" s="30">
        <v>0</v>
      </c>
      <c r="U5312" s="30">
        <v>0</v>
      </c>
      <c r="V5312" s="30">
        <v>0</v>
      </c>
      <c r="W5312" s="30">
        <v>0</v>
      </c>
      <c r="X5312" s="30">
        <v>0</v>
      </c>
      <c r="Y5312" s="30">
        <v>0</v>
      </c>
      <c r="Z5312" s="30">
        <v>0</v>
      </c>
      <c r="AA5312" s="30">
        <v>0</v>
      </c>
      <c r="AB5312" s="30">
        <v>0</v>
      </c>
      <c r="AC5312" s="30">
        <v>0</v>
      </c>
      <c r="AD5312" s="30">
        <v>0</v>
      </c>
      <c r="AE5312" s="30">
        <v>0</v>
      </c>
      <c r="AF5312" s="30">
        <v>0</v>
      </c>
      <c r="AG5312" s="30">
        <v>0</v>
      </c>
      <c r="AH5312" s="30">
        <v>0</v>
      </c>
      <c r="AI5312" s="30">
        <v>0</v>
      </c>
      <c r="AJ5312" s="30">
        <v>0</v>
      </c>
      <c r="AK5312" s="30">
        <v>0</v>
      </c>
      <c r="AL5312" s="30">
        <v>0</v>
      </c>
    </row>
    <row r="5313" spans="1:38" x14ac:dyDescent="0.25">
      <c r="A5313" s="30" t="s">
        <v>637</v>
      </c>
      <c r="B5313" s="30">
        <v>1</v>
      </c>
      <c r="C5313" s="30" t="s">
        <v>638</v>
      </c>
      <c r="D5313" s="30" t="s">
        <v>48</v>
      </c>
      <c r="E5313" s="30">
        <v>100</v>
      </c>
      <c r="F5313" s="30">
        <v>0</v>
      </c>
      <c r="G5313" s="30">
        <v>0</v>
      </c>
      <c r="H5313" s="30">
        <v>0</v>
      </c>
      <c r="I5313" s="30">
        <v>0</v>
      </c>
      <c r="J5313" s="30">
        <v>0</v>
      </c>
      <c r="K5313" s="30">
        <v>0</v>
      </c>
      <c r="L5313" s="30">
        <v>0</v>
      </c>
      <c r="M5313" s="30">
        <v>0</v>
      </c>
      <c r="N5313" s="30">
        <v>0</v>
      </c>
      <c r="O5313" s="30">
        <v>0</v>
      </c>
      <c r="P5313" s="30">
        <v>0</v>
      </c>
      <c r="Q5313" s="30">
        <v>0</v>
      </c>
      <c r="R5313" s="30">
        <v>0</v>
      </c>
      <c r="S5313" s="30">
        <v>0</v>
      </c>
      <c r="T5313" s="30">
        <v>0</v>
      </c>
      <c r="U5313" s="30">
        <v>0</v>
      </c>
      <c r="V5313" s="30">
        <v>0</v>
      </c>
      <c r="W5313" s="30">
        <v>0</v>
      </c>
      <c r="X5313" s="30">
        <v>0</v>
      </c>
      <c r="Y5313" s="30">
        <v>0</v>
      </c>
      <c r="Z5313" s="30">
        <v>0</v>
      </c>
      <c r="AA5313" s="30">
        <v>0</v>
      </c>
      <c r="AB5313" s="30">
        <v>0</v>
      </c>
      <c r="AC5313" s="30">
        <v>0</v>
      </c>
      <c r="AD5313" s="30">
        <v>0</v>
      </c>
      <c r="AE5313" s="30">
        <v>0</v>
      </c>
      <c r="AF5313" s="30">
        <v>0</v>
      </c>
      <c r="AG5313" s="30">
        <v>0</v>
      </c>
      <c r="AH5313" s="30">
        <v>0</v>
      </c>
      <c r="AI5313" s="30">
        <v>0</v>
      </c>
      <c r="AJ5313" s="30">
        <v>0</v>
      </c>
      <c r="AK5313" s="30">
        <v>0</v>
      </c>
      <c r="AL5313" s="30">
        <v>0</v>
      </c>
    </row>
    <row r="5314" spans="1:38" x14ac:dyDescent="0.25">
      <c r="A5314" s="30" t="s">
        <v>637</v>
      </c>
      <c r="B5314" s="30">
        <v>1</v>
      </c>
      <c r="C5314" s="30" t="s">
        <v>638</v>
      </c>
      <c r="D5314" s="30" t="s">
        <v>46</v>
      </c>
      <c r="E5314" s="30">
        <v>100</v>
      </c>
      <c r="F5314" s="30">
        <v>0.85477320819799996</v>
      </c>
      <c r="G5314" s="30">
        <v>0.75211671653400003</v>
      </c>
      <c r="H5314" s="30">
        <v>0.71110549012199997</v>
      </c>
      <c r="I5314" s="30">
        <v>0.65257045169399996</v>
      </c>
      <c r="J5314" s="30">
        <v>0.59550335087700002</v>
      </c>
      <c r="K5314" s="30">
        <v>0.581175273283</v>
      </c>
      <c r="L5314" s="30">
        <v>0.61037639883600003</v>
      </c>
      <c r="M5314" s="30">
        <v>0.52921975528200005</v>
      </c>
      <c r="N5314" s="30">
        <v>0.41981473379299999</v>
      </c>
      <c r="O5314" s="30">
        <v>0.40608487269499999</v>
      </c>
      <c r="P5314" s="30">
        <v>0.40980318225700002</v>
      </c>
      <c r="Q5314" s="30">
        <v>0.176247048814</v>
      </c>
      <c r="R5314" s="30">
        <v>0.33530476326699998</v>
      </c>
      <c r="S5314" s="30">
        <v>0.240755120884</v>
      </c>
      <c r="T5314" s="30">
        <v>0.17384497450899999</v>
      </c>
      <c r="U5314" s="30">
        <v>0.19538364822199999</v>
      </c>
      <c r="V5314" s="30">
        <v>0.16009362180200001</v>
      </c>
      <c r="W5314" s="30">
        <v>0</v>
      </c>
      <c r="X5314" s="30">
        <v>0</v>
      </c>
      <c r="Y5314" s="30">
        <v>0</v>
      </c>
      <c r="Z5314" s="30">
        <v>0</v>
      </c>
      <c r="AA5314" s="30">
        <v>0</v>
      </c>
      <c r="AB5314" s="30">
        <v>0</v>
      </c>
      <c r="AC5314" s="30">
        <v>0</v>
      </c>
      <c r="AD5314" s="30">
        <v>0</v>
      </c>
      <c r="AE5314" s="30">
        <v>0</v>
      </c>
      <c r="AF5314" s="30">
        <v>0</v>
      </c>
      <c r="AG5314" s="30">
        <v>0</v>
      </c>
      <c r="AH5314" s="30">
        <v>0</v>
      </c>
      <c r="AI5314" s="30">
        <v>0</v>
      </c>
      <c r="AJ5314" s="30">
        <v>0</v>
      </c>
      <c r="AK5314" s="30">
        <v>0</v>
      </c>
      <c r="AL5314" s="30">
        <v>0</v>
      </c>
    </row>
    <row r="5315" spans="1:38" x14ac:dyDescent="0.25">
      <c r="A5315" s="30" t="s">
        <v>637</v>
      </c>
      <c r="B5315" s="30">
        <v>1</v>
      </c>
      <c r="C5315" s="30" t="s">
        <v>638</v>
      </c>
      <c r="D5315" s="30" t="s">
        <v>44</v>
      </c>
      <c r="E5315" s="30">
        <v>100</v>
      </c>
      <c r="F5315" s="30">
        <v>0</v>
      </c>
      <c r="G5315" s="30">
        <v>0</v>
      </c>
      <c r="H5315" s="30">
        <v>0</v>
      </c>
      <c r="I5315" s="30">
        <v>0</v>
      </c>
      <c r="J5315" s="30">
        <v>0</v>
      </c>
      <c r="K5315" s="30">
        <v>0</v>
      </c>
      <c r="L5315" s="30">
        <v>0</v>
      </c>
      <c r="M5315" s="30">
        <v>0</v>
      </c>
      <c r="N5315" s="30">
        <v>0</v>
      </c>
      <c r="O5315" s="30">
        <v>0</v>
      </c>
      <c r="P5315" s="30">
        <v>0</v>
      </c>
      <c r="Q5315" s="30">
        <v>0</v>
      </c>
      <c r="R5315" s="30">
        <v>0</v>
      </c>
      <c r="S5315" s="30">
        <v>0</v>
      </c>
      <c r="T5315" s="30">
        <v>0</v>
      </c>
      <c r="U5315" s="30">
        <v>0</v>
      </c>
      <c r="V5315" s="30">
        <v>0</v>
      </c>
      <c r="W5315" s="30">
        <v>0</v>
      </c>
      <c r="X5315" s="30">
        <v>0</v>
      </c>
      <c r="Y5315" s="30">
        <v>0</v>
      </c>
      <c r="Z5315" s="30">
        <v>0</v>
      </c>
      <c r="AA5315" s="30">
        <v>0</v>
      </c>
      <c r="AB5315" s="30">
        <v>0</v>
      </c>
      <c r="AC5315" s="30">
        <v>0</v>
      </c>
      <c r="AD5315" s="30">
        <v>0</v>
      </c>
      <c r="AE5315" s="30">
        <v>0</v>
      </c>
      <c r="AF5315" s="30">
        <v>0</v>
      </c>
      <c r="AG5315" s="30">
        <v>0</v>
      </c>
      <c r="AH5315" s="30">
        <v>0</v>
      </c>
      <c r="AI5315" s="30">
        <v>0</v>
      </c>
      <c r="AJ5315" s="30">
        <v>0</v>
      </c>
      <c r="AK5315" s="30">
        <v>0</v>
      </c>
      <c r="AL5315" s="30">
        <v>0</v>
      </c>
    </row>
    <row r="5316" spans="1:38" x14ac:dyDescent="0.25">
      <c r="A5316" s="30" t="s">
        <v>637</v>
      </c>
      <c r="B5316" s="30">
        <v>1</v>
      </c>
      <c r="C5316" s="30" t="s">
        <v>638</v>
      </c>
      <c r="D5316" s="30" t="s">
        <v>462</v>
      </c>
      <c r="E5316" s="30">
        <v>100</v>
      </c>
      <c r="F5316" s="30">
        <v>0</v>
      </c>
      <c r="G5316" s="30">
        <v>0</v>
      </c>
      <c r="H5316" s="30">
        <v>0</v>
      </c>
      <c r="I5316" s="30">
        <v>0</v>
      </c>
      <c r="J5316" s="30">
        <v>0</v>
      </c>
      <c r="K5316" s="30">
        <v>0</v>
      </c>
      <c r="L5316" s="30">
        <v>0</v>
      </c>
      <c r="M5316" s="30">
        <v>0</v>
      </c>
      <c r="N5316" s="30">
        <v>0</v>
      </c>
      <c r="O5316" s="30">
        <v>0</v>
      </c>
      <c r="P5316" s="30">
        <v>0</v>
      </c>
      <c r="Q5316" s="30">
        <v>0</v>
      </c>
      <c r="R5316" s="30">
        <v>0</v>
      </c>
      <c r="S5316" s="30">
        <v>0</v>
      </c>
      <c r="T5316" s="30">
        <v>0</v>
      </c>
      <c r="U5316" s="30">
        <v>0</v>
      </c>
      <c r="V5316" s="30">
        <v>0</v>
      </c>
      <c r="W5316" s="30">
        <v>0</v>
      </c>
      <c r="X5316" s="30">
        <v>0</v>
      </c>
      <c r="Y5316" s="30">
        <v>0</v>
      </c>
      <c r="Z5316" s="30">
        <v>0</v>
      </c>
      <c r="AA5316" s="30">
        <v>0</v>
      </c>
      <c r="AB5316" s="30">
        <v>0</v>
      </c>
      <c r="AC5316" s="30">
        <v>0</v>
      </c>
      <c r="AD5316" s="30">
        <v>0</v>
      </c>
      <c r="AE5316" s="30">
        <v>0</v>
      </c>
      <c r="AF5316" s="30">
        <v>0</v>
      </c>
      <c r="AG5316" s="30">
        <v>0</v>
      </c>
      <c r="AH5316" s="30">
        <v>0</v>
      </c>
      <c r="AI5316" s="30">
        <v>0</v>
      </c>
      <c r="AJ5316" s="30">
        <v>0</v>
      </c>
      <c r="AK5316" s="30">
        <v>0</v>
      </c>
      <c r="AL5316" s="30">
        <v>0</v>
      </c>
    </row>
    <row r="5317" spans="1:38" x14ac:dyDescent="0.25">
      <c r="A5317" s="30" t="s">
        <v>637</v>
      </c>
      <c r="B5317" s="30">
        <v>1</v>
      </c>
      <c r="C5317" s="30" t="s">
        <v>638</v>
      </c>
      <c r="D5317" s="30" t="s">
        <v>50</v>
      </c>
      <c r="E5317" s="30">
        <v>100</v>
      </c>
      <c r="F5317" s="30">
        <v>0</v>
      </c>
      <c r="G5317" s="30">
        <v>0</v>
      </c>
      <c r="H5317" s="30">
        <v>0</v>
      </c>
      <c r="I5317" s="30">
        <v>0</v>
      </c>
      <c r="J5317" s="30">
        <v>0</v>
      </c>
      <c r="K5317" s="30">
        <v>0</v>
      </c>
      <c r="L5317" s="30">
        <v>0</v>
      </c>
      <c r="M5317" s="30">
        <v>0</v>
      </c>
      <c r="N5317" s="30">
        <v>0</v>
      </c>
      <c r="O5317" s="30">
        <v>0</v>
      </c>
      <c r="P5317" s="30">
        <v>0</v>
      </c>
      <c r="Q5317" s="30">
        <v>0</v>
      </c>
      <c r="R5317" s="30">
        <v>0</v>
      </c>
      <c r="S5317" s="30">
        <v>0</v>
      </c>
      <c r="T5317" s="30">
        <v>0</v>
      </c>
      <c r="U5317" s="30">
        <v>0</v>
      </c>
      <c r="V5317" s="30">
        <v>0</v>
      </c>
      <c r="W5317" s="30">
        <v>0</v>
      </c>
      <c r="X5317" s="30">
        <v>0</v>
      </c>
      <c r="Y5317" s="30">
        <v>0</v>
      </c>
      <c r="Z5317" s="30">
        <v>0</v>
      </c>
      <c r="AA5317" s="30">
        <v>0</v>
      </c>
      <c r="AB5317" s="30">
        <v>0</v>
      </c>
      <c r="AC5317" s="30">
        <v>0</v>
      </c>
      <c r="AD5317" s="30">
        <v>0</v>
      </c>
      <c r="AE5317" s="30">
        <v>0</v>
      </c>
      <c r="AF5317" s="30">
        <v>0</v>
      </c>
      <c r="AG5317" s="30">
        <v>0</v>
      </c>
      <c r="AH5317" s="30">
        <v>0</v>
      </c>
      <c r="AI5317" s="30">
        <v>0</v>
      </c>
      <c r="AJ5317" s="30">
        <v>0</v>
      </c>
      <c r="AK5317" s="30">
        <v>0</v>
      </c>
      <c r="AL5317" s="30">
        <v>0</v>
      </c>
    </row>
    <row r="5318" spans="1:38" x14ac:dyDescent="0.25">
      <c r="A5318" s="30" t="s">
        <v>637</v>
      </c>
      <c r="B5318" s="30">
        <v>1</v>
      </c>
      <c r="C5318" s="30" t="s">
        <v>638</v>
      </c>
      <c r="D5318" s="30" t="s">
        <v>52</v>
      </c>
      <c r="E5318" s="30">
        <v>100</v>
      </c>
      <c r="F5318" s="30">
        <v>0</v>
      </c>
      <c r="G5318" s="30">
        <v>0</v>
      </c>
      <c r="H5318" s="30">
        <v>0</v>
      </c>
      <c r="I5318" s="30">
        <v>0</v>
      </c>
      <c r="J5318" s="30">
        <v>0</v>
      </c>
      <c r="K5318" s="30">
        <v>0</v>
      </c>
      <c r="L5318" s="30">
        <v>0</v>
      </c>
      <c r="M5318" s="30">
        <v>0</v>
      </c>
      <c r="N5318" s="30">
        <v>0</v>
      </c>
      <c r="O5318" s="30">
        <v>0</v>
      </c>
      <c r="P5318" s="30">
        <v>0</v>
      </c>
      <c r="Q5318" s="30">
        <v>0</v>
      </c>
      <c r="R5318" s="30">
        <v>0</v>
      </c>
      <c r="S5318" s="30">
        <v>0</v>
      </c>
      <c r="T5318" s="30">
        <v>0</v>
      </c>
      <c r="U5318" s="30">
        <v>0</v>
      </c>
      <c r="V5318" s="30">
        <v>0</v>
      </c>
      <c r="W5318" s="30">
        <v>0</v>
      </c>
      <c r="X5318" s="30">
        <v>0</v>
      </c>
      <c r="Y5318" s="30">
        <v>0</v>
      </c>
      <c r="Z5318" s="30">
        <v>0</v>
      </c>
      <c r="AA5318" s="30">
        <v>0</v>
      </c>
      <c r="AB5318" s="30">
        <v>0</v>
      </c>
      <c r="AC5318" s="30">
        <v>0</v>
      </c>
      <c r="AD5318" s="30">
        <v>0</v>
      </c>
      <c r="AE5318" s="30">
        <v>0</v>
      </c>
      <c r="AF5318" s="30">
        <v>0</v>
      </c>
      <c r="AG5318" s="30">
        <v>0</v>
      </c>
      <c r="AH5318" s="30">
        <v>0</v>
      </c>
      <c r="AI5318" s="30">
        <v>0</v>
      </c>
      <c r="AJ5318" s="30">
        <v>0</v>
      </c>
      <c r="AK5318" s="30">
        <v>0</v>
      </c>
      <c r="AL5318" s="30">
        <v>0</v>
      </c>
    </row>
    <row r="5319" spans="1:38" x14ac:dyDescent="0.25">
      <c r="A5319" s="30" t="s">
        <v>637</v>
      </c>
      <c r="B5319" s="30">
        <v>1</v>
      </c>
      <c r="C5319" s="30" t="s">
        <v>638</v>
      </c>
      <c r="D5319" s="30" t="s">
        <v>56</v>
      </c>
      <c r="E5319" s="30">
        <v>100</v>
      </c>
      <c r="F5319" s="30">
        <v>1.0903700739340001</v>
      </c>
      <c r="G5319" s="30">
        <v>0.89069094624199996</v>
      </c>
      <c r="H5319" s="30">
        <v>0.88709735409500001</v>
      </c>
      <c r="I5319" s="30">
        <v>0.82530968978899999</v>
      </c>
      <c r="J5319" s="30">
        <v>0.73819040653900003</v>
      </c>
      <c r="K5319" s="30">
        <v>0.72042921317800002</v>
      </c>
      <c r="L5319" s="30">
        <v>0.756627148134</v>
      </c>
      <c r="M5319" s="30">
        <v>0.65392096064600003</v>
      </c>
      <c r="N5319" s="30">
        <v>0.53080023794999998</v>
      </c>
      <c r="O5319" s="30">
        <v>0.53677885401400005</v>
      </c>
      <c r="P5319" s="30">
        <v>0.541693862443</v>
      </c>
      <c r="Q5319" s="30">
        <v>0.21112927606500001</v>
      </c>
      <c r="R5319" s="30">
        <v>0.429877902669</v>
      </c>
      <c r="S5319" s="30">
        <v>0.30866041125799998</v>
      </c>
      <c r="T5319" s="30">
        <v>0.222878171943</v>
      </c>
      <c r="U5319" s="30">
        <v>0.25049185735000001</v>
      </c>
      <c r="V5319" s="30">
        <v>0.20524823296399999</v>
      </c>
      <c r="W5319" s="30">
        <v>0.340796362322</v>
      </c>
      <c r="X5319" s="30">
        <v>0.24313156940200001</v>
      </c>
      <c r="Y5319" s="30">
        <v>0.151763655292</v>
      </c>
      <c r="Z5319" s="30">
        <v>0.19869910545700001</v>
      </c>
      <c r="AA5319" s="30">
        <v>0.14626747963</v>
      </c>
      <c r="AB5319" s="30">
        <v>0.25963011493400001</v>
      </c>
      <c r="AC5319" s="30">
        <v>0.26334597600499998</v>
      </c>
      <c r="AD5319" s="30">
        <v>0.288379998513</v>
      </c>
      <c r="AE5319" s="30">
        <v>0.40189866087999998</v>
      </c>
      <c r="AF5319" s="30">
        <v>3.5581672196000003E-2</v>
      </c>
      <c r="AG5319" s="30">
        <v>0</v>
      </c>
      <c r="AH5319" s="30">
        <v>0.152029259124</v>
      </c>
      <c r="AI5319" s="30">
        <v>0.42404829828200002</v>
      </c>
      <c r="AJ5319" s="30">
        <v>0.20552057838599999</v>
      </c>
      <c r="AK5319" s="30">
        <v>0</v>
      </c>
      <c r="AL5319" s="30">
        <v>0</v>
      </c>
    </row>
    <row r="5320" spans="1:38" x14ac:dyDescent="0.25">
      <c r="A5320" s="30" t="s">
        <v>637</v>
      </c>
      <c r="B5320" s="30">
        <v>1</v>
      </c>
      <c r="C5320" s="30" t="s">
        <v>638</v>
      </c>
      <c r="D5320" s="30" t="s">
        <v>452</v>
      </c>
      <c r="E5320" s="30">
        <v>100</v>
      </c>
      <c r="F5320" s="30">
        <v>0</v>
      </c>
      <c r="G5320" s="30">
        <v>0</v>
      </c>
      <c r="H5320" s="30">
        <v>0</v>
      </c>
      <c r="I5320" s="30">
        <v>0</v>
      </c>
      <c r="J5320" s="30">
        <v>0</v>
      </c>
      <c r="K5320" s="30">
        <v>0</v>
      </c>
      <c r="L5320" s="30">
        <v>0</v>
      </c>
      <c r="M5320" s="30">
        <v>0</v>
      </c>
      <c r="N5320" s="30">
        <v>0</v>
      </c>
      <c r="O5320" s="30">
        <v>0</v>
      </c>
      <c r="P5320" s="30">
        <v>0</v>
      </c>
      <c r="Q5320" s="30">
        <v>0</v>
      </c>
      <c r="R5320" s="30">
        <v>0</v>
      </c>
      <c r="S5320" s="30">
        <v>0</v>
      </c>
      <c r="T5320" s="30">
        <v>0</v>
      </c>
      <c r="U5320" s="30">
        <v>0</v>
      </c>
      <c r="V5320" s="30">
        <v>0</v>
      </c>
      <c r="W5320" s="30">
        <v>0</v>
      </c>
      <c r="X5320" s="30">
        <v>0</v>
      </c>
      <c r="Y5320" s="30">
        <v>0</v>
      </c>
      <c r="Z5320" s="30">
        <v>0</v>
      </c>
      <c r="AA5320" s="30">
        <v>0</v>
      </c>
      <c r="AB5320" s="30">
        <v>0</v>
      </c>
      <c r="AC5320" s="30">
        <v>0</v>
      </c>
      <c r="AD5320" s="30">
        <v>0</v>
      </c>
      <c r="AE5320" s="30">
        <v>0</v>
      </c>
      <c r="AF5320" s="30">
        <v>0</v>
      </c>
      <c r="AG5320" s="30">
        <v>0</v>
      </c>
      <c r="AH5320" s="30">
        <v>0</v>
      </c>
      <c r="AI5320" s="30">
        <v>0</v>
      </c>
      <c r="AJ5320" s="30">
        <v>0</v>
      </c>
      <c r="AK5320" s="30">
        <v>0</v>
      </c>
      <c r="AL5320" s="30">
        <v>0</v>
      </c>
    </row>
    <row r="5321" spans="1:38" x14ac:dyDescent="0.25">
      <c r="A5321" s="30" t="s">
        <v>637</v>
      </c>
      <c r="B5321" s="30">
        <v>1</v>
      </c>
      <c r="C5321" s="30" t="s">
        <v>638</v>
      </c>
      <c r="D5321" s="30" t="s">
        <v>54</v>
      </c>
      <c r="E5321" s="30">
        <v>100</v>
      </c>
      <c r="F5321" s="30">
        <v>0</v>
      </c>
      <c r="G5321" s="30">
        <v>0</v>
      </c>
      <c r="H5321" s="30">
        <v>0</v>
      </c>
      <c r="I5321" s="30">
        <v>0</v>
      </c>
      <c r="J5321" s="30">
        <v>0</v>
      </c>
      <c r="K5321" s="30">
        <v>0</v>
      </c>
      <c r="L5321" s="30">
        <v>0</v>
      </c>
      <c r="M5321" s="30">
        <v>0</v>
      </c>
      <c r="N5321" s="30">
        <v>0</v>
      </c>
      <c r="O5321" s="30">
        <v>0</v>
      </c>
      <c r="P5321" s="30">
        <v>0</v>
      </c>
      <c r="Q5321" s="30">
        <v>0</v>
      </c>
      <c r="R5321" s="30">
        <v>0</v>
      </c>
      <c r="S5321" s="30">
        <v>0</v>
      </c>
      <c r="T5321" s="30">
        <v>0</v>
      </c>
      <c r="U5321" s="30">
        <v>0</v>
      </c>
      <c r="V5321" s="30">
        <v>0</v>
      </c>
      <c r="W5321" s="30">
        <v>0</v>
      </c>
      <c r="X5321" s="30">
        <v>0</v>
      </c>
      <c r="Y5321" s="30">
        <v>0</v>
      </c>
      <c r="Z5321" s="30">
        <v>0</v>
      </c>
      <c r="AA5321" s="30">
        <v>0</v>
      </c>
      <c r="AB5321" s="30">
        <v>0</v>
      </c>
      <c r="AC5321" s="30">
        <v>0</v>
      </c>
      <c r="AD5321" s="30">
        <v>0</v>
      </c>
      <c r="AE5321" s="30">
        <v>0</v>
      </c>
      <c r="AF5321" s="30">
        <v>0</v>
      </c>
      <c r="AG5321" s="30">
        <v>0</v>
      </c>
      <c r="AH5321" s="30">
        <v>0</v>
      </c>
      <c r="AI5321" s="30">
        <v>0</v>
      </c>
      <c r="AJ5321" s="30">
        <v>0</v>
      </c>
      <c r="AK5321" s="30">
        <v>0</v>
      </c>
      <c r="AL5321" s="30">
        <v>0</v>
      </c>
    </row>
    <row r="5322" spans="1:38" x14ac:dyDescent="0.25">
      <c r="A5322" s="30" t="s">
        <v>637</v>
      </c>
      <c r="B5322" s="30">
        <v>1</v>
      </c>
      <c r="C5322" s="30" t="s">
        <v>638</v>
      </c>
      <c r="D5322" s="30" t="s">
        <v>58</v>
      </c>
      <c r="E5322" s="30">
        <v>100</v>
      </c>
      <c r="F5322" s="30">
        <v>0.87080020646800005</v>
      </c>
      <c r="G5322" s="30">
        <v>0.73315080301199997</v>
      </c>
      <c r="H5322" s="30">
        <v>0.69317374599000003</v>
      </c>
      <c r="I5322" s="30">
        <v>0.64489315287299998</v>
      </c>
      <c r="J5322" s="30">
        <v>0.57681855013200001</v>
      </c>
      <c r="K5322" s="30">
        <v>0.56294003702399997</v>
      </c>
      <c r="L5322" s="30">
        <v>0.59122493444900004</v>
      </c>
      <c r="M5322" s="30">
        <v>0.51097079724100003</v>
      </c>
      <c r="N5322" s="30">
        <v>0.40533836386200001</v>
      </c>
      <c r="O5322" s="30">
        <v>0.392081946397</v>
      </c>
      <c r="P5322" s="30">
        <v>0.39567203785999999</v>
      </c>
      <c r="Q5322" s="30">
        <v>0.15421616737499999</v>
      </c>
      <c r="R5322" s="30">
        <v>0.28887794985800003</v>
      </c>
      <c r="S5322" s="30">
        <v>0.20741979612399999</v>
      </c>
      <c r="T5322" s="30">
        <v>0.14977413225299999</v>
      </c>
      <c r="U5322" s="30">
        <v>0.16833052774099999</v>
      </c>
      <c r="V5322" s="30">
        <v>0.13792681276099999</v>
      </c>
      <c r="W5322" s="30">
        <v>0.22901515589800001</v>
      </c>
      <c r="X5322" s="30">
        <v>0.16338441391299999</v>
      </c>
      <c r="Y5322" s="30">
        <v>0.101985175565</v>
      </c>
      <c r="Z5322" s="30">
        <v>0</v>
      </c>
      <c r="AA5322" s="30">
        <v>0</v>
      </c>
      <c r="AB5322" s="30">
        <v>0</v>
      </c>
      <c r="AC5322" s="30">
        <v>0</v>
      </c>
      <c r="AD5322" s="30">
        <v>0</v>
      </c>
      <c r="AE5322" s="30">
        <v>0</v>
      </c>
      <c r="AF5322" s="30">
        <v>0</v>
      </c>
      <c r="AG5322" s="30">
        <v>0</v>
      </c>
      <c r="AH5322" s="30">
        <v>0</v>
      </c>
      <c r="AI5322" s="30">
        <v>0</v>
      </c>
      <c r="AJ5322" s="30">
        <v>0</v>
      </c>
      <c r="AK5322" s="30">
        <v>0</v>
      </c>
      <c r="AL5322" s="30">
        <v>0</v>
      </c>
    </row>
    <row r="5323" spans="1:38" x14ac:dyDescent="0.25">
      <c r="A5323" s="30" t="s">
        <v>637</v>
      </c>
      <c r="B5323" s="30">
        <v>1</v>
      </c>
      <c r="C5323" s="30" t="s">
        <v>638</v>
      </c>
      <c r="D5323" s="30" t="s">
        <v>72</v>
      </c>
      <c r="E5323" s="30">
        <v>100</v>
      </c>
      <c r="F5323" s="30">
        <v>0.614368244201</v>
      </c>
      <c r="G5323" s="30">
        <v>0.50185918023800002</v>
      </c>
      <c r="H5323" s="30">
        <v>0.474493933664</v>
      </c>
      <c r="I5323" s="30">
        <v>0.44144471705400001</v>
      </c>
      <c r="J5323" s="30">
        <v>0.394846031604</v>
      </c>
      <c r="K5323" s="30">
        <v>0.38534585806799998</v>
      </c>
      <c r="L5323" s="30">
        <v>0.40470754420400001</v>
      </c>
      <c r="M5323" s="30">
        <v>0.349771677015</v>
      </c>
      <c r="N5323" s="30">
        <v>0.27746376063299999</v>
      </c>
      <c r="O5323" s="30">
        <v>0.26838942761700002</v>
      </c>
      <c r="P5323" s="30">
        <v>0.27084693085200001</v>
      </c>
      <c r="Q5323" s="30">
        <v>0.11015440449699999</v>
      </c>
      <c r="R5323" s="30">
        <v>0.20634139366400001</v>
      </c>
      <c r="S5323" s="30">
        <v>0.14815699708899999</v>
      </c>
      <c r="T5323" s="30">
        <v>0.10698152202400001</v>
      </c>
      <c r="U5323" s="30">
        <v>0.120236092115</v>
      </c>
      <c r="V5323" s="30">
        <v>9.8519152008999994E-2</v>
      </c>
      <c r="W5323" s="30">
        <v>0.16358225393799999</v>
      </c>
      <c r="X5323" s="30">
        <v>0.116703153038</v>
      </c>
      <c r="Y5323" s="30">
        <v>3.6423277232999998E-2</v>
      </c>
      <c r="Z5323" s="30">
        <v>0</v>
      </c>
      <c r="AA5323" s="30">
        <v>0</v>
      </c>
      <c r="AB5323" s="30">
        <v>0</v>
      </c>
      <c r="AC5323" s="30">
        <v>0</v>
      </c>
      <c r="AD5323" s="30">
        <v>0</v>
      </c>
      <c r="AE5323" s="30">
        <v>0</v>
      </c>
      <c r="AF5323" s="30">
        <v>0</v>
      </c>
      <c r="AG5323" s="30">
        <v>0</v>
      </c>
      <c r="AH5323" s="30">
        <v>0</v>
      </c>
      <c r="AI5323" s="30">
        <v>0</v>
      </c>
      <c r="AJ5323" s="30">
        <v>0</v>
      </c>
      <c r="AK5323" s="30">
        <v>0</v>
      </c>
      <c r="AL5323" s="30">
        <v>0</v>
      </c>
    </row>
    <row r="5324" spans="1:38" x14ac:dyDescent="0.25">
      <c r="A5324" s="30" t="s">
        <v>637</v>
      </c>
      <c r="B5324" s="30">
        <v>1</v>
      </c>
      <c r="C5324" s="30" t="s">
        <v>638</v>
      </c>
      <c r="D5324" s="30" t="s">
        <v>75</v>
      </c>
      <c r="E5324" s="30">
        <v>100</v>
      </c>
      <c r="F5324" s="30">
        <v>0</v>
      </c>
      <c r="G5324" s="30">
        <v>0</v>
      </c>
      <c r="H5324" s="30">
        <v>0</v>
      </c>
      <c r="I5324" s="30">
        <v>0</v>
      </c>
      <c r="J5324" s="30">
        <v>0</v>
      </c>
      <c r="K5324" s="30">
        <v>0</v>
      </c>
      <c r="L5324" s="30">
        <v>0</v>
      </c>
      <c r="M5324" s="30">
        <v>0</v>
      </c>
      <c r="N5324" s="30">
        <v>0</v>
      </c>
      <c r="O5324" s="30">
        <v>0</v>
      </c>
      <c r="P5324" s="30">
        <v>0</v>
      </c>
      <c r="Q5324" s="30">
        <v>0</v>
      </c>
      <c r="R5324" s="30">
        <v>0</v>
      </c>
      <c r="S5324" s="30">
        <v>0</v>
      </c>
      <c r="T5324" s="30">
        <v>0</v>
      </c>
      <c r="U5324" s="30">
        <v>0</v>
      </c>
      <c r="V5324" s="30">
        <v>0</v>
      </c>
      <c r="W5324" s="30">
        <v>0</v>
      </c>
      <c r="X5324" s="30">
        <v>0</v>
      </c>
      <c r="Y5324" s="30">
        <v>0</v>
      </c>
      <c r="Z5324" s="30">
        <v>0</v>
      </c>
      <c r="AA5324" s="30">
        <v>0</v>
      </c>
      <c r="AB5324" s="30">
        <v>0</v>
      </c>
      <c r="AC5324" s="30">
        <v>0</v>
      </c>
      <c r="AD5324" s="30">
        <v>0</v>
      </c>
      <c r="AE5324" s="30">
        <v>0</v>
      </c>
      <c r="AF5324" s="30">
        <v>0</v>
      </c>
      <c r="AG5324" s="30">
        <v>0</v>
      </c>
      <c r="AH5324" s="30">
        <v>0</v>
      </c>
      <c r="AI5324" s="30">
        <v>0</v>
      </c>
      <c r="AJ5324" s="30">
        <v>0</v>
      </c>
      <c r="AK5324" s="30">
        <v>0</v>
      </c>
      <c r="AL5324" s="30">
        <v>0</v>
      </c>
    </row>
    <row r="5325" spans="1:38" x14ac:dyDescent="0.25">
      <c r="A5325" s="30" t="s">
        <v>637</v>
      </c>
      <c r="B5325" s="30">
        <v>1</v>
      </c>
      <c r="C5325" s="30" t="s">
        <v>638</v>
      </c>
      <c r="D5325" s="30" t="s">
        <v>60</v>
      </c>
      <c r="E5325" s="30">
        <v>100</v>
      </c>
      <c r="F5325" s="30">
        <v>0</v>
      </c>
      <c r="G5325" s="30">
        <v>0</v>
      </c>
      <c r="H5325" s="30">
        <v>0</v>
      </c>
      <c r="I5325" s="30">
        <v>0</v>
      </c>
      <c r="J5325" s="30">
        <v>0</v>
      </c>
      <c r="K5325" s="30">
        <v>0</v>
      </c>
      <c r="L5325" s="30">
        <v>0</v>
      </c>
      <c r="M5325" s="30">
        <v>0</v>
      </c>
      <c r="N5325" s="30">
        <v>0</v>
      </c>
      <c r="O5325" s="30">
        <v>0</v>
      </c>
      <c r="P5325" s="30">
        <v>0</v>
      </c>
      <c r="Q5325" s="30">
        <v>0</v>
      </c>
      <c r="R5325" s="30">
        <v>0</v>
      </c>
      <c r="S5325" s="30">
        <v>0</v>
      </c>
      <c r="T5325" s="30">
        <v>0</v>
      </c>
      <c r="U5325" s="30">
        <v>0</v>
      </c>
      <c r="V5325" s="30">
        <v>0</v>
      </c>
      <c r="W5325" s="30">
        <v>0</v>
      </c>
      <c r="X5325" s="30">
        <v>0</v>
      </c>
      <c r="Y5325" s="30">
        <v>0</v>
      </c>
      <c r="Z5325" s="30">
        <v>0</v>
      </c>
      <c r="AA5325" s="30">
        <v>0</v>
      </c>
      <c r="AB5325" s="30">
        <v>0</v>
      </c>
      <c r="AC5325" s="30">
        <v>0</v>
      </c>
      <c r="AD5325" s="30">
        <v>0</v>
      </c>
      <c r="AE5325" s="30">
        <v>0</v>
      </c>
      <c r="AF5325" s="30">
        <v>0</v>
      </c>
      <c r="AG5325" s="30">
        <v>0</v>
      </c>
      <c r="AH5325" s="30">
        <v>0</v>
      </c>
      <c r="AI5325" s="30">
        <v>0</v>
      </c>
      <c r="AJ5325" s="30">
        <v>0</v>
      </c>
      <c r="AK5325" s="30">
        <v>0</v>
      </c>
      <c r="AL5325" s="30">
        <v>0</v>
      </c>
    </row>
    <row r="5326" spans="1:38" x14ac:dyDescent="0.25">
      <c r="A5326" s="30" t="s">
        <v>637</v>
      </c>
      <c r="B5326" s="30">
        <v>1</v>
      </c>
      <c r="C5326" s="30" t="s">
        <v>638</v>
      </c>
      <c r="D5326" s="30" t="s">
        <v>64</v>
      </c>
      <c r="E5326" s="30">
        <v>100</v>
      </c>
      <c r="F5326" s="30">
        <v>0</v>
      </c>
      <c r="G5326" s="30">
        <v>0</v>
      </c>
      <c r="H5326" s="30">
        <v>0</v>
      </c>
      <c r="I5326" s="30">
        <v>0</v>
      </c>
      <c r="J5326" s="30">
        <v>0</v>
      </c>
      <c r="K5326" s="30">
        <v>0</v>
      </c>
      <c r="L5326" s="30">
        <v>0</v>
      </c>
      <c r="M5326" s="30">
        <v>0</v>
      </c>
      <c r="N5326" s="30">
        <v>0</v>
      </c>
      <c r="O5326" s="30">
        <v>0</v>
      </c>
      <c r="P5326" s="30">
        <v>0</v>
      </c>
      <c r="Q5326" s="30">
        <v>0</v>
      </c>
      <c r="R5326" s="30">
        <v>0</v>
      </c>
      <c r="S5326" s="30">
        <v>0</v>
      </c>
      <c r="T5326" s="30">
        <v>0</v>
      </c>
      <c r="U5326" s="30">
        <v>0</v>
      </c>
      <c r="V5326" s="30">
        <v>0</v>
      </c>
      <c r="W5326" s="30">
        <v>0</v>
      </c>
      <c r="X5326" s="30">
        <v>0</v>
      </c>
      <c r="Y5326" s="30">
        <v>0</v>
      </c>
      <c r="Z5326" s="30">
        <v>0</v>
      </c>
      <c r="AA5326" s="30">
        <v>0</v>
      </c>
      <c r="AB5326" s="30">
        <v>0</v>
      </c>
      <c r="AC5326" s="30">
        <v>0</v>
      </c>
      <c r="AD5326" s="30">
        <v>0</v>
      </c>
      <c r="AE5326" s="30">
        <v>0</v>
      </c>
      <c r="AF5326" s="30">
        <v>0</v>
      </c>
      <c r="AG5326" s="30">
        <v>0</v>
      </c>
      <c r="AH5326" s="30">
        <v>0</v>
      </c>
      <c r="AI5326" s="30">
        <v>0</v>
      </c>
      <c r="AJ5326" s="30">
        <v>0</v>
      </c>
      <c r="AK5326" s="30">
        <v>0</v>
      </c>
      <c r="AL5326" s="30">
        <v>0</v>
      </c>
    </row>
    <row r="5327" spans="1:38" x14ac:dyDescent="0.25">
      <c r="A5327" s="30" t="s">
        <v>637</v>
      </c>
      <c r="B5327" s="30">
        <v>1</v>
      </c>
      <c r="C5327" s="30" t="s">
        <v>638</v>
      </c>
      <c r="D5327" s="30" t="s">
        <v>66</v>
      </c>
      <c r="E5327" s="30">
        <v>100</v>
      </c>
      <c r="F5327" s="30">
        <v>0</v>
      </c>
      <c r="G5327" s="30">
        <v>0</v>
      </c>
      <c r="H5327" s="30">
        <v>0</v>
      </c>
      <c r="I5327" s="30">
        <v>0</v>
      </c>
      <c r="J5327" s="30">
        <v>0</v>
      </c>
      <c r="K5327" s="30">
        <v>0</v>
      </c>
      <c r="L5327" s="30">
        <v>0</v>
      </c>
      <c r="M5327" s="30">
        <v>0</v>
      </c>
      <c r="N5327" s="30">
        <v>0</v>
      </c>
      <c r="O5327" s="30">
        <v>0</v>
      </c>
      <c r="P5327" s="30">
        <v>0</v>
      </c>
      <c r="Q5327" s="30">
        <v>0</v>
      </c>
      <c r="R5327" s="30">
        <v>0</v>
      </c>
      <c r="S5327" s="30">
        <v>0</v>
      </c>
      <c r="T5327" s="30">
        <v>0</v>
      </c>
      <c r="U5327" s="30">
        <v>0</v>
      </c>
      <c r="V5327" s="30">
        <v>0</v>
      </c>
      <c r="W5327" s="30">
        <v>0</v>
      </c>
      <c r="X5327" s="30">
        <v>0</v>
      </c>
      <c r="Y5327" s="30">
        <v>0</v>
      </c>
      <c r="Z5327" s="30">
        <v>0</v>
      </c>
      <c r="AA5327" s="30">
        <v>0</v>
      </c>
      <c r="AB5327" s="30">
        <v>0</v>
      </c>
      <c r="AC5327" s="30">
        <v>0</v>
      </c>
      <c r="AD5327" s="30">
        <v>0</v>
      </c>
      <c r="AE5327" s="30">
        <v>0</v>
      </c>
      <c r="AF5327" s="30">
        <v>0</v>
      </c>
      <c r="AG5327" s="30">
        <v>0</v>
      </c>
      <c r="AH5327" s="30">
        <v>0</v>
      </c>
      <c r="AI5327" s="30">
        <v>0</v>
      </c>
      <c r="AJ5327" s="30">
        <v>0</v>
      </c>
      <c r="AK5327" s="30">
        <v>0</v>
      </c>
      <c r="AL5327" s="30">
        <v>0</v>
      </c>
    </row>
    <row r="5328" spans="1:38" x14ac:dyDescent="0.25">
      <c r="A5328" s="30" t="s">
        <v>637</v>
      </c>
      <c r="B5328" s="30">
        <v>1</v>
      </c>
      <c r="C5328" s="30" t="s">
        <v>638</v>
      </c>
      <c r="D5328" s="30" t="s">
        <v>68</v>
      </c>
      <c r="E5328" s="30">
        <v>100</v>
      </c>
      <c r="F5328" s="30">
        <v>0</v>
      </c>
      <c r="G5328" s="30">
        <v>0</v>
      </c>
      <c r="H5328" s="30">
        <v>0</v>
      </c>
      <c r="I5328" s="30">
        <v>0</v>
      </c>
      <c r="J5328" s="30">
        <v>0</v>
      </c>
      <c r="K5328" s="30">
        <v>0</v>
      </c>
      <c r="L5328" s="30">
        <v>0</v>
      </c>
      <c r="M5328" s="30">
        <v>0</v>
      </c>
      <c r="N5328" s="30">
        <v>0</v>
      </c>
      <c r="O5328" s="30">
        <v>0</v>
      </c>
      <c r="P5328" s="30">
        <v>0</v>
      </c>
      <c r="Q5328" s="30">
        <v>0</v>
      </c>
      <c r="R5328" s="30">
        <v>0</v>
      </c>
      <c r="S5328" s="30">
        <v>0</v>
      </c>
      <c r="T5328" s="30">
        <v>0</v>
      </c>
      <c r="U5328" s="30">
        <v>0</v>
      </c>
      <c r="V5328" s="30">
        <v>0</v>
      </c>
      <c r="W5328" s="30">
        <v>0</v>
      </c>
      <c r="X5328" s="30">
        <v>0</v>
      </c>
      <c r="Y5328" s="30">
        <v>0</v>
      </c>
      <c r="Z5328" s="30">
        <v>0</v>
      </c>
      <c r="AA5328" s="30">
        <v>0</v>
      </c>
      <c r="AB5328" s="30">
        <v>0</v>
      </c>
      <c r="AC5328" s="30">
        <v>0</v>
      </c>
      <c r="AD5328" s="30">
        <v>0</v>
      </c>
      <c r="AE5328" s="30">
        <v>0</v>
      </c>
      <c r="AF5328" s="30">
        <v>0</v>
      </c>
      <c r="AG5328" s="30">
        <v>0</v>
      </c>
      <c r="AH5328" s="30">
        <v>0</v>
      </c>
      <c r="AI5328" s="30">
        <v>0</v>
      </c>
      <c r="AJ5328" s="30">
        <v>0</v>
      </c>
      <c r="AK5328" s="30">
        <v>0</v>
      </c>
      <c r="AL5328" s="30">
        <v>0</v>
      </c>
    </row>
    <row r="5329" spans="1:38" x14ac:dyDescent="0.25">
      <c r="A5329" s="30" t="s">
        <v>637</v>
      </c>
      <c r="B5329" s="30">
        <v>1</v>
      </c>
      <c r="C5329" s="30" t="s">
        <v>638</v>
      </c>
      <c r="D5329" s="30" t="s">
        <v>62</v>
      </c>
      <c r="E5329" s="30">
        <v>100</v>
      </c>
      <c r="F5329" s="30">
        <v>0</v>
      </c>
      <c r="G5329" s="30">
        <v>0</v>
      </c>
      <c r="H5329" s="30">
        <v>0</v>
      </c>
      <c r="I5329" s="30">
        <v>0</v>
      </c>
      <c r="J5329" s="30">
        <v>0</v>
      </c>
      <c r="K5329" s="30">
        <v>0</v>
      </c>
      <c r="L5329" s="30">
        <v>0</v>
      </c>
      <c r="M5329" s="30">
        <v>0</v>
      </c>
      <c r="N5329" s="30">
        <v>0</v>
      </c>
      <c r="O5329" s="30">
        <v>0</v>
      </c>
      <c r="P5329" s="30">
        <v>0</v>
      </c>
      <c r="Q5329" s="30">
        <v>0</v>
      </c>
      <c r="R5329" s="30">
        <v>0</v>
      </c>
      <c r="S5329" s="30">
        <v>0</v>
      </c>
      <c r="T5329" s="30">
        <v>0</v>
      </c>
      <c r="U5329" s="30">
        <v>0</v>
      </c>
      <c r="V5329" s="30">
        <v>0</v>
      </c>
      <c r="W5329" s="30">
        <v>0</v>
      </c>
      <c r="X5329" s="30">
        <v>0</v>
      </c>
      <c r="Y5329" s="30">
        <v>0</v>
      </c>
      <c r="Z5329" s="30">
        <v>0</v>
      </c>
      <c r="AA5329" s="30">
        <v>0</v>
      </c>
      <c r="AB5329" s="30">
        <v>0</v>
      </c>
      <c r="AC5329" s="30">
        <v>0</v>
      </c>
      <c r="AD5329" s="30">
        <v>0</v>
      </c>
      <c r="AE5329" s="30">
        <v>0</v>
      </c>
      <c r="AF5329" s="30">
        <v>0</v>
      </c>
      <c r="AG5329" s="30">
        <v>0</v>
      </c>
      <c r="AH5329" s="30">
        <v>0</v>
      </c>
      <c r="AI5329" s="30">
        <v>0</v>
      </c>
      <c r="AJ5329" s="30">
        <v>0</v>
      </c>
      <c r="AK5329" s="30">
        <v>0</v>
      </c>
      <c r="AL5329" s="30">
        <v>0</v>
      </c>
    </row>
    <row r="5330" spans="1:38" x14ac:dyDescent="0.25">
      <c r="A5330" s="30" t="s">
        <v>637</v>
      </c>
      <c r="B5330" s="30">
        <v>1</v>
      </c>
      <c r="C5330" s="30" t="s">
        <v>638</v>
      </c>
      <c r="D5330" s="30" t="s">
        <v>70</v>
      </c>
      <c r="E5330" s="30">
        <v>100</v>
      </c>
      <c r="F5330" s="30">
        <v>1.3355831386320001</v>
      </c>
      <c r="G5330" s="30">
        <v>1.0822702335159999</v>
      </c>
      <c r="H5330" s="30">
        <v>1.023256482431</v>
      </c>
      <c r="I5330" s="30">
        <v>0.95198513007800001</v>
      </c>
      <c r="J5330" s="30">
        <v>0.86866127035700003</v>
      </c>
      <c r="K5330" s="30">
        <v>0.84776088843700004</v>
      </c>
      <c r="L5330" s="30">
        <v>0.89035659710799997</v>
      </c>
      <c r="M5330" s="30">
        <v>0.76949768870799995</v>
      </c>
      <c r="N5330" s="30">
        <v>0.61042027358499995</v>
      </c>
      <c r="O5330" s="30">
        <v>0.590456739826</v>
      </c>
      <c r="P5330" s="30">
        <v>0.59586324817000003</v>
      </c>
      <c r="Q5330" s="30">
        <v>0.23407811145499999</v>
      </c>
      <c r="R5330" s="30">
        <v>0.22353650900499999</v>
      </c>
      <c r="S5330" s="30">
        <v>0.16050341416899999</v>
      </c>
      <c r="T5330" s="30">
        <v>0.227335735521</v>
      </c>
      <c r="U5330" s="30">
        <v>0.25550169525900002</v>
      </c>
      <c r="V5330" s="30">
        <v>0.20935319743700001</v>
      </c>
      <c r="W5330" s="30">
        <v>0.34761228967399999</v>
      </c>
      <c r="X5330" s="30">
        <v>0.247994200326</v>
      </c>
      <c r="Y5330" s="30">
        <v>0.15479892799100001</v>
      </c>
      <c r="Z5330" s="30">
        <v>2.7866765772999999E-2</v>
      </c>
      <c r="AA5330" s="30">
        <v>0.50624721732599998</v>
      </c>
      <c r="AB5330" s="30">
        <v>0.65703170580400005</v>
      </c>
      <c r="AC5330" s="30">
        <v>0.62678165054400004</v>
      </c>
      <c r="AD5330" s="30">
        <v>0.16881775811399999</v>
      </c>
      <c r="AE5330" s="30">
        <v>2.1635947118000001E-2</v>
      </c>
      <c r="AF5330" s="30">
        <v>2.0040763521999998E-2</v>
      </c>
      <c r="AG5330" s="30">
        <v>2.6883362282000001E-2</v>
      </c>
      <c r="AH5330" s="30">
        <v>3.1395190351000003E-2</v>
      </c>
      <c r="AI5330" s="30">
        <v>2.9657644271999999E-2</v>
      </c>
      <c r="AJ5330" s="30">
        <v>2.8838637839000002E-2</v>
      </c>
      <c r="AK5330" s="30">
        <v>0</v>
      </c>
      <c r="AL5330" s="30">
        <v>0</v>
      </c>
    </row>
    <row r="5331" spans="1:38" x14ac:dyDescent="0.25">
      <c r="A5331" s="30" t="s">
        <v>637</v>
      </c>
      <c r="B5331" s="30">
        <v>1</v>
      </c>
      <c r="C5331" s="30" t="s">
        <v>638</v>
      </c>
      <c r="D5331" s="30" t="s">
        <v>77</v>
      </c>
      <c r="E5331" s="30">
        <v>100</v>
      </c>
      <c r="F5331" s="30">
        <v>1.3083372423120001</v>
      </c>
      <c r="G5331" s="30">
        <v>1.068741855129</v>
      </c>
      <c r="H5331" s="30">
        <v>1.0108783793410001</v>
      </c>
      <c r="I5331" s="30">
        <v>0.94046918038600003</v>
      </c>
      <c r="J5331" s="30">
        <v>0.87381143485199997</v>
      </c>
      <c r="K5331" s="30">
        <v>0.85278713981200005</v>
      </c>
      <c r="L5331" s="30">
        <v>0.89950650576900004</v>
      </c>
      <c r="M5331" s="30">
        <v>0.77740557063799998</v>
      </c>
      <c r="N5331" s="30">
        <v>0.61669336709</v>
      </c>
      <c r="O5331" s="30">
        <v>0.59512438176500004</v>
      </c>
      <c r="P5331" s="30">
        <v>0.60057362922900004</v>
      </c>
      <c r="Q5331" s="30">
        <v>0.23591401691700001</v>
      </c>
      <c r="R5331" s="30">
        <v>0.44191448343700002</v>
      </c>
      <c r="S5331" s="30">
        <v>0.32718003552899999</v>
      </c>
      <c r="T5331" s="30">
        <v>0.236250862196</v>
      </c>
      <c r="U5331" s="30">
        <v>0</v>
      </c>
      <c r="V5331" s="30">
        <v>0.21756312638299999</v>
      </c>
      <c r="W5331" s="30">
        <v>0.36124414485900003</v>
      </c>
      <c r="X5331" s="30">
        <v>0.25771946365199999</v>
      </c>
      <c r="Y5331" s="30">
        <v>0.16086947387</v>
      </c>
      <c r="Z5331" s="30">
        <v>0.38042525745400002</v>
      </c>
      <c r="AA5331" s="30">
        <v>0.55397757104599998</v>
      </c>
      <c r="AB5331" s="30">
        <v>0.35085709130600001</v>
      </c>
      <c r="AC5331" s="30">
        <v>0.20455100078800001</v>
      </c>
      <c r="AD5331" s="30">
        <v>0</v>
      </c>
      <c r="AE5331" s="30">
        <v>0</v>
      </c>
      <c r="AF5331" s="30">
        <v>0</v>
      </c>
      <c r="AG5331" s="30">
        <v>0</v>
      </c>
      <c r="AH5331" s="30">
        <v>0</v>
      </c>
      <c r="AI5331" s="30">
        <v>0</v>
      </c>
      <c r="AJ5331" s="30">
        <v>0</v>
      </c>
      <c r="AK5331" s="30">
        <v>0</v>
      </c>
      <c r="AL5331" s="30">
        <v>0</v>
      </c>
    </row>
    <row r="5332" spans="1:38" x14ac:dyDescent="0.25">
      <c r="A5332" s="30" t="s">
        <v>637</v>
      </c>
      <c r="B5332" s="30">
        <v>1</v>
      </c>
      <c r="C5332" s="30" t="s">
        <v>638</v>
      </c>
      <c r="D5332" s="30" t="s">
        <v>79</v>
      </c>
      <c r="E5332" s="30">
        <v>100</v>
      </c>
      <c r="F5332" s="30">
        <v>0</v>
      </c>
      <c r="G5332" s="30">
        <v>0</v>
      </c>
      <c r="H5332" s="30">
        <v>0</v>
      </c>
      <c r="I5332" s="30">
        <v>0</v>
      </c>
      <c r="J5332" s="30">
        <v>0</v>
      </c>
      <c r="K5332" s="30">
        <v>0</v>
      </c>
      <c r="L5332" s="30">
        <v>0</v>
      </c>
      <c r="M5332" s="30">
        <v>0</v>
      </c>
      <c r="N5332" s="30">
        <v>0</v>
      </c>
      <c r="O5332" s="30">
        <v>0</v>
      </c>
      <c r="P5332" s="30">
        <v>0</v>
      </c>
      <c r="Q5332" s="30">
        <v>0</v>
      </c>
      <c r="R5332" s="30">
        <v>0</v>
      </c>
      <c r="S5332" s="30">
        <v>0</v>
      </c>
      <c r="T5332" s="30">
        <v>0</v>
      </c>
      <c r="U5332" s="30">
        <v>0</v>
      </c>
      <c r="V5332" s="30">
        <v>0</v>
      </c>
      <c r="W5332" s="30">
        <v>0</v>
      </c>
      <c r="X5332" s="30">
        <v>0</v>
      </c>
      <c r="Y5332" s="30">
        <v>0</v>
      </c>
      <c r="Z5332" s="30">
        <v>0</v>
      </c>
      <c r="AA5332" s="30">
        <v>0</v>
      </c>
      <c r="AB5332" s="30">
        <v>0</v>
      </c>
      <c r="AC5332" s="30">
        <v>0</v>
      </c>
      <c r="AD5332" s="30">
        <v>0</v>
      </c>
      <c r="AE5332" s="30">
        <v>0</v>
      </c>
      <c r="AF5332" s="30">
        <v>0</v>
      </c>
      <c r="AG5332" s="30">
        <v>0</v>
      </c>
      <c r="AH5332" s="30">
        <v>0</v>
      </c>
      <c r="AI5332" s="30">
        <v>0</v>
      </c>
      <c r="AJ5332" s="30">
        <v>0</v>
      </c>
      <c r="AK5332" s="30">
        <v>0</v>
      </c>
      <c r="AL5332" s="30">
        <v>0</v>
      </c>
    </row>
    <row r="5333" spans="1:38" x14ac:dyDescent="0.25">
      <c r="A5333" s="30" t="s">
        <v>637</v>
      </c>
      <c r="B5333" s="30">
        <v>1</v>
      </c>
      <c r="C5333" s="30" t="s">
        <v>638</v>
      </c>
      <c r="D5333" s="30" t="s">
        <v>81</v>
      </c>
      <c r="E5333" s="30">
        <v>100</v>
      </c>
      <c r="F5333" s="30">
        <v>1.082356575538</v>
      </c>
      <c r="G5333" s="30">
        <v>0.88414495708399998</v>
      </c>
      <c r="H5333" s="30">
        <v>0.33833480410799999</v>
      </c>
      <c r="I5333" s="30">
        <v>0.77924589198299998</v>
      </c>
      <c r="J5333" s="30">
        <v>0.28154238805600001</v>
      </c>
      <c r="K5333" s="30">
        <v>0.27476835136099997</v>
      </c>
      <c r="L5333" s="30">
        <v>0.28857407450799999</v>
      </c>
      <c r="M5333" s="30">
        <v>0.249402412687</v>
      </c>
      <c r="N5333" s="30">
        <v>0.19784372499799999</v>
      </c>
      <c r="O5333" s="30">
        <v>0.19137333040900001</v>
      </c>
      <c r="P5333" s="30">
        <v>0.19312563787100001</v>
      </c>
      <c r="Q5333" s="30">
        <v>0.18634453521300001</v>
      </c>
      <c r="R5333" s="30">
        <v>0.14099995159100001</v>
      </c>
      <c r="S5333" s="30">
        <v>0.101240615134</v>
      </c>
      <c r="T5333" s="30">
        <v>7.3104039689999997E-2</v>
      </c>
      <c r="U5333" s="30">
        <v>8.2161328389000005E-2</v>
      </c>
      <c r="V5333" s="30">
        <v>6.7321420202999999E-2</v>
      </c>
      <c r="W5333" s="30">
        <v>0</v>
      </c>
      <c r="X5333" s="30">
        <v>0</v>
      </c>
      <c r="Y5333" s="30">
        <v>0</v>
      </c>
      <c r="Z5333" s="30">
        <v>0</v>
      </c>
      <c r="AA5333" s="30">
        <v>0</v>
      </c>
      <c r="AB5333" s="30">
        <v>0</v>
      </c>
      <c r="AC5333" s="30">
        <v>0</v>
      </c>
      <c r="AD5333" s="30">
        <v>0</v>
      </c>
      <c r="AE5333" s="30">
        <v>0</v>
      </c>
      <c r="AF5333" s="30">
        <v>0</v>
      </c>
      <c r="AG5333" s="30">
        <v>0</v>
      </c>
      <c r="AH5333" s="30">
        <v>0</v>
      </c>
      <c r="AI5333" s="30">
        <v>0</v>
      </c>
      <c r="AJ5333" s="30">
        <v>0</v>
      </c>
      <c r="AK5333" s="30">
        <v>0</v>
      </c>
      <c r="AL5333" s="30">
        <v>0</v>
      </c>
    </row>
    <row r="5334" spans="1:38" x14ac:dyDescent="0.25">
      <c r="A5334" s="30" t="s">
        <v>637</v>
      </c>
      <c r="B5334" s="30">
        <v>1</v>
      </c>
      <c r="C5334" s="30" t="s">
        <v>638</v>
      </c>
      <c r="D5334" s="30" t="s">
        <v>83</v>
      </c>
      <c r="E5334" s="30">
        <v>100</v>
      </c>
      <c r="F5334" s="30">
        <v>0</v>
      </c>
      <c r="G5334" s="30">
        <v>0</v>
      </c>
      <c r="H5334" s="30">
        <v>0</v>
      </c>
      <c r="I5334" s="30">
        <v>0</v>
      </c>
      <c r="J5334" s="30">
        <v>0</v>
      </c>
      <c r="K5334" s="30">
        <v>0</v>
      </c>
      <c r="L5334" s="30">
        <v>0</v>
      </c>
      <c r="M5334" s="30">
        <v>0</v>
      </c>
      <c r="N5334" s="30">
        <v>0</v>
      </c>
      <c r="O5334" s="30">
        <v>0</v>
      </c>
      <c r="P5334" s="30">
        <v>0</v>
      </c>
      <c r="Q5334" s="30">
        <v>0</v>
      </c>
      <c r="R5334" s="30">
        <v>0</v>
      </c>
      <c r="S5334" s="30">
        <v>0</v>
      </c>
      <c r="T5334" s="30">
        <v>0</v>
      </c>
      <c r="U5334" s="30">
        <v>0</v>
      </c>
      <c r="V5334" s="30">
        <v>0</v>
      </c>
      <c r="W5334" s="30">
        <v>0</v>
      </c>
      <c r="X5334" s="30">
        <v>0</v>
      </c>
      <c r="Y5334" s="30">
        <v>0</v>
      </c>
      <c r="Z5334" s="30">
        <v>0</v>
      </c>
      <c r="AA5334" s="30">
        <v>0</v>
      </c>
      <c r="AB5334" s="30">
        <v>0</v>
      </c>
      <c r="AC5334" s="30">
        <v>0</v>
      </c>
      <c r="AD5334" s="30">
        <v>0</v>
      </c>
      <c r="AE5334" s="30">
        <v>0</v>
      </c>
      <c r="AF5334" s="30">
        <v>0</v>
      </c>
      <c r="AG5334" s="30">
        <v>0</v>
      </c>
      <c r="AH5334" s="30">
        <v>0</v>
      </c>
      <c r="AI5334" s="30">
        <v>0</v>
      </c>
      <c r="AJ5334" s="30">
        <v>0</v>
      </c>
      <c r="AK5334" s="30">
        <v>0</v>
      </c>
      <c r="AL5334" s="30">
        <v>0</v>
      </c>
    </row>
    <row r="5335" spans="1:38" x14ac:dyDescent="0.25">
      <c r="A5335" s="30" t="s">
        <v>637</v>
      </c>
      <c r="B5335" s="30">
        <v>1</v>
      </c>
      <c r="C5335" s="30" t="s">
        <v>638</v>
      </c>
      <c r="D5335" s="30" t="s">
        <v>453</v>
      </c>
      <c r="E5335" s="30">
        <v>100</v>
      </c>
      <c r="F5335" s="30">
        <v>0</v>
      </c>
      <c r="G5335" s="30">
        <v>0</v>
      </c>
      <c r="H5335" s="30">
        <v>0</v>
      </c>
      <c r="I5335" s="30">
        <v>0</v>
      </c>
      <c r="J5335" s="30">
        <v>0</v>
      </c>
      <c r="K5335" s="30">
        <v>0</v>
      </c>
      <c r="L5335" s="30">
        <v>0</v>
      </c>
      <c r="M5335" s="30">
        <v>0</v>
      </c>
      <c r="N5335" s="30">
        <v>0</v>
      </c>
      <c r="O5335" s="30">
        <v>0</v>
      </c>
      <c r="P5335" s="30">
        <v>0</v>
      </c>
      <c r="Q5335" s="30">
        <v>0</v>
      </c>
      <c r="R5335" s="30">
        <v>0</v>
      </c>
      <c r="S5335" s="30">
        <v>0</v>
      </c>
      <c r="T5335" s="30">
        <v>0</v>
      </c>
      <c r="U5335" s="30">
        <v>0</v>
      </c>
      <c r="V5335" s="30">
        <v>0</v>
      </c>
      <c r="W5335" s="30">
        <v>0</v>
      </c>
      <c r="X5335" s="30">
        <v>0</v>
      </c>
      <c r="Y5335" s="30">
        <v>0</v>
      </c>
      <c r="Z5335" s="30">
        <v>0</v>
      </c>
      <c r="AA5335" s="30">
        <v>0</v>
      </c>
      <c r="AB5335" s="30">
        <v>0</v>
      </c>
      <c r="AC5335" s="30">
        <v>0</v>
      </c>
      <c r="AD5335" s="30">
        <v>0</v>
      </c>
      <c r="AE5335" s="30">
        <v>0</v>
      </c>
      <c r="AF5335" s="30">
        <v>0</v>
      </c>
      <c r="AG5335" s="30">
        <v>0</v>
      </c>
      <c r="AH5335" s="30">
        <v>0</v>
      </c>
      <c r="AI5335" s="30">
        <v>0</v>
      </c>
      <c r="AJ5335" s="30">
        <v>0</v>
      </c>
      <c r="AK5335" s="30">
        <v>0</v>
      </c>
      <c r="AL5335" s="30">
        <v>0</v>
      </c>
    </row>
    <row r="5336" spans="1:38" x14ac:dyDescent="0.25">
      <c r="A5336" s="30" t="s">
        <v>637</v>
      </c>
      <c r="B5336" s="30">
        <v>1</v>
      </c>
      <c r="C5336" s="30" t="s">
        <v>638</v>
      </c>
      <c r="D5336" s="30" t="s">
        <v>463</v>
      </c>
      <c r="E5336" s="30">
        <v>100</v>
      </c>
      <c r="F5336" s="30">
        <v>0</v>
      </c>
      <c r="G5336" s="30">
        <v>0</v>
      </c>
      <c r="H5336" s="30">
        <v>0</v>
      </c>
      <c r="I5336" s="30">
        <v>0</v>
      </c>
      <c r="J5336" s="30">
        <v>0</v>
      </c>
      <c r="K5336" s="30">
        <v>0</v>
      </c>
      <c r="L5336" s="30">
        <v>0</v>
      </c>
      <c r="M5336" s="30">
        <v>0</v>
      </c>
      <c r="N5336" s="30">
        <v>0</v>
      </c>
      <c r="O5336" s="30">
        <v>0</v>
      </c>
      <c r="P5336" s="30">
        <v>0</v>
      </c>
      <c r="Q5336" s="30">
        <v>0</v>
      </c>
      <c r="R5336" s="30">
        <v>0</v>
      </c>
      <c r="S5336" s="30">
        <v>0</v>
      </c>
      <c r="T5336" s="30">
        <v>0</v>
      </c>
      <c r="U5336" s="30">
        <v>0</v>
      </c>
      <c r="V5336" s="30">
        <v>0</v>
      </c>
      <c r="W5336" s="30">
        <v>0</v>
      </c>
      <c r="X5336" s="30">
        <v>0</v>
      </c>
      <c r="Y5336" s="30">
        <v>0</v>
      </c>
      <c r="Z5336" s="30">
        <v>0</v>
      </c>
      <c r="AA5336" s="30">
        <v>0</v>
      </c>
      <c r="AB5336" s="30">
        <v>0</v>
      </c>
      <c r="AC5336" s="30">
        <v>0</v>
      </c>
      <c r="AD5336" s="30">
        <v>0</v>
      </c>
      <c r="AE5336" s="30">
        <v>0</v>
      </c>
      <c r="AF5336" s="30">
        <v>0</v>
      </c>
      <c r="AG5336" s="30">
        <v>0</v>
      </c>
      <c r="AH5336" s="30">
        <v>0</v>
      </c>
      <c r="AI5336" s="30">
        <v>0</v>
      </c>
      <c r="AJ5336" s="30">
        <v>0</v>
      </c>
      <c r="AK5336" s="30">
        <v>0</v>
      </c>
      <c r="AL5336" s="30">
        <v>0</v>
      </c>
    </row>
    <row r="5337" spans="1:38" x14ac:dyDescent="0.25">
      <c r="A5337" s="30" t="s">
        <v>637</v>
      </c>
      <c r="B5337" s="30">
        <v>1</v>
      </c>
      <c r="C5337" s="30" t="s">
        <v>638</v>
      </c>
      <c r="D5337" s="30" t="s">
        <v>85</v>
      </c>
      <c r="E5337" s="30">
        <v>100</v>
      </c>
      <c r="F5337" s="30">
        <v>0</v>
      </c>
      <c r="G5337" s="30">
        <v>0</v>
      </c>
      <c r="H5337" s="30">
        <v>0</v>
      </c>
      <c r="I5337" s="30">
        <v>0</v>
      </c>
      <c r="J5337" s="30">
        <v>0</v>
      </c>
      <c r="K5337" s="30">
        <v>0</v>
      </c>
      <c r="L5337" s="30">
        <v>0</v>
      </c>
      <c r="M5337" s="30">
        <v>0</v>
      </c>
      <c r="N5337" s="30">
        <v>0</v>
      </c>
      <c r="O5337" s="30">
        <v>0</v>
      </c>
      <c r="P5337" s="30">
        <v>0</v>
      </c>
      <c r="Q5337" s="30">
        <v>0</v>
      </c>
      <c r="R5337" s="30">
        <v>0</v>
      </c>
      <c r="S5337" s="30">
        <v>0</v>
      </c>
      <c r="T5337" s="30">
        <v>0</v>
      </c>
      <c r="U5337" s="30">
        <v>0</v>
      </c>
      <c r="V5337" s="30">
        <v>0</v>
      </c>
      <c r="W5337" s="30">
        <v>0</v>
      </c>
      <c r="X5337" s="30">
        <v>0</v>
      </c>
      <c r="Y5337" s="30">
        <v>0</v>
      </c>
      <c r="Z5337" s="30">
        <v>0</v>
      </c>
      <c r="AA5337" s="30">
        <v>0</v>
      </c>
      <c r="AB5337" s="30">
        <v>0</v>
      </c>
      <c r="AC5337" s="30">
        <v>0</v>
      </c>
      <c r="AD5337" s="30">
        <v>0</v>
      </c>
      <c r="AE5337" s="30">
        <v>0</v>
      </c>
      <c r="AF5337" s="30">
        <v>0</v>
      </c>
      <c r="AG5337" s="30">
        <v>0</v>
      </c>
      <c r="AH5337" s="30">
        <v>0</v>
      </c>
      <c r="AI5337" s="30">
        <v>0</v>
      </c>
      <c r="AJ5337" s="30">
        <v>0</v>
      </c>
      <c r="AK5337" s="30">
        <v>0</v>
      </c>
      <c r="AL5337" s="30">
        <v>0</v>
      </c>
    </row>
    <row r="5338" spans="1:38" x14ac:dyDescent="0.25">
      <c r="A5338" s="30" t="s">
        <v>637</v>
      </c>
      <c r="B5338" s="30">
        <v>1</v>
      </c>
      <c r="C5338" s="30" t="s">
        <v>638</v>
      </c>
      <c r="D5338" s="30" t="s">
        <v>87</v>
      </c>
      <c r="E5338" s="30">
        <v>100</v>
      </c>
      <c r="F5338" s="30">
        <v>0.96696219265100003</v>
      </c>
      <c r="G5338" s="30">
        <v>0.78231118356999996</v>
      </c>
      <c r="H5338" s="30">
        <v>0.73965352149800001</v>
      </c>
      <c r="I5338" s="30">
        <v>0.70631154758199999</v>
      </c>
      <c r="J5338" s="30">
        <v>0.61941042088300002</v>
      </c>
      <c r="K5338" s="30">
        <v>0.60450712717800004</v>
      </c>
      <c r="L5338" s="30">
        <v>0.63488056010799998</v>
      </c>
      <c r="M5338" s="30">
        <v>0.623506032697</v>
      </c>
      <c r="N5338" s="30">
        <v>0.49460931188500001</v>
      </c>
      <c r="O5338" s="30">
        <v>0.47843332674400002</v>
      </c>
      <c r="P5338" s="30">
        <v>0.50636600217200001</v>
      </c>
      <c r="Q5338" s="30">
        <v>0.19460611615000001</v>
      </c>
      <c r="R5338" s="30">
        <v>0</v>
      </c>
      <c r="S5338" s="30">
        <v>0</v>
      </c>
      <c r="T5338" s="30">
        <v>0.19969884235099999</v>
      </c>
      <c r="U5338" s="30">
        <v>0.224440703815</v>
      </c>
      <c r="V5338" s="30">
        <v>0.18390241726100001</v>
      </c>
      <c r="W5338" s="30">
        <v>0.30535354103700002</v>
      </c>
      <c r="X5338" s="30">
        <v>0.21784588553799999</v>
      </c>
      <c r="Y5338" s="30">
        <v>0.13598023424700001</v>
      </c>
      <c r="Z5338" s="30">
        <v>4.8725001508E-2</v>
      </c>
      <c r="AA5338" s="30">
        <v>6.5067792654000006E-2</v>
      </c>
      <c r="AB5338" s="30">
        <v>6.8917469122999994E-2</v>
      </c>
      <c r="AC5338" s="30">
        <v>7.0578168984000003E-2</v>
      </c>
      <c r="AD5338" s="30">
        <v>8.7482714513000007E-2</v>
      </c>
      <c r="AE5338" s="30">
        <v>0.123525620308</v>
      </c>
      <c r="AF5338" s="30">
        <v>5.4682927615000002E-2</v>
      </c>
      <c r="AG5338" s="30">
        <v>4.8209508870000001E-2</v>
      </c>
      <c r="AH5338" s="30">
        <v>6.1868785821E-2</v>
      </c>
      <c r="AI5338" s="30">
        <v>4.5689589726999998E-2</v>
      </c>
      <c r="AJ5338" s="30">
        <v>6.1133025265000002E-2</v>
      </c>
      <c r="AK5338" s="30">
        <v>0</v>
      </c>
      <c r="AL5338" s="30">
        <v>0</v>
      </c>
    </row>
    <row r="5339" spans="1:38" x14ac:dyDescent="0.25">
      <c r="A5339" s="30" t="s">
        <v>637</v>
      </c>
      <c r="B5339" s="30">
        <v>1</v>
      </c>
      <c r="C5339" s="30" t="s">
        <v>638</v>
      </c>
      <c r="D5339" s="30" t="s">
        <v>89</v>
      </c>
      <c r="E5339" s="30">
        <v>100</v>
      </c>
      <c r="F5339" s="30">
        <v>0</v>
      </c>
      <c r="G5339" s="30">
        <v>0</v>
      </c>
      <c r="H5339" s="30">
        <v>0</v>
      </c>
      <c r="I5339" s="30">
        <v>0</v>
      </c>
      <c r="J5339" s="30">
        <v>0</v>
      </c>
      <c r="K5339" s="30">
        <v>0</v>
      </c>
      <c r="L5339" s="30">
        <v>0</v>
      </c>
      <c r="M5339" s="30">
        <v>0</v>
      </c>
      <c r="N5339" s="30">
        <v>0</v>
      </c>
      <c r="O5339" s="30">
        <v>0</v>
      </c>
      <c r="P5339" s="30">
        <v>0</v>
      </c>
      <c r="Q5339" s="30">
        <v>0</v>
      </c>
      <c r="R5339" s="30">
        <v>0</v>
      </c>
      <c r="S5339" s="30">
        <v>0</v>
      </c>
      <c r="T5339" s="30">
        <v>0</v>
      </c>
      <c r="U5339" s="30">
        <v>0</v>
      </c>
      <c r="V5339" s="30">
        <v>0</v>
      </c>
      <c r="W5339" s="30">
        <v>0</v>
      </c>
      <c r="X5339" s="30">
        <v>0</v>
      </c>
      <c r="Y5339" s="30">
        <v>0</v>
      </c>
      <c r="Z5339" s="30">
        <v>0</v>
      </c>
      <c r="AA5339" s="30">
        <v>0</v>
      </c>
      <c r="AB5339" s="30">
        <v>0</v>
      </c>
      <c r="AC5339" s="30">
        <v>0</v>
      </c>
      <c r="AD5339" s="30">
        <v>0</v>
      </c>
      <c r="AE5339" s="30">
        <v>0</v>
      </c>
      <c r="AF5339" s="30">
        <v>0</v>
      </c>
      <c r="AG5339" s="30">
        <v>0</v>
      </c>
      <c r="AH5339" s="30">
        <v>0</v>
      </c>
      <c r="AI5339" s="30">
        <v>0</v>
      </c>
      <c r="AJ5339" s="30">
        <v>0</v>
      </c>
      <c r="AK5339" s="30">
        <v>0</v>
      </c>
      <c r="AL5339" s="30">
        <v>0</v>
      </c>
    </row>
    <row r="5340" spans="1:38" x14ac:dyDescent="0.25">
      <c r="A5340" s="30" t="s">
        <v>637</v>
      </c>
      <c r="B5340" s="30">
        <v>1</v>
      </c>
      <c r="C5340" s="30" t="s">
        <v>638</v>
      </c>
      <c r="D5340" s="30" t="s">
        <v>91</v>
      </c>
      <c r="E5340" s="30">
        <v>100</v>
      </c>
      <c r="F5340" s="30">
        <v>1.068466511837</v>
      </c>
      <c r="G5340" s="30">
        <v>0.91643850376500002</v>
      </c>
      <c r="H5340" s="30">
        <v>0.866467182118</v>
      </c>
      <c r="I5340" s="30">
        <v>0.80611644053700005</v>
      </c>
      <c r="J5340" s="30">
        <v>0.72102318870899995</v>
      </c>
      <c r="K5340" s="30">
        <v>0.70367504658500002</v>
      </c>
      <c r="L5340" s="30">
        <v>0.73903116689699999</v>
      </c>
      <c r="M5340" s="30">
        <v>0.63871349643099995</v>
      </c>
      <c r="N5340" s="30">
        <v>0.50667295415299995</v>
      </c>
      <c r="O5340" s="30">
        <v>0.49010243244200002</v>
      </c>
      <c r="P5340" s="30">
        <v>0.494590047935</v>
      </c>
      <c r="Q5340" s="30">
        <v>0.192770208729</v>
      </c>
      <c r="R5340" s="30">
        <v>0.36969499664700001</v>
      </c>
      <c r="S5340" s="30">
        <v>0.26544795234599999</v>
      </c>
      <c r="T5340" s="30">
        <v>0.19167522785900001</v>
      </c>
      <c r="U5340" s="30">
        <v>0.21542299764100001</v>
      </c>
      <c r="V5340" s="30">
        <v>0.17651348091399999</v>
      </c>
      <c r="W5340" s="30">
        <v>0.29308487185499998</v>
      </c>
      <c r="X5340" s="30">
        <v>0.20909314849999999</v>
      </c>
      <c r="Y5340" s="30">
        <v>0.13051674251600001</v>
      </c>
      <c r="Z5340" s="30">
        <v>0</v>
      </c>
      <c r="AA5340" s="30">
        <v>0</v>
      </c>
      <c r="AB5340" s="30">
        <v>0</v>
      </c>
      <c r="AC5340" s="30">
        <v>0</v>
      </c>
      <c r="AD5340" s="30">
        <v>0</v>
      </c>
      <c r="AE5340" s="30">
        <v>0</v>
      </c>
      <c r="AF5340" s="30">
        <v>0</v>
      </c>
      <c r="AG5340" s="30">
        <v>0</v>
      </c>
      <c r="AH5340" s="30">
        <v>0</v>
      </c>
      <c r="AI5340" s="30">
        <v>0</v>
      </c>
      <c r="AJ5340" s="30">
        <v>0</v>
      </c>
      <c r="AK5340" s="30">
        <v>0</v>
      </c>
      <c r="AL5340" s="30">
        <v>0</v>
      </c>
    </row>
    <row r="5341" spans="1:38" x14ac:dyDescent="0.25">
      <c r="A5341" s="30" t="s">
        <v>637</v>
      </c>
      <c r="B5341" s="30">
        <v>1</v>
      </c>
      <c r="C5341" s="30" t="s">
        <v>638</v>
      </c>
      <c r="D5341" s="30" t="s">
        <v>93</v>
      </c>
      <c r="E5341" s="30">
        <v>100</v>
      </c>
      <c r="F5341" s="30">
        <v>1.656123092501</v>
      </c>
      <c r="G5341" s="30">
        <v>1.374657756627</v>
      </c>
      <c r="H5341" s="30">
        <v>1.2997007737870001</v>
      </c>
      <c r="I5341" s="30">
        <v>1.209174660565</v>
      </c>
      <c r="J5341" s="30">
        <v>1.167370876243</v>
      </c>
      <c r="K5341" s="30">
        <v>1.1392834083500001</v>
      </c>
      <c r="L5341" s="30">
        <v>1.196526651633</v>
      </c>
      <c r="M5341" s="30">
        <v>1.034107566349</v>
      </c>
      <c r="N5341" s="30">
        <v>0.82032764011199999</v>
      </c>
      <c r="O5341" s="30">
        <v>0.79349917519400004</v>
      </c>
      <c r="P5341" s="30">
        <v>0.800764839058</v>
      </c>
      <c r="Q5341" s="30">
        <v>0.31210414885299997</v>
      </c>
      <c r="R5341" s="30">
        <v>0.45910959951699998</v>
      </c>
      <c r="S5341" s="30">
        <v>0.32964931845700002</v>
      </c>
      <c r="T5341" s="30">
        <v>0.23803388826300001</v>
      </c>
      <c r="U5341" s="30">
        <v>0.26752530349100001</v>
      </c>
      <c r="V5341" s="30">
        <v>0.21920511232000001</v>
      </c>
      <c r="W5341" s="30">
        <v>0.36397051516399997</v>
      </c>
      <c r="X5341" s="30">
        <v>0.25966451475000002</v>
      </c>
      <c r="Y5341" s="30">
        <v>0.16208358338600001</v>
      </c>
      <c r="Z5341" s="30">
        <v>0</v>
      </c>
      <c r="AA5341" s="30">
        <v>0</v>
      </c>
      <c r="AB5341" s="30">
        <v>0</v>
      </c>
      <c r="AC5341" s="30">
        <v>0</v>
      </c>
      <c r="AD5341" s="30">
        <v>0</v>
      </c>
      <c r="AE5341" s="30">
        <v>0</v>
      </c>
      <c r="AF5341" s="30">
        <v>0</v>
      </c>
      <c r="AG5341" s="30">
        <v>0</v>
      </c>
      <c r="AH5341" s="30">
        <v>0</v>
      </c>
      <c r="AI5341" s="30">
        <v>0</v>
      </c>
      <c r="AJ5341" s="30">
        <v>0</v>
      </c>
      <c r="AK5341" s="30">
        <v>0</v>
      </c>
      <c r="AL5341" s="30">
        <v>0</v>
      </c>
    </row>
    <row r="5342" spans="1:38" x14ac:dyDescent="0.25">
      <c r="A5342" s="30" t="s">
        <v>637</v>
      </c>
      <c r="B5342" s="30">
        <v>1</v>
      </c>
      <c r="C5342" s="30" t="s">
        <v>638</v>
      </c>
      <c r="D5342" s="30" t="s">
        <v>95</v>
      </c>
      <c r="E5342" s="30">
        <v>100</v>
      </c>
      <c r="F5342" s="30">
        <v>0</v>
      </c>
      <c r="G5342" s="30">
        <v>0</v>
      </c>
      <c r="H5342" s="30">
        <v>0</v>
      </c>
      <c r="I5342" s="30">
        <v>0</v>
      </c>
      <c r="J5342" s="30">
        <v>0</v>
      </c>
      <c r="K5342" s="30">
        <v>0</v>
      </c>
      <c r="L5342" s="30">
        <v>0</v>
      </c>
      <c r="M5342" s="30">
        <v>0</v>
      </c>
      <c r="N5342" s="30">
        <v>0</v>
      </c>
      <c r="O5342" s="30">
        <v>0</v>
      </c>
      <c r="P5342" s="30">
        <v>0</v>
      </c>
      <c r="Q5342" s="30">
        <v>0</v>
      </c>
      <c r="R5342" s="30">
        <v>0</v>
      </c>
      <c r="S5342" s="30">
        <v>0</v>
      </c>
      <c r="T5342" s="30">
        <v>0</v>
      </c>
      <c r="U5342" s="30">
        <v>0</v>
      </c>
      <c r="V5342" s="30">
        <v>0</v>
      </c>
      <c r="W5342" s="30">
        <v>0</v>
      </c>
      <c r="X5342" s="30">
        <v>0</v>
      </c>
      <c r="Y5342" s="30">
        <v>0</v>
      </c>
      <c r="Z5342" s="30">
        <v>0</v>
      </c>
      <c r="AA5342" s="30">
        <v>0</v>
      </c>
      <c r="AB5342" s="30">
        <v>0</v>
      </c>
      <c r="AC5342" s="30">
        <v>0</v>
      </c>
      <c r="AD5342" s="30">
        <v>0</v>
      </c>
      <c r="AE5342" s="30">
        <v>0</v>
      </c>
      <c r="AF5342" s="30">
        <v>0</v>
      </c>
      <c r="AG5342" s="30">
        <v>0</v>
      </c>
      <c r="AH5342" s="30">
        <v>0</v>
      </c>
      <c r="AI5342" s="30">
        <v>0</v>
      </c>
      <c r="AJ5342" s="30">
        <v>0</v>
      </c>
      <c r="AK5342" s="30">
        <v>0</v>
      </c>
      <c r="AL5342" s="30">
        <v>0</v>
      </c>
    </row>
    <row r="5343" spans="1:38" x14ac:dyDescent="0.25">
      <c r="A5343" s="30" t="s">
        <v>637</v>
      </c>
      <c r="B5343" s="30">
        <v>1</v>
      </c>
      <c r="C5343" s="30" t="s">
        <v>638</v>
      </c>
      <c r="D5343" s="30" t="s">
        <v>99</v>
      </c>
      <c r="E5343" s="30">
        <v>100</v>
      </c>
      <c r="F5343" s="30">
        <v>0</v>
      </c>
      <c r="G5343" s="30">
        <v>0</v>
      </c>
      <c r="H5343" s="30">
        <v>0</v>
      </c>
      <c r="I5343" s="30">
        <v>0</v>
      </c>
      <c r="J5343" s="30">
        <v>0</v>
      </c>
      <c r="K5343" s="30">
        <v>0</v>
      </c>
      <c r="L5343" s="30">
        <v>0</v>
      </c>
      <c r="M5343" s="30">
        <v>0</v>
      </c>
      <c r="N5343" s="30">
        <v>0</v>
      </c>
      <c r="O5343" s="30">
        <v>0</v>
      </c>
      <c r="P5343" s="30">
        <v>0</v>
      </c>
      <c r="Q5343" s="30">
        <v>0</v>
      </c>
      <c r="R5343" s="30">
        <v>0</v>
      </c>
      <c r="S5343" s="30">
        <v>0</v>
      </c>
      <c r="T5343" s="30">
        <v>0</v>
      </c>
      <c r="U5343" s="30">
        <v>0</v>
      </c>
      <c r="V5343" s="30">
        <v>0</v>
      </c>
      <c r="W5343" s="30">
        <v>0</v>
      </c>
      <c r="X5343" s="30">
        <v>0</v>
      </c>
      <c r="Y5343" s="30">
        <v>0</v>
      </c>
      <c r="Z5343" s="30">
        <v>0</v>
      </c>
      <c r="AA5343" s="30">
        <v>0</v>
      </c>
      <c r="AB5343" s="30">
        <v>0</v>
      </c>
      <c r="AC5343" s="30">
        <v>0</v>
      </c>
      <c r="AD5343" s="30">
        <v>0</v>
      </c>
      <c r="AE5343" s="30">
        <v>0</v>
      </c>
      <c r="AF5343" s="30">
        <v>0</v>
      </c>
      <c r="AG5343" s="30">
        <v>0</v>
      </c>
      <c r="AH5343" s="30">
        <v>0</v>
      </c>
      <c r="AI5343" s="30">
        <v>0</v>
      </c>
      <c r="AJ5343" s="30">
        <v>0</v>
      </c>
      <c r="AK5343" s="30">
        <v>0</v>
      </c>
      <c r="AL5343" s="30">
        <v>0</v>
      </c>
    </row>
    <row r="5344" spans="1:38" x14ac:dyDescent="0.25">
      <c r="A5344" s="30" t="s">
        <v>637</v>
      </c>
      <c r="B5344" s="30">
        <v>1</v>
      </c>
      <c r="C5344" s="30" t="s">
        <v>638</v>
      </c>
      <c r="D5344" s="30" t="s">
        <v>455</v>
      </c>
      <c r="E5344" s="30">
        <v>100</v>
      </c>
      <c r="F5344" s="30">
        <v>0</v>
      </c>
      <c r="G5344" s="30">
        <v>0</v>
      </c>
      <c r="H5344" s="30">
        <v>0</v>
      </c>
      <c r="I5344" s="30">
        <v>0</v>
      </c>
      <c r="J5344" s="30">
        <v>0</v>
      </c>
      <c r="K5344" s="30">
        <v>0</v>
      </c>
      <c r="L5344" s="30">
        <v>0</v>
      </c>
      <c r="M5344" s="30">
        <v>0</v>
      </c>
      <c r="N5344" s="30">
        <v>0</v>
      </c>
      <c r="O5344" s="30">
        <v>0</v>
      </c>
      <c r="P5344" s="30">
        <v>0</v>
      </c>
      <c r="Q5344" s="30">
        <v>0</v>
      </c>
      <c r="R5344" s="30">
        <v>0</v>
      </c>
      <c r="S5344" s="30">
        <v>0</v>
      </c>
      <c r="T5344" s="30">
        <v>0</v>
      </c>
      <c r="U5344" s="30">
        <v>0</v>
      </c>
      <c r="V5344" s="30">
        <v>0</v>
      </c>
      <c r="W5344" s="30">
        <v>0</v>
      </c>
      <c r="X5344" s="30">
        <v>0</v>
      </c>
      <c r="Y5344" s="30">
        <v>0</v>
      </c>
      <c r="Z5344" s="30">
        <v>0</v>
      </c>
      <c r="AA5344" s="30">
        <v>0</v>
      </c>
      <c r="AB5344" s="30">
        <v>0</v>
      </c>
      <c r="AC5344" s="30">
        <v>0</v>
      </c>
      <c r="AD5344" s="30">
        <v>0</v>
      </c>
      <c r="AE5344" s="30">
        <v>0</v>
      </c>
      <c r="AF5344" s="30">
        <v>0</v>
      </c>
      <c r="AG5344" s="30">
        <v>0</v>
      </c>
      <c r="AH5344" s="30">
        <v>0</v>
      </c>
      <c r="AI5344" s="30">
        <v>0</v>
      </c>
      <c r="AJ5344" s="30">
        <v>0</v>
      </c>
      <c r="AK5344" s="30">
        <v>0</v>
      </c>
      <c r="AL5344" s="30">
        <v>0</v>
      </c>
    </row>
    <row r="5345" spans="1:38" x14ac:dyDescent="0.25">
      <c r="A5345" s="30" t="s">
        <v>637</v>
      </c>
      <c r="B5345" s="30">
        <v>1</v>
      </c>
      <c r="C5345" s="30" t="s">
        <v>638</v>
      </c>
      <c r="D5345" s="30" t="s">
        <v>97</v>
      </c>
      <c r="E5345" s="30">
        <v>100</v>
      </c>
      <c r="F5345" s="30">
        <v>0</v>
      </c>
      <c r="G5345" s="30">
        <v>0</v>
      </c>
      <c r="H5345" s="30">
        <v>0</v>
      </c>
      <c r="I5345" s="30">
        <v>0</v>
      </c>
      <c r="J5345" s="30">
        <v>0</v>
      </c>
      <c r="K5345" s="30">
        <v>0</v>
      </c>
      <c r="L5345" s="30">
        <v>0</v>
      </c>
      <c r="M5345" s="30">
        <v>0</v>
      </c>
      <c r="N5345" s="30">
        <v>0</v>
      </c>
      <c r="O5345" s="30">
        <v>0</v>
      </c>
      <c r="P5345" s="30">
        <v>0</v>
      </c>
      <c r="Q5345" s="30">
        <v>0</v>
      </c>
      <c r="R5345" s="30">
        <v>0</v>
      </c>
      <c r="S5345" s="30">
        <v>0</v>
      </c>
      <c r="T5345" s="30">
        <v>0</v>
      </c>
      <c r="U5345" s="30">
        <v>0</v>
      </c>
      <c r="V5345" s="30">
        <v>0</v>
      </c>
      <c r="W5345" s="30">
        <v>0</v>
      </c>
      <c r="X5345" s="30">
        <v>0</v>
      </c>
      <c r="Y5345" s="30">
        <v>0</v>
      </c>
      <c r="Z5345" s="30">
        <v>0</v>
      </c>
      <c r="AA5345" s="30">
        <v>0</v>
      </c>
      <c r="AB5345" s="30">
        <v>0</v>
      </c>
      <c r="AC5345" s="30">
        <v>0</v>
      </c>
      <c r="AD5345" s="30">
        <v>0</v>
      </c>
      <c r="AE5345" s="30">
        <v>0</v>
      </c>
      <c r="AF5345" s="30">
        <v>0</v>
      </c>
      <c r="AG5345" s="30">
        <v>0</v>
      </c>
      <c r="AH5345" s="30">
        <v>0</v>
      </c>
      <c r="AI5345" s="30">
        <v>0</v>
      </c>
      <c r="AJ5345" s="30">
        <v>0</v>
      </c>
      <c r="AK5345" s="30">
        <v>0</v>
      </c>
      <c r="AL5345" s="30">
        <v>0</v>
      </c>
    </row>
    <row r="5346" spans="1:38" x14ac:dyDescent="0.25">
      <c r="A5346" s="30" t="s">
        <v>637</v>
      </c>
      <c r="B5346" s="30">
        <v>1</v>
      </c>
      <c r="C5346" s="30" t="s">
        <v>638</v>
      </c>
      <c r="D5346" s="30" t="s">
        <v>101</v>
      </c>
      <c r="E5346" s="30">
        <v>100</v>
      </c>
      <c r="F5346" s="30">
        <v>6.484523256448</v>
      </c>
      <c r="G5346" s="30">
        <v>5.4911642329169998</v>
      </c>
      <c r="H5346" s="30">
        <v>5.1917434511540002</v>
      </c>
      <c r="I5346" s="30">
        <v>4.8205763143029996</v>
      </c>
      <c r="J5346" s="30">
        <v>4.3503552084479997</v>
      </c>
      <c r="K5346" s="30">
        <v>4.2456837065619997</v>
      </c>
      <c r="L5346" s="30">
        <v>4.4590078932320001</v>
      </c>
      <c r="M5346" s="30">
        <v>3.8316726826009999</v>
      </c>
      <c r="N5346" s="30">
        <v>3.0395551811380002</v>
      </c>
      <c r="O5346" s="30">
        <v>2.9401478280990001</v>
      </c>
      <c r="P5346" s="30">
        <v>2.953409142955</v>
      </c>
      <c r="Q5346" s="30">
        <v>1.1621289738980001</v>
      </c>
      <c r="R5346" s="30">
        <v>1.6266579833770001</v>
      </c>
      <c r="S5346" s="30">
        <v>1.15809386136</v>
      </c>
      <c r="T5346" s="30">
        <v>0.65793636382599996</v>
      </c>
      <c r="U5346" s="30">
        <v>0.73945196333700003</v>
      </c>
      <c r="V5346" s="30">
        <v>0.60589278400900004</v>
      </c>
      <c r="W5346" s="30">
        <v>1.006030862215</v>
      </c>
      <c r="X5346" s="30">
        <v>0.71772439108399999</v>
      </c>
      <c r="Y5346" s="30">
        <v>0.37758797334600003</v>
      </c>
      <c r="Z5346" s="30">
        <v>0.76747135924099996</v>
      </c>
      <c r="AA5346" s="30">
        <v>0.80514190549200004</v>
      </c>
      <c r="AB5346" s="30">
        <v>0.79072257087200004</v>
      </c>
      <c r="AC5346" s="30">
        <v>0.87045785135700005</v>
      </c>
      <c r="AD5346" s="30">
        <v>1.0039542901030001</v>
      </c>
      <c r="AE5346" s="30">
        <v>0.87875548881300003</v>
      </c>
      <c r="AF5346" s="30">
        <v>0.90551217370399995</v>
      </c>
      <c r="AG5346" s="30">
        <v>0.75987831480699997</v>
      </c>
      <c r="AH5346" s="30">
        <v>0.80497246651999999</v>
      </c>
      <c r="AI5346" s="30">
        <v>0.70896804998899998</v>
      </c>
      <c r="AJ5346" s="30">
        <v>0.43436469507699998</v>
      </c>
      <c r="AK5346" s="30">
        <v>0</v>
      </c>
      <c r="AL5346" s="30">
        <v>0</v>
      </c>
    </row>
    <row r="5347" spans="1:38" x14ac:dyDescent="0.25">
      <c r="A5347" s="30" t="s">
        <v>637</v>
      </c>
      <c r="B5347" s="30">
        <v>1</v>
      </c>
      <c r="C5347" s="30" t="s">
        <v>638</v>
      </c>
      <c r="D5347" s="30" t="s">
        <v>104</v>
      </c>
      <c r="E5347" s="30">
        <v>100</v>
      </c>
      <c r="F5347" s="30">
        <v>0</v>
      </c>
      <c r="G5347" s="30">
        <v>0</v>
      </c>
      <c r="H5347" s="30">
        <v>0</v>
      </c>
      <c r="I5347" s="30">
        <v>0</v>
      </c>
      <c r="J5347" s="30">
        <v>0</v>
      </c>
      <c r="K5347" s="30">
        <v>0</v>
      </c>
      <c r="L5347" s="30">
        <v>0</v>
      </c>
      <c r="M5347" s="30">
        <v>0</v>
      </c>
      <c r="N5347" s="30">
        <v>0</v>
      </c>
      <c r="O5347" s="30">
        <v>0</v>
      </c>
      <c r="P5347" s="30">
        <v>0</v>
      </c>
      <c r="Q5347" s="30">
        <v>0</v>
      </c>
      <c r="R5347" s="30">
        <v>0</v>
      </c>
      <c r="S5347" s="30">
        <v>0</v>
      </c>
      <c r="T5347" s="30">
        <v>0</v>
      </c>
      <c r="U5347" s="30">
        <v>0</v>
      </c>
      <c r="V5347" s="30">
        <v>0</v>
      </c>
      <c r="W5347" s="30">
        <v>0</v>
      </c>
      <c r="X5347" s="30">
        <v>0</v>
      </c>
      <c r="Y5347" s="30">
        <v>0</v>
      </c>
      <c r="Z5347" s="30">
        <v>0</v>
      </c>
      <c r="AA5347" s="30">
        <v>0</v>
      </c>
      <c r="AB5347" s="30">
        <v>0</v>
      </c>
      <c r="AC5347" s="30">
        <v>0</v>
      </c>
      <c r="AD5347" s="30">
        <v>0</v>
      </c>
      <c r="AE5347" s="30">
        <v>0</v>
      </c>
      <c r="AF5347" s="30">
        <v>0</v>
      </c>
      <c r="AG5347" s="30">
        <v>0</v>
      </c>
      <c r="AH5347" s="30">
        <v>0</v>
      </c>
      <c r="AI5347" s="30">
        <v>0</v>
      </c>
      <c r="AJ5347" s="30">
        <v>0</v>
      </c>
      <c r="AK5347" s="30">
        <v>0</v>
      </c>
      <c r="AL5347" s="30">
        <v>0</v>
      </c>
    </row>
    <row r="5348" spans="1:38" x14ac:dyDescent="0.25">
      <c r="A5348" s="30" t="s">
        <v>637</v>
      </c>
      <c r="B5348" s="30">
        <v>1</v>
      </c>
      <c r="C5348" s="30" t="s">
        <v>638</v>
      </c>
      <c r="D5348" s="30" t="s">
        <v>103</v>
      </c>
      <c r="E5348" s="30">
        <v>100</v>
      </c>
      <c r="F5348" s="30">
        <v>0.88682720399899995</v>
      </c>
      <c r="G5348" s="30">
        <v>0.72442281690099997</v>
      </c>
      <c r="H5348" s="30">
        <v>0.69317374599000003</v>
      </c>
      <c r="I5348" s="30">
        <v>0.64489315287299998</v>
      </c>
      <c r="J5348" s="30">
        <v>0.57681855013200001</v>
      </c>
      <c r="K5348" s="30">
        <v>0.56294003702399997</v>
      </c>
      <c r="L5348" s="30">
        <v>0.59122493444900004</v>
      </c>
      <c r="M5348" s="30">
        <v>0.51097079724100003</v>
      </c>
      <c r="N5348" s="30">
        <v>0.40533836386200001</v>
      </c>
      <c r="O5348" s="30">
        <v>0.40375105135599998</v>
      </c>
      <c r="P5348" s="30">
        <v>0.407447992097</v>
      </c>
      <c r="Q5348" s="30">
        <v>0.156052074057</v>
      </c>
      <c r="R5348" s="30">
        <v>0.29231697380600002</v>
      </c>
      <c r="S5348" s="30">
        <v>0.20988907905199999</v>
      </c>
      <c r="T5348" s="30">
        <v>0.15155715710000001</v>
      </c>
      <c r="U5348" s="30">
        <v>0.170334462853</v>
      </c>
      <c r="V5348" s="30">
        <v>0.13956879869800001</v>
      </c>
      <c r="W5348" s="30">
        <v>0.23174152620300001</v>
      </c>
      <c r="X5348" s="30">
        <v>0.16532946697000001</v>
      </c>
      <c r="Y5348" s="30">
        <v>0.103199285081</v>
      </c>
      <c r="Z5348" s="30">
        <v>0</v>
      </c>
      <c r="AA5348" s="30">
        <v>0</v>
      </c>
      <c r="AB5348" s="30">
        <v>0</v>
      </c>
      <c r="AC5348" s="30">
        <v>0</v>
      </c>
      <c r="AD5348" s="30">
        <v>0</v>
      </c>
      <c r="AE5348" s="30">
        <v>0</v>
      </c>
      <c r="AF5348" s="30">
        <v>0</v>
      </c>
      <c r="AG5348" s="30">
        <v>0</v>
      </c>
      <c r="AH5348" s="30">
        <v>0</v>
      </c>
      <c r="AI5348" s="30">
        <v>0</v>
      </c>
      <c r="AJ5348" s="30">
        <v>0</v>
      </c>
      <c r="AK5348" s="30">
        <v>0</v>
      </c>
      <c r="AL5348" s="30">
        <v>0</v>
      </c>
    </row>
    <row r="5349" spans="1:38" x14ac:dyDescent="0.25">
      <c r="A5349" s="30" t="s">
        <v>637</v>
      </c>
      <c r="B5349" s="30">
        <v>1</v>
      </c>
      <c r="C5349" s="30" t="s">
        <v>638</v>
      </c>
      <c r="D5349" s="30" t="s">
        <v>106</v>
      </c>
      <c r="E5349" s="30">
        <v>100</v>
      </c>
      <c r="F5349" s="30">
        <v>0</v>
      </c>
      <c r="G5349" s="30">
        <v>0</v>
      </c>
      <c r="H5349" s="30">
        <v>0</v>
      </c>
      <c r="I5349" s="30">
        <v>0</v>
      </c>
      <c r="J5349" s="30">
        <v>0</v>
      </c>
      <c r="K5349" s="30">
        <v>0</v>
      </c>
      <c r="L5349" s="30">
        <v>0</v>
      </c>
      <c r="M5349" s="30">
        <v>0</v>
      </c>
      <c r="N5349" s="30">
        <v>0</v>
      </c>
      <c r="O5349" s="30">
        <v>0</v>
      </c>
      <c r="P5349" s="30">
        <v>0</v>
      </c>
      <c r="Q5349" s="30">
        <v>0</v>
      </c>
      <c r="R5349" s="30">
        <v>0</v>
      </c>
      <c r="S5349" s="30">
        <v>0</v>
      </c>
      <c r="T5349" s="30">
        <v>0</v>
      </c>
      <c r="U5349" s="30">
        <v>0</v>
      </c>
      <c r="V5349" s="30">
        <v>0</v>
      </c>
      <c r="W5349" s="30">
        <v>0</v>
      </c>
      <c r="X5349" s="30">
        <v>0</v>
      </c>
      <c r="Y5349" s="30">
        <v>0</v>
      </c>
      <c r="Z5349" s="30">
        <v>0</v>
      </c>
      <c r="AA5349" s="30">
        <v>0</v>
      </c>
      <c r="AB5349" s="30">
        <v>0</v>
      </c>
      <c r="AC5349" s="30">
        <v>0</v>
      </c>
      <c r="AD5349" s="30">
        <v>0</v>
      </c>
      <c r="AE5349" s="30">
        <v>0</v>
      </c>
      <c r="AF5349" s="30">
        <v>0</v>
      </c>
      <c r="AG5349" s="30">
        <v>0</v>
      </c>
      <c r="AH5349" s="30">
        <v>0</v>
      </c>
      <c r="AI5349" s="30">
        <v>0</v>
      </c>
      <c r="AJ5349" s="30">
        <v>0</v>
      </c>
      <c r="AK5349" s="30">
        <v>0</v>
      </c>
      <c r="AL5349" s="30">
        <v>0</v>
      </c>
    </row>
    <row r="5350" spans="1:38" x14ac:dyDescent="0.25">
      <c r="A5350" s="30" t="s">
        <v>639</v>
      </c>
      <c r="B5350" s="30">
        <v>1</v>
      </c>
      <c r="C5350" s="30" t="s">
        <v>640</v>
      </c>
      <c r="D5350" s="30" t="s">
        <v>7</v>
      </c>
      <c r="E5350" s="30">
        <v>101</v>
      </c>
      <c r="F5350" s="30">
        <v>0</v>
      </c>
      <c r="G5350" s="30">
        <v>0</v>
      </c>
      <c r="H5350" s="30">
        <v>0</v>
      </c>
      <c r="I5350" s="30">
        <v>0</v>
      </c>
      <c r="J5350" s="30">
        <v>0</v>
      </c>
      <c r="K5350" s="30">
        <v>0</v>
      </c>
      <c r="L5350" s="30">
        <v>0</v>
      </c>
      <c r="M5350" s="30">
        <v>0</v>
      </c>
      <c r="N5350" s="30">
        <v>0</v>
      </c>
      <c r="O5350" s="30">
        <v>0</v>
      </c>
      <c r="P5350" s="30">
        <v>0</v>
      </c>
      <c r="Q5350" s="30">
        <v>0</v>
      </c>
      <c r="R5350" s="30">
        <v>0</v>
      </c>
      <c r="S5350" s="30">
        <v>0</v>
      </c>
      <c r="T5350" s="30">
        <v>0</v>
      </c>
      <c r="U5350" s="30">
        <v>0</v>
      </c>
      <c r="V5350" s="30">
        <v>0</v>
      </c>
      <c r="W5350" s="30">
        <v>0</v>
      </c>
      <c r="X5350" s="30">
        <v>0</v>
      </c>
      <c r="Y5350" s="30">
        <v>0</v>
      </c>
      <c r="Z5350" s="30">
        <v>0</v>
      </c>
      <c r="AA5350" s="30">
        <v>0</v>
      </c>
      <c r="AB5350" s="30">
        <v>0</v>
      </c>
      <c r="AC5350" s="30">
        <v>0</v>
      </c>
      <c r="AD5350" s="30">
        <v>0</v>
      </c>
      <c r="AE5350" s="30">
        <v>0</v>
      </c>
      <c r="AF5350" s="30">
        <v>0</v>
      </c>
      <c r="AG5350" s="30">
        <v>0</v>
      </c>
      <c r="AH5350" s="30">
        <v>0</v>
      </c>
      <c r="AI5350" s="30">
        <v>0</v>
      </c>
      <c r="AJ5350" s="30">
        <v>0</v>
      </c>
      <c r="AK5350" s="30">
        <v>0</v>
      </c>
      <c r="AL5350" s="30">
        <v>0</v>
      </c>
    </row>
    <row r="5351" spans="1:38" x14ac:dyDescent="0.25">
      <c r="A5351" s="30" t="s">
        <v>639</v>
      </c>
      <c r="B5351" s="30">
        <v>1</v>
      </c>
      <c r="C5351" s="30" t="s">
        <v>640</v>
      </c>
      <c r="D5351" s="30" t="s">
        <v>4</v>
      </c>
      <c r="E5351" s="30">
        <v>101</v>
      </c>
      <c r="F5351" s="30">
        <v>0</v>
      </c>
      <c r="G5351" s="30">
        <v>0</v>
      </c>
      <c r="H5351" s="30">
        <v>0</v>
      </c>
      <c r="I5351" s="30">
        <v>0</v>
      </c>
      <c r="J5351" s="30">
        <v>0</v>
      </c>
      <c r="K5351" s="30">
        <v>0</v>
      </c>
      <c r="L5351" s="30">
        <v>0</v>
      </c>
      <c r="M5351" s="30">
        <v>0</v>
      </c>
      <c r="N5351" s="30">
        <v>0</v>
      </c>
      <c r="O5351" s="30">
        <v>0</v>
      </c>
      <c r="P5351" s="30">
        <v>0</v>
      </c>
      <c r="Q5351" s="30">
        <v>0</v>
      </c>
      <c r="R5351" s="30">
        <v>0</v>
      </c>
      <c r="S5351" s="30">
        <v>0</v>
      </c>
      <c r="T5351" s="30">
        <v>0</v>
      </c>
      <c r="U5351" s="30">
        <v>0</v>
      </c>
      <c r="V5351" s="30">
        <v>0</v>
      </c>
      <c r="W5351" s="30">
        <v>0</v>
      </c>
      <c r="X5351" s="30">
        <v>0</v>
      </c>
      <c r="Y5351" s="30">
        <v>0</v>
      </c>
      <c r="Z5351" s="30">
        <v>0</v>
      </c>
      <c r="AA5351" s="30">
        <v>0</v>
      </c>
      <c r="AB5351" s="30">
        <v>0</v>
      </c>
      <c r="AC5351" s="30">
        <v>0</v>
      </c>
      <c r="AD5351" s="30">
        <v>0</v>
      </c>
      <c r="AE5351" s="30">
        <v>0</v>
      </c>
      <c r="AF5351" s="30">
        <v>0</v>
      </c>
      <c r="AG5351" s="30">
        <v>0</v>
      </c>
      <c r="AH5351" s="30">
        <v>0</v>
      </c>
      <c r="AI5351" s="30">
        <v>0</v>
      </c>
      <c r="AJ5351" s="30">
        <v>0</v>
      </c>
      <c r="AK5351" s="30">
        <v>0</v>
      </c>
      <c r="AL5351" s="30">
        <v>0</v>
      </c>
    </row>
    <row r="5352" spans="1:38" x14ac:dyDescent="0.25">
      <c r="A5352" s="30" t="s">
        <v>639</v>
      </c>
      <c r="B5352" s="30">
        <v>1</v>
      </c>
      <c r="C5352" s="30" t="s">
        <v>640</v>
      </c>
      <c r="D5352" s="30" t="s">
        <v>11</v>
      </c>
      <c r="E5352" s="30">
        <v>101</v>
      </c>
      <c r="F5352" s="30">
        <v>0</v>
      </c>
      <c r="G5352" s="30">
        <v>0</v>
      </c>
      <c r="H5352" s="30">
        <v>0</v>
      </c>
      <c r="I5352" s="30">
        <v>0</v>
      </c>
      <c r="J5352" s="30">
        <v>0</v>
      </c>
      <c r="K5352" s="30">
        <v>0</v>
      </c>
      <c r="L5352" s="30">
        <v>0</v>
      </c>
      <c r="M5352" s="30">
        <v>0</v>
      </c>
      <c r="N5352" s="30">
        <v>0</v>
      </c>
      <c r="O5352" s="30">
        <v>0</v>
      </c>
      <c r="P5352" s="30">
        <v>0</v>
      </c>
      <c r="Q5352" s="30">
        <v>0</v>
      </c>
      <c r="R5352" s="30">
        <v>0</v>
      </c>
      <c r="S5352" s="30">
        <v>0</v>
      </c>
      <c r="T5352" s="30">
        <v>0</v>
      </c>
      <c r="U5352" s="30">
        <v>0</v>
      </c>
      <c r="V5352" s="30">
        <v>0</v>
      </c>
      <c r="W5352" s="30">
        <v>0</v>
      </c>
      <c r="X5352" s="30">
        <v>0</v>
      </c>
      <c r="Y5352" s="30">
        <v>0</v>
      </c>
      <c r="Z5352" s="30">
        <v>0</v>
      </c>
      <c r="AA5352" s="30">
        <v>0</v>
      </c>
      <c r="AB5352" s="30">
        <v>0</v>
      </c>
      <c r="AC5352" s="30">
        <v>0</v>
      </c>
      <c r="AD5352" s="30">
        <v>0</v>
      </c>
      <c r="AE5352" s="30">
        <v>0</v>
      </c>
      <c r="AF5352" s="30">
        <v>0</v>
      </c>
      <c r="AG5352" s="30">
        <v>0</v>
      </c>
      <c r="AH5352" s="30">
        <v>0</v>
      </c>
      <c r="AI5352" s="30">
        <v>0</v>
      </c>
      <c r="AJ5352" s="30">
        <v>0</v>
      </c>
      <c r="AK5352" s="30">
        <v>0</v>
      </c>
      <c r="AL5352" s="30">
        <v>0</v>
      </c>
    </row>
    <row r="5353" spans="1:38" x14ac:dyDescent="0.25">
      <c r="A5353" s="30" t="s">
        <v>639</v>
      </c>
      <c r="B5353" s="30">
        <v>1</v>
      </c>
      <c r="C5353" s="30" t="s">
        <v>640</v>
      </c>
      <c r="D5353" s="30" t="s">
        <v>450</v>
      </c>
      <c r="E5353" s="30">
        <v>101</v>
      </c>
      <c r="F5353" s="30">
        <v>0</v>
      </c>
      <c r="G5353" s="30">
        <v>0</v>
      </c>
      <c r="H5353" s="30">
        <v>0</v>
      </c>
      <c r="I5353" s="30">
        <v>0</v>
      </c>
      <c r="J5353" s="30">
        <v>0</v>
      </c>
      <c r="K5353" s="30">
        <v>0</v>
      </c>
      <c r="L5353" s="30">
        <v>0</v>
      </c>
      <c r="M5353" s="30">
        <v>0</v>
      </c>
      <c r="N5353" s="30">
        <v>0</v>
      </c>
      <c r="O5353" s="30">
        <v>0</v>
      </c>
      <c r="P5353" s="30">
        <v>0</v>
      </c>
      <c r="Q5353" s="30">
        <v>0</v>
      </c>
      <c r="R5353" s="30">
        <v>0</v>
      </c>
      <c r="S5353" s="30">
        <v>0</v>
      </c>
      <c r="T5353" s="30">
        <v>0</v>
      </c>
      <c r="U5353" s="30">
        <v>0</v>
      </c>
      <c r="V5353" s="30">
        <v>0</v>
      </c>
      <c r="W5353" s="30">
        <v>0</v>
      </c>
      <c r="X5353" s="30">
        <v>0</v>
      </c>
      <c r="Y5353" s="30">
        <v>0</v>
      </c>
      <c r="Z5353" s="30">
        <v>0</v>
      </c>
      <c r="AA5353" s="30">
        <v>0</v>
      </c>
      <c r="AB5353" s="30">
        <v>0</v>
      </c>
      <c r="AC5353" s="30">
        <v>0</v>
      </c>
      <c r="AD5353" s="30">
        <v>0</v>
      </c>
      <c r="AE5353" s="30">
        <v>0</v>
      </c>
      <c r="AF5353" s="30">
        <v>0</v>
      </c>
      <c r="AG5353" s="30">
        <v>0</v>
      </c>
      <c r="AH5353" s="30">
        <v>0</v>
      </c>
      <c r="AI5353" s="30">
        <v>0</v>
      </c>
      <c r="AJ5353" s="30">
        <v>0</v>
      </c>
      <c r="AK5353" s="30">
        <v>0</v>
      </c>
      <c r="AL5353" s="30">
        <v>0</v>
      </c>
    </row>
    <row r="5354" spans="1:38" x14ac:dyDescent="0.25">
      <c r="A5354" s="30" t="s">
        <v>639</v>
      </c>
      <c r="B5354" s="30">
        <v>1</v>
      </c>
      <c r="C5354" s="30" t="s">
        <v>640</v>
      </c>
      <c r="D5354" s="30" t="s">
        <v>9</v>
      </c>
      <c r="E5354" s="30">
        <v>101</v>
      </c>
      <c r="F5354" s="30">
        <v>0</v>
      </c>
      <c r="G5354" s="30">
        <v>0</v>
      </c>
      <c r="H5354" s="30">
        <v>0</v>
      </c>
      <c r="I5354" s="30">
        <v>0</v>
      </c>
      <c r="J5354" s="30">
        <v>0</v>
      </c>
      <c r="K5354" s="30">
        <v>0</v>
      </c>
      <c r="L5354" s="30">
        <v>0</v>
      </c>
      <c r="M5354" s="30">
        <v>0</v>
      </c>
      <c r="N5354" s="30">
        <v>0</v>
      </c>
      <c r="O5354" s="30">
        <v>0</v>
      </c>
      <c r="P5354" s="30">
        <v>0</v>
      </c>
      <c r="Q5354" s="30">
        <v>0</v>
      </c>
      <c r="R5354" s="30">
        <v>0</v>
      </c>
      <c r="S5354" s="30">
        <v>0</v>
      </c>
      <c r="T5354" s="30">
        <v>0</v>
      </c>
      <c r="U5354" s="30">
        <v>0</v>
      </c>
      <c r="V5354" s="30">
        <v>0</v>
      </c>
      <c r="W5354" s="30">
        <v>0</v>
      </c>
      <c r="X5354" s="30">
        <v>0</v>
      </c>
      <c r="Y5354" s="30">
        <v>0</v>
      </c>
      <c r="Z5354" s="30">
        <v>0</v>
      </c>
      <c r="AA5354" s="30">
        <v>0</v>
      </c>
      <c r="AB5354" s="30">
        <v>0</v>
      </c>
      <c r="AC5354" s="30">
        <v>0</v>
      </c>
      <c r="AD5354" s="30">
        <v>0</v>
      </c>
      <c r="AE5354" s="30">
        <v>0</v>
      </c>
      <c r="AF5354" s="30">
        <v>0</v>
      </c>
      <c r="AG5354" s="30">
        <v>0</v>
      </c>
      <c r="AH5354" s="30">
        <v>0</v>
      </c>
      <c r="AI5354" s="30">
        <v>0</v>
      </c>
      <c r="AJ5354" s="30">
        <v>0</v>
      </c>
      <c r="AK5354" s="30">
        <v>0</v>
      </c>
      <c r="AL5354" s="30">
        <v>0</v>
      </c>
    </row>
    <row r="5355" spans="1:38" x14ac:dyDescent="0.25">
      <c r="A5355" s="30" t="s">
        <v>639</v>
      </c>
      <c r="B5355" s="30">
        <v>1</v>
      </c>
      <c r="C5355" s="30" t="s">
        <v>640</v>
      </c>
      <c r="D5355" s="30" t="s">
        <v>13</v>
      </c>
      <c r="E5355" s="30">
        <v>101</v>
      </c>
      <c r="F5355" s="30">
        <v>0</v>
      </c>
      <c r="G5355" s="30">
        <v>0</v>
      </c>
      <c r="H5355" s="30">
        <v>0</v>
      </c>
      <c r="I5355" s="30">
        <v>0</v>
      </c>
      <c r="J5355" s="30">
        <v>0</v>
      </c>
      <c r="K5355" s="30">
        <v>0</v>
      </c>
      <c r="L5355" s="30">
        <v>0</v>
      </c>
      <c r="M5355" s="30">
        <v>0</v>
      </c>
      <c r="N5355" s="30">
        <v>0</v>
      </c>
      <c r="O5355" s="30">
        <v>0</v>
      </c>
      <c r="P5355" s="30">
        <v>0</v>
      </c>
      <c r="Q5355" s="30">
        <v>0</v>
      </c>
      <c r="R5355" s="30">
        <v>0</v>
      </c>
      <c r="S5355" s="30">
        <v>0</v>
      </c>
      <c r="T5355" s="30">
        <v>0</v>
      </c>
      <c r="U5355" s="30">
        <v>0</v>
      </c>
      <c r="V5355" s="30">
        <v>0</v>
      </c>
      <c r="W5355" s="30">
        <v>0</v>
      </c>
      <c r="X5355" s="30">
        <v>0</v>
      </c>
      <c r="Y5355" s="30">
        <v>0</v>
      </c>
      <c r="Z5355" s="30">
        <v>0</v>
      </c>
      <c r="AA5355" s="30">
        <v>0</v>
      </c>
      <c r="AB5355" s="30">
        <v>0</v>
      </c>
      <c r="AC5355" s="30">
        <v>0</v>
      </c>
      <c r="AD5355" s="30">
        <v>0</v>
      </c>
      <c r="AE5355" s="30">
        <v>0</v>
      </c>
      <c r="AF5355" s="30">
        <v>0</v>
      </c>
      <c r="AG5355" s="30">
        <v>0</v>
      </c>
      <c r="AH5355" s="30">
        <v>0</v>
      </c>
      <c r="AI5355" s="30">
        <v>0</v>
      </c>
      <c r="AJ5355" s="30">
        <v>0</v>
      </c>
      <c r="AK5355" s="30">
        <v>0</v>
      </c>
      <c r="AL5355" s="30">
        <v>0</v>
      </c>
    </row>
    <row r="5356" spans="1:38" x14ac:dyDescent="0.25">
      <c r="A5356" s="30" t="s">
        <v>639</v>
      </c>
      <c r="B5356" s="30">
        <v>1</v>
      </c>
      <c r="C5356" s="30" t="s">
        <v>640</v>
      </c>
      <c r="D5356" s="30" t="s">
        <v>15</v>
      </c>
      <c r="E5356" s="30">
        <v>101</v>
      </c>
      <c r="F5356" s="30">
        <v>0</v>
      </c>
      <c r="G5356" s="30">
        <v>0</v>
      </c>
      <c r="H5356" s="30">
        <v>0</v>
      </c>
      <c r="I5356" s="30">
        <v>0</v>
      </c>
      <c r="J5356" s="30">
        <v>0</v>
      </c>
      <c r="K5356" s="30">
        <v>0</v>
      </c>
      <c r="L5356" s="30">
        <v>0</v>
      </c>
      <c r="M5356" s="30">
        <v>0</v>
      </c>
      <c r="N5356" s="30">
        <v>0</v>
      </c>
      <c r="O5356" s="30">
        <v>0</v>
      </c>
      <c r="P5356" s="30">
        <v>0</v>
      </c>
      <c r="Q5356" s="30">
        <v>0</v>
      </c>
      <c r="R5356" s="30">
        <v>0</v>
      </c>
      <c r="S5356" s="30">
        <v>0</v>
      </c>
      <c r="T5356" s="30">
        <v>0</v>
      </c>
      <c r="U5356" s="30">
        <v>0</v>
      </c>
      <c r="V5356" s="30">
        <v>0</v>
      </c>
      <c r="W5356" s="30">
        <v>0</v>
      </c>
      <c r="X5356" s="30">
        <v>0</v>
      </c>
      <c r="Y5356" s="30">
        <v>0</v>
      </c>
      <c r="Z5356" s="30">
        <v>0</v>
      </c>
      <c r="AA5356" s="30">
        <v>0</v>
      </c>
      <c r="AB5356" s="30">
        <v>0</v>
      </c>
      <c r="AC5356" s="30">
        <v>0</v>
      </c>
      <c r="AD5356" s="30">
        <v>0</v>
      </c>
      <c r="AE5356" s="30">
        <v>0</v>
      </c>
      <c r="AF5356" s="30">
        <v>0</v>
      </c>
      <c r="AG5356" s="30">
        <v>0</v>
      </c>
      <c r="AH5356" s="30">
        <v>0</v>
      </c>
      <c r="AI5356" s="30">
        <v>0</v>
      </c>
      <c r="AJ5356" s="30">
        <v>0</v>
      </c>
      <c r="AK5356" s="30">
        <v>0</v>
      </c>
      <c r="AL5356" s="30">
        <v>0</v>
      </c>
    </row>
    <row r="5357" spans="1:38" x14ac:dyDescent="0.25">
      <c r="A5357" s="30" t="s">
        <v>639</v>
      </c>
      <c r="B5357" s="30">
        <v>1</v>
      </c>
      <c r="C5357" s="30" t="s">
        <v>640</v>
      </c>
      <c r="D5357" s="30" t="s">
        <v>18</v>
      </c>
      <c r="E5357" s="30">
        <v>101</v>
      </c>
      <c r="F5357" s="30">
        <v>0</v>
      </c>
      <c r="G5357" s="30">
        <v>0</v>
      </c>
      <c r="H5357" s="30">
        <v>0</v>
      </c>
      <c r="I5357" s="30">
        <v>0</v>
      </c>
      <c r="J5357" s="30">
        <v>0</v>
      </c>
      <c r="K5357" s="30">
        <v>0</v>
      </c>
      <c r="L5357" s="30">
        <v>0</v>
      </c>
      <c r="M5357" s="30">
        <v>0</v>
      </c>
      <c r="N5357" s="30">
        <v>0</v>
      </c>
      <c r="O5357" s="30">
        <v>0</v>
      </c>
      <c r="P5357" s="30">
        <v>0</v>
      </c>
      <c r="Q5357" s="30">
        <v>0</v>
      </c>
      <c r="R5357" s="30">
        <v>0</v>
      </c>
      <c r="S5357" s="30">
        <v>0</v>
      </c>
      <c r="T5357" s="30">
        <v>0</v>
      </c>
      <c r="U5357" s="30">
        <v>0</v>
      </c>
      <c r="V5357" s="30">
        <v>0</v>
      </c>
      <c r="W5357" s="30">
        <v>0</v>
      </c>
      <c r="X5357" s="30">
        <v>0</v>
      </c>
      <c r="Y5357" s="30">
        <v>0</v>
      </c>
      <c r="Z5357" s="30">
        <v>0</v>
      </c>
      <c r="AA5357" s="30">
        <v>0</v>
      </c>
      <c r="AB5357" s="30">
        <v>0</v>
      </c>
      <c r="AC5357" s="30">
        <v>0</v>
      </c>
      <c r="AD5357" s="30">
        <v>0</v>
      </c>
      <c r="AE5357" s="30">
        <v>0</v>
      </c>
      <c r="AF5357" s="30">
        <v>0</v>
      </c>
      <c r="AG5357" s="30">
        <v>0</v>
      </c>
      <c r="AH5357" s="30">
        <v>0</v>
      </c>
      <c r="AI5357" s="30">
        <v>0</v>
      </c>
      <c r="AJ5357" s="30">
        <v>0</v>
      </c>
      <c r="AK5357" s="30">
        <v>0</v>
      </c>
      <c r="AL5357" s="30">
        <v>0</v>
      </c>
    </row>
    <row r="5358" spans="1:38" x14ac:dyDescent="0.25">
      <c r="A5358" s="30" t="s">
        <v>639</v>
      </c>
      <c r="B5358" s="30">
        <v>1</v>
      </c>
      <c r="C5358" s="30" t="s">
        <v>640</v>
      </c>
      <c r="D5358" s="30" t="s">
        <v>363</v>
      </c>
      <c r="E5358" s="30">
        <v>101</v>
      </c>
      <c r="F5358" s="30">
        <v>0</v>
      </c>
      <c r="G5358" s="30">
        <v>0</v>
      </c>
      <c r="H5358" s="30">
        <v>0</v>
      </c>
      <c r="I5358" s="30">
        <v>0</v>
      </c>
      <c r="J5358" s="30">
        <v>0</v>
      </c>
      <c r="K5358" s="30">
        <v>0</v>
      </c>
      <c r="L5358" s="30">
        <v>0</v>
      </c>
      <c r="M5358" s="30">
        <v>0</v>
      </c>
      <c r="N5358" s="30">
        <v>0</v>
      </c>
      <c r="O5358" s="30">
        <v>0</v>
      </c>
      <c r="P5358" s="30">
        <v>0</v>
      </c>
      <c r="Q5358" s="30">
        <v>0</v>
      </c>
      <c r="R5358" s="30">
        <v>0</v>
      </c>
      <c r="S5358" s="30">
        <v>0</v>
      </c>
      <c r="T5358" s="30">
        <v>0</v>
      </c>
      <c r="U5358" s="30">
        <v>0</v>
      </c>
      <c r="V5358" s="30">
        <v>0</v>
      </c>
      <c r="W5358" s="30">
        <v>0</v>
      </c>
      <c r="X5358" s="30">
        <v>0</v>
      </c>
      <c r="Y5358" s="30">
        <v>0</v>
      </c>
      <c r="Z5358" s="30">
        <v>0</v>
      </c>
      <c r="AA5358" s="30">
        <v>0</v>
      </c>
      <c r="AB5358" s="30">
        <v>0</v>
      </c>
      <c r="AC5358" s="30">
        <v>0</v>
      </c>
      <c r="AD5358" s="30">
        <v>0</v>
      </c>
      <c r="AE5358" s="30">
        <v>0</v>
      </c>
      <c r="AF5358" s="30">
        <v>0</v>
      </c>
      <c r="AG5358" s="30">
        <v>0</v>
      </c>
      <c r="AH5358" s="30">
        <v>0</v>
      </c>
      <c r="AI5358" s="30">
        <v>0</v>
      </c>
      <c r="AJ5358" s="30">
        <v>0</v>
      </c>
      <c r="AK5358" s="30">
        <v>0</v>
      </c>
      <c r="AL5358" s="30">
        <v>0</v>
      </c>
    </row>
    <row r="5359" spans="1:38" x14ac:dyDescent="0.25">
      <c r="A5359" s="30" t="s">
        <v>639</v>
      </c>
      <c r="B5359" s="30">
        <v>1</v>
      </c>
      <c r="C5359" s="30" t="s">
        <v>640</v>
      </c>
      <c r="D5359" s="30" t="s">
        <v>20</v>
      </c>
      <c r="E5359" s="30">
        <v>101</v>
      </c>
      <c r="F5359" s="30">
        <v>0</v>
      </c>
      <c r="G5359" s="30">
        <v>0</v>
      </c>
      <c r="H5359" s="30">
        <v>0</v>
      </c>
      <c r="I5359" s="30">
        <v>0</v>
      </c>
      <c r="J5359" s="30">
        <v>0</v>
      </c>
      <c r="K5359" s="30">
        <v>0</v>
      </c>
      <c r="L5359" s="30">
        <v>0</v>
      </c>
      <c r="M5359" s="30">
        <v>0</v>
      </c>
      <c r="N5359" s="30">
        <v>0</v>
      </c>
      <c r="O5359" s="30">
        <v>0</v>
      </c>
      <c r="P5359" s="30">
        <v>0</v>
      </c>
      <c r="Q5359" s="30">
        <v>0</v>
      </c>
      <c r="R5359" s="30">
        <v>0</v>
      </c>
      <c r="S5359" s="30">
        <v>0</v>
      </c>
      <c r="T5359" s="30">
        <v>0</v>
      </c>
      <c r="U5359" s="30">
        <v>0</v>
      </c>
      <c r="V5359" s="30">
        <v>0</v>
      </c>
      <c r="W5359" s="30">
        <v>0</v>
      </c>
      <c r="X5359" s="30">
        <v>0</v>
      </c>
      <c r="Y5359" s="30">
        <v>0</v>
      </c>
      <c r="Z5359" s="30">
        <v>0</v>
      </c>
      <c r="AA5359" s="30">
        <v>0</v>
      </c>
      <c r="AB5359" s="30">
        <v>0</v>
      </c>
      <c r="AC5359" s="30">
        <v>0</v>
      </c>
      <c r="AD5359" s="30">
        <v>0</v>
      </c>
      <c r="AE5359" s="30">
        <v>0</v>
      </c>
      <c r="AF5359" s="30">
        <v>0</v>
      </c>
      <c r="AG5359" s="30">
        <v>0</v>
      </c>
      <c r="AH5359" s="30">
        <v>0</v>
      </c>
      <c r="AI5359" s="30">
        <v>0</v>
      </c>
      <c r="AJ5359" s="30">
        <v>0</v>
      </c>
      <c r="AK5359" s="30">
        <v>0</v>
      </c>
      <c r="AL5359" s="30">
        <v>0</v>
      </c>
    </row>
    <row r="5360" spans="1:38" x14ac:dyDescent="0.25">
      <c r="A5360" s="30" t="s">
        <v>639</v>
      </c>
      <c r="B5360" s="30">
        <v>1</v>
      </c>
      <c r="C5360" s="30" t="s">
        <v>640</v>
      </c>
      <c r="D5360" s="30" t="s">
        <v>22</v>
      </c>
      <c r="E5360" s="30">
        <v>101</v>
      </c>
      <c r="F5360" s="30">
        <v>0</v>
      </c>
      <c r="G5360" s="30">
        <v>0</v>
      </c>
      <c r="H5360" s="30">
        <v>0</v>
      </c>
      <c r="I5360" s="30">
        <v>0</v>
      </c>
      <c r="J5360" s="30">
        <v>0</v>
      </c>
      <c r="K5360" s="30">
        <v>0</v>
      </c>
      <c r="L5360" s="30">
        <v>0</v>
      </c>
      <c r="M5360" s="30">
        <v>0</v>
      </c>
      <c r="N5360" s="30">
        <v>0</v>
      </c>
      <c r="O5360" s="30">
        <v>0</v>
      </c>
      <c r="P5360" s="30">
        <v>0</v>
      </c>
      <c r="Q5360" s="30">
        <v>0</v>
      </c>
      <c r="R5360" s="30">
        <v>0</v>
      </c>
      <c r="S5360" s="30">
        <v>0</v>
      </c>
      <c r="T5360" s="30">
        <v>0</v>
      </c>
      <c r="U5360" s="30">
        <v>0</v>
      </c>
      <c r="V5360" s="30">
        <v>0</v>
      </c>
      <c r="W5360" s="30">
        <v>0</v>
      </c>
      <c r="X5360" s="30">
        <v>0</v>
      </c>
      <c r="Y5360" s="30">
        <v>0</v>
      </c>
      <c r="Z5360" s="30">
        <v>0</v>
      </c>
      <c r="AA5360" s="30">
        <v>0</v>
      </c>
      <c r="AB5360" s="30">
        <v>0</v>
      </c>
      <c r="AC5360" s="30">
        <v>0</v>
      </c>
      <c r="AD5360" s="30">
        <v>0</v>
      </c>
      <c r="AE5360" s="30">
        <v>0</v>
      </c>
      <c r="AF5360" s="30">
        <v>0</v>
      </c>
      <c r="AG5360" s="30">
        <v>0</v>
      </c>
      <c r="AH5360" s="30">
        <v>0</v>
      </c>
      <c r="AI5360" s="30">
        <v>0</v>
      </c>
      <c r="AJ5360" s="30">
        <v>0</v>
      </c>
      <c r="AK5360" s="30">
        <v>0</v>
      </c>
      <c r="AL5360" s="30">
        <v>0</v>
      </c>
    </row>
    <row r="5361" spans="1:38" x14ac:dyDescent="0.25">
      <c r="A5361" s="30" t="s">
        <v>639</v>
      </c>
      <c r="B5361" s="30">
        <v>1</v>
      </c>
      <c r="C5361" s="30" t="s">
        <v>640</v>
      </c>
      <c r="D5361" s="30" t="s">
        <v>461</v>
      </c>
      <c r="E5361" s="30">
        <v>101</v>
      </c>
      <c r="F5361" s="30">
        <v>0</v>
      </c>
      <c r="G5361" s="30">
        <v>0</v>
      </c>
      <c r="H5361" s="30">
        <v>0</v>
      </c>
      <c r="I5361" s="30">
        <v>0</v>
      </c>
      <c r="J5361" s="30">
        <v>0</v>
      </c>
      <c r="K5361" s="30">
        <v>0</v>
      </c>
      <c r="L5361" s="30">
        <v>0</v>
      </c>
      <c r="M5361" s="30">
        <v>0</v>
      </c>
      <c r="N5361" s="30">
        <v>0</v>
      </c>
      <c r="O5361" s="30">
        <v>0</v>
      </c>
      <c r="P5361" s="30">
        <v>0</v>
      </c>
      <c r="Q5361" s="30">
        <v>0</v>
      </c>
      <c r="R5361" s="30">
        <v>0</v>
      </c>
      <c r="S5361" s="30">
        <v>0</v>
      </c>
      <c r="T5361" s="30">
        <v>0</v>
      </c>
      <c r="U5361" s="30">
        <v>0</v>
      </c>
      <c r="V5361" s="30">
        <v>0</v>
      </c>
      <c r="W5361" s="30">
        <v>0</v>
      </c>
      <c r="X5361" s="30">
        <v>0</v>
      </c>
      <c r="Y5361" s="30">
        <v>0</v>
      </c>
      <c r="Z5361" s="30">
        <v>0</v>
      </c>
      <c r="AA5361" s="30">
        <v>0</v>
      </c>
      <c r="AB5361" s="30">
        <v>0</v>
      </c>
      <c r="AC5361" s="30">
        <v>0</v>
      </c>
      <c r="AD5361" s="30">
        <v>0</v>
      </c>
      <c r="AE5361" s="30">
        <v>0</v>
      </c>
      <c r="AF5361" s="30">
        <v>0</v>
      </c>
      <c r="AG5361" s="30">
        <v>0</v>
      </c>
      <c r="AH5361" s="30">
        <v>0</v>
      </c>
      <c r="AI5361" s="30">
        <v>0</v>
      </c>
      <c r="AJ5361" s="30">
        <v>0</v>
      </c>
      <c r="AK5361" s="30">
        <v>0</v>
      </c>
      <c r="AL5361" s="30">
        <v>0</v>
      </c>
    </row>
    <row r="5362" spans="1:38" x14ac:dyDescent="0.25">
      <c r="A5362" s="30" t="s">
        <v>639</v>
      </c>
      <c r="B5362" s="30">
        <v>1</v>
      </c>
      <c r="C5362" s="30" t="s">
        <v>640</v>
      </c>
      <c r="D5362" s="30" t="s">
        <v>24</v>
      </c>
      <c r="E5362" s="30">
        <v>101</v>
      </c>
      <c r="F5362" s="30">
        <v>0</v>
      </c>
      <c r="G5362" s="30">
        <v>0</v>
      </c>
      <c r="H5362" s="30">
        <v>0</v>
      </c>
      <c r="I5362" s="30">
        <v>0</v>
      </c>
      <c r="J5362" s="30">
        <v>0</v>
      </c>
      <c r="K5362" s="30">
        <v>0</v>
      </c>
      <c r="L5362" s="30">
        <v>0</v>
      </c>
      <c r="M5362" s="30">
        <v>0</v>
      </c>
      <c r="N5362" s="30">
        <v>0</v>
      </c>
      <c r="O5362" s="30">
        <v>0</v>
      </c>
      <c r="P5362" s="30">
        <v>0</v>
      </c>
      <c r="Q5362" s="30">
        <v>0</v>
      </c>
      <c r="R5362" s="30">
        <v>0</v>
      </c>
      <c r="S5362" s="30">
        <v>0</v>
      </c>
      <c r="T5362" s="30">
        <v>0</v>
      </c>
      <c r="U5362" s="30">
        <v>0</v>
      </c>
      <c r="V5362" s="30">
        <v>0</v>
      </c>
      <c r="W5362" s="30">
        <v>0</v>
      </c>
      <c r="X5362" s="30">
        <v>0</v>
      </c>
      <c r="Y5362" s="30">
        <v>0</v>
      </c>
      <c r="Z5362" s="30">
        <v>0</v>
      </c>
      <c r="AA5362" s="30">
        <v>0</v>
      </c>
      <c r="AB5362" s="30">
        <v>0</v>
      </c>
      <c r="AC5362" s="30">
        <v>0</v>
      </c>
      <c r="AD5362" s="30">
        <v>0</v>
      </c>
      <c r="AE5362" s="30">
        <v>0</v>
      </c>
      <c r="AF5362" s="30">
        <v>0</v>
      </c>
      <c r="AG5362" s="30">
        <v>0</v>
      </c>
      <c r="AH5362" s="30">
        <v>0</v>
      </c>
      <c r="AI5362" s="30">
        <v>0</v>
      </c>
      <c r="AJ5362" s="30">
        <v>0</v>
      </c>
      <c r="AK5362" s="30">
        <v>0</v>
      </c>
      <c r="AL5362" s="30">
        <v>0</v>
      </c>
    </row>
    <row r="5363" spans="1:38" x14ac:dyDescent="0.25">
      <c r="A5363" s="30" t="s">
        <v>639</v>
      </c>
      <c r="B5363" s="30">
        <v>1</v>
      </c>
      <c r="C5363" s="30" t="s">
        <v>640</v>
      </c>
      <c r="D5363" s="30" t="s">
        <v>451</v>
      </c>
      <c r="E5363" s="30">
        <v>101</v>
      </c>
      <c r="F5363" s="30">
        <v>0</v>
      </c>
      <c r="G5363" s="30">
        <v>0</v>
      </c>
      <c r="H5363" s="30">
        <v>0</v>
      </c>
      <c r="I5363" s="30">
        <v>0</v>
      </c>
      <c r="J5363" s="30">
        <v>0</v>
      </c>
      <c r="K5363" s="30">
        <v>0</v>
      </c>
      <c r="L5363" s="30">
        <v>0</v>
      </c>
      <c r="M5363" s="30">
        <v>0</v>
      </c>
      <c r="N5363" s="30">
        <v>0</v>
      </c>
      <c r="O5363" s="30">
        <v>0</v>
      </c>
      <c r="P5363" s="30">
        <v>0</v>
      </c>
      <c r="Q5363" s="30">
        <v>0</v>
      </c>
      <c r="R5363" s="30">
        <v>0</v>
      </c>
      <c r="S5363" s="30">
        <v>0</v>
      </c>
      <c r="T5363" s="30">
        <v>0</v>
      </c>
      <c r="U5363" s="30">
        <v>0</v>
      </c>
      <c r="V5363" s="30">
        <v>0</v>
      </c>
      <c r="W5363" s="30">
        <v>0</v>
      </c>
      <c r="X5363" s="30">
        <v>0</v>
      </c>
      <c r="Y5363" s="30">
        <v>0</v>
      </c>
      <c r="Z5363" s="30">
        <v>0</v>
      </c>
      <c r="AA5363" s="30">
        <v>0</v>
      </c>
      <c r="AB5363" s="30">
        <v>0</v>
      </c>
      <c r="AC5363" s="30">
        <v>0</v>
      </c>
      <c r="AD5363" s="30">
        <v>0</v>
      </c>
      <c r="AE5363" s="30">
        <v>0</v>
      </c>
      <c r="AF5363" s="30">
        <v>0</v>
      </c>
      <c r="AG5363" s="30">
        <v>0</v>
      </c>
      <c r="AH5363" s="30">
        <v>0</v>
      </c>
      <c r="AI5363" s="30">
        <v>0</v>
      </c>
      <c r="AJ5363" s="30">
        <v>0</v>
      </c>
      <c r="AK5363" s="30">
        <v>0</v>
      </c>
      <c r="AL5363" s="30">
        <v>0</v>
      </c>
    </row>
    <row r="5364" spans="1:38" x14ac:dyDescent="0.25">
      <c r="A5364" s="30" t="s">
        <v>639</v>
      </c>
      <c r="B5364" s="30">
        <v>1</v>
      </c>
      <c r="C5364" s="30" t="s">
        <v>640</v>
      </c>
      <c r="D5364" s="30" t="s">
        <v>26</v>
      </c>
      <c r="E5364" s="30">
        <v>101</v>
      </c>
      <c r="F5364" s="30">
        <v>0</v>
      </c>
      <c r="G5364" s="30">
        <v>0</v>
      </c>
      <c r="H5364" s="30">
        <v>0</v>
      </c>
      <c r="I5364" s="30">
        <v>0</v>
      </c>
      <c r="J5364" s="30">
        <v>0</v>
      </c>
      <c r="K5364" s="30">
        <v>0</v>
      </c>
      <c r="L5364" s="30">
        <v>0</v>
      </c>
      <c r="M5364" s="30">
        <v>0</v>
      </c>
      <c r="N5364" s="30">
        <v>0</v>
      </c>
      <c r="O5364" s="30">
        <v>0</v>
      </c>
      <c r="P5364" s="30">
        <v>0</v>
      </c>
      <c r="Q5364" s="30">
        <v>0</v>
      </c>
      <c r="R5364" s="30">
        <v>0</v>
      </c>
      <c r="S5364" s="30">
        <v>0</v>
      </c>
      <c r="T5364" s="30">
        <v>0</v>
      </c>
      <c r="U5364" s="30">
        <v>0</v>
      </c>
      <c r="V5364" s="30">
        <v>0</v>
      </c>
      <c r="W5364" s="30">
        <v>0</v>
      </c>
      <c r="X5364" s="30">
        <v>0</v>
      </c>
      <c r="Y5364" s="30">
        <v>0</v>
      </c>
      <c r="Z5364" s="30">
        <v>0</v>
      </c>
      <c r="AA5364" s="30">
        <v>0</v>
      </c>
      <c r="AB5364" s="30">
        <v>0</v>
      </c>
      <c r="AC5364" s="30">
        <v>0</v>
      </c>
      <c r="AD5364" s="30">
        <v>0</v>
      </c>
      <c r="AE5364" s="30">
        <v>0</v>
      </c>
      <c r="AF5364" s="30">
        <v>0</v>
      </c>
      <c r="AG5364" s="30">
        <v>0</v>
      </c>
      <c r="AH5364" s="30">
        <v>0</v>
      </c>
      <c r="AI5364" s="30">
        <v>0</v>
      </c>
      <c r="AJ5364" s="30">
        <v>0</v>
      </c>
      <c r="AK5364" s="30">
        <v>0</v>
      </c>
      <c r="AL5364" s="30">
        <v>0</v>
      </c>
    </row>
    <row r="5365" spans="1:38" x14ac:dyDescent="0.25">
      <c r="A5365" s="30" t="s">
        <v>639</v>
      </c>
      <c r="B5365" s="30">
        <v>1</v>
      </c>
      <c r="C5365" s="30" t="s">
        <v>640</v>
      </c>
      <c r="D5365" s="30" t="s">
        <v>35</v>
      </c>
      <c r="E5365" s="30">
        <v>101</v>
      </c>
      <c r="F5365" s="30">
        <v>0</v>
      </c>
      <c r="G5365" s="30">
        <v>0</v>
      </c>
      <c r="H5365" s="30">
        <v>0</v>
      </c>
      <c r="I5365" s="30">
        <v>0</v>
      </c>
      <c r="J5365" s="30">
        <v>0</v>
      </c>
      <c r="K5365" s="30">
        <v>0</v>
      </c>
      <c r="L5365" s="30">
        <v>0</v>
      </c>
      <c r="M5365" s="30">
        <v>0</v>
      </c>
      <c r="N5365" s="30">
        <v>0</v>
      </c>
      <c r="O5365" s="30">
        <v>0</v>
      </c>
      <c r="P5365" s="30">
        <v>0</v>
      </c>
      <c r="Q5365" s="30">
        <v>0</v>
      </c>
      <c r="R5365" s="30">
        <v>0</v>
      </c>
      <c r="S5365" s="30">
        <v>0</v>
      </c>
      <c r="T5365" s="30">
        <v>0</v>
      </c>
      <c r="U5365" s="30">
        <v>0</v>
      </c>
      <c r="V5365" s="30">
        <v>0</v>
      </c>
      <c r="W5365" s="30">
        <v>0</v>
      </c>
      <c r="X5365" s="30">
        <v>0</v>
      </c>
      <c r="Y5365" s="30">
        <v>0</v>
      </c>
      <c r="Z5365" s="30">
        <v>0</v>
      </c>
      <c r="AA5365" s="30">
        <v>0</v>
      </c>
      <c r="AB5365" s="30">
        <v>0</v>
      </c>
      <c r="AC5365" s="30">
        <v>0</v>
      </c>
      <c r="AD5365" s="30">
        <v>0</v>
      </c>
      <c r="AE5365" s="30">
        <v>0</v>
      </c>
      <c r="AF5365" s="30">
        <v>0</v>
      </c>
      <c r="AG5365" s="30">
        <v>0</v>
      </c>
      <c r="AH5365" s="30">
        <v>0</v>
      </c>
      <c r="AI5365" s="30">
        <v>0</v>
      </c>
      <c r="AJ5365" s="30">
        <v>0</v>
      </c>
      <c r="AK5365" s="30">
        <v>0</v>
      </c>
      <c r="AL5365" s="30">
        <v>0</v>
      </c>
    </row>
    <row r="5366" spans="1:38" x14ac:dyDescent="0.25">
      <c r="A5366" s="30" t="s">
        <v>639</v>
      </c>
      <c r="B5366" s="30">
        <v>1</v>
      </c>
      <c r="C5366" s="30" t="s">
        <v>640</v>
      </c>
      <c r="D5366" s="30" t="s">
        <v>28</v>
      </c>
      <c r="E5366" s="30">
        <v>101</v>
      </c>
      <c r="F5366" s="30">
        <v>0</v>
      </c>
      <c r="G5366" s="30">
        <v>0</v>
      </c>
      <c r="H5366" s="30">
        <v>0</v>
      </c>
      <c r="I5366" s="30">
        <v>0</v>
      </c>
      <c r="J5366" s="30">
        <v>0</v>
      </c>
      <c r="K5366" s="30">
        <v>0</v>
      </c>
      <c r="L5366" s="30">
        <v>0</v>
      </c>
      <c r="M5366" s="30">
        <v>0</v>
      </c>
      <c r="N5366" s="30">
        <v>0</v>
      </c>
      <c r="O5366" s="30">
        <v>0</v>
      </c>
      <c r="P5366" s="30">
        <v>0</v>
      </c>
      <c r="Q5366" s="30">
        <v>0</v>
      </c>
      <c r="R5366" s="30">
        <v>0</v>
      </c>
      <c r="S5366" s="30">
        <v>0</v>
      </c>
      <c r="T5366" s="30">
        <v>0</v>
      </c>
      <c r="U5366" s="30">
        <v>0</v>
      </c>
      <c r="V5366" s="30">
        <v>0</v>
      </c>
      <c r="W5366" s="30">
        <v>0</v>
      </c>
      <c r="X5366" s="30">
        <v>0</v>
      </c>
      <c r="Y5366" s="30">
        <v>0</v>
      </c>
      <c r="Z5366" s="30">
        <v>0</v>
      </c>
      <c r="AA5366" s="30">
        <v>0</v>
      </c>
      <c r="AB5366" s="30">
        <v>0</v>
      </c>
      <c r="AC5366" s="30">
        <v>0</v>
      </c>
      <c r="AD5366" s="30">
        <v>0</v>
      </c>
      <c r="AE5366" s="30">
        <v>0</v>
      </c>
      <c r="AF5366" s="30">
        <v>0</v>
      </c>
      <c r="AG5366" s="30">
        <v>0</v>
      </c>
      <c r="AH5366" s="30">
        <v>0</v>
      </c>
      <c r="AI5366" s="30">
        <v>0</v>
      </c>
      <c r="AJ5366" s="30">
        <v>0</v>
      </c>
      <c r="AK5366" s="30">
        <v>0</v>
      </c>
      <c r="AL5366" s="30">
        <v>0</v>
      </c>
    </row>
    <row r="5367" spans="1:38" x14ac:dyDescent="0.25">
      <c r="A5367" s="30" t="s">
        <v>639</v>
      </c>
      <c r="B5367" s="30">
        <v>1</v>
      </c>
      <c r="C5367" s="30" t="s">
        <v>640</v>
      </c>
      <c r="D5367" s="30" t="s">
        <v>30</v>
      </c>
      <c r="E5367" s="30">
        <v>101</v>
      </c>
      <c r="F5367" s="30">
        <v>0</v>
      </c>
      <c r="G5367" s="30">
        <v>0</v>
      </c>
      <c r="H5367" s="30">
        <v>0</v>
      </c>
      <c r="I5367" s="30">
        <v>0</v>
      </c>
      <c r="J5367" s="30">
        <v>0</v>
      </c>
      <c r="K5367" s="30">
        <v>0</v>
      </c>
      <c r="L5367" s="30">
        <v>0</v>
      </c>
      <c r="M5367" s="30">
        <v>0</v>
      </c>
      <c r="N5367" s="30">
        <v>0</v>
      </c>
      <c r="O5367" s="30">
        <v>0</v>
      </c>
      <c r="P5367" s="30">
        <v>0</v>
      </c>
      <c r="Q5367" s="30">
        <v>0</v>
      </c>
      <c r="R5367" s="30">
        <v>0</v>
      </c>
      <c r="S5367" s="30">
        <v>0</v>
      </c>
      <c r="T5367" s="30">
        <v>0</v>
      </c>
      <c r="U5367" s="30">
        <v>0</v>
      </c>
      <c r="V5367" s="30">
        <v>0</v>
      </c>
      <c r="W5367" s="30">
        <v>0</v>
      </c>
      <c r="X5367" s="30">
        <v>0</v>
      </c>
      <c r="Y5367" s="30">
        <v>0</v>
      </c>
      <c r="Z5367" s="30">
        <v>0</v>
      </c>
      <c r="AA5367" s="30">
        <v>0</v>
      </c>
      <c r="AB5367" s="30">
        <v>0</v>
      </c>
      <c r="AC5367" s="30">
        <v>0</v>
      </c>
      <c r="AD5367" s="30">
        <v>0</v>
      </c>
      <c r="AE5367" s="30">
        <v>0</v>
      </c>
      <c r="AF5367" s="30">
        <v>0</v>
      </c>
      <c r="AG5367" s="30">
        <v>0</v>
      </c>
      <c r="AH5367" s="30">
        <v>0</v>
      </c>
      <c r="AI5367" s="30">
        <v>0</v>
      </c>
      <c r="AJ5367" s="30">
        <v>0</v>
      </c>
      <c r="AK5367" s="30">
        <v>0</v>
      </c>
      <c r="AL5367" s="30">
        <v>0</v>
      </c>
    </row>
    <row r="5368" spans="1:38" x14ac:dyDescent="0.25">
      <c r="A5368" s="30" t="s">
        <v>639</v>
      </c>
      <c r="B5368" s="30">
        <v>1</v>
      </c>
      <c r="C5368" s="30" t="s">
        <v>640</v>
      </c>
      <c r="D5368" s="30" t="s">
        <v>32</v>
      </c>
      <c r="E5368" s="30">
        <v>101</v>
      </c>
      <c r="F5368" s="30">
        <v>0</v>
      </c>
      <c r="G5368" s="30">
        <v>0</v>
      </c>
      <c r="H5368" s="30">
        <v>0</v>
      </c>
      <c r="I5368" s="30">
        <v>0</v>
      </c>
      <c r="J5368" s="30">
        <v>0</v>
      </c>
      <c r="K5368" s="30">
        <v>0</v>
      </c>
      <c r="L5368" s="30">
        <v>0</v>
      </c>
      <c r="M5368" s="30">
        <v>0</v>
      </c>
      <c r="N5368" s="30">
        <v>0</v>
      </c>
      <c r="O5368" s="30">
        <v>0</v>
      </c>
      <c r="P5368" s="30">
        <v>0</v>
      </c>
      <c r="Q5368" s="30">
        <v>0</v>
      </c>
      <c r="R5368" s="30">
        <v>0</v>
      </c>
      <c r="S5368" s="30">
        <v>0</v>
      </c>
      <c r="T5368" s="30">
        <v>0</v>
      </c>
      <c r="U5368" s="30">
        <v>0</v>
      </c>
      <c r="V5368" s="30">
        <v>0</v>
      </c>
      <c r="W5368" s="30">
        <v>0</v>
      </c>
      <c r="X5368" s="30">
        <v>0</v>
      </c>
      <c r="Y5368" s="30">
        <v>0</v>
      </c>
      <c r="Z5368" s="30">
        <v>0</v>
      </c>
      <c r="AA5368" s="30">
        <v>0</v>
      </c>
      <c r="AB5368" s="30">
        <v>0</v>
      </c>
      <c r="AC5368" s="30">
        <v>0</v>
      </c>
      <c r="AD5368" s="30">
        <v>0</v>
      </c>
      <c r="AE5368" s="30">
        <v>0</v>
      </c>
      <c r="AF5368" s="30">
        <v>0</v>
      </c>
      <c r="AG5368" s="30">
        <v>0</v>
      </c>
      <c r="AH5368" s="30">
        <v>0</v>
      </c>
      <c r="AI5368" s="30">
        <v>0</v>
      </c>
      <c r="AJ5368" s="30">
        <v>0</v>
      </c>
      <c r="AK5368" s="30">
        <v>0</v>
      </c>
      <c r="AL5368" s="30">
        <v>0</v>
      </c>
    </row>
    <row r="5369" spans="1:38" x14ac:dyDescent="0.25">
      <c r="A5369" s="30" t="s">
        <v>639</v>
      </c>
      <c r="B5369" s="30">
        <v>1</v>
      </c>
      <c r="C5369" s="30" t="s">
        <v>640</v>
      </c>
      <c r="D5369" s="30" t="s">
        <v>38</v>
      </c>
      <c r="E5369" s="30">
        <v>101</v>
      </c>
      <c r="F5369" s="30">
        <v>0</v>
      </c>
      <c r="G5369" s="30">
        <v>0</v>
      </c>
      <c r="H5369" s="30">
        <v>0</v>
      </c>
      <c r="I5369" s="30">
        <v>0</v>
      </c>
      <c r="J5369" s="30">
        <v>0</v>
      </c>
      <c r="K5369" s="30">
        <v>0</v>
      </c>
      <c r="L5369" s="30">
        <v>0</v>
      </c>
      <c r="M5369" s="30">
        <v>0</v>
      </c>
      <c r="N5369" s="30">
        <v>0</v>
      </c>
      <c r="O5369" s="30">
        <v>0</v>
      </c>
      <c r="P5369" s="30">
        <v>0</v>
      </c>
      <c r="Q5369" s="30">
        <v>0</v>
      </c>
      <c r="R5369" s="30">
        <v>0</v>
      </c>
      <c r="S5369" s="30">
        <v>0</v>
      </c>
      <c r="T5369" s="30">
        <v>0</v>
      </c>
      <c r="U5369" s="30">
        <v>0</v>
      </c>
      <c r="V5369" s="30">
        <v>0</v>
      </c>
      <c r="W5369" s="30">
        <v>0</v>
      </c>
      <c r="X5369" s="30">
        <v>0</v>
      </c>
      <c r="Y5369" s="30">
        <v>0</v>
      </c>
      <c r="Z5369" s="30">
        <v>0</v>
      </c>
      <c r="AA5369" s="30">
        <v>0</v>
      </c>
      <c r="AB5369" s="30">
        <v>0</v>
      </c>
      <c r="AC5369" s="30">
        <v>0</v>
      </c>
      <c r="AD5369" s="30">
        <v>0</v>
      </c>
      <c r="AE5369" s="30">
        <v>0</v>
      </c>
      <c r="AF5369" s="30">
        <v>0</v>
      </c>
      <c r="AG5369" s="30">
        <v>0</v>
      </c>
      <c r="AH5369" s="30">
        <v>0</v>
      </c>
      <c r="AI5369" s="30">
        <v>0</v>
      </c>
      <c r="AJ5369" s="30">
        <v>0</v>
      </c>
      <c r="AK5369" s="30">
        <v>0</v>
      </c>
      <c r="AL5369" s="30">
        <v>0</v>
      </c>
    </row>
    <row r="5370" spans="1:38" x14ac:dyDescent="0.25">
      <c r="A5370" s="30" t="s">
        <v>639</v>
      </c>
      <c r="B5370" s="30">
        <v>1</v>
      </c>
      <c r="C5370" s="30" t="s">
        <v>640</v>
      </c>
      <c r="D5370" s="30" t="s">
        <v>40</v>
      </c>
      <c r="E5370" s="30">
        <v>101</v>
      </c>
      <c r="F5370" s="30">
        <v>0</v>
      </c>
      <c r="G5370" s="30">
        <v>0</v>
      </c>
      <c r="H5370" s="30">
        <v>0</v>
      </c>
      <c r="I5370" s="30">
        <v>0</v>
      </c>
      <c r="J5370" s="30">
        <v>0</v>
      </c>
      <c r="K5370" s="30">
        <v>0</v>
      </c>
      <c r="L5370" s="30">
        <v>0</v>
      </c>
      <c r="M5370" s="30">
        <v>0</v>
      </c>
      <c r="N5370" s="30">
        <v>0</v>
      </c>
      <c r="O5370" s="30">
        <v>0</v>
      </c>
      <c r="P5370" s="30">
        <v>0</v>
      </c>
      <c r="Q5370" s="30">
        <v>0</v>
      </c>
      <c r="R5370" s="30">
        <v>0</v>
      </c>
      <c r="S5370" s="30">
        <v>0</v>
      </c>
      <c r="T5370" s="30">
        <v>0</v>
      </c>
      <c r="U5370" s="30">
        <v>0</v>
      </c>
      <c r="V5370" s="30">
        <v>0</v>
      </c>
      <c r="W5370" s="30">
        <v>0</v>
      </c>
      <c r="X5370" s="30">
        <v>0</v>
      </c>
      <c r="Y5370" s="30">
        <v>0</v>
      </c>
      <c r="Z5370" s="30">
        <v>0</v>
      </c>
      <c r="AA5370" s="30">
        <v>0</v>
      </c>
      <c r="AB5370" s="30">
        <v>0</v>
      </c>
      <c r="AC5370" s="30">
        <v>0</v>
      </c>
      <c r="AD5370" s="30">
        <v>0</v>
      </c>
      <c r="AE5370" s="30">
        <v>0</v>
      </c>
      <c r="AF5370" s="30">
        <v>0</v>
      </c>
      <c r="AG5370" s="30">
        <v>0</v>
      </c>
      <c r="AH5370" s="30">
        <v>0</v>
      </c>
      <c r="AI5370" s="30">
        <v>0</v>
      </c>
      <c r="AJ5370" s="30">
        <v>0</v>
      </c>
      <c r="AK5370" s="30">
        <v>0</v>
      </c>
      <c r="AL5370" s="30">
        <v>0</v>
      </c>
    </row>
    <row r="5371" spans="1:38" x14ac:dyDescent="0.25">
      <c r="A5371" s="30" t="s">
        <v>639</v>
      </c>
      <c r="B5371" s="30">
        <v>1</v>
      </c>
      <c r="C5371" s="30" t="s">
        <v>640</v>
      </c>
      <c r="D5371" s="30" t="s">
        <v>42</v>
      </c>
      <c r="E5371" s="30">
        <v>101</v>
      </c>
      <c r="F5371" s="30">
        <v>0</v>
      </c>
      <c r="G5371" s="30">
        <v>0</v>
      </c>
      <c r="H5371" s="30">
        <v>0</v>
      </c>
      <c r="I5371" s="30">
        <v>0</v>
      </c>
      <c r="J5371" s="30">
        <v>0</v>
      </c>
      <c r="K5371" s="30">
        <v>0</v>
      </c>
      <c r="L5371" s="30">
        <v>0</v>
      </c>
      <c r="M5371" s="30">
        <v>0</v>
      </c>
      <c r="N5371" s="30">
        <v>0</v>
      </c>
      <c r="O5371" s="30">
        <v>0</v>
      </c>
      <c r="P5371" s="30">
        <v>0</v>
      </c>
      <c r="Q5371" s="30">
        <v>0</v>
      </c>
      <c r="R5371" s="30">
        <v>0</v>
      </c>
      <c r="S5371" s="30">
        <v>0</v>
      </c>
      <c r="T5371" s="30">
        <v>0</v>
      </c>
      <c r="U5371" s="30">
        <v>0</v>
      </c>
      <c r="V5371" s="30">
        <v>0</v>
      </c>
      <c r="W5371" s="30">
        <v>0</v>
      </c>
      <c r="X5371" s="30">
        <v>0</v>
      </c>
      <c r="Y5371" s="30">
        <v>0</v>
      </c>
      <c r="Z5371" s="30">
        <v>0</v>
      </c>
      <c r="AA5371" s="30">
        <v>0</v>
      </c>
      <c r="AB5371" s="30">
        <v>0</v>
      </c>
      <c r="AC5371" s="30">
        <v>0</v>
      </c>
      <c r="AD5371" s="30">
        <v>0</v>
      </c>
      <c r="AE5371" s="30">
        <v>0</v>
      </c>
      <c r="AF5371" s="30">
        <v>0</v>
      </c>
      <c r="AG5371" s="30">
        <v>0</v>
      </c>
      <c r="AH5371" s="30">
        <v>0</v>
      </c>
      <c r="AI5371" s="30">
        <v>0</v>
      </c>
      <c r="AJ5371" s="30">
        <v>0</v>
      </c>
      <c r="AK5371" s="30">
        <v>0</v>
      </c>
      <c r="AL5371" s="30">
        <v>0</v>
      </c>
    </row>
    <row r="5372" spans="1:38" x14ac:dyDescent="0.25">
      <c r="A5372" s="30" t="s">
        <v>639</v>
      </c>
      <c r="B5372" s="30">
        <v>1</v>
      </c>
      <c r="C5372" s="30" t="s">
        <v>640</v>
      </c>
      <c r="D5372" s="30" t="s">
        <v>48</v>
      </c>
      <c r="E5372" s="30">
        <v>101</v>
      </c>
      <c r="F5372" s="30">
        <v>0</v>
      </c>
      <c r="G5372" s="30">
        <v>0</v>
      </c>
      <c r="H5372" s="30">
        <v>0</v>
      </c>
      <c r="I5372" s="30">
        <v>0</v>
      </c>
      <c r="J5372" s="30">
        <v>0</v>
      </c>
      <c r="K5372" s="30">
        <v>0</v>
      </c>
      <c r="L5372" s="30">
        <v>0</v>
      </c>
      <c r="M5372" s="30">
        <v>0</v>
      </c>
      <c r="N5372" s="30">
        <v>0</v>
      </c>
      <c r="O5372" s="30">
        <v>0</v>
      </c>
      <c r="P5372" s="30">
        <v>0</v>
      </c>
      <c r="Q5372" s="30">
        <v>0</v>
      </c>
      <c r="R5372" s="30">
        <v>0</v>
      </c>
      <c r="S5372" s="30">
        <v>0</v>
      </c>
      <c r="T5372" s="30">
        <v>0</v>
      </c>
      <c r="U5372" s="30">
        <v>0</v>
      </c>
      <c r="V5372" s="30">
        <v>0</v>
      </c>
      <c r="W5372" s="30">
        <v>0</v>
      </c>
      <c r="X5372" s="30">
        <v>0</v>
      </c>
      <c r="Y5372" s="30">
        <v>0</v>
      </c>
      <c r="Z5372" s="30">
        <v>0</v>
      </c>
      <c r="AA5372" s="30">
        <v>0</v>
      </c>
      <c r="AB5372" s="30">
        <v>0</v>
      </c>
      <c r="AC5372" s="30">
        <v>0</v>
      </c>
      <c r="AD5372" s="30">
        <v>0</v>
      </c>
      <c r="AE5372" s="30">
        <v>0</v>
      </c>
      <c r="AF5372" s="30">
        <v>0</v>
      </c>
      <c r="AG5372" s="30">
        <v>0</v>
      </c>
      <c r="AH5372" s="30">
        <v>0</v>
      </c>
      <c r="AI5372" s="30">
        <v>0</v>
      </c>
      <c r="AJ5372" s="30">
        <v>0</v>
      </c>
      <c r="AK5372" s="30">
        <v>0</v>
      </c>
      <c r="AL5372" s="30">
        <v>0</v>
      </c>
    </row>
    <row r="5373" spans="1:38" x14ac:dyDescent="0.25">
      <c r="A5373" s="30" t="s">
        <v>639</v>
      </c>
      <c r="B5373" s="30">
        <v>1</v>
      </c>
      <c r="C5373" s="30" t="s">
        <v>640</v>
      </c>
      <c r="D5373" s="30" t="s">
        <v>46</v>
      </c>
      <c r="E5373" s="30">
        <v>101</v>
      </c>
      <c r="F5373" s="30">
        <v>0</v>
      </c>
      <c r="G5373" s="30">
        <v>0</v>
      </c>
      <c r="H5373" s="30">
        <v>0</v>
      </c>
      <c r="I5373" s="30">
        <v>0</v>
      </c>
      <c r="J5373" s="30">
        <v>0</v>
      </c>
      <c r="K5373" s="30">
        <v>0</v>
      </c>
      <c r="L5373" s="30">
        <v>0</v>
      </c>
      <c r="M5373" s="30">
        <v>0</v>
      </c>
      <c r="N5373" s="30">
        <v>0</v>
      </c>
      <c r="O5373" s="30">
        <v>0</v>
      </c>
      <c r="P5373" s="30">
        <v>0</v>
      </c>
      <c r="Q5373" s="30">
        <v>0</v>
      </c>
      <c r="R5373" s="30">
        <v>0</v>
      </c>
      <c r="S5373" s="30">
        <v>0</v>
      </c>
      <c r="T5373" s="30">
        <v>0</v>
      </c>
      <c r="U5373" s="30">
        <v>0</v>
      </c>
      <c r="V5373" s="30">
        <v>0</v>
      </c>
      <c r="W5373" s="30">
        <v>0</v>
      </c>
      <c r="X5373" s="30">
        <v>0</v>
      </c>
      <c r="Y5373" s="30">
        <v>0</v>
      </c>
      <c r="Z5373" s="30">
        <v>0</v>
      </c>
      <c r="AA5373" s="30">
        <v>0</v>
      </c>
      <c r="AB5373" s="30">
        <v>0</v>
      </c>
      <c r="AC5373" s="30">
        <v>0</v>
      </c>
      <c r="AD5373" s="30">
        <v>0</v>
      </c>
      <c r="AE5373" s="30">
        <v>0</v>
      </c>
      <c r="AF5373" s="30">
        <v>0</v>
      </c>
      <c r="AG5373" s="30">
        <v>0</v>
      </c>
      <c r="AH5373" s="30">
        <v>0</v>
      </c>
      <c r="AI5373" s="30">
        <v>0</v>
      </c>
      <c r="AJ5373" s="30">
        <v>0</v>
      </c>
      <c r="AK5373" s="30">
        <v>0</v>
      </c>
      <c r="AL5373" s="30">
        <v>0</v>
      </c>
    </row>
    <row r="5374" spans="1:38" x14ac:dyDescent="0.25">
      <c r="A5374" s="30" t="s">
        <v>639</v>
      </c>
      <c r="B5374" s="30">
        <v>1</v>
      </c>
      <c r="C5374" s="30" t="s">
        <v>640</v>
      </c>
      <c r="D5374" s="30" t="s">
        <v>44</v>
      </c>
      <c r="E5374" s="30">
        <v>101</v>
      </c>
      <c r="F5374" s="30">
        <v>0</v>
      </c>
      <c r="G5374" s="30">
        <v>0</v>
      </c>
      <c r="H5374" s="30">
        <v>0</v>
      </c>
      <c r="I5374" s="30">
        <v>0</v>
      </c>
      <c r="J5374" s="30">
        <v>0</v>
      </c>
      <c r="K5374" s="30">
        <v>0</v>
      </c>
      <c r="L5374" s="30">
        <v>0</v>
      </c>
      <c r="M5374" s="30">
        <v>0</v>
      </c>
      <c r="N5374" s="30">
        <v>0</v>
      </c>
      <c r="O5374" s="30">
        <v>0</v>
      </c>
      <c r="P5374" s="30">
        <v>0</v>
      </c>
      <c r="Q5374" s="30">
        <v>0</v>
      </c>
      <c r="R5374" s="30">
        <v>0</v>
      </c>
      <c r="S5374" s="30">
        <v>0</v>
      </c>
      <c r="T5374" s="30">
        <v>0</v>
      </c>
      <c r="U5374" s="30">
        <v>0</v>
      </c>
      <c r="V5374" s="30">
        <v>0</v>
      </c>
      <c r="W5374" s="30">
        <v>0</v>
      </c>
      <c r="X5374" s="30">
        <v>0</v>
      </c>
      <c r="Y5374" s="30">
        <v>0</v>
      </c>
      <c r="Z5374" s="30">
        <v>0</v>
      </c>
      <c r="AA5374" s="30">
        <v>0</v>
      </c>
      <c r="AB5374" s="30">
        <v>0</v>
      </c>
      <c r="AC5374" s="30">
        <v>0</v>
      </c>
      <c r="AD5374" s="30">
        <v>0</v>
      </c>
      <c r="AE5374" s="30">
        <v>0</v>
      </c>
      <c r="AF5374" s="30">
        <v>0</v>
      </c>
      <c r="AG5374" s="30">
        <v>0</v>
      </c>
      <c r="AH5374" s="30">
        <v>0</v>
      </c>
      <c r="AI5374" s="30">
        <v>0</v>
      </c>
      <c r="AJ5374" s="30">
        <v>0</v>
      </c>
      <c r="AK5374" s="30">
        <v>0</v>
      </c>
      <c r="AL5374" s="30">
        <v>0</v>
      </c>
    </row>
    <row r="5375" spans="1:38" x14ac:dyDescent="0.25">
      <c r="A5375" s="30" t="s">
        <v>639</v>
      </c>
      <c r="B5375" s="30">
        <v>1</v>
      </c>
      <c r="C5375" s="30" t="s">
        <v>640</v>
      </c>
      <c r="D5375" s="30" t="s">
        <v>462</v>
      </c>
      <c r="E5375" s="30">
        <v>101</v>
      </c>
      <c r="F5375" s="30">
        <v>0</v>
      </c>
      <c r="G5375" s="30">
        <v>0</v>
      </c>
      <c r="H5375" s="30">
        <v>0</v>
      </c>
      <c r="I5375" s="30">
        <v>0</v>
      </c>
      <c r="J5375" s="30">
        <v>0</v>
      </c>
      <c r="K5375" s="30">
        <v>0</v>
      </c>
      <c r="L5375" s="30">
        <v>0</v>
      </c>
      <c r="M5375" s="30">
        <v>0</v>
      </c>
      <c r="N5375" s="30">
        <v>0</v>
      </c>
      <c r="O5375" s="30">
        <v>0</v>
      </c>
      <c r="P5375" s="30">
        <v>0</v>
      </c>
      <c r="Q5375" s="30">
        <v>0</v>
      </c>
      <c r="R5375" s="30">
        <v>0</v>
      </c>
      <c r="S5375" s="30">
        <v>0</v>
      </c>
      <c r="T5375" s="30">
        <v>0</v>
      </c>
      <c r="U5375" s="30">
        <v>0</v>
      </c>
      <c r="V5375" s="30">
        <v>0</v>
      </c>
      <c r="W5375" s="30">
        <v>0</v>
      </c>
      <c r="X5375" s="30">
        <v>0</v>
      </c>
      <c r="Y5375" s="30">
        <v>0</v>
      </c>
      <c r="Z5375" s="30">
        <v>0</v>
      </c>
      <c r="AA5375" s="30">
        <v>0</v>
      </c>
      <c r="AB5375" s="30">
        <v>0</v>
      </c>
      <c r="AC5375" s="30">
        <v>0</v>
      </c>
      <c r="AD5375" s="30">
        <v>0</v>
      </c>
      <c r="AE5375" s="30">
        <v>0</v>
      </c>
      <c r="AF5375" s="30">
        <v>0</v>
      </c>
      <c r="AG5375" s="30">
        <v>0</v>
      </c>
      <c r="AH5375" s="30">
        <v>0</v>
      </c>
      <c r="AI5375" s="30">
        <v>0</v>
      </c>
      <c r="AJ5375" s="30">
        <v>0</v>
      </c>
      <c r="AK5375" s="30">
        <v>0</v>
      </c>
      <c r="AL5375" s="30">
        <v>0</v>
      </c>
    </row>
    <row r="5376" spans="1:38" x14ac:dyDescent="0.25">
      <c r="A5376" s="30" t="s">
        <v>639</v>
      </c>
      <c r="B5376" s="30">
        <v>1</v>
      </c>
      <c r="C5376" s="30" t="s">
        <v>640</v>
      </c>
      <c r="D5376" s="30" t="s">
        <v>50</v>
      </c>
      <c r="E5376" s="30">
        <v>101</v>
      </c>
      <c r="F5376" s="30">
        <v>0</v>
      </c>
      <c r="G5376" s="30">
        <v>0</v>
      </c>
      <c r="H5376" s="30">
        <v>0</v>
      </c>
      <c r="I5376" s="30">
        <v>0</v>
      </c>
      <c r="J5376" s="30">
        <v>0</v>
      </c>
      <c r="K5376" s="30">
        <v>0</v>
      </c>
      <c r="L5376" s="30">
        <v>0</v>
      </c>
      <c r="M5376" s="30">
        <v>0</v>
      </c>
      <c r="N5376" s="30">
        <v>0</v>
      </c>
      <c r="O5376" s="30">
        <v>0</v>
      </c>
      <c r="P5376" s="30">
        <v>0</v>
      </c>
      <c r="Q5376" s="30">
        <v>0</v>
      </c>
      <c r="R5376" s="30">
        <v>0</v>
      </c>
      <c r="S5376" s="30">
        <v>0</v>
      </c>
      <c r="T5376" s="30">
        <v>0</v>
      </c>
      <c r="U5376" s="30">
        <v>0</v>
      </c>
      <c r="V5376" s="30">
        <v>0</v>
      </c>
      <c r="W5376" s="30">
        <v>0</v>
      </c>
      <c r="X5376" s="30">
        <v>0</v>
      </c>
      <c r="Y5376" s="30">
        <v>0</v>
      </c>
      <c r="Z5376" s="30">
        <v>0</v>
      </c>
      <c r="AA5376" s="30">
        <v>0</v>
      </c>
      <c r="AB5376" s="30">
        <v>0</v>
      </c>
      <c r="AC5376" s="30">
        <v>0</v>
      </c>
      <c r="AD5376" s="30">
        <v>0</v>
      </c>
      <c r="AE5376" s="30">
        <v>0</v>
      </c>
      <c r="AF5376" s="30">
        <v>0</v>
      </c>
      <c r="AG5376" s="30">
        <v>0</v>
      </c>
      <c r="AH5376" s="30">
        <v>0</v>
      </c>
      <c r="AI5376" s="30">
        <v>0</v>
      </c>
      <c r="AJ5376" s="30">
        <v>0</v>
      </c>
      <c r="AK5376" s="30">
        <v>0</v>
      </c>
      <c r="AL5376" s="30">
        <v>0</v>
      </c>
    </row>
    <row r="5377" spans="1:38" x14ac:dyDescent="0.25">
      <c r="A5377" s="30" t="s">
        <v>639</v>
      </c>
      <c r="B5377" s="30">
        <v>1</v>
      </c>
      <c r="C5377" s="30" t="s">
        <v>640</v>
      </c>
      <c r="D5377" s="30" t="s">
        <v>52</v>
      </c>
      <c r="E5377" s="30">
        <v>101</v>
      </c>
      <c r="F5377" s="30">
        <v>0</v>
      </c>
      <c r="G5377" s="30">
        <v>0</v>
      </c>
      <c r="H5377" s="30">
        <v>0</v>
      </c>
      <c r="I5377" s="30">
        <v>0</v>
      </c>
      <c r="J5377" s="30">
        <v>0</v>
      </c>
      <c r="K5377" s="30">
        <v>0</v>
      </c>
      <c r="L5377" s="30">
        <v>0</v>
      </c>
      <c r="M5377" s="30">
        <v>0</v>
      </c>
      <c r="N5377" s="30">
        <v>0</v>
      </c>
      <c r="O5377" s="30">
        <v>0</v>
      </c>
      <c r="P5377" s="30">
        <v>0</v>
      </c>
      <c r="Q5377" s="30">
        <v>0</v>
      </c>
      <c r="R5377" s="30">
        <v>0</v>
      </c>
      <c r="S5377" s="30">
        <v>0</v>
      </c>
      <c r="T5377" s="30">
        <v>0</v>
      </c>
      <c r="U5377" s="30">
        <v>0</v>
      </c>
      <c r="V5377" s="30">
        <v>0</v>
      </c>
      <c r="W5377" s="30">
        <v>0</v>
      </c>
      <c r="X5377" s="30">
        <v>0</v>
      </c>
      <c r="Y5377" s="30">
        <v>0</v>
      </c>
      <c r="Z5377" s="30">
        <v>0</v>
      </c>
      <c r="AA5377" s="30">
        <v>0</v>
      </c>
      <c r="AB5377" s="30">
        <v>0</v>
      </c>
      <c r="AC5377" s="30">
        <v>0</v>
      </c>
      <c r="AD5377" s="30">
        <v>0</v>
      </c>
      <c r="AE5377" s="30">
        <v>0</v>
      </c>
      <c r="AF5377" s="30">
        <v>0</v>
      </c>
      <c r="AG5377" s="30">
        <v>0</v>
      </c>
      <c r="AH5377" s="30">
        <v>0</v>
      </c>
      <c r="AI5377" s="30">
        <v>0</v>
      </c>
      <c r="AJ5377" s="30">
        <v>0</v>
      </c>
      <c r="AK5377" s="30">
        <v>0</v>
      </c>
      <c r="AL5377" s="30">
        <v>0</v>
      </c>
    </row>
    <row r="5378" spans="1:38" x14ac:dyDescent="0.25">
      <c r="A5378" s="30" t="s">
        <v>639</v>
      </c>
      <c r="B5378" s="30">
        <v>1</v>
      </c>
      <c r="C5378" s="30" t="s">
        <v>640</v>
      </c>
      <c r="D5378" s="30" t="s">
        <v>56</v>
      </c>
      <c r="E5378" s="30">
        <v>101</v>
      </c>
      <c r="F5378" s="30">
        <v>0</v>
      </c>
      <c r="G5378" s="30">
        <v>0</v>
      </c>
      <c r="H5378" s="30">
        <v>0</v>
      </c>
      <c r="I5378" s="30">
        <v>0</v>
      </c>
      <c r="J5378" s="30">
        <v>0</v>
      </c>
      <c r="K5378" s="30">
        <v>0</v>
      </c>
      <c r="L5378" s="30">
        <v>0</v>
      </c>
      <c r="M5378" s="30">
        <v>0</v>
      </c>
      <c r="N5378" s="30">
        <v>0</v>
      </c>
      <c r="O5378" s="30">
        <v>0</v>
      </c>
      <c r="P5378" s="30">
        <v>0</v>
      </c>
      <c r="Q5378" s="30">
        <v>0</v>
      </c>
      <c r="R5378" s="30">
        <v>0</v>
      </c>
      <c r="S5378" s="30">
        <v>0</v>
      </c>
      <c r="T5378" s="30">
        <v>0</v>
      </c>
      <c r="U5378" s="30">
        <v>0</v>
      </c>
      <c r="V5378" s="30">
        <v>0</v>
      </c>
      <c r="W5378" s="30">
        <v>0</v>
      </c>
      <c r="X5378" s="30">
        <v>0</v>
      </c>
      <c r="Y5378" s="30">
        <v>0</v>
      </c>
      <c r="Z5378" s="30">
        <v>0</v>
      </c>
      <c r="AA5378" s="30">
        <v>0</v>
      </c>
      <c r="AB5378" s="30">
        <v>0</v>
      </c>
      <c r="AC5378" s="30">
        <v>0</v>
      </c>
      <c r="AD5378" s="30">
        <v>0</v>
      </c>
      <c r="AE5378" s="30">
        <v>0</v>
      </c>
      <c r="AF5378" s="30">
        <v>0</v>
      </c>
      <c r="AG5378" s="30">
        <v>0</v>
      </c>
      <c r="AH5378" s="30">
        <v>0</v>
      </c>
      <c r="AI5378" s="30">
        <v>0</v>
      </c>
      <c r="AJ5378" s="30">
        <v>0</v>
      </c>
      <c r="AK5378" s="30">
        <v>0</v>
      </c>
      <c r="AL5378" s="30">
        <v>0</v>
      </c>
    </row>
    <row r="5379" spans="1:38" x14ac:dyDescent="0.25">
      <c r="A5379" s="30" t="s">
        <v>639</v>
      </c>
      <c r="B5379" s="30">
        <v>1</v>
      </c>
      <c r="C5379" s="30" t="s">
        <v>640</v>
      </c>
      <c r="D5379" s="30" t="s">
        <v>452</v>
      </c>
      <c r="E5379" s="30">
        <v>101</v>
      </c>
      <c r="F5379" s="30">
        <v>0</v>
      </c>
      <c r="G5379" s="30">
        <v>0</v>
      </c>
      <c r="H5379" s="30">
        <v>0</v>
      </c>
      <c r="I5379" s="30">
        <v>0</v>
      </c>
      <c r="J5379" s="30">
        <v>0</v>
      </c>
      <c r="K5379" s="30">
        <v>0</v>
      </c>
      <c r="L5379" s="30">
        <v>0</v>
      </c>
      <c r="M5379" s="30">
        <v>0</v>
      </c>
      <c r="N5379" s="30">
        <v>0</v>
      </c>
      <c r="O5379" s="30">
        <v>0</v>
      </c>
      <c r="P5379" s="30">
        <v>0</v>
      </c>
      <c r="Q5379" s="30">
        <v>0</v>
      </c>
      <c r="R5379" s="30">
        <v>0</v>
      </c>
      <c r="S5379" s="30">
        <v>0</v>
      </c>
      <c r="T5379" s="30">
        <v>0</v>
      </c>
      <c r="U5379" s="30">
        <v>0</v>
      </c>
      <c r="V5379" s="30">
        <v>0</v>
      </c>
      <c r="W5379" s="30">
        <v>0</v>
      </c>
      <c r="X5379" s="30">
        <v>0</v>
      </c>
      <c r="Y5379" s="30">
        <v>0</v>
      </c>
      <c r="Z5379" s="30">
        <v>0</v>
      </c>
      <c r="AA5379" s="30">
        <v>0</v>
      </c>
      <c r="AB5379" s="30">
        <v>0</v>
      </c>
      <c r="AC5379" s="30">
        <v>0</v>
      </c>
      <c r="AD5379" s="30">
        <v>0</v>
      </c>
      <c r="AE5379" s="30">
        <v>0</v>
      </c>
      <c r="AF5379" s="30">
        <v>0</v>
      </c>
      <c r="AG5379" s="30">
        <v>0</v>
      </c>
      <c r="AH5379" s="30">
        <v>0</v>
      </c>
      <c r="AI5379" s="30">
        <v>0</v>
      </c>
      <c r="AJ5379" s="30">
        <v>0</v>
      </c>
      <c r="AK5379" s="30">
        <v>0</v>
      </c>
      <c r="AL5379" s="30">
        <v>0</v>
      </c>
    </row>
    <row r="5380" spans="1:38" x14ac:dyDescent="0.25">
      <c r="A5380" s="30" t="s">
        <v>639</v>
      </c>
      <c r="B5380" s="30">
        <v>1</v>
      </c>
      <c r="C5380" s="30" t="s">
        <v>640</v>
      </c>
      <c r="D5380" s="30" t="s">
        <v>54</v>
      </c>
      <c r="E5380" s="30">
        <v>101</v>
      </c>
      <c r="F5380" s="30">
        <v>0</v>
      </c>
      <c r="G5380" s="30">
        <v>0</v>
      </c>
      <c r="H5380" s="30">
        <v>0</v>
      </c>
      <c r="I5380" s="30">
        <v>0</v>
      </c>
      <c r="J5380" s="30">
        <v>0</v>
      </c>
      <c r="K5380" s="30">
        <v>0</v>
      </c>
      <c r="L5380" s="30">
        <v>0</v>
      </c>
      <c r="M5380" s="30">
        <v>0</v>
      </c>
      <c r="N5380" s="30">
        <v>0</v>
      </c>
      <c r="O5380" s="30">
        <v>0</v>
      </c>
      <c r="P5380" s="30">
        <v>0</v>
      </c>
      <c r="Q5380" s="30">
        <v>0</v>
      </c>
      <c r="R5380" s="30">
        <v>0</v>
      </c>
      <c r="S5380" s="30">
        <v>0</v>
      </c>
      <c r="T5380" s="30">
        <v>0</v>
      </c>
      <c r="U5380" s="30">
        <v>0</v>
      </c>
      <c r="V5380" s="30">
        <v>0</v>
      </c>
      <c r="W5380" s="30">
        <v>0</v>
      </c>
      <c r="X5380" s="30">
        <v>0</v>
      </c>
      <c r="Y5380" s="30">
        <v>0</v>
      </c>
      <c r="Z5380" s="30">
        <v>0</v>
      </c>
      <c r="AA5380" s="30">
        <v>0</v>
      </c>
      <c r="AB5380" s="30">
        <v>0</v>
      </c>
      <c r="AC5380" s="30">
        <v>0</v>
      </c>
      <c r="AD5380" s="30">
        <v>0</v>
      </c>
      <c r="AE5380" s="30">
        <v>0</v>
      </c>
      <c r="AF5380" s="30">
        <v>0</v>
      </c>
      <c r="AG5380" s="30">
        <v>0</v>
      </c>
      <c r="AH5380" s="30">
        <v>0</v>
      </c>
      <c r="AI5380" s="30">
        <v>0</v>
      </c>
      <c r="AJ5380" s="30">
        <v>0</v>
      </c>
      <c r="AK5380" s="30">
        <v>0</v>
      </c>
      <c r="AL5380" s="30">
        <v>0</v>
      </c>
    </row>
    <row r="5381" spans="1:38" x14ac:dyDescent="0.25">
      <c r="A5381" s="30" t="s">
        <v>639</v>
      </c>
      <c r="B5381" s="30">
        <v>1</v>
      </c>
      <c r="C5381" s="30" t="s">
        <v>640</v>
      </c>
      <c r="D5381" s="30" t="s">
        <v>58</v>
      </c>
      <c r="E5381" s="30">
        <v>101</v>
      </c>
      <c r="F5381" s="30">
        <v>0</v>
      </c>
      <c r="G5381" s="30">
        <v>0</v>
      </c>
      <c r="H5381" s="30">
        <v>0</v>
      </c>
      <c r="I5381" s="30">
        <v>0</v>
      </c>
      <c r="J5381" s="30">
        <v>0</v>
      </c>
      <c r="K5381" s="30">
        <v>0</v>
      </c>
      <c r="L5381" s="30">
        <v>0</v>
      </c>
      <c r="M5381" s="30">
        <v>0</v>
      </c>
      <c r="N5381" s="30">
        <v>0</v>
      </c>
      <c r="O5381" s="30">
        <v>0</v>
      </c>
      <c r="P5381" s="30">
        <v>0</v>
      </c>
      <c r="Q5381" s="30">
        <v>0</v>
      </c>
      <c r="R5381" s="30">
        <v>0</v>
      </c>
      <c r="S5381" s="30">
        <v>0</v>
      </c>
      <c r="T5381" s="30">
        <v>0</v>
      </c>
      <c r="U5381" s="30">
        <v>0</v>
      </c>
      <c r="V5381" s="30">
        <v>0</v>
      </c>
      <c r="W5381" s="30">
        <v>0</v>
      </c>
      <c r="X5381" s="30">
        <v>0</v>
      </c>
      <c r="Y5381" s="30">
        <v>0</v>
      </c>
      <c r="Z5381" s="30">
        <v>0</v>
      </c>
      <c r="AA5381" s="30">
        <v>0</v>
      </c>
      <c r="AB5381" s="30">
        <v>0</v>
      </c>
      <c r="AC5381" s="30">
        <v>0</v>
      </c>
      <c r="AD5381" s="30">
        <v>0</v>
      </c>
      <c r="AE5381" s="30">
        <v>0</v>
      </c>
      <c r="AF5381" s="30">
        <v>0</v>
      </c>
      <c r="AG5381" s="30">
        <v>0</v>
      </c>
      <c r="AH5381" s="30">
        <v>0</v>
      </c>
      <c r="AI5381" s="30">
        <v>0</v>
      </c>
      <c r="AJ5381" s="30">
        <v>0</v>
      </c>
      <c r="AK5381" s="30">
        <v>0</v>
      </c>
      <c r="AL5381" s="30">
        <v>0</v>
      </c>
    </row>
    <row r="5382" spans="1:38" x14ac:dyDescent="0.25">
      <c r="A5382" s="30" t="s">
        <v>639</v>
      </c>
      <c r="B5382" s="30">
        <v>1</v>
      </c>
      <c r="C5382" s="30" t="s">
        <v>640</v>
      </c>
      <c r="D5382" s="30" t="s">
        <v>72</v>
      </c>
      <c r="E5382" s="30">
        <v>101</v>
      </c>
      <c r="F5382" s="30">
        <v>0</v>
      </c>
      <c r="G5382" s="30">
        <v>0</v>
      </c>
      <c r="H5382" s="30">
        <v>0</v>
      </c>
      <c r="I5382" s="30">
        <v>0</v>
      </c>
      <c r="J5382" s="30">
        <v>0</v>
      </c>
      <c r="K5382" s="30">
        <v>0</v>
      </c>
      <c r="L5382" s="30">
        <v>0</v>
      </c>
      <c r="M5382" s="30">
        <v>0</v>
      </c>
      <c r="N5382" s="30">
        <v>0</v>
      </c>
      <c r="O5382" s="30">
        <v>0</v>
      </c>
      <c r="P5382" s="30">
        <v>0</v>
      </c>
      <c r="Q5382" s="30">
        <v>0</v>
      </c>
      <c r="R5382" s="30">
        <v>0</v>
      </c>
      <c r="S5382" s="30">
        <v>0</v>
      </c>
      <c r="T5382" s="30">
        <v>0</v>
      </c>
      <c r="U5382" s="30">
        <v>0</v>
      </c>
      <c r="V5382" s="30">
        <v>0</v>
      </c>
      <c r="W5382" s="30">
        <v>0</v>
      </c>
      <c r="X5382" s="30">
        <v>0</v>
      </c>
      <c r="Y5382" s="30">
        <v>0</v>
      </c>
      <c r="Z5382" s="30">
        <v>0</v>
      </c>
      <c r="AA5382" s="30">
        <v>0</v>
      </c>
      <c r="AB5382" s="30">
        <v>0</v>
      </c>
      <c r="AC5382" s="30">
        <v>0</v>
      </c>
      <c r="AD5382" s="30">
        <v>0</v>
      </c>
      <c r="AE5382" s="30">
        <v>0</v>
      </c>
      <c r="AF5382" s="30">
        <v>0</v>
      </c>
      <c r="AG5382" s="30">
        <v>0</v>
      </c>
      <c r="AH5382" s="30">
        <v>0</v>
      </c>
      <c r="AI5382" s="30">
        <v>0</v>
      </c>
      <c r="AJ5382" s="30">
        <v>0</v>
      </c>
      <c r="AK5382" s="30">
        <v>0</v>
      </c>
      <c r="AL5382" s="30">
        <v>0</v>
      </c>
    </row>
    <row r="5383" spans="1:38" x14ac:dyDescent="0.25">
      <c r="A5383" s="30" t="s">
        <v>639</v>
      </c>
      <c r="B5383" s="30">
        <v>1</v>
      </c>
      <c r="C5383" s="30" t="s">
        <v>640</v>
      </c>
      <c r="D5383" s="30" t="s">
        <v>75</v>
      </c>
      <c r="E5383" s="30">
        <v>101</v>
      </c>
      <c r="F5383" s="30">
        <v>0</v>
      </c>
      <c r="G5383" s="30">
        <v>0</v>
      </c>
      <c r="H5383" s="30">
        <v>0</v>
      </c>
      <c r="I5383" s="30">
        <v>0</v>
      </c>
      <c r="J5383" s="30">
        <v>0</v>
      </c>
      <c r="K5383" s="30">
        <v>0</v>
      </c>
      <c r="L5383" s="30">
        <v>0</v>
      </c>
      <c r="M5383" s="30">
        <v>0</v>
      </c>
      <c r="N5383" s="30">
        <v>0</v>
      </c>
      <c r="O5383" s="30">
        <v>0</v>
      </c>
      <c r="P5383" s="30">
        <v>0</v>
      </c>
      <c r="Q5383" s="30">
        <v>0</v>
      </c>
      <c r="R5383" s="30">
        <v>0</v>
      </c>
      <c r="S5383" s="30">
        <v>0</v>
      </c>
      <c r="T5383" s="30">
        <v>0</v>
      </c>
      <c r="U5383" s="30">
        <v>0</v>
      </c>
      <c r="V5383" s="30">
        <v>0</v>
      </c>
      <c r="W5383" s="30">
        <v>0</v>
      </c>
      <c r="X5383" s="30">
        <v>0</v>
      </c>
      <c r="Y5383" s="30">
        <v>0</v>
      </c>
      <c r="Z5383" s="30">
        <v>0</v>
      </c>
      <c r="AA5383" s="30">
        <v>0</v>
      </c>
      <c r="AB5383" s="30">
        <v>0</v>
      </c>
      <c r="AC5383" s="30">
        <v>0</v>
      </c>
      <c r="AD5383" s="30">
        <v>0</v>
      </c>
      <c r="AE5383" s="30">
        <v>0</v>
      </c>
      <c r="AF5383" s="30">
        <v>0</v>
      </c>
      <c r="AG5383" s="30">
        <v>0</v>
      </c>
      <c r="AH5383" s="30">
        <v>0</v>
      </c>
      <c r="AI5383" s="30">
        <v>0</v>
      </c>
      <c r="AJ5383" s="30">
        <v>0</v>
      </c>
      <c r="AK5383" s="30">
        <v>0</v>
      </c>
      <c r="AL5383" s="30">
        <v>0</v>
      </c>
    </row>
    <row r="5384" spans="1:38" x14ac:dyDescent="0.25">
      <c r="A5384" s="30" t="s">
        <v>639</v>
      </c>
      <c r="B5384" s="30">
        <v>1</v>
      </c>
      <c r="C5384" s="30" t="s">
        <v>640</v>
      </c>
      <c r="D5384" s="30" t="s">
        <v>60</v>
      </c>
      <c r="E5384" s="30">
        <v>101</v>
      </c>
      <c r="F5384" s="30">
        <v>0</v>
      </c>
      <c r="G5384" s="30">
        <v>0</v>
      </c>
      <c r="H5384" s="30">
        <v>0</v>
      </c>
      <c r="I5384" s="30">
        <v>0</v>
      </c>
      <c r="J5384" s="30">
        <v>0</v>
      </c>
      <c r="K5384" s="30">
        <v>0</v>
      </c>
      <c r="L5384" s="30">
        <v>0</v>
      </c>
      <c r="M5384" s="30">
        <v>0</v>
      </c>
      <c r="N5384" s="30">
        <v>0</v>
      </c>
      <c r="O5384" s="30">
        <v>0</v>
      </c>
      <c r="P5384" s="30">
        <v>0</v>
      </c>
      <c r="Q5384" s="30">
        <v>0</v>
      </c>
      <c r="R5384" s="30">
        <v>0</v>
      </c>
      <c r="S5384" s="30">
        <v>0</v>
      </c>
      <c r="T5384" s="30">
        <v>0</v>
      </c>
      <c r="U5384" s="30">
        <v>0</v>
      </c>
      <c r="V5384" s="30">
        <v>0</v>
      </c>
      <c r="W5384" s="30">
        <v>0</v>
      </c>
      <c r="X5384" s="30">
        <v>0</v>
      </c>
      <c r="Y5384" s="30">
        <v>0</v>
      </c>
      <c r="Z5384" s="30">
        <v>0</v>
      </c>
      <c r="AA5384" s="30">
        <v>0</v>
      </c>
      <c r="AB5384" s="30">
        <v>0</v>
      </c>
      <c r="AC5384" s="30">
        <v>0</v>
      </c>
      <c r="AD5384" s="30">
        <v>0</v>
      </c>
      <c r="AE5384" s="30">
        <v>0</v>
      </c>
      <c r="AF5384" s="30">
        <v>0</v>
      </c>
      <c r="AG5384" s="30">
        <v>0</v>
      </c>
      <c r="AH5384" s="30">
        <v>0</v>
      </c>
      <c r="AI5384" s="30">
        <v>0</v>
      </c>
      <c r="AJ5384" s="30">
        <v>0</v>
      </c>
      <c r="AK5384" s="30">
        <v>0</v>
      </c>
      <c r="AL5384" s="30">
        <v>0</v>
      </c>
    </row>
    <row r="5385" spans="1:38" x14ac:dyDescent="0.25">
      <c r="A5385" s="30" t="s">
        <v>639</v>
      </c>
      <c r="B5385" s="30">
        <v>1</v>
      </c>
      <c r="C5385" s="30" t="s">
        <v>640</v>
      </c>
      <c r="D5385" s="30" t="s">
        <v>64</v>
      </c>
      <c r="E5385" s="30">
        <v>101</v>
      </c>
      <c r="F5385" s="30">
        <v>0</v>
      </c>
      <c r="G5385" s="30">
        <v>0</v>
      </c>
      <c r="H5385" s="30">
        <v>0</v>
      </c>
      <c r="I5385" s="30">
        <v>0</v>
      </c>
      <c r="J5385" s="30">
        <v>0</v>
      </c>
      <c r="K5385" s="30">
        <v>0</v>
      </c>
      <c r="L5385" s="30">
        <v>0</v>
      </c>
      <c r="M5385" s="30">
        <v>0</v>
      </c>
      <c r="N5385" s="30">
        <v>0</v>
      </c>
      <c r="O5385" s="30">
        <v>0</v>
      </c>
      <c r="P5385" s="30">
        <v>0</v>
      </c>
      <c r="Q5385" s="30">
        <v>0</v>
      </c>
      <c r="R5385" s="30">
        <v>0</v>
      </c>
      <c r="S5385" s="30">
        <v>0</v>
      </c>
      <c r="T5385" s="30">
        <v>0</v>
      </c>
      <c r="U5385" s="30">
        <v>0</v>
      </c>
      <c r="V5385" s="30">
        <v>0</v>
      </c>
      <c r="W5385" s="30">
        <v>0</v>
      </c>
      <c r="X5385" s="30">
        <v>0</v>
      </c>
      <c r="Y5385" s="30">
        <v>0</v>
      </c>
      <c r="Z5385" s="30">
        <v>0</v>
      </c>
      <c r="AA5385" s="30">
        <v>0</v>
      </c>
      <c r="AB5385" s="30">
        <v>0</v>
      </c>
      <c r="AC5385" s="30">
        <v>0</v>
      </c>
      <c r="AD5385" s="30">
        <v>0</v>
      </c>
      <c r="AE5385" s="30">
        <v>0</v>
      </c>
      <c r="AF5385" s="30">
        <v>0</v>
      </c>
      <c r="AG5385" s="30">
        <v>0</v>
      </c>
      <c r="AH5385" s="30">
        <v>0</v>
      </c>
      <c r="AI5385" s="30">
        <v>0</v>
      </c>
      <c r="AJ5385" s="30">
        <v>0</v>
      </c>
      <c r="AK5385" s="30">
        <v>0</v>
      </c>
      <c r="AL5385" s="30">
        <v>0</v>
      </c>
    </row>
    <row r="5386" spans="1:38" x14ac:dyDescent="0.25">
      <c r="A5386" s="30" t="s">
        <v>639</v>
      </c>
      <c r="B5386" s="30">
        <v>1</v>
      </c>
      <c r="C5386" s="30" t="s">
        <v>640</v>
      </c>
      <c r="D5386" s="30" t="s">
        <v>66</v>
      </c>
      <c r="E5386" s="30">
        <v>101</v>
      </c>
      <c r="F5386" s="30">
        <v>0</v>
      </c>
      <c r="G5386" s="30">
        <v>0</v>
      </c>
      <c r="H5386" s="30">
        <v>0</v>
      </c>
      <c r="I5386" s="30">
        <v>0</v>
      </c>
      <c r="J5386" s="30">
        <v>0</v>
      </c>
      <c r="K5386" s="30">
        <v>0</v>
      </c>
      <c r="L5386" s="30">
        <v>0</v>
      </c>
      <c r="M5386" s="30">
        <v>0</v>
      </c>
      <c r="N5386" s="30">
        <v>0</v>
      </c>
      <c r="O5386" s="30">
        <v>0</v>
      </c>
      <c r="P5386" s="30">
        <v>0</v>
      </c>
      <c r="Q5386" s="30">
        <v>0</v>
      </c>
      <c r="R5386" s="30">
        <v>0</v>
      </c>
      <c r="S5386" s="30">
        <v>0</v>
      </c>
      <c r="T5386" s="30">
        <v>0</v>
      </c>
      <c r="U5386" s="30">
        <v>0</v>
      </c>
      <c r="V5386" s="30">
        <v>0</v>
      </c>
      <c r="W5386" s="30">
        <v>0</v>
      </c>
      <c r="X5386" s="30">
        <v>0</v>
      </c>
      <c r="Y5386" s="30">
        <v>0</v>
      </c>
      <c r="Z5386" s="30">
        <v>0</v>
      </c>
      <c r="AA5386" s="30">
        <v>0</v>
      </c>
      <c r="AB5386" s="30">
        <v>0</v>
      </c>
      <c r="AC5386" s="30">
        <v>0</v>
      </c>
      <c r="AD5386" s="30">
        <v>0</v>
      </c>
      <c r="AE5386" s="30">
        <v>0</v>
      </c>
      <c r="AF5386" s="30">
        <v>0</v>
      </c>
      <c r="AG5386" s="30">
        <v>0</v>
      </c>
      <c r="AH5386" s="30">
        <v>0</v>
      </c>
      <c r="AI5386" s="30">
        <v>0</v>
      </c>
      <c r="AJ5386" s="30">
        <v>0</v>
      </c>
      <c r="AK5386" s="30">
        <v>0</v>
      </c>
      <c r="AL5386" s="30">
        <v>0</v>
      </c>
    </row>
    <row r="5387" spans="1:38" x14ac:dyDescent="0.25">
      <c r="A5387" s="30" t="s">
        <v>639</v>
      </c>
      <c r="B5387" s="30">
        <v>1</v>
      </c>
      <c r="C5387" s="30" t="s">
        <v>640</v>
      </c>
      <c r="D5387" s="30" t="s">
        <v>68</v>
      </c>
      <c r="E5387" s="30">
        <v>101</v>
      </c>
      <c r="F5387" s="30">
        <v>0</v>
      </c>
      <c r="G5387" s="30">
        <v>0</v>
      </c>
      <c r="H5387" s="30">
        <v>0</v>
      </c>
      <c r="I5387" s="30">
        <v>0</v>
      </c>
      <c r="J5387" s="30">
        <v>0</v>
      </c>
      <c r="K5387" s="30">
        <v>0</v>
      </c>
      <c r="L5387" s="30">
        <v>0</v>
      </c>
      <c r="M5387" s="30">
        <v>0</v>
      </c>
      <c r="N5387" s="30">
        <v>0</v>
      </c>
      <c r="O5387" s="30">
        <v>0</v>
      </c>
      <c r="P5387" s="30">
        <v>0</v>
      </c>
      <c r="Q5387" s="30">
        <v>0</v>
      </c>
      <c r="R5387" s="30">
        <v>0</v>
      </c>
      <c r="S5387" s="30">
        <v>0</v>
      </c>
      <c r="T5387" s="30">
        <v>0</v>
      </c>
      <c r="U5387" s="30">
        <v>0</v>
      </c>
      <c r="V5387" s="30">
        <v>0</v>
      </c>
      <c r="W5387" s="30">
        <v>0</v>
      </c>
      <c r="X5387" s="30">
        <v>0</v>
      </c>
      <c r="Y5387" s="30">
        <v>0</v>
      </c>
      <c r="Z5387" s="30">
        <v>0</v>
      </c>
      <c r="AA5387" s="30">
        <v>0</v>
      </c>
      <c r="AB5387" s="30">
        <v>0</v>
      </c>
      <c r="AC5387" s="30">
        <v>0</v>
      </c>
      <c r="AD5387" s="30">
        <v>0</v>
      </c>
      <c r="AE5387" s="30">
        <v>0</v>
      </c>
      <c r="AF5387" s="30">
        <v>0</v>
      </c>
      <c r="AG5387" s="30">
        <v>0</v>
      </c>
      <c r="AH5387" s="30">
        <v>0</v>
      </c>
      <c r="AI5387" s="30">
        <v>0</v>
      </c>
      <c r="AJ5387" s="30">
        <v>0</v>
      </c>
      <c r="AK5387" s="30">
        <v>0</v>
      </c>
      <c r="AL5387" s="30">
        <v>0</v>
      </c>
    </row>
    <row r="5388" spans="1:38" x14ac:dyDescent="0.25">
      <c r="A5388" s="30" t="s">
        <v>639</v>
      </c>
      <c r="B5388" s="30">
        <v>1</v>
      </c>
      <c r="C5388" s="30" t="s">
        <v>640</v>
      </c>
      <c r="D5388" s="30" t="s">
        <v>62</v>
      </c>
      <c r="E5388" s="30">
        <v>101</v>
      </c>
      <c r="F5388" s="30">
        <v>0</v>
      </c>
      <c r="G5388" s="30">
        <v>0</v>
      </c>
      <c r="H5388" s="30">
        <v>0</v>
      </c>
      <c r="I5388" s="30">
        <v>0</v>
      </c>
      <c r="J5388" s="30">
        <v>0</v>
      </c>
      <c r="K5388" s="30">
        <v>0</v>
      </c>
      <c r="L5388" s="30">
        <v>0</v>
      </c>
      <c r="M5388" s="30">
        <v>0</v>
      </c>
      <c r="N5388" s="30">
        <v>0</v>
      </c>
      <c r="O5388" s="30">
        <v>0</v>
      </c>
      <c r="P5388" s="30">
        <v>0</v>
      </c>
      <c r="Q5388" s="30">
        <v>0</v>
      </c>
      <c r="R5388" s="30">
        <v>0</v>
      </c>
      <c r="S5388" s="30">
        <v>0</v>
      </c>
      <c r="T5388" s="30">
        <v>0</v>
      </c>
      <c r="U5388" s="30">
        <v>0</v>
      </c>
      <c r="V5388" s="30">
        <v>0</v>
      </c>
      <c r="W5388" s="30">
        <v>0</v>
      </c>
      <c r="X5388" s="30">
        <v>0</v>
      </c>
      <c r="Y5388" s="30">
        <v>0</v>
      </c>
      <c r="Z5388" s="30">
        <v>0</v>
      </c>
      <c r="AA5388" s="30">
        <v>0</v>
      </c>
      <c r="AB5388" s="30">
        <v>0</v>
      </c>
      <c r="AC5388" s="30">
        <v>0</v>
      </c>
      <c r="AD5388" s="30">
        <v>0</v>
      </c>
      <c r="AE5388" s="30">
        <v>0</v>
      </c>
      <c r="AF5388" s="30">
        <v>0</v>
      </c>
      <c r="AG5388" s="30">
        <v>0</v>
      </c>
      <c r="AH5388" s="30">
        <v>0</v>
      </c>
      <c r="AI5388" s="30">
        <v>0</v>
      </c>
      <c r="AJ5388" s="30">
        <v>0</v>
      </c>
      <c r="AK5388" s="30">
        <v>0</v>
      </c>
      <c r="AL5388" s="30">
        <v>0</v>
      </c>
    </row>
    <row r="5389" spans="1:38" x14ac:dyDescent="0.25">
      <c r="A5389" s="30" t="s">
        <v>639</v>
      </c>
      <c r="B5389" s="30">
        <v>1</v>
      </c>
      <c r="C5389" s="30" t="s">
        <v>640</v>
      </c>
      <c r="D5389" s="30" t="s">
        <v>70</v>
      </c>
      <c r="E5389" s="30">
        <v>101</v>
      </c>
      <c r="F5389" s="30">
        <v>0</v>
      </c>
      <c r="G5389" s="30">
        <v>0</v>
      </c>
      <c r="H5389" s="30">
        <v>0</v>
      </c>
      <c r="I5389" s="30">
        <v>0</v>
      </c>
      <c r="J5389" s="30">
        <v>0</v>
      </c>
      <c r="K5389" s="30">
        <v>0</v>
      </c>
      <c r="L5389" s="30">
        <v>0</v>
      </c>
      <c r="M5389" s="30">
        <v>0</v>
      </c>
      <c r="N5389" s="30">
        <v>0</v>
      </c>
      <c r="O5389" s="30">
        <v>0</v>
      </c>
      <c r="P5389" s="30">
        <v>0</v>
      </c>
      <c r="Q5389" s="30">
        <v>0</v>
      </c>
      <c r="R5389" s="30">
        <v>0</v>
      </c>
      <c r="S5389" s="30">
        <v>0</v>
      </c>
      <c r="T5389" s="30">
        <v>0</v>
      </c>
      <c r="U5389" s="30">
        <v>0</v>
      </c>
      <c r="V5389" s="30">
        <v>0</v>
      </c>
      <c r="W5389" s="30">
        <v>0</v>
      </c>
      <c r="X5389" s="30">
        <v>0</v>
      </c>
      <c r="Y5389" s="30">
        <v>0</v>
      </c>
      <c r="Z5389" s="30">
        <v>0</v>
      </c>
      <c r="AA5389" s="30">
        <v>0</v>
      </c>
      <c r="AB5389" s="30">
        <v>0</v>
      </c>
      <c r="AC5389" s="30">
        <v>0</v>
      </c>
      <c r="AD5389" s="30">
        <v>0</v>
      </c>
      <c r="AE5389" s="30">
        <v>0</v>
      </c>
      <c r="AF5389" s="30">
        <v>0</v>
      </c>
      <c r="AG5389" s="30">
        <v>0</v>
      </c>
      <c r="AH5389" s="30">
        <v>0</v>
      </c>
      <c r="AI5389" s="30">
        <v>0</v>
      </c>
      <c r="AJ5389" s="30">
        <v>0</v>
      </c>
      <c r="AK5389" s="30">
        <v>0</v>
      </c>
      <c r="AL5389" s="30">
        <v>0</v>
      </c>
    </row>
    <row r="5390" spans="1:38" x14ac:dyDescent="0.25">
      <c r="A5390" s="30" t="s">
        <v>639</v>
      </c>
      <c r="B5390" s="30">
        <v>1</v>
      </c>
      <c r="C5390" s="30" t="s">
        <v>640</v>
      </c>
      <c r="D5390" s="30" t="s">
        <v>77</v>
      </c>
      <c r="E5390" s="30">
        <v>101</v>
      </c>
      <c r="F5390" s="30">
        <v>0</v>
      </c>
      <c r="G5390" s="30">
        <v>0</v>
      </c>
      <c r="H5390" s="30">
        <v>0</v>
      </c>
      <c r="I5390" s="30">
        <v>0</v>
      </c>
      <c r="J5390" s="30">
        <v>0</v>
      </c>
      <c r="K5390" s="30">
        <v>0</v>
      </c>
      <c r="L5390" s="30">
        <v>0</v>
      </c>
      <c r="M5390" s="30">
        <v>0</v>
      </c>
      <c r="N5390" s="30">
        <v>0</v>
      </c>
      <c r="O5390" s="30">
        <v>0</v>
      </c>
      <c r="P5390" s="30">
        <v>0</v>
      </c>
      <c r="Q5390" s="30">
        <v>0</v>
      </c>
      <c r="R5390" s="30">
        <v>0</v>
      </c>
      <c r="S5390" s="30">
        <v>0</v>
      </c>
      <c r="T5390" s="30">
        <v>0</v>
      </c>
      <c r="U5390" s="30">
        <v>0</v>
      </c>
      <c r="V5390" s="30">
        <v>0</v>
      </c>
      <c r="W5390" s="30">
        <v>0</v>
      </c>
      <c r="X5390" s="30">
        <v>0</v>
      </c>
      <c r="Y5390" s="30">
        <v>0</v>
      </c>
      <c r="Z5390" s="30">
        <v>0</v>
      </c>
      <c r="AA5390" s="30">
        <v>0</v>
      </c>
      <c r="AB5390" s="30">
        <v>0</v>
      </c>
      <c r="AC5390" s="30">
        <v>0</v>
      </c>
      <c r="AD5390" s="30">
        <v>0</v>
      </c>
      <c r="AE5390" s="30">
        <v>0</v>
      </c>
      <c r="AF5390" s="30">
        <v>0</v>
      </c>
      <c r="AG5390" s="30">
        <v>0</v>
      </c>
      <c r="AH5390" s="30">
        <v>0</v>
      </c>
      <c r="AI5390" s="30">
        <v>0</v>
      </c>
      <c r="AJ5390" s="30">
        <v>0</v>
      </c>
      <c r="AK5390" s="30">
        <v>0</v>
      </c>
      <c r="AL5390" s="30">
        <v>0</v>
      </c>
    </row>
    <row r="5391" spans="1:38" x14ac:dyDescent="0.25">
      <c r="A5391" s="30" t="s">
        <v>639</v>
      </c>
      <c r="B5391" s="30">
        <v>1</v>
      </c>
      <c r="C5391" s="30" t="s">
        <v>640</v>
      </c>
      <c r="D5391" s="30" t="s">
        <v>79</v>
      </c>
      <c r="E5391" s="30">
        <v>101</v>
      </c>
      <c r="F5391" s="30">
        <v>0</v>
      </c>
      <c r="G5391" s="30">
        <v>0</v>
      </c>
      <c r="H5391" s="30">
        <v>0</v>
      </c>
      <c r="I5391" s="30">
        <v>0</v>
      </c>
      <c r="J5391" s="30">
        <v>0</v>
      </c>
      <c r="K5391" s="30">
        <v>0</v>
      </c>
      <c r="L5391" s="30">
        <v>0</v>
      </c>
      <c r="M5391" s="30">
        <v>0</v>
      </c>
      <c r="N5391" s="30">
        <v>0</v>
      </c>
      <c r="O5391" s="30">
        <v>0</v>
      </c>
      <c r="P5391" s="30">
        <v>0</v>
      </c>
      <c r="Q5391" s="30">
        <v>0</v>
      </c>
      <c r="R5391" s="30">
        <v>0</v>
      </c>
      <c r="S5391" s="30">
        <v>0</v>
      </c>
      <c r="T5391" s="30">
        <v>0</v>
      </c>
      <c r="U5391" s="30">
        <v>0</v>
      </c>
      <c r="V5391" s="30">
        <v>0</v>
      </c>
      <c r="W5391" s="30">
        <v>0</v>
      </c>
      <c r="X5391" s="30">
        <v>0</v>
      </c>
      <c r="Y5391" s="30">
        <v>0</v>
      </c>
      <c r="Z5391" s="30">
        <v>0</v>
      </c>
      <c r="AA5391" s="30">
        <v>0</v>
      </c>
      <c r="AB5391" s="30">
        <v>0</v>
      </c>
      <c r="AC5391" s="30">
        <v>0</v>
      </c>
      <c r="AD5391" s="30">
        <v>0</v>
      </c>
      <c r="AE5391" s="30">
        <v>0</v>
      </c>
      <c r="AF5391" s="30">
        <v>0</v>
      </c>
      <c r="AG5391" s="30">
        <v>0</v>
      </c>
      <c r="AH5391" s="30">
        <v>0</v>
      </c>
      <c r="AI5391" s="30">
        <v>0</v>
      </c>
      <c r="AJ5391" s="30">
        <v>0</v>
      </c>
      <c r="AK5391" s="30">
        <v>0</v>
      </c>
      <c r="AL5391" s="30">
        <v>0</v>
      </c>
    </row>
    <row r="5392" spans="1:38" x14ac:dyDescent="0.25">
      <c r="A5392" s="30" t="s">
        <v>639</v>
      </c>
      <c r="B5392" s="30">
        <v>1</v>
      </c>
      <c r="C5392" s="30" t="s">
        <v>640</v>
      </c>
      <c r="D5392" s="30" t="s">
        <v>81</v>
      </c>
      <c r="E5392" s="30">
        <v>101</v>
      </c>
      <c r="F5392" s="30">
        <v>0</v>
      </c>
      <c r="G5392" s="30">
        <v>0</v>
      </c>
      <c r="H5392" s="30">
        <v>0</v>
      </c>
      <c r="I5392" s="30">
        <v>0</v>
      </c>
      <c r="J5392" s="30">
        <v>0</v>
      </c>
      <c r="K5392" s="30">
        <v>0</v>
      </c>
      <c r="L5392" s="30">
        <v>0</v>
      </c>
      <c r="M5392" s="30">
        <v>0</v>
      </c>
      <c r="N5392" s="30">
        <v>0</v>
      </c>
      <c r="O5392" s="30">
        <v>0</v>
      </c>
      <c r="P5392" s="30">
        <v>0</v>
      </c>
      <c r="Q5392" s="30">
        <v>0</v>
      </c>
      <c r="R5392" s="30">
        <v>0</v>
      </c>
      <c r="S5392" s="30">
        <v>0</v>
      </c>
      <c r="T5392" s="30">
        <v>0</v>
      </c>
      <c r="U5392" s="30">
        <v>0</v>
      </c>
      <c r="V5392" s="30">
        <v>0</v>
      </c>
      <c r="W5392" s="30">
        <v>0</v>
      </c>
      <c r="X5392" s="30">
        <v>0</v>
      </c>
      <c r="Y5392" s="30">
        <v>0</v>
      </c>
      <c r="Z5392" s="30">
        <v>0</v>
      </c>
      <c r="AA5392" s="30">
        <v>0</v>
      </c>
      <c r="AB5392" s="30">
        <v>0</v>
      </c>
      <c r="AC5392" s="30">
        <v>0</v>
      </c>
      <c r="AD5392" s="30">
        <v>0</v>
      </c>
      <c r="AE5392" s="30">
        <v>0</v>
      </c>
      <c r="AF5392" s="30">
        <v>0</v>
      </c>
      <c r="AG5392" s="30">
        <v>0</v>
      </c>
      <c r="AH5392" s="30">
        <v>0</v>
      </c>
      <c r="AI5392" s="30">
        <v>0</v>
      </c>
      <c r="AJ5392" s="30">
        <v>0</v>
      </c>
      <c r="AK5392" s="30">
        <v>0</v>
      </c>
      <c r="AL5392" s="30">
        <v>0</v>
      </c>
    </row>
    <row r="5393" spans="1:38" x14ac:dyDescent="0.25">
      <c r="A5393" s="30" t="s">
        <v>639</v>
      </c>
      <c r="B5393" s="30">
        <v>1</v>
      </c>
      <c r="C5393" s="30" t="s">
        <v>640</v>
      </c>
      <c r="D5393" s="30" t="s">
        <v>83</v>
      </c>
      <c r="E5393" s="30">
        <v>101</v>
      </c>
      <c r="F5393" s="30">
        <v>0</v>
      </c>
      <c r="G5393" s="30">
        <v>1.1022480600000001E-3</v>
      </c>
      <c r="H5393" s="30">
        <v>1.5992418179999999E-3</v>
      </c>
      <c r="I5393" s="30">
        <v>1.5686531300000001E-3</v>
      </c>
      <c r="J5393" s="30">
        <v>1.594533649E-3</v>
      </c>
      <c r="K5393" s="30">
        <v>1.85105459E-3</v>
      </c>
      <c r="L5393" s="30">
        <v>1.5197143330000001E-3</v>
      </c>
      <c r="M5393" s="30">
        <v>1.1210193989999999E-3</v>
      </c>
      <c r="N5393" s="30">
        <v>1.2450413350000001E-3</v>
      </c>
      <c r="O5393" s="30">
        <v>2.1084076450000001E-3</v>
      </c>
      <c r="P5393" s="30">
        <v>2.3416330890000002E-3</v>
      </c>
      <c r="Q5393" s="30">
        <v>2.019415787E-3</v>
      </c>
      <c r="R5393" s="30">
        <v>2.715254492E-3</v>
      </c>
      <c r="S5393" s="30">
        <v>2.0676961349999998E-3</v>
      </c>
      <c r="T5393" s="30">
        <v>2.0020441140000001E-3</v>
      </c>
      <c r="U5393" s="30">
        <v>2.3518719339999999E-3</v>
      </c>
      <c r="V5393" s="30">
        <v>2.310436204E-3</v>
      </c>
      <c r="W5393" s="30">
        <v>1.7897885340000001E-3</v>
      </c>
      <c r="X5393" s="30">
        <v>2.890900012E-3</v>
      </c>
      <c r="Y5393" s="30">
        <v>1.4477039559999999E-3</v>
      </c>
      <c r="Z5393" s="30">
        <v>1.850329631E-3</v>
      </c>
      <c r="AA5393" s="30">
        <v>5.2613696200000002E-4</v>
      </c>
      <c r="AB5393" s="30">
        <v>1.826898158E-3</v>
      </c>
      <c r="AC5393" s="30">
        <v>2.5240545E-5</v>
      </c>
      <c r="AD5393" s="30">
        <v>8.7428060100000005E-4</v>
      </c>
      <c r="AE5393" s="30">
        <v>0</v>
      </c>
      <c r="AF5393" s="30">
        <v>3.1670140600000002E-4</v>
      </c>
      <c r="AG5393" s="30">
        <v>4.3578830000000004E-6</v>
      </c>
      <c r="AH5393" s="30">
        <v>0</v>
      </c>
      <c r="AI5393" s="30">
        <v>4.7454885E-4</v>
      </c>
      <c r="AJ5393" s="30">
        <v>1.30494837E-4</v>
      </c>
      <c r="AK5393" s="30">
        <v>0</v>
      </c>
      <c r="AL5393" s="30">
        <v>0</v>
      </c>
    </row>
    <row r="5394" spans="1:38" x14ac:dyDescent="0.25">
      <c r="A5394" s="30" t="s">
        <v>639</v>
      </c>
      <c r="B5394" s="30">
        <v>1</v>
      </c>
      <c r="C5394" s="30" t="s">
        <v>640</v>
      </c>
      <c r="D5394" s="30" t="s">
        <v>453</v>
      </c>
      <c r="E5394" s="30">
        <v>101</v>
      </c>
      <c r="F5394" s="30">
        <v>0</v>
      </c>
      <c r="G5394" s="30">
        <v>0</v>
      </c>
      <c r="H5394" s="30">
        <v>0</v>
      </c>
      <c r="I5394" s="30">
        <v>0</v>
      </c>
      <c r="J5394" s="30">
        <v>0</v>
      </c>
      <c r="K5394" s="30">
        <v>0</v>
      </c>
      <c r="L5394" s="30">
        <v>0</v>
      </c>
      <c r="M5394" s="30">
        <v>0</v>
      </c>
      <c r="N5394" s="30">
        <v>0</v>
      </c>
      <c r="O5394" s="30">
        <v>0</v>
      </c>
      <c r="P5394" s="30">
        <v>0</v>
      </c>
      <c r="Q5394" s="30">
        <v>0</v>
      </c>
      <c r="R5394" s="30">
        <v>0</v>
      </c>
      <c r="S5394" s="30">
        <v>0</v>
      </c>
      <c r="T5394" s="30">
        <v>0</v>
      </c>
      <c r="U5394" s="30">
        <v>0</v>
      </c>
      <c r="V5394" s="30">
        <v>0</v>
      </c>
      <c r="W5394" s="30">
        <v>0</v>
      </c>
      <c r="X5394" s="30">
        <v>0</v>
      </c>
      <c r="Y5394" s="30">
        <v>0</v>
      </c>
      <c r="Z5394" s="30">
        <v>0</v>
      </c>
      <c r="AA5394" s="30">
        <v>0</v>
      </c>
      <c r="AB5394" s="30">
        <v>0</v>
      </c>
      <c r="AC5394" s="30">
        <v>0</v>
      </c>
      <c r="AD5394" s="30">
        <v>0</v>
      </c>
      <c r="AE5394" s="30">
        <v>0</v>
      </c>
      <c r="AF5394" s="30">
        <v>0</v>
      </c>
      <c r="AG5394" s="30">
        <v>0</v>
      </c>
      <c r="AH5394" s="30">
        <v>0</v>
      </c>
      <c r="AI5394" s="30">
        <v>0</v>
      </c>
      <c r="AJ5394" s="30">
        <v>0</v>
      </c>
      <c r="AK5394" s="30">
        <v>0</v>
      </c>
      <c r="AL5394" s="30">
        <v>0</v>
      </c>
    </row>
    <row r="5395" spans="1:38" x14ac:dyDescent="0.25">
      <c r="A5395" s="30" t="s">
        <v>639</v>
      </c>
      <c r="B5395" s="30">
        <v>1</v>
      </c>
      <c r="C5395" s="30" t="s">
        <v>640</v>
      </c>
      <c r="D5395" s="30" t="s">
        <v>463</v>
      </c>
      <c r="E5395" s="30">
        <v>101</v>
      </c>
      <c r="F5395" s="30">
        <v>0</v>
      </c>
      <c r="G5395" s="30">
        <v>0</v>
      </c>
      <c r="H5395" s="30">
        <v>0</v>
      </c>
      <c r="I5395" s="30">
        <v>0</v>
      </c>
      <c r="J5395" s="30">
        <v>0</v>
      </c>
      <c r="K5395" s="30">
        <v>0</v>
      </c>
      <c r="L5395" s="30">
        <v>0</v>
      </c>
      <c r="M5395" s="30">
        <v>0</v>
      </c>
      <c r="N5395" s="30">
        <v>0</v>
      </c>
      <c r="O5395" s="30">
        <v>0</v>
      </c>
      <c r="P5395" s="30">
        <v>0</v>
      </c>
      <c r="Q5395" s="30">
        <v>0</v>
      </c>
      <c r="R5395" s="30">
        <v>0</v>
      </c>
      <c r="S5395" s="30">
        <v>0</v>
      </c>
      <c r="T5395" s="30">
        <v>0</v>
      </c>
      <c r="U5395" s="30">
        <v>0</v>
      </c>
      <c r="V5395" s="30">
        <v>0</v>
      </c>
      <c r="W5395" s="30">
        <v>0</v>
      </c>
      <c r="X5395" s="30">
        <v>0</v>
      </c>
      <c r="Y5395" s="30">
        <v>0</v>
      </c>
      <c r="Z5395" s="30">
        <v>0</v>
      </c>
      <c r="AA5395" s="30">
        <v>0</v>
      </c>
      <c r="AB5395" s="30">
        <v>0</v>
      </c>
      <c r="AC5395" s="30">
        <v>0</v>
      </c>
      <c r="AD5395" s="30">
        <v>0</v>
      </c>
      <c r="AE5395" s="30">
        <v>0</v>
      </c>
      <c r="AF5395" s="30">
        <v>0</v>
      </c>
      <c r="AG5395" s="30">
        <v>0</v>
      </c>
      <c r="AH5395" s="30">
        <v>0</v>
      </c>
      <c r="AI5395" s="30">
        <v>0</v>
      </c>
      <c r="AJ5395" s="30">
        <v>0</v>
      </c>
      <c r="AK5395" s="30">
        <v>0</v>
      </c>
      <c r="AL5395" s="30">
        <v>0</v>
      </c>
    </row>
    <row r="5396" spans="1:38" x14ac:dyDescent="0.25">
      <c r="A5396" s="30" t="s">
        <v>639</v>
      </c>
      <c r="B5396" s="30">
        <v>1</v>
      </c>
      <c r="C5396" s="30" t="s">
        <v>640</v>
      </c>
      <c r="D5396" s="30" t="s">
        <v>85</v>
      </c>
      <c r="E5396" s="30">
        <v>101</v>
      </c>
      <c r="F5396" s="30">
        <v>0</v>
      </c>
      <c r="G5396" s="30">
        <v>0</v>
      </c>
      <c r="H5396" s="30">
        <v>0</v>
      </c>
      <c r="I5396" s="30">
        <v>0</v>
      </c>
      <c r="J5396" s="30">
        <v>0</v>
      </c>
      <c r="K5396" s="30">
        <v>0</v>
      </c>
      <c r="L5396" s="30">
        <v>0</v>
      </c>
      <c r="M5396" s="30">
        <v>0</v>
      </c>
      <c r="N5396" s="30">
        <v>0</v>
      </c>
      <c r="O5396" s="30">
        <v>0</v>
      </c>
      <c r="P5396" s="30">
        <v>0</v>
      </c>
      <c r="Q5396" s="30">
        <v>0</v>
      </c>
      <c r="R5396" s="30">
        <v>0</v>
      </c>
      <c r="S5396" s="30">
        <v>0</v>
      </c>
      <c r="T5396" s="30">
        <v>0</v>
      </c>
      <c r="U5396" s="30">
        <v>0</v>
      </c>
      <c r="V5396" s="30">
        <v>0</v>
      </c>
      <c r="W5396" s="30">
        <v>0</v>
      </c>
      <c r="X5396" s="30">
        <v>0</v>
      </c>
      <c r="Y5396" s="30">
        <v>0</v>
      </c>
      <c r="Z5396" s="30">
        <v>0</v>
      </c>
      <c r="AA5396" s="30">
        <v>0</v>
      </c>
      <c r="AB5396" s="30">
        <v>0</v>
      </c>
      <c r="AC5396" s="30">
        <v>0</v>
      </c>
      <c r="AD5396" s="30">
        <v>0</v>
      </c>
      <c r="AE5396" s="30">
        <v>0</v>
      </c>
      <c r="AF5396" s="30">
        <v>0</v>
      </c>
      <c r="AG5396" s="30">
        <v>0</v>
      </c>
      <c r="AH5396" s="30">
        <v>0</v>
      </c>
      <c r="AI5396" s="30">
        <v>0</v>
      </c>
      <c r="AJ5396" s="30">
        <v>0</v>
      </c>
      <c r="AK5396" s="30">
        <v>0</v>
      </c>
      <c r="AL5396" s="30">
        <v>0</v>
      </c>
    </row>
    <row r="5397" spans="1:38" x14ac:dyDescent="0.25">
      <c r="A5397" s="30" t="s">
        <v>639</v>
      </c>
      <c r="B5397" s="30">
        <v>1</v>
      </c>
      <c r="C5397" s="30" t="s">
        <v>640</v>
      </c>
      <c r="D5397" s="30" t="s">
        <v>87</v>
      </c>
      <c r="E5397" s="30">
        <v>101</v>
      </c>
      <c r="F5397" s="30">
        <v>0</v>
      </c>
      <c r="G5397" s="30">
        <v>0</v>
      </c>
      <c r="H5397" s="30">
        <v>0</v>
      </c>
      <c r="I5397" s="30">
        <v>0</v>
      </c>
      <c r="J5397" s="30">
        <v>0</v>
      </c>
      <c r="K5397" s="30">
        <v>0</v>
      </c>
      <c r="L5397" s="30">
        <v>0</v>
      </c>
      <c r="M5397" s="30">
        <v>0</v>
      </c>
      <c r="N5397" s="30">
        <v>0</v>
      </c>
      <c r="O5397" s="30">
        <v>0</v>
      </c>
      <c r="P5397" s="30">
        <v>0</v>
      </c>
      <c r="Q5397" s="30">
        <v>0</v>
      </c>
      <c r="R5397" s="30">
        <v>0</v>
      </c>
      <c r="S5397" s="30">
        <v>0</v>
      </c>
      <c r="T5397" s="30">
        <v>0</v>
      </c>
      <c r="U5397" s="30">
        <v>0</v>
      </c>
      <c r="V5397" s="30">
        <v>0</v>
      </c>
      <c r="W5397" s="30">
        <v>0</v>
      </c>
      <c r="X5397" s="30">
        <v>0</v>
      </c>
      <c r="Y5397" s="30">
        <v>0</v>
      </c>
      <c r="Z5397" s="30">
        <v>0</v>
      </c>
      <c r="AA5397" s="30">
        <v>0</v>
      </c>
      <c r="AB5397" s="30">
        <v>0</v>
      </c>
      <c r="AC5397" s="30">
        <v>0</v>
      </c>
      <c r="AD5397" s="30">
        <v>0</v>
      </c>
      <c r="AE5397" s="30">
        <v>0</v>
      </c>
      <c r="AF5397" s="30">
        <v>0</v>
      </c>
      <c r="AG5397" s="30">
        <v>0</v>
      </c>
      <c r="AH5397" s="30">
        <v>0</v>
      </c>
      <c r="AI5397" s="30">
        <v>0</v>
      </c>
      <c r="AJ5397" s="30">
        <v>0</v>
      </c>
      <c r="AK5397" s="30">
        <v>0</v>
      </c>
      <c r="AL5397" s="30">
        <v>0</v>
      </c>
    </row>
    <row r="5398" spans="1:38" x14ac:dyDescent="0.25">
      <c r="A5398" s="30" t="s">
        <v>639</v>
      </c>
      <c r="B5398" s="30">
        <v>1</v>
      </c>
      <c r="C5398" s="30" t="s">
        <v>640</v>
      </c>
      <c r="D5398" s="30" t="s">
        <v>89</v>
      </c>
      <c r="E5398" s="30">
        <v>101</v>
      </c>
      <c r="F5398" s="30">
        <v>0</v>
      </c>
      <c r="G5398" s="30">
        <v>0</v>
      </c>
      <c r="H5398" s="30">
        <v>0</v>
      </c>
      <c r="I5398" s="30">
        <v>0</v>
      </c>
      <c r="J5398" s="30">
        <v>0</v>
      </c>
      <c r="K5398" s="30">
        <v>0</v>
      </c>
      <c r="L5398" s="30">
        <v>0</v>
      </c>
      <c r="M5398" s="30">
        <v>0</v>
      </c>
      <c r="N5398" s="30">
        <v>0</v>
      </c>
      <c r="O5398" s="30">
        <v>0</v>
      </c>
      <c r="P5398" s="30">
        <v>0</v>
      </c>
      <c r="Q5398" s="30">
        <v>0</v>
      </c>
      <c r="R5398" s="30">
        <v>0</v>
      </c>
      <c r="S5398" s="30">
        <v>0</v>
      </c>
      <c r="T5398" s="30">
        <v>0</v>
      </c>
      <c r="U5398" s="30">
        <v>0</v>
      </c>
      <c r="V5398" s="30">
        <v>0</v>
      </c>
      <c r="W5398" s="30">
        <v>0</v>
      </c>
      <c r="X5398" s="30">
        <v>0</v>
      </c>
      <c r="Y5398" s="30">
        <v>0</v>
      </c>
      <c r="Z5398" s="30">
        <v>0</v>
      </c>
      <c r="AA5398" s="30">
        <v>0</v>
      </c>
      <c r="AB5398" s="30">
        <v>0</v>
      </c>
      <c r="AC5398" s="30">
        <v>0</v>
      </c>
      <c r="AD5398" s="30">
        <v>0</v>
      </c>
      <c r="AE5398" s="30">
        <v>0</v>
      </c>
      <c r="AF5398" s="30">
        <v>0</v>
      </c>
      <c r="AG5398" s="30">
        <v>0</v>
      </c>
      <c r="AH5398" s="30">
        <v>0</v>
      </c>
      <c r="AI5398" s="30">
        <v>0</v>
      </c>
      <c r="AJ5398" s="30">
        <v>0</v>
      </c>
      <c r="AK5398" s="30">
        <v>0</v>
      </c>
      <c r="AL5398" s="30">
        <v>0</v>
      </c>
    </row>
    <row r="5399" spans="1:38" x14ac:dyDescent="0.25">
      <c r="A5399" s="30" t="s">
        <v>639</v>
      </c>
      <c r="B5399" s="30">
        <v>1</v>
      </c>
      <c r="C5399" s="30" t="s">
        <v>640</v>
      </c>
      <c r="D5399" s="30" t="s">
        <v>91</v>
      </c>
      <c r="E5399" s="30">
        <v>101</v>
      </c>
      <c r="F5399" s="30">
        <v>0</v>
      </c>
      <c r="G5399" s="30">
        <v>0</v>
      </c>
      <c r="H5399" s="30">
        <v>0</v>
      </c>
      <c r="I5399" s="30">
        <v>0</v>
      </c>
      <c r="J5399" s="30">
        <v>0</v>
      </c>
      <c r="K5399" s="30">
        <v>0</v>
      </c>
      <c r="L5399" s="30">
        <v>0</v>
      </c>
      <c r="M5399" s="30">
        <v>0</v>
      </c>
      <c r="N5399" s="30">
        <v>0</v>
      </c>
      <c r="O5399" s="30">
        <v>0</v>
      </c>
      <c r="P5399" s="30">
        <v>0</v>
      </c>
      <c r="Q5399" s="30">
        <v>0</v>
      </c>
      <c r="R5399" s="30">
        <v>0</v>
      </c>
      <c r="S5399" s="30">
        <v>0</v>
      </c>
      <c r="T5399" s="30">
        <v>0</v>
      </c>
      <c r="U5399" s="30">
        <v>0</v>
      </c>
      <c r="V5399" s="30">
        <v>0</v>
      </c>
      <c r="W5399" s="30">
        <v>0</v>
      </c>
      <c r="X5399" s="30">
        <v>0</v>
      </c>
      <c r="Y5399" s="30">
        <v>0</v>
      </c>
      <c r="Z5399" s="30">
        <v>0</v>
      </c>
      <c r="AA5399" s="30">
        <v>0</v>
      </c>
      <c r="AB5399" s="30">
        <v>0</v>
      </c>
      <c r="AC5399" s="30">
        <v>0</v>
      </c>
      <c r="AD5399" s="30">
        <v>0</v>
      </c>
      <c r="AE5399" s="30">
        <v>0</v>
      </c>
      <c r="AF5399" s="30">
        <v>0</v>
      </c>
      <c r="AG5399" s="30">
        <v>0</v>
      </c>
      <c r="AH5399" s="30">
        <v>0</v>
      </c>
      <c r="AI5399" s="30">
        <v>0</v>
      </c>
      <c r="AJ5399" s="30">
        <v>0</v>
      </c>
      <c r="AK5399" s="30">
        <v>0</v>
      </c>
      <c r="AL5399" s="30">
        <v>0</v>
      </c>
    </row>
    <row r="5400" spans="1:38" x14ac:dyDescent="0.25">
      <c r="A5400" s="30" t="s">
        <v>639</v>
      </c>
      <c r="B5400" s="30">
        <v>1</v>
      </c>
      <c r="C5400" s="30" t="s">
        <v>640</v>
      </c>
      <c r="D5400" s="30" t="s">
        <v>93</v>
      </c>
      <c r="E5400" s="30">
        <v>101</v>
      </c>
      <c r="F5400" s="30">
        <v>0</v>
      </c>
      <c r="G5400" s="30">
        <v>0</v>
      </c>
      <c r="H5400" s="30">
        <v>0</v>
      </c>
      <c r="I5400" s="30">
        <v>0</v>
      </c>
      <c r="J5400" s="30">
        <v>0</v>
      </c>
      <c r="K5400" s="30">
        <v>0</v>
      </c>
      <c r="L5400" s="30">
        <v>0</v>
      </c>
      <c r="M5400" s="30">
        <v>0</v>
      </c>
      <c r="N5400" s="30">
        <v>0</v>
      </c>
      <c r="O5400" s="30">
        <v>0</v>
      </c>
      <c r="P5400" s="30">
        <v>0</v>
      </c>
      <c r="Q5400" s="30">
        <v>0</v>
      </c>
      <c r="R5400" s="30">
        <v>0</v>
      </c>
      <c r="S5400" s="30">
        <v>0</v>
      </c>
      <c r="T5400" s="30">
        <v>0</v>
      </c>
      <c r="U5400" s="30">
        <v>0</v>
      </c>
      <c r="V5400" s="30">
        <v>0</v>
      </c>
      <c r="W5400" s="30">
        <v>0</v>
      </c>
      <c r="X5400" s="30">
        <v>0</v>
      </c>
      <c r="Y5400" s="30">
        <v>0</v>
      </c>
      <c r="Z5400" s="30">
        <v>0</v>
      </c>
      <c r="AA5400" s="30">
        <v>0</v>
      </c>
      <c r="AB5400" s="30">
        <v>0</v>
      </c>
      <c r="AC5400" s="30">
        <v>0</v>
      </c>
      <c r="AD5400" s="30">
        <v>0</v>
      </c>
      <c r="AE5400" s="30">
        <v>0</v>
      </c>
      <c r="AF5400" s="30">
        <v>0</v>
      </c>
      <c r="AG5400" s="30">
        <v>0</v>
      </c>
      <c r="AH5400" s="30">
        <v>0</v>
      </c>
      <c r="AI5400" s="30">
        <v>0</v>
      </c>
      <c r="AJ5400" s="30">
        <v>0</v>
      </c>
      <c r="AK5400" s="30">
        <v>0</v>
      </c>
      <c r="AL5400" s="30">
        <v>0</v>
      </c>
    </row>
    <row r="5401" spans="1:38" x14ac:dyDescent="0.25">
      <c r="A5401" s="30" t="s">
        <v>639</v>
      </c>
      <c r="B5401" s="30">
        <v>1</v>
      </c>
      <c r="C5401" s="30" t="s">
        <v>640</v>
      </c>
      <c r="D5401" s="30" t="s">
        <v>95</v>
      </c>
      <c r="E5401" s="30">
        <v>101</v>
      </c>
      <c r="F5401" s="30">
        <v>0</v>
      </c>
      <c r="G5401" s="30">
        <v>0</v>
      </c>
      <c r="H5401" s="30">
        <v>0</v>
      </c>
      <c r="I5401" s="30">
        <v>0</v>
      </c>
      <c r="J5401" s="30">
        <v>0</v>
      </c>
      <c r="K5401" s="30">
        <v>0</v>
      </c>
      <c r="L5401" s="30">
        <v>0</v>
      </c>
      <c r="M5401" s="30">
        <v>0</v>
      </c>
      <c r="N5401" s="30">
        <v>0</v>
      </c>
      <c r="O5401" s="30">
        <v>0</v>
      </c>
      <c r="P5401" s="30">
        <v>0</v>
      </c>
      <c r="Q5401" s="30">
        <v>0</v>
      </c>
      <c r="R5401" s="30">
        <v>0</v>
      </c>
      <c r="S5401" s="30">
        <v>0</v>
      </c>
      <c r="T5401" s="30">
        <v>0</v>
      </c>
      <c r="U5401" s="30">
        <v>0</v>
      </c>
      <c r="V5401" s="30">
        <v>0</v>
      </c>
      <c r="W5401" s="30">
        <v>0</v>
      </c>
      <c r="X5401" s="30">
        <v>0</v>
      </c>
      <c r="Y5401" s="30">
        <v>0</v>
      </c>
      <c r="Z5401" s="30">
        <v>0</v>
      </c>
      <c r="AA5401" s="30">
        <v>0</v>
      </c>
      <c r="AB5401" s="30">
        <v>0</v>
      </c>
      <c r="AC5401" s="30">
        <v>0</v>
      </c>
      <c r="AD5401" s="30">
        <v>0</v>
      </c>
      <c r="AE5401" s="30">
        <v>0</v>
      </c>
      <c r="AF5401" s="30">
        <v>0</v>
      </c>
      <c r="AG5401" s="30">
        <v>0</v>
      </c>
      <c r="AH5401" s="30">
        <v>0</v>
      </c>
      <c r="AI5401" s="30">
        <v>0</v>
      </c>
      <c r="AJ5401" s="30">
        <v>0</v>
      </c>
      <c r="AK5401" s="30">
        <v>0</v>
      </c>
      <c r="AL5401" s="30">
        <v>0</v>
      </c>
    </row>
    <row r="5402" spans="1:38" x14ac:dyDescent="0.25">
      <c r="A5402" s="30" t="s">
        <v>639</v>
      </c>
      <c r="B5402" s="30">
        <v>1</v>
      </c>
      <c r="C5402" s="30" t="s">
        <v>640</v>
      </c>
      <c r="D5402" s="30" t="s">
        <v>99</v>
      </c>
      <c r="E5402" s="30">
        <v>101</v>
      </c>
      <c r="F5402" s="30">
        <v>0</v>
      </c>
      <c r="G5402" s="30">
        <v>0</v>
      </c>
      <c r="H5402" s="30">
        <v>0</v>
      </c>
      <c r="I5402" s="30">
        <v>0</v>
      </c>
      <c r="J5402" s="30">
        <v>0</v>
      </c>
      <c r="K5402" s="30">
        <v>0</v>
      </c>
      <c r="L5402" s="30">
        <v>0</v>
      </c>
      <c r="M5402" s="30">
        <v>0</v>
      </c>
      <c r="N5402" s="30">
        <v>0</v>
      </c>
      <c r="O5402" s="30">
        <v>0</v>
      </c>
      <c r="P5402" s="30">
        <v>0</v>
      </c>
      <c r="Q5402" s="30">
        <v>0</v>
      </c>
      <c r="R5402" s="30">
        <v>0</v>
      </c>
      <c r="S5402" s="30">
        <v>0</v>
      </c>
      <c r="T5402" s="30">
        <v>0</v>
      </c>
      <c r="U5402" s="30">
        <v>0</v>
      </c>
      <c r="V5402" s="30">
        <v>0</v>
      </c>
      <c r="W5402" s="30">
        <v>0</v>
      </c>
      <c r="X5402" s="30">
        <v>0</v>
      </c>
      <c r="Y5402" s="30">
        <v>0</v>
      </c>
      <c r="Z5402" s="30">
        <v>0</v>
      </c>
      <c r="AA5402" s="30">
        <v>0</v>
      </c>
      <c r="AB5402" s="30">
        <v>0</v>
      </c>
      <c r="AC5402" s="30">
        <v>0</v>
      </c>
      <c r="AD5402" s="30">
        <v>0</v>
      </c>
      <c r="AE5402" s="30">
        <v>0</v>
      </c>
      <c r="AF5402" s="30">
        <v>0</v>
      </c>
      <c r="AG5402" s="30">
        <v>0</v>
      </c>
      <c r="AH5402" s="30">
        <v>0</v>
      </c>
      <c r="AI5402" s="30">
        <v>0</v>
      </c>
      <c r="AJ5402" s="30">
        <v>0</v>
      </c>
      <c r="AK5402" s="30">
        <v>0</v>
      </c>
      <c r="AL5402" s="30">
        <v>0</v>
      </c>
    </row>
    <row r="5403" spans="1:38" x14ac:dyDescent="0.25">
      <c r="A5403" s="30" t="s">
        <v>639</v>
      </c>
      <c r="B5403" s="30">
        <v>1</v>
      </c>
      <c r="C5403" s="30" t="s">
        <v>640</v>
      </c>
      <c r="D5403" s="30" t="s">
        <v>455</v>
      </c>
      <c r="E5403" s="30">
        <v>101</v>
      </c>
      <c r="F5403" s="30">
        <v>0</v>
      </c>
      <c r="G5403" s="30">
        <v>0</v>
      </c>
      <c r="H5403" s="30">
        <v>0</v>
      </c>
      <c r="I5403" s="30">
        <v>0</v>
      </c>
      <c r="J5403" s="30">
        <v>0</v>
      </c>
      <c r="K5403" s="30">
        <v>0</v>
      </c>
      <c r="L5403" s="30">
        <v>0</v>
      </c>
      <c r="M5403" s="30">
        <v>0</v>
      </c>
      <c r="N5403" s="30">
        <v>0</v>
      </c>
      <c r="O5403" s="30">
        <v>0</v>
      </c>
      <c r="P5403" s="30">
        <v>0</v>
      </c>
      <c r="Q5403" s="30">
        <v>0</v>
      </c>
      <c r="R5403" s="30">
        <v>0</v>
      </c>
      <c r="S5403" s="30">
        <v>0</v>
      </c>
      <c r="T5403" s="30">
        <v>0</v>
      </c>
      <c r="U5403" s="30">
        <v>0</v>
      </c>
      <c r="V5403" s="30">
        <v>0</v>
      </c>
      <c r="W5403" s="30">
        <v>0</v>
      </c>
      <c r="X5403" s="30">
        <v>0</v>
      </c>
      <c r="Y5403" s="30">
        <v>0</v>
      </c>
      <c r="Z5403" s="30">
        <v>0</v>
      </c>
      <c r="AA5403" s="30">
        <v>0</v>
      </c>
      <c r="AB5403" s="30">
        <v>0</v>
      </c>
      <c r="AC5403" s="30">
        <v>0</v>
      </c>
      <c r="AD5403" s="30">
        <v>0</v>
      </c>
      <c r="AE5403" s="30">
        <v>0</v>
      </c>
      <c r="AF5403" s="30">
        <v>0</v>
      </c>
      <c r="AG5403" s="30">
        <v>0</v>
      </c>
      <c r="AH5403" s="30">
        <v>0</v>
      </c>
      <c r="AI5403" s="30">
        <v>0</v>
      </c>
      <c r="AJ5403" s="30">
        <v>0</v>
      </c>
      <c r="AK5403" s="30">
        <v>0</v>
      </c>
      <c r="AL5403" s="30">
        <v>0</v>
      </c>
    </row>
    <row r="5404" spans="1:38" x14ac:dyDescent="0.25">
      <c r="A5404" s="30" t="s">
        <v>639</v>
      </c>
      <c r="B5404" s="30">
        <v>1</v>
      </c>
      <c r="C5404" s="30" t="s">
        <v>640</v>
      </c>
      <c r="D5404" s="30" t="s">
        <v>97</v>
      </c>
      <c r="E5404" s="30">
        <v>101</v>
      </c>
      <c r="F5404" s="30">
        <v>0</v>
      </c>
      <c r="G5404" s="30">
        <v>0</v>
      </c>
      <c r="H5404" s="30">
        <v>0</v>
      </c>
      <c r="I5404" s="30">
        <v>0</v>
      </c>
      <c r="J5404" s="30">
        <v>0</v>
      </c>
      <c r="K5404" s="30">
        <v>0</v>
      </c>
      <c r="L5404" s="30">
        <v>0</v>
      </c>
      <c r="M5404" s="30">
        <v>0</v>
      </c>
      <c r="N5404" s="30">
        <v>0</v>
      </c>
      <c r="O5404" s="30">
        <v>0</v>
      </c>
      <c r="P5404" s="30">
        <v>0</v>
      </c>
      <c r="Q5404" s="30">
        <v>0</v>
      </c>
      <c r="R5404" s="30">
        <v>0</v>
      </c>
      <c r="S5404" s="30">
        <v>0</v>
      </c>
      <c r="T5404" s="30">
        <v>0</v>
      </c>
      <c r="U5404" s="30">
        <v>0</v>
      </c>
      <c r="V5404" s="30">
        <v>0</v>
      </c>
      <c r="W5404" s="30">
        <v>0</v>
      </c>
      <c r="X5404" s="30">
        <v>0</v>
      </c>
      <c r="Y5404" s="30">
        <v>0</v>
      </c>
      <c r="Z5404" s="30">
        <v>0</v>
      </c>
      <c r="AA5404" s="30">
        <v>0</v>
      </c>
      <c r="AB5404" s="30">
        <v>0</v>
      </c>
      <c r="AC5404" s="30">
        <v>0</v>
      </c>
      <c r="AD5404" s="30">
        <v>0</v>
      </c>
      <c r="AE5404" s="30">
        <v>0</v>
      </c>
      <c r="AF5404" s="30">
        <v>0</v>
      </c>
      <c r="AG5404" s="30">
        <v>0</v>
      </c>
      <c r="AH5404" s="30">
        <v>0</v>
      </c>
      <c r="AI5404" s="30">
        <v>0</v>
      </c>
      <c r="AJ5404" s="30">
        <v>0</v>
      </c>
      <c r="AK5404" s="30">
        <v>0</v>
      </c>
      <c r="AL5404" s="30">
        <v>0</v>
      </c>
    </row>
    <row r="5405" spans="1:38" x14ac:dyDescent="0.25">
      <c r="A5405" s="30" t="s">
        <v>639</v>
      </c>
      <c r="B5405" s="30">
        <v>1</v>
      </c>
      <c r="C5405" s="30" t="s">
        <v>640</v>
      </c>
      <c r="D5405" s="30" t="s">
        <v>101</v>
      </c>
      <c r="E5405" s="30">
        <v>101</v>
      </c>
      <c r="F5405" s="30">
        <v>0</v>
      </c>
      <c r="G5405" s="30">
        <v>0</v>
      </c>
      <c r="H5405" s="30">
        <v>0</v>
      </c>
      <c r="I5405" s="30">
        <v>0</v>
      </c>
      <c r="J5405" s="30">
        <v>0</v>
      </c>
      <c r="K5405" s="30">
        <v>0</v>
      </c>
      <c r="L5405" s="30">
        <v>0</v>
      </c>
      <c r="M5405" s="30">
        <v>0</v>
      </c>
      <c r="N5405" s="30">
        <v>0</v>
      </c>
      <c r="O5405" s="30">
        <v>0</v>
      </c>
      <c r="P5405" s="30">
        <v>0</v>
      </c>
      <c r="Q5405" s="30">
        <v>0</v>
      </c>
      <c r="R5405" s="30">
        <v>0</v>
      </c>
      <c r="S5405" s="30">
        <v>0</v>
      </c>
      <c r="T5405" s="30">
        <v>0</v>
      </c>
      <c r="U5405" s="30">
        <v>0</v>
      </c>
      <c r="V5405" s="30">
        <v>0</v>
      </c>
      <c r="W5405" s="30">
        <v>0</v>
      </c>
      <c r="X5405" s="30">
        <v>0</v>
      </c>
      <c r="Y5405" s="30">
        <v>0</v>
      </c>
      <c r="Z5405" s="30">
        <v>0</v>
      </c>
      <c r="AA5405" s="30">
        <v>0</v>
      </c>
      <c r="AB5405" s="30">
        <v>0</v>
      </c>
      <c r="AC5405" s="30">
        <v>0</v>
      </c>
      <c r="AD5405" s="30">
        <v>0</v>
      </c>
      <c r="AE5405" s="30">
        <v>0</v>
      </c>
      <c r="AF5405" s="30">
        <v>0</v>
      </c>
      <c r="AG5405" s="30">
        <v>0</v>
      </c>
      <c r="AH5405" s="30">
        <v>0</v>
      </c>
      <c r="AI5405" s="30">
        <v>0</v>
      </c>
      <c r="AJ5405" s="30">
        <v>0</v>
      </c>
      <c r="AK5405" s="30">
        <v>0</v>
      </c>
      <c r="AL5405" s="30">
        <v>0</v>
      </c>
    </row>
    <row r="5406" spans="1:38" x14ac:dyDescent="0.25">
      <c r="A5406" s="30" t="s">
        <v>639</v>
      </c>
      <c r="B5406" s="30">
        <v>1</v>
      </c>
      <c r="C5406" s="30" t="s">
        <v>640</v>
      </c>
      <c r="D5406" s="30" t="s">
        <v>104</v>
      </c>
      <c r="E5406" s="30">
        <v>101</v>
      </c>
      <c r="F5406" s="30">
        <v>0</v>
      </c>
      <c r="G5406" s="30">
        <v>0</v>
      </c>
      <c r="H5406" s="30">
        <v>0</v>
      </c>
      <c r="I5406" s="30">
        <v>0</v>
      </c>
      <c r="J5406" s="30">
        <v>0</v>
      </c>
      <c r="K5406" s="30">
        <v>0</v>
      </c>
      <c r="L5406" s="30">
        <v>0</v>
      </c>
      <c r="M5406" s="30">
        <v>0</v>
      </c>
      <c r="N5406" s="30">
        <v>0</v>
      </c>
      <c r="O5406" s="30">
        <v>0</v>
      </c>
      <c r="P5406" s="30">
        <v>0</v>
      </c>
      <c r="Q5406" s="30">
        <v>0</v>
      </c>
      <c r="R5406" s="30">
        <v>0</v>
      </c>
      <c r="S5406" s="30">
        <v>0</v>
      </c>
      <c r="T5406" s="30">
        <v>0</v>
      </c>
      <c r="U5406" s="30">
        <v>0</v>
      </c>
      <c r="V5406" s="30">
        <v>0</v>
      </c>
      <c r="W5406" s="30">
        <v>0</v>
      </c>
      <c r="X5406" s="30">
        <v>0</v>
      </c>
      <c r="Y5406" s="30">
        <v>0</v>
      </c>
      <c r="Z5406" s="30">
        <v>0</v>
      </c>
      <c r="AA5406" s="30">
        <v>0</v>
      </c>
      <c r="AB5406" s="30">
        <v>0</v>
      </c>
      <c r="AC5406" s="30">
        <v>0</v>
      </c>
      <c r="AD5406" s="30">
        <v>0</v>
      </c>
      <c r="AE5406" s="30">
        <v>0</v>
      </c>
      <c r="AF5406" s="30">
        <v>0</v>
      </c>
      <c r="AG5406" s="30">
        <v>0</v>
      </c>
      <c r="AH5406" s="30">
        <v>0</v>
      </c>
      <c r="AI5406" s="30">
        <v>0</v>
      </c>
      <c r="AJ5406" s="30">
        <v>0</v>
      </c>
      <c r="AK5406" s="30">
        <v>0</v>
      </c>
      <c r="AL5406" s="30">
        <v>0</v>
      </c>
    </row>
    <row r="5407" spans="1:38" x14ac:dyDescent="0.25">
      <c r="A5407" s="30" t="s">
        <v>639</v>
      </c>
      <c r="B5407" s="30">
        <v>1</v>
      </c>
      <c r="C5407" s="30" t="s">
        <v>640</v>
      </c>
      <c r="D5407" s="30" t="s">
        <v>103</v>
      </c>
      <c r="E5407" s="30">
        <v>101</v>
      </c>
      <c r="F5407" s="30">
        <v>0</v>
      </c>
      <c r="G5407" s="30">
        <v>0</v>
      </c>
      <c r="H5407" s="30">
        <v>0</v>
      </c>
      <c r="I5407" s="30">
        <v>0</v>
      </c>
      <c r="J5407" s="30">
        <v>0</v>
      </c>
      <c r="K5407" s="30">
        <v>0</v>
      </c>
      <c r="L5407" s="30">
        <v>0</v>
      </c>
      <c r="M5407" s="30">
        <v>0</v>
      </c>
      <c r="N5407" s="30">
        <v>0</v>
      </c>
      <c r="O5407" s="30">
        <v>0</v>
      </c>
      <c r="P5407" s="30">
        <v>0</v>
      </c>
      <c r="Q5407" s="30">
        <v>0</v>
      </c>
      <c r="R5407" s="30">
        <v>0</v>
      </c>
      <c r="S5407" s="30">
        <v>0</v>
      </c>
      <c r="T5407" s="30">
        <v>0</v>
      </c>
      <c r="U5407" s="30">
        <v>0</v>
      </c>
      <c r="V5407" s="30">
        <v>0</v>
      </c>
      <c r="W5407" s="30">
        <v>0</v>
      </c>
      <c r="X5407" s="30">
        <v>0</v>
      </c>
      <c r="Y5407" s="30">
        <v>0</v>
      </c>
      <c r="Z5407" s="30">
        <v>0</v>
      </c>
      <c r="AA5407" s="30">
        <v>0</v>
      </c>
      <c r="AB5407" s="30">
        <v>0</v>
      </c>
      <c r="AC5407" s="30">
        <v>0</v>
      </c>
      <c r="AD5407" s="30">
        <v>0</v>
      </c>
      <c r="AE5407" s="30">
        <v>0</v>
      </c>
      <c r="AF5407" s="30">
        <v>0</v>
      </c>
      <c r="AG5407" s="30">
        <v>0</v>
      </c>
      <c r="AH5407" s="30">
        <v>0</v>
      </c>
      <c r="AI5407" s="30">
        <v>0</v>
      </c>
      <c r="AJ5407" s="30">
        <v>0</v>
      </c>
      <c r="AK5407" s="30">
        <v>0</v>
      </c>
      <c r="AL5407" s="30">
        <v>0</v>
      </c>
    </row>
    <row r="5408" spans="1:38" x14ac:dyDescent="0.25">
      <c r="A5408" s="30" t="s">
        <v>639</v>
      </c>
      <c r="B5408" s="30">
        <v>1</v>
      </c>
      <c r="C5408" s="30" t="s">
        <v>640</v>
      </c>
      <c r="D5408" s="30" t="s">
        <v>106</v>
      </c>
      <c r="E5408" s="30">
        <v>101</v>
      </c>
      <c r="F5408" s="30">
        <v>0</v>
      </c>
      <c r="G5408" s="30">
        <v>0</v>
      </c>
      <c r="H5408" s="30">
        <v>0</v>
      </c>
      <c r="I5408" s="30">
        <v>0</v>
      </c>
      <c r="J5408" s="30">
        <v>0</v>
      </c>
      <c r="K5408" s="30">
        <v>0</v>
      </c>
      <c r="L5408" s="30">
        <v>0</v>
      </c>
      <c r="M5408" s="30">
        <v>0</v>
      </c>
      <c r="N5408" s="30">
        <v>0</v>
      </c>
      <c r="O5408" s="30">
        <v>0</v>
      </c>
      <c r="P5408" s="30">
        <v>0</v>
      </c>
      <c r="Q5408" s="30">
        <v>0</v>
      </c>
      <c r="R5408" s="30">
        <v>0</v>
      </c>
      <c r="S5408" s="30">
        <v>0</v>
      </c>
      <c r="T5408" s="30">
        <v>0</v>
      </c>
      <c r="U5408" s="30">
        <v>0</v>
      </c>
      <c r="V5408" s="30">
        <v>0</v>
      </c>
      <c r="W5408" s="30">
        <v>0</v>
      </c>
      <c r="X5408" s="30">
        <v>0</v>
      </c>
      <c r="Y5408" s="30">
        <v>0</v>
      </c>
      <c r="Z5408" s="30">
        <v>0</v>
      </c>
      <c r="AA5408" s="30">
        <v>0</v>
      </c>
      <c r="AB5408" s="30">
        <v>0</v>
      </c>
      <c r="AC5408" s="30">
        <v>0</v>
      </c>
      <c r="AD5408" s="30">
        <v>0</v>
      </c>
      <c r="AE5408" s="30">
        <v>0</v>
      </c>
      <c r="AF5408" s="30">
        <v>0</v>
      </c>
      <c r="AG5408" s="30">
        <v>0</v>
      </c>
      <c r="AH5408" s="30">
        <v>0</v>
      </c>
      <c r="AI5408" s="30">
        <v>0</v>
      </c>
      <c r="AJ5408" s="30">
        <v>0</v>
      </c>
      <c r="AK5408" s="30">
        <v>0</v>
      </c>
      <c r="AL5408" s="30">
        <v>0</v>
      </c>
    </row>
    <row r="5409" spans="1:38" x14ac:dyDescent="0.25">
      <c r="A5409" s="30" t="s">
        <v>641</v>
      </c>
      <c r="B5409" s="30">
        <v>1</v>
      </c>
      <c r="C5409" s="30" t="s">
        <v>625</v>
      </c>
      <c r="D5409" s="30" t="s">
        <v>7</v>
      </c>
      <c r="E5409" s="30">
        <v>102</v>
      </c>
      <c r="F5409" s="30">
        <v>0</v>
      </c>
      <c r="G5409" s="30">
        <v>0</v>
      </c>
      <c r="H5409" s="30">
        <v>0</v>
      </c>
      <c r="I5409" s="30">
        <v>0</v>
      </c>
      <c r="J5409" s="30">
        <v>3.3255000000000002E-8</v>
      </c>
      <c r="K5409" s="30">
        <v>9.9026000000000003E-8</v>
      </c>
      <c r="L5409" s="30">
        <v>8.8827799999999996E-7</v>
      </c>
      <c r="M5409" s="30">
        <v>2.4357440000000002E-6</v>
      </c>
      <c r="N5409" s="30">
        <v>4.7909369999999997E-6</v>
      </c>
      <c r="O5409" s="30">
        <v>7.9819390000000006E-6</v>
      </c>
      <c r="P5409" s="30">
        <v>1.2011706E-5</v>
      </c>
      <c r="Q5409" s="30">
        <v>1.6207747999999999E-5</v>
      </c>
      <c r="R5409" s="30">
        <v>2.0624012000000001E-5</v>
      </c>
      <c r="S5409" s="30">
        <v>2.5130433999999999E-5</v>
      </c>
      <c r="T5409" s="30">
        <v>2.9964971999999999E-5</v>
      </c>
      <c r="U5409" s="30">
        <v>3.4847544999999998E-5</v>
      </c>
      <c r="V5409" s="30">
        <v>3.9913390000000002E-5</v>
      </c>
      <c r="W5409" s="30">
        <v>4.4933416999999999E-5</v>
      </c>
      <c r="X5409" s="30">
        <v>5.0249044E-5</v>
      </c>
      <c r="Y5409" s="30">
        <v>5.6110792000000003E-5</v>
      </c>
      <c r="Z5409" s="30">
        <v>6.2555610999999998E-5</v>
      </c>
      <c r="AA5409" s="30">
        <v>6.8743997000000003E-5</v>
      </c>
      <c r="AB5409" s="30">
        <v>7.5159255999999997E-5</v>
      </c>
      <c r="AC5409" s="30">
        <v>8.1655065999999997E-5</v>
      </c>
      <c r="AD5409" s="30">
        <v>8.7462128000000001E-5</v>
      </c>
      <c r="AE5409" s="30">
        <v>9.3601739999999998E-5</v>
      </c>
      <c r="AF5409" s="30">
        <v>1.00264564E-4</v>
      </c>
      <c r="AG5409" s="30">
        <v>1.0638496199999999E-4</v>
      </c>
      <c r="AH5409" s="30">
        <v>1.12284399E-4</v>
      </c>
      <c r="AI5409" s="30">
        <v>1.18475741E-4</v>
      </c>
      <c r="AJ5409" s="30">
        <v>1.20260426E-4</v>
      </c>
      <c r="AK5409" s="30">
        <v>0</v>
      </c>
      <c r="AL5409" s="30">
        <v>0</v>
      </c>
    </row>
    <row r="5410" spans="1:38" x14ac:dyDescent="0.25">
      <c r="A5410" s="30" t="s">
        <v>641</v>
      </c>
      <c r="B5410" s="30">
        <v>1</v>
      </c>
      <c r="C5410" s="30" t="s">
        <v>625</v>
      </c>
      <c r="D5410" s="30" t="s">
        <v>4</v>
      </c>
      <c r="E5410" s="30">
        <v>102</v>
      </c>
      <c r="F5410" s="30">
        <v>0</v>
      </c>
      <c r="G5410" s="30">
        <v>0</v>
      </c>
      <c r="H5410" s="30">
        <v>0</v>
      </c>
      <c r="I5410" s="30">
        <v>0</v>
      </c>
      <c r="J5410" s="30">
        <v>2.3574099999999999E-7</v>
      </c>
      <c r="K5410" s="30">
        <v>7.0500599999999998E-7</v>
      </c>
      <c r="L5410" s="30">
        <v>6.320667E-6</v>
      </c>
      <c r="M5410" s="30">
        <v>1.7356153999999999E-5</v>
      </c>
      <c r="N5410" s="30">
        <v>3.4041295999999998E-5</v>
      </c>
      <c r="O5410" s="30">
        <v>5.6597793000000003E-5</v>
      </c>
      <c r="P5410" s="30">
        <v>8.5159404000000001E-5</v>
      </c>
      <c r="Q5410" s="30">
        <v>1.14261963E-4</v>
      </c>
      <c r="R5410" s="30">
        <v>1.4384782800000001E-4</v>
      </c>
      <c r="S5410" s="30">
        <v>1.7454145400000001E-4</v>
      </c>
      <c r="T5410" s="30">
        <v>2.05926045E-4</v>
      </c>
      <c r="U5410" s="30">
        <v>2.38771639E-4</v>
      </c>
      <c r="V5410" s="30">
        <v>2.7359553599999998E-4</v>
      </c>
      <c r="W5410" s="30">
        <v>3.0863817700000002E-4</v>
      </c>
      <c r="X5410" s="30">
        <v>3.4487208600000001E-4</v>
      </c>
      <c r="Y5410" s="30">
        <v>3.8199279500000002E-4</v>
      </c>
      <c r="Z5410" s="30">
        <v>4.1928273499999998E-4</v>
      </c>
      <c r="AA5410" s="30">
        <v>4.5676851E-4</v>
      </c>
      <c r="AB5410" s="30">
        <v>4.9536130700000001E-4</v>
      </c>
      <c r="AC5410" s="30">
        <v>5.3485568399999996E-4</v>
      </c>
      <c r="AD5410" s="30">
        <v>5.7476537899999998E-4</v>
      </c>
      <c r="AE5410" s="30">
        <v>6.1538525300000005E-4</v>
      </c>
      <c r="AF5410" s="30">
        <v>6.5713136299999999E-4</v>
      </c>
      <c r="AG5410" s="30">
        <v>7.0034586600000001E-4</v>
      </c>
      <c r="AH5410" s="30">
        <v>7.45634003E-4</v>
      </c>
      <c r="AI5410" s="30">
        <v>7.9262849099999996E-4</v>
      </c>
      <c r="AJ5410" s="30">
        <v>8.0949321000000002E-4</v>
      </c>
      <c r="AK5410" s="30">
        <v>0</v>
      </c>
      <c r="AL5410" s="30">
        <v>0</v>
      </c>
    </row>
    <row r="5411" spans="1:38" x14ac:dyDescent="0.25">
      <c r="A5411" s="30" t="s">
        <v>641</v>
      </c>
      <c r="B5411" s="30">
        <v>1</v>
      </c>
      <c r="C5411" s="30" t="s">
        <v>625</v>
      </c>
      <c r="D5411" s="30" t="s">
        <v>11</v>
      </c>
      <c r="E5411" s="30">
        <v>102</v>
      </c>
      <c r="F5411" s="30">
        <v>0</v>
      </c>
      <c r="G5411" s="30">
        <v>0</v>
      </c>
      <c r="H5411" s="30">
        <v>0</v>
      </c>
      <c r="I5411" s="30">
        <v>0</v>
      </c>
      <c r="J5411" s="30">
        <v>1.38193E-7</v>
      </c>
      <c r="K5411" s="30">
        <v>4.16057E-7</v>
      </c>
      <c r="L5411" s="30">
        <v>3.753381E-6</v>
      </c>
      <c r="M5411" s="30">
        <v>1.0335654000000001E-5</v>
      </c>
      <c r="N5411" s="30">
        <v>2.0296635000000001E-5</v>
      </c>
      <c r="O5411" s="30">
        <v>3.3878716000000002E-5</v>
      </c>
      <c r="P5411" s="30">
        <v>5.1234869999999998E-5</v>
      </c>
      <c r="Q5411" s="30">
        <v>6.8837849999999997E-5</v>
      </c>
      <c r="R5411" s="30">
        <v>8.6882752000000003E-5</v>
      </c>
      <c r="S5411" s="30">
        <v>1.05605317E-4</v>
      </c>
      <c r="T5411" s="30">
        <v>1.2497598500000001E-4</v>
      </c>
      <c r="U5411" s="30">
        <v>1.4531178699999999E-4</v>
      </c>
      <c r="V5411" s="30">
        <v>1.6677973699999999E-4</v>
      </c>
      <c r="W5411" s="30">
        <v>1.8815161700000001E-4</v>
      </c>
      <c r="X5411" s="30">
        <v>2.1011247999999999E-4</v>
      </c>
      <c r="Y5411" s="30">
        <v>2.3257364599999999E-4</v>
      </c>
      <c r="Z5411" s="30">
        <v>2.5601103099999998E-4</v>
      </c>
      <c r="AA5411" s="30">
        <v>2.7989033799999998E-4</v>
      </c>
      <c r="AB5411" s="30">
        <v>3.0368539900000002E-4</v>
      </c>
      <c r="AC5411" s="30">
        <v>3.27722113E-4</v>
      </c>
      <c r="AD5411" s="30">
        <v>3.5227760499999998E-4</v>
      </c>
      <c r="AE5411" s="30">
        <v>3.7770511700000001E-4</v>
      </c>
      <c r="AF5411" s="30">
        <v>4.0396252600000002E-4</v>
      </c>
      <c r="AG5411" s="30">
        <v>4.3127153199999999E-4</v>
      </c>
      <c r="AH5411" s="30">
        <v>4.5914587299999998E-4</v>
      </c>
      <c r="AI5411" s="30">
        <v>4.8788410500000002E-4</v>
      </c>
      <c r="AJ5411" s="30">
        <v>4.9845993399999999E-4</v>
      </c>
      <c r="AK5411" s="30">
        <v>0</v>
      </c>
      <c r="AL5411" s="30">
        <v>0</v>
      </c>
    </row>
    <row r="5412" spans="1:38" x14ac:dyDescent="0.25">
      <c r="A5412" s="30" t="s">
        <v>641</v>
      </c>
      <c r="B5412" s="30">
        <v>1</v>
      </c>
      <c r="C5412" s="30" t="s">
        <v>625</v>
      </c>
      <c r="D5412" s="30" t="s">
        <v>450</v>
      </c>
      <c r="E5412" s="30">
        <v>102</v>
      </c>
      <c r="F5412" s="30">
        <v>0</v>
      </c>
      <c r="G5412" s="30">
        <v>0</v>
      </c>
      <c r="H5412" s="30">
        <v>0</v>
      </c>
      <c r="I5412" s="30">
        <v>0</v>
      </c>
      <c r="J5412" s="30">
        <v>2.9560000000000001E-9</v>
      </c>
      <c r="K5412" s="30">
        <v>8.8680000000000004E-9</v>
      </c>
      <c r="L5412" s="30">
        <v>7.9812E-8</v>
      </c>
      <c r="M5412" s="30">
        <v>2.22439E-7</v>
      </c>
      <c r="N5412" s="30">
        <v>4.3970499999999998E-7</v>
      </c>
      <c r="O5412" s="30">
        <v>7.3826099999999997E-7</v>
      </c>
      <c r="P5412" s="30">
        <v>1.103327E-6</v>
      </c>
      <c r="Q5412" s="30">
        <v>1.475044E-6</v>
      </c>
      <c r="R5412" s="30">
        <v>1.848239E-6</v>
      </c>
      <c r="S5412" s="30">
        <v>2.2258680000000001E-6</v>
      </c>
      <c r="T5412" s="30">
        <v>2.6057139999999998E-6</v>
      </c>
      <c r="U5412" s="30">
        <v>2.9936890000000001E-6</v>
      </c>
      <c r="V5412" s="30">
        <v>3.3764910000000002E-6</v>
      </c>
      <c r="W5412" s="30">
        <v>3.748947E-6</v>
      </c>
      <c r="X5412" s="30">
        <v>4.1199250000000002E-6</v>
      </c>
      <c r="Y5412" s="30">
        <v>4.4931199999999999E-6</v>
      </c>
      <c r="Z5412" s="30">
        <v>4.864837E-6</v>
      </c>
      <c r="AA5412" s="30">
        <v>5.2395100000000003E-6</v>
      </c>
      <c r="AB5412" s="30">
        <v>5.6023590000000003E-6</v>
      </c>
      <c r="AC5412" s="30">
        <v>5.9563400000000003E-6</v>
      </c>
      <c r="AD5412" s="30">
        <v>6.298497E-6</v>
      </c>
      <c r="AE5412" s="30">
        <v>6.6251350000000002E-6</v>
      </c>
      <c r="AF5412" s="30">
        <v>6.9399490000000001E-6</v>
      </c>
      <c r="AG5412" s="30">
        <v>7.245895E-6</v>
      </c>
      <c r="AH5412" s="30">
        <v>7.5429729999999999E-6</v>
      </c>
      <c r="AI5412" s="30">
        <v>7.8252710000000001E-6</v>
      </c>
      <c r="AJ5412" s="30">
        <v>7.7949720000000008E-6</v>
      </c>
      <c r="AK5412" s="30">
        <v>0</v>
      </c>
      <c r="AL5412" s="30">
        <v>0</v>
      </c>
    </row>
    <row r="5413" spans="1:38" x14ac:dyDescent="0.25">
      <c r="A5413" s="30" t="s">
        <v>641</v>
      </c>
      <c r="B5413" s="30">
        <v>1</v>
      </c>
      <c r="C5413" s="30" t="s">
        <v>625</v>
      </c>
      <c r="D5413" s="30" t="s">
        <v>9</v>
      </c>
      <c r="E5413" s="30">
        <v>102</v>
      </c>
      <c r="F5413" s="30">
        <v>0</v>
      </c>
      <c r="G5413" s="30">
        <v>0</v>
      </c>
      <c r="H5413" s="30">
        <v>0</v>
      </c>
      <c r="I5413" s="30">
        <v>0</v>
      </c>
      <c r="J5413" s="30">
        <v>2.35002E-7</v>
      </c>
      <c r="K5413" s="30">
        <v>7.2717599999999997E-7</v>
      </c>
      <c r="L5413" s="30">
        <v>6.6938619999999998E-6</v>
      </c>
      <c r="M5413" s="30">
        <v>1.8823069000000001E-5</v>
      </c>
      <c r="N5413" s="30">
        <v>3.7739991000000003E-5</v>
      </c>
      <c r="O5413" s="30">
        <v>6.418215E-5</v>
      </c>
      <c r="P5413" s="30">
        <v>9.8709707999999996E-5</v>
      </c>
      <c r="Q5413" s="30">
        <v>1.3487193400000001E-4</v>
      </c>
      <c r="R5413" s="30">
        <v>1.7326446200000001E-4</v>
      </c>
      <c r="S5413" s="30">
        <v>2.1356508800000001E-4</v>
      </c>
      <c r="T5413" s="30">
        <v>2.5690669900000002E-4</v>
      </c>
      <c r="U5413" s="30">
        <v>3.0509097699999999E-4</v>
      </c>
      <c r="V5413" s="30">
        <v>3.56351712E-4</v>
      </c>
      <c r="W5413" s="30">
        <v>4.07371533E-4</v>
      </c>
      <c r="X5413" s="30">
        <v>4.59055715E-4</v>
      </c>
      <c r="Y5413" s="30">
        <v>5.09261897E-4</v>
      </c>
      <c r="Z5413" s="30">
        <v>5.6137913299999999E-4</v>
      </c>
      <c r="AA5413" s="30">
        <v>6.1605700400000003E-4</v>
      </c>
      <c r="AB5413" s="30">
        <v>6.7428059699999997E-4</v>
      </c>
      <c r="AC5413" s="30">
        <v>7.3445958399999997E-4</v>
      </c>
      <c r="AD5413" s="30">
        <v>7.9893290000000001E-4</v>
      </c>
      <c r="AE5413" s="30">
        <v>8.6611317300000002E-4</v>
      </c>
      <c r="AF5413" s="30">
        <v>9.3770084199999997E-4</v>
      </c>
      <c r="AG5413" s="30">
        <v>1.0119127E-3</v>
      </c>
      <c r="AH5413" s="30">
        <v>1.092048382E-3</v>
      </c>
      <c r="AI5413" s="30">
        <v>1.1776216260000001E-3</v>
      </c>
      <c r="AJ5413" s="30">
        <v>1.220671332E-3</v>
      </c>
      <c r="AK5413" s="30">
        <v>0</v>
      </c>
      <c r="AL5413" s="30">
        <v>0</v>
      </c>
    </row>
    <row r="5414" spans="1:38" x14ac:dyDescent="0.25">
      <c r="A5414" s="30" t="s">
        <v>641</v>
      </c>
      <c r="B5414" s="30">
        <v>1</v>
      </c>
      <c r="C5414" s="30" t="s">
        <v>625</v>
      </c>
      <c r="D5414" s="30" t="s">
        <v>13</v>
      </c>
      <c r="E5414" s="30">
        <v>102</v>
      </c>
      <c r="F5414" s="30">
        <v>0</v>
      </c>
      <c r="G5414" s="30">
        <v>0</v>
      </c>
      <c r="H5414" s="30">
        <v>0</v>
      </c>
      <c r="I5414" s="30">
        <v>0</v>
      </c>
      <c r="J5414" s="30">
        <v>1.741823E-6</v>
      </c>
      <c r="K5414" s="30">
        <v>5.1996040000000003E-6</v>
      </c>
      <c r="L5414" s="30">
        <v>4.672697E-5</v>
      </c>
      <c r="M5414" s="30">
        <v>1.29085564E-4</v>
      </c>
      <c r="N5414" s="30">
        <v>2.5493948100000001E-4</v>
      </c>
      <c r="O5414" s="30">
        <v>4.2797041900000002E-4</v>
      </c>
      <c r="P5414" s="30">
        <v>6.5010864599999996E-4</v>
      </c>
      <c r="Q5414" s="30">
        <v>8.8182874700000002E-4</v>
      </c>
      <c r="R5414" s="30">
        <v>1.119674419E-3</v>
      </c>
      <c r="S5414" s="30">
        <v>1.366305323E-3</v>
      </c>
      <c r="T5414" s="30">
        <v>1.6168965280000001E-3</v>
      </c>
      <c r="U5414" s="30">
        <v>1.872003023E-3</v>
      </c>
      <c r="V5414" s="30">
        <v>2.1290301789999998E-3</v>
      </c>
      <c r="W5414" s="30">
        <v>2.3943097479999999E-3</v>
      </c>
      <c r="X5414" s="30">
        <v>2.6755524559999998E-3</v>
      </c>
      <c r="Y5414" s="30">
        <v>2.9674434149999998E-3</v>
      </c>
      <c r="Z5414" s="30">
        <v>3.2697505789999999E-3</v>
      </c>
      <c r="AA5414" s="30">
        <v>3.5817430770000002E-3</v>
      </c>
      <c r="AB5414" s="30">
        <v>3.902367834E-3</v>
      </c>
      <c r="AC5414" s="30">
        <v>4.2346872659999998E-3</v>
      </c>
      <c r="AD5414" s="30">
        <v>4.578756059E-3</v>
      </c>
      <c r="AE5414" s="30">
        <v>4.9314305069999998E-3</v>
      </c>
      <c r="AF5414" s="30">
        <v>5.286026355E-3</v>
      </c>
      <c r="AG5414" s="30">
        <v>5.6478304090000001E-3</v>
      </c>
      <c r="AH5414" s="30">
        <v>6.0114797459999997E-3</v>
      </c>
      <c r="AI5414" s="30">
        <v>6.3691128839999996E-3</v>
      </c>
      <c r="AJ5414" s="30">
        <v>6.4752569320000002E-3</v>
      </c>
      <c r="AK5414" s="30">
        <v>0</v>
      </c>
      <c r="AL5414" s="30">
        <v>0</v>
      </c>
    </row>
    <row r="5415" spans="1:38" x14ac:dyDescent="0.25">
      <c r="A5415" s="30" t="s">
        <v>641</v>
      </c>
      <c r="B5415" s="30">
        <v>1</v>
      </c>
      <c r="C5415" s="30" t="s">
        <v>625</v>
      </c>
      <c r="D5415" s="30" t="s">
        <v>15</v>
      </c>
      <c r="E5415" s="30">
        <v>102</v>
      </c>
      <c r="F5415" s="30">
        <v>0</v>
      </c>
      <c r="G5415" s="30">
        <v>0</v>
      </c>
      <c r="H5415" s="30">
        <v>0</v>
      </c>
      <c r="I5415" s="30">
        <v>0</v>
      </c>
      <c r="J5415" s="30">
        <v>2.0618100000000001E-7</v>
      </c>
      <c r="K5415" s="30">
        <v>6.2741100000000001E-7</v>
      </c>
      <c r="L5415" s="30">
        <v>5.7205989999999997E-6</v>
      </c>
      <c r="M5415" s="30">
        <v>1.5966834000000001E-5</v>
      </c>
      <c r="N5415" s="30">
        <v>3.1814689000000002E-5</v>
      </c>
      <c r="O5415" s="30">
        <v>5.3989861999999999E-5</v>
      </c>
      <c r="P5415" s="30">
        <v>8.2763565999999995E-5</v>
      </c>
      <c r="Q5415" s="30">
        <v>1.1318893500000001E-4</v>
      </c>
      <c r="R5415" s="30">
        <v>1.441789E-4</v>
      </c>
      <c r="S5415" s="30">
        <v>1.7551989000000001E-4</v>
      </c>
      <c r="T5415" s="30">
        <v>2.07938342E-4</v>
      </c>
      <c r="U5415" s="30">
        <v>2.4201510999999999E-4</v>
      </c>
      <c r="V5415" s="30">
        <v>2.7900058200000001E-4</v>
      </c>
      <c r="W5415" s="30">
        <v>3.1729260600000002E-4</v>
      </c>
      <c r="X5415" s="30">
        <v>3.5740922099999998E-4</v>
      </c>
      <c r="Y5415" s="30">
        <v>3.9919449799999998E-4</v>
      </c>
      <c r="Z5415" s="30">
        <v>4.4223976999999999E-4</v>
      </c>
      <c r="AA5415" s="30">
        <v>4.8743700999999998E-4</v>
      </c>
      <c r="AB5415" s="30">
        <v>5.34136637E-4</v>
      </c>
      <c r="AC5415" s="30">
        <v>5.8347375499999995E-4</v>
      </c>
      <c r="AD5415" s="30">
        <v>6.3515202499999995E-4</v>
      </c>
      <c r="AE5415" s="30">
        <v>6.9137957899999996E-4</v>
      </c>
      <c r="AF5415" s="30">
        <v>7.4854418499999999E-4</v>
      </c>
      <c r="AG5415" s="30">
        <v>8.0650838900000001E-4</v>
      </c>
      <c r="AH5415" s="30">
        <v>8.6842107000000002E-4</v>
      </c>
      <c r="AI5415" s="30">
        <v>9.2998642099999999E-4</v>
      </c>
      <c r="AJ5415" s="30">
        <v>9.5525283100000001E-4</v>
      </c>
      <c r="AK5415" s="30">
        <v>0</v>
      </c>
      <c r="AL5415" s="30">
        <v>0</v>
      </c>
    </row>
    <row r="5416" spans="1:38" x14ac:dyDescent="0.25">
      <c r="A5416" s="30" t="s">
        <v>641</v>
      </c>
      <c r="B5416" s="30">
        <v>1</v>
      </c>
      <c r="C5416" s="30" t="s">
        <v>625</v>
      </c>
      <c r="D5416" s="30" t="s">
        <v>18</v>
      </c>
      <c r="E5416" s="30">
        <v>102</v>
      </c>
      <c r="F5416" s="30">
        <v>0</v>
      </c>
      <c r="G5416" s="30">
        <v>0</v>
      </c>
      <c r="H5416" s="30">
        <v>0</v>
      </c>
      <c r="I5416" s="30">
        <v>0</v>
      </c>
      <c r="J5416" s="30">
        <v>1.83272E-7</v>
      </c>
      <c r="K5416" s="30">
        <v>5.4538200000000003E-7</v>
      </c>
      <c r="L5416" s="30">
        <v>4.869271E-6</v>
      </c>
      <c r="M5416" s="30">
        <v>1.3308650999999999E-5</v>
      </c>
      <c r="N5416" s="30">
        <v>2.6008366E-5</v>
      </c>
      <c r="O5416" s="30">
        <v>4.3263277E-5</v>
      </c>
      <c r="P5416" s="30">
        <v>6.5258872999999999E-5</v>
      </c>
      <c r="Q5416" s="30">
        <v>8.7796155999999998E-5</v>
      </c>
      <c r="R5416" s="30">
        <v>1.1105470299999999E-4</v>
      </c>
      <c r="S5416" s="30">
        <v>1.3504190399999999E-4</v>
      </c>
      <c r="T5416" s="30">
        <v>1.58900519E-4</v>
      </c>
      <c r="U5416" s="30">
        <v>1.8323800600000001E-4</v>
      </c>
      <c r="V5416" s="30">
        <v>2.07899175E-4</v>
      </c>
      <c r="W5416" s="30">
        <v>2.3297418399999999E-4</v>
      </c>
      <c r="X5416" s="30">
        <v>2.5915991000000001E-4</v>
      </c>
      <c r="Y5416" s="30">
        <v>2.85960484E-4</v>
      </c>
      <c r="Z5416" s="30">
        <v>3.1358873799999999E-4</v>
      </c>
      <c r="AA5416" s="30">
        <v>3.4151998200000001E-4</v>
      </c>
      <c r="AB5416" s="30">
        <v>3.6974608699999998E-4</v>
      </c>
      <c r="AC5416" s="30">
        <v>3.9805348200000002E-4</v>
      </c>
      <c r="AD5416" s="30">
        <v>4.2667051800000002E-4</v>
      </c>
      <c r="AE5416" s="30">
        <v>4.5487888700000001E-4</v>
      </c>
      <c r="AF5416" s="30">
        <v>4.8335773000000002E-4</v>
      </c>
      <c r="AG5416" s="30">
        <v>5.1331900700000001E-4</v>
      </c>
      <c r="AH5416" s="30">
        <v>5.44872829E-4</v>
      </c>
      <c r="AI5416" s="30">
        <v>5.7590713399999997E-4</v>
      </c>
      <c r="AJ5416" s="30">
        <v>5.85055954E-4</v>
      </c>
      <c r="AK5416" s="30">
        <v>0</v>
      </c>
      <c r="AL5416" s="30">
        <v>0</v>
      </c>
    </row>
    <row r="5417" spans="1:38" x14ac:dyDescent="0.25">
      <c r="A5417" s="30" t="s">
        <v>641</v>
      </c>
      <c r="B5417" s="30">
        <v>1</v>
      </c>
      <c r="C5417" s="30" t="s">
        <v>625</v>
      </c>
      <c r="D5417" s="30" t="s">
        <v>363</v>
      </c>
      <c r="E5417" s="30">
        <v>102</v>
      </c>
      <c r="F5417" s="30">
        <v>0</v>
      </c>
      <c r="G5417" s="30">
        <v>0</v>
      </c>
      <c r="H5417" s="30">
        <v>0</v>
      </c>
      <c r="I5417" s="30">
        <v>0</v>
      </c>
      <c r="J5417" s="30">
        <v>3.2515999999999998E-8</v>
      </c>
      <c r="K5417" s="30">
        <v>9.5330999999999995E-8</v>
      </c>
      <c r="L5417" s="30">
        <v>8.3506999999999997E-7</v>
      </c>
      <c r="M5417" s="30">
        <v>2.2561669999999998E-6</v>
      </c>
      <c r="N5417" s="30">
        <v>4.3682290000000001E-6</v>
      </c>
      <c r="O5417" s="30">
        <v>7.2850620000000001E-6</v>
      </c>
      <c r="P5417" s="30">
        <v>1.0941634E-5</v>
      </c>
      <c r="Q5417" s="30">
        <v>1.4693537E-5</v>
      </c>
      <c r="R5417" s="30">
        <v>1.8403317E-5</v>
      </c>
      <c r="S5417" s="30">
        <v>2.2033285E-5</v>
      </c>
      <c r="T5417" s="30">
        <v>2.5805141E-5</v>
      </c>
      <c r="U5417" s="30">
        <v>2.9632422000000001E-5</v>
      </c>
      <c r="V5417" s="30">
        <v>3.3730177000000001E-5</v>
      </c>
      <c r="W5417" s="30">
        <v>3.7938782000000001E-5</v>
      </c>
      <c r="X5417" s="30">
        <v>4.2411949E-5</v>
      </c>
      <c r="Y5417" s="30">
        <v>4.7547260000000002E-5</v>
      </c>
      <c r="Z5417" s="30">
        <v>5.3031378999999998E-5</v>
      </c>
      <c r="AA5417" s="30">
        <v>5.903132E-5</v>
      </c>
      <c r="AB5417" s="30">
        <v>6.5381546999999999E-5</v>
      </c>
      <c r="AC5417" s="30">
        <v>7.2127138999999996E-5</v>
      </c>
      <c r="AD5417" s="30">
        <v>7.8744144999999993E-5</v>
      </c>
      <c r="AE5417" s="30">
        <v>8.5817114E-5</v>
      </c>
      <c r="AF5417" s="30">
        <v>9.2838352999999993E-5</v>
      </c>
      <c r="AG5417" s="30">
        <v>1.00081292E-4</v>
      </c>
      <c r="AH5417" s="30">
        <v>1.07333838E-4</v>
      </c>
      <c r="AI5417" s="30">
        <v>1.14381681E-4</v>
      </c>
      <c r="AJ5417" s="30">
        <v>1.17243828E-4</v>
      </c>
      <c r="AK5417" s="30">
        <v>0</v>
      </c>
      <c r="AL5417" s="30">
        <v>0</v>
      </c>
    </row>
    <row r="5418" spans="1:38" x14ac:dyDescent="0.25">
      <c r="A5418" s="30" t="s">
        <v>641</v>
      </c>
      <c r="B5418" s="30">
        <v>1</v>
      </c>
      <c r="C5418" s="30" t="s">
        <v>625</v>
      </c>
      <c r="D5418" s="30" t="s">
        <v>20</v>
      </c>
      <c r="E5418" s="30">
        <v>102</v>
      </c>
      <c r="F5418" s="30">
        <v>0</v>
      </c>
      <c r="G5418" s="30">
        <v>0</v>
      </c>
      <c r="H5418" s="30">
        <v>0</v>
      </c>
      <c r="I5418" s="30">
        <v>0</v>
      </c>
      <c r="J5418" s="30">
        <v>3.9906E-8</v>
      </c>
      <c r="K5418" s="30">
        <v>1.1971799999999999E-7</v>
      </c>
      <c r="L5418" s="30">
        <v>1.081157E-6</v>
      </c>
      <c r="M5418" s="30">
        <v>2.9862989999999999E-6</v>
      </c>
      <c r="N5418" s="30">
        <v>5.8994370000000002E-6</v>
      </c>
      <c r="O5418" s="30">
        <v>9.9011219999999993E-6</v>
      </c>
      <c r="P5418" s="30">
        <v>1.5041606E-5</v>
      </c>
      <c r="Q5418" s="30">
        <v>2.0350581999999999E-5</v>
      </c>
      <c r="R5418" s="30">
        <v>2.5884952999999998E-5</v>
      </c>
      <c r="S5418" s="30">
        <v>3.1703099999999998E-5</v>
      </c>
      <c r="T5418" s="30">
        <v>3.7760682999999999E-5</v>
      </c>
      <c r="U5418" s="30">
        <v>4.4158944999999998E-5</v>
      </c>
      <c r="V5418" s="30">
        <v>5.0787035999999999E-5</v>
      </c>
      <c r="W5418" s="30">
        <v>5.7578445999999997E-5</v>
      </c>
      <c r="X5418" s="30">
        <v>6.4605596999999995E-5</v>
      </c>
      <c r="Y5418" s="30">
        <v>7.1592841999999998E-5</v>
      </c>
      <c r="Z5418" s="30">
        <v>7.8822478999999995E-5</v>
      </c>
      <c r="AA5418" s="30">
        <v>8.6372842000000002E-5</v>
      </c>
      <c r="AB5418" s="30">
        <v>9.4155250999999995E-5</v>
      </c>
      <c r="AC5418" s="30">
        <v>1.0229385800000001E-4</v>
      </c>
      <c r="AD5418" s="30">
        <v>1.10726587E-4</v>
      </c>
      <c r="AE5418" s="30">
        <v>1.1941427099999999E-4</v>
      </c>
      <c r="AF5418" s="30">
        <v>1.2826970799999999E-4</v>
      </c>
      <c r="AG5418" s="30">
        <v>1.37534551E-4</v>
      </c>
      <c r="AH5418" s="30">
        <v>1.4739798400000001E-4</v>
      </c>
      <c r="AI5418" s="30">
        <v>1.5773068200000001E-4</v>
      </c>
      <c r="AJ5418" s="30">
        <v>1.6231026500000001E-4</v>
      </c>
      <c r="AK5418" s="30">
        <v>0</v>
      </c>
      <c r="AL5418" s="30">
        <v>0</v>
      </c>
    </row>
    <row r="5419" spans="1:38" x14ac:dyDescent="0.25">
      <c r="A5419" s="30" t="s">
        <v>641</v>
      </c>
      <c r="B5419" s="30">
        <v>1</v>
      </c>
      <c r="C5419" s="30" t="s">
        <v>625</v>
      </c>
      <c r="D5419" s="30" t="s">
        <v>22</v>
      </c>
      <c r="E5419" s="30">
        <v>102</v>
      </c>
      <c r="F5419" s="30">
        <v>0</v>
      </c>
      <c r="G5419" s="30">
        <v>0</v>
      </c>
      <c r="H5419" s="30">
        <v>0</v>
      </c>
      <c r="I5419" s="30">
        <v>0</v>
      </c>
      <c r="J5419" s="30">
        <v>7.8777400000000002E-7</v>
      </c>
      <c r="K5419" s="30">
        <v>2.3847530000000002E-6</v>
      </c>
      <c r="L5419" s="30">
        <v>2.1676347999999999E-5</v>
      </c>
      <c r="M5419" s="30">
        <v>6.0343783999999999E-5</v>
      </c>
      <c r="N5419" s="30">
        <v>1.1968474500000001E-4</v>
      </c>
      <c r="O5419" s="30">
        <v>2.0133537700000001E-4</v>
      </c>
      <c r="P5419" s="30">
        <v>3.0695104000000003E-4</v>
      </c>
      <c r="Q5419" s="30">
        <v>4.18336815E-4</v>
      </c>
      <c r="R5419" s="30">
        <v>5.3586663600000003E-4</v>
      </c>
      <c r="S5419" s="30">
        <v>6.5902689800000005E-4</v>
      </c>
      <c r="T5419" s="30">
        <v>7.9154216100000001E-4</v>
      </c>
      <c r="U5419" s="30">
        <v>9.3224332700000002E-4</v>
      </c>
      <c r="V5419" s="30">
        <v>1.0737588709999999E-3</v>
      </c>
      <c r="W5419" s="30">
        <v>1.213184523E-3</v>
      </c>
      <c r="X5419" s="30">
        <v>1.3542322800000001E-3</v>
      </c>
      <c r="Y5419" s="30">
        <v>1.497533248E-3</v>
      </c>
      <c r="Z5419" s="30">
        <v>1.651203864E-3</v>
      </c>
      <c r="AA5419" s="30">
        <v>1.8134690500000001E-3</v>
      </c>
      <c r="AB5419" s="30">
        <v>1.985095888E-3</v>
      </c>
      <c r="AC5419" s="30">
        <v>2.1643684199999999E-3</v>
      </c>
      <c r="AD5419" s="30">
        <v>2.3558906159999999E-3</v>
      </c>
      <c r="AE5419" s="30">
        <v>2.5629340290000001E-3</v>
      </c>
      <c r="AF5419" s="30">
        <v>2.7851439390000001E-3</v>
      </c>
      <c r="AG5419" s="30">
        <v>3.0117368580000001E-3</v>
      </c>
      <c r="AH5419" s="30">
        <v>3.2399031080000001E-3</v>
      </c>
      <c r="AI5419" s="30">
        <v>3.470933722E-3</v>
      </c>
      <c r="AJ5419" s="30">
        <v>3.5746930169999998E-3</v>
      </c>
      <c r="AK5419" s="30">
        <v>0</v>
      </c>
      <c r="AL5419" s="30">
        <v>0</v>
      </c>
    </row>
    <row r="5420" spans="1:38" x14ac:dyDescent="0.25">
      <c r="A5420" s="30" t="s">
        <v>641</v>
      </c>
      <c r="B5420" s="30">
        <v>1</v>
      </c>
      <c r="C5420" s="30" t="s">
        <v>625</v>
      </c>
      <c r="D5420" s="30" t="s">
        <v>24</v>
      </c>
      <c r="E5420" s="30">
        <v>102</v>
      </c>
      <c r="F5420" s="30">
        <v>0</v>
      </c>
      <c r="G5420" s="30">
        <v>0</v>
      </c>
      <c r="H5420" s="30">
        <v>0</v>
      </c>
      <c r="I5420" s="30">
        <v>0</v>
      </c>
      <c r="J5420" s="30">
        <v>3.9610400000000001E-7</v>
      </c>
      <c r="K5420" s="30">
        <v>1.2023530000000001E-6</v>
      </c>
      <c r="L5420" s="30">
        <v>1.0946807000000001E-5</v>
      </c>
      <c r="M5420" s="30">
        <v>3.0536958000000001E-5</v>
      </c>
      <c r="N5420" s="30">
        <v>6.0771664999999997E-5</v>
      </c>
      <c r="O5420" s="30">
        <v>1.0279194399999999E-4</v>
      </c>
      <c r="P5420" s="30">
        <v>1.5736857200000001E-4</v>
      </c>
      <c r="Q5420" s="30">
        <v>2.14246446E-4</v>
      </c>
      <c r="R5420" s="30">
        <v>2.7318539100000002E-4</v>
      </c>
      <c r="S5420" s="30">
        <v>3.3419353600000002E-4</v>
      </c>
      <c r="T5420" s="30">
        <v>3.9857004299999999E-4</v>
      </c>
      <c r="U5420" s="30">
        <v>4.6637772699999999E-4</v>
      </c>
      <c r="V5420" s="30">
        <v>5.4115344200000002E-4</v>
      </c>
      <c r="W5420" s="30">
        <v>6.1756086899999996E-4</v>
      </c>
      <c r="X5420" s="30">
        <v>6.9474572400000001E-4</v>
      </c>
      <c r="Y5420" s="30">
        <v>7.7241240699999999E-4</v>
      </c>
      <c r="Z5420" s="30">
        <v>8.5093485199999998E-4</v>
      </c>
      <c r="AA5420" s="30">
        <v>9.3298454399999998E-4</v>
      </c>
      <c r="AB5420" s="30">
        <v>1.0185230549999999E-3</v>
      </c>
      <c r="AC5420" s="30">
        <v>1.104296568E-3</v>
      </c>
      <c r="AD5420" s="30">
        <v>1.1950642429999999E-3</v>
      </c>
      <c r="AE5420" s="30">
        <v>1.290821646E-3</v>
      </c>
      <c r="AF5420" s="30">
        <v>1.391873245E-3</v>
      </c>
      <c r="AG5420" s="30">
        <v>1.4956007629999999E-3</v>
      </c>
      <c r="AH5420" s="30">
        <v>1.603477766E-3</v>
      </c>
      <c r="AI5420" s="30">
        <v>1.7164087900000001E-3</v>
      </c>
      <c r="AJ5420" s="30">
        <v>1.761582382E-3</v>
      </c>
      <c r="AK5420" s="30">
        <v>0</v>
      </c>
      <c r="AL5420" s="30">
        <v>0</v>
      </c>
    </row>
    <row r="5421" spans="1:38" x14ac:dyDescent="0.25">
      <c r="A5421" s="30" t="s">
        <v>641</v>
      </c>
      <c r="B5421" s="30">
        <v>1</v>
      </c>
      <c r="C5421" s="30" t="s">
        <v>625</v>
      </c>
      <c r="D5421" s="30" t="s">
        <v>451</v>
      </c>
      <c r="E5421" s="30">
        <v>102</v>
      </c>
      <c r="F5421" s="30">
        <v>0</v>
      </c>
      <c r="G5421" s="30">
        <v>0</v>
      </c>
      <c r="H5421" s="30">
        <v>0</v>
      </c>
      <c r="I5421" s="30">
        <v>0</v>
      </c>
      <c r="J5421" s="30">
        <v>8.1289999999999995E-9</v>
      </c>
      <c r="K5421" s="30">
        <v>2.3648000000000001E-8</v>
      </c>
      <c r="L5421" s="30">
        <v>2.1209299999999999E-7</v>
      </c>
      <c r="M5421" s="30">
        <v>5.8307100000000002E-7</v>
      </c>
      <c r="N5421" s="30">
        <v>1.157274E-6</v>
      </c>
      <c r="O5421" s="30">
        <v>1.9494820000000001E-6</v>
      </c>
      <c r="P5421" s="30">
        <v>2.9707799999999999E-6</v>
      </c>
      <c r="Q5421" s="30">
        <v>4.001685E-6</v>
      </c>
      <c r="R5421" s="30">
        <v>5.0525429999999996E-6</v>
      </c>
      <c r="S5421" s="30">
        <v>6.12631E-6</v>
      </c>
      <c r="T5421" s="30">
        <v>7.219291E-6</v>
      </c>
      <c r="U5421" s="30">
        <v>8.3381370000000002E-6</v>
      </c>
      <c r="V5421" s="30">
        <v>9.4747189999999996E-6</v>
      </c>
      <c r="W5421" s="30">
        <v>1.06416E-5</v>
      </c>
      <c r="X5421" s="30">
        <v>1.1835085E-5</v>
      </c>
      <c r="Y5421" s="30">
        <v>1.3058869E-5</v>
      </c>
      <c r="Z5421" s="30">
        <v>1.4310735000000001E-5</v>
      </c>
      <c r="AA5421" s="30">
        <v>1.5602507000000001E-5</v>
      </c>
      <c r="AB5421" s="30">
        <v>1.6932707000000001E-5</v>
      </c>
      <c r="AC5421" s="30">
        <v>1.8299857E-5</v>
      </c>
      <c r="AD5421" s="30">
        <v>1.9681787E-5</v>
      </c>
      <c r="AE5421" s="30">
        <v>2.1093277000000001E-5</v>
      </c>
      <c r="AF5421" s="30">
        <v>2.2535066000000001E-5</v>
      </c>
      <c r="AG5421" s="30">
        <v>2.4027846E-5</v>
      </c>
      <c r="AH5421" s="30">
        <v>2.5573833999999999E-5</v>
      </c>
      <c r="AI5421" s="30">
        <v>2.7156032999999999E-5</v>
      </c>
      <c r="AJ5421" s="30">
        <v>2.7713239000000001E-5</v>
      </c>
      <c r="AK5421" s="30">
        <v>0</v>
      </c>
      <c r="AL5421" s="30">
        <v>0</v>
      </c>
    </row>
    <row r="5422" spans="1:38" x14ac:dyDescent="0.25">
      <c r="A5422" s="30" t="s">
        <v>641</v>
      </c>
      <c r="B5422" s="30">
        <v>1</v>
      </c>
      <c r="C5422" s="30" t="s">
        <v>625</v>
      </c>
      <c r="D5422" s="30" t="s">
        <v>26</v>
      </c>
      <c r="E5422" s="30">
        <v>102</v>
      </c>
      <c r="F5422" s="30">
        <v>0</v>
      </c>
      <c r="G5422" s="30">
        <v>0</v>
      </c>
      <c r="H5422" s="30">
        <v>0</v>
      </c>
      <c r="I5422" s="30">
        <v>0</v>
      </c>
      <c r="J5422" s="30">
        <v>6.5771E-8</v>
      </c>
      <c r="K5422" s="30">
        <v>1.96574E-7</v>
      </c>
      <c r="L5422" s="30">
        <v>1.7566029999999999E-6</v>
      </c>
      <c r="M5422" s="30">
        <v>4.8145850000000003E-6</v>
      </c>
      <c r="N5422" s="30">
        <v>9.3919510000000002E-6</v>
      </c>
      <c r="O5422" s="30">
        <v>1.5462097000000001E-5</v>
      </c>
      <c r="P5422" s="30">
        <v>2.321199E-5</v>
      </c>
      <c r="Q5422" s="30">
        <v>3.1354291999999997E-5</v>
      </c>
      <c r="R5422" s="30">
        <v>3.9801800999999998E-5</v>
      </c>
      <c r="S5422" s="30">
        <v>4.8490962999999999E-5</v>
      </c>
      <c r="T5422" s="30">
        <v>5.7885130999999997E-5</v>
      </c>
      <c r="U5422" s="30">
        <v>6.7544600000000004E-5</v>
      </c>
      <c r="V5422" s="30">
        <v>7.7411727999999999E-5</v>
      </c>
      <c r="W5422" s="30">
        <v>8.6899748999999998E-5</v>
      </c>
      <c r="X5422" s="30">
        <v>9.7376552000000001E-5</v>
      </c>
      <c r="Y5422" s="30">
        <v>1.08121612E-4</v>
      </c>
      <c r="Z5422" s="30">
        <v>1.19507385E-4</v>
      </c>
      <c r="AA5422" s="30">
        <v>1.3128926199999999E-4</v>
      </c>
      <c r="AB5422" s="30">
        <v>1.4348793500000001E-4</v>
      </c>
      <c r="AC5422" s="30">
        <v>1.5595634299999999E-4</v>
      </c>
      <c r="AD5422" s="30">
        <v>1.67945879E-4</v>
      </c>
      <c r="AE5422" s="30">
        <v>1.8037659799999999E-4</v>
      </c>
      <c r="AF5422" s="30">
        <v>1.92931469E-4</v>
      </c>
      <c r="AG5422" s="30">
        <v>2.04700783E-4</v>
      </c>
      <c r="AH5422" s="30">
        <v>2.1692458199999999E-4</v>
      </c>
      <c r="AI5422" s="30">
        <v>2.2861999600000001E-4</v>
      </c>
      <c r="AJ5422" s="30">
        <v>2.3142450099999999E-4</v>
      </c>
      <c r="AK5422" s="30">
        <v>0</v>
      </c>
      <c r="AL5422" s="30">
        <v>0</v>
      </c>
    </row>
    <row r="5423" spans="1:38" x14ac:dyDescent="0.25">
      <c r="A5423" s="30" t="s">
        <v>641</v>
      </c>
      <c r="B5423" s="30">
        <v>1</v>
      </c>
      <c r="C5423" s="30" t="s">
        <v>625</v>
      </c>
      <c r="D5423" s="30" t="s">
        <v>35</v>
      </c>
      <c r="E5423" s="30">
        <v>102</v>
      </c>
      <c r="F5423" s="30">
        <v>0</v>
      </c>
      <c r="G5423" s="30">
        <v>0</v>
      </c>
      <c r="H5423" s="30">
        <v>0</v>
      </c>
      <c r="I5423" s="30">
        <v>0</v>
      </c>
      <c r="J5423" s="30">
        <v>1.57407E-7</v>
      </c>
      <c r="K5423" s="30">
        <v>4.70004E-7</v>
      </c>
      <c r="L5423" s="30">
        <v>4.2026929999999996E-6</v>
      </c>
      <c r="M5423" s="30">
        <v>1.1487755000000001E-5</v>
      </c>
      <c r="N5423" s="30">
        <v>2.2434562E-5</v>
      </c>
      <c r="O5423" s="30">
        <v>3.7274421000000001E-5</v>
      </c>
      <c r="P5423" s="30">
        <v>5.6025807000000001E-5</v>
      </c>
      <c r="Q5423" s="30">
        <v>7.4987069000000001E-5</v>
      </c>
      <c r="R5423" s="30">
        <v>9.4212892999999995E-5</v>
      </c>
      <c r="S5423" s="30">
        <v>1.14023266E-4</v>
      </c>
      <c r="T5423" s="30">
        <v>1.34245262E-4</v>
      </c>
      <c r="U5423" s="30">
        <v>1.5489218300000001E-4</v>
      </c>
      <c r="V5423" s="30">
        <v>1.76289189E-4</v>
      </c>
      <c r="W5423" s="30">
        <v>1.9809634000000001E-4</v>
      </c>
      <c r="X5423" s="30">
        <v>2.2050503700000001E-4</v>
      </c>
      <c r="Y5423" s="30">
        <v>2.4349458800000001E-4</v>
      </c>
      <c r="Z5423" s="30">
        <v>2.6729703900000001E-4</v>
      </c>
      <c r="AA5423" s="30">
        <v>2.9185622600000002E-4</v>
      </c>
      <c r="AB5423" s="30">
        <v>3.1643462699999997E-4</v>
      </c>
      <c r="AC5423" s="30">
        <v>3.4249841800000001E-4</v>
      </c>
      <c r="AD5423" s="30">
        <v>3.6911350300000001E-4</v>
      </c>
      <c r="AE5423" s="30">
        <v>3.9580692200000001E-4</v>
      </c>
      <c r="AF5423" s="30">
        <v>4.2305459099999999E-4</v>
      </c>
      <c r="AG5423" s="30">
        <v>4.5135459600000001E-4</v>
      </c>
      <c r="AH5423" s="30">
        <v>4.8014160199999999E-4</v>
      </c>
      <c r="AI5423" s="30">
        <v>5.1026989300000005E-4</v>
      </c>
      <c r="AJ5423" s="30">
        <v>5.2034246300000002E-4</v>
      </c>
      <c r="AK5423" s="30">
        <v>0</v>
      </c>
      <c r="AL5423" s="30">
        <v>0</v>
      </c>
    </row>
    <row r="5424" spans="1:38" x14ac:dyDescent="0.25">
      <c r="A5424" s="30" t="s">
        <v>641</v>
      </c>
      <c r="B5424" s="30">
        <v>1</v>
      </c>
      <c r="C5424" s="30" t="s">
        <v>625</v>
      </c>
      <c r="D5424" s="30" t="s">
        <v>28</v>
      </c>
      <c r="E5424" s="30">
        <v>102</v>
      </c>
      <c r="F5424" s="30">
        <v>0</v>
      </c>
      <c r="G5424" s="30">
        <v>0</v>
      </c>
      <c r="H5424" s="30">
        <v>0</v>
      </c>
      <c r="I5424" s="30">
        <v>0</v>
      </c>
      <c r="J5424" s="30">
        <v>6.3554000000000001E-8</v>
      </c>
      <c r="K5424" s="30">
        <v>1.9287899999999999E-7</v>
      </c>
      <c r="L5424" s="30">
        <v>1.7558640000000001E-6</v>
      </c>
      <c r="M5424" s="30">
        <v>4.8818340000000001E-6</v>
      </c>
      <c r="N5424" s="30">
        <v>9.6786829999999995E-6</v>
      </c>
      <c r="O5424" s="30">
        <v>1.6297167E-5</v>
      </c>
      <c r="P5424" s="30">
        <v>2.4854786999999999E-5</v>
      </c>
      <c r="Q5424" s="30">
        <v>3.3758998000000001E-5</v>
      </c>
      <c r="R5424" s="30">
        <v>4.3037142999999999E-5</v>
      </c>
      <c r="S5424" s="30">
        <v>5.2840716999999997E-5</v>
      </c>
      <c r="T5424" s="30">
        <v>6.3258399999999997E-5</v>
      </c>
      <c r="U5424" s="30">
        <v>7.4624958999999999E-5</v>
      </c>
      <c r="V5424" s="30">
        <v>8.6805896000000004E-5</v>
      </c>
      <c r="W5424" s="30">
        <v>9.9411019000000006E-5</v>
      </c>
      <c r="X5424" s="30">
        <v>1.12149162E-4</v>
      </c>
      <c r="Y5424" s="30">
        <v>1.2479862499999999E-4</v>
      </c>
      <c r="Z5424" s="30">
        <v>1.37626926E-4</v>
      </c>
      <c r="AA5424" s="30">
        <v>1.5077078E-4</v>
      </c>
      <c r="AB5424" s="30">
        <v>1.6412968300000001E-4</v>
      </c>
      <c r="AC5424" s="30">
        <v>1.7845371999999999E-4</v>
      </c>
      <c r="AD5424" s="30">
        <v>1.9368524900000001E-4</v>
      </c>
      <c r="AE5424" s="30">
        <v>2.0946659399999999E-4</v>
      </c>
      <c r="AF5424" s="30">
        <v>2.2738291000000001E-4</v>
      </c>
      <c r="AG5424" s="30">
        <v>2.4690802899999999E-4</v>
      </c>
      <c r="AH5424" s="30">
        <v>2.6707016599999999E-4</v>
      </c>
      <c r="AI5424" s="30">
        <v>2.8893052499999998E-4</v>
      </c>
      <c r="AJ5424" s="30">
        <v>3.00490702E-4</v>
      </c>
      <c r="AK5424" s="30">
        <v>0</v>
      </c>
      <c r="AL5424" s="30">
        <v>0</v>
      </c>
    </row>
    <row r="5425" spans="1:38" x14ac:dyDescent="0.25">
      <c r="A5425" s="30" t="s">
        <v>641</v>
      </c>
      <c r="B5425" s="30">
        <v>1</v>
      </c>
      <c r="C5425" s="30" t="s">
        <v>625</v>
      </c>
      <c r="D5425" s="30" t="s">
        <v>30</v>
      </c>
      <c r="E5425" s="30">
        <v>102</v>
      </c>
      <c r="F5425" s="30">
        <v>0</v>
      </c>
      <c r="G5425" s="30">
        <v>0</v>
      </c>
      <c r="H5425" s="30">
        <v>0</v>
      </c>
      <c r="I5425" s="30">
        <v>0</v>
      </c>
      <c r="J5425" s="30">
        <v>6.5918799999999996E-7</v>
      </c>
      <c r="K5425" s="30">
        <v>1.9701739999999999E-6</v>
      </c>
      <c r="L5425" s="30">
        <v>1.7661361E-5</v>
      </c>
      <c r="M5425" s="30">
        <v>4.8420758000000001E-5</v>
      </c>
      <c r="N5425" s="30">
        <v>9.4841043E-5</v>
      </c>
      <c r="O5425" s="30">
        <v>1.57893262E-4</v>
      </c>
      <c r="P5425" s="30">
        <v>2.3783606499999999E-4</v>
      </c>
      <c r="Q5425" s="30">
        <v>3.1939801700000002E-4</v>
      </c>
      <c r="R5425" s="30">
        <v>4.02174146E-4</v>
      </c>
      <c r="S5425" s="30">
        <v>4.8663223899999999E-4</v>
      </c>
      <c r="T5425" s="30">
        <v>5.7221656799999996E-4</v>
      </c>
      <c r="U5425" s="30">
        <v>6.58865057E-4</v>
      </c>
      <c r="V5425" s="30">
        <v>7.4731966200000004E-4</v>
      </c>
      <c r="W5425" s="30">
        <v>8.3855364600000004E-4</v>
      </c>
      <c r="X5425" s="30">
        <v>9.3173046099999997E-4</v>
      </c>
      <c r="Y5425" s="30">
        <v>1.0273932719999999E-3</v>
      </c>
      <c r="Z5425" s="30">
        <v>1.1250233010000001E-3</v>
      </c>
      <c r="AA5425" s="30">
        <v>1.224590988E-3</v>
      </c>
      <c r="AB5425" s="30">
        <v>1.3249420149999999E-3</v>
      </c>
      <c r="AC5425" s="30">
        <v>1.427561033E-3</v>
      </c>
      <c r="AD5425" s="30">
        <v>1.528964396E-3</v>
      </c>
      <c r="AE5425" s="30">
        <v>1.630055162E-3</v>
      </c>
      <c r="AF5425" s="30">
        <v>1.7312213060000001E-3</v>
      </c>
      <c r="AG5425" s="30">
        <v>1.8348431469999999E-3</v>
      </c>
      <c r="AH5425" s="30">
        <v>1.9396326079999999E-3</v>
      </c>
      <c r="AI5425" s="30">
        <v>2.045703495E-3</v>
      </c>
      <c r="AJ5425" s="30">
        <v>2.0703957019999998E-3</v>
      </c>
      <c r="AK5425" s="30">
        <v>0</v>
      </c>
      <c r="AL5425" s="30">
        <v>0</v>
      </c>
    </row>
    <row r="5426" spans="1:38" x14ac:dyDescent="0.25">
      <c r="A5426" s="30" t="s">
        <v>641</v>
      </c>
      <c r="B5426" s="30">
        <v>1</v>
      </c>
      <c r="C5426" s="30" t="s">
        <v>625</v>
      </c>
      <c r="D5426" s="30" t="s">
        <v>32</v>
      </c>
      <c r="E5426" s="30">
        <v>102</v>
      </c>
      <c r="F5426" s="30">
        <v>0</v>
      </c>
      <c r="G5426" s="30">
        <v>0</v>
      </c>
      <c r="H5426" s="30">
        <v>0</v>
      </c>
      <c r="I5426" s="30">
        <v>0</v>
      </c>
      <c r="J5426" s="30">
        <v>3.2072599999999998E-7</v>
      </c>
      <c r="K5426" s="30">
        <v>9.599609999999999E-7</v>
      </c>
      <c r="L5426" s="30">
        <v>8.6189570000000007E-6</v>
      </c>
      <c r="M5426" s="30">
        <v>2.3663519E-5</v>
      </c>
      <c r="N5426" s="30">
        <v>4.6361164999999997E-5</v>
      </c>
      <c r="O5426" s="30">
        <v>7.7227717000000006E-5</v>
      </c>
      <c r="P5426" s="30">
        <v>1.16522564E-4</v>
      </c>
      <c r="Q5426" s="30">
        <v>1.56720469E-4</v>
      </c>
      <c r="R5426" s="30">
        <v>1.97657374E-4</v>
      </c>
      <c r="S5426" s="30">
        <v>2.40163176E-4</v>
      </c>
      <c r="T5426" s="30">
        <v>2.8329564999999998E-4</v>
      </c>
      <c r="U5426" s="30">
        <v>3.28056141E-4</v>
      </c>
      <c r="V5426" s="30">
        <v>3.7429167600000002E-4</v>
      </c>
      <c r="W5426" s="30">
        <v>4.2136819300000002E-4</v>
      </c>
      <c r="X5426" s="30">
        <v>4.6961380799999999E-4</v>
      </c>
      <c r="Y5426" s="30">
        <v>5.1858881600000005E-4</v>
      </c>
      <c r="Z5426" s="30">
        <v>5.6866936799999999E-4</v>
      </c>
      <c r="AA5426" s="30">
        <v>6.2022865899999998E-4</v>
      </c>
      <c r="AB5426" s="30">
        <v>6.7249517300000002E-4</v>
      </c>
      <c r="AC5426" s="30">
        <v>7.2736148900000004E-4</v>
      </c>
      <c r="AD5426" s="30">
        <v>7.8269337500000001E-4</v>
      </c>
      <c r="AE5426" s="30">
        <v>8.3805334299999999E-4</v>
      </c>
      <c r="AF5426" s="30">
        <v>8.9626658999999997E-4</v>
      </c>
      <c r="AG5426" s="30">
        <v>9.5649065600000003E-4</v>
      </c>
      <c r="AH5426" s="30">
        <v>1.0210541300000001E-3</v>
      </c>
      <c r="AI5426" s="30">
        <v>1.087047569E-3</v>
      </c>
      <c r="AJ5426" s="30">
        <v>1.1110539840000001E-3</v>
      </c>
      <c r="AK5426" s="30">
        <v>0</v>
      </c>
      <c r="AL5426" s="30">
        <v>0</v>
      </c>
    </row>
    <row r="5427" spans="1:38" x14ac:dyDescent="0.25">
      <c r="A5427" s="30" t="s">
        <v>641</v>
      </c>
      <c r="B5427" s="30">
        <v>1</v>
      </c>
      <c r="C5427" s="30" t="s">
        <v>625</v>
      </c>
      <c r="D5427" s="30" t="s">
        <v>38</v>
      </c>
      <c r="E5427" s="30">
        <v>102</v>
      </c>
      <c r="F5427" s="30">
        <v>0</v>
      </c>
      <c r="G5427" s="30">
        <v>0</v>
      </c>
      <c r="H5427" s="30">
        <v>0</v>
      </c>
      <c r="I5427" s="30">
        <v>0</v>
      </c>
      <c r="J5427" s="30">
        <v>1.42627E-7</v>
      </c>
      <c r="K5427" s="30">
        <v>4.2640299999999998E-7</v>
      </c>
      <c r="L5427" s="30">
        <v>3.815457E-6</v>
      </c>
      <c r="M5427" s="30">
        <v>1.047163E-5</v>
      </c>
      <c r="N5427" s="30">
        <v>2.0561935999999999E-5</v>
      </c>
      <c r="O5427" s="30">
        <v>3.4217178000000001E-5</v>
      </c>
      <c r="P5427" s="30">
        <v>5.1523819000000002E-5</v>
      </c>
      <c r="Q5427" s="30">
        <v>6.9109062999999997E-5</v>
      </c>
      <c r="R5427" s="30">
        <v>8.7126622E-5</v>
      </c>
      <c r="S5427" s="30">
        <v>1.05535112E-4</v>
      </c>
      <c r="T5427" s="30">
        <v>1.2427984700000001E-4</v>
      </c>
      <c r="U5427" s="30">
        <v>1.4344137799999999E-4</v>
      </c>
      <c r="V5427" s="30">
        <v>1.6330274200000001E-4</v>
      </c>
      <c r="W5427" s="30">
        <v>1.8386689500000001E-4</v>
      </c>
      <c r="X5427" s="30">
        <v>2.05252816E-4</v>
      </c>
      <c r="Y5427" s="30">
        <v>2.2742429399999999E-4</v>
      </c>
      <c r="Z5427" s="30">
        <v>2.5042714700000002E-4</v>
      </c>
      <c r="AA5427" s="30">
        <v>2.7309892800000003E-4</v>
      </c>
      <c r="AB5427" s="30">
        <v>2.9681048200000002E-4</v>
      </c>
      <c r="AC5427" s="30">
        <v>3.2039936199999998E-4</v>
      </c>
      <c r="AD5427" s="30">
        <v>3.44339267E-4</v>
      </c>
      <c r="AE5427" s="30">
        <v>3.6895683500000001E-4</v>
      </c>
      <c r="AF5427" s="30">
        <v>3.9331796999999999E-4</v>
      </c>
      <c r="AG5427" s="30">
        <v>4.17924453E-4</v>
      </c>
      <c r="AH5427" s="30">
        <v>4.4399193900000001E-4</v>
      </c>
      <c r="AI5427" s="30">
        <v>4.7038606300000001E-4</v>
      </c>
      <c r="AJ5427" s="30">
        <v>4.7926219199999998E-4</v>
      </c>
      <c r="AK5427" s="30">
        <v>0</v>
      </c>
      <c r="AL5427" s="30">
        <v>0</v>
      </c>
    </row>
    <row r="5428" spans="1:38" x14ac:dyDescent="0.25">
      <c r="A5428" s="30" t="s">
        <v>641</v>
      </c>
      <c r="B5428" s="30">
        <v>1</v>
      </c>
      <c r="C5428" s="30" t="s">
        <v>625</v>
      </c>
      <c r="D5428" s="30" t="s">
        <v>40</v>
      </c>
      <c r="E5428" s="30">
        <v>102</v>
      </c>
      <c r="F5428" s="30">
        <v>0</v>
      </c>
      <c r="G5428" s="30">
        <v>0</v>
      </c>
      <c r="H5428" s="30">
        <v>0</v>
      </c>
      <c r="I5428" s="30">
        <v>0</v>
      </c>
      <c r="J5428" s="30">
        <v>2.1283200000000001E-7</v>
      </c>
      <c r="K5428" s="30">
        <v>6.3775700000000004E-7</v>
      </c>
      <c r="L5428" s="30">
        <v>5.7198599999999998E-6</v>
      </c>
      <c r="M5428" s="30">
        <v>1.5706706E-5</v>
      </c>
      <c r="N5428" s="30">
        <v>3.0800041999999998E-5</v>
      </c>
      <c r="O5428" s="30">
        <v>5.1333157000000001E-5</v>
      </c>
      <c r="P5428" s="30">
        <v>7.7447938999999994E-5</v>
      </c>
      <c r="Q5428" s="30">
        <v>1.04044549E-4</v>
      </c>
      <c r="R5428" s="30">
        <v>1.31318822E-4</v>
      </c>
      <c r="S5428" s="30">
        <v>1.59569314E-4</v>
      </c>
      <c r="T5428" s="30">
        <v>1.88444261E-4</v>
      </c>
      <c r="U5428" s="30">
        <v>2.1854742600000001E-4</v>
      </c>
      <c r="V5428" s="30">
        <v>2.4937776699999998E-4</v>
      </c>
      <c r="W5428" s="30">
        <v>2.81150333E-4</v>
      </c>
      <c r="X5428" s="30">
        <v>3.1356361199999999E-4</v>
      </c>
      <c r="Y5428" s="30">
        <v>3.4659765099999998E-4</v>
      </c>
      <c r="Z5428" s="30">
        <v>3.8099071099999997E-4</v>
      </c>
      <c r="AA5428" s="30">
        <v>4.1595871299999999E-4</v>
      </c>
      <c r="AB5428" s="30">
        <v>4.5126517700000001E-4</v>
      </c>
      <c r="AC5428" s="30">
        <v>4.8784419899999999E-4</v>
      </c>
      <c r="AD5428" s="30">
        <v>5.2412688200000003E-4</v>
      </c>
      <c r="AE5428" s="30">
        <v>5.6142716799999996E-4</v>
      </c>
      <c r="AF5428" s="30">
        <v>5.9954183200000002E-4</v>
      </c>
      <c r="AG5428" s="30">
        <v>6.3970056999999999E-4</v>
      </c>
      <c r="AH5428" s="30">
        <v>6.8049189199999999E-4</v>
      </c>
      <c r="AI5428" s="30">
        <v>7.2227716899999999E-4</v>
      </c>
      <c r="AJ5428" s="30">
        <v>7.3641793400000002E-4</v>
      </c>
      <c r="AK5428" s="30">
        <v>0</v>
      </c>
      <c r="AL5428" s="30">
        <v>0</v>
      </c>
    </row>
    <row r="5429" spans="1:38" x14ac:dyDescent="0.25">
      <c r="A5429" s="30" t="s">
        <v>641</v>
      </c>
      <c r="B5429" s="30">
        <v>1</v>
      </c>
      <c r="C5429" s="30" t="s">
        <v>625</v>
      </c>
      <c r="D5429" s="30" t="s">
        <v>42</v>
      </c>
      <c r="E5429" s="30">
        <v>102</v>
      </c>
      <c r="F5429" s="30">
        <v>0</v>
      </c>
      <c r="G5429" s="30">
        <v>0</v>
      </c>
      <c r="H5429" s="30">
        <v>0</v>
      </c>
      <c r="I5429" s="30">
        <v>0</v>
      </c>
      <c r="J5429" s="30">
        <v>2.4091400000000001E-7</v>
      </c>
      <c r="K5429" s="30">
        <v>7.1830799999999998E-7</v>
      </c>
      <c r="L5429" s="30">
        <v>6.4196929999999997E-6</v>
      </c>
      <c r="M5429" s="30">
        <v>1.7567507999999999E-5</v>
      </c>
      <c r="N5429" s="30">
        <v>3.4316203999999999E-5</v>
      </c>
      <c r="O5429" s="30">
        <v>5.6989462999999999E-5</v>
      </c>
      <c r="P5429" s="30">
        <v>8.5536294000000007E-5</v>
      </c>
      <c r="Q5429" s="30">
        <v>1.14523569E-4</v>
      </c>
      <c r="R5429" s="30">
        <v>1.44399122E-4</v>
      </c>
      <c r="S5429" s="30">
        <v>1.75222073E-4</v>
      </c>
      <c r="T5429" s="30">
        <v>2.06903003E-4</v>
      </c>
      <c r="U5429" s="30">
        <v>2.3912783699999999E-4</v>
      </c>
      <c r="V5429" s="30">
        <v>2.5430837499999998E-4</v>
      </c>
      <c r="W5429" s="30">
        <v>2.8900442500000002E-4</v>
      </c>
      <c r="X5429" s="30">
        <v>3.2421407999999997E-4</v>
      </c>
      <c r="Y5429" s="30">
        <v>3.6061352499999999E-4</v>
      </c>
      <c r="Z5429" s="30">
        <v>3.9817763400000001E-4</v>
      </c>
      <c r="AA5429" s="30">
        <v>4.3550821900000002E-4</v>
      </c>
      <c r="AB5429" s="30">
        <v>4.73294767E-4</v>
      </c>
      <c r="AC5429" s="30">
        <v>5.1210187400000003E-4</v>
      </c>
      <c r="AD5429" s="30">
        <v>5.5129400000000002E-4</v>
      </c>
      <c r="AE5429" s="30">
        <v>5.9157910699999996E-4</v>
      </c>
      <c r="AF5429" s="30">
        <v>6.3208739199999999E-4</v>
      </c>
      <c r="AG5429" s="30">
        <v>6.7101200000000002E-4</v>
      </c>
      <c r="AH5429" s="30">
        <v>7.1100520199999997E-4</v>
      </c>
      <c r="AI5429" s="30">
        <v>7.5230569500000003E-4</v>
      </c>
      <c r="AJ5429" s="30">
        <v>7.6406170700000001E-4</v>
      </c>
      <c r="AK5429" s="30">
        <v>0</v>
      </c>
      <c r="AL5429" s="30">
        <v>0</v>
      </c>
    </row>
    <row r="5430" spans="1:38" x14ac:dyDescent="0.25">
      <c r="A5430" s="30" t="s">
        <v>641</v>
      </c>
      <c r="B5430" s="30">
        <v>1</v>
      </c>
      <c r="C5430" s="30" t="s">
        <v>625</v>
      </c>
      <c r="D5430" s="30" t="s">
        <v>48</v>
      </c>
      <c r="E5430" s="30">
        <v>102</v>
      </c>
      <c r="F5430" s="30">
        <v>0</v>
      </c>
      <c r="G5430" s="30">
        <v>0</v>
      </c>
      <c r="H5430" s="30">
        <v>0</v>
      </c>
      <c r="I5430" s="30">
        <v>0</v>
      </c>
      <c r="J5430" s="30">
        <v>3.36984E-7</v>
      </c>
      <c r="K5430" s="30">
        <v>1.007257E-6</v>
      </c>
      <c r="L5430" s="30">
        <v>9.0187560000000004E-6</v>
      </c>
      <c r="M5430" s="30">
        <v>2.4739503000000001E-5</v>
      </c>
      <c r="N5430" s="30">
        <v>4.8471009999999998E-5</v>
      </c>
      <c r="O5430" s="30">
        <v>8.0707667999999999E-5</v>
      </c>
      <c r="P5430" s="30">
        <v>1.2167265499999999E-4</v>
      </c>
      <c r="Q5430" s="30">
        <v>1.63622729E-4</v>
      </c>
      <c r="R5430" s="30">
        <v>2.0604502400000001E-4</v>
      </c>
      <c r="S5430" s="30">
        <v>2.4891884800000002E-4</v>
      </c>
      <c r="T5430" s="30">
        <v>2.9144386400000003E-4</v>
      </c>
      <c r="U5430" s="30">
        <v>3.34570426E-4</v>
      </c>
      <c r="V5430" s="30">
        <v>3.7886756399999999E-4</v>
      </c>
      <c r="W5430" s="30">
        <v>4.2480010900000002E-4</v>
      </c>
      <c r="X5430" s="30">
        <v>4.7284175999999999E-4</v>
      </c>
      <c r="Y5430" s="30">
        <v>5.2326816400000001E-4</v>
      </c>
      <c r="Z5430" s="30">
        <v>5.7531815099999995E-4</v>
      </c>
      <c r="AA5430" s="30">
        <v>6.2945655199999999E-4</v>
      </c>
      <c r="AB5430" s="30">
        <v>6.8537963800000001E-4</v>
      </c>
      <c r="AC5430" s="30">
        <v>7.4336675100000001E-4</v>
      </c>
      <c r="AD5430" s="30">
        <v>8.0272914300000004E-4</v>
      </c>
      <c r="AE5430" s="30">
        <v>8.6163557200000002E-4</v>
      </c>
      <c r="AF5430" s="30">
        <v>9.2183746799999998E-4</v>
      </c>
      <c r="AG5430" s="30">
        <v>9.8541954999999994E-4</v>
      </c>
      <c r="AH5430" s="30">
        <v>1.049595049E-3</v>
      </c>
      <c r="AI5430" s="30">
        <v>1.1135126369999999E-3</v>
      </c>
      <c r="AJ5430" s="30">
        <v>1.133854351E-3</v>
      </c>
      <c r="AK5430" s="30">
        <v>0</v>
      </c>
      <c r="AL5430" s="30">
        <v>0</v>
      </c>
    </row>
    <row r="5431" spans="1:38" x14ac:dyDescent="0.25">
      <c r="A5431" s="30" t="s">
        <v>641</v>
      </c>
      <c r="B5431" s="30">
        <v>1</v>
      </c>
      <c r="C5431" s="30" t="s">
        <v>625</v>
      </c>
      <c r="D5431" s="30" t="s">
        <v>46</v>
      </c>
      <c r="E5431" s="30">
        <v>102</v>
      </c>
      <c r="F5431" s="30">
        <v>0</v>
      </c>
      <c r="G5431" s="30">
        <v>0</v>
      </c>
      <c r="H5431" s="30">
        <v>0</v>
      </c>
      <c r="I5431" s="30">
        <v>0</v>
      </c>
      <c r="J5431" s="30">
        <v>2.7786399999999998E-7</v>
      </c>
      <c r="K5431" s="30">
        <v>8.3137500000000004E-7</v>
      </c>
      <c r="L5431" s="30">
        <v>7.4602049999999997E-6</v>
      </c>
      <c r="M5431" s="30">
        <v>2.0493209E-5</v>
      </c>
      <c r="N5431" s="30">
        <v>4.0221552999999999E-5</v>
      </c>
      <c r="O5431" s="30">
        <v>6.7129281999999999E-5</v>
      </c>
      <c r="P5431" s="30">
        <v>1.01587374E-4</v>
      </c>
      <c r="Q5431" s="30">
        <v>1.37459912E-4</v>
      </c>
      <c r="R5431" s="30">
        <v>1.7468112500000001E-4</v>
      </c>
      <c r="S5431" s="30">
        <v>2.13018967E-4</v>
      </c>
      <c r="T5431" s="30">
        <v>2.5211280600000001E-4</v>
      </c>
      <c r="U5431" s="30">
        <v>2.9220059999999999E-4</v>
      </c>
      <c r="V5431" s="30">
        <v>3.3260542500000001E-4</v>
      </c>
      <c r="W5431" s="30">
        <v>3.7340413700000003E-4</v>
      </c>
      <c r="X5431" s="30">
        <v>4.1553600500000002E-4</v>
      </c>
      <c r="Y5431" s="30">
        <v>4.6006592799999999E-4</v>
      </c>
      <c r="Z5431" s="30">
        <v>5.0718382899999997E-4</v>
      </c>
      <c r="AA5431" s="30">
        <v>5.5579968300000003E-4</v>
      </c>
      <c r="AB5431" s="30">
        <v>6.0558389600000003E-4</v>
      </c>
      <c r="AC5431" s="30">
        <v>6.5591866399999997E-4</v>
      </c>
      <c r="AD5431" s="30">
        <v>7.0723038999999995E-4</v>
      </c>
      <c r="AE5431" s="30">
        <v>7.5909414900000003E-4</v>
      </c>
      <c r="AF5431" s="30">
        <v>8.1108279900000003E-4</v>
      </c>
      <c r="AG5431" s="30">
        <v>8.6548280600000002E-4</v>
      </c>
      <c r="AH5431" s="30">
        <v>9.2100978799999997E-4</v>
      </c>
      <c r="AI5431" s="30">
        <v>9.7786549200000006E-4</v>
      </c>
      <c r="AJ5431" s="30">
        <v>9.9605745499999998E-4</v>
      </c>
      <c r="AK5431" s="30">
        <v>0</v>
      </c>
      <c r="AL5431" s="30">
        <v>0</v>
      </c>
    </row>
    <row r="5432" spans="1:38" x14ac:dyDescent="0.25">
      <c r="A5432" s="30" t="s">
        <v>641</v>
      </c>
      <c r="B5432" s="30">
        <v>1</v>
      </c>
      <c r="C5432" s="30" t="s">
        <v>625</v>
      </c>
      <c r="D5432" s="30" t="s">
        <v>44</v>
      </c>
      <c r="E5432" s="30">
        <v>102</v>
      </c>
      <c r="F5432" s="30">
        <v>0</v>
      </c>
      <c r="G5432" s="30">
        <v>0</v>
      </c>
      <c r="H5432" s="30">
        <v>0</v>
      </c>
      <c r="I5432" s="30">
        <v>0</v>
      </c>
      <c r="J5432" s="30">
        <v>6.8727000000000004E-8</v>
      </c>
      <c r="K5432" s="30">
        <v>2.0396400000000001E-7</v>
      </c>
      <c r="L5432" s="30">
        <v>1.8231129999999999E-6</v>
      </c>
      <c r="M5432" s="30">
        <v>4.9860329999999996E-6</v>
      </c>
      <c r="N5432" s="30">
        <v>9.7311519999999996E-6</v>
      </c>
      <c r="O5432" s="30">
        <v>1.61841E-5</v>
      </c>
      <c r="P5432" s="30">
        <v>2.4427644999999999E-5</v>
      </c>
      <c r="Q5432" s="30">
        <v>3.2882544000000003E-5</v>
      </c>
      <c r="R5432" s="30">
        <v>4.1610872999999998E-5</v>
      </c>
      <c r="S5432" s="30">
        <v>5.063628E-5</v>
      </c>
      <c r="T5432" s="30">
        <v>5.9708243999999999E-5</v>
      </c>
      <c r="U5432" s="30">
        <v>6.8906577000000006E-5</v>
      </c>
      <c r="V5432" s="30">
        <v>7.8232757000000003E-5</v>
      </c>
      <c r="W5432" s="30">
        <v>8.7649834000000002E-5</v>
      </c>
      <c r="X5432" s="30">
        <v>9.7252399999999997E-5</v>
      </c>
      <c r="Y5432" s="30">
        <v>1.06746333E-4</v>
      </c>
      <c r="Z5432" s="30">
        <v>1.16322295E-4</v>
      </c>
      <c r="AA5432" s="30">
        <v>1.26427381E-4</v>
      </c>
      <c r="AB5432" s="30">
        <v>1.3658641400000001E-4</v>
      </c>
      <c r="AC5432" s="30">
        <v>1.47069868E-4</v>
      </c>
      <c r="AD5432" s="30">
        <v>1.5796420600000001E-4</v>
      </c>
      <c r="AE5432" s="30">
        <v>1.68473525E-4</v>
      </c>
      <c r="AF5432" s="30">
        <v>1.7989698699999999E-4</v>
      </c>
      <c r="AG5432" s="30">
        <v>1.9177641200000001E-4</v>
      </c>
      <c r="AH5432" s="30">
        <v>2.0427585800000001E-4</v>
      </c>
      <c r="AI5432" s="30">
        <v>2.173399E-4</v>
      </c>
      <c r="AJ5432" s="30">
        <v>2.2207097799999999E-4</v>
      </c>
      <c r="AK5432" s="30">
        <v>0</v>
      </c>
      <c r="AL5432" s="30">
        <v>0</v>
      </c>
    </row>
    <row r="5433" spans="1:38" x14ac:dyDescent="0.25">
      <c r="A5433" s="30" t="s">
        <v>641</v>
      </c>
      <c r="B5433" s="30">
        <v>1</v>
      </c>
      <c r="C5433" s="30" t="s">
        <v>625</v>
      </c>
      <c r="D5433" s="30" t="s">
        <v>50</v>
      </c>
      <c r="E5433" s="30">
        <v>102</v>
      </c>
      <c r="F5433" s="30">
        <v>0</v>
      </c>
      <c r="G5433" s="30">
        <v>0</v>
      </c>
      <c r="H5433" s="30">
        <v>0</v>
      </c>
      <c r="I5433" s="30">
        <v>0</v>
      </c>
      <c r="J5433" s="30">
        <v>5.3134099999999997E-7</v>
      </c>
      <c r="K5433" s="30">
        <v>1.5873719999999999E-6</v>
      </c>
      <c r="L5433" s="30">
        <v>1.4241269000000001E-5</v>
      </c>
      <c r="M5433" s="30">
        <v>3.8977077E-5</v>
      </c>
      <c r="N5433" s="30">
        <v>7.6108131999999998E-5</v>
      </c>
      <c r="O5433" s="30">
        <v>1.26440683E-4</v>
      </c>
      <c r="P5433" s="30">
        <v>1.903664E-4</v>
      </c>
      <c r="Q5433" s="30">
        <v>2.55527725E-4</v>
      </c>
      <c r="R5433" s="30">
        <v>3.2158693500000001E-4</v>
      </c>
      <c r="S5433" s="30">
        <v>3.8916478999999999E-4</v>
      </c>
      <c r="T5433" s="30">
        <v>4.5702272599999999E-4</v>
      </c>
      <c r="U5433" s="30">
        <v>5.2516961099999997E-4</v>
      </c>
      <c r="V5433" s="30">
        <v>5.9318199800000005E-4</v>
      </c>
      <c r="W5433" s="30">
        <v>6.6057879800000005E-4</v>
      </c>
      <c r="X5433" s="30">
        <v>7.2705628199999997E-4</v>
      </c>
      <c r="Y5433" s="30">
        <v>7.9495190699999997E-4</v>
      </c>
      <c r="Z5433" s="30">
        <v>8.6542516399999996E-4</v>
      </c>
      <c r="AA5433" s="30">
        <v>9.4054303600000003E-4</v>
      </c>
      <c r="AB5433" s="30">
        <v>1.0179791510000001E-3</v>
      </c>
      <c r="AC5433" s="30">
        <v>1.097567234E-3</v>
      </c>
      <c r="AD5433" s="30">
        <v>1.1785498100000001E-3</v>
      </c>
      <c r="AE5433" s="30">
        <v>1.259275214E-3</v>
      </c>
      <c r="AF5433" s="30">
        <v>1.344031124E-3</v>
      </c>
      <c r="AG5433" s="30">
        <v>1.4323889199999999E-3</v>
      </c>
      <c r="AH5433" s="30">
        <v>1.522368821E-3</v>
      </c>
      <c r="AI5433" s="30">
        <v>1.612529038E-3</v>
      </c>
      <c r="AJ5433" s="30">
        <v>1.639297835E-3</v>
      </c>
      <c r="AK5433" s="30">
        <v>0</v>
      </c>
      <c r="AL5433" s="30">
        <v>0</v>
      </c>
    </row>
    <row r="5434" spans="1:38" x14ac:dyDescent="0.25">
      <c r="A5434" s="30" t="s">
        <v>641</v>
      </c>
      <c r="B5434" s="30">
        <v>1</v>
      </c>
      <c r="C5434" s="30" t="s">
        <v>625</v>
      </c>
      <c r="D5434" s="30" t="s">
        <v>52</v>
      </c>
      <c r="E5434" s="30">
        <v>102</v>
      </c>
      <c r="F5434" s="30">
        <v>0</v>
      </c>
      <c r="G5434" s="30">
        <v>0</v>
      </c>
      <c r="H5434" s="30">
        <v>0</v>
      </c>
      <c r="I5434" s="30">
        <v>0</v>
      </c>
      <c r="J5434" s="30">
        <v>2.5495500000000002E-7</v>
      </c>
      <c r="K5434" s="30">
        <v>7.64126E-7</v>
      </c>
      <c r="L5434" s="30">
        <v>6.8778730000000001E-6</v>
      </c>
      <c r="M5434" s="30">
        <v>1.8928007000000002E-5</v>
      </c>
      <c r="N5434" s="30">
        <v>3.7199782E-5</v>
      </c>
      <c r="O5434" s="30">
        <v>6.2261489000000003E-5</v>
      </c>
      <c r="P5434" s="30">
        <v>9.4369560999999999E-5</v>
      </c>
      <c r="Q5434" s="30">
        <v>1.27437594E-4</v>
      </c>
      <c r="R5434" s="30">
        <v>1.6114929600000001E-4</v>
      </c>
      <c r="S5434" s="30">
        <v>1.95860865E-4</v>
      </c>
      <c r="T5434" s="30">
        <v>2.3124122900000001E-4</v>
      </c>
      <c r="U5434" s="30">
        <v>2.6749804699999999E-4</v>
      </c>
      <c r="V5434" s="30">
        <v>3.0519148099999999E-4</v>
      </c>
      <c r="W5434" s="30">
        <v>3.4393207799999999E-4</v>
      </c>
      <c r="X5434" s="30">
        <v>3.8352474200000001E-4</v>
      </c>
      <c r="Y5434" s="30">
        <v>4.24002728E-4</v>
      </c>
      <c r="Z5434" s="30">
        <v>4.6531726200000001E-4</v>
      </c>
      <c r="AA5434" s="30">
        <v>5.0882293099999999E-4</v>
      </c>
      <c r="AB5434" s="30">
        <v>5.5304321300000004E-4</v>
      </c>
      <c r="AC5434" s="30">
        <v>5.9940881199999996E-4</v>
      </c>
      <c r="AD5434" s="30">
        <v>6.4702110400000003E-4</v>
      </c>
      <c r="AE5434" s="30">
        <v>6.95141089E-4</v>
      </c>
      <c r="AF5434" s="30">
        <v>7.4604858199999997E-4</v>
      </c>
      <c r="AG5434" s="30">
        <v>7.9959652200000005E-4</v>
      </c>
      <c r="AH5434" s="30">
        <v>8.5494762200000001E-4</v>
      </c>
      <c r="AI5434" s="30">
        <v>9.1085962299999998E-4</v>
      </c>
      <c r="AJ5434" s="30">
        <v>9.3051924E-4</v>
      </c>
      <c r="AK5434" s="30">
        <v>0</v>
      </c>
      <c r="AL5434" s="30">
        <v>0</v>
      </c>
    </row>
    <row r="5435" spans="1:38" x14ac:dyDescent="0.25">
      <c r="A5435" s="30" t="s">
        <v>641</v>
      </c>
      <c r="B5435" s="30">
        <v>1</v>
      </c>
      <c r="C5435" s="30" t="s">
        <v>625</v>
      </c>
      <c r="D5435" s="30" t="s">
        <v>56</v>
      </c>
      <c r="E5435" s="30">
        <v>102</v>
      </c>
      <c r="F5435" s="30">
        <v>0</v>
      </c>
      <c r="G5435" s="30">
        <v>0</v>
      </c>
      <c r="H5435" s="30">
        <v>0</v>
      </c>
      <c r="I5435" s="30">
        <v>0</v>
      </c>
      <c r="J5435" s="30">
        <v>2.9486100000000001E-7</v>
      </c>
      <c r="K5435" s="30">
        <v>8.8236600000000003E-7</v>
      </c>
      <c r="L5435" s="30">
        <v>7.9265139999999994E-6</v>
      </c>
      <c r="M5435" s="30">
        <v>2.1779808E-5</v>
      </c>
      <c r="N5435" s="30">
        <v>4.2674294000000003E-5</v>
      </c>
      <c r="O5435" s="30">
        <v>7.1057066999999997E-5</v>
      </c>
      <c r="P5435" s="30">
        <v>1.07254026E-4</v>
      </c>
      <c r="Q5435" s="30">
        <v>1.4427497000000001E-4</v>
      </c>
      <c r="R5435" s="30">
        <v>1.8220857899999999E-4</v>
      </c>
      <c r="S5435" s="30">
        <v>2.2127877E-4</v>
      </c>
      <c r="T5435" s="30">
        <v>2.6124019500000002E-4</v>
      </c>
      <c r="U5435" s="30">
        <v>3.0254216599999998E-4</v>
      </c>
      <c r="V5435" s="30">
        <v>3.4533248299999997E-4</v>
      </c>
      <c r="W5435" s="30">
        <v>3.88872885E-4</v>
      </c>
      <c r="X5435" s="30">
        <v>4.3300153100000002E-4</v>
      </c>
      <c r="Y5435" s="30">
        <v>4.78587485E-4</v>
      </c>
      <c r="Z5435" s="30">
        <v>5.2534697100000002E-4</v>
      </c>
      <c r="AA5435" s="30">
        <v>5.7206729000000003E-4</v>
      </c>
      <c r="AB5435" s="30">
        <v>6.1974017999999996E-4</v>
      </c>
      <c r="AC5435" s="30">
        <v>6.6895831900000001E-4</v>
      </c>
      <c r="AD5435" s="30">
        <v>7.1898566299999995E-4</v>
      </c>
      <c r="AE5435" s="30">
        <v>7.7010672700000002E-4</v>
      </c>
      <c r="AF5435" s="30">
        <v>8.2247448400000003E-4</v>
      </c>
      <c r="AG5435" s="30">
        <v>8.7742726299999999E-4</v>
      </c>
      <c r="AH5435" s="30">
        <v>9.3378857600000004E-4</v>
      </c>
      <c r="AI5435" s="30">
        <v>9.9167740199999996E-4</v>
      </c>
      <c r="AJ5435" s="30">
        <v>1.011806284E-3</v>
      </c>
      <c r="AK5435" s="30">
        <v>0</v>
      </c>
      <c r="AL5435" s="30">
        <v>0</v>
      </c>
    </row>
    <row r="5436" spans="1:38" x14ac:dyDescent="0.25">
      <c r="A5436" s="30" t="s">
        <v>641</v>
      </c>
      <c r="B5436" s="30">
        <v>1</v>
      </c>
      <c r="C5436" s="30" t="s">
        <v>625</v>
      </c>
      <c r="D5436" s="30" t="s">
        <v>452</v>
      </c>
      <c r="E5436" s="30">
        <v>102</v>
      </c>
      <c r="F5436" s="30">
        <v>0</v>
      </c>
      <c r="G5436" s="30">
        <v>0</v>
      </c>
      <c r="H5436" s="30">
        <v>0</v>
      </c>
      <c r="I5436" s="30">
        <v>0</v>
      </c>
      <c r="J5436" s="30">
        <v>2.9560000000000001E-9</v>
      </c>
      <c r="K5436" s="30">
        <v>9.6069999999999996E-9</v>
      </c>
      <c r="L5436" s="30">
        <v>8.7202000000000002E-8</v>
      </c>
      <c r="M5436" s="30">
        <v>2.4830400000000002E-7</v>
      </c>
      <c r="N5436" s="30">
        <v>5.0178100000000001E-7</v>
      </c>
      <c r="O5436" s="30">
        <v>8.6019600000000004E-7</v>
      </c>
      <c r="P5436" s="30">
        <v>1.3338949999999999E-6</v>
      </c>
      <c r="Q5436" s="30">
        <v>1.7758170000000001E-6</v>
      </c>
      <c r="R5436" s="30">
        <v>2.2162609999999998E-6</v>
      </c>
      <c r="S5436" s="30">
        <v>2.658183E-6</v>
      </c>
      <c r="T5436" s="30">
        <v>3.098627E-6</v>
      </c>
      <c r="U5436" s="30">
        <v>3.539071E-6</v>
      </c>
      <c r="V5436" s="30">
        <v>3.9144829999999997E-6</v>
      </c>
      <c r="W5436" s="30">
        <v>4.2041710000000002E-6</v>
      </c>
      <c r="X5436" s="30">
        <v>4.4569090000000001E-6</v>
      </c>
      <c r="Y5436" s="30">
        <v>4.6660459999999999E-6</v>
      </c>
      <c r="Z5436" s="30">
        <v>4.829365E-6</v>
      </c>
      <c r="AA5436" s="30">
        <v>5.094666E-6</v>
      </c>
      <c r="AB5436" s="30">
        <v>5.4922480000000002E-6</v>
      </c>
      <c r="AC5436" s="30">
        <v>5.895742E-6</v>
      </c>
      <c r="AD5436" s="30">
        <v>6.2970190000000003E-6</v>
      </c>
      <c r="AE5436" s="30">
        <v>6.7005130000000002E-6</v>
      </c>
      <c r="AF5436" s="30">
        <v>7.1091799999999999E-6</v>
      </c>
      <c r="AG5436" s="30">
        <v>7.5304099999999998E-6</v>
      </c>
      <c r="AH5436" s="30">
        <v>7.9642030000000006E-6</v>
      </c>
      <c r="AI5436" s="30">
        <v>8.4053859999999992E-6</v>
      </c>
      <c r="AJ5436" s="30">
        <v>8.5287989999999993E-6</v>
      </c>
      <c r="AK5436" s="30">
        <v>0</v>
      </c>
      <c r="AL5436" s="30">
        <v>0</v>
      </c>
    </row>
    <row r="5437" spans="1:38" x14ac:dyDescent="0.25">
      <c r="A5437" s="30" t="s">
        <v>641</v>
      </c>
      <c r="B5437" s="30">
        <v>1</v>
      </c>
      <c r="C5437" s="30" t="s">
        <v>625</v>
      </c>
      <c r="D5437" s="30" t="s">
        <v>54</v>
      </c>
      <c r="E5437" s="30">
        <v>102</v>
      </c>
      <c r="F5437" s="30">
        <v>0</v>
      </c>
      <c r="G5437" s="30">
        <v>0</v>
      </c>
      <c r="H5437" s="30">
        <v>0</v>
      </c>
      <c r="I5437" s="30">
        <v>0</v>
      </c>
      <c r="J5437" s="30">
        <v>1.48539E-7</v>
      </c>
      <c r="K5437" s="30">
        <v>4.4635599999999998E-7</v>
      </c>
      <c r="L5437" s="30">
        <v>4.010553E-6</v>
      </c>
      <c r="M5437" s="30">
        <v>1.1034747999999999E-5</v>
      </c>
      <c r="N5437" s="30">
        <v>2.1676347999999999E-5</v>
      </c>
      <c r="O5437" s="30">
        <v>3.6134143999999997E-5</v>
      </c>
      <c r="P5437" s="30">
        <v>5.4482036000000003E-5</v>
      </c>
      <c r="Q5437" s="30">
        <v>7.2966642999999998E-5</v>
      </c>
      <c r="R5437" s="30">
        <v>9.1787494999999995E-5</v>
      </c>
      <c r="S5437" s="30">
        <v>1.11167031E-4</v>
      </c>
      <c r="T5437" s="30">
        <v>1.31307737E-4</v>
      </c>
      <c r="U5437" s="30">
        <v>1.5183494000000001E-4</v>
      </c>
      <c r="V5437" s="30">
        <v>1.71698521E-4</v>
      </c>
      <c r="W5437" s="30">
        <v>1.9341551400000001E-4</v>
      </c>
      <c r="X5437" s="30">
        <v>2.1546653499999999E-4</v>
      </c>
      <c r="Y5437" s="30">
        <v>2.37546377E-4</v>
      </c>
      <c r="Z5437" s="30">
        <v>2.6027062699999999E-4</v>
      </c>
      <c r="AA5437" s="30">
        <v>2.8351735000000001E-4</v>
      </c>
      <c r="AB5437" s="30">
        <v>3.0694808400000002E-4</v>
      </c>
      <c r="AC5437" s="30">
        <v>3.3097445199999998E-4</v>
      </c>
      <c r="AD5437" s="30">
        <v>3.55022251E-4</v>
      </c>
      <c r="AE5437" s="30">
        <v>3.7903531699999999E-4</v>
      </c>
      <c r="AF5437" s="30">
        <v>4.0379772900000002E-4</v>
      </c>
      <c r="AG5437" s="30">
        <v>4.2937895299999999E-4</v>
      </c>
      <c r="AH5437" s="30">
        <v>4.5468231299999998E-4</v>
      </c>
      <c r="AI5437" s="30">
        <v>4.8097888899999999E-4</v>
      </c>
      <c r="AJ5437" s="30">
        <v>4.8797648000000002E-4</v>
      </c>
      <c r="AK5437" s="30">
        <v>0</v>
      </c>
      <c r="AL5437" s="30">
        <v>0</v>
      </c>
    </row>
    <row r="5438" spans="1:38" x14ac:dyDescent="0.25">
      <c r="A5438" s="30" t="s">
        <v>641</v>
      </c>
      <c r="B5438" s="30">
        <v>1</v>
      </c>
      <c r="C5438" s="30" t="s">
        <v>625</v>
      </c>
      <c r="D5438" s="30" t="s">
        <v>58</v>
      </c>
      <c r="E5438" s="30">
        <v>102</v>
      </c>
      <c r="F5438" s="30">
        <v>0</v>
      </c>
      <c r="G5438" s="30">
        <v>0</v>
      </c>
      <c r="H5438" s="30">
        <v>0</v>
      </c>
      <c r="I5438" s="30">
        <v>0</v>
      </c>
      <c r="J5438" s="30">
        <v>4.7296000000000002E-8</v>
      </c>
      <c r="K5438" s="30">
        <v>1.4410500000000001E-7</v>
      </c>
      <c r="L5438" s="30">
        <v>1.2932500000000001E-6</v>
      </c>
      <c r="M5438" s="30">
        <v>3.5361150000000001E-6</v>
      </c>
      <c r="N5438" s="30">
        <v>6.8970869999999999E-6</v>
      </c>
      <c r="O5438" s="30">
        <v>1.1466324E-5</v>
      </c>
      <c r="P5438" s="30">
        <v>1.7286687999999999E-5</v>
      </c>
      <c r="Q5438" s="30">
        <v>2.3195732E-5</v>
      </c>
      <c r="R5438" s="30">
        <v>2.9271789999999999E-5</v>
      </c>
      <c r="S5438" s="30">
        <v>3.564197E-5</v>
      </c>
      <c r="T5438" s="30">
        <v>4.2270061E-5</v>
      </c>
      <c r="U5438" s="30">
        <v>4.9119851999999999E-5</v>
      </c>
      <c r="V5438" s="30">
        <v>5.6308843999999999E-5</v>
      </c>
      <c r="W5438" s="30">
        <v>6.3718058000000001E-5</v>
      </c>
      <c r="X5438" s="30">
        <v>7.1369664000000004E-5</v>
      </c>
      <c r="Y5438" s="30">
        <v>7.8999100000000001E-5</v>
      </c>
      <c r="Z5438" s="30">
        <v>8.6802939999999998E-5</v>
      </c>
      <c r="AA5438" s="30">
        <v>9.4931200999999999E-5</v>
      </c>
      <c r="AB5438" s="30">
        <v>1.03272294E-4</v>
      </c>
      <c r="AC5438" s="30">
        <v>1.1226740199999999E-4</v>
      </c>
      <c r="AD5438" s="30">
        <v>1.2134971199999999E-4</v>
      </c>
      <c r="AE5438" s="30">
        <v>1.30750531E-4</v>
      </c>
      <c r="AF5438" s="30">
        <v>1.40712251E-4</v>
      </c>
      <c r="AG5438" s="30">
        <v>1.5130581600000001E-4</v>
      </c>
      <c r="AH5438" s="30">
        <v>1.61853563E-4</v>
      </c>
      <c r="AI5438" s="30">
        <v>1.7282327900000001E-4</v>
      </c>
      <c r="AJ5438" s="30">
        <v>1.7773319499999999E-4</v>
      </c>
      <c r="AK5438" s="30">
        <v>0</v>
      </c>
      <c r="AL5438" s="30">
        <v>0</v>
      </c>
    </row>
    <row r="5439" spans="1:38" x14ac:dyDescent="0.25">
      <c r="A5439" s="30" t="s">
        <v>641</v>
      </c>
      <c r="B5439" s="30">
        <v>1</v>
      </c>
      <c r="C5439" s="30" t="s">
        <v>625</v>
      </c>
      <c r="D5439" s="30" t="s">
        <v>72</v>
      </c>
      <c r="E5439" s="30">
        <v>102</v>
      </c>
      <c r="F5439" s="30">
        <v>0</v>
      </c>
      <c r="G5439" s="30">
        <v>0</v>
      </c>
      <c r="H5439" s="30">
        <v>0</v>
      </c>
      <c r="I5439" s="30">
        <v>0</v>
      </c>
      <c r="J5439" s="30">
        <v>3.9758199999999999E-7</v>
      </c>
      <c r="K5439" s="30">
        <v>1.2045700000000001E-6</v>
      </c>
      <c r="L5439" s="30">
        <v>1.0946067999999999E-5</v>
      </c>
      <c r="M5439" s="30">
        <v>3.0424629999999999E-5</v>
      </c>
      <c r="N5439" s="30">
        <v>6.0351174000000001E-5</v>
      </c>
      <c r="O5439" s="30">
        <v>1.01557075E-4</v>
      </c>
      <c r="P5439" s="30">
        <v>1.5458180300000001E-4</v>
      </c>
      <c r="Q5439" s="30">
        <v>2.0997798200000001E-4</v>
      </c>
      <c r="R5439" s="30">
        <v>2.6733990099999999E-4</v>
      </c>
      <c r="S5439" s="30">
        <v>3.26430341E-4</v>
      </c>
      <c r="T5439" s="30">
        <v>3.8874873300000001E-4</v>
      </c>
      <c r="U5439" s="30">
        <v>4.5485597799999999E-4</v>
      </c>
      <c r="V5439" s="30">
        <v>5.2705479999999995E-4</v>
      </c>
      <c r="W5439" s="30">
        <v>6.0224066000000005E-4</v>
      </c>
      <c r="X5439" s="30">
        <v>6.8046380999999998E-4</v>
      </c>
      <c r="Y5439" s="30">
        <v>7.5866109500000005E-4</v>
      </c>
      <c r="Z5439" s="30">
        <v>8.3887658900000004E-4</v>
      </c>
      <c r="AA5439" s="30">
        <v>9.1921180100000002E-4</v>
      </c>
      <c r="AB5439" s="30">
        <v>1.002914636E-3</v>
      </c>
      <c r="AC5439" s="30">
        <v>1.090030173E-3</v>
      </c>
      <c r="AD5439" s="30">
        <v>1.1791742650000001E-3</v>
      </c>
      <c r="AE5439" s="30">
        <v>1.2722978719999999E-3</v>
      </c>
      <c r="AF5439" s="30">
        <v>1.3720732179999999E-3</v>
      </c>
      <c r="AG5439" s="30">
        <v>1.475318169E-3</v>
      </c>
      <c r="AH5439" s="30">
        <v>1.583962254E-3</v>
      </c>
      <c r="AI5439" s="30">
        <v>1.695956965E-3</v>
      </c>
      <c r="AJ5439" s="30">
        <v>1.7436224650000001E-3</v>
      </c>
      <c r="AK5439" s="30">
        <v>0</v>
      </c>
      <c r="AL5439" s="30">
        <v>0</v>
      </c>
    </row>
    <row r="5440" spans="1:38" x14ac:dyDescent="0.25">
      <c r="A5440" s="30" t="s">
        <v>641</v>
      </c>
      <c r="B5440" s="30">
        <v>1</v>
      </c>
      <c r="C5440" s="30" t="s">
        <v>625</v>
      </c>
      <c r="D5440" s="30" t="s">
        <v>75</v>
      </c>
      <c r="E5440" s="30">
        <v>102</v>
      </c>
      <c r="F5440" s="30">
        <v>0</v>
      </c>
      <c r="G5440" s="30">
        <v>0</v>
      </c>
      <c r="H5440" s="30">
        <v>0</v>
      </c>
      <c r="I5440" s="30">
        <v>0</v>
      </c>
      <c r="J5440" s="30">
        <v>3.5472000000000002E-8</v>
      </c>
      <c r="K5440" s="30">
        <v>1.06416E-7</v>
      </c>
      <c r="L5440" s="30">
        <v>9.4887600000000001E-7</v>
      </c>
      <c r="M5440" s="30">
        <v>2.5813269999999999E-6</v>
      </c>
      <c r="N5440" s="30">
        <v>5.0045080000000003E-6</v>
      </c>
      <c r="O5440" s="30">
        <v>8.2309820000000004E-6</v>
      </c>
      <c r="P5440" s="30">
        <v>1.2280702E-5</v>
      </c>
      <c r="Q5440" s="30">
        <v>1.6344463000000001E-5</v>
      </c>
      <c r="R5440" s="30">
        <v>2.0490253000000001E-5</v>
      </c>
      <c r="S5440" s="30">
        <v>2.4758717E-5</v>
      </c>
      <c r="T5440" s="30">
        <v>2.9302088999999998E-5</v>
      </c>
      <c r="U5440" s="30">
        <v>3.3758258999999999E-5</v>
      </c>
      <c r="V5440" s="30">
        <v>3.8384399000000002E-5</v>
      </c>
      <c r="W5440" s="30">
        <v>4.3118433000000001E-5</v>
      </c>
      <c r="X5440" s="30">
        <v>4.8064559999999998E-5</v>
      </c>
      <c r="Y5440" s="30">
        <v>5.3386837999999999E-5</v>
      </c>
      <c r="Z5440" s="30">
        <v>5.9118522E-5</v>
      </c>
      <c r="AA5440" s="30">
        <v>6.5239658999999999E-5</v>
      </c>
      <c r="AB5440" s="30">
        <v>7.2219514E-5</v>
      </c>
      <c r="AC5440" s="30">
        <v>8.0052175000000004E-5</v>
      </c>
      <c r="AD5440" s="30">
        <v>8.7659440999999995E-5</v>
      </c>
      <c r="AE5440" s="30">
        <v>9.5770705000000001E-5</v>
      </c>
      <c r="AF5440" s="30">
        <v>1.0209285E-4</v>
      </c>
      <c r="AG5440" s="30">
        <v>1.08649258E-4</v>
      </c>
      <c r="AH5440" s="30">
        <v>1.15856725E-4</v>
      </c>
      <c r="AI5440" s="30">
        <v>1.2334057799999999E-4</v>
      </c>
      <c r="AJ5440" s="30">
        <v>1.2587830400000001E-4</v>
      </c>
      <c r="AK5440" s="30">
        <v>0</v>
      </c>
      <c r="AL5440" s="30">
        <v>0</v>
      </c>
    </row>
    <row r="5441" spans="1:38" x14ac:dyDescent="0.25">
      <c r="A5441" s="30" t="s">
        <v>641</v>
      </c>
      <c r="B5441" s="30">
        <v>1</v>
      </c>
      <c r="C5441" s="30" t="s">
        <v>625</v>
      </c>
      <c r="D5441" s="30" t="s">
        <v>60</v>
      </c>
      <c r="E5441" s="30">
        <v>102</v>
      </c>
      <c r="F5441" s="30">
        <v>0</v>
      </c>
      <c r="G5441" s="30">
        <v>0</v>
      </c>
      <c r="H5441" s="30">
        <v>0</v>
      </c>
      <c r="I5441" s="30">
        <v>0</v>
      </c>
      <c r="J5441" s="30">
        <v>9.0896999999999997E-8</v>
      </c>
      <c r="K5441" s="30">
        <v>2.71952E-7</v>
      </c>
      <c r="L5441" s="30">
        <v>2.4423950000000002E-6</v>
      </c>
      <c r="M5441" s="30">
        <v>6.7012520000000001E-6</v>
      </c>
      <c r="N5441" s="30">
        <v>1.3106164999999999E-5</v>
      </c>
      <c r="O5441" s="30">
        <v>2.1779069000000001E-5</v>
      </c>
      <c r="P5441" s="30">
        <v>3.2781301E-5</v>
      </c>
      <c r="Q5441" s="30">
        <v>4.3985279999999999E-5</v>
      </c>
      <c r="R5441" s="30">
        <v>5.5492248999999998E-5</v>
      </c>
      <c r="S5441" s="30">
        <v>6.7384237000000006E-5</v>
      </c>
      <c r="T5441" s="30">
        <v>7.9510488000000004E-5</v>
      </c>
      <c r="U5441" s="30">
        <v>9.2038016000000006E-5</v>
      </c>
      <c r="V5441" s="30">
        <v>1.04774681E-4</v>
      </c>
      <c r="W5441" s="30">
        <v>1.1779512200000001E-4</v>
      </c>
      <c r="X5441" s="30">
        <v>1.31304042E-4</v>
      </c>
      <c r="Y5441" s="30">
        <v>1.4553200899999999E-4</v>
      </c>
      <c r="Z5441" s="30">
        <v>1.6029944600000001E-4</v>
      </c>
      <c r="AA5441" s="30">
        <v>1.7519473E-4</v>
      </c>
      <c r="AB5441" s="30">
        <v>1.9064056900000001E-4</v>
      </c>
      <c r="AC5441" s="30">
        <v>2.06545327E-4</v>
      </c>
      <c r="AD5441" s="30">
        <v>2.2307823499999999E-4</v>
      </c>
      <c r="AE5441" s="30">
        <v>2.3983358200000001E-4</v>
      </c>
      <c r="AF5441" s="30">
        <v>2.5741808700000001E-4</v>
      </c>
      <c r="AG5441" s="30">
        <v>2.75228726E-4</v>
      </c>
      <c r="AH5441" s="30">
        <v>2.9350715200000002E-4</v>
      </c>
      <c r="AI5441" s="30">
        <v>3.1210704299999999E-4</v>
      </c>
      <c r="AJ5441" s="30">
        <v>3.1868857699999999E-4</v>
      </c>
      <c r="AK5441" s="30">
        <v>0</v>
      </c>
      <c r="AL5441" s="30">
        <v>0</v>
      </c>
    </row>
    <row r="5442" spans="1:38" x14ac:dyDescent="0.25">
      <c r="A5442" s="30" t="s">
        <v>641</v>
      </c>
      <c r="B5442" s="30">
        <v>1</v>
      </c>
      <c r="C5442" s="30" t="s">
        <v>625</v>
      </c>
      <c r="D5442" s="30" t="s">
        <v>64</v>
      </c>
      <c r="E5442" s="30">
        <v>102</v>
      </c>
      <c r="F5442" s="30">
        <v>0</v>
      </c>
      <c r="G5442" s="30">
        <v>0</v>
      </c>
      <c r="H5442" s="30">
        <v>0</v>
      </c>
      <c r="I5442" s="30">
        <v>0</v>
      </c>
      <c r="J5442" s="30">
        <v>6.3554000000000001E-8</v>
      </c>
      <c r="K5442" s="30">
        <v>1.89923E-7</v>
      </c>
      <c r="L5442" s="30">
        <v>1.7144799999999999E-6</v>
      </c>
      <c r="M5442" s="30">
        <v>4.7259050000000003E-6</v>
      </c>
      <c r="N5442" s="30">
        <v>9.3195290000000005E-6</v>
      </c>
      <c r="O5442" s="30">
        <v>1.5612114000000001E-5</v>
      </c>
      <c r="P5442" s="30">
        <v>2.3715987999999998E-5</v>
      </c>
      <c r="Q5442" s="30">
        <v>3.2110289E-5</v>
      </c>
      <c r="R5442" s="30">
        <v>4.0748460000000002E-5</v>
      </c>
      <c r="S5442" s="30">
        <v>4.9602419000000003E-5</v>
      </c>
      <c r="T5442" s="30">
        <v>5.8637432999999999E-5</v>
      </c>
      <c r="U5442" s="30">
        <v>6.7846112E-5</v>
      </c>
      <c r="V5442" s="30">
        <v>7.7331915999999994E-5</v>
      </c>
      <c r="W5442" s="30">
        <v>8.6692089999999996E-5</v>
      </c>
      <c r="X5442" s="30">
        <v>9.6184545000000004E-5</v>
      </c>
      <c r="Y5442" s="30">
        <v>1.05663698E-4</v>
      </c>
      <c r="Z5442" s="30">
        <v>1.15371941E-4</v>
      </c>
      <c r="AA5442" s="30">
        <v>1.2566325499999999E-4</v>
      </c>
      <c r="AB5442" s="30">
        <v>1.36235389E-4</v>
      </c>
      <c r="AC5442" s="30">
        <v>1.46928719E-4</v>
      </c>
      <c r="AD5442" s="30">
        <v>1.5832483800000001E-4</v>
      </c>
      <c r="AE5442" s="30">
        <v>1.6953620700000001E-4</v>
      </c>
      <c r="AF5442" s="30">
        <v>1.8142893400000001E-4</v>
      </c>
      <c r="AG5442" s="30">
        <v>1.9387960600000001E-4</v>
      </c>
      <c r="AH5442" s="30">
        <v>2.0655345599999999E-4</v>
      </c>
      <c r="AI5442" s="30">
        <v>2.1976455899999999E-4</v>
      </c>
      <c r="AJ5442" s="30">
        <v>2.2472472700000001E-4</v>
      </c>
      <c r="AK5442" s="30">
        <v>0</v>
      </c>
      <c r="AL5442" s="30">
        <v>0</v>
      </c>
    </row>
    <row r="5443" spans="1:38" x14ac:dyDescent="0.25">
      <c r="A5443" s="30" t="s">
        <v>641</v>
      </c>
      <c r="B5443" s="30">
        <v>1</v>
      </c>
      <c r="C5443" s="30" t="s">
        <v>625</v>
      </c>
      <c r="D5443" s="30" t="s">
        <v>66</v>
      </c>
      <c r="E5443" s="30">
        <v>102</v>
      </c>
      <c r="F5443" s="30">
        <v>0</v>
      </c>
      <c r="G5443" s="30">
        <v>0</v>
      </c>
      <c r="H5443" s="30">
        <v>0</v>
      </c>
      <c r="I5443" s="30">
        <v>0</v>
      </c>
      <c r="J5443" s="30">
        <v>4.4340000000000001E-7</v>
      </c>
      <c r="K5443" s="30">
        <v>1.325766E-6</v>
      </c>
      <c r="L5443" s="30">
        <v>1.1893465999999999E-5</v>
      </c>
      <c r="M5443" s="30">
        <v>3.2657887999999998E-5</v>
      </c>
      <c r="N5443" s="30">
        <v>6.4047652000000002E-5</v>
      </c>
      <c r="O5443" s="30">
        <v>1.06798063E-4</v>
      </c>
      <c r="P5443" s="30">
        <v>1.6125792899999999E-4</v>
      </c>
      <c r="Q5443" s="30">
        <v>2.1720392400000001E-4</v>
      </c>
      <c r="R5443" s="30">
        <v>2.7461018299999998E-4</v>
      </c>
      <c r="S5443" s="30">
        <v>3.3336437800000001E-4</v>
      </c>
      <c r="T5443" s="30">
        <v>3.9244816699999998E-4</v>
      </c>
      <c r="U5443" s="30">
        <v>4.5206403599999998E-4</v>
      </c>
      <c r="V5443" s="30">
        <v>5.1194816200000003E-4</v>
      </c>
      <c r="W5443" s="30">
        <v>5.7316913899999999E-4</v>
      </c>
      <c r="X5443" s="30">
        <v>6.3672683400000003E-4</v>
      </c>
      <c r="Y5443" s="30">
        <v>7.0294640699999997E-4</v>
      </c>
      <c r="Z5443" s="30">
        <v>7.7096322800000001E-4</v>
      </c>
      <c r="AA5443" s="30">
        <v>8.4018905299999998E-4</v>
      </c>
      <c r="AB5443" s="30">
        <v>9.0972378E-4</v>
      </c>
      <c r="AC5443" s="30">
        <v>9.8055988599999992E-4</v>
      </c>
      <c r="AD5443" s="30">
        <v>1.0522044580000001E-3</v>
      </c>
      <c r="AE5443" s="30">
        <v>1.124382588E-3</v>
      </c>
      <c r="AF5443" s="30">
        <v>1.1981347879999999E-3</v>
      </c>
      <c r="AG5443" s="30">
        <v>1.276094854E-3</v>
      </c>
      <c r="AH5443" s="30">
        <v>1.355372557E-3</v>
      </c>
      <c r="AI5443" s="30">
        <v>1.435924296E-3</v>
      </c>
      <c r="AJ5443" s="30">
        <v>1.4609712229999999E-3</v>
      </c>
      <c r="AK5443" s="30">
        <v>0</v>
      </c>
      <c r="AL5443" s="30">
        <v>0</v>
      </c>
    </row>
    <row r="5444" spans="1:38" x14ac:dyDescent="0.25">
      <c r="A5444" s="30" t="s">
        <v>641</v>
      </c>
      <c r="B5444" s="30">
        <v>1</v>
      </c>
      <c r="C5444" s="30" t="s">
        <v>625</v>
      </c>
      <c r="D5444" s="30" t="s">
        <v>68</v>
      </c>
      <c r="E5444" s="30">
        <v>102</v>
      </c>
      <c r="F5444" s="30">
        <v>0</v>
      </c>
      <c r="G5444" s="30">
        <v>0</v>
      </c>
      <c r="H5444" s="30">
        <v>0</v>
      </c>
      <c r="I5444" s="30">
        <v>0</v>
      </c>
      <c r="J5444" s="30">
        <v>9.3113999999999996E-8</v>
      </c>
      <c r="K5444" s="30">
        <v>2.8229799999999998E-7</v>
      </c>
      <c r="L5444" s="30">
        <v>2.5569399999999999E-6</v>
      </c>
      <c r="M5444" s="30">
        <v>7.0522769999999998E-6</v>
      </c>
      <c r="N5444" s="30">
        <v>1.3860684000000001E-5</v>
      </c>
      <c r="O5444" s="30">
        <v>2.3098923E-5</v>
      </c>
      <c r="P5444" s="30">
        <v>3.4834981999999998E-5</v>
      </c>
      <c r="Q5444" s="30">
        <v>4.6846688E-5</v>
      </c>
      <c r="R5444" s="30">
        <v>5.9570790000000002E-5</v>
      </c>
      <c r="S5444" s="30">
        <v>7.2769330000000003E-5</v>
      </c>
      <c r="T5444" s="30">
        <v>8.6529510000000006E-5</v>
      </c>
      <c r="U5444" s="30">
        <v>1.00960702E-4</v>
      </c>
      <c r="V5444" s="30">
        <v>1.15972009E-4</v>
      </c>
      <c r="W5444" s="30">
        <v>1.3144297399999999E-4</v>
      </c>
      <c r="X5444" s="30">
        <v>1.46967147E-4</v>
      </c>
      <c r="Y5444" s="30">
        <v>1.6352518100000001E-4</v>
      </c>
      <c r="Z5444" s="30">
        <v>1.8089094199999999E-4</v>
      </c>
      <c r="AA5444" s="30">
        <v>1.9801505E-4</v>
      </c>
      <c r="AB5444" s="30">
        <v>2.1470906E-4</v>
      </c>
      <c r="AC5444" s="30">
        <v>2.316765E-4</v>
      </c>
      <c r="AD5444" s="30">
        <v>2.4803056999999999E-4</v>
      </c>
      <c r="AE5444" s="30">
        <v>2.64932978E-4</v>
      </c>
      <c r="AF5444" s="30">
        <v>2.82542609E-4</v>
      </c>
      <c r="AG5444" s="30">
        <v>3.00475183E-4</v>
      </c>
      <c r="AH5444" s="30">
        <v>3.1915266899999999E-4</v>
      </c>
      <c r="AI5444" s="30">
        <v>3.3908793300000003E-4</v>
      </c>
      <c r="AJ5444" s="30">
        <v>3.4644689499999998E-4</v>
      </c>
      <c r="AK5444" s="30">
        <v>0</v>
      </c>
      <c r="AL5444" s="30">
        <v>0</v>
      </c>
    </row>
    <row r="5445" spans="1:38" x14ac:dyDescent="0.25">
      <c r="A5445" s="30" t="s">
        <v>641</v>
      </c>
      <c r="B5445" s="30">
        <v>1</v>
      </c>
      <c r="C5445" s="30" t="s">
        <v>625</v>
      </c>
      <c r="D5445" s="30" t="s">
        <v>62</v>
      </c>
      <c r="E5445" s="30">
        <v>102</v>
      </c>
      <c r="F5445" s="30">
        <v>0</v>
      </c>
      <c r="G5445" s="30">
        <v>0</v>
      </c>
      <c r="H5445" s="30">
        <v>0</v>
      </c>
      <c r="I5445" s="30">
        <v>0</v>
      </c>
      <c r="J5445" s="30">
        <v>8.2768000000000004E-8</v>
      </c>
      <c r="K5445" s="30">
        <v>2.5938900000000002E-7</v>
      </c>
      <c r="L5445" s="30">
        <v>2.432049E-6</v>
      </c>
      <c r="M5445" s="30">
        <v>7.0101540000000002E-6</v>
      </c>
      <c r="N5445" s="30">
        <v>1.432182E-5</v>
      </c>
      <c r="O5445" s="30">
        <v>2.4717333000000002E-5</v>
      </c>
      <c r="P5445" s="30">
        <v>3.8613489000000002E-5</v>
      </c>
      <c r="Q5445" s="30">
        <v>5.3667658E-5</v>
      </c>
      <c r="R5445" s="30">
        <v>6.9796333000000005E-5</v>
      </c>
      <c r="S5445" s="30">
        <v>8.7158398999999999E-5</v>
      </c>
      <c r="T5445" s="30">
        <v>1.066377E-4</v>
      </c>
      <c r="U5445" s="30">
        <v>1.2707917900000001E-4</v>
      </c>
      <c r="V5445" s="30">
        <v>1.4910137900000001E-4</v>
      </c>
      <c r="W5445" s="30">
        <v>1.7179902499999999E-4</v>
      </c>
      <c r="X5445" s="30">
        <v>1.93963852E-4</v>
      </c>
      <c r="Y5445" s="30">
        <v>2.1553895700000001E-4</v>
      </c>
      <c r="Z5445" s="30">
        <v>2.3677781699999999E-4</v>
      </c>
      <c r="AA5445" s="30">
        <v>2.5819921E-4</v>
      </c>
      <c r="AB5445" s="30">
        <v>2.82272874E-4</v>
      </c>
      <c r="AC5445" s="30">
        <v>3.0740848099999998E-4</v>
      </c>
      <c r="AD5445" s="30">
        <v>3.3449874299999998E-4</v>
      </c>
      <c r="AE5445" s="30">
        <v>3.6360943099999999E-4</v>
      </c>
      <c r="AF5445" s="30">
        <v>3.9420624800000001E-4</v>
      </c>
      <c r="AG5445" s="30">
        <v>4.26711902E-4</v>
      </c>
      <c r="AH5445" s="30">
        <v>4.6197550399999999E-4</v>
      </c>
      <c r="AI5445" s="30">
        <v>4.9915459400000004E-4</v>
      </c>
      <c r="AJ5445" s="30">
        <v>5.1618041499999995E-4</v>
      </c>
      <c r="AK5445" s="30">
        <v>0</v>
      </c>
      <c r="AL5445" s="30">
        <v>0</v>
      </c>
    </row>
    <row r="5446" spans="1:38" x14ac:dyDescent="0.25">
      <c r="A5446" s="30" t="s">
        <v>641</v>
      </c>
      <c r="B5446" s="30">
        <v>1</v>
      </c>
      <c r="C5446" s="30" t="s">
        <v>625</v>
      </c>
      <c r="D5446" s="30" t="s">
        <v>70</v>
      </c>
      <c r="E5446" s="30">
        <v>102</v>
      </c>
      <c r="F5446" s="30">
        <v>0</v>
      </c>
      <c r="G5446" s="30">
        <v>0</v>
      </c>
      <c r="H5446" s="30">
        <v>0</v>
      </c>
      <c r="I5446" s="30">
        <v>0</v>
      </c>
      <c r="J5446" s="30">
        <v>1.021298E-6</v>
      </c>
      <c r="K5446" s="30">
        <v>3.038768E-6</v>
      </c>
      <c r="L5446" s="30">
        <v>2.7127212E-5</v>
      </c>
      <c r="M5446" s="30">
        <v>7.4133523999999997E-5</v>
      </c>
      <c r="N5446" s="30">
        <v>1.4495189399999999E-4</v>
      </c>
      <c r="O5446" s="30">
        <v>2.4123694300000001E-4</v>
      </c>
      <c r="P5446" s="30">
        <v>3.63458675E-4</v>
      </c>
      <c r="Q5446" s="30">
        <v>4.88052597E-4</v>
      </c>
      <c r="R5446" s="30">
        <v>6.1448145599999997E-4</v>
      </c>
      <c r="S5446" s="30">
        <v>7.4320121499999998E-4</v>
      </c>
      <c r="T5446" s="30">
        <v>8.7136524600000002E-4</v>
      </c>
      <c r="U5446" s="30">
        <v>9.9967485999999991E-4</v>
      </c>
      <c r="V5446" s="30">
        <v>1.1291779589999999E-3</v>
      </c>
      <c r="W5446" s="30">
        <v>1.263678176E-3</v>
      </c>
      <c r="X5446" s="30">
        <v>1.404311354E-3</v>
      </c>
      <c r="Y5446" s="30">
        <v>1.550073192E-3</v>
      </c>
      <c r="Z5446" s="30">
        <v>1.699725865E-3</v>
      </c>
      <c r="AA5446" s="30">
        <v>1.855753152E-3</v>
      </c>
      <c r="AB5446" s="30">
        <v>2.0131047270000001E-3</v>
      </c>
      <c r="AC5446" s="30">
        <v>2.172649654E-3</v>
      </c>
      <c r="AD5446" s="30">
        <v>2.3321051619999999E-3</v>
      </c>
      <c r="AE5446" s="30">
        <v>2.4917225110000002E-3</v>
      </c>
      <c r="AF5446" s="30">
        <v>2.6513575959999998E-3</v>
      </c>
      <c r="AG5446" s="30">
        <v>2.8131409540000001E-3</v>
      </c>
      <c r="AH5446" s="30">
        <v>2.9791203539999999E-3</v>
      </c>
      <c r="AI5446" s="30">
        <v>3.1432655560000001E-3</v>
      </c>
      <c r="AJ5446" s="30">
        <v>3.1805111559999998E-3</v>
      </c>
      <c r="AK5446" s="30">
        <v>0</v>
      </c>
      <c r="AL5446" s="30">
        <v>0</v>
      </c>
    </row>
    <row r="5447" spans="1:38" x14ac:dyDescent="0.25">
      <c r="A5447" s="30" t="s">
        <v>641</v>
      </c>
      <c r="B5447" s="30">
        <v>1</v>
      </c>
      <c r="C5447" s="30" t="s">
        <v>625</v>
      </c>
      <c r="D5447" s="30" t="s">
        <v>77</v>
      </c>
      <c r="E5447" s="30">
        <v>102</v>
      </c>
      <c r="F5447" s="30">
        <v>0</v>
      </c>
      <c r="G5447" s="30">
        <v>0</v>
      </c>
      <c r="H5447" s="30">
        <v>0</v>
      </c>
      <c r="I5447" s="30">
        <v>0</v>
      </c>
      <c r="J5447" s="30">
        <v>6.1706499999999997E-7</v>
      </c>
      <c r="K5447" s="30">
        <v>1.837893E-6</v>
      </c>
      <c r="L5447" s="30">
        <v>1.6407278000000001E-5</v>
      </c>
      <c r="M5447" s="30">
        <v>4.4811482E-5</v>
      </c>
      <c r="N5447" s="30">
        <v>8.7419266000000005E-5</v>
      </c>
      <c r="O5447" s="30">
        <v>1.4481665700000001E-4</v>
      </c>
      <c r="P5447" s="30">
        <v>2.1735763600000001E-4</v>
      </c>
      <c r="Q5447" s="30">
        <v>2.9123842199999997E-4</v>
      </c>
      <c r="R5447" s="30">
        <v>3.6628756699999998E-4</v>
      </c>
      <c r="S5447" s="30">
        <v>4.4317756099999998E-4</v>
      </c>
      <c r="T5447" s="30">
        <v>5.20515389E-4</v>
      </c>
      <c r="U5447" s="30">
        <v>5.9895654399999998E-4</v>
      </c>
      <c r="V5447" s="30">
        <v>6.7859635700000004E-4</v>
      </c>
      <c r="W5447" s="30">
        <v>7.5959888600000004E-4</v>
      </c>
      <c r="X5447" s="30">
        <v>8.4170400299999996E-4</v>
      </c>
      <c r="Y5447" s="30">
        <v>9.2560119500000005E-4</v>
      </c>
      <c r="Z5447" s="30">
        <v>1.0110281169999999E-3</v>
      </c>
      <c r="AA5447" s="30">
        <v>1.0987754989999999E-3</v>
      </c>
      <c r="AB5447" s="30">
        <v>1.1879476730000001E-3</v>
      </c>
      <c r="AC5447" s="30">
        <v>1.2818701389999999E-3</v>
      </c>
      <c r="AD5447" s="30">
        <v>1.377252869E-3</v>
      </c>
      <c r="AE5447" s="30">
        <v>1.4732216259999999E-3</v>
      </c>
      <c r="AF5447" s="30">
        <v>1.5716719450000001E-3</v>
      </c>
      <c r="AG5447" s="30">
        <v>1.6748762509999999E-3</v>
      </c>
      <c r="AH5447" s="30">
        <v>1.780526647E-3</v>
      </c>
      <c r="AI5447" s="30">
        <v>1.888967507E-3</v>
      </c>
      <c r="AJ5447" s="30">
        <v>1.92329923E-3</v>
      </c>
      <c r="AK5447" s="30">
        <v>0</v>
      </c>
      <c r="AL5447" s="30">
        <v>0</v>
      </c>
    </row>
    <row r="5448" spans="1:38" x14ac:dyDescent="0.25">
      <c r="A5448" s="30" t="s">
        <v>641</v>
      </c>
      <c r="B5448" s="30">
        <v>1</v>
      </c>
      <c r="C5448" s="30" t="s">
        <v>625</v>
      </c>
      <c r="D5448" s="30" t="s">
        <v>79</v>
      </c>
      <c r="E5448" s="30">
        <v>102</v>
      </c>
      <c r="F5448" s="30">
        <v>0</v>
      </c>
      <c r="G5448" s="30">
        <v>0</v>
      </c>
      <c r="H5448" s="30">
        <v>0</v>
      </c>
      <c r="I5448" s="30">
        <v>0</v>
      </c>
      <c r="J5448" s="30">
        <v>1.8179399999999999E-7</v>
      </c>
      <c r="K5448" s="30">
        <v>5.4242599999999996E-7</v>
      </c>
      <c r="L5448" s="30">
        <v>4.8744439999999998E-6</v>
      </c>
      <c r="M5448" s="30">
        <v>1.3402504E-5</v>
      </c>
      <c r="N5448" s="30">
        <v>2.6316529000000001E-5</v>
      </c>
      <c r="O5448" s="30">
        <v>4.391138E-5</v>
      </c>
      <c r="P5448" s="30">
        <v>6.6073990000000004E-5</v>
      </c>
      <c r="Q5448" s="30">
        <v>8.8672609999999996E-5</v>
      </c>
      <c r="R5448" s="30">
        <v>1.1202796600000001E-4</v>
      </c>
      <c r="S5448" s="30">
        <v>1.3583928500000001E-4</v>
      </c>
      <c r="T5448" s="30">
        <v>1.6022480699999999E-4</v>
      </c>
      <c r="U5448" s="30">
        <v>1.85413622E-4</v>
      </c>
      <c r="V5448" s="30">
        <v>2.12428506E-4</v>
      </c>
      <c r="W5448" s="30">
        <v>2.40046414E-4</v>
      </c>
      <c r="X5448" s="30">
        <v>2.6817940500000002E-4</v>
      </c>
      <c r="Y5448" s="30">
        <v>2.9846658100000001E-4</v>
      </c>
      <c r="Z5448" s="30">
        <v>3.2943363700000002E-4</v>
      </c>
      <c r="AA5448" s="30">
        <v>3.6057214100000001E-4</v>
      </c>
      <c r="AB5448" s="30">
        <v>3.92794019E-4</v>
      </c>
      <c r="AC5448" s="30">
        <v>4.2662543900000001E-4</v>
      </c>
      <c r="AD5448" s="30">
        <v>4.6030979800000001E-4</v>
      </c>
      <c r="AE5448" s="30">
        <v>4.9568942300000005E-4</v>
      </c>
      <c r="AF5448" s="30">
        <v>5.3038842900000004E-4</v>
      </c>
      <c r="AG5448" s="30">
        <v>5.6475784100000004E-4</v>
      </c>
      <c r="AH5448" s="30">
        <v>6.0110851199999995E-4</v>
      </c>
      <c r="AI5448" s="30">
        <v>6.3964292800000003E-4</v>
      </c>
      <c r="AJ5448" s="30">
        <v>6.5475843399999997E-4</v>
      </c>
      <c r="AK5448" s="30">
        <v>0</v>
      </c>
      <c r="AL5448" s="30">
        <v>0</v>
      </c>
    </row>
    <row r="5449" spans="1:38" x14ac:dyDescent="0.25">
      <c r="A5449" s="30" t="s">
        <v>641</v>
      </c>
      <c r="B5449" s="30">
        <v>1</v>
      </c>
      <c r="C5449" s="30" t="s">
        <v>625</v>
      </c>
      <c r="D5449" s="30" t="s">
        <v>81</v>
      </c>
      <c r="E5449" s="30">
        <v>102</v>
      </c>
      <c r="F5449" s="30">
        <v>0</v>
      </c>
      <c r="G5449" s="30">
        <v>0</v>
      </c>
      <c r="H5449" s="30">
        <v>0</v>
      </c>
      <c r="I5449" s="30">
        <v>0</v>
      </c>
      <c r="J5449" s="30">
        <v>1.72926E-7</v>
      </c>
      <c r="K5449" s="30">
        <v>5.2247299999999997E-7</v>
      </c>
      <c r="L5449" s="30">
        <v>4.7384680000000004E-6</v>
      </c>
      <c r="M5449" s="30">
        <v>1.3129813E-5</v>
      </c>
      <c r="N5449" s="30">
        <v>2.5908601000000001E-5</v>
      </c>
      <c r="O5449" s="30">
        <v>4.3359346999999999E-5</v>
      </c>
      <c r="P5449" s="30">
        <v>6.5601769000000001E-5</v>
      </c>
      <c r="Q5449" s="30">
        <v>8.8694041E-5</v>
      </c>
      <c r="R5449" s="30">
        <v>1.12809828E-4</v>
      </c>
      <c r="S5449" s="30">
        <v>1.37485777E-4</v>
      </c>
      <c r="T5449" s="30">
        <v>1.6223562599999999E-4</v>
      </c>
      <c r="U5449" s="30">
        <v>1.8878937399999999E-4</v>
      </c>
      <c r="V5449" s="30">
        <v>2.16967444E-4</v>
      </c>
      <c r="W5449" s="30">
        <v>2.4586308300000002E-4</v>
      </c>
      <c r="X5449" s="30">
        <v>2.7547259600000003E-4</v>
      </c>
      <c r="Y5449" s="30">
        <v>3.0577455199999999E-4</v>
      </c>
      <c r="Z5449" s="30">
        <v>3.3623243699999999E-4</v>
      </c>
      <c r="AA5449" s="30">
        <v>3.6855112399999999E-4</v>
      </c>
      <c r="AB5449" s="30">
        <v>4.01101857E-4</v>
      </c>
      <c r="AC5449" s="30">
        <v>4.3439824100000002E-4</v>
      </c>
      <c r="AD5449" s="30">
        <v>4.7054568700000002E-4</v>
      </c>
      <c r="AE5449" s="30">
        <v>5.0938235399999995E-4</v>
      </c>
      <c r="AF5449" s="30">
        <v>5.5268405899999999E-4</v>
      </c>
      <c r="AG5449" s="30">
        <v>5.9543816499999999E-4</v>
      </c>
      <c r="AH5449" s="30">
        <v>6.3769935800000001E-4</v>
      </c>
      <c r="AI5449" s="30">
        <v>6.80896125E-4</v>
      </c>
      <c r="AJ5449" s="30">
        <v>6.9764260400000003E-4</v>
      </c>
      <c r="AK5449" s="30">
        <v>0</v>
      </c>
      <c r="AL5449" s="30">
        <v>0</v>
      </c>
    </row>
    <row r="5450" spans="1:38" x14ac:dyDescent="0.25">
      <c r="A5450" s="30" t="s">
        <v>641</v>
      </c>
      <c r="B5450" s="30">
        <v>1</v>
      </c>
      <c r="C5450" s="30" t="s">
        <v>625</v>
      </c>
      <c r="D5450" s="30" t="s">
        <v>83</v>
      </c>
      <c r="E5450" s="30">
        <v>102</v>
      </c>
      <c r="F5450" s="30">
        <v>0</v>
      </c>
      <c r="G5450" s="30">
        <v>0</v>
      </c>
      <c r="H5450" s="30">
        <v>0</v>
      </c>
      <c r="I5450" s="30">
        <v>0</v>
      </c>
      <c r="J5450" s="30">
        <v>6.7322900000000003E-7</v>
      </c>
      <c r="K5450" s="30">
        <v>2.0012119999999999E-6</v>
      </c>
      <c r="L5450" s="30">
        <v>1.7834287000000001E-5</v>
      </c>
      <c r="M5450" s="30">
        <v>4.8588511000000001E-5</v>
      </c>
      <c r="N5450" s="30">
        <v>9.4638556999999994E-5</v>
      </c>
      <c r="O5450" s="30">
        <v>1.5667686799999999E-4</v>
      </c>
      <c r="P5450" s="30">
        <v>2.3496726700000001E-4</v>
      </c>
      <c r="Q5450" s="30">
        <v>3.1455165499999998E-4</v>
      </c>
      <c r="R5450" s="30">
        <v>3.95928118E-4</v>
      </c>
      <c r="S5450" s="30">
        <v>4.7960434900000003E-4</v>
      </c>
      <c r="T5450" s="30">
        <v>5.640787E-4</v>
      </c>
      <c r="U5450" s="30">
        <v>6.5050992299999996E-4</v>
      </c>
      <c r="V5450" s="30">
        <v>7.3945078999999999E-4</v>
      </c>
      <c r="W5450" s="30">
        <v>8.2984009700000003E-4</v>
      </c>
      <c r="X5450" s="30">
        <v>9.2188033000000001E-4</v>
      </c>
      <c r="Y5450" s="30">
        <v>1.0169622870000001E-3</v>
      </c>
      <c r="Z5450" s="30">
        <v>1.1137092110000001E-3</v>
      </c>
      <c r="AA5450" s="30">
        <v>1.2131017550000001E-3</v>
      </c>
      <c r="AB5450" s="30">
        <v>1.3132273869999999E-3</v>
      </c>
      <c r="AC5450" s="30">
        <v>1.4146928259999999E-3</v>
      </c>
      <c r="AD5450" s="30">
        <v>1.5179643809999999E-3</v>
      </c>
      <c r="AE5450" s="30">
        <v>1.6212145050000001E-3</v>
      </c>
      <c r="AF5450" s="30">
        <v>1.72673262E-3</v>
      </c>
      <c r="AG5450" s="30">
        <v>1.8369662939999999E-3</v>
      </c>
      <c r="AH5450" s="30">
        <v>1.952500815E-3</v>
      </c>
      <c r="AI5450" s="30">
        <v>2.0669999969999998E-3</v>
      </c>
      <c r="AJ5450" s="30">
        <v>2.1025880200000002E-3</v>
      </c>
      <c r="AK5450" s="30">
        <v>0</v>
      </c>
      <c r="AL5450" s="30">
        <v>0</v>
      </c>
    </row>
    <row r="5451" spans="1:38" x14ac:dyDescent="0.25">
      <c r="A5451" s="30" t="s">
        <v>641</v>
      </c>
      <c r="B5451" s="30">
        <v>1</v>
      </c>
      <c r="C5451" s="30" t="s">
        <v>625</v>
      </c>
      <c r="D5451" s="30" t="s">
        <v>453</v>
      </c>
      <c r="E5451" s="30">
        <v>102</v>
      </c>
      <c r="F5451" s="30">
        <v>0</v>
      </c>
      <c r="G5451" s="30">
        <v>0</v>
      </c>
      <c r="H5451" s="30">
        <v>0</v>
      </c>
      <c r="I5451" s="30">
        <v>0</v>
      </c>
      <c r="J5451" s="30">
        <v>2.01008E-7</v>
      </c>
      <c r="K5451" s="30">
        <v>5.9932899999999998E-7</v>
      </c>
      <c r="L5451" s="30">
        <v>5.3777030000000001E-6</v>
      </c>
      <c r="M5451" s="30">
        <v>1.4764481E-5</v>
      </c>
      <c r="N5451" s="30">
        <v>2.8966583000000002E-5</v>
      </c>
      <c r="O5451" s="30">
        <v>4.8318776000000003E-5</v>
      </c>
      <c r="P5451" s="30">
        <v>7.2887569999999994E-5</v>
      </c>
      <c r="Q5451" s="30">
        <v>9.7666979000000001E-5</v>
      </c>
      <c r="R5451" s="30">
        <v>1.2277228699999999E-4</v>
      </c>
      <c r="S5451" s="30">
        <v>1.4828774000000001E-4</v>
      </c>
      <c r="T5451" s="30">
        <v>1.7393473500000001E-4</v>
      </c>
      <c r="U5451" s="30">
        <v>1.9966523699999999E-4</v>
      </c>
      <c r="V5451" s="30">
        <v>2.2490652100000001E-4</v>
      </c>
      <c r="W5451" s="30">
        <v>2.49864768E-4</v>
      </c>
      <c r="X5451" s="30">
        <v>2.7489617600000001E-4</v>
      </c>
      <c r="Y5451" s="30">
        <v>3.0030003999999998E-4</v>
      </c>
      <c r="Z5451" s="30">
        <v>3.2606084099999998E-4</v>
      </c>
      <c r="AA5451" s="30">
        <v>3.50094599E-4</v>
      </c>
      <c r="AB5451" s="30">
        <v>3.7378546100000001E-4</v>
      </c>
      <c r="AC5451" s="30">
        <v>3.9775344799999998E-4</v>
      </c>
      <c r="AD5451" s="30">
        <v>4.1945344399999998E-4</v>
      </c>
      <c r="AE5451" s="30">
        <v>4.4025998899999998E-4</v>
      </c>
      <c r="AF5451" s="30">
        <v>4.5997798699999999E-4</v>
      </c>
      <c r="AG5451" s="30">
        <v>4.7741986499999999E-4</v>
      </c>
      <c r="AH5451" s="30">
        <v>4.86763781E-4</v>
      </c>
      <c r="AI5451" s="30">
        <v>5.1575401199999995E-4</v>
      </c>
      <c r="AJ5451" s="30">
        <v>5.1964854200000005E-4</v>
      </c>
      <c r="AK5451" s="30">
        <v>0</v>
      </c>
      <c r="AL5451" s="30">
        <v>0</v>
      </c>
    </row>
    <row r="5452" spans="1:38" x14ac:dyDescent="0.25">
      <c r="A5452" s="30" t="s">
        <v>641</v>
      </c>
      <c r="B5452" s="30">
        <v>1</v>
      </c>
      <c r="C5452" s="30" t="s">
        <v>625</v>
      </c>
      <c r="D5452" s="30" t="s">
        <v>85</v>
      </c>
      <c r="E5452" s="30">
        <v>102</v>
      </c>
      <c r="F5452" s="30">
        <v>0</v>
      </c>
      <c r="G5452" s="30">
        <v>0</v>
      </c>
      <c r="H5452" s="30">
        <v>0</v>
      </c>
      <c r="I5452" s="30">
        <v>0</v>
      </c>
      <c r="J5452" s="30">
        <v>5.6163999999999999E-8</v>
      </c>
      <c r="K5452" s="30">
        <v>1.6701399999999999E-7</v>
      </c>
      <c r="L5452" s="30">
        <v>1.4898239999999999E-6</v>
      </c>
      <c r="M5452" s="30">
        <v>4.0741069999999997E-6</v>
      </c>
      <c r="N5452" s="30">
        <v>7.9693759999999996E-6</v>
      </c>
      <c r="O5452" s="30">
        <v>1.3291653999999999E-5</v>
      </c>
      <c r="P5452" s="30">
        <v>2.0088976000000001E-5</v>
      </c>
      <c r="Q5452" s="30">
        <v>2.7037054E-5</v>
      </c>
      <c r="R5452" s="30">
        <v>3.4227524000000003E-5</v>
      </c>
      <c r="S5452" s="30">
        <v>4.1522193000000001E-5</v>
      </c>
      <c r="T5452" s="30">
        <v>4.8840510000000002E-5</v>
      </c>
      <c r="U5452" s="30">
        <v>5.5798194999999997E-5</v>
      </c>
      <c r="V5452" s="30">
        <v>6.2834214000000001E-5</v>
      </c>
      <c r="W5452" s="30">
        <v>6.9834761000000004E-5</v>
      </c>
      <c r="X5452" s="30">
        <v>7.7113910999999997E-5</v>
      </c>
      <c r="Y5452" s="30">
        <v>8.4592591000000003E-5</v>
      </c>
      <c r="Z5452" s="30">
        <v>9.2345440000000001E-5</v>
      </c>
      <c r="AA5452" s="30">
        <v>1.0028969E-4</v>
      </c>
      <c r="AB5452" s="30">
        <v>1.08489634E-4</v>
      </c>
      <c r="AC5452" s="30">
        <v>1.1685068E-4</v>
      </c>
      <c r="AD5452" s="30">
        <v>1.2536691599999999E-4</v>
      </c>
      <c r="AE5452" s="30">
        <v>1.3396887600000001E-4</v>
      </c>
      <c r="AF5452" s="30">
        <v>1.4282874700000001E-4</v>
      </c>
      <c r="AG5452" s="30">
        <v>1.5169231300000001E-4</v>
      </c>
      <c r="AH5452" s="30">
        <v>1.6147593399999999E-4</v>
      </c>
      <c r="AI5452" s="30">
        <v>1.7089079400000001E-4</v>
      </c>
      <c r="AJ5452" s="30">
        <v>1.7387561499999999E-4</v>
      </c>
      <c r="AK5452" s="30">
        <v>0</v>
      </c>
      <c r="AL5452" s="30">
        <v>0</v>
      </c>
    </row>
    <row r="5453" spans="1:38" x14ac:dyDescent="0.25">
      <c r="A5453" s="30" t="s">
        <v>641</v>
      </c>
      <c r="B5453" s="30">
        <v>1</v>
      </c>
      <c r="C5453" s="30" t="s">
        <v>625</v>
      </c>
      <c r="D5453" s="30" t="s">
        <v>87</v>
      </c>
      <c r="E5453" s="30">
        <v>102</v>
      </c>
      <c r="F5453" s="30">
        <v>0</v>
      </c>
      <c r="G5453" s="30">
        <v>0</v>
      </c>
      <c r="H5453" s="30">
        <v>0</v>
      </c>
      <c r="I5453" s="30">
        <v>0</v>
      </c>
      <c r="J5453" s="30">
        <v>2.04703E-7</v>
      </c>
      <c r="K5453" s="30">
        <v>6.1484799999999997E-7</v>
      </c>
      <c r="L5453" s="30">
        <v>5.5402830000000003E-6</v>
      </c>
      <c r="M5453" s="30">
        <v>1.5336467000000001E-5</v>
      </c>
      <c r="N5453" s="30">
        <v>3.0289392999999999E-5</v>
      </c>
      <c r="O5453" s="30">
        <v>5.0778907000000002E-5</v>
      </c>
      <c r="P5453" s="30">
        <v>7.6973501E-5</v>
      </c>
      <c r="Q5453" s="30">
        <v>1.03963998E-4</v>
      </c>
      <c r="R5453" s="30">
        <v>1.3189450299999999E-4</v>
      </c>
      <c r="S5453" s="30">
        <v>1.6085295700000001E-4</v>
      </c>
      <c r="T5453" s="30">
        <v>1.9138991500000001E-4</v>
      </c>
      <c r="U5453" s="30">
        <v>2.2311444600000001E-4</v>
      </c>
      <c r="V5453" s="30">
        <v>2.5757032100000001E-4</v>
      </c>
      <c r="W5453" s="30">
        <v>2.9353080000000002E-4</v>
      </c>
      <c r="X5453" s="30">
        <v>3.3104170099999998E-4</v>
      </c>
      <c r="Y5453" s="30">
        <v>3.6849939399999999E-4</v>
      </c>
      <c r="Z5453" s="30">
        <v>4.0616917999999999E-4</v>
      </c>
      <c r="AA5453" s="30">
        <v>4.44683643E-4</v>
      </c>
      <c r="AB5453" s="30">
        <v>4.8532346999999998E-4</v>
      </c>
      <c r="AC5453" s="30">
        <v>5.2764747800000005E-4</v>
      </c>
      <c r="AD5453" s="30">
        <v>5.7276194999999997E-4</v>
      </c>
      <c r="AE5453" s="30">
        <v>6.2060776599999999E-4</v>
      </c>
      <c r="AF5453" s="30">
        <v>6.7012150500000002E-4</v>
      </c>
      <c r="AG5453" s="30">
        <v>7.2175469600000005E-4</v>
      </c>
      <c r="AH5453" s="30">
        <v>7.7613179399999997E-4</v>
      </c>
      <c r="AI5453" s="30">
        <v>8.32960894E-4</v>
      </c>
      <c r="AJ5453" s="30">
        <v>8.5826277599999998E-4</v>
      </c>
      <c r="AK5453" s="30">
        <v>0</v>
      </c>
      <c r="AL5453" s="30">
        <v>0</v>
      </c>
    </row>
    <row r="5454" spans="1:38" x14ac:dyDescent="0.25">
      <c r="A5454" s="30" t="s">
        <v>641</v>
      </c>
      <c r="B5454" s="30">
        <v>1</v>
      </c>
      <c r="C5454" s="30" t="s">
        <v>625</v>
      </c>
      <c r="D5454" s="30" t="s">
        <v>89</v>
      </c>
      <c r="E5454" s="30">
        <v>102</v>
      </c>
      <c r="F5454" s="30">
        <v>0</v>
      </c>
      <c r="G5454" s="30">
        <v>0</v>
      </c>
      <c r="H5454" s="30">
        <v>0</v>
      </c>
      <c r="I5454" s="30">
        <v>0</v>
      </c>
      <c r="J5454" s="30">
        <v>4.0644999999999998E-8</v>
      </c>
      <c r="K5454" s="30">
        <v>1.21196E-7</v>
      </c>
      <c r="L5454" s="30">
        <v>1.083374E-6</v>
      </c>
      <c r="M5454" s="30">
        <v>2.9574779999999999E-6</v>
      </c>
      <c r="N5454" s="30">
        <v>5.7656780000000004E-6</v>
      </c>
      <c r="O5454" s="30">
        <v>9.5870470000000001E-6</v>
      </c>
      <c r="P5454" s="30">
        <v>1.4457796E-5</v>
      </c>
      <c r="Q5454" s="30">
        <v>1.9385448E-5</v>
      </c>
      <c r="R5454" s="30">
        <v>2.4403257999999999E-5</v>
      </c>
      <c r="S5454" s="30">
        <v>2.9599906000000001E-5</v>
      </c>
      <c r="T5454" s="30">
        <v>3.5015297999999998E-5</v>
      </c>
      <c r="U5454" s="30">
        <v>4.0519370000000002E-5</v>
      </c>
      <c r="V5454" s="30">
        <v>4.6281352999999998E-5</v>
      </c>
      <c r="W5454" s="30">
        <v>5.2286466999999998E-5</v>
      </c>
      <c r="X5454" s="30">
        <v>5.8411298999999998E-5</v>
      </c>
      <c r="Y5454" s="30">
        <v>6.4795520000000001E-5</v>
      </c>
      <c r="Z5454" s="30">
        <v>7.1510813000000002E-5</v>
      </c>
      <c r="AA5454" s="30">
        <v>7.8393120000000001E-5</v>
      </c>
      <c r="AB5454" s="30">
        <v>8.5757254999999997E-5</v>
      </c>
      <c r="AC5454" s="30">
        <v>9.3292098999999998E-5</v>
      </c>
      <c r="AD5454" s="30">
        <v>1.0082324800000001E-4</v>
      </c>
      <c r="AE5454" s="30">
        <v>1.08335183E-4</v>
      </c>
      <c r="AF5454" s="30">
        <v>1.16617895E-4</v>
      </c>
      <c r="AG5454" s="30">
        <v>1.2544377199999999E-4</v>
      </c>
      <c r="AH5454" s="30">
        <v>1.3404573200000001E-4</v>
      </c>
      <c r="AI5454" s="30">
        <v>1.4326993000000001E-4</v>
      </c>
      <c r="AJ5454" s="30">
        <v>1.4683412699999999E-4</v>
      </c>
      <c r="AK5454" s="30">
        <v>0</v>
      </c>
      <c r="AL5454" s="30">
        <v>0</v>
      </c>
    </row>
    <row r="5455" spans="1:38" x14ac:dyDescent="0.25">
      <c r="A5455" s="30" t="s">
        <v>641</v>
      </c>
      <c r="B5455" s="30">
        <v>1</v>
      </c>
      <c r="C5455" s="30" t="s">
        <v>625</v>
      </c>
      <c r="D5455" s="30" t="s">
        <v>91</v>
      </c>
      <c r="E5455" s="30">
        <v>102</v>
      </c>
      <c r="F5455" s="30">
        <v>0</v>
      </c>
      <c r="G5455" s="30">
        <v>0</v>
      </c>
      <c r="H5455" s="30">
        <v>0</v>
      </c>
      <c r="I5455" s="30">
        <v>0</v>
      </c>
      <c r="J5455" s="30">
        <v>2.8968799999999999E-7</v>
      </c>
      <c r="K5455" s="30">
        <v>8.7349800000000003E-7</v>
      </c>
      <c r="L5455" s="30">
        <v>7.9050830000000001E-6</v>
      </c>
      <c r="M5455" s="30">
        <v>2.1851491000000001E-5</v>
      </c>
      <c r="N5455" s="30">
        <v>4.3046749999999999E-5</v>
      </c>
      <c r="O5455" s="30">
        <v>7.2037719999999998E-5</v>
      </c>
      <c r="P5455" s="30">
        <v>1.0909857E-4</v>
      </c>
      <c r="Q5455" s="30">
        <v>1.4707947499999999E-4</v>
      </c>
      <c r="R5455" s="30">
        <v>1.86097197E-4</v>
      </c>
      <c r="S5455" s="30">
        <v>2.26643171E-4</v>
      </c>
      <c r="T5455" s="30">
        <v>2.6865162600000001E-4</v>
      </c>
      <c r="U5455" s="30">
        <v>3.1303153200000001E-4</v>
      </c>
      <c r="V5455" s="30">
        <v>3.5987600300000001E-4</v>
      </c>
      <c r="W5455" s="30">
        <v>4.07902874E-4</v>
      </c>
      <c r="X5455" s="30">
        <v>4.5664731400000001E-4</v>
      </c>
      <c r="Y5455" s="30">
        <v>5.0628077099999997E-4</v>
      </c>
      <c r="Z5455" s="30">
        <v>5.5683871699999999E-4</v>
      </c>
      <c r="AA5455" s="30">
        <v>6.0909858000000004E-4</v>
      </c>
      <c r="AB5455" s="30">
        <v>6.63935336E-4</v>
      </c>
      <c r="AC5455" s="30">
        <v>7.1921105799999997E-4</v>
      </c>
      <c r="AD5455" s="30">
        <v>7.7659366900000005E-4</v>
      </c>
      <c r="AE5455" s="30">
        <v>8.3601370300000004E-4</v>
      </c>
      <c r="AF5455" s="30">
        <v>8.9807270599999997E-4</v>
      </c>
      <c r="AG5455" s="30">
        <v>9.6405432100000001E-4</v>
      </c>
      <c r="AH5455" s="30">
        <v>1.033202551E-3</v>
      </c>
      <c r="AI5455" s="30">
        <v>1.103086825E-3</v>
      </c>
      <c r="AJ5455" s="30">
        <v>1.132745851E-3</v>
      </c>
      <c r="AK5455" s="30">
        <v>0</v>
      </c>
      <c r="AL5455" s="30">
        <v>0</v>
      </c>
    </row>
    <row r="5456" spans="1:38" x14ac:dyDescent="0.25">
      <c r="A5456" s="30" t="s">
        <v>641</v>
      </c>
      <c r="B5456" s="30">
        <v>1</v>
      </c>
      <c r="C5456" s="30" t="s">
        <v>625</v>
      </c>
      <c r="D5456" s="30" t="s">
        <v>93</v>
      </c>
      <c r="E5456" s="30">
        <v>102</v>
      </c>
      <c r="F5456" s="30">
        <v>0</v>
      </c>
      <c r="G5456" s="30">
        <v>0</v>
      </c>
      <c r="H5456" s="30">
        <v>0</v>
      </c>
      <c r="I5456" s="30">
        <v>0</v>
      </c>
      <c r="J5456" s="30">
        <v>1.0272099999999999E-6</v>
      </c>
      <c r="K5456" s="30">
        <v>3.109712E-6</v>
      </c>
      <c r="L5456" s="30">
        <v>2.8224627000000001E-5</v>
      </c>
      <c r="M5456" s="30">
        <v>7.8439677000000004E-5</v>
      </c>
      <c r="N5456" s="30">
        <v>1.5578415600000001E-4</v>
      </c>
      <c r="O5456" s="30">
        <v>2.6264281699999999E-4</v>
      </c>
      <c r="P5456" s="30">
        <v>4.0061855100000001E-4</v>
      </c>
      <c r="Q5456" s="30">
        <v>5.4525932599999998E-4</v>
      </c>
      <c r="R5456" s="30">
        <v>6.9643877300000002E-4</v>
      </c>
      <c r="S5456" s="30">
        <v>8.5385168499999995E-4</v>
      </c>
      <c r="T5456" s="30">
        <v>1.0178283950000001E-3</v>
      </c>
      <c r="U5456" s="30">
        <v>1.190152849E-3</v>
      </c>
      <c r="V5456" s="30">
        <v>1.3806663100000001E-3</v>
      </c>
      <c r="W5456" s="30">
        <v>1.5740869970000001E-3</v>
      </c>
      <c r="X5456" s="30">
        <v>1.776841254E-3</v>
      </c>
      <c r="Y5456" s="30">
        <v>1.9912170249999999E-3</v>
      </c>
      <c r="Z5456" s="30">
        <v>2.2115676109999999E-3</v>
      </c>
      <c r="AA5456" s="30">
        <v>2.4406110539999999E-3</v>
      </c>
      <c r="AB5456" s="30">
        <v>2.6825943870000001E-3</v>
      </c>
      <c r="AC5456" s="30">
        <v>2.9312930130000001E-3</v>
      </c>
      <c r="AD5456" s="30">
        <v>3.1994805470000002E-3</v>
      </c>
      <c r="AE5456" s="30">
        <v>3.4818561420000001E-3</v>
      </c>
      <c r="AF5456" s="30">
        <v>3.7690308029999999E-3</v>
      </c>
      <c r="AG5456" s="30">
        <v>4.0618174299999997E-3</v>
      </c>
      <c r="AH5456" s="30">
        <v>4.3632621810000003E-3</v>
      </c>
      <c r="AI5456" s="30">
        <v>4.6813226080000001E-3</v>
      </c>
      <c r="AJ5456" s="30">
        <v>4.8292541500000001E-3</v>
      </c>
      <c r="AK5456" s="30">
        <v>0</v>
      </c>
      <c r="AL5456" s="30">
        <v>0</v>
      </c>
    </row>
    <row r="5457" spans="1:38" x14ac:dyDescent="0.25">
      <c r="A5457" s="30" t="s">
        <v>641</v>
      </c>
      <c r="B5457" s="30">
        <v>1</v>
      </c>
      <c r="C5457" s="30" t="s">
        <v>625</v>
      </c>
      <c r="D5457" s="30" t="s">
        <v>95</v>
      </c>
      <c r="E5457" s="30">
        <v>102</v>
      </c>
      <c r="F5457" s="30">
        <v>0</v>
      </c>
      <c r="G5457" s="30">
        <v>0</v>
      </c>
      <c r="H5457" s="30">
        <v>0</v>
      </c>
      <c r="I5457" s="30">
        <v>0</v>
      </c>
      <c r="J5457" s="30">
        <v>1.08633E-7</v>
      </c>
      <c r="K5457" s="30">
        <v>3.30333E-7</v>
      </c>
      <c r="L5457" s="30">
        <v>3.0180760000000001E-6</v>
      </c>
      <c r="M5457" s="30">
        <v>8.4231219999999992E-6</v>
      </c>
      <c r="N5457" s="30">
        <v>1.6739089E-5</v>
      </c>
      <c r="O5457" s="30">
        <v>2.8150726999999999E-5</v>
      </c>
      <c r="P5457" s="30">
        <v>4.2932205000000002E-5</v>
      </c>
      <c r="Q5457" s="30">
        <v>5.8406865000000002E-5</v>
      </c>
      <c r="R5457" s="30">
        <v>7.4645651000000002E-5</v>
      </c>
      <c r="S5457" s="30">
        <v>9.1471941999999996E-5</v>
      </c>
      <c r="T5457" s="30">
        <v>1.09153995E-4</v>
      </c>
      <c r="U5457" s="30">
        <v>1.28415291E-4</v>
      </c>
      <c r="V5457" s="30">
        <v>1.4926987100000001E-4</v>
      </c>
      <c r="W5457" s="30">
        <v>1.7157954199999999E-4</v>
      </c>
      <c r="X5457" s="30">
        <v>1.94651122E-4</v>
      </c>
      <c r="Y5457" s="30">
        <v>2.1865088600000001E-4</v>
      </c>
      <c r="Z5457" s="30">
        <v>2.4316795E-4</v>
      </c>
      <c r="AA5457" s="30">
        <v>2.6787641499999998E-4</v>
      </c>
      <c r="AB5457" s="30">
        <v>2.9353153899999999E-4</v>
      </c>
      <c r="AC5457" s="30">
        <v>3.2089375300000002E-4</v>
      </c>
      <c r="AD5457" s="30">
        <v>3.4866611200000001E-4</v>
      </c>
      <c r="AE5457" s="30">
        <v>3.7819876900000002E-4</v>
      </c>
      <c r="AF5457" s="30">
        <v>4.1104140700000001E-4</v>
      </c>
      <c r="AG5457" s="30">
        <v>4.45583745E-4</v>
      </c>
      <c r="AH5457" s="30">
        <v>4.8094193900000002E-4</v>
      </c>
      <c r="AI5457" s="30">
        <v>5.1734138400000003E-4</v>
      </c>
      <c r="AJ5457" s="30">
        <v>5.3453939199999995E-4</v>
      </c>
      <c r="AK5457" s="30">
        <v>0</v>
      </c>
      <c r="AL5457" s="30">
        <v>0</v>
      </c>
    </row>
    <row r="5458" spans="1:38" x14ac:dyDescent="0.25">
      <c r="A5458" s="30" t="s">
        <v>641</v>
      </c>
      <c r="B5458" s="30">
        <v>1</v>
      </c>
      <c r="C5458" s="30" t="s">
        <v>625</v>
      </c>
      <c r="D5458" s="30" t="s">
        <v>99</v>
      </c>
      <c r="E5458" s="30">
        <v>102</v>
      </c>
      <c r="F5458" s="30">
        <v>0</v>
      </c>
      <c r="G5458" s="30">
        <v>0</v>
      </c>
      <c r="H5458" s="30">
        <v>0</v>
      </c>
      <c r="I5458" s="30">
        <v>0</v>
      </c>
      <c r="J5458" s="30">
        <v>3.6506600000000002E-7</v>
      </c>
      <c r="K5458" s="30">
        <v>1.094459E-6</v>
      </c>
      <c r="L5458" s="30">
        <v>9.8523480000000002E-6</v>
      </c>
      <c r="M5458" s="30">
        <v>2.7136080000000001E-5</v>
      </c>
      <c r="N5458" s="30">
        <v>5.3332151999999999E-5</v>
      </c>
      <c r="O5458" s="30">
        <v>8.9430824000000003E-5</v>
      </c>
      <c r="P5458" s="30">
        <v>1.3591761900000001E-4</v>
      </c>
      <c r="Q5458" s="30">
        <v>1.8410115800000001E-4</v>
      </c>
      <c r="R5458" s="30">
        <v>2.33968878E-4</v>
      </c>
      <c r="S5458" s="30">
        <v>2.85521518E-4</v>
      </c>
      <c r="T5458" s="30">
        <v>3.3977150800000003E-4</v>
      </c>
      <c r="U5458" s="30">
        <v>3.9590225300000002E-4</v>
      </c>
      <c r="V5458" s="30">
        <v>4.5355459899999999E-4</v>
      </c>
      <c r="W5458" s="30">
        <v>5.11948901E-4</v>
      </c>
      <c r="X5458" s="30">
        <v>5.7258015599999997E-4</v>
      </c>
      <c r="Y5458" s="30">
        <v>6.36335903E-4</v>
      </c>
      <c r="Z5458" s="30">
        <v>7.0302252400000005E-4</v>
      </c>
      <c r="AA5458" s="30">
        <v>7.7108664099999997E-4</v>
      </c>
      <c r="AB5458" s="30">
        <v>8.4203064099999995E-4</v>
      </c>
      <c r="AC5458" s="30">
        <v>9.1392277799999999E-4</v>
      </c>
      <c r="AD5458" s="30">
        <v>9.8672166800000002E-4</v>
      </c>
      <c r="AE5458" s="30">
        <v>1.0606224070000001E-3</v>
      </c>
      <c r="AF5458" s="30">
        <v>1.136573132E-3</v>
      </c>
      <c r="AG5458" s="30">
        <v>1.2162055550000001E-3</v>
      </c>
      <c r="AH5458" s="30">
        <v>1.297325585E-3</v>
      </c>
      <c r="AI5458" s="30">
        <v>1.381884182E-3</v>
      </c>
      <c r="AJ5458" s="30">
        <v>1.412974651E-3</v>
      </c>
      <c r="AK5458" s="30">
        <v>0</v>
      </c>
      <c r="AL5458" s="30">
        <v>0</v>
      </c>
    </row>
    <row r="5459" spans="1:38" x14ac:dyDescent="0.25">
      <c r="A5459" s="30" t="s">
        <v>641</v>
      </c>
      <c r="B5459" s="30">
        <v>1</v>
      </c>
      <c r="C5459" s="30" t="s">
        <v>625</v>
      </c>
      <c r="D5459" s="30" t="s">
        <v>455</v>
      </c>
      <c r="E5459" s="30">
        <v>102</v>
      </c>
      <c r="F5459" s="30">
        <v>0</v>
      </c>
      <c r="G5459" s="30">
        <v>0</v>
      </c>
      <c r="H5459" s="30">
        <v>0</v>
      </c>
      <c r="I5459" s="30">
        <v>0</v>
      </c>
      <c r="J5459" s="30">
        <v>5.9120000000000003E-9</v>
      </c>
      <c r="K5459" s="30">
        <v>1.7736000000000001E-8</v>
      </c>
      <c r="L5459" s="30">
        <v>1.57407E-7</v>
      </c>
      <c r="M5459" s="30">
        <v>4.3083699999999998E-7</v>
      </c>
      <c r="N5459" s="30">
        <v>8.3876500000000001E-7</v>
      </c>
      <c r="O5459" s="30">
        <v>1.3871029999999999E-6</v>
      </c>
      <c r="P5459" s="30">
        <v>2.078068E-6</v>
      </c>
      <c r="Q5459" s="30">
        <v>2.7764229999999998E-6</v>
      </c>
      <c r="R5459" s="30">
        <v>3.4843849999999998E-6</v>
      </c>
      <c r="S5459" s="30">
        <v>4.2056489999999999E-6</v>
      </c>
      <c r="T5459" s="30">
        <v>4.9298690000000002E-6</v>
      </c>
      <c r="U5459" s="30">
        <v>5.6666519999999998E-6</v>
      </c>
      <c r="V5459" s="30">
        <v>6.404913E-6</v>
      </c>
      <c r="W5459" s="30">
        <v>7.1557370000000003E-6</v>
      </c>
      <c r="X5459" s="30">
        <v>7.9228190000000001E-6</v>
      </c>
      <c r="Y5459" s="30">
        <v>8.7032029999999998E-6</v>
      </c>
      <c r="Z5459" s="30">
        <v>9.4939329999999993E-6</v>
      </c>
      <c r="AA5459" s="30">
        <v>1.0305355E-5</v>
      </c>
      <c r="AB5459" s="30">
        <v>1.1126384E-5</v>
      </c>
      <c r="AC5459" s="30">
        <v>1.1959976E-5</v>
      </c>
      <c r="AD5459" s="30">
        <v>1.2801697E-5</v>
      </c>
      <c r="AE5459" s="30">
        <v>1.3653025E-5</v>
      </c>
      <c r="AF5459" s="30">
        <v>1.4516916E-5</v>
      </c>
      <c r="AG5459" s="30">
        <v>1.5402976999999998E-5</v>
      </c>
      <c r="AH5459" s="30">
        <v>1.6310469000000001E-5</v>
      </c>
      <c r="AI5459" s="30">
        <v>1.7226828999999998E-5</v>
      </c>
      <c r="AJ5459" s="30">
        <v>1.7482523E-5</v>
      </c>
      <c r="AK5459" s="30">
        <v>0</v>
      </c>
      <c r="AL5459" s="30">
        <v>0</v>
      </c>
    </row>
    <row r="5460" spans="1:38" x14ac:dyDescent="0.25">
      <c r="A5460" s="30" t="s">
        <v>641</v>
      </c>
      <c r="B5460" s="30">
        <v>1</v>
      </c>
      <c r="C5460" s="30" t="s">
        <v>625</v>
      </c>
      <c r="D5460" s="30" t="s">
        <v>97</v>
      </c>
      <c r="E5460" s="30">
        <v>102</v>
      </c>
      <c r="F5460" s="30">
        <v>0</v>
      </c>
      <c r="G5460" s="30">
        <v>0</v>
      </c>
      <c r="H5460" s="30">
        <v>0</v>
      </c>
      <c r="I5460" s="30">
        <v>0</v>
      </c>
      <c r="J5460" s="30">
        <v>3.2515999999999998E-8</v>
      </c>
      <c r="K5460" s="30">
        <v>9.6809000000000003E-8</v>
      </c>
      <c r="L5460" s="30">
        <v>8.6610799999999996E-7</v>
      </c>
      <c r="M5460" s="30">
        <v>2.3729289999999999E-6</v>
      </c>
      <c r="N5460" s="30">
        <v>4.6401809999999997E-6</v>
      </c>
      <c r="O5460" s="30">
        <v>7.7255060000000006E-6</v>
      </c>
      <c r="P5460" s="30">
        <v>1.1660681E-5</v>
      </c>
      <c r="Q5460" s="30">
        <v>1.5657931999999999E-5</v>
      </c>
      <c r="R5460" s="30">
        <v>1.976086E-5</v>
      </c>
      <c r="S5460" s="30">
        <v>2.3946555999999998E-5</v>
      </c>
      <c r="T5460" s="30">
        <v>2.8175853E-5</v>
      </c>
      <c r="U5460" s="30">
        <v>3.2458357999999999E-5</v>
      </c>
      <c r="V5460" s="30">
        <v>3.6816241E-5</v>
      </c>
      <c r="W5460" s="30">
        <v>4.1180775000000002E-5</v>
      </c>
      <c r="X5460" s="30">
        <v>4.5621426000000001E-5</v>
      </c>
      <c r="Y5460" s="30">
        <v>5.0163320000000003E-5</v>
      </c>
      <c r="Z5460" s="30">
        <v>5.4836756000000003E-5</v>
      </c>
      <c r="AA5460" s="30">
        <v>5.9688290999999998E-5</v>
      </c>
      <c r="AB5460" s="30">
        <v>6.4417152000000006E-5</v>
      </c>
      <c r="AC5460" s="30">
        <v>6.9364757000000006E-5</v>
      </c>
      <c r="AD5460" s="30">
        <v>7.4245852000000002E-5</v>
      </c>
      <c r="AE5460" s="30">
        <v>7.9326476999999997E-5</v>
      </c>
      <c r="AF5460" s="30">
        <v>8.4303642000000005E-5</v>
      </c>
      <c r="AG5460" s="30">
        <v>8.975155E-5</v>
      </c>
      <c r="AH5460" s="30">
        <v>9.5239363999999996E-5</v>
      </c>
      <c r="AI5460" s="30">
        <v>1.00782603E-4</v>
      </c>
      <c r="AJ5460" s="30">
        <v>1.02528121E-4</v>
      </c>
      <c r="AK5460" s="30">
        <v>0</v>
      </c>
      <c r="AL5460" s="30">
        <v>0</v>
      </c>
    </row>
    <row r="5461" spans="1:38" x14ac:dyDescent="0.25">
      <c r="A5461" s="30" t="s">
        <v>641</v>
      </c>
      <c r="B5461" s="30">
        <v>1</v>
      </c>
      <c r="C5461" s="30" t="s">
        <v>625</v>
      </c>
      <c r="D5461" s="30" t="s">
        <v>101</v>
      </c>
      <c r="E5461" s="30">
        <v>102</v>
      </c>
      <c r="F5461" s="30">
        <v>0</v>
      </c>
      <c r="G5461" s="30">
        <v>0</v>
      </c>
      <c r="H5461" s="30">
        <v>0</v>
      </c>
      <c r="I5461" s="30">
        <v>0</v>
      </c>
      <c r="J5461" s="30">
        <v>2.9707800000000001E-7</v>
      </c>
      <c r="K5461" s="30">
        <v>8.9936299999999995E-7</v>
      </c>
      <c r="L5461" s="30">
        <v>8.1282609999999997E-6</v>
      </c>
      <c r="M5461" s="30">
        <v>2.2549107E-5</v>
      </c>
      <c r="N5461" s="30">
        <v>4.4589043E-5</v>
      </c>
      <c r="O5461" s="30">
        <v>7.4641955999999994E-5</v>
      </c>
      <c r="P5461" s="30">
        <v>1.1305369800000001E-4</v>
      </c>
      <c r="Q5461" s="30">
        <v>1.5308754500000001E-4</v>
      </c>
      <c r="R5461" s="30">
        <v>1.9433039600000001E-4</v>
      </c>
      <c r="S5461" s="30">
        <v>2.36576809E-4</v>
      </c>
      <c r="T5461" s="30">
        <v>2.8082517300000002E-4</v>
      </c>
      <c r="U5461" s="30">
        <v>3.2694320699999999E-4</v>
      </c>
      <c r="V5461" s="30">
        <v>3.7654266999999998E-4</v>
      </c>
      <c r="W5461" s="30">
        <v>4.2678358500000002E-4</v>
      </c>
      <c r="X5461" s="30">
        <v>4.7965903499999998E-4</v>
      </c>
      <c r="Y5461" s="30">
        <v>5.3529612800000002E-4</v>
      </c>
      <c r="Z5461" s="30">
        <v>5.9078837699999998E-4</v>
      </c>
      <c r="AA5461" s="30">
        <v>6.4975244800000002E-4</v>
      </c>
      <c r="AB5461" s="30">
        <v>7.0947916700000004E-4</v>
      </c>
      <c r="AC5461" s="30">
        <v>7.7116349700000002E-4</v>
      </c>
      <c r="AD5461" s="30">
        <v>8.3745697000000001E-4</v>
      </c>
      <c r="AE5461" s="30">
        <v>9.0851108099999998E-4</v>
      </c>
      <c r="AF5461" s="30">
        <v>9.8565972499999998E-4</v>
      </c>
      <c r="AG5461" s="30">
        <v>1.0664508999999999E-3</v>
      </c>
      <c r="AH5461" s="30">
        <v>1.1473144969999999E-3</v>
      </c>
      <c r="AI5461" s="30">
        <v>1.2296531379999999E-3</v>
      </c>
      <c r="AJ5461" s="30">
        <v>1.2654443860000001E-3</v>
      </c>
      <c r="AK5461" s="30">
        <v>0</v>
      </c>
      <c r="AL5461" s="30">
        <v>0</v>
      </c>
    </row>
    <row r="5462" spans="1:38" x14ac:dyDescent="0.25">
      <c r="A5462" s="30" t="s">
        <v>641</v>
      </c>
      <c r="B5462" s="30">
        <v>1</v>
      </c>
      <c r="C5462" s="30" t="s">
        <v>625</v>
      </c>
      <c r="D5462" s="30" t="s">
        <v>104</v>
      </c>
      <c r="E5462" s="30">
        <v>102</v>
      </c>
      <c r="F5462" s="30">
        <v>0</v>
      </c>
      <c r="G5462" s="30">
        <v>0</v>
      </c>
      <c r="H5462" s="30">
        <v>0</v>
      </c>
      <c r="I5462" s="30">
        <v>0</v>
      </c>
      <c r="J5462" s="30">
        <v>2.8377600000000001E-7</v>
      </c>
      <c r="K5462" s="30">
        <v>8.5058899999999997E-7</v>
      </c>
      <c r="L5462" s="30">
        <v>7.6323919999999998E-6</v>
      </c>
      <c r="M5462" s="30">
        <v>2.0925524E-5</v>
      </c>
      <c r="N5462" s="30">
        <v>4.0942078000000002E-5</v>
      </c>
      <c r="O5462" s="30">
        <v>6.8127670999999996E-5</v>
      </c>
      <c r="P5462" s="30">
        <v>1.0279194399999999E-4</v>
      </c>
      <c r="Q5462" s="30">
        <v>1.3828241899999999E-4</v>
      </c>
      <c r="R5462" s="30">
        <v>1.74834837E-4</v>
      </c>
      <c r="S5462" s="30">
        <v>2.1235756199999999E-4</v>
      </c>
      <c r="T5462" s="30">
        <v>2.5061707000000001E-4</v>
      </c>
      <c r="U5462" s="30">
        <v>2.8978628699999998E-4</v>
      </c>
      <c r="V5462" s="30">
        <v>3.2966716100000002E-4</v>
      </c>
      <c r="W5462" s="30">
        <v>3.7058780799999999E-4</v>
      </c>
      <c r="X5462" s="30">
        <v>4.1232209400000002E-4</v>
      </c>
      <c r="Y5462" s="30">
        <v>4.55158229E-4</v>
      </c>
      <c r="Z5462" s="30">
        <v>4.9857595699999999E-4</v>
      </c>
      <c r="AA5462" s="30">
        <v>5.4300907100000005E-4</v>
      </c>
      <c r="AB5462" s="30">
        <v>5.8835263299999996E-4</v>
      </c>
      <c r="AC5462" s="30">
        <v>6.3519710400000001E-4</v>
      </c>
      <c r="AD5462" s="30">
        <v>6.8268302700000001E-4</v>
      </c>
      <c r="AE5462" s="30">
        <v>7.3049706600000004E-4</v>
      </c>
      <c r="AF5462" s="30">
        <v>7.7977875899999996E-4</v>
      </c>
      <c r="AG5462" s="30">
        <v>8.31737849E-4</v>
      </c>
      <c r="AH5462" s="30">
        <v>8.8551857400000005E-4</v>
      </c>
      <c r="AI5462" s="30">
        <v>9.4066053699999998E-4</v>
      </c>
      <c r="AJ5462" s="30">
        <v>9.5935428100000001E-4</v>
      </c>
      <c r="AK5462" s="30">
        <v>0</v>
      </c>
      <c r="AL5462" s="30">
        <v>0</v>
      </c>
    </row>
    <row r="5463" spans="1:38" x14ac:dyDescent="0.25">
      <c r="A5463" s="30" t="s">
        <v>641</v>
      </c>
      <c r="B5463" s="30">
        <v>1</v>
      </c>
      <c r="C5463" s="30" t="s">
        <v>625</v>
      </c>
      <c r="D5463" s="30" t="s">
        <v>103</v>
      </c>
      <c r="E5463" s="30">
        <v>102</v>
      </c>
      <c r="F5463" s="30">
        <v>0</v>
      </c>
      <c r="G5463" s="30">
        <v>0</v>
      </c>
      <c r="H5463" s="30">
        <v>0</v>
      </c>
      <c r="I5463" s="30">
        <v>0</v>
      </c>
      <c r="J5463" s="30">
        <v>1.00504E-7</v>
      </c>
      <c r="K5463" s="30">
        <v>2.9929500000000001E-7</v>
      </c>
      <c r="L5463" s="30">
        <v>2.6604E-6</v>
      </c>
      <c r="M5463" s="30">
        <v>7.228159E-6</v>
      </c>
      <c r="N5463" s="30">
        <v>1.4031393E-5</v>
      </c>
      <c r="O5463" s="30">
        <v>2.3146957999999999E-5</v>
      </c>
      <c r="P5463" s="30">
        <v>3.4563768999999998E-5</v>
      </c>
      <c r="Q5463" s="30">
        <v>4.6073694000000003E-5</v>
      </c>
      <c r="R5463" s="30">
        <v>5.7968638000000003E-5</v>
      </c>
      <c r="S5463" s="30">
        <v>7.0238994E-5</v>
      </c>
      <c r="T5463" s="30">
        <v>8.2558862999999999E-5</v>
      </c>
      <c r="U5463" s="30">
        <v>9.5120385000000004E-5</v>
      </c>
      <c r="V5463" s="30">
        <v>1.08038844E-4</v>
      </c>
      <c r="W5463" s="30">
        <v>1.21137619E-4</v>
      </c>
      <c r="X5463" s="30">
        <v>1.3451499699999999E-4</v>
      </c>
      <c r="Y5463" s="30">
        <v>1.48349077E-4</v>
      </c>
      <c r="Z5463" s="30">
        <v>1.62461021E-4</v>
      </c>
      <c r="AA5463" s="30">
        <v>1.7668824899999999E-4</v>
      </c>
      <c r="AB5463" s="30">
        <v>1.9102706600000001E-4</v>
      </c>
      <c r="AC5463" s="30">
        <v>2.0532228200000001E-4</v>
      </c>
      <c r="AD5463" s="30">
        <v>2.1959163300000001E-4</v>
      </c>
      <c r="AE5463" s="30">
        <v>2.3365701999999999E-4</v>
      </c>
      <c r="AF5463" s="30">
        <v>2.4742015600000001E-4</v>
      </c>
      <c r="AG5463" s="30">
        <v>2.6111308700000002E-4</v>
      </c>
      <c r="AH5463" s="30">
        <v>2.7528267299999998E-4</v>
      </c>
      <c r="AI5463" s="30">
        <v>2.8993186999999999E-4</v>
      </c>
      <c r="AJ5463" s="30">
        <v>2.9356183799999998E-4</v>
      </c>
      <c r="AK5463" s="30">
        <v>0</v>
      </c>
      <c r="AL5463" s="30">
        <v>0</v>
      </c>
    </row>
    <row r="5464" spans="1:38" x14ac:dyDescent="0.25">
      <c r="A5464" s="30" t="s">
        <v>641</v>
      </c>
      <c r="B5464" s="30">
        <v>1</v>
      </c>
      <c r="C5464" s="30" t="s">
        <v>625</v>
      </c>
      <c r="D5464" s="30" t="s">
        <v>106</v>
      </c>
      <c r="E5464" s="30">
        <v>102</v>
      </c>
      <c r="F5464" s="30">
        <v>0</v>
      </c>
      <c r="G5464" s="30">
        <v>0</v>
      </c>
      <c r="H5464" s="30">
        <v>0</v>
      </c>
      <c r="I5464" s="30">
        <v>0</v>
      </c>
      <c r="J5464" s="30">
        <v>2.6604000000000001E-8</v>
      </c>
      <c r="K5464" s="30">
        <v>7.9812E-8</v>
      </c>
      <c r="L5464" s="30">
        <v>7.1239600000000005E-7</v>
      </c>
      <c r="M5464" s="30">
        <v>1.9450480000000001E-6</v>
      </c>
      <c r="N5464" s="30">
        <v>3.793287E-6</v>
      </c>
      <c r="O5464" s="30">
        <v>6.2829779999999996E-6</v>
      </c>
      <c r="P5464" s="30">
        <v>9.454766E-6</v>
      </c>
      <c r="Q5464" s="30">
        <v>1.2650941E-5</v>
      </c>
      <c r="R5464" s="30">
        <v>1.6054774999999999E-5</v>
      </c>
      <c r="S5464" s="30">
        <v>1.9512556E-5</v>
      </c>
      <c r="T5464" s="30">
        <v>2.3139568E-5</v>
      </c>
      <c r="U5464" s="30">
        <v>2.6864867000000001E-5</v>
      </c>
      <c r="V5464" s="30">
        <v>3.0892417000000002E-5</v>
      </c>
      <c r="W5464" s="30">
        <v>3.5327894999999997E-5</v>
      </c>
      <c r="X5464" s="30">
        <v>3.9912651000000001E-5</v>
      </c>
      <c r="Y5464" s="30">
        <v>4.4947458000000001E-5</v>
      </c>
      <c r="Z5464" s="30">
        <v>4.9461269999999998E-5</v>
      </c>
      <c r="AA5464" s="30">
        <v>5.4006859000000001E-5</v>
      </c>
      <c r="AB5464" s="30">
        <v>5.9305489E-5</v>
      </c>
      <c r="AC5464" s="30">
        <v>6.4496224999999996E-5</v>
      </c>
      <c r="AD5464" s="30">
        <v>6.9198481999999996E-5</v>
      </c>
      <c r="AE5464" s="30">
        <v>7.4329359000000001E-5</v>
      </c>
      <c r="AF5464" s="30">
        <v>7.9021270000000007E-5</v>
      </c>
      <c r="AG5464" s="30">
        <v>8.3271259000000005E-5</v>
      </c>
      <c r="AH5464" s="30">
        <v>8.8265420999999994E-5</v>
      </c>
      <c r="AI5464" s="30">
        <v>9.3688203000000004E-5</v>
      </c>
      <c r="AJ5464" s="30">
        <v>9.5781050999999996E-5</v>
      </c>
      <c r="AK5464" s="30">
        <v>0</v>
      </c>
      <c r="AL5464" s="30">
        <v>0</v>
      </c>
    </row>
    <row r="5465" spans="1:38" x14ac:dyDescent="0.25">
      <c r="A5465" s="30" t="s">
        <v>642</v>
      </c>
      <c r="B5465" s="30">
        <v>1</v>
      </c>
      <c r="C5465" s="30" t="s">
        <v>643</v>
      </c>
      <c r="D5465" s="30" t="s">
        <v>7</v>
      </c>
      <c r="E5465" s="30">
        <v>103</v>
      </c>
      <c r="F5465" s="30">
        <v>0.11311050816</v>
      </c>
      <c r="G5465" s="30">
        <v>0.10836972239999999</v>
      </c>
      <c r="H5465" s="30">
        <v>0.10736056932</v>
      </c>
      <c r="I5465" s="30">
        <v>0.10405312379999999</v>
      </c>
      <c r="J5465" s="30">
        <v>9.7854282599999995E-2</v>
      </c>
      <c r="K5465" s="30">
        <v>8.9703129840000007E-2</v>
      </c>
      <c r="L5465" s="30">
        <v>8.2261232640000001E-2</v>
      </c>
      <c r="M5465" s="30">
        <v>7.5774240480000005E-2</v>
      </c>
      <c r="N5465" s="30">
        <v>6.4057523399999997E-2</v>
      </c>
      <c r="O5465" s="30">
        <v>6.4424081280000003E-2</v>
      </c>
      <c r="P5465" s="30">
        <v>5.9657244239999997E-2</v>
      </c>
      <c r="Q5465" s="30">
        <v>5.6572256039999998E-2</v>
      </c>
      <c r="R5465" s="30">
        <v>4.978574484E-2</v>
      </c>
      <c r="S5465" s="30">
        <v>4.6175059320000003E-2</v>
      </c>
      <c r="T5465" s="30">
        <v>4.2377872079999997E-2</v>
      </c>
      <c r="U5465" s="30">
        <v>3.8089980959999999E-2</v>
      </c>
      <c r="V5465" s="30">
        <v>3.1690864559999997E-2</v>
      </c>
      <c r="W5465" s="30">
        <v>2.8478089200000001E-2</v>
      </c>
      <c r="X5465" s="30">
        <v>2.63676072E-2</v>
      </c>
      <c r="Y5465" s="30">
        <v>2.7196492079999999E-2</v>
      </c>
      <c r="Z5465" s="30">
        <v>2.546972724E-2</v>
      </c>
      <c r="AA5465" s="30">
        <v>2.605851444E-2</v>
      </c>
      <c r="AB5465" s="30">
        <v>1.95287814E-2</v>
      </c>
      <c r="AC5465" s="30">
        <v>1.775273208E-2</v>
      </c>
      <c r="AD5465" s="30">
        <v>1.8394741320000001E-2</v>
      </c>
      <c r="AE5465" s="30">
        <v>1.538427264E-2</v>
      </c>
      <c r="AF5465" s="30">
        <v>1.665777576E-2</v>
      </c>
      <c r="AG5465" s="30">
        <v>1.6278702959999999E-2</v>
      </c>
      <c r="AH5465" s="30">
        <v>1.579412316E-2</v>
      </c>
      <c r="AI5465" s="30">
        <v>1.6754477399999999E-2</v>
      </c>
      <c r="AJ5465" s="30">
        <v>1.6738086480000001E-2</v>
      </c>
      <c r="AK5465" s="30">
        <v>0</v>
      </c>
      <c r="AL5465" s="30">
        <v>0</v>
      </c>
    </row>
    <row r="5466" spans="1:38" x14ac:dyDescent="0.25">
      <c r="A5466" s="30" t="s">
        <v>642</v>
      </c>
      <c r="B5466" s="30">
        <v>1</v>
      </c>
      <c r="C5466" s="30" t="s">
        <v>643</v>
      </c>
      <c r="D5466" s="30" t="s">
        <v>4</v>
      </c>
      <c r="E5466" s="30">
        <v>103</v>
      </c>
      <c r="F5466" s="30">
        <v>0.51999154703999995</v>
      </c>
      <c r="G5466" s="30">
        <v>0.49819720715999999</v>
      </c>
      <c r="H5466" s="30">
        <v>0.49355792927999997</v>
      </c>
      <c r="I5466" s="30">
        <v>0.47835295127999999</v>
      </c>
      <c r="J5466" s="30">
        <v>0.44985563940000001</v>
      </c>
      <c r="K5466" s="30">
        <v>0.41238315996000002</v>
      </c>
      <c r="L5466" s="30">
        <v>0.37817128115999998</v>
      </c>
      <c r="M5466" s="30">
        <v>0.34834928016</v>
      </c>
      <c r="N5466" s="30">
        <v>0.29448519672000001</v>
      </c>
      <c r="O5466" s="30">
        <v>0.29617034244000001</v>
      </c>
      <c r="P5466" s="30">
        <v>0.27425624100000001</v>
      </c>
      <c r="Q5466" s="30">
        <v>0.26007393192</v>
      </c>
      <c r="R5466" s="30">
        <v>0.22887499332</v>
      </c>
      <c r="S5466" s="30">
        <v>0.21227595492000001</v>
      </c>
      <c r="T5466" s="30">
        <v>0.19481952708</v>
      </c>
      <c r="U5466" s="30">
        <v>0.17510723532</v>
      </c>
      <c r="V5466" s="30">
        <v>0.14568922296</v>
      </c>
      <c r="W5466" s="30">
        <v>0.13091945592000001</v>
      </c>
      <c r="X5466" s="30">
        <v>0.12121714392000001</v>
      </c>
      <c r="Y5466" s="30">
        <v>0.1250276988</v>
      </c>
      <c r="Z5466" s="30">
        <v>0.11708941596</v>
      </c>
      <c r="AA5466" s="30">
        <v>7.9941754439999999E-2</v>
      </c>
      <c r="AB5466" s="30">
        <v>7.7304348480000007E-2</v>
      </c>
      <c r="AC5466" s="30">
        <v>6.7438697280000001E-2</v>
      </c>
      <c r="AD5466" s="30">
        <v>5.9197678320000002E-2</v>
      </c>
      <c r="AE5466" s="30">
        <v>5.4827714040000003E-2</v>
      </c>
      <c r="AF5466" s="30">
        <v>6.3155480159999999E-2</v>
      </c>
      <c r="AG5466" s="30">
        <v>7.955267244E-2</v>
      </c>
      <c r="AH5466" s="30">
        <v>6.6349538999999999E-2</v>
      </c>
      <c r="AI5466" s="30">
        <v>6.8602283880000003E-2</v>
      </c>
      <c r="AJ5466" s="30">
        <v>5.5028458920000002E-2</v>
      </c>
      <c r="AK5466" s="30">
        <v>0</v>
      </c>
      <c r="AL5466" s="30">
        <v>0</v>
      </c>
    </row>
    <row r="5467" spans="1:38" x14ac:dyDescent="0.25">
      <c r="A5467" s="30" t="s">
        <v>642</v>
      </c>
      <c r="B5467" s="30">
        <v>1</v>
      </c>
      <c r="C5467" s="30" t="s">
        <v>643</v>
      </c>
      <c r="D5467" s="30" t="s">
        <v>11</v>
      </c>
      <c r="E5467" s="30">
        <v>103</v>
      </c>
      <c r="F5467" s="30">
        <v>0.32989503083999999</v>
      </c>
      <c r="G5467" s="30">
        <v>0.31606818287999999</v>
      </c>
      <c r="H5467" s="30">
        <v>0.31312491492</v>
      </c>
      <c r="I5467" s="30">
        <v>0.30347851308000001</v>
      </c>
      <c r="J5467" s="30">
        <v>0.28539913907999997</v>
      </c>
      <c r="K5467" s="30">
        <v>0.26162570676000002</v>
      </c>
      <c r="L5467" s="30">
        <v>0.23992087511999999</v>
      </c>
      <c r="M5467" s="30">
        <v>0.22100108628000001</v>
      </c>
      <c r="N5467" s="30">
        <v>0.18682842803999999</v>
      </c>
      <c r="O5467" s="30">
        <v>0.1878975246</v>
      </c>
      <c r="P5467" s="30">
        <v>0.17399469564</v>
      </c>
      <c r="Q5467" s="30">
        <v>0.16499710200000001</v>
      </c>
      <c r="R5467" s="30">
        <v>0.1452037494</v>
      </c>
      <c r="S5467" s="30">
        <v>0.13467292416000001</v>
      </c>
      <c r="T5467" s="30">
        <v>0.12359815248</v>
      </c>
      <c r="U5467" s="30">
        <v>0.11109220428</v>
      </c>
      <c r="V5467" s="30">
        <v>9.2428714800000006E-2</v>
      </c>
      <c r="W5467" s="30">
        <v>8.3058423239999998E-2</v>
      </c>
      <c r="X5467" s="30">
        <v>7.6903045680000004E-2</v>
      </c>
      <c r="Y5467" s="30">
        <v>7.9320552480000001E-2</v>
      </c>
      <c r="Z5467" s="30">
        <v>7.4284315200000006E-2</v>
      </c>
      <c r="AA5467" s="30">
        <v>6.6962592239999993E-2</v>
      </c>
      <c r="AB5467" s="30">
        <v>6.2517887280000004E-2</v>
      </c>
      <c r="AC5467" s="30">
        <v>6.23195478E-2</v>
      </c>
      <c r="AD5467" s="30">
        <v>0.12697027248000001</v>
      </c>
      <c r="AE5467" s="30">
        <v>5.986472424E-2</v>
      </c>
      <c r="AF5467" s="30">
        <v>9.9880352160000005E-2</v>
      </c>
      <c r="AG5467" s="30">
        <v>0.10525619088</v>
      </c>
      <c r="AH5467" s="30">
        <v>6.4894896719999998E-2</v>
      </c>
      <c r="AI5467" s="30">
        <v>8.0438958599999999E-2</v>
      </c>
      <c r="AJ5467" s="30">
        <v>2.4411706920000002E-2</v>
      </c>
      <c r="AK5467" s="30">
        <v>0</v>
      </c>
      <c r="AL5467" s="30">
        <v>0</v>
      </c>
    </row>
    <row r="5468" spans="1:38" x14ac:dyDescent="0.25">
      <c r="A5468" s="30" t="s">
        <v>642</v>
      </c>
      <c r="B5468" s="30">
        <v>1</v>
      </c>
      <c r="C5468" s="30" t="s">
        <v>643</v>
      </c>
      <c r="D5468" s="30" t="s">
        <v>450</v>
      </c>
      <c r="E5468" s="30">
        <v>103</v>
      </c>
      <c r="F5468" s="30">
        <v>0</v>
      </c>
      <c r="G5468" s="30">
        <v>0</v>
      </c>
      <c r="H5468" s="30">
        <v>0</v>
      </c>
      <c r="I5468" s="30">
        <v>0</v>
      </c>
      <c r="J5468" s="30">
        <v>0</v>
      </c>
      <c r="K5468" s="30">
        <v>0</v>
      </c>
      <c r="L5468" s="30">
        <v>0</v>
      </c>
      <c r="M5468" s="30">
        <v>0</v>
      </c>
      <c r="N5468" s="30">
        <v>0</v>
      </c>
      <c r="O5468" s="30">
        <v>0</v>
      </c>
      <c r="P5468" s="30">
        <v>0</v>
      </c>
      <c r="Q5468" s="30">
        <v>0</v>
      </c>
      <c r="R5468" s="30">
        <v>0</v>
      </c>
      <c r="S5468" s="30">
        <v>0</v>
      </c>
      <c r="T5468" s="30">
        <v>0</v>
      </c>
      <c r="U5468" s="30">
        <v>0</v>
      </c>
      <c r="V5468" s="30">
        <v>0</v>
      </c>
      <c r="W5468" s="30">
        <v>0</v>
      </c>
      <c r="X5468" s="30">
        <v>0</v>
      </c>
      <c r="Y5468" s="30">
        <v>0</v>
      </c>
      <c r="Z5468" s="30">
        <v>0</v>
      </c>
      <c r="AA5468" s="30">
        <v>0</v>
      </c>
      <c r="AB5468" s="30">
        <v>0</v>
      </c>
      <c r="AC5468" s="30">
        <v>0</v>
      </c>
      <c r="AD5468" s="30">
        <v>0</v>
      </c>
      <c r="AE5468" s="30">
        <v>0</v>
      </c>
      <c r="AF5468" s="30">
        <v>0</v>
      </c>
      <c r="AG5468" s="30">
        <v>0</v>
      </c>
      <c r="AH5468" s="30">
        <v>0</v>
      </c>
      <c r="AI5468" s="30">
        <v>0</v>
      </c>
      <c r="AJ5468" s="30">
        <v>0</v>
      </c>
      <c r="AK5468" s="30">
        <v>0</v>
      </c>
      <c r="AL5468" s="30">
        <v>0</v>
      </c>
    </row>
    <row r="5469" spans="1:38" x14ac:dyDescent="0.25">
      <c r="A5469" s="30" t="s">
        <v>642</v>
      </c>
      <c r="B5469" s="30">
        <v>1</v>
      </c>
      <c r="C5469" s="30" t="s">
        <v>643</v>
      </c>
      <c r="D5469" s="30" t="s">
        <v>9</v>
      </c>
      <c r="E5469" s="30">
        <v>103</v>
      </c>
      <c r="F5469" s="30">
        <v>0.44033640227999998</v>
      </c>
      <c r="G5469" s="30">
        <v>0.42188063904000001</v>
      </c>
      <c r="H5469" s="30">
        <v>0.41795203032</v>
      </c>
      <c r="I5469" s="30">
        <v>0.4050762342</v>
      </c>
      <c r="J5469" s="30">
        <v>0.38094429468000002</v>
      </c>
      <c r="K5469" s="30">
        <v>0.34921205723999998</v>
      </c>
      <c r="L5469" s="30">
        <v>0.32024093856000002</v>
      </c>
      <c r="M5469" s="30">
        <v>0.29498723448000003</v>
      </c>
      <c r="N5469" s="30">
        <v>0.24937434563999999</v>
      </c>
      <c r="O5469" s="30">
        <v>0.25080135203999998</v>
      </c>
      <c r="P5469" s="30">
        <v>0.23224417212000001</v>
      </c>
      <c r="Q5469" s="30">
        <v>0.22023438840000001</v>
      </c>
      <c r="R5469" s="30">
        <v>0.1938146718</v>
      </c>
      <c r="S5469" s="30">
        <v>0.17975836464</v>
      </c>
      <c r="T5469" s="30">
        <v>0.16497600972000001</v>
      </c>
      <c r="U5469" s="30">
        <v>0.14828335451999999</v>
      </c>
      <c r="V5469" s="30">
        <v>0.12337175304</v>
      </c>
      <c r="W5469" s="30">
        <v>0.1108644984</v>
      </c>
      <c r="X5469" s="30">
        <v>0.10264844088</v>
      </c>
      <c r="Y5469" s="30">
        <v>0.10587527244</v>
      </c>
      <c r="Z5469" s="30">
        <v>9.9153018479999994E-2</v>
      </c>
      <c r="AA5469" s="30">
        <v>0.10407008928</v>
      </c>
      <c r="AB5469" s="30">
        <v>7.1270533679999998E-2</v>
      </c>
      <c r="AC5469" s="30">
        <v>6.5025091559999998E-2</v>
      </c>
      <c r="AD5469" s="30">
        <v>6.8037468599999998E-2</v>
      </c>
      <c r="AE5469" s="30">
        <v>9.4034717160000003E-2</v>
      </c>
      <c r="AF5469" s="30">
        <v>5.3505685679999998E-2</v>
      </c>
      <c r="AG5469" s="30">
        <v>7.3153699680000003E-2</v>
      </c>
      <c r="AH5469" s="30">
        <v>6.7730603400000006E-2</v>
      </c>
      <c r="AI5469" s="30">
        <v>5.9334266279999999E-2</v>
      </c>
      <c r="AJ5469" s="30">
        <v>5.6635318560000002E-2</v>
      </c>
      <c r="AK5469" s="30">
        <v>0</v>
      </c>
      <c r="AL5469" s="30">
        <v>0</v>
      </c>
    </row>
    <row r="5470" spans="1:38" x14ac:dyDescent="0.25">
      <c r="A5470" s="30" t="s">
        <v>642</v>
      </c>
      <c r="B5470" s="30">
        <v>1</v>
      </c>
      <c r="C5470" s="30" t="s">
        <v>643</v>
      </c>
      <c r="D5470" s="30" t="s">
        <v>13</v>
      </c>
      <c r="E5470" s="30">
        <v>103</v>
      </c>
      <c r="F5470" s="30">
        <v>1.4875279967999999</v>
      </c>
      <c r="G5470" s="30">
        <v>1.4251814218800001</v>
      </c>
      <c r="H5470" s="30">
        <v>1.4119099477199999</v>
      </c>
      <c r="I5470" s="30">
        <v>1.36841341188</v>
      </c>
      <c r="J5470" s="30">
        <v>1.2868917975600001</v>
      </c>
      <c r="K5470" s="30">
        <v>1.1796951328800001</v>
      </c>
      <c r="L5470" s="30">
        <v>1.08182598696</v>
      </c>
      <c r="M5470" s="30">
        <v>0.99651486672</v>
      </c>
      <c r="N5470" s="30">
        <v>0.84242710643999996</v>
      </c>
      <c r="O5470" s="30">
        <v>0.84724776743999997</v>
      </c>
      <c r="P5470" s="30">
        <v>0.78455859059999999</v>
      </c>
      <c r="Q5470" s="30">
        <v>0.74398758659999997</v>
      </c>
      <c r="R5470" s="30">
        <v>0.6547374882</v>
      </c>
      <c r="S5470" s="30">
        <v>0.60725299523999998</v>
      </c>
      <c r="T5470" s="30">
        <v>0.55731579456000002</v>
      </c>
      <c r="U5470" s="30">
        <v>0.50092528871999997</v>
      </c>
      <c r="V5470" s="30">
        <v>0.41676985032000002</v>
      </c>
      <c r="W5470" s="30">
        <v>0.37451830848000001</v>
      </c>
      <c r="X5470" s="30">
        <v>0.34676312747999999</v>
      </c>
      <c r="Y5470" s="30">
        <v>0.35766389411999999</v>
      </c>
      <c r="Z5470" s="30">
        <v>0.33495502799999999</v>
      </c>
      <c r="AA5470" s="30">
        <v>0.24000000024000001</v>
      </c>
      <c r="AB5470" s="30">
        <v>0.24000000024000001</v>
      </c>
      <c r="AC5470" s="30">
        <v>0.28999999896</v>
      </c>
      <c r="AD5470" s="30">
        <v>0.17000000111999999</v>
      </c>
      <c r="AE5470" s="30">
        <v>0.14000000052</v>
      </c>
      <c r="AF5470" s="30">
        <v>9.9999999719999996E-2</v>
      </c>
      <c r="AG5470" s="30">
        <v>0.17999999904</v>
      </c>
      <c r="AH5470" s="30">
        <v>0.14000000052</v>
      </c>
      <c r="AI5470" s="30">
        <v>0.14000000052</v>
      </c>
      <c r="AJ5470" s="30">
        <v>0.14000000052</v>
      </c>
      <c r="AK5470" s="30">
        <v>0</v>
      </c>
      <c r="AL5470" s="30">
        <v>0</v>
      </c>
    </row>
    <row r="5471" spans="1:38" x14ac:dyDescent="0.25">
      <c r="A5471" s="30" t="s">
        <v>642</v>
      </c>
      <c r="B5471" s="30">
        <v>1</v>
      </c>
      <c r="C5471" s="30" t="s">
        <v>643</v>
      </c>
      <c r="D5471" s="30" t="s">
        <v>15</v>
      </c>
      <c r="E5471" s="30">
        <v>103</v>
      </c>
      <c r="F5471" s="30">
        <v>0.53285185512</v>
      </c>
      <c r="G5471" s="30">
        <v>0.51051850271999999</v>
      </c>
      <c r="H5471" s="30">
        <v>0.50576448839999999</v>
      </c>
      <c r="I5471" s="30">
        <v>0.49018346316</v>
      </c>
      <c r="J5471" s="30">
        <v>0.46098136224000003</v>
      </c>
      <c r="K5471" s="30">
        <v>0.42258212435999998</v>
      </c>
      <c r="L5471" s="30">
        <v>0.38752412388000002</v>
      </c>
      <c r="M5471" s="30">
        <v>0.35696457252000002</v>
      </c>
      <c r="N5471" s="30">
        <v>0.30176833524000002</v>
      </c>
      <c r="O5471" s="30">
        <v>0.30349515935999999</v>
      </c>
      <c r="P5471" s="30">
        <v>0.2810390814</v>
      </c>
      <c r="Q5471" s="30">
        <v>0.26650601940000002</v>
      </c>
      <c r="R5471" s="30">
        <v>0.23453547408</v>
      </c>
      <c r="S5471" s="30">
        <v>0.21752591256000001</v>
      </c>
      <c r="T5471" s="30">
        <v>0.19963775759999999</v>
      </c>
      <c r="U5471" s="30">
        <v>0.17943794712</v>
      </c>
      <c r="V5471" s="30">
        <v>0.14929237536000001</v>
      </c>
      <c r="W5471" s="30">
        <v>0.13415732495999999</v>
      </c>
      <c r="X5471" s="30">
        <v>0.12421505664</v>
      </c>
      <c r="Y5471" s="30">
        <v>0.12811985304000001</v>
      </c>
      <c r="Z5471" s="30">
        <v>0.11998524396</v>
      </c>
      <c r="AA5471" s="30">
        <v>9.6368750880000006E-2</v>
      </c>
      <c r="AB5471" s="30">
        <v>8.8920613319999994E-2</v>
      </c>
      <c r="AC5471" s="30">
        <v>7.8777716400000003E-2</v>
      </c>
      <c r="AD5471" s="30">
        <v>0.10020378612</v>
      </c>
      <c r="AE5471" s="30">
        <v>6.9165277440000006E-2</v>
      </c>
      <c r="AF5471" s="30">
        <v>7.7018468399999998E-2</v>
      </c>
      <c r="AG5471" s="30">
        <v>0.10238778444</v>
      </c>
      <c r="AH5471" s="30">
        <v>0.10702517675999999</v>
      </c>
      <c r="AI5471" s="30">
        <v>6.8533662719999999E-2</v>
      </c>
      <c r="AJ5471" s="30">
        <v>8.2849764480000004E-2</v>
      </c>
      <c r="AK5471" s="30">
        <v>0</v>
      </c>
      <c r="AL5471" s="30">
        <v>0</v>
      </c>
    </row>
    <row r="5472" spans="1:38" x14ac:dyDescent="0.25">
      <c r="A5472" s="30" t="s">
        <v>642</v>
      </c>
      <c r="B5472" s="30">
        <v>1</v>
      </c>
      <c r="C5472" s="30" t="s">
        <v>643</v>
      </c>
      <c r="D5472" s="30" t="s">
        <v>18</v>
      </c>
      <c r="E5472" s="30">
        <v>103</v>
      </c>
      <c r="F5472" s="30">
        <v>8.0034260879999999E-2</v>
      </c>
      <c r="G5472" s="30">
        <v>7.6780331519999995E-2</v>
      </c>
      <c r="H5472" s="30">
        <v>7.8225792239999994E-2</v>
      </c>
      <c r="I5472" s="30">
        <v>7.5895458959999995E-2</v>
      </c>
      <c r="J5472" s="30">
        <v>7.1882316959999998E-2</v>
      </c>
      <c r="K5472" s="30">
        <v>6.7552840919999996E-2</v>
      </c>
      <c r="L5472" s="30">
        <v>6.1191410639999999E-2</v>
      </c>
      <c r="M5472" s="30">
        <v>5.517829824E-2</v>
      </c>
      <c r="N5472" s="30">
        <v>4.7912747640000003E-2</v>
      </c>
      <c r="O5472" s="30">
        <v>5.1833718360000003E-2</v>
      </c>
      <c r="P5472" s="30">
        <v>4.9656222600000001E-2</v>
      </c>
      <c r="Q5472" s="30">
        <v>4.6231790279999997E-2</v>
      </c>
      <c r="R5472" s="30">
        <v>4.4681144040000002E-2</v>
      </c>
      <c r="S5472" s="30">
        <v>3.9521374079999998E-2</v>
      </c>
      <c r="T5472" s="30">
        <v>3.6715929840000001E-2</v>
      </c>
      <c r="U5472" s="30">
        <v>3.5353638960000003E-2</v>
      </c>
      <c r="V5472" s="30">
        <v>3.092057112E-2</v>
      </c>
      <c r="W5472" s="30">
        <v>2.6566008240000001E-2</v>
      </c>
      <c r="X5472" s="30">
        <v>2.9851869E-2</v>
      </c>
      <c r="Y5472" s="30">
        <v>2.425654608E-2</v>
      </c>
      <c r="Z5472" s="30">
        <v>2.4822743040000001E-2</v>
      </c>
      <c r="AA5472" s="30">
        <v>1.7333697719999999E-2</v>
      </c>
      <c r="AB5472" s="30">
        <v>1.299022704E-2</v>
      </c>
      <c r="AC5472" s="30">
        <v>1.18088268E-2</v>
      </c>
      <c r="AD5472" s="30">
        <v>1.2235882199999999E-2</v>
      </c>
      <c r="AE5472" s="30">
        <v>3.4019731800000001E-2</v>
      </c>
      <c r="AF5472" s="30">
        <v>1.82163906E-2</v>
      </c>
      <c r="AG5472" s="30">
        <v>1.7964238560000002E-2</v>
      </c>
      <c r="AH5472" s="30">
        <v>1.050599376E-2</v>
      </c>
      <c r="AI5472" s="30">
        <v>1.1144804160000001E-2</v>
      </c>
      <c r="AJ5472" s="30">
        <v>1.1107888680000001E-2</v>
      </c>
      <c r="AK5472" s="30">
        <v>0</v>
      </c>
      <c r="AL5472" s="30">
        <v>0</v>
      </c>
    </row>
    <row r="5473" spans="1:38" x14ac:dyDescent="0.25">
      <c r="A5473" s="30" t="s">
        <v>642</v>
      </c>
      <c r="B5473" s="30">
        <v>1</v>
      </c>
      <c r="C5473" s="30" t="s">
        <v>643</v>
      </c>
      <c r="D5473" s="30" t="s">
        <v>363</v>
      </c>
      <c r="E5473" s="30">
        <v>103</v>
      </c>
      <c r="F5473" s="30">
        <v>3.10892364E-3</v>
      </c>
      <c r="G5473" s="30">
        <v>2.9786193599999999E-3</v>
      </c>
      <c r="H5473" s="30">
        <v>2.9508831599999999E-3</v>
      </c>
      <c r="I5473" s="30">
        <v>2.8599749999999998E-3</v>
      </c>
      <c r="J5473" s="30">
        <v>2.6895951600000001E-3</v>
      </c>
      <c r="K5473" s="30">
        <v>2.46555552E-3</v>
      </c>
      <c r="L5473" s="30">
        <v>2.26100988E-3</v>
      </c>
      <c r="M5473" s="30">
        <v>2.0827093199999999E-3</v>
      </c>
      <c r="N5473" s="30">
        <v>1.7606684399999999E-3</v>
      </c>
      <c r="O5473" s="30">
        <v>1.77074148E-3</v>
      </c>
      <c r="P5473" s="30">
        <v>1.63972356E-3</v>
      </c>
      <c r="Q5473" s="30">
        <v>1.55493036E-3</v>
      </c>
      <c r="R5473" s="30">
        <v>1.36839672E-3</v>
      </c>
      <c r="S5473" s="30">
        <v>1.2691551599999999E-3</v>
      </c>
      <c r="T5473" s="30">
        <v>1.1647858799999999E-3</v>
      </c>
      <c r="U5473" s="30">
        <v>1.0469304000000001E-3</v>
      </c>
      <c r="V5473" s="30">
        <v>8.7104664000000004E-4</v>
      </c>
      <c r="W5473" s="30">
        <v>7.8273996000000003E-4</v>
      </c>
      <c r="X5473" s="30">
        <v>7.2473220000000003E-4</v>
      </c>
      <c r="Y5473" s="30">
        <v>7.4751623999999995E-4</v>
      </c>
      <c r="Z5473" s="30">
        <v>7.0005347999999999E-4</v>
      </c>
      <c r="AA5473" s="30">
        <v>7.1623691999999999E-4</v>
      </c>
      <c r="AB5473" s="30">
        <v>5.3676215999999999E-4</v>
      </c>
      <c r="AC5473" s="30">
        <v>4.8794735999999999E-4</v>
      </c>
      <c r="AD5473" s="30">
        <v>5.0559227999999999E-4</v>
      </c>
      <c r="AE5473" s="30">
        <v>4.2284879999999998E-4</v>
      </c>
      <c r="AF5473" s="30">
        <v>4.5785135999999998E-4</v>
      </c>
      <c r="AG5473" s="30">
        <v>4.4743175999999998E-4</v>
      </c>
      <c r="AH5473" s="30">
        <v>4.3411200000000001E-4</v>
      </c>
      <c r="AI5473" s="30">
        <v>4.6050984000000001E-4</v>
      </c>
      <c r="AJ5473" s="30">
        <v>4.5531144E-4</v>
      </c>
      <c r="AK5473" s="30">
        <v>0</v>
      </c>
      <c r="AL5473" s="30">
        <v>0</v>
      </c>
    </row>
    <row r="5474" spans="1:38" x14ac:dyDescent="0.25">
      <c r="A5474" s="30" t="s">
        <v>642</v>
      </c>
      <c r="B5474" s="30">
        <v>1</v>
      </c>
      <c r="C5474" s="30" t="s">
        <v>643</v>
      </c>
      <c r="D5474" s="30" t="s">
        <v>20</v>
      </c>
      <c r="E5474" s="30">
        <v>103</v>
      </c>
      <c r="F5474" s="30">
        <v>3.6985808879999998E-2</v>
      </c>
      <c r="G5474" s="30">
        <v>3.5435627759999998E-2</v>
      </c>
      <c r="H5474" s="30">
        <v>3.5105645640000002E-2</v>
      </c>
      <c r="I5474" s="30">
        <v>3.4024150439999998E-2</v>
      </c>
      <c r="J5474" s="30">
        <v>3.19972008E-2</v>
      </c>
      <c r="K5474" s="30">
        <v>2.9331869399999998E-2</v>
      </c>
      <c r="L5474" s="30">
        <v>2.6898457319999999E-2</v>
      </c>
      <c r="M5474" s="30">
        <v>2.477728668E-2</v>
      </c>
      <c r="N5474" s="30">
        <v>2.0946059039999999E-2</v>
      </c>
      <c r="O5474" s="30">
        <v>2.106591864E-2</v>
      </c>
      <c r="P5474" s="30">
        <v>1.9507219440000001E-2</v>
      </c>
      <c r="Q5474" s="30">
        <v>1.8498463079999999E-2</v>
      </c>
      <c r="R5474" s="30">
        <v>1.6279355039999999E-2</v>
      </c>
      <c r="S5474" s="30">
        <v>1.5098702639999999E-2</v>
      </c>
      <c r="T5474" s="30">
        <v>1.385706708E-2</v>
      </c>
      <c r="U5474" s="30">
        <v>1.2454976519999999E-2</v>
      </c>
      <c r="V5474" s="30">
        <v>1.0362540720000001E-2</v>
      </c>
      <c r="W5474" s="30">
        <v>9.31200108E-3</v>
      </c>
      <c r="X5474" s="30">
        <v>8.6218975199999996E-3</v>
      </c>
      <c r="Y5474" s="30">
        <v>8.8929348000000002E-3</v>
      </c>
      <c r="Z5474" s="30">
        <v>8.3283019199999996E-3</v>
      </c>
      <c r="AA5474" s="30">
        <v>8.5208274000000001E-3</v>
      </c>
      <c r="AB5474" s="30">
        <v>6.3856826400000002E-3</v>
      </c>
      <c r="AC5474" s="30">
        <v>5.80493472E-3</v>
      </c>
      <c r="AD5474" s="30">
        <v>6.0148634399999996E-3</v>
      </c>
      <c r="AE5474" s="30">
        <v>5.0304757200000001E-3</v>
      </c>
      <c r="AF5474" s="30">
        <v>5.4468972000000001E-3</v>
      </c>
      <c r="AG5474" s="30">
        <v>5.3229449999999999E-3</v>
      </c>
      <c r="AH5474" s="30">
        <v>5.1644918400000003E-3</v>
      </c>
      <c r="AI5474" s="30">
        <v>5.4785185199999996E-3</v>
      </c>
      <c r="AJ5474" s="30">
        <v>5.43115152E-3</v>
      </c>
      <c r="AK5474" s="30">
        <v>0</v>
      </c>
      <c r="AL5474" s="30">
        <v>0</v>
      </c>
    </row>
    <row r="5475" spans="1:38" x14ac:dyDescent="0.25">
      <c r="A5475" s="30" t="s">
        <v>642</v>
      </c>
      <c r="B5475" s="30">
        <v>1</v>
      </c>
      <c r="C5475" s="30" t="s">
        <v>643</v>
      </c>
      <c r="D5475" s="30" t="s">
        <v>22</v>
      </c>
      <c r="E5475" s="30">
        <v>103</v>
      </c>
      <c r="F5475" s="30">
        <v>0.64238899679999995</v>
      </c>
      <c r="G5475" s="30">
        <v>0.61546462727999995</v>
      </c>
      <c r="H5475" s="30">
        <v>0.60973333884000003</v>
      </c>
      <c r="I5475" s="30">
        <v>0.59094935820000005</v>
      </c>
      <c r="J5475" s="30">
        <v>0.55574424984000004</v>
      </c>
      <c r="K5475" s="30">
        <v>0.50945136696000004</v>
      </c>
      <c r="L5475" s="30">
        <v>0.46718657376</v>
      </c>
      <c r="M5475" s="30">
        <v>0.43034496575999998</v>
      </c>
      <c r="N5475" s="30">
        <v>0.36380216255999998</v>
      </c>
      <c r="O5475" s="30">
        <v>0.36588396672000001</v>
      </c>
      <c r="P5475" s="30">
        <v>0.33881164343999998</v>
      </c>
      <c r="Q5475" s="30">
        <v>0.32129105411999997</v>
      </c>
      <c r="R5475" s="30">
        <v>0.28274839740000002</v>
      </c>
      <c r="S5475" s="30">
        <v>0.26224221875999998</v>
      </c>
      <c r="T5475" s="30">
        <v>0.24067683647999999</v>
      </c>
      <c r="U5475" s="30">
        <v>0.21632459652</v>
      </c>
      <c r="V5475" s="30">
        <v>0.17998206684000001</v>
      </c>
      <c r="W5475" s="30">
        <v>0.16173573984</v>
      </c>
      <c r="X5475" s="30">
        <v>0.14974966356</v>
      </c>
      <c r="Y5475" s="30">
        <v>0.15445715904000001</v>
      </c>
      <c r="Z5475" s="30">
        <v>0.1446503364</v>
      </c>
      <c r="AA5475" s="30">
        <v>0.17292400535999999</v>
      </c>
      <c r="AB5475" s="30">
        <v>0.23724826596000001</v>
      </c>
      <c r="AC5475" s="30">
        <v>0.23256210444</v>
      </c>
      <c r="AD5475" s="30">
        <v>0.26962425227999998</v>
      </c>
      <c r="AE5475" s="30">
        <v>0.18053469095999999</v>
      </c>
      <c r="AF5475" s="30">
        <v>0.13885874424</v>
      </c>
      <c r="AG5475" s="30">
        <v>0.26711517612000002</v>
      </c>
      <c r="AH5475" s="30">
        <v>0.24570034452</v>
      </c>
      <c r="AI5475" s="30">
        <v>0.30369522935999999</v>
      </c>
      <c r="AJ5475" s="30">
        <v>0.19825663163999999</v>
      </c>
      <c r="AK5475" s="30">
        <v>0</v>
      </c>
      <c r="AL5475" s="30">
        <v>0</v>
      </c>
    </row>
    <row r="5476" spans="1:38" x14ac:dyDescent="0.25">
      <c r="A5476" s="30" t="s">
        <v>642</v>
      </c>
      <c r="B5476" s="30">
        <v>1</v>
      </c>
      <c r="C5476" s="30" t="s">
        <v>643</v>
      </c>
      <c r="D5476" s="30" t="s">
        <v>461</v>
      </c>
      <c r="E5476" s="30">
        <v>103</v>
      </c>
      <c r="F5476" s="30">
        <v>0</v>
      </c>
      <c r="G5476" s="30">
        <v>0</v>
      </c>
      <c r="H5476" s="30">
        <v>0</v>
      </c>
      <c r="I5476" s="30">
        <v>0</v>
      </c>
      <c r="J5476" s="30">
        <v>0</v>
      </c>
      <c r="K5476" s="30">
        <v>0</v>
      </c>
      <c r="L5476" s="30">
        <v>0</v>
      </c>
      <c r="M5476" s="30">
        <v>0</v>
      </c>
      <c r="N5476" s="30">
        <v>0</v>
      </c>
      <c r="O5476" s="30">
        <v>0</v>
      </c>
      <c r="P5476" s="30">
        <v>0</v>
      </c>
      <c r="Q5476" s="30">
        <v>0</v>
      </c>
      <c r="R5476" s="30">
        <v>0</v>
      </c>
      <c r="S5476" s="30">
        <v>0</v>
      </c>
      <c r="T5476" s="30">
        <v>0</v>
      </c>
      <c r="U5476" s="30">
        <v>0</v>
      </c>
      <c r="V5476" s="30">
        <v>0</v>
      </c>
      <c r="W5476" s="30">
        <v>0</v>
      </c>
      <c r="X5476" s="30">
        <v>0</v>
      </c>
      <c r="Y5476" s="30">
        <v>0</v>
      </c>
      <c r="Z5476" s="30">
        <v>0</v>
      </c>
      <c r="AA5476" s="30">
        <v>0</v>
      </c>
      <c r="AB5476" s="30">
        <v>0</v>
      </c>
      <c r="AC5476" s="30">
        <v>0</v>
      </c>
      <c r="AD5476" s="30">
        <v>0</v>
      </c>
      <c r="AE5476" s="30">
        <v>0</v>
      </c>
      <c r="AF5476" s="30">
        <v>0</v>
      </c>
      <c r="AG5476" s="30">
        <v>0</v>
      </c>
      <c r="AH5476" s="30">
        <v>0</v>
      </c>
      <c r="AI5476" s="30">
        <v>0</v>
      </c>
      <c r="AJ5476" s="30">
        <v>0</v>
      </c>
      <c r="AK5476" s="30">
        <v>0</v>
      </c>
      <c r="AL5476" s="30">
        <v>0</v>
      </c>
    </row>
    <row r="5477" spans="1:38" x14ac:dyDescent="0.25">
      <c r="A5477" s="30" t="s">
        <v>642</v>
      </c>
      <c r="B5477" s="30">
        <v>1</v>
      </c>
      <c r="C5477" s="30" t="s">
        <v>643</v>
      </c>
      <c r="D5477" s="30" t="s">
        <v>24</v>
      </c>
      <c r="E5477" s="30">
        <v>103</v>
      </c>
      <c r="F5477" s="30">
        <v>0.59624938691999996</v>
      </c>
      <c r="G5477" s="30">
        <v>0.57125886096</v>
      </c>
      <c r="H5477" s="30">
        <v>0.56593922423999998</v>
      </c>
      <c r="I5477" s="30">
        <v>0.54850440396</v>
      </c>
      <c r="J5477" s="30">
        <v>0.51582789996</v>
      </c>
      <c r="K5477" s="30">
        <v>0.47286000719999999</v>
      </c>
      <c r="L5477" s="30">
        <v>0.43363088352000001</v>
      </c>
      <c r="M5477" s="30">
        <v>0.39943542527999998</v>
      </c>
      <c r="N5477" s="30">
        <v>0.33767206068</v>
      </c>
      <c r="O5477" s="30">
        <v>0.33960433788</v>
      </c>
      <c r="P5477" s="30">
        <v>0.31447648752000001</v>
      </c>
      <c r="Q5477" s="30">
        <v>0.29821431456000003</v>
      </c>
      <c r="R5477" s="30">
        <v>0.26243998367999999</v>
      </c>
      <c r="S5477" s="30">
        <v>0.24340666223999999</v>
      </c>
      <c r="T5477" s="30">
        <v>0.22339021619999999</v>
      </c>
      <c r="U5477" s="30">
        <v>0.20078707596000001</v>
      </c>
      <c r="V5477" s="30">
        <v>0.16705484987999999</v>
      </c>
      <c r="W5477" s="30">
        <v>0.15011906459999999</v>
      </c>
      <c r="X5477" s="30">
        <v>0.13899388896000001</v>
      </c>
      <c r="Y5477" s="30">
        <v>0.14336326956000001</v>
      </c>
      <c r="Z5477" s="30">
        <v>0.134260821</v>
      </c>
      <c r="AA5477" s="30">
        <v>7.0683014160000002E-2</v>
      </c>
      <c r="AB5477" s="30">
        <v>7.0289041560000001E-2</v>
      </c>
      <c r="AC5477" s="30">
        <v>7.0280370719999999E-2</v>
      </c>
      <c r="AD5477" s="30">
        <v>6.1124490359999999E-2</v>
      </c>
      <c r="AE5477" s="30">
        <v>5.482763652E-2</v>
      </c>
      <c r="AF5477" s="30">
        <v>6.3529286160000004E-2</v>
      </c>
      <c r="AG5477" s="30">
        <v>8.1159595919999994E-2</v>
      </c>
      <c r="AH5477" s="30">
        <v>6.8304488519999998E-2</v>
      </c>
      <c r="AI5477" s="30">
        <v>4.3679111399999998E-2</v>
      </c>
      <c r="AJ5477" s="30">
        <v>6.2791464480000003E-2</v>
      </c>
      <c r="AK5477" s="30">
        <v>0</v>
      </c>
      <c r="AL5477" s="30">
        <v>0</v>
      </c>
    </row>
    <row r="5478" spans="1:38" x14ac:dyDescent="0.25">
      <c r="A5478" s="30" t="s">
        <v>642</v>
      </c>
      <c r="B5478" s="30">
        <v>1</v>
      </c>
      <c r="C5478" s="30" t="s">
        <v>643</v>
      </c>
      <c r="D5478" s="30" t="s">
        <v>451</v>
      </c>
      <c r="E5478" s="30">
        <v>103</v>
      </c>
      <c r="F5478" s="30">
        <v>0</v>
      </c>
      <c r="G5478" s="30">
        <v>0</v>
      </c>
      <c r="H5478" s="30">
        <v>0</v>
      </c>
      <c r="I5478" s="30">
        <v>0</v>
      </c>
      <c r="J5478" s="30">
        <v>0</v>
      </c>
      <c r="K5478" s="30">
        <v>0</v>
      </c>
      <c r="L5478" s="30">
        <v>0</v>
      </c>
      <c r="M5478" s="30">
        <v>0</v>
      </c>
      <c r="N5478" s="30">
        <v>0</v>
      </c>
      <c r="O5478" s="30">
        <v>0</v>
      </c>
      <c r="P5478" s="30">
        <v>0</v>
      </c>
      <c r="Q5478" s="30">
        <v>0</v>
      </c>
      <c r="R5478" s="30">
        <v>0</v>
      </c>
      <c r="S5478" s="30">
        <v>0</v>
      </c>
      <c r="T5478" s="30">
        <v>0</v>
      </c>
      <c r="U5478" s="30">
        <v>0</v>
      </c>
      <c r="V5478" s="30">
        <v>0</v>
      </c>
      <c r="W5478" s="30">
        <v>0</v>
      </c>
      <c r="X5478" s="30">
        <v>0</v>
      </c>
      <c r="Y5478" s="30">
        <v>0</v>
      </c>
      <c r="Z5478" s="30">
        <v>0</v>
      </c>
      <c r="AA5478" s="30">
        <v>0</v>
      </c>
      <c r="AB5478" s="30">
        <v>0</v>
      </c>
      <c r="AC5478" s="30">
        <v>0</v>
      </c>
      <c r="AD5478" s="30">
        <v>0</v>
      </c>
      <c r="AE5478" s="30">
        <v>0</v>
      </c>
      <c r="AF5478" s="30">
        <v>0</v>
      </c>
      <c r="AG5478" s="30">
        <v>0</v>
      </c>
      <c r="AH5478" s="30">
        <v>0</v>
      </c>
      <c r="AI5478" s="30">
        <v>0</v>
      </c>
      <c r="AJ5478" s="30">
        <v>0</v>
      </c>
      <c r="AK5478" s="30">
        <v>0</v>
      </c>
      <c r="AL5478" s="30">
        <v>0</v>
      </c>
    </row>
    <row r="5479" spans="1:38" x14ac:dyDescent="0.25">
      <c r="A5479" s="30" t="s">
        <v>642</v>
      </c>
      <c r="B5479" s="30">
        <v>1</v>
      </c>
      <c r="C5479" s="30" t="s">
        <v>643</v>
      </c>
      <c r="D5479" s="30" t="s">
        <v>26</v>
      </c>
      <c r="E5479" s="30">
        <v>103</v>
      </c>
      <c r="F5479" s="30">
        <v>2.476623096E-2</v>
      </c>
      <c r="G5479" s="30">
        <v>2.3728206240000001E-2</v>
      </c>
      <c r="H5479" s="30">
        <v>2.3507246879999999E-2</v>
      </c>
      <c r="I5479" s="30">
        <v>2.278306188E-2</v>
      </c>
      <c r="J5479" s="30">
        <v>2.1425787000000002E-2</v>
      </c>
      <c r="K5479" s="30">
        <v>1.964104404E-2</v>
      </c>
      <c r="L5479" s="30">
        <v>1.8011594160000002E-2</v>
      </c>
      <c r="M5479" s="30">
        <v>1.6591229400000001E-2</v>
      </c>
      <c r="N5479" s="30">
        <v>1.402578252E-2</v>
      </c>
      <c r="O5479" s="30">
        <v>1.410604308E-2</v>
      </c>
      <c r="P5479" s="30">
        <v>1.3062313799999999E-2</v>
      </c>
      <c r="Q5479" s="30">
        <v>1.238683872E-2</v>
      </c>
      <c r="R5479" s="30">
        <v>1.0900889760000001E-2</v>
      </c>
      <c r="S5479" s="30">
        <v>1.011030888E-2</v>
      </c>
      <c r="T5479" s="30">
        <v>9.2788909199999995E-3</v>
      </c>
      <c r="U5479" s="30">
        <v>8.3400325200000004E-3</v>
      </c>
      <c r="V5479" s="30">
        <v>6.9389064E-3</v>
      </c>
      <c r="W5479" s="30">
        <v>6.2354511599999997E-3</v>
      </c>
      <c r="X5479" s="30">
        <v>5.7733476000000001E-3</v>
      </c>
      <c r="Y5479" s="30">
        <v>5.9548378800000001E-3</v>
      </c>
      <c r="Z5479" s="30">
        <v>5.5767523200000004E-3</v>
      </c>
      <c r="AA5479" s="30">
        <v>1.25045232E-3</v>
      </c>
      <c r="AB5479" s="30">
        <v>1.0142443200000001E-3</v>
      </c>
      <c r="AC5479" s="30">
        <v>6.6060719999999997E-5</v>
      </c>
      <c r="AD5479" s="30">
        <v>2.8853764800000001E-3</v>
      </c>
      <c r="AE5479" s="30">
        <v>6.1000624799999997E-3</v>
      </c>
      <c r="AF5479" s="30">
        <v>3.0677103599999998E-3</v>
      </c>
      <c r="AG5479" s="30">
        <v>3.4543595999999999E-3</v>
      </c>
      <c r="AH5479" s="30">
        <v>3.6878589600000001E-3</v>
      </c>
      <c r="AI5479" s="30">
        <v>7.2449508000000003E-3</v>
      </c>
      <c r="AJ5479" s="30">
        <v>3.77852544E-3</v>
      </c>
      <c r="AK5479" s="30">
        <v>0</v>
      </c>
      <c r="AL5479" s="30">
        <v>0</v>
      </c>
    </row>
    <row r="5480" spans="1:38" x14ac:dyDescent="0.25">
      <c r="A5480" s="30" t="s">
        <v>642</v>
      </c>
      <c r="B5480" s="30">
        <v>1</v>
      </c>
      <c r="C5480" s="30" t="s">
        <v>643</v>
      </c>
      <c r="D5480" s="30" t="s">
        <v>35</v>
      </c>
      <c r="E5480" s="30">
        <v>103</v>
      </c>
      <c r="F5480" s="30">
        <v>0.38144393844000002</v>
      </c>
      <c r="G5480" s="30">
        <v>0.365456526</v>
      </c>
      <c r="H5480" s="30">
        <v>0.36205334783999998</v>
      </c>
      <c r="I5480" s="30">
        <v>0.35089961520000001</v>
      </c>
      <c r="J5480" s="30">
        <v>0.32999518439999997</v>
      </c>
      <c r="K5480" s="30">
        <v>0.30250695036000003</v>
      </c>
      <c r="L5480" s="30">
        <v>0.27741055487999999</v>
      </c>
      <c r="M5480" s="30">
        <v>0.25553438808000001</v>
      </c>
      <c r="N5480" s="30">
        <v>0.21602196071999999</v>
      </c>
      <c r="O5480" s="30">
        <v>0.21725811287999999</v>
      </c>
      <c r="P5480" s="30">
        <v>0.20118284748000001</v>
      </c>
      <c r="Q5480" s="30">
        <v>0.19077930324</v>
      </c>
      <c r="R5480" s="30">
        <v>0.16789307364</v>
      </c>
      <c r="S5480" s="30">
        <v>0.15571671540000001</v>
      </c>
      <c r="T5480" s="30">
        <v>0.14291141460000001</v>
      </c>
      <c r="U5480" s="30">
        <v>0.12845130803999999</v>
      </c>
      <c r="V5480" s="30">
        <v>0.1068714888</v>
      </c>
      <c r="W5480" s="30">
        <v>9.6037008600000001E-2</v>
      </c>
      <c r="X5480" s="30">
        <v>8.8919801640000004E-2</v>
      </c>
      <c r="Y5480" s="30">
        <v>9.1715063400000005E-2</v>
      </c>
      <c r="Z5480" s="30">
        <v>8.5891872719999998E-2</v>
      </c>
      <c r="AA5480" s="30">
        <v>8.7284355359999996E-2</v>
      </c>
      <c r="AB5480" s="30">
        <v>6.5419205519999996E-2</v>
      </c>
      <c r="AC5480" s="30">
        <v>5.947549404E-2</v>
      </c>
      <c r="AD5480" s="30">
        <v>6.1627832280000003E-2</v>
      </c>
      <c r="AE5480" s="30">
        <v>5.1543093599999999E-2</v>
      </c>
      <c r="AF5480" s="30">
        <v>5.5811119079999999E-2</v>
      </c>
      <c r="AG5480" s="30">
        <v>5.4551647080000001E-2</v>
      </c>
      <c r="AH5480" s="30">
        <v>5.2931225999999998E-2</v>
      </c>
      <c r="AI5480" s="30">
        <v>5.6143139520000003E-2</v>
      </c>
      <c r="AJ5480" s="30">
        <v>5.551533468E-2</v>
      </c>
      <c r="AK5480" s="30">
        <v>0</v>
      </c>
      <c r="AL5480" s="30">
        <v>0</v>
      </c>
    </row>
    <row r="5481" spans="1:38" x14ac:dyDescent="0.25">
      <c r="A5481" s="30" t="s">
        <v>642</v>
      </c>
      <c r="B5481" s="30">
        <v>1</v>
      </c>
      <c r="C5481" s="30" t="s">
        <v>643</v>
      </c>
      <c r="D5481" s="30" t="s">
        <v>28</v>
      </c>
      <c r="E5481" s="30">
        <v>103</v>
      </c>
      <c r="F5481" s="30">
        <v>0.38521173648000001</v>
      </c>
      <c r="G5481" s="30">
        <v>0.36906640668000001</v>
      </c>
      <c r="H5481" s="30">
        <v>0.36562961220000001</v>
      </c>
      <c r="I5481" s="30">
        <v>0.35436570540000001</v>
      </c>
      <c r="J5481" s="30">
        <v>0.3332547864</v>
      </c>
      <c r="K5481" s="30">
        <v>0.30549503171999998</v>
      </c>
      <c r="L5481" s="30">
        <v>0.28015073868000001</v>
      </c>
      <c r="M5481" s="30">
        <v>0.25805848487999999</v>
      </c>
      <c r="N5481" s="30">
        <v>0.21815576483999999</v>
      </c>
      <c r="O5481" s="30">
        <v>0.21940412868</v>
      </c>
      <c r="P5481" s="30">
        <v>0.20317007724</v>
      </c>
      <c r="Q5481" s="30">
        <v>0.19266376884</v>
      </c>
      <c r="R5481" s="30">
        <v>0.16955147496</v>
      </c>
      <c r="S5481" s="30">
        <v>0.15725484215999999</v>
      </c>
      <c r="T5481" s="30">
        <v>0.14432305608000001</v>
      </c>
      <c r="U5481" s="30">
        <v>0.12972011436</v>
      </c>
      <c r="V5481" s="30">
        <v>0.10792713564</v>
      </c>
      <c r="W5481" s="30">
        <v>9.6985634520000003E-2</v>
      </c>
      <c r="X5481" s="30">
        <v>8.9798126039999995E-2</v>
      </c>
      <c r="Y5481" s="30">
        <v>9.2620998600000004E-2</v>
      </c>
      <c r="Z5481" s="30">
        <v>8.6740288080000005E-2</v>
      </c>
      <c r="AA5481" s="30">
        <v>8.5101424080000002E-2</v>
      </c>
      <c r="AB5481" s="30">
        <v>6.5047563239999995E-2</v>
      </c>
      <c r="AC5481" s="30">
        <v>5.6947671720000002E-2</v>
      </c>
      <c r="AD5481" s="30">
        <v>5.9127039360000001E-2</v>
      </c>
      <c r="AE5481" s="30">
        <v>5.294695344E-2</v>
      </c>
      <c r="AF5481" s="30">
        <v>5.5452112560000003E-2</v>
      </c>
      <c r="AG5481" s="30">
        <v>5.6027142240000001E-2</v>
      </c>
      <c r="AH5481" s="30">
        <v>5.3865839040000002E-2</v>
      </c>
      <c r="AI5481" s="30">
        <v>5.6140136760000001E-2</v>
      </c>
      <c r="AJ5481" s="30">
        <v>5.3013714119999999E-2</v>
      </c>
      <c r="AK5481" s="30">
        <v>0</v>
      </c>
      <c r="AL5481" s="30">
        <v>0</v>
      </c>
    </row>
    <row r="5482" spans="1:38" x14ac:dyDescent="0.25">
      <c r="A5482" s="30" t="s">
        <v>642</v>
      </c>
      <c r="B5482" s="30">
        <v>1</v>
      </c>
      <c r="C5482" s="30" t="s">
        <v>643</v>
      </c>
      <c r="D5482" s="30" t="s">
        <v>30</v>
      </c>
      <c r="E5482" s="30">
        <v>103</v>
      </c>
      <c r="F5482" s="30">
        <v>0.74400952931999997</v>
      </c>
      <c r="G5482" s="30">
        <v>0.71665566024000005</v>
      </c>
      <c r="H5482" s="30">
        <v>0.79227972396000002</v>
      </c>
      <c r="I5482" s="30">
        <v>0.77090263776000001</v>
      </c>
      <c r="J5482" s="30">
        <v>0.74433727703999997</v>
      </c>
      <c r="K5482" s="30">
        <v>0.74550201504000002</v>
      </c>
      <c r="L5482" s="30">
        <v>0.65481206016000004</v>
      </c>
      <c r="M5482" s="30">
        <v>0.55793351723999995</v>
      </c>
      <c r="N5482" s="30">
        <v>0.51990610404000004</v>
      </c>
      <c r="O5482" s="30">
        <v>0.66179801664000004</v>
      </c>
      <c r="P5482" s="30">
        <v>0.6759793704</v>
      </c>
      <c r="Q5482" s="30">
        <v>0.60839225880000003</v>
      </c>
      <c r="R5482" s="30">
        <v>0.68760460704000004</v>
      </c>
      <c r="S5482" s="30">
        <v>0.56462519868000005</v>
      </c>
      <c r="T5482" s="30">
        <v>0.53512877483999999</v>
      </c>
      <c r="U5482" s="30">
        <v>0.57060457848000001</v>
      </c>
      <c r="V5482" s="30">
        <v>0.53212393091999999</v>
      </c>
      <c r="W5482" s="30">
        <v>0.43170932231999998</v>
      </c>
      <c r="X5482" s="30">
        <v>0.59987987424</v>
      </c>
      <c r="Y5482" s="30">
        <v>0.36984897564000002</v>
      </c>
      <c r="Z5482" s="30">
        <v>0.42660131291999998</v>
      </c>
      <c r="AA5482" s="30">
        <v>0.59315409084000004</v>
      </c>
      <c r="AB5482" s="30">
        <v>0.28959060444000001</v>
      </c>
      <c r="AC5482" s="30">
        <v>0.18230496275999999</v>
      </c>
      <c r="AD5482" s="30">
        <v>0.22891372367999999</v>
      </c>
      <c r="AE5482" s="30">
        <v>0.18147376824</v>
      </c>
      <c r="AF5482" s="30">
        <v>0.17580837635999999</v>
      </c>
      <c r="AG5482" s="30">
        <v>0.17950004976</v>
      </c>
      <c r="AH5482" s="30">
        <v>0.25195264944000001</v>
      </c>
      <c r="AI5482" s="30">
        <v>0.2349681132</v>
      </c>
      <c r="AJ5482" s="30">
        <v>0.45966908088000002</v>
      </c>
      <c r="AK5482" s="30">
        <v>0</v>
      </c>
      <c r="AL5482" s="30">
        <v>0</v>
      </c>
    </row>
    <row r="5483" spans="1:38" x14ac:dyDescent="0.25">
      <c r="A5483" s="30" t="s">
        <v>642</v>
      </c>
      <c r="B5483" s="30">
        <v>1</v>
      </c>
      <c r="C5483" s="30" t="s">
        <v>643</v>
      </c>
      <c r="D5483" s="30" t="s">
        <v>32</v>
      </c>
      <c r="E5483" s="30">
        <v>103</v>
      </c>
      <c r="F5483" s="30">
        <v>0.56783260235999999</v>
      </c>
      <c r="G5483" s="30">
        <v>0.54403310508000002</v>
      </c>
      <c r="H5483" s="30">
        <v>0.53896699751999999</v>
      </c>
      <c r="I5483" s="30">
        <v>0.52236310728000002</v>
      </c>
      <c r="J5483" s="30">
        <v>0.49124394360000001</v>
      </c>
      <c r="K5483" s="30">
        <v>0.45032386476000003</v>
      </c>
      <c r="L5483" s="30">
        <v>0.412964373</v>
      </c>
      <c r="M5483" s="30">
        <v>0.38039864280000002</v>
      </c>
      <c r="N5483" s="30">
        <v>0.32157887219999998</v>
      </c>
      <c r="O5483" s="30">
        <v>0.32341905791999997</v>
      </c>
      <c r="P5483" s="30">
        <v>0.29948878212000002</v>
      </c>
      <c r="Q5483" s="30">
        <v>0.28400165183999998</v>
      </c>
      <c r="R5483" s="30">
        <v>0.24993229812000001</v>
      </c>
      <c r="S5483" s="30">
        <v>0.23180609063999999</v>
      </c>
      <c r="T5483" s="30">
        <v>0.21274361028</v>
      </c>
      <c r="U5483" s="30">
        <v>0.19121771988</v>
      </c>
      <c r="V5483" s="30">
        <v>0.15909314460000001</v>
      </c>
      <c r="W5483" s="30">
        <v>0.14296450667999999</v>
      </c>
      <c r="X5483" s="30">
        <v>0.13236954732</v>
      </c>
      <c r="Y5483" s="30">
        <v>0.13653068639999999</v>
      </c>
      <c r="Z5483" s="30">
        <v>0.12786205344000001</v>
      </c>
      <c r="AA5483" s="30">
        <v>0.18073831547999999</v>
      </c>
      <c r="AB5483" s="30">
        <v>0.11881854744000001</v>
      </c>
      <c r="AC5483" s="30">
        <v>0.10401604187999999</v>
      </c>
      <c r="AD5483" s="30">
        <v>0.11902962756</v>
      </c>
      <c r="AE5483" s="30">
        <v>7.6968347160000006E-2</v>
      </c>
      <c r="AF5483" s="30">
        <v>0.13500866555999999</v>
      </c>
      <c r="AG5483" s="30">
        <v>5.220519648E-2</v>
      </c>
      <c r="AH5483" s="30">
        <v>7.6397966400000003E-2</v>
      </c>
      <c r="AI5483" s="30">
        <v>9.7572014040000002E-2</v>
      </c>
      <c r="AJ5483" s="30">
        <v>5.1486278279999999E-2</v>
      </c>
      <c r="AK5483" s="30">
        <v>0</v>
      </c>
      <c r="AL5483" s="30">
        <v>0</v>
      </c>
    </row>
    <row r="5484" spans="1:38" x14ac:dyDescent="0.25">
      <c r="A5484" s="30" t="s">
        <v>642</v>
      </c>
      <c r="B5484" s="30">
        <v>1</v>
      </c>
      <c r="C5484" s="30" t="s">
        <v>643</v>
      </c>
      <c r="D5484" s="30" t="s">
        <v>38</v>
      </c>
      <c r="E5484" s="30">
        <v>103</v>
      </c>
      <c r="F5484" s="30">
        <v>0.41472792108000001</v>
      </c>
      <c r="G5484" s="30">
        <v>0.39734548151999999</v>
      </c>
      <c r="H5484" s="30">
        <v>0.39364534703999998</v>
      </c>
      <c r="I5484" s="30">
        <v>0.38151836447999998</v>
      </c>
      <c r="J5484" s="30">
        <v>0.35878985844</v>
      </c>
      <c r="K5484" s="30">
        <v>0.32890305984000001</v>
      </c>
      <c r="L5484" s="30">
        <v>0.30161680415999997</v>
      </c>
      <c r="M5484" s="30">
        <v>0.27783177120000002</v>
      </c>
      <c r="N5484" s="30">
        <v>0.23487157344000001</v>
      </c>
      <c r="O5484" s="30">
        <v>0.23621559012000001</v>
      </c>
      <c r="P5484" s="30">
        <v>0.21873763224000001</v>
      </c>
      <c r="Q5484" s="30">
        <v>0.20742629688</v>
      </c>
      <c r="R5484" s="30">
        <v>0.18254306315999999</v>
      </c>
      <c r="S5484" s="30">
        <v>0.16930422264</v>
      </c>
      <c r="T5484" s="30">
        <v>0.15538155996</v>
      </c>
      <c r="U5484" s="30">
        <v>0.13965969228</v>
      </c>
      <c r="V5484" s="30">
        <v>0.11619686663999999</v>
      </c>
      <c r="W5484" s="30">
        <v>0.10441699128</v>
      </c>
      <c r="X5484" s="30">
        <v>9.667875108E-2</v>
      </c>
      <c r="Y5484" s="30">
        <v>9.9717922680000001E-2</v>
      </c>
      <c r="Z5484" s="30">
        <v>9.3386613480000005E-2</v>
      </c>
      <c r="AA5484" s="30">
        <v>9.5545438319999995E-2</v>
      </c>
      <c r="AB5484" s="30">
        <v>7.16036964E-2</v>
      </c>
      <c r="AC5484" s="30">
        <v>6.5091683519999999E-2</v>
      </c>
      <c r="AD5484" s="30">
        <v>6.7445658120000002E-2</v>
      </c>
      <c r="AE5484" s="30">
        <v>5.640755796E-2</v>
      </c>
      <c r="AF5484" s="30">
        <v>6.1076945520000002E-2</v>
      </c>
      <c r="AG5484" s="30">
        <v>5.968705296E-2</v>
      </c>
      <c r="AH5484" s="30">
        <v>5.7910301400000003E-2</v>
      </c>
      <c r="AI5484" s="30">
        <v>6.1431512879999997E-2</v>
      </c>
      <c r="AJ5484" s="30">
        <v>6.0717460199999997E-2</v>
      </c>
      <c r="AK5484" s="30">
        <v>0</v>
      </c>
      <c r="AL5484" s="30">
        <v>0</v>
      </c>
    </row>
    <row r="5485" spans="1:38" x14ac:dyDescent="0.25">
      <c r="A5485" s="30" t="s">
        <v>642</v>
      </c>
      <c r="B5485" s="30">
        <v>1</v>
      </c>
      <c r="C5485" s="30" t="s">
        <v>643</v>
      </c>
      <c r="D5485" s="30" t="s">
        <v>40</v>
      </c>
      <c r="E5485" s="30">
        <v>103</v>
      </c>
      <c r="F5485" s="30">
        <v>0.52154079107999995</v>
      </c>
      <c r="G5485" s="30">
        <v>0.4996815168</v>
      </c>
      <c r="H5485" s="30">
        <v>0.49502841755999999</v>
      </c>
      <c r="I5485" s="30">
        <v>0.47977813823999998</v>
      </c>
      <c r="J5485" s="30">
        <v>0.45119592143999998</v>
      </c>
      <c r="K5485" s="30">
        <v>0.41361179951999999</v>
      </c>
      <c r="L5485" s="30">
        <v>0.37929799104</v>
      </c>
      <c r="M5485" s="30">
        <v>0.34938713844000002</v>
      </c>
      <c r="N5485" s="30">
        <v>0.29536257492000001</v>
      </c>
      <c r="O5485" s="30">
        <v>0.29705274120000003</v>
      </c>
      <c r="P5485" s="30">
        <v>0.27507334968000002</v>
      </c>
      <c r="Q5485" s="30">
        <v>0.26084878764000002</v>
      </c>
      <c r="R5485" s="30">
        <v>0.22955689343999999</v>
      </c>
      <c r="S5485" s="30">
        <v>0.21290839955999999</v>
      </c>
      <c r="T5485" s="30">
        <v>0.19539996492</v>
      </c>
      <c r="U5485" s="30">
        <v>0.17562894492</v>
      </c>
      <c r="V5485" s="30">
        <v>0.1461232848</v>
      </c>
      <c r="W5485" s="30">
        <v>0.13130951148</v>
      </c>
      <c r="X5485" s="30">
        <v>0.12157829364</v>
      </c>
      <c r="Y5485" s="30">
        <v>0.12540020063999999</v>
      </c>
      <c r="Z5485" s="30">
        <v>0.11743826736</v>
      </c>
      <c r="AA5485" s="30">
        <v>0.12238663800000001</v>
      </c>
      <c r="AB5485" s="30">
        <v>0.10292790048</v>
      </c>
      <c r="AC5485" s="30">
        <v>9.3929942040000006E-2</v>
      </c>
      <c r="AD5485" s="30">
        <v>9.6762342720000005E-2</v>
      </c>
      <c r="AE5485" s="30">
        <v>7.5324515039999998E-2</v>
      </c>
      <c r="AF5485" s="30">
        <v>8.0404628640000003E-2</v>
      </c>
      <c r="AG5485" s="30">
        <v>8.6648629800000002E-2</v>
      </c>
      <c r="AH5485" s="30">
        <v>6.9850362720000003E-2</v>
      </c>
      <c r="AI5485" s="30">
        <v>8.8543820519999997E-2</v>
      </c>
      <c r="AJ5485" s="30">
        <v>6.3177546000000001E-2</v>
      </c>
      <c r="AK5485" s="30">
        <v>0</v>
      </c>
      <c r="AL5485" s="30">
        <v>0</v>
      </c>
    </row>
    <row r="5486" spans="1:38" x14ac:dyDescent="0.25">
      <c r="A5486" s="30" t="s">
        <v>642</v>
      </c>
      <c r="B5486" s="30">
        <v>1</v>
      </c>
      <c r="C5486" s="30" t="s">
        <v>643</v>
      </c>
      <c r="D5486" s="30" t="s">
        <v>42</v>
      </c>
      <c r="E5486" s="30">
        <v>103</v>
      </c>
      <c r="F5486" s="30">
        <v>0.32439963576000003</v>
      </c>
      <c r="G5486" s="30">
        <v>0.31080311568000002</v>
      </c>
      <c r="H5486" s="30">
        <v>0.30790887684000001</v>
      </c>
      <c r="I5486" s="30">
        <v>0.29842316483999998</v>
      </c>
      <c r="J5486" s="30">
        <v>0.28064495832000003</v>
      </c>
      <c r="K5486" s="30">
        <v>0.25726754147999997</v>
      </c>
      <c r="L5486" s="30">
        <v>0.23592426995999999</v>
      </c>
      <c r="M5486" s="30">
        <v>0.21731964779999999</v>
      </c>
      <c r="N5486" s="30">
        <v>0.18371623715999999</v>
      </c>
      <c r="O5486" s="30">
        <v>0.18476752692000001</v>
      </c>
      <c r="P5486" s="30">
        <v>0.17109629124</v>
      </c>
      <c r="Q5486" s="30">
        <v>0.16224857796</v>
      </c>
      <c r="R5486" s="30">
        <v>0.14278494527999999</v>
      </c>
      <c r="S5486" s="30">
        <v>0.13242954096000001</v>
      </c>
      <c r="T5486" s="30">
        <v>0.1215392532</v>
      </c>
      <c r="U5486" s="30">
        <v>0.1092416286</v>
      </c>
      <c r="V5486" s="30">
        <v>9.0889037640000003E-2</v>
      </c>
      <c r="W5486" s="30">
        <v>8.1674834880000005E-2</v>
      </c>
      <c r="X5486" s="30">
        <v>7.5621993479999997E-2</v>
      </c>
      <c r="Y5486" s="30">
        <v>7.7999228640000001E-2</v>
      </c>
      <c r="Z5486" s="30">
        <v>7.3046886239999997E-2</v>
      </c>
      <c r="AA5486" s="30">
        <v>6.7735220400000004E-2</v>
      </c>
      <c r="AB5486" s="30">
        <v>5.9238364920000001E-2</v>
      </c>
      <c r="AC5486" s="30">
        <v>5.9026942800000003E-2</v>
      </c>
      <c r="AD5486" s="30">
        <v>0.10816160856</v>
      </c>
      <c r="AE5486" s="30">
        <v>5.5804089840000001E-2</v>
      </c>
      <c r="AF5486" s="30">
        <v>8.8131090359999997E-2</v>
      </c>
      <c r="AG5486" s="30">
        <v>9.2462862359999995E-2</v>
      </c>
      <c r="AH5486" s="30">
        <v>5.9457958560000003E-2</v>
      </c>
      <c r="AI5486" s="30">
        <v>7.2005480280000006E-2</v>
      </c>
      <c r="AJ5486" s="30">
        <v>2.8386006839999998E-2</v>
      </c>
      <c r="AK5486" s="30">
        <v>0</v>
      </c>
      <c r="AL5486" s="30">
        <v>0</v>
      </c>
    </row>
    <row r="5487" spans="1:38" x14ac:dyDescent="0.25">
      <c r="A5487" s="30" t="s">
        <v>642</v>
      </c>
      <c r="B5487" s="30">
        <v>1</v>
      </c>
      <c r="C5487" s="30" t="s">
        <v>643</v>
      </c>
      <c r="D5487" s="30" t="s">
        <v>48</v>
      </c>
      <c r="E5487" s="30">
        <v>103</v>
      </c>
      <c r="F5487" s="30">
        <v>0.14746768907999999</v>
      </c>
      <c r="G5487" s="30">
        <v>0.14128689408</v>
      </c>
      <c r="H5487" s="30">
        <v>0.13997121324</v>
      </c>
      <c r="I5487" s="30">
        <v>0.13565913588</v>
      </c>
      <c r="J5487" s="30">
        <v>0.12757740228</v>
      </c>
      <c r="K5487" s="30">
        <v>0.11695034736</v>
      </c>
      <c r="L5487" s="30">
        <v>0.10724798292</v>
      </c>
      <c r="M5487" s="30">
        <v>9.8790573719999997E-2</v>
      </c>
      <c r="N5487" s="30">
        <v>8.3514917999999994E-2</v>
      </c>
      <c r="O5487" s="30">
        <v>8.3992819679999997E-2</v>
      </c>
      <c r="P5487" s="30">
        <v>7.7778059519999998E-2</v>
      </c>
      <c r="Q5487" s="30">
        <v>7.3756009560000002E-2</v>
      </c>
      <c r="R5487" s="30">
        <v>6.4908104760000002E-2</v>
      </c>
      <c r="S5487" s="30">
        <v>6.0200679960000003E-2</v>
      </c>
      <c r="T5487" s="30">
        <v>5.5250100000000003E-2</v>
      </c>
      <c r="U5487" s="30">
        <v>4.9659768E-2</v>
      </c>
      <c r="V5487" s="30">
        <v>4.1316926519999998E-2</v>
      </c>
      <c r="W5487" s="30">
        <v>3.7128274679999997E-2</v>
      </c>
      <c r="X5487" s="30">
        <v>3.4376736480000003E-2</v>
      </c>
      <c r="Y5487" s="30">
        <v>3.5457394920000003E-2</v>
      </c>
      <c r="Z5487" s="30">
        <v>3.320612748E-2</v>
      </c>
      <c r="AA5487" s="30">
        <v>3.3973755600000002E-2</v>
      </c>
      <c r="AB5487" s="30">
        <v>2.5460623200000001E-2</v>
      </c>
      <c r="AC5487" s="30">
        <v>2.314510308E-2</v>
      </c>
      <c r="AD5487" s="30">
        <v>2.398212072E-2</v>
      </c>
      <c r="AE5487" s="30">
        <v>2.0057228400000002E-2</v>
      </c>
      <c r="AF5487" s="30">
        <v>2.171755404E-2</v>
      </c>
      <c r="AG5487" s="30">
        <v>2.1223338960000001E-2</v>
      </c>
      <c r="AH5487" s="30">
        <v>2.05915692E-2</v>
      </c>
      <c r="AI5487" s="30">
        <v>2.184362892E-2</v>
      </c>
      <c r="AJ5487" s="30">
        <v>2.1588973439999999E-2</v>
      </c>
      <c r="AK5487" s="30">
        <v>0</v>
      </c>
      <c r="AL5487" s="30">
        <v>0</v>
      </c>
    </row>
    <row r="5488" spans="1:38" x14ac:dyDescent="0.25">
      <c r="A5488" s="30" t="s">
        <v>642</v>
      </c>
      <c r="B5488" s="30">
        <v>1</v>
      </c>
      <c r="C5488" s="30" t="s">
        <v>643</v>
      </c>
      <c r="D5488" s="30" t="s">
        <v>46</v>
      </c>
      <c r="E5488" s="30">
        <v>103</v>
      </c>
      <c r="F5488" s="30">
        <v>0.16052885604</v>
      </c>
      <c r="G5488" s="30">
        <v>0.15380062848000001</v>
      </c>
      <c r="H5488" s="30">
        <v>0.15236841683999999</v>
      </c>
      <c r="I5488" s="30">
        <v>0.14767442351999999</v>
      </c>
      <c r="J5488" s="30">
        <v>0.13887689304</v>
      </c>
      <c r="K5488" s="30">
        <v>0.12730860167999999</v>
      </c>
      <c r="L5488" s="30">
        <v>0.11674690296</v>
      </c>
      <c r="M5488" s="30">
        <v>0.10754042256</v>
      </c>
      <c r="N5488" s="30">
        <v>9.0911807999999997E-2</v>
      </c>
      <c r="O5488" s="30">
        <v>9.1432035600000003E-2</v>
      </c>
      <c r="P5488" s="30">
        <v>8.4666837839999995E-2</v>
      </c>
      <c r="Q5488" s="30">
        <v>8.0288556119999993E-2</v>
      </c>
      <c r="R5488" s="30">
        <v>7.0656994799999998E-2</v>
      </c>
      <c r="S5488" s="30">
        <v>6.5532633239999999E-2</v>
      </c>
      <c r="T5488" s="30">
        <v>6.0143584200000003E-2</v>
      </c>
      <c r="U5488" s="30">
        <v>5.4058118279999998E-2</v>
      </c>
      <c r="V5488" s="30">
        <v>4.497635388E-2</v>
      </c>
      <c r="W5488" s="30">
        <v>4.0416714120000002E-2</v>
      </c>
      <c r="X5488" s="30">
        <v>3.742147128E-2</v>
      </c>
      <c r="Y5488" s="30">
        <v>3.8597844120000002E-2</v>
      </c>
      <c r="Z5488" s="30">
        <v>3.614718384E-2</v>
      </c>
      <c r="AA5488" s="30">
        <v>3.6982799279999999E-2</v>
      </c>
      <c r="AB5488" s="30">
        <v>2.7715664040000001E-2</v>
      </c>
      <c r="AC5488" s="30">
        <v>2.5195055639999998E-2</v>
      </c>
      <c r="AD5488" s="30">
        <v>2.6106209759999999E-2</v>
      </c>
      <c r="AE5488" s="30">
        <v>2.1833690400000001E-2</v>
      </c>
      <c r="AF5488" s="30">
        <v>2.3641071480000001E-2</v>
      </c>
      <c r="AG5488" s="30">
        <v>2.3103084959999999E-2</v>
      </c>
      <c r="AH5488" s="30">
        <v>2.241535716E-2</v>
      </c>
      <c r="AI5488" s="30">
        <v>2.3778313799999999E-2</v>
      </c>
      <c r="AJ5488" s="30">
        <v>2.3548888800000001E-2</v>
      </c>
      <c r="AK5488" s="30">
        <v>0</v>
      </c>
      <c r="AL5488" s="30">
        <v>0</v>
      </c>
    </row>
    <row r="5489" spans="1:38" x14ac:dyDescent="0.25">
      <c r="A5489" s="30" t="s">
        <v>642</v>
      </c>
      <c r="B5489" s="30">
        <v>1</v>
      </c>
      <c r="C5489" s="30" t="s">
        <v>643</v>
      </c>
      <c r="D5489" s="30" t="s">
        <v>44</v>
      </c>
      <c r="E5489" s="30">
        <v>103</v>
      </c>
      <c r="F5489" s="30">
        <v>0.12774974064</v>
      </c>
      <c r="G5489" s="30">
        <v>0.12239538179999999</v>
      </c>
      <c r="H5489" s="30">
        <v>0.12125561892</v>
      </c>
      <c r="I5489" s="30">
        <v>0.11752011252</v>
      </c>
      <c r="J5489" s="30">
        <v>0.11051898948</v>
      </c>
      <c r="K5489" s="30">
        <v>0.10131288072</v>
      </c>
      <c r="L5489" s="30">
        <v>9.2907822599999995E-2</v>
      </c>
      <c r="M5489" s="30">
        <v>8.5581256920000001E-2</v>
      </c>
      <c r="N5489" s="30">
        <v>7.2348114120000001E-2</v>
      </c>
      <c r="O5489" s="30">
        <v>7.2762114239999995E-2</v>
      </c>
      <c r="P5489" s="30">
        <v>6.7378331999999999E-2</v>
      </c>
      <c r="Q5489" s="30">
        <v>6.3894072479999994E-2</v>
      </c>
      <c r="R5489" s="30">
        <v>5.6229223199999998E-2</v>
      </c>
      <c r="S5489" s="30">
        <v>5.2151228879999997E-2</v>
      </c>
      <c r="T5489" s="30">
        <v>4.7862594479999999E-2</v>
      </c>
      <c r="U5489" s="30">
        <v>4.301974452E-2</v>
      </c>
      <c r="V5489" s="30">
        <v>3.5792429520000002E-2</v>
      </c>
      <c r="W5489" s="30">
        <v>3.2163843720000002E-2</v>
      </c>
      <c r="X5489" s="30">
        <v>2.9780213159999999E-2</v>
      </c>
      <c r="Y5489" s="30">
        <v>3.0716376600000001E-2</v>
      </c>
      <c r="Z5489" s="30">
        <v>2.8766126159999999E-2</v>
      </c>
      <c r="AA5489" s="30">
        <v>2.9431115519999999E-2</v>
      </c>
      <c r="AB5489" s="30">
        <v>2.2056275399999999E-2</v>
      </c>
      <c r="AC5489" s="30">
        <v>2.005036332E-2</v>
      </c>
      <c r="AD5489" s="30">
        <v>2.077546488E-2</v>
      </c>
      <c r="AE5489" s="30">
        <v>1.737536928E-2</v>
      </c>
      <c r="AF5489" s="30">
        <v>1.88136936E-2</v>
      </c>
      <c r="AG5489" s="30">
        <v>1.838555976E-2</v>
      </c>
      <c r="AH5489" s="30">
        <v>1.7838264E-2</v>
      </c>
      <c r="AI5489" s="30">
        <v>1.8922912439999998E-2</v>
      </c>
      <c r="AJ5489" s="30">
        <v>1.8709889760000001E-2</v>
      </c>
      <c r="AK5489" s="30">
        <v>0</v>
      </c>
      <c r="AL5489" s="30">
        <v>0</v>
      </c>
    </row>
    <row r="5490" spans="1:38" x14ac:dyDescent="0.25">
      <c r="A5490" s="30" t="s">
        <v>642</v>
      </c>
      <c r="B5490" s="30">
        <v>1</v>
      </c>
      <c r="C5490" s="30" t="s">
        <v>643</v>
      </c>
      <c r="D5490" s="30" t="s">
        <v>462</v>
      </c>
      <c r="E5490" s="30">
        <v>103</v>
      </c>
      <c r="F5490" s="30">
        <v>0</v>
      </c>
      <c r="G5490" s="30">
        <v>0</v>
      </c>
      <c r="H5490" s="30">
        <v>0</v>
      </c>
      <c r="I5490" s="30">
        <v>0</v>
      </c>
      <c r="J5490" s="30">
        <v>0</v>
      </c>
      <c r="K5490" s="30">
        <v>0</v>
      </c>
      <c r="L5490" s="30">
        <v>0</v>
      </c>
      <c r="M5490" s="30">
        <v>0</v>
      </c>
      <c r="N5490" s="30">
        <v>0</v>
      </c>
      <c r="O5490" s="30">
        <v>0</v>
      </c>
      <c r="P5490" s="30">
        <v>0</v>
      </c>
      <c r="Q5490" s="30">
        <v>0</v>
      </c>
      <c r="R5490" s="30">
        <v>0</v>
      </c>
      <c r="S5490" s="30">
        <v>0</v>
      </c>
      <c r="T5490" s="30">
        <v>0</v>
      </c>
      <c r="U5490" s="30">
        <v>0</v>
      </c>
      <c r="V5490" s="30">
        <v>0</v>
      </c>
      <c r="W5490" s="30">
        <v>0</v>
      </c>
      <c r="X5490" s="30">
        <v>0</v>
      </c>
      <c r="Y5490" s="30">
        <v>0</v>
      </c>
      <c r="Z5490" s="30">
        <v>0</v>
      </c>
      <c r="AA5490" s="30">
        <v>0</v>
      </c>
      <c r="AB5490" s="30">
        <v>0</v>
      </c>
      <c r="AC5490" s="30">
        <v>0</v>
      </c>
      <c r="AD5490" s="30">
        <v>0</v>
      </c>
      <c r="AE5490" s="30">
        <v>0</v>
      </c>
      <c r="AF5490" s="30">
        <v>0</v>
      </c>
      <c r="AG5490" s="30">
        <v>0</v>
      </c>
      <c r="AH5490" s="30">
        <v>0</v>
      </c>
      <c r="AI5490" s="30">
        <v>0</v>
      </c>
      <c r="AJ5490" s="30">
        <v>0</v>
      </c>
      <c r="AK5490" s="30">
        <v>0</v>
      </c>
      <c r="AL5490" s="30">
        <v>0</v>
      </c>
    </row>
    <row r="5491" spans="1:38" x14ac:dyDescent="0.25">
      <c r="A5491" s="30" t="s">
        <v>642</v>
      </c>
      <c r="B5491" s="30">
        <v>1</v>
      </c>
      <c r="C5491" s="30" t="s">
        <v>643</v>
      </c>
      <c r="D5491" s="30" t="s">
        <v>50</v>
      </c>
      <c r="E5491" s="30">
        <v>103</v>
      </c>
      <c r="F5491" s="30">
        <v>0.59114918423999996</v>
      </c>
      <c r="G5491" s="30">
        <v>0.56637242424000001</v>
      </c>
      <c r="H5491" s="30">
        <v>0.56109828947999996</v>
      </c>
      <c r="I5491" s="30">
        <v>0.54381260399999998</v>
      </c>
      <c r="J5491" s="30">
        <v>0.51141560976</v>
      </c>
      <c r="K5491" s="30">
        <v>0.46881525528000001</v>
      </c>
      <c r="L5491" s="30">
        <v>0.42992169060000002</v>
      </c>
      <c r="M5491" s="30">
        <v>0.39601873127999998</v>
      </c>
      <c r="N5491" s="30">
        <v>0.33478368143999998</v>
      </c>
      <c r="O5491" s="30">
        <v>0.33669942864000002</v>
      </c>
      <c r="P5491" s="30">
        <v>0.31178651616000003</v>
      </c>
      <c r="Q5491" s="30">
        <v>0.295663446</v>
      </c>
      <c r="R5491" s="30">
        <v>0.26019512532</v>
      </c>
      <c r="S5491" s="30">
        <v>0.24132460955999999</v>
      </c>
      <c r="T5491" s="30">
        <v>0.22147938012000001</v>
      </c>
      <c r="U5491" s="30">
        <v>0.19906958159999999</v>
      </c>
      <c r="V5491" s="30">
        <v>0.16562589636</v>
      </c>
      <c r="W5491" s="30">
        <v>0.14883497543999999</v>
      </c>
      <c r="X5491" s="30">
        <v>0.13780496244000001</v>
      </c>
      <c r="Y5491" s="30">
        <v>0.142136967</v>
      </c>
      <c r="Z5491" s="30">
        <v>0.13311238044000001</v>
      </c>
      <c r="AA5491" s="30">
        <v>9.745812576E-2</v>
      </c>
      <c r="AB5491" s="30">
        <v>7.5526488840000003E-2</v>
      </c>
      <c r="AC5491" s="30">
        <v>7.1350573079999993E-2</v>
      </c>
      <c r="AD5491" s="30">
        <v>7.1231433960000007E-2</v>
      </c>
      <c r="AE5491" s="30">
        <v>5.7446314560000003E-2</v>
      </c>
      <c r="AF5491" s="30">
        <v>3.1835961480000001E-2</v>
      </c>
      <c r="AG5491" s="30">
        <v>5.2690036199999998E-2</v>
      </c>
      <c r="AH5491" s="30">
        <v>4.263664524E-2</v>
      </c>
      <c r="AI5491" s="30">
        <v>4.4016866039999998E-2</v>
      </c>
      <c r="AJ5491" s="30">
        <v>6.5000323920000005E-2</v>
      </c>
      <c r="AK5491" s="30">
        <v>0</v>
      </c>
      <c r="AL5491" s="30">
        <v>0</v>
      </c>
    </row>
    <row r="5492" spans="1:38" x14ac:dyDescent="0.25">
      <c r="A5492" s="30" t="s">
        <v>642</v>
      </c>
      <c r="B5492" s="30">
        <v>1</v>
      </c>
      <c r="C5492" s="30" t="s">
        <v>643</v>
      </c>
      <c r="D5492" s="30" t="s">
        <v>52</v>
      </c>
      <c r="E5492" s="30">
        <v>103</v>
      </c>
      <c r="F5492" s="30">
        <v>0.70044000612000001</v>
      </c>
      <c r="G5492" s="30">
        <v>0.67108255283999996</v>
      </c>
      <c r="H5492" s="30">
        <v>0.66483334415999995</v>
      </c>
      <c r="I5492" s="30">
        <v>0.64435190352000005</v>
      </c>
      <c r="J5492" s="30">
        <v>0.60596539944000005</v>
      </c>
      <c r="K5492" s="30">
        <v>0.55548915204000004</v>
      </c>
      <c r="L5492" s="30">
        <v>0.50940500087999996</v>
      </c>
      <c r="M5492" s="30">
        <v>0.46923411180000002</v>
      </c>
      <c r="N5492" s="30">
        <v>0.39667801151999998</v>
      </c>
      <c r="O5492" s="30">
        <v>0.39894794076000001</v>
      </c>
      <c r="P5492" s="30">
        <v>0.36942916380000002</v>
      </c>
      <c r="Q5492" s="30">
        <v>0.35032528548000003</v>
      </c>
      <c r="R5492" s="30">
        <v>0.30829962779999998</v>
      </c>
      <c r="S5492" s="30">
        <v>0.28594036092000003</v>
      </c>
      <c r="T5492" s="30">
        <v>0.26242617144000002</v>
      </c>
      <c r="U5492" s="30">
        <v>0.23587328231999999</v>
      </c>
      <c r="V5492" s="30">
        <v>0.19624657679999999</v>
      </c>
      <c r="W5492" s="30">
        <v>0.17635137432</v>
      </c>
      <c r="X5492" s="30">
        <v>0.16328214756000001</v>
      </c>
      <c r="Y5492" s="30">
        <v>0.16841504771999999</v>
      </c>
      <c r="Z5492" s="30">
        <v>0.15772200732</v>
      </c>
      <c r="AA5492" s="30">
        <v>0.16136807844000001</v>
      </c>
      <c r="AB5492" s="30">
        <v>0.12093252240000001</v>
      </c>
      <c r="AC5492" s="30">
        <v>0.10993429032</v>
      </c>
      <c r="AD5492" s="30">
        <v>0.1139099514</v>
      </c>
      <c r="AE5492" s="30">
        <v>9.5267545080000002E-2</v>
      </c>
      <c r="AF5492" s="30">
        <v>0.10315373904</v>
      </c>
      <c r="AG5492" s="30">
        <v>0.10080632856000001</v>
      </c>
      <c r="AH5492" s="30">
        <v>9.7805549879999995E-2</v>
      </c>
      <c r="AI5492" s="30">
        <v>0.10375257191999999</v>
      </c>
      <c r="AJ5492" s="30">
        <v>0.10254202188</v>
      </c>
      <c r="AK5492" s="30">
        <v>0</v>
      </c>
      <c r="AL5492" s="30">
        <v>0</v>
      </c>
    </row>
    <row r="5493" spans="1:38" x14ac:dyDescent="0.25">
      <c r="A5493" s="30" t="s">
        <v>642</v>
      </c>
      <c r="B5493" s="30">
        <v>1</v>
      </c>
      <c r="C5493" s="30" t="s">
        <v>643</v>
      </c>
      <c r="D5493" s="30" t="s">
        <v>56</v>
      </c>
      <c r="E5493" s="30">
        <v>103</v>
      </c>
      <c r="F5493" s="30">
        <v>0.56674055988000005</v>
      </c>
      <c r="G5493" s="30">
        <v>0.5429868336</v>
      </c>
      <c r="H5493" s="30">
        <v>0.53793046848000003</v>
      </c>
      <c r="I5493" s="30">
        <v>0.52135851192000005</v>
      </c>
      <c r="J5493" s="30">
        <v>0.49029919368000002</v>
      </c>
      <c r="K5493" s="30">
        <v>0.44945781132000001</v>
      </c>
      <c r="L5493" s="30">
        <v>0.41217016692000003</v>
      </c>
      <c r="M5493" s="30">
        <v>0.37966706832000002</v>
      </c>
      <c r="N5493" s="30">
        <v>0.32096041992000002</v>
      </c>
      <c r="O5493" s="30">
        <v>0.32279706708</v>
      </c>
      <c r="P5493" s="30">
        <v>0.29891281079999998</v>
      </c>
      <c r="Q5493" s="30">
        <v>0.28345546416</v>
      </c>
      <c r="R5493" s="30">
        <v>0.24945163308000001</v>
      </c>
      <c r="S5493" s="30">
        <v>0.23136028451999999</v>
      </c>
      <c r="T5493" s="30">
        <v>0.21233446655999999</v>
      </c>
      <c r="U5493" s="30">
        <v>0.19084997411999999</v>
      </c>
      <c r="V5493" s="30">
        <v>0.15878718</v>
      </c>
      <c r="W5493" s="30">
        <v>0.14268955920000001</v>
      </c>
      <c r="X5493" s="30">
        <v>0.13211497848000001</v>
      </c>
      <c r="Y5493" s="30">
        <v>0.13626811476</v>
      </c>
      <c r="Z5493" s="30">
        <v>0.12761615316</v>
      </c>
      <c r="AA5493" s="30">
        <v>0.12232996632</v>
      </c>
      <c r="AB5493" s="30">
        <v>8.2681131120000001E-2</v>
      </c>
      <c r="AC5493" s="30">
        <v>7.5561543839999995E-2</v>
      </c>
      <c r="AD5493" s="30">
        <v>0.1008228198</v>
      </c>
      <c r="AE5493" s="30">
        <v>5.9848164600000003E-2</v>
      </c>
      <c r="AF5493" s="30">
        <v>6.4126224359999998E-2</v>
      </c>
      <c r="AG5493" s="30">
        <v>7.7991077640000003E-2</v>
      </c>
      <c r="AH5493" s="30">
        <v>7.0893070559999993E-2</v>
      </c>
      <c r="AI5493" s="30">
        <v>7.0572694079999998E-2</v>
      </c>
      <c r="AJ5493" s="30">
        <v>6.4393864440000004E-2</v>
      </c>
      <c r="AK5493" s="30">
        <v>0</v>
      </c>
      <c r="AL5493" s="30">
        <v>0</v>
      </c>
    </row>
    <row r="5494" spans="1:38" x14ac:dyDescent="0.25">
      <c r="A5494" s="30" t="s">
        <v>642</v>
      </c>
      <c r="B5494" s="30">
        <v>1</v>
      </c>
      <c r="C5494" s="30" t="s">
        <v>643</v>
      </c>
      <c r="D5494" s="30" t="s">
        <v>452</v>
      </c>
      <c r="E5494" s="30">
        <v>103</v>
      </c>
      <c r="F5494" s="30">
        <v>0</v>
      </c>
      <c r="G5494" s="30">
        <v>0</v>
      </c>
      <c r="H5494" s="30">
        <v>0</v>
      </c>
      <c r="I5494" s="30">
        <v>0</v>
      </c>
      <c r="J5494" s="30">
        <v>0</v>
      </c>
      <c r="K5494" s="30">
        <v>0</v>
      </c>
      <c r="L5494" s="30">
        <v>0</v>
      </c>
      <c r="M5494" s="30">
        <v>0</v>
      </c>
      <c r="N5494" s="30">
        <v>0</v>
      </c>
      <c r="O5494" s="30">
        <v>0</v>
      </c>
      <c r="P5494" s="30">
        <v>0</v>
      </c>
      <c r="Q5494" s="30">
        <v>0</v>
      </c>
      <c r="R5494" s="30">
        <v>0</v>
      </c>
      <c r="S5494" s="30">
        <v>0</v>
      </c>
      <c r="T5494" s="30">
        <v>0</v>
      </c>
      <c r="U5494" s="30">
        <v>0</v>
      </c>
      <c r="V5494" s="30">
        <v>0</v>
      </c>
      <c r="W5494" s="30">
        <v>0</v>
      </c>
      <c r="X5494" s="30">
        <v>0</v>
      </c>
      <c r="Y5494" s="30">
        <v>0</v>
      </c>
      <c r="Z5494" s="30">
        <v>0</v>
      </c>
      <c r="AA5494" s="30">
        <v>0</v>
      </c>
      <c r="AB5494" s="30">
        <v>0</v>
      </c>
      <c r="AC5494" s="30">
        <v>0</v>
      </c>
      <c r="AD5494" s="30">
        <v>0</v>
      </c>
      <c r="AE5494" s="30">
        <v>0</v>
      </c>
      <c r="AF5494" s="30">
        <v>0</v>
      </c>
      <c r="AG5494" s="30">
        <v>0</v>
      </c>
      <c r="AH5494" s="30">
        <v>0</v>
      </c>
      <c r="AI5494" s="30">
        <v>0</v>
      </c>
      <c r="AJ5494" s="30">
        <v>0</v>
      </c>
      <c r="AK5494" s="30">
        <v>0</v>
      </c>
      <c r="AL5494" s="30">
        <v>0</v>
      </c>
    </row>
    <row r="5495" spans="1:38" x14ac:dyDescent="0.25">
      <c r="A5495" s="30" t="s">
        <v>642</v>
      </c>
      <c r="B5495" s="30">
        <v>1</v>
      </c>
      <c r="C5495" s="30" t="s">
        <v>643</v>
      </c>
      <c r="D5495" s="30" t="s">
        <v>54</v>
      </c>
      <c r="E5495" s="30">
        <v>103</v>
      </c>
      <c r="F5495" s="30">
        <v>0.34514972651999998</v>
      </c>
      <c r="G5495" s="30">
        <v>0.33070986635999999</v>
      </c>
      <c r="H5495" s="30">
        <v>0.32819665656000002</v>
      </c>
      <c r="I5495" s="30">
        <v>0.31810680155999999</v>
      </c>
      <c r="J5495" s="30">
        <v>0.29928920916000001</v>
      </c>
      <c r="K5495" s="30">
        <v>0.27479349108000001</v>
      </c>
      <c r="L5495" s="30">
        <v>0.2517977394</v>
      </c>
      <c r="M5495" s="30">
        <v>0.23162999256</v>
      </c>
      <c r="N5495" s="30">
        <v>0.19614585552</v>
      </c>
      <c r="O5495" s="30">
        <v>0.1982243514</v>
      </c>
      <c r="P5495" s="30">
        <v>0.18399203963999999</v>
      </c>
      <c r="Q5495" s="30">
        <v>0.17425288512000001</v>
      </c>
      <c r="R5495" s="30">
        <v>0.15439666835999999</v>
      </c>
      <c r="S5495" s="30">
        <v>0.14269595232000001</v>
      </c>
      <c r="T5495" s="30">
        <v>0.13107796152000001</v>
      </c>
      <c r="U5495" s="30">
        <v>0.11843200080000001</v>
      </c>
      <c r="V5495" s="30">
        <v>9.8930344559999994E-2</v>
      </c>
      <c r="W5495" s="30">
        <v>8.8581112200000006E-2</v>
      </c>
      <c r="X5495" s="30">
        <v>8.3394062039999994E-2</v>
      </c>
      <c r="Y5495" s="30">
        <v>8.4302667119999994E-2</v>
      </c>
      <c r="Z5495" s="30">
        <v>7.9502316360000005E-2</v>
      </c>
      <c r="AA5495" s="30">
        <v>8.5632768959999994E-2</v>
      </c>
      <c r="AB5495" s="30">
        <v>6.6403725479999995E-2</v>
      </c>
      <c r="AC5495" s="30">
        <v>5.6935681199999998E-2</v>
      </c>
      <c r="AD5495" s="30">
        <v>8.6660604360000004E-2</v>
      </c>
      <c r="AE5495" s="30">
        <v>5.1638039640000001E-2</v>
      </c>
      <c r="AF5495" s="30">
        <v>7.6292924519999999E-2</v>
      </c>
      <c r="AG5495" s="30">
        <v>8.606252616E-2</v>
      </c>
      <c r="AH5495" s="30">
        <v>5.826146016E-2</v>
      </c>
      <c r="AI5495" s="30">
        <v>7.8591351480000002E-2</v>
      </c>
      <c r="AJ5495" s="30">
        <v>2.9392070520000001E-2</v>
      </c>
      <c r="AK5495" s="30">
        <v>0</v>
      </c>
      <c r="AL5495" s="30">
        <v>0</v>
      </c>
    </row>
    <row r="5496" spans="1:38" x14ac:dyDescent="0.25">
      <c r="A5496" s="30" t="s">
        <v>642</v>
      </c>
      <c r="B5496" s="30">
        <v>1</v>
      </c>
      <c r="C5496" s="30" t="s">
        <v>643</v>
      </c>
      <c r="D5496" s="30" t="s">
        <v>58</v>
      </c>
      <c r="E5496" s="30">
        <v>103</v>
      </c>
      <c r="F5496" s="30">
        <v>0.60440906916000003</v>
      </c>
      <c r="G5496" s="30">
        <v>0.57907654775999995</v>
      </c>
      <c r="H5496" s="30">
        <v>0.57368411064000002</v>
      </c>
      <c r="I5496" s="30">
        <v>0.55601069520000002</v>
      </c>
      <c r="J5496" s="30">
        <v>0.52288701479999999</v>
      </c>
      <c r="K5496" s="30">
        <v>0.4793311032</v>
      </c>
      <c r="L5496" s="30">
        <v>0.43956513071999997</v>
      </c>
      <c r="M5496" s="30">
        <v>0.40490170475999998</v>
      </c>
      <c r="N5496" s="30">
        <v>0.34229310996000001</v>
      </c>
      <c r="O5496" s="30">
        <v>0.34425182832000001</v>
      </c>
      <c r="P5496" s="30">
        <v>0.31878010379999999</v>
      </c>
      <c r="Q5496" s="30">
        <v>0.30229538231999997</v>
      </c>
      <c r="R5496" s="30">
        <v>0.26603148071999999</v>
      </c>
      <c r="S5496" s="30">
        <v>0.24673768752</v>
      </c>
      <c r="T5496" s="30">
        <v>0.22644731316</v>
      </c>
      <c r="U5496" s="30">
        <v>0.20353484988000001</v>
      </c>
      <c r="V5496" s="30">
        <v>0.16934099904</v>
      </c>
      <c r="W5496" s="30">
        <v>0.15217344720000001</v>
      </c>
      <c r="X5496" s="30">
        <v>0.14089602228000001</v>
      </c>
      <c r="Y5496" s="30">
        <v>0.14532519816</v>
      </c>
      <c r="Z5496" s="30">
        <v>0.1360981818</v>
      </c>
      <c r="AA5496" s="30">
        <v>0.13869818436</v>
      </c>
      <c r="AB5496" s="30">
        <v>0.10413371952</v>
      </c>
      <c r="AC5496" s="30">
        <v>9.4335889199999995E-2</v>
      </c>
      <c r="AD5496" s="30">
        <v>9.7765424160000003E-2</v>
      </c>
      <c r="AE5496" s="30">
        <v>8.2289306280000002E-2</v>
      </c>
      <c r="AF5496" s="30">
        <v>8.8819721039999994E-2</v>
      </c>
      <c r="AG5496" s="30">
        <v>8.7073829280000001E-2</v>
      </c>
      <c r="AH5496" s="30">
        <v>8.4407866319999997E-2</v>
      </c>
      <c r="AI5496" s="30">
        <v>8.9390215800000006E-2</v>
      </c>
      <c r="AJ5496" s="30">
        <v>8.7975190800000005E-2</v>
      </c>
      <c r="AK5496" s="30">
        <v>0</v>
      </c>
      <c r="AL5496" s="30">
        <v>0</v>
      </c>
    </row>
    <row r="5497" spans="1:38" x14ac:dyDescent="0.25">
      <c r="A5497" s="30" t="s">
        <v>642</v>
      </c>
      <c r="B5497" s="30">
        <v>1</v>
      </c>
      <c r="C5497" s="30" t="s">
        <v>643</v>
      </c>
      <c r="D5497" s="30" t="s">
        <v>72</v>
      </c>
      <c r="E5497" s="30">
        <v>103</v>
      </c>
      <c r="F5497" s="30">
        <v>0.62339520144000005</v>
      </c>
      <c r="G5497" s="30">
        <v>0.59726691671999999</v>
      </c>
      <c r="H5497" s="30">
        <v>0.59170508927999999</v>
      </c>
      <c r="I5497" s="30">
        <v>0.57347650295999997</v>
      </c>
      <c r="J5497" s="30">
        <v>0.53931231719999995</v>
      </c>
      <c r="K5497" s="30">
        <v>0.49438819812000001</v>
      </c>
      <c r="L5497" s="30">
        <v>0.45337306608</v>
      </c>
      <c r="M5497" s="30">
        <v>0.41762076912000001</v>
      </c>
      <c r="N5497" s="30">
        <v>0.35304546683999999</v>
      </c>
      <c r="O5497" s="30">
        <v>0.35506571555999999</v>
      </c>
      <c r="P5497" s="30">
        <v>0.32879385239999998</v>
      </c>
      <c r="Q5497" s="30">
        <v>0.31179130187999998</v>
      </c>
      <c r="R5497" s="30">
        <v>0.27438825300000003</v>
      </c>
      <c r="S5497" s="30">
        <v>0.25448838792</v>
      </c>
      <c r="T5497" s="30">
        <v>0.23356063956000001</v>
      </c>
      <c r="U5497" s="30">
        <v>0.20992843272</v>
      </c>
      <c r="V5497" s="30">
        <v>0.17466046020000001</v>
      </c>
      <c r="W5497" s="30">
        <v>0.15695362907999999</v>
      </c>
      <c r="X5497" s="30">
        <v>0.14532195144000001</v>
      </c>
      <c r="Y5497" s="30">
        <v>0.14989025748000001</v>
      </c>
      <c r="Z5497" s="30">
        <v>0.14037339611999999</v>
      </c>
      <c r="AA5497" s="30">
        <v>0.2405423256</v>
      </c>
      <c r="AB5497" s="30">
        <v>0.16323119867999999</v>
      </c>
      <c r="AC5497" s="30">
        <v>0.13655639795999999</v>
      </c>
      <c r="AD5497" s="30">
        <v>0.20381074584</v>
      </c>
      <c r="AE5497" s="30">
        <v>0.13490396567999999</v>
      </c>
      <c r="AF5497" s="30">
        <v>0.25083233267999999</v>
      </c>
      <c r="AG5497" s="30">
        <v>0.20960594952</v>
      </c>
      <c r="AH5497" s="30">
        <v>0.17520649739999999</v>
      </c>
      <c r="AI5497" s="30">
        <v>0.22086345635999999</v>
      </c>
      <c r="AJ5497" s="30">
        <v>0.17425732199999999</v>
      </c>
      <c r="AK5497" s="30">
        <v>0</v>
      </c>
      <c r="AL5497" s="30">
        <v>0</v>
      </c>
    </row>
    <row r="5498" spans="1:38" x14ac:dyDescent="0.25">
      <c r="A5498" s="30" t="s">
        <v>642</v>
      </c>
      <c r="B5498" s="30">
        <v>1</v>
      </c>
      <c r="C5498" s="30" t="s">
        <v>643</v>
      </c>
      <c r="D5498" s="30" t="s">
        <v>75</v>
      </c>
      <c r="E5498" s="30">
        <v>103</v>
      </c>
      <c r="F5498" s="30">
        <v>0.60271854948000003</v>
      </c>
      <c r="G5498" s="30">
        <v>0.57745688135999995</v>
      </c>
      <c r="H5498" s="30">
        <v>0.57207952872000001</v>
      </c>
      <c r="I5498" s="30">
        <v>0.55445554368000005</v>
      </c>
      <c r="J5498" s="30">
        <v>0.52142450880000002</v>
      </c>
      <c r="K5498" s="30">
        <v>0.47799042444000001</v>
      </c>
      <c r="L5498" s="30">
        <v>0.43833567491999997</v>
      </c>
      <c r="M5498" s="30">
        <v>0.40376920368000002</v>
      </c>
      <c r="N5498" s="30">
        <v>0.34133572200000001</v>
      </c>
      <c r="O5498" s="30">
        <v>0.34328896380000001</v>
      </c>
      <c r="P5498" s="30">
        <v>0.31788848015999999</v>
      </c>
      <c r="Q5498" s="30">
        <v>0.30144986711999999</v>
      </c>
      <c r="R5498" s="30">
        <v>0.26528739588</v>
      </c>
      <c r="S5498" s="30">
        <v>0.24604756572</v>
      </c>
      <c r="T5498" s="30">
        <v>0.22581394512</v>
      </c>
      <c r="U5498" s="30">
        <v>0.2029655658</v>
      </c>
      <c r="V5498" s="30">
        <v>0.1688673564</v>
      </c>
      <c r="W5498" s="30">
        <v>0.15174782136000001</v>
      </c>
      <c r="X5498" s="30">
        <v>0.14050194024000001</v>
      </c>
      <c r="Y5498" s="30">
        <v>0.14491872659999999</v>
      </c>
      <c r="Z5498" s="30">
        <v>0.13571751983999999</v>
      </c>
      <c r="AA5498" s="30">
        <v>0.13885490927999999</v>
      </c>
      <c r="AB5498" s="30">
        <v>0.10406069568</v>
      </c>
      <c r="AC5498" s="30">
        <v>9.4596873959999994E-2</v>
      </c>
      <c r="AD5498" s="30">
        <v>9.8017874879999994E-2</v>
      </c>
      <c r="AE5498" s="30">
        <v>8.1976351200000006E-2</v>
      </c>
      <c r="AF5498" s="30">
        <v>8.876230836E-2</v>
      </c>
      <c r="AG5498" s="30">
        <v>8.6742397080000005E-2</v>
      </c>
      <c r="AH5498" s="30">
        <v>8.416026972E-2</v>
      </c>
      <c r="AI5498" s="30">
        <v>8.9277595200000004E-2</v>
      </c>
      <c r="AJ5498" s="30">
        <v>8.8235288640000006E-2</v>
      </c>
      <c r="AK5498" s="30">
        <v>0</v>
      </c>
      <c r="AL5498" s="30">
        <v>0</v>
      </c>
    </row>
    <row r="5499" spans="1:38" x14ac:dyDescent="0.25">
      <c r="A5499" s="30" t="s">
        <v>642</v>
      </c>
      <c r="B5499" s="30">
        <v>1</v>
      </c>
      <c r="C5499" s="30" t="s">
        <v>643</v>
      </c>
      <c r="D5499" s="30" t="s">
        <v>60</v>
      </c>
      <c r="E5499" s="30">
        <v>103</v>
      </c>
      <c r="F5499" s="30">
        <v>0.42990506484000002</v>
      </c>
      <c r="G5499" s="30">
        <v>0.41188650756</v>
      </c>
      <c r="H5499" s="30">
        <v>0.40805096615999997</v>
      </c>
      <c r="I5499" s="30">
        <v>0.39548019072000001</v>
      </c>
      <c r="J5499" s="30">
        <v>0.37191992472000002</v>
      </c>
      <c r="K5499" s="30">
        <v>0.34093940556000002</v>
      </c>
      <c r="L5499" s="30">
        <v>0.31265459880000002</v>
      </c>
      <c r="M5499" s="30">
        <v>0.28799914164000001</v>
      </c>
      <c r="N5499" s="30">
        <v>0.24346679724</v>
      </c>
      <c r="O5499" s="30">
        <v>0.24486000036</v>
      </c>
      <c r="P5499" s="30">
        <v>0.22674242952000001</v>
      </c>
      <c r="Q5499" s="30">
        <v>0.21501715103999999</v>
      </c>
      <c r="R5499" s="30">
        <v>0.18922330356</v>
      </c>
      <c r="S5499" s="30">
        <v>0.17549998355999999</v>
      </c>
      <c r="T5499" s="30">
        <v>0.16106781383999999</v>
      </c>
      <c r="U5499" s="30">
        <v>0.14477059728</v>
      </c>
      <c r="V5499" s="30">
        <v>0.1204491396</v>
      </c>
      <c r="W5499" s="30">
        <v>0.10823817551999999</v>
      </c>
      <c r="X5499" s="30">
        <v>0.10021675248</v>
      </c>
      <c r="Y5499" s="30">
        <v>0.10336714247999999</v>
      </c>
      <c r="Z5499" s="30">
        <v>9.6804137400000004E-2</v>
      </c>
      <c r="AA5499" s="30">
        <v>9.9041964240000002E-2</v>
      </c>
      <c r="AB5499" s="30">
        <v>7.422406392E-2</v>
      </c>
      <c r="AC5499" s="30">
        <v>6.7473740879999994E-2</v>
      </c>
      <c r="AD5499" s="30">
        <v>6.9913860719999998E-2</v>
      </c>
      <c r="AE5499" s="30">
        <v>5.8471817519999997E-2</v>
      </c>
      <c r="AF5499" s="30">
        <v>6.3312081960000002E-2</v>
      </c>
      <c r="AG5499" s="30">
        <v>6.1871324880000002E-2</v>
      </c>
      <c r="AH5499" s="30">
        <v>6.0029554559999997E-2</v>
      </c>
      <c r="AI5499" s="30">
        <v>6.3679624800000001E-2</v>
      </c>
      <c r="AJ5499" s="30">
        <v>6.2935932119999996E-2</v>
      </c>
      <c r="AK5499" s="30">
        <v>0</v>
      </c>
      <c r="AL5499" s="30">
        <v>0</v>
      </c>
    </row>
    <row r="5500" spans="1:38" x14ac:dyDescent="0.25">
      <c r="A5500" s="30" t="s">
        <v>642</v>
      </c>
      <c r="B5500" s="30">
        <v>1</v>
      </c>
      <c r="C5500" s="30" t="s">
        <v>643</v>
      </c>
      <c r="D5500" s="30" t="s">
        <v>64</v>
      </c>
      <c r="E5500" s="30">
        <v>103</v>
      </c>
      <c r="F5500" s="30">
        <v>6.9314555880000003E-2</v>
      </c>
      <c r="G5500" s="30">
        <v>6.6409384439999997E-2</v>
      </c>
      <c r="H5500" s="30">
        <v>6.5790970919999997E-2</v>
      </c>
      <c r="I5500" s="30">
        <v>6.3764158079999994E-2</v>
      </c>
      <c r="J5500" s="30">
        <v>5.9965482000000001E-2</v>
      </c>
      <c r="K5500" s="30">
        <v>5.4970423800000001E-2</v>
      </c>
      <c r="L5500" s="30">
        <v>5.0410002000000002E-2</v>
      </c>
      <c r="M5500" s="30">
        <v>4.6434746759999999E-2</v>
      </c>
      <c r="N5500" s="30">
        <v>3.9254698439999999E-2</v>
      </c>
      <c r="O5500" s="30">
        <v>3.9479326320000001E-2</v>
      </c>
      <c r="P5500" s="30">
        <v>3.6558190320000003E-2</v>
      </c>
      <c r="Q5500" s="30">
        <v>3.4667696400000003E-2</v>
      </c>
      <c r="R5500" s="30">
        <v>3.0508896600000002E-2</v>
      </c>
      <c r="S5500" s="30">
        <v>2.8296254640000001E-2</v>
      </c>
      <c r="T5500" s="30">
        <v>2.59693254E-2</v>
      </c>
      <c r="U5500" s="30">
        <v>2.334168696E-2</v>
      </c>
      <c r="V5500" s="30">
        <v>1.9420285320000001E-2</v>
      </c>
      <c r="W5500" s="30">
        <v>1.7451482519999999E-2</v>
      </c>
      <c r="X5500" s="30">
        <v>1.615817076E-2</v>
      </c>
      <c r="Y5500" s="30">
        <v>1.6666116000000002E-2</v>
      </c>
      <c r="Z5500" s="30">
        <v>1.560794748E-2</v>
      </c>
      <c r="AA5500" s="30">
        <v>1.5968757480000002E-2</v>
      </c>
      <c r="AB5500" s="30">
        <v>1.196731188E-2</v>
      </c>
      <c r="AC5500" s="30">
        <v>1.0878942480000001E-2</v>
      </c>
      <c r="AD5500" s="30">
        <v>1.127236788E-2</v>
      </c>
      <c r="AE5500" s="30">
        <v>9.4275423600000009E-3</v>
      </c>
      <c r="AF5500" s="30">
        <v>1.0207949880000001E-2</v>
      </c>
      <c r="AG5500" s="30">
        <v>9.9756520799999995E-3</v>
      </c>
      <c r="AH5500" s="30">
        <v>9.6787003200000006E-3</v>
      </c>
      <c r="AI5500" s="30">
        <v>1.026720936E-2</v>
      </c>
      <c r="AJ5500" s="30">
        <v>1.014489648E-2</v>
      </c>
      <c r="AK5500" s="30">
        <v>0</v>
      </c>
      <c r="AL5500" s="30">
        <v>0</v>
      </c>
    </row>
    <row r="5501" spans="1:38" x14ac:dyDescent="0.25">
      <c r="A5501" s="30" t="s">
        <v>642</v>
      </c>
      <c r="B5501" s="30">
        <v>1</v>
      </c>
      <c r="C5501" s="30" t="s">
        <v>643</v>
      </c>
      <c r="D5501" s="30" t="s">
        <v>66</v>
      </c>
      <c r="E5501" s="30">
        <v>103</v>
      </c>
      <c r="F5501" s="30">
        <v>0.12463404996000001</v>
      </c>
      <c r="G5501" s="30">
        <v>0.11941027812</v>
      </c>
      <c r="H5501" s="30">
        <v>0.11829831528</v>
      </c>
      <c r="I5501" s="30">
        <v>0.11465391312000001</v>
      </c>
      <c r="J5501" s="30">
        <v>0.10782354156</v>
      </c>
      <c r="K5501" s="30">
        <v>9.8841960359999995E-2</v>
      </c>
      <c r="L5501" s="30">
        <v>9.0641894759999994E-2</v>
      </c>
      <c r="M5501" s="30">
        <v>8.3494014960000001E-2</v>
      </c>
      <c r="N5501" s="30">
        <v>7.0583615279999998E-2</v>
      </c>
      <c r="O5501" s="30">
        <v>7.0987517279999995E-2</v>
      </c>
      <c r="P5501" s="30">
        <v>6.5735042519999995E-2</v>
      </c>
      <c r="Q5501" s="30">
        <v>6.2335758599999999E-2</v>
      </c>
      <c r="R5501" s="30">
        <v>5.4857848799999998E-2</v>
      </c>
      <c r="S5501" s="30">
        <v>5.087931264E-2</v>
      </c>
      <c r="T5501" s="30">
        <v>4.6695273240000001E-2</v>
      </c>
      <c r="U5501" s="30">
        <v>4.1970536400000001E-2</v>
      </c>
      <c r="V5501" s="30">
        <v>3.491948592E-2</v>
      </c>
      <c r="W5501" s="30">
        <v>3.1379398320000002E-2</v>
      </c>
      <c r="X5501" s="30">
        <v>2.9053903200000002E-2</v>
      </c>
      <c r="Y5501" s="30">
        <v>2.9967234719999999E-2</v>
      </c>
      <c r="Z5501" s="30">
        <v>2.8064549639999999E-2</v>
      </c>
      <c r="AA5501" s="30">
        <v>2.8713319080000001E-2</v>
      </c>
      <c r="AB5501" s="30">
        <v>8.5845319680000004E-2</v>
      </c>
      <c r="AC5501" s="30">
        <v>7.2956817120000003E-2</v>
      </c>
      <c r="AD5501" s="30">
        <v>2.431089216E-2</v>
      </c>
      <c r="AE5501" s="30">
        <v>7.3418580959999993E-2</v>
      </c>
      <c r="AF5501" s="30">
        <v>7.1948006039999998E-2</v>
      </c>
      <c r="AG5501" s="30">
        <v>4.304834028E-2</v>
      </c>
      <c r="AH5501" s="30">
        <v>3.3076313400000001E-2</v>
      </c>
      <c r="AI5501" s="30">
        <v>2.828503248E-2</v>
      </c>
      <c r="AJ5501" s="30">
        <v>2.748987336E-2</v>
      </c>
      <c r="AK5501" s="30">
        <v>0</v>
      </c>
      <c r="AL5501" s="30">
        <v>0</v>
      </c>
    </row>
    <row r="5502" spans="1:38" x14ac:dyDescent="0.25">
      <c r="A5502" s="30" t="s">
        <v>642</v>
      </c>
      <c r="B5502" s="30">
        <v>1</v>
      </c>
      <c r="C5502" s="30" t="s">
        <v>643</v>
      </c>
      <c r="D5502" s="30" t="s">
        <v>68</v>
      </c>
      <c r="E5502" s="30">
        <v>103</v>
      </c>
      <c r="F5502" s="30">
        <v>0.31997661360000001</v>
      </c>
      <c r="G5502" s="30">
        <v>0.30656547348000002</v>
      </c>
      <c r="H5502" s="30">
        <v>0.30371069688000002</v>
      </c>
      <c r="I5502" s="30">
        <v>0.29435431787999999</v>
      </c>
      <c r="J5502" s="30">
        <v>0.27681850728000001</v>
      </c>
      <c r="K5502" s="30">
        <v>0.25375983215999998</v>
      </c>
      <c r="L5502" s="30">
        <v>0.23270756388</v>
      </c>
      <c r="M5502" s="30">
        <v>0.21435660540000001</v>
      </c>
      <c r="N5502" s="30">
        <v>0.18121136076</v>
      </c>
      <c r="O5502" s="30">
        <v>0.18224831616000001</v>
      </c>
      <c r="P5502" s="30">
        <v>0.16876347959999999</v>
      </c>
      <c r="Q5502" s="30">
        <v>0.16003640112</v>
      </c>
      <c r="R5502" s="30">
        <v>0.14083814448000001</v>
      </c>
      <c r="S5502" s="30">
        <v>0.13062393144000001</v>
      </c>
      <c r="T5502" s="30">
        <v>0.1198821264</v>
      </c>
      <c r="U5502" s="30">
        <v>0.10775217528</v>
      </c>
      <c r="V5502" s="30">
        <v>8.9649812039999999E-2</v>
      </c>
      <c r="W5502" s="30">
        <v>8.0561239559999998E-2</v>
      </c>
      <c r="X5502" s="30">
        <v>7.459092732E-2</v>
      </c>
      <c r="Y5502" s="30">
        <v>7.6935749999999997E-2</v>
      </c>
      <c r="Z5502" s="30">
        <v>7.2050929799999996E-2</v>
      </c>
      <c r="AA5502" s="30">
        <v>6.1182646319999999E-2</v>
      </c>
      <c r="AB5502" s="30">
        <v>5.1067319159999999E-2</v>
      </c>
      <c r="AC5502" s="30">
        <v>4.8800027879999999E-2</v>
      </c>
      <c r="AD5502" s="30">
        <v>6.9938594160000006E-2</v>
      </c>
      <c r="AE5502" s="30">
        <v>4.6424933639999999E-2</v>
      </c>
      <c r="AF5502" s="30">
        <v>6.2952918120000007E-2</v>
      </c>
      <c r="AG5502" s="30">
        <v>6.5498134560000004E-2</v>
      </c>
      <c r="AH5502" s="30">
        <v>6.5968806360000007E-2</v>
      </c>
      <c r="AI5502" s="30">
        <v>3.7506916559999999E-2</v>
      </c>
      <c r="AJ5502" s="30">
        <v>5.9553948840000002E-2</v>
      </c>
      <c r="AK5502" s="30">
        <v>0</v>
      </c>
      <c r="AL5502" s="30">
        <v>0</v>
      </c>
    </row>
    <row r="5503" spans="1:38" x14ac:dyDescent="0.25">
      <c r="A5503" s="30" t="s">
        <v>642</v>
      </c>
      <c r="B5503" s="30">
        <v>1</v>
      </c>
      <c r="C5503" s="30" t="s">
        <v>643</v>
      </c>
      <c r="D5503" s="30" t="s">
        <v>62</v>
      </c>
      <c r="E5503" s="30">
        <v>103</v>
      </c>
      <c r="F5503" s="30">
        <v>0.25228104239999999</v>
      </c>
      <c r="G5503" s="30">
        <v>0.24170721864</v>
      </c>
      <c r="H5503" s="30">
        <v>0.23945640947999999</v>
      </c>
      <c r="I5503" s="30">
        <v>0.23207950595999999</v>
      </c>
      <c r="J5503" s="30">
        <v>0.21825364295999999</v>
      </c>
      <c r="K5503" s="30">
        <v>0.20007335615999999</v>
      </c>
      <c r="L5503" s="30">
        <v>0.18347499264</v>
      </c>
      <c r="M5503" s="30">
        <v>0.16900643868000001</v>
      </c>
      <c r="N5503" s="30">
        <v>0.14287353924000001</v>
      </c>
      <c r="O5503" s="30">
        <v>0.14369111075999999</v>
      </c>
      <c r="P5503" s="30">
        <v>0.13305918119999999</v>
      </c>
      <c r="Q5503" s="30">
        <v>0.12617843987999999</v>
      </c>
      <c r="R5503" s="30">
        <v>0.11104184592000001</v>
      </c>
      <c r="S5503" s="30">
        <v>0.10298859408</v>
      </c>
      <c r="T5503" s="30">
        <v>9.4519369919999999E-2</v>
      </c>
      <c r="U5503" s="30">
        <v>8.4955681919999998E-2</v>
      </c>
      <c r="V5503" s="30">
        <v>7.0683128159999997E-2</v>
      </c>
      <c r="W5503" s="30">
        <v>6.3517370879999993E-2</v>
      </c>
      <c r="X5503" s="30">
        <v>5.881016268E-2</v>
      </c>
      <c r="Y5503" s="30">
        <v>6.0658905239999998E-2</v>
      </c>
      <c r="Z5503" s="30">
        <v>5.680753836E-2</v>
      </c>
      <c r="AA5503" s="30">
        <v>4.8314568000000002E-2</v>
      </c>
      <c r="AB5503" s="30">
        <v>3.6489689999999998E-2</v>
      </c>
      <c r="AC5503" s="30">
        <v>3.92522862E-2</v>
      </c>
      <c r="AD5503" s="30">
        <v>4.2050771879999997E-2</v>
      </c>
      <c r="AE5503" s="30">
        <v>3.5725449960000003E-2</v>
      </c>
      <c r="AF5503" s="30">
        <v>3.3299117279999998E-2</v>
      </c>
      <c r="AG5503" s="30">
        <v>3.8732644560000001E-2</v>
      </c>
      <c r="AH5503" s="30">
        <v>4.7577510119999999E-2</v>
      </c>
      <c r="AI5503" s="30">
        <v>4.0094162519999997E-2</v>
      </c>
      <c r="AJ5503" s="30">
        <v>3.9238904880000001E-2</v>
      </c>
      <c r="AK5503" s="30">
        <v>0</v>
      </c>
      <c r="AL5503" s="30">
        <v>0</v>
      </c>
    </row>
    <row r="5504" spans="1:38" x14ac:dyDescent="0.25">
      <c r="A5504" s="30" t="s">
        <v>642</v>
      </c>
      <c r="B5504" s="30">
        <v>1</v>
      </c>
      <c r="C5504" s="30" t="s">
        <v>643</v>
      </c>
      <c r="D5504" s="30" t="s">
        <v>70</v>
      </c>
      <c r="E5504" s="30">
        <v>103</v>
      </c>
      <c r="F5504" s="30">
        <v>0.60830514000000002</v>
      </c>
      <c r="G5504" s="30">
        <v>0.58280932271999997</v>
      </c>
      <c r="H5504" s="30">
        <v>0.57738212471999995</v>
      </c>
      <c r="I5504" s="30">
        <v>0.55959478452</v>
      </c>
      <c r="J5504" s="30">
        <v>0.52625758668</v>
      </c>
      <c r="K5504" s="30">
        <v>0.48242091131999998</v>
      </c>
      <c r="L5504" s="30">
        <v>0.442398603</v>
      </c>
      <c r="M5504" s="30">
        <v>0.40751173476000002</v>
      </c>
      <c r="N5504" s="30">
        <v>0.34449955943999999</v>
      </c>
      <c r="O5504" s="30">
        <v>0.34647090444</v>
      </c>
      <c r="P5504" s="30">
        <v>0.32083498572000002</v>
      </c>
      <c r="Q5504" s="30">
        <v>0.30424400256</v>
      </c>
      <c r="R5504" s="30">
        <v>0.26774634168</v>
      </c>
      <c r="S5504" s="30">
        <v>0.24832817904000001</v>
      </c>
      <c r="T5504" s="30">
        <v>0.22790701248</v>
      </c>
      <c r="U5504" s="30">
        <v>0.20484685308</v>
      </c>
      <c r="V5504" s="30">
        <v>0.17043258552000001</v>
      </c>
      <c r="W5504" s="30">
        <v>0.15315436932000001</v>
      </c>
      <c r="X5504" s="30">
        <v>0.14180425116000001</v>
      </c>
      <c r="Y5504" s="30">
        <v>0.14626197492000001</v>
      </c>
      <c r="Z5504" s="30">
        <v>0.13697548247999999</v>
      </c>
      <c r="AA5504" s="30">
        <v>0.32624191679999998</v>
      </c>
      <c r="AB5504" s="30">
        <v>0.28834724975999998</v>
      </c>
      <c r="AC5504" s="30">
        <v>0.27691084271999999</v>
      </c>
      <c r="AD5504" s="30">
        <v>0.27644063831999999</v>
      </c>
      <c r="AE5504" s="30">
        <v>0.25049836056000002</v>
      </c>
      <c r="AF5504" s="30">
        <v>0.21757042271999999</v>
      </c>
      <c r="AG5504" s="30">
        <v>0.18369982343999999</v>
      </c>
      <c r="AH5504" s="30">
        <v>0.17669192651999999</v>
      </c>
      <c r="AI5504" s="30">
        <v>0.20696001408</v>
      </c>
      <c r="AJ5504" s="30">
        <v>0.16852276860000001</v>
      </c>
      <c r="AK5504" s="30">
        <v>0</v>
      </c>
      <c r="AL5504" s="30">
        <v>0</v>
      </c>
    </row>
    <row r="5505" spans="1:38" x14ac:dyDescent="0.25">
      <c r="A5505" s="30" t="s">
        <v>642</v>
      </c>
      <c r="B5505" s="30">
        <v>1</v>
      </c>
      <c r="C5505" s="30" t="s">
        <v>643</v>
      </c>
      <c r="D5505" s="30" t="s">
        <v>77</v>
      </c>
      <c r="E5505" s="30">
        <v>103</v>
      </c>
      <c r="F5505" s="30">
        <v>0.65464202004000005</v>
      </c>
      <c r="G5505" s="30">
        <v>0.62720409192000004</v>
      </c>
      <c r="H5505" s="30">
        <v>0.62136348431999999</v>
      </c>
      <c r="I5505" s="30">
        <v>0.60222121764000003</v>
      </c>
      <c r="J5505" s="30">
        <v>0.56634459912000001</v>
      </c>
      <c r="K5505" s="30">
        <v>0.51916872012000004</v>
      </c>
      <c r="L5505" s="30">
        <v>0.47609776224</v>
      </c>
      <c r="M5505" s="30">
        <v>0.43855343087999998</v>
      </c>
      <c r="N5505" s="30">
        <v>0.37074138132000001</v>
      </c>
      <c r="O5505" s="30">
        <v>0.37286289167999997</v>
      </c>
      <c r="P5505" s="30">
        <v>0.34527418716000002</v>
      </c>
      <c r="Q5505" s="30">
        <v>0.32741940912</v>
      </c>
      <c r="R5505" s="30">
        <v>0.28814158235999998</v>
      </c>
      <c r="S5505" s="30">
        <v>0.26724426515999999</v>
      </c>
      <c r="T5505" s="30">
        <v>0.24526754351999999</v>
      </c>
      <c r="U5505" s="30">
        <v>0.22045080372</v>
      </c>
      <c r="V5505" s="30">
        <v>0.18341507196000001</v>
      </c>
      <c r="W5505" s="30">
        <v>0.16482070979999999</v>
      </c>
      <c r="X5505" s="30">
        <v>0.15260601107999999</v>
      </c>
      <c r="Y5505" s="30">
        <v>0.15740329752000001</v>
      </c>
      <c r="Z5505" s="30">
        <v>0.14740941912</v>
      </c>
      <c r="AA5505" s="30">
        <v>0.12711120383999999</v>
      </c>
      <c r="AB5505" s="30">
        <v>9.7192200239999998E-2</v>
      </c>
      <c r="AC5505" s="30">
        <v>0.10408017372</v>
      </c>
      <c r="AD5505" s="30">
        <v>9.9939210360000003E-2</v>
      </c>
      <c r="AE5505" s="30">
        <v>9.4292170199999997E-2</v>
      </c>
      <c r="AF5505" s="30">
        <v>0.10091265408</v>
      </c>
      <c r="AG5505" s="30">
        <v>9.5719529999999997E-2</v>
      </c>
      <c r="AH5505" s="30">
        <v>8.8340943840000005E-2</v>
      </c>
      <c r="AI5505" s="30">
        <v>9.2831319479999994E-2</v>
      </c>
      <c r="AJ5505" s="30">
        <v>8.5710149880000003E-2</v>
      </c>
      <c r="AK5505" s="30">
        <v>0</v>
      </c>
      <c r="AL5505" s="30">
        <v>0</v>
      </c>
    </row>
    <row r="5506" spans="1:38" x14ac:dyDescent="0.25">
      <c r="A5506" s="30" t="s">
        <v>642</v>
      </c>
      <c r="B5506" s="30">
        <v>1</v>
      </c>
      <c r="C5506" s="30" t="s">
        <v>643</v>
      </c>
      <c r="D5506" s="30" t="s">
        <v>79</v>
      </c>
      <c r="E5506" s="30">
        <v>103</v>
      </c>
      <c r="F5506" s="30">
        <v>0.64229747532000003</v>
      </c>
      <c r="G5506" s="30">
        <v>0.61537694076000005</v>
      </c>
      <c r="H5506" s="30">
        <v>0.60964647084000001</v>
      </c>
      <c r="I5506" s="30">
        <v>0.59086516692000002</v>
      </c>
      <c r="J5506" s="30">
        <v>0.55566507227999995</v>
      </c>
      <c r="K5506" s="30">
        <v>0.50937878544000004</v>
      </c>
      <c r="L5506" s="30">
        <v>0.46712001372</v>
      </c>
      <c r="M5506" s="30">
        <v>0.43028365427999998</v>
      </c>
      <c r="N5506" s="30">
        <v>0.36375033132000001</v>
      </c>
      <c r="O5506" s="30">
        <v>0.36583183679999998</v>
      </c>
      <c r="P5506" s="30">
        <v>0.33876337356000003</v>
      </c>
      <c r="Q5506" s="30">
        <v>0.32124527856000001</v>
      </c>
      <c r="R5506" s="30">
        <v>0.28270811435999998</v>
      </c>
      <c r="S5506" s="30">
        <v>0.26220485640000002</v>
      </c>
      <c r="T5506" s="30">
        <v>0.24064254756</v>
      </c>
      <c r="U5506" s="30">
        <v>0.21629377548000001</v>
      </c>
      <c r="V5506" s="30">
        <v>0.17995642596</v>
      </c>
      <c r="W5506" s="30">
        <v>0.16171269588000001</v>
      </c>
      <c r="X5506" s="30">
        <v>0.14972832959999999</v>
      </c>
      <c r="Y5506" s="30">
        <v>0.15443515476</v>
      </c>
      <c r="Z5506" s="30">
        <v>0.14462972748</v>
      </c>
      <c r="AA5506" s="30">
        <v>0.12339924300000001</v>
      </c>
      <c r="AB5506" s="30">
        <v>0.12157187088</v>
      </c>
      <c r="AC5506" s="30">
        <v>0.10294661472</v>
      </c>
      <c r="AD5506" s="30">
        <v>0.14734538988000001</v>
      </c>
      <c r="AE5506" s="30">
        <v>9.4603029960000001E-2</v>
      </c>
      <c r="AF5506" s="30">
        <v>9.406388064E-2</v>
      </c>
      <c r="AG5506" s="30">
        <v>8.4286155360000004E-2</v>
      </c>
      <c r="AH5506" s="30">
        <v>0.10242437388</v>
      </c>
      <c r="AI5506" s="30">
        <v>0.1109824314</v>
      </c>
      <c r="AJ5506" s="30">
        <v>9.5653425959999996E-2</v>
      </c>
      <c r="AK5506" s="30">
        <v>0</v>
      </c>
      <c r="AL5506" s="30">
        <v>0</v>
      </c>
    </row>
    <row r="5507" spans="1:38" x14ac:dyDescent="0.25">
      <c r="A5507" s="30" t="s">
        <v>642</v>
      </c>
      <c r="B5507" s="30">
        <v>1</v>
      </c>
      <c r="C5507" s="30" t="s">
        <v>643</v>
      </c>
      <c r="D5507" s="30" t="s">
        <v>81</v>
      </c>
      <c r="E5507" s="30">
        <v>103</v>
      </c>
      <c r="F5507" s="30">
        <v>0.54270198179999996</v>
      </c>
      <c r="G5507" s="30">
        <v>0.51995578296</v>
      </c>
      <c r="H5507" s="30">
        <v>0.51511388603999997</v>
      </c>
      <c r="I5507" s="30">
        <v>0.49924483524000002</v>
      </c>
      <c r="J5507" s="30">
        <v>0.46950291467999999</v>
      </c>
      <c r="K5507" s="30">
        <v>0.43039383984000001</v>
      </c>
      <c r="L5507" s="30">
        <v>0.39468776987999998</v>
      </c>
      <c r="M5507" s="30">
        <v>0.36356330520000002</v>
      </c>
      <c r="N5507" s="30">
        <v>0.30734672687999998</v>
      </c>
      <c r="O5507" s="30">
        <v>0.30910547100000002</v>
      </c>
      <c r="P5507" s="30">
        <v>0.28623427800000001</v>
      </c>
      <c r="Q5507" s="30">
        <v>0.27143256360000001</v>
      </c>
      <c r="R5507" s="30">
        <v>0.23887102176</v>
      </c>
      <c r="S5507" s="30">
        <v>0.22154702543999999</v>
      </c>
      <c r="T5507" s="30">
        <v>0.20332819752</v>
      </c>
      <c r="U5507" s="30">
        <v>0.18275497775999999</v>
      </c>
      <c r="V5507" s="30">
        <v>0.15205214664</v>
      </c>
      <c r="W5507" s="30">
        <v>0.13663731288</v>
      </c>
      <c r="X5507" s="30">
        <v>0.12651125603999999</v>
      </c>
      <c r="Y5507" s="30">
        <v>0.13048823496</v>
      </c>
      <c r="Z5507" s="30">
        <v>0.12220325076000001</v>
      </c>
      <c r="AA5507" s="30">
        <v>0.11298429648</v>
      </c>
      <c r="AB5507" s="30">
        <v>8.9960284200000004E-2</v>
      </c>
      <c r="AC5507" s="30">
        <v>8.2428231239999997E-2</v>
      </c>
      <c r="AD5507" s="30">
        <v>0.10658214084000001</v>
      </c>
      <c r="AE5507" s="30">
        <v>7.6023157199999997E-2</v>
      </c>
      <c r="AF5507" s="30">
        <v>7.2812055360000003E-2</v>
      </c>
      <c r="AG5507" s="30">
        <v>7.3482142799999997E-2</v>
      </c>
      <c r="AH5507" s="30">
        <v>7.4758484520000001E-2</v>
      </c>
      <c r="AI5507" s="30">
        <v>8.8376974679999998E-2</v>
      </c>
      <c r="AJ5507" s="30">
        <v>7.7282832120000006E-2</v>
      </c>
      <c r="AK5507" s="30">
        <v>0</v>
      </c>
      <c r="AL5507" s="30">
        <v>0</v>
      </c>
    </row>
    <row r="5508" spans="1:38" x14ac:dyDescent="0.25">
      <c r="A5508" s="30" t="s">
        <v>642</v>
      </c>
      <c r="B5508" s="30">
        <v>1</v>
      </c>
      <c r="C5508" s="30" t="s">
        <v>643</v>
      </c>
      <c r="D5508" s="30" t="s">
        <v>83</v>
      </c>
      <c r="E5508" s="30">
        <v>103</v>
      </c>
      <c r="F5508" s="30">
        <v>0.63479828400000005</v>
      </c>
      <c r="G5508" s="30">
        <v>0.61083384011999997</v>
      </c>
      <c r="H5508" s="30">
        <v>0.66191550960000001</v>
      </c>
      <c r="I5508" s="30">
        <v>0.64361448767999996</v>
      </c>
      <c r="J5508" s="30">
        <v>0.61862682995999996</v>
      </c>
      <c r="K5508" s="30">
        <v>0.61066934039999998</v>
      </c>
      <c r="L5508" s="30">
        <v>0.54011178323999998</v>
      </c>
      <c r="M5508" s="30">
        <v>0.46631160780000003</v>
      </c>
      <c r="N5508" s="30">
        <v>0.42748663463999997</v>
      </c>
      <c r="O5508" s="30">
        <v>0.52575922884000004</v>
      </c>
      <c r="P5508" s="30">
        <v>0.53041824240000002</v>
      </c>
      <c r="Q5508" s="30">
        <v>0.48048012744000002</v>
      </c>
      <c r="R5508" s="30">
        <v>0.52782747612000003</v>
      </c>
      <c r="S5508" s="30">
        <v>0.43911411707999998</v>
      </c>
      <c r="T5508" s="30">
        <v>0.41468590523999999</v>
      </c>
      <c r="U5508" s="30">
        <v>0.43454883888000001</v>
      </c>
      <c r="V5508" s="30">
        <v>0.40112662896000001</v>
      </c>
      <c r="W5508" s="30">
        <v>0.32840640059999998</v>
      </c>
      <c r="X5508" s="30">
        <v>0.44214394068000001</v>
      </c>
      <c r="Y5508" s="30">
        <v>0.28435697387999997</v>
      </c>
      <c r="Z5508" s="30">
        <v>0.32164942223999998</v>
      </c>
      <c r="AA5508" s="30">
        <v>0.22559080608000001</v>
      </c>
      <c r="AB5508" s="30">
        <v>0.17335934172</v>
      </c>
      <c r="AC5508" s="30">
        <v>0.32949417264000003</v>
      </c>
      <c r="AD5508" s="30">
        <v>0.17946165227999999</v>
      </c>
      <c r="AE5508" s="30">
        <v>0.15943747476</v>
      </c>
      <c r="AF5508" s="30">
        <v>0.17427727883999999</v>
      </c>
      <c r="AG5508" s="30">
        <v>0.17439522324000001</v>
      </c>
      <c r="AH5508" s="30">
        <v>0.16521597516</v>
      </c>
      <c r="AI5508" s="30">
        <v>0.20801754419999999</v>
      </c>
      <c r="AJ5508" s="30">
        <v>0.18105719855999999</v>
      </c>
      <c r="AK5508" s="30">
        <v>0</v>
      </c>
      <c r="AL5508" s="30">
        <v>0</v>
      </c>
    </row>
    <row r="5509" spans="1:38" x14ac:dyDescent="0.25">
      <c r="A5509" s="30" t="s">
        <v>642</v>
      </c>
      <c r="B5509" s="30">
        <v>1</v>
      </c>
      <c r="C5509" s="30" t="s">
        <v>643</v>
      </c>
      <c r="D5509" s="30" t="s">
        <v>453</v>
      </c>
      <c r="E5509" s="30">
        <v>103</v>
      </c>
      <c r="F5509" s="30">
        <v>8.1327853079999998E-2</v>
      </c>
      <c r="G5509" s="30">
        <v>7.7919170999999995E-2</v>
      </c>
      <c r="H5509" s="30">
        <v>7.7193576959999996E-2</v>
      </c>
      <c r="I5509" s="30">
        <v>7.4815484520000003E-2</v>
      </c>
      <c r="J5509" s="30">
        <v>7.0358440199999997E-2</v>
      </c>
      <c r="K5509" s="30">
        <v>6.4497659159999998E-2</v>
      </c>
      <c r="L5509" s="30">
        <v>5.9146843439999999E-2</v>
      </c>
      <c r="M5509" s="30">
        <v>5.448261552E-2</v>
      </c>
      <c r="N5509" s="30">
        <v>4.6058150040000002E-2</v>
      </c>
      <c r="O5509" s="30">
        <v>4.6321711199999997E-2</v>
      </c>
      <c r="P5509" s="30">
        <v>4.2894296640000003E-2</v>
      </c>
      <c r="Q5509" s="30">
        <v>4.0676150760000002E-2</v>
      </c>
      <c r="R5509" s="30">
        <v>3.5796565439999997E-2</v>
      </c>
      <c r="S5509" s="30">
        <v>3.3200438880000002E-2</v>
      </c>
      <c r="T5509" s="30">
        <v>3.0470214119999998E-2</v>
      </c>
      <c r="U5509" s="30">
        <v>2.7387168480000001E-2</v>
      </c>
      <c r="V5509" s="30">
        <v>2.2786123920000002E-2</v>
      </c>
      <c r="W5509" s="30">
        <v>2.0476098599999999E-2</v>
      </c>
      <c r="X5509" s="30">
        <v>1.895863548E-2</v>
      </c>
      <c r="Y5509" s="30">
        <v>1.9554613799999999E-2</v>
      </c>
      <c r="Z5509" s="30">
        <v>1.8313048920000002E-2</v>
      </c>
      <c r="AA5509" s="30">
        <v>2.5358333279999999E-2</v>
      </c>
      <c r="AB5509" s="30">
        <v>3.2773472400000003E-2</v>
      </c>
      <c r="AC5509" s="30">
        <v>5.821454232E-2</v>
      </c>
      <c r="AD5509" s="30">
        <v>3.4307901000000002E-2</v>
      </c>
      <c r="AE5509" s="30">
        <v>3.0415521479999999E-2</v>
      </c>
      <c r="AF5509" s="30">
        <v>1.5316351440000001E-2</v>
      </c>
      <c r="AG5509" s="30">
        <v>2.99273826E-2</v>
      </c>
      <c r="AH5509" s="30">
        <v>3.7201873080000003E-2</v>
      </c>
      <c r="AI5509" s="30">
        <v>1.5353581559999999E-2</v>
      </c>
      <c r="AJ5509" s="30">
        <v>9.7420683599999999E-3</v>
      </c>
      <c r="AK5509" s="30">
        <v>0</v>
      </c>
      <c r="AL5509" s="30">
        <v>0</v>
      </c>
    </row>
    <row r="5510" spans="1:38" x14ac:dyDescent="0.25">
      <c r="A5510" s="30" t="s">
        <v>642</v>
      </c>
      <c r="B5510" s="30">
        <v>1</v>
      </c>
      <c r="C5510" s="30" t="s">
        <v>643</v>
      </c>
      <c r="D5510" s="30" t="s">
        <v>463</v>
      </c>
      <c r="E5510" s="30">
        <v>103</v>
      </c>
      <c r="F5510" s="30">
        <v>0</v>
      </c>
      <c r="G5510" s="30">
        <v>0</v>
      </c>
      <c r="H5510" s="30">
        <v>0</v>
      </c>
      <c r="I5510" s="30">
        <v>0</v>
      </c>
      <c r="J5510" s="30">
        <v>0</v>
      </c>
      <c r="K5510" s="30">
        <v>0</v>
      </c>
      <c r="L5510" s="30">
        <v>0</v>
      </c>
      <c r="M5510" s="30">
        <v>0</v>
      </c>
      <c r="N5510" s="30">
        <v>0</v>
      </c>
      <c r="O5510" s="30">
        <v>0</v>
      </c>
      <c r="P5510" s="30">
        <v>0</v>
      </c>
      <c r="Q5510" s="30">
        <v>0</v>
      </c>
      <c r="R5510" s="30">
        <v>0</v>
      </c>
      <c r="S5510" s="30">
        <v>0</v>
      </c>
      <c r="T5510" s="30">
        <v>0</v>
      </c>
      <c r="U5510" s="30">
        <v>0</v>
      </c>
      <c r="V5510" s="30">
        <v>0</v>
      </c>
      <c r="W5510" s="30">
        <v>0</v>
      </c>
      <c r="X5510" s="30">
        <v>0</v>
      </c>
      <c r="Y5510" s="30">
        <v>0</v>
      </c>
      <c r="Z5510" s="30">
        <v>0</v>
      </c>
      <c r="AA5510" s="30">
        <v>0</v>
      </c>
      <c r="AB5510" s="30">
        <v>0</v>
      </c>
      <c r="AC5510" s="30">
        <v>0</v>
      </c>
      <c r="AD5510" s="30">
        <v>0</v>
      </c>
      <c r="AE5510" s="30">
        <v>0</v>
      </c>
      <c r="AF5510" s="30">
        <v>0</v>
      </c>
      <c r="AG5510" s="30">
        <v>0</v>
      </c>
      <c r="AH5510" s="30">
        <v>0</v>
      </c>
      <c r="AI5510" s="30">
        <v>0</v>
      </c>
      <c r="AJ5510" s="30">
        <v>0</v>
      </c>
      <c r="AK5510" s="30">
        <v>0</v>
      </c>
      <c r="AL5510" s="30">
        <v>0</v>
      </c>
    </row>
    <row r="5511" spans="1:38" x14ac:dyDescent="0.25">
      <c r="A5511" s="30" t="s">
        <v>642</v>
      </c>
      <c r="B5511" s="30">
        <v>1</v>
      </c>
      <c r="C5511" s="30" t="s">
        <v>643</v>
      </c>
      <c r="D5511" s="30" t="s">
        <v>85</v>
      </c>
      <c r="E5511" s="30">
        <v>103</v>
      </c>
      <c r="F5511" s="30">
        <v>1.571005956E-2</v>
      </c>
      <c r="G5511" s="30">
        <v>1.505160696E-2</v>
      </c>
      <c r="H5511" s="30">
        <v>1.491144396E-2</v>
      </c>
      <c r="I5511" s="30">
        <v>1.4452069559999999E-2</v>
      </c>
      <c r="J5511" s="30">
        <v>1.3591102799999999E-2</v>
      </c>
      <c r="K5511" s="30">
        <v>1.2458980200000001E-2</v>
      </c>
      <c r="L5511" s="30">
        <v>1.1425365E-2</v>
      </c>
      <c r="M5511" s="30">
        <v>1.0524379679999999E-2</v>
      </c>
      <c r="N5511" s="30">
        <v>8.8970296799999998E-3</v>
      </c>
      <c r="O5511" s="30">
        <v>8.9479420800000001E-3</v>
      </c>
      <c r="P5511" s="30">
        <v>8.2858688400000002E-3</v>
      </c>
      <c r="Q5511" s="30">
        <v>7.8573907199999994E-3</v>
      </c>
      <c r="R5511" s="30">
        <v>6.9148045199999997E-3</v>
      </c>
      <c r="S5511" s="30">
        <v>6.4133116800000004E-3</v>
      </c>
      <c r="T5511" s="30">
        <v>5.8859157599999998E-3</v>
      </c>
      <c r="U5511" s="30">
        <v>5.29036608E-3</v>
      </c>
      <c r="V5511" s="30">
        <v>4.4015833200000002E-3</v>
      </c>
      <c r="W5511" s="30">
        <v>3.9553576800000004E-3</v>
      </c>
      <c r="X5511" s="30">
        <v>3.6622294800000002E-3</v>
      </c>
      <c r="Y5511" s="30">
        <v>3.7773557999999999E-3</v>
      </c>
      <c r="Z5511" s="30">
        <v>3.5375226000000002E-3</v>
      </c>
      <c r="AA5511" s="30">
        <v>3.6192993600000002E-3</v>
      </c>
      <c r="AB5511" s="30">
        <v>2.7123769200000001E-3</v>
      </c>
      <c r="AC5511" s="30">
        <v>2.4656991599999998E-3</v>
      </c>
      <c r="AD5511" s="30">
        <v>2.55486768E-3</v>
      </c>
      <c r="AE5511" s="30">
        <v>2.1367407599999998E-3</v>
      </c>
      <c r="AF5511" s="30">
        <v>2.3136186000000001E-3</v>
      </c>
      <c r="AG5511" s="30">
        <v>2.26096884E-3</v>
      </c>
      <c r="AH5511" s="30">
        <v>2.1936655200000001E-3</v>
      </c>
      <c r="AI5511" s="30">
        <v>2.3270500799999999E-3</v>
      </c>
      <c r="AJ5511" s="30">
        <v>2.2996262399999998E-3</v>
      </c>
      <c r="AK5511" s="30">
        <v>0</v>
      </c>
      <c r="AL5511" s="30">
        <v>0</v>
      </c>
    </row>
    <row r="5512" spans="1:38" x14ac:dyDescent="0.25">
      <c r="A5512" s="30" t="s">
        <v>642</v>
      </c>
      <c r="B5512" s="30">
        <v>1</v>
      </c>
      <c r="C5512" s="30" t="s">
        <v>643</v>
      </c>
      <c r="D5512" s="30" t="s">
        <v>87</v>
      </c>
      <c r="E5512" s="30">
        <v>103</v>
      </c>
      <c r="F5512" s="30">
        <v>0.52209626748000004</v>
      </c>
      <c r="G5512" s="30">
        <v>0.50021371211999999</v>
      </c>
      <c r="H5512" s="30">
        <v>0.49555565616000002</v>
      </c>
      <c r="I5512" s="30">
        <v>0.48028913412000002</v>
      </c>
      <c r="J5512" s="30">
        <v>0.45167647704000002</v>
      </c>
      <c r="K5512" s="30">
        <v>0.41405232516000001</v>
      </c>
      <c r="L5512" s="30">
        <v>0.37970196828000002</v>
      </c>
      <c r="M5512" s="30">
        <v>0.34975925951999998</v>
      </c>
      <c r="N5512" s="30">
        <v>0.29567715564000002</v>
      </c>
      <c r="O5512" s="30">
        <v>0.29736912312000002</v>
      </c>
      <c r="P5512" s="30">
        <v>0.27536632055999999</v>
      </c>
      <c r="Q5512" s="30">
        <v>0.26112660791999998</v>
      </c>
      <c r="R5512" s="30">
        <v>0.22980138695999999</v>
      </c>
      <c r="S5512" s="30">
        <v>0.2131351638</v>
      </c>
      <c r="T5512" s="30">
        <v>0.19560808103999999</v>
      </c>
      <c r="U5512" s="30">
        <v>0.17581600068</v>
      </c>
      <c r="V5512" s="30">
        <v>0.14627891532000001</v>
      </c>
      <c r="W5512" s="30">
        <v>0.13144936439999999</v>
      </c>
      <c r="X5512" s="30">
        <v>0.12170778396</v>
      </c>
      <c r="Y5512" s="30">
        <v>0.12553376076</v>
      </c>
      <c r="Z5512" s="30">
        <v>0.11756334816</v>
      </c>
      <c r="AA5512" s="30">
        <v>0.21170833068</v>
      </c>
      <c r="AB5512" s="30">
        <v>0.1425622782</v>
      </c>
      <c r="AC5512" s="30">
        <v>0.11847522732</v>
      </c>
      <c r="AD5512" s="30">
        <v>0.18167458836</v>
      </c>
      <c r="AE5512" s="30">
        <v>0.11831406324</v>
      </c>
      <c r="AF5512" s="30">
        <v>0.22718587356</v>
      </c>
      <c r="AG5512" s="30">
        <v>0.18845130467999999</v>
      </c>
      <c r="AH5512" s="30">
        <v>0.15620431164000001</v>
      </c>
      <c r="AI5512" s="30">
        <v>0.19860405119999999</v>
      </c>
      <c r="AJ5512" s="30">
        <v>0.15480109248000001</v>
      </c>
      <c r="AK5512" s="30">
        <v>0</v>
      </c>
      <c r="AL5512" s="30">
        <v>0</v>
      </c>
    </row>
    <row r="5513" spans="1:38" x14ac:dyDescent="0.25">
      <c r="A5513" s="30" t="s">
        <v>642</v>
      </c>
      <c r="B5513" s="30">
        <v>1</v>
      </c>
      <c r="C5513" s="30" t="s">
        <v>643</v>
      </c>
      <c r="D5513" s="30" t="s">
        <v>89</v>
      </c>
      <c r="E5513" s="30">
        <v>103</v>
      </c>
      <c r="F5513" s="30">
        <v>0.41027404367999998</v>
      </c>
      <c r="G5513" s="30">
        <v>0.39307827911999998</v>
      </c>
      <c r="H5513" s="30">
        <v>0.38941788276</v>
      </c>
      <c r="I5513" s="30">
        <v>0.37742113379999997</v>
      </c>
      <c r="J5513" s="30">
        <v>0.35493671543999999</v>
      </c>
      <c r="K5513" s="30">
        <v>0.32537087928000002</v>
      </c>
      <c r="L5513" s="30">
        <v>0.29837765832000002</v>
      </c>
      <c r="M5513" s="30">
        <v>0.27484805831999998</v>
      </c>
      <c r="N5513" s="30">
        <v>0.23234922312</v>
      </c>
      <c r="O5513" s="30">
        <v>0.23367880512</v>
      </c>
      <c r="P5513" s="30">
        <v>0.21638854824000001</v>
      </c>
      <c r="Q5513" s="30">
        <v>0.20519868899999999</v>
      </c>
      <c r="R5513" s="30">
        <v>0.18058268268</v>
      </c>
      <c r="S5513" s="30">
        <v>0.16748601839999999</v>
      </c>
      <c r="T5513" s="30">
        <v>0.15371287355999999</v>
      </c>
      <c r="U5513" s="30">
        <v>0.138159849</v>
      </c>
      <c r="V5513" s="30">
        <v>0.11494899756</v>
      </c>
      <c r="W5513" s="30">
        <v>0.10329563027999999</v>
      </c>
      <c r="X5513" s="30">
        <v>9.5640491519999996E-2</v>
      </c>
      <c r="Y5513" s="30">
        <v>9.8647024920000007E-2</v>
      </c>
      <c r="Z5513" s="30">
        <v>9.2383709879999998E-2</v>
      </c>
      <c r="AA5513" s="30">
        <v>9.4519349399999994E-2</v>
      </c>
      <c r="AB5513" s="30">
        <v>7.0834725360000003E-2</v>
      </c>
      <c r="AC5513" s="30">
        <v>6.4392646920000005E-2</v>
      </c>
      <c r="AD5513" s="30">
        <v>6.6721340879999994E-2</v>
      </c>
      <c r="AE5513" s="30">
        <v>5.5801782479999999E-2</v>
      </c>
      <c r="AF5513" s="30">
        <v>6.0421023720000001E-2</v>
      </c>
      <c r="AG5513" s="30">
        <v>5.9046056040000003E-2</v>
      </c>
      <c r="AH5513" s="30">
        <v>5.7288388080000002E-2</v>
      </c>
      <c r="AI5513" s="30">
        <v>6.07717812E-2</v>
      </c>
      <c r="AJ5513" s="30">
        <v>6.006343536E-2</v>
      </c>
      <c r="AK5513" s="30">
        <v>0</v>
      </c>
      <c r="AL5513" s="30">
        <v>0</v>
      </c>
    </row>
    <row r="5514" spans="1:38" x14ac:dyDescent="0.25">
      <c r="A5514" s="30" t="s">
        <v>642</v>
      </c>
      <c r="B5514" s="30">
        <v>1</v>
      </c>
      <c r="C5514" s="30" t="s">
        <v>643</v>
      </c>
      <c r="D5514" s="30" t="s">
        <v>91</v>
      </c>
      <c r="E5514" s="30">
        <v>103</v>
      </c>
      <c r="F5514" s="30">
        <v>0.49926853811999999</v>
      </c>
      <c r="G5514" s="30">
        <v>0.47834275739999998</v>
      </c>
      <c r="H5514" s="30">
        <v>0.47388836699999998</v>
      </c>
      <c r="I5514" s="30">
        <v>0.45928934688</v>
      </c>
      <c r="J5514" s="30">
        <v>0.4319277258</v>
      </c>
      <c r="K5514" s="30">
        <v>0.39594862355999999</v>
      </c>
      <c r="L5514" s="30">
        <v>0.36310017564000002</v>
      </c>
      <c r="M5514" s="30">
        <v>0.33446665883999999</v>
      </c>
      <c r="N5514" s="30">
        <v>0.28274919995999998</v>
      </c>
      <c r="O5514" s="30">
        <v>0.28436718828000002</v>
      </c>
      <c r="P5514" s="30">
        <v>0.26332641804000001</v>
      </c>
      <c r="Q5514" s="30">
        <v>0.24970931184</v>
      </c>
      <c r="R5514" s="30">
        <v>0.2197537302</v>
      </c>
      <c r="S5514" s="30">
        <v>0.20381620644000001</v>
      </c>
      <c r="T5514" s="30">
        <v>0.18705546587999999</v>
      </c>
      <c r="U5514" s="30">
        <v>0.16812875952</v>
      </c>
      <c r="V5514" s="30">
        <v>0.13988312999999999</v>
      </c>
      <c r="W5514" s="30">
        <v>0.12570197459999999</v>
      </c>
      <c r="X5514" s="30">
        <v>0.11638632779999999</v>
      </c>
      <c r="Y5514" s="30">
        <v>0.120045021</v>
      </c>
      <c r="Z5514" s="30">
        <v>0.11242309956</v>
      </c>
      <c r="AA5514" s="30">
        <v>0.17759155979999999</v>
      </c>
      <c r="AB5514" s="30">
        <v>0.17292635604000001</v>
      </c>
      <c r="AC5514" s="30">
        <v>9.8254509239999996E-2</v>
      </c>
      <c r="AD5514" s="30">
        <v>8.3415067679999996E-2</v>
      </c>
      <c r="AE5514" s="30">
        <v>9.0991065359999998E-2</v>
      </c>
      <c r="AF5514" s="30">
        <v>0.1049757144</v>
      </c>
      <c r="AG5514" s="30">
        <v>0.13590873204000001</v>
      </c>
      <c r="AH5514" s="30">
        <v>0.10506581315999999</v>
      </c>
      <c r="AI5514" s="30">
        <v>0.26122861739999997</v>
      </c>
      <c r="AJ5514" s="30">
        <v>4.4546637719999997E-2</v>
      </c>
      <c r="AK5514" s="30">
        <v>0</v>
      </c>
      <c r="AL5514" s="30">
        <v>0</v>
      </c>
    </row>
    <row r="5515" spans="1:38" x14ac:dyDescent="0.25">
      <c r="A5515" s="30" t="s">
        <v>642</v>
      </c>
      <c r="B5515" s="30">
        <v>1</v>
      </c>
      <c r="C5515" s="30" t="s">
        <v>643</v>
      </c>
      <c r="D5515" s="30" t="s">
        <v>93</v>
      </c>
      <c r="E5515" s="30">
        <v>103</v>
      </c>
      <c r="F5515" s="30">
        <v>2.0326024759200001</v>
      </c>
      <c r="G5515" s="30">
        <v>1.94741026452</v>
      </c>
      <c r="H5515" s="30">
        <v>1.92927572592</v>
      </c>
      <c r="I5515" s="30">
        <v>1.8698407634400001</v>
      </c>
      <c r="J5515" s="30">
        <v>1.7584472092800001</v>
      </c>
      <c r="K5515" s="30">
        <v>1.6119704993999999</v>
      </c>
      <c r="L5515" s="30">
        <v>1.4782391878800001</v>
      </c>
      <c r="M5515" s="30">
        <v>1.36166753712</v>
      </c>
      <c r="N5515" s="30">
        <v>1.1511174418800001</v>
      </c>
      <c r="O5515" s="30">
        <v>1.1577045351599999</v>
      </c>
      <c r="P5515" s="30">
        <v>1.07204418276</v>
      </c>
      <c r="Q5515" s="30">
        <v>1.0166067534000001</v>
      </c>
      <c r="R5515" s="30">
        <v>0.89465276591999998</v>
      </c>
      <c r="S5515" s="30">
        <v>0.82976854416000001</v>
      </c>
      <c r="T5515" s="30">
        <v>0.76153286832</v>
      </c>
      <c r="U5515" s="30">
        <v>0.68447920583999999</v>
      </c>
      <c r="V5515" s="30">
        <v>0.56948671271999995</v>
      </c>
      <c r="W5515" s="30">
        <v>0.51175294944000005</v>
      </c>
      <c r="X5515" s="30">
        <v>0.47382744539999999</v>
      </c>
      <c r="Y5515" s="30">
        <v>0.48872257596000002</v>
      </c>
      <c r="Z5515" s="30">
        <v>0.45769250783999998</v>
      </c>
      <c r="AA5515" s="30">
        <v>0.35757233616</v>
      </c>
      <c r="AB5515" s="30">
        <v>0.27288601344000002</v>
      </c>
      <c r="AC5515" s="30">
        <v>0.29229840540000002</v>
      </c>
      <c r="AD5515" s="30">
        <v>0.35074839419999998</v>
      </c>
      <c r="AE5515" s="30">
        <v>0.27603933096</v>
      </c>
      <c r="AF5515" s="30">
        <v>0.31181520996000001</v>
      </c>
      <c r="AG5515" s="30">
        <v>0.26119600199999998</v>
      </c>
      <c r="AH5515" s="30">
        <v>0.21289686276</v>
      </c>
      <c r="AI5515" s="30">
        <v>0.25697328468000002</v>
      </c>
      <c r="AJ5515" s="30">
        <v>0.23222756232</v>
      </c>
      <c r="AK5515" s="30">
        <v>0</v>
      </c>
      <c r="AL5515" s="30">
        <v>0</v>
      </c>
    </row>
    <row r="5516" spans="1:38" x14ac:dyDescent="0.25">
      <c r="A5516" s="30" t="s">
        <v>642</v>
      </c>
      <c r="B5516" s="30">
        <v>1</v>
      </c>
      <c r="C5516" s="30" t="s">
        <v>643</v>
      </c>
      <c r="D5516" s="30" t="s">
        <v>95</v>
      </c>
      <c r="E5516" s="30">
        <v>103</v>
      </c>
      <c r="F5516" s="30">
        <v>0.38279026931999999</v>
      </c>
      <c r="G5516" s="30">
        <v>0.36674642916</v>
      </c>
      <c r="H5516" s="30">
        <v>0.36333123767999997</v>
      </c>
      <c r="I5516" s="30">
        <v>0.35213813628000001</v>
      </c>
      <c r="J5516" s="30">
        <v>0.33115992239999997</v>
      </c>
      <c r="K5516" s="30">
        <v>0.30357466752000001</v>
      </c>
      <c r="L5516" s="30">
        <v>0.27838969176</v>
      </c>
      <c r="M5516" s="30">
        <v>0.25643631276000001</v>
      </c>
      <c r="N5516" s="30">
        <v>0.21678442236000001</v>
      </c>
      <c r="O5516" s="30">
        <v>0.21802493844000001</v>
      </c>
      <c r="P5516" s="30">
        <v>0.20189293523999999</v>
      </c>
      <c r="Q5516" s="30">
        <v>0.19145267160000001</v>
      </c>
      <c r="R5516" s="30">
        <v>0.1684856616</v>
      </c>
      <c r="S5516" s="30">
        <v>0.15626632764000001</v>
      </c>
      <c r="T5516" s="30">
        <v>0.1434158304</v>
      </c>
      <c r="U5516" s="30">
        <v>0.12890468376</v>
      </c>
      <c r="V5516" s="30">
        <v>0.10724869884</v>
      </c>
      <c r="W5516" s="30">
        <v>9.6375976200000005E-2</v>
      </c>
      <c r="X5516" s="30">
        <v>8.9233648200000001E-2</v>
      </c>
      <c r="Y5516" s="30">
        <v>9.2038777799999999E-2</v>
      </c>
      <c r="Z5516" s="30">
        <v>8.6195032919999998E-2</v>
      </c>
      <c r="AA5516" s="30">
        <v>8.8187609279999996E-2</v>
      </c>
      <c r="AB5516" s="30">
        <v>6.6089589360000006E-2</v>
      </c>
      <c r="AC5516" s="30">
        <v>6.0079057919999998E-2</v>
      </c>
      <c r="AD5516" s="30">
        <v>6.2251756560000003E-2</v>
      </c>
      <c r="AE5516" s="30">
        <v>5.2063685999999998E-2</v>
      </c>
      <c r="AF5516" s="30">
        <v>5.6373490200000001E-2</v>
      </c>
      <c r="AG5516" s="30">
        <v>5.5090629959999998E-2</v>
      </c>
      <c r="AH5516" s="30">
        <v>5.3450705760000002E-2</v>
      </c>
      <c r="AI5516" s="30">
        <v>5.6700752280000002E-2</v>
      </c>
      <c r="AJ5516" s="30">
        <v>5.6038685880000001E-2</v>
      </c>
      <c r="AK5516" s="30">
        <v>0</v>
      </c>
      <c r="AL5516" s="30">
        <v>0</v>
      </c>
    </row>
    <row r="5517" spans="1:38" x14ac:dyDescent="0.25">
      <c r="A5517" s="30" t="s">
        <v>642</v>
      </c>
      <c r="B5517" s="30">
        <v>1</v>
      </c>
      <c r="C5517" s="30" t="s">
        <v>643</v>
      </c>
      <c r="D5517" s="30" t="s">
        <v>99</v>
      </c>
      <c r="E5517" s="30">
        <v>103</v>
      </c>
      <c r="F5517" s="30">
        <v>0.39171455640000002</v>
      </c>
      <c r="G5517" s="30">
        <v>0.37529667311999998</v>
      </c>
      <c r="H5517" s="30">
        <v>0.37180186176000002</v>
      </c>
      <c r="I5517" s="30">
        <v>0.36034780752000001</v>
      </c>
      <c r="J5517" s="30">
        <v>0.33888051083999998</v>
      </c>
      <c r="K5517" s="30">
        <v>0.31065213864000002</v>
      </c>
      <c r="L5517" s="30">
        <v>0.28488000588000001</v>
      </c>
      <c r="M5517" s="30">
        <v>0.26241481020000001</v>
      </c>
      <c r="N5517" s="30">
        <v>0.22183848696</v>
      </c>
      <c r="O5517" s="30">
        <v>0.22310792256</v>
      </c>
      <c r="P5517" s="30">
        <v>0.20659982196000001</v>
      </c>
      <c r="Q5517" s="30">
        <v>0.19591615464000001</v>
      </c>
      <c r="R5517" s="30">
        <v>0.17241369804000001</v>
      </c>
      <c r="S5517" s="30">
        <v>0.15990948492000001</v>
      </c>
      <c r="T5517" s="30">
        <v>0.14675939567999999</v>
      </c>
      <c r="U5517" s="30">
        <v>0.13190993808000001</v>
      </c>
      <c r="V5517" s="30">
        <v>0.10974907224</v>
      </c>
      <c r="W5517" s="30">
        <v>9.8622866040000007E-2</v>
      </c>
      <c r="X5517" s="30">
        <v>9.1314022800000005E-2</v>
      </c>
      <c r="Y5517" s="30">
        <v>9.4184549640000004E-2</v>
      </c>
      <c r="Z5517" s="30">
        <v>8.8204565639999996E-2</v>
      </c>
      <c r="AA5517" s="30">
        <v>7.8610555920000005E-2</v>
      </c>
      <c r="AB5517" s="30">
        <v>5.967403416E-2</v>
      </c>
      <c r="AC5517" s="30">
        <v>6.0861578999999999E-2</v>
      </c>
      <c r="AD5517" s="30">
        <v>6.1236999239999999E-2</v>
      </c>
      <c r="AE5517" s="30">
        <v>5.6339794079999998E-2</v>
      </c>
      <c r="AF5517" s="30">
        <v>5.9255624520000001E-2</v>
      </c>
      <c r="AG5517" s="30">
        <v>5.7946368720000002E-2</v>
      </c>
      <c r="AH5517" s="30">
        <v>5.4174291120000002E-2</v>
      </c>
      <c r="AI5517" s="30">
        <v>5.6922017159999998E-2</v>
      </c>
      <c r="AJ5517" s="30">
        <v>5.4055320720000001E-2</v>
      </c>
      <c r="AK5517" s="30">
        <v>0</v>
      </c>
      <c r="AL5517" s="30">
        <v>0</v>
      </c>
    </row>
    <row r="5518" spans="1:38" x14ac:dyDescent="0.25">
      <c r="A5518" s="30" t="s">
        <v>642</v>
      </c>
      <c r="B5518" s="30">
        <v>1</v>
      </c>
      <c r="C5518" s="30" t="s">
        <v>643</v>
      </c>
      <c r="D5518" s="30" t="s">
        <v>455</v>
      </c>
      <c r="E5518" s="30">
        <v>103</v>
      </c>
      <c r="F5518" s="30">
        <v>1.1028246000000001E-3</v>
      </c>
      <c r="G5518" s="30">
        <v>1.05660216E-3</v>
      </c>
      <c r="H5518" s="30">
        <v>1.0467616800000001E-3</v>
      </c>
      <c r="I5518" s="30">
        <v>1.0145156399999999E-3</v>
      </c>
      <c r="J5518" s="30">
        <v>9.5407740000000003E-4</v>
      </c>
      <c r="K5518" s="30">
        <v>8.7460344000000003E-4</v>
      </c>
      <c r="L5518" s="30">
        <v>8.0204471999999996E-4</v>
      </c>
      <c r="M5518" s="30">
        <v>7.3879752E-4</v>
      </c>
      <c r="N5518" s="30">
        <v>6.2455811999999995E-4</v>
      </c>
      <c r="O5518" s="30">
        <v>6.2813316000000002E-4</v>
      </c>
      <c r="P5518" s="30">
        <v>5.8165764000000001E-4</v>
      </c>
      <c r="Q5518" s="30">
        <v>5.5157760000000002E-4</v>
      </c>
      <c r="R5518" s="30">
        <v>4.8540972000000001E-4</v>
      </c>
      <c r="S5518" s="30">
        <v>4.5020652000000001E-4</v>
      </c>
      <c r="T5518" s="30">
        <v>4.1318388000000003E-4</v>
      </c>
      <c r="U5518" s="30">
        <v>3.7137552E-4</v>
      </c>
      <c r="V5518" s="30">
        <v>3.089856E-4</v>
      </c>
      <c r="W5518" s="30">
        <v>2.7766067999999999E-4</v>
      </c>
      <c r="X5518" s="30">
        <v>2.5708368000000001E-4</v>
      </c>
      <c r="Y5518" s="30">
        <v>2.6516400000000002E-4</v>
      </c>
      <c r="Z5518" s="30">
        <v>2.4832848E-4</v>
      </c>
      <c r="AA5518" s="30">
        <v>2.5406951999999998E-4</v>
      </c>
      <c r="AB5518" s="30">
        <v>1.9040508E-4</v>
      </c>
      <c r="AC5518" s="30">
        <v>1.7308848000000001E-4</v>
      </c>
      <c r="AD5518" s="30">
        <v>1.7934936E-4</v>
      </c>
      <c r="AE5518" s="30">
        <v>1.4999664E-4</v>
      </c>
      <c r="AF5518" s="30">
        <v>1.6241351999999999E-4</v>
      </c>
      <c r="AG5518" s="30">
        <v>1.5871764E-4</v>
      </c>
      <c r="AH5518" s="30">
        <v>1.5399120000000001E-4</v>
      </c>
      <c r="AI5518" s="30">
        <v>1.6335515999999999E-4</v>
      </c>
      <c r="AJ5518" s="30">
        <v>1.6087223999999999E-4</v>
      </c>
      <c r="AK5518" s="30">
        <v>0</v>
      </c>
      <c r="AL5518" s="30">
        <v>0</v>
      </c>
    </row>
    <row r="5519" spans="1:38" x14ac:dyDescent="0.25">
      <c r="A5519" s="30" t="s">
        <v>642</v>
      </c>
      <c r="B5519" s="30">
        <v>1</v>
      </c>
      <c r="C5519" s="30" t="s">
        <v>643</v>
      </c>
      <c r="D5519" s="30" t="s">
        <v>97</v>
      </c>
      <c r="E5519" s="30">
        <v>103</v>
      </c>
      <c r="F5519" s="30">
        <v>5.587016652E-2</v>
      </c>
      <c r="G5519" s="30">
        <v>5.3528487960000003E-2</v>
      </c>
      <c r="H5519" s="30">
        <v>5.3030022959999999E-2</v>
      </c>
      <c r="I5519" s="30">
        <v>5.139633456E-2</v>
      </c>
      <c r="J5519" s="30">
        <v>4.8334458720000001E-2</v>
      </c>
      <c r="K5519" s="30">
        <v>4.4308252319999998E-2</v>
      </c>
      <c r="L5519" s="30">
        <v>4.0632377040000001E-2</v>
      </c>
      <c r="M5519" s="30">
        <v>3.7428172199999998E-2</v>
      </c>
      <c r="N5519" s="30">
        <v>3.1640777520000003E-2</v>
      </c>
      <c r="O5519" s="30">
        <v>3.1821836880000003E-2</v>
      </c>
      <c r="P5519" s="30">
        <v>2.946729E-2</v>
      </c>
      <c r="Q5519" s="30">
        <v>2.794348164E-2</v>
      </c>
      <c r="R5519" s="30">
        <v>2.4591329879999999E-2</v>
      </c>
      <c r="S5519" s="30">
        <v>2.2807856880000001E-2</v>
      </c>
      <c r="T5519" s="30">
        <v>2.0932262760000001E-2</v>
      </c>
      <c r="U5519" s="30">
        <v>1.8814288679999999E-2</v>
      </c>
      <c r="V5519" s="30">
        <v>1.5653488199999999E-2</v>
      </c>
      <c r="W5519" s="30">
        <v>1.4066560319999999E-2</v>
      </c>
      <c r="X5519" s="30">
        <v>1.3024101E-2</v>
      </c>
      <c r="Y5519" s="30">
        <v>1.343352288E-2</v>
      </c>
      <c r="Z5519" s="30">
        <v>1.2580599959999999E-2</v>
      </c>
      <c r="AA5519" s="30">
        <v>8.1321512399999997E-3</v>
      </c>
      <c r="AB5519" s="30">
        <v>5.9131549200000001E-3</v>
      </c>
      <c r="AC5519" s="30">
        <v>6.36152148E-3</v>
      </c>
      <c r="AD5519" s="30">
        <v>6.09603144E-3</v>
      </c>
      <c r="AE5519" s="30">
        <v>6.8401641600000004E-3</v>
      </c>
      <c r="AF5519" s="30">
        <v>5.5525706399999998E-3</v>
      </c>
      <c r="AG5519" s="30">
        <v>5.0750497199999996E-3</v>
      </c>
      <c r="AH5519" s="30">
        <v>5.1269516400000003E-3</v>
      </c>
      <c r="AI5519" s="30">
        <v>5.71912008E-3</v>
      </c>
      <c r="AJ5519" s="30">
        <v>5.1521980799999999E-3</v>
      </c>
      <c r="AK5519" s="30">
        <v>0</v>
      </c>
      <c r="AL5519" s="30">
        <v>0</v>
      </c>
    </row>
    <row r="5520" spans="1:38" x14ac:dyDescent="0.25">
      <c r="A5520" s="30" t="s">
        <v>642</v>
      </c>
      <c r="B5520" s="30">
        <v>1</v>
      </c>
      <c r="C5520" s="30" t="s">
        <v>643</v>
      </c>
      <c r="D5520" s="30" t="s">
        <v>101</v>
      </c>
      <c r="E5520" s="30">
        <v>103</v>
      </c>
      <c r="F5520" s="30">
        <v>0.73496900328000003</v>
      </c>
      <c r="G5520" s="30">
        <v>0.70416434051999999</v>
      </c>
      <c r="H5520" s="30">
        <v>0.69760706963999997</v>
      </c>
      <c r="I5520" s="30">
        <v>0.67611597432000003</v>
      </c>
      <c r="J5520" s="30">
        <v>0.63583716371999999</v>
      </c>
      <c r="K5520" s="30">
        <v>0.58287262920000005</v>
      </c>
      <c r="L5520" s="30">
        <v>0.53451670656000005</v>
      </c>
      <c r="M5520" s="30">
        <v>0.49236554855999998</v>
      </c>
      <c r="N5520" s="30">
        <v>0.41623271196</v>
      </c>
      <c r="O5520" s="30">
        <v>0.41861453904000001</v>
      </c>
      <c r="P5520" s="30">
        <v>0.38764059996</v>
      </c>
      <c r="Q5520" s="30">
        <v>0.36759497219999998</v>
      </c>
      <c r="R5520" s="30">
        <v>0.32349761531999999</v>
      </c>
      <c r="S5520" s="30">
        <v>0.30003611891999998</v>
      </c>
      <c r="T5520" s="30">
        <v>0.27536277288</v>
      </c>
      <c r="U5520" s="30">
        <v>0.24750092892</v>
      </c>
      <c r="V5520" s="30">
        <v>0.20592077640000001</v>
      </c>
      <c r="W5520" s="30">
        <v>0.18504481823999999</v>
      </c>
      <c r="X5520" s="30">
        <v>0.1713313296</v>
      </c>
      <c r="Y5520" s="30">
        <v>0.17671726188</v>
      </c>
      <c r="Z5520" s="30">
        <v>0.16549709688</v>
      </c>
      <c r="AA5520" s="30">
        <v>0.15538536072</v>
      </c>
      <c r="AB5520" s="30">
        <v>0.13054803024</v>
      </c>
      <c r="AC5520" s="30">
        <v>0.10705069452</v>
      </c>
      <c r="AD5520" s="30">
        <v>0.11870386115999999</v>
      </c>
      <c r="AE5520" s="30">
        <v>0.11129300388</v>
      </c>
      <c r="AF5520" s="30">
        <v>9.5280969719999997E-2</v>
      </c>
      <c r="AG5520" s="30">
        <v>9.3012823440000003E-2</v>
      </c>
      <c r="AH5520" s="30">
        <v>8.7471582120000002E-2</v>
      </c>
      <c r="AI5520" s="30">
        <v>9.5875413600000001E-2</v>
      </c>
      <c r="AJ5520" s="30">
        <v>0.10159289436000001</v>
      </c>
      <c r="AK5520" s="30">
        <v>0</v>
      </c>
      <c r="AL5520" s="30">
        <v>0</v>
      </c>
    </row>
    <row r="5521" spans="1:38" x14ac:dyDescent="0.25">
      <c r="A5521" s="30" t="s">
        <v>642</v>
      </c>
      <c r="B5521" s="30">
        <v>1</v>
      </c>
      <c r="C5521" s="30" t="s">
        <v>643</v>
      </c>
      <c r="D5521" s="30" t="s">
        <v>104</v>
      </c>
      <c r="E5521" s="30">
        <v>103</v>
      </c>
      <c r="F5521" s="30">
        <v>0.53992478219999995</v>
      </c>
      <c r="G5521" s="30">
        <v>0.51729498192000001</v>
      </c>
      <c r="H5521" s="30">
        <v>0.51247786403999995</v>
      </c>
      <c r="I5521" s="30">
        <v>0.49669002227999998</v>
      </c>
      <c r="J5521" s="30">
        <v>0.46710030083999998</v>
      </c>
      <c r="K5521" s="30">
        <v>0.42819136211999997</v>
      </c>
      <c r="L5521" s="30">
        <v>0.39266801136000001</v>
      </c>
      <c r="M5521" s="30">
        <v>0.36170282063999998</v>
      </c>
      <c r="N5521" s="30">
        <v>0.3057739236</v>
      </c>
      <c r="O5521" s="30">
        <v>0.30752366856000002</v>
      </c>
      <c r="P5521" s="30">
        <v>0.28476951480000001</v>
      </c>
      <c r="Q5521" s="30">
        <v>0.27004354656000001</v>
      </c>
      <c r="R5521" s="30">
        <v>0.23764863395999999</v>
      </c>
      <c r="S5521" s="30">
        <v>0.22041329088</v>
      </c>
      <c r="T5521" s="30">
        <v>0.20228769444</v>
      </c>
      <c r="U5521" s="30">
        <v>0.18181975596</v>
      </c>
      <c r="V5521" s="30">
        <v>0.15127403964</v>
      </c>
      <c r="W5521" s="30">
        <v>0.13593809160000001</v>
      </c>
      <c r="X5521" s="30">
        <v>0.12586385459999999</v>
      </c>
      <c r="Y5521" s="30">
        <v>0.12982047996000001</v>
      </c>
      <c r="Z5521" s="30">
        <v>0.12157789464</v>
      </c>
      <c r="AA5521" s="30">
        <v>0.12438841872</v>
      </c>
      <c r="AB5521" s="30">
        <v>9.3219213600000003E-2</v>
      </c>
      <c r="AC5521" s="30">
        <v>8.4741373319999994E-2</v>
      </c>
      <c r="AD5521" s="30">
        <v>8.7805957800000001E-2</v>
      </c>
      <c r="AE5521" s="30">
        <v>7.3435708320000001E-2</v>
      </c>
      <c r="AF5521" s="30">
        <v>7.9514676239999998E-2</v>
      </c>
      <c r="AG5521" s="30">
        <v>7.770520668E-2</v>
      </c>
      <c r="AH5521" s="30">
        <v>7.5392096519999993E-2</v>
      </c>
      <c r="AI5521" s="30">
        <v>7.9976278200000001E-2</v>
      </c>
      <c r="AJ5521" s="30">
        <v>7.9045659719999994E-2</v>
      </c>
      <c r="AK5521" s="30">
        <v>0</v>
      </c>
      <c r="AL5521" s="30">
        <v>0</v>
      </c>
    </row>
    <row r="5522" spans="1:38" x14ac:dyDescent="0.25">
      <c r="A5522" s="30" t="s">
        <v>642</v>
      </c>
      <c r="B5522" s="30">
        <v>1</v>
      </c>
      <c r="C5522" s="30" t="s">
        <v>643</v>
      </c>
      <c r="D5522" s="30" t="s">
        <v>103</v>
      </c>
      <c r="E5522" s="30">
        <v>103</v>
      </c>
      <c r="F5522" s="30">
        <v>0.23323643952000001</v>
      </c>
      <c r="G5522" s="30">
        <v>0.22346083008000001</v>
      </c>
      <c r="H5522" s="30">
        <v>0.22137993336</v>
      </c>
      <c r="I5522" s="30">
        <v>0.21455990844</v>
      </c>
      <c r="J5522" s="30">
        <v>0.20177775647999999</v>
      </c>
      <c r="K5522" s="30">
        <v>0.18496989059999999</v>
      </c>
      <c r="L5522" s="30">
        <v>0.16962453299999999</v>
      </c>
      <c r="M5522" s="30">
        <v>0.15624820392</v>
      </c>
      <c r="N5522" s="30">
        <v>0.13208806764</v>
      </c>
      <c r="O5522" s="30">
        <v>0.13284392183999999</v>
      </c>
      <c r="P5522" s="30">
        <v>0.12301459332</v>
      </c>
      <c r="Q5522" s="30">
        <v>0.11665327704</v>
      </c>
      <c r="R5522" s="30">
        <v>0.10265933928</v>
      </c>
      <c r="S5522" s="30">
        <v>9.5214024359999996E-2</v>
      </c>
      <c r="T5522" s="30">
        <v>8.7384137279999996E-2</v>
      </c>
      <c r="U5522" s="30">
        <v>7.8542408999999994E-2</v>
      </c>
      <c r="V5522" s="30">
        <v>6.5347285199999994E-2</v>
      </c>
      <c r="W5522" s="30">
        <v>5.8722469319999998E-2</v>
      </c>
      <c r="X5522" s="30">
        <v>5.4370605959999999E-2</v>
      </c>
      <c r="Y5522" s="30">
        <v>5.6079787440000001E-2</v>
      </c>
      <c r="Z5522" s="30">
        <v>5.2519159320000001E-2</v>
      </c>
      <c r="AA5522" s="30">
        <v>4.2329955599999997E-2</v>
      </c>
      <c r="AB5522" s="30">
        <v>3.2457977399999997E-2</v>
      </c>
      <c r="AC5522" s="30">
        <v>3.599622048E-2</v>
      </c>
      <c r="AD5522" s="30">
        <v>3.551591112E-2</v>
      </c>
      <c r="AE5522" s="30">
        <v>3.471410808E-2</v>
      </c>
      <c r="AF5522" s="30">
        <v>3.5875077239999997E-2</v>
      </c>
      <c r="AG5522" s="30">
        <v>3.5088256079999998E-2</v>
      </c>
      <c r="AH5522" s="30">
        <v>3.20470188E-2</v>
      </c>
      <c r="AI5522" s="30">
        <v>3.3421343520000001E-2</v>
      </c>
      <c r="AJ5522" s="30">
        <v>3.0825330960000001E-2</v>
      </c>
      <c r="AK5522" s="30">
        <v>0</v>
      </c>
      <c r="AL5522" s="30">
        <v>0</v>
      </c>
    </row>
    <row r="5523" spans="1:38" x14ac:dyDescent="0.25">
      <c r="A5523" s="30" t="s">
        <v>642</v>
      </c>
      <c r="B5523" s="30">
        <v>1</v>
      </c>
      <c r="C5523" s="30" t="s">
        <v>643</v>
      </c>
      <c r="D5523" s="30" t="s">
        <v>106</v>
      </c>
      <c r="E5523" s="30">
        <v>103</v>
      </c>
      <c r="F5523" s="30">
        <v>0.35973345012000002</v>
      </c>
      <c r="G5523" s="30">
        <v>0.34465598796000002</v>
      </c>
      <c r="H5523" s="30">
        <v>0.34144650492</v>
      </c>
      <c r="I5523" s="30">
        <v>0.33092760407999999</v>
      </c>
      <c r="J5523" s="30">
        <v>0.31121298444000001</v>
      </c>
      <c r="K5523" s="30">
        <v>0.28528928640000001</v>
      </c>
      <c r="L5523" s="30">
        <v>0.26162129039999998</v>
      </c>
      <c r="M5523" s="30">
        <v>0.24099024072</v>
      </c>
      <c r="N5523" s="30">
        <v>0.20372672555999999</v>
      </c>
      <c r="O5523" s="30">
        <v>0.20489252148000001</v>
      </c>
      <c r="P5523" s="30">
        <v>0.18973220639999999</v>
      </c>
      <c r="Q5523" s="30">
        <v>0.1799207964</v>
      </c>
      <c r="R5523" s="30">
        <v>0.15833717184000001</v>
      </c>
      <c r="S5523" s="30">
        <v>0.14685385151999999</v>
      </c>
      <c r="T5523" s="30">
        <v>0.13477738464</v>
      </c>
      <c r="U5523" s="30">
        <v>0.12114029652</v>
      </c>
      <c r="V5523" s="30">
        <v>0.10078872924</v>
      </c>
      <c r="W5523" s="30">
        <v>9.0570909239999997E-2</v>
      </c>
      <c r="X5523" s="30">
        <v>8.3858789880000006E-2</v>
      </c>
      <c r="Y5523" s="30">
        <v>8.6494953240000005E-2</v>
      </c>
      <c r="Z5523" s="30">
        <v>8.1003199319999997E-2</v>
      </c>
      <c r="AA5523" s="30">
        <v>8.2875756480000007E-2</v>
      </c>
      <c r="AB5523" s="30">
        <v>6.2108780039999999E-2</v>
      </c>
      <c r="AC5523" s="30">
        <v>5.6460282959999997E-2</v>
      </c>
      <c r="AD5523" s="30">
        <v>5.8502111879999999E-2</v>
      </c>
      <c r="AE5523" s="30">
        <v>4.8927705600000003E-2</v>
      </c>
      <c r="AF5523" s="30">
        <v>5.2977913559999999E-2</v>
      </c>
      <c r="AG5523" s="30">
        <v>5.177232708E-2</v>
      </c>
      <c r="AH5523" s="30">
        <v>5.023117932E-2</v>
      </c>
      <c r="AI5523" s="30">
        <v>5.328546504E-2</v>
      </c>
      <c r="AJ5523" s="30">
        <v>5.2649988000000002E-2</v>
      </c>
      <c r="AK5523" s="30">
        <v>0</v>
      </c>
      <c r="AL5523" s="30">
        <v>0</v>
      </c>
    </row>
    <row r="5524" spans="1:38" x14ac:dyDescent="0.25">
      <c r="A5524" s="30" t="s">
        <v>644</v>
      </c>
      <c r="B5524" s="30">
        <v>1</v>
      </c>
      <c r="C5524" s="30" t="s">
        <v>645</v>
      </c>
      <c r="D5524" s="30" t="s">
        <v>7</v>
      </c>
      <c r="E5524" s="30">
        <v>104</v>
      </c>
      <c r="F5524" s="30">
        <v>0</v>
      </c>
      <c r="G5524" s="30">
        <v>0</v>
      </c>
      <c r="H5524" s="30">
        <v>0</v>
      </c>
      <c r="I5524" s="30">
        <v>0</v>
      </c>
      <c r="J5524" s="30">
        <v>0</v>
      </c>
      <c r="K5524" s="30">
        <v>0</v>
      </c>
      <c r="L5524" s="30">
        <v>0</v>
      </c>
      <c r="M5524" s="30">
        <v>0</v>
      </c>
      <c r="N5524" s="30">
        <v>0</v>
      </c>
      <c r="O5524" s="30">
        <v>0</v>
      </c>
      <c r="P5524" s="30">
        <v>0</v>
      </c>
      <c r="Q5524" s="30">
        <v>0</v>
      </c>
      <c r="R5524" s="30">
        <v>0</v>
      </c>
      <c r="S5524" s="30">
        <v>0</v>
      </c>
      <c r="T5524" s="30">
        <v>0</v>
      </c>
      <c r="U5524" s="30">
        <v>0</v>
      </c>
      <c r="V5524" s="30">
        <v>0</v>
      </c>
      <c r="W5524" s="30">
        <v>0</v>
      </c>
      <c r="X5524" s="30">
        <v>0</v>
      </c>
      <c r="Y5524" s="30">
        <v>0</v>
      </c>
      <c r="Z5524" s="30">
        <v>0</v>
      </c>
      <c r="AA5524" s="30">
        <v>0</v>
      </c>
      <c r="AB5524" s="30">
        <v>0</v>
      </c>
      <c r="AC5524" s="30">
        <v>0</v>
      </c>
      <c r="AD5524" s="30">
        <v>0</v>
      </c>
      <c r="AE5524" s="30">
        <v>0</v>
      </c>
      <c r="AF5524" s="30">
        <v>0</v>
      </c>
      <c r="AG5524" s="30">
        <v>0</v>
      </c>
      <c r="AH5524" s="30">
        <v>0</v>
      </c>
      <c r="AI5524" s="30">
        <v>0</v>
      </c>
      <c r="AJ5524" s="30">
        <v>0</v>
      </c>
      <c r="AK5524" s="30">
        <v>0</v>
      </c>
      <c r="AL5524" s="30">
        <v>0</v>
      </c>
    </row>
    <row r="5525" spans="1:38" x14ac:dyDescent="0.25">
      <c r="A5525" s="30" t="s">
        <v>644</v>
      </c>
      <c r="B5525" s="30">
        <v>1</v>
      </c>
      <c r="C5525" s="30" t="s">
        <v>645</v>
      </c>
      <c r="D5525" s="30" t="s">
        <v>4</v>
      </c>
      <c r="E5525" s="30">
        <v>104</v>
      </c>
      <c r="F5525" s="30">
        <v>0</v>
      </c>
      <c r="G5525" s="30">
        <v>0</v>
      </c>
      <c r="H5525" s="30">
        <v>0</v>
      </c>
      <c r="I5525" s="30">
        <v>0</v>
      </c>
      <c r="J5525" s="30">
        <v>0</v>
      </c>
      <c r="K5525" s="30">
        <v>0</v>
      </c>
      <c r="L5525" s="30">
        <v>0</v>
      </c>
      <c r="M5525" s="30">
        <v>0</v>
      </c>
      <c r="N5525" s="30">
        <v>0</v>
      </c>
      <c r="O5525" s="30">
        <v>0</v>
      </c>
      <c r="P5525" s="30">
        <v>0</v>
      </c>
      <c r="Q5525" s="30">
        <v>0</v>
      </c>
      <c r="R5525" s="30">
        <v>0</v>
      </c>
      <c r="S5525" s="30">
        <v>0</v>
      </c>
      <c r="T5525" s="30">
        <v>0</v>
      </c>
      <c r="U5525" s="30">
        <v>0</v>
      </c>
      <c r="V5525" s="30">
        <v>0</v>
      </c>
      <c r="W5525" s="30">
        <v>0</v>
      </c>
      <c r="X5525" s="30">
        <v>0</v>
      </c>
      <c r="Y5525" s="30">
        <v>0</v>
      </c>
      <c r="Z5525" s="30">
        <v>0</v>
      </c>
      <c r="AA5525" s="30">
        <v>0</v>
      </c>
      <c r="AB5525" s="30">
        <v>0</v>
      </c>
      <c r="AC5525" s="30">
        <v>0</v>
      </c>
      <c r="AD5525" s="30">
        <v>0</v>
      </c>
      <c r="AE5525" s="30">
        <v>0</v>
      </c>
      <c r="AF5525" s="30">
        <v>0</v>
      </c>
      <c r="AG5525" s="30">
        <v>0</v>
      </c>
      <c r="AH5525" s="30">
        <v>0</v>
      </c>
      <c r="AI5525" s="30">
        <v>0</v>
      </c>
      <c r="AJ5525" s="30">
        <v>0</v>
      </c>
      <c r="AK5525" s="30">
        <v>0</v>
      </c>
      <c r="AL5525" s="30">
        <v>0</v>
      </c>
    </row>
    <row r="5526" spans="1:38" x14ac:dyDescent="0.25">
      <c r="A5526" s="30" t="s">
        <v>644</v>
      </c>
      <c r="B5526" s="30">
        <v>1</v>
      </c>
      <c r="C5526" s="30" t="s">
        <v>645</v>
      </c>
      <c r="D5526" s="30" t="s">
        <v>11</v>
      </c>
      <c r="E5526" s="30">
        <v>104</v>
      </c>
      <c r="F5526" s="30">
        <v>0</v>
      </c>
      <c r="G5526" s="30">
        <v>0</v>
      </c>
      <c r="H5526" s="30">
        <v>0</v>
      </c>
      <c r="I5526" s="30">
        <v>0</v>
      </c>
      <c r="J5526" s="30">
        <v>0</v>
      </c>
      <c r="K5526" s="30">
        <v>0</v>
      </c>
      <c r="L5526" s="30">
        <v>0</v>
      </c>
      <c r="M5526" s="30">
        <v>0</v>
      </c>
      <c r="N5526" s="30">
        <v>0</v>
      </c>
      <c r="O5526" s="30">
        <v>0</v>
      </c>
      <c r="P5526" s="30">
        <v>0</v>
      </c>
      <c r="Q5526" s="30">
        <v>0</v>
      </c>
      <c r="R5526" s="30">
        <v>0</v>
      </c>
      <c r="S5526" s="30">
        <v>0</v>
      </c>
      <c r="T5526" s="30">
        <v>0</v>
      </c>
      <c r="U5526" s="30">
        <v>0</v>
      </c>
      <c r="V5526" s="30">
        <v>0</v>
      </c>
      <c r="W5526" s="30">
        <v>0</v>
      </c>
      <c r="X5526" s="30">
        <v>0</v>
      </c>
      <c r="Y5526" s="30">
        <v>0</v>
      </c>
      <c r="Z5526" s="30">
        <v>0</v>
      </c>
      <c r="AA5526" s="30">
        <v>0</v>
      </c>
      <c r="AB5526" s="30">
        <v>0</v>
      </c>
      <c r="AC5526" s="30">
        <v>0</v>
      </c>
      <c r="AD5526" s="30">
        <v>0</v>
      </c>
      <c r="AE5526" s="30">
        <v>0</v>
      </c>
      <c r="AF5526" s="30">
        <v>0</v>
      </c>
      <c r="AG5526" s="30">
        <v>0</v>
      </c>
      <c r="AH5526" s="30">
        <v>0</v>
      </c>
      <c r="AI5526" s="30">
        <v>0</v>
      </c>
      <c r="AJ5526" s="30">
        <v>0</v>
      </c>
      <c r="AK5526" s="30">
        <v>0</v>
      </c>
      <c r="AL5526" s="30">
        <v>0</v>
      </c>
    </row>
    <row r="5527" spans="1:38" x14ac:dyDescent="0.25">
      <c r="A5527" s="30" t="s">
        <v>644</v>
      </c>
      <c r="B5527" s="30">
        <v>1</v>
      </c>
      <c r="C5527" s="30" t="s">
        <v>645</v>
      </c>
      <c r="D5527" s="30" t="s">
        <v>450</v>
      </c>
      <c r="E5527" s="30">
        <v>104</v>
      </c>
      <c r="F5527" s="30">
        <v>0</v>
      </c>
      <c r="G5527" s="30">
        <v>0</v>
      </c>
      <c r="H5527" s="30">
        <v>0</v>
      </c>
      <c r="I5527" s="30">
        <v>0</v>
      </c>
      <c r="J5527" s="30">
        <v>0</v>
      </c>
      <c r="K5527" s="30">
        <v>0</v>
      </c>
      <c r="L5527" s="30">
        <v>0</v>
      </c>
      <c r="M5527" s="30">
        <v>0</v>
      </c>
      <c r="N5527" s="30">
        <v>0</v>
      </c>
      <c r="O5527" s="30">
        <v>0</v>
      </c>
      <c r="P5527" s="30">
        <v>0</v>
      </c>
      <c r="Q5527" s="30">
        <v>0</v>
      </c>
      <c r="R5527" s="30">
        <v>0</v>
      </c>
      <c r="S5527" s="30">
        <v>0</v>
      </c>
      <c r="T5527" s="30">
        <v>0</v>
      </c>
      <c r="U5527" s="30">
        <v>0</v>
      </c>
      <c r="V5527" s="30">
        <v>0</v>
      </c>
      <c r="W5527" s="30">
        <v>0</v>
      </c>
      <c r="X5527" s="30">
        <v>0</v>
      </c>
      <c r="Y5527" s="30">
        <v>0</v>
      </c>
      <c r="Z5527" s="30">
        <v>0</v>
      </c>
      <c r="AA5527" s="30">
        <v>0</v>
      </c>
      <c r="AB5527" s="30">
        <v>0</v>
      </c>
      <c r="AC5527" s="30">
        <v>0</v>
      </c>
      <c r="AD5527" s="30">
        <v>0</v>
      </c>
      <c r="AE5527" s="30">
        <v>0</v>
      </c>
      <c r="AF5527" s="30">
        <v>0</v>
      </c>
      <c r="AG5527" s="30">
        <v>0</v>
      </c>
      <c r="AH5527" s="30">
        <v>0</v>
      </c>
      <c r="AI5527" s="30">
        <v>0</v>
      </c>
      <c r="AJ5527" s="30">
        <v>0</v>
      </c>
      <c r="AK5527" s="30">
        <v>0</v>
      </c>
      <c r="AL5527" s="30">
        <v>0</v>
      </c>
    </row>
    <row r="5528" spans="1:38" x14ac:dyDescent="0.25">
      <c r="A5528" s="30" t="s">
        <v>644</v>
      </c>
      <c r="B5528" s="30">
        <v>1</v>
      </c>
      <c r="C5528" s="30" t="s">
        <v>645</v>
      </c>
      <c r="D5528" s="30" t="s">
        <v>9</v>
      </c>
      <c r="E5528" s="30">
        <v>104</v>
      </c>
      <c r="F5528" s="30">
        <v>0</v>
      </c>
      <c r="G5528" s="30">
        <v>0</v>
      </c>
      <c r="H5528" s="30">
        <v>0</v>
      </c>
      <c r="I5528" s="30">
        <v>0</v>
      </c>
      <c r="J5528" s="30">
        <v>0</v>
      </c>
      <c r="K5528" s="30">
        <v>0</v>
      </c>
      <c r="L5528" s="30">
        <v>0</v>
      </c>
      <c r="M5528" s="30">
        <v>0</v>
      </c>
      <c r="N5528" s="30">
        <v>0</v>
      </c>
      <c r="O5528" s="30">
        <v>0</v>
      </c>
      <c r="P5528" s="30">
        <v>0</v>
      </c>
      <c r="Q5528" s="30">
        <v>0</v>
      </c>
      <c r="R5528" s="30">
        <v>0</v>
      </c>
      <c r="S5528" s="30">
        <v>0</v>
      </c>
      <c r="T5528" s="30">
        <v>0</v>
      </c>
      <c r="U5528" s="30">
        <v>0</v>
      </c>
      <c r="V5528" s="30">
        <v>0</v>
      </c>
      <c r="W5528" s="30">
        <v>0</v>
      </c>
      <c r="X5528" s="30">
        <v>0</v>
      </c>
      <c r="Y5528" s="30">
        <v>0</v>
      </c>
      <c r="Z5528" s="30">
        <v>0</v>
      </c>
      <c r="AA5528" s="30">
        <v>0</v>
      </c>
      <c r="AB5528" s="30">
        <v>0</v>
      </c>
      <c r="AC5528" s="30">
        <v>0</v>
      </c>
      <c r="AD5528" s="30">
        <v>0</v>
      </c>
      <c r="AE5528" s="30">
        <v>0</v>
      </c>
      <c r="AF5528" s="30">
        <v>0</v>
      </c>
      <c r="AG5528" s="30">
        <v>0</v>
      </c>
      <c r="AH5528" s="30">
        <v>0</v>
      </c>
      <c r="AI5528" s="30">
        <v>0</v>
      </c>
      <c r="AJ5528" s="30">
        <v>0</v>
      </c>
      <c r="AK5528" s="30">
        <v>0</v>
      </c>
      <c r="AL5528" s="30">
        <v>0</v>
      </c>
    </row>
    <row r="5529" spans="1:38" x14ac:dyDescent="0.25">
      <c r="A5529" s="30" t="s">
        <v>644</v>
      </c>
      <c r="B5529" s="30">
        <v>1</v>
      </c>
      <c r="C5529" s="30" t="s">
        <v>645</v>
      </c>
      <c r="D5529" s="30" t="s">
        <v>13</v>
      </c>
      <c r="E5529" s="30">
        <v>104</v>
      </c>
      <c r="F5529" s="30">
        <v>6.572195988E-2</v>
      </c>
      <c r="G5529" s="30">
        <v>6.2454503279999997E-2</v>
      </c>
      <c r="H5529" s="30">
        <v>6.5870702520000005E-2</v>
      </c>
      <c r="I5529" s="30">
        <v>6.7144714080000001E-2</v>
      </c>
      <c r="J5529" s="30">
        <v>6.5583789599999998E-2</v>
      </c>
      <c r="K5529" s="30">
        <v>6.7985530200000005E-2</v>
      </c>
      <c r="L5529" s="30">
        <v>7.9738150440000002E-2</v>
      </c>
      <c r="M5529" s="30">
        <v>7.6491377999999999E-2</v>
      </c>
      <c r="N5529" s="30">
        <v>6.8455198800000006E-2</v>
      </c>
      <c r="O5529" s="30">
        <v>6.0901966920000002E-2</v>
      </c>
      <c r="P5529" s="30">
        <v>1.39371954E-2</v>
      </c>
      <c r="Q5529" s="30">
        <v>1.789991292E-2</v>
      </c>
      <c r="R5529" s="30">
        <v>4.3396936320000003E-2</v>
      </c>
      <c r="S5529" s="30">
        <v>4.8720175439999999E-2</v>
      </c>
      <c r="T5529" s="30">
        <v>5.2149286320000002E-2</v>
      </c>
      <c r="U5529" s="30">
        <v>4.0965038160000002E-2</v>
      </c>
      <c r="V5529" s="30">
        <v>5.9213512920000003E-2</v>
      </c>
      <c r="W5529" s="30">
        <v>3.0981458520000001E-2</v>
      </c>
      <c r="X5529" s="30">
        <v>3.0719071559999998E-2</v>
      </c>
      <c r="Y5529" s="30">
        <v>2.4108022319999999E-2</v>
      </c>
      <c r="Z5529" s="30">
        <v>2.4756962760000001E-2</v>
      </c>
      <c r="AA5529" s="30">
        <v>2.397210696E-2</v>
      </c>
      <c r="AB5529" s="30">
        <v>2.373726696E-2</v>
      </c>
      <c r="AC5529" s="30">
        <v>2.582173644E-2</v>
      </c>
      <c r="AD5529" s="30">
        <v>2.5320168359999999E-2</v>
      </c>
      <c r="AE5529" s="30">
        <v>0</v>
      </c>
      <c r="AF5529" s="30">
        <v>0</v>
      </c>
      <c r="AG5529" s="30">
        <v>0</v>
      </c>
      <c r="AH5529" s="30">
        <v>0</v>
      </c>
      <c r="AI5529" s="30">
        <v>0</v>
      </c>
      <c r="AJ5529" s="30">
        <v>0</v>
      </c>
      <c r="AK5529" s="30">
        <v>0</v>
      </c>
      <c r="AL5529" s="30">
        <v>0</v>
      </c>
    </row>
    <row r="5530" spans="1:38" x14ac:dyDescent="0.25">
      <c r="A5530" s="30" t="s">
        <v>644</v>
      </c>
      <c r="B5530" s="30">
        <v>1</v>
      </c>
      <c r="C5530" s="30" t="s">
        <v>645</v>
      </c>
      <c r="D5530" s="30" t="s">
        <v>15</v>
      </c>
      <c r="E5530" s="30">
        <v>104</v>
      </c>
      <c r="F5530" s="30">
        <v>0</v>
      </c>
      <c r="G5530" s="30">
        <v>0</v>
      </c>
      <c r="H5530" s="30">
        <v>0</v>
      </c>
      <c r="I5530" s="30">
        <v>0</v>
      </c>
      <c r="J5530" s="30">
        <v>0</v>
      </c>
      <c r="K5530" s="30">
        <v>0</v>
      </c>
      <c r="L5530" s="30">
        <v>0</v>
      </c>
      <c r="M5530" s="30">
        <v>0</v>
      </c>
      <c r="N5530" s="30">
        <v>0</v>
      </c>
      <c r="O5530" s="30">
        <v>0</v>
      </c>
      <c r="P5530" s="30">
        <v>0</v>
      </c>
      <c r="Q5530" s="30">
        <v>0</v>
      </c>
      <c r="R5530" s="30">
        <v>0</v>
      </c>
      <c r="S5530" s="30">
        <v>0</v>
      </c>
      <c r="T5530" s="30">
        <v>0</v>
      </c>
      <c r="U5530" s="30">
        <v>0</v>
      </c>
      <c r="V5530" s="30">
        <v>0</v>
      </c>
      <c r="W5530" s="30">
        <v>0</v>
      </c>
      <c r="X5530" s="30">
        <v>0</v>
      </c>
      <c r="Y5530" s="30">
        <v>0</v>
      </c>
      <c r="Z5530" s="30">
        <v>0</v>
      </c>
      <c r="AA5530" s="30">
        <v>0</v>
      </c>
      <c r="AB5530" s="30">
        <v>0</v>
      </c>
      <c r="AC5530" s="30">
        <v>0</v>
      </c>
      <c r="AD5530" s="30">
        <v>0</v>
      </c>
      <c r="AE5530" s="30">
        <v>0</v>
      </c>
      <c r="AF5530" s="30">
        <v>0</v>
      </c>
      <c r="AG5530" s="30">
        <v>0</v>
      </c>
      <c r="AH5530" s="30">
        <v>0</v>
      </c>
      <c r="AI5530" s="30">
        <v>0</v>
      </c>
      <c r="AJ5530" s="30">
        <v>0</v>
      </c>
      <c r="AK5530" s="30">
        <v>0</v>
      </c>
      <c r="AL5530" s="30">
        <v>0</v>
      </c>
    </row>
    <row r="5531" spans="1:38" x14ac:dyDescent="0.25">
      <c r="A5531" s="30" t="s">
        <v>644</v>
      </c>
      <c r="B5531" s="30">
        <v>1</v>
      </c>
      <c r="C5531" s="30" t="s">
        <v>645</v>
      </c>
      <c r="D5531" s="30" t="s">
        <v>18</v>
      </c>
      <c r="E5531" s="30">
        <v>104</v>
      </c>
      <c r="F5531" s="30">
        <v>0</v>
      </c>
      <c r="G5531" s="30">
        <v>0</v>
      </c>
      <c r="H5531" s="30">
        <v>0</v>
      </c>
      <c r="I5531" s="30">
        <v>0</v>
      </c>
      <c r="J5531" s="30">
        <v>0</v>
      </c>
      <c r="K5531" s="30">
        <v>0</v>
      </c>
      <c r="L5531" s="30">
        <v>0</v>
      </c>
      <c r="M5531" s="30">
        <v>0</v>
      </c>
      <c r="N5531" s="30">
        <v>0</v>
      </c>
      <c r="O5531" s="30">
        <v>0</v>
      </c>
      <c r="P5531" s="30">
        <v>0</v>
      </c>
      <c r="Q5531" s="30">
        <v>0</v>
      </c>
      <c r="R5531" s="30">
        <v>0</v>
      </c>
      <c r="S5531" s="30">
        <v>0</v>
      </c>
      <c r="T5531" s="30">
        <v>0</v>
      </c>
      <c r="U5531" s="30">
        <v>0</v>
      </c>
      <c r="V5531" s="30">
        <v>0</v>
      </c>
      <c r="W5531" s="30">
        <v>0</v>
      </c>
      <c r="X5531" s="30">
        <v>0</v>
      </c>
      <c r="Y5531" s="30">
        <v>0</v>
      </c>
      <c r="Z5531" s="30">
        <v>0</v>
      </c>
      <c r="AA5531" s="30">
        <v>0</v>
      </c>
      <c r="AB5531" s="30">
        <v>0</v>
      </c>
      <c r="AC5531" s="30">
        <v>0</v>
      </c>
      <c r="AD5531" s="30">
        <v>0</v>
      </c>
      <c r="AE5531" s="30">
        <v>0</v>
      </c>
      <c r="AF5531" s="30">
        <v>0</v>
      </c>
      <c r="AG5531" s="30">
        <v>0</v>
      </c>
      <c r="AH5531" s="30">
        <v>0</v>
      </c>
      <c r="AI5531" s="30">
        <v>0</v>
      </c>
      <c r="AJ5531" s="30">
        <v>0</v>
      </c>
      <c r="AK5531" s="30">
        <v>0</v>
      </c>
      <c r="AL5531" s="30">
        <v>0</v>
      </c>
    </row>
    <row r="5532" spans="1:38" x14ac:dyDescent="0.25">
      <c r="A5532" s="30" t="s">
        <v>644</v>
      </c>
      <c r="B5532" s="30">
        <v>1</v>
      </c>
      <c r="C5532" s="30" t="s">
        <v>645</v>
      </c>
      <c r="D5532" s="30" t="s">
        <v>363</v>
      </c>
      <c r="E5532" s="30">
        <v>104</v>
      </c>
      <c r="F5532" s="30">
        <v>0</v>
      </c>
      <c r="G5532" s="30">
        <v>0</v>
      </c>
      <c r="H5532" s="30">
        <v>0</v>
      </c>
      <c r="I5532" s="30">
        <v>0</v>
      </c>
      <c r="J5532" s="30">
        <v>0</v>
      </c>
      <c r="K5532" s="30">
        <v>0</v>
      </c>
      <c r="L5532" s="30">
        <v>0</v>
      </c>
      <c r="M5532" s="30">
        <v>0</v>
      </c>
      <c r="N5532" s="30">
        <v>0</v>
      </c>
      <c r="O5532" s="30">
        <v>0</v>
      </c>
      <c r="P5532" s="30">
        <v>0</v>
      </c>
      <c r="Q5532" s="30">
        <v>0</v>
      </c>
      <c r="R5532" s="30">
        <v>0</v>
      </c>
      <c r="S5532" s="30">
        <v>0</v>
      </c>
      <c r="T5532" s="30">
        <v>0</v>
      </c>
      <c r="U5532" s="30">
        <v>0</v>
      </c>
      <c r="V5532" s="30">
        <v>0</v>
      </c>
      <c r="W5532" s="30">
        <v>0</v>
      </c>
      <c r="X5532" s="30">
        <v>0</v>
      </c>
      <c r="Y5532" s="30">
        <v>0</v>
      </c>
      <c r="Z5532" s="30">
        <v>0</v>
      </c>
      <c r="AA5532" s="30">
        <v>0</v>
      </c>
      <c r="AB5532" s="30">
        <v>0</v>
      </c>
      <c r="AC5532" s="30">
        <v>0</v>
      </c>
      <c r="AD5532" s="30">
        <v>0</v>
      </c>
      <c r="AE5532" s="30">
        <v>0</v>
      </c>
      <c r="AF5532" s="30">
        <v>0</v>
      </c>
      <c r="AG5532" s="30">
        <v>0</v>
      </c>
      <c r="AH5532" s="30">
        <v>0</v>
      </c>
      <c r="AI5532" s="30">
        <v>0</v>
      </c>
      <c r="AJ5532" s="30">
        <v>0</v>
      </c>
      <c r="AK5532" s="30">
        <v>0</v>
      </c>
      <c r="AL5532" s="30">
        <v>0</v>
      </c>
    </row>
    <row r="5533" spans="1:38" x14ac:dyDescent="0.25">
      <c r="A5533" s="30" t="s">
        <v>644</v>
      </c>
      <c r="B5533" s="30">
        <v>1</v>
      </c>
      <c r="C5533" s="30" t="s">
        <v>645</v>
      </c>
      <c r="D5533" s="30" t="s">
        <v>20</v>
      </c>
      <c r="E5533" s="30">
        <v>104</v>
      </c>
      <c r="F5533" s="30">
        <v>0</v>
      </c>
      <c r="G5533" s="30">
        <v>0</v>
      </c>
      <c r="H5533" s="30">
        <v>0</v>
      </c>
      <c r="I5533" s="30">
        <v>0</v>
      </c>
      <c r="J5533" s="30">
        <v>0</v>
      </c>
      <c r="K5533" s="30">
        <v>0</v>
      </c>
      <c r="L5533" s="30">
        <v>0</v>
      </c>
      <c r="M5533" s="30">
        <v>0</v>
      </c>
      <c r="N5533" s="30">
        <v>0</v>
      </c>
      <c r="O5533" s="30">
        <v>0</v>
      </c>
      <c r="P5533" s="30">
        <v>0</v>
      </c>
      <c r="Q5533" s="30">
        <v>0</v>
      </c>
      <c r="R5533" s="30">
        <v>0</v>
      </c>
      <c r="S5533" s="30">
        <v>0</v>
      </c>
      <c r="T5533" s="30">
        <v>0</v>
      </c>
      <c r="U5533" s="30">
        <v>0</v>
      </c>
      <c r="V5533" s="30">
        <v>0</v>
      </c>
      <c r="W5533" s="30">
        <v>0</v>
      </c>
      <c r="X5533" s="30">
        <v>0</v>
      </c>
      <c r="Y5533" s="30">
        <v>0</v>
      </c>
      <c r="Z5533" s="30">
        <v>0</v>
      </c>
      <c r="AA5533" s="30">
        <v>0</v>
      </c>
      <c r="AB5533" s="30">
        <v>0</v>
      </c>
      <c r="AC5533" s="30">
        <v>0</v>
      </c>
      <c r="AD5533" s="30">
        <v>0</v>
      </c>
      <c r="AE5533" s="30">
        <v>0</v>
      </c>
      <c r="AF5533" s="30">
        <v>0</v>
      </c>
      <c r="AG5533" s="30">
        <v>0</v>
      </c>
      <c r="AH5533" s="30">
        <v>0</v>
      </c>
      <c r="AI5533" s="30">
        <v>0</v>
      </c>
      <c r="AJ5533" s="30">
        <v>0</v>
      </c>
      <c r="AK5533" s="30">
        <v>0</v>
      </c>
      <c r="AL5533" s="30">
        <v>0</v>
      </c>
    </row>
    <row r="5534" spans="1:38" x14ac:dyDescent="0.25">
      <c r="A5534" s="30" t="s">
        <v>644</v>
      </c>
      <c r="B5534" s="30">
        <v>1</v>
      </c>
      <c r="C5534" s="30" t="s">
        <v>645</v>
      </c>
      <c r="D5534" s="30" t="s">
        <v>22</v>
      </c>
      <c r="E5534" s="30">
        <v>104</v>
      </c>
      <c r="F5534" s="30">
        <v>0</v>
      </c>
      <c r="G5534" s="30">
        <v>0</v>
      </c>
      <c r="H5534" s="30">
        <v>0</v>
      </c>
      <c r="I5534" s="30">
        <v>0</v>
      </c>
      <c r="J5534" s="30">
        <v>0</v>
      </c>
      <c r="K5534" s="30">
        <v>0</v>
      </c>
      <c r="L5534" s="30">
        <v>0</v>
      </c>
      <c r="M5534" s="30">
        <v>0</v>
      </c>
      <c r="N5534" s="30">
        <v>0</v>
      </c>
      <c r="O5534" s="30">
        <v>0</v>
      </c>
      <c r="P5534" s="30">
        <v>0</v>
      </c>
      <c r="Q5534" s="30">
        <v>0</v>
      </c>
      <c r="R5534" s="30">
        <v>0</v>
      </c>
      <c r="S5534" s="30">
        <v>0</v>
      </c>
      <c r="T5534" s="30">
        <v>0</v>
      </c>
      <c r="U5534" s="30">
        <v>0</v>
      </c>
      <c r="V5534" s="30">
        <v>0</v>
      </c>
      <c r="W5534" s="30">
        <v>0</v>
      </c>
      <c r="X5534" s="30">
        <v>0</v>
      </c>
      <c r="Y5534" s="30">
        <v>0</v>
      </c>
      <c r="Z5534" s="30">
        <v>0</v>
      </c>
      <c r="AA5534" s="30">
        <v>0</v>
      </c>
      <c r="AB5534" s="30">
        <v>0</v>
      </c>
      <c r="AC5534" s="30">
        <v>0</v>
      </c>
      <c r="AD5534" s="30">
        <v>0</v>
      </c>
      <c r="AE5534" s="30">
        <v>0</v>
      </c>
      <c r="AF5534" s="30">
        <v>0</v>
      </c>
      <c r="AG5534" s="30">
        <v>0</v>
      </c>
      <c r="AH5534" s="30">
        <v>0</v>
      </c>
      <c r="AI5534" s="30">
        <v>0</v>
      </c>
      <c r="AJ5534" s="30">
        <v>0</v>
      </c>
      <c r="AK5534" s="30">
        <v>0</v>
      </c>
      <c r="AL5534" s="30">
        <v>0</v>
      </c>
    </row>
    <row r="5535" spans="1:38" x14ac:dyDescent="0.25">
      <c r="A5535" s="30" t="s">
        <v>644</v>
      </c>
      <c r="B5535" s="30">
        <v>1</v>
      </c>
      <c r="C5535" s="30" t="s">
        <v>645</v>
      </c>
      <c r="D5535" s="30" t="s">
        <v>461</v>
      </c>
      <c r="E5535" s="30">
        <v>104</v>
      </c>
      <c r="F5535" s="30">
        <v>0</v>
      </c>
      <c r="G5535" s="30">
        <v>0</v>
      </c>
      <c r="H5535" s="30">
        <v>0</v>
      </c>
      <c r="I5535" s="30">
        <v>0</v>
      </c>
      <c r="J5535" s="30">
        <v>0</v>
      </c>
      <c r="K5535" s="30">
        <v>0</v>
      </c>
      <c r="L5535" s="30">
        <v>0</v>
      </c>
      <c r="M5535" s="30">
        <v>0</v>
      </c>
      <c r="N5535" s="30">
        <v>0</v>
      </c>
      <c r="O5535" s="30">
        <v>0</v>
      </c>
      <c r="P5535" s="30">
        <v>0</v>
      </c>
      <c r="Q5535" s="30">
        <v>0</v>
      </c>
      <c r="R5535" s="30">
        <v>0</v>
      </c>
      <c r="S5535" s="30">
        <v>0</v>
      </c>
      <c r="T5535" s="30">
        <v>0</v>
      </c>
      <c r="U5535" s="30">
        <v>0</v>
      </c>
      <c r="V5535" s="30">
        <v>0</v>
      </c>
      <c r="W5535" s="30">
        <v>0</v>
      </c>
      <c r="X5535" s="30">
        <v>0</v>
      </c>
      <c r="Y5535" s="30">
        <v>0</v>
      </c>
      <c r="Z5535" s="30">
        <v>0</v>
      </c>
      <c r="AA5535" s="30">
        <v>0</v>
      </c>
      <c r="AB5535" s="30">
        <v>0</v>
      </c>
      <c r="AC5535" s="30">
        <v>0</v>
      </c>
      <c r="AD5535" s="30">
        <v>0</v>
      </c>
      <c r="AE5535" s="30">
        <v>0</v>
      </c>
      <c r="AF5535" s="30">
        <v>0</v>
      </c>
      <c r="AG5535" s="30">
        <v>0</v>
      </c>
      <c r="AH5535" s="30">
        <v>0</v>
      </c>
      <c r="AI5535" s="30">
        <v>0</v>
      </c>
      <c r="AJ5535" s="30">
        <v>0</v>
      </c>
      <c r="AK5535" s="30">
        <v>0</v>
      </c>
      <c r="AL5535" s="30">
        <v>0</v>
      </c>
    </row>
    <row r="5536" spans="1:38" x14ac:dyDescent="0.25">
      <c r="A5536" s="30" t="s">
        <v>644</v>
      </c>
      <c r="B5536" s="30">
        <v>1</v>
      </c>
      <c r="C5536" s="30" t="s">
        <v>645</v>
      </c>
      <c r="D5536" s="30" t="s">
        <v>24</v>
      </c>
      <c r="E5536" s="30">
        <v>104</v>
      </c>
      <c r="F5536" s="30">
        <v>0</v>
      </c>
      <c r="G5536" s="30">
        <v>0</v>
      </c>
      <c r="H5536" s="30">
        <v>0</v>
      </c>
      <c r="I5536" s="30">
        <v>0</v>
      </c>
      <c r="J5536" s="30">
        <v>0</v>
      </c>
      <c r="K5536" s="30">
        <v>0</v>
      </c>
      <c r="L5536" s="30">
        <v>0</v>
      </c>
      <c r="M5536" s="30">
        <v>0</v>
      </c>
      <c r="N5536" s="30">
        <v>0</v>
      </c>
      <c r="O5536" s="30">
        <v>0</v>
      </c>
      <c r="P5536" s="30">
        <v>0</v>
      </c>
      <c r="Q5536" s="30">
        <v>0</v>
      </c>
      <c r="R5536" s="30">
        <v>0</v>
      </c>
      <c r="S5536" s="30">
        <v>0</v>
      </c>
      <c r="T5536" s="30">
        <v>0</v>
      </c>
      <c r="U5536" s="30">
        <v>0</v>
      </c>
      <c r="V5536" s="30">
        <v>0</v>
      </c>
      <c r="W5536" s="30">
        <v>0</v>
      </c>
      <c r="X5536" s="30">
        <v>0</v>
      </c>
      <c r="Y5536" s="30">
        <v>0</v>
      </c>
      <c r="Z5536" s="30">
        <v>0</v>
      </c>
      <c r="AA5536" s="30">
        <v>0</v>
      </c>
      <c r="AB5536" s="30">
        <v>0</v>
      </c>
      <c r="AC5536" s="30">
        <v>0</v>
      </c>
      <c r="AD5536" s="30">
        <v>0</v>
      </c>
      <c r="AE5536" s="30">
        <v>0</v>
      </c>
      <c r="AF5536" s="30">
        <v>0</v>
      </c>
      <c r="AG5536" s="30">
        <v>0</v>
      </c>
      <c r="AH5536" s="30">
        <v>0</v>
      </c>
      <c r="AI5536" s="30">
        <v>0</v>
      </c>
      <c r="AJ5536" s="30">
        <v>0</v>
      </c>
      <c r="AK5536" s="30">
        <v>0</v>
      </c>
      <c r="AL5536" s="30">
        <v>0</v>
      </c>
    </row>
    <row r="5537" spans="1:38" x14ac:dyDescent="0.25">
      <c r="A5537" s="30" t="s">
        <v>644</v>
      </c>
      <c r="B5537" s="30">
        <v>1</v>
      </c>
      <c r="C5537" s="30" t="s">
        <v>645</v>
      </c>
      <c r="D5537" s="30" t="s">
        <v>451</v>
      </c>
      <c r="E5537" s="30">
        <v>104</v>
      </c>
      <c r="F5537" s="30">
        <v>0</v>
      </c>
      <c r="G5537" s="30">
        <v>0</v>
      </c>
      <c r="H5537" s="30">
        <v>0</v>
      </c>
      <c r="I5537" s="30">
        <v>0</v>
      </c>
      <c r="J5537" s="30">
        <v>0</v>
      </c>
      <c r="K5537" s="30">
        <v>0</v>
      </c>
      <c r="L5537" s="30">
        <v>0</v>
      </c>
      <c r="M5537" s="30">
        <v>0</v>
      </c>
      <c r="N5537" s="30">
        <v>0</v>
      </c>
      <c r="O5537" s="30">
        <v>0</v>
      </c>
      <c r="P5537" s="30">
        <v>0</v>
      </c>
      <c r="Q5537" s="30">
        <v>0</v>
      </c>
      <c r="R5537" s="30">
        <v>0</v>
      </c>
      <c r="S5537" s="30">
        <v>0</v>
      </c>
      <c r="T5537" s="30">
        <v>0</v>
      </c>
      <c r="U5537" s="30">
        <v>0</v>
      </c>
      <c r="V5537" s="30">
        <v>0</v>
      </c>
      <c r="W5537" s="30">
        <v>0</v>
      </c>
      <c r="X5537" s="30">
        <v>0</v>
      </c>
      <c r="Y5537" s="30">
        <v>0</v>
      </c>
      <c r="Z5537" s="30">
        <v>0</v>
      </c>
      <c r="AA5537" s="30">
        <v>0</v>
      </c>
      <c r="AB5537" s="30">
        <v>0</v>
      </c>
      <c r="AC5537" s="30">
        <v>0</v>
      </c>
      <c r="AD5537" s="30">
        <v>0</v>
      </c>
      <c r="AE5537" s="30">
        <v>0</v>
      </c>
      <c r="AF5537" s="30">
        <v>0</v>
      </c>
      <c r="AG5537" s="30">
        <v>0</v>
      </c>
      <c r="AH5537" s="30">
        <v>0</v>
      </c>
      <c r="AI5537" s="30">
        <v>0</v>
      </c>
      <c r="AJ5537" s="30">
        <v>0</v>
      </c>
      <c r="AK5537" s="30">
        <v>0</v>
      </c>
      <c r="AL5537" s="30">
        <v>0</v>
      </c>
    </row>
    <row r="5538" spans="1:38" x14ac:dyDescent="0.25">
      <c r="A5538" s="30" t="s">
        <v>644</v>
      </c>
      <c r="B5538" s="30">
        <v>1</v>
      </c>
      <c r="C5538" s="30" t="s">
        <v>645</v>
      </c>
      <c r="D5538" s="30" t="s">
        <v>26</v>
      </c>
      <c r="E5538" s="30">
        <v>104</v>
      </c>
      <c r="F5538" s="30">
        <v>0</v>
      </c>
      <c r="G5538" s="30">
        <v>0</v>
      </c>
      <c r="H5538" s="30">
        <v>0</v>
      </c>
      <c r="I5538" s="30">
        <v>0</v>
      </c>
      <c r="J5538" s="30">
        <v>0</v>
      </c>
      <c r="K5538" s="30">
        <v>0</v>
      </c>
      <c r="L5538" s="30">
        <v>0</v>
      </c>
      <c r="M5538" s="30">
        <v>0</v>
      </c>
      <c r="N5538" s="30">
        <v>0</v>
      </c>
      <c r="O5538" s="30">
        <v>0</v>
      </c>
      <c r="P5538" s="30">
        <v>0</v>
      </c>
      <c r="Q5538" s="30">
        <v>0</v>
      </c>
      <c r="R5538" s="30">
        <v>0</v>
      </c>
      <c r="S5538" s="30">
        <v>0</v>
      </c>
      <c r="T5538" s="30">
        <v>0</v>
      </c>
      <c r="U5538" s="30">
        <v>0</v>
      </c>
      <c r="V5538" s="30">
        <v>0</v>
      </c>
      <c r="W5538" s="30">
        <v>0</v>
      </c>
      <c r="X5538" s="30">
        <v>0</v>
      </c>
      <c r="Y5538" s="30">
        <v>0</v>
      </c>
      <c r="Z5538" s="30">
        <v>0</v>
      </c>
      <c r="AA5538" s="30">
        <v>0</v>
      </c>
      <c r="AB5538" s="30">
        <v>0</v>
      </c>
      <c r="AC5538" s="30">
        <v>0</v>
      </c>
      <c r="AD5538" s="30">
        <v>0</v>
      </c>
      <c r="AE5538" s="30">
        <v>0</v>
      </c>
      <c r="AF5538" s="30">
        <v>0</v>
      </c>
      <c r="AG5538" s="30">
        <v>0</v>
      </c>
      <c r="AH5538" s="30">
        <v>0</v>
      </c>
      <c r="AI5538" s="30">
        <v>0</v>
      </c>
      <c r="AJ5538" s="30">
        <v>0</v>
      </c>
      <c r="AK5538" s="30">
        <v>0</v>
      </c>
      <c r="AL5538" s="30">
        <v>0</v>
      </c>
    </row>
    <row r="5539" spans="1:38" x14ac:dyDescent="0.25">
      <c r="A5539" s="30" t="s">
        <v>644</v>
      </c>
      <c r="B5539" s="30">
        <v>1</v>
      </c>
      <c r="C5539" s="30" t="s">
        <v>645</v>
      </c>
      <c r="D5539" s="30" t="s">
        <v>35</v>
      </c>
      <c r="E5539" s="30">
        <v>104</v>
      </c>
      <c r="F5539" s="30">
        <v>0</v>
      </c>
      <c r="G5539" s="30">
        <v>0</v>
      </c>
      <c r="H5539" s="30">
        <v>0</v>
      </c>
      <c r="I5539" s="30">
        <v>0</v>
      </c>
      <c r="J5539" s="30">
        <v>0</v>
      </c>
      <c r="K5539" s="30">
        <v>0</v>
      </c>
      <c r="L5539" s="30">
        <v>0</v>
      </c>
      <c r="M5539" s="30">
        <v>0</v>
      </c>
      <c r="N5539" s="30">
        <v>0</v>
      </c>
      <c r="O5539" s="30">
        <v>0</v>
      </c>
      <c r="P5539" s="30">
        <v>0</v>
      </c>
      <c r="Q5539" s="30">
        <v>0</v>
      </c>
      <c r="R5539" s="30">
        <v>0</v>
      </c>
      <c r="S5539" s="30">
        <v>0</v>
      </c>
      <c r="T5539" s="30">
        <v>0</v>
      </c>
      <c r="U5539" s="30">
        <v>0</v>
      </c>
      <c r="V5539" s="30">
        <v>0</v>
      </c>
      <c r="W5539" s="30">
        <v>0</v>
      </c>
      <c r="X5539" s="30">
        <v>0</v>
      </c>
      <c r="Y5539" s="30">
        <v>0</v>
      </c>
      <c r="Z5539" s="30">
        <v>0</v>
      </c>
      <c r="AA5539" s="30">
        <v>0</v>
      </c>
      <c r="AB5539" s="30">
        <v>0</v>
      </c>
      <c r="AC5539" s="30">
        <v>0</v>
      </c>
      <c r="AD5539" s="30">
        <v>0</v>
      </c>
      <c r="AE5539" s="30">
        <v>0</v>
      </c>
      <c r="AF5539" s="30">
        <v>0</v>
      </c>
      <c r="AG5539" s="30">
        <v>0</v>
      </c>
      <c r="AH5539" s="30">
        <v>0</v>
      </c>
      <c r="AI5539" s="30">
        <v>0</v>
      </c>
      <c r="AJ5539" s="30">
        <v>0</v>
      </c>
      <c r="AK5539" s="30">
        <v>0</v>
      </c>
      <c r="AL5539" s="30">
        <v>0</v>
      </c>
    </row>
    <row r="5540" spans="1:38" x14ac:dyDescent="0.25">
      <c r="A5540" s="30" t="s">
        <v>644</v>
      </c>
      <c r="B5540" s="30">
        <v>1</v>
      </c>
      <c r="C5540" s="30" t="s">
        <v>645</v>
      </c>
      <c r="D5540" s="30" t="s">
        <v>28</v>
      </c>
      <c r="E5540" s="30">
        <v>104</v>
      </c>
      <c r="F5540" s="30">
        <v>0</v>
      </c>
      <c r="G5540" s="30">
        <v>0</v>
      </c>
      <c r="H5540" s="30">
        <v>0</v>
      </c>
      <c r="I5540" s="30">
        <v>0</v>
      </c>
      <c r="J5540" s="30">
        <v>0</v>
      </c>
      <c r="K5540" s="30">
        <v>0</v>
      </c>
      <c r="L5540" s="30">
        <v>0</v>
      </c>
      <c r="M5540" s="30">
        <v>0</v>
      </c>
      <c r="N5540" s="30">
        <v>0</v>
      </c>
      <c r="O5540" s="30">
        <v>0</v>
      </c>
      <c r="P5540" s="30">
        <v>0</v>
      </c>
      <c r="Q5540" s="30">
        <v>0</v>
      </c>
      <c r="R5540" s="30">
        <v>0</v>
      </c>
      <c r="S5540" s="30">
        <v>0</v>
      </c>
      <c r="T5540" s="30">
        <v>0</v>
      </c>
      <c r="U5540" s="30">
        <v>0</v>
      </c>
      <c r="V5540" s="30">
        <v>0</v>
      </c>
      <c r="W5540" s="30">
        <v>0</v>
      </c>
      <c r="X5540" s="30">
        <v>0</v>
      </c>
      <c r="Y5540" s="30">
        <v>0</v>
      </c>
      <c r="Z5540" s="30">
        <v>0</v>
      </c>
      <c r="AA5540" s="30">
        <v>0</v>
      </c>
      <c r="AB5540" s="30">
        <v>0</v>
      </c>
      <c r="AC5540" s="30">
        <v>0</v>
      </c>
      <c r="AD5540" s="30">
        <v>0</v>
      </c>
      <c r="AE5540" s="30">
        <v>0</v>
      </c>
      <c r="AF5540" s="30">
        <v>0</v>
      </c>
      <c r="AG5540" s="30">
        <v>0</v>
      </c>
      <c r="AH5540" s="30">
        <v>0</v>
      </c>
      <c r="AI5540" s="30">
        <v>0</v>
      </c>
      <c r="AJ5540" s="30">
        <v>0</v>
      </c>
      <c r="AK5540" s="30">
        <v>0</v>
      </c>
      <c r="AL5540" s="30">
        <v>0</v>
      </c>
    </row>
    <row r="5541" spans="1:38" x14ac:dyDescent="0.25">
      <c r="A5541" s="30" t="s">
        <v>644</v>
      </c>
      <c r="B5541" s="30">
        <v>1</v>
      </c>
      <c r="C5541" s="30" t="s">
        <v>645</v>
      </c>
      <c r="D5541" s="30" t="s">
        <v>30</v>
      </c>
      <c r="E5541" s="30">
        <v>104</v>
      </c>
      <c r="F5541" s="30">
        <v>1.10411304624</v>
      </c>
      <c r="G5541" s="30">
        <v>1.0492205459999999</v>
      </c>
      <c r="H5541" s="30">
        <v>1.1066118783600001</v>
      </c>
      <c r="I5541" s="30">
        <v>1.12801496796</v>
      </c>
      <c r="J5541" s="30">
        <v>1.10179178964</v>
      </c>
      <c r="K5541" s="30">
        <v>1.1421404617199999</v>
      </c>
      <c r="L5541" s="30">
        <v>1.3395816445199999</v>
      </c>
      <c r="M5541" s="30">
        <v>1.2850366687200001</v>
      </c>
      <c r="N5541" s="30">
        <v>1.15003079616</v>
      </c>
      <c r="O5541" s="30">
        <v>1.02313833096</v>
      </c>
      <c r="P5541" s="30">
        <v>0.48019334903999999</v>
      </c>
      <c r="Q5541" s="30">
        <v>0.34084536240000002</v>
      </c>
      <c r="R5541" s="30">
        <v>0.38086264559999999</v>
      </c>
      <c r="S5541" s="30">
        <v>0.35300035019999998</v>
      </c>
      <c r="T5541" s="30">
        <v>0.41863693775999999</v>
      </c>
      <c r="U5541" s="30">
        <v>0.42161314488000001</v>
      </c>
      <c r="V5541" s="30">
        <v>0.39703215936000003</v>
      </c>
      <c r="W5541" s="30">
        <v>0.25234014912000002</v>
      </c>
      <c r="X5541" s="30">
        <v>0.19175803884000001</v>
      </c>
      <c r="Y5541" s="30">
        <v>0.14034463620000001</v>
      </c>
      <c r="Z5541" s="30">
        <v>0.18662732747999999</v>
      </c>
      <c r="AA5541" s="30">
        <v>0.23237961096000001</v>
      </c>
      <c r="AB5541" s="30">
        <v>0.25461342539999998</v>
      </c>
      <c r="AC5541" s="30">
        <v>0.19419814044</v>
      </c>
      <c r="AD5541" s="30">
        <v>0.20427990600000001</v>
      </c>
      <c r="AE5541" s="30">
        <v>0.22480758732</v>
      </c>
      <c r="AF5541" s="30">
        <v>0.19347702204</v>
      </c>
      <c r="AG5541" s="30">
        <v>0.19427404619999999</v>
      </c>
      <c r="AH5541" s="30">
        <v>0.21536784011999999</v>
      </c>
      <c r="AI5541" s="30">
        <v>0.18772490808</v>
      </c>
      <c r="AJ5541" s="30">
        <v>0.17474055431999999</v>
      </c>
      <c r="AK5541" s="30">
        <v>0</v>
      </c>
      <c r="AL5541" s="30">
        <v>0</v>
      </c>
    </row>
    <row r="5542" spans="1:38" x14ac:dyDescent="0.25">
      <c r="A5542" s="30" t="s">
        <v>644</v>
      </c>
      <c r="B5542" s="30">
        <v>1</v>
      </c>
      <c r="C5542" s="30" t="s">
        <v>645</v>
      </c>
      <c r="D5542" s="30" t="s">
        <v>32</v>
      </c>
      <c r="E5542" s="30">
        <v>104</v>
      </c>
      <c r="F5542" s="30">
        <v>0</v>
      </c>
      <c r="G5542" s="30">
        <v>0</v>
      </c>
      <c r="H5542" s="30">
        <v>0</v>
      </c>
      <c r="I5542" s="30">
        <v>0</v>
      </c>
      <c r="J5542" s="30">
        <v>0</v>
      </c>
      <c r="K5542" s="30">
        <v>0</v>
      </c>
      <c r="L5542" s="30">
        <v>0</v>
      </c>
      <c r="M5542" s="30">
        <v>0</v>
      </c>
      <c r="N5542" s="30">
        <v>0</v>
      </c>
      <c r="O5542" s="30">
        <v>0</v>
      </c>
      <c r="P5542" s="30">
        <v>0</v>
      </c>
      <c r="Q5542" s="30">
        <v>0.57242083332000004</v>
      </c>
      <c r="R5542" s="30">
        <v>0.57174275448</v>
      </c>
      <c r="S5542" s="30">
        <v>0.56456672123999996</v>
      </c>
      <c r="T5542" s="30">
        <v>0.26955162972000002</v>
      </c>
      <c r="U5542" s="30">
        <v>0.2070047112</v>
      </c>
      <c r="V5542" s="30">
        <v>0.28923012731999997</v>
      </c>
      <c r="W5542" s="30">
        <v>0.28367740163999999</v>
      </c>
      <c r="X5542" s="30">
        <v>0.13750981188</v>
      </c>
      <c r="Y5542" s="30">
        <v>4.7079371160000001E-2</v>
      </c>
      <c r="Z5542" s="30">
        <v>8.6025017879999999E-2</v>
      </c>
      <c r="AA5542" s="30">
        <v>0.13019061972000001</v>
      </c>
      <c r="AB5542" s="30">
        <v>0.11433971088</v>
      </c>
      <c r="AC5542" s="30">
        <v>0.15062679324</v>
      </c>
      <c r="AD5542" s="30">
        <v>0.1523652294</v>
      </c>
      <c r="AE5542" s="30">
        <v>0.18150696504</v>
      </c>
      <c r="AF5542" s="30">
        <v>0.26599612703999997</v>
      </c>
      <c r="AG5542" s="30">
        <v>0.21399632435999999</v>
      </c>
      <c r="AH5542" s="30">
        <v>0.23425428624</v>
      </c>
      <c r="AI5542" s="30">
        <v>0.34445817744000001</v>
      </c>
      <c r="AJ5542" s="30">
        <v>0.35681584127999999</v>
      </c>
      <c r="AK5542" s="30">
        <v>0</v>
      </c>
      <c r="AL5542" s="30">
        <v>0</v>
      </c>
    </row>
    <row r="5543" spans="1:38" x14ac:dyDescent="0.25">
      <c r="A5543" s="30" t="s">
        <v>644</v>
      </c>
      <c r="B5543" s="30">
        <v>1</v>
      </c>
      <c r="C5543" s="30" t="s">
        <v>645</v>
      </c>
      <c r="D5543" s="30" t="s">
        <v>38</v>
      </c>
      <c r="E5543" s="30">
        <v>104</v>
      </c>
      <c r="F5543" s="30">
        <v>0</v>
      </c>
      <c r="G5543" s="30">
        <v>0</v>
      </c>
      <c r="H5543" s="30">
        <v>0</v>
      </c>
      <c r="I5543" s="30">
        <v>0</v>
      </c>
      <c r="J5543" s="30">
        <v>0</v>
      </c>
      <c r="K5543" s="30">
        <v>0</v>
      </c>
      <c r="L5543" s="30">
        <v>0</v>
      </c>
      <c r="M5543" s="30">
        <v>0</v>
      </c>
      <c r="N5543" s="30">
        <v>0</v>
      </c>
      <c r="O5543" s="30">
        <v>0</v>
      </c>
      <c r="P5543" s="30">
        <v>0</v>
      </c>
      <c r="Q5543" s="30">
        <v>0</v>
      </c>
      <c r="R5543" s="30">
        <v>0</v>
      </c>
      <c r="S5543" s="30">
        <v>0</v>
      </c>
      <c r="T5543" s="30">
        <v>0</v>
      </c>
      <c r="U5543" s="30">
        <v>0</v>
      </c>
      <c r="V5543" s="30">
        <v>0</v>
      </c>
      <c r="W5543" s="30">
        <v>0</v>
      </c>
      <c r="X5543" s="30">
        <v>0</v>
      </c>
      <c r="Y5543" s="30">
        <v>0</v>
      </c>
      <c r="Z5543" s="30">
        <v>0</v>
      </c>
      <c r="AA5543" s="30">
        <v>0</v>
      </c>
      <c r="AB5543" s="30">
        <v>0</v>
      </c>
      <c r="AC5543" s="30">
        <v>0</v>
      </c>
      <c r="AD5543" s="30">
        <v>0</v>
      </c>
      <c r="AE5543" s="30">
        <v>0</v>
      </c>
      <c r="AF5543" s="30">
        <v>0</v>
      </c>
      <c r="AG5543" s="30">
        <v>0</v>
      </c>
      <c r="AH5543" s="30">
        <v>0</v>
      </c>
      <c r="AI5543" s="30">
        <v>0</v>
      </c>
      <c r="AJ5543" s="30">
        <v>0</v>
      </c>
      <c r="AK5543" s="30">
        <v>0</v>
      </c>
      <c r="AL5543" s="30">
        <v>0</v>
      </c>
    </row>
    <row r="5544" spans="1:38" x14ac:dyDescent="0.25">
      <c r="A5544" s="30" t="s">
        <v>644</v>
      </c>
      <c r="B5544" s="30">
        <v>1</v>
      </c>
      <c r="C5544" s="30" t="s">
        <v>645</v>
      </c>
      <c r="D5544" s="30" t="s">
        <v>40</v>
      </c>
      <c r="E5544" s="30">
        <v>104</v>
      </c>
      <c r="F5544" s="30">
        <v>0</v>
      </c>
      <c r="G5544" s="30">
        <v>0</v>
      </c>
      <c r="H5544" s="30">
        <v>0</v>
      </c>
      <c r="I5544" s="30">
        <v>0</v>
      </c>
      <c r="J5544" s="30">
        <v>0</v>
      </c>
      <c r="K5544" s="30">
        <v>0</v>
      </c>
      <c r="L5544" s="30">
        <v>0</v>
      </c>
      <c r="M5544" s="30">
        <v>0</v>
      </c>
      <c r="N5544" s="30">
        <v>0</v>
      </c>
      <c r="O5544" s="30">
        <v>0</v>
      </c>
      <c r="P5544" s="30">
        <v>0</v>
      </c>
      <c r="Q5544" s="30">
        <v>0</v>
      </c>
      <c r="R5544" s="30">
        <v>0</v>
      </c>
      <c r="S5544" s="30">
        <v>0</v>
      </c>
      <c r="T5544" s="30">
        <v>0</v>
      </c>
      <c r="U5544" s="30">
        <v>0</v>
      </c>
      <c r="V5544" s="30">
        <v>0</v>
      </c>
      <c r="W5544" s="30">
        <v>0</v>
      </c>
      <c r="X5544" s="30">
        <v>0</v>
      </c>
      <c r="Y5544" s="30">
        <v>0</v>
      </c>
      <c r="Z5544" s="30">
        <v>0</v>
      </c>
      <c r="AA5544" s="30">
        <v>0</v>
      </c>
      <c r="AB5544" s="30">
        <v>0</v>
      </c>
      <c r="AC5544" s="30">
        <v>0</v>
      </c>
      <c r="AD5544" s="30">
        <v>0</v>
      </c>
      <c r="AE5544" s="30">
        <v>0</v>
      </c>
      <c r="AF5544" s="30">
        <v>0</v>
      </c>
      <c r="AG5544" s="30">
        <v>0</v>
      </c>
      <c r="AH5544" s="30">
        <v>0</v>
      </c>
      <c r="AI5544" s="30">
        <v>0</v>
      </c>
      <c r="AJ5544" s="30">
        <v>0</v>
      </c>
      <c r="AK5544" s="30">
        <v>0</v>
      </c>
      <c r="AL5544" s="30">
        <v>0</v>
      </c>
    </row>
    <row r="5545" spans="1:38" x14ac:dyDescent="0.25">
      <c r="A5545" s="30" t="s">
        <v>644</v>
      </c>
      <c r="B5545" s="30">
        <v>1</v>
      </c>
      <c r="C5545" s="30" t="s">
        <v>645</v>
      </c>
      <c r="D5545" s="30" t="s">
        <v>42</v>
      </c>
      <c r="E5545" s="30">
        <v>104</v>
      </c>
      <c r="F5545" s="30">
        <v>0</v>
      </c>
      <c r="G5545" s="30">
        <v>0</v>
      </c>
      <c r="H5545" s="30">
        <v>0</v>
      </c>
      <c r="I5545" s="30">
        <v>0</v>
      </c>
      <c r="J5545" s="30">
        <v>0</v>
      </c>
      <c r="K5545" s="30">
        <v>0</v>
      </c>
      <c r="L5545" s="30">
        <v>0</v>
      </c>
      <c r="M5545" s="30">
        <v>0</v>
      </c>
      <c r="N5545" s="30">
        <v>0</v>
      </c>
      <c r="O5545" s="30">
        <v>0</v>
      </c>
      <c r="P5545" s="30">
        <v>0</v>
      </c>
      <c r="Q5545" s="30">
        <v>0</v>
      </c>
      <c r="R5545" s="30">
        <v>0</v>
      </c>
      <c r="S5545" s="30">
        <v>0</v>
      </c>
      <c r="T5545" s="30">
        <v>0</v>
      </c>
      <c r="U5545" s="30">
        <v>0</v>
      </c>
      <c r="V5545" s="30">
        <v>0</v>
      </c>
      <c r="W5545" s="30">
        <v>0</v>
      </c>
      <c r="X5545" s="30">
        <v>0</v>
      </c>
      <c r="Y5545" s="30">
        <v>0</v>
      </c>
      <c r="Z5545" s="30">
        <v>0</v>
      </c>
      <c r="AA5545" s="30">
        <v>0</v>
      </c>
      <c r="AB5545" s="30">
        <v>0</v>
      </c>
      <c r="AC5545" s="30">
        <v>0</v>
      </c>
      <c r="AD5545" s="30">
        <v>0</v>
      </c>
      <c r="AE5545" s="30">
        <v>0</v>
      </c>
      <c r="AF5545" s="30">
        <v>0</v>
      </c>
      <c r="AG5545" s="30">
        <v>0</v>
      </c>
      <c r="AH5545" s="30">
        <v>0</v>
      </c>
      <c r="AI5545" s="30">
        <v>0</v>
      </c>
      <c r="AJ5545" s="30">
        <v>0</v>
      </c>
      <c r="AK5545" s="30">
        <v>0</v>
      </c>
      <c r="AL5545" s="30">
        <v>0</v>
      </c>
    </row>
    <row r="5546" spans="1:38" x14ac:dyDescent="0.25">
      <c r="A5546" s="30" t="s">
        <v>644</v>
      </c>
      <c r="B5546" s="30">
        <v>1</v>
      </c>
      <c r="C5546" s="30" t="s">
        <v>645</v>
      </c>
      <c r="D5546" s="30" t="s">
        <v>48</v>
      </c>
      <c r="E5546" s="30">
        <v>104</v>
      </c>
      <c r="F5546" s="30">
        <v>0</v>
      </c>
      <c r="G5546" s="30">
        <v>0</v>
      </c>
      <c r="H5546" s="30">
        <v>0</v>
      </c>
      <c r="I5546" s="30">
        <v>0</v>
      </c>
      <c r="J5546" s="30">
        <v>0</v>
      </c>
      <c r="K5546" s="30">
        <v>0</v>
      </c>
      <c r="L5546" s="30">
        <v>0</v>
      </c>
      <c r="M5546" s="30">
        <v>0</v>
      </c>
      <c r="N5546" s="30">
        <v>0</v>
      </c>
      <c r="O5546" s="30">
        <v>0</v>
      </c>
      <c r="P5546" s="30">
        <v>0</v>
      </c>
      <c r="Q5546" s="30">
        <v>0</v>
      </c>
      <c r="R5546" s="30">
        <v>0</v>
      </c>
      <c r="S5546" s="30">
        <v>0</v>
      </c>
      <c r="T5546" s="30">
        <v>0</v>
      </c>
      <c r="U5546" s="30">
        <v>0</v>
      </c>
      <c r="V5546" s="30">
        <v>0</v>
      </c>
      <c r="W5546" s="30">
        <v>0</v>
      </c>
      <c r="X5546" s="30">
        <v>0</v>
      </c>
      <c r="Y5546" s="30">
        <v>0</v>
      </c>
      <c r="Z5546" s="30">
        <v>0</v>
      </c>
      <c r="AA5546" s="30">
        <v>0</v>
      </c>
      <c r="AB5546" s="30">
        <v>0</v>
      </c>
      <c r="AC5546" s="30">
        <v>0</v>
      </c>
      <c r="AD5546" s="30">
        <v>0</v>
      </c>
      <c r="AE5546" s="30">
        <v>0</v>
      </c>
      <c r="AF5546" s="30">
        <v>0</v>
      </c>
      <c r="AG5546" s="30">
        <v>0</v>
      </c>
      <c r="AH5546" s="30">
        <v>0</v>
      </c>
      <c r="AI5546" s="30">
        <v>0</v>
      </c>
      <c r="AJ5546" s="30">
        <v>0</v>
      </c>
      <c r="AK5546" s="30">
        <v>0</v>
      </c>
      <c r="AL5546" s="30">
        <v>0</v>
      </c>
    </row>
    <row r="5547" spans="1:38" x14ac:dyDescent="0.25">
      <c r="A5547" s="30" t="s">
        <v>644</v>
      </c>
      <c r="B5547" s="30">
        <v>1</v>
      </c>
      <c r="C5547" s="30" t="s">
        <v>645</v>
      </c>
      <c r="D5547" s="30" t="s">
        <v>46</v>
      </c>
      <c r="E5547" s="30">
        <v>104</v>
      </c>
      <c r="F5547" s="30">
        <v>0</v>
      </c>
      <c r="G5547" s="30">
        <v>0</v>
      </c>
      <c r="H5547" s="30">
        <v>0</v>
      </c>
      <c r="I5547" s="30">
        <v>0</v>
      </c>
      <c r="J5547" s="30">
        <v>0</v>
      </c>
      <c r="K5547" s="30">
        <v>0</v>
      </c>
      <c r="L5547" s="30">
        <v>0</v>
      </c>
      <c r="M5547" s="30">
        <v>0</v>
      </c>
      <c r="N5547" s="30">
        <v>0</v>
      </c>
      <c r="O5547" s="30">
        <v>0</v>
      </c>
      <c r="P5547" s="30">
        <v>0</v>
      </c>
      <c r="Q5547" s="30">
        <v>0</v>
      </c>
      <c r="R5547" s="30">
        <v>0</v>
      </c>
      <c r="S5547" s="30">
        <v>0</v>
      </c>
      <c r="T5547" s="30">
        <v>0</v>
      </c>
      <c r="U5547" s="30">
        <v>0</v>
      </c>
      <c r="V5547" s="30">
        <v>0</v>
      </c>
      <c r="W5547" s="30">
        <v>0</v>
      </c>
      <c r="X5547" s="30">
        <v>0</v>
      </c>
      <c r="Y5547" s="30">
        <v>0</v>
      </c>
      <c r="Z5547" s="30">
        <v>0</v>
      </c>
      <c r="AA5547" s="30">
        <v>0</v>
      </c>
      <c r="AB5547" s="30">
        <v>0</v>
      </c>
      <c r="AC5547" s="30">
        <v>0</v>
      </c>
      <c r="AD5547" s="30">
        <v>0</v>
      </c>
      <c r="AE5547" s="30">
        <v>0</v>
      </c>
      <c r="AF5547" s="30">
        <v>0</v>
      </c>
      <c r="AG5547" s="30">
        <v>0</v>
      </c>
      <c r="AH5547" s="30">
        <v>0</v>
      </c>
      <c r="AI5547" s="30">
        <v>0</v>
      </c>
      <c r="AJ5547" s="30">
        <v>0</v>
      </c>
      <c r="AK5547" s="30">
        <v>0</v>
      </c>
      <c r="AL5547" s="30">
        <v>0</v>
      </c>
    </row>
    <row r="5548" spans="1:38" x14ac:dyDescent="0.25">
      <c r="A5548" s="30" t="s">
        <v>644</v>
      </c>
      <c r="B5548" s="30">
        <v>1</v>
      </c>
      <c r="C5548" s="30" t="s">
        <v>645</v>
      </c>
      <c r="D5548" s="30" t="s">
        <v>44</v>
      </c>
      <c r="E5548" s="30">
        <v>104</v>
      </c>
      <c r="F5548" s="30">
        <v>0</v>
      </c>
      <c r="G5548" s="30">
        <v>0</v>
      </c>
      <c r="H5548" s="30">
        <v>0</v>
      </c>
      <c r="I5548" s="30">
        <v>0</v>
      </c>
      <c r="J5548" s="30">
        <v>0</v>
      </c>
      <c r="K5548" s="30">
        <v>0</v>
      </c>
      <c r="L5548" s="30">
        <v>0</v>
      </c>
      <c r="M5548" s="30">
        <v>0</v>
      </c>
      <c r="N5548" s="30">
        <v>0</v>
      </c>
      <c r="O5548" s="30">
        <v>0</v>
      </c>
      <c r="P5548" s="30">
        <v>0</v>
      </c>
      <c r="Q5548" s="30">
        <v>0</v>
      </c>
      <c r="R5548" s="30">
        <v>0</v>
      </c>
      <c r="S5548" s="30">
        <v>0</v>
      </c>
      <c r="T5548" s="30">
        <v>0</v>
      </c>
      <c r="U5548" s="30">
        <v>0</v>
      </c>
      <c r="V5548" s="30">
        <v>0</v>
      </c>
      <c r="W5548" s="30">
        <v>0</v>
      </c>
      <c r="X5548" s="30">
        <v>0</v>
      </c>
      <c r="Y5548" s="30">
        <v>0</v>
      </c>
      <c r="Z5548" s="30">
        <v>0</v>
      </c>
      <c r="AA5548" s="30">
        <v>0</v>
      </c>
      <c r="AB5548" s="30">
        <v>0</v>
      </c>
      <c r="AC5548" s="30">
        <v>0</v>
      </c>
      <c r="AD5548" s="30">
        <v>0</v>
      </c>
      <c r="AE5548" s="30">
        <v>0</v>
      </c>
      <c r="AF5548" s="30">
        <v>0</v>
      </c>
      <c r="AG5548" s="30">
        <v>0</v>
      </c>
      <c r="AH5548" s="30">
        <v>0</v>
      </c>
      <c r="AI5548" s="30">
        <v>0</v>
      </c>
      <c r="AJ5548" s="30">
        <v>0</v>
      </c>
      <c r="AK5548" s="30">
        <v>0</v>
      </c>
      <c r="AL5548" s="30">
        <v>0</v>
      </c>
    </row>
    <row r="5549" spans="1:38" x14ac:dyDescent="0.25">
      <c r="A5549" s="30" t="s">
        <v>644</v>
      </c>
      <c r="B5549" s="30">
        <v>1</v>
      </c>
      <c r="C5549" s="30" t="s">
        <v>645</v>
      </c>
      <c r="D5549" s="30" t="s">
        <v>462</v>
      </c>
      <c r="E5549" s="30">
        <v>104</v>
      </c>
      <c r="F5549" s="30">
        <v>0</v>
      </c>
      <c r="G5549" s="30">
        <v>0</v>
      </c>
      <c r="H5549" s="30">
        <v>0</v>
      </c>
      <c r="I5549" s="30">
        <v>0</v>
      </c>
      <c r="J5549" s="30">
        <v>0</v>
      </c>
      <c r="K5549" s="30">
        <v>0</v>
      </c>
      <c r="L5549" s="30">
        <v>0</v>
      </c>
      <c r="M5549" s="30">
        <v>0</v>
      </c>
      <c r="N5549" s="30">
        <v>0</v>
      </c>
      <c r="O5549" s="30">
        <v>0</v>
      </c>
      <c r="P5549" s="30">
        <v>0</v>
      </c>
      <c r="Q5549" s="30">
        <v>0</v>
      </c>
      <c r="R5549" s="30">
        <v>0</v>
      </c>
      <c r="S5549" s="30">
        <v>0</v>
      </c>
      <c r="T5549" s="30">
        <v>0</v>
      </c>
      <c r="U5549" s="30">
        <v>0</v>
      </c>
      <c r="V5549" s="30">
        <v>0</v>
      </c>
      <c r="W5549" s="30">
        <v>0</v>
      </c>
      <c r="X5549" s="30">
        <v>0</v>
      </c>
      <c r="Y5549" s="30">
        <v>0</v>
      </c>
      <c r="Z5549" s="30">
        <v>0</v>
      </c>
      <c r="AA5549" s="30">
        <v>0</v>
      </c>
      <c r="AB5549" s="30">
        <v>0</v>
      </c>
      <c r="AC5549" s="30">
        <v>0</v>
      </c>
      <c r="AD5549" s="30">
        <v>0</v>
      </c>
      <c r="AE5549" s="30">
        <v>0</v>
      </c>
      <c r="AF5549" s="30">
        <v>0</v>
      </c>
      <c r="AG5549" s="30">
        <v>0</v>
      </c>
      <c r="AH5549" s="30">
        <v>0</v>
      </c>
      <c r="AI5549" s="30">
        <v>0</v>
      </c>
      <c r="AJ5549" s="30">
        <v>0</v>
      </c>
      <c r="AK5549" s="30">
        <v>0</v>
      </c>
      <c r="AL5549" s="30">
        <v>0</v>
      </c>
    </row>
    <row r="5550" spans="1:38" x14ac:dyDescent="0.25">
      <c r="A5550" s="30" t="s">
        <v>644</v>
      </c>
      <c r="B5550" s="30">
        <v>1</v>
      </c>
      <c r="C5550" s="30" t="s">
        <v>645</v>
      </c>
      <c r="D5550" s="30" t="s">
        <v>50</v>
      </c>
      <c r="E5550" s="30">
        <v>104</v>
      </c>
      <c r="F5550" s="30">
        <v>0.36458108123999999</v>
      </c>
      <c r="G5550" s="30">
        <v>0.34645543235999998</v>
      </c>
      <c r="H5550" s="30">
        <v>0.36540620184</v>
      </c>
      <c r="I5550" s="30">
        <v>0.37247356116000002</v>
      </c>
      <c r="J5550" s="30">
        <v>0.36381459768000002</v>
      </c>
      <c r="K5550" s="30">
        <v>0.37713783695999997</v>
      </c>
      <c r="L5550" s="30">
        <v>0.44233344287999998</v>
      </c>
      <c r="M5550" s="30">
        <v>0.4243225464</v>
      </c>
      <c r="N5550" s="30">
        <v>0.37974324539999998</v>
      </c>
      <c r="O5550" s="30">
        <v>0.33784301507999998</v>
      </c>
      <c r="P5550" s="30">
        <v>0.26534890571999997</v>
      </c>
      <c r="Q5550" s="30">
        <v>0.59236431024000002</v>
      </c>
      <c r="R5550" s="30">
        <v>0.67003864116</v>
      </c>
      <c r="S5550" s="30">
        <v>0.69971252423999997</v>
      </c>
      <c r="T5550" s="30">
        <v>0.56853214056000001</v>
      </c>
      <c r="U5550" s="30">
        <v>0.72937003919999999</v>
      </c>
      <c r="V5550" s="30">
        <v>0.6728783196</v>
      </c>
      <c r="W5550" s="30">
        <v>0.67078142411999997</v>
      </c>
      <c r="X5550" s="30">
        <v>0.37290933527999998</v>
      </c>
      <c r="Y5550" s="30">
        <v>9.5639059679999999E-2</v>
      </c>
      <c r="Z5550" s="30">
        <v>8.4124813440000001E-2</v>
      </c>
      <c r="AA5550" s="30">
        <v>0.19188199559999999</v>
      </c>
      <c r="AB5550" s="30">
        <v>5.0126757600000002E-2</v>
      </c>
      <c r="AC5550" s="30">
        <v>5.5577606039999998E-2</v>
      </c>
      <c r="AD5550" s="30">
        <v>9.0286392600000001E-2</v>
      </c>
      <c r="AE5550" s="30">
        <v>9.25654806E-2</v>
      </c>
      <c r="AF5550" s="30">
        <v>0.111807039</v>
      </c>
      <c r="AG5550" s="30">
        <v>0.10740097776</v>
      </c>
      <c r="AH5550" s="30">
        <v>4.0676618159999997E-2</v>
      </c>
      <c r="AI5550" s="30">
        <v>8.2113456720000005E-2</v>
      </c>
      <c r="AJ5550" s="30">
        <v>0.11312285664000001</v>
      </c>
      <c r="AK5550" s="30">
        <v>0</v>
      </c>
      <c r="AL5550" s="30">
        <v>0</v>
      </c>
    </row>
    <row r="5551" spans="1:38" x14ac:dyDescent="0.25">
      <c r="A5551" s="30" t="s">
        <v>644</v>
      </c>
      <c r="B5551" s="30">
        <v>1</v>
      </c>
      <c r="C5551" s="30" t="s">
        <v>645</v>
      </c>
      <c r="D5551" s="30" t="s">
        <v>52</v>
      </c>
      <c r="E5551" s="30">
        <v>104</v>
      </c>
      <c r="F5551" s="30">
        <v>4.8885778679999999E-2</v>
      </c>
      <c r="G5551" s="30">
        <v>4.6455355679999998E-2</v>
      </c>
      <c r="H5551" s="30">
        <v>4.8996417959999997E-2</v>
      </c>
      <c r="I5551" s="30">
        <v>4.9944061200000001E-2</v>
      </c>
      <c r="J5551" s="30">
        <v>4.8783003120000001E-2</v>
      </c>
      <c r="K5551" s="30">
        <v>5.056948344E-2</v>
      </c>
      <c r="L5551" s="30">
        <v>5.9311402440000001E-2</v>
      </c>
      <c r="M5551" s="30">
        <v>5.6896364880000001E-2</v>
      </c>
      <c r="N5551" s="30">
        <v>5.0918836439999997E-2</v>
      </c>
      <c r="O5551" s="30">
        <v>4.5300537959999998E-2</v>
      </c>
      <c r="P5551" s="30">
        <v>1.1162515200000001E-2</v>
      </c>
      <c r="Q5551" s="30">
        <v>1.1413062119999999E-2</v>
      </c>
      <c r="R5551" s="30">
        <v>1.203884232E-2</v>
      </c>
      <c r="S5551" s="30">
        <v>1.463552976E-2</v>
      </c>
      <c r="T5551" s="30">
        <v>1.812692112E-2</v>
      </c>
      <c r="U5551" s="30">
        <v>3.2427190559999999E-2</v>
      </c>
      <c r="V5551" s="30">
        <v>3.3079398240000002E-2</v>
      </c>
      <c r="W5551" s="30">
        <v>3.5398233479999999E-2</v>
      </c>
      <c r="X5551" s="30">
        <v>2.0170758720000001E-2</v>
      </c>
      <c r="Y5551" s="30">
        <v>1.8548901239999999E-2</v>
      </c>
      <c r="Z5551" s="30">
        <v>2.9917377960000002E-2</v>
      </c>
      <c r="AA5551" s="30">
        <v>0.19787765003999999</v>
      </c>
      <c r="AB5551" s="30">
        <v>4.7693167680000002E-2</v>
      </c>
      <c r="AC5551" s="30">
        <v>5.1872808960000003E-2</v>
      </c>
      <c r="AD5551" s="30">
        <v>6.2459193240000002E-2</v>
      </c>
      <c r="AE5551" s="30">
        <v>5.5299735599999997E-2</v>
      </c>
      <c r="AF5551" s="30">
        <v>4.8952459560000001E-2</v>
      </c>
      <c r="AG5551" s="30">
        <v>5.5094613119999997E-2</v>
      </c>
      <c r="AH5551" s="30">
        <v>5.8086748319999999E-2</v>
      </c>
      <c r="AI5551" s="30">
        <v>8.1624113999999998E-2</v>
      </c>
      <c r="AJ5551" s="30">
        <v>5.9560797960000002E-2</v>
      </c>
      <c r="AK5551" s="30">
        <v>0</v>
      </c>
      <c r="AL5551" s="30">
        <v>0</v>
      </c>
    </row>
    <row r="5552" spans="1:38" x14ac:dyDescent="0.25">
      <c r="A5552" s="30" t="s">
        <v>644</v>
      </c>
      <c r="B5552" s="30">
        <v>1</v>
      </c>
      <c r="C5552" s="30" t="s">
        <v>645</v>
      </c>
      <c r="D5552" s="30" t="s">
        <v>56</v>
      </c>
      <c r="E5552" s="30">
        <v>104</v>
      </c>
      <c r="F5552" s="30">
        <v>0.93022505004</v>
      </c>
      <c r="G5552" s="30">
        <v>0.88397763263999996</v>
      </c>
      <c r="H5552" s="30">
        <v>0.9323303382</v>
      </c>
      <c r="I5552" s="30">
        <v>0.9503626302</v>
      </c>
      <c r="J5552" s="30">
        <v>0.92826937091999995</v>
      </c>
      <c r="K5552" s="30">
        <v>0.96226348464</v>
      </c>
      <c r="L5552" s="30">
        <v>1.1286094369199999</v>
      </c>
      <c r="M5552" s="30">
        <v>1.08265481028</v>
      </c>
      <c r="N5552" s="30">
        <v>0.96891116208000005</v>
      </c>
      <c r="O5552" s="30">
        <v>0.86200313171999998</v>
      </c>
      <c r="P5552" s="30">
        <v>0.30814917516000001</v>
      </c>
      <c r="Q5552" s="30">
        <v>0.26325197832000002</v>
      </c>
      <c r="R5552" s="30">
        <v>0.29795773019999999</v>
      </c>
      <c r="S5552" s="30">
        <v>0.31505102472000002</v>
      </c>
      <c r="T5552" s="30">
        <v>0.36396812604000001</v>
      </c>
      <c r="U5552" s="30">
        <v>0.34359864480000002</v>
      </c>
      <c r="V5552" s="30">
        <v>0.32284328952000002</v>
      </c>
      <c r="W5552" s="30">
        <v>0.19388043612</v>
      </c>
      <c r="X5552" s="30">
        <v>0.16976321627999999</v>
      </c>
      <c r="Y5552" s="30">
        <v>0.13090497107999999</v>
      </c>
      <c r="Z5552" s="30">
        <v>0.16187036471999999</v>
      </c>
      <c r="AA5552" s="30">
        <v>0.10796647932</v>
      </c>
      <c r="AB5552" s="30">
        <v>5.1982533960000001E-2</v>
      </c>
      <c r="AC5552" s="30">
        <v>4.9406719920000002E-2</v>
      </c>
      <c r="AD5552" s="30">
        <v>4.4088189E-2</v>
      </c>
      <c r="AE5552" s="30">
        <v>4.6006334760000003E-2</v>
      </c>
      <c r="AF5552" s="30">
        <v>5.6715266760000001E-2</v>
      </c>
      <c r="AG5552" s="30">
        <v>2.6718070560000001E-2</v>
      </c>
      <c r="AH5552" s="30">
        <v>5.4192699839999997E-2</v>
      </c>
      <c r="AI5552" s="30">
        <v>5.0008801800000002E-2</v>
      </c>
      <c r="AJ5552" s="30">
        <v>2.9299242600000001E-2</v>
      </c>
      <c r="AK5552" s="30">
        <v>0</v>
      </c>
      <c r="AL5552" s="30">
        <v>0</v>
      </c>
    </row>
    <row r="5553" spans="1:38" x14ac:dyDescent="0.25">
      <c r="A5553" s="30" t="s">
        <v>644</v>
      </c>
      <c r="B5553" s="30">
        <v>1</v>
      </c>
      <c r="C5553" s="30" t="s">
        <v>645</v>
      </c>
      <c r="D5553" s="30" t="s">
        <v>452</v>
      </c>
      <c r="E5553" s="30">
        <v>104</v>
      </c>
      <c r="F5553" s="30">
        <v>0</v>
      </c>
      <c r="G5553" s="30">
        <v>0</v>
      </c>
      <c r="H5553" s="30">
        <v>0</v>
      </c>
      <c r="I5553" s="30">
        <v>0</v>
      </c>
      <c r="J5553" s="30">
        <v>0</v>
      </c>
      <c r="K5553" s="30">
        <v>0</v>
      </c>
      <c r="L5553" s="30">
        <v>0</v>
      </c>
      <c r="M5553" s="30">
        <v>0</v>
      </c>
      <c r="N5553" s="30">
        <v>0</v>
      </c>
      <c r="O5553" s="30">
        <v>0</v>
      </c>
      <c r="P5553" s="30">
        <v>0</v>
      </c>
      <c r="Q5553" s="30">
        <v>0</v>
      </c>
      <c r="R5553" s="30">
        <v>0</v>
      </c>
      <c r="S5553" s="30">
        <v>0</v>
      </c>
      <c r="T5553" s="30">
        <v>0</v>
      </c>
      <c r="U5553" s="30">
        <v>0</v>
      </c>
      <c r="V5553" s="30">
        <v>0</v>
      </c>
      <c r="W5553" s="30">
        <v>0</v>
      </c>
      <c r="X5553" s="30">
        <v>0</v>
      </c>
      <c r="Y5553" s="30">
        <v>0</v>
      </c>
      <c r="Z5553" s="30">
        <v>0</v>
      </c>
      <c r="AA5553" s="30">
        <v>0</v>
      </c>
      <c r="AB5553" s="30">
        <v>0</v>
      </c>
      <c r="AC5553" s="30">
        <v>0</v>
      </c>
      <c r="AD5553" s="30">
        <v>0</v>
      </c>
      <c r="AE5553" s="30">
        <v>0</v>
      </c>
      <c r="AF5553" s="30">
        <v>0</v>
      </c>
      <c r="AG5553" s="30">
        <v>0</v>
      </c>
      <c r="AH5553" s="30">
        <v>0</v>
      </c>
      <c r="AI5553" s="30">
        <v>0</v>
      </c>
      <c r="AJ5553" s="30">
        <v>0</v>
      </c>
      <c r="AK5553" s="30">
        <v>0</v>
      </c>
      <c r="AL5553" s="30">
        <v>0</v>
      </c>
    </row>
    <row r="5554" spans="1:38" x14ac:dyDescent="0.25">
      <c r="A5554" s="30" t="s">
        <v>644</v>
      </c>
      <c r="B5554" s="30">
        <v>1</v>
      </c>
      <c r="C5554" s="30" t="s">
        <v>645</v>
      </c>
      <c r="D5554" s="30" t="s">
        <v>54</v>
      </c>
      <c r="E5554" s="30">
        <v>104</v>
      </c>
      <c r="F5554" s="30">
        <v>0</v>
      </c>
      <c r="G5554" s="30">
        <v>0</v>
      </c>
      <c r="H5554" s="30">
        <v>0</v>
      </c>
      <c r="I5554" s="30">
        <v>0</v>
      </c>
      <c r="J5554" s="30">
        <v>0</v>
      </c>
      <c r="K5554" s="30">
        <v>0</v>
      </c>
      <c r="L5554" s="30">
        <v>0</v>
      </c>
      <c r="M5554" s="30">
        <v>0</v>
      </c>
      <c r="N5554" s="30">
        <v>0</v>
      </c>
      <c r="O5554" s="30">
        <v>0</v>
      </c>
      <c r="P5554" s="30">
        <v>0</v>
      </c>
      <c r="Q5554" s="30">
        <v>0</v>
      </c>
      <c r="R5554" s="30">
        <v>0</v>
      </c>
      <c r="S5554" s="30">
        <v>0</v>
      </c>
      <c r="T5554" s="30">
        <v>0</v>
      </c>
      <c r="U5554" s="30">
        <v>0</v>
      </c>
      <c r="V5554" s="30">
        <v>0</v>
      </c>
      <c r="W5554" s="30">
        <v>0</v>
      </c>
      <c r="X5554" s="30">
        <v>0</v>
      </c>
      <c r="Y5554" s="30">
        <v>0</v>
      </c>
      <c r="Z5554" s="30">
        <v>0</v>
      </c>
      <c r="AA5554" s="30">
        <v>0</v>
      </c>
      <c r="AB5554" s="30">
        <v>0</v>
      </c>
      <c r="AC5554" s="30">
        <v>0</v>
      </c>
      <c r="AD5554" s="30">
        <v>0</v>
      </c>
      <c r="AE5554" s="30">
        <v>0</v>
      </c>
      <c r="AF5554" s="30">
        <v>0</v>
      </c>
      <c r="AG5554" s="30">
        <v>0</v>
      </c>
      <c r="AH5554" s="30">
        <v>0</v>
      </c>
      <c r="AI5554" s="30">
        <v>0</v>
      </c>
      <c r="AJ5554" s="30">
        <v>0</v>
      </c>
      <c r="AK5554" s="30">
        <v>0</v>
      </c>
      <c r="AL5554" s="30">
        <v>0</v>
      </c>
    </row>
    <row r="5555" spans="1:38" x14ac:dyDescent="0.25">
      <c r="A5555" s="30" t="s">
        <v>644</v>
      </c>
      <c r="B5555" s="30">
        <v>1</v>
      </c>
      <c r="C5555" s="30" t="s">
        <v>645</v>
      </c>
      <c r="D5555" s="30" t="s">
        <v>58</v>
      </c>
      <c r="E5555" s="30">
        <v>104</v>
      </c>
      <c r="F5555" s="30">
        <v>0</v>
      </c>
      <c r="G5555" s="30">
        <v>0</v>
      </c>
      <c r="H5555" s="30">
        <v>0</v>
      </c>
      <c r="I5555" s="30">
        <v>0</v>
      </c>
      <c r="J5555" s="30">
        <v>0</v>
      </c>
      <c r="K5555" s="30">
        <v>0</v>
      </c>
      <c r="L5555" s="30">
        <v>0</v>
      </c>
      <c r="M5555" s="30">
        <v>0</v>
      </c>
      <c r="N5555" s="30">
        <v>0</v>
      </c>
      <c r="O5555" s="30">
        <v>0</v>
      </c>
      <c r="P5555" s="30">
        <v>0</v>
      </c>
      <c r="Q5555" s="30">
        <v>0</v>
      </c>
      <c r="R5555" s="30">
        <v>0</v>
      </c>
      <c r="S5555" s="30">
        <v>0</v>
      </c>
      <c r="T5555" s="30">
        <v>0</v>
      </c>
      <c r="U5555" s="30">
        <v>0</v>
      </c>
      <c r="V5555" s="30">
        <v>0</v>
      </c>
      <c r="W5555" s="30">
        <v>0</v>
      </c>
      <c r="X5555" s="30">
        <v>0</v>
      </c>
      <c r="Y5555" s="30">
        <v>0</v>
      </c>
      <c r="Z5555" s="30">
        <v>0</v>
      </c>
      <c r="AA5555" s="30">
        <v>0</v>
      </c>
      <c r="AB5555" s="30">
        <v>0</v>
      </c>
      <c r="AC5555" s="30">
        <v>0</v>
      </c>
      <c r="AD5555" s="30">
        <v>0</v>
      </c>
      <c r="AE5555" s="30">
        <v>0</v>
      </c>
      <c r="AF5555" s="30">
        <v>0</v>
      </c>
      <c r="AG5555" s="30">
        <v>0</v>
      </c>
      <c r="AH5555" s="30">
        <v>0</v>
      </c>
      <c r="AI5555" s="30">
        <v>0</v>
      </c>
      <c r="AJ5555" s="30">
        <v>0</v>
      </c>
      <c r="AK5555" s="30">
        <v>0</v>
      </c>
      <c r="AL5555" s="30">
        <v>0</v>
      </c>
    </row>
    <row r="5556" spans="1:38" x14ac:dyDescent="0.25">
      <c r="A5556" s="30" t="s">
        <v>644</v>
      </c>
      <c r="B5556" s="30">
        <v>1</v>
      </c>
      <c r="C5556" s="30" t="s">
        <v>645</v>
      </c>
      <c r="D5556" s="30" t="s">
        <v>72</v>
      </c>
      <c r="E5556" s="30">
        <v>104</v>
      </c>
      <c r="F5556" s="30">
        <v>0</v>
      </c>
      <c r="G5556" s="30">
        <v>0</v>
      </c>
      <c r="H5556" s="30">
        <v>0</v>
      </c>
      <c r="I5556" s="30">
        <v>0</v>
      </c>
      <c r="J5556" s="30">
        <v>0</v>
      </c>
      <c r="K5556" s="30">
        <v>0</v>
      </c>
      <c r="L5556" s="30">
        <v>0</v>
      </c>
      <c r="M5556" s="30">
        <v>0</v>
      </c>
      <c r="N5556" s="30">
        <v>0</v>
      </c>
      <c r="O5556" s="30">
        <v>0</v>
      </c>
      <c r="P5556" s="30">
        <v>0</v>
      </c>
      <c r="Q5556" s="30">
        <v>0</v>
      </c>
      <c r="R5556" s="30">
        <v>0</v>
      </c>
      <c r="S5556" s="30">
        <v>0</v>
      </c>
      <c r="T5556" s="30">
        <v>0</v>
      </c>
      <c r="U5556" s="30">
        <v>0</v>
      </c>
      <c r="V5556" s="30">
        <v>0</v>
      </c>
      <c r="W5556" s="30">
        <v>0</v>
      </c>
      <c r="X5556" s="30">
        <v>0</v>
      </c>
      <c r="Y5556" s="30">
        <v>0</v>
      </c>
      <c r="Z5556" s="30">
        <v>0</v>
      </c>
      <c r="AA5556" s="30">
        <v>0</v>
      </c>
      <c r="AB5556" s="30">
        <v>0</v>
      </c>
      <c r="AC5556" s="30">
        <v>0</v>
      </c>
      <c r="AD5556" s="30">
        <v>0</v>
      </c>
      <c r="AE5556" s="30">
        <v>0</v>
      </c>
      <c r="AF5556" s="30">
        <v>0</v>
      </c>
      <c r="AG5556" s="30">
        <v>0</v>
      </c>
      <c r="AH5556" s="30">
        <v>0</v>
      </c>
      <c r="AI5556" s="30">
        <v>0</v>
      </c>
      <c r="AJ5556" s="30">
        <v>0</v>
      </c>
      <c r="AK5556" s="30">
        <v>0</v>
      </c>
      <c r="AL5556" s="30">
        <v>0</v>
      </c>
    </row>
    <row r="5557" spans="1:38" x14ac:dyDescent="0.25">
      <c r="A5557" s="30" t="s">
        <v>644</v>
      </c>
      <c r="B5557" s="30">
        <v>1</v>
      </c>
      <c r="C5557" s="30" t="s">
        <v>645</v>
      </c>
      <c r="D5557" s="30" t="s">
        <v>75</v>
      </c>
      <c r="E5557" s="30">
        <v>104</v>
      </c>
      <c r="F5557" s="30">
        <v>0</v>
      </c>
      <c r="G5557" s="30">
        <v>0</v>
      </c>
      <c r="H5557" s="30">
        <v>0</v>
      </c>
      <c r="I5557" s="30">
        <v>0</v>
      </c>
      <c r="J5557" s="30">
        <v>0</v>
      </c>
      <c r="K5557" s="30">
        <v>0</v>
      </c>
      <c r="L5557" s="30">
        <v>0</v>
      </c>
      <c r="M5557" s="30">
        <v>0</v>
      </c>
      <c r="N5557" s="30">
        <v>0</v>
      </c>
      <c r="O5557" s="30">
        <v>0</v>
      </c>
      <c r="P5557" s="30">
        <v>0</v>
      </c>
      <c r="Q5557" s="30">
        <v>0</v>
      </c>
      <c r="R5557" s="30">
        <v>0</v>
      </c>
      <c r="S5557" s="30">
        <v>0</v>
      </c>
      <c r="T5557" s="30">
        <v>0</v>
      </c>
      <c r="U5557" s="30">
        <v>0</v>
      </c>
      <c r="V5557" s="30">
        <v>0</v>
      </c>
      <c r="W5557" s="30">
        <v>0</v>
      </c>
      <c r="X5557" s="30">
        <v>0</v>
      </c>
      <c r="Y5557" s="30">
        <v>0</v>
      </c>
      <c r="Z5557" s="30">
        <v>0</v>
      </c>
      <c r="AA5557" s="30">
        <v>0</v>
      </c>
      <c r="AB5557" s="30">
        <v>0</v>
      </c>
      <c r="AC5557" s="30">
        <v>0</v>
      </c>
      <c r="AD5557" s="30">
        <v>0</v>
      </c>
      <c r="AE5557" s="30">
        <v>0</v>
      </c>
      <c r="AF5557" s="30">
        <v>0</v>
      </c>
      <c r="AG5557" s="30">
        <v>0</v>
      </c>
      <c r="AH5557" s="30">
        <v>0</v>
      </c>
      <c r="AI5557" s="30">
        <v>0</v>
      </c>
      <c r="AJ5557" s="30">
        <v>0</v>
      </c>
      <c r="AK5557" s="30">
        <v>0</v>
      </c>
      <c r="AL5557" s="30">
        <v>0</v>
      </c>
    </row>
    <row r="5558" spans="1:38" x14ac:dyDescent="0.25">
      <c r="A5558" s="30" t="s">
        <v>644</v>
      </c>
      <c r="B5558" s="30">
        <v>1</v>
      </c>
      <c r="C5558" s="30" t="s">
        <v>645</v>
      </c>
      <c r="D5558" s="30" t="s">
        <v>60</v>
      </c>
      <c r="E5558" s="30">
        <v>104</v>
      </c>
      <c r="F5558" s="30">
        <v>0</v>
      </c>
      <c r="G5558" s="30">
        <v>0</v>
      </c>
      <c r="H5558" s="30">
        <v>0</v>
      </c>
      <c r="I5558" s="30">
        <v>0</v>
      </c>
      <c r="J5558" s="30">
        <v>0</v>
      </c>
      <c r="K5558" s="30">
        <v>0</v>
      </c>
      <c r="L5558" s="30">
        <v>0</v>
      </c>
      <c r="M5558" s="30">
        <v>0</v>
      </c>
      <c r="N5558" s="30">
        <v>0</v>
      </c>
      <c r="O5558" s="30">
        <v>0</v>
      </c>
      <c r="P5558" s="30">
        <v>0</v>
      </c>
      <c r="Q5558" s="30">
        <v>0</v>
      </c>
      <c r="R5558" s="30">
        <v>0</v>
      </c>
      <c r="S5558" s="30">
        <v>0</v>
      </c>
      <c r="T5558" s="30">
        <v>0</v>
      </c>
      <c r="U5558" s="30">
        <v>0</v>
      </c>
      <c r="V5558" s="30">
        <v>0</v>
      </c>
      <c r="W5558" s="30">
        <v>0</v>
      </c>
      <c r="X5558" s="30">
        <v>0</v>
      </c>
      <c r="Y5558" s="30">
        <v>0</v>
      </c>
      <c r="Z5558" s="30">
        <v>0</v>
      </c>
      <c r="AA5558" s="30">
        <v>0</v>
      </c>
      <c r="AB5558" s="30">
        <v>0</v>
      </c>
      <c r="AC5558" s="30">
        <v>0</v>
      </c>
      <c r="AD5558" s="30">
        <v>0</v>
      </c>
      <c r="AE5558" s="30">
        <v>0</v>
      </c>
      <c r="AF5558" s="30">
        <v>0</v>
      </c>
      <c r="AG5558" s="30">
        <v>0</v>
      </c>
      <c r="AH5558" s="30">
        <v>0</v>
      </c>
      <c r="AI5558" s="30">
        <v>0</v>
      </c>
      <c r="AJ5558" s="30">
        <v>0</v>
      </c>
      <c r="AK5558" s="30">
        <v>0</v>
      </c>
      <c r="AL5558" s="30">
        <v>0</v>
      </c>
    </row>
    <row r="5559" spans="1:38" x14ac:dyDescent="0.25">
      <c r="A5559" s="30" t="s">
        <v>644</v>
      </c>
      <c r="B5559" s="30">
        <v>1</v>
      </c>
      <c r="C5559" s="30" t="s">
        <v>645</v>
      </c>
      <c r="D5559" s="30" t="s">
        <v>64</v>
      </c>
      <c r="E5559" s="30">
        <v>104</v>
      </c>
      <c r="F5559" s="30">
        <v>0</v>
      </c>
      <c r="G5559" s="30">
        <v>0</v>
      </c>
      <c r="H5559" s="30">
        <v>0</v>
      </c>
      <c r="I5559" s="30">
        <v>0</v>
      </c>
      <c r="J5559" s="30">
        <v>0</v>
      </c>
      <c r="K5559" s="30">
        <v>0</v>
      </c>
      <c r="L5559" s="30">
        <v>0</v>
      </c>
      <c r="M5559" s="30">
        <v>0</v>
      </c>
      <c r="N5559" s="30">
        <v>0</v>
      </c>
      <c r="O5559" s="30">
        <v>0</v>
      </c>
      <c r="P5559" s="30">
        <v>0</v>
      </c>
      <c r="Q5559" s="30">
        <v>0</v>
      </c>
      <c r="R5559" s="30">
        <v>0</v>
      </c>
      <c r="S5559" s="30">
        <v>0</v>
      </c>
      <c r="T5559" s="30">
        <v>0</v>
      </c>
      <c r="U5559" s="30">
        <v>0</v>
      </c>
      <c r="V5559" s="30">
        <v>0</v>
      </c>
      <c r="W5559" s="30">
        <v>0</v>
      </c>
      <c r="X5559" s="30">
        <v>0</v>
      </c>
      <c r="Y5559" s="30">
        <v>0</v>
      </c>
      <c r="Z5559" s="30">
        <v>0</v>
      </c>
      <c r="AA5559" s="30">
        <v>0</v>
      </c>
      <c r="AB5559" s="30">
        <v>0</v>
      </c>
      <c r="AC5559" s="30">
        <v>0</v>
      </c>
      <c r="AD5559" s="30">
        <v>0</v>
      </c>
      <c r="AE5559" s="30">
        <v>0</v>
      </c>
      <c r="AF5559" s="30">
        <v>0</v>
      </c>
      <c r="AG5559" s="30">
        <v>0</v>
      </c>
      <c r="AH5559" s="30">
        <v>0</v>
      </c>
      <c r="AI5559" s="30">
        <v>0</v>
      </c>
      <c r="AJ5559" s="30">
        <v>0</v>
      </c>
      <c r="AK5559" s="30">
        <v>0</v>
      </c>
      <c r="AL5559" s="30">
        <v>0</v>
      </c>
    </row>
    <row r="5560" spans="1:38" x14ac:dyDescent="0.25">
      <c r="A5560" s="30" t="s">
        <v>644</v>
      </c>
      <c r="B5560" s="30">
        <v>1</v>
      </c>
      <c r="C5560" s="30" t="s">
        <v>645</v>
      </c>
      <c r="D5560" s="30" t="s">
        <v>66</v>
      </c>
      <c r="E5560" s="30">
        <v>104</v>
      </c>
      <c r="F5560" s="30">
        <v>0</v>
      </c>
      <c r="G5560" s="30">
        <v>0</v>
      </c>
      <c r="H5560" s="30">
        <v>0</v>
      </c>
      <c r="I5560" s="30">
        <v>0</v>
      </c>
      <c r="J5560" s="30">
        <v>0</v>
      </c>
      <c r="K5560" s="30">
        <v>0</v>
      </c>
      <c r="L5560" s="30">
        <v>0</v>
      </c>
      <c r="M5560" s="30">
        <v>0</v>
      </c>
      <c r="N5560" s="30">
        <v>0</v>
      </c>
      <c r="O5560" s="30">
        <v>0</v>
      </c>
      <c r="P5560" s="30">
        <v>0</v>
      </c>
      <c r="Q5560" s="30">
        <v>0</v>
      </c>
      <c r="R5560" s="30">
        <v>0</v>
      </c>
      <c r="S5560" s="30">
        <v>0</v>
      </c>
      <c r="T5560" s="30">
        <v>0</v>
      </c>
      <c r="U5560" s="30">
        <v>0</v>
      </c>
      <c r="V5560" s="30">
        <v>0</v>
      </c>
      <c r="W5560" s="30">
        <v>0</v>
      </c>
      <c r="X5560" s="30">
        <v>0</v>
      </c>
      <c r="Y5560" s="30">
        <v>0</v>
      </c>
      <c r="Z5560" s="30">
        <v>0</v>
      </c>
      <c r="AA5560" s="30">
        <v>0</v>
      </c>
      <c r="AB5560" s="30">
        <v>0</v>
      </c>
      <c r="AC5560" s="30">
        <v>0</v>
      </c>
      <c r="AD5560" s="30">
        <v>0</v>
      </c>
      <c r="AE5560" s="30">
        <v>0</v>
      </c>
      <c r="AF5560" s="30">
        <v>0</v>
      </c>
      <c r="AG5560" s="30">
        <v>0</v>
      </c>
      <c r="AH5560" s="30">
        <v>0</v>
      </c>
      <c r="AI5560" s="30">
        <v>0</v>
      </c>
      <c r="AJ5560" s="30">
        <v>0</v>
      </c>
      <c r="AK5560" s="30">
        <v>0</v>
      </c>
      <c r="AL5560" s="30">
        <v>0</v>
      </c>
    </row>
    <row r="5561" spans="1:38" x14ac:dyDescent="0.25">
      <c r="A5561" s="30" t="s">
        <v>644</v>
      </c>
      <c r="B5561" s="30">
        <v>1</v>
      </c>
      <c r="C5561" s="30" t="s">
        <v>645</v>
      </c>
      <c r="D5561" s="30" t="s">
        <v>68</v>
      </c>
      <c r="E5561" s="30">
        <v>104</v>
      </c>
      <c r="F5561" s="30">
        <v>0</v>
      </c>
      <c r="G5561" s="30">
        <v>0</v>
      </c>
      <c r="H5561" s="30">
        <v>0</v>
      </c>
      <c r="I5561" s="30">
        <v>0</v>
      </c>
      <c r="J5561" s="30">
        <v>0</v>
      </c>
      <c r="K5561" s="30">
        <v>0</v>
      </c>
      <c r="L5561" s="30">
        <v>0</v>
      </c>
      <c r="M5561" s="30">
        <v>0</v>
      </c>
      <c r="N5561" s="30">
        <v>0</v>
      </c>
      <c r="O5561" s="30">
        <v>0</v>
      </c>
      <c r="P5561" s="30">
        <v>0</v>
      </c>
      <c r="Q5561" s="30">
        <v>0</v>
      </c>
      <c r="R5561" s="30">
        <v>0</v>
      </c>
      <c r="S5561" s="30">
        <v>0</v>
      </c>
      <c r="T5561" s="30">
        <v>0</v>
      </c>
      <c r="U5561" s="30">
        <v>0</v>
      </c>
      <c r="V5561" s="30">
        <v>0</v>
      </c>
      <c r="W5561" s="30">
        <v>0</v>
      </c>
      <c r="X5561" s="30">
        <v>0</v>
      </c>
      <c r="Y5561" s="30">
        <v>0</v>
      </c>
      <c r="Z5561" s="30">
        <v>0</v>
      </c>
      <c r="AA5561" s="30">
        <v>0</v>
      </c>
      <c r="AB5561" s="30">
        <v>0</v>
      </c>
      <c r="AC5561" s="30">
        <v>0</v>
      </c>
      <c r="AD5561" s="30">
        <v>0</v>
      </c>
      <c r="AE5561" s="30">
        <v>0</v>
      </c>
      <c r="AF5561" s="30">
        <v>0</v>
      </c>
      <c r="AG5561" s="30">
        <v>0</v>
      </c>
      <c r="AH5561" s="30">
        <v>0</v>
      </c>
      <c r="AI5561" s="30">
        <v>0</v>
      </c>
      <c r="AJ5561" s="30">
        <v>0</v>
      </c>
      <c r="AK5561" s="30">
        <v>0</v>
      </c>
      <c r="AL5561" s="30">
        <v>0</v>
      </c>
    </row>
    <row r="5562" spans="1:38" x14ac:dyDescent="0.25">
      <c r="A5562" s="30" t="s">
        <v>644</v>
      </c>
      <c r="B5562" s="30">
        <v>1</v>
      </c>
      <c r="C5562" s="30" t="s">
        <v>645</v>
      </c>
      <c r="D5562" s="30" t="s">
        <v>62</v>
      </c>
      <c r="E5562" s="30">
        <v>104</v>
      </c>
      <c r="F5562" s="30">
        <v>0</v>
      </c>
      <c r="G5562" s="30">
        <v>0</v>
      </c>
      <c r="H5562" s="30">
        <v>0</v>
      </c>
      <c r="I5562" s="30">
        <v>0</v>
      </c>
      <c r="J5562" s="30">
        <v>0</v>
      </c>
      <c r="K5562" s="30">
        <v>0</v>
      </c>
      <c r="L5562" s="30">
        <v>0</v>
      </c>
      <c r="M5562" s="30">
        <v>0</v>
      </c>
      <c r="N5562" s="30">
        <v>0</v>
      </c>
      <c r="O5562" s="30">
        <v>0</v>
      </c>
      <c r="P5562" s="30">
        <v>0</v>
      </c>
      <c r="Q5562" s="30">
        <v>0</v>
      </c>
      <c r="R5562" s="30">
        <v>0</v>
      </c>
      <c r="S5562" s="30">
        <v>0</v>
      </c>
      <c r="T5562" s="30">
        <v>0</v>
      </c>
      <c r="U5562" s="30">
        <v>0</v>
      </c>
      <c r="V5562" s="30">
        <v>0</v>
      </c>
      <c r="W5562" s="30">
        <v>0</v>
      </c>
      <c r="X5562" s="30">
        <v>0</v>
      </c>
      <c r="Y5562" s="30">
        <v>0</v>
      </c>
      <c r="Z5562" s="30">
        <v>0</v>
      </c>
      <c r="AA5562" s="30">
        <v>0</v>
      </c>
      <c r="AB5562" s="30">
        <v>0</v>
      </c>
      <c r="AC5562" s="30">
        <v>0</v>
      </c>
      <c r="AD5562" s="30">
        <v>0</v>
      </c>
      <c r="AE5562" s="30">
        <v>0</v>
      </c>
      <c r="AF5562" s="30">
        <v>0</v>
      </c>
      <c r="AG5562" s="30">
        <v>0</v>
      </c>
      <c r="AH5562" s="30">
        <v>0</v>
      </c>
      <c r="AI5562" s="30">
        <v>0</v>
      </c>
      <c r="AJ5562" s="30">
        <v>0</v>
      </c>
      <c r="AK5562" s="30">
        <v>0</v>
      </c>
      <c r="AL5562" s="30">
        <v>0</v>
      </c>
    </row>
    <row r="5563" spans="1:38" x14ac:dyDescent="0.25">
      <c r="A5563" s="30" t="s">
        <v>644</v>
      </c>
      <c r="B5563" s="30">
        <v>1</v>
      </c>
      <c r="C5563" s="30" t="s">
        <v>645</v>
      </c>
      <c r="D5563" s="30" t="s">
        <v>70</v>
      </c>
      <c r="E5563" s="30">
        <v>104</v>
      </c>
      <c r="F5563" s="30">
        <v>0</v>
      </c>
      <c r="G5563" s="30">
        <v>0</v>
      </c>
      <c r="H5563" s="30">
        <v>0</v>
      </c>
      <c r="I5563" s="30">
        <v>0</v>
      </c>
      <c r="J5563" s="30">
        <v>0</v>
      </c>
      <c r="K5563" s="30">
        <v>0</v>
      </c>
      <c r="L5563" s="30">
        <v>0</v>
      </c>
      <c r="M5563" s="30">
        <v>0</v>
      </c>
      <c r="N5563" s="30">
        <v>0</v>
      </c>
      <c r="O5563" s="30">
        <v>0</v>
      </c>
      <c r="P5563" s="30">
        <v>0</v>
      </c>
      <c r="Q5563" s="30">
        <v>0</v>
      </c>
      <c r="R5563" s="30">
        <v>0</v>
      </c>
      <c r="S5563" s="30">
        <v>0</v>
      </c>
      <c r="T5563" s="30">
        <v>0</v>
      </c>
      <c r="U5563" s="30">
        <v>0</v>
      </c>
      <c r="V5563" s="30">
        <v>0</v>
      </c>
      <c r="W5563" s="30">
        <v>0</v>
      </c>
      <c r="X5563" s="30">
        <v>0</v>
      </c>
      <c r="Y5563" s="30">
        <v>0</v>
      </c>
      <c r="Z5563" s="30">
        <v>0</v>
      </c>
      <c r="AA5563" s="30">
        <v>0</v>
      </c>
      <c r="AB5563" s="30">
        <v>0</v>
      </c>
      <c r="AC5563" s="30">
        <v>0</v>
      </c>
      <c r="AD5563" s="30">
        <v>0</v>
      </c>
      <c r="AE5563" s="30">
        <v>0</v>
      </c>
      <c r="AF5563" s="30">
        <v>0</v>
      </c>
      <c r="AG5563" s="30">
        <v>0</v>
      </c>
      <c r="AH5563" s="30">
        <v>0</v>
      </c>
      <c r="AI5563" s="30">
        <v>0</v>
      </c>
      <c r="AJ5563" s="30">
        <v>0</v>
      </c>
      <c r="AK5563" s="30">
        <v>0</v>
      </c>
      <c r="AL5563" s="30">
        <v>0</v>
      </c>
    </row>
    <row r="5564" spans="1:38" x14ac:dyDescent="0.25">
      <c r="A5564" s="30" t="s">
        <v>644</v>
      </c>
      <c r="B5564" s="30">
        <v>1</v>
      </c>
      <c r="C5564" s="30" t="s">
        <v>645</v>
      </c>
      <c r="D5564" s="30" t="s">
        <v>77</v>
      </c>
      <c r="E5564" s="30">
        <v>104</v>
      </c>
      <c r="F5564" s="30">
        <v>0.82605472512</v>
      </c>
      <c r="G5564" s="30">
        <v>0.78498627755999995</v>
      </c>
      <c r="H5564" s="30">
        <v>0.82792425443999995</v>
      </c>
      <c r="I5564" s="30">
        <v>0.84393721883999995</v>
      </c>
      <c r="J5564" s="30">
        <v>0.82431804911999995</v>
      </c>
      <c r="K5564" s="30">
        <v>0.85450536767999996</v>
      </c>
      <c r="L5564" s="30">
        <v>1.0022232343199999</v>
      </c>
      <c r="M5564" s="30">
        <v>0.96141478883999998</v>
      </c>
      <c r="N5564" s="30">
        <v>0.86040861144000003</v>
      </c>
      <c r="O5564" s="30">
        <v>0.76547257152000003</v>
      </c>
      <c r="P5564" s="30">
        <v>0.38963552699999998</v>
      </c>
      <c r="Q5564" s="30">
        <v>0.31464308027999999</v>
      </c>
      <c r="R5564" s="30">
        <v>0.31427035955999999</v>
      </c>
      <c r="S5564" s="30">
        <v>0.31032590255999998</v>
      </c>
      <c r="T5564" s="30">
        <v>0.32629527108</v>
      </c>
      <c r="U5564" s="30">
        <v>0.35666857151999998</v>
      </c>
      <c r="V5564" s="30">
        <v>0.40885898675999999</v>
      </c>
      <c r="W5564" s="30">
        <v>0.32686533719999999</v>
      </c>
      <c r="X5564" s="30">
        <v>0.30316932456000001</v>
      </c>
      <c r="Y5564" s="30">
        <v>0.17369935128</v>
      </c>
      <c r="Z5564" s="30">
        <v>0.18236543748</v>
      </c>
      <c r="AA5564" s="30">
        <v>0.31672883340000002</v>
      </c>
      <c r="AB5564" s="30">
        <v>0.37607171352000002</v>
      </c>
      <c r="AC5564" s="30">
        <v>0.31459481496000002</v>
      </c>
      <c r="AD5564" s="30">
        <v>0.26236359683999999</v>
      </c>
      <c r="AE5564" s="30">
        <v>0.29074897440000003</v>
      </c>
      <c r="AF5564" s="30">
        <v>0.38148736560000002</v>
      </c>
      <c r="AG5564" s="30">
        <v>0.38246807795999999</v>
      </c>
      <c r="AH5564" s="30">
        <v>0.41201428788</v>
      </c>
      <c r="AI5564" s="30">
        <v>0.10929910512</v>
      </c>
      <c r="AJ5564" s="30">
        <v>0.11089399932000001</v>
      </c>
      <c r="AK5564" s="30">
        <v>0</v>
      </c>
      <c r="AL5564" s="30">
        <v>0</v>
      </c>
    </row>
    <row r="5565" spans="1:38" x14ac:dyDescent="0.25">
      <c r="A5565" s="30" t="s">
        <v>644</v>
      </c>
      <c r="B5565" s="30">
        <v>1</v>
      </c>
      <c r="C5565" s="30" t="s">
        <v>645</v>
      </c>
      <c r="D5565" s="30" t="s">
        <v>79</v>
      </c>
      <c r="E5565" s="30">
        <v>104</v>
      </c>
      <c r="F5565" s="30">
        <v>0</v>
      </c>
      <c r="G5565" s="30">
        <v>0</v>
      </c>
      <c r="H5565" s="30">
        <v>0</v>
      </c>
      <c r="I5565" s="30">
        <v>0</v>
      </c>
      <c r="J5565" s="30">
        <v>0</v>
      </c>
      <c r="K5565" s="30">
        <v>0</v>
      </c>
      <c r="L5565" s="30">
        <v>0</v>
      </c>
      <c r="M5565" s="30">
        <v>0</v>
      </c>
      <c r="N5565" s="30">
        <v>0</v>
      </c>
      <c r="O5565" s="30">
        <v>0</v>
      </c>
      <c r="P5565" s="30">
        <v>0</v>
      </c>
      <c r="Q5565" s="30">
        <v>0</v>
      </c>
      <c r="R5565" s="30">
        <v>0</v>
      </c>
      <c r="S5565" s="30">
        <v>0</v>
      </c>
      <c r="T5565" s="30">
        <v>0</v>
      </c>
      <c r="U5565" s="30">
        <v>0</v>
      </c>
      <c r="V5565" s="30">
        <v>0</v>
      </c>
      <c r="W5565" s="30">
        <v>0</v>
      </c>
      <c r="X5565" s="30">
        <v>0</v>
      </c>
      <c r="Y5565" s="30">
        <v>0</v>
      </c>
      <c r="Z5565" s="30">
        <v>0</v>
      </c>
      <c r="AA5565" s="30">
        <v>0</v>
      </c>
      <c r="AB5565" s="30">
        <v>0</v>
      </c>
      <c r="AC5565" s="30">
        <v>0</v>
      </c>
      <c r="AD5565" s="30">
        <v>0</v>
      </c>
      <c r="AE5565" s="30">
        <v>0</v>
      </c>
      <c r="AF5565" s="30">
        <v>0</v>
      </c>
      <c r="AG5565" s="30">
        <v>0</v>
      </c>
      <c r="AH5565" s="30">
        <v>0</v>
      </c>
      <c r="AI5565" s="30">
        <v>0</v>
      </c>
      <c r="AJ5565" s="30">
        <v>0</v>
      </c>
      <c r="AK5565" s="30">
        <v>0</v>
      </c>
      <c r="AL5565" s="30">
        <v>0</v>
      </c>
    </row>
    <row r="5566" spans="1:38" x14ac:dyDescent="0.25">
      <c r="A5566" s="30" t="s">
        <v>644</v>
      </c>
      <c r="B5566" s="30">
        <v>1</v>
      </c>
      <c r="C5566" s="30" t="s">
        <v>645</v>
      </c>
      <c r="D5566" s="30" t="s">
        <v>81</v>
      </c>
      <c r="E5566" s="30">
        <v>104</v>
      </c>
      <c r="F5566" s="30">
        <v>0</v>
      </c>
      <c r="G5566" s="30">
        <v>0</v>
      </c>
      <c r="H5566" s="30">
        <v>0</v>
      </c>
      <c r="I5566" s="30">
        <v>0</v>
      </c>
      <c r="J5566" s="30">
        <v>0</v>
      </c>
      <c r="K5566" s="30">
        <v>0</v>
      </c>
      <c r="L5566" s="30">
        <v>0</v>
      </c>
      <c r="M5566" s="30">
        <v>0</v>
      </c>
      <c r="N5566" s="30">
        <v>0</v>
      </c>
      <c r="O5566" s="30">
        <v>0</v>
      </c>
      <c r="P5566" s="30">
        <v>0</v>
      </c>
      <c r="Q5566" s="30">
        <v>0</v>
      </c>
      <c r="R5566" s="30">
        <v>0</v>
      </c>
      <c r="S5566" s="30">
        <v>0</v>
      </c>
      <c r="T5566" s="30">
        <v>0</v>
      </c>
      <c r="U5566" s="30">
        <v>0</v>
      </c>
      <c r="V5566" s="30">
        <v>0</v>
      </c>
      <c r="W5566" s="30">
        <v>0</v>
      </c>
      <c r="X5566" s="30">
        <v>0</v>
      </c>
      <c r="Y5566" s="30">
        <v>0</v>
      </c>
      <c r="Z5566" s="30">
        <v>0</v>
      </c>
      <c r="AA5566" s="30">
        <v>0</v>
      </c>
      <c r="AB5566" s="30">
        <v>0</v>
      </c>
      <c r="AC5566" s="30">
        <v>0</v>
      </c>
      <c r="AD5566" s="30">
        <v>0</v>
      </c>
      <c r="AE5566" s="30">
        <v>0</v>
      </c>
      <c r="AF5566" s="30">
        <v>0</v>
      </c>
      <c r="AG5566" s="30">
        <v>0</v>
      </c>
      <c r="AH5566" s="30">
        <v>0</v>
      </c>
      <c r="AI5566" s="30">
        <v>0</v>
      </c>
      <c r="AJ5566" s="30">
        <v>0</v>
      </c>
      <c r="AK5566" s="30">
        <v>0</v>
      </c>
      <c r="AL5566" s="30">
        <v>0</v>
      </c>
    </row>
    <row r="5567" spans="1:38" x14ac:dyDescent="0.25">
      <c r="A5567" s="30" t="s">
        <v>644</v>
      </c>
      <c r="B5567" s="30">
        <v>1</v>
      </c>
      <c r="C5567" s="30" t="s">
        <v>645</v>
      </c>
      <c r="D5567" s="30" t="s">
        <v>83</v>
      </c>
      <c r="E5567" s="30">
        <v>104</v>
      </c>
      <c r="F5567" s="30">
        <v>0</v>
      </c>
      <c r="G5567" s="30">
        <v>0</v>
      </c>
      <c r="H5567" s="30">
        <v>0</v>
      </c>
      <c r="I5567" s="30">
        <v>0</v>
      </c>
      <c r="J5567" s="30">
        <v>0</v>
      </c>
      <c r="K5567" s="30">
        <v>0</v>
      </c>
      <c r="L5567" s="30">
        <v>0</v>
      </c>
      <c r="M5567" s="30">
        <v>0</v>
      </c>
      <c r="N5567" s="30">
        <v>0</v>
      </c>
      <c r="O5567" s="30">
        <v>0</v>
      </c>
      <c r="P5567" s="30">
        <v>0</v>
      </c>
      <c r="Q5567" s="30">
        <v>0</v>
      </c>
      <c r="R5567" s="30">
        <v>0</v>
      </c>
      <c r="S5567" s="30">
        <v>0</v>
      </c>
      <c r="T5567" s="30">
        <v>0</v>
      </c>
      <c r="U5567" s="30">
        <v>0</v>
      </c>
      <c r="V5567" s="30">
        <v>0</v>
      </c>
      <c r="W5567" s="30">
        <v>0</v>
      </c>
      <c r="X5567" s="30">
        <v>0</v>
      </c>
      <c r="Y5567" s="30">
        <v>0</v>
      </c>
      <c r="Z5567" s="30">
        <v>0</v>
      </c>
      <c r="AA5567" s="30">
        <v>0</v>
      </c>
      <c r="AB5567" s="30">
        <v>0</v>
      </c>
      <c r="AC5567" s="30">
        <v>0</v>
      </c>
      <c r="AD5567" s="30">
        <v>0</v>
      </c>
      <c r="AE5567" s="30">
        <v>0</v>
      </c>
      <c r="AF5567" s="30">
        <v>0</v>
      </c>
      <c r="AG5567" s="30">
        <v>0</v>
      </c>
      <c r="AH5567" s="30">
        <v>0</v>
      </c>
      <c r="AI5567" s="30">
        <v>0</v>
      </c>
      <c r="AJ5567" s="30">
        <v>0</v>
      </c>
      <c r="AK5567" s="30">
        <v>0</v>
      </c>
      <c r="AL5567" s="30">
        <v>0</v>
      </c>
    </row>
    <row r="5568" spans="1:38" x14ac:dyDescent="0.25">
      <c r="A5568" s="30" t="s">
        <v>644</v>
      </c>
      <c r="B5568" s="30">
        <v>1</v>
      </c>
      <c r="C5568" s="30" t="s">
        <v>645</v>
      </c>
      <c r="D5568" s="30" t="s">
        <v>453</v>
      </c>
      <c r="E5568" s="30">
        <v>104</v>
      </c>
      <c r="F5568" s="30">
        <v>0</v>
      </c>
      <c r="G5568" s="30">
        <v>0</v>
      </c>
      <c r="H5568" s="30">
        <v>0</v>
      </c>
      <c r="I5568" s="30">
        <v>0</v>
      </c>
      <c r="J5568" s="30">
        <v>0</v>
      </c>
      <c r="K5568" s="30">
        <v>0</v>
      </c>
      <c r="L5568" s="30">
        <v>0</v>
      </c>
      <c r="M5568" s="30">
        <v>0</v>
      </c>
      <c r="N5568" s="30">
        <v>0</v>
      </c>
      <c r="O5568" s="30">
        <v>0</v>
      </c>
      <c r="P5568" s="30">
        <v>0</v>
      </c>
      <c r="Q5568" s="30">
        <v>0</v>
      </c>
      <c r="R5568" s="30">
        <v>0</v>
      </c>
      <c r="S5568" s="30">
        <v>0</v>
      </c>
      <c r="T5568" s="30">
        <v>0</v>
      </c>
      <c r="U5568" s="30">
        <v>0</v>
      </c>
      <c r="V5568" s="30">
        <v>0</v>
      </c>
      <c r="W5568" s="30">
        <v>0</v>
      </c>
      <c r="X5568" s="30">
        <v>0</v>
      </c>
      <c r="Y5568" s="30">
        <v>0</v>
      </c>
      <c r="Z5568" s="30">
        <v>0</v>
      </c>
      <c r="AA5568" s="30">
        <v>0</v>
      </c>
      <c r="AB5568" s="30">
        <v>0</v>
      </c>
      <c r="AC5568" s="30">
        <v>0</v>
      </c>
      <c r="AD5568" s="30">
        <v>0</v>
      </c>
      <c r="AE5568" s="30">
        <v>0</v>
      </c>
      <c r="AF5568" s="30">
        <v>0</v>
      </c>
      <c r="AG5568" s="30">
        <v>0</v>
      </c>
      <c r="AH5568" s="30">
        <v>0</v>
      </c>
      <c r="AI5568" s="30">
        <v>0</v>
      </c>
      <c r="AJ5568" s="30">
        <v>0</v>
      </c>
      <c r="AK5568" s="30">
        <v>0</v>
      </c>
      <c r="AL5568" s="30">
        <v>0</v>
      </c>
    </row>
    <row r="5569" spans="1:38" x14ac:dyDescent="0.25">
      <c r="A5569" s="30" t="s">
        <v>644</v>
      </c>
      <c r="B5569" s="30">
        <v>1</v>
      </c>
      <c r="C5569" s="30" t="s">
        <v>645</v>
      </c>
      <c r="D5569" s="30" t="s">
        <v>463</v>
      </c>
      <c r="E5569" s="30">
        <v>104</v>
      </c>
      <c r="F5569" s="30">
        <v>0</v>
      </c>
      <c r="G5569" s="30">
        <v>0</v>
      </c>
      <c r="H5569" s="30">
        <v>0</v>
      </c>
      <c r="I5569" s="30">
        <v>0</v>
      </c>
      <c r="J5569" s="30">
        <v>0</v>
      </c>
      <c r="K5569" s="30">
        <v>0</v>
      </c>
      <c r="L5569" s="30">
        <v>0</v>
      </c>
      <c r="M5569" s="30">
        <v>0</v>
      </c>
      <c r="N5569" s="30">
        <v>0</v>
      </c>
      <c r="O5569" s="30">
        <v>0</v>
      </c>
      <c r="P5569" s="30">
        <v>0</v>
      </c>
      <c r="Q5569" s="30">
        <v>0</v>
      </c>
      <c r="R5569" s="30">
        <v>0</v>
      </c>
      <c r="S5569" s="30">
        <v>0</v>
      </c>
      <c r="T5569" s="30">
        <v>0</v>
      </c>
      <c r="U5569" s="30">
        <v>0</v>
      </c>
      <c r="V5569" s="30">
        <v>0</v>
      </c>
      <c r="W5569" s="30">
        <v>0</v>
      </c>
      <c r="X5569" s="30">
        <v>0</v>
      </c>
      <c r="Y5569" s="30">
        <v>0</v>
      </c>
      <c r="Z5569" s="30">
        <v>0</v>
      </c>
      <c r="AA5569" s="30">
        <v>0</v>
      </c>
      <c r="AB5569" s="30">
        <v>0</v>
      </c>
      <c r="AC5569" s="30">
        <v>0</v>
      </c>
      <c r="AD5569" s="30">
        <v>0</v>
      </c>
      <c r="AE5569" s="30">
        <v>0</v>
      </c>
      <c r="AF5569" s="30">
        <v>0</v>
      </c>
      <c r="AG5569" s="30">
        <v>0</v>
      </c>
      <c r="AH5569" s="30">
        <v>0</v>
      </c>
      <c r="AI5569" s="30">
        <v>0</v>
      </c>
      <c r="AJ5569" s="30">
        <v>0</v>
      </c>
      <c r="AK5569" s="30">
        <v>0</v>
      </c>
      <c r="AL5569" s="30">
        <v>0</v>
      </c>
    </row>
    <row r="5570" spans="1:38" x14ac:dyDescent="0.25">
      <c r="A5570" s="30" t="s">
        <v>644</v>
      </c>
      <c r="B5570" s="30">
        <v>1</v>
      </c>
      <c r="C5570" s="30" t="s">
        <v>645</v>
      </c>
      <c r="D5570" s="30" t="s">
        <v>85</v>
      </c>
      <c r="E5570" s="30">
        <v>104</v>
      </c>
      <c r="F5570" s="30">
        <v>0</v>
      </c>
      <c r="G5570" s="30">
        <v>0</v>
      </c>
      <c r="H5570" s="30">
        <v>0</v>
      </c>
      <c r="I5570" s="30">
        <v>0</v>
      </c>
      <c r="J5570" s="30">
        <v>0</v>
      </c>
      <c r="K5570" s="30">
        <v>0</v>
      </c>
      <c r="L5570" s="30">
        <v>0</v>
      </c>
      <c r="M5570" s="30">
        <v>0</v>
      </c>
      <c r="N5570" s="30">
        <v>0</v>
      </c>
      <c r="O5570" s="30">
        <v>0</v>
      </c>
      <c r="P5570" s="30">
        <v>0</v>
      </c>
      <c r="Q5570" s="30">
        <v>0</v>
      </c>
      <c r="R5570" s="30">
        <v>0</v>
      </c>
      <c r="S5570" s="30">
        <v>0</v>
      </c>
      <c r="T5570" s="30">
        <v>0</v>
      </c>
      <c r="U5570" s="30">
        <v>0</v>
      </c>
      <c r="V5570" s="30">
        <v>0</v>
      </c>
      <c r="W5570" s="30">
        <v>0</v>
      </c>
      <c r="X5570" s="30">
        <v>0</v>
      </c>
      <c r="Y5570" s="30">
        <v>0</v>
      </c>
      <c r="Z5570" s="30">
        <v>0</v>
      </c>
      <c r="AA5570" s="30">
        <v>0</v>
      </c>
      <c r="AB5570" s="30">
        <v>0</v>
      </c>
      <c r="AC5570" s="30">
        <v>0</v>
      </c>
      <c r="AD5570" s="30">
        <v>0</v>
      </c>
      <c r="AE5570" s="30">
        <v>0</v>
      </c>
      <c r="AF5570" s="30">
        <v>0</v>
      </c>
      <c r="AG5570" s="30">
        <v>0</v>
      </c>
      <c r="AH5570" s="30">
        <v>0</v>
      </c>
      <c r="AI5570" s="30">
        <v>0</v>
      </c>
      <c r="AJ5570" s="30">
        <v>0</v>
      </c>
      <c r="AK5570" s="30">
        <v>0</v>
      </c>
      <c r="AL5570" s="30">
        <v>0</v>
      </c>
    </row>
    <row r="5571" spans="1:38" x14ac:dyDescent="0.25">
      <c r="A5571" s="30" t="s">
        <v>644</v>
      </c>
      <c r="B5571" s="30">
        <v>1</v>
      </c>
      <c r="C5571" s="30" t="s">
        <v>645</v>
      </c>
      <c r="D5571" s="30" t="s">
        <v>87</v>
      </c>
      <c r="E5571" s="30">
        <v>104</v>
      </c>
      <c r="F5571" s="30">
        <v>0</v>
      </c>
      <c r="G5571" s="30">
        <v>0</v>
      </c>
      <c r="H5571" s="30">
        <v>0</v>
      </c>
      <c r="I5571" s="30">
        <v>0</v>
      </c>
      <c r="J5571" s="30">
        <v>0</v>
      </c>
      <c r="K5571" s="30">
        <v>0</v>
      </c>
      <c r="L5571" s="30">
        <v>0</v>
      </c>
      <c r="M5571" s="30">
        <v>0</v>
      </c>
      <c r="N5571" s="30">
        <v>0</v>
      </c>
      <c r="O5571" s="30">
        <v>0</v>
      </c>
      <c r="P5571" s="30">
        <v>0</v>
      </c>
      <c r="Q5571" s="30">
        <v>0</v>
      </c>
      <c r="R5571" s="30">
        <v>0</v>
      </c>
      <c r="S5571" s="30">
        <v>0</v>
      </c>
      <c r="T5571" s="30">
        <v>0</v>
      </c>
      <c r="U5571" s="30">
        <v>0</v>
      </c>
      <c r="V5571" s="30">
        <v>0</v>
      </c>
      <c r="W5571" s="30">
        <v>0</v>
      </c>
      <c r="X5571" s="30">
        <v>0</v>
      </c>
      <c r="Y5571" s="30">
        <v>0</v>
      </c>
      <c r="Z5571" s="30">
        <v>0</v>
      </c>
      <c r="AA5571" s="30">
        <v>0</v>
      </c>
      <c r="AB5571" s="30">
        <v>0</v>
      </c>
      <c r="AC5571" s="30">
        <v>0</v>
      </c>
      <c r="AD5571" s="30">
        <v>0</v>
      </c>
      <c r="AE5571" s="30">
        <v>0</v>
      </c>
      <c r="AF5571" s="30">
        <v>0</v>
      </c>
      <c r="AG5571" s="30">
        <v>0</v>
      </c>
      <c r="AH5571" s="30">
        <v>0</v>
      </c>
      <c r="AI5571" s="30">
        <v>0</v>
      </c>
      <c r="AJ5571" s="30">
        <v>0</v>
      </c>
      <c r="AK5571" s="30">
        <v>0</v>
      </c>
      <c r="AL5571" s="30">
        <v>0</v>
      </c>
    </row>
    <row r="5572" spans="1:38" x14ac:dyDescent="0.25">
      <c r="A5572" s="30" t="s">
        <v>644</v>
      </c>
      <c r="B5572" s="30">
        <v>1</v>
      </c>
      <c r="C5572" s="30" t="s">
        <v>645</v>
      </c>
      <c r="D5572" s="30" t="s">
        <v>89</v>
      </c>
      <c r="E5572" s="30">
        <v>104</v>
      </c>
      <c r="F5572" s="30">
        <v>0</v>
      </c>
      <c r="G5572" s="30">
        <v>0</v>
      </c>
      <c r="H5572" s="30">
        <v>0</v>
      </c>
      <c r="I5572" s="30">
        <v>0</v>
      </c>
      <c r="J5572" s="30">
        <v>0</v>
      </c>
      <c r="K5572" s="30">
        <v>0</v>
      </c>
      <c r="L5572" s="30">
        <v>0</v>
      </c>
      <c r="M5572" s="30">
        <v>0</v>
      </c>
      <c r="N5572" s="30">
        <v>0</v>
      </c>
      <c r="O5572" s="30">
        <v>0</v>
      </c>
      <c r="P5572" s="30">
        <v>0</v>
      </c>
      <c r="Q5572" s="30">
        <v>0</v>
      </c>
      <c r="R5572" s="30">
        <v>0</v>
      </c>
      <c r="S5572" s="30">
        <v>0</v>
      </c>
      <c r="T5572" s="30">
        <v>0</v>
      </c>
      <c r="U5572" s="30">
        <v>0</v>
      </c>
      <c r="V5572" s="30">
        <v>0</v>
      </c>
      <c r="W5572" s="30">
        <v>0</v>
      </c>
      <c r="X5572" s="30">
        <v>0</v>
      </c>
      <c r="Y5572" s="30">
        <v>0</v>
      </c>
      <c r="Z5572" s="30">
        <v>0</v>
      </c>
      <c r="AA5572" s="30">
        <v>0</v>
      </c>
      <c r="AB5572" s="30">
        <v>0</v>
      </c>
      <c r="AC5572" s="30">
        <v>0</v>
      </c>
      <c r="AD5572" s="30">
        <v>0</v>
      </c>
      <c r="AE5572" s="30">
        <v>0</v>
      </c>
      <c r="AF5572" s="30">
        <v>0</v>
      </c>
      <c r="AG5572" s="30">
        <v>0</v>
      </c>
      <c r="AH5572" s="30">
        <v>0</v>
      </c>
      <c r="AI5572" s="30">
        <v>0</v>
      </c>
      <c r="AJ5572" s="30">
        <v>0</v>
      </c>
      <c r="AK5572" s="30">
        <v>0</v>
      </c>
      <c r="AL5572" s="30">
        <v>0</v>
      </c>
    </row>
    <row r="5573" spans="1:38" x14ac:dyDescent="0.25">
      <c r="A5573" s="30" t="s">
        <v>644</v>
      </c>
      <c r="B5573" s="30">
        <v>1</v>
      </c>
      <c r="C5573" s="30" t="s">
        <v>645</v>
      </c>
      <c r="D5573" s="30" t="s">
        <v>91</v>
      </c>
      <c r="E5573" s="30">
        <v>104</v>
      </c>
      <c r="F5573" s="30">
        <v>0</v>
      </c>
      <c r="G5573" s="30">
        <v>0</v>
      </c>
      <c r="H5573" s="30">
        <v>0</v>
      </c>
      <c r="I5573" s="30">
        <v>0</v>
      </c>
      <c r="J5573" s="30">
        <v>0</v>
      </c>
      <c r="K5573" s="30">
        <v>0</v>
      </c>
      <c r="L5573" s="30">
        <v>0</v>
      </c>
      <c r="M5573" s="30">
        <v>0</v>
      </c>
      <c r="N5573" s="30">
        <v>0</v>
      </c>
      <c r="O5573" s="30">
        <v>0</v>
      </c>
      <c r="P5573" s="30">
        <v>0</v>
      </c>
      <c r="Q5573" s="30">
        <v>0</v>
      </c>
      <c r="R5573" s="30">
        <v>0</v>
      </c>
      <c r="S5573" s="30">
        <v>0.14463106355999999</v>
      </c>
      <c r="T5573" s="30">
        <v>4.8796058400000002E-2</v>
      </c>
      <c r="U5573" s="30">
        <v>0</v>
      </c>
      <c r="V5573" s="30">
        <v>4.8339180599999997E-2</v>
      </c>
      <c r="W5573" s="30">
        <v>5.0002759799999998E-2</v>
      </c>
      <c r="X5573" s="30">
        <v>4.9309208879999997E-2</v>
      </c>
      <c r="Y5573" s="30">
        <v>4.8295345320000002E-2</v>
      </c>
      <c r="Z5573" s="30">
        <v>0</v>
      </c>
      <c r="AA5573" s="30">
        <v>0</v>
      </c>
      <c r="AB5573" s="30">
        <v>0</v>
      </c>
      <c r="AC5573" s="30">
        <v>0</v>
      </c>
      <c r="AD5573" s="30">
        <v>0</v>
      </c>
      <c r="AE5573" s="30">
        <v>0</v>
      </c>
      <c r="AF5573" s="30">
        <v>0</v>
      </c>
      <c r="AG5573" s="30">
        <v>1.475945232E-2</v>
      </c>
      <c r="AH5573" s="30">
        <v>1.2754999439999999E-2</v>
      </c>
      <c r="AI5573" s="30">
        <v>1.334655456E-2</v>
      </c>
      <c r="AJ5573" s="30">
        <v>1.37997456E-2</v>
      </c>
      <c r="AK5573" s="30">
        <v>0</v>
      </c>
      <c r="AL5573" s="30">
        <v>0</v>
      </c>
    </row>
    <row r="5574" spans="1:38" x14ac:dyDescent="0.25">
      <c r="A5574" s="30" t="s">
        <v>644</v>
      </c>
      <c r="B5574" s="30">
        <v>1</v>
      </c>
      <c r="C5574" s="30" t="s">
        <v>645</v>
      </c>
      <c r="D5574" s="30" t="s">
        <v>93</v>
      </c>
      <c r="E5574" s="30">
        <v>104</v>
      </c>
      <c r="F5574" s="30">
        <v>0</v>
      </c>
      <c r="G5574" s="30">
        <v>0</v>
      </c>
      <c r="H5574" s="30">
        <v>0</v>
      </c>
      <c r="I5574" s="30">
        <v>0</v>
      </c>
      <c r="J5574" s="30">
        <v>0</v>
      </c>
      <c r="K5574" s="30">
        <v>0</v>
      </c>
      <c r="L5574" s="30">
        <v>0</v>
      </c>
      <c r="M5574" s="30">
        <v>0</v>
      </c>
      <c r="N5574" s="30">
        <v>0</v>
      </c>
      <c r="O5574" s="30">
        <v>0</v>
      </c>
      <c r="P5574" s="30">
        <v>0</v>
      </c>
      <c r="Q5574" s="30">
        <v>0</v>
      </c>
      <c r="R5574" s="30">
        <v>0</v>
      </c>
      <c r="S5574" s="30">
        <v>0</v>
      </c>
      <c r="T5574" s="30">
        <v>0</v>
      </c>
      <c r="U5574" s="30">
        <v>0</v>
      </c>
      <c r="V5574" s="30">
        <v>0</v>
      </c>
      <c r="W5574" s="30">
        <v>0</v>
      </c>
      <c r="X5574" s="30">
        <v>0</v>
      </c>
      <c r="Y5574" s="30">
        <v>0</v>
      </c>
      <c r="Z5574" s="30">
        <v>0</v>
      </c>
      <c r="AA5574" s="30">
        <v>0</v>
      </c>
      <c r="AB5574" s="30">
        <v>0</v>
      </c>
      <c r="AC5574" s="30">
        <v>0</v>
      </c>
      <c r="AD5574" s="30">
        <v>0</v>
      </c>
      <c r="AE5574" s="30">
        <v>0</v>
      </c>
      <c r="AF5574" s="30">
        <v>0</v>
      </c>
      <c r="AG5574" s="30">
        <v>0</v>
      </c>
      <c r="AH5574" s="30">
        <v>0</v>
      </c>
      <c r="AI5574" s="30">
        <v>0</v>
      </c>
      <c r="AJ5574" s="30">
        <v>0</v>
      </c>
      <c r="AK5574" s="30">
        <v>0</v>
      </c>
      <c r="AL5574" s="30">
        <v>0</v>
      </c>
    </row>
    <row r="5575" spans="1:38" x14ac:dyDescent="0.25">
      <c r="A5575" s="30" t="s">
        <v>644</v>
      </c>
      <c r="B5575" s="30">
        <v>1</v>
      </c>
      <c r="C5575" s="30" t="s">
        <v>645</v>
      </c>
      <c r="D5575" s="30" t="s">
        <v>95</v>
      </c>
      <c r="E5575" s="30">
        <v>104</v>
      </c>
      <c r="F5575" s="30">
        <v>0.82678404240000003</v>
      </c>
      <c r="G5575" s="30">
        <v>0.78567933599999995</v>
      </c>
      <c r="H5575" s="30">
        <v>0.82865522244000001</v>
      </c>
      <c r="I5575" s="30">
        <v>0.84468232284</v>
      </c>
      <c r="J5575" s="30">
        <v>0.82504583196000003</v>
      </c>
      <c r="K5575" s="30">
        <v>0.85525980371999999</v>
      </c>
      <c r="L5575" s="30">
        <v>1.0031080886399999</v>
      </c>
      <c r="M5575" s="30">
        <v>0.96226361459999998</v>
      </c>
      <c r="N5575" s="30">
        <v>0.86116825955999998</v>
      </c>
      <c r="O5575" s="30">
        <v>0.76614839999999995</v>
      </c>
      <c r="P5575" s="30">
        <v>0.44954759999999999</v>
      </c>
      <c r="Q5575" s="30">
        <v>0.26981519999999998</v>
      </c>
      <c r="R5575" s="30">
        <v>0.4924116</v>
      </c>
      <c r="S5575" s="30">
        <v>0.80275129199999995</v>
      </c>
      <c r="T5575" s="30">
        <v>0.65196052800000004</v>
      </c>
      <c r="U5575" s="30">
        <v>0.61389000000000005</v>
      </c>
      <c r="V5575" s="30">
        <v>0.56088000000000005</v>
      </c>
      <c r="W5575" s="30">
        <v>0.64040640000000004</v>
      </c>
      <c r="X5575" s="30">
        <v>0.54621960000000003</v>
      </c>
      <c r="Y5575" s="30">
        <v>0.36863728559999998</v>
      </c>
      <c r="Z5575" s="30">
        <v>0.455544</v>
      </c>
      <c r="AA5575" s="30">
        <v>0.51285407999999999</v>
      </c>
      <c r="AB5575" s="30">
        <v>0.50697851999999999</v>
      </c>
      <c r="AC5575" s="30">
        <v>0.42636000000000002</v>
      </c>
      <c r="AD5575" s="30">
        <v>0.100092</v>
      </c>
      <c r="AE5575" s="30">
        <v>8.5796399999999995E-2</v>
      </c>
      <c r="AF5575" s="30">
        <v>6.3356640000000006E-2</v>
      </c>
      <c r="AG5575" s="30">
        <v>0</v>
      </c>
      <c r="AH5575" s="30">
        <v>0</v>
      </c>
      <c r="AI5575" s="30">
        <v>0</v>
      </c>
      <c r="AJ5575" s="30">
        <v>0</v>
      </c>
      <c r="AK5575" s="30">
        <v>0</v>
      </c>
      <c r="AL5575" s="30">
        <v>0</v>
      </c>
    </row>
    <row r="5576" spans="1:38" x14ac:dyDescent="0.25">
      <c r="A5576" s="30" t="s">
        <v>644</v>
      </c>
      <c r="B5576" s="30">
        <v>1</v>
      </c>
      <c r="C5576" s="30" t="s">
        <v>645</v>
      </c>
      <c r="D5576" s="30" t="s">
        <v>99</v>
      </c>
      <c r="E5576" s="30">
        <v>104</v>
      </c>
      <c r="F5576" s="30">
        <v>0</v>
      </c>
      <c r="G5576" s="30">
        <v>0</v>
      </c>
      <c r="H5576" s="30">
        <v>0</v>
      </c>
      <c r="I5576" s="30">
        <v>0</v>
      </c>
      <c r="J5576" s="30">
        <v>0</v>
      </c>
      <c r="K5576" s="30">
        <v>0</v>
      </c>
      <c r="L5576" s="30">
        <v>0</v>
      </c>
      <c r="M5576" s="30">
        <v>0</v>
      </c>
      <c r="N5576" s="30">
        <v>0</v>
      </c>
      <c r="O5576" s="30">
        <v>0</v>
      </c>
      <c r="P5576" s="30">
        <v>0</v>
      </c>
      <c r="Q5576" s="30">
        <v>0</v>
      </c>
      <c r="R5576" s="30">
        <v>0</v>
      </c>
      <c r="S5576" s="30">
        <v>0</v>
      </c>
      <c r="T5576" s="30">
        <v>0</v>
      </c>
      <c r="U5576" s="30">
        <v>0</v>
      </c>
      <c r="V5576" s="30">
        <v>0</v>
      </c>
      <c r="W5576" s="30">
        <v>0</v>
      </c>
      <c r="X5576" s="30">
        <v>0</v>
      </c>
      <c r="Y5576" s="30">
        <v>0</v>
      </c>
      <c r="Z5576" s="30">
        <v>0</v>
      </c>
      <c r="AA5576" s="30">
        <v>0</v>
      </c>
      <c r="AB5576" s="30">
        <v>0</v>
      </c>
      <c r="AC5576" s="30">
        <v>0</v>
      </c>
      <c r="AD5576" s="30">
        <v>0</v>
      </c>
      <c r="AE5576" s="30">
        <v>0</v>
      </c>
      <c r="AF5576" s="30">
        <v>0</v>
      </c>
      <c r="AG5576" s="30">
        <v>0</v>
      </c>
      <c r="AH5576" s="30">
        <v>0</v>
      </c>
      <c r="AI5576" s="30">
        <v>0</v>
      </c>
      <c r="AJ5576" s="30">
        <v>0</v>
      </c>
      <c r="AK5576" s="30">
        <v>0</v>
      </c>
      <c r="AL5576" s="30">
        <v>0</v>
      </c>
    </row>
    <row r="5577" spans="1:38" x14ac:dyDescent="0.25">
      <c r="A5577" s="30" t="s">
        <v>644</v>
      </c>
      <c r="B5577" s="30">
        <v>1</v>
      </c>
      <c r="C5577" s="30" t="s">
        <v>645</v>
      </c>
      <c r="D5577" s="30" t="s">
        <v>455</v>
      </c>
      <c r="E5577" s="30">
        <v>104</v>
      </c>
      <c r="F5577" s="30">
        <v>0</v>
      </c>
      <c r="G5577" s="30">
        <v>0</v>
      </c>
      <c r="H5577" s="30">
        <v>0</v>
      </c>
      <c r="I5577" s="30">
        <v>0</v>
      </c>
      <c r="J5577" s="30">
        <v>0</v>
      </c>
      <c r="K5577" s="30">
        <v>0</v>
      </c>
      <c r="L5577" s="30">
        <v>0</v>
      </c>
      <c r="M5577" s="30">
        <v>0</v>
      </c>
      <c r="N5577" s="30">
        <v>0</v>
      </c>
      <c r="O5577" s="30">
        <v>0</v>
      </c>
      <c r="P5577" s="30">
        <v>0</v>
      </c>
      <c r="Q5577" s="30">
        <v>0</v>
      </c>
      <c r="R5577" s="30">
        <v>0</v>
      </c>
      <c r="S5577" s="30">
        <v>0</v>
      </c>
      <c r="T5577" s="30">
        <v>0</v>
      </c>
      <c r="U5577" s="30">
        <v>0</v>
      </c>
      <c r="V5577" s="30">
        <v>0</v>
      </c>
      <c r="W5577" s="30">
        <v>0</v>
      </c>
      <c r="X5577" s="30">
        <v>0</v>
      </c>
      <c r="Y5577" s="30">
        <v>0</v>
      </c>
      <c r="Z5577" s="30">
        <v>0</v>
      </c>
      <c r="AA5577" s="30">
        <v>0</v>
      </c>
      <c r="AB5577" s="30">
        <v>0</v>
      </c>
      <c r="AC5577" s="30">
        <v>0</v>
      </c>
      <c r="AD5577" s="30">
        <v>0</v>
      </c>
      <c r="AE5577" s="30">
        <v>0</v>
      </c>
      <c r="AF5577" s="30">
        <v>0</v>
      </c>
      <c r="AG5577" s="30">
        <v>0</v>
      </c>
      <c r="AH5577" s="30">
        <v>0</v>
      </c>
      <c r="AI5577" s="30">
        <v>0</v>
      </c>
      <c r="AJ5577" s="30">
        <v>0</v>
      </c>
      <c r="AK5577" s="30">
        <v>0</v>
      </c>
      <c r="AL5577" s="30">
        <v>0</v>
      </c>
    </row>
    <row r="5578" spans="1:38" x14ac:dyDescent="0.25">
      <c r="A5578" s="30" t="s">
        <v>644</v>
      </c>
      <c r="B5578" s="30">
        <v>1</v>
      </c>
      <c r="C5578" s="30" t="s">
        <v>645</v>
      </c>
      <c r="D5578" s="30" t="s">
        <v>97</v>
      </c>
      <c r="E5578" s="30">
        <v>104</v>
      </c>
      <c r="F5578" s="30">
        <v>0</v>
      </c>
      <c r="G5578" s="30">
        <v>0</v>
      </c>
      <c r="H5578" s="30">
        <v>0</v>
      </c>
      <c r="I5578" s="30">
        <v>0</v>
      </c>
      <c r="J5578" s="30">
        <v>0</v>
      </c>
      <c r="K5578" s="30">
        <v>0</v>
      </c>
      <c r="L5578" s="30">
        <v>0</v>
      </c>
      <c r="M5578" s="30">
        <v>0</v>
      </c>
      <c r="N5578" s="30">
        <v>0</v>
      </c>
      <c r="O5578" s="30">
        <v>0</v>
      </c>
      <c r="P5578" s="30">
        <v>0</v>
      </c>
      <c r="Q5578" s="30">
        <v>0</v>
      </c>
      <c r="R5578" s="30">
        <v>0</v>
      </c>
      <c r="S5578" s="30">
        <v>0</v>
      </c>
      <c r="T5578" s="30">
        <v>0</v>
      </c>
      <c r="U5578" s="30">
        <v>0</v>
      </c>
      <c r="V5578" s="30">
        <v>0</v>
      </c>
      <c r="W5578" s="30">
        <v>0</v>
      </c>
      <c r="X5578" s="30">
        <v>0</v>
      </c>
      <c r="Y5578" s="30">
        <v>0</v>
      </c>
      <c r="Z5578" s="30">
        <v>0</v>
      </c>
      <c r="AA5578" s="30">
        <v>0</v>
      </c>
      <c r="AB5578" s="30">
        <v>0</v>
      </c>
      <c r="AC5578" s="30">
        <v>0</v>
      </c>
      <c r="AD5578" s="30">
        <v>0</v>
      </c>
      <c r="AE5578" s="30">
        <v>0</v>
      </c>
      <c r="AF5578" s="30">
        <v>0</v>
      </c>
      <c r="AG5578" s="30">
        <v>0</v>
      </c>
      <c r="AH5578" s="30">
        <v>0</v>
      </c>
      <c r="AI5578" s="30">
        <v>0</v>
      </c>
      <c r="AJ5578" s="30">
        <v>0</v>
      </c>
      <c r="AK5578" s="30">
        <v>0</v>
      </c>
      <c r="AL5578" s="30">
        <v>0</v>
      </c>
    </row>
    <row r="5579" spans="1:38" x14ac:dyDescent="0.25">
      <c r="A5579" s="30" t="s">
        <v>644</v>
      </c>
      <c r="B5579" s="30">
        <v>1</v>
      </c>
      <c r="C5579" s="30" t="s">
        <v>645</v>
      </c>
      <c r="D5579" s="30" t="s">
        <v>101</v>
      </c>
      <c r="E5579" s="30">
        <v>104</v>
      </c>
      <c r="F5579" s="30">
        <v>1.0288851667200001</v>
      </c>
      <c r="G5579" s="30">
        <v>0.97773272604000006</v>
      </c>
      <c r="H5579" s="30">
        <v>1.0312137421200001</v>
      </c>
      <c r="I5579" s="30">
        <v>1.0511585482800001</v>
      </c>
      <c r="J5579" s="30">
        <v>1.0267220668799999</v>
      </c>
      <c r="K5579" s="30">
        <v>1.0643216152799999</v>
      </c>
      <c r="L5579" s="30">
        <v>1.2483102964799999</v>
      </c>
      <c r="M5579" s="30">
        <v>1.19748170016</v>
      </c>
      <c r="N5579" s="30">
        <v>1.07167434624</v>
      </c>
      <c r="O5579" s="30">
        <v>0.95342760000000004</v>
      </c>
      <c r="P5579" s="30">
        <v>0.95698439999999996</v>
      </c>
      <c r="Q5579" s="30">
        <v>0.35996640000000002</v>
      </c>
      <c r="R5579" s="30">
        <v>0</v>
      </c>
      <c r="S5579" s="30">
        <v>0</v>
      </c>
      <c r="T5579" s="30">
        <v>0</v>
      </c>
      <c r="U5579" s="30">
        <v>0</v>
      </c>
      <c r="V5579" s="30">
        <v>0</v>
      </c>
      <c r="W5579" s="30">
        <v>0</v>
      </c>
      <c r="X5579" s="30">
        <v>0</v>
      </c>
      <c r="Y5579" s="30">
        <v>0</v>
      </c>
      <c r="Z5579" s="30">
        <v>0</v>
      </c>
      <c r="AA5579" s="30">
        <v>0</v>
      </c>
      <c r="AB5579" s="30">
        <v>0</v>
      </c>
      <c r="AC5579" s="30">
        <v>0</v>
      </c>
      <c r="AD5579" s="30">
        <v>0</v>
      </c>
      <c r="AE5579" s="30">
        <v>0</v>
      </c>
      <c r="AF5579" s="30">
        <v>0</v>
      </c>
      <c r="AG5579" s="30">
        <v>0</v>
      </c>
      <c r="AH5579" s="30">
        <v>0</v>
      </c>
      <c r="AI5579" s="30">
        <v>0</v>
      </c>
      <c r="AJ5579" s="30">
        <v>0</v>
      </c>
      <c r="AK5579" s="30">
        <v>0</v>
      </c>
      <c r="AL5579" s="30">
        <v>0</v>
      </c>
    </row>
    <row r="5580" spans="1:38" x14ac:dyDescent="0.25">
      <c r="A5580" s="30" t="s">
        <v>644</v>
      </c>
      <c r="B5580" s="30">
        <v>1</v>
      </c>
      <c r="C5580" s="30" t="s">
        <v>645</v>
      </c>
      <c r="D5580" s="30" t="s">
        <v>104</v>
      </c>
      <c r="E5580" s="30">
        <v>104</v>
      </c>
      <c r="F5580" s="30">
        <v>0</v>
      </c>
      <c r="G5580" s="30">
        <v>0</v>
      </c>
      <c r="H5580" s="30">
        <v>0</v>
      </c>
      <c r="I5580" s="30">
        <v>0</v>
      </c>
      <c r="J5580" s="30">
        <v>0</v>
      </c>
      <c r="K5580" s="30">
        <v>0</v>
      </c>
      <c r="L5580" s="30">
        <v>0</v>
      </c>
      <c r="M5580" s="30">
        <v>0</v>
      </c>
      <c r="N5580" s="30">
        <v>0</v>
      </c>
      <c r="O5580" s="30">
        <v>0</v>
      </c>
      <c r="P5580" s="30">
        <v>0</v>
      </c>
      <c r="Q5580" s="30">
        <v>0</v>
      </c>
      <c r="R5580" s="30">
        <v>0</v>
      </c>
      <c r="S5580" s="30">
        <v>0</v>
      </c>
      <c r="T5580" s="30">
        <v>0</v>
      </c>
      <c r="U5580" s="30">
        <v>0</v>
      </c>
      <c r="V5580" s="30">
        <v>0</v>
      </c>
      <c r="W5580" s="30">
        <v>0</v>
      </c>
      <c r="X5580" s="30">
        <v>0</v>
      </c>
      <c r="Y5580" s="30">
        <v>0</v>
      </c>
      <c r="Z5580" s="30">
        <v>0</v>
      </c>
      <c r="AA5580" s="30">
        <v>0</v>
      </c>
      <c r="AB5580" s="30">
        <v>0</v>
      </c>
      <c r="AC5580" s="30">
        <v>0</v>
      </c>
      <c r="AD5580" s="30">
        <v>0</v>
      </c>
      <c r="AE5580" s="30">
        <v>0</v>
      </c>
      <c r="AF5580" s="30">
        <v>0</v>
      </c>
      <c r="AG5580" s="30">
        <v>0</v>
      </c>
      <c r="AH5580" s="30">
        <v>0</v>
      </c>
      <c r="AI5580" s="30">
        <v>0</v>
      </c>
      <c r="AJ5580" s="30">
        <v>0</v>
      </c>
      <c r="AK5580" s="30">
        <v>0</v>
      </c>
      <c r="AL5580" s="30">
        <v>0</v>
      </c>
    </row>
    <row r="5581" spans="1:38" x14ac:dyDescent="0.25">
      <c r="A5581" s="30" t="s">
        <v>644</v>
      </c>
      <c r="B5581" s="30">
        <v>1</v>
      </c>
      <c r="C5581" s="30" t="s">
        <v>645</v>
      </c>
      <c r="D5581" s="30" t="s">
        <v>103</v>
      </c>
      <c r="E5581" s="30">
        <v>104</v>
      </c>
      <c r="F5581" s="30">
        <v>0</v>
      </c>
      <c r="G5581" s="30">
        <v>0</v>
      </c>
      <c r="H5581" s="30">
        <v>0</v>
      </c>
      <c r="I5581" s="30">
        <v>0</v>
      </c>
      <c r="J5581" s="30">
        <v>0</v>
      </c>
      <c r="K5581" s="30">
        <v>0</v>
      </c>
      <c r="L5581" s="30">
        <v>0</v>
      </c>
      <c r="M5581" s="30">
        <v>0</v>
      </c>
      <c r="N5581" s="30">
        <v>0</v>
      </c>
      <c r="O5581" s="30">
        <v>0</v>
      </c>
      <c r="P5581" s="30">
        <v>0</v>
      </c>
      <c r="Q5581" s="30">
        <v>0</v>
      </c>
      <c r="R5581" s="30">
        <v>0</v>
      </c>
      <c r="S5581" s="30">
        <v>0</v>
      </c>
      <c r="T5581" s="30">
        <v>0</v>
      </c>
      <c r="U5581" s="30">
        <v>0</v>
      </c>
      <c r="V5581" s="30">
        <v>0</v>
      </c>
      <c r="W5581" s="30">
        <v>0</v>
      </c>
      <c r="X5581" s="30">
        <v>0</v>
      </c>
      <c r="Y5581" s="30">
        <v>0</v>
      </c>
      <c r="Z5581" s="30">
        <v>0</v>
      </c>
      <c r="AA5581" s="30">
        <v>0</v>
      </c>
      <c r="AB5581" s="30">
        <v>0</v>
      </c>
      <c r="AC5581" s="30">
        <v>0</v>
      </c>
      <c r="AD5581" s="30">
        <v>0</v>
      </c>
      <c r="AE5581" s="30">
        <v>0</v>
      </c>
      <c r="AF5581" s="30">
        <v>0</v>
      </c>
      <c r="AG5581" s="30">
        <v>0</v>
      </c>
      <c r="AH5581" s="30">
        <v>0</v>
      </c>
      <c r="AI5581" s="30">
        <v>0</v>
      </c>
      <c r="AJ5581" s="30">
        <v>0</v>
      </c>
      <c r="AK5581" s="30">
        <v>0</v>
      </c>
      <c r="AL5581" s="30">
        <v>0</v>
      </c>
    </row>
    <row r="5582" spans="1:38" x14ac:dyDescent="0.25">
      <c r="A5582" s="30" t="s">
        <v>644</v>
      </c>
      <c r="B5582" s="30">
        <v>1</v>
      </c>
      <c r="C5582" s="30" t="s">
        <v>645</v>
      </c>
      <c r="D5582" s="30" t="s">
        <v>106</v>
      </c>
      <c r="E5582" s="30">
        <v>104</v>
      </c>
      <c r="F5582" s="30">
        <v>0</v>
      </c>
      <c r="G5582" s="30">
        <v>0</v>
      </c>
      <c r="H5582" s="30">
        <v>0</v>
      </c>
      <c r="I5582" s="30">
        <v>0</v>
      </c>
      <c r="J5582" s="30">
        <v>0</v>
      </c>
      <c r="K5582" s="30">
        <v>0</v>
      </c>
      <c r="L5582" s="30">
        <v>0</v>
      </c>
      <c r="M5582" s="30">
        <v>0</v>
      </c>
      <c r="N5582" s="30">
        <v>0</v>
      </c>
      <c r="O5582" s="30">
        <v>0</v>
      </c>
      <c r="P5582" s="30">
        <v>0</v>
      </c>
      <c r="Q5582" s="30">
        <v>0</v>
      </c>
      <c r="R5582" s="30">
        <v>0</v>
      </c>
      <c r="S5582" s="30">
        <v>0</v>
      </c>
      <c r="T5582" s="30">
        <v>0</v>
      </c>
      <c r="U5582" s="30">
        <v>0</v>
      </c>
      <c r="V5582" s="30">
        <v>0</v>
      </c>
      <c r="W5582" s="30">
        <v>0</v>
      </c>
      <c r="X5582" s="30">
        <v>0</v>
      </c>
      <c r="Y5582" s="30">
        <v>0</v>
      </c>
      <c r="Z5582" s="30">
        <v>0</v>
      </c>
      <c r="AA5582" s="30">
        <v>0</v>
      </c>
      <c r="AB5582" s="30">
        <v>0</v>
      </c>
      <c r="AC5582" s="30">
        <v>0</v>
      </c>
      <c r="AD5582" s="30">
        <v>0</v>
      </c>
      <c r="AE5582" s="30">
        <v>0</v>
      </c>
      <c r="AF5582" s="30">
        <v>0</v>
      </c>
      <c r="AG5582" s="30">
        <v>0</v>
      </c>
      <c r="AH5582" s="30">
        <v>0</v>
      </c>
      <c r="AI5582" s="30">
        <v>0</v>
      </c>
      <c r="AJ5582" s="30">
        <v>0</v>
      </c>
      <c r="AK5582" s="30">
        <v>0</v>
      </c>
      <c r="AL5582" s="30">
        <v>0</v>
      </c>
    </row>
    <row r="5583" spans="1:38" x14ac:dyDescent="0.25">
      <c r="A5583" s="30" t="s">
        <v>646</v>
      </c>
      <c r="B5583" s="30">
        <v>1</v>
      </c>
      <c r="C5583" s="30" t="s">
        <v>647</v>
      </c>
      <c r="D5583" s="30" t="s">
        <v>7</v>
      </c>
      <c r="E5583" s="30">
        <v>105</v>
      </c>
      <c r="F5583" s="30">
        <v>0</v>
      </c>
      <c r="G5583" s="30">
        <v>0</v>
      </c>
      <c r="H5583" s="30">
        <v>0</v>
      </c>
      <c r="I5583" s="30">
        <v>0</v>
      </c>
      <c r="J5583" s="30">
        <v>0</v>
      </c>
      <c r="K5583" s="30">
        <v>0</v>
      </c>
      <c r="L5583" s="30">
        <v>0</v>
      </c>
      <c r="M5583" s="30">
        <v>0</v>
      </c>
      <c r="N5583" s="30">
        <v>0</v>
      </c>
      <c r="O5583" s="30">
        <v>0</v>
      </c>
      <c r="P5583" s="30">
        <v>0</v>
      </c>
      <c r="Q5583" s="30">
        <v>0</v>
      </c>
      <c r="R5583" s="30">
        <v>0</v>
      </c>
      <c r="S5583" s="30">
        <v>0</v>
      </c>
      <c r="T5583" s="30">
        <v>0</v>
      </c>
      <c r="U5583" s="30">
        <v>0</v>
      </c>
      <c r="V5583" s="30">
        <v>0</v>
      </c>
      <c r="W5583" s="30">
        <v>0</v>
      </c>
      <c r="X5583" s="30">
        <v>0</v>
      </c>
      <c r="Y5583" s="30">
        <v>0</v>
      </c>
      <c r="Z5583" s="30">
        <v>0</v>
      </c>
      <c r="AA5583" s="30">
        <v>0</v>
      </c>
      <c r="AB5583" s="30">
        <v>0</v>
      </c>
      <c r="AC5583" s="30">
        <v>0</v>
      </c>
      <c r="AD5583" s="30">
        <v>0</v>
      </c>
      <c r="AE5583" s="30">
        <v>0</v>
      </c>
      <c r="AF5583" s="30">
        <v>0</v>
      </c>
      <c r="AG5583" s="30">
        <v>0</v>
      </c>
      <c r="AH5583" s="30">
        <v>0</v>
      </c>
      <c r="AI5583" s="30">
        <v>0</v>
      </c>
      <c r="AJ5583" s="30">
        <v>0</v>
      </c>
      <c r="AK5583" s="30">
        <v>0</v>
      </c>
      <c r="AL5583" s="30">
        <v>0</v>
      </c>
    </row>
    <row r="5584" spans="1:38" x14ac:dyDescent="0.25">
      <c r="A5584" s="30" t="s">
        <v>646</v>
      </c>
      <c r="B5584" s="30">
        <v>1</v>
      </c>
      <c r="C5584" s="30" t="s">
        <v>647</v>
      </c>
      <c r="D5584" s="30" t="s">
        <v>4</v>
      </c>
      <c r="E5584" s="30">
        <v>105</v>
      </c>
      <c r="F5584" s="30">
        <v>0</v>
      </c>
      <c r="G5584" s="30">
        <v>0</v>
      </c>
      <c r="H5584" s="30">
        <v>0</v>
      </c>
      <c r="I5584" s="30">
        <v>0</v>
      </c>
      <c r="J5584" s="30">
        <v>0</v>
      </c>
      <c r="K5584" s="30">
        <v>0</v>
      </c>
      <c r="L5584" s="30">
        <v>0</v>
      </c>
      <c r="M5584" s="30">
        <v>0</v>
      </c>
      <c r="N5584" s="30">
        <v>0</v>
      </c>
      <c r="O5584" s="30">
        <v>0</v>
      </c>
      <c r="P5584" s="30">
        <v>0</v>
      </c>
      <c r="Q5584" s="30">
        <v>0</v>
      </c>
      <c r="R5584" s="30">
        <v>0</v>
      </c>
      <c r="S5584" s="30">
        <v>0</v>
      </c>
      <c r="T5584" s="30">
        <v>0</v>
      </c>
      <c r="U5584" s="30">
        <v>0</v>
      </c>
      <c r="V5584" s="30">
        <v>0</v>
      </c>
      <c r="W5584" s="30">
        <v>0</v>
      </c>
      <c r="X5584" s="30">
        <v>0</v>
      </c>
      <c r="Y5584" s="30">
        <v>0</v>
      </c>
      <c r="Z5584" s="30">
        <v>0</v>
      </c>
      <c r="AA5584" s="30">
        <v>0</v>
      </c>
      <c r="AB5584" s="30">
        <v>0</v>
      </c>
      <c r="AC5584" s="30">
        <v>0</v>
      </c>
      <c r="AD5584" s="30">
        <v>0</v>
      </c>
      <c r="AE5584" s="30">
        <v>0</v>
      </c>
      <c r="AF5584" s="30">
        <v>0</v>
      </c>
      <c r="AG5584" s="30">
        <v>0</v>
      </c>
      <c r="AH5584" s="30">
        <v>0</v>
      </c>
      <c r="AI5584" s="30">
        <v>0</v>
      </c>
      <c r="AJ5584" s="30">
        <v>0</v>
      </c>
      <c r="AK5584" s="30">
        <v>0</v>
      </c>
      <c r="AL5584" s="30">
        <v>0</v>
      </c>
    </row>
    <row r="5585" spans="1:38" x14ac:dyDescent="0.25">
      <c r="A5585" s="30" t="s">
        <v>646</v>
      </c>
      <c r="B5585" s="30">
        <v>1</v>
      </c>
      <c r="C5585" s="30" t="s">
        <v>647</v>
      </c>
      <c r="D5585" s="30" t="s">
        <v>11</v>
      </c>
      <c r="E5585" s="30">
        <v>105</v>
      </c>
      <c r="F5585" s="30">
        <v>0</v>
      </c>
      <c r="G5585" s="30">
        <v>0</v>
      </c>
      <c r="H5585" s="30">
        <v>0</v>
      </c>
      <c r="I5585" s="30">
        <v>0</v>
      </c>
      <c r="J5585" s="30">
        <v>0</v>
      </c>
      <c r="K5585" s="30">
        <v>0</v>
      </c>
      <c r="L5585" s="30">
        <v>0</v>
      </c>
      <c r="M5585" s="30">
        <v>0</v>
      </c>
      <c r="N5585" s="30">
        <v>0</v>
      </c>
      <c r="O5585" s="30">
        <v>0</v>
      </c>
      <c r="P5585" s="30">
        <v>0</v>
      </c>
      <c r="Q5585" s="30">
        <v>0</v>
      </c>
      <c r="R5585" s="30">
        <v>0</v>
      </c>
      <c r="S5585" s="30">
        <v>0</v>
      </c>
      <c r="T5585" s="30">
        <v>0</v>
      </c>
      <c r="U5585" s="30">
        <v>0</v>
      </c>
      <c r="V5585" s="30">
        <v>0</v>
      </c>
      <c r="W5585" s="30">
        <v>0</v>
      </c>
      <c r="X5585" s="30">
        <v>0</v>
      </c>
      <c r="Y5585" s="30">
        <v>0</v>
      </c>
      <c r="Z5585" s="30">
        <v>0</v>
      </c>
      <c r="AA5585" s="30">
        <v>0</v>
      </c>
      <c r="AB5585" s="30">
        <v>0</v>
      </c>
      <c r="AC5585" s="30">
        <v>0</v>
      </c>
      <c r="AD5585" s="30">
        <v>0</v>
      </c>
      <c r="AE5585" s="30">
        <v>0</v>
      </c>
      <c r="AF5585" s="30">
        <v>0</v>
      </c>
      <c r="AG5585" s="30">
        <v>0</v>
      </c>
      <c r="AH5585" s="30">
        <v>0</v>
      </c>
      <c r="AI5585" s="30">
        <v>0</v>
      </c>
      <c r="AJ5585" s="30">
        <v>0</v>
      </c>
      <c r="AK5585" s="30">
        <v>0</v>
      </c>
      <c r="AL5585" s="30">
        <v>0</v>
      </c>
    </row>
    <row r="5586" spans="1:38" x14ac:dyDescent="0.25">
      <c r="A5586" s="30" t="s">
        <v>646</v>
      </c>
      <c r="B5586" s="30">
        <v>1</v>
      </c>
      <c r="C5586" s="30" t="s">
        <v>647</v>
      </c>
      <c r="D5586" s="30" t="s">
        <v>450</v>
      </c>
      <c r="E5586" s="30">
        <v>105</v>
      </c>
      <c r="F5586" s="30">
        <v>0</v>
      </c>
      <c r="G5586" s="30">
        <v>0</v>
      </c>
      <c r="H5586" s="30">
        <v>0</v>
      </c>
      <c r="I5586" s="30">
        <v>0</v>
      </c>
      <c r="J5586" s="30">
        <v>0</v>
      </c>
      <c r="K5586" s="30">
        <v>0</v>
      </c>
      <c r="L5586" s="30">
        <v>0</v>
      </c>
      <c r="M5586" s="30">
        <v>0</v>
      </c>
      <c r="N5586" s="30">
        <v>0</v>
      </c>
      <c r="O5586" s="30">
        <v>0</v>
      </c>
      <c r="P5586" s="30">
        <v>0</v>
      </c>
      <c r="Q5586" s="30">
        <v>0</v>
      </c>
      <c r="R5586" s="30">
        <v>0</v>
      </c>
      <c r="S5586" s="30">
        <v>0</v>
      </c>
      <c r="T5586" s="30">
        <v>0</v>
      </c>
      <c r="U5586" s="30">
        <v>0</v>
      </c>
      <c r="V5586" s="30">
        <v>0</v>
      </c>
      <c r="W5586" s="30">
        <v>0</v>
      </c>
      <c r="X5586" s="30">
        <v>0</v>
      </c>
      <c r="Y5586" s="30">
        <v>0</v>
      </c>
      <c r="Z5586" s="30">
        <v>0</v>
      </c>
      <c r="AA5586" s="30">
        <v>0</v>
      </c>
      <c r="AB5586" s="30">
        <v>0</v>
      </c>
      <c r="AC5586" s="30">
        <v>0</v>
      </c>
      <c r="AD5586" s="30">
        <v>0</v>
      </c>
      <c r="AE5586" s="30">
        <v>0</v>
      </c>
      <c r="AF5586" s="30">
        <v>0</v>
      </c>
      <c r="AG5586" s="30">
        <v>0</v>
      </c>
      <c r="AH5586" s="30">
        <v>0</v>
      </c>
      <c r="AI5586" s="30">
        <v>0</v>
      </c>
      <c r="AJ5586" s="30">
        <v>0</v>
      </c>
      <c r="AK5586" s="30">
        <v>0</v>
      </c>
      <c r="AL5586" s="30">
        <v>0</v>
      </c>
    </row>
    <row r="5587" spans="1:38" x14ac:dyDescent="0.25">
      <c r="A5587" s="30" t="s">
        <v>646</v>
      </c>
      <c r="B5587" s="30">
        <v>1</v>
      </c>
      <c r="C5587" s="30" t="s">
        <v>647</v>
      </c>
      <c r="D5587" s="30" t="s">
        <v>9</v>
      </c>
      <c r="E5587" s="30">
        <v>105</v>
      </c>
      <c r="F5587" s="30">
        <v>6.8122159200000004E-2</v>
      </c>
      <c r="G5587" s="30">
        <v>6.8122159200000004E-2</v>
      </c>
      <c r="H5587" s="30">
        <v>6.8122159200000004E-2</v>
      </c>
      <c r="I5587" s="30">
        <v>8.5152698999999998E-2</v>
      </c>
      <c r="J5587" s="30">
        <v>9.3667967759999998E-2</v>
      </c>
      <c r="K5587" s="30">
        <v>0.11832442812000001</v>
      </c>
      <c r="L5587" s="30">
        <v>0.13139488152000001</v>
      </c>
      <c r="M5587" s="30">
        <v>0.13885811724</v>
      </c>
      <c r="N5587" s="30">
        <v>0.1702644948</v>
      </c>
      <c r="O5587" s="30">
        <v>0.17277751080000001</v>
      </c>
      <c r="P5587" s="30">
        <v>0.13732089108000001</v>
      </c>
      <c r="Q5587" s="30">
        <v>9.2555637839999996E-2</v>
      </c>
      <c r="R5587" s="30">
        <v>8.1558073800000006E-2</v>
      </c>
      <c r="S5587" s="30">
        <v>9.6935928239999997E-2</v>
      </c>
      <c r="T5587" s="30">
        <v>9.0636301919999995E-2</v>
      </c>
      <c r="U5587" s="30">
        <v>9.7205839200000005E-2</v>
      </c>
      <c r="V5587" s="30">
        <v>9.2380588560000004E-2</v>
      </c>
      <c r="W5587" s="30">
        <v>6.9929490120000007E-2</v>
      </c>
      <c r="X5587" s="30">
        <v>6.1218328320000001E-2</v>
      </c>
      <c r="Y5587" s="30">
        <v>6.8145636359999998E-2</v>
      </c>
      <c r="Z5587" s="30">
        <v>9.120762432E-2</v>
      </c>
      <c r="AA5587" s="30">
        <v>2.138078664E-2</v>
      </c>
      <c r="AB5587" s="30">
        <v>2.2982792160000001E-2</v>
      </c>
      <c r="AC5587" s="30">
        <v>4.3456173000000001E-2</v>
      </c>
      <c r="AD5587" s="30">
        <v>6.8485586639999999E-2</v>
      </c>
      <c r="AE5587" s="30">
        <v>6.9106186680000001E-2</v>
      </c>
      <c r="AF5587" s="30">
        <v>6.5077825680000007E-2</v>
      </c>
      <c r="AG5587" s="30">
        <v>6.0151970040000002E-2</v>
      </c>
      <c r="AH5587" s="30">
        <v>9.2676933840000003E-2</v>
      </c>
      <c r="AI5587" s="30">
        <v>8.2423354320000003E-2</v>
      </c>
      <c r="AJ5587" s="30">
        <v>9.0861367560000003E-2</v>
      </c>
      <c r="AK5587" s="30">
        <v>0</v>
      </c>
      <c r="AL5587" s="30">
        <v>0</v>
      </c>
    </row>
    <row r="5588" spans="1:38" x14ac:dyDescent="0.25">
      <c r="A5588" s="30" t="s">
        <v>646</v>
      </c>
      <c r="B5588" s="30">
        <v>1</v>
      </c>
      <c r="C5588" s="30" t="s">
        <v>647</v>
      </c>
      <c r="D5588" s="30" t="s">
        <v>13</v>
      </c>
      <c r="E5588" s="30">
        <v>105</v>
      </c>
      <c r="F5588" s="30">
        <v>2.610364704E-2</v>
      </c>
      <c r="G5588" s="30">
        <v>2.610364704E-2</v>
      </c>
      <c r="H5588" s="30">
        <v>2.610364704E-2</v>
      </c>
      <c r="I5588" s="30">
        <v>3.26295588E-2</v>
      </c>
      <c r="J5588" s="30">
        <v>3.5892514680000001E-2</v>
      </c>
      <c r="K5588" s="30">
        <v>4.5340592999999998E-2</v>
      </c>
      <c r="L5588" s="30">
        <v>5.0349043920000003E-2</v>
      </c>
      <c r="M5588" s="30">
        <v>5.3208872999999997E-2</v>
      </c>
      <c r="N5588" s="30">
        <v>6.5243442600000007E-2</v>
      </c>
      <c r="O5588" s="30">
        <v>6.6206402880000001E-2</v>
      </c>
      <c r="P5588" s="30">
        <v>5.2619823599999997E-2</v>
      </c>
      <c r="Q5588" s="30">
        <v>3.5466282359999997E-2</v>
      </c>
      <c r="R5588" s="30">
        <v>3.1252137839999999E-2</v>
      </c>
      <c r="S5588" s="30">
        <v>3.7144759079999999E-2</v>
      </c>
      <c r="T5588" s="30">
        <v>3.4730813639999997E-2</v>
      </c>
      <c r="U5588" s="30">
        <v>3.724818672E-2</v>
      </c>
      <c r="V5588" s="30">
        <v>3.5399204759999997E-2</v>
      </c>
      <c r="W5588" s="30">
        <v>2.6796194759999999E-2</v>
      </c>
      <c r="X5588" s="30">
        <v>2.3458176720000001E-2</v>
      </c>
      <c r="Y5588" s="30">
        <v>1.6177974840000001E-2</v>
      </c>
      <c r="Z5588" s="30">
        <v>1.313919312E-2</v>
      </c>
      <c r="AA5588" s="30">
        <v>6.7756378800000003E-2</v>
      </c>
      <c r="AB5588" s="30">
        <v>4.154891652E-2</v>
      </c>
      <c r="AC5588" s="30">
        <v>4.1194237440000003E-2</v>
      </c>
      <c r="AD5588" s="30">
        <v>3.04752324E-2</v>
      </c>
      <c r="AE5588" s="30">
        <v>2.8609218839999999E-2</v>
      </c>
      <c r="AF5588" s="30">
        <v>2.6736036960000001E-2</v>
      </c>
      <c r="AG5588" s="30">
        <v>2.547925992E-2</v>
      </c>
      <c r="AH5588" s="30">
        <v>2.9826207600000001E-2</v>
      </c>
      <c r="AI5588" s="30">
        <v>1.897850568E-2</v>
      </c>
      <c r="AJ5588" s="30">
        <v>2.314950348E-2</v>
      </c>
      <c r="AK5588" s="30">
        <v>0</v>
      </c>
      <c r="AL5588" s="30">
        <v>0</v>
      </c>
    </row>
    <row r="5589" spans="1:38" x14ac:dyDescent="0.25">
      <c r="A5589" s="30" t="s">
        <v>646</v>
      </c>
      <c r="B5589" s="30">
        <v>1</v>
      </c>
      <c r="C5589" s="30" t="s">
        <v>647</v>
      </c>
      <c r="D5589" s="30" t="s">
        <v>15</v>
      </c>
      <c r="E5589" s="30">
        <v>105</v>
      </c>
      <c r="F5589" s="30">
        <v>4.70856252E-3</v>
      </c>
      <c r="G5589" s="30">
        <v>4.70856252E-3</v>
      </c>
      <c r="H5589" s="30">
        <v>4.70856252E-3</v>
      </c>
      <c r="I5589" s="30">
        <v>5.8857037199999997E-3</v>
      </c>
      <c r="J5589" s="30">
        <v>6.4742743199999999E-3</v>
      </c>
      <c r="K5589" s="30">
        <v>8.1785150400000006E-3</v>
      </c>
      <c r="L5589" s="30">
        <v>9.0819376800000007E-3</v>
      </c>
      <c r="M5589" s="30">
        <v>9.5977922399999999E-3</v>
      </c>
      <c r="N5589" s="30">
        <v>1.1768582519999999E-2</v>
      </c>
      <c r="O5589" s="30">
        <v>1.1942279760000001E-2</v>
      </c>
      <c r="P5589" s="30">
        <v>9.4915396799999992E-3</v>
      </c>
      <c r="Q5589" s="30">
        <v>6.3973927199999997E-3</v>
      </c>
      <c r="R5589" s="30">
        <v>5.6372475600000001E-3</v>
      </c>
      <c r="S5589" s="30">
        <v>6.7001539200000002E-3</v>
      </c>
      <c r="T5589" s="30">
        <v>6.2647286399999998E-3</v>
      </c>
      <c r="U5589" s="30">
        <v>6.7188088799999997E-3</v>
      </c>
      <c r="V5589" s="30">
        <v>6.3852904799999999E-3</v>
      </c>
      <c r="W5589" s="30">
        <v>4.8334859999999997E-3</v>
      </c>
      <c r="X5589" s="30">
        <v>4.2313744800000002E-3</v>
      </c>
      <c r="Y5589" s="30">
        <v>3.2429329199999998E-3</v>
      </c>
      <c r="Z5589" s="30">
        <v>3.9848836799999997E-3</v>
      </c>
      <c r="AA5589" s="30">
        <v>8.5098149999999997E-2</v>
      </c>
      <c r="AB5589" s="30">
        <v>0.10380897</v>
      </c>
      <c r="AC5589" s="30">
        <v>0.14148881999999999</v>
      </c>
      <c r="AD5589" s="30">
        <v>0.20391408</v>
      </c>
      <c r="AE5589" s="30">
        <v>0.25540104000000002</v>
      </c>
      <c r="AF5589" s="30">
        <v>0.25204346183999998</v>
      </c>
      <c r="AG5589" s="30">
        <v>0.19292904</v>
      </c>
      <c r="AH5589" s="30">
        <v>0.17479620000000001</v>
      </c>
      <c r="AI5589" s="30">
        <v>0.16383851999999999</v>
      </c>
      <c r="AJ5589" s="30">
        <v>0.11099496</v>
      </c>
      <c r="AK5589" s="30">
        <v>0</v>
      </c>
      <c r="AL5589" s="30">
        <v>0</v>
      </c>
    </row>
    <row r="5590" spans="1:38" x14ac:dyDescent="0.25">
      <c r="A5590" s="30" t="s">
        <v>646</v>
      </c>
      <c r="B5590" s="30">
        <v>1</v>
      </c>
      <c r="C5590" s="30" t="s">
        <v>647</v>
      </c>
      <c r="D5590" s="30" t="s">
        <v>18</v>
      </c>
      <c r="E5590" s="30">
        <v>105</v>
      </c>
      <c r="F5590" s="30">
        <v>0</v>
      </c>
      <c r="G5590" s="30">
        <v>0</v>
      </c>
      <c r="H5590" s="30">
        <v>0</v>
      </c>
      <c r="I5590" s="30">
        <v>0</v>
      </c>
      <c r="J5590" s="30">
        <v>0</v>
      </c>
      <c r="K5590" s="30">
        <v>0</v>
      </c>
      <c r="L5590" s="30">
        <v>0</v>
      </c>
      <c r="M5590" s="30">
        <v>0</v>
      </c>
      <c r="N5590" s="30">
        <v>0</v>
      </c>
      <c r="O5590" s="30">
        <v>0</v>
      </c>
      <c r="P5590" s="30">
        <v>0</v>
      </c>
      <c r="Q5590" s="30">
        <v>0</v>
      </c>
      <c r="R5590" s="30">
        <v>0</v>
      </c>
      <c r="S5590" s="30">
        <v>0</v>
      </c>
      <c r="T5590" s="30">
        <v>0</v>
      </c>
      <c r="U5590" s="30">
        <v>0</v>
      </c>
      <c r="V5590" s="30">
        <v>0</v>
      </c>
      <c r="W5590" s="30">
        <v>0</v>
      </c>
      <c r="X5590" s="30">
        <v>0</v>
      </c>
      <c r="Y5590" s="30">
        <v>0</v>
      </c>
      <c r="Z5590" s="30">
        <v>0</v>
      </c>
      <c r="AA5590" s="30">
        <v>0</v>
      </c>
      <c r="AB5590" s="30">
        <v>0</v>
      </c>
      <c r="AC5590" s="30">
        <v>0</v>
      </c>
      <c r="AD5590" s="30">
        <v>0</v>
      </c>
      <c r="AE5590" s="30">
        <v>0</v>
      </c>
      <c r="AF5590" s="30">
        <v>0</v>
      </c>
      <c r="AG5590" s="30">
        <v>0</v>
      </c>
      <c r="AH5590" s="30">
        <v>0</v>
      </c>
      <c r="AI5590" s="30">
        <v>0</v>
      </c>
      <c r="AJ5590" s="30">
        <v>0</v>
      </c>
      <c r="AK5590" s="30">
        <v>0</v>
      </c>
      <c r="AL5590" s="30">
        <v>0</v>
      </c>
    </row>
    <row r="5591" spans="1:38" x14ac:dyDescent="0.25">
      <c r="A5591" s="30" t="s">
        <v>646</v>
      </c>
      <c r="B5591" s="30">
        <v>1</v>
      </c>
      <c r="C5591" s="30" t="s">
        <v>647</v>
      </c>
      <c r="D5591" s="30" t="s">
        <v>363</v>
      </c>
      <c r="E5591" s="30">
        <v>105</v>
      </c>
      <c r="F5591" s="30">
        <v>0</v>
      </c>
      <c r="G5591" s="30">
        <v>0</v>
      </c>
      <c r="H5591" s="30">
        <v>0</v>
      </c>
      <c r="I5591" s="30">
        <v>0</v>
      </c>
      <c r="J5591" s="30">
        <v>0</v>
      </c>
      <c r="K5591" s="30">
        <v>0</v>
      </c>
      <c r="L5591" s="30">
        <v>0</v>
      </c>
      <c r="M5591" s="30">
        <v>0</v>
      </c>
      <c r="N5591" s="30">
        <v>0</v>
      </c>
      <c r="O5591" s="30">
        <v>0</v>
      </c>
      <c r="P5591" s="30">
        <v>0</v>
      </c>
      <c r="Q5591" s="30">
        <v>0</v>
      </c>
      <c r="R5591" s="30">
        <v>0</v>
      </c>
      <c r="S5591" s="30">
        <v>0</v>
      </c>
      <c r="T5591" s="30">
        <v>0</v>
      </c>
      <c r="U5591" s="30">
        <v>0</v>
      </c>
      <c r="V5591" s="30">
        <v>0</v>
      </c>
      <c r="W5591" s="30">
        <v>0</v>
      </c>
      <c r="X5591" s="30">
        <v>0</v>
      </c>
      <c r="Y5591" s="30">
        <v>0</v>
      </c>
      <c r="Z5591" s="30">
        <v>0</v>
      </c>
      <c r="AA5591" s="30">
        <v>0</v>
      </c>
      <c r="AB5591" s="30">
        <v>0</v>
      </c>
      <c r="AC5591" s="30">
        <v>0</v>
      </c>
      <c r="AD5591" s="30">
        <v>0</v>
      </c>
      <c r="AE5591" s="30">
        <v>0</v>
      </c>
      <c r="AF5591" s="30">
        <v>0</v>
      </c>
      <c r="AG5591" s="30">
        <v>0</v>
      </c>
      <c r="AH5591" s="30">
        <v>0</v>
      </c>
      <c r="AI5591" s="30">
        <v>0</v>
      </c>
      <c r="AJ5591" s="30">
        <v>0</v>
      </c>
      <c r="AK5591" s="30">
        <v>0</v>
      </c>
      <c r="AL5591" s="30">
        <v>0</v>
      </c>
    </row>
    <row r="5592" spans="1:38" x14ac:dyDescent="0.25">
      <c r="A5592" s="30" t="s">
        <v>646</v>
      </c>
      <c r="B5592" s="30">
        <v>1</v>
      </c>
      <c r="C5592" s="30" t="s">
        <v>647</v>
      </c>
      <c r="D5592" s="30" t="s">
        <v>20</v>
      </c>
      <c r="E5592" s="30">
        <v>105</v>
      </c>
      <c r="F5592" s="30">
        <v>0</v>
      </c>
      <c r="G5592" s="30">
        <v>0</v>
      </c>
      <c r="H5592" s="30">
        <v>0</v>
      </c>
      <c r="I5592" s="30">
        <v>0</v>
      </c>
      <c r="J5592" s="30">
        <v>0</v>
      </c>
      <c r="K5592" s="30">
        <v>0</v>
      </c>
      <c r="L5592" s="30">
        <v>0</v>
      </c>
      <c r="M5592" s="30">
        <v>0</v>
      </c>
      <c r="N5592" s="30">
        <v>0</v>
      </c>
      <c r="O5592" s="30">
        <v>0</v>
      </c>
      <c r="P5592" s="30">
        <v>0</v>
      </c>
      <c r="Q5592" s="30">
        <v>0</v>
      </c>
      <c r="R5592" s="30">
        <v>0</v>
      </c>
      <c r="S5592" s="30">
        <v>0</v>
      </c>
      <c r="T5592" s="30">
        <v>0</v>
      </c>
      <c r="U5592" s="30">
        <v>0</v>
      </c>
      <c r="V5592" s="30">
        <v>0</v>
      </c>
      <c r="W5592" s="30">
        <v>0</v>
      </c>
      <c r="X5592" s="30">
        <v>0</v>
      </c>
      <c r="Y5592" s="30">
        <v>0</v>
      </c>
      <c r="Z5592" s="30">
        <v>0</v>
      </c>
      <c r="AA5592" s="30">
        <v>0</v>
      </c>
      <c r="AB5592" s="30">
        <v>0</v>
      </c>
      <c r="AC5592" s="30">
        <v>0</v>
      </c>
      <c r="AD5592" s="30">
        <v>0</v>
      </c>
      <c r="AE5592" s="30">
        <v>0</v>
      </c>
      <c r="AF5592" s="30">
        <v>0</v>
      </c>
      <c r="AG5592" s="30">
        <v>0</v>
      </c>
      <c r="AH5592" s="30">
        <v>0</v>
      </c>
      <c r="AI5592" s="30">
        <v>0</v>
      </c>
      <c r="AJ5592" s="30">
        <v>0</v>
      </c>
      <c r="AK5592" s="30">
        <v>0</v>
      </c>
      <c r="AL5592" s="30">
        <v>0</v>
      </c>
    </row>
    <row r="5593" spans="1:38" x14ac:dyDescent="0.25">
      <c r="A5593" s="30" t="s">
        <v>646</v>
      </c>
      <c r="B5593" s="30">
        <v>1</v>
      </c>
      <c r="C5593" s="30" t="s">
        <v>647</v>
      </c>
      <c r="D5593" s="30" t="s">
        <v>22</v>
      </c>
      <c r="E5593" s="30">
        <v>105</v>
      </c>
      <c r="F5593" s="30">
        <v>2.45387736E-3</v>
      </c>
      <c r="G5593" s="30">
        <v>2.45387736E-3</v>
      </c>
      <c r="H5593" s="30">
        <v>2.45387736E-3</v>
      </c>
      <c r="I5593" s="30">
        <v>3.0673455599999999E-3</v>
      </c>
      <c r="J5593" s="30">
        <v>3.3740808000000001E-3</v>
      </c>
      <c r="K5593" s="30">
        <v>4.2622479599999999E-3</v>
      </c>
      <c r="L5593" s="30">
        <v>4.7330679600000002E-3</v>
      </c>
      <c r="M5593" s="30">
        <v>5.0019073200000003E-3</v>
      </c>
      <c r="N5593" s="30">
        <v>6.1332182400000001E-3</v>
      </c>
      <c r="O5593" s="30">
        <v>6.2237410800000002E-3</v>
      </c>
      <c r="P5593" s="30">
        <v>4.9465329599999996E-3</v>
      </c>
      <c r="Q5593" s="30">
        <v>3.33401208E-3</v>
      </c>
      <c r="R5593" s="30">
        <v>2.93786208E-3</v>
      </c>
      <c r="S5593" s="30">
        <v>3.4917972000000001E-3</v>
      </c>
      <c r="T5593" s="30">
        <v>3.26487336E-3</v>
      </c>
      <c r="U5593" s="30">
        <v>3.5015214000000002E-3</v>
      </c>
      <c r="V5593" s="30">
        <v>3.3277056E-3</v>
      </c>
      <c r="W5593" s="30">
        <v>2.5189781999999999E-3</v>
      </c>
      <c r="X5593" s="30">
        <v>2.2051886399999999E-3</v>
      </c>
      <c r="Y5593" s="30">
        <v>1.69005912E-3</v>
      </c>
      <c r="Z5593" s="30">
        <v>2.0767288799999999E-3</v>
      </c>
      <c r="AA5593" s="30">
        <v>3.7231488000000002E-3</v>
      </c>
      <c r="AB5593" s="30">
        <v>3.9746282399999999E-3</v>
      </c>
      <c r="AC5593" s="30">
        <v>5.30967084E-3</v>
      </c>
      <c r="AD5593" s="30">
        <v>1.4429914800000001E-3</v>
      </c>
      <c r="AE5593" s="30">
        <v>2.0908785599999999E-3</v>
      </c>
      <c r="AF5593" s="30">
        <v>2.6062794000000001E-3</v>
      </c>
      <c r="AG5593" s="30">
        <v>2.4984923999999999E-3</v>
      </c>
      <c r="AH5593" s="30">
        <v>1.9463653200000001E-3</v>
      </c>
      <c r="AI5593" s="30">
        <v>1.2707283599999999E-3</v>
      </c>
      <c r="AJ5593" s="30">
        <v>1.59659736E-3</v>
      </c>
      <c r="AK5593" s="30">
        <v>0</v>
      </c>
      <c r="AL5593" s="30">
        <v>0</v>
      </c>
    </row>
    <row r="5594" spans="1:38" x14ac:dyDescent="0.25">
      <c r="A5594" s="30" t="s">
        <v>646</v>
      </c>
      <c r="B5594" s="30">
        <v>1</v>
      </c>
      <c r="C5594" s="30" t="s">
        <v>647</v>
      </c>
      <c r="D5594" s="30" t="s">
        <v>461</v>
      </c>
      <c r="E5594" s="30">
        <v>105</v>
      </c>
      <c r="F5594" s="30">
        <v>0</v>
      </c>
      <c r="G5594" s="30">
        <v>0</v>
      </c>
      <c r="H5594" s="30">
        <v>0</v>
      </c>
      <c r="I5594" s="30">
        <v>0</v>
      </c>
      <c r="J5594" s="30">
        <v>0</v>
      </c>
      <c r="K5594" s="30">
        <v>0</v>
      </c>
      <c r="L5594" s="30">
        <v>0</v>
      </c>
      <c r="M5594" s="30">
        <v>0</v>
      </c>
      <c r="N5594" s="30">
        <v>0</v>
      </c>
      <c r="O5594" s="30">
        <v>0</v>
      </c>
      <c r="P5594" s="30">
        <v>0</v>
      </c>
      <c r="Q5594" s="30">
        <v>0</v>
      </c>
      <c r="R5594" s="30">
        <v>0</v>
      </c>
      <c r="S5594" s="30">
        <v>0</v>
      </c>
      <c r="T5594" s="30">
        <v>0</v>
      </c>
      <c r="U5594" s="30">
        <v>0</v>
      </c>
      <c r="V5594" s="30">
        <v>0</v>
      </c>
      <c r="W5594" s="30">
        <v>0</v>
      </c>
      <c r="X5594" s="30">
        <v>0</v>
      </c>
      <c r="Y5594" s="30">
        <v>0</v>
      </c>
      <c r="Z5594" s="30">
        <v>0</v>
      </c>
      <c r="AA5594" s="30">
        <v>0</v>
      </c>
      <c r="AB5594" s="30">
        <v>0</v>
      </c>
      <c r="AC5594" s="30">
        <v>0</v>
      </c>
      <c r="AD5594" s="30">
        <v>0</v>
      </c>
      <c r="AE5594" s="30">
        <v>0</v>
      </c>
      <c r="AF5594" s="30">
        <v>0</v>
      </c>
      <c r="AG5594" s="30">
        <v>0</v>
      </c>
      <c r="AH5594" s="30">
        <v>0</v>
      </c>
      <c r="AI5594" s="30">
        <v>0</v>
      </c>
      <c r="AJ5594" s="30">
        <v>0</v>
      </c>
      <c r="AK5594" s="30">
        <v>0</v>
      </c>
      <c r="AL5594" s="30">
        <v>0</v>
      </c>
    </row>
    <row r="5595" spans="1:38" x14ac:dyDescent="0.25">
      <c r="A5595" s="30" t="s">
        <v>646</v>
      </c>
      <c r="B5595" s="30">
        <v>1</v>
      </c>
      <c r="C5595" s="30" t="s">
        <v>647</v>
      </c>
      <c r="D5595" s="30" t="s">
        <v>24</v>
      </c>
      <c r="E5595" s="30">
        <v>105</v>
      </c>
      <c r="F5595" s="30">
        <v>0</v>
      </c>
      <c r="G5595" s="30">
        <v>0</v>
      </c>
      <c r="H5595" s="30">
        <v>0</v>
      </c>
      <c r="I5595" s="30">
        <v>0</v>
      </c>
      <c r="J5595" s="30">
        <v>0</v>
      </c>
      <c r="K5595" s="30">
        <v>0</v>
      </c>
      <c r="L5595" s="30">
        <v>0</v>
      </c>
      <c r="M5595" s="30">
        <v>0</v>
      </c>
      <c r="N5595" s="30">
        <v>0</v>
      </c>
      <c r="O5595" s="30">
        <v>0</v>
      </c>
      <c r="P5595" s="30">
        <v>0</v>
      </c>
      <c r="Q5595" s="30">
        <v>0</v>
      </c>
      <c r="R5595" s="30">
        <v>0</v>
      </c>
      <c r="S5595" s="30">
        <v>0</v>
      </c>
      <c r="T5595" s="30">
        <v>0</v>
      </c>
      <c r="U5595" s="30">
        <v>0</v>
      </c>
      <c r="V5595" s="30">
        <v>0</v>
      </c>
      <c r="W5595" s="30">
        <v>0</v>
      </c>
      <c r="X5595" s="30">
        <v>0</v>
      </c>
      <c r="Y5595" s="30">
        <v>0</v>
      </c>
      <c r="Z5595" s="30">
        <v>0</v>
      </c>
      <c r="AA5595" s="30">
        <v>2.1774000000000001E-6</v>
      </c>
      <c r="AB5595" s="30">
        <v>2.3255999999999998E-6</v>
      </c>
      <c r="AC5595" s="30">
        <v>2.4122399999999998E-6</v>
      </c>
      <c r="AD5595" s="30">
        <v>1.2950399999999999E-6</v>
      </c>
      <c r="AE5595" s="30">
        <v>1.6188000000000001E-6</v>
      </c>
      <c r="AF5595" s="30">
        <v>2.0406E-6</v>
      </c>
      <c r="AG5595" s="30">
        <v>1.67124E-6</v>
      </c>
      <c r="AH5595" s="30">
        <v>1.7738399999999999E-6</v>
      </c>
      <c r="AI5595" s="30">
        <v>1.8399599999999999E-6</v>
      </c>
      <c r="AJ5595" s="30">
        <v>1.9357200000000001E-6</v>
      </c>
      <c r="AK5595" s="30">
        <v>0</v>
      </c>
      <c r="AL5595" s="30">
        <v>0</v>
      </c>
    </row>
    <row r="5596" spans="1:38" x14ac:dyDescent="0.25">
      <c r="A5596" s="30" t="s">
        <v>646</v>
      </c>
      <c r="B5596" s="30">
        <v>1</v>
      </c>
      <c r="C5596" s="30" t="s">
        <v>647</v>
      </c>
      <c r="D5596" s="30" t="s">
        <v>451</v>
      </c>
      <c r="E5596" s="30">
        <v>105</v>
      </c>
      <c r="F5596" s="30">
        <v>0</v>
      </c>
      <c r="G5596" s="30">
        <v>0</v>
      </c>
      <c r="H5596" s="30">
        <v>0</v>
      </c>
      <c r="I5596" s="30">
        <v>0</v>
      </c>
      <c r="J5596" s="30">
        <v>0</v>
      </c>
      <c r="K5596" s="30">
        <v>0</v>
      </c>
      <c r="L5596" s="30">
        <v>0</v>
      </c>
      <c r="M5596" s="30">
        <v>0</v>
      </c>
      <c r="N5596" s="30">
        <v>0</v>
      </c>
      <c r="O5596" s="30">
        <v>0</v>
      </c>
      <c r="P5596" s="30">
        <v>0</v>
      </c>
      <c r="Q5596" s="30">
        <v>0</v>
      </c>
      <c r="R5596" s="30">
        <v>0</v>
      </c>
      <c r="S5596" s="30">
        <v>0</v>
      </c>
      <c r="T5596" s="30">
        <v>0</v>
      </c>
      <c r="U5596" s="30">
        <v>0</v>
      </c>
      <c r="V5596" s="30">
        <v>0</v>
      </c>
      <c r="W5596" s="30">
        <v>0</v>
      </c>
      <c r="X5596" s="30">
        <v>0</v>
      </c>
      <c r="Y5596" s="30">
        <v>0</v>
      </c>
      <c r="Z5596" s="30">
        <v>0</v>
      </c>
      <c r="AA5596" s="30">
        <v>0</v>
      </c>
      <c r="AB5596" s="30">
        <v>0</v>
      </c>
      <c r="AC5596" s="30">
        <v>0</v>
      </c>
      <c r="AD5596" s="30">
        <v>0</v>
      </c>
      <c r="AE5596" s="30">
        <v>0</v>
      </c>
      <c r="AF5596" s="30">
        <v>0</v>
      </c>
      <c r="AG5596" s="30">
        <v>0</v>
      </c>
      <c r="AH5596" s="30">
        <v>0</v>
      </c>
      <c r="AI5596" s="30">
        <v>0</v>
      </c>
      <c r="AJ5596" s="30">
        <v>0</v>
      </c>
      <c r="AK5596" s="30">
        <v>0</v>
      </c>
      <c r="AL5596" s="30">
        <v>0</v>
      </c>
    </row>
    <row r="5597" spans="1:38" x14ac:dyDescent="0.25">
      <c r="A5597" s="30" t="s">
        <v>646</v>
      </c>
      <c r="B5597" s="30">
        <v>1</v>
      </c>
      <c r="C5597" s="30" t="s">
        <v>647</v>
      </c>
      <c r="D5597" s="30" t="s">
        <v>26</v>
      </c>
      <c r="E5597" s="30">
        <v>105</v>
      </c>
      <c r="F5597" s="30">
        <v>4.8870203999999999E-4</v>
      </c>
      <c r="G5597" s="30">
        <v>4.8870203999999999E-4</v>
      </c>
      <c r="H5597" s="30">
        <v>4.8870203999999999E-4</v>
      </c>
      <c r="I5597" s="30">
        <v>6.1087811999999998E-4</v>
      </c>
      <c r="J5597" s="30">
        <v>6.7196615999999998E-4</v>
      </c>
      <c r="K5597" s="30">
        <v>8.4884855999999996E-4</v>
      </c>
      <c r="L5597" s="30">
        <v>9.4261583999999995E-4</v>
      </c>
      <c r="M5597" s="30">
        <v>9.9615708000000002E-4</v>
      </c>
      <c r="N5597" s="30">
        <v>1.2214643999999999E-3</v>
      </c>
      <c r="O5597" s="30">
        <v>1.2394923600000001E-3</v>
      </c>
      <c r="P5597" s="30">
        <v>9.8512871999999999E-4</v>
      </c>
      <c r="Q5597" s="30">
        <v>6.6398615999999999E-4</v>
      </c>
      <c r="R5597" s="30">
        <v>5.8509131999999995E-4</v>
      </c>
      <c r="S5597" s="30">
        <v>6.9541139999999997E-4</v>
      </c>
      <c r="T5597" s="30">
        <v>6.5021724000000004E-4</v>
      </c>
      <c r="U5597" s="30">
        <v>6.9734712000000003E-4</v>
      </c>
      <c r="V5597" s="30">
        <v>6.6272987999999998E-4</v>
      </c>
      <c r="W5597" s="30">
        <v>5.0166839999999996E-4</v>
      </c>
      <c r="X5597" s="30">
        <v>4.3917587999999999E-4</v>
      </c>
      <c r="Y5597" s="30">
        <v>3.3658499999999998E-4</v>
      </c>
      <c r="Z5597" s="30">
        <v>4.1359200000000001E-4</v>
      </c>
      <c r="AA5597" s="30">
        <v>3.4853903999999998E-4</v>
      </c>
      <c r="AB5597" s="30">
        <v>3.7208232E-4</v>
      </c>
      <c r="AC5597" s="30">
        <v>3.8589000000000001E-4</v>
      </c>
      <c r="AD5597" s="30">
        <v>7.7112108000000005E-4</v>
      </c>
      <c r="AE5597" s="30">
        <v>1.05821184E-3</v>
      </c>
      <c r="AF5597" s="30">
        <v>1.2992921999999999E-3</v>
      </c>
      <c r="AG5597" s="30">
        <v>1.12258764E-3</v>
      </c>
      <c r="AH5597" s="30">
        <v>1.1575696800000001E-3</v>
      </c>
      <c r="AI5597" s="30">
        <v>1.08549888E-3</v>
      </c>
      <c r="AJ5597" s="30">
        <v>1.36856316E-3</v>
      </c>
      <c r="AK5597" s="30">
        <v>0</v>
      </c>
      <c r="AL5597" s="30">
        <v>0</v>
      </c>
    </row>
    <row r="5598" spans="1:38" x14ac:dyDescent="0.25">
      <c r="A5598" s="30" t="s">
        <v>646</v>
      </c>
      <c r="B5598" s="30">
        <v>1</v>
      </c>
      <c r="C5598" s="30" t="s">
        <v>647</v>
      </c>
      <c r="D5598" s="30" t="s">
        <v>35</v>
      </c>
      <c r="E5598" s="30">
        <v>105</v>
      </c>
      <c r="F5598" s="30">
        <v>0</v>
      </c>
      <c r="G5598" s="30">
        <v>0</v>
      </c>
      <c r="H5598" s="30">
        <v>0</v>
      </c>
      <c r="I5598" s="30">
        <v>0</v>
      </c>
      <c r="J5598" s="30">
        <v>0</v>
      </c>
      <c r="K5598" s="30">
        <v>0</v>
      </c>
      <c r="L5598" s="30">
        <v>0</v>
      </c>
      <c r="M5598" s="30">
        <v>0</v>
      </c>
      <c r="N5598" s="30">
        <v>0</v>
      </c>
      <c r="O5598" s="30">
        <v>0</v>
      </c>
      <c r="P5598" s="30">
        <v>0</v>
      </c>
      <c r="Q5598" s="30">
        <v>0</v>
      </c>
      <c r="R5598" s="30">
        <v>0</v>
      </c>
      <c r="S5598" s="30">
        <v>0</v>
      </c>
      <c r="T5598" s="30">
        <v>0</v>
      </c>
      <c r="U5598" s="30">
        <v>0</v>
      </c>
      <c r="V5598" s="30">
        <v>0</v>
      </c>
      <c r="W5598" s="30">
        <v>0</v>
      </c>
      <c r="X5598" s="30">
        <v>0</v>
      </c>
      <c r="Y5598" s="30">
        <v>0</v>
      </c>
      <c r="Z5598" s="30">
        <v>0</v>
      </c>
      <c r="AA5598" s="30">
        <v>0</v>
      </c>
      <c r="AB5598" s="30">
        <v>0</v>
      </c>
      <c r="AC5598" s="30">
        <v>0</v>
      </c>
      <c r="AD5598" s="30">
        <v>0</v>
      </c>
      <c r="AE5598" s="30">
        <v>0</v>
      </c>
      <c r="AF5598" s="30">
        <v>0</v>
      </c>
      <c r="AG5598" s="30">
        <v>0</v>
      </c>
      <c r="AH5598" s="30">
        <v>0</v>
      </c>
      <c r="AI5598" s="30">
        <v>0</v>
      </c>
      <c r="AJ5598" s="30">
        <v>0</v>
      </c>
      <c r="AK5598" s="30">
        <v>0</v>
      </c>
      <c r="AL5598" s="30">
        <v>0</v>
      </c>
    </row>
    <row r="5599" spans="1:38" x14ac:dyDescent="0.25">
      <c r="A5599" s="30" t="s">
        <v>646</v>
      </c>
      <c r="B5599" s="30">
        <v>1</v>
      </c>
      <c r="C5599" s="30" t="s">
        <v>647</v>
      </c>
      <c r="D5599" s="30" t="s">
        <v>28</v>
      </c>
      <c r="E5599" s="30">
        <v>105</v>
      </c>
      <c r="F5599" s="30">
        <v>2.009833452E-2</v>
      </c>
      <c r="G5599" s="30">
        <v>2.009833452E-2</v>
      </c>
      <c r="H5599" s="30">
        <v>2.009833452E-2</v>
      </c>
      <c r="I5599" s="30">
        <v>2.5122918720000002E-2</v>
      </c>
      <c r="J5599" s="30">
        <v>2.7635211959999999E-2</v>
      </c>
      <c r="K5599" s="30">
        <v>3.490969788E-2</v>
      </c>
      <c r="L5599" s="30">
        <v>3.8765923440000002E-2</v>
      </c>
      <c r="M5599" s="30">
        <v>4.0967831160000003E-2</v>
      </c>
      <c r="N5599" s="30">
        <v>5.0233771679999997E-2</v>
      </c>
      <c r="O5599" s="30">
        <v>5.0975195760000001E-2</v>
      </c>
      <c r="P5599" s="30">
        <v>4.0514295839999999E-2</v>
      </c>
      <c r="Q5599" s="30">
        <v>2.7307035600000001E-2</v>
      </c>
      <c r="R5599" s="30">
        <v>2.4062383560000001E-2</v>
      </c>
      <c r="S5599" s="30">
        <v>2.8599369239999999E-2</v>
      </c>
      <c r="T5599" s="30">
        <v>2.6740767960000002E-2</v>
      </c>
      <c r="U5599" s="30">
        <v>2.8679000520000001E-2</v>
      </c>
      <c r="V5599" s="30">
        <v>2.7255391319999999E-2</v>
      </c>
      <c r="W5599" s="30">
        <v>2.0631558120000001E-2</v>
      </c>
      <c r="X5599" s="30">
        <v>1.8061473719999999E-2</v>
      </c>
      <c r="Y5599" s="30">
        <v>1.0957328880000001E-2</v>
      </c>
      <c r="Z5599" s="30">
        <v>1.3057673999999999E-3</v>
      </c>
      <c r="AA5599" s="30">
        <v>5.6555422800000001E-3</v>
      </c>
      <c r="AB5599" s="30">
        <v>8.5163244000000006E-3</v>
      </c>
      <c r="AC5599" s="30">
        <v>7.47690432E-3</v>
      </c>
      <c r="AD5599" s="30">
        <v>9.1010349600000005E-3</v>
      </c>
      <c r="AE5599" s="30">
        <v>1.7909833199999999E-2</v>
      </c>
      <c r="AF5599" s="30">
        <v>2.3385615719999999E-2</v>
      </c>
      <c r="AG5599" s="30">
        <v>1.0128884039999999E-2</v>
      </c>
      <c r="AH5599" s="30">
        <v>1.246055796E-2</v>
      </c>
      <c r="AI5599" s="30">
        <v>8.4412417199999992E-3</v>
      </c>
      <c r="AJ5599" s="30">
        <v>1.535970792E-2</v>
      </c>
      <c r="AK5599" s="30">
        <v>0</v>
      </c>
      <c r="AL5599" s="30">
        <v>0</v>
      </c>
    </row>
    <row r="5600" spans="1:38" x14ac:dyDescent="0.25">
      <c r="A5600" s="30" t="s">
        <v>646</v>
      </c>
      <c r="B5600" s="30">
        <v>1</v>
      </c>
      <c r="C5600" s="30" t="s">
        <v>647</v>
      </c>
      <c r="D5600" s="30" t="s">
        <v>30</v>
      </c>
      <c r="E5600" s="30">
        <v>105</v>
      </c>
      <c r="F5600" s="30">
        <v>0</v>
      </c>
      <c r="G5600" s="30">
        <v>0</v>
      </c>
      <c r="H5600" s="30">
        <v>0</v>
      </c>
      <c r="I5600" s="30">
        <v>0</v>
      </c>
      <c r="J5600" s="30">
        <v>0</v>
      </c>
      <c r="K5600" s="30">
        <v>0</v>
      </c>
      <c r="L5600" s="30">
        <v>0</v>
      </c>
      <c r="M5600" s="30">
        <v>0</v>
      </c>
      <c r="N5600" s="30">
        <v>0</v>
      </c>
      <c r="O5600" s="30">
        <v>0</v>
      </c>
      <c r="P5600" s="30">
        <v>0</v>
      </c>
      <c r="Q5600" s="30">
        <v>0</v>
      </c>
      <c r="R5600" s="30">
        <v>0</v>
      </c>
      <c r="S5600" s="30">
        <v>0</v>
      </c>
      <c r="T5600" s="30">
        <v>0</v>
      </c>
      <c r="U5600" s="30">
        <v>0</v>
      </c>
      <c r="V5600" s="30">
        <v>0</v>
      </c>
      <c r="W5600" s="30">
        <v>0</v>
      </c>
      <c r="X5600" s="30">
        <v>0</v>
      </c>
      <c r="Y5600" s="30">
        <v>0</v>
      </c>
      <c r="Z5600" s="30">
        <v>0</v>
      </c>
      <c r="AA5600" s="30">
        <v>0</v>
      </c>
      <c r="AB5600" s="30">
        <v>0</v>
      </c>
      <c r="AC5600" s="30">
        <v>0</v>
      </c>
      <c r="AD5600" s="30">
        <v>0</v>
      </c>
      <c r="AE5600" s="30">
        <v>0</v>
      </c>
      <c r="AF5600" s="30">
        <v>0</v>
      </c>
      <c r="AG5600" s="30">
        <v>0</v>
      </c>
      <c r="AH5600" s="30">
        <v>0</v>
      </c>
      <c r="AI5600" s="30">
        <v>0</v>
      </c>
      <c r="AJ5600" s="30">
        <v>0</v>
      </c>
      <c r="AK5600" s="30">
        <v>0</v>
      </c>
      <c r="AL5600" s="30">
        <v>0</v>
      </c>
    </row>
    <row r="5601" spans="1:38" x14ac:dyDescent="0.25">
      <c r="A5601" s="30" t="s">
        <v>646</v>
      </c>
      <c r="B5601" s="30">
        <v>1</v>
      </c>
      <c r="C5601" s="30" t="s">
        <v>647</v>
      </c>
      <c r="D5601" s="30" t="s">
        <v>32</v>
      </c>
      <c r="E5601" s="30">
        <v>105</v>
      </c>
      <c r="F5601" s="30">
        <v>1.14452352E-3</v>
      </c>
      <c r="G5601" s="30">
        <v>1.1498427600000001E-3</v>
      </c>
      <c r="H5601" s="30">
        <v>1.1551642799999999E-3</v>
      </c>
      <c r="I5601" s="30">
        <v>1.4466144000000001E-3</v>
      </c>
      <c r="J5601" s="30">
        <v>1.5949990800000001E-3</v>
      </c>
      <c r="K5601" s="30">
        <v>2.0145760799999998E-3</v>
      </c>
      <c r="L5601" s="30">
        <v>2.23949352E-3</v>
      </c>
      <c r="M5601" s="30">
        <v>2.37020136E-3</v>
      </c>
      <c r="N5601" s="30">
        <v>2.9031832799999999E-3</v>
      </c>
      <c r="O5601" s="30">
        <v>2.9507258400000001E-3</v>
      </c>
      <c r="P5601" s="30">
        <v>2.3603358000000001E-3</v>
      </c>
      <c r="Q5601" s="30">
        <v>1.6135537199999999E-3</v>
      </c>
      <c r="R5601" s="30">
        <v>1.4341017599999999E-3</v>
      </c>
      <c r="S5601" s="30">
        <v>1.69778604E-3</v>
      </c>
      <c r="T5601" s="30">
        <v>1.5972654E-3</v>
      </c>
      <c r="U5601" s="30">
        <v>1.71296172E-3</v>
      </c>
      <c r="V5601" s="30">
        <v>1.637211E-3</v>
      </c>
      <c r="W5601" s="30">
        <v>1.2653316E-3</v>
      </c>
      <c r="X5601" s="30">
        <v>1.1242930800000001E-3</v>
      </c>
      <c r="Y5601" s="30">
        <v>8.8934820000000005E-4</v>
      </c>
      <c r="Z5601" s="30">
        <v>1.0750177200000001E-3</v>
      </c>
      <c r="AA5601" s="30">
        <v>4.7627603999999998E-4</v>
      </c>
      <c r="AB5601" s="30">
        <v>1.3446186000000001E-3</v>
      </c>
      <c r="AC5601" s="30">
        <v>9.6732191999999995E-4</v>
      </c>
      <c r="AD5601" s="30">
        <v>2.7542400000000001E-6</v>
      </c>
      <c r="AE5601" s="30">
        <v>8.1641783999999995E-4</v>
      </c>
      <c r="AF5601" s="30">
        <v>4.4029422E-3</v>
      </c>
      <c r="AG5601" s="30">
        <v>2.0369246399999999E-3</v>
      </c>
      <c r="AH5601" s="30">
        <v>4.1336399999999999E-6</v>
      </c>
      <c r="AI5601" s="30">
        <v>3.8759999999999998E-6</v>
      </c>
      <c r="AJ5601" s="30">
        <v>4.88832E-6</v>
      </c>
      <c r="AK5601" s="30">
        <v>0</v>
      </c>
      <c r="AL5601" s="30">
        <v>0</v>
      </c>
    </row>
    <row r="5602" spans="1:38" x14ac:dyDescent="0.25">
      <c r="A5602" s="30" t="s">
        <v>646</v>
      </c>
      <c r="B5602" s="30">
        <v>1</v>
      </c>
      <c r="C5602" s="30" t="s">
        <v>647</v>
      </c>
      <c r="D5602" s="30" t="s">
        <v>38</v>
      </c>
      <c r="E5602" s="30">
        <v>105</v>
      </c>
      <c r="F5602" s="30">
        <v>0</v>
      </c>
      <c r="G5602" s="30">
        <v>0</v>
      </c>
      <c r="H5602" s="30">
        <v>0</v>
      </c>
      <c r="I5602" s="30">
        <v>0</v>
      </c>
      <c r="J5602" s="30">
        <v>0</v>
      </c>
      <c r="K5602" s="30">
        <v>0</v>
      </c>
      <c r="L5602" s="30">
        <v>0</v>
      </c>
      <c r="M5602" s="30">
        <v>0</v>
      </c>
      <c r="N5602" s="30">
        <v>0</v>
      </c>
      <c r="O5602" s="30">
        <v>0</v>
      </c>
      <c r="P5602" s="30">
        <v>0</v>
      </c>
      <c r="Q5602" s="30">
        <v>0</v>
      </c>
      <c r="R5602" s="30">
        <v>0</v>
      </c>
      <c r="S5602" s="30">
        <v>0</v>
      </c>
      <c r="T5602" s="30">
        <v>0</v>
      </c>
      <c r="U5602" s="30">
        <v>0</v>
      </c>
      <c r="V5602" s="30">
        <v>0</v>
      </c>
      <c r="W5602" s="30">
        <v>0</v>
      </c>
      <c r="X5602" s="30">
        <v>0</v>
      </c>
      <c r="Y5602" s="30">
        <v>0</v>
      </c>
      <c r="Z5602" s="30">
        <v>0</v>
      </c>
      <c r="AA5602" s="30">
        <v>0</v>
      </c>
      <c r="AB5602" s="30">
        <v>0</v>
      </c>
      <c r="AC5602" s="30">
        <v>0</v>
      </c>
      <c r="AD5602" s="30">
        <v>0</v>
      </c>
      <c r="AE5602" s="30">
        <v>0</v>
      </c>
      <c r="AF5602" s="30">
        <v>0</v>
      </c>
      <c r="AG5602" s="30">
        <v>0</v>
      </c>
      <c r="AH5602" s="30">
        <v>0</v>
      </c>
      <c r="AI5602" s="30">
        <v>0</v>
      </c>
      <c r="AJ5602" s="30">
        <v>0</v>
      </c>
      <c r="AK5602" s="30">
        <v>0</v>
      </c>
      <c r="AL5602" s="30">
        <v>0</v>
      </c>
    </row>
    <row r="5603" spans="1:38" x14ac:dyDescent="0.25">
      <c r="A5603" s="30" t="s">
        <v>646</v>
      </c>
      <c r="B5603" s="30">
        <v>1</v>
      </c>
      <c r="C5603" s="30" t="s">
        <v>647</v>
      </c>
      <c r="D5603" s="30" t="s">
        <v>40</v>
      </c>
      <c r="E5603" s="30">
        <v>105</v>
      </c>
      <c r="F5603" s="30">
        <v>0</v>
      </c>
      <c r="G5603" s="30">
        <v>0</v>
      </c>
      <c r="H5603" s="30">
        <v>0</v>
      </c>
      <c r="I5603" s="30">
        <v>0</v>
      </c>
      <c r="J5603" s="30">
        <v>0</v>
      </c>
      <c r="K5603" s="30">
        <v>0</v>
      </c>
      <c r="L5603" s="30">
        <v>0</v>
      </c>
      <c r="M5603" s="30">
        <v>0</v>
      </c>
      <c r="N5603" s="30">
        <v>0</v>
      </c>
      <c r="O5603" s="30">
        <v>0</v>
      </c>
      <c r="P5603" s="30">
        <v>0</v>
      </c>
      <c r="Q5603" s="30">
        <v>0</v>
      </c>
      <c r="R5603" s="30">
        <v>0</v>
      </c>
      <c r="S5603" s="30">
        <v>0</v>
      </c>
      <c r="T5603" s="30">
        <v>0</v>
      </c>
      <c r="U5603" s="30">
        <v>0</v>
      </c>
      <c r="V5603" s="30">
        <v>0</v>
      </c>
      <c r="W5603" s="30">
        <v>0</v>
      </c>
      <c r="X5603" s="30">
        <v>0</v>
      </c>
      <c r="Y5603" s="30">
        <v>0</v>
      </c>
      <c r="Z5603" s="30">
        <v>0</v>
      </c>
      <c r="AA5603" s="30">
        <v>0</v>
      </c>
      <c r="AB5603" s="30">
        <v>0</v>
      </c>
      <c r="AC5603" s="30">
        <v>0</v>
      </c>
      <c r="AD5603" s="30">
        <v>0</v>
      </c>
      <c r="AE5603" s="30">
        <v>0</v>
      </c>
      <c r="AF5603" s="30">
        <v>0</v>
      </c>
      <c r="AG5603" s="30">
        <v>0</v>
      </c>
      <c r="AH5603" s="30">
        <v>0</v>
      </c>
      <c r="AI5603" s="30">
        <v>0</v>
      </c>
      <c r="AJ5603" s="30">
        <v>0</v>
      </c>
      <c r="AK5603" s="30">
        <v>0</v>
      </c>
      <c r="AL5603" s="30">
        <v>0</v>
      </c>
    </row>
    <row r="5604" spans="1:38" x14ac:dyDescent="0.25">
      <c r="A5604" s="30" t="s">
        <v>646</v>
      </c>
      <c r="B5604" s="30">
        <v>1</v>
      </c>
      <c r="C5604" s="30" t="s">
        <v>647</v>
      </c>
      <c r="D5604" s="30" t="s">
        <v>42</v>
      </c>
      <c r="E5604" s="30">
        <v>105</v>
      </c>
      <c r="F5604" s="30">
        <v>0</v>
      </c>
      <c r="G5604" s="30">
        <v>0</v>
      </c>
      <c r="H5604" s="30">
        <v>0</v>
      </c>
      <c r="I5604" s="30">
        <v>0</v>
      </c>
      <c r="J5604" s="30">
        <v>0</v>
      </c>
      <c r="K5604" s="30">
        <v>0</v>
      </c>
      <c r="L5604" s="30">
        <v>0</v>
      </c>
      <c r="M5604" s="30">
        <v>0</v>
      </c>
      <c r="N5604" s="30">
        <v>0</v>
      </c>
      <c r="O5604" s="30">
        <v>0</v>
      </c>
      <c r="P5604" s="30">
        <v>0</v>
      </c>
      <c r="Q5604" s="30">
        <v>0</v>
      </c>
      <c r="R5604" s="30">
        <v>0</v>
      </c>
      <c r="S5604" s="30">
        <v>0</v>
      </c>
      <c r="T5604" s="30">
        <v>0</v>
      </c>
      <c r="U5604" s="30">
        <v>0</v>
      </c>
      <c r="V5604" s="30">
        <v>0</v>
      </c>
      <c r="W5604" s="30">
        <v>0</v>
      </c>
      <c r="X5604" s="30">
        <v>0</v>
      </c>
      <c r="Y5604" s="30">
        <v>0</v>
      </c>
      <c r="Z5604" s="30">
        <v>0</v>
      </c>
      <c r="AA5604" s="30">
        <v>0</v>
      </c>
      <c r="AB5604" s="30">
        <v>0</v>
      </c>
      <c r="AC5604" s="30">
        <v>0</v>
      </c>
      <c r="AD5604" s="30">
        <v>0</v>
      </c>
      <c r="AE5604" s="30">
        <v>0</v>
      </c>
      <c r="AF5604" s="30">
        <v>0</v>
      </c>
      <c r="AG5604" s="30">
        <v>0</v>
      </c>
      <c r="AH5604" s="30">
        <v>0</v>
      </c>
      <c r="AI5604" s="30">
        <v>0</v>
      </c>
      <c r="AJ5604" s="30">
        <v>0</v>
      </c>
      <c r="AK5604" s="30">
        <v>0</v>
      </c>
      <c r="AL5604" s="30">
        <v>0</v>
      </c>
    </row>
    <row r="5605" spans="1:38" x14ac:dyDescent="0.25">
      <c r="A5605" s="30" t="s">
        <v>646</v>
      </c>
      <c r="B5605" s="30">
        <v>1</v>
      </c>
      <c r="C5605" s="30" t="s">
        <v>647</v>
      </c>
      <c r="D5605" s="30" t="s">
        <v>48</v>
      </c>
      <c r="E5605" s="30">
        <v>105</v>
      </c>
      <c r="F5605" s="30">
        <v>1.03843854E-2</v>
      </c>
      <c r="G5605" s="30">
        <v>1.048189416E-2</v>
      </c>
      <c r="H5605" s="30">
        <v>1.057940064E-2</v>
      </c>
      <c r="I5605" s="30">
        <v>1.3273006320000001E-2</v>
      </c>
      <c r="J5605" s="30">
        <v>1.46685624E-2</v>
      </c>
      <c r="K5605" s="30">
        <v>1.8524644319999999E-2</v>
      </c>
      <c r="L5605" s="30">
        <v>2.061458352E-2</v>
      </c>
      <c r="M5605" s="30">
        <v>2.1849768960000002E-2</v>
      </c>
      <c r="N5605" s="30">
        <v>2.673479208E-2</v>
      </c>
      <c r="O5605" s="30">
        <v>2.7215379599999999E-2</v>
      </c>
      <c r="P5605" s="30">
        <v>2.1907961399999999E-2</v>
      </c>
      <c r="Q5605" s="30">
        <v>1.518155784E-2</v>
      </c>
      <c r="R5605" s="30">
        <v>1.3602621360000001E-2</v>
      </c>
      <c r="S5605" s="30">
        <v>1.6044293880000001E-2</v>
      </c>
      <c r="T5605" s="30">
        <v>1.5181500840000001E-2</v>
      </c>
      <c r="U5605" s="30">
        <v>1.6280454E-2</v>
      </c>
      <c r="V5605" s="30">
        <v>1.5642414239999999E-2</v>
      </c>
      <c r="W5605" s="30">
        <v>1.2317526719999999E-2</v>
      </c>
      <c r="X5605" s="30">
        <v>1.1087124719999999E-2</v>
      </c>
      <c r="Y5605" s="30">
        <v>9.0046981199999997E-3</v>
      </c>
      <c r="Z5605" s="30">
        <v>1.0701590400000001E-2</v>
      </c>
      <c r="AA5605" s="30">
        <v>3.3192260520000003E-2</v>
      </c>
      <c r="AB5605" s="30">
        <v>2.146158984E-2</v>
      </c>
      <c r="AC5605" s="30">
        <v>2.122573296E-2</v>
      </c>
      <c r="AD5605" s="30">
        <v>1.8446814240000001E-2</v>
      </c>
      <c r="AE5605" s="30">
        <v>9.8910435599999999E-3</v>
      </c>
      <c r="AF5605" s="30">
        <v>1.1135314800000001E-2</v>
      </c>
      <c r="AG5605" s="30">
        <v>8.8263360000000006E-3</v>
      </c>
      <c r="AH5605" s="30">
        <v>9.0859755600000008E-3</v>
      </c>
      <c r="AI5605" s="30">
        <v>1.047114624E-2</v>
      </c>
      <c r="AJ5605" s="30">
        <v>1.084210452E-2</v>
      </c>
      <c r="AK5605" s="30">
        <v>0</v>
      </c>
      <c r="AL5605" s="30">
        <v>0</v>
      </c>
    </row>
    <row r="5606" spans="1:38" x14ac:dyDescent="0.25">
      <c r="A5606" s="30" t="s">
        <v>646</v>
      </c>
      <c r="B5606" s="30">
        <v>1</v>
      </c>
      <c r="C5606" s="30" t="s">
        <v>647</v>
      </c>
      <c r="D5606" s="30" t="s">
        <v>46</v>
      </c>
      <c r="E5606" s="30">
        <v>105</v>
      </c>
      <c r="F5606" s="30">
        <v>0</v>
      </c>
      <c r="G5606" s="30">
        <v>0</v>
      </c>
      <c r="H5606" s="30">
        <v>0</v>
      </c>
      <c r="I5606" s="30">
        <v>0</v>
      </c>
      <c r="J5606" s="30">
        <v>0</v>
      </c>
      <c r="K5606" s="30">
        <v>0</v>
      </c>
      <c r="L5606" s="30">
        <v>0</v>
      </c>
      <c r="M5606" s="30">
        <v>0</v>
      </c>
      <c r="N5606" s="30">
        <v>0</v>
      </c>
      <c r="O5606" s="30">
        <v>0</v>
      </c>
      <c r="P5606" s="30">
        <v>0</v>
      </c>
      <c r="Q5606" s="30">
        <v>0</v>
      </c>
      <c r="R5606" s="30">
        <v>0</v>
      </c>
      <c r="S5606" s="30">
        <v>0</v>
      </c>
      <c r="T5606" s="30">
        <v>0</v>
      </c>
      <c r="U5606" s="30">
        <v>0</v>
      </c>
      <c r="V5606" s="30">
        <v>0</v>
      </c>
      <c r="W5606" s="30">
        <v>0</v>
      </c>
      <c r="X5606" s="30">
        <v>0</v>
      </c>
      <c r="Y5606" s="30">
        <v>0</v>
      </c>
      <c r="Z5606" s="30">
        <v>0</v>
      </c>
      <c r="AA5606" s="30">
        <v>3.5600832000000002E-4</v>
      </c>
      <c r="AB5606" s="30">
        <v>3.8005548E-4</v>
      </c>
      <c r="AC5606" s="30">
        <v>3.9415955999999998E-4</v>
      </c>
      <c r="AD5606" s="30">
        <v>2.2367483999999999E-4</v>
      </c>
      <c r="AE5606" s="30">
        <v>5.0693747999999998E-4</v>
      </c>
      <c r="AF5606" s="30">
        <v>6.2378976000000003E-4</v>
      </c>
      <c r="AG5606" s="30">
        <v>5.3660711999999999E-4</v>
      </c>
      <c r="AH5606" s="30">
        <v>5.5466016000000002E-4</v>
      </c>
      <c r="AI5606" s="30">
        <v>5.2463939999999995E-4</v>
      </c>
      <c r="AJ5606" s="30">
        <v>6.5154875999999995E-4</v>
      </c>
      <c r="AK5606" s="30">
        <v>0</v>
      </c>
      <c r="AL5606" s="30">
        <v>0</v>
      </c>
    </row>
    <row r="5607" spans="1:38" x14ac:dyDescent="0.25">
      <c r="A5607" s="30" t="s">
        <v>646</v>
      </c>
      <c r="B5607" s="30">
        <v>1</v>
      </c>
      <c r="C5607" s="30" t="s">
        <v>647</v>
      </c>
      <c r="D5607" s="30" t="s">
        <v>44</v>
      </c>
      <c r="E5607" s="30">
        <v>105</v>
      </c>
      <c r="F5607" s="30">
        <v>1.1309976479999999E-2</v>
      </c>
      <c r="G5607" s="30">
        <v>1.1309976479999999E-2</v>
      </c>
      <c r="H5607" s="30">
        <v>1.1309976479999999E-2</v>
      </c>
      <c r="I5607" s="30">
        <v>1.41374706E-2</v>
      </c>
      <c r="J5607" s="30">
        <v>1.5551218800000001E-2</v>
      </c>
      <c r="K5607" s="30">
        <v>1.9644806040000001E-2</v>
      </c>
      <c r="L5607" s="30">
        <v>2.1814827960000002E-2</v>
      </c>
      <c r="M5607" s="30">
        <v>2.3053909920000001E-2</v>
      </c>
      <c r="N5607" s="30">
        <v>2.826815136E-2</v>
      </c>
      <c r="O5607" s="30">
        <v>2.8685375400000001E-2</v>
      </c>
      <c r="P5607" s="30">
        <v>2.2798691279999998E-2</v>
      </c>
      <c r="Q5607" s="30">
        <v>1.536654336E-2</v>
      </c>
      <c r="R5607" s="30">
        <v>1.354067376E-2</v>
      </c>
      <c r="S5607" s="30">
        <v>1.609378128E-2</v>
      </c>
      <c r="T5607" s="30">
        <v>1.5047888279999999E-2</v>
      </c>
      <c r="U5607" s="30">
        <v>1.613859468E-2</v>
      </c>
      <c r="V5607" s="30">
        <v>1.5337482479999999E-2</v>
      </c>
      <c r="W5607" s="30">
        <v>1.1610038160000001E-2</v>
      </c>
      <c r="X5607" s="30">
        <v>1.016377032E-2</v>
      </c>
      <c r="Y5607" s="30">
        <v>7.7895287999999998E-3</v>
      </c>
      <c r="Z5607" s="30">
        <v>1.0339793159999999E-2</v>
      </c>
      <c r="AA5607" s="30">
        <v>8.1600926399999999E-3</v>
      </c>
      <c r="AB5607" s="30">
        <v>6.8907300000000003E-3</v>
      </c>
      <c r="AC5607" s="30">
        <v>1.660296E-2</v>
      </c>
      <c r="AD5607" s="30">
        <v>8.2148399999999993E-3</v>
      </c>
      <c r="AE5607" s="30">
        <v>7.6585200000000003E-3</v>
      </c>
      <c r="AF5607" s="30">
        <v>8.4907200000000002E-3</v>
      </c>
      <c r="AG5607" s="30">
        <v>6.08532E-3</v>
      </c>
      <c r="AH5607" s="30">
        <v>5.6521200000000001E-3</v>
      </c>
      <c r="AI5607" s="30">
        <v>4.1495999999999998E-3</v>
      </c>
      <c r="AJ5607" s="30">
        <v>3.9421200000000003E-3</v>
      </c>
      <c r="AK5607" s="30">
        <v>0</v>
      </c>
      <c r="AL5607" s="30">
        <v>0</v>
      </c>
    </row>
    <row r="5608" spans="1:38" x14ac:dyDescent="0.25">
      <c r="A5608" s="30" t="s">
        <v>646</v>
      </c>
      <c r="B5608" s="30">
        <v>1</v>
      </c>
      <c r="C5608" s="30" t="s">
        <v>647</v>
      </c>
      <c r="D5608" s="30" t="s">
        <v>462</v>
      </c>
      <c r="E5608" s="30">
        <v>105</v>
      </c>
      <c r="F5608" s="30">
        <v>0</v>
      </c>
      <c r="G5608" s="30">
        <v>0</v>
      </c>
      <c r="H5608" s="30">
        <v>0</v>
      </c>
      <c r="I5608" s="30">
        <v>0</v>
      </c>
      <c r="J5608" s="30">
        <v>0</v>
      </c>
      <c r="K5608" s="30">
        <v>0</v>
      </c>
      <c r="L5608" s="30">
        <v>0</v>
      </c>
      <c r="M5608" s="30">
        <v>0</v>
      </c>
      <c r="N5608" s="30">
        <v>0</v>
      </c>
      <c r="O5608" s="30">
        <v>0</v>
      </c>
      <c r="P5608" s="30">
        <v>0</v>
      </c>
      <c r="Q5608" s="30">
        <v>0</v>
      </c>
      <c r="R5608" s="30">
        <v>0</v>
      </c>
      <c r="S5608" s="30">
        <v>0</v>
      </c>
      <c r="T5608" s="30">
        <v>0</v>
      </c>
      <c r="U5608" s="30">
        <v>0</v>
      </c>
      <c r="V5608" s="30">
        <v>0</v>
      </c>
      <c r="W5608" s="30">
        <v>0</v>
      </c>
      <c r="X5608" s="30">
        <v>0</v>
      </c>
      <c r="Y5608" s="30">
        <v>0</v>
      </c>
      <c r="Z5608" s="30">
        <v>0</v>
      </c>
      <c r="AA5608" s="30">
        <v>0</v>
      </c>
      <c r="AB5608" s="30">
        <v>0</v>
      </c>
      <c r="AC5608" s="30">
        <v>0</v>
      </c>
      <c r="AD5608" s="30">
        <v>0</v>
      </c>
      <c r="AE5608" s="30">
        <v>0</v>
      </c>
      <c r="AF5608" s="30">
        <v>0</v>
      </c>
      <c r="AG5608" s="30">
        <v>0</v>
      </c>
      <c r="AH5608" s="30">
        <v>0</v>
      </c>
      <c r="AI5608" s="30">
        <v>0</v>
      </c>
      <c r="AJ5608" s="30">
        <v>0</v>
      </c>
      <c r="AK5608" s="30">
        <v>0</v>
      </c>
      <c r="AL5608" s="30">
        <v>0</v>
      </c>
    </row>
    <row r="5609" spans="1:38" x14ac:dyDescent="0.25">
      <c r="A5609" s="30" t="s">
        <v>646</v>
      </c>
      <c r="B5609" s="30">
        <v>1</v>
      </c>
      <c r="C5609" s="30" t="s">
        <v>647</v>
      </c>
      <c r="D5609" s="30" t="s">
        <v>50</v>
      </c>
      <c r="E5609" s="30">
        <v>105</v>
      </c>
      <c r="F5609" s="30">
        <v>0</v>
      </c>
      <c r="G5609" s="30">
        <v>0</v>
      </c>
      <c r="H5609" s="30">
        <v>0</v>
      </c>
      <c r="I5609" s="30">
        <v>0</v>
      </c>
      <c r="J5609" s="30">
        <v>0</v>
      </c>
      <c r="K5609" s="30">
        <v>0</v>
      </c>
      <c r="L5609" s="30">
        <v>0</v>
      </c>
      <c r="M5609" s="30">
        <v>0</v>
      </c>
      <c r="N5609" s="30">
        <v>0</v>
      </c>
      <c r="O5609" s="30">
        <v>0</v>
      </c>
      <c r="P5609" s="30">
        <v>0</v>
      </c>
      <c r="Q5609" s="30">
        <v>0</v>
      </c>
      <c r="R5609" s="30">
        <v>0</v>
      </c>
      <c r="S5609" s="30">
        <v>0</v>
      </c>
      <c r="T5609" s="30">
        <v>0</v>
      </c>
      <c r="U5609" s="30">
        <v>0</v>
      </c>
      <c r="V5609" s="30">
        <v>0</v>
      </c>
      <c r="W5609" s="30">
        <v>0</v>
      </c>
      <c r="X5609" s="30">
        <v>0</v>
      </c>
      <c r="Y5609" s="30">
        <v>0</v>
      </c>
      <c r="Z5609" s="30">
        <v>0</v>
      </c>
      <c r="AA5609" s="30">
        <v>0</v>
      </c>
      <c r="AB5609" s="30">
        <v>0</v>
      </c>
      <c r="AC5609" s="30">
        <v>0</v>
      </c>
      <c r="AD5609" s="30">
        <v>0</v>
      </c>
      <c r="AE5609" s="30">
        <v>0</v>
      </c>
      <c r="AF5609" s="30">
        <v>0</v>
      </c>
      <c r="AG5609" s="30">
        <v>0</v>
      </c>
      <c r="AH5609" s="30">
        <v>0</v>
      </c>
      <c r="AI5609" s="30">
        <v>0</v>
      </c>
      <c r="AJ5609" s="30">
        <v>0</v>
      </c>
      <c r="AK5609" s="30">
        <v>0</v>
      </c>
      <c r="AL5609" s="30">
        <v>0</v>
      </c>
    </row>
    <row r="5610" spans="1:38" x14ac:dyDescent="0.25">
      <c r="A5610" s="30" t="s">
        <v>646</v>
      </c>
      <c r="B5610" s="30">
        <v>1</v>
      </c>
      <c r="C5610" s="30" t="s">
        <v>647</v>
      </c>
      <c r="D5610" s="30" t="s">
        <v>52</v>
      </c>
      <c r="E5610" s="30">
        <v>105</v>
      </c>
      <c r="F5610" s="30">
        <v>5.9517667200000004E-3</v>
      </c>
      <c r="G5610" s="30">
        <v>5.9616459600000003E-3</v>
      </c>
      <c r="H5610" s="30">
        <v>5.9715274799999997E-3</v>
      </c>
      <c r="I5610" s="30">
        <v>7.4693483999999999E-3</v>
      </c>
      <c r="J5610" s="30">
        <v>8.2231984800000008E-3</v>
      </c>
      <c r="K5610" s="30">
        <v>1.038729012E-2</v>
      </c>
      <c r="L5610" s="30">
        <v>1.1539123320000001E-2</v>
      </c>
      <c r="M5610" s="30">
        <v>1.2201057479999999E-2</v>
      </c>
      <c r="N5610" s="30">
        <v>1.4954882520000001E-2</v>
      </c>
      <c r="O5610" s="30">
        <v>1.51843212E-2</v>
      </c>
      <c r="P5610" s="30">
        <v>1.20963918E-2</v>
      </c>
      <c r="Q5610" s="30">
        <v>8.1951750000000007E-3</v>
      </c>
      <c r="R5610" s="30">
        <v>7.2442075200000004E-3</v>
      </c>
      <c r="S5610" s="30">
        <v>8.5976360400000004E-3</v>
      </c>
      <c r="T5610" s="30">
        <v>8.0571255599999995E-3</v>
      </c>
      <c r="U5610" s="30">
        <v>8.6409788400000007E-3</v>
      </c>
      <c r="V5610" s="30">
        <v>8.2292792399999998E-3</v>
      </c>
      <c r="W5610" s="30">
        <v>6.2776334400000003E-3</v>
      </c>
      <c r="X5610" s="30">
        <v>5.5264258799999997E-3</v>
      </c>
      <c r="Y5610" s="30">
        <v>4.2868833600000003E-3</v>
      </c>
      <c r="Z5610" s="30">
        <v>5.2346109600000003E-3</v>
      </c>
      <c r="AA5610" s="30">
        <v>3.98907432E-3</v>
      </c>
      <c r="AB5610" s="30">
        <v>4.9881566399999997E-3</v>
      </c>
      <c r="AC5610" s="30">
        <v>5.7570364799999999E-3</v>
      </c>
      <c r="AD5610" s="30">
        <v>7.5240000000000003E-3</v>
      </c>
      <c r="AE5610" s="30">
        <v>7.7512134E-3</v>
      </c>
      <c r="AF5610" s="30">
        <v>8.7050947200000006E-3</v>
      </c>
      <c r="AG5610" s="30">
        <v>8.4542856E-3</v>
      </c>
      <c r="AH5610" s="30">
        <v>7.0450859999999999E-3</v>
      </c>
      <c r="AI5610" s="30">
        <v>4.9515626399999997E-3</v>
      </c>
      <c r="AJ5610" s="30">
        <v>6.5892091199999999E-3</v>
      </c>
      <c r="AK5610" s="30">
        <v>0</v>
      </c>
      <c r="AL5610" s="30">
        <v>0</v>
      </c>
    </row>
    <row r="5611" spans="1:38" x14ac:dyDescent="0.25">
      <c r="A5611" s="30" t="s">
        <v>646</v>
      </c>
      <c r="B5611" s="30">
        <v>1</v>
      </c>
      <c r="C5611" s="30" t="s">
        <v>647</v>
      </c>
      <c r="D5611" s="30" t="s">
        <v>56</v>
      </c>
      <c r="E5611" s="30">
        <v>105</v>
      </c>
      <c r="F5611" s="30">
        <v>8.9668295999999995E-4</v>
      </c>
      <c r="G5611" s="30">
        <v>8.9668295999999995E-4</v>
      </c>
      <c r="H5611" s="30">
        <v>8.9668295999999995E-4</v>
      </c>
      <c r="I5611" s="30">
        <v>1.12085256E-3</v>
      </c>
      <c r="J5611" s="30">
        <v>1.23293736E-3</v>
      </c>
      <c r="K5611" s="30">
        <v>1.55748852E-3</v>
      </c>
      <c r="L5611" s="30">
        <v>1.72953276E-3</v>
      </c>
      <c r="M5611" s="30">
        <v>1.8277688399999999E-3</v>
      </c>
      <c r="N5611" s="30">
        <v>2.2411670399999999E-3</v>
      </c>
      <c r="O5611" s="30">
        <v>2.27424528E-3</v>
      </c>
      <c r="P5611" s="30">
        <v>1.8075361199999999E-3</v>
      </c>
      <c r="Q5611" s="30">
        <v>1.2182951999999999E-3</v>
      </c>
      <c r="R5611" s="30">
        <v>1.073538E-3</v>
      </c>
      <c r="S5611" s="30">
        <v>1.2759541200000001E-3</v>
      </c>
      <c r="T5611" s="30">
        <v>1.1930328E-3</v>
      </c>
      <c r="U5611" s="30">
        <v>1.27950636E-3</v>
      </c>
      <c r="V5611" s="30">
        <v>1.2159924000000001E-3</v>
      </c>
      <c r="W5611" s="30">
        <v>9.2047020000000002E-4</v>
      </c>
      <c r="X5611" s="30">
        <v>8.05809E-4</v>
      </c>
      <c r="Y5611" s="30">
        <v>6.175722E-4</v>
      </c>
      <c r="Z5611" s="30">
        <v>7.5886835999999997E-4</v>
      </c>
      <c r="AA5611" s="30">
        <v>9.1164887999999999E-4</v>
      </c>
      <c r="AB5611" s="30">
        <v>9.5678148000000001E-4</v>
      </c>
      <c r="AC5611" s="30">
        <v>9.9228791999999991E-4</v>
      </c>
      <c r="AD5611" s="30">
        <v>1.239294E-4</v>
      </c>
      <c r="AE5611" s="30">
        <v>1.7006976000000001E-4</v>
      </c>
      <c r="AF5611" s="30">
        <v>2.088138E-4</v>
      </c>
      <c r="AG5611" s="30">
        <v>1.804164E-4</v>
      </c>
      <c r="AH5611" s="30">
        <v>1.8603888E-4</v>
      </c>
      <c r="AI5611" s="30">
        <v>1.7445420000000001E-4</v>
      </c>
      <c r="AJ5611" s="30">
        <v>2.1994703999999999E-4</v>
      </c>
      <c r="AK5611" s="30">
        <v>0</v>
      </c>
      <c r="AL5611" s="30">
        <v>0</v>
      </c>
    </row>
    <row r="5612" spans="1:38" x14ac:dyDescent="0.25">
      <c r="A5612" s="30" t="s">
        <v>646</v>
      </c>
      <c r="B5612" s="30">
        <v>1</v>
      </c>
      <c r="C5612" s="30" t="s">
        <v>647</v>
      </c>
      <c r="D5612" s="30" t="s">
        <v>452</v>
      </c>
      <c r="E5612" s="30">
        <v>105</v>
      </c>
      <c r="F5612" s="30">
        <v>0</v>
      </c>
      <c r="G5612" s="30">
        <v>0</v>
      </c>
      <c r="H5612" s="30">
        <v>0</v>
      </c>
      <c r="I5612" s="30">
        <v>0</v>
      </c>
      <c r="J5612" s="30">
        <v>0</v>
      </c>
      <c r="K5612" s="30">
        <v>0</v>
      </c>
      <c r="L5612" s="30">
        <v>0</v>
      </c>
      <c r="M5612" s="30">
        <v>0</v>
      </c>
      <c r="N5612" s="30">
        <v>0</v>
      </c>
      <c r="O5612" s="30">
        <v>0</v>
      </c>
      <c r="P5612" s="30">
        <v>0</v>
      </c>
      <c r="Q5612" s="30">
        <v>0</v>
      </c>
      <c r="R5612" s="30">
        <v>0</v>
      </c>
      <c r="S5612" s="30">
        <v>0</v>
      </c>
      <c r="T5612" s="30">
        <v>0</v>
      </c>
      <c r="U5612" s="30">
        <v>0</v>
      </c>
      <c r="V5612" s="30">
        <v>0</v>
      </c>
      <c r="W5612" s="30">
        <v>0</v>
      </c>
      <c r="X5612" s="30">
        <v>0</v>
      </c>
      <c r="Y5612" s="30">
        <v>0</v>
      </c>
      <c r="Z5612" s="30">
        <v>0</v>
      </c>
      <c r="AA5612" s="30">
        <v>0</v>
      </c>
      <c r="AB5612" s="30">
        <v>0</v>
      </c>
      <c r="AC5612" s="30">
        <v>0</v>
      </c>
      <c r="AD5612" s="30">
        <v>0</v>
      </c>
      <c r="AE5612" s="30">
        <v>0</v>
      </c>
      <c r="AF5612" s="30">
        <v>0</v>
      </c>
      <c r="AG5612" s="30">
        <v>0</v>
      </c>
      <c r="AH5612" s="30">
        <v>0</v>
      </c>
      <c r="AI5612" s="30">
        <v>0</v>
      </c>
      <c r="AJ5612" s="30">
        <v>0</v>
      </c>
      <c r="AK5612" s="30">
        <v>0</v>
      </c>
      <c r="AL5612" s="30">
        <v>0</v>
      </c>
    </row>
    <row r="5613" spans="1:38" x14ac:dyDescent="0.25">
      <c r="A5613" s="30" t="s">
        <v>646</v>
      </c>
      <c r="B5613" s="30">
        <v>1</v>
      </c>
      <c r="C5613" s="30" t="s">
        <v>647</v>
      </c>
      <c r="D5613" s="30" t="s">
        <v>54</v>
      </c>
      <c r="E5613" s="30">
        <v>105</v>
      </c>
      <c r="F5613" s="30">
        <v>4.363464E-5</v>
      </c>
      <c r="G5613" s="30">
        <v>4.363464E-5</v>
      </c>
      <c r="H5613" s="30">
        <v>4.363464E-5</v>
      </c>
      <c r="I5613" s="30">
        <v>5.4542159999999998E-5</v>
      </c>
      <c r="J5613" s="30">
        <v>5.9995920000000001E-5</v>
      </c>
      <c r="K5613" s="30">
        <v>7.5789479999999995E-5</v>
      </c>
      <c r="L5613" s="30">
        <v>8.416164E-5</v>
      </c>
      <c r="M5613" s="30">
        <v>8.8942800000000005E-5</v>
      </c>
      <c r="N5613" s="30">
        <v>1.0905924E-4</v>
      </c>
      <c r="O5613" s="30">
        <v>1.1066892E-4</v>
      </c>
      <c r="P5613" s="30">
        <v>8.7957840000000003E-5</v>
      </c>
      <c r="Q5613" s="30">
        <v>5.9284560000000002E-5</v>
      </c>
      <c r="R5613" s="30">
        <v>5.2239359999999997E-5</v>
      </c>
      <c r="S5613" s="30">
        <v>6.2088960000000005E-5</v>
      </c>
      <c r="T5613" s="30">
        <v>5.8055640000000003E-5</v>
      </c>
      <c r="U5613" s="30">
        <v>6.2264519999999995E-5</v>
      </c>
      <c r="V5613" s="30">
        <v>5.917284E-5</v>
      </c>
      <c r="W5613" s="30">
        <v>4.4792880000000001E-5</v>
      </c>
      <c r="X5613" s="30">
        <v>3.9211439999999998E-5</v>
      </c>
      <c r="Y5613" s="30">
        <v>3.005268E-5</v>
      </c>
      <c r="Z5613" s="30">
        <v>3.6929160000000003E-5</v>
      </c>
      <c r="AA5613" s="30">
        <v>4.979064E-5</v>
      </c>
      <c r="AB5613" s="30">
        <v>5.3153640000000002E-5</v>
      </c>
      <c r="AC5613" s="30">
        <v>5.512812E-5</v>
      </c>
      <c r="AD5613" s="30">
        <v>1.4802671999999999E-4</v>
      </c>
      <c r="AE5613" s="30">
        <v>2.2675968000000001E-4</v>
      </c>
      <c r="AF5613" s="30">
        <v>2.7841991999999997E-4</v>
      </c>
      <c r="AG5613" s="30">
        <v>2.4055368000000001E-4</v>
      </c>
      <c r="AH5613" s="30">
        <v>2.4805032000000001E-4</v>
      </c>
      <c r="AI5613" s="30">
        <v>2.3260788E-4</v>
      </c>
      <c r="AJ5613" s="30">
        <v>2.9326272000000002E-4</v>
      </c>
      <c r="AK5613" s="30">
        <v>0</v>
      </c>
      <c r="AL5613" s="30">
        <v>0</v>
      </c>
    </row>
    <row r="5614" spans="1:38" x14ac:dyDescent="0.25">
      <c r="A5614" s="30" t="s">
        <v>646</v>
      </c>
      <c r="B5614" s="30">
        <v>1</v>
      </c>
      <c r="C5614" s="30" t="s">
        <v>647</v>
      </c>
      <c r="D5614" s="30" t="s">
        <v>58</v>
      </c>
      <c r="E5614" s="30">
        <v>105</v>
      </c>
      <c r="F5614" s="30">
        <v>0</v>
      </c>
      <c r="G5614" s="30">
        <v>0</v>
      </c>
      <c r="H5614" s="30">
        <v>0</v>
      </c>
      <c r="I5614" s="30">
        <v>0</v>
      </c>
      <c r="J5614" s="30">
        <v>0</v>
      </c>
      <c r="K5614" s="30">
        <v>0</v>
      </c>
      <c r="L5614" s="30">
        <v>0</v>
      </c>
      <c r="M5614" s="30">
        <v>0</v>
      </c>
      <c r="N5614" s="30">
        <v>0</v>
      </c>
      <c r="O5614" s="30">
        <v>0</v>
      </c>
      <c r="P5614" s="30">
        <v>0</v>
      </c>
      <c r="Q5614" s="30">
        <v>0</v>
      </c>
      <c r="R5614" s="30">
        <v>0</v>
      </c>
      <c r="S5614" s="30">
        <v>0</v>
      </c>
      <c r="T5614" s="30">
        <v>0</v>
      </c>
      <c r="U5614" s="30">
        <v>0</v>
      </c>
      <c r="V5614" s="30">
        <v>0</v>
      </c>
      <c r="W5614" s="30">
        <v>0</v>
      </c>
      <c r="X5614" s="30">
        <v>0</v>
      </c>
      <c r="Y5614" s="30">
        <v>0</v>
      </c>
      <c r="Z5614" s="30">
        <v>0</v>
      </c>
      <c r="AA5614" s="30">
        <v>0</v>
      </c>
      <c r="AB5614" s="30">
        <v>0</v>
      </c>
      <c r="AC5614" s="30">
        <v>0</v>
      </c>
      <c r="AD5614" s="30">
        <v>0</v>
      </c>
      <c r="AE5614" s="30">
        <v>0</v>
      </c>
      <c r="AF5614" s="30">
        <v>0</v>
      </c>
      <c r="AG5614" s="30">
        <v>0</v>
      </c>
      <c r="AH5614" s="30">
        <v>0</v>
      </c>
      <c r="AI5614" s="30">
        <v>0</v>
      </c>
      <c r="AJ5614" s="30">
        <v>0</v>
      </c>
      <c r="AK5614" s="30">
        <v>0</v>
      </c>
      <c r="AL5614" s="30">
        <v>0</v>
      </c>
    </row>
    <row r="5615" spans="1:38" x14ac:dyDescent="0.25">
      <c r="A5615" s="30" t="s">
        <v>646</v>
      </c>
      <c r="B5615" s="30">
        <v>1</v>
      </c>
      <c r="C5615" s="30" t="s">
        <v>647</v>
      </c>
      <c r="D5615" s="30" t="s">
        <v>72</v>
      </c>
      <c r="E5615" s="30">
        <v>105</v>
      </c>
      <c r="F5615" s="30">
        <v>3.7012607999999998E-4</v>
      </c>
      <c r="G5615" s="30">
        <v>3.7012607999999998E-4</v>
      </c>
      <c r="H5615" s="30">
        <v>3.7012607999999998E-4</v>
      </c>
      <c r="I5615" s="30">
        <v>4.6265759999999999E-4</v>
      </c>
      <c r="J5615" s="30">
        <v>5.0892335999999996E-4</v>
      </c>
      <c r="K5615" s="30">
        <v>6.4288932000000003E-4</v>
      </c>
      <c r="L5615" s="30">
        <v>7.1390448000000005E-4</v>
      </c>
      <c r="M5615" s="30">
        <v>7.5445427999999996E-4</v>
      </c>
      <c r="N5615" s="30">
        <v>9.2509403999999995E-4</v>
      </c>
      <c r="O5615" s="30">
        <v>9.3874895999999995E-4</v>
      </c>
      <c r="P5615" s="30">
        <v>7.4610264000000005E-4</v>
      </c>
      <c r="Q5615" s="30">
        <v>5.0288136000000002E-4</v>
      </c>
      <c r="R5615" s="30">
        <v>4.4312711999999998E-4</v>
      </c>
      <c r="S5615" s="30">
        <v>5.2667999999999997E-4</v>
      </c>
      <c r="T5615" s="30">
        <v>4.9245264000000004E-4</v>
      </c>
      <c r="U5615" s="30">
        <v>5.2814604000000001E-4</v>
      </c>
      <c r="V5615" s="30">
        <v>5.0192832000000003E-4</v>
      </c>
      <c r="W5615" s="30">
        <v>3.7994603999999999E-4</v>
      </c>
      <c r="X5615" s="30">
        <v>3.3261780000000001E-4</v>
      </c>
      <c r="Y5615" s="30">
        <v>2.5491768000000001E-4</v>
      </c>
      <c r="Z5615" s="30">
        <v>3.1324008000000001E-4</v>
      </c>
      <c r="AA5615" s="30">
        <v>7.9113950279999998E-2</v>
      </c>
      <c r="AB5615" s="30">
        <v>9.5024902920000001E-2</v>
      </c>
      <c r="AC5615" s="30">
        <v>7.8845204399999994E-2</v>
      </c>
      <c r="AD5615" s="30">
        <v>7.8425064239999995E-2</v>
      </c>
      <c r="AE5615" s="30">
        <v>6.2634709920000003E-2</v>
      </c>
      <c r="AF5615" s="30">
        <v>0.12428373252</v>
      </c>
      <c r="AG5615" s="30">
        <v>0.14675629032000001</v>
      </c>
      <c r="AH5615" s="30">
        <v>0.15732931151999999</v>
      </c>
      <c r="AI5615" s="30">
        <v>0.15312152364000001</v>
      </c>
      <c r="AJ5615" s="30">
        <v>0.17676645288000001</v>
      </c>
      <c r="AK5615" s="30">
        <v>0</v>
      </c>
      <c r="AL5615" s="30">
        <v>0</v>
      </c>
    </row>
    <row r="5616" spans="1:38" x14ac:dyDescent="0.25">
      <c r="A5616" s="30" t="s">
        <v>646</v>
      </c>
      <c r="B5616" s="30">
        <v>1</v>
      </c>
      <c r="C5616" s="30" t="s">
        <v>647</v>
      </c>
      <c r="D5616" s="30" t="s">
        <v>75</v>
      </c>
      <c r="E5616" s="30">
        <v>105</v>
      </c>
      <c r="F5616" s="30">
        <v>0</v>
      </c>
      <c r="G5616" s="30">
        <v>0</v>
      </c>
      <c r="H5616" s="30">
        <v>0</v>
      </c>
      <c r="I5616" s="30">
        <v>0</v>
      </c>
      <c r="J5616" s="30">
        <v>0</v>
      </c>
      <c r="K5616" s="30">
        <v>0</v>
      </c>
      <c r="L5616" s="30">
        <v>0</v>
      </c>
      <c r="M5616" s="30">
        <v>0</v>
      </c>
      <c r="N5616" s="30">
        <v>0</v>
      </c>
      <c r="O5616" s="30">
        <v>0</v>
      </c>
      <c r="P5616" s="30">
        <v>0</v>
      </c>
      <c r="Q5616" s="30">
        <v>0</v>
      </c>
      <c r="R5616" s="30">
        <v>0</v>
      </c>
      <c r="S5616" s="30">
        <v>0</v>
      </c>
      <c r="T5616" s="30">
        <v>0</v>
      </c>
      <c r="U5616" s="30">
        <v>0</v>
      </c>
      <c r="V5616" s="30">
        <v>0</v>
      </c>
      <c r="W5616" s="30">
        <v>0</v>
      </c>
      <c r="X5616" s="30">
        <v>0</v>
      </c>
      <c r="Y5616" s="30">
        <v>0</v>
      </c>
      <c r="Z5616" s="30">
        <v>0</v>
      </c>
      <c r="AA5616" s="30">
        <v>0</v>
      </c>
      <c r="AB5616" s="30">
        <v>0</v>
      </c>
      <c r="AC5616" s="30">
        <v>0</v>
      </c>
      <c r="AD5616" s="30">
        <v>0</v>
      </c>
      <c r="AE5616" s="30">
        <v>0</v>
      </c>
      <c r="AF5616" s="30">
        <v>0</v>
      </c>
      <c r="AG5616" s="30">
        <v>0</v>
      </c>
      <c r="AH5616" s="30">
        <v>0</v>
      </c>
      <c r="AI5616" s="30">
        <v>0</v>
      </c>
      <c r="AJ5616" s="30">
        <v>0</v>
      </c>
      <c r="AK5616" s="30">
        <v>0</v>
      </c>
      <c r="AL5616" s="30">
        <v>0</v>
      </c>
    </row>
    <row r="5617" spans="1:38" x14ac:dyDescent="0.25">
      <c r="A5617" s="30" t="s">
        <v>646</v>
      </c>
      <c r="B5617" s="30">
        <v>1</v>
      </c>
      <c r="C5617" s="30" t="s">
        <v>647</v>
      </c>
      <c r="D5617" s="30" t="s">
        <v>60</v>
      </c>
      <c r="E5617" s="30">
        <v>105</v>
      </c>
      <c r="F5617" s="30">
        <v>0</v>
      </c>
      <c r="G5617" s="30">
        <v>0</v>
      </c>
      <c r="H5617" s="30">
        <v>0</v>
      </c>
      <c r="I5617" s="30">
        <v>0</v>
      </c>
      <c r="J5617" s="30">
        <v>0</v>
      </c>
      <c r="K5617" s="30">
        <v>0</v>
      </c>
      <c r="L5617" s="30">
        <v>0</v>
      </c>
      <c r="M5617" s="30">
        <v>0</v>
      </c>
      <c r="N5617" s="30">
        <v>0</v>
      </c>
      <c r="O5617" s="30">
        <v>0</v>
      </c>
      <c r="P5617" s="30">
        <v>0</v>
      </c>
      <c r="Q5617" s="30">
        <v>0</v>
      </c>
      <c r="R5617" s="30">
        <v>0</v>
      </c>
      <c r="S5617" s="30">
        <v>0</v>
      </c>
      <c r="T5617" s="30">
        <v>0</v>
      </c>
      <c r="U5617" s="30">
        <v>0</v>
      </c>
      <c r="V5617" s="30">
        <v>0</v>
      </c>
      <c r="W5617" s="30">
        <v>0</v>
      </c>
      <c r="X5617" s="30">
        <v>0</v>
      </c>
      <c r="Y5617" s="30">
        <v>0</v>
      </c>
      <c r="Z5617" s="30">
        <v>0</v>
      </c>
      <c r="AA5617" s="30">
        <v>0</v>
      </c>
      <c r="AB5617" s="30">
        <v>0</v>
      </c>
      <c r="AC5617" s="30">
        <v>0</v>
      </c>
      <c r="AD5617" s="30">
        <v>0</v>
      </c>
      <c r="AE5617" s="30">
        <v>0</v>
      </c>
      <c r="AF5617" s="30">
        <v>0</v>
      </c>
      <c r="AG5617" s="30">
        <v>0</v>
      </c>
      <c r="AH5617" s="30">
        <v>0</v>
      </c>
      <c r="AI5617" s="30">
        <v>0</v>
      </c>
      <c r="AJ5617" s="30">
        <v>0</v>
      </c>
      <c r="AK5617" s="30">
        <v>0</v>
      </c>
      <c r="AL5617" s="30">
        <v>0</v>
      </c>
    </row>
    <row r="5618" spans="1:38" x14ac:dyDescent="0.25">
      <c r="A5618" s="30" t="s">
        <v>646</v>
      </c>
      <c r="B5618" s="30">
        <v>1</v>
      </c>
      <c r="C5618" s="30" t="s">
        <v>647</v>
      </c>
      <c r="D5618" s="30" t="s">
        <v>64</v>
      </c>
      <c r="E5618" s="30">
        <v>105</v>
      </c>
      <c r="F5618" s="30">
        <v>0</v>
      </c>
      <c r="G5618" s="30">
        <v>0</v>
      </c>
      <c r="H5618" s="30">
        <v>0</v>
      </c>
      <c r="I5618" s="30">
        <v>0</v>
      </c>
      <c r="J5618" s="30">
        <v>0</v>
      </c>
      <c r="K5618" s="30">
        <v>0</v>
      </c>
      <c r="L5618" s="30">
        <v>0</v>
      </c>
      <c r="M5618" s="30">
        <v>0</v>
      </c>
      <c r="N5618" s="30">
        <v>0</v>
      </c>
      <c r="O5618" s="30">
        <v>0</v>
      </c>
      <c r="P5618" s="30">
        <v>0</v>
      </c>
      <c r="Q5618" s="30">
        <v>0</v>
      </c>
      <c r="R5618" s="30">
        <v>0</v>
      </c>
      <c r="S5618" s="30">
        <v>0</v>
      </c>
      <c r="T5618" s="30">
        <v>0</v>
      </c>
      <c r="U5618" s="30">
        <v>0</v>
      </c>
      <c r="V5618" s="30">
        <v>0</v>
      </c>
      <c r="W5618" s="30">
        <v>0</v>
      </c>
      <c r="X5618" s="30">
        <v>0</v>
      </c>
      <c r="Y5618" s="30">
        <v>0</v>
      </c>
      <c r="Z5618" s="30">
        <v>0</v>
      </c>
      <c r="AA5618" s="30">
        <v>0</v>
      </c>
      <c r="AB5618" s="30">
        <v>0</v>
      </c>
      <c r="AC5618" s="30">
        <v>0</v>
      </c>
      <c r="AD5618" s="30">
        <v>0</v>
      </c>
      <c r="AE5618" s="30">
        <v>0</v>
      </c>
      <c r="AF5618" s="30">
        <v>0</v>
      </c>
      <c r="AG5618" s="30">
        <v>0</v>
      </c>
      <c r="AH5618" s="30">
        <v>0</v>
      </c>
      <c r="AI5618" s="30">
        <v>0</v>
      </c>
      <c r="AJ5618" s="30">
        <v>0</v>
      </c>
      <c r="AK5618" s="30">
        <v>0</v>
      </c>
      <c r="AL5618" s="30">
        <v>0</v>
      </c>
    </row>
    <row r="5619" spans="1:38" x14ac:dyDescent="0.25">
      <c r="A5619" s="30" t="s">
        <v>646</v>
      </c>
      <c r="B5619" s="30">
        <v>1</v>
      </c>
      <c r="C5619" s="30" t="s">
        <v>647</v>
      </c>
      <c r="D5619" s="30" t="s">
        <v>66</v>
      </c>
      <c r="E5619" s="30">
        <v>105</v>
      </c>
      <c r="F5619" s="30">
        <v>2.0944308E-4</v>
      </c>
      <c r="G5619" s="30">
        <v>2.0944308E-4</v>
      </c>
      <c r="H5619" s="30">
        <v>2.0944308E-4</v>
      </c>
      <c r="I5619" s="30">
        <v>2.6180555999999998E-4</v>
      </c>
      <c r="J5619" s="30">
        <v>2.8798452000000001E-4</v>
      </c>
      <c r="K5619" s="30">
        <v>3.6379224000000001E-4</v>
      </c>
      <c r="L5619" s="30">
        <v>4.0397723999999999E-4</v>
      </c>
      <c r="M5619" s="30">
        <v>4.2692316000000002E-4</v>
      </c>
      <c r="N5619" s="30">
        <v>5.2348344000000002E-4</v>
      </c>
      <c r="O5619" s="30">
        <v>5.3121036000000003E-4</v>
      </c>
      <c r="P5619" s="30">
        <v>4.22199E-4</v>
      </c>
      <c r="Q5619" s="30">
        <v>2.8456451999999999E-4</v>
      </c>
      <c r="R5619" s="30">
        <v>2.5075439999999998E-4</v>
      </c>
      <c r="S5619" s="30">
        <v>2.9803247999999997E-4</v>
      </c>
      <c r="T5619" s="30">
        <v>2.7866388000000002E-4</v>
      </c>
      <c r="U5619" s="30">
        <v>2.9886239999999997E-4</v>
      </c>
      <c r="V5619" s="30">
        <v>2.8402644000000002E-4</v>
      </c>
      <c r="W5619" s="30">
        <v>2.1500172000000001E-4</v>
      </c>
      <c r="X5619" s="30">
        <v>1.8821855999999999E-4</v>
      </c>
      <c r="Y5619" s="30">
        <v>1.4425104E-4</v>
      </c>
      <c r="Z5619" s="30">
        <v>1.7725176000000001E-4</v>
      </c>
      <c r="AA5619" s="30">
        <v>2.8318739999999998E-4</v>
      </c>
      <c r="AB5619" s="30">
        <v>3.0896051999999998E-4</v>
      </c>
      <c r="AC5619" s="30">
        <v>3.2042664E-4</v>
      </c>
      <c r="AD5619" s="30">
        <v>6.0631583999999996E-4</v>
      </c>
      <c r="AE5619" s="30">
        <v>8.3996796000000002E-4</v>
      </c>
      <c r="AF5619" s="30">
        <v>1.03183908E-3</v>
      </c>
      <c r="AG5619" s="30">
        <v>8.9062956000000003E-4</v>
      </c>
      <c r="AH5619" s="30">
        <v>9.1888332000000003E-4</v>
      </c>
      <c r="AI5619" s="30">
        <v>8.6336303999999997E-4</v>
      </c>
      <c r="AJ5619" s="30">
        <v>1.0847897999999999E-3</v>
      </c>
      <c r="AK5619" s="30">
        <v>0</v>
      </c>
      <c r="AL5619" s="30">
        <v>0</v>
      </c>
    </row>
    <row r="5620" spans="1:38" x14ac:dyDescent="0.25">
      <c r="A5620" s="30" t="s">
        <v>646</v>
      </c>
      <c r="B5620" s="30">
        <v>1</v>
      </c>
      <c r="C5620" s="30" t="s">
        <v>647</v>
      </c>
      <c r="D5620" s="30" t="s">
        <v>68</v>
      </c>
      <c r="E5620" s="30">
        <v>105</v>
      </c>
      <c r="F5620" s="30">
        <v>4.4925742439999999E-2</v>
      </c>
      <c r="G5620" s="30">
        <v>4.4925742439999999E-2</v>
      </c>
      <c r="H5620" s="30">
        <v>4.4925742439999999E-2</v>
      </c>
      <c r="I5620" s="30">
        <v>5.6157177480000001E-2</v>
      </c>
      <c r="J5620" s="30">
        <v>6.1772895000000001E-2</v>
      </c>
      <c r="K5620" s="30">
        <v>7.8033533520000004E-2</v>
      </c>
      <c r="L5620" s="30">
        <v>8.6653340280000005E-2</v>
      </c>
      <c r="M5620" s="30">
        <v>9.157525608E-2</v>
      </c>
      <c r="N5620" s="30">
        <v>0.11228738256</v>
      </c>
      <c r="O5620" s="30">
        <v>0.11394468492</v>
      </c>
      <c r="P5620" s="30">
        <v>9.0561472320000003E-2</v>
      </c>
      <c r="Q5620" s="30">
        <v>6.1039327800000001E-2</v>
      </c>
      <c r="R5620" s="30">
        <v>5.3786565719999999E-2</v>
      </c>
      <c r="S5620" s="30">
        <v>6.3928074119999997E-2</v>
      </c>
      <c r="T5620" s="30">
        <v>5.977354704E-2</v>
      </c>
      <c r="U5620" s="30">
        <v>6.4106078280000006E-2</v>
      </c>
      <c r="V5620" s="30">
        <v>6.0923884560000002E-2</v>
      </c>
      <c r="W5620" s="30">
        <v>4.6117655760000001E-2</v>
      </c>
      <c r="X5620" s="30">
        <v>4.0372748880000003E-2</v>
      </c>
      <c r="Y5620" s="30">
        <v>3.5161065599999999E-2</v>
      </c>
      <c r="Z5620" s="30">
        <v>4.9686393840000002E-2</v>
      </c>
      <c r="AA5620" s="30">
        <v>7.5679583999999998E-3</v>
      </c>
      <c r="AB5620" s="30">
        <v>7.9307360400000006E-3</v>
      </c>
      <c r="AC5620" s="30">
        <v>4.9400326800000003E-3</v>
      </c>
      <c r="AD5620" s="30">
        <v>6.2928000000000003E-3</v>
      </c>
      <c r="AE5620" s="30">
        <v>6.7716E-3</v>
      </c>
      <c r="AF5620" s="30">
        <v>3.3059999999999999E-3</v>
      </c>
      <c r="AG5620" s="30">
        <v>2.6903999999999999E-3</v>
      </c>
      <c r="AH5620" s="30">
        <v>2.6448000000000001E-3</v>
      </c>
      <c r="AI5620" s="30">
        <v>2.5536000000000001E-3</v>
      </c>
      <c r="AJ5620" s="30">
        <v>1.2995999999999999E-3</v>
      </c>
      <c r="AK5620" s="30">
        <v>0</v>
      </c>
      <c r="AL5620" s="30">
        <v>0</v>
      </c>
    </row>
    <row r="5621" spans="1:38" x14ac:dyDescent="0.25">
      <c r="A5621" s="30" t="s">
        <v>646</v>
      </c>
      <c r="B5621" s="30">
        <v>1</v>
      </c>
      <c r="C5621" s="30" t="s">
        <v>647</v>
      </c>
      <c r="D5621" s="30" t="s">
        <v>62</v>
      </c>
      <c r="E5621" s="30">
        <v>105</v>
      </c>
      <c r="F5621" s="30">
        <v>0</v>
      </c>
      <c r="G5621" s="30">
        <v>0</v>
      </c>
      <c r="H5621" s="30">
        <v>0</v>
      </c>
      <c r="I5621" s="30">
        <v>0</v>
      </c>
      <c r="J5621" s="30">
        <v>0</v>
      </c>
      <c r="K5621" s="30">
        <v>0</v>
      </c>
      <c r="L5621" s="30">
        <v>0</v>
      </c>
      <c r="M5621" s="30">
        <v>0</v>
      </c>
      <c r="N5621" s="30">
        <v>0</v>
      </c>
      <c r="O5621" s="30">
        <v>0</v>
      </c>
      <c r="P5621" s="30">
        <v>0</v>
      </c>
      <c r="Q5621" s="30">
        <v>0</v>
      </c>
      <c r="R5621" s="30">
        <v>0</v>
      </c>
      <c r="S5621" s="30">
        <v>0</v>
      </c>
      <c r="T5621" s="30">
        <v>0</v>
      </c>
      <c r="U5621" s="30">
        <v>0</v>
      </c>
      <c r="V5621" s="30">
        <v>0</v>
      </c>
      <c r="W5621" s="30">
        <v>0</v>
      </c>
      <c r="X5621" s="30">
        <v>0</v>
      </c>
      <c r="Y5621" s="30">
        <v>0</v>
      </c>
      <c r="Z5621" s="30">
        <v>0</v>
      </c>
      <c r="AA5621" s="30">
        <v>0</v>
      </c>
      <c r="AB5621" s="30">
        <v>0</v>
      </c>
      <c r="AC5621" s="30">
        <v>0</v>
      </c>
      <c r="AD5621" s="30">
        <v>0</v>
      </c>
      <c r="AE5621" s="30">
        <v>0</v>
      </c>
      <c r="AF5621" s="30">
        <v>0</v>
      </c>
      <c r="AG5621" s="30">
        <v>0</v>
      </c>
      <c r="AH5621" s="30">
        <v>0</v>
      </c>
      <c r="AI5621" s="30">
        <v>0</v>
      </c>
      <c r="AJ5621" s="30">
        <v>0</v>
      </c>
      <c r="AK5621" s="30">
        <v>0</v>
      </c>
      <c r="AL5621" s="30">
        <v>0</v>
      </c>
    </row>
    <row r="5622" spans="1:38" x14ac:dyDescent="0.25">
      <c r="A5622" s="30" t="s">
        <v>646</v>
      </c>
      <c r="B5622" s="30">
        <v>1</v>
      </c>
      <c r="C5622" s="30" t="s">
        <v>647</v>
      </c>
      <c r="D5622" s="30" t="s">
        <v>70</v>
      </c>
      <c r="E5622" s="30">
        <v>105</v>
      </c>
      <c r="F5622" s="30">
        <v>2.191316208E-2</v>
      </c>
      <c r="G5622" s="30">
        <v>2.1937916040000002E-2</v>
      </c>
      <c r="H5622" s="30">
        <v>2.196267E-2</v>
      </c>
      <c r="I5622" s="30">
        <v>2.746571448E-2</v>
      </c>
      <c r="J5622" s="30">
        <v>3.022961712E-2</v>
      </c>
      <c r="K5622" s="30">
        <v>3.8185724999999997E-2</v>
      </c>
      <c r="L5622" s="30">
        <v>4.2414910680000001E-2</v>
      </c>
      <c r="M5622" s="30">
        <v>4.4840397480000002E-2</v>
      </c>
      <c r="N5622" s="30">
        <v>5.4967783559999997E-2</v>
      </c>
      <c r="O5622" s="30">
        <v>5.5800909240000002E-2</v>
      </c>
      <c r="P5622" s="30">
        <v>4.4420172959999997E-2</v>
      </c>
      <c r="Q5622" s="30">
        <v>3.0045087599999999E-2</v>
      </c>
      <c r="R5622" s="30">
        <v>2.653220496E-2</v>
      </c>
      <c r="S5622" s="30">
        <v>3.1503624119999997E-2</v>
      </c>
      <c r="T5622" s="30">
        <v>2.9501948279999999E-2</v>
      </c>
      <c r="U5622" s="30">
        <v>3.163995444E-2</v>
      </c>
      <c r="V5622" s="30">
        <v>3.011255052E-2</v>
      </c>
      <c r="W5622" s="30">
        <v>2.291535888E-2</v>
      </c>
      <c r="X5622" s="30">
        <v>2.0137954079999999E-2</v>
      </c>
      <c r="Y5622" s="30">
        <v>1.4531151359999999E-2</v>
      </c>
      <c r="Z5622" s="30">
        <v>1.4549769840000001E-2</v>
      </c>
      <c r="AA5622" s="30">
        <v>3.9147098399999998E-3</v>
      </c>
      <c r="AB5622" s="30">
        <v>2.8982334000000002E-3</v>
      </c>
      <c r="AC5622" s="30">
        <v>2.91607896E-3</v>
      </c>
      <c r="AD5622" s="30">
        <v>6.5799842399999996E-3</v>
      </c>
      <c r="AE5622" s="30">
        <v>3.2623494E-3</v>
      </c>
      <c r="AF5622" s="30">
        <v>1.6708843200000001E-3</v>
      </c>
      <c r="AG5622" s="30">
        <v>1.0433394E-3</v>
      </c>
      <c r="AH5622" s="30">
        <v>1.3315428000000001E-3</v>
      </c>
      <c r="AI5622" s="30">
        <v>1.5306779999999999E-3</v>
      </c>
      <c r="AJ5622" s="30">
        <v>1.58841216E-3</v>
      </c>
      <c r="AK5622" s="30">
        <v>0</v>
      </c>
      <c r="AL5622" s="30">
        <v>0</v>
      </c>
    </row>
    <row r="5623" spans="1:38" x14ac:dyDescent="0.25">
      <c r="A5623" s="30" t="s">
        <v>646</v>
      </c>
      <c r="B5623" s="30">
        <v>1</v>
      </c>
      <c r="C5623" s="30" t="s">
        <v>647</v>
      </c>
      <c r="D5623" s="30" t="s">
        <v>77</v>
      </c>
      <c r="E5623" s="30">
        <v>105</v>
      </c>
      <c r="F5623" s="30">
        <v>0</v>
      </c>
      <c r="G5623" s="30">
        <v>0</v>
      </c>
      <c r="H5623" s="30">
        <v>0</v>
      </c>
      <c r="I5623" s="30">
        <v>0</v>
      </c>
      <c r="J5623" s="30">
        <v>0</v>
      </c>
      <c r="K5623" s="30">
        <v>0</v>
      </c>
      <c r="L5623" s="30">
        <v>0</v>
      </c>
      <c r="M5623" s="30">
        <v>0</v>
      </c>
      <c r="N5623" s="30">
        <v>0</v>
      </c>
      <c r="O5623" s="30">
        <v>0</v>
      </c>
      <c r="P5623" s="30">
        <v>0</v>
      </c>
      <c r="Q5623" s="30">
        <v>0</v>
      </c>
      <c r="R5623" s="30">
        <v>0</v>
      </c>
      <c r="S5623" s="30">
        <v>0</v>
      </c>
      <c r="T5623" s="30">
        <v>0</v>
      </c>
      <c r="U5623" s="30">
        <v>0</v>
      </c>
      <c r="V5623" s="30">
        <v>0</v>
      </c>
      <c r="W5623" s="30">
        <v>0</v>
      </c>
      <c r="X5623" s="30">
        <v>0</v>
      </c>
      <c r="Y5623" s="30">
        <v>0</v>
      </c>
      <c r="Z5623" s="30">
        <v>0</v>
      </c>
      <c r="AA5623" s="30">
        <v>0</v>
      </c>
      <c r="AB5623" s="30">
        <v>0</v>
      </c>
      <c r="AC5623" s="30">
        <v>0</v>
      </c>
      <c r="AD5623" s="30">
        <v>0</v>
      </c>
      <c r="AE5623" s="30">
        <v>0</v>
      </c>
      <c r="AF5623" s="30">
        <v>0</v>
      </c>
      <c r="AG5623" s="30">
        <v>0</v>
      </c>
      <c r="AH5623" s="30">
        <v>0</v>
      </c>
      <c r="AI5623" s="30">
        <v>0</v>
      </c>
      <c r="AJ5623" s="30">
        <v>0</v>
      </c>
      <c r="AK5623" s="30">
        <v>0</v>
      </c>
      <c r="AL5623" s="30">
        <v>0</v>
      </c>
    </row>
    <row r="5624" spans="1:38" x14ac:dyDescent="0.25">
      <c r="A5624" s="30" t="s">
        <v>646</v>
      </c>
      <c r="B5624" s="30">
        <v>1</v>
      </c>
      <c r="C5624" s="30" t="s">
        <v>647</v>
      </c>
      <c r="D5624" s="30" t="s">
        <v>79</v>
      </c>
      <c r="E5624" s="30">
        <v>105</v>
      </c>
      <c r="F5624" s="30">
        <v>0</v>
      </c>
      <c r="G5624" s="30">
        <v>0</v>
      </c>
      <c r="H5624" s="30">
        <v>0</v>
      </c>
      <c r="I5624" s="30">
        <v>0</v>
      </c>
      <c r="J5624" s="30">
        <v>0</v>
      </c>
      <c r="K5624" s="30">
        <v>0</v>
      </c>
      <c r="L5624" s="30">
        <v>0</v>
      </c>
      <c r="M5624" s="30">
        <v>0</v>
      </c>
      <c r="N5624" s="30">
        <v>0</v>
      </c>
      <c r="O5624" s="30">
        <v>0</v>
      </c>
      <c r="P5624" s="30">
        <v>0</v>
      </c>
      <c r="Q5624" s="30">
        <v>0</v>
      </c>
      <c r="R5624" s="30">
        <v>0</v>
      </c>
      <c r="S5624" s="30">
        <v>0</v>
      </c>
      <c r="T5624" s="30">
        <v>0</v>
      </c>
      <c r="U5624" s="30">
        <v>0</v>
      </c>
      <c r="V5624" s="30">
        <v>0</v>
      </c>
      <c r="W5624" s="30">
        <v>0</v>
      </c>
      <c r="X5624" s="30">
        <v>0</v>
      </c>
      <c r="Y5624" s="30">
        <v>0</v>
      </c>
      <c r="Z5624" s="30">
        <v>0</v>
      </c>
      <c r="AA5624" s="30">
        <v>0</v>
      </c>
      <c r="AB5624" s="30">
        <v>0</v>
      </c>
      <c r="AC5624" s="30">
        <v>0</v>
      </c>
      <c r="AD5624" s="30">
        <v>0</v>
      </c>
      <c r="AE5624" s="30">
        <v>0</v>
      </c>
      <c r="AF5624" s="30">
        <v>0</v>
      </c>
      <c r="AG5624" s="30">
        <v>0</v>
      </c>
      <c r="AH5624" s="30">
        <v>0</v>
      </c>
      <c r="AI5624" s="30">
        <v>0</v>
      </c>
      <c r="AJ5624" s="30">
        <v>0</v>
      </c>
      <c r="AK5624" s="30">
        <v>0</v>
      </c>
      <c r="AL5624" s="30">
        <v>0</v>
      </c>
    </row>
    <row r="5625" spans="1:38" x14ac:dyDescent="0.25">
      <c r="A5625" s="30" t="s">
        <v>646</v>
      </c>
      <c r="B5625" s="30">
        <v>1</v>
      </c>
      <c r="C5625" s="30" t="s">
        <v>647</v>
      </c>
      <c r="D5625" s="30" t="s">
        <v>81</v>
      </c>
      <c r="E5625" s="30">
        <v>105</v>
      </c>
      <c r="F5625" s="30">
        <v>6.4116050999999993E-2</v>
      </c>
      <c r="G5625" s="30">
        <v>6.4116050999999993E-2</v>
      </c>
      <c r="H5625" s="30">
        <v>6.4116050999999993E-2</v>
      </c>
      <c r="I5625" s="30">
        <v>8.0145062040000006E-2</v>
      </c>
      <c r="J5625" s="30">
        <v>8.8159569839999993E-2</v>
      </c>
      <c r="K5625" s="30">
        <v>0.11136603912</v>
      </c>
      <c r="L5625" s="30">
        <v>0.12366784979999999</v>
      </c>
      <c r="M5625" s="30">
        <v>0.13069219007999999</v>
      </c>
      <c r="N5625" s="30">
        <v>0.16025163083999999</v>
      </c>
      <c r="O5625" s="30">
        <v>0.16261686180000001</v>
      </c>
      <c r="P5625" s="30">
        <v>0.12924536591999999</v>
      </c>
      <c r="Q5625" s="30">
        <v>8.7112653119999994E-2</v>
      </c>
      <c r="R5625" s="30">
        <v>7.6761829320000002E-2</v>
      </c>
      <c r="S5625" s="30">
        <v>9.1235346839999995E-2</v>
      </c>
      <c r="T5625" s="30">
        <v>8.5306186320000005E-2</v>
      </c>
      <c r="U5625" s="30">
        <v>9.1489384440000002E-2</v>
      </c>
      <c r="V5625" s="30">
        <v>8.6947898039999999E-2</v>
      </c>
      <c r="W5625" s="30">
        <v>6.581709744E-2</v>
      </c>
      <c r="X5625" s="30">
        <v>5.7618219720000002E-2</v>
      </c>
      <c r="Y5625" s="30">
        <v>3.4200898319999999E-2</v>
      </c>
      <c r="Z5625" s="30">
        <v>4.5706494239999999E-2</v>
      </c>
      <c r="AA5625" s="30">
        <v>7.6706206439999994E-2</v>
      </c>
      <c r="AB5625" s="30">
        <v>6.292166616E-2</v>
      </c>
      <c r="AC5625" s="30">
        <v>5.9544188159999997E-2</v>
      </c>
      <c r="AD5625" s="30">
        <v>7.9339624679999998E-2</v>
      </c>
      <c r="AE5625" s="30">
        <v>7.9887442559999994E-2</v>
      </c>
      <c r="AF5625" s="30">
        <v>8.5716891840000003E-2</v>
      </c>
      <c r="AG5625" s="30">
        <v>7.3178880000000002E-2</v>
      </c>
      <c r="AH5625" s="30">
        <v>0.10287468072</v>
      </c>
      <c r="AI5625" s="30">
        <v>0.10908172308</v>
      </c>
      <c r="AJ5625" s="30">
        <v>0.11152451964</v>
      </c>
      <c r="AK5625" s="30">
        <v>0</v>
      </c>
      <c r="AL5625" s="30">
        <v>0</v>
      </c>
    </row>
    <row r="5626" spans="1:38" x14ac:dyDescent="0.25">
      <c r="A5626" s="30" t="s">
        <v>646</v>
      </c>
      <c r="B5626" s="30">
        <v>1</v>
      </c>
      <c r="C5626" s="30" t="s">
        <v>647</v>
      </c>
      <c r="D5626" s="30" t="s">
        <v>83</v>
      </c>
      <c r="E5626" s="30">
        <v>105</v>
      </c>
      <c r="F5626" s="30">
        <v>8.726928E-5</v>
      </c>
      <c r="G5626" s="30">
        <v>8.726928E-5</v>
      </c>
      <c r="H5626" s="30">
        <v>8.726928E-5</v>
      </c>
      <c r="I5626" s="30">
        <v>1.0908432E-4</v>
      </c>
      <c r="J5626" s="30">
        <v>1.1999412E-4</v>
      </c>
      <c r="K5626" s="30">
        <v>1.5158123999999999E-4</v>
      </c>
      <c r="L5626" s="30">
        <v>1.6832328E-4</v>
      </c>
      <c r="M5626" s="30">
        <v>1.7788560000000001E-4</v>
      </c>
      <c r="N5626" s="30">
        <v>2.1811848000000001E-4</v>
      </c>
      <c r="O5626" s="30">
        <v>2.2133784E-4</v>
      </c>
      <c r="P5626" s="30">
        <v>1.7591568000000001E-4</v>
      </c>
      <c r="Q5626" s="30">
        <v>1.1856912E-4</v>
      </c>
      <c r="R5626" s="30">
        <v>1.04481E-4</v>
      </c>
      <c r="S5626" s="30">
        <v>1.2418020000000001E-4</v>
      </c>
      <c r="T5626" s="30">
        <v>1.16109E-4</v>
      </c>
      <c r="U5626" s="30">
        <v>1.2452675999999999E-4</v>
      </c>
      <c r="V5626" s="30">
        <v>1.183434E-4</v>
      </c>
      <c r="W5626" s="30">
        <v>8.9583480000000006E-5</v>
      </c>
      <c r="X5626" s="30">
        <v>7.8425160000000007E-5</v>
      </c>
      <c r="Y5626" s="30">
        <v>6.0103080000000003E-5</v>
      </c>
      <c r="Z5626" s="30">
        <v>7.3856039999999995E-5</v>
      </c>
      <c r="AA5626" s="30">
        <v>4.7478605999999998E-3</v>
      </c>
      <c r="AB5626" s="30">
        <v>8.1832962000000006E-3</v>
      </c>
      <c r="AC5626" s="30">
        <v>7.2552336000000002E-4</v>
      </c>
      <c r="AD5626" s="30">
        <v>8.2475967599999998E-3</v>
      </c>
      <c r="AE5626" s="30">
        <v>8.8500343200000001E-3</v>
      </c>
      <c r="AF5626" s="30">
        <v>9.4635412799999995E-3</v>
      </c>
      <c r="AG5626" s="30">
        <v>1.0021113E-2</v>
      </c>
      <c r="AH5626" s="30">
        <v>1.0028395319999999E-2</v>
      </c>
      <c r="AI5626" s="30">
        <v>1.519177224E-2</v>
      </c>
      <c r="AJ5626" s="30">
        <v>1.410326376E-2</v>
      </c>
      <c r="AK5626" s="30">
        <v>0</v>
      </c>
      <c r="AL5626" s="30">
        <v>0</v>
      </c>
    </row>
    <row r="5627" spans="1:38" x14ac:dyDescent="0.25">
      <c r="A5627" s="30" t="s">
        <v>646</v>
      </c>
      <c r="B5627" s="30">
        <v>1</v>
      </c>
      <c r="C5627" s="30" t="s">
        <v>647</v>
      </c>
      <c r="D5627" s="30" t="s">
        <v>453</v>
      </c>
      <c r="E5627" s="30">
        <v>105</v>
      </c>
      <c r="F5627" s="30">
        <v>0</v>
      </c>
      <c r="G5627" s="30">
        <v>0</v>
      </c>
      <c r="H5627" s="30">
        <v>0</v>
      </c>
      <c r="I5627" s="30">
        <v>0</v>
      </c>
      <c r="J5627" s="30">
        <v>0</v>
      </c>
      <c r="K5627" s="30">
        <v>0</v>
      </c>
      <c r="L5627" s="30">
        <v>0</v>
      </c>
      <c r="M5627" s="30">
        <v>0</v>
      </c>
      <c r="N5627" s="30">
        <v>0</v>
      </c>
      <c r="O5627" s="30">
        <v>0</v>
      </c>
      <c r="P5627" s="30">
        <v>0</v>
      </c>
      <c r="Q5627" s="30">
        <v>0</v>
      </c>
      <c r="R5627" s="30">
        <v>0</v>
      </c>
      <c r="S5627" s="30">
        <v>0</v>
      </c>
      <c r="T5627" s="30">
        <v>0</v>
      </c>
      <c r="U5627" s="30">
        <v>0</v>
      </c>
      <c r="V5627" s="30">
        <v>0</v>
      </c>
      <c r="W5627" s="30">
        <v>0</v>
      </c>
      <c r="X5627" s="30">
        <v>0</v>
      </c>
      <c r="Y5627" s="30">
        <v>0</v>
      </c>
      <c r="Z5627" s="30">
        <v>0</v>
      </c>
      <c r="AA5627" s="30">
        <v>0</v>
      </c>
      <c r="AB5627" s="30">
        <v>0</v>
      </c>
      <c r="AC5627" s="30">
        <v>0</v>
      </c>
      <c r="AD5627" s="30">
        <v>0</v>
      </c>
      <c r="AE5627" s="30">
        <v>0</v>
      </c>
      <c r="AF5627" s="30">
        <v>0</v>
      </c>
      <c r="AG5627" s="30">
        <v>0</v>
      </c>
      <c r="AH5627" s="30">
        <v>0</v>
      </c>
      <c r="AI5627" s="30">
        <v>0</v>
      </c>
      <c r="AJ5627" s="30">
        <v>0</v>
      </c>
      <c r="AK5627" s="30">
        <v>0</v>
      </c>
      <c r="AL5627" s="30">
        <v>0</v>
      </c>
    </row>
    <row r="5628" spans="1:38" x14ac:dyDescent="0.25">
      <c r="A5628" s="30" t="s">
        <v>646</v>
      </c>
      <c r="B5628" s="30">
        <v>1</v>
      </c>
      <c r="C5628" s="30" t="s">
        <v>647</v>
      </c>
      <c r="D5628" s="30" t="s">
        <v>463</v>
      </c>
      <c r="E5628" s="30">
        <v>105</v>
      </c>
      <c r="F5628" s="30">
        <v>0</v>
      </c>
      <c r="G5628" s="30">
        <v>0</v>
      </c>
      <c r="H5628" s="30">
        <v>0</v>
      </c>
      <c r="I5628" s="30">
        <v>0</v>
      </c>
      <c r="J5628" s="30">
        <v>0</v>
      </c>
      <c r="K5628" s="30">
        <v>0</v>
      </c>
      <c r="L5628" s="30">
        <v>0</v>
      </c>
      <c r="M5628" s="30">
        <v>0</v>
      </c>
      <c r="N5628" s="30">
        <v>0</v>
      </c>
      <c r="O5628" s="30">
        <v>0</v>
      </c>
      <c r="P5628" s="30">
        <v>0</v>
      </c>
      <c r="Q5628" s="30">
        <v>0</v>
      </c>
      <c r="R5628" s="30">
        <v>0</v>
      </c>
      <c r="S5628" s="30">
        <v>0</v>
      </c>
      <c r="T5628" s="30">
        <v>0</v>
      </c>
      <c r="U5628" s="30">
        <v>0</v>
      </c>
      <c r="V5628" s="30">
        <v>0</v>
      </c>
      <c r="W5628" s="30">
        <v>0</v>
      </c>
      <c r="X5628" s="30">
        <v>0</v>
      </c>
      <c r="Y5628" s="30">
        <v>0</v>
      </c>
      <c r="Z5628" s="30">
        <v>0</v>
      </c>
      <c r="AA5628" s="30">
        <v>0</v>
      </c>
      <c r="AB5628" s="30">
        <v>0</v>
      </c>
      <c r="AC5628" s="30">
        <v>0</v>
      </c>
      <c r="AD5628" s="30">
        <v>0</v>
      </c>
      <c r="AE5628" s="30">
        <v>0</v>
      </c>
      <c r="AF5628" s="30">
        <v>0</v>
      </c>
      <c r="AG5628" s="30">
        <v>0</v>
      </c>
      <c r="AH5628" s="30">
        <v>0</v>
      </c>
      <c r="AI5628" s="30">
        <v>0</v>
      </c>
      <c r="AJ5628" s="30">
        <v>0</v>
      </c>
      <c r="AK5628" s="30">
        <v>0</v>
      </c>
      <c r="AL5628" s="30">
        <v>0</v>
      </c>
    </row>
    <row r="5629" spans="1:38" x14ac:dyDescent="0.25">
      <c r="A5629" s="30" t="s">
        <v>646</v>
      </c>
      <c r="B5629" s="30">
        <v>1</v>
      </c>
      <c r="C5629" s="30" t="s">
        <v>647</v>
      </c>
      <c r="D5629" s="30" t="s">
        <v>85</v>
      </c>
      <c r="E5629" s="30">
        <v>105</v>
      </c>
      <c r="F5629" s="30">
        <v>0</v>
      </c>
      <c r="G5629" s="30">
        <v>0</v>
      </c>
      <c r="H5629" s="30">
        <v>0</v>
      </c>
      <c r="I5629" s="30">
        <v>0</v>
      </c>
      <c r="J5629" s="30">
        <v>0</v>
      </c>
      <c r="K5629" s="30">
        <v>0</v>
      </c>
      <c r="L5629" s="30">
        <v>0</v>
      </c>
      <c r="M5629" s="30">
        <v>0</v>
      </c>
      <c r="N5629" s="30">
        <v>0</v>
      </c>
      <c r="O5629" s="30">
        <v>0</v>
      </c>
      <c r="P5629" s="30">
        <v>0</v>
      </c>
      <c r="Q5629" s="30">
        <v>0</v>
      </c>
      <c r="R5629" s="30">
        <v>0</v>
      </c>
      <c r="S5629" s="30">
        <v>0</v>
      </c>
      <c r="T5629" s="30">
        <v>0</v>
      </c>
      <c r="U5629" s="30">
        <v>0</v>
      </c>
      <c r="V5629" s="30">
        <v>0</v>
      </c>
      <c r="W5629" s="30">
        <v>0</v>
      </c>
      <c r="X5629" s="30">
        <v>0</v>
      </c>
      <c r="Y5629" s="30">
        <v>0</v>
      </c>
      <c r="Z5629" s="30">
        <v>0</v>
      </c>
      <c r="AA5629" s="30">
        <v>0</v>
      </c>
      <c r="AB5629" s="30">
        <v>0</v>
      </c>
      <c r="AC5629" s="30">
        <v>0</v>
      </c>
      <c r="AD5629" s="30">
        <v>0</v>
      </c>
      <c r="AE5629" s="30">
        <v>0</v>
      </c>
      <c r="AF5629" s="30">
        <v>0</v>
      </c>
      <c r="AG5629" s="30">
        <v>0</v>
      </c>
      <c r="AH5629" s="30">
        <v>0</v>
      </c>
      <c r="AI5629" s="30">
        <v>0</v>
      </c>
      <c r="AJ5629" s="30">
        <v>0</v>
      </c>
      <c r="AK5629" s="30">
        <v>0</v>
      </c>
      <c r="AL5629" s="30">
        <v>0</v>
      </c>
    </row>
    <row r="5630" spans="1:38" x14ac:dyDescent="0.25">
      <c r="A5630" s="30" t="s">
        <v>646</v>
      </c>
      <c r="B5630" s="30">
        <v>1</v>
      </c>
      <c r="C5630" s="30" t="s">
        <v>647</v>
      </c>
      <c r="D5630" s="30" t="s">
        <v>87</v>
      </c>
      <c r="E5630" s="30">
        <v>105</v>
      </c>
      <c r="F5630" s="30">
        <v>0</v>
      </c>
      <c r="G5630" s="30">
        <v>0</v>
      </c>
      <c r="H5630" s="30">
        <v>0</v>
      </c>
      <c r="I5630" s="30">
        <v>0</v>
      </c>
      <c r="J5630" s="30">
        <v>0</v>
      </c>
      <c r="K5630" s="30">
        <v>0</v>
      </c>
      <c r="L5630" s="30">
        <v>0</v>
      </c>
      <c r="M5630" s="30">
        <v>0</v>
      </c>
      <c r="N5630" s="30">
        <v>0</v>
      </c>
      <c r="O5630" s="30">
        <v>0</v>
      </c>
      <c r="P5630" s="30">
        <v>0</v>
      </c>
      <c r="Q5630" s="30">
        <v>0</v>
      </c>
      <c r="R5630" s="30">
        <v>0</v>
      </c>
      <c r="S5630" s="30">
        <v>0</v>
      </c>
      <c r="T5630" s="30">
        <v>0</v>
      </c>
      <c r="U5630" s="30">
        <v>0</v>
      </c>
      <c r="V5630" s="30">
        <v>0</v>
      </c>
      <c r="W5630" s="30">
        <v>0</v>
      </c>
      <c r="X5630" s="30">
        <v>0</v>
      </c>
      <c r="Y5630" s="30">
        <v>0</v>
      </c>
      <c r="Z5630" s="30">
        <v>0</v>
      </c>
      <c r="AA5630" s="30">
        <v>3.1119720000000001E-5</v>
      </c>
      <c r="AB5630" s="30">
        <v>3.322188E-5</v>
      </c>
      <c r="AC5630" s="30">
        <v>3.4455359999999999E-5</v>
      </c>
      <c r="AD5630" s="30">
        <v>6.8849160000000002E-5</v>
      </c>
      <c r="AE5630" s="30">
        <v>0</v>
      </c>
      <c r="AF5630" s="30">
        <v>0</v>
      </c>
      <c r="AG5630" s="30">
        <v>0</v>
      </c>
      <c r="AH5630" s="30">
        <v>0</v>
      </c>
      <c r="AI5630" s="30">
        <v>0</v>
      </c>
      <c r="AJ5630" s="30">
        <v>0</v>
      </c>
      <c r="AK5630" s="30">
        <v>0</v>
      </c>
      <c r="AL5630" s="30">
        <v>0</v>
      </c>
    </row>
    <row r="5631" spans="1:38" x14ac:dyDescent="0.25">
      <c r="A5631" s="30" t="s">
        <v>646</v>
      </c>
      <c r="B5631" s="30">
        <v>1</v>
      </c>
      <c r="C5631" s="30" t="s">
        <v>647</v>
      </c>
      <c r="D5631" s="30" t="s">
        <v>89</v>
      </c>
      <c r="E5631" s="30">
        <v>105</v>
      </c>
      <c r="F5631" s="30">
        <v>0</v>
      </c>
      <c r="G5631" s="30">
        <v>0</v>
      </c>
      <c r="H5631" s="30">
        <v>0</v>
      </c>
      <c r="I5631" s="30">
        <v>0</v>
      </c>
      <c r="J5631" s="30">
        <v>0</v>
      </c>
      <c r="K5631" s="30">
        <v>0</v>
      </c>
      <c r="L5631" s="30">
        <v>0</v>
      </c>
      <c r="M5631" s="30">
        <v>0</v>
      </c>
      <c r="N5631" s="30">
        <v>0</v>
      </c>
      <c r="O5631" s="30">
        <v>0</v>
      </c>
      <c r="P5631" s="30">
        <v>0</v>
      </c>
      <c r="Q5631" s="30">
        <v>0</v>
      </c>
      <c r="R5631" s="30">
        <v>0</v>
      </c>
      <c r="S5631" s="30">
        <v>0</v>
      </c>
      <c r="T5631" s="30">
        <v>0</v>
      </c>
      <c r="U5631" s="30">
        <v>0</v>
      </c>
      <c r="V5631" s="30">
        <v>0</v>
      </c>
      <c r="W5631" s="30">
        <v>0</v>
      </c>
      <c r="X5631" s="30">
        <v>0</v>
      </c>
      <c r="Y5631" s="30">
        <v>0</v>
      </c>
      <c r="Z5631" s="30">
        <v>0</v>
      </c>
      <c r="AA5631" s="30">
        <v>0</v>
      </c>
      <c r="AB5631" s="30">
        <v>0</v>
      </c>
      <c r="AC5631" s="30">
        <v>0</v>
      </c>
      <c r="AD5631" s="30">
        <v>0</v>
      </c>
      <c r="AE5631" s="30">
        <v>0</v>
      </c>
      <c r="AF5631" s="30">
        <v>0</v>
      </c>
      <c r="AG5631" s="30">
        <v>0</v>
      </c>
      <c r="AH5631" s="30">
        <v>0</v>
      </c>
      <c r="AI5631" s="30">
        <v>0</v>
      </c>
      <c r="AJ5631" s="30">
        <v>0</v>
      </c>
      <c r="AK5631" s="30">
        <v>0</v>
      </c>
      <c r="AL5631" s="30">
        <v>0</v>
      </c>
    </row>
    <row r="5632" spans="1:38" x14ac:dyDescent="0.25">
      <c r="A5632" s="30" t="s">
        <v>646</v>
      </c>
      <c r="B5632" s="30">
        <v>1</v>
      </c>
      <c r="C5632" s="30" t="s">
        <v>647</v>
      </c>
      <c r="D5632" s="30" t="s">
        <v>91</v>
      </c>
      <c r="E5632" s="30">
        <v>105</v>
      </c>
      <c r="F5632" s="30">
        <v>0</v>
      </c>
      <c r="G5632" s="30">
        <v>0</v>
      </c>
      <c r="H5632" s="30">
        <v>0</v>
      </c>
      <c r="I5632" s="30">
        <v>0</v>
      </c>
      <c r="J5632" s="30">
        <v>0</v>
      </c>
      <c r="K5632" s="30">
        <v>0</v>
      </c>
      <c r="L5632" s="30">
        <v>0</v>
      </c>
      <c r="M5632" s="30">
        <v>0</v>
      </c>
      <c r="N5632" s="30">
        <v>0</v>
      </c>
      <c r="O5632" s="30">
        <v>0</v>
      </c>
      <c r="P5632" s="30">
        <v>0</v>
      </c>
      <c r="Q5632" s="30">
        <v>0</v>
      </c>
      <c r="R5632" s="30">
        <v>0</v>
      </c>
      <c r="S5632" s="30">
        <v>0</v>
      </c>
      <c r="T5632" s="30">
        <v>0</v>
      </c>
      <c r="U5632" s="30">
        <v>0</v>
      </c>
      <c r="V5632" s="30">
        <v>0</v>
      </c>
      <c r="W5632" s="30">
        <v>0</v>
      </c>
      <c r="X5632" s="30">
        <v>0</v>
      </c>
      <c r="Y5632" s="30">
        <v>0</v>
      </c>
      <c r="Z5632" s="30">
        <v>0</v>
      </c>
      <c r="AA5632" s="30">
        <v>0</v>
      </c>
      <c r="AB5632" s="30">
        <v>0</v>
      </c>
      <c r="AC5632" s="30">
        <v>0</v>
      </c>
      <c r="AD5632" s="30">
        <v>0</v>
      </c>
      <c r="AE5632" s="30">
        <v>0</v>
      </c>
      <c r="AF5632" s="30">
        <v>0</v>
      </c>
      <c r="AG5632" s="30">
        <v>0</v>
      </c>
      <c r="AH5632" s="30">
        <v>0</v>
      </c>
      <c r="AI5632" s="30">
        <v>0</v>
      </c>
      <c r="AJ5632" s="30">
        <v>0</v>
      </c>
      <c r="AK5632" s="30">
        <v>0</v>
      </c>
      <c r="AL5632" s="30">
        <v>0</v>
      </c>
    </row>
    <row r="5633" spans="1:38" x14ac:dyDescent="0.25">
      <c r="A5633" s="30" t="s">
        <v>646</v>
      </c>
      <c r="B5633" s="30">
        <v>1</v>
      </c>
      <c r="C5633" s="30" t="s">
        <v>647</v>
      </c>
      <c r="D5633" s="30" t="s">
        <v>93</v>
      </c>
      <c r="E5633" s="30">
        <v>105</v>
      </c>
      <c r="F5633" s="30">
        <v>0.11167961436</v>
      </c>
      <c r="G5633" s="30">
        <v>0.11167961436</v>
      </c>
      <c r="H5633" s="30">
        <v>0.11167961436</v>
      </c>
      <c r="I5633" s="30">
        <v>0.13959951851999999</v>
      </c>
      <c r="J5633" s="30">
        <v>0.1535594706</v>
      </c>
      <c r="K5633" s="30">
        <v>0.19398132384</v>
      </c>
      <c r="L5633" s="30">
        <v>0.21540905567999999</v>
      </c>
      <c r="M5633" s="30">
        <v>0.22764430176</v>
      </c>
      <c r="N5633" s="30">
        <v>0.27913198451999999</v>
      </c>
      <c r="O5633" s="30">
        <v>0.28325182824</v>
      </c>
      <c r="P5633" s="30">
        <v>0.22512416760000001</v>
      </c>
      <c r="Q5633" s="30">
        <v>0.15173591519999999</v>
      </c>
      <c r="R5633" s="30">
        <v>0.13370648231999999</v>
      </c>
      <c r="S5633" s="30">
        <v>0.15891697128000001</v>
      </c>
      <c r="T5633" s="30">
        <v>0.14858934875999999</v>
      </c>
      <c r="U5633" s="30">
        <v>0.15935946228</v>
      </c>
      <c r="V5633" s="30">
        <v>0.15144893844000001</v>
      </c>
      <c r="W5633" s="30">
        <v>0.11464255872</v>
      </c>
      <c r="X5633" s="30">
        <v>0.1003614618</v>
      </c>
      <c r="Y5633" s="30">
        <v>8.2801020360000005E-2</v>
      </c>
      <c r="Z5633" s="30">
        <v>9.8942120760000002E-2</v>
      </c>
      <c r="AA5633" s="30">
        <v>0.17268691727999999</v>
      </c>
      <c r="AB5633" s="30">
        <v>0.16166044739999999</v>
      </c>
      <c r="AC5633" s="30">
        <v>0.14053220268</v>
      </c>
      <c r="AD5633" s="30">
        <v>0.11445022019999999</v>
      </c>
      <c r="AE5633" s="30">
        <v>9.7391545199999999E-2</v>
      </c>
      <c r="AF5633" s="30">
        <v>0.11604664200000001</v>
      </c>
      <c r="AG5633" s="30">
        <v>0.10937314128</v>
      </c>
      <c r="AH5633" s="30">
        <v>0.12651204492000001</v>
      </c>
      <c r="AI5633" s="30">
        <v>0.11785603175999999</v>
      </c>
      <c r="AJ5633" s="30">
        <v>0.11729102496</v>
      </c>
      <c r="AK5633" s="30">
        <v>0</v>
      </c>
      <c r="AL5633" s="30">
        <v>0</v>
      </c>
    </row>
    <row r="5634" spans="1:38" x14ac:dyDescent="0.25">
      <c r="A5634" s="30" t="s">
        <v>646</v>
      </c>
      <c r="B5634" s="30">
        <v>1</v>
      </c>
      <c r="C5634" s="30" t="s">
        <v>647</v>
      </c>
      <c r="D5634" s="30" t="s">
        <v>95</v>
      </c>
      <c r="E5634" s="30">
        <v>105</v>
      </c>
      <c r="F5634" s="30">
        <v>2.3915888999999999E-2</v>
      </c>
      <c r="G5634" s="30">
        <v>2.3915888999999999E-2</v>
      </c>
      <c r="H5634" s="30">
        <v>2.3915888999999999E-2</v>
      </c>
      <c r="I5634" s="30">
        <v>2.989486068E-2</v>
      </c>
      <c r="J5634" s="30">
        <v>3.2884346520000003E-2</v>
      </c>
      <c r="K5634" s="30">
        <v>4.1540578559999999E-2</v>
      </c>
      <c r="L5634" s="30">
        <v>4.612927008E-2</v>
      </c>
      <c r="M5634" s="30">
        <v>4.8749414159999997E-2</v>
      </c>
      <c r="N5634" s="30">
        <v>5.97753642E-2</v>
      </c>
      <c r="O5634" s="30">
        <v>6.065761704E-2</v>
      </c>
      <c r="P5634" s="30">
        <v>4.820973588E-2</v>
      </c>
      <c r="Q5634" s="30">
        <v>3.2493839519999998E-2</v>
      </c>
      <c r="R5634" s="30">
        <v>2.8632882960000001E-2</v>
      </c>
      <c r="S5634" s="30">
        <v>3.4031642520000002E-2</v>
      </c>
      <c r="T5634" s="30">
        <v>3.1820010599999997E-2</v>
      </c>
      <c r="U5634" s="30">
        <v>3.412639932E-2</v>
      </c>
      <c r="V5634" s="30">
        <v>3.24323844E-2</v>
      </c>
      <c r="W5634" s="30">
        <v>2.455039476E-2</v>
      </c>
      <c r="X5634" s="30">
        <v>2.149213728E-2</v>
      </c>
      <c r="Y5634" s="30">
        <v>1.680969216E-2</v>
      </c>
      <c r="Z5634" s="30">
        <v>2.0655580199999999E-2</v>
      </c>
      <c r="AA5634" s="30">
        <v>1.113663264E-2</v>
      </c>
      <c r="AB5634" s="30">
        <v>1.2980651039999999E-2</v>
      </c>
      <c r="AC5634" s="30">
        <v>1.415139E-2</v>
      </c>
      <c r="AD5634" s="30">
        <v>1.2706439999999999E-2</v>
      </c>
      <c r="AE5634" s="30">
        <v>1.167816E-2</v>
      </c>
      <c r="AF5634" s="30">
        <v>6.9157872000000003E-4</v>
      </c>
      <c r="AG5634" s="30">
        <v>2.43276E-3</v>
      </c>
      <c r="AH5634" s="30">
        <v>3.8223744E-3</v>
      </c>
      <c r="AI5634" s="30">
        <v>6.254496E-3</v>
      </c>
      <c r="AJ5634" s="30">
        <v>3.8221919999999999E-3</v>
      </c>
      <c r="AK5634" s="30">
        <v>0</v>
      </c>
      <c r="AL5634" s="30">
        <v>0</v>
      </c>
    </row>
    <row r="5635" spans="1:38" x14ac:dyDescent="0.25">
      <c r="A5635" s="30" t="s">
        <v>646</v>
      </c>
      <c r="B5635" s="30">
        <v>1</v>
      </c>
      <c r="C5635" s="30" t="s">
        <v>647</v>
      </c>
      <c r="D5635" s="30" t="s">
        <v>99</v>
      </c>
      <c r="E5635" s="30">
        <v>105</v>
      </c>
      <c r="F5635" s="30">
        <v>4.4815021080000003E-2</v>
      </c>
      <c r="G5635" s="30">
        <v>4.4815021080000003E-2</v>
      </c>
      <c r="H5635" s="30">
        <v>4.4815021080000003E-2</v>
      </c>
      <c r="I5635" s="30">
        <v>5.6018774639999998E-2</v>
      </c>
      <c r="J5635" s="30">
        <v>6.1620652560000003E-2</v>
      </c>
      <c r="K5635" s="30">
        <v>7.7841215520000007E-2</v>
      </c>
      <c r="L5635" s="30">
        <v>8.6439779519999996E-2</v>
      </c>
      <c r="M5635" s="30">
        <v>9.1349563440000003E-2</v>
      </c>
      <c r="N5635" s="30">
        <v>0.11201064528</v>
      </c>
      <c r="O5635" s="30">
        <v>0.11366386416</v>
      </c>
      <c r="P5635" s="30">
        <v>9.0338278559999999E-2</v>
      </c>
      <c r="Q5635" s="30">
        <v>6.0888893399999998E-2</v>
      </c>
      <c r="R5635" s="30">
        <v>5.3654006519999999E-2</v>
      </c>
      <c r="S5635" s="30">
        <v>6.3770521560000001E-2</v>
      </c>
      <c r="T5635" s="30">
        <v>5.9626233959999997E-2</v>
      </c>
      <c r="U5635" s="30">
        <v>6.3948085680000002E-2</v>
      </c>
      <c r="V5635" s="30">
        <v>6.0773735160000002E-2</v>
      </c>
      <c r="W5635" s="30">
        <v>4.6003997759999998E-2</v>
      </c>
      <c r="X5635" s="30">
        <v>4.0273249679999998E-2</v>
      </c>
      <c r="Y5635" s="30">
        <v>1.9528288920000001E-2</v>
      </c>
      <c r="Z5635" s="30">
        <v>1.879857264E-2</v>
      </c>
      <c r="AA5635" s="30">
        <v>2.2427197199999999E-3</v>
      </c>
      <c r="AB5635" s="30">
        <v>3.1543435200000001E-3</v>
      </c>
      <c r="AC5635" s="30">
        <v>2.4416542799999999E-3</v>
      </c>
      <c r="AD5635" s="30">
        <v>4.0152441599999996E-3</v>
      </c>
      <c r="AE5635" s="30">
        <v>4.3459627199999998E-3</v>
      </c>
      <c r="AF5635" s="30">
        <v>8.1080288399999999E-3</v>
      </c>
      <c r="AG5635" s="30">
        <v>2.57670096E-3</v>
      </c>
      <c r="AH5635" s="30">
        <v>1.270838256E-2</v>
      </c>
      <c r="AI5635" s="30">
        <v>7.7128524000000002E-3</v>
      </c>
      <c r="AJ5635" s="30">
        <v>2.5496669999999998E-3</v>
      </c>
      <c r="AK5635" s="30">
        <v>0</v>
      </c>
      <c r="AL5635" s="30">
        <v>0</v>
      </c>
    </row>
    <row r="5636" spans="1:38" x14ac:dyDescent="0.25">
      <c r="A5636" s="30" t="s">
        <v>646</v>
      </c>
      <c r="B5636" s="30">
        <v>1</v>
      </c>
      <c r="C5636" s="30" t="s">
        <v>647</v>
      </c>
      <c r="D5636" s="30" t="s">
        <v>455</v>
      </c>
      <c r="E5636" s="30">
        <v>105</v>
      </c>
      <c r="F5636" s="30">
        <v>0</v>
      </c>
      <c r="G5636" s="30">
        <v>0</v>
      </c>
      <c r="H5636" s="30">
        <v>0</v>
      </c>
      <c r="I5636" s="30">
        <v>0</v>
      </c>
      <c r="J5636" s="30">
        <v>0</v>
      </c>
      <c r="K5636" s="30">
        <v>0</v>
      </c>
      <c r="L5636" s="30">
        <v>0</v>
      </c>
      <c r="M5636" s="30">
        <v>0</v>
      </c>
      <c r="N5636" s="30">
        <v>0</v>
      </c>
      <c r="O5636" s="30">
        <v>0</v>
      </c>
      <c r="P5636" s="30">
        <v>0</v>
      </c>
      <c r="Q5636" s="30">
        <v>0</v>
      </c>
      <c r="R5636" s="30">
        <v>0</v>
      </c>
      <c r="S5636" s="30">
        <v>0</v>
      </c>
      <c r="T5636" s="30">
        <v>0</v>
      </c>
      <c r="U5636" s="30">
        <v>0</v>
      </c>
      <c r="V5636" s="30">
        <v>0</v>
      </c>
      <c r="W5636" s="30">
        <v>0</v>
      </c>
      <c r="X5636" s="30">
        <v>0</v>
      </c>
      <c r="Y5636" s="30">
        <v>0</v>
      </c>
      <c r="Z5636" s="30">
        <v>0</v>
      </c>
      <c r="AA5636" s="30">
        <v>0</v>
      </c>
      <c r="AB5636" s="30">
        <v>0</v>
      </c>
      <c r="AC5636" s="30">
        <v>0</v>
      </c>
      <c r="AD5636" s="30">
        <v>0</v>
      </c>
      <c r="AE5636" s="30">
        <v>0</v>
      </c>
      <c r="AF5636" s="30">
        <v>0</v>
      </c>
      <c r="AG5636" s="30">
        <v>0</v>
      </c>
      <c r="AH5636" s="30">
        <v>0</v>
      </c>
      <c r="AI5636" s="30">
        <v>0</v>
      </c>
      <c r="AJ5636" s="30">
        <v>0</v>
      </c>
      <c r="AK5636" s="30">
        <v>0</v>
      </c>
      <c r="AL5636" s="30">
        <v>0</v>
      </c>
    </row>
    <row r="5637" spans="1:38" x14ac:dyDescent="0.25">
      <c r="A5637" s="30" t="s">
        <v>646</v>
      </c>
      <c r="B5637" s="30">
        <v>1</v>
      </c>
      <c r="C5637" s="30" t="s">
        <v>647</v>
      </c>
      <c r="D5637" s="30" t="s">
        <v>97</v>
      </c>
      <c r="E5637" s="30">
        <v>105</v>
      </c>
      <c r="F5637" s="30">
        <v>2.166000228E-2</v>
      </c>
      <c r="G5637" s="30">
        <v>2.166000228E-2</v>
      </c>
      <c r="H5637" s="30">
        <v>2.166000228E-2</v>
      </c>
      <c r="I5637" s="30">
        <v>2.707500228E-2</v>
      </c>
      <c r="J5637" s="30">
        <v>2.9782502280000001E-2</v>
      </c>
      <c r="K5637" s="30">
        <v>3.7622227559999999E-2</v>
      </c>
      <c r="L5637" s="30">
        <v>4.1778086159999998E-2</v>
      </c>
      <c r="M5637" s="30">
        <v>4.4151085079999999E-2</v>
      </c>
      <c r="N5637" s="30">
        <v>5.4137001720000001E-2</v>
      </c>
      <c r="O5637" s="30">
        <v>5.4936034559999999E-2</v>
      </c>
      <c r="P5637" s="30">
        <v>4.3662310080000002E-2</v>
      </c>
      <c r="Q5637" s="30">
        <v>2.9428830959999999E-2</v>
      </c>
      <c r="R5637" s="30">
        <v>2.593206336E-2</v>
      </c>
      <c r="S5637" s="30">
        <v>3.0821578079999998E-2</v>
      </c>
      <c r="T5637" s="30">
        <v>2.8818559319999999E-2</v>
      </c>
      <c r="U5637" s="30">
        <v>3.090739956E-2</v>
      </c>
      <c r="V5637" s="30">
        <v>2.9373171600000001E-2</v>
      </c>
      <c r="W5637" s="30">
        <v>2.2234658040000001E-2</v>
      </c>
      <c r="X5637" s="30">
        <v>1.9464873000000001E-2</v>
      </c>
      <c r="Y5637" s="30">
        <v>1.491790776E-2</v>
      </c>
      <c r="Z5637" s="30">
        <v>1.8330974279999999E-2</v>
      </c>
      <c r="AA5637" s="30">
        <v>3.4758030000000002E-2</v>
      </c>
      <c r="AB5637" s="30">
        <v>5.005341E-2</v>
      </c>
      <c r="AC5637" s="30">
        <v>4.717263E-2</v>
      </c>
      <c r="AD5637" s="30">
        <v>4.2923280000000001E-2</v>
      </c>
      <c r="AE5637" s="30">
        <v>3.5675159999999997E-2</v>
      </c>
      <c r="AF5637" s="30">
        <v>3.236232E-2</v>
      </c>
      <c r="AG5637" s="30">
        <v>1.206348E-2</v>
      </c>
      <c r="AH5637" s="30">
        <v>1.296636E-2</v>
      </c>
      <c r="AI5637" s="30">
        <v>2.516208E-2</v>
      </c>
      <c r="AJ5637" s="30">
        <v>3.0595319999999999E-2</v>
      </c>
      <c r="AK5637" s="30">
        <v>0</v>
      </c>
      <c r="AL5637" s="30">
        <v>0</v>
      </c>
    </row>
    <row r="5638" spans="1:38" x14ac:dyDescent="0.25">
      <c r="A5638" s="30" t="s">
        <v>646</v>
      </c>
      <c r="B5638" s="30">
        <v>1</v>
      </c>
      <c r="C5638" s="30" t="s">
        <v>647</v>
      </c>
      <c r="D5638" s="30" t="s">
        <v>101</v>
      </c>
      <c r="E5638" s="30">
        <v>105</v>
      </c>
      <c r="F5638" s="30">
        <v>1.0133817959999999E-2</v>
      </c>
      <c r="G5638" s="30">
        <v>1.0133817959999999E-2</v>
      </c>
      <c r="H5638" s="30">
        <v>1.0133817959999999E-2</v>
      </c>
      <c r="I5638" s="30">
        <v>1.2667271880000001E-2</v>
      </c>
      <c r="J5638" s="30">
        <v>1.393399884E-2</v>
      </c>
      <c r="K5638" s="30">
        <v>1.760188272E-2</v>
      </c>
      <c r="L5638" s="30">
        <v>1.9546237080000001E-2</v>
      </c>
      <c r="M5638" s="30">
        <v>2.0656464839999999E-2</v>
      </c>
      <c r="N5638" s="30">
        <v>2.5328460720000001E-2</v>
      </c>
      <c r="O5638" s="30">
        <v>2.5702296360000002E-2</v>
      </c>
      <c r="P5638" s="30">
        <v>2.042778768E-2</v>
      </c>
      <c r="Q5638" s="30">
        <v>1.3768530120000001E-2</v>
      </c>
      <c r="R5638" s="30">
        <v>1.213253664E-2</v>
      </c>
      <c r="S5638" s="30">
        <v>1.442014044E-2</v>
      </c>
      <c r="T5638" s="30">
        <v>1.3483010280000001E-2</v>
      </c>
      <c r="U5638" s="30">
        <v>1.446029352E-2</v>
      </c>
      <c r="V5638" s="30">
        <v>1.374249024E-2</v>
      </c>
      <c r="W5638" s="30">
        <v>1.040267556E-2</v>
      </c>
      <c r="X5638" s="30">
        <v>9.1068079199999995E-3</v>
      </c>
      <c r="Y5638" s="30">
        <v>7.1214659999999999E-3</v>
      </c>
      <c r="Z5638" s="30">
        <v>8.8438464000000008E-3</v>
      </c>
      <c r="AA5638" s="30">
        <v>4.4355040200000001E-2</v>
      </c>
      <c r="AB5638" s="30">
        <v>5.2794973199999998E-2</v>
      </c>
      <c r="AC5638" s="30">
        <v>5.1752680320000001E-2</v>
      </c>
      <c r="AD5638" s="30">
        <v>4.729635192E-2</v>
      </c>
      <c r="AE5638" s="30">
        <v>4.1948616479999999E-2</v>
      </c>
      <c r="AF5638" s="30">
        <v>4.1937186840000001E-2</v>
      </c>
      <c r="AG5638" s="30">
        <v>2.5516127520000001E-2</v>
      </c>
      <c r="AH5638" s="30">
        <v>1.3925852400000001E-2</v>
      </c>
      <c r="AI5638" s="30">
        <v>1.6082912519999999E-2</v>
      </c>
      <c r="AJ5638" s="30">
        <v>1.9095414960000001E-2</v>
      </c>
      <c r="AK5638" s="30">
        <v>0</v>
      </c>
      <c r="AL5638" s="30">
        <v>0</v>
      </c>
    </row>
    <row r="5639" spans="1:38" x14ac:dyDescent="0.25">
      <c r="A5639" s="30" t="s">
        <v>646</v>
      </c>
      <c r="B5639" s="30">
        <v>1</v>
      </c>
      <c r="C5639" s="30" t="s">
        <v>647</v>
      </c>
      <c r="D5639" s="30" t="s">
        <v>104</v>
      </c>
      <c r="E5639" s="30">
        <v>105</v>
      </c>
      <c r="F5639" s="30">
        <v>0</v>
      </c>
      <c r="G5639" s="30">
        <v>0</v>
      </c>
      <c r="H5639" s="30">
        <v>0</v>
      </c>
      <c r="I5639" s="30">
        <v>0</v>
      </c>
      <c r="J5639" s="30">
        <v>0</v>
      </c>
      <c r="K5639" s="30">
        <v>0</v>
      </c>
      <c r="L5639" s="30">
        <v>0</v>
      </c>
      <c r="M5639" s="30">
        <v>0</v>
      </c>
      <c r="N5639" s="30">
        <v>0</v>
      </c>
      <c r="O5639" s="30">
        <v>0</v>
      </c>
      <c r="P5639" s="30">
        <v>0</v>
      </c>
      <c r="Q5639" s="30">
        <v>0</v>
      </c>
      <c r="R5639" s="30">
        <v>0</v>
      </c>
      <c r="S5639" s="30">
        <v>0</v>
      </c>
      <c r="T5639" s="30">
        <v>0</v>
      </c>
      <c r="U5639" s="30">
        <v>0</v>
      </c>
      <c r="V5639" s="30">
        <v>0</v>
      </c>
      <c r="W5639" s="30">
        <v>0</v>
      </c>
      <c r="X5639" s="30">
        <v>0</v>
      </c>
      <c r="Y5639" s="30">
        <v>0</v>
      </c>
      <c r="Z5639" s="30">
        <v>0</v>
      </c>
      <c r="AA5639" s="30">
        <v>0</v>
      </c>
      <c r="AB5639" s="30">
        <v>0</v>
      </c>
      <c r="AC5639" s="30">
        <v>0</v>
      </c>
      <c r="AD5639" s="30">
        <v>0</v>
      </c>
      <c r="AE5639" s="30">
        <v>0</v>
      </c>
      <c r="AF5639" s="30">
        <v>0</v>
      </c>
      <c r="AG5639" s="30">
        <v>0</v>
      </c>
      <c r="AH5639" s="30">
        <v>0</v>
      </c>
      <c r="AI5639" s="30">
        <v>0</v>
      </c>
      <c r="AJ5639" s="30">
        <v>0</v>
      </c>
      <c r="AK5639" s="30">
        <v>0</v>
      </c>
      <c r="AL5639" s="30">
        <v>0</v>
      </c>
    </row>
    <row r="5640" spans="1:38" x14ac:dyDescent="0.25">
      <c r="A5640" s="30" t="s">
        <v>646</v>
      </c>
      <c r="B5640" s="30">
        <v>1</v>
      </c>
      <c r="C5640" s="30" t="s">
        <v>647</v>
      </c>
      <c r="D5640" s="30" t="s">
        <v>103</v>
      </c>
      <c r="E5640" s="30">
        <v>105</v>
      </c>
      <c r="F5640" s="30">
        <v>0</v>
      </c>
      <c r="G5640" s="30">
        <v>0</v>
      </c>
      <c r="H5640" s="30">
        <v>0</v>
      </c>
      <c r="I5640" s="30">
        <v>0</v>
      </c>
      <c r="J5640" s="30">
        <v>0</v>
      </c>
      <c r="K5640" s="30">
        <v>0</v>
      </c>
      <c r="L5640" s="30">
        <v>0</v>
      </c>
      <c r="M5640" s="30">
        <v>0</v>
      </c>
      <c r="N5640" s="30">
        <v>0</v>
      </c>
      <c r="O5640" s="30">
        <v>0</v>
      </c>
      <c r="P5640" s="30">
        <v>0</v>
      </c>
      <c r="Q5640" s="30">
        <v>0</v>
      </c>
      <c r="R5640" s="30">
        <v>0</v>
      </c>
      <c r="S5640" s="30">
        <v>0</v>
      </c>
      <c r="T5640" s="30">
        <v>0</v>
      </c>
      <c r="U5640" s="30">
        <v>0</v>
      </c>
      <c r="V5640" s="30">
        <v>0</v>
      </c>
      <c r="W5640" s="30">
        <v>0</v>
      </c>
      <c r="X5640" s="30">
        <v>0</v>
      </c>
      <c r="Y5640" s="30">
        <v>0</v>
      </c>
      <c r="Z5640" s="30">
        <v>0</v>
      </c>
      <c r="AA5640" s="30">
        <v>0</v>
      </c>
      <c r="AB5640" s="30">
        <v>0</v>
      </c>
      <c r="AC5640" s="30">
        <v>0</v>
      </c>
      <c r="AD5640" s="30">
        <v>0</v>
      </c>
      <c r="AE5640" s="30">
        <v>0</v>
      </c>
      <c r="AF5640" s="30">
        <v>0</v>
      </c>
      <c r="AG5640" s="30">
        <v>0</v>
      </c>
      <c r="AH5640" s="30">
        <v>0</v>
      </c>
      <c r="AI5640" s="30">
        <v>0</v>
      </c>
      <c r="AJ5640" s="30">
        <v>0</v>
      </c>
      <c r="AK5640" s="30">
        <v>0</v>
      </c>
      <c r="AL5640" s="30">
        <v>0</v>
      </c>
    </row>
    <row r="5641" spans="1:38" x14ac:dyDescent="0.25">
      <c r="A5641" s="30" t="s">
        <v>646</v>
      </c>
      <c r="B5641" s="30">
        <v>1</v>
      </c>
      <c r="C5641" s="30" t="s">
        <v>647</v>
      </c>
      <c r="D5641" s="30" t="s">
        <v>106</v>
      </c>
      <c r="E5641" s="30">
        <v>105</v>
      </c>
      <c r="F5641" s="30">
        <v>0</v>
      </c>
      <c r="G5641" s="30">
        <v>0</v>
      </c>
      <c r="H5641" s="30">
        <v>0</v>
      </c>
      <c r="I5641" s="30">
        <v>0</v>
      </c>
      <c r="J5641" s="30">
        <v>0</v>
      </c>
      <c r="K5641" s="30">
        <v>0</v>
      </c>
      <c r="L5641" s="30">
        <v>0</v>
      </c>
      <c r="M5641" s="30">
        <v>0</v>
      </c>
      <c r="N5641" s="30">
        <v>0</v>
      </c>
      <c r="O5641" s="30">
        <v>0</v>
      </c>
      <c r="P5641" s="30">
        <v>0</v>
      </c>
      <c r="Q5641" s="30">
        <v>0</v>
      </c>
      <c r="R5641" s="30">
        <v>0</v>
      </c>
      <c r="S5641" s="30">
        <v>0</v>
      </c>
      <c r="T5641" s="30">
        <v>0</v>
      </c>
      <c r="U5641" s="30">
        <v>0</v>
      </c>
      <c r="V5641" s="30">
        <v>0</v>
      </c>
      <c r="W5641" s="30">
        <v>0</v>
      </c>
      <c r="X5641" s="30">
        <v>0</v>
      </c>
      <c r="Y5641" s="30">
        <v>0</v>
      </c>
      <c r="Z5641" s="30">
        <v>0</v>
      </c>
      <c r="AA5641" s="30">
        <v>0</v>
      </c>
      <c r="AB5641" s="30">
        <v>0</v>
      </c>
      <c r="AC5641" s="30">
        <v>0</v>
      </c>
      <c r="AD5641" s="30">
        <v>0</v>
      </c>
      <c r="AE5641" s="30">
        <v>0</v>
      </c>
      <c r="AF5641" s="30">
        <v>0</v>
      </c>
      <c r="AG5641" s="30">
        <v>0</v>
      </c>
      <c r="AH5641" s="30">
        <v>0</v>
      </c>
      <c r="AI5641" s="30">
        <v>0</v>
      </c>
      <c r="AJ5641" s="30">
        <v>0</v>
      </c>
      <c r="AK5641" s="30">
        <v>0</v>
      </c>
      <c r="AL5641" s="30">
        <v>0</v>
      </c>
    </row>
    <row r="5642" spans="1:38" x14ac:dyDescent="0.25">
      <c r="A5642" s="30" t="s">
        <v>648</v>
      </c>
      <c r="B5642" s="30">
        <v>1</v>
      </c>
      <c r="C5642" s="30" t="s">
        <v>649</v>
      </c>
      <c r="D5642" s="30" t="s">
        <v>7</v>
      </c>
      <c r="E5642" s="30">
        <v>106</v>
      </c>
      <c r="F5642" s="30">
        <v>0</v>
      </c>
      <c r="G5642" s="30">
        <v>0</v>
      </c>
      <c r="H5642" s="30">
        <v>0</v>
      </c>
      <c r="I5642" s="30">
        <v>0</v>
      </c>
      <c r="J5642" s="30">
        <v>0</v>
      </c>
      <c r="K5642" s="30">
        <v>0</v>
      </c>
      <c r="L5642" s="30">
        <v>0</v>
      </c>
      <c r="M5642" s="30">
        <v>0</v>
      </c>
      <c r="N5642" s="30">
        <v>0</v>
      </c>
      <c r="O5642" s="30">
        <v>0</v>
      </c>
      <c r="P5642" s="30">
        <v>0</v>
      </c>
      <c r="Q5642" s="30">
        <v>0</v>
      </c>
      <c r="R5642" s="30">
        <v>0</v>
      </c>
      <c r="S5642" s="30">
        <v>0</v>
      </c>
      <c r="T5642" s="30">
        <v>0</v>
      </c>
      <c r="U5642" s="30">
        <v>0</v>
      </c>
      <c r="V5642" s="30">
        <v>0</v>
      </c>
      <c r="W5642" s="30">
        <v>0</v>
      </c>
      <c r="X5642" s="30">
        <v>0</v>
      </c>
      <c r="Y5642" s="30">
        <v>0</v>
      </c>
      <c r="Z5642" s="30">
        <v>0</v>
      </c>
      <c r="AA5642" s="30">
        <v>0</v>
      </c>
      <c r="AB5642" s="30">
        <v>0</v>
      </c>
      <c r="AC5642" s="30">
        <v>0</v>
      </c>
      <c r="AD5642" s="30">
        <v>0</v>
      </c>
      <c r="AE5642" s="30">
        <v>0</v>
      </c>
      <c r="AF5642" s="30">
        <v>0</v>
      </c>
      <c r="AG5642" s="30">
        <v>0</v>
      </c>
      <c r="AH5642" s="30">
        <v>0</v>
      </c>
      <c r="AI5642" s="30">
        <v>0</v>
      </c>
      <c r="AJ5642" s="30">
        <v>0</v>
      </c>
      <c r="AK5642" s="30">
        <v>0</v>
      </c>
      <c r="AL5642" s="30">
        <v>0</v>
      </c>
    </row>
    <row r="5643" spans="1:38" x14ac:dyDescent="0.25">
      <c r="A5643" s="30" t="s">
        <v>648</v>
      </c>
      <c r="B5643" s="30">
        <v>1</v>
      </c>
      <c r="C5643" s="30" t="s">
        <v>649</v>
      </c>
      <c r="D5643" s="30" t="s">
        <v>4</v>
      </c>
      <c r="E5643" s="30">
        <v>106</v>
      </c>
      <c r="F5643" s="30">
        <v>0</v>
      </c>
      <c r="G5643" s="30">
        <v>0</v>
      </c>
      <c r="H5643" s="30">
        <v>0</v>
      </c>
      <c r="I5643" s="30">
        <v>0</v>
      </c>
      <c r="J5643" s="30">
        <v>0</v>
      </c>
      <c r="K5643" s="30">
        <v>0</v>
      </c>
      <c r="L5643" s="30">
        <v>0</v>
      </c>
      <c r="M5643" s="30">
        <v>0</v>
      </c>
      <c r="N5643" s="30">
        <v>0</v>
      </c>
      <c r="O5643" s="30">
        <v>0</v>
      </c>
      <c r="P5643" s="30">
        <v>0</v>
      </c>
      <c r="Q5643" s="30">
        <v>0</v>
      </c>
      <c r="R5643" s="30">
        <v>0</v>
      </c>
      <c r="S5643" s="30">
        <v>0</v>
      </c>
      <c r="T5643" s="30">
        <v>0</v>
      </c>
      <c r="U5643" s="30">
        <v>0</v>
      </c>
      <c r="V5643" s="30">
        <v>0</v>
      </c>
      <c r="W5643" s="30">
        <v>0</v>
      </c>
      <c r="X5643" s="30">
        <v>0</v>
      </c>
      <c r="Y5643" s="30">
        <v>0</v>
      </c>
      <c r="Z5643" s="30">
        <v>0</v>
      </c>
      <c r="AA5643" s="30">
        <v>0</v>
      </c>
      <c r="AB5643" s="30">
        <v>0</v>
      </c>
      <c r="AC5643" s="30">
        <v>0</v>
      </c>
      <c r="AD5643" s="30">
        <v>0</v>
      </c>
      <c r="AE5643" s="30">
        <v>0</v>
      </c>
      <c r="AF5643" s="30">
        <v>0</v>
      </c>
      <c r="AG5643" s="30">
        <v>0</v>
      </c>
      <c r="AH5643" s="30">
        <v>0</v>
      </c>
      <c r="AI5643" s="30">
        <v>0</v>
      </c>
      <c r="AJ5643" s="30">
        <v>0</v>
      </c>
      <c r="AK5643" s="30">
        <v>0</v>
      </c>
      <c r="AL5643" s="30">
        <v>0</v>
      </c>
    </row>
    <row r="5644" spans="1:38" x14ac:dyDescent="0.25">
      <c r="A5644" s="30" t="s">
        <v>648</v>
      </c>
      <c r="B5644" s="30">
        <v>1</v>
      </c>
      <c r="C5644" s="30" t="s">
        <v>649</v>
      </c>
      <c r="D5644" s="30" t="s">
        <v>11</v>
      </c>
      <c r="E5644" s="30">
        <v>106</v>
      </c>
      <c r="F5644" s="30">
        <v>0</v>
      </c>
      <c r="G5644" s="30">
        <v>0</v>
      </c>
      <c r="H5644" s="30">
        <v>0</v>
      </c>
      <c r="I5644" s="30">
        <v>0</v>
      </c>
      <c r="J5644" s="30">
        <v>0</v>
      </c>
      <c r="K5644" s="30">
        <v>0</v>
      </c>
      <c r="L5644" s="30">
        <v>0</v>
      </c>
      <c r="M5644" s="30">
        <v>0</v>
      </c>
      <c r="N5644" s="30">
        <v>0</v>
      </c>
      <c r="O5644" s="30">
        <v>0</v>
      </c>
      <c r="P5644" s="30">
        <v>0</v>
      </c>
      <c r="Q5644" s="30">
        <v>0</v>
      </c>
      <c r="R5644" s="30">
        <v>0</v>
      </c>
      <c r="S5644" s="30">
        <v>0</v>
      </c>
      <c r="T5644" s="30">
        <v>0</v>
      </c>
      <c r="U5644" s="30">
        <v>0</v>
      </c>
      <c r="V5644" s="30">
        <v>0</v>
      </c>
      <c r="W5644" s="30">
        <v>0</v>
      </c>
      <c r="X5644" s="30">
        <v>0</v>
      </c>
      <c r="Y5644" s="30">
        <v>0</v>
      </c>
      <c r="Z5644" s="30">
        <v>0</v>
      </c>
      <c r="AA5644" s="30">
        <v>0</v>
      </c>
      <c r="AB5644" s="30">
        <v>0</v>
      </c>
      <c r="AC5644" s="30">
        <v>0</v>
      </c>
      <c r="AD5644" s="30">
        <v>0</v>
      </c>
      <c r="AE5644" s="30">
        <v>0</v>
      </c>
      <c r="AF5644" s="30">
        <v>0</v>
      </c>
      <c r="AG5644" s="30">
        <v>0</v>
      </c>
      <c r="AH5644" s="30">
        <v>0</v>
      </c>
      <c r="AI5644" s="30">
        <v>0</v>
      </c>
      <c r="AJ5644" s="30">
        <v>0</v>
      </c>
      <c r="AK5644" s="30">
        <v>0</v>
      </c>
      <c r="AL5644" s="30">
        <v>0</v>
      </c>
    </row>
    <row r="5645" spans="1:38" x14ac:dyDescent="0.25">
      <c r="A5645" s="30" t="s">
        <v>648</v>
      </c>
      <c r="B5645" s="30">
        <v>1</v>
      </c>
      <c r="C5645" s="30" t="s">
        <v>649</v>
      </c>
      <c r="D5645" s="30" t="s">
        <v>450</v>
      </c>
      <c r="E5645" s="30">
        <v>106</v>
      </c>
      <c r="F5645" s="30">
        <v>0</v>
      </c>
      <c r="G5645" s="30">
        <v>0</v>
      </c>
      <c r="H5645" s="30">
        <v>0</v>
      </c>
      <c r="I5645" s="30">
        <v>0</v>
      </c>
      <c r="J5645" s="30">
        <v>0</v>
      </c>
      <c r="K5645" s="30">
        <v>0</v>
      </c>
      <c r="L5645" s="30">
        <v>0</v>
      </c>
      <c r="M5645" s="30">
        <v>0</v>
      </c>
      <c r="N5645" s="30">
        <v>0</v>
      </c>
      <c r="O5645" s="30">
        <v>0</v>
      </c>
      <c r="P5645" s="30">
        <v>0</v>
      </c>
      <c r="Q5645" s="30">
        <v>0</v>
      </c>
      <c r="R5645" s="30">
        <v>0</v>
      </c>
      <c r="S5645" s="30">
        <v>0</v>
      </c>
      <c r="T5645" s="30">
        <v>0</v>
      </c>
      <c r="U5645" s="30">
        <v>0</v>
      </c>
      <c r="V5645" s="30">
        <v>0</v>
      </c>
      <c r="W5645" s="30">
        <v>0</v>
      </c>
      <c r="X5645" s="30">
        <v>0</v>
      </c>
      <c r="Y5645" s="30">
        <v>0</v>
      </c>
      <c r="Z5645" s="30">
        <v>0</v>
      </c>
      <c r="AA5645" s="30">
        <v>0</v>
      </c>
      <c r="AB5645" s="30">
        <v>0</v>
      </c>
      <c r="AC5645" s="30">
        <v>0</v>
      </c>
      <c r="AD5645" s="30">
        <v>0</v>
      </c>
      <c r="AE5645" s="30">
        <v>0</v>
      </c>
      <c r="AF5645" s="30">
        <v>0</v>
      </c>
      <c r="AG5645" s="30">
        <v>0</v>
      </c>
      <c r="AH5645" s="30">
        <v>0</v>
      </c>
      <c r="AI5645" s="30">
        <v>0</v>
      </c>
      <c r="AJ5645" s="30">
        <v>0</v>
      </c>
      <c r="AK5645" s="30">
        <v>0</v>
      </c>
      <c r="AL5645" s="30">
        <v>0</v>
      </c>
    </row>
    <row r="5646" spans="1:38" x14ac:dyDescent="0.25">
      <c r="A5646" s="30" t="s">
        <v>648</v>
      </c>
      <c r="B5646" s="30">
        <v>1</v>
      </c>
      <c r="C5646" s="30" t="s">
        <v>649</v>
      </c>
      <c r="D5646" s="30" t="s">
        <v>9</v>
      </c>
      <c r="E5646" s="30">
        <v>106</v>
      </c>
      <c r="F5646" s="30">
        <v>6.5879061600000004E-3</v>
      </c>
      <c r="G5646" s="30">
        <v>6.5879061600000004E-3</v>
      </c>
      <c r="H5646" s="30">
        <v>6.5879061600000004E-3</v>
      </c>
      <c r="I5646" s="30">
        <v>8.2348835599999996E-3</v>
      </c>
      <c r="J5646" s="30">
        <v>9.0583713999999992E-3</v>
      </c>
      <c r="K5646" s="30">
        <v>1.144282976E-2</v>
      </c>
      <c r="L5646" s="30">
        <v>1.270683712E-2</v>
      </c>
      <c r="M5646" s="30">
        <v>1.3428586960000001E-2</v>
      </c>
      <c r="N5646" s="30">
        <v>1.646581112E-2</v>
      </c>
      <c r="O5646" s="30">
        <v>1.6708838520000002E-2</v>
      </c>
      <c r="P5646" s="30">
        <v>2.8078062599999998E-2</v>
      </c>
      <c r="Q5646" s="30">
        <v>3.1244899079999999E-2</v>
      </c>
      <c r="R5646" s="30">
        <v>7.6227178440000001E-2</v>
      </c>
      <c r="S5646" s="30">
        <v>7.2832761879999999E-2</v>
      </c>
      <c r="T5646" s="30">
        <v>7.5203520440000005E-2</v>
      </c>
      <c r="U5646" s="30">
        <v>6.7460390039999998E-2</v>
      </c>
      <c r="V5646" s="30">
        <v>9.5674723079999996E-2</v>
      </c>
      <c r="W5646" s="30">
        <v>7.8100772720000003E-2</v>
      </c>
      <c r="X5646" s="30">
        <v>8.101713764E-2</v>
      </c>
      <c r="Y5646" s="30">
        <v>9.2194886160000003E-2</v>
      </c>
      <c r="Z5646" s="30">
        <v>0.12298173376</v>
      </c>
      <c r="AA5646" s="30">
        <v>2.7884622800000002E-2</v>
      </c>
      <c r="AB5646" s="30">
        <v>2.737360564E-2</v>
      </c>
      <c r="AC5646" s="30">
        <v>3.2055056919999998E-2</v>
      </c>
      <c r="AD5646" s="30">
        <v>6.2601187079999995E-2</v>
      </c>
      <c r="AE5646" s="30">
        <v>6.8600982239999997E-2</v>
      </c>
      <c r="AF5646" s="30">
        <v>4.9397472919999998E-2</v>
      </c>
      <c r="AG5646" s="30">
        <v>5.2484513439999998E-2</v>
      </c>
      <c r="AH5646" s="30">
        <v>5.9297743040000003E-2</v>
      </c>
      <c r="AI5646" s="30">
        <v>6.0554806760000003E-2</v>
      </c>
      <c r="AJ5646" s="30">
        <v>8.3935380800000001E-2</v>
      </c>
      <c r="AK5646" s="30">
        <v>0</v>
      </c>
      <c r="AL5646" s="30">
        <v>0</v>
      </c>
    </row>
    <row r="5647" spans="1:38" x14ac:dyDescent="0.25">
      <c r="A5647" s="30" t="s">
        <v>648</v>
      </c>
      <c r="B5647" s="30">
        <v>1</v>
      </c>
      <c r="C5647" s="30" t="s">
        <v>649</v>
      </c>
      <c r="D5647" s="30" t="s">
        <v>13</v>
      </c>
      <c r="E5647" s="30">
        <v>106</v>
      </c>
      <c r="F5647" s="30">
        <v>2.5244113199999999E-3</v>
      </c>
      <c r="G5647" s="30">
        <v>2.5244113199999999E-3</v>
      </c>
      <c r="H5647" s="30">
        <v>2.5244113199999999E-3</v>
      </c>
      <c r="I5647" s="30">
        <v>3.1555154400000002E-3</v>
      </c>
      <c r="J5647" s="30">
        <v>3.4710666400000001E-3</v>
      </c>
      <c r="K5647" s="30">
        <v>4.3847633200000003E-3</v>
      </c>
      <c r="L5647" s="30">
        <v>4.8691170399999999E-3</v>
      </c>
      <c r="M5647" s="30">
        <v>5.1456844400000002E-3</v>
      </c>
      <c r="N5647" s="30">
        <v>6.3095138400000002E-3</v>
      </c>
      <c r="O5647" s="30">
        <v>6.4026398000000002E-3</v>
      </c>
      <c r="P5647" s="30">
        <v>1.0759198560000001E-2</v>
      </c>
      <c r="Q5647" s="30">
        <v>1.197269468E-2</v>
      </c>
      <c r="R5647" s="30">
        <v>2.9209399479999999E-2</v>
      </c>
      <c r="S5647" s="30">
        <v>2.7908695920000001E-2</v>
      </c>
      <c r="T5647" s="30">
        <v>2.8817144879999999E-2</v>
      </c>
      <c r="U5647" s="30">
        <v>2.5850064039999999E-2</v>
      </c>
      <c r="V5647" s="30">
        <v>3.6661480080000003E-2</v>
      </c>
      <c r="W5647" s="30">
        <v>2.9927339519999999E-2</v>
      </c>
      <c r="X5647" s="30">
        <v>3.1044857919999998E-2</v>
      </c>
      <c r="Y5647" s="30">
        <v>2.1887335399999999E-2</v>
      </c>
      <c r="Z5647" s="30">
        <v>1.7716509120000001E-2</v>
      </c>
      <c r="AA5647" s="30">
        <v>1.8382090640000001E-2</v>
      </c>
      <c r="AB5647" s="30">
        <v>1.854616832E-2</v>
      </c>
      <c r="AC5647" s="30">
        <v>1.4090200440000001E-2</v>
      </c>
      <c r="AD5647" s="30">
        <v>1.3602669879999999E-2</v>
      </c>
      <c r="AE5647" s="30">
        <v>1.9505233439999999E-2</v>
      </c>
      <c r="AF5647" s="30">
        <v>6.9683753200000002E-3</v>
      </c>
      <c r="AG5647" s="30">
        <v>5.7932988399999998E-3</v>
      </c>
      <c r="AH5647" s="30">
        <v>6.5889674000000004E-3</v>
      </c>
      <c r="AI5647" s="30">
        <v>5.2865214799999996E-3</v>
      </c>
      <c r="AJ5647" s="30">
        <v>5.3727209999999996E-3</v>
      </c>
      <c r="AK5647" s="30">
        <v>0</v>
      </c>
      <c r="AL5647" s="30">
        <v>0</v>
      </c>
    </row>
    <row r="5648" spans="1:38" x14ac:dyDescent="0.25">
      <c r="A5648" s="30" t="s">
        <v>648</v>
      </c>
      <c r="B5648" s="30">
        <v>1</v>
      </c>
      <c r="C5648" s="30" t="s">
        <v>649</v>
      </c>
      <c r="D5648" s="30" t="s">
        <v>15</v>
      </c>
      <c r="E5648" s="30">
        <v>106</v>
      </c>
      <c r="F5648" s="30">
        <v>4.5535280000000002E-4</v>
      </c>
      <c r="G5648" s="30">
        <v>4.5535280000000002E-4</v>
      </c>
      <c r="H5648" s="30">
        <v>4.5535280000000002E-4</v>
      </c>
      <c r="I5648" s="30">
        <v>5.6919100000000003E-4</v>
      </c>
      <c r="J5648" s="30">
        <v>6.2610924000000004E-4</v>
      </c>
      <c r="K5648" s="30">
        <v>7.9092135999999996E-4</v>
      </c>
      <c r="L5648" s="30">
        <v>8.7828875999999996E-4</v>
      </c>
      <c r="M5648" s="30">
        <v>9.2817563999999999E-4</v>
      </c>
      <c r="N5648" s="30">
        <v>1.1381067999999999E-3</v>
      </c>
      <c r="O5648" s="30">
        <v>1.15490432E-3</v>
      </c>
      <c r="P5648" s="30">
        <v>1.94073964E-3</v>
      </c>
      <c r="Q5648" s="30">
        <v>2.1596285600000002E-3</v>
      </c>
      <c r="R5648" s="30">
        <v>5.2687779600000002E-3</v>
      </c>
      <c r="S5648" s="30">
        <v>5.0341579199999998E-3</v>
      </c>
      <c r="T5648" s="30">
        <v>5.1980223199999996E-3</v>
      </c>
      <c r="U5648" s="30">
        <v>4.6628219599999998E-3</v>
      </c>
      <c r="V5648" s="30">
        <v>6.6129803199999997E-3</v>
      </c>
      <c r="W5648" s="30">
        <v>5.3982802000000002E-3</v>
      </c>
      <c r="X5648" s="30">
        <v>5.5998573200000002E-3</v>
      </c>
      <c r="Y5648" s="30">
        <v>4.3873931999999999E-3</v>
      </c>
      <c r="Z5648" s="30">
        <v>5.3730994000000002E-3</v>
      </c>
      <c r="AA5648" s="30">
        <v>5.8686399999999996E-3</v>
      </c>
      <c r="AB5648" s="30">
        <v>7.14316E-3</v>
      </c>
      <c r="AC5648" s="30">
        <v>5.3388799999999998E-3</v>
      </c>
      <c r="AD5648" s="30">
        <v>6.5084799999999996E-3</v>
      </c>
      <c r="AE5648" s="30">
        <v>3.9215999999999999E-3</v>
      </c>
      <c r="AF5648" s="30">
        <v>5.4107828800000002E-3</v>
      </c>
      <c r="AG5648" s="30">
        <v>5.8927199999999997E-3</v>
      </c>
      <c r="AH5648" s="30">
        <v>5.5217160000000003E-3</v>
      </c>
      <c r="AI5648" s="30">
        <v>4.0162000000000002E-3</v>
      </c>
      <c r="AJ5648" s="30">
        <v>2.0540240000000002E-3</v>
      </c>
      <c r="AK5648" s="30">
        <v>0</v>
      </c>
      <c r="AL5648" s="30">
        <v>0</v>
      </c>
    </row>
    <row r="5649" spans="1:38" x14ac:dyDescent="0.25">
      <c r="A5649" s="30" t="s">
        <v>648</v>
      </c>
      <c r="B5649" s="30">
        <v>1</v>
      </c>
      <c r="C5649" s="30" t="s">
        <v>649</v>
      </c>
      <c r="D5649" s="30" t="s">
        <v>18</v>
      </c>
      <c r="E5649" s="30">
        <v>106</v>
      </c>
      <c r="F5649" s="30">
        <v>0</v>
      </c>
      <c r="G5649" s="30">
        <v>0</v>
      </c>
      <c r="H5649" s="30">
        <v>0</v>
      </c>
      <c r="I5649" s="30">
        <v>0</v>
      </c>
      <c r="J5649" s="30">
        <v>0</v>
      </c>
      <c r="K5649" s="30">
        <v>0</v>
      </c>
      <c r="L5649" s="30">
        <v>0</v>
      </c>
      <c r="M5649" s="30">
        <v>0</v>
      </c>
      <c r="N5649" s="30">
        <v>0</v>
      </c>
      <c r="O5649" s="30">
        <v>0</v>
      </c>
      <c r="P5649" s="30">
        <v>0</v>
      </c>
      <c r="Q5649" s="30">
        <v>0</v>
      </c>
      <c r="R5649" s="30">
        <v>0</v>
      </c>
      <c r="S5649" s="30">
        <v>0</v>
      </c>
      <c r="T5649" s="30">
        <v>0</v>
      </c>
      <c r="U5649" s="30">
        <v>0</v>
      </c>
      <c r="V5649" s="30">
        <v>0</v>
      </c>
      <c r="W5649" s="30">
        <v>0</v>
      </c>
      <c r="X5649" s="30">
        <v>0</v>
      </c>
      <c r="Y5649" s="30">
        <v>0</v>
      </c>
      <c r="Z5649" s="30">
        <v>0</v>
      </c>
      <c r="AA5649" s="30">
        <v>0</v>
      </c>
      <c r="AB5649" s="30">
        <v>0</v>
      </c>
      <c r="AC5649" s="30">
        <v>0</v>
      </c>
      <c r="AD5649" s="30">
        <v>0</v>
      </c>
      <c r="AE5649" s="30">
        <v>0</v>
      </c>
      <c r="AF5649" s="30">
        <v>0</v>
      </c>
      <c r="AG5649" s="30">
        <v>0</v>
      </c>
      <c r="AH5649" s="30">
        <v>0</v>
      </c>
      <c r="AI5649" s="30">
        <v>0</v>
      </c>
      <c r="AJ5649" s="30">
        <v>0</v>
      </c>
      <c r="AK5649" s="30">
        <v>0</v>
      </c>
      <c r="AL5649" s="30">
        <v>0</v>
      </c>
    </row>
    <row r="5650" spans="1:38" x14ac:dyDescent="0.25">
      <c r="A5650" s="30" t="s">
        <v>648</v>
      </c>
      <c r="B5650" s="30">
        <v>1</v>
      </c>
      <c r="C5650" s="30" t="s">
        <v>649</v>
      </c>
      <c r="D5650" s="30" t="s">
        <v>363</v>
      </c>
      <c r="E5650" s="30">
        <v>106</v>
      </c>
      <c r="F5650" s="30">
        <v>0</v>
      </c>
      <c r="G5650" s="30">
        <v>0</v>
      </c>
      <c r="H5650" s="30">
        <v>0</v>
      </c>
      <c r="I5650" s="30">
        <v>0</v>
      </c>
      <c r="J5650" s="30">
        <v>0</v>
      </c>
      <c r="K5650" s="30">
        <v>0</v>
      </c>
      <c r="L5650" s="30">
        <v>0</v>
      </c>
      <c r="M5650" s="30">
        <v>0</v>
      </c>
      <c r="N5650" s="30">
        <v>0</v>
      </c>
      <c r="O5650" s="30">
        <v>0</v>
      </c>
      <c r="P5650" s="30">
        <v>0</v>
      </c>
      <c r="Q5650" s="30">
        <v>0</v>
      </c>
      <c r="R5650" s="30">
        <v>0</v>
      </c>
      <c r="S5650" s="30">
        <v>0</v>
      </c>
      <c r="T5650" s="30">
        <v>0</v>
      </c>
      <c r="U5650" s="30">
        <v>0</v>
      </c>
      <c r="V5650" s="30">
        <v>0</v>
      </c>
      <c r="W5650" s="30">
        <v>0</v>
      </c>
      <c r="X5650" s="30">
        <v>0</v>
      </c>
      <c r="Y5650" s="30">
        <v>0</v>
      </c>
      <c r="Z5650" s="30">
        <v>0</v>
      </c>
      <c r="AA5650" s="30">
        <v>0</v>
      </c>
      <c r="AB5650" s="30">
        <v>0</v>
      </c>
      <c r="AC5650" s="30">
        <v>0</v>
      </c>
      <c r="AD5650" s="30">
        <v>0</v>
      </c>
      <c r="AE5650" s="30">
        <v>0</v>
      </c>
      <c r="AF5650" s="30">
        <v>0</v>
      </c>
      <c r="AG5650" s="30">
        <v>0</v>
      </c>
      <c r="AH5650" s="30">
        <v>0</v>
      </c>
      <c r="AI5650" s="30">
        <v>0</v>
      </c>
      <c r="AJ5650" s="30">
        <v>0</v>
      </c>
      <c r="AK5650" s="30">
        <v>0</v>
      </c>
      <c r="AL5650" s="30">
        <v>0</v>
      </c>
    </row>
    <row r="5651" spans="1:38" x14ac:dyDescent="0.25">
      <c r="A5651" s="30" t="s">
        <v>648</v>
      </c>
      <c r="B5651" s="30">
        <v>1</v>
      </c>
      <c r="C5651" s="30" t="s">
        <v>649</v>
      </c>
      <c r="D5651" s="30" t="s">
        <v>20</v>
      </c>
      <c r="E5651" s="30">
        <v>106</v>
      </c>
      <c r="F5651" s="30">
        <v>0</v>
      </c>
      <c r="G5651" s="30">
        <v>0</v>
      </c>
      <c r="H5651" s="30">
        <v>0</v>
      </c>
      <c r="I5651" s="30">
        <v>0</v>
      </c>
      <c r="J5651" s="30">
        <v>0</v>
      </c>
      <c r="K5651" s="30">
        <v>0</v>
      </c>
      <c r="L5651" s="30">
        <v>0</v>
      </c>
      <c r="M5651" s="30">
        <v>0</v>
      </c>
      <c r="N5651" s="30">
        <v>0</v>
      </c>
      <c r="O5651" s="30">
        <v>0</v>
      </c>
      <c r="P5651" s="30">
        <v>0</v>
      </c>
      <c r="Q5651" s="30">
        <v>0</v>
      </c>
      <c r="R5651" s="30">
        <v>0</v>
      </c>
      <c r="S5651" s="30">
        <v>0</v>
      </c>
      <c r="T5651" s="30">
        <v>0</v>
      </c>
      <c r="U5651" s="30">
        <v>0</v>
      </c>
      <c r="V5651" s="30">
        <v>0</v>
      </c>
      <c r="W5651" s="30">
        <v>0</v>
      </c>
      <c r="X5651" s="30">
        <v>0</v>
      </c>
      <c r="Y5651" s="30">
        <v>0</v>
      </c>
      <c r="Z5651" s="30">
        <v>0</v>
      </c>
      <c r="AA5651" s="30">
        <v>0</v>
      </c>
      <c r="AB5651" s="30">
        <v>0</v>
      </c>
      <c r="AC5651" s="30">
        <v>0</v>
      </c>
      <c r="AD5651" s="30">
        <v>0</v>
      </c>
      <c r="AE5651" s="30">
        <v>0</v>
      </c>
      <c r="AF5651" s="30">
        <v>0</v>
      </c>
      <c r="AG5651" s="30">
        <v>0</v>
      </c>
      <c r="AH5651" s="30">
        <v>0</v>
      </c>
      <c r="AI5651" s="30">
        <v>0</v>
      </c>
      <c r="AJ5651" s="30">
        <v>0</v>
      </c>
      <c r="AK5651" s="30">
        <v>0</v>
      </c>
      <c r="AL5651" s="30">
        <v>0</v>
      </c>
    </row>
    <row r="5652" spans="1:38" x14ac:dyDescent="0.25">
      <c r="A5652" s="30" t="s">
        <v>648</v>
      </c>
      <c r="B5652" s="30">
        <v>1</v>
      </c>
      <c r="C5652" s="30" t="s">
        <v>649</v>
      </c>
      <c r="D5652" s="30" t="s">
        <v>22</v>
      </c>
      <c r="E5652" s="30">
        <v>106</v>
      </c>
      <c r="F5652" s="30">
        <v>2.3730840000000001E-4</v>
      </c>
      <c r="G5652" s="30">
        <v>2.3730840000000001E-4</v>
      </c>
      <c r="H5652" s="30">
        <v>2.3730840000000001E-4</v>
      </c>
      <c r="I5652" s="30">
        <v>2.9663463999999998E-4</v>
      </c>
      <c r="J5652" s="30">
        <v>3.2629776000000002E-4</v>
      </c>
      <c r="K5652" s="30">
        <v>4.1219112000000002E-4</v>
      </c>
      <c r="L5652" s="30">
        <v>4.5772123999999998E-4</v>
      </c>
      <c r="M5652" s="30">
        <v>4.8372075999999998E-4</v>
      </c>
      <c r="N5652" s="30">
        <v>5.9312652000000001E-4</v>
      </c>
      <c r="O5652" s="30">
        <v>6.0188131999999999E-4</v>
      </c>
      <c r="P5652" s="30">
        <v>1.0114201999999999E-3</v>
      </c>
      <c r="Q5652" s="30">
        <v>1.1254940399999999E-3</v>
      </c>
      <c r="R5652" s="30">
        <v>2.7458337999999999E-3</v>
      </c>
      <c r="S5652" s="30">
        <v>2.6235607200000002E-3</v>
      </c>
      <c r="T5652" s="30">
        <v>2.7089587200000002E-3</v>
      </c>
      <c r="U5652" s="30">
        <v>2.4300383600000001E-3</v>
      </c>
      <c r="V5652" s="30">
        <v>3.4463674400000001E-3</v>
      </c>
      <c r="W5652" s="30">
        <v>2.8133231600000002E-3</v>
      </c>
      <c r="X5652" s="30">
        <v>2.9183756000000002E-3</v>
      </c>
      <c r="Y5652" s="30">
        <v>2.2864992000000001E-3</v>
      </c>
      <c r="Z5652" s="30">
        <v>2.8002012800000002E-3</v>
      </c>
      <c r="AA5652" s="30">
        <v>3.5639259999999998E-3</v>
      </c>
      <c r="AB5652" s="30">
        <v>5.4903690000000002E-3</v>
      </c>
      <c r="AC5652" s="30">
        <v>3.2313106800000001E-3</v>
      </c>
      <c r="AD5652" s="30">
        <v>5.0040304000000002E-4</v>
      </c>
      <c r="AE5652" s="30">
        <v>8.2897807999999997E-4</v>
      </c>
      <c r="AF5652" s="30">
        <v>9.3216260000000004E-4</v>
      </c>
      <c r="AG5652" s="30">
        <v>8.4434112000000003E-4</v>
      </c>
      <c r="AH5652" s="30">
        <v>8.2843456E-4</v>
      </c>
      <c r="AI5652" s="30">
        <v>5.1053039999999995E-4</v>
      </c>
      <c r="AJ5652" s="30">
        <v>3.3846160000000001E-4</v>
      </c>
      <c r="AK5652" s="30">
        <v>0</v>
      </c>
      <c r="AL5652" s="30">
        <v>0</v>
      </c>
    </row>
    <row r="5653" spans="1:38" x14ac:dyDescent="0.25">
      <c r="A5653" s="30" t="s">
        <v>648</v>
      </c>
      <c r="B5653" s="30">
        <v>1</v>
      </c>
      <c r="C5653" s="30" t="s">
        <v>649</v>
      </c>
      <c r="D5653" s="30" t="s">
        <v>461</v>
      </c>
      <c r="E5653" s="30">
        <v>106</v>
      </c>
      <c r="F5653" s="30">
        <v>0</v>
      </c>
      <c r="G5653" s="30">
        <v>0</v>
      </c>
      <c r="H5653" s="30">
        <v>0</v>
      </c>
      <c r="I5653" s="30">
        <v>0</v>
      </c>
      <c r="J5653" s="30">
        <v>0</v>
      </c>
      <c r="K5653" s="30">
        <v>0</v>
      </c>
      <c r="L5653" s="30">
        <v>0</v>
      </c>
      <c r="M5653" s="30">
        <v>0</v>
      </c>
      <c r="N5653" s="30">
        <v>0</v>
      </c>
      <c r="O5653" s="30">
        <v>0</v>
      </c>
      <c r="P5653" s="30">
        <v>0</v>
      </c>
      <c r="Q5653" s="30">
        <v>0</v>
      </c>
      <c r="R5653" s="30">
        <v>0</v>
      </c>
      <c r="S5653" s="30">
        <v>0</v>
      </c>
      <c r="T5653" s="30">
        <v>0</v>
      </c>
      <c r="U5653" s="30">
        <v>0</v>
      </c>
      <c r="V5653" s="30">
        <v>0</v>
      </c>
      <c r="W5653" s="30">
        <v>0</v>
      </c>
      <c r="X5653" s="30">
        <v>0</v>
      </c>
      <c r="Y5653" s="30">
        <v>0</v>
      </c>
      <c r="Z5653" s="30">
        <v>0</v>
      </c>
      <c r="AA5653" s="30">
        <v>0</v>
      </c>
      <c r="AB5653" s="30">
        <v>0</v>
      </c>
      <c r="AC5653" s="30">
        <v>0</v>
      </c>
      <c r="AD5653" s="30">
        <v>0</v>
      </c>
      <c r="AE5653" s="30">
        <v>0</v>
      </c>
      <c r="AF5653" s="30">
        <v>0</v>
      </c>
      <c r="AG5653" s="30">
        <v>0</v>
      </c>
      <c r="AH5653" s="30">
        <v>0</v>
      </c>
      <c r="AI5653" s="30">
        <v>0</v>
      </c>
      <c r="AJ5653" s="30">
        <v>0</v>
      </c>
      <c r="AK5653" s="30">
        <v>0</v>
      </c>
      <c r="AL5653" s="30">
        <v>0</v>
      </c>
    </row>
    <row r="5654" spans="1:38" x14ac:dyDescent="0.25">
      <c r="A5654" s="30" t="s">
        <v>648</v>
      </c>
      <c r="B5654" s="30">
        <v>1</v>
      </c>
      <c r="C5654" s="30" t="s">
        <v>649</v>
      </c>
      <c r="D5654" s="30" t="s">
        <v>24</v>
      </c>
      <c r="E5654" s="30">
        <v>106</v>
      </c>
      <c r="F5654" s="30">
        <v>0</v>
      </c>
      <c r="G5654" s="30">
        <v>0</v>
      </c>
      <c r="H5654" s="30">
        <v>0</v>
      </c>
      <c r="I5654" s="30">
        <v>0</v>
      </c>
      <c r="J5654" s="30">
        <v>0</v>
      </c>
      <c r="K5654" s="30">
        <v>0</v>
      </c>
      <c r="L5654" s="30">
        <v>0</v>
      </c>
      <c r="M5654" s="30">
        <v>0</v>
      </c>
      <c r="N5654" s="30">
        <v>0</v>
      </c>
      <c r="O5654" s="30">
        <v>0</v>
      </c>
      <c r="P5654" s="30">
        <v>0</v>
      </c>
      <c r="Q5654" s="30">
        <v>0</v>
      </c>
      <c r="R5654" s="30">
        <v>0</v>
      </c>
      <c r="S5654" s="30">
        <v>0</v>
      </c>
      <c r="T5654" s="30">
        <v>0</v>
      </c>
      <c r="U5654" s="30">
        <v>0</v>
      </c>
      <c r="V5654" s="30">
        <v>0</v>
      </c>
      <c r="W5654" s="30">
        <v>0</v>
      </c>
      <c r="X5654" s="30">
        <v>0</v>
      </c>
      <c r="Y5654" s="30">
        <v>0</v>
      </c>
      <c r="Z5654" s="30">
        <v>0</v>
      </c>
      <c r="AA5654" s="30">
        <v>2.0846400000000002E-6</v>
      </c>
      <c r="AB5654" s="30">
        <v>3.2129600000000002E-6</v>
      </c>
      <c r="AC5654" s="30">
        <v>1.78192E-6</v>
      </c>
      <c r="AD5654" s="30">
        <v>9.2363999999999998E-7</v>
      </c>
      <c r="AE5654" s="30">
        <v>9.3052000000000005E-7</v>
      </c>
      <c r="AF5654" s="30">
        <v>8.3419999999999999E-7</v>
      </c>
      <c r="AG5654" s="30">
        <v>7.6023999999999998E-7</v>
      </c>
      <c r="AH5654" s="30">
        <v>7.6196000000000003E-7</v>
      </c>
      <c r="AI5654" s="30">
        <v>7.3959999999999998E-7</v>
      </c>
      <c r="AJ5654" s="30">
        <v>4.0936000000000001E-7</v>
      </c>
      <c r="AK5654" s="30">
        <v>0</v>
      </c>
      <c r="AL5654" s="30">
        <v>0</v>
      </c>
    </row>
    <row r="5655" spans="1:38" x14ac:dyDescent="0.25">
      <c r="A5655" s="30" t="s">
        <v>648</v>
      </c>
      <c r="B5655" s="30">
        <v>1</v>
      </c>
      <c r="C5655" s="30" t="s">
        <v>649</v>
      </c>
      <c r="D5655" s="30" t="s">
        <v>451</v>
      </c>
      <c r="E5655" s="30">
        <v>106</v>
      </c>
      <c r="F5655" s="30">
        <v>0</v>
      </c>
      <c r="G5655" s="30">
        <v>0</v>
      </c>
      <c r="H5655" s="30">
        <v>0</v>
      </c>
      <c r="I5655" s="30">
        <v>0</v>
      </c>
      <c r="J5655" s="30">
        <v>0</v>
      </c>
      <c r="K5655" s="30">
        <v>0</v>
      </c>
      <c r="L5655" s="30">
        <v>0</v>
      </c>
      <c r="M5655" s="30">
        <v>0</v>
      </c>
      <c r="N5655" s="30">
        <v>0</v>
      </c>
      <c r="O5655" s="30">
        <v>0</v>
      </c>
      <c r="P5655" s="30">
        <v>0</v>
      </c>
      <c r="Q5655" s="30">
        <v>0</v>
      </c>
      <c r="R5655" s="30">
        <v>0</v>
      </c>
      <c r="S5655" s="30">
        <v>0</v>
      </c>
      <c r="T5655" s="30">
        <v>0</v>
      </c>
      <c r="U5655" s="30">
        <v>0</v>
      </c>
      <c r="V5655" s="30">
        <v>0</v>
      </c>
      <c r="W5655" s="30">
        <v>0</v>
      </c>
      <c r="X5655" s="30">
        <v>0</v>
      </c>
      <c r="Y5655" s="30">
        <v>0</v>
      </c>
      <c r="Z5655" s="30">
        <v>0</v>
      </c>
      <c r="AA5655" s="30">
        <v>0</v>
      </c>
      <c r="AB5655" s="30">
        <v>0</v>
      </c>
      <c r="AC5655" s="30">
        <v>0</v>
      </c>
      <c r="AD5655" s="30">
        <v>0</v>
      </c>
      <c r="AE5655" s="30">
        <v>0</v>
      </c>
      <c r="AF5655" s="30">
        <v>0</v>
      </c>
      <c r="AG5655" s="30">
        <v>0</v>
      </c>
      <c r="AH5655" s="30">
        <v>0</v>
      </c>
      <c r="AI5655" s="30">
        <v>0</v>
      </c>
      <c r="AJ5655" s="30">
        <v>0</v>
      </c>
      <c r="AK5655" s="30">
        <v>0</v>
      </c>
      <c r="AL5655" s="30">
        <v>0</v>
      </c>
    </row>
    <row r="5656" spans="1:38" x14ac:dyDescent="0.25">
      <c r="A5656" s="30" t="s">
        <v>648</v>
      </c>
      <c r="B5656" s="30">
        <v>1</v>
      </c>
      <c r="C5656" s="30" t="s">
        <v>649</v>
      </c>
      <c r="D5656" s="30" t="s">
        <v>26</v>
      </c>
      <c r="E5656" s="30">
        <v>106</v>
      </c>
      <c r="F5656" s="30">
        <v>4.7260440000000002E-5</v>
      </c>
      <c r="G5656" s="30">
        <v>4.7260440000000002E-5</v>
      </c>
      <c r="H5656" s="30">
        <v>4.7260440000000002E-5</v>
      </c>
      <c r="I5656" s="30">
        <v>5.9076839999999999E-5</v>
      </c>
      <c r="J5656" s="30">
        <v>6.4983320000000007E-5</v>
      </c>
      <c r="K5656" s="30">
        <v>8.2090439999999999E-5</v>
      </c>
      <c r="L5656" s="30">
        <v>9.1158280000000003E-5</v>
      </c>
      <c r="M5656" s="30">
        <v>9.6335479999999998E-5</v>
      </c>
      <c r="N5656" s="30">
        <v>1.1812444E-4</v>
      </c>
      <c r="O5656" s="30">
        <v>1.1986851999999999E-4</v>
      </c>
      <c r="P5656" s="30">
        <v>2.014292E-4</v>
      </c>
      <c r="Q5656" s="30">
        <v>2.2414867999999999E-4</v>
      </c>
      <c r="R5656" s="30">
        <v>5.4684820000000002E-4</v>
      </c>
      <c r="S5656" s="30">
        <v>5.2249643999999998E-4</v>
      </c>
      <c r="T5656" s="30">
        <v>5.3950380000000004E-4</v>
      </c>
      <c r="U5656" s="30">
        <v>4.8395467999999997E-4</v>
      </c>
      <c r="V5656" s="30">
        <v>6.8636255999999997E-4</v>
      </c>
      <c r="W5656" s="30">
        <v>5.6028828000000001E-4</v>
      </c>
      <c r="X5656" s="30">
        <v>5.8121036000000005E-4</v>
      </c>
      <c r="Y5656" s="30">
        <v>4.5536828000000001E-4</v>
      </c>
      <c r="Z5656" s="30">
        <v>5.5767559999999998E-4</v>
      </c>
      <c r="AA5656" s="30">
        <v>3.3363355999999999E-4</v>
      </c>
      <c r="AB5656" s="30">
        <v>5.1397556E-4</v>
      </c>
      <c r="AC5656" s="30">
        <v>2.8510720000000001E-4</v>
      </c>
      <c r="AD5656" s="30">
        <v>5.4973092000000002E-4</v>
      </c>
      <c r="AE5656" s="30">
        <v>6.0910360000000004E-4</v>
      </c>
      <c r="AF5656" s="30">
        <v>5.3175520000000003E-4</v>
      </c>
      <c r="AG5656" s="30">
        <v>5.1097415999999999E-4</v>
      </c>
      <c r="AH5656" s="30">
        <v>4.9708E-4</v>
      </c>
      <c r="AI5656" s="30">
        <v>4.3611116E-4</v>
      </c>
      <c r="AJ5656" s="30">
        <v>2.9012100000000001E-4</v>
      </c>
      <c r="AK5656" s="30">
        <v>0</v>
      </c>
      <c r="AL5656" s="30">
        <v>0</v>
      </c>
    </row>
    <row r="5657" spans="1:38" x14ac:dyDescent="0.25">
      <c r="A5657" s="30" t="s">
        <v>648</v>
      </c>
      <c r="B5657" s="30">
        <v>1</v>
      </c>
      <c r="C5657" s="30" t="s">
        <v>649</v>
      </c>
      <c r="D5657" s="30" t="s">
        <v>35</v>
      </c>
      <c r="E5657" s="30">
        <v>106</v>
      </c>
      <c r="F5657" s="30">
        <v>0</v>
      </c>
      <c r="G5657" s="30">
        <v>0</v>
      </c>
      <c r="H5657" s="30">
        <v>0</v>
      </c>
      <c r="I5657" s="30">
        <v>0</v>
      </c>
      <c r="J5657" s="30">
        <v>0</v>
      </c>
      <c r="K5657" s="30">
        <v>0</v>
      </c>
      <c r="L5657" s="30">
        <v>0</v>
      </c>
      <c r="M5657" s="30">
        <v>0</v>
      </c>
      <c r="N5657" s="30">
        <v>0</v>
      </c>
      <c r="O5657" s="30">
        <v>0</v>
      </c>
      <c r="P5657" s="30">
        <v>0</v>
      </c>
      <c r="Q5657" s="30">
        <v>0</v>
      </c>
      <c r="R5657" s="30">
        <v>0</v>
      </c>
      <c r="S5657" s="30">
        <v>0</v>
      </c>
      <c r="T5657" s="30">
        <v>0</v>
      </c>
      <c r="U5657" s="30">
        <v>0</v>
      </c>
      <c r="V5657" s="30">
        <v>0</v>
      </c>
      <c r="W5657" s="30">
        <v>0</v>
      </c>
      <c r="X5657" s="30">
        <v>0</v>
      </c>
      <c r="Y5657" s="30">
        <v>0</v>
      </c>
      <c r="Z5657" s="30">
        <v>0</v>
      </c>
      <c r="AA5657" s="30">
        <v>0</v>
      </c>
      <c r="AB5657" s="30">
        <v>0</v>
      </c>
      <c r="AC5657" s="30">
        <v>0</v>
      </c>
      <c r="AD5657" s="30">
        <v>0</v>
      </c>
      <c r="AE5657" s="30">
        <v>0</v>
      </c>
      <c r="AF5657" s="30">
        <v>0</v>
      </c>
      <c r="AG5657" s="30">
        <v>0</v>
      </c>
      <c r="AH5657" s="30">
        <v>0</v>
      </c>
      <c r="AI5657" s="30">
        <v>0</v>
      </c>
      <c r="AJ5657" s="30">
        <v>0</v>
      </c>
      <c r="AK5657" s="30">
        <v>0</v>
      </c>
      <c r="AL5657" s="30">
        <v>0</v>
      </c>
    </row>
    <row r="5658" spans="1:38" x14ac:dyDescent="0.25">
      <c r="A5658" s="30" t="s">
        <v>648</v>
      </c>
      <c r="B5658" s="30">
        <v>1</v>
      </c>
      <c r="C5658" s="30" t="s">
        <v>649</v>
      </c>
      <c r="D5658" s="30" t="s">
        <v>28</v>
      </c>
      <c r="E5658" s="30">
        <v>106</v>
      </c>
      <c r="F5658" s="30">
        <v>1.9436550399999999E-3</v>
      </c>
      <c r="G5658" s="30">
        <v>1.9436550399999999E-3</v>
      </c>
      <c r="H5658" s="30">
        <v>1.9436550399999999E-3</v>
      </c>
      <c r="I5658" s="30">
        <v>2.4295687999999998E-3</v>
      </c>
      <c r="J5658" s="30">
        <v>2.6725256800000001E-3</v>
      </c>
      <c r="K5658" s="30">
        <v>3.3760211600000001E-3</v>
      </c>
      <c r="L5658" s="30">
        <v>3.7489464000000001E-3</v>
      </c>
      <c r="M5658" s="30">
        <v>3.9618858400000002E-3</v>
      </c>
      <c r="N5658" s="30">
        <v>4.8579697199999999E-3</v>
      </c>
      <c r="O5658" s="30">
        <v>4.9296713600000003E-3</v>
      </c>
      <c r="P5658" s="30">
        <v>8.2839757999999993E-3</v>
      </c>
      <c r="Q5658" s="30">
        <v>9.2182987200000004E-3</v>
      </c>
      <c r="R5658" s="30">
        <v>2.248958996E-2</v>
      </c>
      <c r="S5658" s="30">
        <v>2.148812168E-2</v>
      </c>
      <c r="T5658" s="30">
        <v>2.218757688E-2</v>
      </c>
      <c r="U5658" s="30">
        <v>1.9903091800000001E-2</v>
      </c>
      <c r="V5658" s="30">
        <v>2.8227270879999999E-2</v>
      </c>
      <c r="W5658" s="30">
        <v>2.3042363560000001E-2</v>
      </c>
      <c r="X5658" s="30">
        <v>2.390279012E-2</v>
      </c>
      <c r="Y5658" s="30">
        <v>1.48242758E-2</v>
      </c>
      <c r="Z5658" s="30">
        <v>1.76065908E-3</v>
      </c>
      <c r="AA5658" s="30">
        <v>1.202781036E-2</v>
      </c>
      <c r="AB5658" s="30">
        <v>9.5622471200000007E-3</v>
      </c>
      <c r="AC5658" s="30">
        <v>5.9460589200000004E-3</v>
      </c>
      <c r="AD5658" s="30">
        <v>3.51473744E-3</v>
      </c>
      <c r="AE5658" s="30">
        <v>4.0266696400000001E-3</v>
      </c>
      <c r="AF5658" s="30">
        <v>4.2007473999999996E-3</v>
      </c>
      <c r="AG5658" s="30">
        <v>3.7193228399999998E-3</v>
      </c>
      <c r="AH5658" s="30">
        <v>4.5332578E-3</v>
      </c>
      <c r="AI5658" s="30">
        <v>5.1188627599999996E-3</v>
      </c>
      <c r="AJ5658" s="30">
        <v>3.6710854400000001E-3</v>
      </c>
      <c r="AK5658" s="30">
        <v>0</v>
      </c>
      <c r="AL5658" s="30">
        <v>0</v>
      </c>
    </row>
    <row r="5659" spans="1:38" x14ac:dyDescent="0.25">
      <c r="A5659" s="30" t="s">
        <v>648</v>
      </c>
      <c r="B5659" s="30">
        <v>1</v>
      </c>
      <c r="C5659" s="30" t="s">
        <v>649</v>
      </c>
      <c r="D5659" s="30" t="s">
        <v>30</v>
      </c>
      <c r="E5659" s="30">
        <v>106</v>
      </c>
      <c r="F5659" s="30">
        <v>0</v>
      </c>
      <c r="G5659" s="30">
        <v>0</v>
      </c>
      <c r="H5659" s="30">
        <v>0</v>
      </c>
      <c r="I5659" s="30">
        <v>0</v>
      </c>
      <c r="J5659" s="30">
        <v>0</v>
      </c>
      <c r="K5659" s="30">
        <v>0</v>
      </c>
      <c r="L5659" s="30">
        <v>0</v>
      </c>
      <c r="M5659" s="30">
        <v>0</v>
      </c>
      <c r="N5659" s="30">
        <v>0</v>
      </c>
      <c r="O5659" s="30">
        <v>0</v>
      </c>
      <c r="P5659" s="30">
        <v>0</v>
      </c>
      <c r="Q5659" s="30">
        <v>0</v>
      </c>
      <c r="R5659" s="30">
        <v>0</v>
      </c>
      <c r="S5659" s="30">
        <v>0</v>
      </c>
      <c r="T5659" s="30">
        <v>0</v>
      </c>
      <c r="U5659" s="30">
        <v>0</v>
      </c>
      <c r="V5659" s="30">
        <v>0</v>
      </c>
      <c r="W5659" s="30">
        <v>0</v>
      </c>
      <c r="X5659" s="30">
        <v>0</v>
      </c>
      <c r="Y5659" s="30">
        <v>0</v>
      </c>
      <c r="Z5659" s="30">
        <v>0</v>
      </c>
      <c r="AA5659" s="30">
        <v>0</v>
      </c>
      <c r="AB5659" s="30">
        <v>0</v>
      </c>
      <c r="AC5659" s="30">
        <v>0</v>
      </c>
      <c r="AD5659" s="30">
        <v>0</v>
      </c>
      <c r="AE5659" s="30">
        <v>0</v>
      </c>
      <c r="AF5659" s="30">
        <v>0</v>
      </c>
      <c r="AG5659" s="30">
        <v>0</v>
      </c>
      <c r="AH5659" s="30">
        <v>0</v>
      </c>
      <c r="AI5659" s="30">
        <v>0</v>
      </c>
      <c r="AJ5659" s="30">
        <v>0</v>
      </c>
      <c r="AK5659" s="30">
        <v>0</v>
      </c>
      <c r="AL5659" s="30">
        <v>0</v>
      </c>
    </row>
    <row r="5660" spans="1:38" x14ac:dyDescent="0.25">
      <c r="A5660" s="30" t="s">
        <v>648</v>
      </c>
      <c r="B5660" s="30">
        <v>1</v>
      </c>
      <c r="C5660" s="30" t="s">
        <v>649</v>
      </c>
      <c r="D5660" s="30" t="s">
        <v>32</v>
      </c>
      <c r="E5660" s="30">
        <v>106</v>
      </c>
      <c r="F5660" s="30">
        <v>1.1068371999999999E-4</v>
      </c>
      <c r="G5660" s="30">
        <v>1.1068371999999999E-4</v>
      </c>
      <c r="H5660" s="30">
        <v>1.1068371999999999E-4</v>
      </c>
      <c r="I5660" s="30">
        <v>1.3835508E-4</v>
      </c>
      <c r="J5660" s="30">
        <v>1.5219075999999999E-4</v>
      </c>
      <c r="K5660" s="30">
        <v>1.9225127999999999E-4</v>
      </c>
      <c r="L5660" s="30">
        <v>2.1348811999999999E-4</v>
      </c>
      <c r="M5660" s="30">
        <v>2.2561411999999999E-4</v>
      </c>
      <c r="N5660" s="30">
        <v>2.7664307999999998E-4</v>
      </c>
      <c r="O5660" s="30">
        <v>2.8072635999999999E-4</v>
      </c>
      <c r="P5660" s="30">
        <v>4.7174096000000002E-4</v>
      </c>
      <c r="Q5660" s="30">
        <v>5.2494743999999998E-4</v>
      </c>
      <c r="R5660" s="30">
        <v>1.2806965200000001E-3</v>
      </c>
      <c r="S5660" s="30">
        <v>1.2236682000000001E-3</v>
      </c>
      <c r="T5660" s="30">
        <v>1.26349824E-3</v>
      </c>
      <c r="U5660" s="30">
        <v>1.1334060400000001E-3</v>
      </c>
      <c r="V5660" s="30">
        <v>1.6074363200000001E-3</v>
      </c>
      <c r="W5660" s="30">
        <v>1.3121759599999999E-3</v>
      </c>
      <c r="X5660" s="30">
        <v>1.3611736E-3</v>
      </c>
      <c r="Y5660" s="30">
        <v>1.0664567599999999E-3</v>
      </c>
      <c r="Z5660" s="30">
        <v>1.3060544800000001E-3</v>
      </c>
      <c r="AA5660" s="30">
        <v>5.0347667999999998E-4</v>
      </c>
      <c r="AB5660" s="30">
        <v>3.1116004E-4</v>
      </c>
      <c r="AC5660" s="30">
        <v>1.2126516E-4</v>
      </c>
      <c r="AD5660" s="30">
        <v>1.2807292E-4</v>
      </c>
      <c r="AE5660" s="30">
        <v>2.1758E-6</v>
      </c>
      <c r="AF5660" s="30">
        <v>6.4902480000000003E-5</v>
      </c>
      <c r="AG5660" s="30">
        <v>1.82492E-6</v>
      </c>
      <c r="AH5660" s="30">
        <v>1.77504E-6</v>
      </c>
      <c r="AI5660" s="30">
        <v>1.5583200000000001E-6</v>
      </c>
      <c r="AJ5660" s="30">
        <v>1.0354399999999999E-6</v>
      </c>
      <c r="AK5660" s="30">
        <v>0</v>
      </c>
      <c r="AL5660" s="30">
        <v>0</v>
      </c>
    </row>
    <row r="5661" spans="1:38" x14ac:dyDescent="0.25">
      <c r="A5661" s="30" t="s">
        <v>648</v>
      </c>
      <c r="B5661" s="30">
        <v>1</v>
      </c>
      <c r="C5661" s="30" t="s">
        <v>649</v>
      </c>
      <c r="D5661" s="30" t="s">
        <v>38</v>
      </c>
      <c r="E5661" s="30">
        <v>106</v>
      </c>
      <c r="F5661" s="30">
        <v>0</v>
      </c>
      <c r="G5661" s="30">
        <v>0</v>
      </c>
      <c r="H5661" s="30">
        <v>0</v>
      </c>
      <c r="I5661" s="30">
        <v>0</v>
      </c>
      <c r="J5661" s="30">
        <v>0</v>
      </c>
      <c r="K5661" s="30">
        <v>0</v>
      </c>
      <c r="L5661" s="30">
        <v>0</v>
      </c>
      <c r="M5661" s="30">
        <v>0</v>
      </c>
      <c r="N5661" s="30">
        <v>0</v>
      </c>
      <c r="O5661" s="30">
        <v>0</v>
      </c>
      <c r="P5661" s="30">
        <v>0</v>
      </c>
      <c r="Q5661" s="30">
        <v>0</v>
      </c>
      <c r="R5661" s="30">
        <v>0</v>
      </c>
      <c r="S5661" s="30">
        <v>0</v>
      </c>
      <c r="T5661" s="30">
        <v>0</v>
      </c>
      <c r="U5661" s="30">
        <v>0</v>
      </c>
      <c r="V5661" s="30">
        <v>0</v>
      </c>
      <c r="W5661" s="30">
        <v>0</v>
      </c>
      <c r="X5661" s="30">
        <v>0</v>
      </c>
      <c r="Y5661" s="30">
        <v>0</v>
      </c>
      <c r="Z5661" s="30">
        <v>0</v>
      </c>
      <c r="AA5661" s="30">
        <v>0</v>
      </c>
      <c r="AB5661" s="30">
        <v>0</v>
      </c>
      <c r="AC5661" s="30">
        <v>0</v>
      </c>
      <c r="AD5661" s="30">
        <v>0</v>
      </c>
      <c r="AE5661" s="30">
        <v>0</v>
      </c>
      <c r="AF5661" s="30">
        <v>0</v>
      </c>
      <c r="AG5661" s="30">
        <v>0</v>
      </c>
      <c r="AH5661" s="30">
        <v>0</v>
      </c>
      <c r="AI5661" s="30">
        <v>0</v>
      </c>
      <c r="AJ5661" s="30">
        <v>0</v>
      </c>
      <c r="AK5661" s="30">
        <v>0</v>
      </c>
      <c r="AL5661" s="30">
        <v>0</v>
      </c>
    </row>
    <row r="5662" spans="1:38" x14ac:dyDescent="0.25">
      <c r="A5662" s="30" t="s">
        <v>648</v>
      </c>
      <c r="B5662" s="30">
        <v>1</v>
      </c>
      <c r="C5662" s="30" t="s">
        <v>649</v>
      </c>
      <c r="D5662" s="30" t="s">
        <v>40</v>
      </c>
      <c r="E5662" s="30">
        <v>106</v>
      </c>
      <c r="F5662" s="30">
        <v>0</v>
      </c>
      <c r="G5662" s="30">
        <v>0</v>
      </c>
      <c r="H5662" s="30">
        <v>0</v>
      </c>
      <c r="I5662" s="30">
        <v>0</v>
      </c>
      <c r="J5662" s="30">
        <v>0</v>
      </c>
      <c r="K5662" s="30">
        <v>0</v>
      </c>
      <c r="L5662" s="30">
        <v>0</v>
      </c>
      <c r="M5662" s="30">
        <v>0</v>
      </c>
      <c r="N5662" s="30">
        <v>0</v>
      </c>
      <c r="O5662" s="30">
        <v>0</v>
      </c>
      <c r="P5662" s="30">
        <v>0</v>
      </c>
      <c r="Q5662" s="30">
        <v>0</v>
      </c>
      <c r="R5662" s="30">
        <v>0</v>
      </c>
      <c r="S5662" s="30">
        <v>0</v>
      </c>
      <c r="T5662" s="30">
        <v>0</v>
      </c>
      <c r="U5662" s="30">
        <v>0</v>
      </c>
      <c r="V5662" s="30">
        <v>0</v>
      </c>
      <c r="W5662" s="30">
        <v>0</v>
      </c>
      <c r="X5662" s="30">
        <v>0</v>
      </c>
      <c r="Y5662" s="30">
        <v>0</v>
      </c>
      <c r="Z5662" s="30">
        <v>0</v>
      </c>
      <c r="AA5662" s="30">
        <v>0</v>
      </c>
      <c r="AB5662" s="30">
        <v>0</v>
      </c>
      <c r="AC5662" s="30">
        <v>0</v>
      </c>
      <c r="AD5662" s="30">
        <v>0</v>
      </c>
      <c r="AE5662" s="30">
        <v>0</v>
      </c>
      <c r="AF5662" s="30">
        <v>0</v>
      </c>
      <c r="AG5662" s="30">
        <v>0</v>
      </c>
      <c r="AH5662" s="30">
        <v>0</v>
      </c>
      <c r="AI5662" s="30">
        <v>0</v>
      </c>
      <c r="AJ5662" s="30">
        <v>0</v>
      </c>
      <c r="AK5662" s="30">
        <v>0</v>
      </c>
      <c r="AL5662" s="30">
        <v>0</v>
      </c>
    </row>
    <row r="5663" spans="1:38" x14ac:dyDescent="0.25">
      <c r="A5663" s="30" t="s">
        <v>648</v>
      </c>
      <c r="B5663" s="30">
        <v>1</v>
      </c>
      <c r="C5663" s="30" t="s">
        <v>649</v>
      </c>
      <c r="D5663" s="30" t="s">
        <v>42</v>
      </c>
      <c r="E5663" s="30">
        <v>106</v>
      </c>
      <c r="F5663" s="30">
        <v>0</v>
      </c>
      <c r="G5663" s="30">
        <v>0</v>
      </c>
      <c r="H5663" s="30">
        <v>0</v>
      </c>
      <c r="I5663" s="30">
        <v>0</v>
      </c>
      <c r="J5663" s="30">
        <v>0</v>
      </c>
      <c r="K5663" s="30">
        <v>0</v>
      </c>
      <c r="L5663" s="30">
        <v>0</v>
      </c>
      <c r="M5663" s="30">
        <v>0</v>
      </c>
      <c r="N5663" s="30">
        <v>0</v>
      </c>
      <c r="O5663" s="30">
        <v>0</v>
      </c>
      <c r="P5663" s="30">
        <v>0</v>
      </c>
      <c r="Q5663" s="30">
        <v>0</v>
      </c>
      <c r="R5663" s="30">
        <v>0</v>
      </c>
      <c r="S5663" s="30">
        <v>0</v>
      </c>
      <c r="T5663" s="30">
        <v>0</v>
      </c>
      <c r="U5663" s="30">
        <v>0</v>
      </c>
      <c r="V5663" s="30">
        <v>0</v>
      </c>
      <c r="W5663" s="30">
        <v>0</v>
      </c>
      <c r="X5663" s="30">
        <v>0</v>
      </c>
      <c r="Y5663" s="30">
        <v>0</v>
      </c>
      <c r="Z5663" s="30">
        <v>0</v>
      </c>
      <c r="AA5663" s="30">
        <v>0</v>
      </c>
      <c r="AB5663" s="30">
        <v>0</v>
      </c>
      <c r="AC5663" s="30">
        <v>0</v>
      </c>
      <c r="AD5663" s="30">
        <v>0</v>
      </c>
      <c r="AE5663" s="30">
        <v>0</v>
      </c>
      <c r="AF5663" s="30">
        <v>0</v>
      </c>
      <c r="AG5663" s="30">
        <v>0</v>
      </c>
      <c r="AH5663" s="30">
        <v>0</v>
      </c>
      <c r="AI5663" s="30">
        <v>0</v>
      </c>
      <c r="AJ5663" s="30">
        <v>0</v>
      </c>
      <c r="AK5663" s="30">
        <v>0</v>
      </c>
      <c r="AL5663" s="30">
        <v>0</v>
      </c>
    </row>
    <row r="5664" spans="1:38" x14ac:dyDescent="0.25">
      <c r="A5664" s="30" t="s">
        <v>648</v>
      </c>
      <c r="B5664" s="30">
        <v>1</v>
      </c>
      <c r="C5664" s="30" t="s">
        <v>649</v>
      </c>
      <c r="D5664" s="30" t="s">
        <v>48</v>
      </c>
      <c r="E5664" s="30">
        <v>106</v>
      </c>
      <c r="F5664" s="30">
        <v>1.00424608E-3</v>
      </c>
      <c r="G5664" s="30">
        <v>1.00424608E-3</v>
      </c>
      <c r="H5664" s="30">
        <v>1.00424608E-3</v>
      </c>
      <c r="I5664" s="30">
        <v>1.2553058799999999E-3</v>
      </c>
      <c r="J5664" s="30">
        <v>1.3808366399999999E-3</v>
      </c>
      <c r="K5664" s="30">
        <v>1.7443190799999999E-3</v>
      </c>
      <c r="L5664" s="30">
        <v>1.9370020800000001E-3</v>
      </c>
      <c r="M5664" s="30">
        <v>2.0470236E-3</v>
      </c>
      <c r="N5664" s="30">
        <v>2.5100097600000001E-3</v>
      </c>
      <c r="O5664" s="30">
        <v>2.5470568399999999E-3</v>
      </c>
      <c r="P5664" s="30">
        <v>4.2801546399999996E-3</v>
      </c>
      <c r="Q5664" s="30">
        <v>4.7629001599999998E-3</v>
      </c>
      <c r="R5664" s="30">
        <v>1.1619896879999999E-2</v>
      </c>
      <c r="S5664" s="30">
        <v>1.110245896E-2</v>
      </c>
      <c r="T5664" s="30">
        <v>1.14638516E-2</v>
      </c>
      <c r="U5664" s="30">
        <v>1.028350676E-2</v>
      </c>
      <c r="V5664" s="30">
        <v>1.4584435559999999E-2</v>
      </c>
      <c r="W5664" s="30">
        <v>1.190550288E-2</v>
      </c>
      <c r="X5664" s="30">
        <v>1.2350066119999999E-2</v>
      </c>
      <c r="Y5664" s="30">
        <v>9.6760698400000008E-3</v>
      </c>
      <c r="Z5664" s="30">
        <v>1.180017868E-2</v>
      </c>
      <c r="AA5664" s="30">
        <v>1.4912013E-2</v>
      </c>
      <c r="AB5664" s="30">
        <v>6.3862034799999998E-3</v>
      </c>
      <c r="AC5664" s="30">
        <v>5.4205404399999997E-3</v>
      </c>
      <c r="AD5664" s="30">
        <v>1.0949176E-2</v>
      </c>
      <c r="AE5664" s="30">
        <v>2.9875402399999998E-3</v>
      </c>
      <c r="AF5664" s="30">
        <v>9.0096179999999998E-4</v>
      </c>
      <c r="AG5664" s="30">
        <v>9.0183899999999998E-4</v>
      </c>
      <c r="AH5664" s="30">
        <v>1.08917624E-3</v>
      </c>
      <c r="AI5664" s="30">
        <v>9.0855215999999998E-4</v>
      </c>
      <c r="AJ5664" s="30">
        <v>7.9916188000000001E-4</v>
      </c>
      <c r="AK5664" s="30">
        <v>0</v>
      </c>
      <c r="AL5664" s="30">
        <v>0</v>
      </c>
    </row>
    <row r="5665" spans="1:38" x14ac:dyDescent="0.25">
      <c r="A5665" s="30" t="s">
        <v>648</v>
      </c>
      <c r="B5665" s="30">
        <v>1</v>
      </c>
      <c r="C5665" s="30" t="s">
        <v>649</v>
      </c>
      <c r="D5665" s="30" t="s">
        <v>46</v>
      </c>
      <c r="E5665" s="30">
        <v>106</v>
      </c>
      <c r="F5665" s="30">
        <v>0</v>
      </c>
      <c r="G5665" s="30">
        <v>0</v>
      </c>
      <c r="H5665" s="30">
        <v>0</v>
      </c>
      <c r="I5665" s="30">
        <v>0</v>
      </c>
      <c r="J5665" s="30">
        <v>0</v>
      </c>
      <c r="K5665" s="30">
        <v>0</v>
      </c>
      <c r="L5665" s="30">
        <v>0</v>
      </c>
      <c r="M5665" s="30">
        <v>0</v>
      </c>
      <c r="N5665" s="30">
        <v>0</v>
      </c>
      <c r="O5665" s="30">
        <v>0</v>
      </c>
      <c r="P5665" s="30">
        <v>0</v>
      </c>
      <c r="Q5665" s="30">
        <v>0</v>
      </c>
      <c r="R5665" s="30">
        <v>0</v>
      </c>
      <c r="S5665" s="30">
        <v>0</v>
      </c>
      <c r="T5665" s="30">
        <v>0</v>
      </c>
      <c r="U5665" s="30">
        <v>0</v>
      </c>
      <c r="V5665" s="30">
        <v>0</v>
      </c>
      <c r="W5665" s="30">
        <v>0</v>
      </c>
      <c r="X5665" s="30">
        <v>0</v>
      </c>
      <c r="Y5665" s="30">
        <v>0</v>
      </c>
      <c r="Z5665" s="30">
        <v>0</v>
      </c>
      <c r="AA5665" s="30">
        <v>3.4078359999999998E-4</v>
      </c>
      <c r="AB5665" s="30">
        <v>5.2499044E-4</v>
      </c>
      <c r="AC5665" s="30">
        <v>2.9121664E-4</v>
      </c>
      <c r="AD5665" s="30">
        <v>1.5945776E-4</v>
      </c>
      <c r="AE5665" s="30">
        <v>2.9179112000000002E-4</v>
      </c>
      <c r="AF5665" s="30">
        <v>2.5529615999999997E-4</v>
      </c>
      <c r="AG5665" s="30">
        <v>2.4425032000000002E-4</v>
      </c>
      <c r="AH5665" s="30">
        <v>2.3818044E-4</v>
      </c>
      <c r="AI5665" s="30">
        <v>2.1077912E-4</v>
      </c>
      <c r="AJ5665" s="30">
        <v>1.3812116000000001E-4</v>
      </c>
      <c r="AK5665" s="30">
        <v>0</v>
      </c>
      <c r="AL5665" s="30">
        <v>0</v>
      </c>
    </row>
    <row r="5666" spans="1:38" x14ac:dyDescent="0.25">
      <c r="A5666" s="30" t="s">
        <v>648</v>
      </c>
      <c r="B5666" s="30">
        <v>1</v>
      </c>
      <c r="C5666" s="30" t="s">
        <v>649</v>
      </c>
      <c r="D5666" s="30" t="s">
        <v>44</v>
      </c>
      <c r="E5666" s="30">
        <v>106</v>
      </c>
      <c r="F5666" s="30">
        <v>1.0937566E-3</v>
      </c>
      <c r="G5666" s="30">
        <v>1.0937566E-3</v>
      </c>
      <c r="H5666" s="30">
        <v>1.0937566E-3</v>
      </c>
      <c r="I5666" s="30">
        <v>1.3671953200000001E-3</v>
      </c>
      <c r="J5666" s="30">
        <v>1.5039164E-3</v>
      </c>
      <c r="K5666" s="30">
        <v>1.89979504E-3</v>
      </c>
      <c r="L5666" s="30">
        <v>2.10965224E-3</v>
      </c>
      <c r="M5666" s="30">
        <v>2.2294794800000002E-3</v>
      </c>
      <c r="N5666" s="30">
        <v>2.7337353200000002E-3</v>
      </c>
      <c r="O5666" s="30">
        <v>2.7740830799999998E-3</v>
      </c>
      <c r="P5666" s="30">
        <v>4.6616592400000002E-3</v>
      </c>
      <c r="Q5666" s="30">
        <v>5.1874322800000002E-3</v>
      </c>
      <c r="R5666" s="30">
        <v>1.265561208E-2</v>
      </c>
      <c r="S5666" s="30">
        <v>1.2092054079999999E-2</v>
      </c>
      <c r="T5666" s="30">
        <v>1.248565888E-2</v>
      </c>
      <c r="U5666" s="30">
        <v>1.12001068E-2</v>
      </c>
      <c r="V5666" s="30">
        <v>1.5884389200000001E-2</v>
      </c>
      <c r="W5666" s="30">
        <v>1.2966675800000001E-2</v>
      </c>
      <c r="X5666" s="30">
        <v>1.345086612E-2</v>
      </c>
      <c r="Y5666" s="30">
        <v>1.053852772E-2</v>
      </c>
      <c r="Z5666" s="30">
        <v>1.394187796E-2</v>
      </c>
      <c r="AA5666" s="30">
        <v>1.2336356E-2</v>
      </c>
      <c r="AB5666" s="30">
        <v>1.4477240000000001E-2</v>
      </c>
      <c r="AC5666" s="30">
        <v>1.4696884E-2</v>
      </c>
      <c r="AD5666" s="30">
        <v>1.2060639999999999E-2</v>
      </c>
      <c r="AE5666" s="30">
        <v>1.2015919999999999E-2</v>
      </c>
      <c r="AF5666" s="30">
        <v>1.052984E-2</v>
      </c>
      <c r="AG5666" s="30">
        <v>1.4248480000000001E-2</v>
      </c>
      <c r="AH5666" s="30">
        <v>1.23152E-2</v>
      </c>
      <c r="AI5666" s="30">
        <v>1.0406E-2</v>
      </c>
      <c r="AJ5666" s="30">
        <v>1.3106400000000001E-2</v>
      </c>
      <c r="AK5666" s="30">
        <v>0</v>
      </c>
      <c r="AL5666" s="30">
        <v>0</v>
      </c>
    </row>
    <row r="5667" spans="1:38" x14ac:dyDescent="0.25">
      <c r="A5667" s="30" t="s">
        <v>648</v>
      </c>
      <c r="B5667" s="30">
        <v>1</v>
      </c>
      <c r="C5667" s="30" t="s">
        <v>649</v>
      </c>
      <c r="D5667" s="30" t="s">
        <v>462</v>
      </c>
      <c r="E5667" s="30">
        <v>106</v>
      </c>
      <c r="F5667" s="30">
        <v>0</v>
      </c>
      <c r="G5667" s="30">
        <v>0</v>
      </c>
      <c r="H5667" s="30">
        <v>0</v>
      </c>
      <c r="I5667" s="30">
        <v>0</v>
      </c>
      <c r="J5667" s="30">
        <v>0</v>
      </c>
      <c r="K5667" s="30">
        <v>0</v>
      </c>
      <c r="L5667" s="30">
        <v>0</v>
      </c>
      <c r="M5667" s="30">
        <v>0</v>
      </c>
      <c r="N5667" s="30">
        <v>0</v>
      </c>
      <c r="O5667" s="30">
        <v>0</v>
      </c>
      <c r="P5667" s="30">
        <v>0</v>
      </c>
      <c r="Q5667" s="30">
        <v>0</v>
      </c>
      <c r="R5667" s="30">
        <v>0</v>
      </c>
      <c r="S5667" s="30">
        <v>0</v>
      </c>
      <c r="T5667" s="30">
        <v>0</v>
      </c>
      <c r="U5667" s="30">
        <v>0</v>
      </c>
      <c r="V5667" s="30">
        <v>0</v>
      </c>
      <c r="W5667" s="30">
        <v>0</v>
      </c>
      <c r="X5667" s="30">
        <v>0</v>
      </c>
      <c r="Y5667" s="30">
        <v>0</v>
      </c>
      <c r="Z5667" s="30">
        <v>0</v>
      </c>
      <c r="AA5667" s="30">
        <v>0</v>
      </c>
      <c r="AB5667" s="30">
        <v>0</v>
      </c>
      <c r="AC5667" s="30">
        <v>0</v>
      </c>
      <c r="AD5667" s="30">
        <v>0</v>
      </c>
      <c r="AE5667" s="30">
        <v>0</v>
      </c>
      <c r="AF5667" s="30">
        <v>0</v>
      </c>
      <c r="AG5667" s="30">
        <v>0</v>
      </c>
      <c r="AH5667" s="30">
        <v>0</v>
      </c>
      <c r="AI5667" s="30">
        <v>0</v>
      </c>
      <c r="AJ5667" s="30">
        <v>0</v>
      </c>
      <c r="AK5667" s="30">
        <v>0</v>
      </c>
      <c r="AL5667" s="30">
        <v>0</v>
      </c>
    </row>
    <row r="5668" spans="1:38" x14ac:dyDescent="0.25">
      <c r="A5668" s="30" t="s">
        <v>648</v>
      </c>
      <c r="B5668" s="30">
        <v>1</v>
      </c>
      <c r="C5668" s="30" t="s">
        <v>649</v>
      </c>
      <c r="D5668" s="30" t="s">
        <v>50</v>
      </c>
      <c r="E5668" s="30">
        <v>106</v>
      </c>
      <c r="F5668" s="30">
        <v>0</v>
      </c>
      <c r="G5668" s="30">
        <v>0</v>
      </c>
      <c r="H5668" s="30">
        <v>0</v>
      </c>
      <c r="I5668" s="30">
        <v>0</v>
      </c>
      <c r="J5668" s="30">
        <v>0</v>
      </c>
      <c r="K5668" s="30">
        <v>0</v>
      </c>
      <c r="L5668" s="30">
        <v>0</v>
      </c>
      <c r="M5668" s="30">
        <v>0</v>
      </c>
      <c r="N5668" s="30">
        <v>0</v>
      </c>
      <c r="O5668" s="30">
        <v>0</v>
      </c>
      <c r="P5668" s="30">
        <v>0</v>
      </c>
      <c r="Q5668" s="30">
        <v>0</v>
      </c>
      <c r="R5668" s="30">
        <v>0</v>
      </c>
      <c r="S5668" s="30">
        <v>0</v>
      </c>
      <c r="T5668" s="30">
        <v>0</v>
      </c>
      <c r="U5668" s="30">
        <v>0</v>
      </c>
      <c r="V5668" s="30">
        <v>0</v>
      </c>
      <c r="W5668" s="30">
        <v>0</v>
      </c>
      <c r="X5668" s="30">
        <v>0</v>
      </c>
      <c r="Y5668" s="30">
        <v>0</v>
      </c>
      <c r="Z5668" s="30">
        <v>0</v>
      </c>
      <c r="AA5668" s="30">
        <v>0</v>
      </c>
      <c r="AB5668" s="30">
        <v>0</v>
      </c>
      <c r="AC5668" s="30">
        <v>0</v>
      </c>
      <c r="AD5668" s="30">
        <v>0</v>
      </c>
      <c r="AE5668" s="30">
        <v>0</v>
      </c>
      <c r="AF5668" s="30">
        <v>0</v>
      </c>
      <c r="AG5668" s="30">
        <v>0</v>
      </c>
      <c r="AH5668" s="30">
        <v>0</v>
      </c>
      <c r="AI5668" s="30">
        <v>0</v>
      </c>
      <c r="AJ5668" s="30">
        <v>0</v>
      </c>
      <c r="AK5668" s="30">
        <v>0</v>
      </c>
      <c r="AL5668" s="30">
        <v>0</v>
      </c>
    </row>
    <row r="5669" spans="1:38" x14ac:dyDescent="0.25">
      <c r="A5669" s="30" t="s">
        <v>648</v>
      </c>
      <c r="B5669" s="30">
        <v>1</v>
      </c>
      <c r="C5669" s="30" t="s">
        <v>649</v>
      </c>
      <c r="D5669" s="30" t="s">
        <v>52</v>
      </c>
      <c r="E5669" s="30">
        <v>106</v>
      </c>
      <c r="F5669" s="30">
        <v>5.7557908000000001E-4</v>
      </c>
      <c r="G5669" s="30">
        <v>5.7557908000000001E-4</v>
      </c>
      <c r="H5669" s="30">
        <v>5.7557908000000001E-4</v>
      </c>
      <c r="I5669" s="30">
        <v>7.1947427999999997E-4</v>
      </c>
      <c r="J5669" s="30">
        <v>7.9142188E-4</v>
      </c>
      <c r="K5669" s="30">
        <v>9.9974827999999992E-4</v>
      </c>
      <c r="L5669" s="30">
        <v>1.11018432E-3</v>
      </c>
      <c r="M5669" s="30">
        <v>1.17324296E-3</v>
      </c>
      <c r="N5669" s="30">
        <v>1.43860112E-3</v>
      </c>
      <c r="O5669" s="30">
        <v>1.45983452E-3</v>
      </c>
      <c r="P5669" s="30">
        <v>2.45315344E-3</v>
      </c>
      <c r="Q5669" s="30">
        <v>2.7298360799999999E-3</v>
      </c>
      <c r="R5669" s="30">
        <v>6.6598933199999997E-3</v>
      </c>
      <c r="S5669" s="30">
        <v>6.36332748E-3</v>
      </c>
      <c r="T5669" s="30">
        <v>6.5704584800000002E-3</v>
      </c>
      <c r="U5669" s="30">
        <v>5.8939480800000001E-3</v>
      </c>
      <c r="V5669" s="30">
        <v>8.3590073600000002E-3</v>
      </c>
      <c r="W5669" s="30">
        <v>6.8235874399999999E-3</v>
      </c>
      <c r="X5669" s="30">
        <v>7.0783882399999996E-3</v>
      </c>
      <c r="Y5669" s="30">
        <v>5.5457977199999996E-3</v>
      </c>
      <c r="Z5669" s="30">
        <v>6.7917605600000003E-3</v>
      </c>
      <c r="AA5669" s="30">
        <v>3.8253539600000002E-3</v>
      </c>
      <c r="AB5669" s="30">
        <v>3.2995448E-3</v>
      </c>
      <c r="AC5669" s="30">
        <v>3.5058398800000001E-3</v>
      </c>
      <c r="AD5669" s="30">
        <v>4.4333137599999999E-3</v>
      </c>
      <c r="AE5669" s="30">
        <v>5.4923762400000001E-3</v>
      </c>
      <c r="AF5669" s="30">
        <v>6.6408477599999996E-3</v>
      </c>
      <c r="AG5669" s="30">
        <v>8.1769470800000001E-3</v>
      </c>
      <c r="AH5669" s="30">
        <v>8.1735449199999994E-3</v>
      </c>
      <c r="AI5669" s="30">
        <v>8.3980668399999993E-3</v>
      </c>
      <c r="AJ5669" s="30">
        <v>8.1549895599999991E-3</v>
      </c>
      <c r="AK5669" s="30">
        <v>0</v>
      </c>
      <c r="AL5669" s="30">
        <v>0</v>
      </c>
    </row>
    <row r="5670" spans="1:38" x14ac:dyDescent="0.25">
      <c r="A5670" s="30" t="s">
        <v>648</v>
      </c>
      <c r="B5670" s="30">
        <v>1</v>
      </c>
      <c r="C5670" s="30" t="s">
        <v>649</v>
      </c>
      <c r="D5670" s="30" t="s">
        <v>56</v>
      </c>
      <c r="E5670" s="30">
        <v>106</v>
      </c>
      <c r="F5670" s="30">
        <v>8.6715519999999995E-5</v>
      </c>
      <c r="G5670" s="30">
        <v>8.6715519999999995E-5</v>
      </c>
      <c r="H5670" s="30">
        <v>8.6715519999999995E-5</v>
      </c>
      <c r="I5670" s="30">
        <v>1.0839439999999999E-4</v>
      </c>
      <c r="J5670" s="30">
        <v>1.1923384000000001E-4</v>
      </c>
      <c r="K5670" s="30">
        <v>1.5062039999999999E-4</v>
      </c>
      <c r="L5670" s="30">
        <v>1.6725795999999999E-4</v>
      </c>
      <c r="M5670" s="30">
        <v>1.7675924000000001E-4</v>
      </c>
      <c r="N5670" s="30">
        <v>2.1673720000000001E-4</v>
      </c>
      <c r="O5670" s="30">
        <v>2.199364E-4</v>
      </c>
      <c r="P5670" s="30">
        <v>3.6958671999999998E-4</v>
      </c>
      <c r="Q5670" s="30">
        <v>4.1127264000000001E-4</v>
      </c>
      <c r="R5670" s="30">
        <v>1.00336716E-3</v>
      </c>
      <c r="S5670" s="30">
        <v>9.5868671999999999E-4</v>
      </c>
      <c r="T5670" s="30">
        <v>9.8989267999999991E-4</v>
      </c>
      <c r="U5670" s="30">
        <v>8.8797064000000002E-4</v>
      </c>
      <c r="V5670" s="30">
        <v>1.25935304E-3</v>
      </c>
      <c r="W5670" s="30">
        <v>1.0280285199999999E-3</v>
      </c>
      <c r="X5670" s="30">
        <v>1.0664171999999999E-3</v>
      </c>
      <c r="Y5670" s="30">
        <v>8.3551923999999997E-4</v>
      </c>
      <c r="Z5670" s="30">
        <v>1.02323488E-3</v>
      </c>
      <c r="AA5670" s="30">
        <v>8.7266092000000005E-4</v>
      </c>
      <c r="AB5670" s="30">
        <v>1.3216531599999999E-3</v>
      </c>
      <c r="AC5670" s="30">
        <v>7.3313108000000004E-4</v>
      </c>
      <c r="AD5670" s="30">
        <v>8.834952E-5</v>
      </c>
      <c r="AE5670" s="30">
        <v>9.7892079999999996E-5</v>
      </c>
      <c r="AF5670" s="30">
        <v>8.5459920000000006E-5</v>
      </c>
      <c r="AG5670" s="30">
        <v>8.2121399999999996E-5</v>
      </c>
      <c r="AH5670" s="30">
        <v>7.9887119999999998E-5</v>
      </c>
      <c r="AI5670" s="30">
        <v>7.0090000000000001E-5</v>
      </c>
      <c r="AJ5670" s="30">
        <v>4.6627479999999999E-5</v>
      </c>
      <c r="AK5670" s="30">
        <v>0</v>
      </c>
      <c r="AL5670" s="30">
        <v>0</v>
      </c>
    </row>
    <row r="5671" spans="1:38" x14ac:dyDescent="0.25">
      <c r="A5671" s="30" t="s">
        <v>648</v>
      </c>
      <c r="B5671" s="30">
        <v>1</v>
      </c>
      <c r="C5671" s="30" t="s">
        <v>649</v>
      </c>
      <c r="D5671" s="30" t="s">
        <v>452</v>
      </c>
      <c r="E5671" s="30">
        <v>106</v>
      </c>
      <c r="F5671" s="30">
        <v>0</v>
      </c>
      <c r="G5671" s="30">
        <v>0</v>
      </c>
      <c r="H5671" s="30">
        <v>0</v>
      </c>
      <c r="I5671" s="30">
        <v>0</v>
      </c>
      <c r="J5671" s="30">
        <v>0</v>
      </c>
      <c r="K5671" s="30">
        <v>0</v>
      </c>
      <c r="L5671" s="30">
        <v>0</v>
      </c>
      <c r="M5671" s="30">
        <v>0</v>
      </c>
      <c r="N5671" s="30">
        <v>0</v>
      </c>
      <c r="O5671" s="30">
        <v>0</v>
      </c>
      <c r="P5671" s="30">
        <v>0</v>
      </c>
      <c r="Q5671" s="30">
        <v>0</v>
      </c>
      <c r="R5671" s="30">
        <v>0</v>
      </c>
      <c r="S5671" s="30">
        <v>0</v>
      </c>
      <c r="T5671" s="30">
        <v>0</v>
      </c>
      <c r="U5671" s="30">
        <v>0</v>
      </c>
      <c r="V5671" s="30">
        <v>0</v>
      </c>
      <c r="W5671" s="30">
        <v>0</v>
      </c>
      <c r="X5671" s="30">
        <v>0</v>
      </c>
      <c r="Y5671" s="30">
        <v>0</v>
      </c>
      <c r="Z5671" s="30">
        <v>0</v>
      </c>
      <c r="AA5671" s="30">
        <v>0</v>
      </c>
      <c r="AB5671" s="30">
        <v>0</v>
      </c>
      <c r="AC5671" s="30">
        <v>0</v>
      </c>
      <c r="AD5671" s="30">
        <v>0</v>
      </c>
      <c r="AE5671" s="30">
        <v>0</v>
      </c>
      <c r="AF5671" s="30">
        <v>0</v>
      </c>
      <c r="AG5671" s="30">
        <v>0</v>
      </c>
      <c r="AH5671" s="30">
        <v>0</v>
      </c>
      <c r="AI5671" s="30">
        <v>0</v>
      </c>
      <c r="AJ5671" s="30">
        <v>0</v>
      </c>
      <c r="AK5671" s="30">
        <v>0</v>
      </c>
      <c r="AL5671" s="30">
        <v>0</v>
      </c>
    </row>
    <row r="5672" spans="1:38" x14ac:dyDescent="0.25">
      <c r="A5672" s="30" t="s">
        <v>648</v>
      </c>
      <c r="B5672" s="30">
        <v>1</v>
      </c>
      <c r="C5672" s="30" t="s">
        <v>649</v>
      </c>
      <c r="D5672" s="30" t="s">
        <v>54</v>
      </c>
      <c r="E5672" s="30">
        <v>106</v>
      </c>
      <c r="F5672" s="30">
        <v>4.2191599999999999E-6</v>
      </c>
      <c r="G5672" s="30">
        <v>4.2191599999999999E-6</v>
      </c>
      <c r="H5672" s="30">
        <v>4.2191599999999999E-6</v>
      </c>
      <c r="I5672" s="30">
        <v>5.2752400000000002E-6</v>
      </c>
      <c r="J5672" s="30">
        <v>5.8015600000000002E-6</v>
      </c>
      <c r="K5672" s="30">
        <v>7.32892E-6</v>
      </c>
      <c r="L5672" s="30">
        <v>8.1390400000000006E-6</v>
      </c>
      <c r="M5672" s="30">
        <v>8.6017200000000007E-6</v>
      </c>
      <c r="N5672" s="30">
        <v>1.054704E-5</v>
      </c>
      <c r="O5672" s="30">
        <v>1.0701839999999999E-5</v>
      </c>
      <c r="P5672" s="30">
        <v>1.7984320000000001E-5</v>
      </c>
      <c r="Q5672" s="30">
        <v>2.001392E-5</v>
      </c>
      <c r="R5672" s="30">
        <v>4.8825639999999998E-5</v>
      </c>
      <c r="S5672" s="30">
        <v>4.6651560000000003E-5</v>
      </c>
      <c r="T5672" s="30">
        <v>4.8170320000000003E-5</v>
      </c>
      <c r="U5672" s="30">
        <v>4.3209839999999997E-5</v>
      </c>
      <c r="V5672" s="30">
        <v>6.1281880000000006E-5</v>
      </c>
      <c r="W5672" s="30">
        <v>5.0026199999999999E-5</v>
      </c>
      <c r="X5672" s="30">
        <v>5.1894120000000003E-5</v>
      </c>
      <c r="Y5672" s="30">
        <v>4.0657359999999999E-5</v>
      </c>
      <c r="Z5672" s="30">
        <v>4.979228E-5</v>
      </c>
      <c r="AA5672" s="30">
        <v>4.7661199999999997E-5</v>
      </c>
      <c r="AB5672" s="30">
        <v>7.3425080000000001E-5</v>
      </c>
      <c r="AC5672" s="30">
        <v>4.0729599999999997E-5</v>
      </c>
      <c r="AD5672" s="30">
        <v>1.0552888E-4</v>
      </c>
      <c r="AE5672" s="30">
        <v>1.3052220000000001E-4</v>
      </c>
      <c r="AF5672" s="30">
        <v>1.1394828000000001E-4</v>
      </c>
      <c r="AG5672" s="30">
        <v>1.0949348E-4</v>
      </c>
      <c r="AH5672" s="30">
        <v>1.0651788E-4</v>
      </c>
      <c r="AI5672" s="30">
        <v>9.3452759999999998E-5</v>
      </c>
      <c r="AJ5672" s="30">
        <v>6.2169399999999995E-5</v>
      </c>
      <c r="AK5672" s="30">
        <v>0</v>
      </c>
      <c r="AL5672" s="30">
        <v>0</v>
      </c>
    </row>
    <row r="5673" spans="1:38" x14ac:dyDescent="0.25">
      <c r="A5673" s="30" t="s">
        <v>648</v>
      </c>
      <c r="B5673" s="30">
        <v>1</v>
      </c>
      <c r="C5673" s="30" t="s">
        <v>649</v>
      </c>
      <c r="D5673" s="30" t="s">
        <v>58</v>
      </c>
      <c r="E5673" s="30">
        <v>106</v>
      </c>
      <c r="F5673" s="30">
        <v>0</v>
      </c>
      <c r="G5673" s="30">
        <v>0</v>
      </c>
      <c r="H5673" s="30">
        <v>0</v>
      </c>
      <c r="I5673" s="30">
        <v>0</v>
      </c>
      <c r="J5673" s="30">
        <v>0</v>
      </c>
      <c r="K5673" s="30">
        <v>0</v>
      </c>
      <c r="L5673" s="30">
        <v>0</v>
      </c>
      <c r="M5673" s="30">
        <v>0</v>
      </c>
      <c r="N5673" s="30">
        <v>0</v>
      </c>
      <c r="O5673" s="30">
        <v>0</v>
      </c>
      <c r="P5673" s="30">
        <v>0</v>
      </c>
      <c r="Q5673" s="30">
        <v>0</v>
      </c>
      <c r="R5673" s="30">
        <v>0</v>
      </c>
      <c r="S5673" s="30">
        <v>0</v>
      </c>
      <c r="T5673" s="30">
        <v>0</v>
      </c>
      <c r="U5673" s="30">
        <v>0</v>
      </c>
      <c r="V5673" s="30">
        <v>0</v>
      </c>
      <c r="W5673" s="30">
        <v>0</v>
      </c>
      <c r="X5673" s="30">
        <v>0</v>
      </c>
      <c r="Y5673" s="30">
        <v>0</v>
      </c>
      <c r="Z5673" s="30">
        <v>0</v>
      </c>
      <c r="AA5673" s="30">
        <v>0</v>
      </c>
      <c r="AB5673" s="30">
        <v>0</v>
      </c>
      <c r="AC5673" s="30">
        <v>0</v>
      </c>
      <c r="AD5673" s="30">
        <v>0</v>
      </c>
      <c r="AE5673" s="30">
        <v>0</v>
      </c>
      <c r="AF5673" s="30">
        <v>0</v>
      </c>
      <c r="AG5673" s="30">
        <v>0</v>
      </c>
      <c r="AH5673" s="30">
        <v>0</v>
      </c>
      <c r="AI5673" s="30">
        <v>0</v>
      </c>
      <c r="AJ5673" s="30">
        <v>0</v>
      </c>
      <c r="AK5673" s="30">
        <v>0</v>
      </c>
      <c r="AL5673" s="30">
        <v>0</v>
      </c>
    </row>
    <row r="5674" spans="1:38" x14ac:dyDescent="0.25">
      <c r="A5674" s="30" t="s">
        <v>648</v>
      </c>
      <c r="B5674" s="30">
        <v>1</v>
      </c>
      <c r="C5674" s="30" t="s">
        <v>649</v>
      </c>
      <c r="D5674" s="30" t="s">
        <v>72</v>
      </c>
      <c r="E5674" s="30">
        <v>106</v>
      </c>
      <c r="F5674" s="30">
        <v>3.5793200000000001E-5</v>
      </c>
      <c r="G5674" s="30">
        <v>3.5793200000000001E-5</v>
      </c>
      <c r="H5674" s="30">
        <v>3.5793200000000001E-5</v>
      </c>
      <c r="I5674" s="30">
        <v>4.4742359999999998E-5</v>
      </c>
      <c r="J5674" s="30">
        <v>4.9216080000000003E-5</v>
      </c>
      <c r="K5674" s="30">
        <v>6.2172840000000005E-5</v>
      </c>
      <c r="L5674" s="30">
        <v>6.9039080000000006E-5</v>
      </c>
      <c r="M5674" s="30">
        <v>7.296068E-5</v>
      </c>
      <c r="N5674" s="30">
        <v>8.9464080000000001E-5</v>
      </c>
      <c r="O5674" s="30">
        <v>9.0783319999999997E-5</v>
      </c>
      <c r="P5674" s="30">
        <v>1.5255539999999999E-4</v>
      </c>
      <c r="Q5674" s="30">
        <v>1.6976228E-4</v>
      </c>
      <c r="R5674" s="30">
        <v>4.1416396000000001E-4</v>
      </c>
      <c r="S5674" s="30">
        <v>3.9572039999999999E-4</v>
      </c>
      <c r="T5674" s="30">
        <v>4.0860148000000001E-4</v>
      </c>
      <c r="U5674" s="30">
        <v>3.6653199999999998E-4</v>
      </c>
      <c r="V5674" s="30">
        <v>5.1982700000000005E-4</v>
      </c>
      <c r="W5674" s="30">
        <v>4.2434291999999998E-4</v>
      </c>
      <c r="X5674" s="30">
        <v>4.4018927999999998E-4</v>
      </c>
      <c r="Y5674" s="30">
        <v>3.4488063999999998E-4</v>
      </c>
      <c r="Z5674" s="30">
        <v>4.2236492000000001E-4</v>
      </c>
      <c r="AA5674" s="30">
        <v>4.9015562400000004E-3</v>
      </c>
      <c r="AB5674" s="30">
        <v>1.84575264E-3</v>
      </c>
      <c r="AC5674" s="30">
        <v>2.2791152399999999E-3</v>
      </c>
      <c r="AD5674" s="30">
        <v>2.5924614E-3</v>
      </c>
      <c r="AE5674" s="30">
        <v>5.5212997599999999E-3</v>
      </c>
      <c r="AF5674" s="30">
        <v>4.9908655200000002E-3</v>
      </c>
      <c r="AG5674" s="30">
        <v>3.7137208000000001E-3</v>
      </c>
      <c r="AH5674" s="30">
        <v>4.3679159199999998E-3</v>
      </c>
      <c r="AI5674" s="30">
        <v>4.0231986800000003E-3</v>
      </c>
      <c r="AJ5674" s="30">
        <v>3.4952206E-3</v>
      </c>
      <c r="AK5674" s="30">
        <v>0</v>
      </c>
      <c r="AL5674" s="30">
        <v>0</v>
      </c>
    </row>
    <row r="5675" spans="1:38" x14ac:dyDescent="0.25">
      <c r="A5675" s="30" t="s">
        <v>648</v>
      </c>
      <c r="B5675" s="30">
        <v>1</v>
      </c>
      <c r="C5675" s="30" t="s">
        <v>649</v>
      </c>
      <c r="D5675" s="30" t="s">
        <v>75</v>
      </c>
      <c r="E5675" s="30">
        <v>106</v>
      </c>
      <c r="F5675" s="30">
        <v>0</v>
      </c>
      <c r="G5675" s="30">
        <v>0</v>
      </c>
      <c r="H5675" s="30">
        <v>0</v>
      </c>
      <c r="I5675" s="30">
        <v>0</v>
      </c>
      <c r="J5675" s="30">
        <v>0</v>
      </c>
      <c r="K5675" s="30">
        <v>0</v>
      </c>
      <c r="L5675" s="30">
        <v>0</v>
      </c>
      <c r="M5675" s="30">
        <v>0</v>
      </c>
      <c r="N5675" s="30">
        <v>0</v>
      </c>
      <c r="O5675" s="30">
        <v>0</v>
      </c>
      <c r="P5675" s="30">
        <v>0</v>
      </c>
      <c r="Q5675" s="30">
        <v>0</v>
      </c>
      <c r="R5675" s="30">
        <v>0</v>
      </c>
      <c r="S5675" s="30">
        <v>0</v>
      </c>
      <c r="T5675" s="30">
        <v>0</v>
      </c>
      <c r="U5675" s="30">
        <v>0</v>
      </c>
      <c r="V5675" s="30">
        <v>0</v>
      </c>
      <c r="W5675" s="30">
        <v>0</v>
      </c>
      <c r="X5675" s="30">
        <v>0</v>
      </c>
      <c r="Y5675" s="30">
        <v>0</v>
      </c>
      <c r="Z5675" s="30">
        <v>0</v>
      </c>
      <c r="AA5675" s="30">
        <v>0</v>
      </c>
      <c r="AB5675" s="30">
        <v>0</v>
      </c>
      <c r="AC5675" s="30">
        <v>0</v>
      </c>
      <c r="AD5675" s="30">
        <v>0</v>
      </c>
      <c r="AE5675" s="30">
        <v>0</v>
      </c>
      <c r="AF5675" s="30">
        <v>0</v>
      </c>
      <c r="AG5675" s="30">
        <v>0</v>
      </c>
      <c r="AH5675" s="30">
        <v>0</v>
      </c>
      <c r="AI5675" s="30">
        <v>0</v>
      </c>
      <c r="AJ5675" s="30">
        <v>0</v>
      </c>
      <c r="AK5675" s="30">
        <v>0</v>
      </c>
      <c r="AL5675" s="30">
        <v>0</v>
      </c>
    </row>
    <row r="5676" spans="1:38" x14ac:dyDescent="0.25">
      <c r="A5676" s="30" t="s">
        <v>648</v>
      </c>
      <c r="B5676" s="30">
        <v>1</v>
      </c>
      <c r="C5676" s="30" t="s">
        <v>649</v>
      </c>
      <c r="D5676" s="30" t="s">
        <v>60</v>
      </c>
      <c r="E5676" s="30">
        <v>106</v>
      </c>
      <c r="F5676" s="30">
        <v>0</v>
      </c>
      <c r="G5676" s="30">
        <v>0</v>
      </c>
      <c r="H5676" s="30">
        <v>0</v>
      </c>
      <c r="I5676" s="30">
        <v>0</v>
      </c>
      <c r="J5676" s="30">
        <v>0</v>
      </c>
      <c r="K5676" s="30">
        <v>0</v>
      </c>
      <c r="L5676" s="30">
        <v>0</v>
      </c>
      <c r="M5676" s="30">
        <v>0</v>
      </c>
      <c r="N5676" s="30">
        <v>0</v>
      </c>
      <c r="O5676" s="30">
        <v>0</v>
      </c>
      <c r="P5676" s="30">
        <v>0</v>
      </c>
      <c r="Q5676" s="30">
        <v>0</v>
      </c>
      <c r="R5676" s="30">
        <v>0</v>
      </c>
      <c r="S5676" s="30">
        <v>0</v>
      </c>
      <c r="T5676" s="30">
        <v>0</v>
      </c>
      <c r="U5676" s="30">
        <v>0</v>
      </c>
      <c r="V5676" s="30">
        <v>0</v>
      </c>
      <c r="W5676" s="30">
        <v>0</v>
      </c>
      <c r="X5676" s="30">
        <v>0</v>
      </c>
      <c r="Y5676" s="30">
        <v>0</v>
      </c>
      <c r="Z5676" s="30">
        <v>0</v>
      </c>
      <c r="AA5676" s="30">
        <v>0</v>
      </c>
      <c r="AB5676" s="30">
        <v>0</v>
      </c>
      <c r="AC5676" s="30">
        <v>0</v>
      </c>
      <c r="AD5676" s="30">
        <v>0</v>
      </c>
      <c r="AE5676" s="30">
        <v>0</v>
      </c>
      <c r="AF5676" s="30">
        <v>0</v>
      </c>
      <c r="AG5676" s="30">
        <v>0</v>
      </c>
      <c r="AH5676" s="30">
        <v>0</v>
      </c>
      <c r="AI5676" s="30">
        <v>0</v>
      </c>
      <c r="AJ5676" s="30">
        <v>0</v>
      </c>
      <c r="AK5676" s="30">
        <v>0</v>
      </c>
      <c r="AL5676" s="30">
        <v>0</v>
      </c>
    </row>
    <row r="5677" spans="1:38" x14ac:dyDescent="0.25">
      <c r="A5677" s="30" t="s">
        <v>648</v>
      </c>
      <c r="B5677" s="30">
        <v>1</v>
      </c>
      <c r="C5677" s="30" t="s">
        <v>649</v>
      </c>
      <c r="D5677" s="30" t="s">
        <v>64</v>
      </c>
      <c r="E5677" s="30">
        <v>106</v>
      </c>
      <c r="F5677" s="30">
        <v>0</v>
      </c>
      <c r="G5677" s="30">
        <v>0</v>
      </c>
      <c r="H5677" s="30">
        <v>0</v>
      </c>
      <c r="I5677" s="30">
        <v>0</v>
      </c>
      <c r="J5677" s="30">
        <v>0</v>
      </c>
      <c r="K5677" s="30">
        <v>0</v>
      </c>
      <c r="L5677" s="30">
        <v>0</v>
      </c>
      <c r="M5677" s="30">
        <v>0</v>
      </c>
      <c r="N5677" s="30">
        <v>0</v>
      </c>
      <c r="O5677" s="30">
        <v>0</v>
      </c>
      <c r="P5677" s="30">
        <v>0</v>
      </c>
      <c r="Q5677" s="30">
        <v>0</v>
      </c>
      <c r="R5677" s="30">
        <v>0</v>
      </c>
      <c r="S5677" s="30">
        <v>0</v>
      </c>
      <c r="T5677" s="30">
        <v>0</v>
      </c>
      <c r="U5677" s="30">
        <v>0</v>
      </c>
      <c r="V5677" s="30">
        <v>0</v>
      </c>
      <c r="W5677" s="30">
        <v>0</v>
      </c>
      <c r="X5677" s="30">
        <v>0</v>
      </c>
      <c r="Y5677" s="30">
        <v>0</v>
      </c>
      <c r="Z5677" s="30">
        <v>0</v>
      </c>
      <c r="AA5677" s="30">
        <v>0</v>
      </c>
      <c r="AB5677" s="30">
        <v>0</v>
      </c>
      <c r="AC5677" s="30">
        <v>0</v>
      </c>
      <c r="AD5677" s="30">
        <v>0</v>
      </c>
      <c r="AE5677" s="30">
        <v>0</v>
      </c>
      <c r="AF5677" s="30">
        <v>0</v>
      </c>
      <c r="AG5677" s="30">
        <v>0</v>
      </c>
      <c r="AH5677" s="30">
        <v>0</v>
      </c>
      <c r="AI5677" s="30">
        <v>0</v>
      </c>
      <c r="AJ5677" s="30">
        <v>0</v>
      </c>
      <c r="AK5677" s="30">
        <v>0</v>
      </c>
      <c r="AL5677" s="30">
        <v>0</v>
      </c>
    </row>
    <row r="5678" spans="1:38" x14ac:dyDescent="0.25">
      <c r="A5678" s="30" t="s">
        <v>648</v>
      </c>
      <c r="B5678" s="30">
        <v>1</v>
      </c>
      <c r="C5678" s="30" t="s">
        <v>649</v>
      </c>
      <c r="D5678" s="30" t="s">
        <v>66</v>
      </c>
      <c r="E5678" s="30">
        <v>106</v>
      </c>
      <c r="F5678" s="30">
        <v>2.0254719999999999E-5</v>
      </c>
      <c r="G5678" s="30">
        <v>2.0254719999999999E-5</v>
      </c>
      <c r="H5678" s="30">
        <v>2.0254719999999999E-5</v>
      </c>
      <c r="I5678" s="30">
        <v>2.5318400000000001E-5</v>
      </c>
      <c r="J5678" s="30">
        <v>2.7850239999999999E-5</v>
      </c>
      <c r="K5678" s="30">
        <v>3.5180879999999999E-5</v>
      </c>
      <c r="L5678" s="30">
        <v>3.9068079999999998E-5</v>
      </c>
      <c r="M5678" s="30">
        <v>4.1286879999999998E-5</v>
      </c>
      <c r="N5678" s="30">
        <v>5.0624760000000001E-5</v>
      </c>
      <c r="O5678" s="30">
        <v>5.1371240000000003E-5</v>
      </c>
      <c r="P5678" s="30">
        <v>8.6326800000000002E-5</v>
      </c>
      <c r="Q5678" s="30">
        <v>9.6063720000000001E-5</v>
      </c>
      <c r="R5678" s="30">
        <v>2.3436375999999999E-4</v>
      </c>
      <c r="S5678" s="30">
        <v>2.239268E-4</v>
      </c>
      <c r="T5678" s="30">
        <v>2.3121616E-4</v>
      </c>
      <c r="U5678" s="30">
        <v>2.0740964E-4</v>
      </c>
      <c r="V5678" s="30">
        <v>2.9415612000000002E-4</v>
      </c>
      <c r="W5678" s="30">
        <v>2.4012404000000001E-4</v>
      </c>
      <c r="X5678" s="30">
        <v>2.4909040000000002E-4</v>
      </c>
      <c r="Y5678" s="30">
        <v>1.9515808E-4</v>
      </c>
      <c r="Z5678" s="30">
        <v>2.3900432000000001E-4</v>
      </c>
      <c r="AA5678" s="30">
        <v>2.7107716E-4</v>
      </c>
      <c r="AB5678" s="30">
        <v>4.2678360000000001E-4</v>
      </c>
      <c r="AC5678" s="30">
        <v>2.3674079999999999E-4</v>
      </c>
      <c r="AD5678" s="30">
        <v>4.3224288000000001E-4</v>
      </c>
      <c r="AE5678" s="30">
        <v>4.8348340000000002E-4</v>
      </c>
      <c r="AF5678" s="30">
        <v>4.2229612000000002E-4</v>
      </c>
      <c r="AG5678" s="30">
        <v>4.0539196000000002E-4</v>
      </c>
      <c r="AH5678" s="30">
        <v>3.9458347999999998E-4</v>
      </c>
      <c r="AI5678" s="30">
        <v>3.4686552E-4</v>
      </c>
      <c r="AJ5678" s="30">
        <v>2.2996400000000001E-4</v>
      </c>
      <c r="AK5678" s="30">
        <v>0</v>
      </c>
      <c r="AL5678" s="30">
        <v>0</v>
      </c>
    </row>
    <row r="5679" spans="1:38" x14ac:dyDescent="0.25">
      <c r="A5679" s="30" t="s">
        <v>648</v>
      </c>
      <c r="B5679" s="30">
        <v>1</v>
      </c>
      <c r="C5679" s="30" t="s">
        <v>649</v>
      </c>
      <c r="D5679" s="30" t="s">
        <v>68</v>
      </c>
      <c r="E5679" s="30">
        <v>106</v>
      </c>
      <c r="F5679" s="30">
        <v>4.3446443200000004E-3</v>
      </c>
      <c r="G5679" s="30">
        <v>4.3446443200000004E-3</v>
      </c>
      <c r="H5679" s="30">
        <v>4.3446443200000004E-3</v>
      </c>
      <c r="I5679" s="30">
        <v>5.4308071199999997E-3</v>
      </c>
      <c r="J5679" s="30">
        <v>5.9738867999999997E-3</v>
      </c>
      <c r="K5679" s="30">
        <v>7.5464088400000002E-3</v>
      </c>
      <c r="L5679" s="30">
        <v>8.3800068400000007E-3</v>
      </c>
      <c r="M5679" s="30">
        <v>8.8559910400000004E-3</v>
      </c>
      <c r="N5679" s="30">
        <v>1.0859005E-2</v>
      </c>
      <c r="O5679" s="30">
        <v>1.101927804E-2</v>
      </c>
      <c r="P5679" s="30">
        <v>1.8517143319999999E-2</v>
      </c>
      <c r="Q5679" s="30">
        <v>2.06056344E-2</v>
      </c>
      <c r="R5679" s="30">
        <v>5.027090612E-2</v>
      </c>
      <c r="S5679" s="30">
        <v>4.803232784E-2</v>
      </c>
      <c r="T5679" s="30">
        <v>4.9595814719999999E-2</v>
      </c>
      <c r="U5679" s="30">
        <v>4.448931532E-2</v>
      </c>
      <c r="V5679" s="30">
        <v>6.3096326920000001E-2</v>
      </c>
      <c r="W5679" s="30">
        <v>5.1506518000000001E-2</v>
      </c>
      <c r="X5679" s="30">
        <v>5.3429825440000002E-2</v>
      </c>
      <c r="Y5679" s="30">
        <v>4.756974244E-2</v>
      </c>
      <c r="Z5679" s="30">
        <v>6.6995699359999994E-2</v>
      </c>
      <c r="AA5679" s="30">
        <v>3.22038438E-2</v>
      </c>
      <c r="AB5679" s="30">
        <v>2.2142956639999999E-2</v>
      </c>
      <c r="AC5679" s="30">
        <v>1.50707862E-2</v>
      </c>
      <c r="AD5679" s="30">
        <v>1.8816800000000002E-2</v>
      </c>
      <c r="AE5679" s="30">
        <v>1.2968800000000001E-2</v>
      </c>
      <c r="AF5679" s="30">
        <v>7.5507999999999999E-3</v>
      </c>
      <c r="AG5679" s="30">
        <v>9.3396E-3</v>
      </c>
      <c r="AH5679" s="30">
        <v>8.8924E-3</v>
      </c>
      <c r="AI5679" s="30">
        <v>8.4107999999999995E-3</v>
      </c>
      <c r="AJ5679" s="30">
        <v>6.6804799999999999E-3</v>
      </c>
      <c r="AK5679" s="30">
        <v>0</v>
      </c>
      <c r="AL5679" s="30">
        <v>0</v>
      </c>
    </row>
    <row r="5680" spans="1:38" x14ac:dyDescent="0.25">
      <c r="A5680" s="30" t="s">
        <v>648</v>
      </c>
      <c r="B5680" s="30">
        <v>1</v>
      </c>
      <c r="C5680" s="30" t="s">
        <v>649</v>
      </c>
      <c r="D5680" s="30" t="s">
        <v>62</v>
      </c>
      <c r="E5680" s="30">
        <v>106</v>
      </c>
      <c r="F5680" s="30">
        <v>0</v>
      </c>
      <c r="G5680" s="30">
        <v>0</v>
      </c>
      <c r="H5680" s="30">
        <v>0</v>
      </c>
      <c r="I5680" s="30">
        <v>0</v>
      </c>
      <c r="J5680" s="30">
        <v>0</v>
      </c>
      <c r="K5680" s="30">
        <v>0</v>
      </c>
      <c r="L5680" s="30">
        <v>0</v>
      </c>
      <c r="M5680" s="30">
        <v>0</v>
      </c>
      <c r="N5680" s="30">
        <v>0</v>
      </c>
      <c r="O5680" s="30">
        <v>0</v>
      </c>
      <c r="P5680" s="30">
        <v>0</v>
      </c>
      <c r="Q5680" s="30">
        <v>0</v>
      </c>
      <c r="R5680" s="30">
        <v>0</v>
      </c>
      <c r="S5680" s="30">
        <v>0</v>
      </c>
      <c r="T5680" s="30">
        <v>0</v>
      </c>
      <c r="U5680" s="30">
        <v>0</v>
      </c>
      <c r="V5680" s="30">
        <v>0</v>
      </c>
      <c r="W5680" s="30">
        <v>0</v>
      </c>
      <c r="X5680" s="30">
        <v>0</v>
      </c>
      <c r="Y5680" s="30">
        <v>0</v>
      </c>
      <c r="Z5680" s="30">
        <v>0</v>
      </c>
      <c r="AA5680" s="30">
        <v>0</v>
      </c>
      <c r="AB5680" s="30">
        <v>0</v>
      </c>
      <c r="AC5680" s="30">
        <v>0</v>
      </c>
      <c r="AD5680" s="30">
        <v>0</v>
      </c>
      <c r="AE5680" s="30">
        <v>0</v>
      </c>
      <c r="AF5680" s="30">
        <v>0</v>
      </c>
      <c r="AG5680" s="30">
        <v>0</v>
      </c>
      <c r="AH5680" s="30">
        <v>0</v>
      </c>
      <c r="AI5680" s="30">
        <v>0</v>
      </c>
      <c r="AJ5680" s="30">
        <v>0</v>
      </c>
      <c r="AK5680" s="30">
        <v>0</v>
      </c>
      <c r="AL5680" s="30">
        <v>0</v>
      </c>
    </row>
    <row r="5681" spans="1:38" x14ac:dyDescent="0.25">
      <c r="A5681" s="30" t="s">
        <v>648</v>
      </c>
      <c r="B5681" s="30">
        <v>1</v>
      </c>
      <c r="C5681" s="30" t="s">
        <v>649</v>
      </c>
      <c r="D5681" s="30" t="s">
        <v>70</v>
      </c>
      <c r="E5681" s="30">
        <v>106</v>
      </c>
      <c r="F5681" s="30">
        <v>2.1191621199999999E-3</v>
      </c>
      <c r="G5681" s="30">
        <v>2.1191621199999999E-3</v>
      </c>
      <c r="H5681" s="30">
        <v>2.1191621199999999E-3</v>
      </c>
      <c r="I5681" s="30">
        <v>2.6489513599999999E-3</v>
      </c>
      <c r="J5681" s="30">
        <v>2.91384684E-3</v>
      </c>
      <c r="K5681" s="30">
        <v>3.6808670800000001E-3</v>
      </c>
      <c r="L5681" s="30">
        <v>4.0874664800000004E-3</v>
      </c>
      <c r="M5681" s="30">
        <v>4.3196338000000001E-3</v>
      </c>
      <c r="N5681" s="30">
        <v>5.2966316399999996E-3</v>
      </c>
      <c r="O5681" s="30">
        <v>5.37480736E-3</v>
      </c>
      <c r="P5681" s="30">
        <v>9.0319969200000003E-3</v>
      </c>
      <c r="Q5681" s="30">
        <v>1.005068756E-2</v>
      </c>
      <c r="R5681" s="30">
        <v>2.4520340639999999E-2</v>
      </c>
      <c r="S5681" s="30">
        <v>2.3428443359999999E-2</v>
      </c>
      <c r="T5681" s="30">
        <v>2.4191055239999999E-2</v>
      </c>
      <c r="U5681" s="30">
        <v>2.1700288840000002E-2</v>
      </c>
      <c r="V5681" s="30">
        <v>3.0776119960000001E-2</v>
      </c>
      <c r="W5681" s="30">
        <v>2.512302864E-2</v>
      </c>
      <c r="X5681" s="30">
        <v>2.6061149320000001E-2</v>
      </c>
      <c r="Y5681" s="30">
        <v>1.902301768E-2</v>
      </c>
      <c r="Z5681" s="30">
        <v>1.8950932479999998E-2</v>
      </c>
      <c r="AA5681" s="30">
        <v>6.5043606E-3</v>
      </c>
      <c r="AB5681" s="30">
        <v>4.0532419199999998E-3</v>
      </c>
      <c r="AC5681" s="30">
        <v>3.79468464E-3</v>
      </c>
      <c r="AD5681" s="30">
        <v>1.1441364319999999E-2</v>
      </c>
      <c r="AE5681" s="30">
        <v>8.3592825600000004E-3</v>
      </c>
      <c r="AF5681" s="30">
        <v>1.0575349479999999E-2</v>
      </c>
      <c r="AG5681" s="30">
        <v>1.14708864E-2</v>
      </c>
      <c r="AH5681" s="30">
        <v>1.210285052E-2</v>
      </c>
      <c r="AI5681" s="30">
        <v>1.3855085039999999E-2</v>
      </c>
      <c r="AJ5681" s="30">
        <v>1.520489804E-2</v>
      </c>
      <c r="AK5681" s="30">
        <v>0</v>
      </c>
      <c r="AL5681" s="30">
        <v>0</v>
      </c>
    </row>
    <row r="5682" spans="1:38" x14ac:dyDescent="0.25">
      <c r="A5682" s="30" t="s">
        <v>648</v>
      </c>
      <c r="B5682" s="30">
        <v>1</v>
      </c>
      <c r="C5682" s="30" t="s">
        <v>649</v>
      </c>
      <c r="D5682" s="30" t="s">
        <v>77</v>
      </c>
      <c r="E5682" s="30">
        <v>106</v>
      </c>
      <c r="F5682" s="30">
        <v>0</v>
      </c>
      <c r="G5682" s="30">
        <v>0</v>
      </c>
      <c r="H5682" s="30">
        <v>0</v>
      </c>
      <c r="I5682" s="30">
        <v>0</v>
      </c>
      <c r="J5682" s="30">
        <v>0</v>
      </c>
      <c r="K5682" s="30">
        <v>0</v>
      </c>
      <c r="L5682" s="30">
        <v>0</v>
      </c>
      <c r="M5682" s="30">
        <v>0</v>
      </c>
      <c r="N5682" s="30">
        <v>0</v>
      </c>
      <c r="O5682" s="30">
        <v>0</v>
      </c>
      <c r="P5682" s="30">
        <v>0</v>
      </c>
      <c r="Q5682" s="30">
        <v>0</v>
      </c>
      <c r="R5682" s="30">
        <v>0</v>
      </c>
      <c r="S5682" s="30">
        <v>0</v>
      </c>
      <c r="T5682" s="30">
        <v>0</v>
      </c>
      <c r="U5682" s="30">
        <v>0</v>
      </c>
      <c r="V5682" s="30">
        <v>0</v>
      </c>
      <c r="W5682" s="30">
        <v>0</v>
      </c>
      <c r="X5682" s="30">
        <v>0</v>
      </c>
      <c r="Y5682" s="30">
        <v>0</v>
      </c>
      <c r="Z5682" s="30">
        <v>0</v>
      </c>
      <c r="AA5682" s="30">
        <v>0</v>
      </c>
      <c r="AB5682" s="30">
        <v>0</v>
      </c>
      <c r="AC5682" s="30">
        <v>0</v>
      </c>
      <c r="AD5682" s="30">
        <v>0</v>
      </c>
      <c r="AE5682" s="30">
        <v>0</v>
      </c>
      <c r="AF5682" s="30">
        <v>0</v>
      </c>
      <c r="AG5682" s="30">
        <v>0</v>
      </c>
      <c r="AH5682" s="30">
        <v>0</v>
      </c>
      <c r="AI5682" s="30">
        <v>0</v>
      </c>
      <c r="AJ5682" s="30">
        <v>0</v>
      </c>
      <c r="AK5682" s="30">
        <v>0</v>
      </c>
      <c r="AL5682" s="30">
        <v>0</v>
      </c>
    </row>
    <row r="5683" spans="1:38" x14ac:dyDescent="0.25">
      <c r="A5683" s="30" t="s">
        <v>648</v>
      </c>
      <c r="B5683" s="30">
        <v>1</v>
      </c>
      <c r="C5683" s="30" t="s">
        <v>649</v>
      </c>
      <c r="D5683" s="30" t="s">
        <v>79</v>
      </c>
      <c r="E5683" s="30">
        <v>106</v>
      </c>
      <c r="F5683" s="30">
        <v>0</v>
      </c>
      <c r="G5683" s="30">
        <v>0</v>
      </c>
      <c r="H5683" s="30">
        <v>0</v>
      </c>
      <c r="I5683" s="30">
        <v>0</v>
      </c>
      <c r="J5683" s="30">
        <v>0</v>
      </c>
      <c r="K5683" s="30">
        <v>0</v>
      </c>
      <c r="L5683" s="30">
        <v>0</v>
      </c>
      <c r="M5683" s="30">
        <v>0</v>
      </c>
      <c r="N5683" s="30">
        <v>0</v>
      </c>
      <c r="O5683" s="30">
        <v>0</v>
      </c>
      <c r="P5683" s="30">
        <v>0</v>
      </c>
      <c r="Q5683" s="30">
        <v>0</v>
      </c>
      <c r="R5683" s="30">
        <v>0</v>
      </c>
      <c r="S5683" s="30">
        <v>0</v>
      </c>
      <c r="T5683" s="30">
        <v>0</v>
      </c>
      <c r="U5683" s="30">
        <v>0</v>
      </c>
      <c r="V5683" s="30">
        <v>0</v>
      </c>
      <c r="W5683" s="30">
        <v>0</v>
      </c>
      <c r="X5683" s="30">
        <v>0</v>
      </c>
      <c r="Y5683" s="30">
        <v>0</v>
      </c>
      <c r="Z5683" s="30">
        <v>0</v>
      </c>
      <c r="AA5683" s="30">
        <v>0</v>
      </c>
      <c r="AB5683" s="30">
        <v>0</v>
      </c>
      <c r="AC5683" s="30">
        <v>0</v>
      </c>
      <c r="AD5683" s="30">
        <v>0</v>
      </c>
      <c r="AE5683" s="30">
        <v>0</v>
      </c>
      <c r="AF5683" s="30">
        <v>0</v>
      </c>
      <c r="AG5683" s="30">
        <v>0</v>
      </c>
      <c r="AH5683" s="30">
        <v>0</v>
      </c>
      <c r="AI5683" s="30">
        <v>0</v>
      </c>
      <c r="AJ5683" s="30">
        <v>0</v>
      </c>
      <c r="AK5683" s="30">
        <v>0</v>
      </c>
      <c r="AL5683" s="30">
        <v>0</v>
      </c>
    </row>
    <row r="5684" spans="1:38" x14ac:dyDescent="0.25">
      <c r="A5684" s="30" t="s">
        <v>648</v>
      </c>
      <c r="B5684" s="30">
        <v>1</v>
      </c>
      <c r="C5684" s="30" t="s">
        <v>649</v>
      </c>
      <c r="D5684" s="30" t="s">
        <v>81</v>
      </c>
      <c r="E5684" s="30">
        <v>106</v>
      </c>
      <c r="F5684" s="30">
        <v>6.2004864799999997E-3</v>
      </c>
      <c r="G5684" s="30">
        <v>6.2004864799999997E-3</v>
      </c>
      <c r="H5684" s="30">
        <v>6.2004864799999997E-3</v>
      </c>
      <c r="I5684" s="30">
        <v>7.7506089599999996E-3</v>
      </c>
      <c r="J5684" s="30">
        <v>8.5256702E-3</v>
      </c>
      <c r="K5684" s="30">
        <v>1.0769903839999999E-2</v>
      </c>
      <c r="L5684" s="30">
        <v>1.195957796E-2</v>
      </c>
      <c r="M5684" s="30">
        <v>1.263888336E-2</v>
      </c>
      <c r="N5684" s="30">
        <v>1.549749412E-2</v>
      </c>
      <c r="O5684" s="30">
        <v>1.5726230040000001E-2</v>
      </c>
      <c r="P5684" s="30">
        <v>2.642685572E-2</v>
      </c>
      <c r="Q5684" s="30">
        <v>2.940745748E-2</v>
      </c>
      <c r="R5684" s="30">
        <v>7.1744433600000004E-2</v>
      </c>
      <c r="S5684" s="30">
        <v>6.8549633360000001E-2</v>
      </c>
      <c r="T5684" s="30">
        <v>7.078097388E-2</v>
      </c>
      <c r="U5684" s="30">
        <v>6.3493199720000004E-2</v>
      </c>
      <c r="V5684" s="30">
        <v>9.0048312399999997E-2</v>
      </c>
      <c r="W5684" s="30">
        <v>7.3507846399999993E-2</v>
      </c>
      <c r="X5684" s="30">
        <v>7.6252706680000004E-2</v>
      </c>
      <c r="Y5684" s="30">
        <v>4.6270721039999997E-2</v>
      </c>
      <c r="Z5684" s="30">
        <v>6.1629321719999998E-2</v>
      </c>
      <c r="AA5684" s="30">
        <v>3.1482804320000002E-2</v>
      </c>
      <c r="AB5684" s="30">
        <v>6.3314004960000003E-2</v>
      </c>
      <c r="AC5684" s="30">
        <v>3.6093171440000002E-2</v>
      </c>
      <c r="AD5684" s="30">
        <v>3.9910761320000002E-2</v>
      </c>
      <c r="AE5684" s="30">
        <v>5.1257474040000001E-2</v>
      </c>
      <c r="AF5684" s="30">
        <v>5.0110805080000001E-2</v>
      </c>
      <c r="AG5684" s="30">
        <v>3.8010218079999998E-2</v>
      </c>
      <c r="AH5684" s="30">
        <v>5.140899744E-2</v>
      </c>
      <c r="AI5684" s="30">
        <v>4.3074594680000002E-2</v>
      </c>
      <c r="AJ5684" s="30">
        <v>7.2355888440000002E-2</v>
      </c>
      <c r="AK5684" s="30">
        <v>0</v>
      </c>
      <c r="AL5684" s="30">
        <v>0</v>
      </c>
    </row>
    <row r="5685" spans="1:38" x14ac:dyDescent="0.25">
      <c r="A5685" s="30" t="s">
        <v>648</v>
      </c>
      <c r="B5685" s="30">
        <v>1</v>
      </c>
      <c r="C5685" s="30" t="s">
        <v>649</v>
      </c>
      <c r="D5685" s="30" t="s">
        <v>83</v>
      </c>
      <c r="E5685" s="30">
        <v>106</v>
      </c>
      <c r="F5685" s="30">
        <v>8.4400399999999999E-6</v>
      </c>
      <c r="G5685" s="30">
        <v>8.4400399999999999E-6</v>
      </c>
      <c r="H5685" s="30">
        <v>8.4400399999999999E-6</v>
      </c>
      <c r="I5685" s="30">
        <v>1.054876E-5</v>
      </c>
      <c r="J5685" s="30">
        <v>1.1604840000000001E-5</v>
      </c>
      <c r="K5685" s="30">
        <v>1.465956E-5</v>
      </c>
      <c r="L5685" s="30">
        <v>1.6278080000000001E-5</v>
      </c>
      <c r="M5685" s="30">
        <v>1.7203440000000001E-5</v>
      </c>
      <c r="N5685" s="30">
        <v>2.109408E-5</v>
      </c>
      <c r="O5685" s="30">
        <v>2.14054E-5</v>
      </c>
      <c r="P5685" s="30">
        <v>3.5970360000000001E-5</v>
      </c>
      <c r="Q5685" s="30">
        <v>4.0026120000000001E-5</v>
      </c>
      <c r="R5685" s="30">
        <v>9.7651279999999997E-5</v>
      </c>
      <c r="S5685" s="30">
        <v>9.3303120000000006E-5</v>
      </c>
      <c r="T5685" s="30">
        <v>9.6340640000000007E-5</v>
      </c>
      <c r="U5685" s="30">
        <v>8.6421400000000006E-5</v>
      </c>
      <c r="V5685" s="30">
        <v>1.2256548E-4</v>
      </c>
      <c r="W5685" s="30">
        <v>1.0005068E-4</v>
      </c>
      <c r="X5685" s="30">
        <v>1.0378824000000001E-4</v>
      </c>
      <c r="Y5685" s="30">
        <v>8.1316439999999996E-5</v>
      </c>
      <c r="Z5685" s="30">
        <v>9.9584559999999999E-5</v>
      </c>
      <c r="AA5685" s="30">
        <v>9.1436919999999993E-5</v>
      </c>
      <c r="AB5685" s="30">
        <v>1.3122396000000001E-4</v>
      </c>
      <c r="AC5685" s="30">
        <v>7.2792119999999999E-5</v>
      </c>
      <c r="AD5685" s="30">
        <v>2.2989863999999999E-4</v>
      </c>
      <c r="AE5685" s="30">
        <v>3.4380392000000001E-4</v>
      </c>
      <c r="AF5685" s="30">
        <v>4.9887396000000001E-4</v>
      </c>
      <c r="AG5685" s="30">
        <v>4.4282432E-4</v>
      </c>
      <c r="AH5685" s="30">
        <v>1.88515784E-3</v>
      </c>
      <c r="AI5685" s="30">
        <v>4.4644147999999998E-4</v>
      </c>
      <c r="AJ5685" s="30">
        <v>5.0309311999999998E-4</v>
      </c>
      <c r="AK5685" s="30">
        <v>0</v>
      </c>
      <c r="AL5685" s="30">
        <v>0</v>
      </c>
    </row>
    <row r="5686" spans="1:38" x14ac:dyDescent="0.25">
      <c r="A5686" s="30" t="s">
        <v>648</v>
      </c>
      <c r="B5686" s="30">
        <v>1</v>
      </c>
      <c r="C5686" s="30" t="s">
        <v>649</v>
      </c>
      <c r="D5686" s="30" t="s">
        <v>453</v>
      </c>
      <c r="E5686" s="30">
        <v>106</v>
      </c>
      <c r="F5686" s="30">
        <v>0</v>
      </c>
      <c r="G5686" s="30">
        <v>0</v>
      </c>
      <c r="H5686" s="30">
        <v>0</v>
      </c>
      <c r="I5686" s="30">
        <v>0</v>
      </c>
      <c r="J5686" s="30">
        <v>0</v>
      </c>
      <c r="K5686" s="30">
        <v>0</v>
      </c>
      <c r="L5686" s="30">
        <v>0</v>
      </c>
      <c r="M5686" s="30">
        <v>0</v>
      </c>
      <c r="N5686" s="30">
        <v>0</v>
      </c>
      <c r="O5686" s="30">
        <v>0</v>
      </c>
      <c r="P5686" s="30">
        <v>0</v>
      </c>
      <c r="Q5686" s="30">
        <v>0</v>
      </c>
      <c r="R5686" s="30">
        <v>0</v>
      </c>
      <c r="S5686" s="30">
        <v>0</v>
      </c>
      <c r="T5686" s="30">
        <v>0</v>
      </c>
      <c r="U5686" s="30">
        <v>0</v>
      </c>
      <c r="V5686" s="30">
        <v>0</v>
      </c>
      <c r="W5686" s="30">
        <v>0</v>
      </c>
      <c r="X5686" s="30">
        <v>0</v>
      </c>
      <c r="Y5686" s="30">
        <v>0</v>
      </c>
      <c r="Z5686" s="30">
        <v>0</v>
      </c>
      <c r="AA5686" s="30">
        <v>0</v>
      </c>
      <c r="AB5686" s="30">
        <v>0</v>
      </c>
      <c r="AC5686" s="30">
        <v>0</v>
      </c>
      <c r="AD5686" s="30">
        <v>0</v>
      </c>
      <c r="AE5686" s="30">
        <v>0</v>
      </c>
      <c r="AF5686" s="30">
        <v>0</v>
      </c>
      <c r="AG5686" s="30">
        <v>0</v>
      </c>
      <c r="AH5686" s="30">
        <v>0</v>
      </c>
      <c r="AI5686" s="30">
        <v>0</v>
      </c>
      <c r="AJ5686" s="30">
        <v>0</v>
      </c>
      <c r="AK5686" s="30">
        <v>0</v>
      </c>
      <c r="AL5686" s="30">
        <v>0</v>
      </c>
    </row>
    <row r="5687" spans="1:38" x14ac:dyDescent="0.25">
      <c r="A5687" s="30" t="s">
        <v>648</v>
      </c>
      <c r="B5687" s="30">
        <v>1</v>
      </c>
      <c r="C5687" s="30" t="s">
        <v>649</v>
      </c>
      <c r="D5687" s="30" t="s">
        <v>463</v>
      </c>
      <c r="E5687" s="30">
        <v>106</v>
      </c>
      <c r="F5687" s="30">
        <v>0</v>
      </c>
      <c r="G5687" s="30">
        <v>0</v>
      </c>
      <c r="H5687" s="30">
        <v>0</v>
      </c>
      <c r="I5687" s="30">
        <v>0</v>
      </c>
      <c r="J5687" s="30">
        <v>0</v>
      </c>
      <c r="K5687" s="30">
        <v>0</v>
      </c>
      <c r="L5687" s="30">
        <v>0</v>
      </c>
      <c r="M5687" s="30">
        <v>0</v>
      </c>
      <c r="N5687" s="30">
        <v>0</v>
      </c>
      <c r="O5687" s="30">
        <v>0</v>
      </c>
      <c r="P5687" s="30">
        <v>0</v>
      </c>
      <c r="Q5687" s="30">
        <v>0</v>
      </c>
      <c r="R5687" s="30">
        <v>0</v>
      </c>
      <c r="S5687" s="30">
        <v>0</v>
      </c>
      <c r="T5687" s="30">
        <v>0</v>
      </c>
      <c r="U5687" s="30">
        <v>0</v>
      </c>
      <c r="V5687" s="30">
        <v>0</v>
      </c>
      <c r="W5687" s="30">
        <v>0</v>
      </c>
      <c r="X5687" s="30">
        <v>0</v>
      </c>
      <c r="Y5687" s="30">
        <v>0</v>
      </c>
      <c r="Z5687" s="30">
        <v>0</v>
      </c>
      <c r="AA5687" s="30">
        <v>0</v>
      </c>
      <c r="AB5687" s="30">
        <v>0</v>
      </c>
      <c r="AC5687" s="30">
        <v>0</v>
      </c>
      <c r="AD5687" s="30">
        <v>0</v>
      </c>
      <c r="AE5687" s="30">
        <v>0</v>
      </c>
      <c r="AF5687" s="30">
        <v>0</v>
      </c>
      <c r="AG5687" s="30">
        <v>0</v>
      </c>
      <c r="AH5687" s="30">
        <v>0</v>
      </c>
      <c r="AI5687" s="30">
        <v>0</v>
      </c>
      <c r="AJ5687" s="30">
        <v>0</v>
      </c>
      <c r="AK5687" s="30">
        <v>0</v>
      </c>
      <c r="AL5687" s="30">
        <v>0</v>
      </c>
    </row>
    <row r="5688" spans="1:38" x14ac:dyDescent="0.25">
      <c r="A5688" s="30" t="s">
        <v>648</v>
      </c>
      <c r="B5688" s="30">
        <v>1</v>
      </c>
      <c r="C5688" s="30" t="s">
        <v>649</v>
      </c>
      <c r="D5688" s="30" t="s">
        <v>85</v>
      </c>
      <c r="E5688" s="30">
        <v>106</v>
      </c>
      <c r="F5688" s="30">
        <v>0</v>
      </c>
      <c r="G5688" s="30">
        <v>0</v>
      </c>
      <c r="H5688" s="30">
        <v>0</v>
      </c>
      <c r="I5688" s="30">
        <v>0</v>
      </c>
      <c r="J5688" s="30">
        <v>0</v>
      </c>
      <c r="K5688" s="30">
        <v>0</v>
      </c>
      <c r="L5688" s="30">
        <v>0</v>
      </c>
      <c r="M5688" s="30">
        <v>0</v>
      </c>
      <c r="N5688" s="30">
        <v>0</v>
      </c>
      <c r="O5688" s="30">
        <v>0</v>
      </c>
      <c r="P5688" s="30">
        <v>0</v>
      </c>
      <c r="Q5688" s="30">
        <v>0</v>
      </c>
      <c r="R5688" s="30">
        <v>0</v>
      </c>
      <c r="S5688" s="30">
        <v>0</v>
      </c>
      <c r="T5688" s="30">
        <v>0</v>
      </c>
      <c r="U5688" s="30">
        <v>0</v>
      </c>
      <c r="V5688" s="30">
        <v>0</v>
      </c>
      <c r="W5688" s="30">
        <v>0</v>
      </c>
      <c r="X5688" s="30">
        <v>0</v>
      </c>
      <c r="Y5688" s="30">
        <v>0</v>
      </c>
      <c r="Z5688" s="30">
        <v>0</v>
      </c>
      <c r="AA5688" s="30">
        <v>0</v>
      </c>
      <c r="AB5688" s="30">
        <v>0</v>
      </c>
      <c r="AC5688" s="30">
        <v>0</v>
      </c>
      <c r="AD5688" s="30">
        <v>0</v>
      </c>
      <c r="AE5688" s="30">
        <v>0</v>
      </c>
      <c r="AF5688" s="30">
        <v>0</v>
      </c>
      <c r="AG5688" s="30">
        <v>0</v>
      </c>
      <c r="AH5688" s="30">
        <v>0</v>
      </c>
      <c r="AI5688" s="30">
        <v>0</v>
      </c>
      <c r="AJ5688" s="30">
        <v>0</v>
      </c>
      <c r="AK5688" s="30">
        <v>0</v>
      </c>
      <c r="AL5688" s="30">
        <v>0</v>
      </c>
    </row>
    <row r="5689" spans="1:38" x14ac:dyDescent="0.25">
      <c r="A5689" s="30" t="s">
        <v>648</v>
      </c>
      <c r="B5689" s="30">
        <v>1</v>
      </c>
      <c r="C5689" s="30" t="s">
        <v>649</v>
      </c>
      <c r="D5689" s="30" t="s">
        <v>87</v>
      </c>
      <c r="E5689" s="30">
        <v>106</v>
      </c>
      <c r="F5689" s="30">
        <v>0</v>
      </c>
      <c r="G5689" s="30">
        <v>0</v>
      </c>
      <c r="H5689" s="30">
        <v>0</v>
      </c>
      <c r="I5689" s="30">
        <v>0</v>
      </c>
      <c r="J5689" s="30">
        <v>0</v>
      </c>
      <c r="K5689" s="30">
        <v>0</v>
      </c>
      <c r="L5689" s="30">
        <v>0</v>
      </c>
      <c r="M5689" s="30">
        <v>0</v>
      </c>
      <c r="N5689" s="30">
        <v>0</v>
      </c>
      <c r="O5689" s="30">
        <v>0</v>
      </c>
      <c r="P5689" s="30">
        <v>0</v>
      </c>
      <c r="Q5689" s="30">
        <v>0</v>
      </c>
      <c r="R5689" s="30">
        <v>0</v>
      </c>
      <c r="S5689" s="30">
        <v>0</v>
      </c>
      <c r="T5689" s="30">
        <v>0</v>
      </c>
      <c r="U5689" s="30">
        <v>0</v>
      </c>
      <c r="V5689" s="30">
        <v>0</v>
      </c>
      <c r="W5689" s="30">
        <v>0</v>
      </c>
      <c r="X5689" s="30">
        <v>0</v>
      </c>
      <c r="Y5689" s="30">
        <v>0</v>
      </c>
      <c r="Z5689" s="30">
        <v>0</v>
      </c>
      <c r="AA5689" s="30">
        <v>2.978868E-5</v>
      </c>
      <c r="AB5689" s="30">
        <v>4.589132E-5</v>
      </c>
      <c r="AC5689" s="30">
        <v>2.5456000000000002E-5</v>
      </c>
      <c r="AD5689" s="30">
        <v>4.9083640000000002E-5</v>
      </c>
      <c r="AE5689" s="30">
        <v>0</v>
      </c>
      <c r="AF5689" s="30">
        <v>0</v>
      </c>
      <c r="AG5689" s="30">
        <v>0</v>
      </c>
      <c r="AH5689" s="30">
        <v>0</v>
      </c>
      <c r="AI5689" s="30">
        <v>0</v>
      </c>
      <c r="AJ5689" s="30">
        <v>0</v>
      </c>
      <c r="AK5689" s="30">
        <v>0</v>
      </c>
      <c r="AL5689" s="30">
        <v>0</v>
      </c>
    </row>
    <row r="5690" spans="1:38" x14ac:dyDescent="0.25">
      <c r="A5690" s="30" t="s">
        <v>648</v>
      </c>
      <c r="B5690" s="30">
        <v>1</v>
      </c>
      <c r="C5690" s="30" t="s">
        <v>649</v>
      </c>
      <c r="D5690" s="30" t="s">
        <v>89</v>
      </c>
      <c r="E5690" s="30">
        <v>106</v>
      </c>
      <c r="F5690" s="30">
        <v>0</v>
      </c>
      <c r="G5690" s="30">
        <v>0</v>
      </c>
      <c r="H5690" s="30">
        <v>0</v>
      </c>
      <c r="I5690" s="30">
        <v>0</v>
      </c>
      <c r="J5690" s="30">
        <v>0</v>
      </c>
      <c r="K5690" s="30">
        <v>0</v>
      </c>
      <c r="L5690" s="30">
        <v>0</v>
      </c>
      <c r="M5690" s="30">
        <v>0</v>
      </c>
      <c r="N5690" s="30">
        <v>0</v>
      </c>
      <c r="O5690" s="30">
        <v>0</v>
      </c>
      <c r="P5690" s="30">
        <v>0</v>
      </c>
      <c r="Q5690" s="30">
        <v>0</v>
      </c>
      <c r="R5690" s="30">
        <v>0</v>
      </c>
      <c r="S5690" s="30">
        <v>0</v>
      </c>
      <c r="T5690" s="30">
        <v>0</v>
      </c>
      <c r="U5690" s="30">
        <v>0</v>
      </c>
      <c r="V5690" s="30">
        <v>0</v>
      </c>
      <c r="W5690" s="30">
        <v>0</v>
      </c>
      <c r="X5690" s="30">
        <v>0</v>
      </c>
      <c r="Y5690" s="30">
        <v>0</v>
      </c>
      <c r="Z5690" s="30">
        <v>0</v>
      </c>
      <c r="AA5690" s="30">
        <v>0</v>
      </c>
      <c r="AB5690" s="30">
        <v>0</v>
      </c>
      <c r="AC5690" s="30">
        <v>0</v>
      </c>
      <c r="AD5690" s="30">
        <v>0</v>
      </c>
      <c r="AE5690" s="30">
        <v>0</v>
      </c>
      <c r="AF5690" s="30">
        <v>0</v>
      </c>
      <c r="AG5690" s="30">
        <v>0</v>
      </c>
      <c r="AH5690" s="30">
        <v>0</v>
      </c>
      <c r="AI5690" s="30">
        <v>0</v>
      </c>
      <c r="AJ5690" s="30">
        <v>0</v>
      </c>
      <c r="AK5690" s="30">
        <v>0</v>
      </c>
      <c r="AL5690" s="30">
        <v>0</v>
      </c>
    </row>
    <row r="5691" spans="1:38" x14ac:dyDescent="0.25">
      <c r="A5691" s="30" t="s">
        <v>648</v>
      </c>
      <c r="B5691" s="30">
        <v>1</v>
      </c>
      <c r="C5691" s="30" t="s">
        <v>649</v>
      </c>
      <c r="D5691" s="30" t="s">
        <v>91</v>
      </c>
      <c r="E5691" s="30">
        <v>106</v>
      </c>
      <c r="F5691" s="30">
        <v>0</v>
      </c>
      <c r="G5691" s="30">
        <v>0</v>
      </c>
      <c r="H5691" s="30">
        <v>0</v>
      </c>
      <c r="I5691" s="30">
        <v>0</v>
      </c>
      <c r="J5691" s="30">
        <v>0</v>
      </c>
      <c r="K5691" s="30">
        <v>0</v>
      </c>
      <c r="L5691" s="30">
        <v>0</v>
      </c>
      <c r="M5691" s="30">
        <v>0</v>
      </c>
      <c r="N5691" s="30">
        <v>0</v>
      </c>
      <c r="O5691" s="30">
        <v>0</v>
      </c>
      <c r="P5691" s="30">
        <v>0</v>
      </c>
      <c r="Q5691" s="30">
        <v>0</v>
      </c>
      <c r="R5691" s="30">
        <v>0</v>
      </c>
      <c r="S5691" s="30">
        <v>0</v>
      </c>
      <c r="T5691" s="30">
        <v>0</v>
      </c>
      <c r="U5691" s="30">
        <v>0</v>
      </c>
      <c r="V5691" s="30">
        <v>0</v>
      </c>
      <c r="W5691" s="30">
        <v>0</v>
      </c>
      <c r="X5691" s="30">
        <v>0</v>
      </c>
      <c r="Y5691" s="30">
        <v>0</v>
      </c>
      <c r="Z5691" s="30">
        <v>0</v>
      </c>
      <c r="AA5691" s="30">
        <v>0</v>
      </c>
      <c r="AB5691" s="30">
        <v>0</v>
      </c>
      <c r="AC5691" s="30">
        <v>0</v>
      </c>
      <c r="AD5691" s="30">
        <v>0</v>
      </c>
      <c r="AE5691" s="30">
        <v>0</v>
      </c>
      <c r="AF5691" s="30">
        <v>0</v>
      </c>
      <c r="AG5691" s="30">
        <v>0</v>
      </c>
      <c r="AH5691" s="30">
        <v>0</v>
      </c>
      <c r="AI5691" s="30">
        <v>0</v>
      </c>
      <c r="AJ5691" s="30">
        <v>0</v>
      </c>
      <c r="AK5691" s="30">
        <v>0</v>
      </c>
      <c r="AL5691" s="30">
        <v>0</v>
      </c>
    </row>
    <row r="5692" spans="1:38" x14ac:dyDescent="0.25">
      <c r="A5692" s="30" t="s">
        <v>648</v>
      </c>
      <c r="B5692" s="30">
        <v>1</v>
      </c>
      <c r="C5692" s="30" t="s">
        <v>649</v>
      </c>
      <c r="D5692" s="30" t="s">
        <v>93</v>
      </c>
      <c r="E5692" s="30">
        <v>106</v>
      </c>
      <c r="F5692" s="30">
        <v>1.0800229160000001E-2</v>
      </c>
      <c r="G5692" s="30">
        <v>1.0800229160000001E-2</v>
      </c>
      <c r="H5692" s="30">
        <v>1.0800229160000001E-2</v>
      </c>
      <c r="I5692" s="30">
        <v>1.350028516E-2</v>
      </c>
      <c r="J5692" s="30">
        <v>1.485031488E-2</v>
      </c>
      <c r="K5692" s="30">
        <v>1.8759400159999998E-2</v>
      </c>
      <c r="L5692" s="30">
        <v>2.0831618319999998E-2</v>
      </c>
      <c r="M5692" s="30">
        <v>2.2014854479999998E-2</v>
      </c>
      <c r="N5692" s="30">
        <v>2.6994087640000001E-2</v>
      </c>
      <c r="O5692" s="30">
        <v>2.7392505000000001E-2</v>
      </c>
      <c r="P5692" s="30">
        <v>4.603123512E-2</v>
      </c>
      <c r="Q5692" s="30">
        <v>5.1222955360000003E-2</v>
      </c>
      <c r="R5692" s="30">
        <v>0.1249670042</v>
      </c>
      <c r="S5692" s="30">
        <v>0.11940218844</v>
      </c>
      <c r="T5692" s="30">
        <v>0.12328881395999999</v>
      </c>
      <c r="U5692" s="30">
        <v>0.11059471172</v>
      </c>
      <c r="V5692" s="30">
        <v>0.15684934904</v>
      </c>
      <c r="W5692" s="30">
        <v>0.12803857848</v>
      </c>
      <c r="X5692" s="30">
        <v>0.13281967280000001</v>
      </c>
      <c r="Y5692" s="30">
        <v>0.11202229452</v>
      </c>
      <c r="Z5692" s="30">
        <v>0.13341070608</v>
      </c>
      <c r="AA5692" s="30">
        <v>0.22720998932</v>
      </c>
      <c r="AB5692" s="30">
        <v>0.20170984551999999</v>
      </c>
      <c r="AC5692" s="30">
        <v>0.15595181176</v>
      </c>
      <c r="AD5692" s="30">
        <v>0.19754381975999999</v>
      </c>
      <c r="AE5692" s="30">
        <v>0.20381093216000001</v>
      </c>
      <c r="AF5692" s="30">
        <v>0.25331890132000001</v>
      </c>
      <c r="AG5692" s="30">
        <v>0.25158688196000001</v>
      </c>
      <c r="AH5692" s="30">
        <v>0.26792604087999999</v>
      </c>
      <c r="AI5692" s="30">
        <v>0.25352431403999998</v>
      </c>
      <c r="AJ5692" s="30">
        <v>0.28091673991999999</v>
      </c>
      <c r="AK5692" s="30">
        <v>0</v>
      </c>
      <c r="AL5692" s="30">
        <v>0</v>
      </c>
    </row>
    <row r="5693" spans="1:38" x14ac:dyDescent="0.25">
      <c r="A5693" s="30" t="s">
        <v>648</v>
      </c>
      <c r="B5693" s="30">
        <v>1</v>
      </c>
      <c r="C5693" s="30" t="s">
        <v>649</v>
      </c>
      <c r="D5693" s="30" t="s">
        <v>95</v>
      </c>
      <c r="E5693" s="30">
        <v>106</v>
      </c>
      <c r="F5693" s="30">
        <v>2.3128392799999999E-3</v>
      </c>
      <c r="G5693" s="30">
        <v>2.3128392799999999E-3</v>
      </c>
      <c r="H5693" s="30">
        <v>2.3128392799999999E-3</v>
      </c>
      <c r="I5693" s="30">
        <v>2.8910499600000002E-3</v>
      </c>
      <c r="J5693" s="30">
        <v>3.1801544400000001E-3</v>
      </c>
      <c r="K5693" s="30">
        <v>4.0172749999999998E-3</v>
      </c>
      <c r="L5693" s="30">
        <v>4.4610350000000003E-3</v>
      </c>
      <c r="M5693" s="30">
        <v>4.7144219600000004E-3</v>
      </c>
      <c r="N5693" s="30">
        <v>5.78071188E-3</v>
      </c>
      <c r="O5693" s="30">
        <v>5.8660307599999999E-3</v>
      </c>
      <c r="P5693" s="30">
        <v>9.8574644799999996E-3</v>
      </c>
      <c r="Q5693" s="30">
        <v>1.096925872E-2</v>
      </c>
      <c r="R5693" s="30">
        <v>2.6761347559999999E-2</v>
      </c>
      <c r="S5693" s="30">
        <v>2.55696576E-2</v>
      </c>
      <c r="T5693" s="30">
        <v>2.6401967320000001E-2</v>
      </c>
      <c r="U5693" s="30">
        <v>2.368356064E-2</v>
      </c>
      <c r="V5693" s="30">
        <v>3.3588865199999998E-2</v>
      </c>
      <c r="W5693" s="30">
        <v>2.741911684E-2</v>
      </c>
      <c r="X5693" s="30">
        <v>2.8442976080000001E-2</v>
      </c>
      <c r="Y5693" s="30">
        <v>2.2741996519999998E-2</v>
      </c>
      <c r="Z5693" s="30">
        <v>2.7851388960000001E-2</v>
      </c>
      <c r="AA5693" s="30">
        <v>7.7514613920000003E-2</v>
      </c>
      <c r="AB5693" s="30">
        <v>8.5478440959999999E-2</v>
      </c>
      <c r="AC5693" s="30">
        <v>8.9907625000000005E-2</v>
      </c>
      <c r="AD5693" s="30">
        <v>4.9066440000000003E-2</v>
      </c>
      <c r="AE5693" s="30">
        <v>6.3643439999999996E-2</v>
      </c>
      <c r="AF5693" s="30">
        <v>5.2215242279999997E-2</v>
      </c>
      <c r="AG5693" s="30">
        <v>5.4640960000000002E-2</v>
      </c>
      <c r="AH5693" s="30">
        <v>3.8226239760000003E-2</v>
      </c>
      <c r="AI5693" s="30">
        <v>5.2798059119999997E-2</v>
      </c>
      <c r="AJ5693" s="30">
        <v>2.772464904E-2</v>
      </c>
      <c r="AK5693" s="30">
        <v>0</v>
      </c>
      <c r="AL5693" s="30">
        <v>0</v>
      </c>
    </row>
    <row r="5694" spans="1:38" x14ac:dyDescent="0.25">
      <c r="A5694" s="30" t="s">
        <v>648</v>
      </c>
      <c r="B5694" s="30">
        <v>1</v>
      </c>
      <c r="C5694" s="30" t="s">
        <v>649</v>
      </c>
      <c r="D5694" s="30" t="s">
        <v>99</v>
      </c>
      <c r="E5694" s="30">
        <v>106</v>
      </c>
      <c r="F5694" s="30">
        <v>4.33393732E-3</v>
      </c>
      <c r="G5694" s="30">
        <v>4.33393732E-3</v>
      </c>
      <c r="H5694" s="30">
        <v>4.33393732E-3</v>
      </c>
      <c r="I5694" s="30">
        <v>5.4174220800000004E-3</v>
      </c>
      <c r="J5694" s="30">
        <v>5.9591636000000002E-3</v>
      </c>
      <c r="K5694" s="30">
        <v>7.52781048E-3</v>
      </c>
      <c r="L5694" s="30">
        <v>8.3593530799999996E-3</v>
      </c>
      <c r="M5694" s="30">
        <v>8.8341659599999994E-3</v>
      </c>
      <c r="N5694" s="30">
        <v>1.08322418E-2</v>
      </c>
      <c r="O5694" s="30">
        <v>1.0992119240000001E-2</v>
      </c>
      <c r="P5694" s="30">
        <v>1.847150656E-2</v>
      </c>
      <c r="Q5694" s="30">
        <v>2.0554849680000001E-2</v>
      </c>
      <c r="R5694" s="30">
        <v>5.0147011079999998E-2</v>
      </c>
      <c r="S5694" s="30">
        <v>4.7913950560000002E-2</v>
      </c>
      <c r="T5694" s="30">
        <v>4.9473582920000002E-2</v>
      </c>
      <c r="U5694" s="30">
        <v>4.4379668759999998E-2</v>
      </c>
      <c r="V5694" s="30">
        <v>6.2940821719999998E-2</v>
      </c>
      <c r="W5694" s="30">
        <v>5.137957856E-2</v>
      </c>
      <c r="X5694" s="30">
        <v>5.3298145679999999E-2</v>
      </c>
      <c r="Y5694" s="30">
        <v>2.642001012E-2</v>
      </c>
      <c r="Z5694" s="30">
        <v>2.5347452520000001E-2</v>
      </c>
      <c r="AA5694" s="30">
        <v>7.027930148E-2</v>
      </c>
      <c r="AB5694" s="30">
        <v>7.8900214960000006E-2</v>
      </c>
      <c r="AC5694" s="30">
        <v>8.0279257640000004E-2</v>
      </c>
      <c r="AD5694" s="30">
        <v>4.7258503280000003E-2</v>
      </c>
      <c r="AE5694" s="30">
        <v>5.2668283400000002E-2</v>
      </c>
      <c r="AF5694" s="30">
        <v>5.0272302759999998E-2</v>
      </c>
      <c r="AG5694" s="30">
        <v>4.6920017600000002E-2</v>
      </c>
      <c r="AH5694" s="30">
        <v>4.8700088599999997E-2</v>
      </c>
      <c r="AI5694" s="30">
        <v>4.8223916919999998E-2</v>
      </c>
      <c r="AJ5694" s="30">
        <v>4.0381520160000003E-2</v>
      </c>
      <c r="AK5694" s="30">
        <v>0</v>
      </c>
      <c r="AL5694" s="30">
        <v>0</v>
      </c>
    </row>
    <row r="5695" spans="1:38" x14ac:dyDescent="0.25">
      <c r="A5695" s="30" t="s">
        <v>648</v>
      </c>
      <c r="B5695" s="30">
        <v>1</v>
      </c>
      <c r="C5695" s="30" t="s">
        <v>649</v>
      </c>
      <c r="D5695" s="30" t="s">
        <v>455</v>
      </c>
      <c r="E5695" s="30">
        <v>106</v>
      </c>
      <c r="F5695" s="30">
        <v>0</v>
      </c>
      <c r="G5695" s="30">
        <v>0</v>
      </c>
      <c r="H5695" s="30">
        <v>0</v>
      </c>
      <c r="I5695" s="30">
        <v>0</v>
      </c>
      <c r="J5695" s="30">
        <v>0</v>
      </c>
      <c r="K5695" s="30">
        <v>0</v>
      </c>
      <c r="L5695" s="30">
        <v>0</v>
      </c>
      <c r="M5695" s="30">
        <v>0</v>
      </c>
      <c r="N5695" s="30">
        <v>0</v>
      </c>
      <c r="O5695" s="30">
        <v>0</v>
      </c>
      <c r="P5695" s="30">
        <v>0</v>
      </c>
      <c r="Q5695" s="30">
        <v>0</v>
      </c>
      <c r="R5695" s="30">
        <v>0</v>
      </c>
      <c r="S5695" s="30">
        <v>0</v>
      </c>
      <c r="T5695" s="30">
        <v>0</v>
      </c>
      <c r="U5695" s="30">
        <v>0</v>
      </c>
      <c r="V5695" s="30">
        <v>0</v>
      </c>
      <c r="W5695" s="30">
        <v>0</v>
      </c>
      <c r="X5695" s="30">
        <v>0</v>
      </c>
      <c r="Y5695" s="30">
        <v>0</v>
      </c>
      <c r="Z5695" s="30">
        <v>0</v>
      </c>
      <c r="AA5695" s="30">
        <v>0</v>
      </c>
      <c r="AB5695" s="30">
        <v>0</v>
      </c>
      <c r="AC5695" s="30">
        <v>0</v>
      </c>
      <c r="AD5695" s="30">
        <v>0</v>
      </c>
      <c r="AE5695" s="30">
        <v>0</v>
      </c>
      <c r="AF5695" s="30">
        <v>0</v>
      </c>
      <c r="AG5695" s="30">
        <v>0</v>
      </c>
      <c r="AH5695" s="30">
        <v>0</v>
      </c>
      <c r="AI5695" s="30">
        <v>0</v>
      </c>
      <c r="AJ5695" s="30">
        <v>0</v>
      </c>
      <c r="AK5695" s="30">
        <v>0</v>
      </c>
      <c r="AL5695" s="30">
        <v>0</v>
      </c>
    </row>
    <row r="5696" spans="1:38" x14ac:dyDescent="0.25">
      <c r="A5696" s="30" t="s">
        <v>648</v>
      </c>
      <c r="B5696" s="30">
        <v>1</v>
      </c>
      <c r="C5696" s="30" t="s">
        <v>649</v>
      </c>
      <c r="D5696" s="30" t="s">
        <v>97</v>
      </c>
      <c r="E5696" s="30">
        <v>106</v>
      </c>
      <c r="F5696" s="30">
        <v>2.0946796399999999E-3</v>
      </c>
      <c r="G5696" s="30">
        <v>2.0946796399999999E-3</v>
      </c>
      <c r="H5696" s="30">
        <v>2.0946796399999999E-3</v>
      </c>
      <c r="I5696" s="30">
        <v>2.6183491199999998E-3</v>
      </c>
      <c r="J5696" s="30">
        <v>2.8801847200000002E-3</v>
      </c>
      <c r="K5696" s="30">
        <v>3.6383418000000001E-3</v>
      </c>
      <c r="L5696" s="30">
        <v>4.0402438799999997E-3</v>
      </c>
      <c r="M5696" s="30">
        <v>4.2697297199999996E-3</v>
      </c>
      <c r="N5696" s="30">
        <v>5.2354409199999999E-3</v>
      </c>
      <c r="O5696" s="30">
        <v>5.3127136400000002E-3</v>
      </c>
      <c r="P5696" s="30">
        <v>8.9276514000000001E-3</v>
      </c>
      <c r="Q5696" s="30">
        <v>9.9345738000000006E-3</v>
      </c>
      <c r="R5696" s="30">
        <v>2.4237060080000001E-2</v>
      </c>
      <c r="S5696" s="30">
        <v>2.315777728E-2</v>
      </c>
      <c r="T5696" s="30">
        <v>2.3911579320000001E-2</v>
      </c>
      <c r="U5696" s="30">
        <v>2.144958852E-2</v>
      </c>
      <c r="V5696" s="30">
        <v>3.042056844E-2</v>
      </c>
      <c r="W5696" s="30">
        <v>2.4832785520000001E-2</v>
      </c>
      <c r="X5696" s="30">
        <v>2.5760068479999999E-2</v>
      </c>
      <c r="Y5696" s="30">
        <v>2.018258148E-2</v>
      </c>
      <c r="Z5696" s="30">
        <v>2.471695728E-2</v>
      </c>
      <c r="AA5696" s="30">
        <v>1.8049679999999999E-2</v>
      </c>
      <c r="AB5696" s="30">
        <v>1.6881799999999999E-2</v>
      </c>
      <c r="AC5696" s="30">
        <v>2.2093399999999999E-2</v>
      </c>
      <c r="AD5696" s="30">
        <v>2.6613560000000001E-2</v>
      </c>
      <c r="AE5696" s="30">
        <v>4.1317840000000002E-2</v>
      </c>
      <c r="AF5696" s="30">
        <v>4.2711039999999999E-2</v>
      </c>
      <c r="AG5696" s="30">
        <v>4.7024799999999999E-2</v>
      </c>
      <c r="AH5696" s="30">
        <v>4.6524280000000001E-2</v>
      </c>
      <c r="AI5696" s="30">
        <v>4.5354680000000001E-2</v>
      </c>
      <c r="AJ5696" s="30">
        <v>4.8713840000000001E-2</v>
      </c>
      <c r="AK5696" s="30">
        <v>0</v>
      </c>
      <c r="AL5696" s="30">
        <v>0</v>
      </c>
    </row>
    <row r="5697" spans="1:38" x14ac:dyDescent="0.25">
      <c r="A5697" s="30" t="s">
        <v>648</v>
      </c>
      <c r="B5697" s="30">
        <v>1</v>
      </c>
      <c r="C5697" s="30" t="s">
        <v>649</v>
      </c>
      <c r="D5697" s="30" t="s">
        <v>101</v>
      </c>
      <c r="E5697" s="30">
        <v>106</v>
      </c>
      <c r="F5697" s="30">
        <v>9.8001300000000006E-4</v>
      </c>
      <c r="G5697" s="30">
        <v>9.8001300000000006E-4</v>
      </c>
      <c r="H5697" s="30">
        <v>9.8001300000000006E-4</v>
      </c>
      <c r="I5697" s="30">
        <v>1.2250166800000001E-3</v>
      </c>
      <c r="J5697" s="30">
        <v>1.3475185199999999E-3</v>
      </c>
      <c r="K5697" s="30">
        <v>1.7022289599999999E-3</v>
      </c>
      <c r="L5697" s="30">
        <v>1.8902628E-3</v>
      </c>
      <c r="M5697" s="30">
        <v>1.9976303600000001E-3</v>
      </c>
      <c r="N5697" s="30">
        <v>2.4494451200000001E-3</v>
      </c>
      <c r="O5697" s="30">
        <v>2.4855977999999998E-3</v>
      </c>
      <c r="P5697" s="30">
        <v>4.1768789599999998E-3</v>
      </c>
      <c r="Q5697" s="30">
        <v>4.6479749199999998E-3</v>
      </c>
      <c r="R5697" s="30">
        <v>1.133951624E-2</v>
      </c>
      <c r="S5697" s="30">
        <v>1.0834565520000001E-2</v>
      </c>
      <c r="T5697" s="30">
        <v>1.118723776E-2</v>
      </c>
      <c r="U5697" s="30">
        <v>1.00353744E-2</v>
      </c>
      <c r="V5697" s="30">
        <v>1.423252356E-2</v>
      </c>
      <c r="W5697" s="30">
        <v>1.1618231919999999E-2</v>
      </c>
      <c r="X5697" s="30">
        <v>1.2052069239999999E-2</v>
      </c>
      <c r="Y5697" s="30">
        <v>9.6347021199999997E-3</v>
      </c>
      <c r="Z5697" s="30">
        <v>1.1924785800000001E-2</v>
      </c>
      <c r="AA5697" s="30">
        <v>6.7553825600000002E-3</v>
      </c>
      <c r="AB5697" s="30">
        <v>8.1168726399999998E-3</v>
      </c>
      <c r="AC5697" s="30">
        <v>7.7766910400000003E-3</v>
      </c>
      <c r="AD5697" s="30">
        <v>7.3881550800000001E-3</v>
      </c>
      <c r="AE5697" s="30">
        <v>7.4931765600000002E-3</v>
      </c>
      <c r="AF5697" s="30">
        <v>1.247730828E-2</v>
      </c>
      <c r="AG5697" s="30">
        <v>8.5135373200000003E-3</v>
      </c>
      <c r="AH5697" s="30">
        <v>6.84083044E-3</v>
      </c>
      <c r="AI5697" s="30">
        <v>5.8504527199999996E-3</v>
      </c>
      <c r="AJ5697" s="30">
        <v>6.5326924399999996E-3</v>
      </c>
      <c r="AK5697" s="30">
        <v>0</v>
      </c>
      <c r="AL5697" s="30">
        <v>0</v>
      </c>
    </row>
    <row r="5698" spans="1:38" x14ac:dyDescent="0.25">
      <c r="A5698" s="30" t="s">
        <v>648</v>
      </c>
      <c r="B5698" s="30">
        <v>1</v>
      </c>
      <c r="C5698" s="30" t="s">
        <v>649</v>
      </c>
      <c r="D5698" s="30" t="s">
        <v>104</v>
      </c>
      <c r="E5698" s="30">
        <v>106</v>
      </c>
      <c r="F5698" s="30">
        <v>0</v>
      </c>
      <c r="G5698" s="30">
        <v>0</v>
      </c>
      <c r="H5698" s="30">
        <v>0</v>
      </c>
      <c r="I5698" s="30">
        <v>0</v>
      </c>
      <c r="J5698" s="30">
        <v>0</v>
      </c>
      <c r="K5698" s="30">
        <v>0</v>
      </c>
      <c r="L5698" s="30">
        <v>0</v>
      </c>
      <c r="M5698" s="30">
        <v>0</v>
      </c>
      <c r="N5698" s="30">
        <v>0</v>
      </c>
      <c r="O5698" s="30">
        <v>0</v>
      </c>
      <c r="P5698" s="30">
        <v>0</v>
      </c>
      <c r="Q5698" s="30">
        <v>0</v>
      </c>
      <c r="R5698" s="30">
        <v>0</v>
      </c>
      <c r="S5698" s="30">
        <v>0</v>
      </c>
      <c r="T5698" s="30">
        <v>0</v>
      </c>
      <c r="U5698" s="30">
        <v>0</v>
      </c>
      <c r="V5698" s="30">
        <v>0</v>
      </c>
      <c r="W5698" s="30">
        <v>0</v>
      </c>
      <c r="X5698" s="30">
        <v>0</v>
      </c>
      <c r="Y5698" s="30">
        <v>0</v>
      </c>
      <c r="Z5698" s="30">
        <v>0</v>
      </c>
      <c r="AA5698" s="30">
        <v>0</v>
      </c>
      <c r="AB5698" s="30">
        <v>0</v>
      </c>
      <c r="AC5698" s="30">
        <v>0</v>
      </c>
      <c r="AD5698" s="30">
        <v>0</v>
      </c>
      <c r="AE5698" s="30">
        <v>0</v>
      </c>
      <c r="AF5698" s="30">
        <v>0</v>
      </c>
      <c r="AG5698" s="30">
        <v>0</v>
      </c>
      <c r="AH5698" s="30">
        <v>0</v>
      </c>
      <c r="AI5698" s="30">
        <v>0</v>
      </c>
      <c r="AJ5698" s="30">
        <v>0</v>
      </c>
      <c r="AK5698" s="30">
        <v>0</v>
      </c>
      <c r="AL5698" s="30">
        <v>0</v>
      </c>
    </row>
    <row r="5699" spans="1:38" x14ac:dyDescent="0.25">
      <c r="A5699" s="30" t="s">
        <v>648</v>
      </c>
      <c r="B5699" s="30">
        <v>1</v>
      </c>
      <c r="C5699" s="30" t="s">
        <v>649</v>
      </c>
      <c r="D5699" s="30" t="s">
        <v>103</v>
      </c>
      <c r="E5699" s="30">
        <v>106</v>
      </c>
      <c r="F5699" s="30">
        <v>0</v>
      </c>
      <c r="G5699" s="30">
        <v>0</v>
      </c>
      <c r="H5699" s="30">
        <v>0</v>
      </c>
      <c r="I5699" s="30">
        <v>0</v>
      </c>
      <c r="J5699" s="30">
        <v>0</v>
      </c>
      <c r="K5699" s="30">
        <v>0</v>
      </c>
      <c r="L5699" s="30">
        <v>0</v>
      </c>
      <c r="M5699" s="30">
        <v>0</v>
      </c>
      <c r="N5699" s="30">
        <v>0</v>
      </c>
      <c r="O5699" s="30">
        <v>0</v>
      </c>
      <c r="P5699" s="30">
        <v>0</v>
      </c>
      <c r="Q5699" s="30">
        <v>0</v>
      </c>
      <c r="R5699" s="30">
        <v>0</v>
      </c>
      <c r="S5699" s="30">
        <v>0</v>
      </c>
      <c r="T5699" s="30">
        <v>0</v>
      </c>
      <c r="U5699" s="30">
        <v>0</v>
      </c>
      <c r="V5699" s="30">
        <v>0</v>
      </c>
      <c r="W5699" s="30">
        <v>0</v>
      </c>
      <c r="X5699" s="30">
        <v>0</v>
      </c>
      <c r="Y5699" s="30">
        <v>0</v>
      </c>
      <c r="Z5699" s="30">
        <v>0</v>
      </c>
      <c r="AA5699" s="30">
        <v>0</v>
      </c>
      <c r="AB5699" s="30">
        <v>0</v>
      </c>
      <c r="AC5699" s="30">
        <v>0</v>
      </c>
      <c r="AD5699" s="30">
        <v>0</v>
      </c>
      <c r="AE5699" s="30">
        <v>0</v>
      </c>
      <c r="AF5699" s="30">
        <v>0</v>
      </c>
      <c r="AG5699" s="30">
        <v>0</v>
      </c>
      <c r="AH5699" s="30">
        <v>0</v>
      </c>
      <c r="AI5699" s="30">
        <v>0</v>
      </c>
      <c r="AJ5699" s="30">
        <v>0</v>
      </c>
      <c r="AK5699" s="30">
        <v>0</v>
      </c>
      <c r="AL5699" s="30">
        <v>0</v>
      </c>
    </row>
    <row r="5700" spans="1:38" x14ac:dyDescent="0.25">
      <c r="A5700" s="30" t="s">
        <v>648</v>
      </c>
      <c r="B5700" s="30">
        <v>1</v>
      </c>
      <c r="C5700" s="30" t="s">
        <v>649</v>
      </c>
      <c r="D5700" s="30" t="s">
        <v>106</v>
      </c>
      <c r="E5700" s="30">
        <v>106</v>
      </c>
      <c r="F5700" s="30">
        <v>0</v>
      </c>
      <c r="G5700" s="30">
        <v>0</v>
      </c>
      <c r="H5700" s="30">
        <v>0</v>
      </c>
      <c r="I5700" s="30">
        <v>0</v>
      </c>
      <c r="J5700" s="30">
        <v>0</v>
      </c>
      <c r="K5700" s="30">
        <v>0</v>
      </c>
      <c r="L5700" s="30">
        <v>0</v>
      </c>
      <c r="M5700" s="30">
        <v>0</v>
      </c>
      <c r="N5700" s="30">
        <v>0</v>
      </c>
      <c r="O5700" s="30">
        <v>0</v>
      </c>
      <c r="P5700" s="30">
        <v>0</v>
      </c>
      <c r="Q5700" s="30">
        <v>0</v>
      </c>
      <c r="R5700" s="30">
        <v>0</v>
      </c>
      <c r="S5700" s="30">
        <v>0</v>
      </c>
      <c r="T5700" s="30">
        <v>0</v>
      </c>
      <c r="U5700" s="30">
        <v>0</v>
      </c>
      <c r="V5700" s="30">
        <v>0</v>
      </c>
      <c r="W5700" s="30">
        <v>0</v>
      </c>
      <c r="X5700" s="30">
        <v>0</v>
      </c>
      <c r="Y5700" s="30">
        <v>0</v>
      </c>
      <c r="Z5700" s="30">
        <v>0</v>
      </c>
      <c r="AA5700" s="30">
        <v>0</v>
      </c>
      <c r="AB5700" s="30">
        <v>0</v>
      </c>
      <c r="AC5700" s="30">
        <v>0</v>
      </c>
      <c r="AD5700" s="30">
        <v>0</v>
      </c>
      <c r="AE5700" s="30">
        <v>0</v>
      </c>
      <c r="AF5700" s="30">
        <v>0</v>
      </c>
      <c r="AG5700" s="30">
        <v>0</v>
      </c>
      <c r="AH5700" s="30">
        <v>0</v>
      </c>
      <c r="AI5700" s="30">
        <v>0</v>
      </c>
      <c r="AJ5700" s="30">
        <v>0</v>
      </c>
      <c r="AK5700" s="30">
        <v>0</v>
      </c>
      <c r="AL5700" s="30">
        <v>0</v>
      </c>
    </row>
    <row r="5701" spans="1:38" x14ac:dyDescent="0.25">
      <c r="A5701" s="30" t="s">
        <v>650</v>
      </c>
      <c r="B5701" s="30">
        <v>1</v>
      </c>
      <c r="C5701" s="30" t="s">
        <v>651</v>
      </c>
      <c r="D5701" s="30" t="s">
        <v>7</v>
      </c>
      <c r="E5701" s="30">
        <v>107</v>
      </c>
      <c r="F5701" s="30">
        <v>1.7972354043000001</v>
      </c>
      <c r="G5701" s="30">
        <v>0.69726784784249995</v>
      </c>
      <c r="H5701" s="30">
        <v>3.1028599479999999E-2</v>
      </c>
      <c r="I5701" s="30">
        <v>0.38921910708000002</v>
      </c>
      <c r="J5701" s="30">
        <v>0.21315695883499999</v>
      </c>
      <c r="K5701" s="30">
        <v>2.2565798772499999E-2</v>
      </c>
      <c r="L5701" s="30">
        <v>6.8093712499999999E-5</v>
      </c>
      <c r="M5701" s="30">
        <v>1.61062556E-3</v>
      </c>
      <c r="N5701" s="30">
        <v>0.19312567471</v>
      </c>
      <c r="O5701" s="30">
        <v>0.61255232464249998</v>
      </c>
      <c r="P5701" s="30">
        <v>0.65905260129249998</v>
      </c>
      <c r="Q5701" s="30">
        <v>7.7303418667499998E-2</v>
      </c>
      <c r="R5701" s="30">
        <v>1.7628012746274999</v>
      </c>
      <c r="S5701" s="30">
        <v>0.697555015695</v>
      </c>
      <c r="T5701" s="30">
        <v>8.1573243847099999</v>
      </c>
      <c r="U5701" s="30">
        <v>5.0648357111575004</v>
      </c>
      <c r="V5701" s="30">
        <v>0.16085662041750001</v>
      </c>
      <c r="W5701" s="30">
        <v>0.38461649153499999</v>
      </c>
      <c r="X5701" s="30">
        <v>9.4380125529999997E-2</v>
      </c>
      <c r="Y5701" s="30">
        <v>3.2203523445925</v>
      </c>
      <c r="Z5701" s="30">
        <v>0.33985716499000002</v>
      </c>
      <c r="AA5701" s="30">
        <v>0.25362179593500001</v>
      </c>
      <c r="AB5701" s="30">
        <v>2.3449089917499999E-2</v>
      </c>
      <c r="AC5701" s="30">
        <v>1.4364230550824999</v>
      </c>
      <c r="AD5701" s="30">
        <v>4.5917694969999999E-2</v>
      </c>
      <c r="AE5701" s="30">
        <v>5.1766715236199996</v>
      </c>
      <c r="AF5701" s="30">
        <v>0.46491539777750002</v>
      </c>
      <c r="AG5701" s="30">
        <v>0.8217741315025</v>
      </c>
      <c r="AH5701" s="30">
        <v>0.41542458654249997</v>
      </c>
      <c r="AI5701" s="30">
        <v>3.1454245865425001</v>
      </c>
      <c r="AJ5701" s="30">
        <v>1.86745865425E-2</v>
      </c>
      <c r="AK5701" s="30">
        <v>0</v>
      </c>
      <c r="AL5701" s="30">
        <v>0</v>
      </c>
    </row>
    <row r="5702" spans="1:38" x14ac:dyDescent="0.25">
      <c r="A5702" s="30" t="s">
        <v>650</v>
      </c>
      <c r="B5702" s="30">
        <v>1</v>
      </c>
      <c r="C5702" s="30" t="s">
        <v>651</v>
      </c>
      <c r="D5702" s="30" t="s">
        <v>4</v>
      </c>
      <c r="E5702" s="30">
        <v>107</v>
      </c>
      <c r="F5702" s="30">
        <v>0.59982230286500005</v>
      </c>
      <c r="G5702" s="30">
        <v>0.59180524884749997</v>
      </c>
      <c r="H5702" s="30">
        <v>0.5917476357325</v>
      </c>
      <c r="I5702" s="30">
        <v>0.59504474169749999</v>
      </c>
      <c r="J5702" s="30">
        <v>0.56861166094250004</v>
      </c>
      <c r="K5702" s="30">
        <v>0.56291730029749998</v>
      </c>
      <c r="L5702" s="30">
        <v>0.56229603826249996</v>
      </c>
      <c r="M5702" s="30">
        <v>0.55904512929000005</v>
      </c>
      <c r="N5702" s="30">
        <v>0.56466808944500002</v>
      </c>
      <c r="O5702" s="30">
        <v>0.55771008854750004</v>
      </c>
      <c r="P5702" s="30">
        <v>0.56297064114749995</v>
      </c>
      <c r="Q5702" s="30">
        <v>0.55831523140499995</v>
      </c>
      <c r="R5702" s="30">
        <v>0.55641844231750004</v>
      </c>
      <c r="S5702" s="30">
        <v>0.554771653235</v>
      </c>
      <c r="T5702" s="30">
        <v>0.55712486414749995</v>
      </c>
      <c r="U5702" s="30">
        <v>0.59047807506000005</v>
      </c>
      <c r="V5702" s="30">
        <v>0.5760352861925</v>
      </c>
      <c r="W5702" s="30">
        <v>0.56940820727249997</v>
      </c>
      <c r="X5702" s="30">
        <v>0.57874292835749996</v>
      </c>
      <c r="Y5702" s="30">
        <v>0.55890116328249995</v>
      </c>
      <c r="Z5702" s="30">
        <v>0.5904220093625</v>
      </c>
      <c r="AA5702" s="30">
        <v>0.56829221782499995</v>
      </c>
      <c r="AB5702" s="30">
        <v>0.55551484741750001</v>
      </c>
      <c r="AC5702" s="30">
        <v>0.59673747700500002</v>
      </c>
      <c r="AD5702" s="30">
        <v>0.63318453159749999</v>
      </c>
      <c r="AE5702" s="30">
        <v>0.61324336206999996</v>
      </c>
      <c r="AF5702" s="30">
        <v>0.62121068370249999</v>
      </c>
      <c r="AG5702" s="30">
        <v>0.5969368973575</v>
      </c>
      <c r="AH5702" s="30">
        <v>0.55340710689749995</v>
      </c>
      <c r="AI5702" s="30">
        <v>0.58738137058999995</v>
      </c>
      <c r="AJ5702" s="30">
        <v>0.57735289678500001</v>
      </c>
      <c r="AK5702" s="30">
        <v>0</v>
      </c>
      <c r="AL5702" s="30">
        <v>0</v>
      </c>
    </row>
    <row r="5703" spans="1:38" x14ac:dyDescent="0.25">
      <c r="A5703" s="30" t="s">
        <v>650</v>
      </c>
      <c r="B5703" s="30">
        <v>1</v>
      </c>
      <c r="C5703" s="30" t="s">
        <v>651</v>
      </c>
      <c r="D5703" s="30" t="s">
        <v>11</v>
      </c>
      <c r="E5703" s="30">
        <v>107</v>
      </c>
      <c r="F5703" s="30">
        <v>0.53731091409249998</v>
      </c>
      <c r="G5703" s="30">
        <v>0.51629368959249999</v>
      </c>
      <c r="H5703" s="30">
        <v>0.51593437526749997</v>
      </c>
      <c r="I5703" s="30">
        <v>0.51543619875250002</v>
      </c>
      <c r="J5703" s="30">
        <v>0.51513104429250001</v>
      </c>
      <c r="K5703" s="30">
        <v>0.51349091866249996</v>
      </c>
      <c r="L5703" s="30">
        <v>0.51279768798500003</v>
      </c>
      <c r="M5703" s="30">
        <v>0.50921977017999998</v>
      </c>
      <c r="N5703" s="30">
        <v>0.52303237089499999</v>
      </c>
      <c r="O5703" s="30">
        <v>0.51418556485</v>
      </c>
      <c r="P5703" s="30">
        <v>0.52959305723750005</v>
      </c>
      <c r="Q5703" s="30">
        <v>0.522896827545</v>
      </c>
      <c r="R5703" s="30">
        <v>0.52590365254500004</v>
      </c>
      <c r="S5703" s="30">
        <v>0.66001904980750004</v>
      </c>
      <c r="T5703" s="30">
        <v>0.51856412108500005</v>
      </c>
      <c r="U5703" s="30">
        <v>0.52924812108499997</v>
      </c>
      <c r="V5703" s="30">
        <v>0.61418814608500005</v>
      </c>
      <c r="W5703" s="30">
        <v>0.68173237108499996</v>
      </c>
      <c r="X5703" s="30">
        <v>0.49574812108499999</v>
      </c>
      <c r="Y5703" s="30">
        <v>0.50024812108500005</v>
      </c>
      <c r="Z5703" s="30">
        <v>0.59589669608499996</v>
      </c>
      <c r="AA5703" s="30">
        <v>0.52192494608499995</v>
      </c>
      <c r="AB5703" s="30">
        <v>0.50352547108500001</v>
      </c>
      <c r="AC5703" s="30">
        <v>0.62806507108499998</v>
      </c>
      <c r="AD5703" s="30">
        <v>0.58386802108500002</v>
      </c>
      <c r="AE5703" s="30">
        <v>0.52262351948499997</v>
      </c>
      <c r="AF5703" s="30">
        <v>0.67036254052249999</v>
      </c>
      <c r="AG5703" s="30">
        <v>0.58711995379750004</v>
      </c>
      <c r="AH5703" s="30">
        <v>0.49586494818249999</v>
      </c>
      <c r="AI5703" s="30">
        <v>0.55336832815750003</v>
      </c>
      <c r="AJ5703" s="30">
        <v>0.53486604589749998</v>
      </c>
      <c r="AK5703" s="30">
        <v>0</v>
      </c>
      <c r="AL5703" s="30">
        <v>0</v>
      </c>
    </row>
    <row r="5704" spans="1:38" x14ac:dyDescent="0.25">
      <c r="A5704" s="30" t="s">
        <v>650</v>
      </c>
      <c r="B5704" s="30">
        <v>1</v>
      </c>
      <c r="C5704" s="30" t="s">
        <v>651</v>
      </c>
      <c r="D5704" s="30" t="s">
        <v>450</v>
      </c>
      <c r="E5704" s="30">
        <v>107</v>
      </c>
      <c r="F5704" s="30">
        <v>0</v>
      </c>
      <c r="G5704" s="30">
        <v>0</v>
      </c>
      <c r="H5704" s="30">
        <v>0</v>
      </c>
      <c r="I5704" s="30">
        <v>0</v>
      </c>
      <c r="J5704" s="30">
        <v>0</v>
      </c>
      <c r="K5704" s="30">
        <v>0</v>
      </c>
      <c r="L5704" s="30">
        <v>0</v>
      </c>
      <c r="M5704" s="30">
        <v>0</v>
      </c>
      <c r="N5704" s="30">
        <v>0</v>
      </c>
      <c r="O5704" s="30">
        <v>0</v>
      </c>
      <c r="P5704" s="30">
        <v>0</v>
      </c>
      <c r="Q5704" s="30">
        <v>0</v>
      </c>
      <c r="R5704" s="30">
        <v>0</v>
      </c>
      <c r="S5704" s="30">
        <v>0</v>
      </c>
      <c r="T5704" s="30">
        <v>0</v>
      </c>
      <c r="U5704" s="30">
        <v>0</v>
      </c>
      <c r="V5704" s="30">
        <v>0</v>
      </c>
      <c r="W5704" s="30">
        <v>0</v>
      </c>
      <c r="X5704" s="30">
        <v>0</v>
      </c>
      <c r="Y5704" s="30">
        <v>0</v>
      </c>
      <c r="Z5704" s="30">
        <v>0</v>
      </c>
      <c r="AA5704" s="30">
        <v>0</v>
      </c>
      <c r="AB5704" s="30">
        <v>0</v>
      </c>
      <c r="AC5704" s="30">
        <v>0</v>
      </c>
      <c r="AD5704" s="30">
        <v>0</v>
      </c>
      <c r="AE5704" s="30">
        <v>0</v>
      </c>
      <c r="AF5704" s="30">
        <v>0</v>
      </c>
      <c r="AG5704" s="30">
        <v>0</v>
      </c>
      <c r="AH5704" s="30">
        <v>0</v>
      </c>
      <c r="AI5704" s="30">
        <v>0</v>
      </c>
      <c r="AJ5704" s="30">
        <v>0</v>
      </c>
      <c r="AK5704" s="30">
        <v>0</v>
      </c>
      <c r="AL5704" s="30">
        <v>0</v>
      </c>
    </row>
    <row r="5705" spans="1:38" x14ac:dyDescent="0.25">
      <c r="A5705" s="30" t="s">
        <v>650</v>
      </c>
      <c r="B5705" s="30">
        <v>1</v>
      </c>
      <c r="C5705" s="30" t="s">
        <v>651</v>
      </c>
      <c r="D5705" s="30" t="s">
        <v>9</v>
      </c>
      <c r="E5705" s="30">
        <v>107</v>
      </c>
      <c r="F5705" s="30">
        <v>0.39757646668250002</v>
      </c>
      <c r="G5705" s="30">
        <v>0.38330471668249999</v>
      </c>
      <c r="H5705" s="30">
        <v>0.38404836668249998</v>
      </c>
      <c r="I5705" s="30">
        <v>0.40160914642000001</v>
      </c>
      <c r="J5705" s="30">
        <v>0.4394636367675</v>
      </c>
      <c r="K5705" s="30">
        <v>0.45523793676750002</v>
      </c>
      <c r="L5705" s="30">
        <v>0.46273471176749997</v>
      </c>
      <c r="M5705" s="30">
        <v>0.38710666176750003</v>
      </c>
      <c r="N5705" s="30">
        <v>0.42336355272499998</v>
      </c>
      <c r="O5705" s="30">
        <v>0.42897257772500003</v>
      </c>
      <c r="P5705" s="30">
        <v>0.4339919309875</v>
      </c>
      <c r="Q5705" s="30">
        <v>0.43326113098750002</v>
      </c>
      <c r="R5705" s="30">
        <v>0.82789298098749997</v>
      </c>
      <c r="S5705" s="30">
        <v>0.54113713098750005</v>
      </c>
      <c r="T5705" s="30">
        <v>0.52646885598750004</v>
      </c>
      <c r="U5705" s="30">
        <v>0.50530313098750002</v>
      </c>
      <c r="V5705" s="30">
        <v>0.48377638098749998</v>
      </c>
      <c r="W5705" s="30">
        <v>0.44185876745000002</v>
      </c>
      <c r="X5705" s="30">
        <v>0.42079134244999999</v>
      </c>
      <c r="Y5705" s="30">
        <v>0.48383689245</v>
      </c>
      <c r="Z5705" s="30">
        <v>0.41252564245000001</v>
      </c>
      <c r="AA5705" s="30">
        <v>1.2019180174499999</v>
      </c>
      <c r="AB5705" s="30">
        <v>0.42564851744999999</v>
      </c>
      <c r="AC5705" s="30">
        <v>0.41452424245000002</v>
      </c>
      <c r="AD5705" s="30">
        <v>0.48895669772</v>
      </c>
      <c r="AE5705" s="30">
        <v>0.45839011336000002</v>
      </c>
      <c r="AF5705" s="30">
        <v>0.54221160956250003</v>
      </c>
      <c r="AG5705" s="30">
        <v>0.63441975271499995</v>
      </c>
      <c r="AH5705" s="30">
        <v>0.51386040382249998</v>
      </c>
      <c r="AI5705" s="30">
        <v>0.44856928748000002</v>
      </c>
      <c r="AJ5705" s="30">
        <v>0.51192824311249996</v>
      </c>
      <c r="AK5705" s="30">
        <v>0</v>
      </c>
      <c r="AL5705" s="30">
        <v>0</v>
      </c>
    </row>
    <row r="5706" spans="1:38" x14ac:dyDescent="0.25">
      <c r="A5706" s="30" t="s">
        <v>650</v>
      </c>
      <c r="B5706" s="30">
        <v>1</v>
      </c>
      <c r="C5706" s="30" t="s">
        <v>651</v>
      </c>
      <c r="D5706" s="30" t="s">
        <v>13</v>
      </c>
      <c r="E5706" s="30">
        <v>107</v>
      </c>
      <c r="F5706" s="30">
        <v>1.1555197756975</v>
      </c>
      <c r="G5706" s="30">
        <v>0.89693119313750003</v>
      </c>
      <c r="H5706" s="30">
        <v>1.1104962103275</v>
      </c>
      <c r="I5706" s="30">
        <v>0.96737050198999996</v>
      </c>
      <c r="J5706" s="30">
        <v>1.1773617507475</v>
      </c>
      <c r="K5706" s="30">
        <v>0.95218446822250002</v>
      </c>
      <c r="L5706" s="30">
        <v>1.2993045743675</v>
      </c>
      <c r="M5706" s="30">
        <v>0.99958123107249996</v>
      </c>
      <c r="N5706" s="30">
        <v>0.9093603400825</v>
      </c>
      <c r="O5706" s="30">
        <v>1.81818602577</v>
      </c>
      <c r="P5706" s="30">
        <v>1.0531696246275</v>
      </c>
      <c r="Q5706" s="30">
        <v>1.2676592976350001</v>
      </c>
      <c r="R5706" s="30">
        <v>1.4799930773400001</v>
      </c>
      <c r="S5706" s="30">
        <v>1.6068362816199999</v>
      </c>
      <c r="T5706" s="30">
        <v>1.0961493359000001</v>
      </c>
      <c r="U5706" s="30">
        <v>0.99115589018250005</v>
      </c>
      <c r="V5706" s="30">
        <v>1.8902690688474999</v>
      </c>
      <c r="W5706" s="30">
        <v>1.7866672141525</v>
      </c>
      <c r="X5706" s="30">
        <v>3.6321561340400002</v>
      </c>
      <c r="Y5706" s="30">
        <v>1.3860032623325</v>
      </c>
      <c r="Z5706" s="30">
        <v>0.91731383222249996</v>
      </c>
      <c r="AA5706" s="30">
        <v>0.96818783693249999</v>
      </c>
      <c r="AB5706" s="30">
        <v>1.53824612566</v>
      </c>
      <c r="AC5706" s="30">
        <v>1.9784171197325</v>
      </c>
      <c r="AD5706" s="30">
        <v>1.7258922387975</v>
      </c>
      <c r="AE5706" s="30">
        <v>2.3415947049899999</v>
      </c>
      <c r="AF5706" s="30">
        <v>1.7069479300749999</v>
      </c>
      <c r="AG5706" s="30">
        <v>3.148284581825</v>
      </c>
      <c r="AH5706" s="30">
        <v>3.2349379441775001</v>
      </c>
      <c r="AI5706" s="30">
        <v>1.0534216459300001</v>
      </c>
      <c r="AJ5706" s="30">
        <v>7.7582807632025004</v>
      </c>
      <c r="AK5706" s="30">
        <v>0</v>
      </c>
      <c r="AL5706" s="30">
        <v>0</v>
      </c>
    </row>
    <row r="5707" spans="1:38" x14ac:dyDescent="0.25">
      <c r="A5707" s="30" t="s">
        <v>650</v>
      </c>
      <c r="B5707" s="30">
        <v>1</v>
      </c>
      <c r="C5707" s="30" t="s">
        <v>651</v>
      </c>
      <c r="D5707" s="30" t="s">
        <v>15</v>
      </c>
      <c r="E5707" s="30">
        <v>107</v>
      </c>
      <c r="F5707" s="30">
        <v>0.1721065682025</v>
      </c>
      <c r="G5707" s="30">
        <v>0.1706978890775</v>
      </c>
      <c r="H5707" s="30">
        <v>0.17065420100500001</v>
      </c>
      <c r="I5707" s="30">
        <v>0.16913034792250001</v>
      </c>
      <c r="J5707" s="30">
        <v>0.18399488554000001</v>
      </c>
      <c r="K5707" s="30">
        <v>0.16812565956</v>
      </c>
      <c r="L5707" s="30">
        <v>0.1921922716675</v>
      </c>
      <c r="M5707" s="30">
        <v>0.16850927797500001</v>
      </c>
      <c r="N5707" s="30">
        <v>0.170452595485</v>
      </c>
      <c r="O5707" s="30">
        <v>0.17102537818499999</v>
      </c>
      <c r="P5707" s="30">
        <v>0.21405275469500001</v>
      </c>
      <c r="Q5707" s="30">
        <v>0.179233279695</v>
      </c>
      <c r="R5707" s="30">
        <v>0.89757270410500001</v>
      </c>
      <c r="S5707" s="30">
        <v>0.18151257910499999</v>
      </c>
      <c r="T5707" s="30">
        <v>0.176672529105</v>
      </c>
      <c r="U5707" s="30">
        <v>0.18939636539499999</v>
      </c>
      <c r="V5707" s="30">
        <v>0.19509547291000001</v>
      </c>
      <c r="W5707" s="30">
        <v>0.16793523562500001</v>
      </c>
      <c r="X5707" s="30">
        <v>0.17507885432500001</v>
      </c>
      <c r="Y5707" s="30">
        <v>0.17880542932499999</v>
      </c>
      <c r="Z5707" s="30">
        <v>0.181293129325</v>
      </c>
      <c r="AA5707" s="30">
        <v>0.189628879325</v>
      </c>
      <c r="AB5707" s="30">
        <v>0.354276654325</v>
      </c>
      <c r="AC5707" s="30">
        <v>0.45313734828750002</v>
      </c>
      <c r="AD5707" s="30">
        <v>0.17046097328750001</v>
      </c>
      <c r="AE5707" s="30">
        <v>0.16944652870499999</v>
      </c>
      <c r="AF5707" s="30">
        <v>0.35415459046999997</v>
      </c>
      <c r="AG5707" s="30">
        <v>0.19535171464750001</v>
      </c>
      <c r="AH5707" s="30">
        <v>0.60846861182750001</v>
      </c>
      <c r="AI5707" s="30">
        <v>0.20530848770749999</v>
      </c>
      <c r="AJ5707" s="30">
        <v>0.91923817391249996</v>
      </c>
      <c r="AK5707" s="30">
        <v>0</v>
      </c>
      <c r="AL5707" s="30">
        <v>0</v>
      </c>
    </row>
    <row r="5708" spans="1:38" x14ac:dyDescent="0.25">
      <c r="A5708" s="30" t="s">
        <v>650</v>
      </c>
      <c r="B5708" s="30">
        <v>1</v>
      </c>
      <c r="C5708" s="30" t="s">
        <v>651</v>
      </c>
      <c r="D5708" s="30" t="s">
        <v>18</v>
      </c>
      <c r="E5708" s="30">
        <v>107</v>
      </c>
      <c r="F5708" s="30">
        <v>6.3812834072500005E-2</v>
      </c>
      <c r="G5708" s="30">
        <v>6.3984568414999998E-2</v>
      </c>
      <c r="H5708" s="30">
        <v>6.3984045417499996E-2</v>
      </c>
      <c r="I5708" s="30">
        <v>6.3959185885000006E-2</v>
      </c>
      <c r="J5708" s="30">
        <v>6.3940339154999998E-2</v>
      </c>
      <c r="K5708" s="30">
        <v>6.3939816152499995E-2</v>
      </c>
      <c r="L5708" s="30">
        <v>6.3939293152500007E-2</v>
      </c>
      <c r="M5708" s="30">
        <v>6.3938770152500005E-2</v>
      </c>
      <c r="N5708" s="30">
        <v>6.3938247150000002E-2</v>
      </c>
      <c r="O5708" s="30">
        <v>6.39377241475E-2</v>
      </c>
      <c r="P5708" s="30">
        <v>6.3937201147499997E-2</v>
      </c>
      <c r="Q5708" s="30">
        <v>6.3976513425000006E-2</v>
      </c>
      <c r="R5708" s="30">
        <v>6.4026460069999999E-2</v>
      </c>
      <c r="S5708" s="30">
        <v>6.4076406712500006E-2</v>
      </c>
      <c r="T5708" s="30">
        <v>6.4126353354999999E-2</v>
      </c>
      <c r="U5708" s="30">
        <v>6.4176299997500005E-2</v>
      </c>
      <c r="V5708" s="30">
        <v>6.4310392435000002E-2</v>
      </c>
      <c r="W5708" s="30">
        <v>6.4351273717500004E-2</v>
      </c>
      <c r="X5708" s="30">
        <v>6.4392154997500006E-2</v>
      </c>
      <c r="Y5708" s="30">
        <v>6.4433036282499995E-2</v>
      </c>
      <c r="Z5708" s="30">
        <v>6.4420743160000002E-2</v>
      </c>
      <c r="AA5708" s="30">
        <v>6.4372006844999996E-2</v>
      </c>
      <c r="AB5708" s="30">
        <v>6.4382031042499996E-2</v>
      </c>
      <c r="AC5708" s="30">
        <v>6.4392055237499995E-2</v>
      </c>
      <c r="AD5708" s="30">
        <v>6.4402079434999995E-2</v>
      </c>
      <c r="AE5708" s="30">
        <v>6.4412103629999995E-2</v>
      </c>
      <c r="AF5708" s="30">
        <v>6.4422127824999995E-2</v>
      </c>
      <c r="AG5708" s="30">
        <v>6.4432152019999994E-2</v>
      </c>
      <c r="AH5708" s="30">
        <v>6.4442176214999994E-2</v>
      </c>
      <c r="AI5708" s="30">
        <v>6.4452200409999993E-2</v>
      </c>
      <c r="AJ5708" s="30">
        <v>6.4462224604999993E-2</v>
      </c>
      <c r="AK5708" s="30">
        <v>0</v>
      </c>
      <c r="AL5708" s="30">
        <v>0</v>
      </c>
    </row>
    <row r="5709" spans="1:38" x14ac:dyDescent="0.25">
      <c r="A5709" s="30" t="s">
        <v>650</v>
      </c>
      <c r="B5709" s="30">
        <v>1</v>
      </c>
      <c r="C5709" s="30" t="s">
        <v>651</v>
      </c>
      <c r="D5709" s="30" t="s">
        <v>363</v>
      </c>
      <c r="E5709" s="30">
        <v>107</v>
      </c>
      <c r="F5709" s="30">
        <v>3.6509988300000001E-3</v>
      </c>
      <c r="G5709" s="30">
        <v>3.6509988300000001E-3</v>
      </c>
      <c r="H5709" s="30">
        <v>3.6509988300000001E-3</v>
      </c>
      <c r="I5709" s="30">
        <v>3.6509988300000001E-3</v>
      </c>
      <c r="J5709" s="30">
        <v>3.6509988300000001E-3</v>
      </c>
      <c r="K5709" s="30">
        <v>3.6509988300000001E-3</v>
      </c>
      <c r="L5709" s="30">
        <v>3.6509988300000001E-3</v>
      </c>
      <c r="M5709" s="30">
        <v>3.6509988300000001E-3</v>
      </c>
      <c r="N5709" s="30">
        <v>3.6509988300000001E-3</v>
      </c>
      <c r="O5709" s="30">
        <v>3.6509988300000001E-3</v>
      </c>
      <c r="P5709" s="30">
        <v>3.6509988300000001E-3</v>
      </c>
      <c r="Q5709" s="30">
        <v>3.6522191674999999E-3</v>
      </c>
      <c r="R5709" s="30">
        <v>3.6522191650000002E-3</v>
      </c>
      <c r="S5709" s="30">
        <v>3.6522191674999999E-3</v>
      </c>
      <c r="T5709" s="30">
        <v>3.6522191674999999E-3</v>
      </c>
      <c r="U5709" s="30">
        <v>3.6522191674999999E-3</v>
      </c>
      <c r="V5709" s="30">
        <v>3.6513474975000001E-3</v>
      </c>
      <c r="W5709" s="30">
        <v>3.6520448325E-3</v>
      </c>
      <c r="X5709" s="30">
        <v>3.6527421675E-3</v>
      </c>
      <c r="Y5709" s="30">
        <v>3.6534395049999998E-3</v>
      </c>
      <c r="Z5709" s="30">
        <v>3.6541368400000002E-3</v>
      </c>
      <c r="AA5709" s="30">
        <v>3.6545726749999999E-3</v>
      </c>
      <c r="AB5709" s="30">
        <v>3.654485505E-3</v>
      </c>
      <c r="AC5709" s="30">
        <v>3.6543983400000001E-3</v>
      </c>
      <c r="AD5709" s="30">
        <v>3.6543111724999999E-3</v>
      </c>
      <c r="AE5709" s="30">
        <v>3.6542240074999999E-3</v>
      </c>
      <c r="AF5709" s="30">
        <v>3.6541368400000002E-3</v>
      </c>
      <c r="AG5709" s="30">
        <v>3.6540496699999999E-3</v>
      </c>
      <c r="AH5709" s="30">
        <v>3.6539625049999999E-3</v>
      </c>
      <c r="AI5709" s="30">
        <v>3.6538753375000002E-3</v>
      </c>
      <c r="AJ5709" s="30">
        <v>3.6537881724999998E-3</v>
      </c>
      <c r="AK5709" s="30">
        <v>0</v>
      </c>
      <c r="AL5709" s="30">
        <v>0</v>
      </c>
    </row>
    <row r="5710" spans="1:38" x14ac:dyDescent="0.25">
      <c r="A5710" s="30" t="s">
        <v>650</v>
      </c>
      <c r="B5710" s="30">
        <v>1</v>
      </c>
      <c r="C5710" s="30" t="s">
        <v>651</v>
      </c>
      <c r="D5710" s="30" t="s">
        <v>20</v>
      </c>
      <c r="E5710" s="30">
        <v>107</v>
      </c>
      <c r="F5710" s="30">
        <v>5.0376089612500001E-2</v>
      </c>
      <c r="G5710" s="30">
        <v>5.0374084775000001E-2</v>
      </c>
      <c r="H5710" s="30">
        <v>5.0372079935000001E-2</v>
      </c>
      <c r="I5710" s="30">
        <v>5.0370075095000001E-2</v>
      </c>
      <c r="J5710" s="30">
        <v>5.0368070257500001E-2</v>
      </c>
      <c r="K5710" s="30">
        <v>5.0366065417500001E-2</v>
      </c>
      <c r="L5710" s="30">
        <v>5.0364060580000002E-2</v>
      </c>
      <c r="M5710" s="30">
        <v>5.0362055740000002E-2</v>
      </c>
      <c r="N5710" s="30">
        <v>5.0324968462500001E-2</v>
      </c>
      <c r="O5710" s="30">
        <v>5.0322963625000001E-2</v>
      </c>
      <c r="P5710" s="30">
        <v>5.0320958785000001E-2</v>
      </c>
      <c r="Q5710" s="30">
        <v>5.04261692525E-2</v>
      </c>
      <c r="R5710" s="30">
        <v>5.0398537340000001E-2</v>
      </c>
      <c r="S5710" s="30">
        <v>5.0370905427500001E-2</v>
      </c>
      <c r="T5710" s="30">
        <v>5.0343273517500002E-2</v>
      </c>
      <c r="U5710" s="30">
        <v>5.0315641602500003E-2</v>
      </c>
      <c r="V5710" s="30">
        <v>5.0186634567499999E-2</v>
      </c>
      <c r="W5710" s="30">
        <v>5.0028775285E-2</v>
      </c>
      <c r="X5710" s="30">
        <v>4.9870916000000001E-2</v>
      </c>
      <c r="Y5710" s="30">
        <v>4.9713056717500002E-2</v>
      </c>
      <c r="Z5710" s="30">
        <v>4.9555197432500003E-2</v>
      </c>
      <c r="AA5710" s="30">
        <v>4.9425493062499999E-2</v>
      </c>
      <c r="AB5710" s="30">
        <v>4.9411807857499997E-2</v>
      </c>
      <c r="AC5710" s="30">
        <v>4.9398122650000001E-2</v>
      </c>
      <c r="AD5710" s="30">
        <v>4.9384437444999998E-2</v>
      </c>
      <c r="AE5710" s="30">
        <v>4.9370752240000003E-2</v>
      </c>
      <c r="AF5710" s="30">
        <v>4.9357067035E-2</v>
      </c>
      <c r="AG5710" s="30">
        <v>4.9343381827499998E-2</v>
      </c>
      <c r="AH5710" s="30">
        <v>4.9329696622500002E-2</v>
      </c>
      <c r="AI5710" s="30">
        <v>4.93160114175E-2</v>
      </c>
      <c r="AJ5710" s="30">
        <v>4.9302326209999997E-2</v>
      </c>
      <c r="AK5710" s="30">
        <v>0</v>
      </c>
      <c r="AL5710" s="30">
        <v>0</v>
      </c>
    </row>
    <row r="5711" spans="1:38" x14ac:dyDescent="0.25">
      <c r="A5711" s="30" t="s">
        <v>650</v>
      </c>
      <c r="B5711" s="30">
        <v>1</v>
      </c>
      <c r="C5711" s="30" t="s">
        <v>651</v>
      </c>
      <c r="D5711" s="30" t="s">
        <v>22</v>
      </c>
      <c r="E5711" s="30">
        <v>107</v>
      </c>
      <c r="F5711" s="30">
        <v>1.6936116990600001</v>
      </c>
      <c r="G5711" s="30">
        <v>1.697749671535</v>
      </c>
      <c r="H5711" s="30">
        <v>1.6993589258249999</v>
      </c>
      <c r="I5711" s="30">
        <v>1.6794141604974999</v>
      </c>
      <c r="J5711" s="30">
        <v>1.6931502626524999</v>
      </c>
      <c r="K5711" s="30">
        <v>1.6663799271549999</v>
      </c>
      <c r="L5711" s="30">
        <v>1.6765300672525001</v>
      </c>
      <c r="M5711" s="30">
        <v>1.6718457905124999</v>
      </c>
      <c r="N5711" s="30">
        <v>1.7475492108749999</v>
      </c>
      <c r="O5711" s="30">
        <v>1.7617492748175001</v>
      </c>
      <c r="P5711" s="30">
        <v>1.6871137274200001</v>
      </c>
      <c r="Q5711" s="30">
        <v>1.6865697389775001</v>
      </c>
      <c r="R5711" s="30">
        <v>1.6538795647625</v>
      </c>
      <c r="S5711" s="30">
        <v>1.6558746544</v>
      </c>
      <c r="T5711" s="30">
        <v>1.7030944291175001</v>
      </c>
      <c r="U5711" s="30">
        <v>1.6688918903700001</v>
      </c>
      <c r="V5711" s="30">
        <v>1.7248389502824999</v>
      </c>
      <c r="W5711" s="30">
        <v>1.6761797513475001</v>
      </c>
      <c r="X5711" s="30">
        <v>1.7536593859375</v>
      </c>
      <c r="Y5711" s="30">
        <v>1.768027611455</v>
      </c>
      <c r="Z5711" s="30">
        <v>1.7755783153375</v>
      </c>
      <c r="AA5711" s="30">
        <v>1.8275019462375</v>
      </c>
      <c r="AB5711" s="30">
        <v>1.7335706656100001</v>
      </c>
      <c r="AC5711" s="30">
        <v>1.6670057205125</v>
      </c>
      <c r="AD5711" s="30">
        <v>1.6900713831375</v>
      </c>
      <c r="AE5711" s="30">
        <v>1.660834653535</v>
      </c>
      <c r="AF5711" s="30">
        <v>1.659902421905</v>
      </c>
      <c r="AG5711" s="30">
        <v>1.68635564106</v>
      </c>
      <c r="AH5711" s="30">
        <v>1.6394779718450001</v>
      </c>
      <c r="AI5711" s="30">
        <v>1.6905887828774999</v>
      </c>
      <c r="AJ5711" s="30">
        <v>1.7032758058599999</v>
      </c>
      <c r="AK5711" s="30">
        <v>0</v>
      </c>
      <c r="AL5711" s="30">
        <v>0</v>
      </c>
    </row>
    <row r="5712" spans="1:38" x14ac:dyDescent="0.25">
      <c r="A5712" s="30" t="s">
        <v>650</v>
      </c>
      <c r="B5712" s="30">
        <v>1</v>
      </c>
      <c r="C5712" s="30" t="s">
        <v>651</v>
      </c>
      <c r="D5712" s="30" t="s">
        <v>24</v>
      </c>
      <c r="E5712" s="30">
        <v>107</v>
      </c>
      <c r="F5712" s="30">
        <v>1.1009763677825</v>
      </c>
      <c r="G5712" s="30">
        <v>1.0734802394875</v>
      </c>
      <c r="H5712" s="30">
        <v>1.0735750363250001</v>
      </c>
      <c r="I5712" s="30">
        <v>1.0831065208849999</v>
      </c>
      <c r="J5712" s="30">
        <v>1.0636235703275001</v>
      </c>
      <c r="K5712" s="30">
        <v>1.062846022285</v>
      </c>
      <c r="L5712" s="30">
        <v>1.06474357706</v>
      </c>
      <c r="M5712" s="30">
        <v>1.0669635900200001</v>
      </c>
      <c r="N5712" s="30">
        <v>1.0785272151825001</v>
      </c>
      <c r="O5712" s="30">
        <v>1.0909886045449999</v>
      </c>
      <c r="P5712" s="30">
        <v>1.0723792151275</v>
      </c>
      <c r="Q5712" s="30">
        <v>1.0839365166149999</v>
      </c>
      <c r="R5712" s="30">
        <v>1.2200662262699999</v>
      </c>
      <c r="S5712" s="30">
        <v>1.064445935925</v>
      </c>
      <c r="T5712" s="30">
        <v>1.070075645585</v>
      </c>
      <c r="U5712" s="30">
        <v>1.0749678668725</v>
      </c>
      <c r="V5712" s="30">
        <v>1.0729016734775001</v>
      </c>
      <c r="W5712" s="30">
        <v>1.7511821656375</v>
      </c>
      <c r="X5712" s="30">
        <v>1.0931437007825</v>
      </c>
      <c r="Y5712" s="30">
        <v>1.0819425286025</v>
      </c>
      <c r="Z5712" s="30">
        <v>1.1021657064274999</v>
      </c>
      <c r="AA5712" s="30">
        <v>1.40499849938</v>
      </c>
      <c r="AB5712" s="30">
        <v>1.0772615902775</v>
      </c>
      <c r="AC5712" s="30">
        <v>1.0977425298475001</v>
      </c>
      <c r="AD5712" s="30">
        <v>1.117167345745</v>
      </c>
      <c r="AE5712" s="30">
        <v>1.1060623998250001</v>
      </c>
      <c r="AF5712" s="30">
        <v>1.205571665705</v>
      </c>
      <c r="AG5712" s="30">
        <v>1.2060873393525</v>
      </c>
      <c r="AH5712" s="30">
        <v>1.0700986863149999</v>
      </c>
      <c r="AI5712" s="30">
        <v>1.1101129547774999</v>
      </c>
      <c r="AJ5712" s="30">
        <v>1.0953752505475001</v>
      </c>
      <c r="AK5712" s="30">
        <v>0</v>
      </c>
      <c r="AL5712" s="30">
        <v>0</v>
      </c>
    </row>
    <row r="5713" spans="1:38" x14ac:dyDescent="0.25">
      <c r="A5713" s="30" t="s">
        <v>650</v>
      </c>
      <c r="B5713" s="30">
        <v>1</v>
      </c>
      <c r="C5713" s="30" t="s">
        <v>651</v>
      </c>
      <c r="D5713" s="30" t="s">
        <v>451</v>
      </c>
      <c r="E5713" s="30">
        <v>107</v>
      </c>
      <c r="F5713" s="30">
        <v>0</v>
      </c>
      <c r="G5713" s="30">
        <v>0</v>
      </c>
      <c r="H5713" s="30">
        <v>0</v>
      </c>
      <c r="I5713" s="30">
        <v>0</v>
      </c>
      <c r="J5713" s="30">
        <v>0</v>
      </c>
      <c r="K5713" s="30">
        <v>0</v>
      </c>
      <c r="L5713" s="30">
        <v>0</v>
      </c>
      <c r="M5713" s="30">
        <v>0</v>
      </c>
      <c r="N5713" s="30">
        <v>0</v>
      </c>
      <c r="O5713" s="30">
        <v>0</v>
      </c>
      <c r="P5713" s="30">
        <v>0</v>
      </c>
      <c r="Q5713" s="30">
        <v>0</v>
      </c>
      <c r="R5713" s="30">
        <v>0</v>
      </c>
      <c r="S5713" s="30">
        <v>0</v>
      </c>
      <c r="T5713" s="30">
        <v>0</v>
      </c>
      <c r="U5713" s="30">
        <v>0</v>
      </c>
      <c r="V5713" s="30">
        <v>0</v>
      </c>
      <c r="W5713" s="30">
        <v>0</v>
      </c>
      <c r="X5713" s="30">
        <v>0</v>
      </c>
      <c r="Y5713" s="30">
        <v>0</v>
      </c>
      <c r="Z5713" s="30">
        <v>0</v>
      </c>
      <c r="AA5713" s="30">
        <v>0</v>
      </c>
      <c r="AB5713" s="30">
        <v>0</v>
      </c>
      <c r="AC5713" s="30">
        <v>0</v>
      </c>
      <c r="AD5713" s="30">
        <v>0</v>
      </c>
      <c r="AE5713" s="30">
        <v>0</v>
      </c>
      <c r="AF5713" s="30">
        <v>0</v>
      </c>
      <c r="AG5713" s="30">
        <v>0</v>
      </c>
      <c r="AH5713" s="30">
        <v>0</v>
      </c>
      <c r="AI5713" s="30">
        <v>0</v>
      </c>
      <c r="AJ5713" s="30">
        <v>0</v>
      </c>
      <c r="AK5713" s="30">
        <v>0</v>
      </c>
      <c r="AL5713" s="30">
        <v>0</v>
      </c>
    </row>
    <row r="5714" spans="1:38" x14ac:dyDescent="0.25">
      <c r="A5714" s="30" t="s">
        <v>650</v>
      </c>
      <c r="B5714" s="30">
        <v>1</v>
      </c>
      <c r="C5714" s="30" t="s">
        <v>651</v>
      </c>
      <c r="D5714" s="30" t="s">
        <v>26</v>
      </c>
      <c r="E5714" s="30">
        <v>107</v>
      </c>
      <c r="F5714" s="30">
        <v>0</v>
      </c>
      <c r="G5714" s="30">
        <v>0</v>
      </c>
      <c r="H5714" s="30">
        <v>3.435E-4</v>
      </c>
      <c r="I5714" s="30">
        <v>0</v>
      </c>
      <c r="J5714" s="30">
        <v>0</v>
      </c>
      <c r="K5714" s="30">
        <v>0</v>
      </c>
      <c r="L5714" s="30">
        <v>0</v>
      </c>
      <c r="M5714" s="30">
        <v>0</v>
      </c>
      <c r="N5714" s="30">
        <v>0</v>
      </c>
      <c r="O5714" s="30">
        <v>0</v>
      </c>
      <c r="P5714" s="30">
        <v>0</v>
      </c>
      <c r="Q5714" s="30">
        <v>0</v>
      </c>
      <c r="R5714" s="30">
        <v>0</v>
      </c>
      <c r="S5714" s="30">
        <v>0</v>
      </c>
      <c r="T5714" s="30">
        <v>0</v>
      </c>
      <c r="U5714" s="30">
        <v>3.8160749999999999E-3</v>
      </c>
      <c r="V5714" s="30">
        <v>0</v>
      </c>
      <c r="W5714" s="30">
        <v>7.9187500000000004E-4</v>
      </c>
      <c r="X5714" s="30">
        <v>0</v>
      </c>
      <c r="Y5714" s="30">
        <v>7.82225E-4</v>
      </c>
      <c r="Z5714" s="30">
        <v>0</v>
      </c>
      <c r="AA5714" s="30">
        <v>0</v>
      </c>
      <c r="AB5714" s="30">
        <v>0</v>
      </c>
      <c r="AC5714" s="30">
        <v>0</v>
      </c>
      <c r="AD5714" s="30">
        <v>0</v>
      </c>
      <c r="AE5714" s="30">
        <v>0</v>
      </c>
      <c r="AF5714" s="30">
        <v>0</v>
      </c>
      <c r="AG5714" s="30">
        <v>0</v>
      </c>
      <c r="AH5714" s="30">
        <v>0</v>
      </c>
      <c r="AI5714" s="30">
        <v>0</v>
      </c>
      <c r="AJ5714" s="30">
        <v>0</v>
      </c>
      <c r="AK5714" s="30">
        <v>0</v>
      </c>
      <c r="AL5714" s="30">
        <v>0</v>
      </c>
    </row>
    <row r="5715" spans="1:38" x14ac:dyDescent="0.25">
      <c r="A5715" s="30" t="s">
        <v>650</v>
      </c>
      <c r="B5715" s="30">
        <v>1</v>
      </c>
      <c r="C5715" s="30" t="s">
        <v>651</v>
      </c>
      <c r="D5715" s="30" t="s">
        <v>35</v>
      </c>
      <c r="E5715" s="30">
        <v>107</v>
      </c>
      <c r="F5715" s="30">
        <v>0.18372909043499999</v>
      </c>
      <c r="G5715" s="30">
        <v>0.18338477722999999</v>
      </c>
      <c r="H5715" s="30">
        <v>0.1726842653025</v>
      </c>
      <c r="I5715" s="30">
        <v>0.17333046522000001</v>
      </c>
      <c r="J5715" s="30">
        <v>0.1705707997675</v>
      </c>
      <c r="K5715" s="30">
        <v>0.1706436465625</v>
      </c>
      <c r="L5715" s="30">
        <v>0.17042362959499999</v>
      </c>
      <c r="M5715" s="30">
        <v>0.17021247305000001</v>
      </c>
      <c r="N5715" s="30">
        <v>0.17018085259749999</v>
      </c>
      <c r="O5715" s="30">
        <v>0.17011836802749999</v>
      </c>
      <c r="P5715" s="30">
        <v>0.16999021845250001</v>
      </c>
      <c r="Q5715" s="30">
        <v>0.16996331785499999</v>
      </c>
      <c r="R5715" s="30">
        <v>0.16996630329750001</v>
      </c>
      <c r="S5715" s="30">
        <v>0.17019382254000001</v>
      </c>
      <c r="T5715" s="30">
        <v>0.1709632304325</v>
      </c>
      <c r="U5715" s="30">
        <v>0.17397352785</v>
      </c>
      <c r="V5715" s="30">
        <v>0.17372347400999999</v>
      </c>
      <c r="W5715" s="30">
        <v>0.173715280055</v>
      </c>
      <c r="X5715" s="30">
        <v>0.17371526670500001</v>
      </c>
      <c r="Y5715" s="30">
        <v>0.17371800333000001</v>
      </c>
      <c r="Z5715" s="30">
        <v>0.1744680038725</v>
      </c>
      <c r="AA5715" s="30">
        <v>0.1742469331225</v>
      </c>
      <c r="AB5715" s="30">
        <v>0.17371201989999999</v>
      </c>
      <c r="AC5715" s="30">
        <v>0.17347278974999999</v>
      </c>
      <c r="AD5715" s="30">
        <v>0.17347155209000001</v>
      </c>
      <c r="AE5715" s="30">
        <v>0.17344192563249999</v>
      </c>
      <c r="AF5715" s="30">
        <v>0.17502639874750001</v>
      </c>
      <c r="AG5715" s="30">
        <v>0.17453759325500001</v>
      </c>
      <c r="AH5715" s="30">
        <v>0.1745388664925</v>
      </c>
      <c r="AI5715" s="30">
        <v>0.174523403755</v>
      </c>
      <c r="AJ5715" s="30">
        <v>0.17552282927499999</v>
      </c>
      <c r="AK5715" s="30">
        <v>0</v>
      </c>
      <c r="AL5715" s="30">
        <v>0</v>
      </c>
    </row>
    <row r="5716" spans="1:38" x14ac:dyDescent="0.25">
      <c r="A5716" s="30" t="s">
        <v>650</v>
      </c>
      <c r="B5716" s="30">
        <v>1</v>
      </c>
      <c r="C5716" s="30" t="s">
        <v>651</v>
      </c>
      <c r="D5716" s="30" t="s">
        <v>28</v>
      </c>
      <c r="E5716" s="30">
        <v>107</v>
      </c>
      <c r="F5716" s="30">
        <v>0.24883412024250001</v>
      </c>
      <c r="G5716" s="30">
        <v>0.26772594115249998</v>
      </c>
      <c r="H5716" s="30">
        <v>0.41565336022749999</v>
      </c>
      <c r="I5716" s="30">
        <v>0.22268393522749999</v>
      </c>
      <c r="J5716" s="30">
        <v>0.89671470666749997</v>
      </c>
      <c r="K5716" s="30">
        <v>0.24931059686250001</v>
      </c>
      <c r="L5716" s="30">
        <v>0.43851172185999998</v>
      </c>
      <c r="M5716" s="30">
        <v>0.22867035997749999</v>
      </c>
      <c r="N5716" s="30">
        <v>0.30374073497749998</v>
      </c>
      <c r="O5716" s="30">
        <v>0.30138439231000003</v>
      </c>
      <c r="P5716" s="30">
        <v>1.91299206731</v>
      </c>
      <c r="Q5716" s="30">
        <v>0.30125994230999997</v>
      </c>
      <c r="R5716" s="30">
        <v>0.24829659231000001</v>
      </c>
      <c r="S5716" s="30">
        <v>0.66978449231000003</v>
      </c>
      <c r="T5716" s="30">
        <v>0.22352014231</v>
      </c>
      <c r="U5716" s="30">
        <v>0.71504848920999997</v>
      </c>
      <c r="V5716" s="30">
        <v>0.95643716421000002</v>
      </c>
      <c r="W5716" s="30">
        <v>2.8995984348974999</v>
      </c>
      <c r="X5716" s="30">
        <v>0.31019429726249997</v>
      </c>
      <c r="Y5716" s="30">
        <v>0.22095775724</v>
      </c>
      <c r="Z5716" s="30">
        <v>0.29473535724</v>
      </c>
      <c r="AA5716" s="30">
        <v>0.44256985723999998</v>
      </c>
      <c r="AB5716" s="30">
        <v>2.0713118322400002</v>
      </c>
      <c r="AC5716" s="30">
        <v>0.94502763223999997</v>
      </c>
      <c r="AD5716" s="30">
        <v>0.37168975723999997</v>
      </c>
      <c r="AE5716" s="30">
        <v>1.2953320108574999</v>
      </c>
      <c r="AF5716" s="30">
        <v>0.71536594322000002</v>
      </c>
      <c r="AG5716" s="30">
        <v>0.97345632091000001</v>
      </c>
      <c r="AH5716" s="30">
        <v>0.52512604356250003</v>
      </c>
      <c r="AI5716" s="30">
        <v>0.30769310447999998</v>
      </c>
      <c r="AJ5716" s="30">
        <v>0.51222259368</v>
      </c>
      <c r="AK5716" s="30">
        <v>0</v>
      </c>
      <c r="AL5716" s="30">
        <v>0</v>
      </c>
    </row>
    <row r="5717" spans="1:38" x14ac:dyDescent="0.25">
      <c r="A5717" s="30" t="s">
        <v>650</v>
      </c>
      <c r="B5717" s="30">
        <v>1</v>
      </c>
      <c r="C5717" s="30" t="s">
        <v>651</v>
      </c>
      <c r="D5717" s="30" t="s">
        <v>30</v>
      </c>
      <c r="E5717" s="30">
        <v>107</v>
      </c>
      <c r="F5717" s="30">
        <v>0.31446274805000002</v>
      </c>
      <c r="G5717" s="30">
        <v>0.3020869920025</v>
      </c>
      <c r="H5717" s="30">
        <v>0.30032450484000001</v>
      </c>
      <c r="I5717" s="30">
        <v>0.30033576742500001</v>
      </c>
      <c r="J5717" s="30">
        <v>0.29991665024500003</v>
      </c>
      <c r="K5717" s="30">
        <v>0.29775109705750002</v>
      </c>
      <c r="L5717" s="30">
        <v>0.29848029982750002</v>
      </c>
      <c r="M5717" s="30">
        <v>0.29538884954</v>
      </c>
      <c r="N5717" s="30">
        <v>0.2948466662225</v>
      </c>
      <c r="O5717" s="30">
        <v>0.2946204629875</v>
      </c>
      <c r="P5717" s="30">
        <v>0.29417316451749997</v>
      </c>
      <c r="Q5717" s="30">
        <v>0.29700280032249998</v>
      </c>
      <c r="R5717" s="30">
        <v>0.29693889882000002</v>
      </c>
      <c r="S5717" s="30">
        <v>0.2968905402225</v>
      </c>
      <c r="T5717" s="30">
        <v>0.29681435942000001</v>
      </c>
      <c r="U5717" s="30">
        <v>0.2968703445425</v>
      </c>
      <c r="V5717" s="30">
        <v>0.29703718898249998</v>
      </c>
      <c r="W5717" s="30">
        <v>0.29503924803249998</v>
      </c>
      <c r="X5717" s="30">
        <v>0.29545205950249998</v>
      </c>
      <c r="Y5717" s="30">
        <v>0.29551518638000002</v>
      </c>
      <c r="Z5717" s="30">
        <v>0.29591125217499997</v>
      </c>
      <c r="AA5717" s="30">
        <v>0.29538176142</v>
      </c>
      <c r="AB5717" s="30">
        <v>0.29538519200250002</v>
      </c>
      <c r="AC5717" s="30">
        <v>0.29761177437250003</v>
      </c>
      <c r="AD5717" s="30">
        <v>0.30090935329000001</v>
      </c>
      <c r="AE5717" s="30">
        <v>0.29909543232000002</v>
      </c>
      <c r="AF5717" s="30">
        <v>0.29773902831999999</v>
      </c>
      <c r="AG5717" s="30">
        <v>0.29737672172750002</v>
      </c>
      <c r="AH5717" s="30">
        <v>0.29486041128000001</v>
      </c>
      <c r="AI5717" s="30">
        <v>0.29903827424250001</v>
      </c>
      <c r="AJ5717" s="30">
        <v>0.29703424150250002</v>
      </c>
      <c r="AK5717" s="30">
        <v>0</v>
      </c>
      <c r="AL5717" s="30">
        <v>0</v>
      </c>
    </row>
    <row r="5718" spans="1:38" x14ac:dyDescent="0.25">
      <c r="A5718" s="30" t="s">
        <v>650</v>
      </c>
      <c r="B5718" s="30">
        <v>1</v>
      </c>
      <c r="C5718" s="30" t="s">
        <v>651</v>
      </c>
      <c r="D5718" s="30" t="s">
        <v>32</v>
      </c>
      <c r="E5718" s="30">
        <v>107</v>
      </c>
      <c r="F5718" s="30">
        <v>0.10018579816000001</v>
      </c>
      <c r="G5718" s="30">
        <v>9.9765879067499993E-2</v>
      </c>
      <c r="H5718" s="30">
        <v>9.9582549402499998E-2</v>
      </c>
      <c r="I5718" s="30">
        <v>9.9508932732499999E-2</v>
      </c>
      <c r="J5718" s="30">
        <v>9.5686999832499994E-2</v>
      </c>
      <c r="K5718" s="30">
        <v>9.5699702412500004E-2</v>
      </c>
      <c r="L5718" s="30">
        <v>9.5655292145000001E-2</v>
      </c>
      <c r="M5718" s="30">
        <v>9.5638476619999996E-2</v>
      </c>
      <c r="N5718" s="30">
        <v>9.5646072814999997E-2</v>
      </c>
      <c r="O5718" s="30">
        <v>9.5710235072499997E-2</v>
      </c>
      <c r="P5718" s="30">
        <v>9.5642812497499993E-2</v>
      </c>
      <c r="Q5718" s="30">
        <v>9.5146699459999998E-2</v>
      </c>
      <c r="R5718" s="30">
        <v>9.5045112187500003E-2</v>
      </c>
      <c r="S5718" s="30">
        <v>9.5063423182499995E-2</v>
      </c>
      <c r="T5718" s="30">
        <v>9.5012024745000007E-2</v>
      </c>
      <c r="U5718" s="30">
        <v>0.101838866895</v>
      </c>
      <c r="V5718" s="30">
        <v>9.2097114889999998E-2</v>
      </c>
      <c r="W5718" s="30">
        <v>9.8102746757499998E-2</v>
      </c>
      <c r="X5718" s="30">
        <v>9.2069765979999996E-2</v>
      </c>
      <c r="Y5718" s="30">
        <v>9.3819764797499997E-2</v>
      </c>
      <c r="Z5718" s="30">
        <v>0.100829938125</v>
      </c>
      <c r="AA5718" s="30">
        <v>9.5019966292499994E-2</v>
      </c>
      <c r="AB5718" s="30">
        <v>9.20674468775E-2</v>
      </c>
      <c r="AC5718" s="30">
        <v>9.3313951732499997E-2</v>
      </c>
      <c r="AD5718" s="30">
        <v>9.3563680649999995E-2</v>
      </c>
      <c r="AE5718" s="30">
        <v>9.2071130117499997E-2</v>
      </c>
      <c r="AF5718" s="30">
        <v>9.3566362269999995E-2</v>
      </c>
      <c r="AG5718" s="30">
        <v>9.4087585614999997E-2</v>
      </c>
      <c r="AH5718" s="30">
        <v>9.2071791149999999E-2</v>
      </c>
      <c r="AI5718" s="30">
        <v>9.2312474450000001E-2</v>
      </c>
      <c r="AJ5718" s="30">
        <v>9.2808676965000003E-2</v>
      </c>
      <c r="AK5718" s="30">
        <v>0</v>
      </c>
      <c r="AL5718" s="30">
        <v>0</v>
      </c>
    </row>
    <row r="5719" spans="1:38" x14ac:dyDescent="0.25">
      <c r="A5719" s="30" t="s">
        <v>650</v>
      </c>
      <c r="B5719" s="30">
        <v>1</v>
      </c>
      <c r="C5719" s="30" t="s">
        <v>651</v>
      </c>
      <c r="D5719" s="30" t="s">
        <v>38</v>
      </c>
      <c r="E5719" s="30">
        <v>107</v>
      </c>
      <c r="F5719" s="30">
        <v>0.29364244621500002</v>
      </c>
      <c r="G5719" s="30">
        <v>0.29973773117000002</v>
      </c>
      <c r="H5719" s="30">
        <v>0.2915779516525</v>
      </c>
      <c r="I5719" s="30">
        <v>0.29658264002500001</v>
      </c>
      <c r="J5719" s="30">
        <v>0.30599257133000002</v>
      </c>
      <c r="K5719" s="30">
        <v>0.2906996617525</v>
      </c>
      <c r="L5719" s="30">
        <v>0.31710245754249999</v>
      </c>
      <c r="M5719" s="30">
        <v>0.28143021686000003</v>
      </c>
      <c r="N5719" s="30">
        <v>0.291565554005</v>
      </c>
      <c r="O5719" s="30">
        <v>0.28054150523499999</v>
      </c>
      <c r="P5719" s="30">
        <v>0.283493923275</v>
      </c>
      <c r="Q5719" s="30">
        <v>0.277351935105</v>
      </c>
      <c r="R5719" s="30">
        <v>0.29144394408500002</v>
      </c>
      <c r="S5719" s="30">
        <v>0.28930426239000001</v>
      </c>
      <c r="T5719" s="30">
        <v>0.26392745814750002</v>
      </c>
      <c r="U5719" s="30">
        <v>0.26091763314749999</v>
      </c>
      <c r="V5719" s="30">
        <v>0.44685943314749998</v>
      </c>
      <c r="W5719" s="30">
        <v>0.29711134878750001</v>
      </c>
      <c r="X5719" s="30">
        <v>0.27183719878750001</v>
      </c>
      <c r="Y5719" s="30">
        <v>0.41099864878749998</v>
      </c>
      <c r="Z5719" s="30">
        <v>0.26574307378750001</v>
      </c>
      <c r="AA5719" s="30">
        <v>0.4468985237875</v>
      </c>
      <c r="AB5719" s="30">
        <v>0.2899092237875</v>
      </c>
      <c r="AC5719" s="30">
        <v>0.27330474578750003</v>
      </c>
      <c r="AD5719" s="30">
        <v>0.52674855921499997</v>
      </c>
      <c r="AE5719" s="30">
        <v>0.359191740275</v>
      </c>
      <c r="AF5719" s="30">
        <v>0.37803574533500001</v>
      </c>
      <c r="AG5719" s="30">
        <v>0.3708663317625</v>
      </c>
      <c r="AH5719" s="30">
        <v>0.31714563413250002</v>
      </c>
      <c r="AI5719" s="30">
        <v>0.34650988527999999</v>
      </c>
      <c r="AJ5719" s="30">
        <v>0.3648425783625</v>
      </c>
      <c r="AK5719" s="30">
        <v>0</v>
      </c>
      <c r="AL5719" s="30">
        <v>0</v>
      </c>
    </row>
    <row r="5720" spans="1:38" x14ac:dyDescent="0.25">
      <c r="A5720" s="30" t="s">
        <v>650</v>
      </c>
      <c r="B5720" s="30">
        <v>1</v>
      </c>
      <c r="C5720" s="30" t="s">
        <v>651</v>
      </c>
      <c r="D5720" s="30" t="s">
        <v>40</v>
      </c>
      <c r="E5720" s="30">
        <v>107</v>
      </c>
      <c r="F5720" s="30">
        <v>0.29794173035749999</v>
      </c>
      <c r="G5720" s="30">
        <v>0.49843136065999999</v>
      </c>
      <c r="H5720" s="30">
        <v>0.29758614595999999</v>
      </c>
      <c r="I5720" s="30">
        <v>0.29760766079250001</v>
      </c>
      <c r="J5720" s="30">
        <v>0.35452646600749999</v>
      </c>
      <c r="K5720" s="30">
        <v>0.33348396660500002</v>
      </c>
      <c r="L5720" s="30">
        <v>0.29736083105</v>
      </c>
      <c r="M5720" s="30">
        <v>0.29736132470999999</v>
      </c>
      <c r="N5720" s="30">
        <v>0.29833591232750001</v>
      </c>
      <c r="O5720" s="30">
        <v>0.50253918732750003</v>
      </c>
      <c r="P5720" s="30">
        <v>0.37164641645000002</v>
      </c>
      <c r="Q5720" s="30">
        <v>0.48966684145</v>
      </c>
      <c r="R5720" s="30">
        <v>0.30453328182</v>
      </c>
      <c r="S5720" s="30">
        <v>0.29828328182000002</v>
      </c>
      <c r="T5720" s="30">
        <v>0.30028328182000003</v>
      </c>
      <c r="U5720" s="30">
        <v>0.31076085245500001</v>
      </c>
      <c r="V5720" s="30">
        <v>0.31801085245499999</v>
      </c>
      <c r="W5720" s="30">
        <v>0.31076085245500001</v>
      </c>
      <c r="X5720" s="30">
        <v>0.30501085245499998</v>
      </c>
      <c r="Y5720" s="30">
        <v>0.30601085245499998</v>
      </c>
      <c r="Z5720" s="30">
        <v>0.32849650245500001</v>
      </c>
      <c r="AA5720" s="30">
        <v>0.30051085245499998</v>
      </c>
      <c r="AB5720" s="30">
        <v>0.30024141429250001</v>
      </c>
      <c r="AC5720" s="30">
        <v>0.30947428732249999</v>
      </c>
      <c r="AD5720" s="30">
        <v>0.29997428732249998</v>
      </c>
      <c r="AE5720" s="30">
        <v>0.30597428732249998</v>
      </c>
      <c r="AF5720" s="30">
        <v>0.34997428732250002</v>
      </c>
      <c r="AG5720" s="30">
        <v>0.30072428732250001</v>
      </c>
      <c r="AH5720" s="30">
        <v>0.2972242873225</v>
      </c>
      <c r="AI5720" s="30">
        <v>0.30622428732250001</v>
      </c>
      <c r="AJ5720" s="30">
        <v>0.2987242873225</v>
      </c>
      <c r="AK5720" s="30">
        <v>0</v>
      </c>
      <c r="AL5720" s="30">
        <v>0</v>
      </c>
    </row>
    <row r="5721" spans="1:38" x14ac:dyDescent="0.25">
      <c r="A5721" s="30" t="s">
        <v>650</v>
      </c>
      <c r="B5721" s="30">
        <v>1</v>
      </c>
      <c r="C5721" s="30" t="s">
        <v>651</v>
      </c>
      <c r="D5721" s="30" t="s">
        <v>42</v>
      </c>
      <c r="E5721" s="30">
        <v>107</v>
      </c>
      <c r="F5721" s="30">
        <v>3.4383559079900001</v>
      </c>
      <c r="G5721" s="30">
        <v>3.421874656085</v>
      </c>
      <c r="H5721" s="30">
        <v>3.4172360907925001</v>
      </c>
      <c r="I5721" s="30">
        <v>3.4172812742700001</v>
      </c>
      <c r="J5721" s="30">
        <v>3.4133098831600002</v>
      </c>
      <c r="K5721" s="30">
        <v>3.4091083111875</v>
      </c>
      <c r="L5721" s="30">
        <v>3.4099716770674999</v>
      </c>
      <c r="M5721" s="30">
        <v>3.4097629071000002</v>
      </c>
      <c r="N5721" s="30">
        <v>3.4101421216149999</v>
      </c>
      <c r="O5721" s="30">
        <v>3.4096989564150002</v>
      </c>
      <c r="P5721" s="30">
        <v>3.4139673914549999</v>
      </c>
      <c r="Q5721" s="30">
        <v>3.4075905651</v>
      </c>
      <c r="R5721" s="30">
        <v>3.4045685477125001</v>
      </c>
      <c r="S5721" s="30">
        <v>3.400818105325</v>
      </c>
      <c r="T5721" s="30">
        <v>3.3950862879425001</v>
      </c>
      <c r="U5721" s="30">
        <v>3.3933878458825002</v>
      </c>
      <c r="V5721" s="30">
        <v>3.3939317705424998</v>
      </c>
      <c r="W5721" s="30">
        <v>3.3915314843600002</v>
      </c>
      <c r="X5721" s="30">
        <v>3.3923931607625</v>
      </c>
      <c r="Y5721" s="30">
        <v>3.3940576964425002</v>
      </c>
      <c r="Z5721" s="30">
        <v>3.4266413352575</v>
      </c>
      <c r="AA5721" s="30">
        <v>3.3959894230124998</v>
      </c>
      <c r="AB5721" s="30">
        <v>3.3851589618000002</v>
      </c>
      <c r="AC5721" s="30">
        <v>3.4122774416924999</v>
      </c>
      <c r="AD5721" s="30">
        <v>3.400256121585</v>
      </c>
      <c r="AE5721" s="30">
        <v>3.4057897555225001</v>
      </c>
      <c r="AF5721" s="30">
        <v>3.4129338947024999</v>
      </c>
      <c r="AG5721" s="30">
        <v>3.4174395130100002</v>
      </c>
      <c r="AH5721" s="30">
        <v>3.3898882350149999</v>
      </c>
      <c r="AI5721" s="30">
        <v>3.4321253750324998</v>
      </c>
      <c r="AJ5721" s="30">
        <v>3.4090121383350001</v>
      </c>
      <c r="AK5721" s="30">
        <v>0</v>
      </c>
      <c r="AL5721" s="30">
        <v>0</v>
      </c>
    </row>
    <row r="5722" spans="1:38" x14ac:dyDescent="0.25">
      <c r="A5722" s="30" t="s">
        <v>650</v>
      </c>
      <c r="B5722" s="30">
        <v>1</v>
      </c>
      <c r="C5722" s="30" t="s">
        <v>651</v>
      </c>
      <c r="D5722" s="30" t="s">
        <v>48</v>
      </c>
      <c r="E5722" s="30">
        <v>107</v>
      </c>
      <c r="F5722" s="30">
        <v>9.4964804654999999E-2</v>
      </c>
      <c r="G5722" s="30">
        <v>9.4801454862499995E-2</v>
      </c>
      <c r="H5722" s="30">
        <v>9.4848441232499997E-2</v>
      </c>
      <c r="I5722" s="30">
        <v>9.4663056262500003E-2</v>
      </c>
      <c r="J5722" s="30">
        <v>9.4590832644999998E-2</v>
      </c>
      <c r="K5722" s="30">
        <v>9.4592101182499999E-2</v>
      </c>
      <c r="L5722" s="30">
        <v>9.4491180182499995E-2</v>
      </c>
      <c r="M5722" s="30">
        <v>9.4554106897500004E-2</v>
      </c>
      <c r="N5722" s="30">
        <v>9.4562829084999994E-2</v>
      </c>
      <c r="O5722" s="30">
        <v>9.4532597582500003E-2</v>
      </c>
      <c r="P5722" s="30">
        <v>9.4578782262499994E-2</v>
      </c>
      <c r="Q5722" s="30">
        <v>9.4583040184999995E-2</v>
      </c>
      <c r="R5722" s="30">
        <v>9.5137608807499996E-2</v>
      </c>
      <c r="S5722" s="30">
        <v>9.5254245520000003E-2</v>
      </c>
      <c r="T5722" s="30">
        <v>9.5270111355000006E-2</v>
      </c>
      <c r="U5722" s="30">
        <v>9.6215037749999996E-2</v>
      </c>
      <c r="V5722" s="30">
        <v>9.5555065275000003E-2</v>
      </c>
      <c r="W5722" s="30">
        <v>9.5655580797500001E-2</v>
      </c>
      <c r="X5722" s="30">
        <v>9.5657340672499994E-2</v>
      </c>
      <c r="Y5722" s="30">
        <v>9.66391353225E-2</v>
      </c>
      <c r="Z5722" s="30">
        <v>9.6634968407499994E-2</v>
      </c>
      <c r="AA5722" s="30">
        <v>9.6618058737499998E-2</v>
      </c>
      <c r="AB5722" s="30">
        <v>9.7586447892499997E-2</v>
      </c>
      <c r="AC5722" s="30">
        <v>9.7741971890000001E-2</v>
      </c>
      <c r="AD5722" s="30">
        <v>9.7785194285000002E-2</v>
      </c>
      <c r="AE5722" s="30">
        <v>9.7817097374999995E-2</v>
      </c>
      <c r="AF5722" s="30">
        <v>9.7849000470000003E-2</v>
      </c>
      <c r="AG5722" s="30">
        <v>9.7880903559999996E-2</v>
      </c>
      <c r="AH5722" s="30">
        <v>9.787419201E-2</v>
      </c>
      <c r="AI5722" s="30">
        <v>9.7894837442499993E-2</v>
      </c>
      <c r="AJ5722" s="30">
        <v>9.7914639987499996E-2</v>
      </c>
      <c r="AK5722" s="30">
        <v>0</v>
      </c>
      <c r="AL5722" s="30">
        <v>0</v>
      </c>
    </row>
    <row r="5723" spans="1:38" x14ac:dyDescent="0.25">
      <c r="A5723" s="30" t="s">
        <v>650</v>
      </c>
      <c r="B5723" s="30">
        <v>1</v>
      </c>
      <c r="C5723" s="30" t="s">
        <v>651</v>
      </c>
      <c r="D5723" s="30" t="s">
        <v>46</v>
      </c>
      <c r="E5723" s="30">
        <v>107</v>
      </c>
      <c r="F5723" s="30">
        <v>0.33285658340750002</v>
      </c>
      <c r="G5723" s="30">
        <v>0.33270076342999999</v>
      </c>
      <c r="H5723" s="30">
        <v>0.33262287685500003</v>
      </c>
      <c r="I5723" s="30">
        <v>0.33259655244500003</v>
      </c>
      <c r="J5723" s="30">
        <v>0.33239481966750001</v>
      </c>
      <c r="K5723" s="30">
        <v>0.33228684336999997</v>
      </c>
      <c r="L5723" s="30">
        <v>0.33226051896249997</v>
      </c>
      <c r="M5723" s="30">
        <v>0.33223419455499997</v>
      </c>
      <c r="N5723" s="30">
        <v>0.33220787014499997</v>
      </c>
      <c r="O5723" s="30">
        <v>0.33218154573749997</v>
      </c>
      <c r="P5723" s="30">
        <v>0.33213259521499999</v>
      </c>
      <c r="Q5723" s="30">
        <v>0.3324633064925</v>
      </c>
      <c r="R5723" s="30">
        <v>0.33161325473249997</v>
      </c>
      <c r="S5723" s="30">
        <v>0.3307632029725</v>
      </c>
      <c r="T5723" s="30">
        <v>0.32991315121249998</v>
      </c>
      <c r="U5723" s="30">
        <v>0.329214449455</v>
      </c>
      <c r="V5723" s="30">
        <v>0.327881726245</v>
      </c>
      <c r="W5723" s="30">
        <v>0.32771435537249999</v>
      </c>
      <c r="X5723" s="30">
        <v>0.32753130484749998</v>
      </c>
      <c r="Y5723" s="30">
        <v>0.3275982543275</v>
      </c>
      <c r="Z5723" s="30">
        <v>0.32716767362249999</v>
      </c>
      <c r="AA5723" s="30">
        <v>0.3270656011675</v>
      </c>
      <c r="AB5723" s="30">
        <v>0.32724368317500002</v>
      </c>
      <c r="AC5723" s="30">
        <v>0.32742176518499999</v>
      </c>
      <c r="AD5723" s="30">
        <v>0.32759984719250002</v>
      </c>
      <c r="AE5723" s="30">
        <v>0.32777792919999998</v>
      </c>
      <c r="AF5723" s="30">
        <v>0.32795601121000001</v>
      </c>
      <c r="AG5723" s="30">
        <v>0.32813409321499998</v>
      </c>
      <c r="AH5723" s="30">
        <v>0.328312175225</v>
      </c>
      <c r="AI5723" s="30">
        <v>0.3287402572325</v>
      </c>
      <c r="AJ5723" s="30">
        <v>0.3286683392425</v>
      </c>
      <c r="AK5723" s="30">
        <v>0</v>
      </c>
      <c r="AL5723" s="30">
        <v>0</v>
      </c>
    </row>
    <row r="5724" spans="1:38" x14ac:dyDescent="0.25">
      <c r="A5724" s="30" t="s">
        <v>650</v>
      </c>
      <c r="B5724" s="30">
        <v>1</v>
      </c>
      <c r="C5724" s="30" t="s">
        <v>651</v>
      </c>
      <c r="D5724" s="30" t="s">
        <v>44</v>
      </c>
      <c r="E5724" s="30">
        <v>107</v>
      </c>
      <c r="F5724" s="30">
        <v>0.33870018245</v>
      </c>
      <c r="G5724" s="30">
        <v>0.33864141214249999</v>
      </c>
      <c r="H5724" s="30">
        <v>0.34190672618750001</v>
      </c>
      <c r="I5724" s="30">
        <v>0.33961274094499999</v>
      </c>
      <c r="J5724" s="30">
        <v>0.3379140000375</v>
      </c>
      <c r="K5724" s="30">
        <v>0.33769697356</v>
      </c>
      <c r="L5724" s="30">
        <v>0.33762565519499999</v>
      </c>
      <c r="M5724" s="30">
        <v>0.33768646812250003</v>
      </c>
      <c r="N5724" s="30">
        <v>0.33761943180999998</v>
      </c>
      <c r="O5724" s="30">
        <v>0.33764274854999998</v>
      </c>
      <c r="P5724" s="30">
        <v>0.33651618211000001</v>
      </c>
      <c r="Q5724" s="30">
        <v>0.33564073731749999</v>
      </c>
      <c r="R5724" s="30">
        <v>0.33513432565500001</v>
      </c>
      <c r="S5724" s="30">
        <v>0.33520061477750002</v>
      </c>
      <c r="T5724" s="30">
        <v>0.33306606697250002</v>
      </c>
      <c r="U5724" s="30">
        <v>0.33317114107500001</v>
      </c>
      <c r="V5724" s="30">
        <v>0.33421541318249998</v>
      </c>
      <c r="W5724" s="30">
        <v>0.33330029046249998</v>
      </c>
      <c r="X5724" s="30">
        <v>0.3317118200725</v>
      </c>
      <c r="Y5724" s="30">
        <v>0.33166191165499997</v>
      </c>
      <c r="Z5724" s="30">
        <v>0.3317105346225</v>
      </c>
      <c r="AA5724" s="30">
        <v>0.33161539479750002</v>
      </c>
      <c r="AB5724" s="30">
        <v>0.33041975505999999</v>
      </c>
      <c r="AC5724" s="30">
        <v>0.33039546081499999</v>
      </c>
      <c r="AD5724" s="30">
        <v>0.33042459185750001</v>
      </c>
      <c r="AE5724" s="30">
        <v>0.33044746691249999</v>
      </c>
      <c r="AF5724" s="30">
        <v>0.33048498884499999</v>
      </c>
      <c r="AG5724" s="30">
        <v>0.33047103523249999</v>
      </c>
      <c r="AH5724" s="30">
        <v>0.3304732393075</v>
      </c>
      <c r="AI5724" s="30">
        <v>0.3304961400825</v>
      </c>
      <c r="AJ5724" s="30">
        <v>0.33050548609250002</v>
      </c>
      <c r="AK5724" s="30">
        <v>0</v>
      </c>
      <c r="AL5724" s="30">
        <v>0</v>
      </c>
    </row>
    <row r="5725" spans="1:38" x14ac:dyDescent="0.25">
      <c r="A5725" s="30" t="s">
        <v>650</v>
      </c>
      <c r="B5725" s="30">
        <v>1</v>
      </c>
      <c r="C5725" s="30" t="s">
        <v>651</v>
      </c>
      <c r="D5725" s="30" t="s">
        <v>50</v>
      </c>
      <c r="E5725" s="30">
        <v>107</v>
      </c>
      <c r="F5725" s="30">
        <v>0.19768725435750001</v>
      </c>
      <c r="G5725" s="30">
        <v>0.19138083586249999</v>
      </c>
      <c r="H5725" s="30">
        <v>0.19099110228249999</v>
      </c>
      <c r="I5725" s="30">
        <v>0.1899878196625</v>
      </c>
      <c r="J5725" s="30">
        <v>0.1901257833825</v>
      </c>
      <c r="K5725" s="30">
        <v>0.19059636534499999</v>
      </c>
      <c r="L5725" s="30">
        <v>0.18935074909249999</v>
      </c>
      <c r="M5725" s="30">
        <v>0.18583146244500001</v>
      </c>
      <c r="N5725" s="30">
        <v>0.18841157594499999</v>
      </c>
      <c r="O5725" s="30">
        <v>0.19259872505</v>
      </c>
      <c r="P5725" s="30">
        <v>0.18887268169999999</v>
      </c>
      <c r="Q5725" s="30">
        <v>0.18484467979749999</v>
      </c>
      <c r="R5725" s="30">
        <v>0.1847856245925</v>
      </c>
      <c r="S5725" s="30">
        <v>0.18548530142</v>
      </c>
      <c r="T5725" s="30">
        <v>0.18545993017000001</v>
      </c>
      <c r="U5725" s="30">
        <v>0.18691099817000001</v>
      </c>
      <c r="V5725" s="30">
        <v>0.1903349616525</v>
      </c>
      <c r="W5725" s="30">
        <v>0.20370932760499999</v>
      </c>
      <c r="X5725" s="30">
        <v>0.18393352810999999</v>
      </c>
      <c r="Y5725" s="30">
        <v>0.1849271928375</v>
      </c>
      <c r="Z5725" s="30">
        <v>0.1862872555725</v>
      </c>
      <c r="AA5725" s="30">
        <v>0.183971568325</v>
      </c>
      <c r="AB5725" s="30">
        <v>0.20497499891000001</v>
      </c>
      <c r="AC5725" s="30">
        <v>0.18172150376499999</v>
      </c>
      <c r="AD5725" s="30">
        <v>0.18422123268250001</v>
      </c>
      <c r="AE5725" s="30">
        <v>0.1849063406125</v>
      </c>
      <c r="AF5725" s="30">
        <v>0.18490157276499999</v>
      </c>
      <c r="AG5725" s="30">
        <v>0.1849160275025</v>
      </c>
      <c r="AH5725" s="30">
        <v>0.1816502330375</v>
      </c>
      <c r="AI5725" s="30">
        <v>0.18164091633750001</v>
      </c>
      <c r="AJ5725" s="30">
        <v>0.1818871188525</v>
      </c>
      <c r="AK5725" s="30">
        <v>0</v>
      </c>
      <c r="AL5725" s="30">
        <v>0</v>
      </c>
    </row>
    <row r="5726" spans="1:38" x14ac:dyDescent="0.25">
      <c r="A5726" s="30" t="s">
        <v>650</v>
      </c>
      <c r="B5726" s="30">
        <v>1</v>
      </c>
      <c r="C5726" s="30" t="s">
        <v>651</v>
      </c>
      <c r="D5726" s="30" t="s">
        <v>52</v>
      </c>
      <c r="E5726" s="30">
        <v>107</v>
      </c>
      <c r="F5726" s="30">
        <v>0.58858645475750004</v>
      </c>
      <c r="G5726" s="30">
        <v>0.56535472040500001</v>
      </c>
      <c r="H5726" s="30">
        <v>0.53512671195999995</v>
      </c>
      <c r="I5726" s="30">
        <v>0.53188064539000002</v>
      </c>
      <c r="J5726" s="30">
        <v>0.53559908345499996</v>
      </c>
      <c r="K5726" s="30">
        <v>0.53770603759000002</v>
      </c>
      <c r="L5726" s="30">
        <v>0.54093045935249995</v>
      </c>
      <c r="M5726" s="30">
        <v>0.52998578640000005</v>
      </c>
      <c r="N5726" s="30">
        <v>0.53628286359499999</v>
      </c>
      <c r="O5726" s="30">
        <v>0.53024886191499998</v>
      </c>
      <c r="P5726" s="30">
        <v>0.53953079806250004</v>
      </c>
      <c r="Q5726" s="30">
        <v>0.52803671705499999</v>
      </c>
      <c r="R5726" s="30">
        <v>0.54204972077500002</v>
      </c>
      <c r="S5726" s="30">
        <v>0.57006139366249997</v>
      </c>
      <c r="T5726" s="30">
        <v>0.54597324047499995</v>
      </c>
      <c r="U5726" s="30">
        <v>0.55589587621500003</v>
      </c>
      <c r="V5726" s="30">
        <v>0.59552537167499997</v>
      </c>
      <c r="W5726" s="30">
        <v>0.5622963580475</v>
      </c>
      <c r="X5726" s="30">
        <v>0.54231135248249995</v>
      </c>
      <c r="Y5726" s="30">
        <v>0.55170156242500001</v>
      </c>
      <c r="Z5726" s="30">
        <v>0.55801855551250001</v>
      </c>
      <c r="AA5726" s="30">
        <v>0.68782672590750005</v>
      </c>
      <c r="AB5726" s="30">
        <v>0.55214031669499997</v>
      </c>
      <c r="AC5726" s="30">
        <v>0.54702227612249998</v>
      </c>
      <c r="AD5726" s="30">
        <v>0.54114817747749999</v>
      </c>
      <c r="AE5726" s="30">
        <v>0.67128172849250001</v>
      </c>
      <c r="AF5726" s="30">
        <v>0.66790184223500004</v>
      </c>
      <c r="AG5726" s="30">
        <v>0.66023613805000003</v>
      </c>
      <c r="AH5726" s="30">
        <v>0.66027753030500003</v>
      </c>
      <c r="AI5726" s="30">
        <v>0.66406207410499996</v>
      </c>
      <c r="AJ5726" s="30">
        <v>0.66928008076750001</v>
      </c>
      <c r="AK5726" s="30">
        <v>0</v>
      </c>
      <c r="AL5726" s="30">
        <v>0</v>
      </c>
    </row>
    <row r="5727" spans="1:38" x14ac:dyDescent="0.25">
      <c r="A5727" s="30" t="s">
        <v>650</v>
      </c>
      <c r="B5727" s="30">
        <v>1</v>
      </c>
      <c r="C5727" s="30" t="s">
        <v>651</v>
      </c>
      <c r="D5727" s="30" t="s">
        <v>56</v>
      </c>
      <c r="E5727" s="30">
        <v>107</v>
      </c>
      <c r="F5727" s="30">
        <v>0.50477187812250002</v>
      </c>
      <c r="G5727" s="30">
        <v>0.54681346735750003</v>
      </c>
      <c r="H5727" s="30">
        <v>0.51337635238750001</v>
      </c>
      <c r="I5727" s="30">
        <v>0.50058765452749998</v>
      </c>
      <c r="J5727" s="30">
        <v>0.54543206977250003</v>
      </c>
      <c r="K5727" s="30">
        <v>0.50122436673750004</v>
      </c>
      <c r="L5727" s="30">
        <v>0.49786358285499999</v>
      </c>
      <c r="M5727" s="30">
        <v>0.49155897107250002</v>
      </c>
      <c r="N5727" s="30">
        <v>0.43577163348499998</v>
      </c>
      <c r="O5727" s="30">
        <v>0.4420125244825</v>
      </c>
      <c r="P5727" s="30">
        <v>0.44572994332499999</v>
      </c>
      <c r="Q5727" s="30">
        <v>0.43094514475000001</v>
      </c>
      <c r="R5727" s="30">
        <v>0.434678408465</v>
      </c>
      <c r="S5727" s="30">
        <v>0.43493194023999998</v>
      </c>
      <c r="T5727" s="30">
        <v>0.44444641524</v>
      </c>
      <c r="U5727" s="30">
        <v>0.46664221523999999</v>
      </c>
      <c r="V5727" s="30">
        <v>0.45064104024000001</v>
      </c>
      <c r="W5727" s="30">
        <v>0.45506256523999999</v>
      </c>
      <c r="X5727" s="30">
        <v>0.42994641523999999</v>
      </c>
      <c r="Y5727" s="30">
        <v>0.44770374023999998</v>
      </c>
      <c r="Z5727" s="30">
        <v>0.45621049023999999</v>
      </c>
      <c r="AA5727" s="30">
        <v>0.47753801524</v>
      </c>
      <c r="AB5727" s="30">
        <v>0.4602736402425</v>
      </c>
      <c r="AC5727" s="30">
        <v>0.45596739024249999</v>
      </c>
      <c r="AD5727" s="30">
        <v>0.44269641524249997</v>
      </c>
      <c r="AE5727" s="30">
        <v>0.45279047755000001</v>
      </c>
      <c r="AF5727" s="30">
        <v>0.44478224214500001</v>
      </c>
      <c r="AG5727" s="30">
        <v>0.44228780290000003</v>
      </c>
      <c r="AH5727" s="30">
        <v>0.43003404814750001</v>
      </c>
      <c r="AI5727" s="30">
        <v>0.49603658349500002</v>
      </c>
      <c r="AJ5727" s="30">
        <v>0.44528487155500002</v>
      </c>
      <c r="AK5727" s="30">
        <v>0</v>
      </c>
      <c r="AL5727" s="30">
        <v>0</v>
      </c>
    </row>
    <row r="5728" spans="1:38" x14ac:dyDescent="0.25">
      <c r="A5728" s="30" t="s">
        <v>650</v>
      </c>
      <c r="B5728" s="30">
        <v>1</v>
      </c>
      <c r="C5728" s="30" t="s">
        <v>651</v>
      </c>
      <c r="D5728" s="30" t="s">
        <v>452</v>
      </c>
      <c r="E5728" s="30">
        <v>107</v>
      </c>
      <c r="F5728" s="30">
        <v>0</v>
      </c>
      <c r="G5728" s="30">
        <v>0</v>
      </c>
      <c r="H5728" s="30">
        <v>0</v>
      </c>
      <c r="I5728" s="30">
        <v>0</v>
      </c>
      <c r="J5728" s="30">
        <v>0</v>
      </c>
      <c r="K5728" s="30">
        <v>0</v>
      </c>
      <c r="L5728" s="30">
        <v>0</v>
      </c>
      <c r="M5728" s="30">
        <v>0</v>
      </c>
      <c r="N5728" s="30">
        <v>0</v>
      </c>
      <c r="O5728" s="30">
        <v>0</v>
      </c>
      <c r="P5728" s="30">
        <v>0</v>
      </c>
      <c r="Q5728" s="30">
        <v>0</v>
      </c>
      <c r="R5728" s="30">
        <v>0</v>
      </c>
      <c r="S5728" s="30">
        <v>0</v>
      </c>
      <c r="T5728" s="30">
        <v>0</v>
      </c>
      <c r="U5728" s="30">
        <v>0</v>
      </c>
      <c r="V5728" s="30">
        <v>0</v>
      </c>
      <c r="W5728" s="30">
        <v>0</v>
      </c>
      <c r="X5728" s="30">
        <v>0</v>
      </c>
      <c r="Y5728" s="30">
        <v>0</v>
      </c>
      <c r="Z5728" s="30">
        <v>0</v>
      </c>
      <c r="AA5728" s="30">
        <v>0</v>
      </c>
      <c r="AB5728" s="30">
        <v>0</v>
      </c>
      <c r="AC5728" s="30">
        <v>0</v>
      </c>
      <c r="AD5728" s="30">
        <v>0</v>
      </c>
      <c r="AE5728" s="30">
        <v>0</v>
      </c>
      <c r="AF5728" s="30">
        <v>0</v>
      </c>
      <c r="AG5728" s="30">
        <v>0</v>
      </c>
      <c r="AH5728" s="30">
        <v>0</v>
      </c>
      <c r="AI5728" s="30">
        <v>0</v>
      </c>
      <c r="AJ5728" s="30">
        <v>0</v>
      </c>
      <c r="AK5728" s="30">
        <v>0</v>
      </c>
      <c r="AL5728" s="30">
        <v>0</v>
      </c>
    </row>
    <row r="5729" spans="1:38" x14ac:dyDescent="0.25">
      <c r="A5729" s="30" t="s">
        <v>650</v>
      </c>
      <c r="B5729" s="30">
        <v>1</v>
      </c>
      <c r="C5729" s="30" t="s">
        <v>651</v>
      </c>
      <c r="D5729" s="30" t="s">
        <v>54</v>
      </c>
      <c r="E5729" s="30">
        <v>107</v>
      </c>
      <c r="F5729" s="30">
        <v>0.51312076092250003</v>
      </c>
      <c r="G5729" s="30">
        <v>0.51160684282250002</v>
      </c>
      <c r="H5729" s="30">
        <v>0.51128519701749997</v>
      </c>
      <c r="I5729" s="30">
        <v>0.51004421012500001</v>
      </c>
      <c r="J5729" s="30">
        <v>0.51092828037500004</v>
      </c>
      <c r="K5729" s="30">
        <v>0.50816514313000005</v>
      </c>
      <c r="L5729" s="30">
        <v>0.50985988841999996</v>
      </c>
      <c r="M5729" s="30">
        <v>0.50732060988250005</v>
      </c>
      <c r="N5729" s="30">
        <v>0.50632279691000004</v>
      </c>
      <c r="O5729" s="30">
        <v>0.50584094367749999</v>
      </c>
      <c r="P5729" s="30">
        <v>0.50952385616249996</v>
      </c>
      <c r="Q5729" s="30">
        <v>0.50651914467500003</v>
      </c>
      <c r="R5729" s="30">
        <v>0.50597884593999998</v>
      </c>
      <c r="S5729" s="30">
        <v>0.502261862</v>
      </c>
      <c r="T5729" s="30">
        <v>0.5027242058925</v>
      </c>
      <c r="U5729" s="30">
        <v>0.50789803986750004</v>
      </c>
      <c r="V5729" s="30">
        <v>0.51580818763250003</v>
      </c>
      <c r="W5729" s="30">
        <v>0.50765688792249997</v>
      </c>
      <c r="X5729" s="30">
        <v>0.53090691594999995</v>
      </c>
      <c r="Y5729" s="30">
        <v>0.50407207572250001</v>
      </c>
      <c r="Z5729" s="30">
        <v>0.55029931225499995</v>
      </c>
      <c r="AA5729" s="30">
        <v>0.50876503896500003</v>
      </c>
      <c r="AB5729" s="30">
        <v>0.50474932716499998</v>
      </c>
      <c r="AC5729" s="30">
        <v>0.55240830556499998</v>
      </c>
      <c r="AD5729" s="30">
        <v>0.56344735897499998</v>
      </c>
      <c r="AE5729" s="30">
        <v>0.5246037226875</v>
      </c>
      <c r="AF5729" s="30">
        <v>0.55010461239499997</v>
      </c>
      <c r="AG5729" s="30">
        <v>0.52889635867249996</v>
      </c>
      <c r="AH5729" s="30">
        <v>0.50291051759250005</v>
      </c>
      <c r="AI5729" s="30">
        <v>0.51769330428250004</v>
      </c>
      <c r="AJ5729" s="30">
        <v>0.51121351287250005</v>
      </c>
      <c r="AK5729" s="30">
        <v>0</v>
      </c>
      <c r="AL5729" s="30">
        <v>0</v>
      </c>
    </row>
    <row r="5730" spans="1:38" x14ac:dyDescent="0.25">
      <c r="A5730" s="30" t="s">
        <v>650</v>
      </c>
      <c r="B5730" s="30">
        <v>1</v>
      </c>
      <c r="C5730" s="30" t="s">
        <v>651</v>
      </c>
      <c r="D5730" s="30" t="s">
        <v>58</v>
      </c>
      <c r="E5730" s="30">
        <v>107</v>
      </c>
      <c r="F5730" s="30">
        <v>0.34834569991249997</v>
      </c>
      <c r="G5730" s="30">
        <v>0.37580376984750002</v>
      </c>
      <c r="H5730" s="30">
        <v>0.32123446327999999</v>
      </c>
      <c r="I5730" s="30">
        <v>0.31235254582749999</v>
      </c>
      <c r="J5730" s="30">
        <v>0.48307940704750002</v>
      </c>
      <c r="K5730" s="30">
        <v>0.31270140028249999</v>
      </c>
      <c r="L5730" s="30">
        <v>0.34654715096499999</v>
      </c>
      <c r="M5730" s="30">
        <v>0.3157350672225</v>
      </c>
      <c r="N5730" s="30">
        <v>0.37153500941000001</v>
      </c>
      <c r="O5730" s="30">
        <v>0.35166443083999999</v>
      </c>
      <c r="P5730" s="30">
        <v>1.529092849365</v>
      </c>
      <c r="Q5730" s="30">
        <v>0.65724022376750002</v>
      </c>
      <c r="R5730" s="30">
        <v>0.34976363421000001</v>
      </c>
      <c r="S5730" s="30">
        <v>1.6202803554025</v>
      </c>
      <c r="T5730" s="30">
        <v>0.3228596057175</v>
      </c>
      <c r="U5730" s="30">
        <v>0.44276664570000002</v>
      </c>
      <c r="V5730" s="30">
        <v>0.90138017415500005</v>
      </c>
      <c r="W5730" s="30">
        <v>1.5869218700325001</v>
      </c>
      <c r="X5730" s="30">
        <v>0.34333467003250001</v>
      </c>
      <c r="Y5730" s="30">
        <v>0.37078364949499998</v>
      </c>
      <c r="Z5730" s="30">
        <v>0.32409547449499998</v>
      </c>
      <c r="AA5730" s="30">
        <v>0.43554882449499999</v>
      </c>
      <c r="AB5730" s="30">
        <v>0.65476497449500004</v>
      </c>
      <c r="AC5730" s="30">
        <v>0.43300594949499999</v>
      </c>
      <c r="AD5730" s="30">
        <v>0.325584674495</v>
      </c>
      <c r="AE5730" s="30">
        <v>0.89515349214499995</v>
      </c>
      <c r="AF5730" s="30">
        <v>0.43638168397749999</v>
      </c>
      <c r="AG5730" s="30">
        <v>1.9508442885599999</v>
      </c>
      <c r="AH5730" s="30">
        <v>0.50677550979499997</v>
      </c>
      <c r="AI5730" s="30">
        <v>0.36432837909249999</v>
      </c>
      <c r="AJ5730" s="30">
        <v>0.42195506554250001</v>
      </c>
      <c r="AK5730" s="30">
        <v>0</v>
      </c>
      <c r="AL5730" s="30">
        <v>0</v>
      </c>
    </row>
    <row r="5731" spans="1:38" x14ac:dyDescent="0.25">
      <c r="A5731" s="30" t="s">
        <v>650</v>
      </c>
      <c r="B5731" s="30">
        <v>1</v>
      </c>
      <c r="C5731" s="30" t="s">
        <v>651</v>
      </c>
      <c r="D5731" s="30" t="s">
        <v>72</v>
      </c>
      <c r="E5731" s="30">
        <v>107</v>
      </c>
      <c r="F5731" s="30">
        <v>0.89815772602249999</v>
      </c>
      <c r="G5731" s="30">
        <v>0.90241124082000002</v>
      </c>
      <c r="H5731" s="30">
        <v>0.90523529840750006</v>
      </c>
      <c r="I5731" s="30">
        <v>0.90660537288249998</v>
      </c>
      <c r="J5731" s="30">
        <v>0.8954318093725</v>
      </c>
      <c r="K5731" s="30">
        <v>0.8976554229275</v>
      </c>
      <c r="L5731" s="30">
        <v>0.90080633793499998</v>
      </c>
      <c r="M5731" s="30">
        <v>0.90444755854000003</v>
      </c>
      <c r="N5731" s="30">
        <v>0.90839472039250002</v>
      </c>
      <c r="O5731" s="30">
        <v>0.92094836486749998</v>
      </c>
      <c r="P5731" s="30">
        <v>0.94050950870000005</v>
      </c>
      <c r="Q5731" s="30">
        <v>0.93573329834749996</v>
      </c>
      <c r="R5731" s="30">
        <v>0.92791006140499999</v>
      </c>
      <c r="S5731" s="30">
        <v>0.92777000858750003</v>
      </c>
      <c r="T5731" s="30">
        <v>0.93428153986749995</v>
      </c>
      <c r="U5731" s="30">
        <v>0.93722327115000004</v>
      </c>
      <c r="V5731" s="30">
        <v>0.9426626883625</v>
      </c>
      <c r="W5731" s="30">
        <v>0.96487895367499998</v>
      </c>
      <c r="X5731" s="30">
        <v>0.95688472052999995</v>
      </c>
      <c r="Y5731" s="30">
        <v>0.95487660194250001</v>
      </c>
      <c r="Z5731" s="30">
        <v>0.96333130970250003</v>
      </c>
      <c r="AA5731" s="30">
        <v>0.96353134283499997</v>
      </c>
      <c r="AB5731" s="30">
        <v>0.95307506684249998</v>
      </c>
      <c r="AC5731" s="30">
        <v>0.95538820939000002</v>
      </c>
      <c r="AD5731" s="30">
        <v>0.95108982693999999</v>
      </c>
      <c r="AE5731" s="30">
        <v>0.95664193879750004</v>
      </c>
      <c r="AF5731" s="30">
        <v>1.0491632247275</v>
      </c>
      <c r="AG5731" s="30">
        <v>0.95068866793249995</v>
      </c>
      <c r="AH5731" s="30">
        <v>0.93446130404500005</v>
      </c>
      <c r="AI5731" s="30">
        <v>0.93794956870250001</v>
      </c>
      <c r="AJ5731" s="30">
        <v>0.93647282038750002</v>
      </c>
      <c r="AK5731" s="30">
        <v>0</v>
      </c>
      <c r="AL5731" s="30">
        <v>0</v>
      </c>
    </row>
    <row r="5732" spans="1:38" x14ac:dyDescent="0.25">
      <c r="A5732" s="30" t="s">
        <v>650</v>
      </c>
      <c r="B5732" s="30">
        <v>1</v>
      </c>
      <c r="C5732" s="30" t="s">
        <v>651</v>
      </c>
      <c r="D5732" s="30" t="s">
        <v>75</v>
      </c>
      <c r="E5732" s="30">
        <v>107</v>
      </c>
      <c r="F5732" s="30">
        <v>0.41435157148500001</v>
      </c>
      <c r="G5732" s="30">
        <v>0.41782694398249998</v>
      </c>
      <c r="H5732" s="30">
        <v>0.41828746953750001</v>
      </c>
      <c r="I5732" s="30">
        <v>0.41817718235750001</v>
      </c>
      <c r="J5732" s="30">
        <v>0.41800235145999998</v>
      </c>
      <c r="K5732" s="30">
        <v>0.41701299133000003</v>
      </c>
      <c r="L5732" s="30">
        <v>0.41701726008500001</v>
      </c>
      <c r="M5732" s="30">
        <v>0.41842856316749999</v>
      </c>
      <c r="N5732" s="30">
        <v>0.41769902684999999</v>
      </c>
      <c r="O5732" s="30">
        <v>0.41966806555000002</v>
      </c>
      <c r="P5732" s="30">
        <v>0.41368366107499999</v>
      </c>
      <c r="Q5732" s="30">
        <v>0.30258290857749998</v>
      </c>
      <c r="R5732" s="30">
        <v>0.29051399651999998</v>
      </c>
      <c r="S5732" s="30">
        <v>0.28792404651999998</v>
      </c>
      <c r="T5732" s="30">
        <v>0.28943196294750001</v>
      </c>
      <c r="U5732" s="30">
        <v>0.28793361428749997</v>
      </c>
      <c r="V5732" s="30">
        <v>0.28831386429</v>
      </c>
      <c r="W5732" s="30">
        <v>0.28731971428999997</v>
      </c>
      <c r="X5732" s="30">
        <v>0.28710172184499999</v>
      </c>
      <c r="Y5732" s="30">
        <v>0.28689767301000002</v>
      </c>
      <c r="Z5732" s="30">
        <v>0.28679430355500002</v>
      </c>
      <c r="AA5732" s="30">
        <v>0.28608061491749998</v>
      </c>
      <c r="AB5732" s="30">
        <v>0.30021674614249999</v>
      </c>
      <c r="AC5732" s="30">
        <v>0.29897300287</v>
      </c>
      <c r="AD5732" s="30">
        <v>0.2990289806275</v>
      </c>
      <c r="AE5732" s="30">
        <v>0.29928297124999997</v>
      </c>
      <c r="AF5732" s="30">
        <v>0.29925115543500003</v>
      </c>
      <c r="AG5732" s="30">
        <v>0.29884883555250003</v>
      </c>
      <c r="AH5732" s="30">
        <v>0.29883432983250002</v>
      </c>
      <c r="AI5732" s="30">
        <v>0.29884412462499998</v>
      </c>
      <c r="AJ5732" s="30">
        <v>0.30058751089250002</v>
      </c>
      <c r="AK5732" s="30">
        <v>0</v>
      </c>
      <c r="AL5732" s="30">
        <v>0</v>
      </c>
    </row>
    <row r="5733" spans="1:38" x14ac:dyDescent="0.25">
      <c r="A5733" s="30" t="s">
        <v>650</v>
      </c>
      <c r="B5733" s="30">
        <v>1</v>
      </c>
      <c r="C5733" s="30" t="s">
        <v>651</v>
      </c>
      <c r="D5733" s="30" t="s">
        <v>60</v>
      </c>
      <c r="E5733" s="30">
        <v>107</v>
      </c>
      <c r="F5733" s="30">
        <v>0.1163500135025</v>
      </c>
      <c r="G5733" s="30">
        <v>0.11233163745249999</v>
      </c>
      <c r="H5733" s="30">
        <v>0.1113739481375</v>
      </c>
      <c r="I5733" s="30">
        <v>0.1109172147125</v>
      </c>
      <c r="J5733" s="30">
        <v>0.1109441194375</v>
      </c>
      <c r="K5733" s="30">
        <v>0.1180947024125</v>
      </c>
      <c r="L5733" s="30">
        <v>0.1119426294425</v>
      </c>
      <c r="M5733" s="30">
        <v>0.11065369435</v>
      </c>
      <c r="N5733" s="30">
        <v>0.11083855718500001</v>
      </c>
      <c r="O5733" s="30">
        <v>0.1109740103275</v>
      </c>
      <c r="P5733" s="30">
        <v>0.1129083840075</v>
      </c>
      <c r="Q5733" s="30">
        <v>0.10947442304750001</v>
      </c>
      <c r="R5733" s="30">
        <v>0.11459829804750001</v>
      </c>
      <c r="S5733" s="30">
        <v>0.1093727394925</v>
      </c>
      <c r="T5733" s="30">
        <v>0.10937273949</v>
      </c>
      <c r="U5733" s="30">
        <v>0.10767012905499999</v>
      </c>
      <c r="V5733" s="30">
        <v>0.14254345405499999</v>
      </c>
      <c r="W5733" s="30">
        <v>0.108754204055</v>
      </c>
      <c r="X5733" s="30">
        <v>0.109035604055</v>
      </c>
      <c r="Y5733" s="30">
        <v>0.106824804595</v>
      </c>
      <c r="Z5733" s="30">
        <v>0.10706626726</v>
      </c>
      <c r="AA5733" s="30">
        <v>0.11048689226</v>
      </c>
      <c r="AB5733" s="30">
        <v>0.20907076726000001</v>
      </c>
      <c r="AC5733" s="30">
        <v>0.10681626726</v>
      </c>
      <c r="AD5733" s="30">
        <v>0.10681626726</v>
      </c>
      <c r="AE5733" s="30">
        <v>0.11620480380250001</v>
      </c>
      <c r="AF5733" s="30">
        <v>0.1153828125075</v>
      </c>
      <c r="AG5733" s="30">
        <v>0.11593784209499999</v>
      </c>
      <c r="AH5733" s="30">
        <v>0.11556307323249999</v>
      </c>
      <c r="AI5733" s="30">
        <v>0.11581613084</v>
      </c>
      <c r="AJ5733" s="30">
        <v>0.11608011827750001</v>
      </c>
      <c r="AK5733" s="30">
        <v>0</v>
      </c>
      <c r="AL5733" s="30">
        <v>0</v>
      </c>
    </row>
    <row r="5734" spans="1:38" x14ac:dyDescent="0.25">
      <c r="A5734" s="30" t="s">
        <v>650</v>
      </c>
      <c r="B5734" s="30">
        <v>1</v>
      </c>
      <c r="C5734" s="30" t="s">
        <v>651</v>
      </c>
      <c r="D5734" s="30" t="s">
        <v>64</v>
      </c>
      <c r="E5734" s="30">
        <v>107</v>
      </c>
      <c r="F5734" s="30">
        <v>7.8255266670000004E-2</v>
      </c>
      <c r="G5734" s="30">
        <v>7.8264601480000001E-2</v>
      </c>
      <c r="H5734" s="30">
        <v>7.8157013809999995E-2</v>
      </c>
      <c r="I5734" s="30">
        <v>7.8157449642500001E-2</v>
      </c>
      <c r="J5734" s="30">
        <v>7.8157885477499994E-2</v>
      </c>
      <c r="K5734" s="30">
        <v>7.8142026537500006E-2</v>
      </c>
      <c r="L5734" s="30">
        <v>7.81475391475E-2</v>
      </c>
      <c r="M5734" s="30">
        <v>7.8147974982499993E-2</v>
      </c>
      <c r="N5734" s="30">
        <v>7.8148410815E-2</v>
      </c>
      <c r="O5734" s="30">
        <v>7.8045118405000002E-2</v>
      </c>
      <c r="P5734" s="30">
        <v>7.8045554239999995E-2</v>
      </c>
      <c r="Q5734" s="30">
        <v>7.8052789092500005E-2</v>
      </c>
      <c r="R5734" s="30">
        <v>7.8051481589999999E-2</v>
      </c>
      <c r="S5734" s="30">
        <v>7.8050174087499993E-2</v>
      </c>
      <c r="T5734" s="30">
        <v>7.8048866582500001E-2</v>
      </c>
      <c r="U5734" s="30">
        <v>7.8403335437499999E-2</v>
      </c>
      <c r="V5734" s="30">
        <v>7.8378589292499995E-2</v>
      </c>
      <c r="W5734" s="30">
        <v>7.83728458775E-2</v>
      </c>
      <c r="X5734" s="30">
        <v>7.8376245385000001E-2</v>
      </c>
      <c r="Y5734" s="30">
        <v>7.8368687117500002E-2</v>
      </c>
      <c r="Z5734" s="30">
        <v>7.8360773712499998E-2</v>
      </c>
      <c r="AA5734" s="30">
        <v>7.83511401725E-2</v>
      </c>
      <c r="AB5734" s="30">
        <v>7.8351750339999998E-2</v>
      </c>
      <c r="AC5734" s="30">
        <v>7.8393820907499995E-2</v>
      </c>
      <c r="AD5734" s="30">
        <v>7.8394431075000007E-2</v>
      </c>
      <c r="AE5734" s="30">
        <v>7.8395041245000005E-2</v>
      </c>
      <c r="AF5734" s="30">
        <v>7.8395651410000003E-2</v>
      </c>
      <c r="AG5734" s="30">
        <v>7.8396261577500001E-2</v>
      </c>
      <c r="AH5734" s="30">
        <v>7.8396871747499999E-2</v>
      </c>
      <c r="AI5734" s="30">
        <v>7.8397481917499998E-2</v>
      </c>
      <c r="AJ5734" s="30">
        <v>7.8398092082499996E-2</v>
      </c>
      <c r="AK5734" s="30">
        <v>0</v>
      </c>
      <c r="AL5734" s="30">
        <v>0</v>
      </c>
    </row>
    <row r="5735" spans="1:38" x14ac:dyDescent="0.25">
      <c r="A5735" s="30" t="s">
        <v>650</v>
      </c>
      <c r="B5735" s="30">
        <v>1</v>
      </c>
      <c r="C5735" s="30" t="s">
        <v>651</v>
      </c>
      <c r="D5735" s="30" t="s">
        <v>66</v>
      </c>
      <c r="E5735" s="30">
        <v>107</v>
      </c>
      <c r="F5735" s="30">
        <v>0.11615242889250001</v>
      </c>
      <c r="G5735" s="30">
        <v>0.1168461149825</v>
      </c>
      <c r="H5735" s="30">
        <v>0.1198747324775</v>
      </c>
      <c r="I5735" s="30">
        <v>0.11581848674</v>
      </c>
      <c r="J5735" s="30">
        <v>0.1147113460925</v>
      </c>
      <c r="K5735" s="30">
        <v>0.1205042110225</v>
      </c>
      <c r="L5735" s="30">
        <v>0.11772328546749999</v>
      </c>
      <c r="M5735" s="30">
        <v>0.11735114608</v>
      </c>
      <c r="N5735" s="30">
        <v>0.1157908337025</v>
      </c>
      <c r="O5735" s="30">
        <v>0.1170500150525</v>
      </c>
      <c r="P5735" s="30">
        <v>0.1154295930575</v>
      </c>
      <c r="Q5735" s="30">
        <v>0.1184326586625</v>
      </c>
      <c r="R5735" s="30">
        <v>0.1151032950725</v>
      </c>
      <c r="S5735" s="30">
        <v>0.113757032265</v>
      </c>
      <c r="T5735" s="30">
        <v>0.11390324805</v>
      </c>
      <c r="U5735" s="30">
        <v>0.112616284825</v>
      </c>
      <c r="V5735" s="30">
        <v>0.1121576962825</v>
      </c>
      <c r="W5735" s="30">
        <v>0.114927482145</v>
      </c>
      <c r="X5735" s="30">
        <v>0.1123640131275</v>
      </c>
      <c r="Y5735" s="30">
        <v>0.11100971784249999</v>
      </c>
      <c r="Z5735" s="30">
        <v>0.11176153658</v>
      </c>
      <c r="AA5735" s="30">
        <v>0.11037123997499999</v>
      </c>
      <c r="AB5735" s="30">
        <v>0.1105095253975</v>
      </c>
      <c r="AC5735" s="30">
        <v>0.11009027256999999</v>
      </c>
      <c r="AD5735" s="30">
        <v>0.11097444502749999</v>
      </c>
      <c r="AE5735" s="30">
        <v>0.1105928506425</v>
      </c>
      <c r="AF5735" s="30">
        <v>0.109735413995</v>
      </c>
      <c r="AG5735" s="30">
        <v>0.1103265018</v>
      </c>
      <c r="AH5735" s="30">
        <v>0.10943374729749999</v>
      </c>
      <c r="AI5735" s="30">
        <v>0.11356168949000001</v>
      </c>
      <c r="AJ5735" s="30">
        <v>0.1099260769225</v>
      </c>
      <c r="AK5735" s="30">
        <v>0</v>
      </c>
      <c r="AL5735" s="30">
        <v>0</v>
      </c>
    </row>
    <row r="5736" spans="1:38" x14ac:dyDescent="0.25">
      <c r="A5736" s="30" t="s">
        <v>650</v>
      </c>
      <c r="B5736" s="30">
        <v>1</v>
      </c>
      <c r="C5736" s="30" t="s">
        <v>651</v>
      </c>
      <c r="D5736" s="30" t="s">
        <v>68</v>
      </c>
      <c r="E5736" s="30">
        <v>107</v>
      </c>
      <c r="F5736" s="30">
        <v>0.16351883852749999</v>
      </c>
      <c r="G5736" s="30">
        <v>0.1494155448525</v>
      </c>
      <c r="H5736" s="30">
        <v>0.17826990011499999</v>
      </c>
      <c r="I5736" s="30">
        <v>0.25392229297500002</v>
      </c>
      <c r="J5736" s="30">
        <v>0.226516460985</v>
      </c>
      <c r="K5736" s="30">
        <v>0.243249490805</v>
      </c>
      <c r="L5736" s="30">
        <v>0.224772290805</v>
      </c>
      <c r="M5736" s="30">
        <v>0.18664574080499999</v>
      </c>
      <c r="N5736" s="30">
        <v>0.17396834080500001</v>
      </c>
      <c r="O5736" s="30">
        <v>0.183433890805</v>
      </c>
      <c r="P5736" s="30">
        <v>0.33729269080500002</v>
      </c>
      <c r="Q5736" s="30">
        <v>0.175897340805</v>
      </c>
      <c r="R5736" s="30">
        <v>0.39343205647750001</v>
      </c>
      <c r="S5736" s="30">
        <v>0.3891081435075</v>
      </c>
      <c r="T5736" s="30">
        <v>0.26996301850749999</v>
      </c>
      <c r="U5736" s="30">
        <v>0.25377116850749998</v>
      </c>
      <c r="V5736" s="30">
        <v>0.2777930435075</v>
      </c>
      <c r="W5736" s="30">
        <v>0.1809324685075</v>
      </c>
      <c r="X5736" s="30">
        <v>0.20382154350750001</v>
      </c>
      <c r="Y5736" s="30">
        <v>0.26966281850750001</v>
      </c>
      <c r="Z5736" s="30">
        <v>0.1947005685075</v>
      </c>
      <c r="AA5736" s="30">
        <v>0.64328846850749999</v>
      </c>
      <c r="AB5736" s="30">
        <v>0.54172265260249997</v>
      </c>
      <c r="AC5736" s="30">
        <v>0.51506317760249998</v>
      </c>
      <c r="AD5736" s="30">
        <v>0.17882572760250001</v>
      </c>
      <c r="AE5736" s="30">
        <v>0.17241481351499999</v>
      </c>
      <c r="AF5736" s="30">
        <v>0.21899425999</v>
      </c>
      <c r="AG5736" s="30">
        <v>0.25110942209999998</v>
      </c>
      <c r="AH5736" s="30">
        <v>0.32503166197</v>
      </c>
      <c r="AI5736" s="30">
        <v>0.16083416844750001</v>
      </c>
      <c r="AJ5736" s="30">
        <v>0.24754871453499999</v>
      </c>
      <c r="AK5736" s="30">
        <v>0</v>
      </c>
      <c r="AL5736" s="30">
        <v>0</v>
      </c>
    </row>
    <row r="5737" spans="1:38" x14ac:dyDescent="0.25">
      <c r="A5737" s="30" t="s">
        <v>650</v>
      </c>
      <c r="B5737" s="30">
        <v>1</v>
      </c>
      <c r="C5737" s="30" t="s">
        <v>651</v>
      </c>
      <c r="D5737" s="30" t="s">
        <v>62</v>
      </c>
      <c r="E5737" s="30">
        <v>107</v>
      </c>
      <c r="F5737" s="30">
        <v>0.48476642250000002</v>
      </c>
      <c r="G5737" s="30">
        <v>0.49452976697000001</v>
      </c>
      <c r="H5737" s="30">
        <v>0.49473894893999998</v>
      </c>
      <c r="I5737" s="30">
        <v>0.48730184894</v>
      </c>
      <c r="J5737" s="30">
        <v>0.51126197336500001</v>
      </c>
      <c r="K5737" s="30">
        <v>0.50289150115500003</v>
      </c>
      <c r="L5737" s="30">
        <v>0.57722570115500005</v>
      </c>
      <c r="M5737" s="30">
        <v>0.49272610678500001</v>
      </c>
      <c r="N5737" s="30">
        <v>0.50014940678499997</v>
      </c>
      <c r="O5737" s="30">
        <v>0.69848399792000004</v>
      </c>
      <c r="P5737" s="30">
        <v>0.57434167292000005</v>
      </c>
      <c r="Q5737" s="30">
        <v>0.60767872292000003</v>
      </c>
      <c r="R5737" s="30">
        <v>0.48408497292000002</v>
      </c>
      <c r="S5737" s="30">
        <v>0.48394554792</v>
      </c>
      <c r="T5737" s="30">
        <v>0.49846542292000001</v>
      </c>
      <c r="U5737" s="30">
        <v>0.54714202292000003</v>
      </c>
      <c r="V5737" s="30">
        <v>0.651413246625</v>
      </c>
      <c r="W5737" s="30">
        <v>0.58600552162499997</v>
      </c>
      <c r="X5737" s="30">
        <v>0.51465656574249996</v>
      </c>
      <c r="Y5737" s="30">
        <v>0.48806811574249997</v>
      </c>
      <c r="Z5737" s="30">
        <v>0.48542666574249999</v>
      </c>
      <c r="AA5737" s="30">
        <v>0.53975188976499999</v>
      </c>
      <c r="AB5737" s="30">
        <v>0.56378943976499996</v>
      </c>
      <c r="AC5737" s="30">
        <v>0.54432603976500005</v>
      </c>
      <c r="AD5737" s="30">
        <v>0.49975203976499999</v>
      </c>
      <c r="AE5737" s="30">
        <v>0.51115105516000003</v>
      </c>
      <c r="AF5737" s="30">
        <v>0.51973485083250004</v>
      </c>
      <c r="AG5737" s="30">
        <v>0.52311633391250001</v>
      </c>
      <c r="AH5737" s="30">
        <v>0.57701471866249998</v>
      </c>
      <c r="AI5737" s="30">
        <v>0.51125856947000003</v>
      </c>
      <c r="AJ5737" s="30">
        <v>0.51650629960750005</v>
      </c>
      <c r="AK5737" s="30">
        <v>0</v>
      </c>
      <c r="AL5737" s="30">
        <v>0</v>
      </c>
    </row>
    <row r="5738" spans="1:38" x14ac:dyDescent="0.25">
      <c r="A5738" s="30" t="s">
        <v>650</v>
      </c>
      <c r="B5738" s="30">
        <v>1</v>
      </c>
      <c r="C5738" s="30" t="s">
        <v>651</v>
      </c>
      <c r="D5738" s="30" t="s">
        <v>70</v>
      </c>
      <c r="E5738" s="30">
        <v>107</v>
      </c>
      <c r="F5738" s="30">
        <v>0.322214206675</v>
      </c>
      <c r="G5738" s="30">
        <v>0.32217859402749999</v>
      </c>
      <c r="H5738" s="30">
        <v>0.32212765474499999</v>
      </c>
      <c r="I5738" s="30">
        <v>0.32209777031499998</v>
      </c>
      <c r="J5738" s="30">
        <v>0.32192166178499998</v>
      </c>
      <c r="K5738" s="30">
        <v>0.32192907633750001</v>
      </c>
      <c r="L5738" s="30">
        <v>0.32191848386499999</v>
      </c>
      <c r="M5738" s="30">
        <v>0.32186092308000003</v>
      </c>
      <c r="N5738" s="30">
        <v>0.321818450955</v>
      </c>
      <c r="O5738" s="30">
        <v>0.32182255711500002</v>
      </c>
      <c r="P5738" s="30">
        <v>0.32161635548</v>
      </c>
      <c r="Q5738" s="30">
        <v>0.32174000046500001</v>
      </c>
      <c r="R5738" s="30">
        <v>0.32142888504</v>
      </c>
      <c r="S5738" s="30">
        <v>0.32164728043000002</v>
      </c>
      <c r="T5738" s="30">
        <v>0.32186572071750003</v>
      </c>
      <c r="U5738" s="30">
        <v>0.32208607502749997</v>
      </c>
      <c r="V5738" s="30">
        <v>0.323828642645</v>
      </c>
      <c r="W5738" s="30">
        <v>0.32220630063</v>
      </c>
      <c r="X5738" s="30">
        <v>0.32597581451500002</v>
      </c>
      <c r="Y5738" s="30">
        <v>0.32107002118</v>
      </c>
      <c r="Z5738" s="30">
        <v>0.32114724018500002</v>
      </c>
      <c r="AA5738" s="30">
        <v>0.32057313616499999</v>
      </c>
      <c r="AB5738" s="30">
        <v>0.32170959115999997</v>
      </c>
      <c r="AC5738" s="30">
        <v>0.32079765507250002</v>
      </c>
      <c r="AD5738" s="30">
        <v>0.32092396507499998</v>
      </c>
      <c r="AE5738" s="30">
        <v>0.32665070415750003</v>
      </c>
      <c r="AF5738" s="30">
        <v>0.3260287979475</v>
      </c>
      <c r="AG5738" s="30">
        <v>0.32137720248500001</v>
      </c>
      <c r="AH5738" s="30">
        <v>0.32149176471750002</v>
      </c>
      <c r="AI5738" s="30">
        <v>0.32162702364000001</v>
      </c>
      <c r="AJ5738" s="30">
        <v>0.3224987278075</v>
      </c>
      <c r="AK5738" s="30">
        <v>0</v>
      </c>
      <c r="AL5738" s="30">
        <v>0</v>
      </c>
    </row>
    <row r="5739" spans="1:38" x14ac:dyDescent="0.25">
      <c r="A5739" s="30" t="s">
        <v>650</v>
      </c>
      <c r="B5739" s="30">
        <v>1</v>
      </c>
      <c r="C5739" s="30" t="s">
        <v>651</v>
      </c>
      <c r="D5739" s="30" t="s">
        <v>77</v>
      </c>
      <c r="E5739" s="30">
        <v>107</v>
      </c>
      <c r="F5739" s="30">
        <v>0.15745771327999999</v>
      </c>
      <c r="G5739" s="30">
        <v>0.15658913703999999</v>
      </c>
      <c r="H5739" s="30">
        <v>0.15645185273000001</v>
      </c>
      <c r="I5739" s="30">
        <v>0.15405600589999999</v>
      </c>
      <c r="J5739" s="30">
        <v>0.15403814397000001</v>
      </c>
      <c r="K5739" s="30">
        <v>0.15389124905750001</v>
      </c>
      <c r="L5739" s="30">
        <v>0.1538586471525</v>
      </c>
      <c r="M5739" s="30">
        <v>0.15390326231250001</v>
      </c>
      <c r="N5739" s="30">
        <v>0.1539108585025</v>
      </c>
      <c r="O5739" s="30">
        <v>0.15397502076</v>
      </c>
      <c r="P5739" s="30">
        <v>0.153937548235</v>
      </c>
      <c r="Q5739" s="30">
        <v>0.15391062502</v>
      </c>
      <c r="R5739" s="30">
        <v>0.15381599844499999</v>
      </c>
      <c r="S5739" s="30">
        <v>0.15558430944000001</v>
      </c>
      <c r="T5739" s="30">
        <v>0.15378291100249999</v>
      </c>
      <c r="U5739" s="30">
        <v>0.15383520315249999</v>
      </c>
      <c r="V5739" s="30">
        <v>0.1538269507925</v>
      </c>
      <c r="W5739" s="30">
        <v>0.15381205766</v>
      </c>
      <c r="X5739" s="30">
        <v>0.1537996018825</v>
      </c>
      <c r="Y5739" s="30">
        <v>0.15904960069999999</v>
      </c>
      <c r="Z5739" s="30">
        <v>0.1538095028025</v>
      </c>
      <c r="AA5739" s="30">
        <v>0.15380785596999999</v>
      </c>
      <c r="AB5739" s="30">
        <v>0.15381128655000001</v>
      </c>
      <c r="AC5739" s="30">
        <v>0.15380779140500001</v>
      </c>
      <c r="AD5739" s="30">
        <v>0.1538075203225</v>
      </c>
      <c r="AE5739" s="30">
        <v>0.15381496979250001</v>
      </c>
      <c r="AF5739" s="30">
        <v>0.153810201945</v>
      </c>
      <c r="AG5739" s="30">
        <v>0.15383142528749999</v>
      </c>
      <c r="AH5739" s="30">
        <v>0.15381563082249999</v>
      </c>
      <c r="AI5739" s="30">
        <v>0.15380631412250001</v>
      </c>
      <c r="AJ5739" s="30">
        <v>0.1543025166375</v>
      </c>
      <c r="AK5739" s="30">
        <v>0</v>
      </c>
      <c r="AL5739" s="30">
        <v>0</v>
      </c>
    </row>
    <row r="5740" spans="1:38" x14ac:dyDescent="0.25">
      <c r="A5740" s="30" t="s">
        <v>650</v>
      </c>
      <c r="B5740" s="30">
        <v>1</v>
      </c>
      <c r="C5740" s="30" t="s">
        <v>651</v>
      </c>
      <c r="D5740" s="30" t="s">
        <v>79</v>
      </c>
      <c r="E5740" s="30">
        <v>107</v>
      </c>
      <c r="F5740" s="30">
        <v>0.71074771440499995</v>
      </c>
      <c r="G5740" s="30">
        <v>0.71839092001000004</v>
      </c>
      <c r="H5740" s="30">
        <v>0.72810229056999998</v>
      </c>
      <c r="I5740" s="30">
        <v>0.70882292191999996</v>
      </c>
      <c r="J5740" s="30">
        <v>0.72205580409750003</v>
      </c>
      <c r="K5740" s="30">
        <v>0.73797784110999998</v>
      </c>
      <c r="L5740" s="30">
        <v>0.72596701717250001</v>
      </c>
      <c r="M5740" s="30">
        <v>0.69704283857000005</v>
      </c>
      <c r="N5740" s="30">
        <v>0.69237079108499999</v>
      </c>
      <c r="O5740" s="30">
        <v>0.69168843788000001</v>
      </c>
      <c r="P5740" s="30">
        <v>0.70322945861749997</v>
      </c>
      <c r="Q5740" s="30">
        <v>0.69941187032749996</v>
      </c>
      <c r="R5740" s="30">
        <v>0.70399310578999996</v>
      </c>
      <c r="S5740" s="30">
        <v>0.69453801825749995</v>
      </c>
      <c r="T5740" s="30">
        <v>0.74738994643000001</v>
      </c>
      <c r="U5740" s="30">
        <v>0.74543087691499998</v>
      </c>
      <c r="V5740" s="30">
        <v>0.75403662691499995</v>
      </c>
      <c r="W5740" s="30">
        <v>0.770989326915</v>
      </c>
      <c r="X5740" s="30">
        <v>0.69881495191499998</v>
      </c>
      <c r="Y5740" s="30">
        <v>0.84709395191500003</v>
      </c>
      <c r="Z5740" s="30">
        <v>0.70645752691499997</v>
      </c>
      <c r="AA5740" s="30">
        <v>0.86637602691500004</v>
      </c>
      <c r="AB5740" s="30">
        <v>0.70316406765249995</v>
      </c>
      <c r="AC5740" s="30">
        <v>0.70439446663250005</v>
      </c>
      <c r="AD5740" s="30">
        <v>0.73952991663250001</v>
      </c>
      <c r="AE5740" s="30">
        <v>0.71328053819250004</v>
      </c>
      <c r="AF5740" s="30">
        <v>0.77320978258499995</v>
      </c>
      <c r="AG5740" s="30">
        <v>0.79302039702250005</v>
      </c>
      <c r="AH5740" s="30">
        <v>0.70355424553250001</v>
      </c>
      <c r="AI5740" s="30">
        <v>0.72628781714750001</v>
      </c>
      <c r="AJ5740" s="30">
        <v>0.72396129542249998</v>
      </c>
      <c r="AK5740" s="30">
        <v>0</v>
      </c>
      <c r="AL5740" s="30">
        <v>0</v>
      </c>
    </row>
    <row r="5741" spans="1:38" x14ac:dyDescent="0.25">
      <c r="A5741" s="30" t="s">
        <v>650</v>
      </c>
      <c r="B5741" s="30">
        <v>1</v>
      </c>
      <c r="C5741" s="30" t="s">
        <v>651</v>
      </c>
      <c r="D5741" s="30" t="s">
        <v>81</v>
      </c>
      <c r="E5741" s="30">
        <v>107</v>
      </c>
      <c r="F5741" s="30">
        <v>0.50590991127999996</v>
      </c>
      <c r="G5741" s="30">
        <v>0.48497896870500001</v>
      </c>
      <c r="H5741" s="30">
        <v>0.51605966110000001</v>
      </c>
      <c r="I5741" s="30">
        <v>0.44847325236750002</v>
      </c>
      <c r="J5741" s="30">
        <v>0.59437374866750003</v>
      </c>
      <c r="K5741" s="30">
        <v>0.45544705127750001</v>
      </c>
      <c r="L5741" s="30">
        <v>0.86635941373500003</v>
      </c>
      <c r="M5741" s="30">
        <v>0.45235142170249998</v>
      </c>
      <c r="N5741" s="30">
        <v>0.46099602368249998</v>
      </c>
      <c r="O5741" s="30">
        <v>0.48436391608000001</v>
      </c>
      <c r="P5741" s="30">
        <v>0.55689962766500001</v>
      </c>
      <c r="Q5741" s="30">
        <v>0.5610771081075</v>
      </c>
      <c r="R5741" s="30">
        <v>2.9761418161975</v>
      </c>
      <c r="S5741" s="30">
        <v>0.93476921088249998</v>
      </c>
      <c r="T5741" s="30">
        <v>0.49900795927500002</v>
      </c>
      <c r="U5741" s="30">
        <v>0.57287124236499998</v>
      </c>
      <c r="V5741" s="30">
        <v>0.73299438652500004</v>
      </c>
      <c r="W5741" s="30">
        <v>0.9393782678525</v>
      </c>
      <c r="X5741" s="30">
        <v>0.67072516982749997</v>
      </c>
      <c r="Y5741" s="30">
        <v>0.72397720115249997</v>
      </c>
      <c r="Z5741" s="30">
        <v>0.51265125747999996</v>
      </c>
      <c r="AA5741" s="30">
        <v>0.63129246722249999</v>
      </c>
      <c r="AB5741" s="30">
        <v>0.88370598659999999</v>
      </c>
      <c r="AC5741" s="30">
        <v>0.88186473097499996</v>
      </c>
      <c r="AD5741" s="30">
        <v>0.87104192535500002</v>
      </c>
      <c r="AE5741" s="30">
        <v>1.4892443642825</v>
      </c>
      <c r="AF5741" s="30">
        <v>0.64558270574499999</v>
      </c>
      <c r="AG5741" s="30">
        <v>2.7327832354575001</v>
      </c>
      <c r="AH5741" s="30">
        <v>1.8952732545525</v>
      </c>
      <c r="AI5741" s="30">
        <v>0.63130447948000001</v>
      </c>
      <c r="AJ5741" s="30">
        <v>4.9467422168399997</v>
      </c>
      <c r="AK5741" s="30">
        <v>0</v>
      </c>
      <c r="AL5741" s="30">
        <v>0</v>
      </c>
    </row>
    <row r="5742" spans="1:38" x14ac:dyDescent="0.25">
      <c r="A5742" s="30" t="s">
        <v>650</v>
      </c>
      <c r="B5742" s="30">
        <v>1</v>
      </c>
      <c r="C5742" s="30" t="s">
        <v>651</v>
      </c>
      <c r="D5742" s="30" t="s">
        <v>83</v>
      </c>
      <c r="E5742" s="30">
        <v>107</v>
      </c>
      <c r="F5742" s="30">
        <v>0.14221944025</v>
      </c>
      <c r="G5742" s="30">
        <v>0.14100407415749999</v>
      </c>
      <c r="H5742" s="30">
        <v>0.14097765265000001</v>
      </c>
      <c r="I5742" s="30">
        <v>0.14029295310250001</v>
      </c>
      <c r="J5742" s="30">
        <v>0.14012151913500001</v>
      </c>
      <c r="K5742" s="30">
        <v>0.14000226558750001</v>
      </c>
      <c r="L5742" s="30">
        <v>0.1399415399475</v>
      </c>
      <c r="M5742" s="30">
        <v>0.13912200549250001</v>
      </c>
      <c r="N5742" s="30">
        <v>0.13976487819</v>
      </c>
      <c r="O5742" s="30">
        <v>0.13969847152750001</v>
      </c>
      <c r="P5742" s="30">
        <v>0.1397013798225</v>
      </c>
      <c r="Q5742" s="30">
        <v>0.13978282515250001</v>
      </c>
      <c r="R5742" s="30">
        <v>0.13968821227</v>
      </c>
      <c r="S5742" s="30">
        <v>0.139667965325</v>
      </c>
      <c r="T5742" s="30">
        <v>0.14214972149499999</v>
      </c>
      <c r="U5742" s="30">
        <v>0.1403367509025</v>
      </c>
      <c r="V5742" s="30">
        <v>0.14254814719</v>
      </c>
      <c r="W5742" s="30">
        <v>0.13974132660249999</v>
      </c>
      <c r="X5742" s="30">
        <v>0.14273371637999999</v>
      </c>
      <c r="Y5742" s="30">
        <v>0.14400504119499999</v>
      </c>
      <c r="Z5742" s="30">
        <v>0.13973924822</v>
      </c>
      <c r="AA5742" s="30">
        <v>0.13977307474</v>
      </c>
      <c r="AB5742" s="30">
        <v>0.141258702225</v>
      </c>
      <c r="AC5742" s="30">
        <v>0.139732228805</v>
      </c>
      <c r="AD5742" s="30">
        <v>0.14123039851749999</v>
      </c>
      <c r="AE5742" s="30">
        <v>0.1412285113775</v>
      </c>
      <c r="AF5742" s="30">
        <v>0.15500345605499999</v>
      </c>
      <c r="AG5742" s="30">
        <v>0.13972631192000001</v>
      </c>
      <c r="AH5742" s="30">
        <v>0.13948470574499999</v>
      </c>
      <c r="AI5742" s="30">
        <v>0.1394937680825</v>
      </c>
      <c r="AJ5742" s="30">
        <v>0.15425159970499999</v>
      </c>
      <c r="AK5742" s="30">
        <v>0</v>
      </c>
      <c r="AL5742" s="30">
        <v>0</v>
      </c>
    </row>
    <row r="5743" spans="1:38" x14ac:dyDescent="0.25">
      <c r="A5743" s="30" t="s">
        <v>650</v>
      </c>
      <c r="B5743" s="30">
        <v>1</v>
      </c>
      <c r="C5743" s="30" t="s">
        <v>651</v>
      </c>
      <c r="D5743" s="30" t="s">
        <v>453</v>
      </c>
      <c r="E5743" s="30">
        <v>107</v>
      </c>
      <c r="F5743" s="30">
        <v>0</v>
      </c>
      <c r="G5743" s="30">
        <v>0</v>
      </c>
      <c r="H5743" s="30">
        <v>0</v>
      </c>
      <c r="I5743" s="30">
        <v>0</v>
      </c>
      <c r="J5743" s="30">
        <v>0</v>
      </c>
      <c r="K5743" s="30">
        <v>0</v>
      </c>
      <c r="L5743" s="30">
        <v>0</v>
      </c>
      <c r="M5743" s="30">
        <v>0</v>
      </c>
      <c r="N5743" s="30">
        <v>0</v>
      </c>
      <c r="O5743" s="30">
        <v>0</v>
      </c>
      <c r="P5743" s="30">
        <v>0</v>
      </c>
      <c r="Q5743" s="30">
        <v>0</v>
      </c>
      <c r="R5743" s="30">
        <v>0</v>
      </c>
      <c r="S5743" s="30">
        <v>0</v>
      </c>
      <c r="T5743" s="30">
        <v>0</v>
      </c>
      <c r="U5743" s="30">
        <v>0</v>
      </c>
      <c r="V5743" s="30">
        <v>0</v>
      </c>
      <c r="W5743" s="30">
        <v>0</v>
      </c>
      <c r="X5743" s="30">
        <v>0</v>
      </c>
      <c r="Y5743" s="30">
        <v>0</v>
      </c>
      <c r="Z5743" s="30">
        <v>0</v>
      </c>
      <c r="AA5743" s="30">
        <v>0</v>
      </c>
      <c r="AB5743" s="30">
        <v>0</v>
      </c>
      <c r="AC5743" s="30">
        <v>0</v>
      </c>
      <c r="AD5743" s="30">
        <v>0</v>
      </c>
      <c r="AE5743" s="30">
        <v>0</v>
      </c>
      <c r="AF5743" s="30">
        <v>0</v>
      </c>
      <c r="AG5743" s="30">
        <v>0</v>
      </c>
      <c r="AH5743" s="30">
        <v>0</v>
      </c>
      <c r="AI5743" s="30">
        <v>0</v>
      </c>
      <c r="AJ5743" s="30">
        <v>0</v>
      </c>
      <c r="AK5743" s="30">
        <v>0</v>
      </c>
      <c r="AL5743" s="30">
        <v>0</v>
      </c>
    </row>
    <row r="5744" spans="1:38" x14ac:dyDescent="0.25">
      <c r="A5744" s="30" t="s">
        <v>650</v>
      </c>
      <c r="B5744" s="30">
        <v>1</v>
      </c>
      <c r="C5744" s="30" t="s">
        <v>651</v>
      </c>
      <c r="D5744" s="30" t="s">
        <v>85</v>
      </c>
      <c r="E5744" s="30">
        <v>107</v>
      </c>
      <c r="F5744" s="30">
        <v>3.1442400082500002E-2</v>
      </c>
      <c r="G5744" s="30">
        <v>3.114407919E-2</v>
      </c>
      <c r="H5744" s="30">
        <v>3.1143381854999999E-2</v>
      </c>
      <c r="I5744" s="30">
        <v>3.1142684520000002E-2</v>
      </c>
      <c r="J5744" s="30">
        <v>3.1141987182500001E-2</v>
      </c>
      <c r="K5744" s="30">
        <v>3.11412898475E-2</v>
      </c>
      <c r="L5744" s="30">
        <v>3.1140592509999999E-2</v>
      </c>
      <c r="M5744" s="30">
        <v>3.1139895175000001E-2</v>
      </c>
      <c r="N5744" s="30">
        <v>3.1139197840000001E-2</v>
      </c>
      <c r="O5744" s="30">
        <v>3.1138500505E-2</v>
      </c>
      <c r="P5744" s="30">
        <v>3.1137803169999999E-2</v>
      </c>
      <c r="Q5744" s="30">
        <v>3.1137890337500002E-2</v>
      </c>
      <c r="R5744" s="30">
        <v>3.1131178485000001E-2</v>
      </c>
      <c r="S5744" s="30">
        <v>3.11244666325E-2</v>
      </c>
      <c r="T5744" s="30">
        <v>3.111775478E-2</v>
      </c>
      <c r="U5744" s="30">
        <v>3.1111042924999999E-2</v>
      </c>
      <c r="V5744" s="30">
        <v>3.1103982405000001E-2</v>
      </c>
      <c r="W5744" s="30">
        <v>3.1104418240000001E-2</v>
      </c>
      <c r="X5744" s="30">
        <v>3.1104854075E-2</v>
      </c>
      <c r="Y5744" s="30">
        <v>3.110528991E-2</v>
      </c>
      <c r="Z5744" s="30">
        <v>3.1105725745E-2</v>
      </c>
      <c r="AA5744" s="30">
        <v>3.11060744125E-2</v>
      </c>
      <c r="AB5744" s="30">
        <v>3.1105551412500002E-2</v>
      </c>
      <c r="AC5744" s="30">
        <v>3.1105028409999999E-2</v>
      </c>
      <c r="AD5744" s="30">
        <v>3.11045054075E-2</v>
      </c>
      <c r="AE5744" s="30">
        <v>3.1103982407500001E-2</v>
      </c>
      <c r="AF5744" s="30">
        <v>3.1103459404999999E-2</v>
      </c>
      <c r="AG5744" s="30">
        <v>3.11029364025E-2</v>
      </c>
      <c r="AH5744" s="30">
        <v>3.1102413402500001E-2</v>
      </c>
      <c r="AI5744" s="30">
        <v>3.1101890399999998E-2</v>
      </c>
      <c r="AJ5744" s="30">
        <v>3.11013674E-2</v>
      </c>
      <c r="AK5744" s="30">
        <v>0</v>
      </c>
      <c r="AL5744" s="30">
        <v>0</v>
      </c>
    </row>
    <row r="5745" spans="1:38" x14ac:dyDescent="0.25">
      <c r="A5745" s="30" t="s">
        <v>650</v>
      </c>
      <c r="B5745" s="30">
        <v>1</v>
      </c>
      <c r="C5745" s="30" t="s">
        <v>651</v>
      </c>
      <c r="D5745" s="30" t="s">
        <v>87</v>
      </c>
      <c r="E5745" s="30">
        <v>107</v>
      </c>
      <c r="F5745" s="30">
        <v>0.91828592112499996</v>
      </c>
      <c r="G5745" s="30">
        <v>0.92226445691750003</v>
      </c>
      <c r="H5745" s="30">
        <v>0.92296952028250001</v>
      </c>
      <c r="I5745" s="30">
        <v>0.92189845292000006</v>
      </c>
      <c r="J5745" s="30">
        <v>0.92806848564</v>
      </c>
      <c r="K5745" s="30">
        <v>0.92649665308749996</v>
      </c>
      <c r="L5745" s="30">
        <v>0.92879488473500005</v>
      </c>
      <c r="M5745" s="30">
        <v>0.92973040444249999</v>
      </c>
      <c r="N5745" s="30">
        <v>0.92982764442499999</v>
      </c>
      <c r="O5745" s="30">
        <v>0.93379647922749998</v>
      </c>
      <c r="P5745" s="30">
        <v>0.93470060462000004</v>
      </c>
      <c r="Q5745" s="30">
        <v>0.93649215227000004</v>
      </c>
      <c r="R5745" s="30">
        <v>0.93546301478750005</v>
      </c>
      <c r="S5745" s="30">
        <v>0.92918387730499996</v>
      </c>
      <c r="T5745" s="30">
        <v>0.931436789825</v>
      </c>
      <c r="U5745" s="30">
        <v>0.93012560234249997</v>
      </c>
      <c r="V5745" s="30">
        <v>0.92010054584750001</v>
      </c>
      <c r="W5745" s="30">
        <v>0.92072914877000001</v>
      </c>
      <c r="X5745" s="30">
        <v>0.96222245168749998</v>
      </c>
      <c r="Y5745" s="30">
        <v>0.97596455460749998</v>
      </c>
      <c r="Z5745" s="30">
        <v>0.97145768766499996</v>
      </c>
      <c r="AA5745" s="30">
        <v>0.91559118242750004</v>
      </c>
      <c r="AB5745" s="30">
        <v>0.90966581701750004</v>
      </c>
      <c r="AC5745" s="30">
        <v>0.91944800160749995</v>
      </c>
      <c r="AD5745" s="30">
        <v>0.92925141119499999</v>
      </c>
      <c r="AE5745" s="30">
        <v>0.91556055447499995</v>
      </c>
      <c r="AF5745" s="30">
        <v>0.94086346207000005</v>
      </c>
      <c r="AG5745" s="30">
        <v>0.92041721062000004</v>
      </c>
      <c r="AH5745" s="30">
        <v>0.89147039133249995</v>
      </c>
      <c r="AI5745" s="30">
        <v>0.89552395546749997</v>
      </c>
      <c r="AJ5745" s="30">
        <v>0.89082726070249996</v>
      </c>
      <c r="AK5745" s="30">
        <v>0</v>
      </c>
      <c r="AL5745" s="30">
        <v>0</v>
      </c>
    </row>
    <row r="5746" spans="1:38" x14ac:dyDescent="0.25">
      <c r="A5746" s="30" t="s">
        <v>650</v>
      </c>
      <c r="B5746" s="30">
        <v>1</v>
      </c>
      <c r="C5746" s="30" t="s">
        <v>651</v>
      </c>
      <c r="D5746" s="30" t="s">
        <v>89</v>
      </c>
      <c r="E5746" s="30">
        <v>107</v>
      </c>
      <c r="F5746" s="30">
        <v>0.33503679240750001</v>
      </c>
      <c r="G5746" s="30">
        <v>0.3348327410725</v>
      </c>
      <c r="H5746" s="30">
        <v>0.33125779943</v>
      </c>
      <c r="I5746" s="30">
        <v>0.32862784074750001</v>
      </c>
      <c r="J5746" s="30">
        <v>0.3291298787975</v>
      </c>
      <c r="K5746" s="30">
        <v>0.3315355129575</v>
      </c>
      <c r="L5746" s="30">
        <v>0.32891786694000003</v>
      </c>
      <c r="M5746" s="30">
        <v>0.32896807791249999</v>
      </c>
      <c r="N5746" s="30">
        <v>0.32871807791000002</v>
      </c>
      <c r="O5746" s="30">
        <v>0.33151137410999998</v>
      </c>
      <c r="P5746" s="30">
        <v>0.41108517410750001</v>
      </c>
      <c r="Q5746" s="30">
        <v>0.338405765985</v>
      </c>
      <c r="R5746" s="30">
        <v>0.27152698223249999</v>
      </c>
      <c r="S5746" s="30">
        <v>0.25561485095999997</v>
      </c>
      <c r="T5746" s="30">
        <v>0.24214312596000001</v>
      </c>
      <c r="U5746" s="30">
        <v>0.24534327596</v>
      </c>
      <c r="V5746" s="30">
        <v>0.25453502595999999</v>
      </c>
      <c r="W5746" s="30">
        <v>0.2577333490375</v>
      </c>
      <c r="X5746" s="30">
        <v>0.24331646004249999</v>
      </c>
      <c r="Y5746" s="30">
        <v>0.241417039395</v>
      </c>
      <c r="Z5746" s="30">
        <v>0.24114085140249999</v>
      </c>
      <c r="AA5746" s="30">
        <v>0.24444231797999999</v>
      </c>
      <c r="AB5746" s="30">
        <v>0.27031284298000002</v>
      </c>
      <c r="AC5746" s="30">
        <v>0.24072978721249999</v>
      </c>
      <c r="AD5746" s="30">
        <v>0.24039216221250001</v>
      </c>
      <c r="AE5746" s="30">
        <v>0.24845698056000001</v>
      </c>
      <c r="AF5746" s="30">
        <v>0.24916675941249999</v>
      </c>
      <c r="AG5746" s="30">
        <v>0.26511272416749998</v>
      </c>
      <c r="AH5746" s="30">
        <v>0.2429804042175</v>
      </c>
      <c r="AI5746" s="30">
        <v>0.243052115495</v>
      </c>
      <c r="AJ5746" s="30">
        <v>0.24399178560750001</v>
      </c>
      <c r="AK5746" s="30">
        <v>0</v>
      </c>
      <c r="AL5746" s="30">
        <v>0</v>
      </c>
    </row>
    <row r="5747" spans="1:38" x14ac:dyDescent="0.25">
      <c r="A5747" s="30" t="s">
        <v>650</v>
      </c>
      <c r="B5747" s="30">
        <v>1</v>
      </c>
      <c r="C5747" s="30" t="s">
        <v>651</v>
      </c>
      <c r="D5747" s="30" t="s">
        <v>91</v>
      </c>
      <c r="E5747" s="30">
        <v>107</v>
      </c>
      <c r="F5747" s="30">
        <v>0.45702545348000001</v>
      </c>
      <c r="G5747" s="30">
        <v>0.46023128066250002</v>
      </c>
      <c r="H5747" s="30">
        <v>0.45677894320000001</v>
      </c>
      <c r="I5747" s="30">
        <v>0.45654085847749998</v>
      </c>
      <c r="J5747" s="30">
        <v>0.45949726621999998</v>
      </c>
      <c r="K5747" s="30">
        <v>0.45632886362500003</v>
      </c>
      <c r="L5747" s="30">
        <v>0.45487743928250002</v>
      </c>
      <c r="M5747" s="30">
        <v>0.45521861087499998</v>
      </c>
      <c r="N5747" s="30">
        <v>0.45514475838000001</v>
      </c>
      <c r="O5747" s="30">
        <v>0.460493842775</v>
      </c>
      <c r="P5747" s="30">
        <v>0.52326685082500002</v>
      </c>
      <c r="Q5747" s="30">
        <v>0.50932123573499999</v>
      </c>
      <c r="R5747" s="30">
        <v>0.453664935735</v>
      </c>
      <c r="S5747" s="30">
        <v>0.47199403573249998</v>
      </c>
      <c r="T5747" s="30">
        <v>0.45735854284249999</v>
      </c>
      <c r="U5747" s="30">
        <v>0.46321556145999998</v>
      </c>
      <c r="V5747" s="30">
        <v>0.46247523645999999</v>
      </c>
      <c r="W5747" s="30">
        <v>0.47871556145749999</v>
      </c>
      <c r="X5747" s="30">
        <v>0.46171556145749998</v>
      </c>
      <c r="Y5747" s="30">
        <v>0.46696556145750001</v>
      </c>
      <c r="Z5747" s="30">
        <v>0.47346556146000002</v>
      </c>
      <c r="AA5747" s="30">
        <v>0.45553640158999997</v>
      </c>
      <c r="AB5747" s="30">
        <v>0.45968071712750003</v>
      </c>
      <c r="AC5747" s="30">
        <v>0.47484489212749997</v>
      </c>
      <c r="AD5747" s="30">
        <v>0.47629269212749997</v>
      </c>
      <c r="AE5747" s="30">
        <v>0.45592151022499999</v>
      </c>
      <c r="AF5747" s="30">
        <v>0.55216480210749996</v>
      </c>
      <c r="AG5747" s="30">
        <v>0.45766933160000001</v>
      </c>
      <c r="AH5747" s="30">
        <v>0.4559162731825</v>
      </c>
      <c r="AI5747" s="30">
        <v>0.46166833833749998</v>
      </c>
      <c r="AJ5747" s="30">
        <v>0.46091694388249999</v>
      </c>
      <c r="AK5747" s="30">
        <v>0</v>
      </c>
      <c r="AL5747" s="30">
        <v>0</v>
      </c>
    </row>
    <row r="5748" spans="1:38" x14ac:dyDescent="0.25">
      <c r="A5748" s="30" t="s">
        <v>650</v>
      </c>
      <c r="B5748" s="30">
        <v>1</v>
      </c>
      <c r="C5748" s="30" t="s">
        <v>651</v>
      </c>
      <c r="D5748" s="30" t="s">
        <v>93</v>
      </c>
      <c r="E5748" s="30">
        <v>107</v>
      </c>
      <c r="F5748" s="30">
        <v>3.7544649628875</v>
      </c>
      <c r="G5748" s="30">
        <v>3.72948624059</v>
      </c>
      <c r="H5748" s="30">
        <v>3.7230622739374999</v>
      </c>
      <c r="I5748" s="30">
        <v>3.7070411120150002</v>
      </c>
      <c r="J5748" s="30">
        <v>3.7008251453224998</v>
      </c>
      <c r="K5748" s="30">
        <v>3.6822400003850002</v>
      </c>
      <c r="L5748" s="30">
        <v>3.7002654903150001</v>
      </c>
      <c r="M5748" s="30">
        <v>3.671380159835</v>
      </c>
      <c r="N5748" s="30">
        <v>3.6420601295049999</v>
      </c>
      <c r="O5748" s="30">
        <v>3.6396817391649998</v>
      </c>
      <c r="P5748" s="30">
        <v>3.6404095408349999</v>
      </c>
      <c r="Q5748" s="30">
        <v>3.6259756929375002</v>
      </c>
      <c r="R5748" s="30">
        <v>3.617795348165</v>
      </c>
      <c r="S5748" s="30">
        <v>3.6214209846025001</v>
      </c>
      <c r="T5748" s="30">
        <v>3.6187060416299999</v>
      </c>
      <c r="U5748" s="30">
        <v>3.6226141486575001</v>
      </c>
      <c r="V5748" s="30">
        <v>3.6963099865950002</v>
      </c>
      <c r="W5748" s="30">
        <v>3.6119805647974998</v>
      </c>
      <c r="X5748" s="30">
        <v>3.6812922318400001</v>
      </c>
      <c r="Y5748" s="30">
        <v>3.6314066411949999</v>
      </c>
      <c r="Z5748" s="30">
        <v>3.6359630331825001</v>
      </c>
      <c r="AA5748" s="30">
        <v>3.8555997145575001</v>
      </c>
      <c r="AB5748" s="30">
        <v>3.6104334721725002</v>
      </c>
      <c r="AC5748" s="30">
        <v>3.6202672799425</v>
      </c>
      <c r="AD5748" s="30">
        <v>3.6352911676400002</v>
      </c>
      <c r="AE5748" s="30">
        <v>3.6242561553975001</v>
      </c>
      <c r="AF5748" s="30">
        <v>3.6310421866249998</v>
      </c>
      <c r="AG5748" s="30">
        <v>3.6508911463849998</v>
      </c>
      <c r="AH5748" s="30">
        <v>3.6233600029174999</v>
      </c>
      <c r="AI5748" s="30">
        <v>3.6348355160049999</v>
      </c>
      <c r="AJ5748" s="30">
        <v>3.6341377259724998</v>
      </c>
      <c r="AK5748" s="30">
        <v>0</v>
      </c>
      <c r="AL5748" s="30">
        <v>0</v>
      </c>
    </row>
    <row r="5749" spans="1:38" x14ac:dyDescent="0.25">
      <c r="A5749" s="30" t="s">
        <v>650</v>
      </c>
      <c r="B5749" s="30">
        <v>1</v>
      </c>
      <c r="C5749" s="30" t="s">
        <v>651</v>
      </c>
      <c r="D5749" s="30" t="s">
        <v>470</v>
      </c>
      <c r="E5749" s="30">
        <v>107</v>
      </c>
      <c r="F5749" s="30">
        <v>0</v>
      </c>
      <c r="G5749" s="30">
        <v>0</v>
      </c>
      <c r="H5749" s="30">
        <v>0</v>
      </c>
      <c r="I5749" s="30">
        <v>0</v>
      </c>
      <c r="J5749" s="30">
        <v>0</v>
      </c>
      <c r="K5749" s="30">
        <v>0</v>
      </c>
      <c r="L5749" s="30">
        <v>0</v>
      </c>
      <c r="M5749" s="30">
        <v>0</v>
      </c>
      <c r="N5749" s="30">
        <v>0</v>
      </c>
      <c r="O5749" s="30">
        <v>0</v>
      </c>
      <c r="P5749" s="30">
        <v>0</v>
      </c>
      <c r="Q5749" s="30">
        <v>0</v>
      </c>
      <c r="R5749" s="30">
        <v>0</v>
      </c>
      <c r="S5749" s="30">
        <v>0</v>
      </c>
      <c r="T5749" s="30">
        <v>0</v>
      </c>
      <c r="U5749" s="30">
        <v>0</v>
      </c>
      <c r="V5749" s="30">
        <v>0</v>
      </c>
      <c r="W5749" s="30">
        <v>0</v>
      </c>
      <c r="X5749" s="30">
        <v>0</v>
      </c>
      <c r="Y5749" s="30">
        <v>0</v>
      </c>
      <c r="Z5749" s="30">
        <v>0</v>
      </c>
      <c r="AA5749" s="30">
        <v>0</v>
      </c>
      <c r="AB5749" s="30">
        <v>0</v>
      </c>
      <c r="AC5749" s="30">
        <v>0</v>
      </c>
      <c r="AD5749" s="30">
        <v>0</v>
      </c>
      <c r="AE5749" s="30">
        <v>0</v>
      </c>
      <c r="AF5749" s="30">
        <v>0</v>
      </c>
      <c r="AG5749" s="30">
        <v>0</v>
      </c>
      <c r="AH5749" s="30">
        <v>0</v>
      </c>
      <c r="AI5749" s="30">
        <v>0</v>
      </c>
      <c r="AJ5749" s="30">
        <v>0</v>
      </c>
      <c r="AK5749" s="30">
        <v>0</v>
      </c>
      <c r="AL5749" s="30">
        <v>0</v>
      </c>
    </row>
    <row r="5750" spans="1:38" x14ac:dyDescent="0.25">
      <c r="A5750" s="30" t="s">
        <v>650</v>
      </c>
      <c r="B5750" s="30">
        <v>1</v>
      </c>
      <c r="C5750" s="30" t="s">
        <v>651</v>
      </c>
      <c r="D5750" s="30" t="s">
        <v>454</v>
      </c>
      <c r="E5750" s="30">
        <v>107</v>
      </c>
      <c r="F5750" s="30">
        <v>0</v>
      </c>
      <c r="G5750" s="30">
        <v>0</v>
      </c>
      <c r="H5750" s="30">
        <v>0</v>
      </c>
      <c r="I5750" s="30">
        <v>0</v>
      </c>
      <c r="J5750" s="30">
        <v>0</v>
      </c>
      <c r="K5750" s="30">
        <v>0</v>
      </c>
      <c r="L5750" s="30">
        <v>0</v>
      </c>
      <c r="M5750" s="30">
        <v>0</v>
      </c>
      <c r="N5750" s="30">
        <v>0</v>
      </c>
      <c r="O5750" s="30">
        <v>0</v>
      </c>
      <c r="P5750" s="30">
        <v>0</v>
      </c>
      <c r="Q5750" s="30">
        <v>0</v>
      </c>
      <c r="R5750" s="30">
        <v>0</v>
      </c>
      <c r="S5750" s="30">
        <v>0</v>
      </c>
      <c r="T5750" s="30">
        <v>0</v>
      </c>
      <c r="U5750" s="30">
        <v>0</v>
      </c>
      <c r="V5750" s="30">
        <v>0</v>
      </c>
      <c r="W5750" s="30">
        <v>0</v>
      </c>
      <c r="X5750" s="30">
        <v>0</v>
      </c>
      <c r="Y5750" s="30">
        <v>0</v>
      </c>
      <c r="Z5750" s="30">
        <v>0</v>
      </c>
      <c r="AA5750" s="30">
        <v>0</v>
      </c>
      <c r="AB5750" s="30">
        <v>0</v>
      </c>
      <c r="AC5750" s="30">
        <v>0</v>
      </c>
      <c r="AD5750" s="30">
        <v>0</v>
      </c>
      <c r="AE5750" s="30">
        <v>0</v>
      </c>
      <c r="AF5750" s="30">
        <v>0</v>
      </c>
      <c r="AG5750" s="30">
        <v>0</v>
      </c>
      <c r="AH5750" s="30">
        <v>0</v>
      </c>
      <c r="AI5750" s="30">
        <v>0</v>
      </c>
      <c r="AJ5750" s="30">
        <v>0</v>
      </c>
      <c r="AK5750" s="30">
        <v>0</v>
      </c>
      <c r="AL5750" s="30">
        <v>0</v>
      </c>
    </row>
    <row r="5751" spans="1:38" x14ac:dyDescent="0.25">
      <c r="A5751" s="30" t="s">
        <v>650</v>
      </c>
      <c r="B5751" s="30">
        <v>1</v>
      </c>
      <c r="C5751" s="30" t="s">
        <v>651</v>
      </c>
      <c r="D5751" s="30" t="s">
        <v>457</v>
      </c>
      <c r="E5751" s="30">
        <v>107</v>
      </c>
      <c r="F5751" s="30">
        <v>0</v>
      </c>
      <c r="G5751" s="30">
        <v>0</v>
      </c>
      <c r="H5751" s="30">
        <v>0</v>
      </c>
      <c r="I5751" s="30">
        <v>0</v>
      </c>
      <c r="J5751" s="30">
        <v>0</v>
      </c>
      <c r="K5751" s="30">
        <v>0</v>
      </c>
      <c r="L5751" s="30">
        <v>0</v>
      </c>
      <c r="M5751" s="30">
        <v>0</v>
      </c>
      <c r="N5751" s="30">
        <v>0</v>
      </c>
      <c r="O5751" s="30">
        <v>0</v>
      </c>
      <c r="P5751" s="30">
        <v>0</v>
      </c>
      <c r="Q5751" s="30">
        <v>0</v>
      </c>
      <c r="R5751" s="30">
        <v>0</v>
      </c>
      <c r="S5751" s="30">
        <v>0</v>
      </c>
      <c r="T5751" s="30">
        <v>0</v>
      </c>
      <c r="U5751" s="30">
        <v>0</v>
      </c>
      <c r="V5751" s="30">
        <v>0</v>
      </c>
      <c r="W5751" s="30">
        <v>0</v>
      </c>
      <c r="X5751" s="30">
        <v>0</v>
      </c>
      <c r="Y5751" s="30">
        <v>0</v>
      </c>
      <c r="Z5751" s="30">
        <v>0</v>
      </c>
      <c r="AA5751" s="30">
        <v>0</v>
      </c>
      <c r="AB5751" s="30">
        <v>0</v>
      </c>
      <c r="AC5751" s="30">
        <v>0</v>
      </c>
      <c r="AD5751" s="30">
        <v>0</v>
      </c>
      <c r="AE5751" s="30">
        <v>0</v>
      </c>
      <c r="AF5751" s="30">
        <v>0</v>
      </c>
      <c r="AG5751" s="30">
        <v>0</v>
      </c>
      <c r="AH5751" s="30">
        <v>0</v>
      </c>
      <c r="AI5751" s="30">
        <v>0</v>
      </c>
      <c r="AJ5751" s="30">
        <v>0</v>
      </c>
      <c r="AK5751" s="30">
        <v>0</v>
      </c>
      <c r="AL5751" s="30">
        <v>0</v>
      </c>
    </row>
    <row r="5752" spans="1:38" x14ac:dyDescent="0.25">
      <c r="A5752" s="30" t="s">
        <v>650</v>
      </c>
      <c r="B5752" s="30">
        <v>1</v>
      </c>
      <c r="C5752" s="30" t="s">
        <v>651</v>
      </c>
      <c r="D5752" s="30" t="s">
        <v>95</v>
      </c>
      <c r="E5752" s="30">
        <v>107</v>
      </c>
      <c r="F5752" s="30">
        <v>0.53033094026250005</v>
      </c>
      <c r="G5752" s="30">
        <v>0.52564671253749995</v>
      </c>
      <c r="H5752" s="30">
        <v>0.52885555823249997</v>
      </c>
      <c r="I5752" s="30">
        <v>0.52230915820250001</v>
      </c>
      <c r="J5752" s="30">
        <v>0.55013577146750003</v>
      </c>
      <c r="K5752" s="30">
        <v>0.53576115229999999</v>
      </c>
      <c r="L5752" s="30">
        <v>0.58409007729999995</v>
      </c>
      <c r="M5752" s="30">
        <v>0.52330612730000003</v>
      </c>
      <c r="N5752" s="30">
        <v>0.5296589048225</v>
      </c>
      <c r="O5752" s="30">
        <v>0.55688367982249998</v>
      </c>
      <c r="P5752" s="30">
        <v>0.56128775482250004</v>
      </c>
      <c r="Q5752" s="30">
        <v>0.55161575482500003</v>
      </c>
      <c r="R5752" s="30">
        <v>0.71603680482249998</v>
      </c>
      <c r="S5752" s="30">
        <v>0.53943610482250004</v>
      </c>
      <c r="T5752" s="30">
        <v>0.53744550482249998</v>
      </c>
      <c r="U5752" s="30">
        <v>0.56235901245999997</v>
      </c>
      <c r="V5752" s="30">
        <v>0.57467318617499996</v>
      </c>
      <c r="W5752" s="30">
        <v>0.62704283617500001</v>
      </c>
      <c r="X5752" s="30">
        <v>0.50056165330500002</v>
      </c>
      <c r="Y5752" s="30">
        <v>0.53333547065249998</v>
      </c>
      <c r="Z5752" s="30">
        <v>0.51134005183999998</v>
      </c>
      <c r="AA5752" s="30">
        <v>0.49410787684000002</v>
      </c>
      <c r="AB5752" s="30">
        <v>0.60323482891750002</v>
      </c>
      <c r="AC5752" s="30">
        <v>0.50906330391749999</v>
      </c>
      <c r="AD5752" s="30">
        <v>0.49264625695000003</v>
      </c>
      <c r="AE5752" s="30">
        <v>0.50426746718000004</v>
      </c>
      <c r="AF5752" s="30">
        <v>0.54490694403749995</v>
      </c>
      <c r="AG5752" s="30">
        <v>0.62542956932000004</v>
      </c>
      <c r="AH5752" s="30">
        <v>0.74817325070499996</v>
      </c>
      <c r="AI5752" s="30">
        <v>0.56176513550499996</v>
      </c>
      <c r="AJ5752" s="30">
        <v>0.64728428487</v>
      </c>
      <c r="AK5752" s="30">
        <v>0</v>
      </c>
      <c r="AL5752" s="30">
        <v>0</v>
      </c>
    </row>
    <row r="5753" spans="1:38" x14ac:dyDescent="0.25">
      <c r="A5753" s="30" t="s">
        <v>650</v>
      </c>
      <c r="B5753" s="30">
        <v>1</v>
      </c>
      <c r="C5753" s="30" t="s">
        <v>651</v>
      </c>
      <c r="D5753" s="30" t="s">
        <v>99</v>
      </c>
      <c r="E5753" s="30">
        <v>107</v>
      </c>
      <c r="F5753" s="30">
        <v>0.59099644164499998</v>
      </c>
      <c r="G5753" s="30">
        <v>0.59292905122749995</v>
      </c>
      <c r="H5753" s="30">
        <v>0.58410841599249996</v>
      </c>
      <c r="I5753" s="30">
        <v>0.58383919715499999</v>
      </c>
      <c r="J5753" s="30">
        <v>0.58433664544749997</v>
      </c>
      <c r="K5753" s="30">
        <v>0.59252447117749996</v>
      </c>
      <c r="L5753" s="30">
        <v>0.58351252930749997</v>
      </c>
      <c r="M5753" s="30">
        <v>0.58348947749500002</v>
      </c>
      <c r="N5753" s="30">
        <v>0.58670345025000004</v>
      </c>
      <c r="O5753" s="30">
        <v>0.59744150838249999</v>
      </c>
      <c r="P5753" s="30">
        <v>0.62604890656750001</v>
      </c>
      <c r="Q5753" s="30">
        <v>0.5894526604325</v>
      </c>
      <c r="R5753" s="30">
        <v>0.60496897149499995</v>
      </c>
      <c r="S5753" s="30">
        <v>0.58813186980499998</v>
      </c>
      <c r="T5753" s="30">
        <v>0.58739024311749999</v>
      </c>
      <c r="U5753" s="30">
        <v>0.58589861642499996</v>
      </c>
      <c r="V5753" s="30">
        <v>0.60228770052000002</v>
      </c>
      <c r="W5753" s="30">
        <v>0.58957674601249999</v>
      </c>
      <c r="X5753" s="30">
        <v>0.60097824150250001</v>
      </c>
      <c r="Y5753" s="30">
        <v>0.58340483699500001</v>
      </c>
      <c r="Z5753" s="30">
        <v>0.59764403248749998</v>
      </c>
      <c r="AA5753" s="30">
        <v>0.60008021154500002</v>
      </c>
      <c r="AB5753" s="30">
        <v>0.65114117110500003</v>
      </c>
      <c r="AC5753" s="30">
        <v>0.59335653066750005</v>
      </c>
      <c r="AD5753" s="30">
        <v>0.614744690225</v>
      </c>
      <c r="AE5753" s="30">
        <v>0.59017952976249999</v>
      </c>
      <c r="AF5753" s="30">
        <v>0.62606360236500003</v>
      </c>
      <c r="AG5753" s="30">
        <v>0.59295452154249995</v>
      </c>
      <c r="AH5753" s="30">
        <v>0.58484081774749996</v>
      </c>
      <c r="AI5753" s="30">
        <v>0.59148023551499995</v>
      </c>
      <c r="AJ5753" s="30">
        <v>0.59011754549499995</v>
      </c>
      <c r="AK5753" s="30">
        <v>0</v>
      </c>
      <c r="AL5753" s="30">
        <v>0</v>
      </c>
    </row>
    <row r="5754" spans="1:38" x14ac:dyDescent="0.25">
      <c r="A5754" s="30" t="s">
        <v>650</v>
      </c>
      <c r="B5754" s="30">
        <v>1</v>
      </c>
      <c r="C5754" s="30" t="s">
        <v>651</v>
      </c>
      <c r="D5754" s="30" t="s">
        <v>455</v>
      </c>
      <c r="E5754" s="30">
        <v>107</v>
      </c>
      <c r="F5754" s="30">
        <v>0</v>
      </c>
      <c r="G5754" s="30">
        <v>0</v>
      </c>
      <c r="H5754" s="30">
        <v>0</v>
      </c>
      <c r="I5754" s="30">
        <v>0</v>
      </c>
      <c r="J5754" s="30">
        <v>0</v>
      </c>
      <c r="K5754" s="30">
        <v>0</v>
      </c>
      <c r="L5754" s="30">
        <v>0</v>
      </c>
      <c r="M5754" s="30">
        <v>0</v>
      </c>
      <c r="N5754" s="30">
        <v>0</v>
      </c>
      <c r="O5754" s="30">
        <v>0</v>
      </c>
      <c r="P5754" s="30">
        <v>0</v>
      </c>
      <c r="Q5754" s="30">
        <v>0</v>
      </c>
      <c r="R5754" s="30">
        <v>0</v>
      </c>
      <c r="S5754" s="30">
        <v>0</v>
      </c>
      <c r="T5754" s="30">
        <v>0</v>
      </c>
      <c r="U5754" s="30">
        <v>0</v>
      </c>
      <c r="V5754" s="30">
        <v>0</v>
      </c>
      <c r="W5754" s="30">
        <v>0</v>
      </c>
      <c r="X5754" s="30">
        <v>0</v>
      </c>
      <c r="Y5754" s="30">
        <v>0</v>
      </c>
      <c r="Z5754" s="30">
        <v>0</v>
      </c>
      <c r="AA5754" s="30">
        <v>0</v>
      </c>
      <c r="AB5754" s="30">
        <v>0</v>
      </c>
      <c r="AC5754" s="30">
        <v>0</v>
      </c>
      <c r="AD5754" s="30">
        <v>0</v>
      </c>
      <c r="AE5754" s="30">
        <v>0</v>
      </c>
      <c r="AF5754" s="30">
        <v>0</v>
      </c>
      <c r="AG5754" s="30">
        <v>0</v>
      </c>
      <c r="AH5754" s="30">
        <v>0</v>
      </c>
      <c r="AI5754" s="30">
        <v>0</v>
      </c>
      <c r="AJ5754" s="30">
        <v>0</v>
      </c>
      <c r="AK5754" s="30">
        <v>0</v>
      </c>
      <c r="AL5754" s="30">
        <v>0</v>
      </c>
    </row>
    <row r="5755" spans="1:38" x14ac:dyDescent="0.25">
      <c r="A5755" s="30" t="s">
        <v>650</v>
      </c>
      <c r="B5755" s="30">
        <v>1</v>
      </c>
      <c r="C5755" s="30" t="s">
        <v>651</v>
      </c>
      <c r="D5755" s="30" t="s">
        <v>97</v>
      </c>
      <c r="E5755" s="30">
        <v>107</v>
      </c>
      <c r="F5755" s="30">
        <v>4.90634738875E-2</v>
      </c>
      <c r="G5755" s="30">
        <v>4.9245917037500003E-2</v>
      </c>
      <c r="H5755" s="30">
        <v>4.9245917037500003E-2</v>
      </c>
      <c r="I5755" s="30">
        <v>4.9229989642499999E-2</v>
      </c>
      <c r="J5755" s="30">
        <v>4.9229989642499999E-2</v>
      </c>
      <c r="K5755" s="30">
        <v>4.921581865E-2</v>
      </c>
      <c r="L5755" s="30">
        <v>4.921581865E-2</v>
      </c>
      <c r="M5755" s="30">
        <v>4.921581865E-2</v>
      </c>
      <c r="N5755" s="30">
        <v>4.921581865E-2</v>
      </c>
      <c r="O5755" s="30">
        <v>4.921581865E-2</v>
      </c>
      <c r="P5755" s="30">
        <v>4.921581865E-2</v>
      </c>
      <c r="Q5755" s="30">
        <v>4.921581865E-2</v>
      </c>
      <c r="R5755" s="30">
        <v>4.921581865E-2</v>
      </c>
      <c r="S5755" s="30">
        <v>4.921581865E-2</v>
      </c>
      <c r="T5755" s="30">
        <v>4.91816657625E-2</v>
      </c>
      <c r="U5755" s="30">
        <v>4.91816657625E-2</v>
      </c>
      <c r="V5755" s="30">
        <v>4.91816657625E-2</v>
      </c>
      <c r="W5755" s="30">
        <v>4.91816657625E-2</v>
      </c>
      <c r="X5755" s="30">
        <v>4.91816657625E-2</v>
      </c>
      <c r="Y5755" s="30">
        <v>4.91725487175E-2</v>
      </c>
      <c r="Z5755" s="30">
        <v>4.91725487175E-2</v>
      </c>
      <c r="AA5755" s="30">
        <v>4.9106421152500003E-2</v>
      </c>
      <c r="AB5755" s="30">
        <v>4.9106421152500003E-2</v>
      </c>
      <c r="AC5755" s="30">
        <v>4.9106421152500003E-2</v>
      </c>
      <c r="AD5755" s="30">
        <v>4.9106421152500003E-2</v>
      </c>
      <c r="AE5755" s="30">
        <v>4.9106421152500003E-2</v>
      </c>
      <c r="AF5755" s="30">
        <v>4.9106421152500003E-2</v>
      </c>
      <c r="AG5755" s="30">
        <v>4.9106421152500003E-2</v>
      </c>
      <c r="AH5755" s="30">
        <v>4.9106421152500003E-2</v>
      </c>
      <c r="AI5755" s="30">
        <v>4.9106421152500003E-2</v>
      </c>
      <c r="AJ5755" s="30">
        <v>4.9106421152500003E-2</v>
      </c>
      <c r="AK5755" s="30">
        <v>0</v>
      </c>
      <c r="AL5755" s="30">
        <v>0</v>
      </c>
    </row>
    <row r="5756" spans="1:38" x14ac:dyDescent="0.25">
      <c r="A5756" s="30" t="s">
        <v>650</v>
      </c>
      <c r="B5756" s="30">
        <v>1</v>
      </c>
      <c r="C5756" s="30" t="s">
        <v>651</v>
      </c>
      <c r="D5756" s="30" t="s">
        <v>101</v>
      </c>
      <c r="E5756" s="30">
        <v>107</v>
      </c>
      <c r="F5756" s="30">
        <v>0.58340177464249998</v>
      </c>
      <c r="G5756" s="30">
        <v>0.57778944710250002</v>
      </c>
      <c r="H5756" s="30">
        <v>0.57859052704500002</v>
      </c>
      <c r="I5756" s="30">
        <v>0.57177742055000003</v>
      </c>
      <c r="J5756" s="30">
        <v>0.83435502987249999</v>
      </c>
      <c r="K5756" s="30">
        <v>0.57078353083</v>
      </c>
      <c r="L5756" s="30">
        <v>0.60361890123999995</v>
      </c>
      <c r="M5756" s="30">
        <v>0.57552169390749996</v>
      </c>
      <c r="N5756" s="30">
        <v>0.60754798479500005</v>
      </c>
      <c r="O5756" s="30">
        <v>0.57552815272500002</v>
      </c>
      <c r="P5756" s="30">
        <v>0.65086568169500003</v>
      </c>
      <c r="Q5756" s="30">
        <v>0.78901563749250003</v>
      </c>
      <c r="R5756" s="30">
        <v>0.65944682626749995</v>
      </c>
      <c r="S5756" s="30">
        <v>0.83493194946000004</v>
      </c>
      <c r="T5756" s="30">
        <v>0.69226482810500001</v>
      </c>
      <c r="U5756" s="30">
        <v>0.70867077720000005</v>
      </c>
      <c r="V5756" s="30">
        <v>1.3392801211600001</v>
      </c>
      <c r="W5756" s="30">
        <v>0.66101353168749999</v>
      </c>
      <c r="X5756" s="30">
        <v>0.63895937282250004</v>
      </c>
      <c r="Y5756" s="30">
        <v>0.59513145723500005</v>
      </c>
      <c r="Z5756" s="30">
        <v>0.5879617734125</v>
      </c>
      <c r="AA5756" s="30">
        <v>0.58788494749999998</v>
      </c>
      <c r="AB5756" s="30">
        <v>0.91698688888000002</v>
      </c>
      <c r="AC5756" s="30">
        <v>0.67216712371999998</v>
      </c>
      <c r="AD5756" s="30">
        <v>0.92243164066250005</v>
      </c>
      <c r="AE5756" s="30">
        <v>2.4916127213174999</v>
      </c>
      <c r="AF5756" s="30">
        <v>0.65723908188250002</v>
      </c>
      <c r="AG5756" s="30">
        <v>1.2621025915624999</v>
      </c>
      <c r="AH5756" s="30">
        <v>0.95428139973250004</v>
      </c>
      <c r="AI5756" s="30">
        <v>0.6988243313825</v>
      </c>
      <c r="AJ5756" s="30">
        <v>0.84136855700250002</v>
      </c>
      <c r="AK5756" s="30">
        <v>0</v>
      </c>
      <c r="AL5756" s="30">
        <v>0</v>
      </c>
    </row>
    <row r="5757" spans="1:38" x14ac:dyDescent="0.25">
      <c r="A5757" s="30" t="s">
        <v>650</v>
      </c>
      <c r="B5757" s="30">
        <v>1</v>
      </c>
      <c r="C5757" s="30" t="s">
        <v>651</v>
      </c>
      <c r="D5757" s="30" t="s">
        <v>104</v>
      </c>
      <c r="E5757" s="30">
        <v>107</v>
      </c>
      <c r="F5757" s="30">
        <v>0.26882786024499999</v>
      </c>
      <c r="G5757" s="30">
        <v>0.26859800890500002</v>
      </c>
      <c r="H5757" s="30">
        <v>0.26825649973499999</v>
      </c>
      <c r="I5757" s="30">
        <v>0.26821449646750001</v>
      </c>
      <c r="J5757" s="30">
        <v>0.26865858128749998</v>
      </c>
      <c r="K5757" s="30">
        <v>0.26871440735000002</v>
      </c>
      <c r="L5757" s="30">
        <v>0.26869530685499998</v>
      </c>
      <c r="M5757" s="30">
        <v>0.2682327464275</v>
      </c>
      <c r="N5757" s="30">
        <v>0.26804523476499997</v>
      </c>
      <c r="O5757" s="30">
        <v>0.26807228287500001</v>
      </c>
      <c r="P5757" s="30">
        <v>0.26803481034999999</v>
      </c>
      <c r="Q5757" s="30">
        <v>0.26800788713250001</v>
      </c>
      <c r="R5757" s="30">
        <v>0.267992293755</v>
      </c>
      <c r="S5757" s="30">
        <v>0.26801060474999999</v>
      </c>
      <c r="T5757" s="30">
        <v>0.26794892662499997</v>
      </c>
      <c r="U5757" s="30">
        <v>0.26938521660749998</v>
      </c>
      <c r="V5757" s="30">
        <v>0.26814774801000002</v>
      </c>
      <c r="W5757" s="30">
        <v>0.27007832183750002</v>
      </c>
      <c r="X5757" s="30">
        <v>0.26779221339999998</v>
      </c>
      <c r="Y5757" s="30">
        <v>0.26779495002499998</v>
      </c>
      <c r="Z5757" s="30">
        <v>0.26779495056750002</v>
      </c>
      <c r="AA5757" s="30">
        <v>0.26778710481750001</v>
      </c>
      <c r="AB5757" s="30">
        <v>0.26778896659500001</v>
      </c>
      <c r="AC5757" s="30">
        <v>0.27703896669</v>
      </c>
      <c r="AD5757" s="30">
        <v>0.26985054130500002</v>
      </c>
      <c r="AE5757" s="30">
        <v>0.27109706916749998</v>
      </c>
      <c r="AF5757" s="30">
        <v>0.27108837454000001</v>
      </c>
      <c r="AG5757" s="30">
        <v>0.26756826899500002</v>
      </c>
      <c r="AH5757" s="30">
        <v>0.26756826899500002</v>
      </c>
      <c r="AI5757" s="30">
        <v>0.26906826899500003</v>
      </c>
      <c r="AJ5757" s="30">
        <v>0.26756826899500002</v>
      </c>
      <c r="AK5757" s="30">
        <v>0</v>
      </c>
      <c r="AL5757" s="30">
        <v>0</v>
      </c>
    </row>
    <row r="5758" spans="1:38" x14ac:dyDescent="0.25">
      <c r="A5758" s="30" t="s">
        <v>650</v>
      </c>
      <c r="B5758" s="30">
        <v>1</v>
      </c>
      <c r="C5758" s="30" t="s">
        <v>651</v>
      </c>
      <c r="D5758" s="30" t="s">
        <v>103</v>
      </c>
      <c r="E5758" s="30">
        <v>107</v>
      </c>
      <c r="F5758" s="30">
        <v>6.7400211895000006E-2</v>
      </c>
      <c r="G5758" s="30">
        <v>0.63738534831000004</v>
      </c>
      <c r="H5758" s="30">
        <v>6.6752316564999997E-2</v>
      </c>
      <c r="I5758" s="30">
        <v>6.7501666124999998E-2</v>
      </c>
      <c r="J5758" s="30">
        <v>0.11296912889000001</v>
      </c>
      <c r="K5758" s="30">
        <v>8.7945849057499997E-2</v>
      </c>
      <c r="L5758" s="30">
        <v>6.5613987669999999E-2</v>
      </c>
      <c r="M5758" s="30">
        <v>6.5668259864999995E-2</v>
      </c>
      <c r="N5758" s="30">
        <v>6.9642886725000006E-2</v>
      </c>
      <c r="O5758" s="30">
        <v>0.1818776714525</v>
      </c>
      <c r="P5758" s="30">
        <v>7.8587772439999995E-2</v>
      </c>
      <c r="Q5758" s="30">
        <v>0.1613476126625</v>
      </c>
      <c r="R5758" s="30">
        <v>6.5575191980000003E-2</v>
      </c>
      <c r="S5758" s="30">
        <v>6.5575147077500007E-2</v>
      </c>
      <c r="T5758" s="30">
        <v>6.5575147077500007E-2</v>
      </c>
      <c r="U5758" s="30">
        <v>6.9839601759999995E-2</v>
      </c>
      <c r="V5758" s="30">
        <v>6.5112502855000004E-2</v>
      </c>
      <c r="W5758" s="30">
        <v>6.3684583577499995E-2</v>
      </c>
      <c r="X5758" s="30">
        <v>6.4544779827499996E-2</v>
      </c>
      <c r="Y5758" s="30">
        <v>6.6294779827499997E-2</v>
      </c>
      <c r="Z5758" s="30">
        <v>7.8313879827500002E-2</v>
      </c>
      <c r="AA5758" s="30">
        <v>6.3544779827499995E-2</v>
      </c>
      <c r="AB5758" s="30">
        <v>6.90447798275E-2</v>
      </c>
      <c r="AC5758" s="30">
        <v>6.7294779827499998E-2</v>
      </c>
      <c r="AD5758" s="30">
        <v>6.4794779827499996E-2</v>
      </c>
      <c r="AE5758" s="30">
        <v>7.8794779827499994E-2</v>
      </c>
      <c r="AF5758" s="30">
        <v>6.8044779827499999E-2</v>
      </c>
      <c r="AG5758" s="30">
        <v>6.90447798275E-2</v>
      </c>
      <c r="AH5758" s="30">
        <v>6.3544779827499995E-2</v>
      </c>
      <c r="AI5758" s="30">
        <v>6.3794779827499995E-2</v>
      </c>
      <c r="AJ5758" s="30">
        <v>6.4294779827499995E-2</v>
      </c>
      <c r="AK5758" s="30">
        <v>0</v>
      </c>
      <c r="AL5758" s="30">
        <v>0</v>
      </c>
    </row>
    <row r="5759" spans="1:38" x14ac:dyDescent="0.25">
      <c r="A5759" s="30" t="s">
        <v>650</v>
      </c>
      <c r="B5759" s="30">
        <v>1</v>
      </c>
      <c r="C5759" s="30" t="s">
        <v>651</v>
      </c>
      <c r="D5759" s="30" t="s">
        <v>106</v>
      </c>
      <c r="E5759" s="30">
        <v>107</v>
      </c>
      <c r="F5759" s="30">
        <v>0.12573441416</v>
      </c>
      <c r="G5759" s="30">
        <v>0.12963244907999999</v>
      </c>
      <c r="H5759" s="30">
        <v>0.12792171855000001</v>
      </c>
      <c r="I5759" s="30">
        <v>0.12650308591000001</v>
      </c>
      <c r="J5759" s="30">
        <v>0.15230323591</v>
      </c>
      <c r="K5759" s="30">
        <v>0.12509706091</v>
      </c>
      <c r="L5759" s="30">
        <v>0.16615551814499999</v>
      </c>
      <c r="M5759" s="30">
        <v>0.131324693145</v>
      </c>
      <c r="N5759" s="30">
        <v>0.12233365494499999</v>
      </c>
      <c r="O5759" s="30">
        <v>0.14583135494499999</v>
      </c>
      <c r="P5759" s="30">
        <v>0.264821679945</v>
      </c>
      <c r="Q5759" s="30">
        <v>0.15801450494499999</v>
      </c>
      <c r="R5759" s="30">
        <v>0.208506304945</v>
      </c>
      <c r="S5759" s="30">
        <v>0.21884687697999999</v>
      </c>
      <c r="T5759" s="30">
        <v>0.12324795198000001</v>
      </c>
      <c r="U5759" s="30">
        <v>0.12712357698000001</v>
      </c>
      <c r="V5759" s="30">
        <v>0.25503020869749998</v>
      </c>
      <c r="W5759" s="30">
        <v>0.2125332086975</v>
      </c>
      <c r="X5759" s="30">
        <v>0.26557468369749998</v>
      </c>
      <c r="Y5759" s="30">
        <v>0.15320483369749999</v>
      </c>
      <c r="Z5759" s="30">
        <v>0.15366830869750001</v>
      </c>
      <c r="AA5759" s="30">
        <v>0.2013485836975</v>
      </c>
      <c r="AB5759" s="30">
        <v>0.40244266420000002</v>
      </c>
      <c r="AC5759" s="30">
        <v>0.19200718920000001</v>
      </c>
      <c r="AD5759" s="30">
        <v>0.12033891419999999</v>
      </c>
      <c r="AE5759" s="30">
        <v>0.13418049881499999</v>
      </c>
      <c r="AF5759" s="30">
        <v>0.40042904711749999</v>
      </c>
      <c r="AG5759" s="30">
        <v>0.14643644655999999</v>
      </c>
      <c r="AH5759" s="30">
        <v>0.32409383867750002</v>
      </c>
      <c r="AI5759" s="30">
        <v>0.14832518002</v>
      </c>
      <c r="AJ5759" s="30">
        <v>0.400418971565</v>
      </c>
      <c r="AK5759" s="30">
        <v>0</v>
      </c>
      <c r="AL5759" s="30">
        <v>0</v>
      </c>
    </row>
    <row r="5760" spans="1:38" x14ac:dyDescent="0.25">
      <c r="A5760" s="30" t="s">
        <v>652</v>
      </c>
      <c r="B5760" s="30">
        <v>1</v>
      </c>
      <c r="C5760" s="30" t="s">
        <v>653</v>
      </c>
      <c r="D5760" s="30" t="s">
        <v>7</v>
      </c>
      <c r="E5760" s="30">
        <v>108</v>
      </c>
      <c r="F5760" s="30">
        <v>1.3018051873936001</v>
      </c>
      <c r="G5760" s="30">
        <v>0.52690589403200006</v>
      </c>
      <c r="H5760" s="30">
        <v>3.7697420150200001E-2</v>
      </c>
      <c r="I5760" s="30">
        <v>0.29167506088579997</v>
      </c>
      <c r="J5760" s="30">
        <v>0.17562711809939999</v>
      </c>
      <c r="K5760" s="30">
        <v>3.8581252956399997E-2</v>
      </c>
      <c r="L5760" s="30">
        <v>2.55490004086E-2</v>
      </c>
      <c r="M5760" s="30">
        <v>2.79977638844E-2</v>
      </c>
      <c r="N5760" s="30">
        <v>0.18910513990719999</v>
      </c>
      <c r="O5760" s="30">
        <v>0.45724835979180001</v>
      </c>
      <c r="P5760" s="30">
        <v>0.54996389801739998</v>
      </c>
      <c r="Q5760" s="30">
        <v>0.1210986363442</v>
      </c>
      <c r="R5760" s="30">
        <v>1.6052756531384</v>
      </c>
      <c r="S5760" s="30">
        <v>0.70014630495039998</v>
      </c>
      <c r="T5760" s="30">
        <v>8.0975720854710005</v>
      </c>
      <c r="U5760" s="30">
        <v>4.6470674286555997</v>
      </c>
      <c r="V5760" s="30">
        <v>0.2128370729488</v>
      </c>
      <c r="W5760" s="30">
        <v>0.36498850331940003</v>
      </c>
      <c r="X5760" s="30">
        <v>0.12977342793640001</v>
      </c>
      <c r="Y5760" s="30">
        <v>2.8446927206758001</v>
      </c>
      <c r="Z5760" s="30">
        <v>0.53794310002400003</v>
      </c>
      <c r="AA5760" s="30">
        <v>0.246508647646</v>
      </c>
      <c r="AB5760" s="30">
        <v>8.2760701043399998E-2</v>
      </c>
      <c r="AC5760" s="30">
        <v>1.2241592877837999</v>
      </c>
      <c r="AD5760" s="30">
        <v>0.16353275254800001</v>
      </c>
      <c r="AE5760" s="30">
        <v>4.3002059796436001</v>
      </c>
      <c r="AF5760" s="30">
        <v>0.31581643341139998</v>
      </c>
      <c r="AG5760" s="30">
        <v>0.53348958034780003</v>
      </c>
      <c r="AH5760" s="30">
        <v>0.366766802585</v>
      </c>
      <c r="AI5760" s="30">
        <v>2.7956685163413999</v>
      </c>
      <c r="AJ5760" s="30">
        <v>5.71292827152E-2</v>
      </c>
      <c r="AK5760" s="30">
        <v>0</v>
      </c>
      <c r="AL5760" s="30">
        <v>0</v>
      </c>
    </row>
    <row r="5761" spans="1:38" x14ac:dyDescent="0.25">
      <c r="A5761" s="30" t="s">
        <v>652</v>
      </c>
      <c r="B5761" s="30">
        <v>1</v>
      </c>
      <c r="C5761" s="30" t="s">
        <v>653</v>
      </c>
      <c r="D5761" s="30" t="s">
        <v>4</v>
      </c>
      <c r="E5761" s="30">
        <v>108</v>
      </c>
      <c r="F5761" s="30">
        <v>4.13851014314E-2</v>
      </c>
      <c r="G5761" s="30">
        <v>4.1180497492199999E-2</v>
      </c>
      <c r="H5761" s="30">
        <v>5.0397955964799998E-2</v>
      </c>
      <c r="I5761" s="30">
        <v>6.5910573070599998E-2</v>
      </c>
      <c r="J5761" s="30">
        <v>6.5145513885999998E-2</v>
      </c>
      <c r="K5761" s="30">
        <v>7.3414750960600003E-2</v>
      </c>
      <c r="L5761" s="30">
        <v>9.2071604180599995E-2</v>
      </c>
      <c r="M5761" s="30">
        <v>8.8983800117799994E-2</v>
      </c>
      <c r="N5761" s="30">
        <v>9.4177804229800002E-2</v>
      </c>
      <c r="O5761" s="30">
        <v>0.1136293892394</v>
      </c>
      <c r="P5761" s="30">
        <v>0.11922674365240001</v>
      </c>
      <c r="Q5761" s="30">
        <v>0.1133423146942</v>
      </c>
      <c r="R5761" s="30">
        <v>0.1112171052548</v>
      </c>
      <c r="S5761" s="30">
        <v>0.10611556798000001</v>
      </c>
      <c r="T5761" s="30">
        <v>0.11470059413479999</v>
      </c>
      <c r="U5761" s="30">
        <v>0.22523108953939999</v>
      </c>
      <c r="V5761" s="30">
        <v>0.25566603819900002</v>
      </c>
      <c r="W5761" s="30">
        <v>0.128591453312</v>
      </c>
      <c r="X5761" s="30">
        <v>0.13662833412459999</v>
      </c>
      <c r="Y5761" s="30">
        <v>0.1134451561928</v>
      </c>
      <c r="Z5761" s="30">
        <v>0.1446861631154</v>
      </c>
      <c r="AA5761" s="30">
        <v>0.115278038092</v>
      </c>
      <c r="AB5761" s="30">
        <v>9.6965315897799997E-2</v>
      </c>
      <c r="AC5761" s="30">
        <v>0.15444504479519999</v>
      </c>
      <c r="AD5761" s="30">
        <v>0.19389678134980001</v>
      </c>
      <c r="AE5761" s="30">
        <v>0.17492130605299999</v>
      </c>
      <c r="AF5761" s="30">
        <v>0.17627696047120001</v>
      </c>
      <c r="AG5761" s="30">
        <v>0.15406203877540001</v>
      </c>
      <c r="AH5761" s="30">
        <v>9.8578475691999998E-2</v>
      </c>
      <c r="AI5761" s="30">
        <v>0.14715274061399999</v>
      </c>
      <c r="AJ5761" s="30">
        <v>0.1417753971872</v>
      </c>
      <c r="AK5761" s="30">
        <v>0</v>
      </c>
      <c r="AL5761" s="30">
        <v>0</v>
      </c>
    </row>
    <row r="5762" spans="1:38" x14ac:dyDescent="0.25">
      <c r="A5762" s="30" t="s">
        <v>652</v>
      </c>
      <c r="B5762" s="30">
        <v>1</v>
      </c>
      <c r="C5762" s="30" t="s">
        <v>653</v>
      </c>
      <c r="D5762" s="30" t="s">
        <v>11</v>
      </c>
      <c r="E5762" s="30">
        <v>108</v>
      </c>
      <c r="F5762" s="30">
        <v>1.34768478666E-2</v>
      </c>
      <c r="G5762" s="30">
        <v>1.3462465433E-2</v>
      </c>
      <c r="H5762" s="30">
        <v>1.6107342976999998E-2</v>
      </c>
      <c r="I5762" s="30">
        <v>1.7604000028799999E-2</v>
      </c>
      <c r="J5762" s="30">
        <v>1.7168917466000001E-2</v>
      </c>
      <c r="K5762" s="30">
        <v>2.0425958351200001E-2</v>
      </c>
      <c r="L5762" s="30">
        <v>2.1027743663599999E-2</v>
      </c>
      <c r="M5762" s="30">
        <v>1.71093969426E-2</v>
      </c>
      <c r="N5762" s="30">
        <v>3.1229502930599999E-2</v>
      </c>
      <c r="O5762" s="30">
        <v>1.9324044525999999E-2</v>
      </c>
      <c r="P5762" s="30">
        <v>4.8054825830400001E-2</v>
      </c>
      <c r="Q5762" s="30">
        <v>3.5480087825199999E-2</v>
      </c>
      <c r="R5762" s="30">
        <v>3.5558849105999997E-2</v>
      </c>
      <c r="S5762" s="30">
        <v>0.20668085616000001</v>
      </c>
      <c r="T5762" s="30">
        <v>5.5836742074600001E-2</v>
      </c>
      <c r="U5762" s="30">
        <v>6.4445068610999995E-2</v>
      </c>
      <c r="V5762" s="30">
        <v>0.20231490637640001</v>
      </c>
      <c r="W5762" s="30">
        <v>0.28113225688959997</v>
      </c>
      <c r="X5762" s="30">
        <v>2.3026170791E-2</v>
      </c>
      <c r="Y5762" s="30">
        <v>2.7370602978000001E-2</v>
      </c>
      <c r="Z5762" s="30">
        <v>0.1513960827676</v>
      </c>
      <c r="AA5762" s="30">
        <v>5.0999004710600003E-2</v>
      </c>
      <c r="AB5762" s="30">
        <v>2.4697263305000001E-2</v>
      </c>
      <c r="AC5762" s="30">
        <v>0.1922096253544</v>
      </c>
      <c r="AD5762" s="30">
        <v>0.129867174773</v>
      </c>
      <c r="AE5762" s="30">
        <v>4.5374606291E-2</v>
      </c>
      <c r="AF5762" s="30">
        <v>0.2426609174188</v>
      </c>
      <c r="AG5762" s="30">
        <v>0.13032419976119999</v>
      </c>
      <c r="AH5762" s="30">
        <v>1.4650009409200001E-2</v>
      </c>
      <c r="AI5762" s="30">
        <v>7.7573879685E-2</v>
      </c>
      <c r="AJ5762" s="30">
        <v>5.6946692125400003E-2</v>
      </c>
      <c r="AK5762" s="30">
        <v>0</v>
      </c>
      <c r="AL5762" s="30">
        <v>0</v>
      </c>
    </row>
    <row r="5763" spans="1:38" x14ac:dyDescent="0.25">
      <c r="A5763" s="30" t="s">
        <v>652</v>
      </c>
      <c r="B5763" s="30">
        <v>1</v>
      </c>
      <c r="C5763" s="30" t="s">
        <v>653</v>
      </c>
      <c r="D5763" s="30" t="s">
        <v>450</v>
      </c>
      <c r="E5763" s="30">
        <v>108</v>
      </c>
      <c r="F5763" s="30">
        <v>0</v>
      </c>
      <c r="G5763" s="30">
        <v>0</v>
      </c>
      <c r="H5763" s="30">
        <v>0</v>
      </c>
      <c r="I5763" s="30">
        <v>0</v>
      </c>
      <c r="J5763" s="30">
        <v>0</v>
      </c>
      <c r="K5763" s="30">
        <v>0</v>
      </c>
      <c r="L5763" s="30">
        <v>0</v>
      </c>
      <c r="M5763" s="30">
        <v>0</v>
      </c>
      <c r="N5763" s="30">
        <v>0</v>
      </c>
      <c r="O5763" s="30">
        <v>0</v>
      </c>
      <c r="P5763" s="30">
        <v>0</v>
      </c>
      <c r="Q5763" s="30">
        <v>0</v>
      </c>
      <c r="R5763" s="30">
        <v>0</v>
      </c>
      <c r="S5763" s="30">
        <v>0</v>
      </c>
      <c r="T5763" s="30">
        <v>0</v>
      </c>
      <c r="U5763" s="30">
        <v>0</v>
      </c>
      <c r="V5763" s="30">
        <v>0</v>
      </c>
      <c r="W5763" s="30">
        <v>0</v>
      </c>
      <c r="X5763" s="30">
        <v>0</v>
      </c>
      <c r="Y5763" s="30">
        <v>0</v>
      </c>
      <c r="Z5763" s="30">
        <v>0</v>
      </c>
      <c r="AA5763" s="30">
        <v>0</v>
      </c>
      <c r="AB5763" s="30">
        <v>0</v>
      </c>
      <c r="AC5763" s="30">
        <v>0</v>
      </c>
      <c r="AD5763" s="30">
        <v>0</v>
      </c>
      <c r="AE5763" s="30">
        <v>0</v>
      </c>
      <c r="AF5763" s="30">
        <v>0</v>
      </c>
      <c r="AG5763" s="30">
        <v>0</v>
      </c>
      <c r="AH5763" s="30">
        <v>0</v>
      </c>
      <c r="AI5763" s="30">
        <v>0</v>
      </c>
      <c r="AJ5763" s="30">
        <v>0</v>
      </c>
      <c r="AK5763" s="30">
        <v>0</v>
      </c>
      <c r="AL5763" s="30">
        <v>0</v>
      </c>
    </row>
    <row r="5764" spans="1:38" x14ac:dyDescent="0.25">
      <c r="A5764" s="30" t="s">
        <v>652</v>
      </c>
      <c r="B5764" s="30">
        <v>1</v>
      </c>
      <c r="C5764" s="30" t="s">
        <v>653</v>
      </c>
      <c r="D5764" s="30" t="s">
        <v>9</v>
      </c>
      <c r="E5764" s="30">
        <v>108</v>
      </c>
      <c r="F5764" s="30">
        <v>5.1987609936199997E-2</v>
      </c>
      <c r="G5764" s="30">
        <v>2.33131729222E-2</v>
      </c>
      <c r="H5764" s="30">
        <v>2.9086202358199999E-2</v>
      </c>
      <c r="I5764" s="30">
        <v>5.2884390931800002E-2</v>
      </c>
      <c r="J5764" s="30">
        <v>0.1283017910242</v>
      </c>
      <c r="K5764" s="30">
        <v>0.12534182431259999</v>
      </c>
      <c r="L5764" s="30">
        <v>0.15346795107120001</v>
      </c>
      <c r="M5764" s="30">
        <v>4.0098876543199997E-2</v>
      </c>
      <c r="N5764" s="30">
        <v>7.7451854466199996E-2</v>
      </c>
      <c r="O5764" s="30">
        <v>9.4609402546800003E-2</v>
      </c>
      <c r="P5764" s="30">
        <v>0.11090184533319999</v>
      </c>
      <c r="Q5764" s="30">
        <v>0.1057563360724</v>
      </c>
      <c r="R5764" s="30">
        <v>0.68482062592659998</v>
      </c>
      <c r="S5764" s="30">
        <v>0.28110694405440001</v>
      </c>
      <c r="T5764" s="30">
        <v>0.26988634927959998</v>
      </c>
      <c r="U5764" s="30">
        <v>0.2412892483912</v>
      </c>
      <c r="V5764" s="30">
        <v>0.1860813193052</v>
      </c>
      <c r="W5764" s="30">
        <v>0.13529136919359999</v>
      </c>
      <c r="X5764" s="30">
        <v>0.1245658936708</v>
      </c>
      <c r="Y5764" s="30">
        <v>0.20764886085420001</v>
      </c>
      <c r="Z5764" s="30">
        <v>9.1230570253599999E-2</v>
      </c>
      <c r="AA5764" s="30">
        <v>1.1591046873802</v>
      </c>
      <c r="AB5764" s="30">
        <v>0.116801497532</v>
      </c>
      <c r="AC5764" s="30">
        <v>0.1047259786032</v>
      </c>
      <c r="AD5764" s="30">
        <v>0.2227500884236</v>
      </c>
      <c r="AE5764" s="30">
        <v>0.15323163126020001</v>
      </c>
      <c r="AF5764" s="30">
        <v>0.28240912910740001</v>
      </c>
      <c r="AG5764" s="30">
        <v>0.38964899160659999</v>
      </c>
      <c r="AH5764" s="30">
        <v>0.2062959528636</v>
      </c>
      <c r="AI5764" s="30">
        <v>0.139296063143</v>
      </c>
      <c r="AJ5764" s="30">
        <v>0.30658734110820002</v>
      </c>
      <c r="AK5764" s="30">
        <v>0</v>
      </c>
      <c r="AL5764" s="30">
        <v>0</v>
      </c>
    </row>
    <row r="5765" spans="1:38" x14ac:dyDescent="0.25">
      <c r="A5765" s="30" t="s">
        <v>652</v>
      </c>
      <c r="B5765" s="30">
        <v>1</v>
      </c>
      <c r="C5765" s="30" t="s">
        <v>653</v>
      </c>
      <c r="D5765" s="30" t="s">
        <v>13</v>
      </c>
      <c r="E5765" s="30">
        <v>108</v>
      </c>
      <c r="F5765" s="30">
        <v>0.49989449295299998</v>
      </c>
      <c r="G5765" s="30">
        <v>0.22202354001739999</v>
      </c>
      <c r="H5765" s="30">
        <v>0.48663524099119998</v>
      </c>
      <c r="I5765" s="30">
        <v>0.35128114348299999</v>
      </c>
      <c r="J5765" s="30">
        <v>0.56779260125099995</v>
      </c>
      <c r="K5765" s="30">
        <v>0.32728406762340001</v>
      </c>
      <c r="L5765" s="30">
        <v>0.77274605177739997</v>
      </c>
      <c r="M5765" s="30">
        <v>0.36346060290460003</v>
      </c>
      <c r="N5765" s="30">
        <v>0.2330450914734</v>
      </c>
      <c r="O5765" s="30">
        <v>1.1398463574864</v>
      </c>
      <c r="P5765" s="30">
        <v>0.44001917775600002</v>
      </c>
      <c r="Q5765" s="30">
        <v>0.61616610777479996</v>
      </c>
      <c r="R5765" s="30">
        <v>0.76706707546240005</v>
      </c>
      <c r="S5765" s="30">
        <v>0.93278805333439996</v>
      </c>
      <c r="T5765" s="30">
        <v>0.55830872347740002</v>
      </c>
      <c r="U5765" s="30">
        <v>0.43449374147100001</v>
      </c>
      <c r="V5765" s="30">
        <v>1.1622613560246</v>
      </c>
      <c r="W5765" s="30">
        <v>1.18938842783</v>
      </c>
      <c r="X5765" s="30">
        <v>2.9372383729157998</v>
      </c>
      <c r="Y5765" s="30">
        <v>0.81507282742760001</v>
      </c>
      <c r="Z5765" s="30">
        <v>0.25506538382639998</v>
      </c>
      <c r="AA5765" s="30">
        <v>0.31293488066160002</v>
      </c>
      <c r="AB5765" s="30">
        <v>0.91080521746559995</v>
      </c>
      <c r="AC5765" s="30">
        <v>1.2087406003376</v>
      </c>
      <c r="AD5765" s="30">
        <v>1.108255122011</v>
      </c>
      <c r="AE5765" s="30">
        <v>1.5205537556274</v>
      </c>
      <c r="AF5765" s="30">
        <v>0.92815792255759999</v>
      </c>
      <c r="AG5765" s="30">
        <v>2.2109916727629999</v>
      </c>
      <c r="AH5765" s="30">
        <v>2.4436892808297999</v>
      </c>
      <c r="AI5765" s="30">
        <v>0.41318921457300001</v>
      </c>
      <c r="AJ5765" s="30">
        <v>6.2327800532177999</v>
      </c>
      <c r="AK5765" s="30">
        <v>0</v>
      </c>
      <c r="AL5765" s="30">
        <v>0</v>
      </c>
    </row>
    <row r="5766" spans="1:38" x14ac:dyDescent="0.25">
      <c r="A5766" s="30" t="s">
        <v>652</v>
      </c>
      <c r="B5766" s="30">
        <v>1</v>
      </c>
      <c r="C5766" s="30" t="s">
        <v>653</v>
      </c>
      <c r="D5766" s="30" t="s">
        <v>15</v>
      </c>
      <c r="E5766" s="30">
        <v>108</v>
      </c>
      <c r="F5766" s="30">
        <v>2.1908544409199999E-2</v>
      </c>
      <c r="G5766" s="30">
        <v>1.9150477912600002E-2</v>
      </c>
      <c r="H5766" s="30">
        <v>2.3320460929399999E-2</v>
      </c>
      <c r="I5766" s="30">
        <v>2.6320563890199999E-2</v>
      </c>
      <c r="J5766" s="30">
        <v>4.4896758344199997E-2</v>
      </c>
      <c r="K5766" s="30">
        <v>2.6146972215000001E-2</v>
      </c>
      <c r="L5766" s="30">
        <v>5.7859389479800002E-2</v>
      </c>
      <c r="M5766" s="30">
        <v>2.7425877925200001E-2</v>
      </c>
      <c r="N5766" s="30">
        <v>2.4336505548000001E-2</v>
      </c>
      <c r="O5766" s="30">
        <v>2.5846875457199998E-2</v>
      </c>
      <c r="P5766" s="30">
        <v>7.8240436668200006E-2</v>
      </c>
      <c r="Q5766" s="30">
        <v>4.7813837163999999E-2</v>
      </c>
      <c r="R5766" s="30">
        <v>0.67852540524979998</v>
      </c>
      <c r="S5766" s="30">
        <v>4.5492482277E-2</v>
      </c>
      <c r="T5766" s="30">
        <v>5.6616816853399997E-2</v>
      </c>
      <c r="U5766" s="30">
        <v>6.18480923618E-2</v>
      </c>
      <c r="V5766" s="30">
        <v>6.83126889972E-2</v>
      </c>
      <c r="W5766" s="30">
        <v>4.1109142762999998E-2</v>
      </c>
      <c r="X5766" s="30">
        <v>5.3042412852000002E-2</v>
      </c>
      <c r="Y5766" s="30">
        <v>5.8967839666799998E-2</v>
      </c>
      <c r="Z5766" s="30">
        <v>4.5604138555999998E-2</v>
      </c>
      <c r="AA5766" s="30">
        <v>5.96310007314E-2</v>
      </c>
      <c r="AB5766" s="30">
        <v>0.2426623594408</v>
      </c>
      <c r="AC5766" s="30">
        <v>0.2562255753362</v>
      </c>
      <c r="AD5766" s="30">
        <v>2.8612629370399999E-2</v>
      </c>
      <c r="AE5766" s="30">
        <v>2.6433492301400002E-2</v>
      </c>
      <c r="AF5766" s="30">
        <v>0.1795155916316</v>
      </c>
      <c r="AG5766" s="30">
        <v>6.5411417259599994E-2</v>
      </c>
      <c r="AH5766" s="30">
        <v>0.47486254373219999</v>
      </c>
      <c r="AI5766" s="30">
        <v>6.1642260096400003E-2</v>
      </c>
      <c r="AJ5766" s="30">
        <v>0.71762408004639999</v>
      </c>
      <c r="AK5766" s="30">
        <v>0</v>
      </c>
      <c r="AL5766" s="30">
        <v>0</v>
      </c>
    </row>
    <row r="5767" spans="1:38" x14ac:dyDescent="0.25">
      <c r="A5767" s="30" t="s">
        <v>652</v>
      </c>
      <c r="B5767" s="30">
        <v>1</v>
      </c>
      <c r="C5767" s="30" t="s">
        <v>653</v>
      </c>
      <c r="D5767" s="30" t="s">
        <v>18</v>
      </c>
      <c r="E5767" s="30">
        <v>108</v>
      </c>
      <c r="F5767" s="30">
        <v>2.5914930909199999E-2</v>
      </c>
      <c r="G5767" s="30">
        <v>2.589458335E-2</v>
      </c>
      <c r="H5767" s="30">
        <v>2.92372519426E-2</v>
      </c>
      <c r="I5767" s="30">
        <v>3.09475794644E-2</v>
      </c>
      <c r="J5767" s="30">
        <v>3.0057199240600001E-2</v>
      </c>
      <c r="K5767" s="30">
        <v>2.9913432597400001E-2</v>
      </c>
      <c r="L5767" s="30">
        <v>3.0622326440599999E-2</v>
      </c>
      <c r="M5767" s="30">
        <v>2.9235742989800001E-2</v>
      </c>
      <c r="N5767" s="30">
        <v>2.40790493122E-2</v>
      </c>
      <c r="O5767" s="30">
        <v>2.4348570346199999E-2</v>
      </c>
      <c r="P5767" s="30">
        <v>3.0291581396000002E-2</v>
      </c>
      <c r="Q5767" s="30">
        <v>2.9724076245400001E-2</v>
      </c>
      <c r="R5767" s="30">
        <v>2.60548518326E-2</v>
      </c>
      <c r="S5767" s="30">
        <v>2.7658019627199999E-2</v>
      </c>
      <c r="T5767" s="30">
        <v>3.6596137191000001E-2</v>
      </c>
      <c r="U5767" s="30">
        <v>3.61329124916E-2</v>
      </c>
      <c r="V5767" s="30">
        <v>3.7192673322799998E-2</v>
      </c>
      <c r="W5767" s="30">
        <v>3.7870540210599997E-2</v>
      </c>
      <c r="X5767" s="30">
        <v>3.7204241474199998E-2</v>
      </c>
      <c r="Y5767" s="30">
        <v>3.5414769830999997E-2</v>
      </c>
      <c r="Z5767" s="30">
        <v>2.55692771928E-2</v>
      </c>
      <c r="AA5767" s="30">
        <v>2.91582083068E-2</v>
      </c>
      <c r="AB5767" s="30">
        <v>2.6321841237400001E-2</v>
      </c>
      <c r="AC5767" s="30">
        <v>2.7289052983400001E-2</v>
      </c>
      <c r="AD5767" s="30">
        <v>2.7222561792999998E-2</v>
      </c>
      <c r="AE5767" s="30">
        <v>2.6201591115199999E-2</v>
      </c>
      <c r="AF5767" s="30">
        <v>2.7123444400400001E-2</v>
      </c>
      <c r="AG5767" s="30">
        <v>2.8099913695199999E-2</v>
      </c>
      <c r="AH5767" s="30">
        <v>2.8691103200400001E-2</v>
      </c>
      <c r="AI5767" s="30">
        <v>2.9008423136400001E-2</v>
      </c>
      <c r="AJ5767" s="30">
        <v>2.9278077614799999E-2</v>
      </c>
      <c r="AK5767" s="30">
        <v>0</v>
      </c>
      <c r="AL5767" s="30">
        <v>0</v>
      </c>
    </row>
    <row r="5768" spans="1:38" x14ac:dyDescent="0.25">
      <c r="A5768" s="30" t="s">
        <v>652</v>
      </c>
      <c r="B5768" s="30">
        <v>1</v>
      </c>
      <c r="C5768" s="30" t="s">
        <v>653</v>
      </c>
      <c r="D5768" s="30" t="s">
        <v>363</v>
      </c>
      <c r="E5768" s="30">
        <v>108</v>
      </c>
      <c r="F5768" s="30">
        <v>0</v>
      </c>
      <c r="G5768" s="30">
        <v>0</v>
      </c>
      <c r="H5768" s="30">
        <v>0</v>
      </c>
      <c r="I5768" s="30">
        <v>0</v>
      </c>
      <c r="J5768" s="30">
        <v>0</v>
      </c>
      <c r="K5768" s="30">
        <v>0</v>
      </c>
      <c r="L5768" s="30">
        <v>0</v>
      </c>
      <c r="M5768" s="30">
        <v>0</v>
      </c>
      <c r="N5768" s="30">
        <v>0</v>
      </c>
      <c r="O5768" s="30">
        <v>0</v>
      </c>
      <c r="P5768" s="30">
        <v>0</v>
      </c>
      <c r="Q5768" s="30">
        <v>0</v>
      </c>
      <c r="R5768" s="30">
        <v>0</v>
      </c>
      <c r="S5768" s="30">
        <v>0</v>
      </c>
      <c r="T5768" s="30">
        <v>0</v>
      </c>
      <c r="U5768" s="30">
        <v>0</v>
      </c>
      <c r="V5768" s="30">
        <v>0</v>
      </c>
      <c r="W5768" s="30">
        <v>0</v>
      </c>
      <c r="X5768" s="30">
        <v>0</v>
      </c>
      <c r="Y5768" s="30">
        <v>0</v>
      </c>
      <c r="Z5768" s="30">
        <v>0</v>
      </c>
      <c r="AA5768" s="30">
        <v>0</v>
      </c>
      <c r="AB5768" s="30">
        <v>0</v>
      </c>
      <c r="AC5768" s="30">
        <v>0</v>
      </c>
      <c r="AD5768" s="30">
        <v>0</v>
      </c>
      <c r="AE5768" s="30">
        <v>0</v>
      </c>
      <c r="AF5768" s="30">
        <v>0</v>
      </c>
      <c r="AG5768" s="30">
        <v>0</v>
      </c>
      <c r="AH5768" s="30">
        <v>0</v>
      </c>
      <c r="AI5768" s="30">
        <v>0</v>
      </c>
      <c r="AJ5768" s="30">
        <v>0</v>
      </c>
      <c r="AK5768" s="30">
        <v>0</v>
      </c>
      <c r="AL5768" s="30">
        <v>0</v>
      </c>
    </row>
    <row r="5769" spans="1:38" x14ac:dyDescent="0.25">
      <c r="A5769" s="30" t="s">
        <v>652</v>
      </c>
      <c r="B5769" s="30">
        <v>1</v>
      </c>
      <c r="C5769" s="30" t="s">
        <v>653</v>
      </c>
      <c r="D5769" s="30" t="s">
        <v>20</v>
      </c>
      <c r="E5769" s="30">
        <v>108</v>
      </c>
      <c r="F5769" s="30">
        <v>5.1937368655999997E-3</v>
      </c>
      <c r="G5769" s="30">
        <v>5.2484912664000002E-3</v>
      </c>
      <c r="H5769" s="30">
        <v>6.0217546592E-3</v>
      </c>
      <c r="I5769" s="30">
        <v>6.4748977802000004E-3</v>
      </c>
      <c r="J5769" s="30">
        <v>6.3535292043999997E-3</v>
      </c>
      <c r="K5769" s="30">
        <v>6.3900740172E-3</v>
      </c>
      <c r="L5769" s="30">
        <v>6.9916282007999996E-3</v>
      </c>
      <c r="M5769" s="30">
        <v>6.7341530717999996E-3</v>
      </c>
      <c r="N5769" s="30">
        <v>5.6207697332000001E-3</v>
      </c>
      <c r="O5769" s="30">
        <v>5.6966971532000001E-3</v>
      </c>
      <c r="P5769" s="30">
        <v>7.0977086316E-3</v>
      </c>
      <c r="Q5769" s="30">
        <v>7.0021192907999998E-3</v>
      </c>
      <c r="R5769" s="30">
        <v>6.1734108822000004E-3</v>
      </c>
      <c r="S5769" s="30">
        <v>6.6723477227999999E-3</v>
      </c>
      <c r="T5769" s="30">
        <v>8.8228207976000003E-3</v>
      </c>
      <c r="U5769" s="30">
        <v>8.7838485662000004E-3</v>
      </c>
      <c r="V5769" s="30">
        <v>8.9763325175999994E-3</v>
      </c>
      <c r="W5769" s="30">
        <v>9.1542426002000007E-3</v>
      </c>
      <c r="X5769" s="30">
        <v>8.9556870775999997E-3</v>
      </c>
      <c r="Y5769" s="30">
        <v>8.4569857463999993E-3</v>
      </c>
      <c r="Z5769" s="30">
        <v>5.8950115938E-3</v>
      </c>
      <c r="AA5769" s="30">
        <v>6.5168854438000003E-3</v>
      </c>
      <c r="AB5769" s="30">
        <v>5.8255070274000004E-3</v>
      </c>
      <c r="AC5769" s="30">
        <v>6.3132693149999999E-3</v>
      </c>
      <c r="AD5769" s="30">
        <v>6.3137658127999999E-3</v>
      </c>
      <c r="AE5769" s="30">
        <v>6.0861043322000003E-3</v>
      </c>
      <c r="AF5769" s="30">
        <v>6.3622879607999998E-3</v>
      </c>
      <c r="AG5769" s="30">
        <v>6.6646274069999999E-3</v>
      </c>
      <c r="AH5769" s="30">
        <v>6.8676288512E-3</v>
      </c>
      <c r="AI5769" s="30">
        <v>7.0031651813999996E-3</v>
      </c>
      <c r="AJ5769" s="30">
        <v>7.0774876926000003E-3</v>
      </c>
      <c r="AK5769" s="30">
        <v>0</v>
      </c>
      <c r="AL5769" s="30">
        <v>0</v>
      </c>
    </row>
    <row r="5770" spans="1:38" x14ac:dyDescent="0.25">
      <c r="A5770" s="30" t="s">
        <v>652</v>
      </c>
      <c r="B5770" s="30">
        <v>1</v>
      </c>
      <c r="C5770" s="30" t="s">
        <v>653</v>
      </c>
      <c r="D5770" s="30" t="s">
        <v>22</v>
      </c>
      <c r="E5770" s="30">
        <v>108</v>
      </c>
      <c r="F5770" s="30">
        <v>0.19279806804460001</v>
      </c>
      <c r="G5770" s="30">
        <v>0.21520845276799999</v>
      </c>
      <c r="H5770" s="30">
        <v>0.27634115268140003</v>
      </c>
      <c r="I5770" s="30">
        <v>0.2283412523634</v>
      </c>
      <c r="J5770" s="30">
        <v>0.2632314837268</v>
      </c>
      <c r="K5770" s="30">
        <v>0.2237733714324</v>
      </c>
      <c r="L5770" s="30">
        <v>0.25768917164220001</v>
      </c>
      <c r="M5770" s="30">
        <v>0.23647679549280001</v>
      </c>
      <c r="N5770" s="30">
        <v>0.388182481844</v>
      </c>
      <c r="O5770" s="30">
        <v>0.31331918155100003</v>
      </c>
      <c r="P5770" s="30">
        <v>0.30639324953620001</v>
      </c>
      <c r="Q5770" s="30">
        <v>0.29863943198019999</v>
      </c>
      <c r="R5770" s="30">
        <v>0.24103158406200001</v>
      </c>
      <c r="S5770" s="30">
        <v>0.25960553698979999</v>
      </c>
      <c r="T5770" s="30">
        <v>0.42954480796979999</v>
      </c>
      <c r="U5770" s="30">
        <v>0.34974027842920002</v>
      </c>
      <c r="V5770" s="30">
        <v>0.46787927839479998</v>
      </c>
      <c r="W5770" s="30">
        <v>0.5782591832542</v>
      </c>
      <c r="X5770" s="30">
        <v>0.59242261924679995</v>
      </c>
      <c r="Y5770" s="30">
        <v>0.57179346581099999</v>
      </c>
      <c r="Z5770" s="30">
        <v>0.53597862999659995</v>
      </c>
      <c r="AA5770" s="30">
        <v>0.59321444273519996</v>
      </c>
      <c r="AB5770" s="30">
        <v>0.41298674923079998</v>
      </c>
      <c r="AC5770" s="30">
        <v>0.31636916378160002</v>
      </c>
      <c r="AD5770" s="30">
        <v>0.3467653502104</v>
      </c>
      <c r="AE5770" s="30">
        <v>0.30656725859020001</v>
      </c>
      <c r="AF5770" s="30">
        <v>0.31381936522359999</v>
      </c>
      <c r="AG5770" s="30">
        <v>0.35739465120980002</v>
      </c>
      <c r="AH5770" s="30">
        <v>0.28462256615519999</v>
      </c>
      <c r="AI5770" s="30">
        <v>0.42813543699540002</v>
      </c>
      <c r="AJ5770" s="30">
        <v>0.4446185983514</v>
      </c>
      <c r="AK5770" s="30">
        <v>0</v>
      </c>
      <c r="AL5770" s="30">
        <v>0</v>
      </c>
    </row>
    <row r="5771" spans="1:38" x14ac:dyDescent="0.25">
      <c r="A5771" s="30" t="s">
        <v>652</v>
      </c>
      <c r="B5771" s="30">
        <v>1</v>
      </c>
      <c r="C5771" s="30" t="s">
        <v>653</v>
      </c>
      <c r="D5771" s="30" t="s">
        <v>24</v>
      </c>
      <c r="E5771" s="30">
        <v>108</v>
      </c>
      <c r="F5771" s="30">
        <v>6.7976160130199997E-2</v>
      </c>
      <c r="G5771" s="30">
        <v>4.9973898686800002E-2</v>
      </c>
      <c r="H5771" s="30">
        <v>6.2846323374800006E-2</v>
      </c>
      <c r="I5771" s="30">
        <v>8.33749603974E-2</v>
      </c>
      <c r="J5771" s="30">
        <v>7.6723668967199996E-2</v>
      </c>
      <c r="K5771" s="30">
        <v>8.59950328982E-2</v>
      </c>
      <c r="L5771" s="30">
        <v>0.1062360470258</v>
      </c>
      <c r="M5771" s="30">
        <v>0.1105798705478</v>
      </c>
      <c r="N5771" s="30">
        <v>0.12285529774039999</v>
      </c>
      <c r="O5771" s="30">
        <v>0.14558318045480001</v>
      </c>
      <c r="P5771" s="30">
        <v>0.1424521301552</v>
      </c>
      <c r="Q5771" s="30">
        <v>0.14409335114919999</v>
      </c>
      <c r="R5771" s="30">
        <v>0.21747687233560001</v>
      </c>
      <c r="S5771" s="30">
        <v>0.11849252135879999</v>
      </c>
      <c r="T5771" s="30">
        <v>0.15313213990739999</v>
      </c>
      <c r="U5771" s="30">
        <v>0.15777677929100001</v>
      </c>
      <c r="V5771" s="30">
        <v>0.14874545838299999</v>
      </c>
      <c r="W5771" s="30">
        <v>0.61795496377979997</v>
      </c>
      <c r="X5771" s="30">
        <v>0.18417785434780001</v>
      </c>
      <c r="Y5771" s="30">
        <v>0.1427131975848</v>
      </c>
      <c r="Z5771" s="30">
        <v>0.13563269639700001</v>
      </c>
      <c r="AA5771" s="30">
        <v>0.35640335522299998</v>
      </c>
      <c r="AB5771" s="30">
        <v>0.104181752706</v>
      </c>
      <c r="AC5771" s="30">
        <v>0.1266489296138</v>
      </c>
      <c r="AD5771" s="30">
        <v>0.1520213347754</v>
      </c>
      <c r="AE5771" s="30">
        <v>0.13415988897059999</v>
      </c>
      <c r="AF5771" s="30">
        <v>0.2430618458738</v>
      </c>
      <c r="AG5771" s="30">
        <v>0.21028180352799999</v>
      </c>
      <c r="AH5771" s="30">
        <v>0.10487642432039999</v>
      </c>
      <c r="AI5771" s="30">
        <v>0.16840331803899999</v>
      </c>
      <c r="AJ5771" s="30">
        <v>0.151273502345</v>
      </c>
      <c r="AK5771" s="30">
        <v>0</v>
      </c>
      <c r="AL5771" s="30">
        <v>0</v>
      </c>
    </row>
    <row r="5772" spans="1:38" x14ac:dyDescent="0.25">
      <c r="A5772" s="30" t="s">
        <v>652</v>
      </c>
      <c r="B5772" s="30">
        <v>1</v>
      </c>
      <c r="C5772" s="30" t="s">
        <v>653</v>
      </c>
      <c r="D5772" s="30" t="s">
        <v>451</v>
      </c>
      <c r="E5772" s="30">
        <v>108</v>
      </c>
      <c r="F5772" s="30">
        <v>0</v>
      </c>
      <c r="G5772" s="30">
        <v>0</v>
      </c>
      <c r="H5772" s="30">
        <v>0</v>
      </c>
      <c r="I5772" s="30">
        <v>0</v>
      </c>
      <c r="J5772" s="30">
        <v>0</v>
      </c>
      <c r="K5772" s="30">
        <v>0</v>
      </c>
      <c r="L5772" s="30">
        <v>0</v>
      </c>
      <c r="M5772" s="30">
        <v>0</v>
      </c>
      <c r="N5772" s="30">
        <v>0</v>
      </c>
      <c r="O5772" s="30">
        <v>0</v>
      </c>
      <c r="P5772" s="30">
        <v>0</v>
      </c>
      <c r="Q5772" s="30">
        <v>0</v>
      </c>
      <c r="R5772" s="30">
        <v>0</v>
      </c>
      <c r="S5772" s="30">
        <v>0</v>
      </c>
      <c r="T5772" s="30">
        <v>0</v>
      </c>
      <c r="U5772" s="30">
        <v>0</v>
      </c>
      <c r="V5772" s="30">
        <v>0</v>
      </c>
      <c r="W5772" s="30">
        <v>0</v>
      </c>
      <c r="X5772" s="30">
        <v>0</v>
      </c>
      <c r="Y5772" s="30">
        <v>0</v>
      </c>
      <c r="Z5772" s="30">
        <v>0</v>
      </c>
      <c r="AA5772" s="30">
        <v>0</v>
      </c>
      <c r="AB5772" s="30">
        <v>0</v>
      </c>
      <c r="AC5772" s="30">
        <v>0</v>
      </c>
      <c r="AD5772" s="30">
        <v>0</v>
      </c>
      <c r="AE5772" s="30">
        <v>0</v>
      </c>
      <c r="AF5772" s="30">
        <v>0</v>
      </c>
      <c r="AG5772" s="30">
        <v>0</v>
      </c>
      <c r="AH5772" s="30">
        <v>0</v>
      </c>
      <c r="AI5772" s="30">
        <v>0</v>
      </c>
      <c r="AJ5772" s="30">
        <v>0</v>
      </c>
      <c r="AK5772" s="30">
        <v>0</v>
      </c>
      <c r="AL5772" s="30">
        <v>0</v>
      </c>
    </row>
    <row r="5773" spans="1:38" x14ac:dyDescent="0.25">
      <c r="A5773" s="30" t="s">
        <v>652</v>
      </c>
      <c r="B5773" s="30">
        <v>1</v>
      </c>
      <c r="C5773" s="30" t="s">
        <v>653</v>
      </c>
      <c r="D5773" s="30" t="s">
        <v>26</v>
      </c>
      <c r="E5773" s="30">
        <v>108</v>
      </c>
      <c r="F5773" s="30">
        <v>2.3733719879400001E-2</v>
      </c>
      <c r="G5773" s="30">
        <v>2.3787449607200001E-2</v>
      </c>
      <c r="H5773" s="30">
        <v>2.6814719946600001E-2</v>
      </c>
      <c r="I5773" s="30">
        <v>2.71221412464E-2</v>
      </c>
      <c r="J5773" s="30">
        <v>2.68916067776E-2</v>
      </c>
      <c r="K5773" s="30">
        <v>2.68890389414E-2</v>
      </c>
      <c r="L5773" s="30">
        <v>2.7259443017999999E-2</v>
      </c>
      <c r="M5773" s="30">
        <v>2.6782943908600001E-2</v>
      </c>
      <c r="N5773" s="30">
        <v>2.5102947750599999E-2</v>
      </c>
      <c r="O5773" s="30">
        <v>2.5780642603E-2</v>
      </c>
      <c r="P5773" s="30">
        <v>2.7965029895599999E-2</v>
      </c>
      <c r="Q5773" s="30">
        <v>2.7987199635400001E-2</v>
      </c>
      <c r="R5773" s="30">
        <v>2.6701050022E-2</v>
      </c>
      <c r="S5773" s="30">
        <v>2.7481934764800001E-2</v>
      </c>
      <c r="T5773" s="30">
        <v>3.0809624834400001E-2</v>
      </c>
      <c r="U5773" s="30">
        <v>3.4976652078599998E-2</v>
      </c>
      <c r="V5773" s="30">
        <v>3.1850557310399999E-2</v>
      </c>
      <c r="W5773" s="30">
        <v>3.2973757931199998E-2</v>
      </c>
      <c r="X5773" s="30">
        <v>3.3440092558599997E-2</v>
      </c>
      <c r="Y5773" s="30">
        <v>3.4152456731000001E-2</v>
      </c>
      <c r="Z5773" s="30">
        <v>3.0121960630399999E-2</v>
      </c>
      <c r="AA5773" s="30">
        <v>3.2141663288999998E-2</v>
      </c>
      <c r="AB5773" s="30">
        <v>3.1685692595000002E-2</v>
      </c>
      <c r="AC5773" s="30">
        <v>3.2684544550599999E-2</v>
      </c>
      <c r="AD5773" s="30">
        <v>3.2941301678400002E-2</v>
      </c>
      <c r="AE5773" s="30">
        <v>3.25765109384E-2</v>
      </c>
      <c r="AF5773" s="30">
        <v>3.3535760899199997E-2</v>
      </c>
      <c r="AG5773" s="30">
        <v>3.3902759759599999E-2</v>
      </c>
      <c r="AH5773" s="30">
        <v>3.4106742011200002E-2</v>
      </c>
      <c r="AI5773" s="30">
        <v>3.4205229372199997E-2</v>
      </c>
      <c r="AJ5773" s="30">
        <v>3.4295703692000003E-2</v>
      </c>
      <c r="AK5773" s="30">
        <v>0</v>
      </c>
      <c r="AL5773" s="30">
        <v>0</v>
      </c>
    </row>
    <row r="5774" spans="1:38" x14ac:dyDescent="0.25">
      <c r="A5774" s="30" t="s">
        <v>652</v>
      </c>
      <c r="B5774" s="30">
        <v>1</v>
      </c>
      <c r="C5774" s="30" t="s">
        <v>653</v>
      </c>
      <c r="D5774" s="30" t="s">
        <v>35</v>
      </c>
      <c r="E5774" s="30">
        <v>108</v>
      </c>
      <c r="F5774" s="30">
        <v>1.8139116989799999E-2</v>
      </c>
      <c r="G5774" s="30">
        <v>1.8042465547200001E-2</v>
      </c>
      <c r="H5774" s="30">
        <v>2.1025462175600002E-2</v>
      </c>
      <c r="I5774" s="30">
        <v>2.2566747975600002E-2</v>
      </c>
      <c r="J5774" s="30">
        <v>2.1849181796000001E-2</v>
      </c>
      <c r="K5774" s="30">
        <v>2.1804292715E-2</v>
      </c>
      <c r="L5774" s="30">
        <v>2.24328358944E-2</v>
      </c>
      <c r="M5774" s="30">
        <v>2.1240878836199999E-2</v>
      </c>
      <c r="N5774" s="30">
        <v>1.67878063686E-2</v>
      </c>
      <c r="O5774" s="30">
        <v>1.6928446664000001E-2</v>
      </c>
      <c r="P5774" s="30">
        <v>2.2086854139600001E-2</v>
      </c>
      <c r="Q5774" s="30">
        <v>2.14938551188E-2</v>
      </c>
      <c r="R5774" s="30">
        <v>1.8252946821199999E-2</v>
      </c>
      <c r="S5774" s="30">
        <v>1.9528859180999999E-2</v>
      </c>
      <c r="T5774" s="30">
        <v>2.7020960054800001E-2</v>
      </c>
      <c r="U5774" s="30">
        <v>2.6543159787999999E-2</v>
      </c>
      <c r="V5774" s="30">
        <v>2.69564348598E-2</v>
      </c>
      <c r="W5774" s="30">
        <v>2.7355875698799999E-2</v>
      </c>
      <c r="X5774" s="30">
        <v>2.6485496251599999E-2</v>
      </c>
      <c r="Y5774" s="30">
        <v>2.4736811987599999E-2</v>
      </c>
      <c r="Z5774" s="30">
        <v>1.59625001068E-2</v>
      </c>
      <c r="AA5774" s="30">
        <v>1.8048892125799999E-2</v>
      </c>
      <c r="AB5774" s="30">
        <v>1.56026741362E-2</v>
      </c>
      <c r="AC5774" s="30">
        <v>1.6258221032599999E-2</v>
      </c>
      <c r="AD5774" s="30">
        <v>1.6197496231599998E-2</v>
      </c>
      <c r="AE5774" s="30">
        <v>1.53759510576E-2</v>
      </c>
      <c r="AF5774" s="30">
        <v>1.6082311275E-2</v>
      </c>
      <c r="AG5774" s="30">
        <v>1.70112096378E-2</v>
      </c>
      <c r="AH5774" s="30">
        <v>1.7578566593E-2</v>
      </c>
      <c r="AI5774" s="30">
        <v>1.79205820274E-2</v>
      </c>
      <c r="AJ5774" s="30">
        <v>1.81649124956E-2</v>
      </c>
      <c r="AK5774" s="30">
        <v>0</v>
      </c>
      <c r="AL5774" s="30">
        <v>0</v>
      </c>
    </row>
    <row r="5775" spans="1:38" x14ac:dyDescent="0.25">
      <c r="A5775" s="30" t="s">
        <v>652</v>
      </c>
      <c r="B5775" s="30">
        <v>1</v>
      </c>
      <c r="C5775" s="30" t="s">
        <v>653</v>
      </c>
      <c r="D5775" s="30" t="s">
        <v>28</v>
      </c>
      <c r="E5775" s="30">
        <v>108</v>
      </c>
      <c r="F5775" s="30">
        <v>3.2252544082599997E-2</v>
      </c>
      <c r="G5775" s="30">
        <v>4.82343782506E-2</v>
      </c>
      <c r="H5775" s="30">
        <v>0.21354640219980001</v>
      </c>
      <c r="I5775" s="30">
        <v>9.3315912209999997E-3</v>
      </c>
      <c r="J5775" s="30">
        <v>0.68921304493440005</v>
      </c>
      <c r="K5775" s="30">
        <v>3.9532283064000001E-2</v>
      </c>
      <c r="L5775" s="30">
        <v>0.2243311132984</v>
      </c>
      <c r="M5775" s="30">
        <v>1.5510464294199999E-2</v>
      </c>
      <c r="N5775" s="30">
        <v>8.2070074421400005E-2</v>
      </c>
      <c r="O5775" s="30">
        <v>9.5493499947199995E-2</v>
      </c>
      <c r="P5775" s="30">
        <v>1.4348026519702</v>
      </c>
      <c r="Q5775" s="30">
        <v>8.2543952143999996E-2</v>
      </c>
      <c r="R5775" s="30">
        <v>3.7320419903200001E-2</v>
      </c>
      <c r="S5775" s="30">
        <v>0.36939370578219999</v>
      </c>
      <c r="T5775" s="30">
        <v>2.18249964438E-2</v>
      </c>
      <c r="U5775" s="30">
        <v>0.42374137716979998</v>
      </c>
      <c r="V5775" s="30">
        <v>0.62086460586059999</v>
      </c>
      <c r="W5775" s="30">
        <v>2.1829410872462001</v>
      </c>
      <c r="X5775" s="30">
        <v>0.10670902776839999</v>
      </c>
      <c r="Y5775" s="30">
        <v>1.58872792448E-2</v>
      </c>
      <c r="Z5775" s="30">
        <v>0.102717885816</v>
      </c>
      <c r="AA5775" s="30">
        <v>0.1863974194676</v>
      </c>
      <c r="AB5775" s="30">
        <v>1.7493877953629999</v>
      </c>
      <c r="AC5775" s="30">
        <v>0.61282696264479997</v>
      </c>
      <c r="AD5775" s="30">
        <v>0.14340060527039999</v>
      </c>
      <c r="AE5775" s="30">
        <v>0.85174518470439997</v>
      </c>
      <c r="AF5775" s="30">
        <v>0.41925325924660001</v>
      </c>
      <c r="AG5775" s="30">
        <v>0.60425746234959998</v>
      </c>
      <c r="AH5775" s="30">
        <v>0.28112006180580001</v>
      </c>
      <c r="AI5775" s="30">
        <v>0.1038562072846</v>
      </c>
      <c r="AJ5775" s="30">
        <v>0.25815678415319998</v>
      </c>
      <c r="AK5775" s="30">
        <v>0</v>
      </c>
      <c r="AL5775" s="30">
        <v>0</v>
      </c>
    </row>
    <row r="5776" spans="1:38" x14ac:dyDescent="0.25">
      <c r="A5776" s="30" t="s">
        <v>652</v>
      </c>
      <c r="B5776" s="30">
        <v>1</v>
      </c>
      <c r="C5776" s="30" t="s">
        <v>653</v>
      </c>
      <c r="D5776" s="30" t="s">
        <v>30</v>
      </c>
      <c r="E5776" s="30">
        <v>108</v>
      </c>
      <c r="F5776" s="30">
        <v>7.4028134164800002E-2</v>
      </c>
      <c r="G5776" s="30">
        <v>7.3871937047600006E-2</v>
      </c>
      <c r="H5776" s="30">
        <v>8.6577612289400002E-2</v>
      </c>
      <c r="I5776" s="30">
        <v>9.3344120681399995E-2</v>
      </c>
      <c r="J5776" s="30">
        <v>9.0718818876599994E-2</v>
      </c>
      <c r="K5776" s="30">
        <v>9.3317791398000005E-2</v>
      </c>
      <c r="L5776" s="30">
        <v>9.6237044902600002E-2</v>
      </c>
      <c r="M5776" s="30">
        <v>9.1475232217000005E-2</v>
      </c>
      <c r="N5776" s="30">
        <v>7.2985027391400004E-2</v>
      </c>
      <c r="O5776" s="30">
        <v>7.3707731329400006E-2</v>
      </c>
      <c r="P5776" s="30">
        <v>9.5314735468799996E-2</v>
      </c>
      <c r="Q5776" s="30">
        <v>9.3083821734200003E-2</v>
      </c>
      <c r="R5776" s="30">
        <v>7.99071631246E-2</v>
      </c>
      <c r="S5776" s="30">
        <v>8.5345389650000006E-2</v>
      </c>
      <c r="T5776" s="30">
        <v>0.11723030349959999</v>
      </c>
      <c r="U5776" s="30">
        <v>0.1150373535346</v>
      </c>
      <c r="V5776" s="30">
        <v>0.1164310549836</v>
      </c>
      <c r="W5776" s="30">
        <v>0.1182609464528</v>
      </c>
      <c r="X5776" s="30">
        <v>0.1143814037422</v>
      </c>
      <c r="Y5776" s="30">
        <v>0.10685451321599999</v>
      </c>
      <c r="Z5776" s="30">
        <v>6.9691102926999995E-2</v>
      </c>
      <c r="AA5776" s="30">
        <v>7.8111342412599996E-2</v>
      </c>
      <c r="AB5776" s="30">
        <v>6.7897973572199996E-2</v>
      </c>
      <c r="AC5776" s="30">
        <v>7.3363288535999993E-2</v>
      </c>
      <c r="AD5776" s="30">
        <v>7.8776374321199993E-2</v>
      </c>
      <c r="AE5776" s="30">
        <v>7.2046305995000004E-2</v>
      </c>
      <c r="AF5776" s="30">
        <v>7.1690741335000002E-2</v>
      </c>
      <c r="AG5776" s="30">
        <v>7.5100816454800004E-2</v>
      </c>
      <c r="AH5776" s="30">
        <v>7.4015009380600003E-2</v>
      </c>
      <c r="AI5776" s="30">
        <v>8.0982458576599997E-2</v>
      </c>
      <c r="AJ5776" s="30">
        <v>7.8981357316400005E-2</v>
      </c>
      <c r="AK5776" s="30">
        <v>0</v>
      </c>
      <c r="AL5776" s="30">
        <v>0</v>
      </c>
    </row>
    <row r="5777" spans="1:38" x14ac:dyDescent="0.25">
      <c r="A5777" s="30" t="s">
        <v>652</v>
      </c>
      <c r="B5777" s="30">
        <v>1</v>
      </c>
      <c r="C5777" s="30" t="s">
        <v>653</v>
      </c>
      <c r="D5777" s="30" t="s">
        <v>32</v>
      </c>
      <c r="E5777" s="30">
        <v>108</v>
      </c>
      <c r="F5777" s="30">
        <v>5.3861779199000002E-2</v>
      </c>
      <c r="G5777" s="30">
        <v>5.38224475498E-2</v>
      </c>
      <c r="H5777" s="30">
        <v>6.0152345324400003E-2</v>
      </c>
      <c r="I5777" s="30">
        <v>6.3491877526600002E-2</v>
      </c>
      <c r="J5777" s="30">
        <v>6.2437573522400001E-2</v>
      </c>
      <c r="K5777" s="30">
        <v>6.2512892634999997E-2</v>
      </c>
      <c r="L5777" s="30">
        <v>6.3997671049199997E-2</v>
      </c>
      <c r="M5777" s="30">
        <v>6.1870215226200002E-2</v>
      </c>
      <c r="N5777" s="30">
        <v>5.27832942828E-2</v>
      </c>
      <c r="O5777" s="30">
        <v>5.3234385882400002E-2</v>
      </c>
      <c r="P5777" s="30">
        <v>6.3971304187999997E-2</v>
      </c>
      <c r="Q5777" s="30">
        <v>6.3037347603000005E-2</v>
      </c>
      <c r="R5777" s="30">
        <v>5.6391559517599998E-2</v>
      </c>
      <c r="S5777" s="30">
        <v>5.93926515404E-2</v>
      </c>
      <c r="T5777" s="30">
        <v>7.5252343584199993E-2</v>
      </c>
      <c r="U5777" s="30">
        <v>8.6982651654400001E-2</v>
      </c>
      <c r="V5777" s="30">
        <v>7.5592910887600007E-2</v>
      </c>
      <c r="W5777" s="30">
        <v>8.6622438373199995E-2</v>
      </c>
      <c r="X5777" s="30">
        <v>7.5513116261999996E-2</v>
      </c>
      <c r="Y5777" s="30">
        <v>7.47719555748E-2</v>
      </c>
      <c r="Z5777" s="30">
        <v>6.5255192338999998E-2</v>
      </c>
      <c r="AA5777" s="30">
        <v>6.1111542121999998E-2</v>
      </c>
      <c r="AB5777" s="30">
        <v>5.2970906500399997E-2</v>
      </c>
      <c r="AC5777" s="30">
        <v>5.7590653765199999E-2</v>
      </c>
      <c r="AD5777" s="30">
        <v>5.7427620826000003E-2</v>
      </c>
      <c r="AE5777" s="30">
        <v>5.2756569404400003E-2</v>
      </c>
      <c r="AF5777" s="30">
        <v>5.7759203489000002E-2</v>
      </c>
      <c r="AG5777" s="30">
        <v>5.9721574285200002E-2</v>
      </c>
      <c r="AH5777" s="30">
        <v>5.8034403896400001E-2</v>
      </c>
      <c r="AI5777" s="30">
        <v>5.8863531233399997E-2</v>
      </c>
      <c r="AJ5777" s="30">
        <v>5.9369892386400003E-2</v>
      </c>
      <c r="AK5777" s="30">
        <v>0</v>
      </c>
      <c r="AL5777" s="30">
        <v>0</v>
      </c>
    </row>
    <row r="5778" spans="1:38" x14ac:dyDescent="0.25">
      <c r="A5778" s="30" t="s">
        <v>652</v>
      </c>
      <c r="B5778" s="30">
        <v>1</v>
      </c>
      <c r="C5778" s="30" t="s">
        <v>653</v>
      </c>
      <c r="D5778" s="30" t="s">
        <v>38</v>
      </c>
      <c r="E5778" s="30">
        <v>108</v>
      </c>
      <c r="F5778" s="30">
        <v>1.45083087106E-2</v>
      </c>
      <c r="G5778" s="30">
        <v>2.2425099665399999E-2</v>
      </c>
      <c r="H5778" s="30">
        <v>1.68834473826E-2</v>
      </c>
      <c r="I5778" s="30">
        <v>2.47595335638E-2</v>
      </c>
      <c r="J5778" s="30">
        <v>3.4269075305999999E-2</v>
      </c>
      <c r="K5778" s="30">
        <v>2.11507911714E-2</v>
      </c>
      <c r="L5778" s="30">
        <v>5.5432561933000002E-2</v>
      </c>
      <c r="M5778" s="30">
        <v>1.7826368165200002E-2</v>
      </c>
      <c r="N5778" s="30">
        <v>2.5087014733600001E-2</v>
      </c>
      <c r="O5778" s="30">
        <v>1.3497480373399999E-2</v>
      </c>
      <c r="P5778" s="30">
        <v>2.26487473542E-2</v>
      </c>
      <c r="Q5778" s="30">
        <v>1.90833519822E-2</v>
      </c>
      <c r="R5778" s="30">
        <v>3.2323943541600002E-2</v>
      </c>
      <c r="S5778" s="30">
        <v>3.0629141462199999E-2</v>
      </c>
      <c r="T5778" s="30">
        <v>2.6132537065199999E-2</v>
      </c>
      <c r="U5778" s="30">
        <v>2.2432553807600002E-2</v>
      </c>
      <c r="V5778" s="30">
        <v>0.2297003072894</v>
      </c>
      <c r="W5778" s="30">
        <v>6.5310488384600004E-2</v>
      </c>
      <c r="X5778" s="30">
        <v>3.4362701035399998E-2</v>
      </c>
      <c r="Y5778" s="30">
        <v>0.226966300836</v>
      </c>
      <c r="Z5778" s="30">
        <v>1.85485883598E-2</v>
      </c>
      <c r="AA5778" s="30">
        <v>0.23705659579560001</v>
      </c>
      <c r="AB5778" s="30">
        <v>4.88419744438E-2</v>
      </c>
      <c r="AC5778" s="30">
        <v>2.8364179350200001E-2</v>
      </c>
      <c r="AD5778" s="30">
        <v>0.3482918572666</v>
      </c>
      <c r="AE5778" s="30">
        <v>0.14072185579480001</v>
      </c>
      <c r="AF5778" s="30">
        <v>0.18907011766580001</v>
      </c>
      <c r="AG5778" s="30">
        <v>0.1372163322286</v>
      </c>
      <c r="AH5778" s="30">
        <v>7.5449760091199997E-2</v>
      </c>
      <c r="AI5778" s="30">
        <v>0.1133177075528</v>
      </c>
      <c r="AJ5778" s="30">
        <v>0.14212293173060001</v>
      </c>
      <c r="AK5778" s="30">
        <v>0</v>
      </c>
      <c r="AL5778" s="30">
        <v>0</v>
      </c>
    </row>
    <row r="5779" spans="1:38" x14ac:dyDescent="0.25">
      <c r="A5779" s="30" t="s">
        <v>652</v>
      </c>
      <c r="B5779" s="30">
        <v>1</v>
      </c>
      <c r="C5779" s="30" t="s">
        <v>653</v>
      </c>
      <c r="D5779" s="30" t="s">
        <v>40</v>
      </c>
      <c r="E5779" s="30">
        <v>108</v>
      </c>
      <c r="F5779" s="30">
        <v>2.1125527744600001E-2</v>
      </c>
      <c r="G5779" s="30">
        <v>0.270102817612</v>
      </c>
      <c r="H5779" s="30">
        <v>2.5104346979800001E-2</v>
      </c>
      <c r="I5779" s="30">
        <v>2.7321578223199999E-2</v>
      </c>
      <c r="J5779" s="30">
        <v>9.8017261738599995E-2</v>
      </c>
      <c r="K5779" s="30">
        <v>7.1244501473400002E-2</v>
      </c>
      <c r="L5779" s="30">
        <v>2.7502241557600001E-2</v>
      </c>
      <c r="M5779" s="30">
        <v>2.6000298879799998E-2</v>
      </c>
      <c r="N5779" s="30">
        <v>1.9995115911200002E-2</v>
      </c>
      <c r="O5779" s="30">
        <v>0.27187868212819999</v>
      </c>
      <c r="P5779" s="30">
        <v>0.1200922683816</v>
      </c>
      <c r="Q5779" s="30">
        <v>0.26325479361460002</v>
      </c>
      <c r="R5779" s="30">
        <v>3.1145324069400002E-2</v>
      </c>
      <c r="S5779" s="30">
        <v>2.40820244548E-2</v>
      </c>
      <c r="T5779" s="30">
        <v>3.7637708817400001E-2</v>
      </c>
      <c r="U5779" s="30">
        <v>5.2058275302000002E-2</v>
      </c>
      <c r="V5779" s="30">
        <v>5.869143525E-2</v>
      </c>
      <c r="W5779" s="30">
        <v>5.6395320515999998E-2</v>
      </c>
      <c r="X5779" s="30">
        <v>4.3303405060400001E-2</v>
      </c>
      <c r="Y5779" s="30">
        <v>4.3827548141600003E-2</v>
      </c>
      <c r="Z5779" s="30">
        <v>6.1692154564199998E-2</v>
      </c>
      <c r="AA5779" s="30">
        <v>2.53390421246E-2</v>
      </c>
      <c r="AB5779" s="30">
        <v>2.4900270500600001E-2</v>
      </c>
      <c r="AC5779" s="30">
        <v>3.4749713724799999E-2</v>
      </c>
      <c r="AD5779" s="30">
        <v>2.26828853402E-2</v>
      </c>
      <c r="AE5779" s="30">
        <v>3.04350285236E-2</v>
      </c>
      <c r="AF5779" s="30">
        <v>8.4970374917400004E-2</v>
      </c>
      <c r="AG5779" s="30">
        <v>2.3705639160599999E-2</v>
      </c>
      <c r="AH5779" s="30">
        <v>2.15263553564E-2</v>
      </c>
      <c r="AI5779" s="30">
        <v>3.3923696345600003E-2</v>
      </c>
      <c r="AJ5779" s="30">
        <v>2.5332107754000001E-2</v>
      </c>
      <c r="AK5779" s="30">
        <v>0</v>
      </c>
      <c r="AL5779" s="30">
        <v>0</v>
      </c>
    </row>
    <row r="5780" spans="1:38" x14ac:dyDescent="0.25">
      <c r="A5780" s="30" t="s">
        <v>652</v>
      </c>
      <c r="B5780" s="30">
        <v>1</v>
      </c>
      <c r="C5780" s="30" t="s">
        <v>653</v>
      </c>
      <c r="D5780" s="30" t="s">
        <v>42</v>
      </c>
      <c r="E5780" s="30">
        <v>108</v>
      </c>
      <c r="F5780" s="30">
        <v>5.9673239221599998E-2</v>
      </c>
      <c r="G5780" s="30">
        <v>5.9501720911199998E-2</v>
      </c>
      <c r="H5780" s="30">
        <v>6.6893436849399995E-2</v>
      </c>
      <c r="I5780" s="30">
        <v>7.3358652490399995E-2</v>
      </c>
      <c r="J5780" s="30">
        <v>7.2310234224600006E-2</v>
      </c>
      <c r="K5780" s="30">
        <v>7.9462962536599999E-2</v>
      </c>
      <c r="L5780" s="30">
        <v>8.8884667646400004E-2</v>
      </c>
      <c r="M5780" s="30">
        <v>9.0375640556800002E-2</v>
      </c>
      <c r="N5780" s="30">
        <v>8.7161381475399993E-2</v>
      </c>
      <c r="O5780" s="30">
        <v>0.10038898848940001</v>
      </c>
      <c r="P5780" s="30">
        <v>0.11683541052800001</v>
      </c>
      <c r="Q5780" s="30">
        <v>0.1012852668782</v>
      </c>
      <c r="R5780" s="30">
        <v>0.10072222558879999</v>
      </c>
      <c r="S5780" s="30">
        <v>0.10104741820800001</v>
      </c>
      <c r="T5780" s="30">
        <v>0.1057884408342</v>
      </c>
      <c r="U5780" s="30">
        <v>0.1075337616616</v>
      </c>
      <c r="V5780" s="30">
        <v>0.113299244337</v>
      </c>
      <c r="W5780" s="30">
        <v>0.1058311269204</v>
      </c>
      <c r="X5780" s="30">
        <v>0.1046917820006</v>
      </c>
      <c r="Y5780" s="30">
        <v>0.10240108481720001</v>
      </c>
      <c r="Z5780" s="30">
        <v>0.1548533214534</v>
      </c>
      <c r="AA5780" s="30">
        <v>9.9613261470999998E-2</v>
      </c>
      <c r="AB5780" s="30">
        <v>9.0061426078799994E-2</v>
      </c>
      <c r="AC5780" s="30">
        <v>0.1439014804222</v>
      </c>
      <c r="AD5780" s="30">
        <v>0.1192677602532</v>
      </c>
      <c r="AE5780" s="30">
        <v>0.12412965468919999</v>
      </c>
      <c r="AF5780" s="30">
        <v>0.13793761801439999</v>
      </c>
      <c r="AG5780" s="30">
        <v>0.14823145087779999</v>
      </c>
      <c r="AH5780" s="30">
        <v>9.53698807264E-2</v>
      </c>
      <c r="AI5780" s="30">
        <v>0.134647749032</v>
      </c>
      <c r="AJ5780" s="30">
        <v>0.117156966832</v>
      </c>
      <c r="AK5780" s="30">
        <v>0</v>
      </c>
      <c r="AL5780" s="30">
        <v>0</v>
      </c>
    </row>
    <row r="5781" spans="1:38" x14ac:dyDescent="0.25">
      <c r="A5781" s="30" t="s">
        <v>652</v>
      </c>
      <c r="B5781" s="30">
        <v>1</v>
      </c>
      <c r="C5781" s="30" t="s">
        <v>653</v>
      </c>
      <c r="D5781" s="30" t="s">
        <v>48</v>
      </c>
      <c r="E5781" s="30">
        <v>108</v>
      </c>
      <c r="F5781" s="30">
        <v>6.3489195675600005E-2</v>
      </c>
      <c r="G5781" s="30">
        <v>6.3081887308800003E-2</v>
      </c>
      <c r="H5781" s="30">
        <v>6.9823637771399993E-2</v>
      </c>
      <c r="I5781" s="30">
        <v>7.3070733472800006E-2</v>
      </c>
      <c r="J5781" s="30">
        <v>7.1808959782600004E-2</v>
      </c>
      <c r="K5781" s="30">
        <v>7.1877890788399998E-2</v>
      </c>
      <c r="L5781" s="30">
        <v>7.4005105350599995E-2</v>
      </c>
      <c r="M5781" s="30">
        <v>7.1614447941200005E-2</v>
      </c>
      <c r="N5781" s="30">
        <v>6.2135306311399997E-2</v>
      </c>
      <c r="O5781" s="30">
        <v>6.2513108386999999E-2</v>
      </c>
      <c r="P5781" s="30">
        <v>7.3666577708199996E-2</v>
      </c>
      <c r="Q5781" s="30">
        <v>7.2585915991400005E-2</v>
      </c>
      <c r="R5781" s="30">
        <v>6.5593309545999998E-2</v>
      </c>
      <c r="S5781" s="30">
        <v>6.9654606449799997E-2</v>
      </c>
      <c r="T5781" s="30">
        <v>8.6192525216400001E-2</v>
      </c>
      <c r="U5781" s="30">
        <v>8.5508505224600004E-2</v>
      </c>
      <c r="V5781" s="30">
        <v>8.6726232965200004E-2</v>
      </c>
      <c r="W5781" s="30">
        <v>8.8143294157400007E-2</v>
      </c>
      <c r="X5781" s="30">
        <v>8.9108847950600006E-2</v>
      </c>
      <c r="Y5781" s="30">
        <v>8.5878749632799997E-2</v>
      </c>
      <c r="Z5781" s="30">
        <v>6.8329270760199998E-2</v>
      </c>
      <c r="AA5781" s="30">
        <v>7.4246815981600003E-2</v>
      </c>
      <c r="AB5781" s="30">
        <v>6.9603205383399994E-2</v>
      </c>
      <c r="AC5781" s="30">
        <v>7.2531900451799997E-2</v>
      </c>
      <c r="AD5781" s="30">
        <v>7.39184597646E-2</v>
      </c>
      <c r="AE5781" s="30">
        <v>7.3354991798800007E-2</v>
      </c>
      <c r="AF5781" s="30">
        <v>7.4743733961600001E-2</v>
      </c>
      <c r="AG5781" s="30">
        <v>7.6800249692600006E-2</v>
      </c>
      <c r="AH5781" s="30">
        <v>7.8045002814799994E-2</v>
      </c>
      <c r="AI5781" s="30">
        <v>7.8747533553400001E-2</v>
      </c>
      <c r="AJ5781" s="30">
        <v>7.9252236455600006E-2</v>
      </c>
      <c r="AK5781" s="30">
        <v>0</v>
      </c>
      <c r="AL5781" s="30">
        <v>0</v>
      </c>
    </row>
    <row r="5782" spans="1:38" x14ac:dyDescent="0.25">
      <c r="A5782" s="30" t="s">
        <v>652</v>
      </c>
      <c r="B5782" s="30">
        <v>1</v>
      </c>
      <c r="C5782" s="30" t="s">
        <v>653</v>
      </c>
      <c r="D5782" s="30" t="s">
        <v>46</v>
      </c>
      <c r="E5782" s="30">
        <v>108</v>
      </c>
      <c r="F5782" s="30">
        <v>3.5985798712399999E-2</v>
      </c>
      <c r="G5782" s="30">
        <v>3.6018595251399999E-2</v>
      </c>
      <c r="H5782" s="30">
        <v>4.1346917112000003E-2</v>
      </c>
      <c r="I5782" s="30">
        <v>4.4151585235999997E-2</v>
      </c>
      <c r="J5782" s="30">
        <v>4.3291702630199998E-2</v>
      </c>
      <c r="K5782" s="30">
        <v>4.3331612041799999E-2</v>
      </c>
      <c r="L5782" s="30">
        <v>4.4578558295000001E-2</v>
      </c>
      <c r="M5782" s="30">
        <v>4.2631742145199998E-2</v>
      </c>
      <c r="N5782" s="30">
        <v>3.4818393457000003E-2</v>
      </c>
      <c r="O5782" s="30">
        <v>3.5184290492200003E-2</v>
      </c>
      <c r="P5782" s="30">
        <v>4.4535741446399997E-2</v>
      </c>
      <c r="Q5782" s="30">
        <v>4.3848399469800001E-2</v>
      </c>
      <c r="R5782" s="30">
        <v>3.8240712264399998E-2</v>
      </c>
      <c r="S5782" s="30">
        <v>4.0853483318199997E-2</v>
      </c>
      <c r="T5782" s="30">
        <v>5.5074620842200002E-2</v>
      </c>
      <c r="U5782" s="30">
        <v>5.4589291545800001E-2</v>
      </c>
      <c r="V5782" s="30">
        <v>5.5390974572799997E-2</v>
      </c>
      <c r="W5782" s="30">
        <v>5.6103834736400002E-2</v>
      </c>
      <c r="X5782" s="30">
        <v>5.4454128669199998E-2</v>
      </c>
      <c r="Y5782" s="30">
        <v>5.1270202084000002E-2</v>
      </c>
      <c r="Z5782" s="30">
        <v>3.4801225885600001E-2</v>
      </c>
      <c r="AA5782" s="30">
        <v>3.87957766302E-2</v>
      </c>
      <c r="AB5782" s="30">
        <v>3.4335811482200003E-2</v>
      </c>
      <c r="AC5782" s="30">
        <v>3.5610190870400002E-2</v>
      </c>
      <c r="AD5782" s="30">
        <v>3.5512409382000003E-2</v>
      </c>
      <c r="AE5782" s="30">
        <v>3.39627355376E-2</v>
      </c>
      <c r="AF5782" s="30">
        <v>3.5432632040400001E-2</v>
      </c>
      <c r="AG5782" s="30">
        <v>3.7211869112000001E-2</v>
      </c>
      <c r="AH5782" s="30">
        <v>3.8288037346400003E-2</v>
      </c>
      <c r="AI5782" s="30">
        <v>3.8932331017799998E-2</v>
      </c>
      <c r="AJ5782" s="30">
        <v>3.9397097569199999E-2</v>
      </c>
      <c r="AK5782" s="30">
        <v>0</v>
      </c>
      <c r="AL5782" s="30">
        <v>0</v>
      </c>
    </row>
    <row r="5783" spans="1:38" x14ac:dyDescent="0.25">
      <c r="A5783" s="30" t="s">
        <v>652</v>
      </c>
      <c r="B5783" s="30">
        <v>1</v>
      </c>
      <c r="C5783" s="30" t="s">
        <v>653</v>
      </c>
      <c r="D5783" s="30" t="s">
        <v>44</v>
      </c>
      <c r="E5783" s="30">
        <v>108</v>
      </c>
      <c r="F5783" s="30">
        <v>1.7119560470999998E-2</v>
      </c>
      <c r="G5783" s="30">
        <v>1.7130393069000001E-2</v>
      </c>
      <c r="H5783" s="30">
        <v>1.83530637356E-2</v>
      </c>
      <c r="I5783" s="30">
        <v>1.9003304503600001E-2</v>
      </c>
      <c r="J5783" s="30">
        <v>1.8707369434999999E-2</v>
      </c>
      <c r="K5783" s="30">
        <v>1.8676859092400001E-2</v>
      </c>
      <c r="L5783" s="30">
        <v>1.8968469018800001E-2</v>
      </c>
      <c r="M5783" s="30">
        <v>1.86516771686E-2</v>
      </c>
      <c r="N5783" s="30">
        <v>1.6735686406999999E-2</v>
      </c>
      <c r="O5783" s="30">
        <v>1.6893452464400001E-2</v>
      </c>
      <c r="P5783" s="30">
        <v>1.9151188046600001E-2</v>
      </c>
      <c r="Q5783" s="30">
        <v>1.8960137206999999E-2</v>
      </c>
      <c r="R5783" s="30">
        <v>1.7601693449200002E-2</v>
      </c>
      <c r="S5783" s="30">
        <v>1.8439437486E-2</v>
      </c>
      <c r="T5783" s="30">
        <v>2.20029111752E-2</v>
      </c>
      <c r="U5783" s="30">
        <v>2.1997949147400001E-2</v>
      </c>
      <c r="V5783" s="30">
        <v>2.2394312391399999E-2</v>
      </c>
      <c r="W5783" s="30">
        <v>2.2738719007600001E-2</v>
      </c>
      <c r="X5783" s="30">
        <v>2.2341841743399999E-2</v>
      </c>
      <c r="Y5783" s="30">
        <v>2.1610437963600002E-2</v>
      </c>
      <c r="Z5783" s="30">
        <v>1.7912077911999998E-2</v>
      </c>
      <c r="AA5783" s="30">
        <v>1.9044753055400002E-2</v>
      </c>
      <c r="AB5783" s="30">
        <v>1.8094364005400002E-2</v>
      </c>
      <c r="AC5783" s="30">
        <v>1.86532911664E-2</v>
      </c>
      <c r="AD5783" s="30">
        <v>1.85705483076E-2</v>
      </c>
      <c r="AE5783" s="30">
        <v>1.86588536642E-2</v>
      </c>
      <c r="AF5783" s="30">
        <v>1.8995968935599999E-2</v>
      </c>
      <c r="AG5783" s="30">
        <v>1.9372104207800001E-2</v>
      </c>
      <c r="AH5783" s="30">
        <v>1.9609654550200001E-2</v>
      </c>
      <c r="AI5783" s="30">
        <v>1.9760836536000002E-2</v>
      </c>
      <c r="AJ5783" s="30">
        <v>1.9856197370400001E-2</v>
      </c>
      <c r="AK5783" s="30">
        <v>0</v>
      </c>
      <c r="AL5783" s="30">
        <v>0</v>
      </c>
    </row>
    <row r="5784" spans="1:38" x14ac:dyDescent="0.25">
      <c r="A5784" s="30" t="s">
        <v>652</v>
      </c>
      <c r="B5784" s="30">
        <v>1</v>
      </c>
      <c r="C5784" s="30" t="s">
        <v>653</v>
      </c>
      <c r="D5784" s="30" t="s">
        <v>50</v>
      </c>
      <c r="E5784" s="30">
        <v>108</v>
      </c>
      <c r="F5784" s="30">
        <v>0.18598259461700001</v>
      </c>
      <c r="G5784" s="30">
        <v>0.17991350951179999</v>
      </c>
      <c r="H5784" s="30">
        <v>0.1909790655252</v>
      </c>
      <c r="I5784" s="30">
        <v>0.19908157282159999</v>
      </c>
      <c r="J5784" s="30">
        <v>0.19716237707000001</v>
      </c>
      <c r="K5784" s="30">
        <v>0.1983695478626</v>
      </c>
      <c r="L5784" s="30">
        <v>0.20220629956120001</v>
      </c>
      <c r="M5784" s="30">
        <v>0.20194192245420001</v>
      </c>
      <c r="N5784" s="30">
        <v>0.1899806793138</v>
      </c>
      <c r="O5784" s="30">
        <v>0.19515611346639999</v>
      </c>
      <c r="P5784" s="30">
        <v>0.2135877926118</v>
      </c>
      <c r="Q5784" s="30">
        <v>0.20688633309019999</v>
      </c>
      <c r="R5784" s="30">
        <v>0.19695357231419999</v>
      </c>
      <c r="S5784" s="30">
        <v>0.2036516568964</v>
      </c>
      <c r="T5784" s="30">
        <v>0.23123632427060001</v>
      </c>
      <c r="U5784" s="30">
        <v>0.2351290940688</v>
      </c>
      <c r="V5784" s="30">
        <v>0.24322411804880001</v>
      </c>
      <c r="W5784" s="30">
        <v>0.248615865544</v>
      </c>
      <c r="X5784" s="30">
        <v>0.23624854325700001</v>
      </c>
      <c r="Y5784" s="30">
        <v>0.2367584500438</v>
      </c>
      <c r="Z5784" s="30">
        <v>0.211592962553</v>
      </c>
      <c r="AA5784" s="30">
        <v>0.2163812501248</v>
      </c>
      <c r="AB5784" s="30">
        <v>0.22825356231720001</v>
      </c>
      <c r="AC5784" s="30">
        <v>0.2113071781392</v>
      </c>
      <c r="AD5784" s="30">
        <v>0.2155187067664</v>
      </c>
      <c r="AE5784" s="30">
        <v>0.21449473230819999</v>
      </c>
      <c r="AF5784" s="30">
        <v>0.21902514367279999</v>
      </c>
      <c r="AG5784" s="30">
        <v>0.22480160150940001</v>
      </c>
      <c r="AH5784" s="30">
        <v>0.22047749956779999</v>
      </c>
      <c r="AI5784" s="30">
        <v>0.2213746176908</v>
      </c>
      <c r="AJ5784" s="30">
        <v>0.22204216692459999</v>
      </c>
      <c r="AK5784" s="30">
        <v>0</v>
      </c>
      <c r="AL5784" s="30">
        <v>0</v>
      </c>
    </row>
    <row r="5785" spans="1:38" x14ac:dyDescent="0.25">
      <c r="A5785" s="30" t="s">
        <v>652</v>
      </c>
      <c r="B5785" s="30">
        <v>1</v>
      </c>
      <c r="C5785" s="30" t="s">
        <v>653</v>
      </c>
      <c r="D5785" s="30" t="s">
        <v>52</v>
      </c>
      <c r="E5785" s="30">
        <v>108</v>
      </c>
      <c r="F5785" s="30">
        <v>0.1724888916916</v>
      </c>
      <c r="G5785" s="30">
        <v>0.1619735242276</v>
      </c>
      <c r="H5785" s="30">
        <v>0.14617746424299999</v>
      </c>
      <c r="I5785" s="30">
        <v>0.1432517423802</v>
      </c>
      <c r="J5785" s="30">
        <v>0.14976466963900001</v>
      </c>
      <c r="K5785" s="30">
        <v>0.15563673904719999</v>
      </c>
      <c r="L5785" s="30">
        <v>0.15934949094920001</v>
      </c>
      <c r="M5785" s="30">
        <v>0.14857526268599999</v>
      </c>
      <c r="N5785" s="30">
        <v>0.151995705792</v>
      </c>
      <c r="O5785" s="30">
        <v>0.14733464151260001</v>
      </c>
      <c r="P5785" s="30">
        <v>0.1654192675634</v>
      </c>
      <c r="Q5785" s="30">
        <v>0.15353804803179999</v>
      </c>
      <c r="R5785" s="30">
        <v>0.1517564953512</v>
      </c>
      <c r="S5785" s="30">
        <v>0.17419570805820001</v>
      </c>
      <c r="T5785" s="30">
        <v>0.17267895758160001</v>
      </c>
      <c r="U5785" s="30">
        <v>0.1830171792734</v>
      </c>
      <c r="V5785" s="30">
        <v>0.2202063277628</v>
      </c>
      <c r="W5785" s="30">
        <v>0.2081639585924</v>
      </c>
      <c r="X5785" s="30">
        <v>0.16752440181559999</v>
      </c>
      <c r="Y5785" s="30">
        <v>0.1781256692696</v>
      </c>
      <c r="Z5785" s="30">
        <v>0.16290838741800001</v>
      </c>
      <c r="AA5785" s="30">
        <v>0.28872118791660001</v>
      </c>
      <c r="AB5785" s="30">
        <v>0.159549221903</v>
      </c>
      <c r="AC5785" s="30">
        <v>0.15981862108479999</v>
      </c>
      <c r="AD5785" s="30">
        <v>0.15498839990659999</v>
      </c>
      <c r="AE5785" s="30">
        <v>0.16698004023900001</v>
      </c>
      <c r="AF5785" s="30">
        <v>0.16777936280799999</v>
      </c>
      <c r="AG5785" s="30">
        <v>0.16051331034079999</v>
      </c>
      <c r="AH5785" s="30">
        <v>0.1615850787542</v>
      </c>
      <c r="AI5785" s="30">
        <v>0.16518781671480001</v>
      </c>
      <c r="AJ5785" s="30">
        <v>0.1685325140318</v>
      </c>
      <c r="AK5785" s="30">
        <v>0</v>
      </c>
      <c r="AL5785" s="30">
        <v>0</v>
      </c>
    </row>
    <row r="5786" spans="1:38" x14ac:dyDescent="0.25">
      <c r="A5786" s="30" t="s">
        <v>652</v>
      </c>
      <c r="B5786" s="30">
        <v>1</v>
      </c>
      <c r="C5786" s="30" t="s">
        <v>653</v>
      </c>
      <c r="D5786" s="30" t="s">
        <v>56</v>
      </c>
      <c r="E5786" s="30">
        <v>108</v>
      </c>
      <c r="F5786" s="30">
        <v>3.2311047323399997E-2</v>
      </c>
      <c r="G5786" s="30">
        <v>8.7626675576200005E-2</v>
      </c>
      <c r="H5786" s="30">
        <v>5.1082964094800003E-2</v>
      </c>
      <c r="I5786" s="30">
        <v>3.7777816855E-2</v>
      </c>
      <c r="J5786" s="30">
        <v>9.4562582932399997E-2</v>
      </c>
      <c r="K5786" s="30">
        <v>4.8644261426799999E-2</v>
      </c>
      <c r="L5786" s="30">
        <v>5.0031633802799999E-2</v>
      </c>
      <c r="M5786" s="30">
        <v>3.9034079929200001E-2</v>
      </c>
      <c r="N5786" s="30">
        <v>2.7703269020000001E-2</v>
      </c>
      <c r="O5786" s="30">
        <v>4.2929428708800003E-2</v>
      </c>
      <c r="P5786" s="30">
        <v>5.6258239175000002E-2</v>
      </c>
      <c r="Q5786" s="30">
        <v>3.68872285378E-2</v>
      </c>
      <c r="R5786" s="30">
        <v>3.6770557336000001E-2</v>
      </c>
      <c r="S5786" s="30">
        <v>3.96115448656E-2</v>
      </c>
      <c r="T5786" s="30">
        <v>6.5925991620399998E-2</v>
      </c>
      <c r="U5786" s="30">
        <v>9.2499194814799998E-2</v>
      </c>
      <c r="V5786" s="30">
        <v>7.85454086464E-2</v>
      </c>
      <c r="W5786" s="30">
        <v>8.2873220211199999E-2</v>
      </c>
      <c r="X5786" s="30">
        <v>4.7452614050200001E-2</v>
      </c>
      <c r="Y5786" s="30">
        <v>6.5470670238599996E-2</v>
      </c>
      <c r="Z5786" s="30">
        <v>6.6383558610999996E-2</v>
      </c>
      <c r="AA5786" s="30">
        <v>9.3704649246600005E-2</v>
      </c>
      <c r="AB5786" s="30">
        <v>6.5109365800600005E-2</v>
      </c>
      <c r="AC5786" s="30">
        <v>6.0025589921800002E-2</v>
      </c>
      <c r="AD5786" s="30">
        <v>4.1931087376200001E-2</v>
      </c>
      <c r="AE5786" s="30">
        <v>5.5302143991200002E-2</v>
      </c>
      <c r="AF5786" s="30">
        <v>4.7575456027400001E-2</v>
      </c>
      <c r="AG5786" s="30">
        <v>4.6406540120599998E-2</v>
      </c>
      <c r="AH5786" s="30">
        <v>2.9633986017799999E-2</v>
      </c>
      <c r="AI5786" s="30">
        <v>0.1137655819146</v>
      </c>
      <c r="AJ5786" s="30">
        <v>4.8682310930999999E-2</v>
      </c>
      <c r="AK5786" s="30">
        <v>0</v>
      </c>
      <c r="AL5786" s="30">
        <v>0</v>
      </c>
    </row>
    <row r="5787" spans="1:38" x14ac:dyDescent="0.25">
      <c r="A5787" s="30" t="s">
        <v>652</v>
      </c>
      <c r="B5787" s="30">
        <v>1</v>
      </c>
      <c r="C5787" s="30" t="s">
        <v>653</v>
      </c>
      <c r="D5787" s="30" t="s">
        <v>452</v>
      </c>
      <c r="E5787" s="30">
        <v>108</v>
      </c>
      <c r="F5787" s="30">
        <v>0</v>
      </c>
      <c r="G5787" s="30">
        <v>0</v>
      </c>
      <c r="H5787" s="30">
        <v>0</v>
      </c>
      <c r="I5787" s="30">
        <v>0</v>
      </c>
      <c r="J5787" s="30">
        <v>0</v>
      </c>
      <c r="K5787" s="30">
        <v>0</v>
      </c>
      <c r="L5787" s="30">
        <v>0</v>
      </c>
      <c r="M5787" s="30">
        <v>0</v>
      </c>
      <c r="N5787" s="30">
        <v>0</v>
      </c>
      <c r="O5787" s="30">
        <v>0</v>
      </c>
      <c r="P5787" s="30">
        <v>0</v>
      </c>
      <c r="Q5787" s="30">
        <v>0</v>
      </c>
      <c r="R5787" s="30">
        <v>0</v>
      </c>
      <c r="S5787" s="30">
        <v>0</v>
      </c>
      <c r="T5787" s="30">
        <v>0</v>
      </c>
      <c r="U5787" s="30">
        <v>0</v>
      </c>
      <c r="V5787" s="30">
        <v>0</v>
      </c>
      <c r="W5787" s="30">
        <v>0</v>
      </c>
      <c r="X5787" s="30">
        <v>0</v>
      </c>
      <c r="Y5787" s="30">
        <v>0</v>
      </c>
      <c r="Z5787" s="30">
        <v>0</v>
      </c>
      <c r="AA5787" s="30">
        <v>0</v>
      </c>
      <c r="AB5787" s="30">
        <v>0</v>
      </c>
      <c r="AC5787" s="30">
        <v>0</v>
      </c>
      <c r="AD5787" s="30">
        <v>0</v>
      </c>
      <c r="AE5787" s="30">
        <v>0</v>
      </c>
      <c r="AF5787" s="30">
        <v>0</v>
      </c>
      <c r="AG5787" s="30">
        <v>0</v>
      </c>
      <c r="AH5787" s="30">
        <v>0</v>
      </c>
      <c r="AI5787" s="30">
        <v>0</v>
      </c>
      <c r="AJ5787" s="30">
        <v>0</v>
      </c>
      <c r="AK5787" s="30">
        <v>0</v>
      </c>
      <c r="AL5787" s="30">
        <v>0</v>
      </c>
    </row>
    <row r="5788" spans="1:38" x14ac:dyDescent="0.25">
      <c r="A5788" s="30" t="s">
        <v>652</v>
      </c>
      <c r="B5788" s="30">
        <v>1</v>
      </c>
      <c r="C5788" s="30" t="s">
        <v>653</v>
      </c>
      <c r="D5788" s="30" t="s">
        <v>54</v>
      </c>
      <c r="E5788" s="30">
        <v>108</v>
      </c>
      <c r="F5788" s="30">
        <v>3.2471317147000002E-2</v>
      </c>
      <c r="G5788" s="30">
        <v>2.9321515406E-2</v>
      </c>
      <c r="H5788" s="30">
        <v>3.5825107755200002E-2</v>
      </c>
      <c r="I5788" s="30">
        <v>4.2816600634200001E-2</v>
      </c>
      <c r="J5788" s="30">
        <v>4.5633528508000003E-2</v>
      </c>
      <c r="K5788" s="30">
        <v>5.1581585740799997E-2</v>
      </c>
      <c r="L5788" s="30">
        <v>7.0384504495200007E-2</v>
      </c>
      <c r="M5788" s="30">
        <v>6.6856086780999996E-2</v>
      </c>
      <c r="N5788" s="30">
        <v>6.7681724061200002E-2</v>
      </c>
      <c r="O5788" s="30">
        <v>8.5637867471600002E-2</v>
      </c>
      <c r="P5788" s="30">
        <v>9.1672123588400004E-2</v>
      </c>
      <c r="Q5788" s="30">
        <v>8.2705390932200001E-2</v>
      </c>
      <c r="R5788" s="30">
        <v>8.4087626354399994E-2</v>
      </c>
      <c r="S5788" s="30">
        <v>8.3217913264999999E-2</v>
      </c>
      <c r="T5788" s="30">
        <v>8.33690932542E-2</v>
      </c>
      <c r="U5788" s="30">
        <v>0.1225674733676</v>
      </c>
      <c r="V5788" s="30">
        <v>0.11115921598340001</v>
      </c>
      <c r="W5788" s="30">
        <v>9.3667753896400002E-2</v>
      </c>
      <c r="X5788" s="30">
        <v>0.1414457596</v>
      </c>
      <c r="Y5788" s="30">
        <v>8.6037481001599997E-2</v>
      </c>
      <c r="Z5788" s="30">
        <v>0.17084887375339999</v>
      </c>
      <c r="AA5788" s="30">
        <v>8.6166455610200005E-2</v>
      </c>
      <c r="AB5788" s="30">
        <v>7.8438555054599998E-2</v>
      </c>
      <c r="AC5788" s="30">
        <v>0.16634685371300001</v>
      </c>
      <c r="AD5788" s="30">
        <v>0.181817017113</v>
      </c>
      <c r="AE5788" s="30">
        <v>0.1217207801524</v>
      </c>
      <c r="AF5788" s="30">
        <v>0.1494341004442</v>
      </c>
      <c r="AG5788" s="30">
        <v>0.1207896544482</v>
      </c>
      <c r="AH5788" s="30">
        <v>7.9858792092400002E-2</v>
      </c>
      <c r="AI5788" s="30">
        <v>9.5437018904600004E-2</v>
      </c>
      <c r="AJ5788" s="30">
        <v>9.5950770547000006E-2</v>
      </c>
      <c r="AK5788" s="30">
        <v>0</v>
      </c>
      <c r="AL5788" s="30">
        <v>0</v>
      </c>
    </row>
    <row r="5789" spans="1:38" x14ac:dyDescent="0.25">
      <c r="A5789" s="30" t="s">
        <v>652</v>
      </c>
      <c r="B5789" s="30">
        <v>1</v>
      </c>
      <c r="C5789" s="30" t="s">
        <v>653</v>
      </c>
      <c r="D5789" s="30" t="s">
        <v>58</v>
      </c>
      <c r="E5789" s="30">
        <v>108</v>
      </c>
      <c r="F5789" s="30">
        <v>3.4730111076199999E-2</v>
      </c>
      <c r="G5789" s="30">
        <v>6.2663590788000004E-2</v>
      </c>
      <c r="H5789" s="30">
        <v>1.00586391646E-2</v>
      </c>
      <c r="I5789" s="30">
        <v>7.224560467E-3</v>
      </c>
      <c r="J5789" s="30">
        <v>0.17740621874660001</v>
      </c>
      <c r="K5789" s="30">
        <v>7.5104197980000002E-3</v>
      </c>
      <c r="L5789" s="30">
        <v>4.6922548785199997E-2</v>
      </c>
      <c r="M5789" s="30">
        <v>1.22972615334E-2</v>
      </c>
      <c r="N5789" s="30">
        <v>6.7882766155399996E-2</v>
      </c>
      <c r="O5789" s="30">
        <v>4.6663656308599998E-2</v>
      </c>
      <c r="P5789" s="30">
        <v>1.0473358883482</v>
      </c>
      <c r="Q5789" s="30">
        <v>0.28193511996679999</v>
      </c>
      <c r="R5789" s="30">
        <v>4.5841869933399997E-2</v>
      </c>
      <c r="S5789" s="30">
        <v>1.0715398431087999</v>
      </c>
      <c r="T5789" s="30">
        <v>1.6487037024799998E-2</v>
      </c>
      <c r="U5789" s="30">
        <v>0.1130866364754</v>
      </c>
      <c r="V5789" s="30">
        <v>0.51868009072559995</v>
      </c>
      <c r="W5789" s="30">
        <v>1.0597260828504</v>
      </c>
      <c r="X5789" s="30">
        <v>4.9386245666799999E-2</v>
      </c>
      <c r="Y5789" s="30">
        <v>5.4811623564600002E-2</v>
      </c>
      <c r="Z5789" s="30">
        <v>2.0888802147E-2</v>
      </c>
      <c r="AA5789" s="30">
        <v>0.13317015977839999</v>
      </c>
      <c r="AB5789" s="30">
        <v>0.4610070181766</v>
      </c>
      <c r="AC5789" s="30">
        <v>0.1119485234578</v>
      </c>
      <c r="AD5789" s="30">
        <v>1.6123202328400001E-2</v>
      </c>
      <c r="AE5789" s="30">
        <v>0.476065507331</v>
      </c>
      <c r="AF5789" s="30">
        <v>0.11381395255939999</v>
      </c>
      <c r="AG5789" s="30">
        <v>1.3909392069274</v>
      </c>
      <c r="AH5789" s="30">
        <v>0.16547028748779999</v>
      </c>
      <c r="AI5789" s="30">
        <v>5.2986496370400003E-2</v>
      </c>
      <c r="AJ5789" s="30">
        <v>0.11821419817959999</v>
      </c>
      <c r="AK5789" s="30">
        <v>0</v>
      </c>
      <c r="AL5789" s="30">
        <v>0</v>
      </c>
    </row>
    <row r="5790" spans="1:38" x14ac:dyDescent="0.25">
      <c r="A5790" s="30" t="s">
        <v>652</v>
      </c>
      <c r="B5790" s="30">
        <v>1</v>
      </c>
      <c r="C5790" s="30" t="s">
        <v>653</v>
      </c>
      <c r="D5790" s="30" t="s">
        <v>72</v>
      </c>
      <c r="E5790" s="30">
        <v>108</v>
      </c>
      <c r="F5790" s="30">
        <v>5.6081409372199999E-2</v>
      </c>
      <c r="G5790" s="30">
        <v>5.6313577596200003E-2</v>
      </c>
      <c r="H5790" s="30">
        <v>6.6512978610399995E-2</v>
      </c>
      <c r="I5790" s="30">
        <v>7.7632904008599998E-2</v>
      </c>
      <c r="J5790" s="30">
        <v>7.7417326874999998E-2</v>
      </c>
      <c r="K5790" s="30">
        <v>8.1073218141999998E-2</v>
      </c>
      <c r="L5790" s="30">
        <v>9.1489358728199993E-2</v>
      </c>
      <c r="M5790" s="30">
        <v>9.1763390349799995E-2</v>
      </c>
      <c r="N5790" s="30">
        <v>8.3950732842799997E-2</v>
      </c>
      <c r="O5790" s="30">
        <v>0.1057602862114</v>
      </c>
      <c r="P5790" s="30">
        <v>0.13841180625300001</v>
      </c>
      <c r="Q5790" s="30">
        <v>0.122949550879</v>
      </c>
      <c r="R5790" s="30">
        <v>0.1027469094664</v>
      </c>
      <c r="S5790" s="30">
        <v>0.1017838618532</v>
      </c>
      <c r="T5790" s="30">
        <v>0.1224293741182</v>
      </c>
      <c r="U5790" s="30">
        <v>0.119316964255</v>
      </c>
      <c r="V5790" s="30">
        <v>0.1251874451444</v>
      </c>
      <c r="W5790" s="30">
        <v>0.14880531600399999</v>
      </c>
      <c r="X5790" s="30">
        <v>0.13292289204339999</v>
      </c>
      <c r="Y5790" s="30">
        <v>0.12492098522599999</v>
      </c>
      <c r="Z5790" s="30">
        <v>0.10703849644919999</v>
      </c>
      <c r="AA5790" s="30">
        <v>0.108568799191</v>
      </c>
      <c r="AB5790" s="30">
        <v>9.5409232222399998E-2</v>
      </c>
      <c r="AC5790" s="30">
        <v>0.1038744964684</v>
      </c>
      <c r="AD5790" s="30">
        <v>0.1012163189162</v>
      </c>
      <c r="AE5790" s="30">
        <v>0.108207259035</v>
      </c>
      <c r="AF5790" s="30">
        <v>0.24212556125320001</v>
      </c>
      <c r="AG5790" s="30">
        <v>0.11745816830560001</v>
      </c>
      <c r="AH5790" s="30">
        <v>0.1019797171382</v>
      </c>
      <c r="AI5790" s="30">
        <v>0.1156135900852</v>
      </c>
      <c r="AJ5790" s="30">
        <v>0.1195564788942</v>
      </c>
      <c r="AK5790" s="30">
        <v>0</v>
      </c>
      <c r="AL5790" s="30">
        <v>0</v>
      </c>
    </row>
    <row r="5791" spans="1:38" x14ac:dyDescent="0.25">
      <c r="A5791" s="30" t="s">
        <v>652</v>
      </c>
      <c r="B5791" s="30">
        <v>1</v>
      </c>
      <c r="C5791" s="30" t="s">
        <v>653</v>
      </c>
      <c r="D5791" s="30" t="s">
        <v>75</v>
      </c>
      <c r="E5791" s="30">
        <v>108</v>
      </c>
      <c r="F5791" s="30">
        <v>3.6597272124000001E-3</v>
      </c>
      <c r="G5791" s="30">
        <v>3.6079132670000002E-3</v>
      </c>
      <c r="H5791" s="30">
        <v>4.7678407786000002E-3</v>
      </c>
      <c r="I5791" s="30">
        <v>5.3265207784000002E-3</v>
      </c>
      <c r="J5791" s="30">
        <v>5.5435486058000001E-3</v>
      </c>
      <c r="K5791" s="30">
        <v>4.4264401182000004E-3</v>
      </c>
      <c r="L5791" s="30">
        <v>4.5663237022000001E-3</v>
      </c>
      <c r="M5791" s="30">
        <v>5.3989426157999999E-3</v>
      </c>
      <c r="N5791" s="30">
        <v>3.5424811090000001E-3</v>
      </c>
      <c r="O5791" s="30">
        <v>1.1974185787E-2</v>
      </c>
      <c r="P5791" s="30">
        <v>6.7623048934E-3</v>
      </c>
      <c r="Q5791" s="30">
        <v>4.1788038764000003E-3</v>
      </c>
      <c r="R5791" s="30">
        <v>7.5432593682000001E-3</v>
      </c>
      <c r="S5791" s="30">
        <v>4.9964928112000003E-3</v>
      </c>
      <c r="T5791" s="30">
        <v>7.5147931566E-3</v>
      </c>
      <c r="U5791" s="30">
        <v>6.5664236526000001E-3</v>
      </c>
      <c r="V5791" s="30">
        <v>7.0652899268000002E-3</v>
      </c>
      <c r="W5791" s="30">
        <v>6.0687995615999997E-3</v>
      </c>
      <c r="X5791" s="30">
        <v>5.7373009048000004E-3</v>
      </c>
      <c r="Y5791" s="30">
        <v>5.1716628433999996E-3</v>
      </c>
      <c r="Z5791" s="30">
        <v>3.1568449709999998E-3</v>
      </c>
      <c r="AA5791" s="30">
        <v>4.2555574715999996E-3</v>
      </c>
      <c r="AB5791" s="30">
        <v>4.3725565329999997E-3</v>
      </c>
      <c r="AC5791" s="30">
        <v>3.2538745755999999E-3</v>
      </c>
      <c r="AD5791" s="30">
        <v>3.4104955679999998E-3</v>
      </c>
      <c r="AE5791" s="30">
        <v>3.5502890666000001E-3</v>
      </c>
      <c r="AF5791" s="30">
        <v>3.6602277629999998E-3</v>
      </c>
      <c r="AG5791" s="30">
        <v>3.8987628762000002E-3</v>
      </c>
      <c r="AH5791" s="30">
        <v>4.0263608737999999E-3</v>
      </c>
      <c r="AI5791" s="30">
        <v>4.1324764983999996E-3</v>
      </c>
      <c r="AJ5791" s="30">
        <v>7.1645741397999996E-3</v>
      </c>
      <c r="AK5791" s="30">
        <v>0</v>
      </c>
      <c r="AL5791" s="30">
        <v>0</v>
      </c>
    </row>
    <row r="5792" spans="1:38" x14ac:dyDescent="0.25">
      <c r="A5792" s="30" t="s">
        <v>652</v>
      </c>
      <c r="B5792" s="30">
        <v>1</v>
      </c>
      <c r="C5792" s="30" t="s">
        <v>653</v>
      </c>
      <c r="D5792" s="30" t="s">
        <v>60</v>
      </c>
      <c r="E5792" s="30">
        <v>108</v>
      </c>
      <c r="F5792" s="30">
        <v>1.42232477812E-2</v>
      </c>
      <c r="G5792" s="30">
        <v>9.9937373274000003E-3</v>
      </c>
      <c r="H5792" s="30">
        <v>1.07451023094E-2</v>
      </c>
      <c r="I5792" s="30">
        <v>1.16503893872E-2</v>
      </c>
      <c r="J5792" s="30">
        <v>1.18008438358E-2</v>
      </c>
      <c r="K5792" s="30">
        <v>1.9677503517999999E-2</v>
      </c>
      <c r="L5792" s="30">
        <v>1.4240792680199999E-2</v>
      </c>
      <c r="M5792" s="30">
        <v>1.23349500404E-2</v>
      </c>
      <c r="N5792" s="30">
        <v>9.9510011473999994E-3</v>
      </c>
      <c r="O5792" s="30">
        <v>1.0296013657200001E-2</v>
      </c>
      <c r="P5792" s="30">
        <v>1.4197498167399999E-2</v>
      </c>
      <c r="Q5792" s="30">
        <v>1.1245946916199999E-2</v>
      </c>
      <c r="R5792" s="30">
        <v>1.4143737775399999E-2</v>
      </c>
      <c r="S5792" s="30">
        <v>1.0169617285E-2</v>
      </c>
      <c r="T5792" s="30">
        <v>1.4623173943000001E-2</v>
      </c>
      <c r="U5792" s="30">
        <v>1.4393651214E-2</v>
      </c>
      <c r="V5792" s="30">
        <v>5.2998541113200001E-2</v>
      </c>
      <c r="W5792" s="30">
        <v>1.5796125991600001E-2</v>
      </c>
      <c r="X5792" s="30">
        <v>1.5875734486399999E-2</v>
      </c>
      <c r="Y5792" s="30">
        <v>1.3397562821000001E-2</v>
      </c>
      <c r="Z5792" s="30">
        <v>8.1810542258000003E-3</v>
      </c>
      <c r="AA5792" s="30">
        <v>1.3413145598600001E-2</v>
      </c>
      <c r="AB5792" s="30">
        <v>0.13522741636720001</v>
      </c>
      <c r="AC5792" s="30">
        <v>8.4059297639999999E-3</v>
      </c>
      <c r="AD5792" s="30">
        <v>8.3881102580000005E-3</v>
      </c>
      <c r="AE5792" s="30">
        <v>1.81381510228E-2</v>
      </c>
      <c r="AF5792" s="30">
        <v>1.76533478454E-2</v>
      </c>
      <c r="AG5792" s="30">
        <v>1.8851313388200001E-2</v>
      </c>
      <c r="AH5792" s="30">
        <v>1.8809519782199999E-2</v>
      </c>
      <c r="AI5792" s="30">
        <v>1.9325231430199999E-2</v>
      </c>
      <c r="AJ5792" s="30">
        <v>1.9286668323000002E-2</v>
      </c>
      <c r="AK5792" s="30">
        <v>0</v>
      </c>
      <c r="AL5792" s="30">
        <v>0</v>
      </c>
    </row>
    <row r="5793" spans="1:38" x14ac:dyDescent="0.25">
      <c r="A5793" s="30" t="s">
        <v>652</v>
      </c>
      <c r="B5793" s="30">
        <v>1</v>
      </c>
      <c r="C5793" s="30" t="s">
        <v>653</v>
      </c>
      <c r="D5793" s="30" t="s">
        <v>64</v>
      </c>
      <c r="E5793" s="30">
        <v>108</v>
      </c>
      <c r="F5793" s="30">
        <v>1.5348520962199999E-2</v>
      </c>
      <c r="G5793" s="30">
        <v>1.5281001075800001E-2</v>
      </c>
      <c r="H5793" s="30">
        <v>1.65077726992E-2</v>
      </c>
      <c r="I5793" s="30">
        <v>1.71922147186E-2</v>
      </c>
      <c r="J5793" s="30">
        <v>1.7641449659E-2</v>
      </c>
      <c r="K5793" s="30">
        <v>1.7675870178799999E-2</v>
      </c>
      <c r="L5793" s="30">
        <v>1.8036822470200001E-2</v>
      </c>
      <c r="M5793" s="30">
        <v>1.7617191833199999E-2</v>
      </c>
      <c r="N5793" s="30">
        <v>1.55566246432E-2</v>
      </c>
      <c r="O5793" s="30">
        <v>1.5668225315399999E-2</v>
      </c>
      <c r="P5793" s="30">
        <v>1.8258927025599999E-2</v>
      </c>
      <c r="Q5793" s="30">
        <v>1.8096841637E-2</v>
      </c>
      <c r="R5793" s="30">
        <v>1.6790990111199999E-2</v>
      </c>
      <c r="S5793" s="30">
        <v>1.7407845015399999E-2</v>
      </c>
      <c r="T5793" s="30">
        <v>2.0820177961999999E-2</v>
      </c>
      <c r="U5793" s="30">
        <v>2.1446879978199999E-2</v>
      </c>
      <c r="V5793" s="30">
        <v>2.2599323368799999E-2</v>
      </c>
      <c r="W5793" s="30">
        <v>2.2974841185000001E-2</v>
      </c>
      <c r="X5793" s="30">
        <v>2.2813942998600002E-2</v>
      </c>
      <c r="Y5793" s="30">
        <v>2.2109789649999999E-2</v>
      </c>
      <c r="Z5793" s="30">
        <v>1.9106667055200002E-2</v>
      </c>
      <c r="AA5793" s="30">
        <v>2.0446887516999999E-2</v>
      </c>
      <c r="AB5793" s="30">
        <v>2.04418101632E-2</v>
      </c>
      <c r="AC5793" s="30">
        <v>2.1846559276800001E-2</v>
      </c>
      <c r="AD5793" s="30">
        <v>2.30898482654E-2</v>
      </c>
      <c r="AE5793" s="30">
        <v>2.3039534958599998E-2</v>
      </c>
      <c r="AF5793" s="30">
        <v>2.3171726179199999E-2</v>
      </c>
      <c r="AG5793" s="30">
        <v>2.3567029318000001E-2</v>
      </c>
      <c r="AH5793" s="30">
        <v>2.38064220752E-2</v>
      </c>
      <c r="AI5793" s="30">
        <v>2.3959559149600001E-2</v>
      </c>
      <c r="AJ5793" s="30">
        <v>2.4052954286599999E-2</v>
      </c>
      <c r="AK5793" s="30">
        <v>0</v>
      </c>
      <c r="AL5793" s="30">
        <v>0</v>
      </c>
    </row>
    <row r="5794" spans="1:38" x14ac:dyDescent="0.25">
      <c r="A5794" s="30" t="s">
        <v>652</v>
      </c>
      <c r="B5794" s="30">
        <v>1</v>
      </c>
      <c r="C5794" s="30" t="s">
        <v>653</v>
      </c>
      <c r="D5794" s="30" t="s">
        <v>66</v>
      </c>
      <c r="E5794" s="30">
        <v>108</v>
      </c>
      <c r="F5794" s="30">
        <v>5.62699092126E-2</v>
      </c>
      <c r="G5794" s="30">
        <v>5.9001668894999998E-2</v>
      </c>
      <c r="H5794" s="30">
        <v>7.3966070032600001E-2</v>
      </c>
      <c r="I5794" s="30">
        <v>6.5966444584E-2</v>
      </c>
      <c r="J5794" s="30">
        <v>6.4178879634200006E-2</v>
      </c>
      <c r="K5794" s="30">
        <v>8.2082925760799993E-2</v>
      </c>
      <c r="L5794" s="30">
        <v>7.2146857750999993E-2</v>
      </c>
      <c r="M5794" s="30">
        <v>6.9639135124200002E-2</v>
      </c>
      <c r="N5794" s="30">
        <v>5.0581332112399999E-2</v>
      </c>
      <c r="O5794" s="30">
        <v>6.3195491822400002E-2</v>
      </c>
      <c r="P5794" s="30">
        <v>6.5951179027399998E-2</v>
      </c>
      <c r="Q5794" s="30">
        <v>7.0576658173199996E-2</v>
      </c>
      <c r="R5794" s="30">
        <v>5.5553902496799999E-2</v>
      </c>
      <c r="S5794" s="30">
        <v>5.9958303786599998E-2</v>
      </c>
      <c r="T5794" s="30">
        <v>8.2113696346800005E-2</v>
      </c>
      <c r="U5794" s="30">
        <v>8.1877601317199997E-2</v>
      </c>
      <c r="V5794" s="30">
        <v>8.3027023702999997E-2</v>
      </c>
      <c r="W5794" s="30">
        <v>9.5951760294400001E-2</v>
      </c>
      <c r="X5794" s="30">
        <v>8.1363212759400005E-2</v>
      </c>
      <c r="Y5794" s="30">
        <v>7.6291283363999998E-2</v>
      </c>
      <c r="Z5794" s="30">
        <v>5.0955199455600002E-2</v>
      </c>
      <c r="AA5794" s="30">
        <v>5.6739105087000002E-2</v>
      </c>
      <c r="AB5794" s="30">
        <v>4.9769916733199998E-2</v>
      </c>
      <c r="AC5794" s="30">
        <v>5.2341750930999999E-2</v>
      </c>
      <c r="AD5794" s="30">
        <v>5.2466615970599997E-2</v>
      </c>
      <c r="AE5794" s="30">
        <v>5.03778648942E-2</v>
      </c>
      <c r="AF5794" s="30">
        <v>5.2040784787999998E-2</v>
      </c>
      <c r="AG5794" s="30">
        <v>5.45929069116E-2</v>
      </c>
      <c r="AH5794" s="30">
        <v>5.6096649121999999E-2</v>
      </c>
      <c r="AI5794" s="30">
        <v>6.8876700664000007E-2</v>
      </c>
      <c r="AJ5794" s="30">
        <v>5.7639858869599998E-2</v>
      </c>
      <c r="AK5794" s="30">
        <v>0</v>
      </c>
      <c r="AL5794" s="30">
        <v>0</v>
      </c>
    </row>
    <row r="5795" spans="1:38" x14ac:dyDescent="0.25">
      <c r="A5795" s="30" t="s">
        <v>652</v>
      </c>
      <c r="B5795" s="30">
        <v>1</v>
      </c>
      <c r="C5795" s="30" t="s">
        <v>653</v>
      </c>
      <c r="D5795" s="30" t="s">
        <v>68</v>
      </c>
      <c r="E5795" s="30">
        <v>108</v>
      </c>
      <c r="F5795" s="30">
        <v>3.0510411885000002E-2</v>
      </c>
      <c r="G5795" s="30">
        <v>1.20475833956E-2</v>
      </c>
      <c r="H5795" s="30">
        <v>5.1483359040400002E-2</v>
      </c>
      <c r="I5795" s="30">
        <v>0.14493364707920001</v>
      </c>
      <c r="J5795" s="30">
        <v>0.12442087900359999</v>
      </c>
      <c r="K5795" s="30">
        <v>0.1209259171236</v>
      </c>
      <c r="L5795" s="30">
        <v>0.10391685585719999</v>
      </c>
      <c r="M5795" s="30">
        <v>6.0595967911599997E-2</v>
      </c>
      <c r="N5795" s="30">
        <v>4.0118533666200003E-2</v>
      </c>
      <c r="O5795" s="30">
        <v>5.7323458561600003E-2</v>
      </c>
      <c r="P5795" s="30">
        <v>0.24875870883420001</v>
      </c>
      <c r="Q5795" s="30">
        <v>5.9812316298400003E-2</v>
      </c>
      <c r="R5795" s="30">
        <v>0.27326491632299998</v>
      </c>
      <c r="S5795" s="30">
        <v>0.31539967823600001</v>
      </c>
      <c r="T5795" s="30">
        <v>0.14706155395500001</v>
      </c>
      <c r="U5795" s="30">
        <v>0.159204892588</v>
      </c>
      <c r="V5795" s="30">
        <v>0.18689474195280001</v>
      </c>
      <c r="W5795" s="30">
        <v>6.1890621461600001E-2</v>
      </c>
      <c r="X5795" s="30">
        <v>9.2513893366800007E-2</v>
      </c>
      <c r="Y5795" s="30">
        <v>0.17237091116719999</v>
      </c>
      <c r="Z5795" s="30">
        <v>7.9729198478199995E-2</v>
      </c>
      <c r="AA5795" s="30">
        <v>0.60152002451560005</v>
      </c>
      <c r="AB5795" s="30">
        <v>0.50207993981440002</v>
      </c>
      <c r="AC5795" s="30">
        <v>0.36147178031720001</v>
      </c>
      <c r="AD5795" s="30">
        <v>5.1165125019200001E-2</v>
      </c>
      <c r="AE5795" s="30">
        <v>4.3641981247E-2</v>
      </c>
      <c r="AF5795" s="30">
        <v>0.1153814028488</v>
      </c>
      <c r="AG5795" s="30">
        <v>0.1369583310402</v>
      </c>
      <c r="AH5795" s="30">
        <v>0.21471298285939999</v>
      </c>
      <c r="AI5795" s="30">
        <v>3.0240119388599999E-2</v>
      </c>
      <c r="AJ5795" s="30">
        <v>0.1346643375298</v>
      </c>
      <c r="AK5795" s="30">
        <v>0</v>
      </c>
      <c r="AL5795" s="30">
        <v>0</v>
      </c>
    </row>
    <row r="5796" spans="1:38" x14ac:dyDescent="0.25">
      <c r="A5796" s="30" t="s">
        <v>652</v>
      </c>
      <c r="B5796" s="30">
        <v>1</v>
      </c>
      <c r="C5796" s="30" t="s">
        <v>653</v>
      </c>
      <c r="D5796" s="30" t="s">
        <v>62</v>
      </c>
      <c r="E5796" s="30">
        <v>108</v>
      </c>
      <c r="F5796" s="30">
        <v>7.7133965677999997E-3</v>
      </c>
      <c r="G5796" s="30">
        <v>1.8021806190599999E-2</v>
      </c>
      <c r="H5796" s="30">
        <v>2.20956252928E-2</v>
      </c>
      <c r="I5796" s="30">
        <v>1.3771644009E-2</v>
      </c>
      <c r="J5796" s="30">
        <v>4.1343617954000003E-2</v>
      </c>
      <c r="K5796" s="30">
        <v>3.13304904222E-2</v>
      </c>
      <c r="L5796" s="30">
        <v>0.119861912683</v>
      </c>
      <c r="M5796" s="30">
        <v>2.18789274408E-2</v>
      </c>
      <c r="N5796" s="30">
        <v>2.76520678818E-2</v>
      </c>
      <c r="O5796" s="30">
        <v>0.25177607249139999</v>
      </c>
      <c r="P5796" s="30">
        <v>0.14249703628179999</v>
      </c>
      <c r="Q5796" s="30">
        <v>0.1537840390454</v>
      </c>
      <c r="R5796" s="30">
        <v>1.1884499558E-2</v>
      </c>
      <c r="S5796" s="30">
        <v>1.3900692432200001E-2</v>
      </c>
      <c r="T5796" s="30">
        <v>4.1810642660000001E-2</v>
      </c>
      <c r="U5796" s="30">
        <v>0.13841449850420001</v>
      </c>
      <c r="V5796" s="30">
        <v>0.20941067464060001</v>
      </c>
      <c r="W5796" s="30">
        <v>0.15078776353699999</v>
      </c>
      <c r="X5796" s="30">
        <v>5.7912877201800002E-2</v>
      </c>
      <c r="Y5796" s="30">
        <v>2.5514226729E-2</v>
      </c>
      <c r="Z5796" s="30">
        <v>1.4621951845E-2</v>
      </c>
      <c r="AA5796" s="30">
        <v>7.5518532560999996E-2</v>
      </c>
      <c r="AB5796" s="30">
        <v>0.12944833252480001</v>
      </c>
      <c r="AC5796" s="30">
        <v>0.1025780991416</v>
      </c>
      <c r="AD5796" s="30">
        <v>5.6153260211799998E-2</v>
      </c>
      <c r="AE5796" s="30">
        <v>4.2053475886800001E-2</v>
      </c>
      <c r="AF5796" s="30">
        <v>6.1013292714000002E-2</v>
      </c>
      <c r="AG5796" s="30">
        <v>7.5801231691400003E-2</v>
      </c>
      <c r="AH5796" s="30">
        <v>0.14390530465619999</v>
      </c>
      <c r="AI5796" s="30">
        <v>4.9931258611799999E-2</v>
      </c>
      <c r="AJ5796" s="30">
        <v>6.7494676345000004E-2</v>
      </c>
      <c r="AK5796" s="30">
        <v>0</v>
      </c>
      <c r="AL5796" s="30">
        <v>0</v>
      </c>
    </row>
    <row r="5797" spans="1:38" x14ac:dyDescent="0.25">
      <c r="A5797" s="30" t="s">
        <v>652</v>
      </c>
      <c r="B5797" s="30">
        <v>1</v>
      </c>
      <c r="C5797" s="30" t="s">
        <v>653</v>
      </c>
      <c r="D5797" s="30" t="s">
        <v>70</v>
      </c>
      <c r="E5797" s="30">
        <v>108</v>
      </c>
      <c r="F5797" s="30">
        <v>0.12404741878800001</v>
      </c>
      <c r="G5797" s="30">
        <v>0.123313289083</v>
      </c>
      <c r="H5797" s="30">
        <v>0.14259069106620001</v>
      </c>
      <c r="I5797" s="30">
        <v>0.152566639373</v>
      </c>
      <c r="J5797" s="30">
        <v>0.14837502653279999</v>
      </c>
      <c r="K5797" s="30">
        <v>0.14789219015540001</v>
      </c>
      <c r="L5797" s="30">
        <v>0.1519371457524</v>
      </c>
      <c r="M5797" s="30">
        <v>0.14466053502599999</v>
      </c>
      <c r="N5797" s="30">
        <v>0.11628909711099999</v>
      </c>
      <c r="O5797" s="30">
        <v>0.11746665212720001</v>
      </c>
      <c r="P5797" s="30">
        <v>0.15078375931099999</v>
      </c>
      <c r="Q5797" s="30">
        <v>0.14775551060780001</v>
      </c>
      <c r="R5797" s="30">
        <v>0.12697378108259999</v>
      </c>
      <c r="S5797" s="30">
        <v>0.1352687423218</v>
      </c>
      <c r="T5797" s="30">
        <v>0.18359553090879999</v>
      </c>
      <c r="U5797" s="30">
        <v>0.1799893976852</v>
      </c>
      <c r="V5797" s="30">
        <v>0.184353879789</v>
      </c>
      <c r="W5797" s="30">
        <v>0.18330687818540001</v>
      </c>
      <c r="X5797" s="30">
        <v>0.18083457589820001</v>
      </c>
      <c r="Y5797" s="30">
        <v>0.16674490259399999</v>
      </c>
      <c r="Z5797" s="30">
        <v>0.1108401016106</v>
      </c>
      <c r="AA5797" s="30">
        <v>0.1238464485416</v>
      </c>
      <c r="AB5797" s="30">
        <v>0.1085932845994</v>
      </c>
      <c r="AC5797" s="30">
        <v>0.112935450109</v>
      </c>
      <c r="AD5797" s="30">
        <v>0.1126294471998</v>
      </c>
      <c r="AE5797" s="30">
        <v>0.1133016637394</v>
      </c>
      <c r="AF5797" s="30">
        <v>0.1144107041154</v>
      </c>
      <c r="AG5797" s="30">
        <v>0.11673162827319999</v>
      </c>
      <c r="AH5797" s="30">
        <v>0.11976010157899999</v>
      </c>
      <c r="AI5797" s="30">
        <v>0.1213141165682</v>
      </c>
      <c r="AJ5797" s="30">
        <v>0.122812680969</v>
      </c>
      <c r="AK5797" s="30">
        <v>0</v>
      </c>
      <c r="AL5797" s="30">
        <v>0</v>
      </c>
    </row>
    <row r="5798" spans="1:38" x14ac:dyDescent="0.25">
      <c r="A5798" s="30" t="s">
        <v>652</v>
      </c>
      <c r="B5798" s="30">
        <v>1</v>
      </c>
      <c r="C5798" s="30" t="s">
        <v>653</v>
      </c>
      <c r="D5798" s="30" t="s">
        <v>469</v>
      </c>
      <c r="E5798" s="30">
        <v>108</v>
      </c>
      <c r="F5798" s="30">
        <v>0.13078860313999999</v>
      </c>
      <c r="G5798" s="30">
        <v>0.13238004234</v>
      </c>
      <c r="H5798" s="30">
        <v>0.15135694756000001</v>
      </c>
      <c r="I5798" s="30">
        <v>0.14802247954</v>
      </c>
      <c r="J5798" s="30">
        <v>0.14444828840000001</v>
      </c>
      <c r="K5798" s="30">
        <v>0.15145464984000001</v>
      </c>
      <c r="L5798" s="30">
        <v>0.15312767548</v>
      </c>
      <c r="M5798" s="30">
        <v>0.16871370724000001</v>
      </c>
      <c r="N5798" s="30">
        <v>0.17390905115999999</v>
      </c>
      <c r="O5798" s="30">
        <v>0.18543439485999999</v>
      </c>
      <c r="P5798" s="30">
        <v>0.18168897292</v>
      </c>
      <c r="Q5798" s="30">
        <v>0.18080612705999999</v>
      </c>
      <c r="R5798" s="30">
        <v>0.19131919455999999</v>
      </c>
      <c r="S5798" s="30">
        <v>0.20435892359999999</v>
      </c>
      <c r="T5798" s="30">
        <v>0.19432127337999999</v>
      </c>
      <c r="U5798" s="30">
        <v>0.17646190094</v>
      </c>
      <c r="V5798" s="30">
        <v>0.17478132099999999</v>
      </c>
      <c r="W5798" s="30">
        <v>0.1802531523</v>
      </c>
      <c r="X5798" s="30">
        <v>0.16932409468000001</v>
      </c>
      <c r="Y5798" s="30">
        <v>0.15556418903999999</v>
      </c>
      <c r="Z5798" s="30">
        <v>0.17202047615999999</v>
      </c>
      <c r="AA5798" s="30">
        <v>0.1396714527</v>
      </c>
      <c r="AB5798" s="30">
        <v>0.13575077099999999</v>
      </c>
      <c r="AC5798" s="30">
        <v>0.14302505828000001</v>
      </c>
      <c r="AD5798" s="30">
        <v>0.13884551589999999</v>
      </c>
      <c r="AE5798" s="30">
        <v>0.14331413615999999</v>
      </c>
      <c r="AF5798" s="30">
        <v>0.14470815632</v>
      </c>
      <c r="AG5798" s="30">
        <v>0.14417985893999999</v>
      </c>
      <c r="AH5798" s="30">
        <v>0.155391951</v>
      </c>
      <c r="AI5798" s="30">
        <v>0.155391951</v>
      </c>
      <c r="AJ5798" s="30">
        <v>0.155391951</v>
      </c>
      <c r="AK5798" s="30">
        <v>0</v>
      </c>
      <c r="AL5798" s="30">
        <v>0</v>
      </c>
    </row>
    <row r="5799" spans="1:38" x14ac:dyDescent="0.25">
      <c r="A5799" s="30" t="s">
        <v>652</v>
      </c>
      <c r="B5799" s="30">
        <v>1</v>
      </c>
      <c r="C5799" s="30" t="s">
        <v>653</v>
      </c>
      <c r="D5799" s="30" t="s">
        <v>77</v>
      </c>
      <c r="E5799" s="30">
        <v>108</v>
      </c>
      <c r="F5799" s="30">
        <v>7.1028682214800007E-2</v>
      </c>
      <c r="G5799" s="30">
        <v>7.0827406667400006E-2</v>
      </c>
      <c r="H5799" s="30">
        <v>8.2533551288399995E-2</v>
      </c>
      <c r="I5799" s="30">
        <v>8.8580339795199997E-2</v>
      </c>
      <c r="J5799" s="30">
        <v>8.5801555146599998E-2</v>
      </c>
      <c r="K5799" s="30">
        <v>8.7937123751400004E-2</v>
      </c>
      <c r="L5799" s="30">
        <v>9.0414951763199997E-2</v>
      </c>
      <c r="M5799" s="30">
        <v>8.5699971297399993E-2</v>
      </c>
      <c r="N5799" s="30">
        <v>6.8364574581799994E-2</v>
      </c>
      <c r="O5799" s="30">
        <v>6.87453147884E-2</v>
      </c>
      <c r="P5799" s="30">
        <v>8.8475594195800006E-2</v>
      </c>
      <c r="Q5799" s="30">
        <v>8.62669837646E-2</v>
      </c>
      <c r="R5799" s="30">
        <v>7.4319070045000005E-2</v>
      </c>
      <c r="S5799" s="30">
        <v>8.2249987511000003E-2</v>
      </c>
      <c r="T5799" s="30">
        <v>0.1083872702262</v>
      </c>
      <c r="U5799" s="30">
        <v>0.10642971448419999</v>
      </c>
      <c r="V5799" s="30">
        <v>0.10778175511599999</v>
      </c>
      <c r="W5799" s="30">
        <v>0.1091449031912</v>
      </c>
      <c r="X5799" s="30">
        <v>0.1056727254972</v>
      </c>
      <c r="Y5799" s="30">
        <v>0.10470105996240001</v>
      </c>
      <c r="Z5799" s="30">
        <v>6.5248687416200005E-2</v>
      </c>
      <c r="AA5799" s="30">
        <v>7.2725027546800006E-2</v>
      </c>
      <c r="AB5799" s="30">
        <v>6.3624751346E-2</v>
      </c>
      <c r="AC5799" s="30">
        <v>6.6299267493200004E-2</v>
      </c>
      <c r="AD5799" s="30">
        <v>6.5926297636600004E-2</v>
      </c>
      <c r="AE5799" s="30">
        <v>6.2828848058799999E-2</v>
      </c>
      <c r="AF5799" s="30">
        <v>6.5454619213600004E-2</v>
      </c>
      <c r="AG5799" s="30">
        <v>6.8840204306000005E-2</v>
      </c>
      <c r="AH5799" s="30">
        <v>7.0892615861799999E-2</v>
      </c>
      <c r="AI5799" s="30">
        <v>7.2109036127399995E-2</v>
      </c>
      <c r="AJ5799" s="30">
        <v>7.3010137795200006E-2</v>
      </c>
      <c r="AK5799" s="30">
        <v>0</v>
      </c>
      <c r="AL5799" s="30">
        <v>0</v>
      </c>
    </row>
    <row r="5800" spans="1:38" x14ac:dyDescent="0.25">
      <c r="A5800" s="30" t="s">
        <v>652</v>
      </c>
      <c r="B5800" s="30">
        <v>1</v>
      </c>
      <c r="C5800" s="30" t="s">
        <v>653</v>
      </c>
      <c r="D5800" s="30" t="s">
        <v>79</v>
      </c>
      <c r="E5800" s="30">
        <v>108</v>
      </c>
      <c r="F5800" s="30">
        <v>1.8007505558E-2</v>
      </c>
      <c r="G5800" s="30">
        <v>6.18082438018E-2</v>
      </c>
      <c r="H5800" s="30">
        <v>4.5442277054800001E-2</v>
      </c>
      <c r="I5800" s="30">
        <v>2.3308698154199999E-2</v>
      </c>
      <c r="J5800" s="30">
        <v>4.4270080227599998E-2</v>
      </c>
      <c r="K5800" s="30">
        <v>6.5230242795599996E-2</v>
      </c>
      <c r="L5800" s="30">
        <v>0.1028045475238</v>
      </c>
      <c r="M5800" s="30">
        <v>2.3205464904800001E-2</v>
      </c>
      <c r="N5800" s="30">
        <v>1.75481982772E-2</v>
      </c>
      <c r="O5800" s="30">
        <v>1.7321497220800001E-2</v>
      </c>
      <c r="P5800" s="30">
        <v>5.1217043145400001E-2</v>
      </c>
      <c r="Q5800" s="30">
        <v>3.6862302595999999E-2</v>
      </c>
      <c r="R5800" s="30">
        <v>4.0815113434200002E-2</v>
      </c>
      <c r="S5800" s="30">
        <v>2.8252580764000002E-2</v>
      </c>
      <c r="T5800" s="30">
        <v>0.16653826975159999</v>
      </c>
      <c r="U5800" s="30">
        <v>0.20215984118239999</v>
      </c>
      <c r="V5800" s="30">
        <v>0.1555580592992</v>
      </c>
      <c r="W5800" s="30">
        <v>0.13660777108159999</v>
      </c>
      <c r="X5800" s="30">
        <v>4.1740077481800003E-2</v>
      </c>
      <c r="Y5800" s="30">
        <v>0.43135274333540002</v>
      </c>
      <c r="Z5800" s="30">
        <v>5.6112762130999999E-2</v>
      </c>
      <c r="AA5800" s="30">
        <v>0.38476237664020002</v>
      </c>
      <c r="AB5800" s="30">
        <v>0.1156086356266</v>
      </c>
      <c r="AC5800" s="30">
        <v>4.4529100069400002E-2</v>
      </c>
      <c r="AD5800" s="30">
        <v>7.3566532433000001E-2</v>
      </c>
      <c r="AE5800" s="30">
        <v>0.1103963662602</v>
      </c>
      <c r="AF5800" s="30">
        <v>0.2167599194996</v>
      </c>
      <c r="AG5800" s="30">
        <v>0.2011806491808</v>
      </c>
      <c r="AH5800" s="30">
        <v>3.7200659514199999E-2</v>
      </c>
      <c r="AI5800" s="30">
        <v>0.1007918071584</v>
      </c>
      <c r="AJ5800" s="30">
        <v>9.4778429338799999E-2</v>
      </c>
      <c r="AK5800" s="30">
        <v>0</v>
      </c>
      <c r="AL5800" s="30">
        <v>0</v>
      </c>
    </row>
    <row r="5801" spans="1:38" x14ac:dyDescent="0.25">
      <c r="A5801" s="30" t="s">
        <v>652</v>
      </c>
      <c r="B5801" s="30">
        <v>1</v>
      </c>
      <c r="C5801" s="30" t="s">
        <v>653</v>
      </c>
      <c r="D5801" s="30" t="s">
        <v>81</v>
      </c>
      <c r="E5801" s="30">
        <v>108</v>
      </c>
      <c r="F5801" s="30">
        <v>8.9235478163399995E-2</v>
      </c>
      <c r="G5801" s="30">
        <v>5.5436008690400003E-2</v>
      </c>
      <c r="H5801" s="30">
        <v>0.1026322005052</v>
      </c>
      <c r="I5801" s="30">
        <v>4.0529426108799997E-2</v>
      </c>
      <c r="J5801" s="30">
        <v>0.16498362184019999</v>
      </c>
      <c r="K5801" s="30">
        <v>5.5392439540799997E-2</v>
      </c>
      <c r="L5801" s="30">
        <v>0.42363716227859999</v>
      </c>
      <c r="M5801" s="30">
        <v>6.6645289686599996E-2</v>
      </c>
      <c r="N5801" s="30">
        <v>7.3795852700799996E-2</v>
      </c>
      <c r="O5801" s="30">
        <v>0.11188609516960001</v>
      </c>
      <c r="P5801" s="30">
        <v>0.1889852860058</v>
      </c>
      <c r="Q5801" s="30">
        <v>0.17433227236919999</v>
      </c>
      <c r="R5801" s="30">
        <v>1.9861049781283999</v>
      </c>
      <c r="S5801" s="30">
        <v>0.4183462384644</v>
      </c>
      <c r="T5801" s="30">
        <v>0.11214430972599999</v>
      </c>
      <c r="U5801" s="30">
        <v>0.167527731012</v>
      </c>
      <c r="V5801" s="30">
        <v>0.28859780992680001</v>
      </c>
      <c r="W5801" s="30">
        <v>0.48571340755280001</v>
      </c>
      <c r="X5801" s="30">
        <v>0.2504845535736</v>
      </c>
      <c r="Y5801" s="30">
        <v>0.26740364884860002</v>
      </c>
      <c r="Z5801" s="30">
        <v>0.1185638806176</v>
      </c>
      <c r="AA5801" s="30">
        <v>0.1963819913282</v>
      </c>
      <c r="AB5801" s="30">
        <v>0.4129233708292</v>
      </c>
      <c r="AC5801" s="30">
        <v>0.3930518488982</v>
      </c>
      <c r="AD5801" s="30">
        <v>0.42154479300539999</v>
      </c>
      <c r="AE5801" s="30">
        <v>0.82006216409660004</v>
      </c>
      <c r="AF5801" s="30">
        <v>0.22294145472599999</v>
      </c>
      <c r="AG5801" s="30">
        <v>1.7532412991018</v>
      </c>
      <c r="AH5801" s="30">
        <v>1.1705187382718001</v>
      </c>
      <c r="AI5801" s="30">
        <v>0.21591081829539999</v>
      </c>
      <c r="AJ5801" s="30">
        <v>3.3439608150660001</v>
      </c>
      <c r="AK5801" s="30">
        <v>0</v>
      </c>
      <c r="AL5801" s="30">
        <v>0</v>
      </c>
    </row>
    <row r="5802" spans="1:38" x14ac:dyDescent="0.25">
      <c r="A5802" s="30" t="s">
        <v>652</v>
      </c>
      <c r="B5802" s="30">
        <v>1</v>
      </c>
      <c r="C5802" s="30" t="s">
        <v>653</v>
      </c>
      <c r="D5802" s="30" t="s">
        <v>83</v>
      </c>
      <c r="E5802" s="30">
        <v>108</v>
      </c>
      <c r="F5802" s="30">
        <v>7.3051639927400006E-2</v>
      </c>
      <c r="G5802" s="30">
        <v>7.2644914657199994E-2</v>
      </c>
      <c r="H5802" s="30">
        <v>8.5289915579200001E-2</v>
      </c>
      <c r="I5802" s="30">
        <v>9.1791048653599994E-2</v>
      </c>
      <c r="J5802" s="30">
        <v>8.8782619274799995E-2</v>
      </c>
      <c r="K5802" s="30">
        <v>8.8424431261200004E-2</v>
      </c>
      <c r="L5802" s="30">
        <v>9.0878301890799998E-2</v>
      </c>
      <c r="M5802" s="30">
        <v>8.5842842361200003E-2</v>
      </c>
      <c r="N5802" s="30">
        <v>6.6869127022600006E-2</v>
      </c>
      <c r="O5802" s="30">
        <v>6.7231337321000006E-2</v>
      </c>
      <c r="P5802" s="30">
        <v>8.8306891985399996E-2</v>
      </c>
      <c r="Q5802" s="30">
        <v>8.5855841478800002E-2</v>
      </c>
      <c r="R5802" s="30">
        <v>7.2372031646800006E-2</v>
      </c>
      <c r="S5802" s="30">
        <v>7.7825919770800001E-2</v>
      </c>
      <c r="T5802" s="30">
        <v>0.11217652561200001</v>
      </c>
      <c r="U5802" s="30">
        <v>0.10718132174019999</v>
      </c>
      <c r="V5802" s="30">
        <v>0.1117650682806</v>
      </c>
      <c r="W5802" s="30">
        <v>0.11032976221720001</v>
      </c>
      <c r="X5802" s="30">
        <v>0.11027541849020001</v>
      </c>
      <c r="Y5802" s="30">
        <v>0.10585444270860001</v>
      </c>
      <c r="Z5802" s="30">
        <v>6.3130048072200004E-2</v>
      </c>
      <c r="AA5802" s="30">
        <v>7.1525993048199996E-2</v>
      </c>
      <c r="AB5802" s="30">
        <v>6.4423747068600004E-2</v>
      </c>
      <c r="AC5802" s="30">
        <v>6.3898783593399996E-2</v>
      </c>
      <c r="AD5802" s="30">
        <v>6.6397274299399997E-2</v>
      </c>
      <c r="AE5802" s="30">
        <v>6.2877452872E-2</v>
      </c>
      <c r="AF5802" s="30">
        <v>7.4369368064400004E-2</v>
      </c>
      <c r="AG5802" s="30">
        <v>6.6064390717400001E-2</v>
      </c>
      <c r="AH5802" s="30">
        <v>6.8298945803399999E-2</v>
      </c>
      <c r="AI5802" s="30">
        <v>6.9576977718000005E-2</v>
      </c>
      <c r="AJ5802" s="30">
        <v>8.84506863724E-2</v>
      </c>
      <c r="AK5802" s="30">
        <v>0</v>
      </c>
      <c r="AL5802" s="30">
        <v>0</v>
      </c>
    </row>
    <row r="5803" spans="1:38" x14ac:dyDescent="0.25">
      <c r="A5803" s="30" t="s">
        <v>652</v>
      </c>
      <c r="B5803" s="30">
        <v>1</v>
      </c>
      <c r="C5803" s="30" t="s">
        <v>653</v>
      </c>
      <c r="D5803" s="30" t="s">
        <v>453</v>
      </c>
      <c r="E5803" s="30">
        <v>108</v>
      </c>
      <c r="F5803" s="30">
        <v>0</v>
      </c>
      <c r="G5803" s="30">
        <v>0</v>
      </c>
      <c r="H5803" s="30">
        <v>0</v>
      </c>
      <c r="I5803" s="30">
        <v>0</v>
      </c>
      <c r="J5803" s="30">
        <v>0</v>
      </c>
      <c r="K5803" s="30">
        <v>0</v>
      </c>
      <c r="L5803" s="30">
        <v>0</v>
      </c>
      <c r="M5803" s="30">
        <v>0</v>
      </c>
      <c r="N5803" s="30">
        <v>0</v>
      </c>
      <c r="O5803" s="30">
        <v>0</v>
      </c>
      <c r="P5803" s="30">
        <v>0</v>
      </c>
      <c r="Q5803" s="30">
        <v>0</v>
      </c>
      <c r="R5803" s="30">
        <v>0</v>
      </c>
      <c r="S5803" s="30">
        <v>0</v>
      </c>
      <c r="T5803" s="30">
        <v>0</v>
      </c>
      <c r="U5803" s="30">
        <v>0</v>
      </c>
      <c r="V5803" s="30">
        <v>0</v>
      </c>
      <c r="W5803" s="30">
        <v>0</v>
      </c>
      <c r="X5803" s="30">
        <v>0</v>
      </c>
      <c r="Y5803" s="30">
        <v>0</v>
      </c>
      <c r="Z5803" s="30">
        <v>0</v>
      </c>
      <c r="AA5803" s="30">
        <v>0</v>
      </c>
      <c r="AB5803" s="30">
        <v>0</v>
      </c>
      <c r="AC5803" s="30">
        <v>0</v>
      </c>
      <c r="AD5803" s="30">
        <v>0</v>
      </c>
      <c r="AE5803" s="30">
        <v>0</v>
      </c>
      <c r="AF5803" s="30">
        <v>0</v>
      </c>
      <c r="AG5803" s="30">
        <v>0</v>
      </c>
      <c r="AH5803" s="30">
        <v>0</v>
      </c>
      <c r="AI5803" s="30">
        <v>0</v>
      </c>
      <c r="AJ5803" s="30">
        <v>0</v>
      </c>
      <c r="AK5803" s="30">
        <v>0</v>
      </c>
      <c r="AL5803" s="30">
        <v>0</v>
      </c>
    </row>
    <row r="5804" spans="1:38" x14ac:dyDescent="0.25">
      <c r="A5804" s="30" t="s">
        <v>652</v>
      </c>
      <c r="B5804" s="30">
        <v>1</v>
      </c>
      <c r="C5804" s="30" t="s">
        <v>653</v>
      </c>
      <c r="D5804" s="30" t="s">
        <v>85</v>
      </c>
      <c r="E5804" s="30">
        <v>108</v>
      </c>
      <c r="F5804" s="30">
        <v>7.3223388562000001E-3</v>
      </c>
      <c r="G5804" s="30">
        <v>7.2739842736000001E-3</v>
      </c>
      <c r="H5804" s="30">
        <v>8.3125990843999995E-3</v>
      </c>
      <c r="I5804" s="30">
        <v>8.8368282280000005E-3</v>
      </c>
      <c r="J5804" s="30">
        <v>8.5523490840000004E-3</v>
      </c>
      <c r="K5804" s="30">
        <v>8.5049714347999999E-3</v>
      </c>
      <c r="L5804" s="30">
        <v>8.7238987142000003E-3</v>
      </c>
      <c r="M5804" s="30">
        <v>8.3050789054000002E-3</v>
      </c>
      <c r="N5804" s="30">
        <v>6.7322620830000002E-3</v>
      </c>
      <c r="O5804" s="30">
        <v>6.8039038458000004E-3</v>
      </c>
      <c r="P5804" s="30">
        <v>8.6512742368000002E-3</v>
      </c>
      <c r="Q5804" s="30">
        <v>8.4818163281999998E-3</v>
      </c>
      <c r="R5804" s="30">
        <v>7.3556286150000001E-3</v>
      </c>
      <c r="S5804" s="30">
        <v>7.9307721313999994E-3</v>
      </c>
      <c r="T5804" s="30">
        <v>1.0742804580400001E-2</v>
      </c>
      <c r="U5804" s="30">
        <v>1.0676989134800001E-2</v>
      </c>
      <c r="V5804" s="30">
        <v>1.0731361469799999E-2</v>
      </c>
      <c r="W5804" s="30">
        <v>1.087114579E-2</v>
      </c>
      <c r="X5804" s="30">
        <v>1.0496700356600001E-2</v>
      </c>
      <c r="Y5804" s="30">
        <v>9.8342755307999994E-3</v>
      </c>
      <c r="Z5804" s="30">
        <v>6.8557524187999996E-3</v>
      </c>
      <c r="AA5804" s="30">
        <v>7.5351822868000001E-3</v>
      </c>
      <c r="AB5804" s="30">
        <v>6.6988929966000001E-3</v>
      </c>
      <c r="AC5804" s="30">
        <v>6.9006035643999998E-3</v>
      </c>
      <c r="AD5804" s="30">
        <v>6.8587800094E-3</v>
      </c>
      <c r="AE5804" s="30">
        <v>6.5654657315999997E-3</v>
      </c>
      <c r="AF5804" s="30">
        <v>6.8297773978E-3</v>
      </c>
      <c r="AG5804" s="30">
        <v>7.1205968195999997E-3</v>
      </c>
      <c r="AH5804" s="30">
        <v>7.3112727156E-3</v>
      </c>
      <c r="AI5804" s="30">
        <v>7.4205596561999999E-3</v>
      </c>
      <c r="AJ5804" s="30">
        <v>7.5015605262000002E-3</v>
      </c>
      <c r="AK5804" s="30">
        <v>0</v>
      </c>
      <c r="AL5804" s="30">
        <v>0</v>
      </c>
    </row>
    <row r="5805" spans="1:38" x14ac:dyDescent="0.25">
      <c r="A5805" s="30" t="s">
        <v>652</v>
      </c>
      <c r="B5805" s="30">
        <v>1</v>
      </c>
      <c r="C5805" s="30" t="s">
        <v>653</v>
      </c>
      <c r="D5805" s="30" t="s">
        <v>87</v>
      </c>
      <c r="E5805" s="30">
        <v>108</v>
      </c>
      <c r="F5805" s="30">
        <v>2.94205331772E-2</v>
      </c>
      <c r="G5805" s="30">
        <v>3.2262310734600001E-2</v>
      </c>
      <c r="H5805" s="30">
        <v>3.6700906839E-2</v>
      </c>
      <c r="I5805" s="30">
        <v>4.3810547927000003E-2</v>
      </c>
      <c r="J5805" s="30">
        <v>5.1987725649599997E-2</v>
      </c>
      <c r="K5805" s="30">
        <v>5.1097287196599998E-2</v>
      </c>
      <c r="L5805" s="30">
        <v>6.2326199658000001E-2</v>
      </c>
      <c r="M5805" s="30">
        <v>6.6826324835599998E-2</v>
      </c>
      <c r="N5805" s="30">
        <v>6.1704477519800002E-2</v>
      </c>
      <c r="O5805" s="30">
        <v>7.9775386004799997E-2</v>
      </c>
      <c r="P5805" s="30">
        <v>7.6061409203599994E-2</v>
      </c>
      <c r="Q5805" s="30">
        <v>7.7465319864400001E-2</v>
      </c>
      <c r="R5805" s="30">
        <v>8.3136998308400004E-2</v>
      </c>
      <c r="S5805" s="30">
        <v>7.2820548913800007E-2</v>
      </c>
      <c r="T5805" s="30">
        <v>0.101104743872</v>
      </c>
      <c r="U5805" s="30">
        <v>8.84634465536E-2</v>
      </c>
      <c r="V5805" s="30">
        <v>7.7693113061000005E-2</v>
      </c>
      <c r="W5805" s="30">
        <v>8.4178286387800005E-2</v>
      </c>
      <c r="X5805" s="30">
        <v>0.1490711498542</v>
      </c>
      <c r="Y5805" s="30">
        <v>0.16414897974500001</v>
      </c>
      <c r="Z5805" s="30">
        <v>0.14200905752699999</v>
      </c>
      <c r="AA5805" s="30">
        <v>6.9859106804200002E-2</v>
      </c>
      <c r="AB5805" s="30">
        <v>6.0119836474600001E-2</v>
      </c>
      <c r="AC5805" s="30">
        <v>7.6801843515799995E-2</v>
      </c>
      <c r="AD5805" s="30">
        <v>9.9593189293600004E-2</v>
      </c>
      <c r="AE5805" s="30">
        <v>8.0393117118399998E-2</v>
      </c>
      <c r="AF5805" s="30">
        <v>0.1141847555984</v>
      </c>
      <c r="AG5805" s="30">
        <v>9.4767743774000004E-2</v>
      </c>
      <c r="AH5805" s="30">
        <v>6.2929816299599997E-2</v>
      </c>
      <c r="AI5805" s="30">
        <v>7.84915189224E-2</v>
      </c>
      <c r="AJ5805" s="30">
        <v>7.7969065262799994E-2</v>
      </c>
      <c r="AK5805" s="30">
        <v>0</v>
      </c>
      <c r="AL5805" s="30">
        <v>0</v>
      </c>
    </row>
    <row r="5806" spans="1:38" x14ac:dyDescent="0.25">
      <c r="A5806" s="30" t="s">
        <v>652</v>
      </c>
      <c r="B5806" s="30">
        <v>1</v>
      </c>
      <c r="C5806" s="30" t="s">
        <v>653</v>
      </c>
      <c r="D5806" s="30" t="s">
        <v>89</v>
      </c>
      <c r="E5806" s="30">
        <v>108</v>
      </c>
      <c r="F5806" s="30">
        <v>1.38924003438E-2</v>
      </c>
      <c r="G5806" s="30">
        <v>1.0665747263599999E-2</v>
      </c>
      <c r="H5806" s="30">
        <v>6.8260196773999998E-3</v>
      </c>
      <c r="I5806" s="30">
        <v>5.1756184358000001E-3</v>
      </c>
      <c r="J5806" s="30">
        <v>5.3266989228E-3</v>
      </c>
      <c r="K5806" s="30">
        <v>7.9862881904000007E-3</v>
      </c>
      <c r="L5806" s="30">
        <v>5.623901594E-3</v>
      </c>
      <c r="M5806" s="30">
        <v>4.8953349232000003E-3</v>
      </c>
      <c r="N5806" s="30">
        <v>3.7430505453999998E-3</v>
      </c>
      <c r="O5806" s="30">
        <v>6.4520781620000002E-3</v>
      </c>
      <c r="P5806" s="30">
        <v>0.10949419587500001</v>
      </c>
      <c r="Q5806" s="30">
        <v>1.98238701814E-2</v>
      </c>
      <c r="R5806" s="30">
        <v>4.4246147370800001E-2</v>
      </c>
      <c r="S5806" s="30">
        <v>2.2176426234600002E-2</v>
      </c>
      <c r="T5806" s="30">
        <v>8.7356158953999993E-3</v>
      </c>
      <c r="U5806" s="30">
        <v>1.48103854698E-2</v>
      </c>
      <c r="V5806" s="30">
        <v>2.1693365284399999E-2</v>
      </c>
      <c r="W5806" s="30">
        <v>2.71500226032E-2</v>
      </c>
      <c r="X5806" s="30">
        <v>1.2361259357799999E-2</v>
      </c>
      <c r="Y5806" s="30">
        <v>9.0383163387999996E-3</v>
      </c>
      <c r="Z5806" s="30">
        <v>6.6296009936000003E-3</v>
      </c>
      <c r="AA5806" s="30">
        <v>1.1602614712600001E-2</v>
      </c>
      <c r="AB5806" s="30">
        <v>4.2862631382999998E-2</v>
      </c>
      <c r="AC5806" s="30">
        <v>4.7075016194000003E-3</v>
      </c>
      <c r="AD5806" s="30">
        <v>3.7899792873999998E-3</v>
      </c>
      <c r="AE5806" s="30">
        <v>1.6123120885000002E-2</v>
      </c>
      <c r="AF5806" s="30">
        <v>1.6004632896400001E-2</v>
      </c>
      <c r="AG5806" s="30">
        <v>4.0350125140999997E-2</v>
      </c>
      <c r="AH5806" s="30">
        <v>7.6004616601999999E-3</v>
      </c>
      <c r="AI5806" s="30">
        <v>7.8164536097999997E-3</v>
      </c>
      <c r="AJ5806" s="30">
        <v>7.818565655E-3</v>
      </c>
      <c r="AK5806" s="30">
        <v>0</v>
      </c>
      <c r="AL5806" s="30">
        <v>0</v>
      </c>
    </row>
    <row r="5807" spans="1:38" x14ac:dyDescent="0.25">
      <c r="A5807" s="30" t="s">
        <v>652</v>
      </c>
      <c r="B5807" s="30">
        <v>1</v>
      </c>
      <c r="C5807" s="30" t="s">
        <v>653</v>
      </c>
      <c r="D5807" s="30" t="s">
        <v>91</v>
      </c>
      <c r="E5807" s="30">
        <v>108</v>
      </c>
      <c r="F5807" s="30">
        <v>2.8413573595200001E-2</v>
      </c>
      <c r="G5807" s="30">
        <v>3.1474885666599998E-2</v>
      </c>
      <c r="H5807" s="30">
        <v>3.4339536184199999E-2</v>
      </c>
      <c r="I5807" s="30">
        <v>3.7850521673200001E-2</v>
      </c>
      <c r="J5807" s="30">
        <v>4.0083236311199998E-2</v>
      </c>
      <c r="K5807" s="30">
        <v>3.8085189729799997E-2</v>
      </c>
      <c r="L5807" s="30">
        <v>4.0563549164999997E-2</v>
      </c>
      <c r="M5807" s="30">
        <v>3.9068544851000003E-2</v>
      </c>
      <c r="N5807" s="30">
        <v>3.1269940219400001E-2</v>
      </c>
      <c r="O5807" s="30">
        <v>4.2521932750999997E-2</v>
      </c>
      <c r="P5807" s="30">
        <v>0.1262563456952</v>
      </c>
      <c r="Q5807" s="30">
        <v>0.1106722718548</v>
      </c>
      <c r="R5807" s="30">
        <v>3.6301207753199997E-2</v>
      </c>
      <c r="S5807" s="30">
        <v>6.3081510398400001E-2</v>
      </c>
      <c r="T5807" s="30">
        <v>5.9166633082799999E-2</v>
      </c>
      <c r="U5807" s="30">
        <v>6.5148801958400004E-2</v>
      </c>
      <c r="V5807" s="30">
        <v>6.66108106694E-2</v>
      </c>
      <c r="W5807" s="30">
        <v>8.8825851773799994E-2</v>
      </c>
      <c r="X5807" s="30">
        <v>6.6560207795999998E-2</v>
      </c>
      <c r="Y5807" s="30">
        <v>6.6200052595000003E-2</v>
      </c>
      <c r="Z5807" s="30">
        <v>6.0038480537599997E-2</v>
      </c>
      <c r="AA5807" s="30">
        <v>4.0489195632E-2</v>
      </c>
      <c r="AB5807" s="30">
        <v>3.8906808241599998E-2</v>
      </c>
      <c r="AC5807" s="30">
        <v>5.8170556848200002E-2</v>
      </c>
      <c r="AD5807" s="30">
        <v>6.1399499104799998E-2</v>
      </c>
      <c r="AE5807" s="30">
        <v>3.2910101406200001E-2</v>
      </c>
      <c r="AF5807" s="30">
        <v>0.14772706024980001</v>
      </c>
      <c r="AG5807" s="30">
        <v>3.9890099859000001E-2</v>
      </c>
      <c r="AH5807" s="30">
        <v>3.8266853569400003E-2</v>
      </c>
      <c r="AI5807" s="30">
        <v>4.5280064837399998E-2</v>
      </c>
      <c r="AJ5807" s="30">
        <v>4.5891032304600003E-2</v>
      </c>
      <c r="AK5807" s="30">
        <v>0</v>
      </c>
      <c r="AL5807" s="30">
        <v>0</v>
      </c>
    </row>
    <row r="5808" spans="1:38" x14ac:dyDescent="0.25">
      <c r="A5808" s="30" t="s">
        <v>652</v>
      </c>
      <c r="B5808" s="30">
        <v>1</v>
      </c>
      <c r="C5808" s="30" t="s">
        <v>653</v>
      </c>
      <c r="D5808" s="30" t="s">
        <v>93</v>
      </c>
      <c r="E5808" s="30">
        <v>108</v>
      </c>
      <c r="F5808" s="30">
        <v>0.1100911646432</v>
      </c>
      <c r="G5808" s="30">
        <v>0.106858773573</v>
      </c>
      <c r="H5808" s="30">
        <v>0.12703609738239999</v>
      </c>
      <c r="I5808" s="30">
        <v>0.1586433339678</v>
      </c>
      <c r="J5808" s="30">
        <v>0.1652687264862</v>
      </c>
      <c r="K5808" s="30">
        <v>0.1502684137858</v>
      </c>
      <c r="L5808" s="30">
        <v>0.1989770539704</v>
      </c>
      <c r="M5808" s="30">
        <v>0.16289572346100001</v>
      </c>
      <c r="N5808" s="30">
        <v>0.14472921660579999</v>
      </c>
      <c r="O5808" s="30">
        <v>0.1588310881526</v>
      </c>
      <c r="P5808" s="30">
        <v>0.20919170164799999</v>
      </c>
      <c r="Q5808" s="30">
        <v>0.1860371292428</v>
      </c>
      <c r="R5808" s="30">
        <v>0.161385079362</v>
      </c>
      <c r="S5808" s="30">
        <v>0.17700619722479999</v>
      </c>
      <c r="T5808" s="30">
        <v>0.22794047615660001</v>
      </c>
      <c r="U5808" s="30">
        <v>0.23626323555100001</v>
      </c>
      <c r="V5808" s="30">
        <v>0.33982101478839999</v>
      </c>
      <c r="W5808" s="30">
        <v>0.23808166608920001</v>
      </c>
      <c r="X5808" s="30">
        <v>0.32178450941999998</v>
      </c>
      <c r="Y5808" s="30">
        <v>0.27394992045979999</v>
      </c>
      <c r="Z5808" s="30">
        <v>0.23901279554820001</v>
      </c>
      <c r="AA5808" s="30">
        <v>0.66341665571340003</v>
      </c>
      <c r="AB5808" s="30">
        <v>0.15650652127260001</v>
      </c>
      <c r="AC5808" s="30">
        <v>0.192973498499</v>
      </c>
      <c r="AD5808" s="30">
        <v>0.20821697490819999</v>
      </c>
      <c r="AE5808" s="30">
        <v>0.17371199115040001</v>
      </c>
      <c r="AF5808" s="30">
        <v>0.21045115299440001</v>
      </c>
      <c r="AG5808" s="30">
        <v>0.23533542259359999</v>
      </c>
      <c r="AH5808" s="30">
        <v>0.17913702897059999</v>
      </c>
      <c r="AI5808" s="30">
        <v>0.2049498888006</v>
      </c>
      <c r="AJ5808" s="30">
        <v>0.19829550702099999</v>
      </c>
      <c r="AK5808" s="30">
        <v>0</v>
      </c>
      <c r="AL5808" s="30">
        <v>0</v>
      </c>
    </row>
    <row r="5809" spans="1:38" x14ac:dyDescent="0.25">
      <c r="A5809" s="30" t="s">
        <v>652</v>
      </c>
      <c r="B5809" s="30">
        <v>1</v>
      </c>
      <c r="C5809" s="30" t="s">
        <v>653</v>
      </c>
      <c r="D5809" s="30" t="s">
        <v>454</v>
      </c>
      <c r="E5809" s="30">
        <v>108</v>
      </c>
      <c r="F5809" s="30">
        <v>0</v>
      </c>
      <c r="G5809" s="30">
        <v>0</v>
      </c>
      <c r="H5809" s="30">
        <v>0</v>
      </c>
      <c r="I5809" s="30">
        <v>0</v>
      </c>
      <c r="J5809" s="30">
        <v>0</v>
      </c>
      <c r="K5809" s="30">
        <v>0</v>
      </c>
      <c r="L5809" s="30">
        <v>0</v>
      </c>
      <c r="M5809" s="30">
        <v>0</v>
      </c>
      <c r="N5809" s="30">
        <v>0</v>
      </c>
      <c r="O5809" s="30">
        <v>0</v>
      </c>
      <c r="P5809" s="30">
        <v>0</v>
      </c>
      <c r="Q5809" s="30">
        <v>0</v>
      </c>
      <c r="R5809" s="30">
        <v>0</v>
      </c>
      <c r="S5809" s="30">
        <v>0</v>
      </c>
      <c r="T5809" s="30">
        <v>0</v>
      </c>
      <c r="U5809" s="30">
        <v>0</v>
      </c>
      <c r="V5809" s="30">
        <v>0</v>
      </c>
      <c r="W5809" s="30">
        <v>0</v>
      </c>
      <c r="X5809" s="30">
        <v>0</v>
      </c>
      <c r="Y5809" s="30">
        <v>0</v>
      </c>
      <c r="Z5809" s="30">
        <v>0</v>
      </c>
      <c r="AA5809" s="30">
        <v>0</v>
      </c>
      <c r="AB5809" s="30">
        <v>0</v>
      </c>
      <c r="AC5809" s="30">
        <v>0</v>
      </c>
      <c r="AD5809" s="30">
        <v>0</v>
      </c>
      <c r="AE5809" s="30">
        <v>0</v>
      </c>
      <c r="AF5809" s="30">
        <v>0</v>
      </c>
      <c r="AG5809" s="30">
        <v>0</v>
      </c>
      <c r="AH5809" s="30">
        <v>0</v>
      </c>
      <c r="AI5809" s="30">
        <v>0</v>
      </c>
      <c r="AJ5809" s="30">
        <v>0</v>
      </c>
      <c r="AK5809" s="30">
        <v>0</v>
      </c>
      <c r="AL5809" s="30">
        <v>0</v>
      </c>
    </row>
    <row r="5810" spans="1:38" x14ac:dyDescent="0.25">
      <c r="A5810" s="30" t="s">
        <v>652</v>
      </c>
      <c r="B5810" s="30">
        <v>1</v>
      </c>
      <c r="C5810" s="30" t="s">
        <v>653</v>
      </c>
      <c r="D5810" s="30" t="s">
        <v>457</v>
      </c>
      <c r="E5810" s="30">
        <v>108</v>
      </c>
      <c r="F5810" s="30">
        <v>0</v>
      </c>
      <c r="G5810" s="30">
        <v>0</v>
      </c>
      <c r="H5810" s="30">
        <v>0</v>
      </c>
      <c r="I5810" s="30">
        <v>0</v>
      </c>
      <c r="J5810" s="30">
        <v>0</v>
      </c>
      <c r="K5810" s="30">
        <v>0</v>
      </c>
      <c r="L5810" s="30">
        <v>0</v>
      </c>
      <c r="M5810" s="30">
        <v>0</v>
      </c>
      <c r="N5810" s="30">
        <v>0</v>
      </c>
      <c r="O5810" s="30">
        <v>0</v>
      </c>
      <c r="P5810" s="30">
        <v>0</v>
      </c>
      <c r="Q5810" s="30">
        <v>0</v>
      </c>
      <c r="R5810" s="30">
        <v>0</v>
      </c>
      <c r="S5810" s="30">
        <v>0</v>
      </c>
      <c r="T5810" s="30">
        <v>0</v>
      </c>
      <c r="U5810" s="30">
        <v>0</v>
      </c>
      <c r="V5810" s="30">
        <v>0</v>
      </c>
      <c r="W5810" s="30">
        <v>0</v>
      </c>
      <c r="X5810" s="30">
        <v>0</v>
      </c>
      <c r="Y5810" s="30">
        <v>0</v>
      </c>
      <c r="Z5810" s="30">
        <v>0</v>
      </c>
      <c r="AA5810" s="30">
        <v>0</v>
      </c>
      <c r="AB5810" s="30">
        <v>0</v>
      </c>
      <c r="AC5810" s="30">
        <v>0</v>
      </c>
      <c r="AD5810" s="30">
        <v>0</v>
      </c>
      <c r="AE5810" s="30">
        <v>0</v>
      </c>
      <c r="AF5810" s="30">
        <v>0</v>
      </c>
      <c r="AG5810" s="30">
        <v>0</v>
      </c>
      <c r="AH5810" s="30">
        <v>0</v>
      </c>
      <c r="AI5810" s="30">
        <v>0</v>
      </c>
      <c r="AJ5810" s="30">
        <v>0</v>
      </c>
      <c r="AK5810" s="30">
        <v>0</v>
      </c>
      <c r="AL5810" s="30">
        <v>0</v>
      </c>
    </row>
    <row r="5811" spans="1:38" x14ac:dyDescent="0.25">
      <c r="A5811" s="30" t="s">
        <v>652</v>
      </c>
      <c r="B5811" s="30">
        <v>1</v>
      </c>
      <c r="C5811" s="30" t="s">
        <v>653</v>
      </c>
      <c r="D5811" s="30" t="s">
        <v>95</v>
      </c>
      <c r="E5811" s="30">
        <v>108</v>
      </c>
      <c r="F5811" s="30">
        <v>1.8998162930799999E-2</v>
      </c>
      <c r="G5811" s="30">
        <v>1.0952212696800001E-2</v>
      </c>
      <c r="H5811" s="30">
        <v>1.58326499444E-2</v>
      </c>
      <c r="I5811" s="30">
        <v>1.6596041401799998E-2</v>
      </c>
      <c r="J5811" s="30">
        <v>5.5613909534999999E-2</v>
      </c>
      <c r="K5811" s="30">
        <v>3.0763308393E-2</v>
      </c>
      <c r="L5811" s="30">
        <v>0.12580005050900001</v>
      </c>
      <c r="M5811" s="30">
        <v>1.7125886146799999E-2</v>
      </c>
      <c r="N5811" s="30">
        <v>2.2079466511000002E-2</v>
      </c>
      <c r="O5811" s="30">
        <v>5.6212700007000002E-2</v>
      </c>
      <c r="P5811" s="30">
        <v>9.1215013819199997E-2</v>
      </c>
      <c r="Q5811" s="30">
        <v>6.4982673842199995E-2</v>
      </c>
      <c r="R5811" s="30">
        <v>0.28663007831920001</v>
      </c>
      <c r="S5811" s="30">
        <v>6.8219784964200003E-2</v>
      </c>
      <c r="T5811" s="30">
        <v>8.2895996232000002E-2</v>
      </c>
      <c r="U5811" s="30">
        <v>8.9408334702400005E-2</v>
      </c>
      <c r="V5811" s="30">
        <v>0.1325673377538</v>
      </c>
      <c r="W5811" s="30">
        <v>0.21212996361899999</v>
      </c>
      <c r="X5811" s="30">
        <v>4.0779406448400002E-2</v>
      </c>
      <c r="Y5811" s="30">
        <v>9.2209818815600003E-2</v>
      </c>
      <c r="Z5811" s="30">
        <v>7.2587359205400007E-2</v>
      </c>
      <c r="AA5811" s="30">
        <v>2.1241675121999998E-2</v>
      </c>
      <c r="AB5811" s="30">
        <v>0.24672217379460001</v>
      </c>
      <c r="AC5811" s="30">
        <v>5.6151322288000002E-2</v>
      </c>
      <c r="AD5811" s="30">
        <v>1.7248345909199998E-2</v>
      </c>
      <c r="AE5811" s="30">
        <v>3.0620639075200001E-2</v>
      </c>
      <c r="AF5811" s="30">
        <v>8.6883403856999997E-2</v>
      </c>
      <c r="AG5811" s="30">
        <v>0.175262931018</v>
      </c>
      <c r="AH5811" s="30">
        <v>0.39600303262600001</v>
      </c>
      <c r="AI5811" s="30">
        <v>0.1049134409864</v>
      </c>
      <c r="AJ5811" s="30">
        <v>0.18536653438940001</v>
      </c>
      <c r="AK5811" s="30">
        <v>0</v>
      </c>
      <c r="AL5811" s="30">
        <v>0</v>
      </c>
    </row>
    <row r="5812" spans="1:38" x14ac:dyDescent="0.25">
      <c r="A5812" s="30" t="s">
        <v>652</v>
      </c>
      <c r="B5812" s="30">
        <v>1</v>
      </c>
      <c r="C5812" s="30" t="s">
        <v>653</v>
      </c>
      <c r="D5812" s="30" t="s">
        <v>99</v>
      </c>
      <c r="E5812" s="30">
        <v>108</v>
      </c>
      <c r="F5812" s="30">
        <v>3.9671959448599997E-2</v>
      </c>
      <c r="G5812" s="30">
        <v>4.2629958883400002E-2</v>
      </c>
      <c r="H5812" s="30">
        <v>4.8169053670600002E-2</v>
      </c>
      <c r="I5812" s="30">
        <v>5.4019624643600002E-2</v>
      </c>
      <c r="J5812" s="30">
        <v>5.2832733436399999E-2</v>
      </c>
      <c r="K5812" s="30">
        <v>6.5167041912600004E-2</v>
      </c>
      <c r="L5812" s="30">
        <v>6.2238160296200003E-2</v>
      </c>
      <c r="M5812" s="30">
        <v>6.1078355411599998E-2</v>
      </c>
      <c r="N5812" s="30">
        <v>5.54326484424E-2</v>
      </c>
      <c r="O5812" s="30">
        <v>7.7310121017399994E-2</v>
      </c>
      <c r="P5812" s="30">
        <v>0.1198478530132</v>
      </c>
      <c r="Q5812" s="30">
        <v>7.0712828409000006E-2</v>
      </c>
      <c r="R5812" s="30">
        <v>8.3364304751799997E-2</v>
      </c>
      <c r="S5812" s="30">
        <v>6.7804751364599999E-2</v>
      </c>
      <c r="T5812" s="30">
        <v>8.4666567105999999E-2</v>
      </c>
      <c r="U5812" s="30">
        <v>8.13375734652E-2</v>
      </c>
      <c r="V5812" s="30">
        <v>0.1068407320272</v>
      </c>
      <c r="W5812" s="30">
        <v>9.3730273432200001E-2</v>
      </c>
      <c r="X5812" s="30">
        <v>0.1094711313604</v>
      </c>
      <c r="Y5812" s="30">
        <v>7.8413664694000004E-2</v>
      </c>
      <c r="Z5812" s="30">
        <v>7.68943438482E-2</v>
      </c>
      <c r="AA5812" s="30">
        <v>7.9318763823199995E-2</v>
      </c>
      <c r="AB5812" s="30">
        <v>0.1331523114856</v>
      </c>
      <c r="AC5812" s="30">
        <v>6.9787864987199993E-2</v>
      </c>
      <c r="AD5812" s="30">
        <v>9.32190523164E-2</v>
      </c>
      <c r="AE5812" s="30">
        <v>6.1498290723800003E-2</v>
      </c>
      <c r="AF5812" s="30">
        <v>0.1050457331396</v>
      </c>
      <c r="AG5812" s="30">
        <v>6.8977087238599993E-2</v>
      </c>
      <c r="AH5812" s="30">
        <v>6.1721765125600001E-2</v>
      </c>
      <c r="AI5812" s="30">
        <v>7.1321412025199996E-2</v>
      </c>
      <c r="AJ5812" s="30">
        <v>6.9504517766400001E-2</v>
      </c>
      <c r="AK5812" s="30">
        <v>0</v>
      </c>
      <c r="AL5812" s="30">
        <v>0</v>
      </c>
    </row>
    <row r="5813" spans="1:38" x14ac:dyDescent="0.25">
      <c r="A5813" s="30" t="s">
        <v>652</v>
      </c>
      <c r="B5813" s="30">
        <v>1</v>
      </c>
      <c r="C5813" s="30" t="s">
        <v>653</v>
      </c>
      <c r="D5813" s="30" t="s">
        <v>455</v>
      </c>
      <c r="E5813" s="30">
        <v>108</v>
      </c>
      <c r="F5813" s="30">
        <v>0</v>
      </c>
      <c r="G5813" s="30">
        <v>0</v>
      </c>
      <c r="H5813" s="30">
        <v>0</v>
      </c>
      <c r="I5813" s="30">
        <v>0</v>
      </c>
      <c r="J5813" s="30">
        <v>0</v>
      </c>
      <c r="K5813" s="30">
        <v>0</v>
      </c>
      <c r="L5813" s="30">
        <v>0</v>
      </c>
      <c r="M5813" s="30">
        <v>0</v>
      </c>
      <c r="N5813" s="30">
        <v>0</v>
      </c>
      <c r="O5813" s="30">
        <v>0</v>
      </c>
      <c r="P5813" s="30">
        <v>0</v>
      </c>
      <c r="Q5813" s="30">
        <v>0</v>
      </c>
      <c r="R5813" s="30">
        <v>0</v>
      </c>
      <c r="S5813" s="30">
        <v>0</v>
      </c>
      <c r="T5813" s="30">
        <v>0</v>
      </c>
      <c r="U5813" s="30">
        <v>0</v>
      </c>
      <c r="V5813" s="30">
        <v>0</v>
      </c>
      <c r="W5813" s="30">
        <v>0</v>
      </c>
      <c r="X5813" s="30">
        <v>0</v>
      </c>
      <c r="Y5813" s="30">
        <v>0</v>
      </c>
      <c r="Z5813" s="30">
        <v>0</v>
      </c>
      <c r="AA5813" s="30">
        <v>0</v>
      </c>
      <c r="AB5813" s="30">
        <v>0</v>
      </c>
      <c r="AC5813" s="30">
        <v>0</v>
      </c>
      <c r="AD5813" s="30">
        <v>0</v>
      </c>
      <c r="AE5813" s="30">
        <v>0</v>
      </c>
      <c r="AF5813" s="30">
        <v>0</v>
      </c>
      <c r="AG5813" s="30">
        <v>0</v>
      </c>
      <c r="AH5813" s="30">
        <v>0</v>
      </c>
      <c r="AI5813" s="30">
        <v>0</v>
      </c>
      <c r="AJ5813" s="30">
        <v>0</v>
      </c>
      <c r="AK5813" s="30">
        <v>0</v>
      </c>
      <c r="AL5813" s="30">
        <v>0</v>
      </c>
    </row>
    <row r="5814" spans="1:38" x14ac:dyDescent="0.25">
      <c r="A5814" s="30" t="s">
        <v>652</v>
      </c>
      <c r="B5814" s="30">
        <v>1</v>
      </c>
      <c r="C5814" s="30" t="s">
        <v>653</v>
      </c>
      <c r="D5814" s="30" t="s">
        <v>97</v>
      </c>
      <c r="E5814" s="30">
        <v>108</v>
      </c>
      <c r="F5814" s="30">
        <v>6.8015907102000001E-3</v>
      </c>
      <c r="G5814" s="30">
        <v>6.7758326332000001E-3</v>
      </c>
      <c r="H5814" s="30">
        <v>7.3793984359999997E-3</v>
      </c>
      <c r="I5814" s="30">
        <v>7.7033801917999996E-3</v>
      </c>
      <c r="J5814" s="30">
        <v>7.5812882806000001E-3</v>
      </c>
      <c r="K5814" s="30">
        <v>7.7791280966000003E-3</v>
      </c>
      <c r="L5814" s="30">
        <v>7.9306352600000008E-3</v>
      </c>
      <c r="M5814" s="30">
        <v>7.6921221689999998E-3</v>
      </c>
      <c r="N5814" s="30">
        <v>6.7846431521999999E-3</v>
      </c>
      <c r="O5814" s="30">
        <v>7.0936619406E-3</v>
      </c>
      <c r="P5814" s="30">
        <v>8.1620236478000003E-3</v>
      </c>
      <c r="Q5814" s="30">
        <v>8.1507306397999996E-3</v>
      </c>
      <c r="R5814" s="30">
        <v>7.4884611912000004E-3</v>
      </c>
      <c r="S5814" s="30">
        <v>7.9385533286000006E-3</v>
      </c>
      <c r="T5814" s="30">
        <v>9.5222441412000005E-3</v>
      </c>
      <c r="U5814" s="30">
        <v>9.6057555419999992E-3</v>
      </c>
      <c r="V5814" s="30">
        <v>9.7628237430000004E-3</v>
      </c>
      <c r="W5814" s="30">
        <v>9.8387484809999998E-3</v>
      </c>
      <c r="X5814" s="30">
        <v>9.7163863136000006E-3</v>
      </c>
      <c r="Y5814" s="30">
        <v>9.4327224082000009E-3</v>
      </c>
      <c r="Z5814" s="30">
        <v>7.6161202788000001E-3</v>
      </c>
      <c r="AA5814" s="30">
        <v>8.0251582674000007E-3</v>
      </c>
      <c r="AB5814" s="30">
        <v>7.5237852768000003E-3</v>
      </c>
      <c r="AC5814" s="30">
        <v>7.6384526371999998E-3</v>
      </c>
      <c r="AD5814" s="30">
        <v>7.7111998608E-3</v>
      </c>
      <c r="AE5814" s="30">
        <v>7.5227576834000004E-3</v>
      </c>
      <c r="AF5814" s="30">
        <v>7.749057155E-3</v>
      </c>
      <c r="AG5814" s="30">
        <v>7.9241406181999995E-3</v>
      </c>
      <c r="AH5814" s="30">
        <v>8.0267763478E-3</v>
      </c>
      <c r="AI5814" s="30">
        <v>8.0835839686000006E-3</v>
      </c>
      <c r="AJ5814" s="30">
        <v>8.1285765450000002E-3</v>
      </c>
      <c r="AK5814" s="30">
        <v>0</v>
      </c>
      <c r="AL5814" s="30">
        <v>0</v>
      </c>
    </row>
    <row r="5815" spans="1:38" x14ac:dyDescent="0.25">
      <c r="A5815" s="30" t="s">
        <v>652</v>
      </c>
      <c r="B5815" s="30">
        <v>1</v>
      </c>
      <c r="C5815" s="30" t="s">
        <v>653</v>
      </c>
      <c r="D5815" s="30" t="s">
        <v>101</v>
      </c>
      <c r="E5815" s="30">
        <v>108</v>
      </c>
      <c r="F5815" s="30">
        <v>5.0591355044400002E-2</v>
      </c>
      <c r="G5815" s="30">
        <v>4.70012973116E-2</v>
      </c>
      <c r="H5815" s="30">
        <v>5.8978805858199999E-2</v>
      </c>
      <c r="I5815" s="30">
        <v>6.0707282146199998E-2</v>
      </c>
      <c r="J5815" s="30">
        <v>0.31430636668739997</v>
      </c>
      <c r="K5815" s="30">
        <v>6.69093898026E-2</v>
      </c>
      <c r="L5815" s="30">
        <v>0.1072884806032</v>
      </c>
      <c r="M5815" s="30">
        <v>8.2976918310799994E-2</v>
      </c>
      <c r="N5815" s="30">
        <v>0.1076886971958</v>
      </c>
      <c r="O5815" s="30">
        <v>9.3625755445200007E-2</v>
      </c>
      <c r="P5815" s="30">
        <v>0.15121023795819999</v>
      </c>
      <c r="Q5815" s="30">
        <v>0.25995416096160001</v>
      </c>
      <c r="R5815" s="30">
        <v>0.15473158031799999</v>
      </c>
      <c r="S5815" s="30">
        <v>0.31442267945480001</v>
      </c>
      <c r="T5815" s="30">
        <v>0.19155699587800001</v>
      </c>
      <c r="U5815" s="30">
        <v>0.1958002449364</v>
      </c>
      <c r="V5815" s="30">
        <v>0.70129993312939998</v>
      </c>
      <c r="W5815" s="30">
        <v>0.1693768862442</v>
      </c>
      <c r="X5815" s="30">
        <v>0.1489169899544</v>
      </c>
      <c r="Y5815" s="30">
        <v>0.1107335898546</v>
      </c>
      <c r="Z5815" s="30">
        <v>8.8253552279999994E-2</v>
      </c>
      <c r="AA5815" s="30">
        <v>9.0040971984599996E-2</v>
      </c>
      <c r="AB5815" s="30">
        <v>0.34979013007440002</v>
      </c>
      <c r="AC5815" s="30">
        <v>0.15017732859579999</v>
      </c>
      <c r="AD5815" s="30">
        <v>0.39589903923820002</v>
      </c>
      <c r="AE5815" s="30">
        <v>1.5438484964748</v>
      </c>
      <c r="AF5815" s="30">
        <v>0.13402663925399999</v>
      </c>
      <c r="AG5815" s="30">
        <v>0.59033145118179997</v>
      </c>
      <c r="AH5815" s="30">
        <v>0.36745106419520002</v>
      </c>
      <c r="AI5815" s="30">
        <v>0.17213818169</v>
      </c>
      <c r="AJ5815" s="30">
        <v>0.2435248160514</v>
      </c>
      <c r="AK5815" s="30">
        <v>0</v>
      </c>
      <c r="AL5815" s="30">
        <v>0</v>
      </c>
    </row>
    <row r="5816" spans="1:38" x14ac:dyDescent="0.25">
      <c r="A5816" s="30" t="s">
        <v>652</v>
      </c>
      <c r="B5816" s="30">
        <v>1</v>
      </c>
      <c r="C5816" s="30" t="s">
        <v>653</v>
      </c>
      <c r="D5816" s="30" t="s">
        <v>104</v>
      </c>
      <c r="E5816" s="30">
        <v>108</v>
      </c>
      <c r="F5816" s="30">
        <v>0.1073956042426</v>
      </c>
      <c r="G5816" s="30">
        <v>0.10700111789199999</v>
      </c>
      <c r="H5816" s="30">
        <v>0.11208045214039999</v>
      </c>
      <c r="I5816" s="30">
        <v>0.11662223005940001</v>
      </c>
      <c r="J5816" s="30">
        <v>0.116773130763</v>
      </c>
      <c r="K5816" s="30">
        <v>0.1174342754404</v>
      </c>
      <c r="L5816" s="30">
        <v>0.11901482131</v>
      </c>
      <c r="M5816" s="30">
        <v>0.1180392057852</v>
      </c>
      <c r="N5816" s="30">
        <v>0.11000965943799999</v>
      </c>
      <c r="O5816" s="30">
        <v>0.1104405125762</v>
      </c>
      <c r="P5816" s="30">
        <v>0.120101559366</v>
      </c>
      <c r="Q5816" s="30">
        <v>0.1197721170582</v>
      </c>
      <c r="R5816" s="30">
        <v>0.1145824082884</v>
      </c>
      <c r="S5816" s="30">
        <v>0.1187596156298</v>
      </c>
      <c r="T5816" s="30">
        <v>0.1335200402076</v>
      </c>
      <c r="U5816" s="30">
        <v>0.13734064781579999</v>
      </c>
      <c r="V5816" s="30">
        <v>0.1353732857878</v>
      </c>
      <c r="W5816" s="30">
        <v>0.13913585679339999</v>
      </c>
      <c r="X5816" s="30">
        <v>0.1346643931366</v>
      </c>
      <c r="Y5816" s="30">
        <v>0.13188647772420001</v>
      </c>
      <c r="Z5816" s="30">
        <v>0.1156750895372</v>
      </c>
      <c r="AA5816" s="30">
        <v>0.1195467528298</v>
      </c>
      <c r="AB5816" s="30">
        <v>0.1155062607364</v>
      </c>
      <c r="AC5816" s="30">
        <v>0.128920275005</v>
      </c>
      <c r="AD5816" s="30">
        <v>0.1199457170774</v>
      </c>
      <c r="AE5816" s="30">
        <v>0.1206151665678</v>
      </c>
      <c r="AF5816" s="30">
        <v>0.12257037496379999</v>
      </c>
      <c r="AG5816" s="30">
        <v>0.12123502745759999</v>
      </c>
      <c r="AH5816" s="30">
        <v>0.12224147167839999</v>
      </c>
      <c r="AI5816" s="30">
        <v>0.12581314677460001</v>
      </c>
      <c r="AJ5816" s="30">
        <v>0.1232255793986</v>
      </c>
      <c r="AK5816" s="30">
        <v>0</v>
      </c>
      <c r="AL5816" s="30">
        <v>0</v>
      </c>
    </row>
    <row r="5817" spans="1:38" x14ac:dyDescent="0.25">
      <c r="A5817" s="30" t="s">
        <v>652</v>
      </c>
      <c r="B5817" s="30">
        <v>1</v>
      </c>
      <c r="C5817" s="30" t="s">
        <v>653</v>
      </c>
      <c r="D5817" s="30" t="s">
        <v>103</v>
      </c>
      <c r="E5817" s="30">
        <v>108</v>
      </c>
      <c r="F5817" s="30">
        <v>1.02641596326E-2</v>
      </c>
      <c r="G5817" s="30">
        <v>0.71846016604100005</v>
      </c>
      <c r="H5817" s="30">
        <v>1.20566600584E-2</v>
      </c>
      <c r="I5817" s="30">
        <v>1.3038316937199999E-2</v>
      </c>
      <c r="J5817" s="30">
        <v>6.9381476605999998E-2</v>
      </c>
      <c r="K5817" s="30">
        <v>3.9471837578399997E-2</v>
      </c>
      <c r="L5817" s="30">
        <v>1.2800005860399999E-2</v>
      </c>
      <c r="M5817" s="30">
        <v>1.19834244128E-2</v>
      </c>
      <c r="N5817" s="30">
        <v>1.5081465759E-2</v>
      </c>
      <c r="O5817" s="30">
        <v>0.1524207293648</v>
      </c>
      <c r="P5817" s="30">
        <v>3.3057886639E-2</v>
      </c>
      <c r="Q5817" s="30">
        <v>0.1341933733532</v>
      </c>
      <c r="R5817" s="30">
        <v>9.8066396067999998E-3</v>
      </c>
      <c r="S5817" s="30">
        <v>1.06051406494E-2</v>
      </c>
      <c r="T5817" s="30">
        <v>1.5188513110400001E-2</v>
      </c>
      <c r="U5817" s="30">
        <v>2.0842805549000001E-2</v>
      </c>
      <c r="V5817" s="30">
        <v>1.8089885184599998E-2</v>
      </c>
      <c r="W5817" s="30">
        <v>1.5332786919799999E-2</v>
      </c>
      <c r="X5817" s="30">
        <v>1.4741518981E-2</v>
      </c>
      <c r="Y5817" s="30">
        <v>1.6636928223599998E-2</v>
      </c>
      <c r="Z5817" s="30">
        <v>2.9172350343799999E-2</v>
      </c>
      <c r="AA5817" s="30">
        <v>9.4981264051999994E-3</v>
      </c>
      <c r="AB5817" s="30">
        <v>1.3977985347800001E-2</v>
      </c>
      <c r="AC5817" s="30">
        <v>1.4314713099999999E-2</v>
      </c>
      <c r="AD5817" s="30">
        <v>1.1234958911200001E-2</v>
      </c>
      <c r="AE5817" s="30">
        <v>2.5585782489000002E-2</v>
      </c>
      <c r="AF5817" s="30">
        <v>1.3967973292799999E-2</v>
      </c>
      <c r="AG5817" s="30">
        <v>1.4418288959999999E-2</v>
      </c>
      <c r="AH5817" s="30">
        <v>8.7062266586000001E-3</v>
      </c>
      <c r="AI5817" s="30">
        <v>8.8264871511999996E-3</v>
      </c>
      <c r="AJ5817" s="30">
        <v>8.9662477207999997E-3</v>
      </c>
      <c r="AK5817" s="30">
        <v>0</v>
      </c>
      <c r="AL5817" s="30">
        <v>0</v>
      </c>
    </row>
    <row r="5818" spans="1:38" x14ac:dyDescent="0.25">
      <c r="A5818" s="30" t="s">
        <v>652</v>
      </c>
      <c r="B5818" s="30">
        <v>1</v>
      </c>
      <c r="C5818" s="30" t="s">
        <v>653</v>
      </c>
      <c r="D5818" s="30" t="s">
        <v>106</v>
      </c>
      <c r="E5818" s="30">
        <v>108</v>
      </c>
      <c r="F5818" s="30">
        <v>2.5945631048000001E-3</v>
      </c>
      <c r="G5818" s="30">
        <v>8.9954161097999998E-3</v>
      </c>
      <c r="H5818" s="30">
        <v>5.2996851036000003E-3</v>
      </c>
      <c r="I5818" s="30">
        <v>4.9207392145999996E-3</v>
      </c>
      <c r="J5818" s="30">
        <v>3.4458013623600001E-2</v>
      </c>
      <c r="K5818" s="30">
        <v>3.3128159956000002E-3</v>
      </c>
      <c r="L5818" s="30">
        <v>4.4856564402199997E-2</v>
      </c>
      <c r="M5818" s="30">
        <v>1.06167548418E-2</v>
      </c>
      <c r="N5818" s="30">
        <v>5.5043133894000004E-3</v>
      </c>
      <c r="O5818" s="30">
        <v>3.21692565692E-2</v>
      </c>
      <c r="P5818" s="30">
        <v>0.14743456818379999</v>
      </c>
      <c r="Q5818" s="30">
        <v>4.1714986686400002E-2</v>
      </c>
      <c r="R5818" s="30">
        <v>8.7505894567000003E-2</v>
      </c>
      <c r="S5818" s="30">
        <v>0.1167888278534</v>
      </c>
      <c r="T5818" s="30">
        <v>7.9914003804000006E-3</v>
      </c>
      <c r="U5818" s="30">
        <v>1.5407004892599999E-2</v>
      </c>
      <c r="V5818" s="30">
        <v>0.1419158139826</v>
      </c>
      <c r="W5818" s="30">
        <v>9.4011243089799995E-2</v>
      </c>
      <c r="X5818" s="30">
        <v>0.13673456710160001</v>
      </c>
      <c r="Y5818" s="30">
        <v>3.6926805768800003E-2</v>
      </c>
      <c r="Z5818" s="30">
        <v>4.5936524984599998E-2</v>
      </c>
      <c r="AA5818" s="30">
        <v>8.3826086058400001E-2</v>
      </c>
      <c r="AB5818" s="30">
        <v>0.33703520872339998</v>
      </c>
      <c r="AC5818" s="30">
        <v>6.9195654384999999E-2</v>
      </c>
      <c r="AD5818" s="30">
        <v>5.5800530396000001E-3</v>
      </c>
      <c r="AE5818" s="30">
        <v>1.7758664442599999E-2</v>
      </c>
      <c r="AF5818" s="30">
        <v>0.2375545128206</v>
      </c>
      <c r="AG5818" s="30">
        <v>2.66750844476E-2</v>
      </c>
      <c r="AH5818" s="30">
        <v>0.1783682211248</v>
      </c>
      <c r="AI5818" s="30">
        <v>3.5647744860199997E-2</v>
      </c>
      <c r="AJ5818" s="30">
        <v>0.24411971580559999</v>
      </c>
      <c r="AK5818" s="30">
        <v>0</v>
      </c>
      <c r="AL5818" s="30">
        <v>0</v>
      </c>
    </row>
    <row r="5819" spans="1:38" x14ac:dyDescent="0.25">
      <c r="A5819" s="30" t="s">
        <v>654</v>
      </c>
      <c r="B5819" s="30">
        <v>1</v>
      </c>
      <c r="C5819" s="30" t="s">
        <v>655</v>
      </c>
      <c r="D5819" s="30" t="s">
        <v>7</v>
      </c>
      <c r="E5819" s="30">
        <v>109</v>
      </c>
      <c r="F5819" s="30">
        <v>-4.3686602740216998</v>
      </c>
      <c r="G5819" s="30">
        <v>-11.6322234356261</v>
      </c>
      <c r="H5819" s="30">
        <v>-18.191720185302401</v>
      </c>
      <c r="I5819" s="30">
        <v>-16.979658392770101</v>
      </c>
      <c r="J5819" s="30">
        <v>-18.157587852170799</v>
      </c>
      <c r="K5819" s="30">
        <v>-17.237031163830999</v>
      </c>
      <c r="L5819" s="30">
        <v>-18.155570382698802</v>
      </c>
      <c r="M5819" s="30">
        <v>-18.147252522235899</v>
      </c>
      <c r="N5819" s="30">
        <v>-11.857593876340999</v>
      </c>
      <c r="O5819" s="30">
        <v>-9.3625743080758994</v>
      </c>
      <c r="P5819" s="30">
        <v>-11.0275124548902</v>
      </c>
      <c r="Q5819" s="30">
        <v>-14.222014779964301</v>
      </c>
      <c r="R5819" s="30">
        <v>13.089408012223901</v>
      </c>
      <c r="S5819" s="30">
        <v>-11.899391297331</v>
      </c>
      <c r="T5819" s="30">
        <v>66.747516277793693</v>
      </c>
      <c r="U5819" s="30">
        <v>12.455323845234201</v>
      </c>
      <c r="V5819" s="30">
        <v>-15.020570365666099</v>
      </c>
      <c r="W5819" s="30">
        <v>-12.3389856445819</v>
      </c>
      <c r="X5819" s="30">
        <v>-18.068701945931601</v>
      </c>
      <c r="Y5819" s="30">
        <v>11.055433247993401</v>
      </c>
      <c r="Z5819" s="30">
        <v>-9.6963828030187003</v>
      </c>
      <c r="AA5819" s="30">
        <v>-14.902717623055899</v>
      </c>
      <c r="AB5819" s="30">
        <v>-16.089749922371599</v>
      </c>
      <c r="AC5819" s="30">
        <v>1.9397308061292</v>
      </c>
      <c r="AD5819" s="30">
        <v>-15.589946055799601</v>
      </c>
      <c r="AE5819" s="30">
        <v>75.753268480137805</v>
      </c>
      <c r="AF5819" s="30">
        <v>-17.423706992928899</v>
      </c>
      <c r="AG5819" s="30">
        <v>-6.1998448062333997</v>
      </c>
      <c r="AH5819" s="30">
        <v>4.4504545060074996</v>
      </c>
      <c r="AI5819" s="30">
        <v>28.881784403936201</v>
      </c>
      <c r="AJ5819" s="30">
        <v>-18.0359236230682</v>
      </c>
      <c r="AK5819" s="30">
        <v>0</v>
      </c>
      <c r="AL5819" s="30">
        <v>0</v>
      </c>
    </row>
    <row r="5820" spans="1:38" x14ac:dyDescent="0.25">
      <c r="A5820" s="30" t="s">
        <v>654</v>
      </c>
      <c r="B5820" s="30">
        <v>1</v>
      </c>
      <c r="C5820" s="30" t="s">
        <v>655</v>
      </c>
      <c r="D5820" s="30" t="s">
        <v>4</v>
      </c>
      <c r="E5820" s="30">
        <v>109</v>
      </c>
      <c r="F5820" s="30">
        <v>-50.809133172000699</v>
      </c>
      <c r="G5820" s="30">
        <v>-50.321848664094603</v>
      </c>
      <c r="H5820" s="30">
        <v>-50.367021328833097</v>
      </c>
      <c r="I5820" s="30">
        <v>-50.707767848295902</v>
      </c>
      <c r="J5820" s="30">
        <v>-50.5438878740013</v>
      </c>
      <c r="K5820" s="30">
        <v>-50.513334014242403</v>
      </c>
      <c r="L5820" s="30">
        <v>-50.037308396885102</v>
      </c>
      <c r="M5820" s="30">
        <v>-49.485946894548299</v>
      </c>
      <c r="N5820" s="30">
        <v>-49.808811049655802</v>
      </c>
      <c r="O5820" s="30">
        <v>-49.377955765466197</v>
      </c>
      <c r="P5820" s="30">
        <v>-49.442884833877102</v>
      </c>
      <c r="Q5820" s="30">
        <v>-48.401390415835799</v>
      </c>
      <c r="R5820" s="30">
        <v>-48.632285261987001</v>
      </c>
      <c r="S5820" s="30">
        <v>-48.507811902670397</v>
      </c>
      <c r="T5820" s="30">
        <v>-49.9085527280847</v>
      </c>
      <c r="U5820" s="30">
        <v>-49.850773774571202</v>
      </c>
      <c r="V5820" s="30">
        <v>-50.809429284251003</v>
      </c>
      <c r="W5820" s="30">
        <v>-50.819224231549299</v>
      </c>
      <c r="X5820" s="30">
        <v>-50.845270409450798</v>
      </c>
      <c r="Y5820" s="30">
        <v>-51.141458070039299</v>
      </c>
      <c r="Z5820" s="30">
        <v>-52.725766613261698</v>
      </c>
      <c r="AA5820" s="30">
        <v>-53.500846567291298</v>
      </c>
      <c r="AB5820" s="30">
        <v>-54.059866845652699</v>
      </c>
      <c r="AC5820" s="30">
        <v>-55.2415009848742</v>
      </c>
      <c r="AD5820" s="30">
        <v>-56.3875312817935</v>
      </c>
      <c r="AE5820" s="30">
        <v>-57.320791392731003</v>
      </c>
      <c r="AF5820" s="30">
        <v>-56.850043280856397</v>
      </c>
      <c r="AG5820" s="30">
        <v>-56.379986646777397</v>
      </c>
      <c r="AH5820" s="30">
        <v>-55.781814364858</v>
      </c>
      <c r="AI5820" s="30">
        <v>-55.305822231177501</v>
      </c>
      <c r="AJ5820" s="30">
        <v>-54.669403213107302</v>
      </c>
      <c r="AK5820" s="30">
        <v>0</v>
      </c>
      <c r="AL5820" s="30">
        <v>0</v>
      </c>
    </row>
    <row r="5821" spans="1:38" x14ac:dyDescent="0.25">
      <c r="A5821" s="30" t="s">
        <v>654</v>
      </c>
      <c r="B5821" s="30">
        <v>1</v>
      </c>
      <c r="C5821" s="30" t="s">
        <v>655</v>
      </c>
      <c r="D5821" s="30" t="s">
        <v>11</v>
      </c>
      <c r="E5821" s="30">
        <v>109</v>
      </c>
      <c r="F5821" s="30">
        <v>-49.181086562903197</v>
      </c>
      <c r="G5821" s="30">
        <v>-48.2503971480986</v>
      </c>
      <c r="H5821" s="30">
        <v>-47.469092925801199</v>
      </c>
      <c r="I5821" s="30">
        <v>-47.058912021375299</v>
      </c>
      <c r="J5821" s="30">
        <v>-46.240419356798</v>
      </c>
      <c r="K5821" s="30">
        <v>-45.4412498557204</v>
      </c>
      <c r="L5821" s="30">
        <v>-45.362868316722697</v>
      </c>
      <c r="M5821" s="30">
        <v>-44.421293293137403</v>
      </c>
      <c r="N5821" s="30">
        <v>-44.113549724978</v>
      </c>
      <c r="O5821" s="30">
        <v>-43.008856094056398</v>
      </c>
      <c r="P5821" s="30">
        <v>-42.347843742566901</v>
      </c>
      <c r="Q5821" s="30">
        <v>-42.362114361218502</v>
      </c>
      <c r="R5821" s="30">
        <v>-41.769510314982703</v>
      </c>
      <c r="S5821" s="30">
        <v>-40.423617849137699</v>
      </c>
      <c r="T5821" s="30">
        <v>-39.765323021024699</v>
      </c>
      <c r="U5821" s="30">
        <v>-39.038085408292702</v>
      </c>
      <c r="V5821" s="30">
        <v>-36.825275631876401</v>
      </c>
      <c r="W5821" s="30">
        <v>-36.620525947638399</v>
      </c>
      <c r="X5821" s="30">
        <v>-36.033331479663801</v>
      </c>
      <c r="Y5821" s="30">
        <v>-35.4750712855719</v>
      </c>
      <c r="Z5821" s="30">
        <v>-35.816873920188698</v>
      </c>
      <c r="AA5821" s="30">
        <v>-34.807316440913702</v>
      </c>
      <c r="AB5821" s="30">
        <v>-34.609855010830401</v>
      </c>
      <c r="AC5821" s="30">
        <v>-34.586500260549201</v>
      </c>
      <c r="AD5821" s="30">
        <v>-35.135038400598901</v>
      </c>
      <c r="AE5821" s="30">
        <v>-35.669213847202599</v>
      </c>
      <c r="AF5821" s="30">
        <v>-35.770068927753201</v>
      </c>
      <c r="AG5821" s="30">
        <v>-35.470671810294903</v>
      </c>
      <c r="AH5821" s="30">
        <v>-35.0298719754079</v>
      </c>
      <c r="AI5821" s="30">
        <v>-34.649355892257901</v>
      </c>
      <c r="AJ5821" s="30">
        <v>-34.449758524658399</v>
      </c>
      <c r="AK5821" s="30">
        <v>0</v>
      </c>
      <c r="AL5821" s="30">
        <v>0</v>
      </c>
    </row>
    <row r="5822" spans="1:38" x14ac:dyDescent="0.25">
      <c r="A5822" s="30" t="s">
        <v>654</v>
      </c>
      <c r="B5822" s="30">
        <v>1</v>
      </c>
      <c r="C5822" s="30" t="s">
        <v>655</v>
      </c>
      <c r="D5822" s="30" t="s">
        <v>450</v>
      </c>
      <c r="E5822" s="30">
        <v>109</v>
      </c>
      <c r="F5822" s="30">
        <v>0</v>
      </c>
      <c r="G5822" s="30">
        <v>0</v>
      </c>
      <c r="H5822" s="30">
        <v>0</v>
      </c>
      <c r="I5822" s="30">
        <v>0</v>
      </c>
      <c r="J5822" s="30">
        <v>0</v>
      </c>
      <c r="K5822" s="30">
        <v>0</v>
      </c>
      <c r="L5822" s="30">
        <v>0</v>
      </c>
      <c r="M5822" s="30">
        <v>0</v>
      </c>
      <c r="N5822" s="30">
        <v>0</v>
      </c>
      <c r="O5822" s="30">
        <v>0</v>
      </c>
      <c r="P5822" s="30">
        <v>0</v>
      </c>
      <c r="Q5822" s="30">
        <v>0</v>
      </c>
      <c r="R5822" s="30">
        <v>0</v>
      </c>
      <c r="S5822" s="30">
        <v>0</v>
      </c>
      <c r="T5822" s="30">
        <v>0</v>
      </c>
      <c r="U5822" s="30">
        <v>0</v>
      </c>
      <c r="V5822" s="30">
        <v>0</v>
      </c>
      <c r="W5822" s="30">
        <v>0</v>
      </c>
      <c r="X5822" s="30">
        <v>0</v>
      </c>
      <c r="Y5822" s="30">
        <v>0</v>
      </c>
      <c r="Z5822" s="30">
        <v>0</v>
      </c>
      <c r="AA5822" s="30">
        <v>0</v>
      </c>
      <c r="AB5822" s="30">
        <v>0</v>
      </c>
      <c r="AC5822" s="30">
        <v>0</v>
      </c>
      <c r="AD5822" s="30">
        <v>0</v>
      </c>
      <c r="AE5822" s="30">
        <v>0</v>
      </c>
      <c r="AF5822" s="30">
        <v>0</v>
      </c>
      <c r="AG5822" s="30">
        <v>0</v>
      </c>
      <c r="AH5822" s="30">
        <v>0</v>
      </c>
      <c r="AI5822" s="30">
        <v>0</v>
      </c>
      <c r="AJ5822" s="30">
        <v>0</v>
      </c>
      <c r="AK5822" s="30">
        <v>0</v>
      </c>
      <c r="AL5822" s="30">
        <v>0</v>
      </c>
    </row>
    <row r="5823" spans="1:38" x14ac:dyDescent="0.25">
      <c r="A5823" s="30" t="s">
        <v>654</v>
      </c>
      <c r="B5823" s="30">
        <v>1</v>
      </c>
      <c r="C5823" s="30" t="s">
        <v>655</v>
      </c>
      <c r="D5823" s="30" t="s">
        <v>9</v>
      </c>
      <c r="E5823" s="30">
        <v>109</v>
      </c>
      <c r="F5823" s="30">
        <v>4.4991839257592003</v>
      </c>
      <c r="G5823" s="30">
        <v>2.9676810189084</v>
      </c>
      <c r="H5823" s="30">
        <v>3.0384746351073999</v>
      </c>
      <c r="I5823" s="30">
        <v>3.1393827411120001</v>
      </c>
      <c r="J5823" s="30">
        <v>2.5308780800645998</v>
      </c>
      <c r="K5823" s="30">
        <v>1.8486321209548999</v>
      </c>
      <c r="L5823" s="30">
        <v>3.1351122598551999</v>
      </c>
      <c r="M5823" s="30">
        <v>2.768895317628</v>
      </c>
      <c r="N5823" s="30">
        <v>3.1920135184674998</v>
      </c>
      <c r="O5823" s="30">
        <v>2.3779724978050001</v>
      </c>
      <c r="P5823" s="30">
        <v>2.2866310901292</v>
      </c>
      <c r="Q5823" s="30">
        <v>2.1408359354667001</v>
      </c>
      <c r="R5823" s="30">
        <v>2.0428362350359999</v>
      </c>
      <c r="S5823" s="30">
        <v>2.2292934997917002</v>
      </c>
      <c r="T5823" s="30">
        <v>2.4490030151761002</v>
      </c>
      <c r="U5823" s="30">
        <v>2.5043179281872998</v>
      </c>
      <c r="V5823" s="30">
        <v>2.5161020160279999</v>
      </c>
      <c r="W5823" s="30">
        <v>2.9723015121699001</v>
      </c>
      <c r="X5823" s="30">
        <v>2.9025161546068001</v>
      </c>
      <c r="Y5823" s="30">
        <v>2.3718594128134001</v>
      </c>
      <c r="Z5823" s="30">
        <v>2.6178525988846002</v>
      </c>
      <c r="AA5823" s="30">
        <v>2.6686075342294</v>
      </c>
      <c r="AB5823" s="30">
        <v>3.9311775662464998</v>
      </c>
      <c r="AC5823" s="30">
        <v>3.2179691581372998</v>
      </c>
      <c r="AD5823" s="30">
        <v>3.8172558937943002</v>
      </c>
      <c r="AE5823" s="30">
        <v>3.8283034350945999</v>
      </c>
      <c r="AF5823" s="30">
        <v>3.3927834059521</v>
      </c>
      <c r="AG5823" s="30">
        <v>3.4372537073273999</v>
      </c>
      <c r="AH5823" s="30">
        <v>3.5473954770559999</v>
      </c>
      <c r="AI5823" s="30">
        <v>3.9177187597594001</v>
      </c>
      <c r="AJ5823" s="30">
        <v>3.2272283949715002</v>
      </c>
      <c r="AK5823" s="30">
        <v>0</v>
      </c>
      <c r="AL5823" s="30">
        <v>0</v>
      </c>
    </row>
    <row r="5824" spans="1:38" x14ac:dyDescent="0.25">
      <c r="A5824" s="30" t="s">
        <v>654</v>
      </c>
      <c r="B5824" s="30">
        <v>1</v>
      </c>
      <c r="C5824" s="30" t="s">
        <v>655</v>
      </c>
      <c r="D5824" s="30" t="s">
        <v>13</v>
      </c>
      <c r="E5824" s="30">
        <v>109</v>
      </c>
      <c r="F5824" s="30">
        <v>-36.718480848211399</v>
      </c>
      <c r="G5824" s="30">
        <v>-37.386293136705198</v>
      </c>
      <c r="H5824" s="30">
        <v>-36.913715353178901</v>
      </c>
      <c r="I5824" s="30">
        <v>-36.612142290546103</v>
      </c>
      <c r="J5824" s="30">
        <v>-36.960834234665597</v>
      </c>
      <c r="K5824" s="30">
        <v>-36.029981711723302</v>
      </c>
      <c r="L5824" s="30">
        <v>-36.672658430778299</v>
      </c>
      <c r="M5824" s="30">
        <v>-38.006466284213303</v>
      </c>
      <c r="N5824" s="30">
        <v>-38.181475219915903</v>
      </c>
      <c r="O5824" s="30">
        <v>-39.553523398050203</v>
      </c>
      <c r="P5824" s="30">
        <v>-39.033859663385101</v>
      </c>
      <c r="Q5824" s="30">
        <v>-38.817117460710698</v>
      </c>
      <c r="R5824" s="30">
        <v>-39.2193164054504</v>
      </c>
      <c r="S5824" s="30">
        <v>-38.095381880315301</v>
      </c>
      <c r="T5824" s="30">
        <v>-38.597538786658902</v>
      </c>
      <c r="U5824" s="30">
        <v>-37.722206587817901</v>
      </c>
      <c r="V5824" s="30">
        <v>-38.180033031501203</v>
      </c>
      <c r="W5824" s="30">
        <v>-38.686600887690098</v>
      </c>
      <c r="X5824" s="30">
        <v>-38.340865194032901</v>
      </c>
      <c r="Y5824" s="30">
        <v>-38.368521652068203</v>
      </c>
      <c r="Z5824" s="30">
        <v>-37.373626993693001</v>
      </c>
      <c r="AA5824" s="30">
        <v>-36.217051641039902</v>
      </c>
      <c r="AB5824" s="30">
        <v>-37.004287283612904</v>
      </c>
      <c r="AC5824" s="30">
        <v>-36.686709511146297</v>
      </c>
      <c r="AD5824" s="30">
        <v>-36.429538230868602</v>
      </c>
      <c r="AE5824" s="30">
        <v>-34.5442918847695</v>
      </c>
      <c r="AF5824" s="30">
        <v>-33.923557878440803</v>
      </c>
      <c r="AG5824" s="30">
        <v>-33.298437170721598</v>
      </c>
      <c r="AH5824" s="30">
        <v>-32.873470951902497</v>
      </c>
      <c r="AI5824" s="30">
        <v>-32.327894254451401</v>
      </c>
      <c r="AJ5824" s="30">
        <v>-31.247998148571799</v>
      </c>
      <c r="AK5824" s="30">
        <v>0</v>
      </c>
      <c r="AL5824" s="30">
        <v>0</v>
      </c>
    </row>
    <row r="5825" spans="1:38" x14ac:dyDescent="0.25">
      <c r="A5825" s="30" t="s">
        <v>654</v>
      </c>
      <c r="B5825" s="30">
        <v>1</v>
      </c>
      <c r="C5825" s="30" t="s">
        <v>655</v>
      </c>
      <c r="D5825" s="30" t="s">
        <v>15</v>
      </c>
      <c r="E5825" s="30">
        <v>109</v>
      </c>
      <c r="F5825" s="30">
        <v>10.181447515544701</v>
      </c>
      <c r="G5825" s="30">
        <v>9.8417188345057998</v>
      </c>
      <c r="H5825" s="30">
        <v>10.253726467983901</v>
      </c>
      <c r="I5825" s="30">
        <v>10.1007303165789</v>
      </c>
      <c r="J5825" s="30">
        <v>9.1601954035315991</v>
      </c>
      <c r="K5825" s="30">
        <v>9.7906416180160996</v>
      </c>
      <c r="L5825" s="30">
        <v>9.6040094330551007</v>
      </c>
      <c r="M5825" s="30">
        <v>9.4499100272915992</v>
      </c>
      <c r="N5825" s="30">
        <v>9.4060238754899004</v>
      </c>
      <c r="O5825" s="30">
        <v>9.3642463968025993</v>
      </c>
      <c r="P5825" s="30">
        <v>8.0662065109930996</v>
      </c>
      <c r="Q5825" s="30">
        <v>8.0594708709705998</v>
      </c>
      <c r="R5825" s="30">
        <v>7.2997857042485998</v>
      </c>
      <c r="S5825" s="30">
        <v>8.4568655954773</v>
      </c>
      <c r="T5825" s="30">
        <v>8.3936026489874003</v>
      </c>
      <c r="U5825" s="30">
        <v>8.7137503860120002</v>
      </c>
      <c r="V5825" s="30">
        <v>8.4879886332119998</v>
      </c>
      <c r="W5825" s="30">
        <v>8.3646021105694004</v>
      </c>
      <c r="X5825" s="30">
        <v>8.1988607272260001</v>
      </c>
      <c r="Y5825" s="30">
        <v>8.7913730559097001</v>
      </c>
      <c r="Z5825" s="30">
        <v>8.1767606803904993</v>
      </c>
      <c r="AA5825" s="30">
        <v>7.8448134413273003</v>
      </c>
      <c r="AB5825" s="30">
        <v>8.2314529984135003</v>
      </c>
      <c r="AC5825" s="30">
        <v>9.1419740194367005</v>
      </c>
      <c r="AD5825" s="30">
        <v>9.6720079947405004</v>
      </c>
      <c r="AE5825" s="30">
        <v>9.9002776768596004</v>
      </c>
      <c r="AF5825" s="30">
        <v>10.2383663300115</v>
      </c>
      <c r="AG5825" s="30">
        <v>10.367253217176099</v>
      </c>
      <c r="AH5825" s="30">
        <v>10.4989895633835</v>
      </c>
      <c r="AI5825" s="30">
        <v>10.8391115458586</v>
      </c>
      <c r="AJ5825" s="30">
        <v>10.2976544323148</v>
      </c>
      <c r="AK5825" s="30">
        <v>0</v>
      </c>
      <c r="AL5825" s="30">
        <v>0</v>
      </c>
    </row>
    <row r="5826" spans="1:38" x14ac:dyDescent="0.25">
      <c r="A5826" s="30" t="s">
        <v>654</v>
      </c>
      <c r="B5826" s="30">
        <v>1</v>
      </c>
      <c r="C5826" s="30" t="s">
        <v>655</v>
      </c>
      <c r="D5826" s="30" t="s">
        <v>18</v>
      </c>
      <c r="E5826" s="30">
        <v>109</v>
      </c>
      <c r="F5826" s="30">
        <v>-5.6402199138293998</v>
      </c>
      <c r="G5826" s="30">
        <v>-5.6952442313032003</v>
      </c>
      <c r="H5826" s="30">
        <v>-5.6446934201931001</v>
      </c>
      <c r="I5826" s="30">
        <v>-5.7090322423985</v>
      </c>
      <c r="J5826" s="30">
        <v>-5.5889104977145996</v>
      </c>
      <c r="K5826" s="30">
        <v>-5.5465591270656001</v>
      </c>
      <c r="L5826" s="30">
        <v>-5.5920896931256996</v>
      </c>
      <c r="M5826" s="30">
        <v>-5.5882265458790004</v>
      </c>
      <c r="N5826" s="30">
        <v>-5.5771293499272003</v>
      </c>
      <c r="O5826" s="30">
        <v>-5.6290216486810998</v>
      </c>
      <c r="P5826" s="30">
        <v>-5.6364418507365004</v>
      </c>
      <c r="Q5826" s="30">
        <v>-5.6885411370890004</v>
      </c>
      <c r="R5826" s="30">
        <v>-5.6980948771259996</v>
      </c>
      <c r="S5826" s="30">
        <v>-5.7392575033969999</v>
      </c>
      <c r="T5826" s="30">
        <v>-5.7281443359062996</v>
      </c>
      <c r="U5826" s="30">
        <v>-5.7992361593183004</v>
      </c>
      <c r="V5826" s="30">
        <v>-5.7681265250943001</v>
      </c>
      <c r="W5826" s="30">
        <v>-5.8374015589574002</v>
      </c>
      <c r="X5826" s="30">
        <v>-5.9655261672898003</v>
      </c>
      <c r="Y5826" s="30">
        <v>-5.9672273854915998</v>
      </c>
      <c r="Z5826" s="30">
        <v>-5.9760391223539999</v>
      </c>
      <c r="AA5826" s="30">
        <v>-5.9386256046351997</v>
      </c>
      <c r="AB5826" s="30">
        <v>-5.9398310767927001</v>
      </c>
      <c r="AC5826" s="30">
        <v>-5.9476041207741002</v>
      </c>
      <c r="AD5826" s="30">
        <v>-5.9748922851854998</v>
      </c>
      <c r="AE5826" s="30">
        <v>-5.9542051197105996</v>
      </c>
      <c r="AF5826" s="30">
        <v>-5.9372576810786004</v>
      </c>
      <c r="AG5826" s="30">
        <v>-6.0085687238269996</v>
      </c>
      <c r="AH5826" s="30">
        <v>-6.0262625661982003</v>
      </c>
      <c r="AI5826" s="30">
        <v>-6.0568338758321998</v>
      </c>
      <c r="AJ5826" s="30">
        <v>-6.0730363370129004</v>
      </c>
      <c r="AK5826" s="30">
        <v>0</v>
      </c>
      <c r="AL5826" s="30">
        <v>0</v>
      </c>
    </row>
    <row r="5827" spans="1:38" x14ac:dyDescent="0.25">
      <c r="A5827" s="30" t="s">
        <v>654</v>
      </c>
      <c r="B5827" s="30">
        <v>1</v>
      </c>
      <c r="C5827" s="30" t="s">
        <v>655</v>
      </c>
      <c r="D5827" s="30" t="s">
        <v>363</v>
      </c>
      <c r="E5827" s="30">
        <v>109</v>
      </c>
      <c r="F5827" s="30">
        <v>-4.9115667509600003E-2</v>
      </c>
      <c r="G5827" s="30">
        <v>-4.8563400900799997E-2</v>
      </c>
      <c r="H5827" s="30">
        <v>-4.6412886443700001E-2</v>
      </c>
      <c r="I5827" s="30">
        <v>-4.4541003950500001E-2</v>
      </c>
      <c r="J5827" s="30">
        <v>-4.2288798561599998E-2</v>
      </c>
      <c r="K5827" s="30">
        <v>-4.08498566433E-2</v>
      </c>
      <c r="L5827" s="30">
        <v>-4.0373929356699999E-2</v>
      </c>
      <c r="M5827" s="30">
        <v>-3.9475974264399999E-2</v>
      </c>
      <c r="N5827" s="30">
        <v>-4.0274787182100001E-2</v>
      </c>
      <c r="O5827" s="30">
        <v>-4.1147182451799998E-2</v>
      </c>
      <c r="P5827" s="30">
        <v>-4.1314326540099998E-2</v>
      </c>
      <c r="Q5827" s="30">
        <v>-4.1326030198599997E-2</v>
      </c>
      <c r="R5827" s="30">
        <v>-4.0333443459000001E-2</v>
      </c>
      <c r="S5827" s="30">
        <v>-3.9963106933400001E-2</v>
      </c>
      <c r="T5827" s="30">
        <v>-4.0042503957799999E-2</v>
      </c>
      <c r="U5827" s="30">
        <v>-4.0013630039399999E-2</v>
      </c>
      <c r="V5827" s="30">
        <v>-3.9765512568199997E-2</v>
      </c>
      <c r="W5827" s="30">
        <v>-3.9769472184400002E-2</v>
      </c>
      <c r="X5827" s="30">
        <v>-4.0710443204200003E-2</v>
      </c>
      <c r="Y5827" s="30">
        <v>-4.0900793553399997E-2</v>
      </c>
      <c r="Z5827" s="30">
        <v>-4.0350213897999997E-2</v>
      </c>
      <c r="AA5827" s="30">
        <v>-3.9875849166000003E-2</v>
      </c>
      <c r="AB5827" s="30">
        <v>-3.9210611555600003E-2</v>
      </c>
      <c r="AC5827" s="30">
        <v>-3.9119724649499997E-2</v>
      </c>
      <c r="AD5827" s="30">
        <v>-3.8883396224199999E-2</v>
      </c>
      <c r="AE5827" s="30">
        <v>-3.7997733153099997E-2</v>
      </c>
      <c r="AF5827" s="30">
        <v>-3.7112707724099997E-2</v>
      </c>
      <c r="AG5827" s="30">
        <v>-3.8884125176399997E-2</v>
      </c>
      <c r="AH5827" s="30">
        <v>-3.8530908457699999E-2</v>
      </c>
      <c r="AI5827" s="30">
        <v>-3.8220620166099999E-2</v>
      </c>
      <c r="AJ5827" s="30">
        <v>-3.7683598974399997E-2</v>
      </c>
      <c r="AK5827" s="30">
        <v>0</v>
      </c>
      <c r="AL5827" s="30">
        <v>0</v>
      </c>
    </row>
    <row r="5828" spans="1:38" x14ac:dyDescent="0.25">
      <c r="A5828" s="30" t="s">
        <v>654</v>
      </c>
      <c r="B5828" s="30">
        <v>1</v>
      </c>
      <c r="C5828" s="30" t="s">
        <v>655</v>
      </c>
      <c r="D5828" s="30" t="s">
        <v>20</v>
      </c>
      <c r="E5828" s="30">
        <v>109</v>
      </c>
      <c r="F5828" s="30">
        <v>-0.74344224608559994</v>
      </c>
      <c r="G5828" s="30">
        <v>-0.7690648771809</v>
      </c>
      <c r="H5828" s="30">
        <v>-0.74250791169410002</v>
      </c>
      <c r="I5828" s="30">
        <v>-0.74606641268700002</v>
      </c>
      <c r="J5828" s="30">
        <v>-0.75159444832139999</v>
      </c>
      <c r="K5828" s="30">
        <v>-0.73886941081949997</v>
      </c>
      <c r="L5828" s="30">
        <v>-0.74439576019319997</v>
      </c>
      <c r="M5828" s="30">
        <v>-0.71465330018469997</v>
      </c>
      <c r="N5828" s="30">
        <v>-0.70049004354590005</v>
      </c>
      <c r="O5828" s="30">
        <v>-0.68523204912960001</v>
      </c>
      <c r="P5828" s="30">
        <v>-0.70789197242470003</v>
      </c>
      <c r="Q5828" s="30">
        <v>-0.71477114914060003</v>
      </c>
      <c r="R5828" s="30">
        <v>-0.74625058015159995</v>
      </c>
      <c r="S5828" s="30">
        <v>-0.70350908135919998</v>
      </c>
      <c r="T5828" s="30">
        <v>-0.75504195295569998</v>
      </c>
      <c r="U5828" s="30">
        <v>-0.7597452476573</v>
      </c>
      <c r="V5828" s="30">
        <v>-0.74862060972019995</v>
      </c>
      <c r="W5828" s="30">
        <v>-0.81181551460409995</v>
      </c>
      <c r="X5828" s="30">
        <v>-0.86929599301930005</v>
      </c>
      <c r="Y5828" s="30">
        <v>-0.78380791917159998</v>
      </c>
      <c r="Z5828" s="30">
        <v>-0.88201478078509998</v>
      </c>
      <c r="AA5828" s="30">
        <v>-0.78792112104650003</v>
      </c>
      <c r="AB5828" s="30">
        <v>-0.81030465807280005</v>
      </c>
      <c r="AC5828" s="30">
        <v>-0.77635167797170002</v>
      </c>
      <c r="AD5828" s="30">
        <v>-0.81858131570729997</v>
      </c>
      <c r="AE5828" s="30">
        <v>-0.74465156799109999</v>
      </c>
      <c r="AF5828" s="30">
        <v>-0.75520861465089995</v>
      </c>
      <c r="AG5828" s="30">
        <v>-0.70959699887539995</v>
      </c>
      <c r="AH5828" s="30">
        <v>-0.67146788296850002</v>
      </c>
      <c r="AI5828" s="30">
        <v>-0.62617060539019997</v>
      </c>
      <c r="AJ5828" s="30">
        <v>-0.59958691896549998</v>
      </c>
      <c r="AK5828" s="30">
        <v>0</v>
      </c>
      <c r="AL5828" s="30">
        <v>0</v>
      </c>
    </row>
    <row r="5829" spans="1:38" x14ac:dyDescent="0.25">
      <c r="A5829" s="30" t="s">
        <v>654</v>
      </c>
      <c r="B5829" s="30">
        <v>1</v>
      </c>
      <c r="C5829" s="30" t="s">
        <v>655</v>
      </c>
      <c r="D5829" s="30" t="s">
        <v>22</v>
      </c>
      <c r="E5829" s="30">
        <v>109</v>
      </c>
      <c r="F5829" s="30">
        <v>-18.221885662418199</v>
      </c>
      <c r="G5829" s="30">
        <v>-17.7877319066505</v>
      </c>
      <c r="H5829" s="30">
        <v>-18.547037574442001</v>
      </c>
      <c r="I5829" s="30">
        <v>-17.975351043689798</v>
      </c>
      <c r="J5829" s="30">
        <v>-17.5518431619311</v>
      </c>
      <c r="K5829" s="30">
        <v>-16.807805871833501</v>
      </c>
      <c r="L5829" s="30">
        <v>-17.160352169093201</v>
      </c>
      <c r="M5829" s="30">
        <v>-17.148239321595401</v>
      </c>
      <c r="N5829" s="30">
        <v>-16.3701353315879</v>
      </c>
      <c r="O5829" s="30">
        <v>-21.706621115238601</v>
      </c>
      <c r="P5829" s="30">
        <v>-21.1101362209528</v>
      </c>
      <c r="Q5829" s="30">
        <v>-14.404076002358501</v>
      </c>
      <c r="R5829" s="30">
        <v>-13.6694426114876</v>
      </c>
      <c r="S5829" s="30">
        <v>-13.772367283517299</v>
      </c>
      <c r="T5829" s="30">
        <v>-13.959409922453601</v>
      </c>
      <c r="U5829" s="30">
        <v>-14.0902456118228</v>
      </c>
      <c r="V5829" s="30">
        <v>-14.2685135911023</v>
      </c>
      <c r="W5829" s="30">
        <v>-14.4332211352421</v>
      </c>
      <c r="X5829" s="30">
        <v>-14.653705801168901</v>
      </c>
      <c r="Y5829" s="30">
        <v>-15.1374365153992</v>
      </c>
      <c r="Z5829" s="30">
        <v>-14.8171153876429</v>
      </c>
      <c r="AA5829" s="30">
        <v>-14.8729396326958</v>
      </c>
      <c r="AB5829" s="30">
        <v>-14.4962697964345</v>
      </c>
      <c r="AC5829" s="30">
        <v>-15.9727696905851</v>
      </c>
      <c r="AD5829" s="30">
        <v>-14.912000212896</v>
      </c>
      <c r="AE5829" s="30">
        <v>-14.411464552702</v>
      </c>
      <c r="AF5829" s="30">
        <v>-13.681015522633199</v>
      </c>
      <c r="AG5829" s="30">
        <v>-12.5403988174708</v>
      </c>
      <c r="AH5829" s="30">
        <v>-11.7119759908768</v>
      </c>
      <c r="AI5829" s="30">
        <v>-10.895099899698</v>
      </c>
      <c r="AJ5829" s="30">
        <v>-9.7304936949117007</v>
      </c>
      <c r="AK5829" s="30">
        <v>0</v>
      </c>
      <c r="AL5829" s="30">
        <v>0</v>
      </c>
    </row>
    <row r="5830" spans="1:38" x14ac:dyDescent="0.25">
      <c r="A5830" s="30" t="s">
        <v>654</v>
      </c>
      <c r="B5830" s="30">
        <v>1</v>
      </c>
      <c r="C5830" s="30" t="s">
        <v>655</v>
      </c>
      <c r="D5830" s="30" t="s">
        <v>24</v>
      </c>
      <c r="E5830" s="30">
        <v>109</v>
      </c>
      <c r="F5830" s="30">
        <v>-32.420158454015699</v>
      </c>
      <c r="G5830" s="30">
        <v>-31.908575621921699</v>
      </c>
      <c r="H5830" s="30">
        <v>-32.055456322743197</v>
      </c>
      <c r="I5830" s="30">
        <v>-32.045702384692802</v>
      </c>
      <c r="J5830" s="30">
        <v>-31.331275757074401</v>
      </c>
      <c r="K5830" s="30">
        <v>-31.881820192205801</v>
      </c>
      <c r="L5830" s="30">
        <v>-32.563104195392398</v>
      </c>
      <c r="M5830" s="30">
        <v>-33.141132907774796</v>
      </c>
      <c r="N5830" s="30">
        <v>-33.9795030089535</v>
      </c>
      <c r="O5830" s="30">
        <v>-34.477625925640602</v>
      </c>
      <c r="P5830" s="30">
        <v>-33.874442874067199</v>
      </c>
      <c r="Q5830" s="30">
        <v>-33.9777174252471</v>
      </c>
      <c r="R5830" s="30">
        <v>-33.739294876431998</v>
      </c>
      <c r="S5830" s="30">
        <v>-32.766007822234897</v>
      </c>
      <c r="T5830" s="30">
        <v>-32.651138076813297</v>
      </c>
      <c r="U5830" s="30">
        <v>-31.853077423496298</v>
      </c>
      <c r="V5830" s="30">
        <v>-32.596610857303403</v>
      </c>
      <c r="W5830" s="30">
        <v>-33.065294718603099</v>
      </c>
      <c r="X5830" s="30">
        <v>-33.368861997440099</v>
      </c>
      <c r="Y5830" s="30">
        <v>-33.817347114667598</v>
      </c>
      <c r="Z5830" s="30">
        <v>-34.241943348204202</v>
      </c>
      <c r="AA5830" s="30">
        <v>-34.957605058643402</v>
      </c>
      <c r="AB5830" s="30">
        <v>-34.6369834092989</v>
      </c>
      <c r="AC5830" s="30">
        <v>-36.109985696615198</v>
      </c>
      <c r="AD5830" s="30">
        <v>-36.642661103978902</v>
      </c>
      <c r="AE5830" s="30">
        <v>-37.2716224106303</v>
      </c>
      <c r="AF5830" s="30">
        <v>-38.052138421481999</v>
      </c>
      <c r="AG5830" s="30">
        <v>-38.737822747719299</v>
      </c>
      <c r="AH5830" s="30">
        <v>-37.451372635805697</v>
      </c>
      <c r="AI5830" s="30">
        <v>-36.2105055887234</v>
      </c>
      <c r="AJ5830" s="30">
        <v>-34.904158475837299</v>
      </c>
      <c r="AK5830" s="30">
        <v>0</v>
      </c>
      <c r="AL5830" s="30">
        <v>0</v>
      </c>
    </row>
    <row r="5831" spans="1:38" x14ac:dyDescent="0.25">
      <c r="A5831" s="30" t="s">
        <v>654</v>
      </c>
      <c r="B5831" s="30">
        <v>1</v>
      </c>
      <c r="C5831" s="30" t="s">
        <v>655</v>
      </c>
      <c r="D5831" s="30" t="s">
        <v>451</v>
      </c>
      <c r="E5831" s="30">
        <v>109</v>
      </c>
      <c r="F5831" s="30">
        <v>0</v>
      </c>
      <c r="G5831" s="30">
        <v>0</v>
      </c>
      <c r="H5831" s="30">
        <v>0</v>
      </c>
      <c r="I5831" s="30">
        <v>0</v>
      </c>
      <c r="J5831" s="30">
        <v>0</v>
      </c>
      <c r="K5831" s="30">
        <v>0</v>
      </c>
      <c r="L5831" s="30">
        <v>0</v>
      </c>
      <c r="M5831" s="30">
        <v>0</v>
      </c>
      <c r="N5831" s="30">
        <v>0</v>
      </c>
      <c r="O5831" s="30">
        <v>0</v>
      </c>
      <c r="P5831" s="30">
        <v>0</v>
      </c>
      <c r="Q5831" s="30">
        <v>0</v>
      </c>
      <c r="R5831" s="30">
        <v>0</v>
      </c>
      <c r="S5831" s="30">
        <v>0</v>
      </c>
      <c r="T5831" s="30">
        <v>0</v>
      </c>
      <c r="U5831" s="30">
        <v>0</v>
      </c>
      <c r="V5831" s="30">
        <v>0</v>
      </c>
      <c r="W5831" s="30">
        <v>0</v>
      </c>
      <c r="X5831" s="30">
        <v>0</v>
      </c>
      <c r="Y5831" s="30">
        <v>0</v>
      </c>
      <c r="Z5831" s="30">
        <v>0</v>
      </c>
      <c r="AA5831" s="30">
        <v>0</v>
      </c>
      <c r="AB5831" s="30">
        <v>0</v>
      </c>
      <c r="AC5831" s="30">
        <v>0</v>
      </c>
      <c r="AD5831" s="30">
        <v>0</v>
      </c>
      <c r="AE5831" s="30">
        <v>0</v>
      </c>
      <c r="AF5831" s="30">
        <v>0</v>
      </c>
      <c r="AG5831" s="30">
        <v>0</v>
      </c>
      <c r="AH5831" s="30">
        <v>0</v>
      </c>
      <c r="AI5831" s="30">
        <v>0</v>
      </c>
      <c r="AJ5831" s="30">
        <v>0</v>
      </c>
      <c r="AK5831" s="30">
        <v>0</v>
      </c>
      <c r="AL5831" s="30">
        <v>0</v>
      </c>
    </row>
    <row r="5832" spans="1:38" x14ac:dyDescent="0.25">
      <c r="A5832" s="30" t="s">
        <v>654</v>
      </c>
      <c r="B5832" s="30">
        <v>1</v>
      </c>
      <c r="C5832" s="30" t="s">
        <v>655</v>
      </c>
      <c r="D5832" s="30" t="s">
        <v>26</v>
      </c>
      <c r="E5832" s="30">
        <v>109</v>
      </c>
      <c r="F5832" s="30">
        <v>0.52158967344350005</v>
      </c>
      <c r="G5832" s="30">
        <v>0.45905045088480001</v>
      </c>
      <c r="H5832" s="30">
        <v>0.44314491789130001</v>
      </c>
      <c r="I5832" s="30">
        <v>0.3763853528187</v>
      </c>
      <c r="J5832" s="30">
        <v>0.225911335523</v>
      </c>
      <c r="K5832" s="30">
        <v>0.21091028342689999</v>
      </c>
      <c r="L5832" s="30">
        <v>0.20296320409659999</v>
      </c>
      <c r="M5832" s="30">
        <v>0.1914074434069</v>
      </c>
      <c r="N5832" s="30">
        <v>0.28113707864940002</v>
      </c>
      <c r="O5832" s="30">
        <v>0.36222851404</v>
      </c>
      <c r="P5832" s="30">
        <v>0.43757123919489999</v>
      </c>
      <c r="Q5832" s="30">
        <v>0.49528944502689998</v>
      </c>
      <c r="R5832" s="30">
        <v>0.49763994985600002</v>
      </c>
      <c r="S5832" s="30">
        <v>0.52141630344489998</v>
      </c>
      <c r="T5832" s="30">
        <v>0.51718207081550005</v>
      </c>
      <c r="U5832" s="30">
        <v>0.5182878557017</v>
      </c>
      <c r="V5832" s="30">
        <v>0.53086345279790004</v>
      </c>
      <c r="W5832" s="30">
        <v>0.52224615329790003</v>
      </c>
      <c r="X5832" s="30">
        <v>0.59388258858099996</v>
      </c>
      <c r="Y5832" s="30">
        <v>0.61915760132730002</v>
      </c>
      <c r="Z5832" s="30">
        <v>0.64253580795050003</v>
      </c>
      <c r="AA5832" s="30">
        <v>0.69912596902290003</v>
      </c>
      <c r="AB5832" s="30">
        <v>0.73390627826139998</v>
      </c>
      <c r="AC5832" s="30">
        <v>0.74381881079970003</v>
      </c>
      <c r="AD5832" s="30">
        <v>0.75245448288869998</v>
      </c>
      <c r="AE5832" s="30">
        <v>0.74088566595439997</v>
      </c>
      <c r="AF5832" s="30">
        <v>0.73853434788289996</v>
      </c>
      <c r="AG5832" s="30">
        <v>0.73292838191840004</v>
      </c>
      <c r="AH5832" s="30">
        <v>0.73150012587979996</v>
      </c>
      <c r="AI5832" s="30">
        <v>0.73104459708769998</v>
      </c>
      <c r="AJ5832" s="30">
        <v>0.72728968568749996</v>
      </c>
      <c r="AK5832" s="30">
        <v>0</v>
      </c>
      <c r="AL5832" s="30">
        <v>0</v>
      </c>
    </row>
    <row r="5833" spans="1:38" x14ac:dyDescent="0.25">
      <c r="A5833" s="30" t="s">
        <v>654</v>
      </c>
      <c r="B5833" s="30">
        <v>1</v>
      </c>
      <c r="C5833" s="30" t="s">
        <v>655</v>
      </c>
      <c r="D5833" s="30" t="s">
        <v>35</v>
      </c>
      <c r="E5833" s="30">
        <v>109</v>
      </c>
      <c r="F5833" s="30">
        <v>-9.9859523377100992</v>
      </c>
      <c r="G5833" s="30">
        <v>-11.031754169468201</v>
      </c>
      <c r="H5833" s="30">
        <v>-10.6877095637998</v>
      </c>
      <c r="I5833" s="30">
        <v>-4.6704876153952997</v>
      </c>
      <c r="J5833" s="30">
        <v>-6.7808995120977</v>
      </c>
      <c r="K5833" s="30">
        <v>-7.5606280568397004</v>
      </c>
      <c r="L5833" s="30">
        <v>-9.4973439264713004</v>
      </c>
      <c r="M5833" s="30">
        <v>-8.0280541551591007</v>
      </c>
      <c r="N5833" s="30">
        <v>-3.882299779767</v>
      </c>
      <c r="O5833" s="30">
        <v>-4.7659523696172004</v>
      </c>
      <c r="P5833" s="30">
        <v>-6.9052983019212002</v>
      </c>
      <c r="Q5833" s="30">
        <v>-8.3274993993886</v>
      </c>
      <c r="R5833" s="30">
        <v>-8.3333596496491005</v>
      </c>
      <c r="S5833" s="30">
        <v>-10.6986242940234</v>
      </c>
      <c r="T5833" s="30">
        <v>-9.2259315170900003</v>
      </c>
      <c r="U5833" s="30">
        <v>-9.4493347620821009</v>
      </c>
      <c r="V5833" s="30">
        <v>-12.0723699628884</v>
      </c>
      <c r="W5833" s="30">
        <v>-9.2522298175142001</v>
      </c>
      <c r="X5833" s="30">
        <v>-8.3564179539321994</v>
      </c>
      <c r="Y5833" s="30">
        <v>-6.7764684531502999</v>
      </c>
      <c r="Z5833" s="30">
        <v>-7.9790874051592002</v>
      </c>
      <c r="AA5833" s="30">
        <v>-10.546403838754101</v>
      </c>
      <c r="AB5833" s="30">
        <v>-12.426349186326901</v>
      </c>
      <c r="AC5833" s="30">
        <v>-9.5473862961609992</v>
      </c>
      <c r="AD5833" s="30">
        <v>-7.1552389636731997</v>
      </c>
      <c r="AE5833" s="30">
        <v>-7.8182920490510002</v>
      </c>
      <c r="AF5833" s="30">
        <v>-9.0333627729444004</v>
      </c>
      <c r="AG5833" s="30">
        <v>-9.1812641311300993</v>
      </c>
      <c r="AH5833" s="30">
        <v>-8.4360058485512006</v>
      </c>
      <c r="AI5833" s="30">
        <v>-8.2770718084340995</v>
      </c>
      <c r="AJ5833" s="30">
        <v>-9.1931639437094006</v>
      </c>
      <c r="AK5833" s="30">
        <v>0</v>
      </c>
      <c r="AL5833" s="30">
        <v>0</v>
      </c>
    </row>
    <row r="5834" spans="1:38" x14ac:dyDescent="0.25">
      <c r="A5834" s="30" t="s">
        <v>654</v>
      </c>
      <c r="B5834" s="30">
        <v>1</v>
      </c>
      <c r="C5834" s="30" t="s">
        <v>655</v>
      </c>
      <c r="D5834" s="30" t="s">
        <v>28</v>
      </c>
      <c r="E5834" s="30">
        <v>109</v>
      </c>
      <c r="F5834" s="30">
        <v>-0.20673712999390001</v>
      </c>
      <c r="G5834" s="30">
        <v>-1.7288645478499998E-2</v>
      </c>
      <c r="H5834" s="30">
        <v>0.1734409803376</v>
      </c>
      <c r="I5834" s="30">
        <v>-0.28104039844299999</v>
      </c>
      <c r="J5834" s="30">
        <v>-0.60376933621520001</v>
      </c>
      <c r="K5834" s="30">
        <v>-1.2374846410941001</v>
      </c>
      <c r="L5834" s="30">
        <v>-1.1311098455099999</v>
      </c>
      <c r="M5834" s="30">
        <v>-1.2835435301192999</v>
      </c>
      <c r="N5834" s="30">
        <v>-2.4588168571862998</v>
      </c>
      <c r="O5834" s="30">
        <v>-2.4094960447321001</v>
      </c>
      <c r="P5834" s="30">
        <v>-3.5860115013564</v>
      </c>
      <c r="Q5834" s="30">
        <v>-4.0805126911405001</v>
      </c>
      <c r="R5834" s="30">
        <v>-3.6180659045270001</v>
      </c>
      <c r="S5834" s="30">
        <v>-3.1252905614127999</v>
      </c>
      <c r="T5834" s="30">
        <v>-2.1278306539029002</v>
      </c>
      <c r="U5834" s="30">
        <v>-2.3470566355737001</v>
      </c>
      <c r="V5834" s="30">
        <v>-2.8615832377802999</v>
      </c>
      <c r="W5834" s="30">
        <v>-3.8744113576939001</v>
      </c>
      <c r="X5834" s="30">
        <v>-2.6732918539964001</v>
      </c>
      <c r="Y5834" s="30">
        <v>-2.9363681744635999</v>
      </c>
      <c r="Z5834" s="30">
        <v>-2.8394013385244001</v>
      </c>
      <c r="AA5834" s="30">
        <v>-2.6770321828799002</v>
      </c>
      <c r="AB5834" s="30">
        <v>-3.2984441299221001</v>
      </c>
      <c r="AC5834" s="30">
        <v>-3.0401895928632001</v>
      </c>
      <c r="AD5834" s="30">
        <v>-1.3645180559707999</v>
      </c>
      <c r="AE5834" s="30">
        <v>-1.8218867735785</v>
      </c>
      <c r="AF5834" s="30">
        <v>-0.28180445289200001</v>
      </c>
      <c r="AG5834" s="30">
        <v>7.94814399738E-2</v>
      </c>
      <c r="AH5834" s="30">
        <v>0.40800477245189998</v>
      </c>
      <c r="AI5834" s="30">
        <v>0.88075967504980002</v>
      </c>
      <c r="AJ5834" s="30">
        <v>0.3873425586266</v>
      </c>
      <c r="AK5834" s="30">
        <v>0</v>
      </c>
      <c r="AL5834" s="30">
        <v>0</v>
      </c>
    </row>
    <row r="5835" spans="1:38" x14ac:dyDescent="0.25">
      <c r="A5835" s="30" t="s">
        <v>654</v>
      </c>
      <c r="B5835" s="30">
        <v>1</v>
      </c>
      <c r="C5835" s="30" t="s">
        <v>655</v>
      </c>
      <c r="D5835" s="30" t="s">
        <v>30</v>
      </c>
      <c r="E5835" s="30">
        <v>109</v>
      </c>
      <c r="F5835" s="30">
        <v>-12.613014525695</v>
      </c>
      <c r="G5835" s="30">
        <v>-14.1423050486784</v>
      </c>
      <c r="H5835" s="30">
        <v>-11.849226680736299</v>
      </c>
      <c r="I5835" s="30">
        <v>-8.5944805307435992</v>
      </c>
      <c r="J5835" s="30">
        <v>-12.6693856698418</v>
      </c>
      <c r="K5835" s="30">
        <v>-9.6944517013172007</v>
      </c>
      <c r="L5835" s="30">
        <v>-12.6959266196085</v>
      </c>
      <c r="M5835" s="30">
        <v>-11.2991151163629</v>
      </c>
      <c r="N5835" s="30">
        <v>-9.4023393070976002</v>
      </c>
      <c r="O5835" s="30">
        <v>-12.074412924368501</v>
      </c>
      <c r="P5835" s="30">
        <v>-12.932676287436299</v>
      </c>
      <c r="Q5835" s="30">
        <v>-15.4867686570934</v>
      </c>
      <c r="R5835" s="30">
        <v>-14.971157279968899</v>
      </c>
      <c r="S5835" s="30">
        <v>-13.2453766612549</v>
      </c>
      <c r="T5835" s="30">
        <v>-14.4396512970578</v>
      </c>
      <c r="U5835" s="30">
        <v>-16.444522901296001</v>
      </c>
      <c r="V5835" s="30">
        <v>-12.1047490613461</v>
      </c>
      <c r="W5835" s="30">
        <v>-15.0488384117071</v>
      </c>
      <c r="X5835" s="30">
        <v>-13.133772505595401</v>
      </c>
      <c r="Y5835" s="30">
        <v>-12.347214856948099</v>
      </c>
      <c r="Z5835" s="30">
        <v>-12.469002954851</v>
      </c>
      <c r="AA5835" s="30">
        <v>-16.999591118258699</v>
      </c>
      <c r="AB5835" s="30">
        <v>-15.156144078083001</v>
      </c>
      <c r="AC5835" s="30">
        <v>-10.2105802910175</v>
      </c>
      <c r="AD5835" s="30">
        <v>-13.1812661991566</v>
      </c>
      <c r="AE5835" s="30">
        <v>-14.0613252075216</v>
      </c>
      <c r="AF5835" s="30">
        <v>-13.7926781505774</v>
      </c>
      <c r="AG5835" s="30">
        <v>-13.9001997604305</v>
      </c>
      <c r="AH5835" s="30">
        <v>-13.013381873390101</v>
      </c>
      <c r="AI5835" s="30">
        <v>-12.6364449995245</v>
      </c>
      <c r="AJ5835" s="30">
        <v>-13.834570416477399</v>
      </c>
      <c r="AK5835" s="30">
        <v>0</v>
      </c>
      <c r="AL5835" s="30">
        <v>0</v>
      </c>
    </row>
    <row r="5836" spans="1:38" x14ac:dyDescent="0.25">
      <c r="A5836" s="30" t="s">
        <v>654</v>
      </c>
      <c r="B5836" s="30">
        <v>1</v>
      </c>
      <c r="C5836" s="30" t="s">
        <v>655</v>
      </c>
      <c r="D5836" s="30" t="s">
        <v>32</v>
      </c>
      <c r="E5836" s="30">
        <v>109</v>
      </c>
      <c r="F5836" s="30">
        <v>-6.7192811694546997</v>
      </c>
      <c r="G5836" s="30">
        <v>-7.3854489765617002</v>
      </c>
      <c r="H5836" s="30">
        <v>-5.5006341049104996</v>
      </c>
      <c r="I5836" s="30">
        <v>-4.4837051723974</v>
      </c>
      <c r="J5836" s="30">
        <v>-6.0141533444490998</v>
      </c>
      <c r="K5836" s="30">
        <v>-4.4476760065171996</v>
      </c>
      <c r="L5836" s="30">
        <v>-5.9210866205824999</v>
      </c>
      <c r="M5836" s="30">
        <v>-4.7335915689114003</v>
      </c>
      <c r="N5836" s="30">
        <v>-4.4365748614904001</v>
      </c>
      <c r="O5836" s="30">
        <v>-5.8973398031005999</v>
      </c>
      <c r="P5836" s="30">
        <v>-4.8218675621116001</v>
      </c>
      <c r="Q5836" s="30">
        <v>-6.6274027855573001</v>
      </c>
      <c r="R5836" s="30">
        <v>-7.7801352368855001</v>
      </c>
      <c r="S5836" s="30">
        <v>-5.2826887567201002</v>
      </c>
      <c r="T5836" s="30">
        <v>-6.2264618138849004</v>
      </c>
      <c r="U5836" s="30">
        <v>-7.5439517402679002</v>
      </c>
      <c r="V5836" s="30">
        <v>-6.1533417104385002</v>
      </c>
      <c r="W5836" s="30">
        <v>-8.1168870671780002</v>
      </c>
      <c r="X5836" s="30">
        <v>-5.6623264570208001</v>
      </c>
      <c r="Y5836" s="30">
        <v>-6.2564036609258</v>
      </c>
      <c r="Z5836" s="30">
        <v>-6.3635700802292998</v>
      </c>
      <c r="AA5836" s="30">
        <v>-8.5889808104017007</v>
      </c>
      <c r="AB5836" s="30">
        <v>-6.5641946138991001</v>
      </c>
      <c r="AC5836" s="30">
        <v>-4.0980470036504002</v>
      </c>
      <c r="AD5836" s="30">
        <v>-6.0764456053798996</v>
      </c>
      <c r="AE5836" s="30">
        <v>-6.2074935027247999</v>
      </c>
      <c r="AF5836" s="30">
        <v>-5.9954703954289004</v>
      </c>
      <c r="AG5836" s="30">
        <v>-5.9762723025050004</v>
      </c>
      <c r="AH5836" s="30">
        <v>-5.7059460088604999</v>
      </c>
      <c r="AI5836" s="30">
        <v>-5.5676682633596997</v>
      </c>
      <c r="AJ5836" s="30">
        <v>-5.9527165277943004</v>
      </c>
      <c r="AK5836" s="30">
        <v>0</v>
      </c>
      <c r="AL5836" s="30">
        <v>0</v>
      </c>
    </row>
    <row r="5837" spans="1:38" x14ac:dyDescent="0.25">
      <c r="A5837" s="30" t="s">
        <v>654</v>
      </c>
      <c r="B5837" s="30">
        <v>1</v>
      </c>
      <c r="C5837" s="30" t="s">
        <v>655</v>
      </c>
      <c r="D5837" s="30" t="s">
        <v>38</v>
      </c>
      <c r="E5837" s="30">
        <v>109</v>
      </c>
      <c r="F5837" s="30">
        <v>-7.0211763802954996</v>
      </c>
      <c r="G5837" s="30">
        <v>-6.7790580845203001</v>
      </c>
      <c r="H5837" s="30">
        <v>-5.267627158691</v>
      </c>
      <c r="I5837" s="30">
        <v>-6.2276449427912999</v>
      </c>
      <c r="J5837" s="30">
        <v>-7.1764634778043002</v>
      </c>
      <c r="K5837" s="30">
        <v>-5.3221556690662997</v>
      </c>
      <c r="L5837" s="30">
        <v>-6.9189998285141998</v>
      </c>
      <c r="M5837" s="30">
        <v>-6.0558622819682002</v>
      </c>
      <c r="N5837" s="30">
        <v>-5.9562243335504004</v>
      </c>
      <c r="O5837" s="30">
        <v>-5.4598454999096004</v>
      </c>
      <c r="P5837" s="30">
        <v>-7.4940549253566999</v>
      </c>
      <c r="Q5837" s="30">
        <v>-6.1209282982828999</v>
      </c>
      <c r="R5837" s="30">
        <v>-7.1473870882110004</v>
      </c>
      <c r="S5837" s="30">
        <v>-5.7820450388594997</v>
      </c>
      <c r="T5837" s="30">
        <v>-5.9919339648163996</v>
      </c>
      <c r="U5837" s="30">
        <v>-6.0894124323590999</v>
      </c>
      <c r="V5837" s="30">
        <v>-6.4805166589686003</v>
      </c>
      <c r="W5837" s="30">
        <v>-5.4145513737044997</v>
      </c>
      <c r="X5837" s="30">
        <v>-5.9351412983943002</v>
      </c>
      <c r="Y5837" s="30">
        <v>-5.1379759285839999</v>
      </c>
      <c r="Z5837" s="30">
        <v>-5.6983819731498997</v>
      </c>
      <c r="AA5837" s="30">
        <v>-6.5529053065802003</v>
      </c>
      <c r="AB5837" s="30">
        <v>-5.4342127265086004</v>
      </c>
      <c r="AC5837" s="30">
        <v>-3.8231224455846999</v>
      </c>
      <c r="AD5837" s="30">
        <v>-3.8830342303564001</v>
      </c>
      <c r="AE5837" s="30">
        <v>-3.9891773716554</v>
      </c>
      <c r="AF5837" s="30">
        <v>-4.1533616126051998</v>
      </c>
      <c r="AG5837" s="30">
        <v>-4.1497156899347996</v>
      </c>
      <c r="AH5837" s="30">
        <v>-3.9544580359578001</v>
      </c>
      <c r="AI5837" s="30">
        <v>-3.8956122546851999</v>
      </c>
      <c r="AJ5837" s="30">
        <v>-3.8953612661563</v>
      </c>
      <c r="AK5837" s="30">
        <v>0</v>
      </c>
      <c r="AL5837" s="30">
        <v>0</v>
      </c>
    </row>
    <row r="5838" spans="1:38" x14ac:dyDescent="0.25">
      <c r="A5838" s="30" t="s">
        <v>654</v>
      </c>
      <c r="B5838" s="30">
        <v>1</v>
      </c>
      <c r="C5838" s="30" t="s">
        <v>655</v>
      </c>
      <c r="D5838" s="30" t="s">
        <v>40</v>
      </c>
      <c r="E5838" s="30">
        <v>109</v>
      </c>
      <c r="F5838" s="30">
        <v>-26.415084990738102</v>
      </c>
      <c r="G5838" s="30">
        <v>-26.2308928477118</v>
      </c>
      <c r="H5838" s="30">
        <v>-25.3519319212166</v>
      </c>
      <c r="I5838" s="30">
        <v>-25.933042399300501</v>
      </c>
      <c r="J5838" s="30">
        <v>-26.108195095033</v>
      </c>
      <c r="K5838" s="30">
        <v>-25.335072161844099</v>
      </c>
      <c r="L5838" s="30">
        <v>-25.8575587256341</v>
      </c>
      <c r="M5838" s="30">
        <v>-25.038143180146701</v>
      </c>
      <c r="N5838" s="30">
        <v>-24.899907829345</v>
      </c>
      <c r="O5838" s="30">
        <v>-25.171281990940098</v>
      </c>
      <c r="P5838" s="30">
        <v>-23.949332235091799</v>
      </c>
      <c r="Q5838" s="30">
        <v>-24.1196586174703</v>
      </c>
      <c r="R5838" s="30">
        <v>-23.861075751962598</v>
      </c>
      <c r="S5838" s="30">
        <v>-22.747540381068401</v>
      </c>
      <c r="T5838" s="30">
        <v>-22.987959756837999</v>
      </c>
      <c r="U5838" s="30">
        <v>-22.8137947254986</v>
      </c>
      <c r="V5838" s="30">
        <v>-22.558202217373701</v>
      </c>
      <c r="W5838" s="30">
        <v>-23.327485242057701</v>
      </c>
      <c r="X5838" s="30">
        <v>-22.3328343514838</v>
      </c>
      <c r="Y5838" s="30">
        <v>-21.798187649448298</v>
      </c>
      <c r="Z5838" s="30">
        <v>-22.2492698989704</v>
      </c>
      <c r="AA5838" s="30">
        <v>-21.6689452358683</v>
      </c>
      <c r="AB5838" s="30">
        <v>-21.245020784094699</v>
      </c>
      <c r="AC5838" s="30">
        <v>-19.9509566504085</v>
      </c>
      <c r="AD5838" s="30">
        <v>-20.589050620136099</v>
      </c>
      <c r="AE5838" s="30">
        <v>-20.001066017107402</v>
      </c>
      <c r="AF5838" s="30">
        <v>-20.0104057812548</v>
      </c>
      <c r="AG5838" s="30">
        <v>-19.8995357107888</v>
      </c>
      <c r="AH5838" s="30">
        <v>-19.663914773581201</v>
      </c>
      <c r="AI5838" s="30">
        <v>-19.507302339140502</v>
      </c>
      <c r="AJ5838" s="30">
        <v>-19.434419163824899</v>
      </c>
      <c r="AK5838" s="30">
        <v>0</v>
      </c>
      <c r="AL5838" s="30">
        <v>0</v>
      </c>
    </row>
    <row r="5839" spans="1:38" x14ac:dyDescent="0.25">
      <c r="A5839" s="30" t="s">
        <v>654</v>
      </c>
      <c r="B5839" s="30">
        <v>1</v>
      </c>
      <c r="C5839" s="30" t="s">
        <v>655</v>
      </c>
      <c r="D5839" s="30" t="s">
        <v>42</v>
      </c>
      <c r="E5839" s="30">
        <v>109</v>
      </c>
      <c r="F5839" s="30">
        <v>-25.525850993036698</v>
      </c>
      <c r="G5839" s="30">
        <v>-25.118430801343401</v>
      </c>
      <c r="H5839" s="30">
        <v>-25.577716927024898</v>
      </c>
      <c r="I5839" s="30">
        <v>-25.571664162746401</v>
      </c>
      <c r="J5839" s="30">
        <v>-24.997683946212899</v>
      </c>
      <c r="K5839" s="30">
        <v>-25.232388266792199</v>
      </c>
      <c r="L5839" s="30">
        <v>-25.5764150015011</v>
      </c>
      <c r="M5839" s="30">
        <v>-25.2699433803046</v>
      </c>
      <c r="N5839" s="30">
        <v>-25.502631414768501</v>
      </c>
      <c r="O5839" s="30">
        <v>-25.3064877398972</v>
      </c>
      <c r="P5839" s="30">
        <v>-26.492871361192599</v>
      </c>
      <c r="Q5839" s="30">
        <v>-28.4426997063957</v>
      </c>
      <c r="R5839" s="30">
        <v>-29.0578785450491</v>
      </c>
      <c r="S5839" s="30">
        <v>-29.078789819156899</v>
      </c>
      <c r="T5839" s="30">
        <v>-29.837136777312899</v>
      </c>
      <c r="U5839" s="30">
        <v>-30.0571123717631</v>
      </c>
      <c r="V5839" s="30">
        <v>-20.426846676898599</v>
      </c>
      <c r="W5839" s="30">
        <v>-20.68791021545</v>
      </c>
      <c r="X5839" s="30">
        <v>-21.440959895140001</v>
      </c>
      <c r="Y5839" s="30">
        <v>-21.910576662014499</v>
      </c>
      <c r="Z5839" s="30">
        <v>-23.083030398987201</v>
      </c>
      <c r="AA5839" s="30">
        <v>-32.9978542558096</v>
      </c>
      <c r="AB5839" s="30">
        <v>-33.159950754808399</v>
      </c>
      <c r="AC5839" s="30">
        <v>-34.1589875747745</v>
      </c>
      <c r="AD5839" s="30">
        <v>-34.877300513601398</v>
      </c>
      <c r="AE5839" s="30">
        <v>-35.537009563220302</v>
      </c>
      <c r="AF5839" s="30">
        <v>-35.609373324680298</v>
      </c>
      <c r="AG5839" s="30">
        <v>-35.812924993873999</v>
      </c>
      <c r="AH5839" s="30">
        <v>-35.7867587534409</v>
      </c>
      <c r="AI5839" s="30">
        <v>-35.819452794999201</v>
      </c>
      <c r="AJ5839" s="30">
        <v>-36.220854482668997</v>
      </c>
      <c r="AK5839" s="30">
        <v>0</v>
      </c>
      <c r="AL5839" s="30">
        <v>0</v>
      </c>
    </row>
    <row r="5840" spans="1:38" x14ac:dyDescent="0.25">
      <c r="A5840" s="30" t="s">
        <v>654</v>
      </c>
      <c r="B5840" s="30">
        <v>1</v>
      </c>
      <c r="C5840" s="30" t="s">
        <v>655</v>
      </c>
      <c r="D5840" s="30" t="s">
        <v>48</v>
      </c>
      <c r="E5840" s="30">
        <v>109</v>
      </c>
      <c r="F5840" s="30">
        <v>-5.8790948102057996</v>
      </c>
      <c r="G5840" s="30">
        <v>-5.9024569096309003</v>
      </c>
      <c r="H5840" s="30">
        <v>-5.8862253381857004</v>
      </c>
      <c r="I5840" s="30">
        <v>-5.8419122973402002</v>
      </c>
      <c r="J5840" s="30">
        <v>-5.8223834088251998</v>
      </c>
      <c r="K5840" s="30">
        <v>-5.8219698792274004</v>
      </c>
      <c r="L5840" s="30">
        <v>-5.8600295774196001</v>
      </c>
      <c r="M5840" s="30">
        <v>-5.8738457359370004</v>
      </c>
      <c r="N5840" s="30">
        <v>-5.9377579276418002</v>
      </c>
      <c r="O5840" s="30">
        <v>-6.0289995916011998</v>
      </c>
      <c r="P5840" s="30">
        <v>-5.9728848706086</v>
      </c>
      <c r="Q5840" s="30">
        <v>-6.0585436933221004</v>
      </c>
      <c r="R5840" s="30">
        <v>-6.0452399013716001</v>
      </c>
      <c r="S5840" s="30">
        <v>-6.0900311757201999</v>
      </c>
      <c r="T5840" s="30">
        <v>-6.1202718213575</v>
      </c>
      <c r="U5840" s="30">
        <v>-6.2480098178526999</v>
      </c>
      <c r="V5840" s="30">
        <v>-6.2906844048446997</v>
      </c>
      <c r="W5840" s="30">
        <v>-6.3441926528336001</v>
      </c>
      <c r="X5840" s="30">
        <v>-6.3791293791552999</v>
      </c>
      <c r="Y5840" s="30">
        <v>-6.4430146798734</v>
      </c>
      <c r="Z5840" s="30">
        <v>-6.5195329699725004</v>
      </c>
      <c r="AA5840" s="30">
        <v>-6.5688030658964003</v>
      </c>
      <c r="AB5840" s="30">
        <v>-6.6103650147891004</v>
      </c>
      <c r="AC5840" s="30">
        <v>-6.6363095840439001</v>
      </c>
      <c r="AD5840" s="30">
        <v>-6.6792752163823002</v>
      </c>
      <c r="AE5840" s="30">
        <v>-6.7562841618630998</v>
      </c>
      <c r="AF5840" s="30">
        <v>-6.6672250981829997</v>
      </c>
      <c r="AG5840" s="30">
        <v>-6.713210358155</v>
      </c>
      <c r="AH5840" s="30">
        <v>-6.6951699110672003</v>
      </c>
      <c r="AI5840" s="30">
        <v>-6.6613483989578004</v>
      </c>
      <c r="AJ5840" s="30">
        <v>-6.6261311377601002</v>
      </c>
      <c r="AK5840" s="30">
        <v>0</v>
      </c>
      <c r="AL5840" s="30">
        <v>0</v>
      </c>
    </row>
    <row r="5841" spans="1:38" x14ac:dyDescent="0.25">
      <c r="A5841" s="30" t="s">
        <v>654</v>
      </c>
      <c r="B5841" s="30">
        <v>1</v>
      </c>
      <c r="C5841" s="30" t="s">
        <v>655</v>
      </c>
      <c r="D5841" s="30" t="s">
        <v>46</v>
      </c>
      <c r="E5841" s="30">
        <v>109</v>
      </c>
      <c r="F5841" s="30">
        <v>-6.9045985176700997</v>
      </c>
      <c r="G5841" s="30">
        <v>-7.0673363270229004</v>
      </c>
      <c r="H5841" s="30">
        <v>-6.8413203128457996</v>
      </c>
      <c r="I5841" s="30">
        <v>-6.8540751542398004</v>
      </c>
      <c r="J5841" s="30">
        <v>-6.6397668074444001</v>
      </c>
      <c r="K5841" s="30">
        <v>-6.5898862108316001</v>
      </c>
      <c r="L5841" s="30">
        <v>-6.4517316603671997</v>
      </c>
      <c r="M5841" s="30">
        <v>-6.4030522065308997</v>
      </c>
      <c r="N5841" s="30">
        <v>-6.3650887009019002</v>
      </c>
      <c r="O5841" s="30">
        <v>-6.4351920461208003</v>
      </c>
      <c r="P5841" s="30">
        <v>-6.0785986949049002</v>
      </c>
      <c r="Q5841" s="30">
        <v>-6.1581040142898997</v>
      </c>
      <c r="R5841" s="30">
        <v>-6.1680981535571</v>
      </c>
      <c r="S5841" s="30">
        <v>-5.9658003307729999</v>
      </c>
      <c r="T5841" s="30">
        <v>-5.9129075555022004</v>
      </c>
      <c r="U5841" s="30">
        <v>-6.0507076974515002</v>
      </c>
      <c r="V5841" s="30">
        <v>-6.1750635690938003</v>
      </c>
      <c r="W5841" s="30">
        <v>-6.3692489654155002</v>
      </c>
      <c r="X5841" s="30">
        <v>-6.1306462290447996</v>
      </c>
      <c r="Y5841" s="30">
        <v>-6.1579159437098996</v>
      </c>
      <c r="Z5841" s="30">
        <v>-6.2635716893488</v>
      </c>
      <c r="AA5841" s="30">
        <v>-6.2059606444334001</v>
      </c>
      <c r="AB5841" s="30">
        <v>-6.1355006947839996</v>
      </c>
      <c r="AC5841" s="30">
        <v>-6.1413894526892996</v>
      </c>
      <c r="AD5841" s="30">
        <v>-6.2967271323574003</v>
      </c>
      <c r="AE5841" s="30">
        <v>-6.1501134222090998</v>
      </c>
      <c r="AF5841" s="30">
        <v>-6.1327900779615003</v>
      </c>
      <c r="AG5841" s="30">
        <v>-6.079383602029</v>
      </c>
      <c r="AH5841" s="30">
        <v>-5.9796311715875001</v>
      </c>
      <c r="AI5841" s="30">
        <v>-5.8831539994354003</v>
      </c>
      <c r="AJ5841" s="30">
        <v>-5.8172048348940004</v>
      </c>
      <c r="AK5841" s="30">
        <v>0</v>
      </c>
      <c r="AL5841" s="30">
        <v>0</v>
      </c>
    </row>
    <row r="5842" spans="1:38" x14ac:dyDescent="0.25">
      <c r="A5842" s="30" t="s">
        <v>654</v>
      </c>
      <c r="B5842" s="30">
        <v>1</v>
      </c>
      <c r="C5842" s="30" t="s">
        <v>655</v>
      </c>
      <c r="D5842" s="30" t="s">
        <v>44</v>
      </c>
      <c r="E5842" s="30">
        <v>109</v>
      </c>
      <c r="F5842" s="30">
        <v>-1.7373397876312</v>
      </c>
      <c r="G5842" s="30">
        <v>-1.7176937911297001</v>
      </c>
      <c r="H5842" s="30">
        <v>-1.9308206087094999</v>
      </c>
      <c r="I5842" s="30">
        <v>-2.1020813198081001</v>
      </c>
      <c r="J5842" s="30">
        <v>-2.2818375941370999</v>
      </c>
      <c r="K5842" s="30">
        <v>-2.5878988513894998</v>
      </c>
      <c r="L5842" s="30">
        <v>-2.8244052725027999</v>
      </c>
      <c r="M5842" s="30">
        <v>-3.0205092041038002</v>
      </c>
      <c r="N5842" s="30">
        <v>-3.4790536120704001</v>
      </c>
      <c r="O5842" s="30">
        <v>-4.0088040474591997</v>
      </c>
      <c r="P5842" s="30">
        <v>-4.2197666910151002</v>
      </c>
      <c r="Q5842" s="30">
        <v>-4.6845298999625999</v>
      </c>
      <c r="R5842" s="30">
        <v>-5.0609454712663</v>
      </c>
      <c r="S5842" s="30">
        <v>-5.4063454909645996</v>
      </c>
      <c r="T5842" s="30">
        <v>-5.7888299251591997</v>
      </c>
      <c r="U5842" s="30">
        <v>-6.1747574444532001</v>
      </c>
      <c r="V5842" s="30">
        <v>-6.6072984720476002</v>
      </c>
      <c r="W5842" s="30">
        <v>-6.8924689263568997</v>
      </c>
      <c r="X5842" s="30">
        <v>-7.2281193736017997</v>
      </c>
      <c r="Y5842" s="30">
        <v>-7.8554754588515996</v>
      </c>
      <c r="Z5842" s="30">
        <v>-8.2146455924315003</v>
      </c>
      <c r="AA5842" s="30">
        <v>-8.6160148172349995</v>
      </c>
      <c r="AB5842" s="30">
        <v>-8.7421647985300002</v>
      </c>
      <c r="AC5842" s="30">
        <v>-9.0932549400677996</v>
      </c>
      <c r="AD5842" s="30">
        <v>-9.1928687323645004</v>
      </c>
      <c r="AE5842" s="30">
        <v>-9.3570481197301003</v>
      </c>
      <c r="AF5842" s="30">
        <v>-9.6161346559796002</v>
      </c>
      <c r="AG5842" s="30">
        <v>-9.4876547331569991</v>
      </c>
      <c r="AH5842" s="30">
        <v>-9.3542271364417005</v>
      </c>
      <c r="AI5842" s="30">
        <v>-9.2215073307613995</v>
      </c>
      <c r="AJ5842" s="30">
        <v>-9.1137507348610995</v>
      </c>
      <c r="AK5842" s="30">
        <v>0</v>
      </c>
      <c r="AL5842" s="30">
        <v>0</v>
      </c>
    </row>
    <row r="5843" spans="1:38" x14ac:dyDescent="0.25">
      <c r="A5843" s="30" t="s">
        <v>654</v>
      </c>
      <c r="B5843" s="30">
        <v>1</v>
      </c>
      <c r="C5843" s="30" t="s">
        <v>655</v>
      </c>
      <c r="D5843" s="30" t="s">
        <v>50</v>
      </c>
      <c r="E5843" s="30">
        <v>109</v>
      </c>
      <c r="F5843" s="30">
        <v>-13.5945898453528</v>
      </c>
      <c r="G5843" s="30">
        <v>-13.338000751072601</v>
      </c>
      <c r="H5843" s="30">
        <v>-13.1089360925547</v>
      </c>
      <c r="I5843" s="30">
        <v>-12.149049182924401</v>
      </c>
      <c r="J5843" s="30">
        <v>-12.8115832103498</v>
      </c>
      <c r="K5843" s="30">
        <v>-12.257837538913799</v>
      </c>
      <c r="L5843" s="30">
        <v>-12.629015931461501</v>
      </c>
      <c r="M5843" s="30">
        <v>-12.2556063584982</v>
      </c>
      <c r="N5843" s="30">
        <v>-12.100734077246701</v>
      </c>
      <c r="O5843" s="30">
        <v>-11.585297277057901</v>
      </c>
      <c r="P5843" s="30">
        <v>-11.650023302604</v>
      </c>
      <c r="Q5843" s="30">
        <v>-12.9430713043247</v>
      </c>
      <c r="R5843" s="30">
        <v>-12.7462447790873</v>
      </c>
      <c r="S5843" s="30">
        <v>-12.8959401089277</v>
      </c>
      <c r="T5843" s="30">
        <v>-12.5609989438986</v>
      </c>
      <c r="U5843" s="30">
        <v>-13.6330851654194</v>
      </c>
      <c r="V5843" s="30">
        <v>-13.0941061529831</v>
      </c>
      <c r="W5843" s="30">
        <v>-13.9537980489534</v>
      </c>
      <c r="X5843" s="30">
        <v>-13.368997111595601</v>
      </c>
      <c r="Y5843" s="30">
        <v>-14.0306938556362</v>
      </c>
      <c r="Z5843" s="30">
        <v>-13.595409530164201</v>
      </c>
      <c r="AA5843" s="30">
        <v>-14.1769537476907</v>
      </c>
      <c r="AB5843" s="30">
        <v>-14.0219913865935</v>
      </c>
      <c r="AC5843" s="30">
        <v>-13.501162823705601</v>
      </c>
      <c r="AD5843" s="30">
        <v>-13.500751703562599</v>
      </c>
      <c r="AE5843" s="30">
        <v>-13.316376145620501</v>
      </c>
      <c r="AF5843" s="30">
        <v>-13.5423913219038</v>
      </c>
      <c r="AG5843" s="30">
        <v>-13.417385245702301</v>
      </c>
      <c r="AH5843" s="30">
        <v>-13.259825606424499</v>
      </c>
      <c r="AI5843" s="30">
        <v>-13.142808683465899</v>
      </c>
      <c r="AJ5843" s="30">
        <v>-13.0881228615153</v>
      </c>
      <c r="AK5843" s="30">
        <v>0</v>
      </c>
      <c r="AL5843" s="30">
        <v>0</v>
      </c>
    </row>
    <row r="5844" spans="1:38" x14ac:dyDescent="0.25">
      <c r="A5844" s="30" t="s">
        <v>654</v>
      </c>
      <c r="B5844" s="30">
        <v>1</v>
      </c>
      <c r="C5844" s="30" t="s">
        <v>655</v>
      </c>
      <c r="D5844" s="30" t="s">
        <v>52</v>
      </c>
      <c r="E5844" s="30">
        <v>109</v>
      </c>
      <c r="F5844" s="30">
        <v>-5.3559641656811996</v>
      </c>
      <c r="G5844" s="30">
        <v>-5.3788190825687003</v>
      </c>
      <c r="H5844" s="30">
        <v>-5.5517892747930997</v>
      </c>
      <c r="I5844" s="30">
        <v>-3.0049200658832</v>
      </c>
      <c r="J5844" s="30">
        <v>-3.4139128874531002</v>
      </c>
      <c r="K5844" s="30">
        <v>-2.9639099723180999</v>
      </c>
      <c r="L5844" s="30">
        <v>-4.2036345655206002</v>
      </c>
      <c r="M5844" s="30">
        <v>-2.4269207301748001</v>
      </c>
      <c r="N5844" s="30">
        <v>-2.1347096949584001</v>
      </c>
      <c r="O5844" s="30">
        <v>-2.2495682389013001</v>
      </c>
      <c r="P5844" s="30">
        <v>-3.7458728702243</v>
      </c>
      <c r="Q5844" s="30">
        <v>-4.8229288833697996</v>
      </c>
      <c r="R5844" s="30">
        <v>-4.1089630225615004</v>
      </c>
      <c r="S5844" s="30">
        <v>-5.6962318891798001</v>
      </c>
      <c r="T5844" s="30">
        <v>-4.8023927472038004</v>
      </c>
      <c r="U5844" s="30">
        <v>-3.6958908557173</v>
      </c>
      <c r="V5844" s="30">
        <v>-5.6053399763025</v>
      </c>
      <c r="W5844" s="30">
        <v>-6.5651556726482996</v>
      </c>
      <c r="X5844" s="30">
        <v>-6.3646013090054003</v>
      </c>
      <c r="Y5844" s="30">
        <v>-5.8672709320446996</v>
      </c>
      <c r="Z5844" s="30">
        <v>-5.1869125892229002</v>
      </c>
      <c r="AA5844" s="30">
        <v>-7.2481520003451001</v>
      </c>
      <c r="AB5844" s="30">
        <v>-9.0876455395858997</v>
      </c>
      <c r="AC5844" s="30">
        <v>-9.7810261376229004</v>
      </c>
      <c r="AD5844" s="30">
        <v>-6.5082632597746999</v>
      </c>
      <c r="AE5844" s="30">
        <v>-5.8823752783823</v>
      </c>
      <c r="AF5844" s="30">
        <v>-8.3824097038434999</v>
      </c>
      <c r="AG5844" s="30">
        <v>-8.3020152472636006</v>
      </c>
      <c r="AH5844" s="30">
        <v>-7.8651180901064999</v>
      </c>
      <c r="AI5844" s="30">
        <v>-7.8475742890845996</v>
      </c>
      <c r="AJ5844" s="30">
        <v>-8.4129402443632006</v>
      </c>
      <c r="AK5844" s="30">
        <v>0</v>
      </c>
      <c r="AL5844" s="30">
        <v>0</v>
      </c>
    </row>
    <row r="5845" spans="1:38" x14ac:dyDescent="0.25">
      <c r="A5845" s="30" t="s">
        <v>654</v>
      </c>
      <c r="B5845" s="30">
        <v>1</v>
      </c>
      <c r="C5845" s="30" t="s">
        <v>655</v>
      </c>
      <c r="D5845" s="30" t="s">
        <v>56</v>
      </c>
      <c r="E5845" s="30">
        <v>109</v>
      </c>
      <c r="F5845" s="30">
        <v>-23.797364642107599</v>
      </c>
      <c r="G5845" s="30">
        <v>-24.041086173207201</v>
      </c>
      <c r="H5845" s="30">
        <v>-23.239515657769498</v>
      </c>
      <c r="I5845" s="30">
        <v>-21.5325848480833</v>
      </c>
      <c r="J5845" s="30">
        <v>-23.543082021547502</v>
      </c>
      <c r="K5845" s="30">
        <v>-21.672924962102599</v>
      </c>
      <c r="L5845" s="30">
        <v>-23.135794869175399</v>
      </c>
      <c r="M5845" s="30">
        <v>-22.633816580256799</v>
      </c>
      <c r="N5845" s="30">
        <v>-21.032906076115299</v>
      </c>
      <c r="O5845" s="30">
        <v>-21.9032658922537</v>
      </c>
      <c r="P5845" s="30">
        <v>-21.372824306075799</v>
      </c>
      <c r="Q5845" s="30">
        <v>-21.239869155627702</v>
      </c>
      <c r="R5845" s="30">
        <v>-22.509260878036802</v>
      </c>
      <c r="S5845" s="30">
        <v>-21.9965359963116</v>
      </c>
      <c r="T5845" s="30">
        <v>-20.6070625874139</v>
      </c>
      <c r="U5845" s="30">
        <v>-20.572856963880099</v>
      </c>
      <c r="V5845" s="30">
        <v>-20.258771679622601</v>
      </c>
      <c r="W5845" s="30">
        <v>-20.773476715585801</v>
      </c>
      <c r="X5845" s="30">
        <v>-19.4541502728651</v>
      </c>
      <c r="Y5845" s="30">
        <v>-19.288620314629199</v>
      </c>
      <c r="Z5845" s="30">
        <v>-19.002924783550501</v>
      </c>
      <c r="AA5845" s="30">
        <v>-19.2332407133235</v>
      </c>
      <c r="AB5845" s="30">
        <v>-19.569642838644501</v>
      </c>
      <c r="AC5845" s="30">
        <v>-17.348515575388099</v>
      </c>
      <c r="AD5845" s="30">
        <v>-17.280227609572201</v>
      </c>
      <c r="AE5845" s="30">
        <v>-17.958100857428398</v>
      </c>
      <c r="AF5845" s="30">
        <v>-17.305130026551002</v>
      </c>
      <c r="AG5845" s="30">
        <v>-17.314117174957001</v>
      </c>
      <c r="AH5845" s="30">
        <v>-16.837741577697699</v>
      </c>
      <c r="AI5845" s="30">
        <v>-16.6863624181426</v>
      </c>
      <c r="AJ5845" s="30">
        <v>-16.760783114830001</v>
      </c>
      <c r="AK5845" s="30">
        <v>0</v>
      </c>
      <c r="AL5845" s="30">
        <v>0</v>
      </c>
    </row>
    <row r="5846" spans="1:38" x14ac:dyDescent="0.25">
      <c r="A5846" s="30" t="s">
        <v>654</v>
      </c>
      <c r="B5846" s="30">
        <v>1</v>
      </c>
      <c r="C5846" s="30" t="s">
        <v>655</v>
      </c>
      <c r="D5846" s="30" t="s">
        <v>452</v>
      </c>
      <c r="E5846" s="30">
        <v>109</v>
      </c>
      <c r="F5846" s="30">
        <v>0</v>
      </c>
      <c r="G5846" s="30">
        <v>0</v>
      </c>
      <c r="H5846" s="30">
        <v>0</v>
      </c>
      <c r="I5846" s="30">
        <v>0</v>
      </c>
      <c r="J5846" s="30">
        <v>0</v>
      </c>
      <c r="K5846" s="30">
        <v>0</v>
      </c>
      <c r="L5846" s="30">
        <v>0</v>
      </c>
      <c r="M5846" s="30">
        <v>0</v>
      </c>
      <c r="N5846" s="30">
        <v>0</v>
      </c>
      <c r="O5846" s="30">
        <v>0</v>
      </c>
      <c r="P5846" s="30">
        <v>0</v>
      </c>
      <c r="Q5846" s="30">
        <v>0</v>
      </c>
      <c r="R5846" s="30">
        <v>0</v>
      </c>
      <c r="S5846" s="30">
        <v>0</v>
      </c>
      <c r="T5846" s="30">
        <v>0</v>
      </c>
      <c r="U5846" s="30">
        <v>0</v>
      </c>
      <c r="V5846" s="30">
        <v>0</v>
      </c>
      <c r="W5846" s="30">
        <v>0</v>
      </c>
      <c r="X5846" s="30">
        <v>0</v>
      </c>
      <c r="Y5846" s="30">
        <v>0</v>
      </c>
      <c r="Z5846" s="30">
        <v>0</v>
      </c>
      <c r="AA5846" s="30">
        <v>0</v>
      </c>
      <c r="AB5846" s="30">
        <v>0</v>
      </c>
      <c r="AC5846" s="30">
        <v>0</v>
      </c>
      <c r="AD5846" s="30">
        <v>0</v>
      </c>
      <c r="AE5846" s="30">
        <v>0</v>
      </c>
      <c r="AF5846" s="30">
        <v>0</v>
      </c>
      <c r="AG5846" s="30">
        <v>0</v>
      </c>
      <c r="AH5846" s="30">
        <v>0</v>
      </c>
      <c r="AI5846" s="30">
        <v>0</v>
      </c>
      <c r="AJ5846" s="30">
        <v>0</v>
      </c>
      <c r="AK5846" s="30">
        <v>0</v>
      </c>
      <c r="AL5846" s="30">
        <v>0</v>
      </c>
    </row>
    <row r="5847" spans="1:38" x14ac:dyDescent="0.25">
      <c r="A5847" s="30" t="s">
        <v>654</v>
      </c>
      <c r="B5847" s="30">
        <v>1</v>
      </c>
      <c r="C5847" s="30" t="s">
        <v>655</v>
      </c>
      <c r="D5847" s="30" t="s">
        <v>54</v>
      </c>
      <c r="E5847" s="30">
        <v>109</v>
      </c>
      <c r="F5847" s="30">
        <v>-68.438461960497094</v>
      </c>
      <c r="G5847" s="30">
        <v>-67.854416150650906</v>
      </c>
      <c r="H5847" s="30">
        <v>-68.150505793537306</v>
      </c>
      <c r="I5847" s="30">
        <v>-67.937680571641806</v>
      </c>
      <c r="J5847" s="30">
        <v>-67.747195125241305</v>
      </c>
      <c r="K5847" s="30">
        <v>-67.627697551492403</v>
      </c>
      <c r="L5847" s="30">
        <v>-67.6419859480133</v>
      </c>
      <c r="M5847" s="30">
        <v>-66.646722166505498</v>
      </c>
      <c r="N5847" s="30">
        <v>-66.945192195402896</v>
      </c>
      <c r="O5847" s="30">
        <v>-66.169862616825199</v>
      </c>
      <c r="P5847" s="30">
        <v>-65.895698637370202</v>
      </c>
      <c r="Q5847" s="30">
        <v>-65.651622412884606</v>
      </c>
      <c r="R5847" s="30">
        <v>-65.9271876637942</v>
      </c>
      <c r="S5847" s="30">
        <v>-65.710258203907699</v>
      </c>
      <c r="T5847" s="30">
        <v>-66.407327032316502</v>
      </c>
      <c r="U5847" s="30">
        <v>-66.096889350037699</v>
      </c>
      <c r="V5847" s="30">
        <v>-66.279613781525896</v>
      </c>
      <c r="W5847" s="30">
        <v>-65.693923544397194</v>
      </c>
      <c r="X5847" s="30">
        <v>-65.866928670148098</v>
      </c>
      <c r="Y5847" s="30">
        <v>-66.207273868802503</v>
      </c>
      <c r="Z5847" s="30">
        <v>-66.377729541059907</v>
      </c>
      <c r="AA5847" s="30">
        <v>-65.749888018591307</v>
      </c>
      <c r="AB5847" s="30">
        <v>-65.234258668791995</v>
      </c>
      <c r="AC5847" s="30">
        <v>-65.369800413334602</v>
      </c>
      <c r="AD5847" s="30">
        <v>-65.110518185531404</v>
      </c>
      <c r="AE5847" s="30">
        <v>-65.616356236468505</v>
      </c>
      <c r="AF5847" s="30">
        <v>-65.279181414024407</v>
      </c>
      <c r="AG5847" s="30">
        <v>-64.124067617026498</v>
      </c>
      <c r="AH5847" s="30">
        <v>-62.803293419139202</v>
      </c>
      <c r="AI5847" s="30">
        <v>-61.611513629376603</v>
      </c>
      <c r="AJ5847" s="30">
        <v>-60.5256185418068</v>
      </c>
      <c r="AK5847" s="30">
        <v>0</v>
      </c>
      <c r="AL5847" s="30">
        <v>0</v>
      </c>
    </row>
    <row r="5848" spans="1:38" x14ac:dyDescent="0.25">
      <c r="A5848" s="30" t="s">
        <v>654</v>
      </c>
      <c r="B5848" s="30">
        <v>1</v>
      </c>
      <c r="C5848" s="30" t="s">
        <v>655</v>
      </c>
      <c r="D5848" s="30" t="s">
        <v>58</v>
      </c>
      <c r="E5848" s="30">
        <v>109</v>
      </c>
      <c r="F5848" s="30">
        <v>11.679047822642399</v>
      </c>
      <c r="G5848" s="30">
        <v>9.3222115288197998</v>
      </c>
      <c r="H5848" s="30">
        <v>9.0260163132524998</v>
      </c>
      <c r="I5848" s="30">
        <v>13.566731349574599</v>
      </c>
      <c r="J5848" s="30">
        <v>6.4413819979604998</v>
      </c>
      <c r="K5848" s="30">
        <v>8.4874379524439991</v>
      </c>
      <c r="L5848" s="30">
        <v>7.1449878741111998</v>
      </c>
      <c r="M5848" s="30">
        <v>10.900254359858099</v>
      </c>
      <c r="N5848" s="30">
        <v>9.4141861629054997</v>
      </c>
      <c r="O5848" s="30">
        <v>9.0978228565933996</v>
      </c>
      <c r="P5848" s="30">
        <v>4.8825383127941002</v>
      </c>
      <c r="Q5848" s="30">
        <v>9.7909813462163005</v>
      </c>
      <c r="R5848" s="30">
        <v>10.1103121519879</v>
      </c>
      <c r="S5848" s="30">
        <v>7.9027334981647002</v>
      </c>
      <c r="T5848" s="30">
        <v>8.6972991429421995</v>
      </c>
      <c r="U5848" s="30">
        <v>7.4707660365721997</v>
      </c>
      <c r="V5848" s="30">
        <v>6.3172251660018999</v>
      </c>
      <c r="W5848" s="30">
        <v>10.2281085761737</v>
      </c>
      <c r="X5848" s="30">
        <v>9.3710171767607005</v>
      </c>
      <c r="Y5848" s="30">
        <v>12.032530956663599</v>
      </c>
      <c r="Z5848" s="30">
        <v>16.782228390091301</v>
      </c>
      <c r="AA5848" s="30">
        <v>21.874158167821999</v>
      </c>
      <c r="AB5848" s="30">
        <v>3.4695810368369999</v>
      </c>
      <c r="AC5848" s="30">
        <v>13.309720244401399</v>
      </c>
      <c r="AD5848" s="30">
        <v>10.5725572289002</v>
      </c>
      <c r="AE5848" s="30">
        <v>9.0151364926205009</v>
      </c>
      <c r="AF5848" s="30">
        <v>8.1391392010930996</v>
      </c>
      <c r="AG5848" s="30">
        <v>8.1468466828792998</v>
      </c>
      <c r="AH5848" s="30">
        <v>8.5182028704615007</v>
      </c>
      <c r="AI5848" s="30">
        <v>9.9534432682022995</v>
      </c>
      <c r="AJ5848" s="30">
        <v>5.7645280233514997</v>
      </c>
      <c r="AK5848" s="30">
        <v>0</v>
      </c>
      <c r="AL5848" s="30">
        <v>0</v>
      </c>
    </row>
    <row r="5849" spans="1:38" x14ac:dyDescent="0.25">
      <c r="A5849" s="30" t="s">
        <v>654</v>
      </c>
      <c r="B5849" s="30">
        <v>1</v>
      </c>
      <c r="C5849" s="30" t="s">
        <v>655</v>
      </c>
      <c r="D5849" s="30" t="s">
        <v>72</v>
      </c>
      <c r="E5849" s="30">
        <v>109</v>
      </c>
      <c r="F5849" s="30">
        <v>-38.299970901056803</v>
      </c>
      <c r="G5849" s="30">
        <v>-38.3054808677567</v>
      </c>
      <c r="H5849" s="30">
        <v>-38.4054079115608</v>
      </c>
      <c r="I5849" s="30">
        <v>-38.324100585738798</v>
      </c>
      <c r="J5849" s="30">
        <v>-38.065112953417902</v>
      </c>
      <c r="K5849" s="30">
        <v>-37.851143993747499</v>
      </c>
      <c r="L5849" s="30">
        <v>-37.325642994405698</v>
      </c>
      <c r="M5849" s="30">
        <v>-36.950000342870297</v>
      </c>
      <c r="N5849" s="30">
        <v>-36.015724332448002</v>
      </c>
      <c r="O5849" s="30">
        <v>-35.467660767554698</v>
      </c>
      <c r="P5849" s="30">
        <v>-34.581137817614398</v>
      </c>
      <c r="Q5849" s="30">
        <v>-34.5358058345807</v>
      </c>
      <c r="R5849" s="30">
        <v>-34.2243168854394</v>
      </c>
      <c r="S5849" s="30">
        <v>-33.7194827553095</v>
      </c>
      <c r="T5849" s="30">
        <v>-34.133015973601701</v>
      </c>
      <c r="U5849" s="30">
        <v>-34.125113738676397</v>
      </c>
      <c r="V5849" s="30">
        <v>-34.249260122516198</v>
      </c>
      <c r="W5849" s="30">
        <v>-35.1771093227959</v>
      </c>
      <c r="X5849" s="30">
        <v>-34.707855893936703</v>
      </c>
      <c r="Y5849" s="30">
        <v>-35.628531210023802</v>
      </c>
      <c r="Z5849" s="30">
        <v>-36.339224092050102</v>
      </c>
      <c r="AA5849" s="30">
        <v>-36.616121997125603</v>
      </c>
      <c r="AB5849" s="30">
        <v>-36.442011871088901</v>
      </c>
      <c r="AC5849" s="30">
        <v>-37.418757036268303</v>
      </c>
      <c r="AD5849" s="30">
        <v>-37.6266768523598</v>
      </c>
      <c r="AE5849" s="30">
        <v>-37.878375828476898</v>
      </c>
      <c r="AF5849" s="30">
        <v>-37.972511171053398</v>
      </c>
      <c r="AG5849" s="30">
        <v>-37.817480973345802</v>
      </c>
      <c r="AH5849" s="30">
        <v>-37.497241682163398</v>
      </c>
      <c r="AI5849" s="30">
        <v>-37.209218212393601</v>
      </c>
      <c r="AJ5849" s="30">
        <v>-37.035680423970497</v>
      </c>
      <c r="AK5849" s="30">
        <v>0</v>
      </c>
      <c r="AL5849" s="30">
        <v>0</v>
      </c>
    </row>
    <row r="5850" spans="1:38" x14ac:dyDescent="0.25">
      <c r="A5850" s="30" t="s">
        <v>654</v>
      </c>
      <c r="B5850" s="30">
        <v>1</v>
      </c>
      <c r="C5850" s="30" t="s">
        <v>655</v>
      </c>
      <c r="D5850" s="30" t="s">
        <v>75</v>
      </c>
      <c r="E5850" s="30">
        <v>109</v>
      </c>
      <c r="F5850" s="30">
        <v>-0.91147077759679995</v>
      </c>
      <c r="G5850" s="30">
        <v>-1.8555007549561999</v>
      </c>
      <c r="H5850" s="30">
        <v>-1.5938624169824001</v>
      </c>
      <c r="I5850" s="30">
        <v>-1.2531117667644001</v>
      </c>
      <c r="J5850" s="30">
        <v>-3.1350462730508002</v>
      </c>
      <c r="K5850" s="30">
        <v>-0.44129678255100002</v>
      </c>
      <c r="L5850" s="30">
        <v>-1.9691903215038999</v>
      </c>
      <c r="M5850" s="30">
        <v>-0.83441062111690001</v>
      </c>
      <c r="N5850" s="30">
        <v>-1.2545381426904001</v>
      </c>
      <c r="O5850" s="30">
        <v>-1.4864167118125</v>
      </c>
      <c r="P5850" s="30">
        <v>-2.7341449694111</v>
      </c>
      <c r="Q5850" s="30">
        <v>-2.9010945630509002</v>
      </c>
      <c r="R5850" s="30">
        <v>-3.8601888300965999</v>
      </c>
      <c r="S5850" s="30">
        <v>-3.2382096207872002</v>
      </c>
      <c r="T5850" s="30">
        <v>-4.5200744429534998</v>
      </c>
      <c r="U5850" s="30">
        <v>-3.5056157654311</v>
      </c>
      <c r="V5850" s="30">
        <v>-4.1551185996770998</v>
      </c>
      <c r="W5850" s="30">
        <v>-2.4754282681126001</v>
      </c>
      <c r="X5850" s="30">
        <v>-4.5178319574397001</v>
      </c>
      <c r="Y5850" s="30">
        <v>-3.157400315516</v>
      </c>
      <c r="Z5850" s="30">
        <v>-3.0439753388367001</v>
      </c>
      <c r="AA5850" s="30">
        <v>-4.5843354002331003</v>
      </c>
      <c r="AB5850" s="30">
        <v>-6.9218819719280003</v>
      </c>
      <c r="AC5850" s="30">
        <v>-5.1870780578211004</v>
      </c>
      <c r="AD5850" s="30">
        <v>-4.0306313521524997</v>
      </c>
      <c r="AE5850" s="30">
        <v>-5.0587914307283999</v>
      </c>
      <c r="AF5850" s="30">
        <v>-5.7016416199112001</v>
      </c>
      <c r="AG5850" s="30">
        <v>-5.8076325239131004</v>
      </c>
      <c r="AH5850" s="30">
        <v>-5.3778843459171997</v>
      </c>
      <c r="AI5850" s="30">
        <v>-5.1766884208404003</v>
      </c>
      <c r="AJ5850" s="30">
        <v>-6.0707742686381003</v>
      </c>
      <c r="AK5850" s="30">
        <v>0</v>
      </c>
      <c r="AL5850" s="30">
        <v>0</v>
      </c>
    </row>
    <row r="5851" spans="1:38" x14ac:dyDescent="0.25">
      <c r="A5851" s="30" t="s">
        <v>654</v>
      </c>
      <c r="B5851" s="30">
        <v>1</v>
      </c>
      <c r="C5851" s="30" t="s">
        <v>655</v>
      </c>
      <c r="D5851" s="30" t="s">
        <v>60</v>
      </c>
      <c r="E5851" s="30">
        <v>109</v>
      </c>
      <c r="F5851" s="30">
        <v>-4.3875514979377002</v>
      </c>
      <c r="G5851" s="30">
        <v>-4.8452122558045003</v>
      </c>
      <c r="H5851" s="30">
        <v>-4.1101183042366998</v>
      </c>
      <c r="I5851" s="30">
        <v>-2.8364012739988</v>
      </c>
      <c r="J5851" s="30">
        <v>-4.4983337885722996</v>
      </c>
      <c r="K5851" s="30">
        <v>-4.1001885756743999</v>
      </c>
      <c r="L5851" s="30">
        <v>-3.7978387163321998</v>
      </c>
      <c r="M5851" s="30">
        <v>-3.5264295257214</v>
      </c>
      <c r="N5851" s="30">
        <v>-3.2645957253527</v>
      </c>
      <c r="O5851" s="30">
        <v>-2.7345309119172998</v>
      </c>
      <c r="P5851" s="30">
        <v>-6.2736371052933997</v>
      </c>
      <c r="Q5851" s="30">
        <v>-3.0102110084000002</v>
      </c>
      <c r="R5851" s="30">
        <v>-4.2653778416205004</v>
      </c>
      <c r="S5851" s="30">
        <v>-3.3326915057881998</v>
      </c>
      <c r="T5851" s="30">
        <v>-2.9615154559087999</v>
      </c>
      <c r="U5851" s="30">
        <v>-3.1217892330819002</v>
      </c>
      <c r="V5851" s="30">
        <v>-6.0932658177526999</v>
      </c>
      <c r="W5851" s="30">
        <v>-3.7670026649085</v>
      </c>
      <c r="X5851" s="30">
        <v>-5.1444543904657998</v>
      </c>
      <c r="Y5851" s="30">
        <v>-3.8081515413632001</v>
      </c>
      <c r="Z5851" s="30">
        <v>-4.1689761587056999</v>
      </c>
      <c r="AA5851" s="30">
        <v>-4.7233613808020003</v>
      </c>
      <c r="AB5851" s="30">
        <v>-5.9163754686961996</v>
      </c>
      <c r="AC5851" s="30">
        <v>-6.2675711651745001</v>
      </c>
      <c r="AD5851" s="30">
        <v>-3.6249351882153</v>
      </c>
      <c r="AE5851" s="30">
        <v>-3.9284976889492</v>
      </c>
      <c r="AF5851" s="30">
        <v>-5.1857466407755997</v>
      </c>
      <c r="AG5851" s="30">
        <v>-5.3022461138254</v>
      </c>
      <c r="AH5851" s="30">
        <v>-4.7784154792080002</v>
      </c>
      <c r="AI5851" s="30">
        <v>-4.7791990674568998</v>
      </c>
      <c r="AJ5851" s="30">
        <v>-5.1589814487038002</v>
      </c>
      <c r="AK5851" s="30">
        <v>0</v>
      </c>
      <c r="AL5851" s="30">
        <v>0</v>
      </c>
    </row>
    <row r="5852" spans="1:38" x14ac:dyDescent="0.25">
      <c r="A5852" s="30" t="s">
        <v>654</v>
      </c>
      <c r="B5852" s="30">
        <v>1</v>
      </c>
      <c r="C5852" s="30" t="s">
        <v>655</v>
      </c>
      <c r="D5852" s="30" t="s">
        <v>64</v>
      </c>
      <c r="E5852" s="30">
        <v>109</v>
      </c>
      <c r="F5852" s="30">
        <v>-6.7382539589670998</v>
      </c>
      <c r="G5852" s="30">
        <v>-6.6676598311903001</v>
      </c>
      <c r="H5852" s="30">
        <v>-6.6037039424174999</v>
      </c>
      <c r="I5852" s="30">
        <v>-6.5493682414286001</v>
      </c>
      <c r="J5852" s="30">
        <v>-6.4662203789788997</v>
      </c>
      <c r="K5852" s="30">
        <v>-6.4245044588885998</v>
      </c>
      <c r="L5852" s="30">
        <v>-6.3545095553996003</v>
      </c>
      <c r="M5852" s="30">
        <v>-6.3200473737546998</v>
      </c>
      <c r="N5852" s="30">
        <v>-6.3009399624866003</v>
      </c>
      <c r="O5852" s="30">
        <v>-6.2673407908168004</v>
      </c>
      <c r="P5852" s="30">
        <v>-6.2574262144023001</v>
      </c>
      <c r="Q5852" s="30">
        <v>-6.2701646305796004</v>
      </c>
      <c r="R5852" s="30">
        <v>-6.2540082854832999</v>
      </c>
      <c r="S5852" s="30">
        <v>-6.2423582777990001</v>
      </c>
      <c r="T5852" s="30">
        <v>-6.2495400475213003</v>
      </c>
      <c r="U5852" s="30">
        <v>-6.2416020717689999</v>
      </c>
      <c r="V5852" s="30">
        <v>-6.2539479083353999</v>
      </c>
      <c r="W5852" s="30">
        <v>-6.3140711030982004</v>
      </c>
      <c r="X5852" s="30">
        <v>-6.3068290609888003</v>
      </c>
      <c r="Y5852" s="30">
        <v>-6.3490232246362002</v>
      </c>
      <c r="Z5852" s="30">
        <v>-6.3421849459631998</v>
      </c>
      <c r="AA5852" s="30">
        <v>-6.2834800933582002</v>
      </c>
      <c r="AB5852" s="30">
        <v>-6.2152872341460998</v>
      </c>
      <c r="AC5852" s="30">
        <v>-6.1792510612104001</v>
      </c>
      <c r="AD5852" s="30">
        <v>-6.1208923458896001</v>
      </c>
      <c r="AE5852" s="30">
        <v>-6.0695817857507999</v>
      </c>
      <c r="AF5852" s="30">
        <v>-6.0235066670656998</v>
      </c>
      <c r="AG5852" s="30">
        <v>-5.9832710852917002</v>
      </c>
      <c r="AH5852" s="30">
        <v>-5.9164588032620999</v>
      </c>
      <c r="AI5852" s="30">
        <v>-5.8440195107523003</v>
      </c>
      <c r="AJ5852" s="30">
        <v>-5.7844427053239</v>
      </c>
      <c r="AK5852" s="30">
        <v>0</v>
      </c>
      <c r="AL5852" s="30">
        <v>0</v>
      </c>
    </row>
    <row r="5853" spans="1:38" x14ac:dyDescent="0.25">
      <c r="A5853" s="30" t="s">
        <v>654</v>
      </c>
      <c r="B5853" s="30">
        <v>1</v>
      </c>
      <c r="C5853" s="30" t="s">
        <v>655</v>
      </c>
      <c r="D5853" s="30" t="s">
        <v>66</v>
      </c>
      <c r="E5853" s="30">
        <v>109</v>
      </c>
      <c r="F5853" s="30">
        <v>-5.6201254816624999</v>
      </c>
      <c r="G5853" s="30">
        <v>-5.5724666978788999</v>
      </c>
      <c r="H5853" s="30">
        <v>-5.5407801698657</v>
      </c>
      <c r="I5853" s="30">
        <v>-5.4825763025047998</v>
      </c>
      <c r="J5853" s="30">
        <v>-5.3419604503176998</v>
      </c>
      <c r="K5853" s="30">
        <v>-5.3310455215025003</v>
      </c>
      <c r="L5853" s="30">
        <v>-5.2341053277742997</v>
      </c>
      <c r="M5853" s="30">
        <v>-5.2339495184864999</v>
      </c>
      <c r="N5853" s="30">
        <v>-5.2919381194115998</v>
      </c>
      <c r="O5853" s="30">
        <v>-5.3271864262986002</v>
      </c>
      <c r="P5853" s="30">
        <v>-5.2880227468024996</v>
      </c>
      <c r="Q5853" s="30">
        <v>-5.2674465677075997</v>
      </c>
      <c r="R5853" s="30">
        <v>-5.2882094918130003</v>
      </c>
      <c r="S5853" s="30">
        <v>-5.2881632982799003</v>
      </c>
      <c r="T5853" s="30">
        <v>-5.3070870057019004</v>
      </c>
      <c r="U5853" s="30">
        <v>-5.2773581181963003</v>
      </c>
      <c r="V5853" s="30">
        <v>-5.3401987573294001</v>
      </c>
      <c r="W5853" s="30">
        <v>-5.3525232361796</v>
      </c>
      <c r="X5853" s="30">
        <v>-5.3891617797681004</v>
      </c>
      <c r="Y5853" s="30">
        <v>-5.2732268726519997</v>
      </c>
      <c r="Z5853" s="30">
        <v>-5.2936465711230998</v>
      </c>
      <c r="AA5853" s="30">
        <v>-5.1605446623304996</v>
      </c>
      <c r="AB5853" s="30">
        <v>-5.1593172673153997</v>
      </c>
      <c r="AC5853" s="30">
        <v>-5.1333349172332001</v>
      </c>
      <c r="AD5853" s="30">
        <v>-5.1414001699301002</v>
      </c>
      <c r="AE5853" s="30">
        <v>-5.1169125881020001</v>
      </c>
      <c r="AF5853" s="30">
        <v>-5.0050484442152001</v>
      </c>
      <c r="AG5853" s="30">
        <v>-5.0190250211681002</v>
      </c>
      <c r="AH5853" s="30">
        <v>-4.9573846772897996</v>
      </c>
      <c r="AI5853" s="30">
        <v>-4.8929775854458999</v>
      </c>
      <c r="AJ5853" s="30">
        <v>-4.8002485500022001</v>
      </c>
      <c r="AK5853" s="30">
        <v>0</v>
      </c>
      <c r="AL5853" s="30">
        <v>0</v>
      </c>
    </row>
    <row r="5854" spans="1:38" x14ac:dyDescent="0.25">
      <c r="A5854" s="30" t="s">
        <v>654</v>
      </c>
      <c r="B5854" s="30">
        <v>1</v>
      </c>
      <c r="C5854" s="30" t="s">
        <v>655</v>
      </c>
      <c r="D5854" s="30" t="s">
        <v>68</v>
      </c>
      <c r="E5854" s="30">
        <v>109</v>
      </c>
      <c r="F5854" s="30">
        <v>7.1353467735024996</v>
      </c>
      <c r="G5854" s="30">
        <v>8.9582812789880997</v>
      </c>
      <c r="H5854" s="30">
        <v>7.2352706169080996</v>
      </c>
      <c r="I5854" s="30">
        <v>6.3840633311486004</v>
      </c>
      <c r="J5854" s="30">
        <v>7.6584256126734997</v>
      </c>
      <c r="K5854" s="30">
        <v>7.0606223505754997</v>
      </c>
      <c r="L5854" s="30">
        <v>8.6211806139770992</v>
      </c>
      <c r="M5854" s="30">
        <v>7.3921004766928</v>
      </c>
      <c r="N5854" s="30">
        <v>5.9565671880783002</v>
      </c>
      <c r="O5854" s="30">
        <v>6.8653435258030999</v>
      </c>
      <c r="P5854" s="30">
        <v>6.8668846923797</v>
      </c>
      <c r="Q5854" s="30">
        <v>6.9489316293443997</v>
      </c>
      <c r="R5854" s="30">
        <v>8.9732048463721004</v>
      </c>
      <c r="S5854" s="30">
        <v>6.5418658111500001</v>
      </c>
      <c r="T5854" s="30">
        <v>8.7555052839959995</v>
      </c>
      <c r="U5854" s="30">
        <v>8.5765429275041996</v>
      </c>
      <c r="V5854" s="30">
        <v>8.5751638399647003</v>
      </c>
      <c r="W5854" s="30">
        <v>7.7071442954440998</v>
      </c>
      <c r="X5854" s="30">
        <v>7.8508060471374996</v>
      </c>
      <c r="Y5854" s="30">
        <v>7.3330778139346</v>
      </c>
      <c r="Z5854" s="30">
        <v>10.010269196315701</v>
      </c>
      <c r="AA5854" s="30">
        <v>8.0860834600388003</v>
      </c>
      <c r="AB5854" s="30">
        <v>7.5884608145707997</v>
      </c>
      <c r="AC5854" s="30">
        <v>9.3266540931640005</v>
      </c>
      <c r="AD5854" s="30">
        <v>10.9559765201349</v>
      </c>
      <c r="AE5854" s="30">
        <v>9.9840303134538004</v>
      </c>
      <c r="AF5854" s="30">
        <v>3.2938765202639</v>
      </c>
      <c r="AG5854" s="30">
        <v>2.6982277554379999</v>
      </c>
      <c r="AH5854" s="30">
        <v>2.6359752605977</v>
      </c>
      <c r="AI5854" s="30">
        <v>3.2959301066057001</v>
      </c>
      <c r="AJ5854" s="30">
        <v>0.81656187732420005</v>
      </c>
      <c r="AK5854" s="30">
        <v>0</v>
      </c>
      <c r="AL5854" s="30">
        <v>0</v>
      </c>
    </row>
    <row r="5855" spans="1:38" x14ac:dyDescent="0.25">
      <c r="A5855" s="30" t="s">
        <v>654</v>
      </c>
      <c r="B5855" s="30">
        <v>1</v>
      </c>
      <c r="C5855" s="30" t="s">
        <v>655</v>
      </c>
      <c r="D5855" s="30" t="s">
        <v>62</v>
      </c>
      <c r="E5855" s="30">
        <v>109</v>
      </c>
      <c r="F5855" s="30">
        <v>-0.45439795890349999</v>
      </c>
      <c r="G5855" s="30">
        <v>-0.49454329139440001</v>
      </c>
      <c r="H5855" s="30">
        <v>-0.4500927195285</v>
      </c>
      <c r="I5855" s="30">
        <v>-0.38586225916919997</v>
      </c>
      <c r="J5855" s="30">
        <v>-1.6473603438166999</v>
      </c>
      <c r="K5855" s="30">
        <v>-1.1580419827466</v>
      </c>
      <c r="L5855" s="30">
        <v>-0.1201745041006</v>
      </c>
      <c r="M5855" s="30">
        <v>-0.1200813955807</v>
      </c>
      <c r="N5855" s="30">
        <v>-1.0158648589042001</v>
      </c>
      <c r="O5855" s="30">
        <v>-1.1849127068308001</v>
      </c>
      <c r="P5855" s="30">
        <v>-1.2568163021145</v>
      </c>
      <c r="Q5855" s="30">
        <v>-1.9751286412289</v>
      </c>
      <c r="R5855" s="30">
        <v>-3.1294896691764</v>
      </c>
      <c r="S5855" s="30">
        <v>-3.1979893401119002</v>
      </c>
      <c r="T5855" s="30">
        <v>-2.6749910245185999</v>
      </c>
      <c r="U5855" s="30">
        <v>-2.7825327455497999</v>
      </c>
      <c r="V5855" s="30">
        <v>-2.7114758463372</v>
      </c>
      <c r="W5855" s="30">
        <v>-2.5257698700700999</v>
      </c>
      <c r="X5855" s="30">
        <v>-2.5335123694703001</v>
      </c>
      <c r="Y5855" s="30">
        <v>-2.4333890012863</v>
      </c>
      <c r="Z5855" s="30">
        <v>-2.1831229316742999</v>
      </c>
      <c r="AA5855" s="30">
        <v>-2.3356841970610001</v>
      </c>
      <c r="AB5855" s="30">
        <v>-2.2972765733031002</v>
      </c>
      <c r="AC5855" s="30">
        <v>-1.7235078683800999</v>
      </c>
      <c r="AD5855" s="30">
        <v>-1.0982613193737001</v>
      </c>
      <c r="AE5855" s="30">
        <v>-1.0895603894390999</v>
      </c>
      <c r="AF5855" s="30">
        <v>-1.8635464716392001</v>
      </c>
      <c r="AG5855" s="30">
        <v>-1.9745533456699</v>
      </c>
      <c r="AH5855" s="30">
        <v>-1.9541324765881001</v>
      </c>
      <c r="AI5855" s="30">
        <v>-1.9393353172248999</v>
      </c>
      <c r="AJ5855" s="30">
        <v>-1.9781448836211999</v>
      </c>
      <c r="AK5855" s="30">
        <v>0</v>
      </c>
      <c r="AL5855" s="30">
        <v>0</v>
      </c>
    </row>
    <row r="5856" spans="1:38" x14ac:dyDescent="0.25">
      <c r="A5856" s="30" t="s">
        <v>654</v>
      </c>
      <c r="B5856" s="30">
        <v>1</v>
      </c>
      <c r="C5856" s="30" t="s">
        <v>655</v>
      </c>
      <c r="D5856" s="30" t="s">
        <v>70</v>
      </c>
      <c r="E5856" s="30">
        <v>109</v>
      </c>
      <c r="F5856" s="30">
        <v>-33.087620242815497</v>
      </c>
      <c r="G5856" s="30">
        <v>-32.841320856362401</v>
      </c>
      <c r="H5856" s="30">
        <v>-32.2153137387199</v>
      </c>
      <c r="I5856" s="30">
        <v>-32.5045293184508</v>
      </c>
      <c r="J5856" s="30">
        <v>-31.9075927699635</v>
      </c>
      <c r="K5856" s="30">
        <v>-31.883781039294998</v>
      </c>
      <c r="L5856" s="30">
        <v>-31.408149774032299</v>
      </c>
      <c r="M5856" s="30">
        <v>-31.5515223016642</v>
      </c>
      <c r="N5856" s="30">
        <v>-31.874567164425599</v>
      </c>
      <c r="O5856" s="30">
        <v>-31.9604223151516</v>
      </c>
      <c r="P5856" s="30">
        <v>-31.1579032367191</v>
      </c>
      <c r="Q5856" s="30">
        <v>-31.545056367429101</v>
      </c>
      <c r="R5856" s="30">
        <v>-31.437410230263801</v>
      </c>
      <c r="S5856" s="30">
        <v>-31.1651011844524</v>
      </c>
      <c r="T5856" s="30">
        <v>-30.909308066220898</v>
      </c>
      <c r="U5856" s="30">
        <v>-30.911270043751301</v>
      </c>
      <c r="V5856" s="30">
        <v>-30.1316265237583</v>
      </c>
      <c r="W5856" s="30">
        <v>-30.545429741290299</v>
      </c>
      <c r="X5856" s="30">
        <v>-29.8014220489253</v>
      </c>
      <c r="Y5856" s="30">
        <v>-29.908062484277799</v>
      </c>
      <c r="Z5856" s="30">
        <v>-29.564072264773099</v>
      </c>
      <c r="AA5856" s="30">
        <v>-29.497175838145999</v>
      </c>
      <c r="AB5856" s="30">
        <v>-29.3501192575734</v>
      </c>
      <c r="AC5856" s="30">
        <v>-29.058751632144599</v>
      </c>
      <c r="AD5856" s="30">
        <v>-29.030337162619698</v>
      </c>
      <c r="AE5856" s="30">
        <v>-29.028082543285102</v>
      </c>
      <c r="AF5856" s="30">
        <v>-28.735850557617901</v>
      </c>
      <c r="AG5856" s="30">
        <v>-28.509935590157799</v>
      </c>
      <c r="AH5856" s="30">
        <v>-28.1555942639793</v>
      </c>
      <c r="AI5856" s="30">
        <v>-27.7958475824991</v>
      </c>
      <c r="AJ5856" s="30">
        <v>-27.6656372013416</v>
      </c>
      <c r="AK5856" s="30">
        <v>0</v>
      </c>
      <c r="AL5856" s="30">
        <v>0</v>
      </c>
    </row>
    <row r="5857" spans="1:38" x14ac:dyDescent="0.25">
      <c r="A5857" s="30" t="s">
        <v>654</v>
      </c>
      <c r="B5857" s="30">
        <v>1</v>
      </c>
      <c r="C5857" s="30" t="s">
        <v>655</v>
      </c>
      <c r="D5857" s="30" t="s">
        <v>469</v>
      </c>
      <c r="E5857" s="30">
        <v>109</v>
      </c>
      <c r="F5857" s="30">
        <v>-123.756165023333</v>
      </c>
      <c r="G5857" s="30">
        <v>-123.7888901333332</v>
      </c>
      <c r="H5857" s="30">
        <v>-120.7059285666671</v>
      </c>
      <c r="I5857" s="30">
        <v>-122.4968228000004</v>
      </c>
      <c r="J5857" s="30">
        <v>-118.40975373333291</v>
      </c>
      <c r="K5857" s="30">
        <v>-112.2178152333334</v>
      </c>
      <c r="L5857" s="30">
        <v>-117.34263053333289</v>
      </c>
      <c r="M5857" s="30">
        <v>-114.18733370000081</v>
      </c>
      <c r="N5857" s="30">
        <v>-119.0407232666664</v>
      </c>
      <c r="O5857" s="30">
        <v>-112.8598628666665</v>
      </c>
      <c r="P5857" s="30">
        <v>-93.445768166667094</v>
      </c>
      <c r="Q5857" s="30">
        <v>-98.183906699999298</v>
      </c>
      <c r="R5857" s="30">
        <v>-93.728624000000394</v>
      </c>
      <c r="S5857" s="30">
        <v>-104.067504566667</v>
      </c>
      <c r="T5857" s="30">
        <v>-105.371137666666</v>
      </c>
      <c r="U5857" s="30">
        <v>-106.0458710666671</v>
      </c>
      <c r="V5857" s="30">
        <v>-100.2796831666669</v>
      </c>
      <c r="W5857" s="30">
        <v>-76.112920766666605</v>
      </c>
      <c r="X5857" s="30">
        <v>-54.467908000000101</v>
      </c>
      <c r="Y5857" s="30">
        <v>-60.842804000000399</v>
      </c>
      <c r="Z5857" s="30">
        <v>-69.051631366666697</v>
      </c>
      <c r="AA5857" s="30">
        <v>-70.997569133333101</v>
      </c>
      <c r="AB5857" s="30">
        <v>-76.475005933333193</v>
      </c>
      <c r="AC5857" s="30">
        <v>-82.688876600000199</v>
      </c>
      <c r="AD5857" s="30">
        <v>-85.945932233333195</v>
      </c>
      <c r="AE5857" s="30">
        <v>-91.481274499999898</v>
      </c>
      <c r="AF5857" s="30">
        <v>-95.141370133333297</v>
      </c>
      <c r="AG5857" s="30">
        <v>-100.1998352666662</v>
      </c>
      <c r="AH5857" s="30">
        <v>-94.121666466666596</v>
      </c>
      <c r="AI5857" s="30">
        <v>-88.823185733333901</v>
      </c>
      <c r="AJ5857" s="30">
        <v>-83.615038833332804</v>
      </c>
      <c r="AK5857" s="30">
        <v>0</v>
      </c>
      <c r="AL5857" s="30">
        <v>0</v>
      </c>
    </row>
    <row r="5858" spans="1:38" x14ac:dyDescent="0.25">
      <c r="A5858" s="30" t="s">
        <v>654</v>
      </c>
      <c r="B5858" s="30">
        <v>1</v>
      </c>
      <c r="C5858" s="30" t="s">
        <v>655</v>
      </c>
      <c r="D5858" s="30" t="s">
        <v>77</v>
      </c>
      <c r="E5858" s="30">
        <v>109</v>
      </c>
      <c r="F5858" s="30">
        <v>-14.702010338300999</v>
      </c>
      <c r="G5858" s="30">
        <v>-14.4823193764803</v>
      </c>
      <c r="H5858" s="30">
        <v>-13.6103958249149</v>
      </c>
      <c r="I5858" s="30">
        <v>-13.336211514565401</v>
      </c>
      <c r="J5858" s="30">
        <v>-13.438174788936299</v>
      </c>
      <c r="K5858" s="30">
        <v>-12.487399038753599</v>
      </c>
      <c r="L5858" s="30">
        <v>-13.331475753248601</v>
      </c>
      <c r="M5858" s="30">
        <v>-12.6639010858262</v>
      </c>
      <c r="N5858" s="30">
        <v>-12.1166165684061</v>
      </c>
      <c r="O5858" s="30">
        <v>-13.116710174485201</v>
      </c>
      <c r="P5858" s="30">
        <v>-11.6163928274566</v>
      </c>
      <c r="Q5858" s="30">
        <v>-12.674007433518501</v>
      </c>
      <c r="R5858" s="30">
        <v>-12.7441501480633</v>
      </c>
      <c r="S5858" s="30">
        <v>-11.583342041423199</v>
      </c>
      <c r="T5858" s="30">
        <v>-12.0952796225966</v>
      </c>
      <c r="U5858" s="30">
        <v>-12.0218885679395</v>
      </c>
      <c r="V5858" s="30">
        <v>-11.298913867318699</v>
      </c>
      <c r="W5858" s="30">
        <v>-13.372467670325101</v>
      </c>
      <c r="X5858" s="30">
        <v>-11.7477549910876</v>
      </c>
      <c r="Y5858" s="30">
        <v>-12.511095465364001</v>
      </c>
      <c r="Z5858" s="30">
        <v>-11.8867842131181</v>
      </c>
      <c r="AA5858" s="30">
        <v>-13.050519959241599</v>
      </c>
      <c r="AB5858" s="30">
        <v>-11.818406383834001</v>
      </c>
      <c r="AC5858" s="30">
        <v>-10.435959690221701</v>
      </c>
      <c r="AD5858" s="30">
        <v>-11.331041338432801</v>
      </c>
      <c r="AE5858" s="30">
        <v>-11.4850898594668</v>
      </c>
      <c r="AF5858" s="30">
        <v>-11.095478662282</v>
      </c>
      <c r="AG5858" s="30">
        <v>-11.064646471357101</v>
      </c>
      <c r="AH5858" s="30">
        <v>-10.6409353676123</v>
      </c>
      <c r="AI5858" s="30">
        <v>-10.3668671641255</v>
      </c>
      <c r="AJ5858" s="30">
        <v>-10.5487135457479</v>
      </c>
      <c r="AK5858" s="30">
        <v>0</v>
      </c>
      <c r="AL5858" s="30">
        <v>0</v>
      </c>
    </row>
    <row r="5859" spans="1:38" x14ac:dyDescent="0.25">
      <c r="A5859" s="30" t="s">
        <v>654</v>
      </c>
      <c r="B5859" s="30">
        <v>1</v>
      </c>
      <c r="C5859" s="30" t="s">
        <v>655</v>
      </c>
      <c r="D5859" s="30" t="s">
        <v>79</v>
      </c>
      <c r="E5859" s="30">
        <v>109</v>
      </c>
      <c r="F5859" s="30">
        <v>-14.8098347936408</v>
      </c>
      <c r="G5859" s="30">
        <v>-14.154007464095301</v>
      </c>
      <c r="H5859" s="30">
        <v>-13.557674453671</v>
      </c>
      <c r="I5859" s="30">
        <v>-14.2060586931279</v>
      </c>
      <c r="J5859" s="30">
        <v>-14.051628266491401</v>
      </c>
      <c r="K5859" s="30">
        <v>-12.9840650413118</v>
      </c>
      <c r="L5859" s="30">
        <v>-13.2586609383756</v>
      </c>
      <c r="M5859" s="30">
        <v>-13.6059804440157</v>
      </c>
      <c r="N5859" s="30">
        <v>-14.456676603921601</v>
      </c>
      <c r="O5859" s="30">
        <v>-12.7610419320857</v>
      </c>
      <c r="P5859" s="30">
        <v>-13.714324788132901</v>
      </c>
      <c r="Q5859" s="30">
        <v>-12.4237013014274</v>
      </c>
      <c r="R5859" s="30">
        <v>-11.7779792616195</v>
      </c>
      <c r="S5859" s="30">
        <v>-12.585308234807201</v>
      </c>
      <c r="T5859" s="30">
        <v>-11.8217529979259</v>
      </c>
      <c r="U5859" s="30">
        <v>-11.2185695448144</v>
      </c>
      <c r="V5859" s="30">
        <v>-13.2770426658024</v>
      </c>
      <c r="W5859" s="30">
        <v>-10.5761344142712</v>
      </c>
      <c r="X5859" s="30">
        <v>-11.830609148305999</v>
      </c>
      <c r="Y5859" s="30">
        <v>-11.43295884718</v>
      </c>
      <c r="Z5859" s="30">
        <v>-11.293202026091199</v>
      </c>
      <c r="AA5859" s="30">
        <v>-10.8887649047207</v>
      </c>
      <c r="AB5859" s="30">
        <v>-8.8003785434468007</v>
      </c>
      <c r="AC5859" s="30">
        <v>-8.9461923198050997</v>
      </c>
      <c r="AD5859" s="30">
        <v>-8.1227453024645992</v>
      </c>
      <c r="AE5859" s="30">
        <v>-7.6918656758799004</v>
      </c>
      <c r="AF5859" s="30">
        <v>-9.6326067850125003</v>
      </c>
      <c r="AG5859" s="30">
        <v>-9.4226199079670998</v>
      </c>
      <c r="AH5859" s="30">
        <v>-9.2883260148483995</v>
      </c>
      <c r="AI5859" s="30">
        <v>-7.1220489907231004</v>
      </c>
      <c r="AJ5859" s="30">
        <v>-8.1650559094181006</v>
      </c>
      <c r="AK5859" s="30">
        <v>0</v>
      </c>
      <c r="AL5859" s="30">
        <v>0</v>
      </c>
    </row>
    <row r="5860" spans="1:38" x14ac:dyDescent="0.25">
      <c r="A5860" s="30" t="s">
        <v>654</v>
      </c>
      <c r="B5860" s="30">
        <v>1</v>
      </c>
      <c r="C5860" s="30" t="s">
        <v>655</v>
      </c>
      <c r="D5860" s="30" t="s">
        <v>81</v>
      </c>
      <c r="E5860" s="30">
        <v>109</v>
      </c>
      <c r="F5860" s="30">
        <v>-35.9378774896363</v>
      </c>
      <c r="G5860" s="30">
        <v>-36.915717951282197</v>
      </c>
      <c r="H5860" s="30">
        <v>-35.757652487101403</v>
      </c>
      <c r="I5860" s="30">
        <v>-35.715976203929799</v>
      </c>
      <c r="J5860" s="30">
        <v>-36.355373438948803</v>
      </c>
      <c r="K5860" s="30">
        <v>-36.541762207945602</v>
      </c>
      <c r="L5860" s="30">
        <v>-37.0874709823903</v>
      </c>
      <c r="M5860" s="30">
        <v>-37.521446276614803</v>
      </c>
      <c r="N5860" s="30">
        <v>-37.662827641931699</v>
      </c>
      <c r="O5860" s="30">
        <v>-38.340822384643999</v>
      </c>
      <c r="P5860" s="30">
        <v>-38.7283431481913</v>
      </c>
      <c r="Q5860" s="30">
        <v>-39.277098133847403</v>
      </c>
      <c r="R5860" s="30">
        <v>-39.285992486192399</v>
      </c>
      <c r="S5860" s="30">
        <v>-39.866522144977701</v>
      </c>
      <c r="T5860" s="30">
        <v>-39.948586746538403</v>
      </c>
      <c r="U5860" s="30">
        <v>-40.376912299790199</v>
      </c>
      <c r="V5860" s="30">
        <v>-41.0256119462966</v>
      </c>
      <c r="W5860" s="30">
        <v>-40.964625232948897</v>
      </c>
      <c r="X5860" s="30">
        <v>-41.396446899045998</v>
      </c>
      <c r="Y5860" s="30">
        <v>-41.8790405169403</v>
      </c>
      <c r="Z5860" s="30">
        <v>-42.017416368916301</v>
      </c>
      <c r="AA5860" s="30">
        <v>-41.591880754930401</v>
      </c>
      <c r="AB5860" s="30">
        <v>-42.305380602039897</v>
      </c>
      <c r="AC5860" s="30">
        <v>-42.483020923037898</v>
      </c>
      <c r="AD5860" s="30">
        <v>-42.198674461412701</v>
      </c>
      <c r="AE5860" s="30">
        <v>-42.172382507490497</v>
      </c>
      <c r="AF5860" s="30">
        <v>-40.598037449686601</v>
      </c>
      <c r="AG5860" s="30">
        <v>-40.127485952698301</v>
      </c>
      <c r="AH5860" s="30">
        <v>-39.716670793937197</v>
      </c>
      <c r="AI5860" s="30">
        <v>-39.271479162699002</v>
      </c>
      <c r="AJ5860" s="30">
        <v>-39.010792584579903</v>
      </c>
      <c r="AK5860" s="30">
        <v>0</v>
      </c>
      <c r="AL5860" s="30">
        <v>0</v>
      </c>
    </row>
    <row r="5861" spans="1:38" x14ac:dyDescent="0.25">
      <c r="A5861" s="30" t="s">
        <v>654</v>
      </c>
      <c r="B5861" s="30">
        <v>1</v>
      </c>
      <c r="C5861" s="30" t="s">
        <v>655</v>
      </c>
      <c r="D5861" s="30" t="s">
        <v>83</v>
      </c>
      <c r="E5861" s="30">
        <v>109</v>
      </c>
      <c r="F5861" s="30">
        <v>-32.317681269241099</v>
      </c>
      <c r="G5861" s="30">
        <v>-32.257226556337301</v>
      </c>
      <c r="H5861" s="30">
        <v>-31.260887987361901</v>
      </c>
      <c r="I5861" s="30">
        <v>-31.2773884023125</v>
      </c>
      <c r="J5861" s="30">
        <v>-30.833991947653999</v>
      </c>
      <c r="K5861" s="30">
        <v>-31.100298887767298</v>
      </c>
      <c r="L5861" s="30">
        <v>-30.7909483742039</v>
      </c>
      <c r="M5861" s="30">
        <v>-30.420241924781699</v>
      </c>
      <c r="N5861" s="30">
        <v>-29.992014890598</v>
      </c>
      <c r="O5861" s="30">
        <v>-30.301787851149001</v>
      </c>
      <c r="P5861" s="30">
        <v>-29.6873432649877</v>
      </c>
      <c r="Q5861" s="30">
        <v>-30.379233530537601</v>
      </c>
      <c r="R5861" s="30">
        <v>-30.4856367992899</v>
      </c>
      <c r="S5861" s="30">
        <v>-29.364594416489599</v>
      </c>
      <c r="T5861" s="30">
        <v>-29.119101520030799</v>
      </c>
      <c r="U5861" s="30">
        <v>-29.424760644902399</v>
      </c>
      <c r="V5861" s="30">
        <v>-28.599808068146501</v>
      </c>
      <c r="W5861" s="30">
        <v>-29.051621521910899</v>
      </c>
      <c r="X5861" s="30">
        <v>-28.492542391876</v>
      </c>
      <c r="Y5861" s="30">
        <v>-28.339008447352199</v>
      </c>
      <c r="Z5861" s="30">
        <v>-28.0161444747385</v>
      </c>
      <c r="AA5861" s="30">
        <v>-27.7085977600665</v>
      </c>
      <c r="AB5861" s="30">
        <v>-27.369425842515898</v>
      </c>
      <c r="AC5861" s="30">
        <v>-27.124930801287</v>
      </c>
      <c r="AD5861" s="30">
        <v>-27.229009758897799</v>
      </c>
      <c r="AE5861" s="30">
        <v>-27.072758526835401</v>
      </c>
      <c r="AF5861" s="30">
        <v>-26.6449974960844</v>
      </c>
      <c r="AG5861" s="30">
        <v>-26.460370101822601</v>
      </c>
      <c r="AH5861" s="30">
        <v>-26.018876246641099</v>
      </c>
      <c r="AI5861" s="30">
        <v>-25.630416756989099</v>
      </c>
      <c r="AJ5861" s="30">
        <v>-25.439252257191601</v>
      </c>
      <c r="AK5861" s="30">
        <v>0</v>
      </c>
      <c r="AL5861" s="30">
        <v>0</v>
      </c>
    </row>
    <row r="5862" spans="1:38" x14ac:dyDescent="0.25">
      <c r="A5862" s="30" t="s">
        <v>654</v>
      </c>
      <c r="B5862" s="30">
        <v>1</v>
      </c>
      <c r="C5862" s="30" t="s">
        <v>655</v>
      </c>
      <c r="D5862" s="30" t="s">
        <v>453</v>
      </c>
      <c r="E5862" s="30">
        <v>109</v>
      </c>
      <c r="F5862" s="30">
        <v>0</v>
      </c>
      <c r="G5862" s="30">
        <v>0</v>
      </c>
      <c r="H5862" s="30">
        <v>0</v>
      </c>
      <c r="I5862" s="30">
        <v>0</v>
      </c>
      <c r="J5862" s="30">
        <v>0</v>
      </c>
      <c r="K5862" s="30">
        <v>0</v>
      </c>
      <c r="L5862" s="30">
        <v>0</v>
      </c>
      <c r="M5862" s="30">
        <v>0</v>
      </c>
      <c r="N5862" s="30">
        <v>0</v>
      </c>
      <c r="O5862" s="30">
        <v>0</v>
      </c>
      <c r="P5862" s="30">
        <v>0</v>
      </c>
      <c r="Q5862" s="30">
        <v>0</v>
      </c>
      <c r="R5862" s="30">
        <v>0</v>
      </c>
      <c r="S5862" s="30">
        <v>0</v>
      </c>
      <c r="T5862" s="30">
        <v>0</v>
      </c>
      <c r="U5862" s="30">
        <v>0</v>
      </c>
      <c r="V5862" s="30">
        <v>0</v>
      </c>
      <c r="W5862" s="30">
        <v>0</v>
      </c>
      <c r="X5862" s="30">
        <v>0</v>
      </c>
      <c r="Y5862" s="30">
        <v>0</v>
      </c>
      <c r="Z5862" s="30">
        <v>0</v>
      </c>
      <c r="AA5862" s="30">
        <v>0</v>
      </c>
      <c r="AB5862" s="30">
        <v>0</v>
      </c>
      <c r="AC5862" s="30">
        <v>0</v>
      </c>
      <c r="AD5862" s="30">
        <v>0</v>
      </c>
      <c r="AE5862" s="30">
        <v>0</v>
      </c>
      <c r="AF5862" s="30">
        <v>0</v>
      </c>
      <c r="AG5862" s="30">
        <v>0</v>
      </c>
      <c r="AH5862" s="30">
        <v>0</v>
      </c>
      <c r="AI5862" s="30">
        <v>0</v>
      </c>
      <c r="AJ5862" s="30">
        <v>0</v>
      </c>
      <c r="AK5862" s="30">
        <v>0</v>
      </c>
      <c r="AL5862" s="30">
        <v>0</v>
      </c>
    </row>
    <row r="5863" spans="1:38" x14ac:dyDescent="0.25">
      <c r="A5863" s="30" t="s">
        <v>654</v>
      </c>
      <c r="B5863" s="30">
        <v>1</v>
      </c>
      <c r="C5863" s="30" t="s">
        <v>655</v>
      </c>
      <c r="D5863" s="30" t="s">
        <v>85</v>
      </c>
      <c r="E5863" s="30">
        <v>109</v>
      </c>
      <c r="F5863" s="30">
        <v>-0.63528914257330005</v>
      </c>
      <c r="G5863" s="30">
        <v>-0.62647492778650005</v>
      </c>
      <c r="H5863" s="30">
        <v>-0.61560476544340004</v>
      </c>
      <c r="I5863" s="30">
        <v>-0.61616408820229995</v>
      </c>
      <c r="J5863" s="30">
        <v>-0.62373012813700002</v>
      </c>
      <c r="K5863" s="30">
        <v>-0.62976989182160004</v>
      </c>
      <c r="L5863" s="30">
        <v>-0.60845932876499997</v>
      </c>
      <c r="M5863" s="30">
        <v>-0.60956157564320002</v>
      </c>
      <c r="N5863" s="30">
        <v>-0.60054903499440004</v>
      </c>
      <c r="O5863" s="30">
        <v>-0.60540763311669998</v>
      </c>
      <c r="P5863" s="30">
        <v>-0.61633843419440004</v>
      </c>
      <c r="Q5863" s="30">
        <v>-0.61186266665190003</v>
      </c>
      <c r="R5863" s="30">
        <v>-0.61038957151490003</v>
      </c>
      <c r="S5863" s="30">
        <v>-0.62760962471850001</v>
      </c>
      <c r="T5863" s="30">
        <v>-0.61248870493100005</v>
      </c>
      <c r="U5863" s="30">
        <v>-0.62764314256179998</v>
      </c>
      <c r="V5863" s="30">
        <v>-0.63233807067110004</v>
      </c>
      <c r="W5863" s="30">
        <v>-0.6337012264345</v>
      </c>
      <c r="X5863" s="30">
        <v>-0.65011301860220005</v>
      </c>
      <c r="Y5863" s="30">
        <v>-0.64737001307149999</v>
      </c>
      <c r="Z5863" s="30">
        <v>-0.66534534721259997</v>
      </c>
      <c r="AA5863" s="30">
        <v>-0.65087245583609998</v>
      </c>
      <c r="AB5863" s="30">
        <v>-0.66243708989829997</v>
      </c>
      <c r="AC5863" s="30">
        <v>-0.62728040684940001</v>
      </c>
      <c r="AD5863" s="30">
        <v>-0.62641482780229996</v>
      </c>
      <c r="AE5863" s="30">
        <v>-0.6203754936275</v>
      </c>
      <c r="AF5863" s="30">
        <v>-0.60761054450139995</v>
      </c>
      <c r="AG5863" s="30">
        <v>-0.59447260640499999</v>
      </c>
      <c r="AH5863" s="30">
        <v>-0.58247693262989997</v>
      </c>
      <c r="AI5863" s="30">
        <v>-0.59008413191359999</v>
      </c>
      <c r="AJ5863" s="30">
        <v>-0.58761255582049998</v>
      </c>
      <c r="AK5863" s="30">
        <v>0</v>
      </c>
      <c r="AL5863" s="30">
        <v>0</v>
      </c>
    </row>
    <row r="5864" spans="1:38" x14ac:dyDescent="0.25">
      <c r="A5864" s="30" t="s">
        <v>654</v>
      </c>
      <c r="B5864" s="30">
        <v>1</v>
      </c>
      <c r="C5864" s="30" t="s">
        <v>655</v>
      </c>
      <c r="D5864" s="30" t="s">
        <v>87</v>
      </c>
      <c r="E5864" s="30">
        <v>109</v>
      </c>
      <c r="F5864" s="30">
        <v>-15.597355859888699</v>
      </c>
      <c r="G5864" s="30">
        <v>-15.4302470923814</v>
      </c>
      <c r="H5864" s="30">
        <v>-15.7780735357513</v>
      </c>
      <c r="I5864" s="30">
        <v>-15.9965753990412</v>
      </c>
      <c r="J5864" s="30">
        <v>-15.734636264572201</v>
      </c>
      <c r="K5864" s="30">
        <v>-16.0639898480851</v>
      </c>
      <c r="L5864" s="30">
        <v>-16.2729224515049</v>
      </c>
      <c r="M5864" s="30">
        <v>-16.564977836306198</v>
      </c>
      <c r="N5864" s="30">
        <v>-17.0078138292135</v>
      </c>
      <c r="O5864" s="30">
        <v>-17.357690345393902</v>
      </c>
      <c r="P5864" s="30">
        <v>-17.640625524252702</v>
      </c>
      <c r="Q5864" s="30">
        <v>-18.2590689766851</v>
      </c>
      <c r="R5864" s="30">
        <v>-17.801755863164701</v>
      </c>
      <c r="S5864" s="30">
        <v>-17.065386163961001</v>
      </c>
      <c r="T5864" s="30">
        <v>-16.857493896658099</v>
      </c>
      <c r="U5864" s="30">
        <v>-16.266655550172</v>
      </c>
      <c r="V5864" s="30">
        <v>-16.173104686195401</v>
      </c>
      <c r="W5864" s="30">
        <v>-16.378580015689899</v>
      </c>
      <c r="X5864" s="30">
        <v>-16.588903686126301</v>
      </c>
      <c r="Y5864" s="30">
        <v>-16.684472648398199</v>
      </c>
      <c r="Z5864" s="30">
        <v>-17.1147868621687</v>
      </c>
      <c r="AA5864" s="30">
        <v>-17.369115036311701</v>
      </c>
      <c r="AB5864" s="30">
        <v>-17.515398974515801</v>
      </c>
      <c r="AC5864" s="30">
        <v>-18.0666170030829</v>
      </c>
      <c r="AD5864" s="30">
        <v>-18.5883566992112</v>
      </c>
      <c r="AE5864" s="30">
        <v>-18.771994858309501</v>
      </c>
      <c r="AF5864" s="30">
        <v>-19.366184655749301</v>
      </c>
      <c r="AG5864" s="30">
        <v>-18.822450815120099</v>
      </c>
      <c r="AH5864" s="30">
        <v>-18.174791720194101</v>
      </c>
      <c r="AI5864" s="30">
        <v>-17.545947213882599</v>
      </c>
      <c r="AJ5864" s="30">
        <v>-17.031605535406001</v>
      </c>
      <c r="AK5864" s="30">
        <v>0</v>
      </c>
      <c r="AL5864" s="30">
        <v>0</v>
      </c>
    </row>
    <row r="5865" spans="1:38" x14ac:dyDescent="0.25">
      <c r="A5865" s="30" t="s">
        <v>654</v>
      </c>
      <c r="B5865" s="30">
        <v>1</v>
      </c>
      <c r="C5865" s="30" t="s">
        <v>655</v>
      </c>
      <c r="D5865" s="30" t="s">
        <v>89</v>
      </c>
      <c r="E5865" s="30">
        <v>109</v>
      </c>
      <c r="F5865" s="30">
        <v>-1.5544221406865999</v>
      </c>
      <c r="G5865" s="30">
        <v>-2.5007081565560001</v>
      </c>
      <c r="H5865" s="30">
        <v>-1.8875152115455001</v>
      </c>
      <c r="I5865" s="30">
        <v>-1.1689680419991999</v>
      </c>
      <c r="J5865" s="30">
        <v>-3.1934222604867002</v>
      </c>
      <c r="K5865" s="30">
        <v>-1.1470592629359</v>
      </c>
      <c r="L5865" s="30">
        <v>-2.7788634160240999</v>
      </c>
      <c r="M5865" s="30">
        <v>-0.74060764115239996</v>
      </c>
      <c r="N5865" s="30">
        <v>-1.9592068574765</v>
      </c>
      <c r="O5865" s="30">
        <v>-1.0741079608894</v>
      </c>
      <c r="P5865" s="30">
        <v>-4.2280022412692997</v>
      </c>
      <c r="Q5865" s="30">
        <v>-2.1059083618826002</v>
      </c>
      <c r="R5865" s="30">
        <v>-3.0191778684421</v>
      </c>
      <c r="S5865" s="30">
        <v>-1.4223464659039999</v>
      </c>
      <c r="T5865" s="30">
        <v>-1.821936471978</v>
      </c>
      <c r="U5865" s="30">
        <v>-1.1147166844672001</v>
      </c>
      <c r="V5865" s="30">
        <v>-2.5734836327566999</v>
      </c>
      <c r="W5865" s="30">
        <v>0.12554291074189999</v>
      </c>
      <c r="X5865" s="30">
        <v>-1.8310451122444</v>
      </c>
      <c r="Y5865" s="30">
        <v>-0.4580587767564</v>
      </c>
      <c r="Z5865" s="30">
        <v>-0.44074376640730001</v>
      </c>
      <c r="AA5865" s="30">
        <v>-1.4897478743674</v>
      </c>
      <c r="AB5865" s="30">
        <v>-4.5365042687164001</v>
      </c>
      <c r="AC5865" s="30">
        <v>-2.8070317092094998</v>
      </c>
      <c r="AD5865" s="30">
        <v>-1.6951865940977</v>
      </c>
      <c r="AE5865" s="30">
        <v>-2.4104396135659001</v>
      </c>
      <c r="AF5865" s="30">
        <v>-3.2847976384494002</v>
      </c>
      <c r="AG5865" s="30">
        <v>-3.3757961176569</v>
      </c>
      <c r="AH5865" s="30">
        <v>-3.0233564601295</v>
      </c>
      <c r="AI5865" s="30">
        <v>-2.8983242569501999</v>
      </c>
      <c r="AJ5865" s="30">
        <v>-3.7048577517282002</v>
      </c>
      <c r="AK5865" s="30">
        <v>0</v>
      </c>
      <c r="AL5865" s="30">
        <v>0</v>
      </c>
    </row>
    <row r="5866" spans="1:38" x14ac:dyDescent="0.25">
      <c r="A5866" s="30" t="s">
        <v>654</v>
      </c>
      <c r="B5866" s="30">
        <v>1</v>
      </c>
      <c r="C5866" s="30" t="s">
        <v>655</v>
      </c>
      <c r="D5866" s="30" t="s">
        <v>91</v>
      </c>
      <c r="E5866" s="30">
        <v>109</v>
      </c>
      <c r="F5866" s="30">
        <v>-36.621833403968203</v>
      </c>
      <c r="G5866" s="30">
        <v>-36.077353549866501</v>
      </c>
      <c r="H5866" s="30">
        <v>-35.635189999930297</v>
      </c>
      <c r="I5866" s="30">
        <v>-35.814514341265102</v>
      </c>
      <c r="J5866" s="30">
        <v>-35.243454509991402</v>
      </c>
      <c r="K5866" s="30">
        <v>-34.977100715349501</v>
      </c>
      <c r="L5866" s="30">
        <v>-34.923873920792197</v>
      </c>
      <c r="M5866" s="30">
        <v>-34.239809679391399</v>
      </c>
      <c r="N5866" s="30">
        <v>-33.945844965153199</v>
      </c>
      <c r="O5866" s="30">
        <v>-33.466115118920101</v>
      </c>
      <c r="P5866" s="30">
        <v>-32.537360700981601</v>
      </c>
      <c r="Q5866" s="30">
        <v>-32.169341903741199</v>
      </c>
      <c r="R5866" s="30">
        <v>-32.024365112760997</v>
      </c>
      <c r="S5866" s="30">
        <v>-31.496263860205101</v>
      </c>
      <c r="T5866" s="30">
        <v>-31.601505772559499</v>
      </c>
      <c r="U5866" s="30">
        <v>-31.372620602006101</v>
      </c>
      <c r="V5866" s="30">
        <v>-31.394212722790201</v>
      </c>
      <c r="W5866" s="30">
        <v>-31.405100700819901</v>
      </c>
      <c r="X5866" s="30">
        <v>-30.263235520724098</v>
      </c>
      <c r="Y5866" s="30">
        <v>-30.035623181775499</v>
      </c>
      <c r="Z5866" s="30">
        <v>-30.5477233275125</v>
      </c>
      <c r="AA5866" s="30">
        <v>-30.310174448597198</v>
      </c>
      <c r="AB5866" s="30">
        <v>-29.847804710954801</v>
      </c>
      <c r="AC5866" s="30">
        <v>-29.3081196765615</v>
      </c>
      <c r="AD5866" s="30">
        <v>-29.9469714434086</v>
      </c>
      <c r="AE5866" s="30">
        <v>-29.511037723113201</v>
      </c>
      <c r="AF5866" s="30">
        <v>-29.1967322939438</v>
      </c>
      <c r="AG5866" s="30">
        <v>-28.988524587563401</v>
      </c>
      <c r="AH5866" s="30">
        <v>-28.596804208628999</v>
      </c>
      <c r="AI5866" s="30">
        <v>-28.261684041594801</v>
      </c>
      <c r="AJ5866" s="30">
        <v>-27.995902888708699</v>
      </c>
      <c r="AK5866" s="30">
        <v>0</v>
      </c>
      <c r="AL5866" s="30">
        <v>0</v>
      </c>
    </row>
    <row r="5867" spans="1:38" x14ac:dyDescent="0.25">
      <c r="A5867" s="30" t="s">
        <v>654</v>
      </c>
      <c r="B5867" s="30">
        <v>1</v>
      </c>
      <c r="C5867" s="30" t="s">
        <v>655</v>
      </c>
      <c r="D5867" s="30" t="s">
        <v>93</v>
      </c>
      <c r="E5867" s="30">
        <v>109</v>
      </c>
      <c r="F5867" s="30">
        <v>-52.915048170912101</v>
      </c>
      <c r="G5867" s="30">
        <v>-50.124533049574801</v>
      </c>
      <c r="H5867" s="30">
        <v>-49.540440029841797</v>
      </c>
      <c r="I5867" s="30">
        <v>-52.543470090388503</v>
      </c>
      <c r="J5867" s="30">
        <v>-50.162351735486297</v>
      </c>
      <c r="K5867" s="30">
        <v>-47.058109598777101</v>
      </c>
      <c r="L5867" s="30">
        <v>-49.187888879002301</v>
      </c>
      <c r="M5867" s="30">
        <v>-45.513134611435703</v>
      </c>
      <c r="N5867" s="30">
        <v>-50.073799132015502</v>
      </c>
      <c r="O5867" s="30">
        <v>-44.283847080210798</v>
      </c>
      <c r="P5867" s="30">
        <v>-49.722848044333801</v>
      </c>
      <c r="Q5867" s="30">
        <v>-45.841029595125796</v>
      </c>
      <c r="R5867" s="30">
        <v>-44.286808983786202</v>
      </c>
      <c r="S5867" s="30">
        <v>-44.728670213648101</v>
      </c>
      <c r="T5867" s="30">
        <v>-43.499945376178097</v>
      </c>
      <c r="U5867" s="30">
        <v>-45.003164881336303</v>
      </c>
      <c r="V5867" s="30">
        <v>-46.861818247553302</v>
      </c>
      <c r="W5867" s="30">
        <v>-38.910048924762499</v>
      </c>
      <c r="X5867" s="30">
        <v>-44.749309848975599</v>
      </c>
      <c r="Y5867" s="30">
        <v>-40.918802860154798</v>
      </c>
      <c r="Z5867" s="30">
        <v>-38.010491695910197</v>
      </c>
      <c r="AA5867" s="30">
        <v>-43.997681570599603</v>
      </c>
      <c r="AB5867" s="30">
        <v>-33.533766612368197</v>
      </c>
      <c r="AC5867" s="30">
        <v>-36.972379274910899</v>
      </c>
      <c r="AD5867" s="30">
        <v>-34.520595147930699</v>
      </c>
      <c r="AE5867" s="30">
        <v>-33.618441028671498</v>
      </c>
      <c r="AF5867" s="30">
        <v>-35.904782087402502</v>
      </c>
      <c r="AG5867" s="30">
        <v>-35.425271553658</v>
      </c>
      <c r="AH5867" s="30">
        <v>-34.904156997664202</v>
      </c>
      <c r="AI5867" s="30">
        <v>-33.487113710482603</v>
      </c>
      <c r="AJ5867" s="30">
        <v>-34.750531415933303</v>
      </c>
      <c r="AK5867" s="30">
        <v>0</v>
      </c>
      <c r="AL5867" s="30">
        <v>0</v>
      </c>
    </row>
    <row r="5868" spans="1:38" x14ac:dyDescent="0.25">
      <c r="A5868" s="30" t="s">
        <v>654</v>
      </c>
      <c r="B5868" s="30">
        <v>1</v>
      </c>
      <c r="C5868" s="30" t="s">
        <v>655</v>
      </c>
      <c r="D5868" s="30" t="s">
        <v>470</v>
      </c>
      <c r="E5868" s="30">
        <v>109</v>
      </c>
      <c r="F5868" s="30">
        <v>0</v>
      </c>
      <c r="G5868" s="30">
        <v>0</v>
      </c>
      <c r="H5868" s="30">
        <v>0</v>
      </c>
      <c r="I5868" s="30">
        <v>0</v>
      </c>
      <c r="J5868" s="30">
        <v>0</v>
      </c>
      <c r="K5868" s="30">
        <v>0</v>
      </c>
      <c r="L5868" s="30">
        <v>0</v>
      </c>
      <c r="M5868" s="30">
        <v>0</v>
      </c>
      <c r="N5868" s="30">
        <v>0</v>
      </c>
      <c r="O5868" s="30">
        <v>0</v>
      </c>
      <c r="P5868" s="30">
        <v>0</v>
      </c>
      <c r="Q5868" s="30">
        <v>0</v>
      </c>
      <c r="R5868" s="30">
        <v>0</v>
      </c>
      <c r="S5868" s="30">
        <v>0</v>
      </c>
      <c r="T5868" s="30">
        <v>0</v>
      </c>
      <c r="U5868" s="30">
        <v>0</v>
      </c>
      <c r="V5868" s="30">
        <v>0</v>
      </c>
      <c r="W5868" s="30">
        <v>0</v>
      </c>
      <c r="X5868" s="30">
        <v>0</v>
      </c>
      <c r="Y5868" s="30">
        <v>0</v>
      </c>
      <c r="Z5868" s="30">
        <v>0</v>
      </c>
      <c r="AA5868" s="30">
        <v>0</v>
      </c>
      <c r="AB5868" s="30">
        <v>0</v>
      </c>
      <c r="AC5868" s="30">
        <v>0</v>
      </c>
      <c r="AD5868" s="30">
        <v>0</v>
      </c>
      <c r="AE5868" s="30">
        <v>0</v>
      </c>
      <c r="AF5868" s="30">
        <v>0</v>
      </c>
      <c r="AG5868" s="30">
        <v>0</v>
      </c>
      <c r="AH5868" s="30">
        <v>0</v>
      </c>
      <c r="AI5868" s="30">
        <v>0</v>
      </c>
      <c r="AJ5868" s="30">
        <v>0</v>
      </c>
      <c r="AK5868" s="30">
        <v>0</v>
      </c>
      <c r="AL5868" s="30">
        <v>0</v>
      </c>
    </row>
    <row r="5869" spans="1:38" x14ac:dyDescent="0.25">
      <c r="A5869" s="30" t="s">
        <v>654</v>
      </c>
      <c r="B5869" s="30">
        <v>1</v>
      </c>
      <c r="C5869" s="30" t="s">
        <v>655</v>
      </c>
      <c r="D5869" s="30" t="s">
        <v>454</v>
      </c>
      <c r="E5869" s="30">
        <v>109</v>
      </c>
      <c r="F5869" s="30">
        <v>0</v>
      </c>
      <c r="G5869" s="30">
        <v>0</v>
      </c>
      <c r="H5869" s="30">
        <v>0</v>
      </c>
      <c r="I5869" s="30">
        <v>0</v>
      </c>
      <c r="J5869" s="30">
        <v>0</v>
      </c>
      <c r="K5869" s="30">
        <v>0</v>
      </c>
      <c r="L5869" s="30">
        <v>0</v>
      </c>
      <c r="M5869" s="30">
        <v>0</v>
      </c>
      <c r="N5869" s="30">
        <v>0</v>
      </c>
      <c r="O5869" s="30">
        <v>0</v>
      </c>
      <c r="P5869" s="30">
        <v>0</v>
      </c>
      <c r="Q5869" s="30">
        <v>0</v>
      </c>
      <c r="R5869" s="30">
        <v>0</v>
      </c>
      <c r="S5869" s="30">
        <v>0</v>
      </c>
      <c r="T5869" s="30">
        <v>0</v>
      </c>
      <c r="U5869" s="30">
        <v>0</v>
      </c>
      <c r="V5869" s="30">
        <v>0</v>
      </c>
      <c r="W5869" s="30">
        <v>0</v>
      </c>
      <c r="X5869" s="30">
        <v>0</v>
      </c>
      <c r="Y5869" s="30">
        <v>0</v>
      </c>
      <c r="Z5869" s="30">
        <v>0</v>
      </c>
      <c r="AA5869" s="30">
        <v>0</v>
      </c>
      <c r="AB5869" s="30">
        <v>0</v>
      </c>
      <c r="AC5869" s="30">
        <v>0</v>
      </c>
      <c r="AD5869" s="30">
        <v>0</v>
      </c>
      <c r="AE5869" s="30">
        <v>0</v>
      </c>
      <c r="AF5869" s="30">
        <v>0</v>
      </c>
      <c r="AG5869" s="30">
        <v>0</v>
      </c>
      <c r="AH5869" s="30">
        <v>0</v>
      </c>
      <c r="AI5869" s="30">
        <v>0</v>
      </c>
      <c r="AJ5869" s="30">
        <v>0</v>
      </c>
      <c r="AK5869" s="30">
        <v>0</v>
      </c>
      <c r="AL5869" s="30">
        <v>0</v>
      </c>
    </row>
    <row r="5870" spans="1:38" x14ac:dyDescent="0.25">
      <c r="A5870" s="30" t="s">
        <v>654</v>
      </c>
      <c r="B5870" s="30">
        <v>1</v>
      </c>
      <c r="C5870" s="30" t="s">
        <v>655</v>
      </c>
      <c r="D5870" s="30" t="s">
        <v>457</v>
      </c>
      <c r="E5870" s="30">
        <v>109</v>
      </c>
      <c r="F5870" s="30">
        <v>0</v>
      </c>
      <c r="G5870" s="30">
        <v>0</v>
      </c>
      <c r="H5870" s="30">
        <v>0</v>
      </c>
      <c r="I5870" s="30">
        <v>0</v>
      </c>
      <c r="J5870" s="30">
        <v>0</v>
      </c>
      <c r="K5870" s="30">
        <v>0</v>
      </c>
      <c r="L5870" s="30">
        <v>0</v>
      </c>
      <c r="M5870" s="30">
        <v>0</v>
      </c>
      <c r="N5870" s="30">
        <v>0</v>
      </c>
      <c r="O5870" s="30">
        <v>0</v>
      </c>
      <c r="P5870" s="30">
        <v>0</v>
      </c>
      <c r="Q5870" s="30">
        <v>0</v>
      </c>
      <c r="R5870" s="30">
        <v>0</v>
      </c>
      <c r="S5870" s="30">
        <v>0</v>
      </c>
      <c r="T5870" s="30">
        <v>0</v>
      </c>
      <c r="U5870" s="30">
        <v>0</v>
      </c>
      <c r="V5870" s="30">
        <v>0</v>
      </c>
      <c r="W5870" s="30">
        <v>0</v>
      </c>
      <c r="X5870" s="30">
        <v>0</v>
      </c>
      <c r="Y5870" s="30">
        <v>0</v>
      </c>
      <c r="Z5870" s="30">
        <v>0</v>
      </c>
      <c r="AA5870" s="30">
        <v>0</v>
      </c>
      <c r="AB5870" s="30">
        <v>0</v>
      </c>
      <c r="AC5870" s="30">
        <v>0</v>
      </c>
      <c r="AD5870" s="30">
        <v>0</v>
      </c>
      <c r="AE5870" s="30">
        <v>0</v>
      </c>
      <c r="AF5870" s="30">
        <v>0</v>
      </c>
      <c r="AG5870" s="30">
        <v>0</v>
      </c>
      <c r="AH5870" s="30">
        <v>0</v>
      </c>
      <c r="AI5870" s="30">
        <v>0</v>
      </c>
      <c r="AJ5870" s="30">
        <v>0</v>
      </c>
      <c r="AK5870" s="30">
        <v>0</v>
      </c>
      <c r="AL5870" s="30">
        <v>0</v>
      </c>
    </row>
    <row r="5871" spans="1:38" x14ac:dyDescent="0.25">
      <c r="A5871" s="30" t="s">
        <v>654</v>
      </c>
      <c r="B5871" s="30">
        <v>1</v>
      </c>
      <c r="C5871" s="30" t="s">
        <v>655</v>
      </c>
      <c r="D5871" s="30" t="s">
        <v>95</v>
      </c>
      <c r="E5871" s="30">
        <v>109</v>
      </c>
      <c r="F5871" s="30">
        <v>3.3333007128629002</v>
      </c>
      <c r="G5871" s="30">
        <v>3.4167929745435002</v>
      </c>
      <c r="H5871" s="30">
        <v>3.3199855877676998</v>
      </c>
      <c r="I5871" s="30">
        <v>2.8022264521713001</v>
      </c>
      <c r="J5871" s="30">
        <v>2.3166466335928</v>
      </c>
      <c r="K5871" s="30">
        <v>2.6276403617708</v>
      </c>
      <c r="L5871" s="30">
        <v>2.6558258417059002</v>
      </c>
      <c r="M5871" s="30">
        <v>2.0441743459150001</v>
      </c>
      <c r="N5871" s="30">
        <v>0.65370623181020004</v>
      </c>
      <c r="O5871" s="30">
        <v>-0.1723619332513</v>
      </c>
      <c r="P5871" s="30">
        <v>-0.91809666124360001</v>
      </c>
      <c r="Q5871" s="30">
        <v>-1.5499520906721</v>
      </c>
      <c r="R5871" s="30">
        <v>-1.8067127194062</v>
      </c>
      <c r="S5871" s="30">
        <v>-1.4179816933161999</v>
      </c>
      <c r="T5871" s="30">
        <v>-0.2366515617937</v>
      </c>
      <c r="U5871" s="30">
        <v>0.91706443223589995</v>
      </c>
      <c r="V5871" s="30">
        <v>-0.85514228236720002</v>
      </c>
      <c r="W5871" s="30">
        <v>-1.6231965485888999</v>
      </c>
      <c r="X5871" s="30">
        <v>-0.9157239653707</v>
      </c>
      <c r="Y5871" s="30">
        <v>-1.4079327451185</v>
      </c>
      <c r="Z5871" s="30">
        <v>-1.2754396168844999</v>
      </c>
      <c r="AA5871" s="30">
        <v>-1.3270141382386</v>
      </c>
      <c r="AB5871" s="30">
        <v>-0.80495776717610001</v>
      </c>
      <c r="AC5871" s="30">
        <v>-0.98322660183550004</v>
      </c>
      <c r="AD5871" s="30">
        <v>0.83681386809110003</v>
      </c>
      <c r="AE5871" s="30">
        <v>0.73376830273659999</v>
      </c>
      <c r="AF5871" s="30">
        <v>1.0975529167853999</v>
      </c>
      <c r="AG5871" s="30">
        <v>1.1737849010720001</v>
      </c>
      <c r="AH5871" s="30">
        <v>1.2867504579905</v>
      </c>
      <c r="AI5871" s="30">
        <v>1.4770649676464001</v>
      </c>
      <c r="AJ5871" s="30">
        <v>1.2703487772249999</v>
      </c>
      <c r="AK5871" s="30">
        <v>0</v>
      </c>
      <c r="AL5871" s="30">
        <v>0</v>
      </c>
    </row>
    <row r="5872" spans="1:38" x14ac:dyDescent="0.25">
      <c r="A5872" s="30" t="s">
        <v>654</v>
      </c>
      <c r="B5872" s="30">
        <v>1</v>
      </c>
      <c r="C5872" s="30" t="s">
        <v>655</v>
      </c>
      <c r="D5872" s="30" t="s">
        <v>99</v>
      </c>
      <c r="E5872" s="30">
        <v>109</v>
      </c>
      <c r="F5872" s="30">
        <v>-49.458306691482598</v>
      </c>
      <c r="G5872" s="30">
        <v>-49.419479464350999</v>
      </c>
      <c r="H5872" s="30">
        <v>-49.1163513991768</v>
      </c>
      <c r="I5872" s="30">
        <v>-49.462735959965698</v>
      </c>
      <c r="J5872" s="30">
        <v>-49.075530441880197</v>
      </c>
      <c r="K5872" s="30">
        <v>-48.946053034808699</v>
      </c>
      <c r="L5872" s="30">
        <v>-49.053754475229802</v>
      </c>
      <c r="M5872" s="30">
        <v>-49.202180672638498</v>
      </c>
      <c r="N5872" s="30">
        <v>-49.140386821901302</v>
      </c>
      <c r="O5872" s="30">
        <v>-49.437501432928897</v>
      </c>
      <c r="P5872" s="30">
        <v>-48.6035210674859</v>
      </c>
      <c r="Q5872" s="30">
        <v>-48.214414754802398</v>
      </c>
      <c r="R5872" s="30">
        <v>-47.966252789267102</v>
      </c>
      <c r="S5872" s="30">
        <v>-47.382800417512897</v>
      </c>
      <c r="T5872" s="30">
        <v>-46.922219573777198</v>
      </c>
      <c r="U5872" s="30">
        <v>-46.790307589783502</v>
      </c>
      <c r="V5872" s="30">
        <v>-46.7720975018742</v>
      </c>
      <c r="W5872" s="30">
        <v>-47.042575817668897</v>
      </c>
      <c r="X5872" s="30">
        <v>-46.700663128429099</v>
      </c>
      <c r="Y5872" s="30">
        <v>-46.719002451148597</v>
      </c>
      <c r="Z5872" s="30">
        <v>-46.6562091761174</v>
      </c>
      <c r="AA5872" s="30">
        <v>-46.587591733541501</v>
      </c>
      <c r="AB5872" s="30">
        <v>-46.484254654931597</v>
      </c>
      <c r="AC5872" s="30">
        <v>-46.602586091923698</v>
      </c>
      <c r="AD5872" s="30">
        <v>-46.9863849290834</v>
      </c>
      <c r="AE5872" s="30">
        <v>-47.062687047852798</v>
      </c>
      <c r="AF5872" s="30">
        <v>-47.317883467571299</v>
      </c>
      <c r="AG5872" s="30">
        <v>-47.551080519911999</v>
      </c>
      <c r="AH5872" s="30">
        <v>-46.879610464214899</v>
      </c>
      <c r="AI5872" s="30">
        <v>-46.286204012603399</v>
      </c>
      <c r="AJ5872" s="30">
        <v>-45.837791779822602</v>
      </c>
      <c r="AK5872" s="30">
        <v>0</v>
      </c>
      <c r="AL5872" s="30">
        <v>0</v>
      </c>
    </row>
    <row r="5873" spans="1:38" x14ac:dyDescent="0.25">
      <c r="A5873" s="30" t="s">
        <v>654</v>
      </c>
      <c r="B5873" s="30">
        <v>1</v>
      </c>
      <c r="C5873" s="30" t="s">
        <v>655</v>
      </c>
      <c r="D5873" s="30" t="s">
        <v>455</v>
      </c>
      <c r="E5873" s="30">
        <v>109</v>
      </c>
      <c r="F5873" s="30">
        <v>0</v>
      </c>
      <c r="G5873" s="30">
        <v>0</v>
      </c>
      <c r="H5873" s="30">
        <v>0</v>
      </c>
      <c r="I5873" s="30">
        <v>0</v>
      </c>
      <c r="J5873" s="30">
        <v>0</v>
      </c>
      <c r="K5873" s="30">
        <v>0</v>
      </c>
      <c r="L5873" s="30">
        <v>0</v>
      </c>
      <c r="M5873" s="30">
        <v>0</v>
      </c>
      <c r="N5873" s="30">
        <v>0</v>
      </c>
      <c r="O5873" s="30">
        <v>0</v>
      </c>
      <c r="P5873" s="30">
        <v>0</v>
      </c>
      <c r="Q5873" s="30">
        <v>0</v>
      </c>
      <c r="R5873" s="30">
        <v>0</v>
      </c>
      <c r="S5873" s="30">
        <v>0</v>
      </c>
      <c r="T5873" s="30">
        <v>0</v>
      </c>
      <c r="U5873" s="30">
        <v>0</v>
      </c>
      <c r="V5873" s="30">
        <v>0</v>
      </c>
      <c r="W5873" s="30">
        <v>0</v>
      </c>
      <c r="X5873" s="30">
        <v>0</v>
      </c>
      <c r="Y5873" s="30">
        <v>0</v>
      </c>
      <c r="Z5873" s="30">
        <v>0</v>
      </c>
      <c r="AA5873" s="30">
        <v>0</v>
      </c>
      <c r="AB5873" s="30">
        <v>0</v>
      </c>
      <c r="AC5873" s="30">
        <v>0</v>
      </c>
      <c r="AD5873" s="30">
        <v>0</v>
      </c>
      <c r="AE5873" s="30">
        <v>0</v>
      </c>
      <c r="AF5873" s="30">
        <v>0</v>
      </c>
      <c r="AG5873" s="30">
        <v>0</v>
      </c>
      <c r="AH5873" s="30">
        <v>0</v>
      </c>
      <c r="AI5873" s="30">
        <v>0</v>
      </c>
      <c r="AJ5873" s="30">
        <v>0</v>
      </c>
      <c r="AK5873" s="30">
        <v>0</v>
      </c>
      <c r="AL5873" s="30">
        <v>0</v>
      </c>
    </row>
    <row r="5874" spans="1:38" x14ac:dyDescent="0.25">
      <c r="A5874" s="30" t="s">
        <v>654</v>
      </c>
      <c r="B5874" s="30">
        <v>1</v>
      </c>
      <c r="C5874" s="30" t="s">
        <v>655</v>
      </c>
      <c r="D5874" s="30" t="s">
        <v>97</v>
      </c>
      <c r="E5874" s="30">
        <v>109</v>
      </c>
      <c r="F5874" s="30">
        <v>-7.6296507469609001</v>
      </c>
      <c r="G5874" s="30">
        <v>-7.5389262507239003</v>
      </c>
      <c r="H5874" s="30">
        <v>-7.4113224677838003</v>
      </c>
      <c r="I5874" s="30">
        <v>-7.4271477943716997</v>
      </c>
      <c r="J5874" s="30">
        <v>-7.2961704684877997</v>
      </c>
      <c r="K5874" s="30">
        <v>-7.2856830693918999</v>
      </c>
      <c r="L5874" s="30">
        <v>-7.1176522710264001</v>
      </c>
      <c r="M5874" s="30">
        <v>-7.1546650908749996</v>
      </c>
      <c r="N5874" s="30">
        <v>-7.0509806103947996</v>
      </c>
      <c r="O5874" s="30">
        <v>-7.0370502921991998</v>
      </c>
      <c r="P5874" s="30">
        <v>-6.8785743417026</v>
      </c>
      <c r="Q5874" s="30">
        <v>-6.9707374665003003</v>
      </c>
      <c r="R5874" s="30">
        <v>-6.7408800241786997</v>
      </c>
      <c r="S5874" s="30">
        <v>-6.7774055132969</v>
      </c>
      <c r="T5874" s="30">
        <v>-6.6417098569605999</v>
      </c>
      <c r="U5874" s="30">
        <v>-6.6175498961882004</v>
      </c>
      <c r="V5874" s="30">
        <v>-6.5255517203554998</v>
      </c>
      <c r="W5874" s="30">
        <v>-6.6123949169438001</v>
      </c>
      <c r="X5874" s="30">
        <v>-6.3286466712421001</v>
      </c>
      <c r="Y5874" s="30">
        <v>-6.3198822618515003</v>
      </c>
      <c r="Z5874" s="30">
        <v>-6.2695305753354997</v>
      </c>
      <c r="AA5874" s="30">
        <v>-6.0465132336201002</v>
      </c>
      <c r="AB5874" s="30">
        <v>-6.0069999998428996</v>
      </c>
      <c r="AC5874" s="30">
        <v>-5.8520637484784999</v>
      </c>
      <c r="AD5874" s="30">
        <v>-5.7644820689382996</v>
      </c>
      <c r="AE5874" s="30">
        <v>-5.6504256741613998</v>
      </c>
      <c r="AF5874" s="30">
        <v>-5.5998771103989</v>
      </c>
      <c r="AG5874" s="30">
        <v>-5.5342356080375001</v>
      </c>
      <c r="AH5874" s="30">
        <v>-5.453622988317</v>
      </c>
      <c r="AI5874" s="30">
        <v>-5.3704415851962999</v>
      </c>
      <c r="AJ5874" s="30">
        <v>-5.3566883651347998</v>
      </c>
      <c r="AK5874" s="30">
        <v>0</v>
      </c>
      <c r="AL5874" s="30">
        <v>0</v>
      </c>
    </row>
    <row r="5875" spans="1:38" x14ac:dyDescent="0.25">
      <c r="A5875" s="30" t="s">
        <v>654</v>
      </c>
      <c r="B5875" s="30">
        <v>1</v>
      </c>
      <c r="C5875" s="30" t="s">
        <v>655</v>
      </c>
      <c r="D5875" s="30" t="s">
        <v>101</v>
      </c>
      <c r="E5875" s="30">
        <v>109</v>
      </c>
      <c r="F5875" s="30">
        <v>-13.774296522644301</v>
      </c>
      <c r="G5875" s="30">
        <v>-13.4992219273526</v>
      </c>
      <c r="H5875" s="30">
        <v>-13.1447986440844</v>
      </c>
      <c r="I5875" s="30">
        <v>-12.974259989965701</v>
      </c>
      <c r="J5875" s="30">
        <v>-13.060563832678801</v>
      </c>
      <c r="K5875" s="30">
        <v>-12.9435707442252</v>
      </c>
      <c r="L5875" s="30">
        <v>-13.5245027725176</v>
      </c>
      <c r="M5875" s="30">
        <v>-14.201957959544499</v>
      </c>
      <c r="N5875" s="30">
        <v>-14.906510604095701</v>
      </c>
      <c r="O5875" s="30">
        <v>-15.537743042605699</v>
      </c>
      <c r="P5875" s="30">
        <v>-15.796488934476701</v>
      </c>
      <c r="Q5875" s="30">
        <v>-16.180527584427399</v>
      </c>
      <c r="R5875" s="30">
        <v>-16.200409380774001</v>
      </c>
      <c r="S5875" s="30">
        <v>-17.196445691109599</v>
      </c>
      <c r="T5875" s="30">
        <v>-17.900026419486501</v>
      </c>
      <c r="U5875" s="30">
        <v>-18.133234217248301</v>
      </c>
      <c r="V5875" s="30">
        <v>-18.568137876239</v>
      </c>
      <c r="W5875" s="30">
        <v>-19.460483287296299</v>
      </c>
      <c r="X5875" s="30">
        <v>-19.6062636300463</v>
      </c>
      <c r="Y5875" s="30">
        <v>-20.057492519197702</v>
      </c>
      <c r="Z5875" s="30">
        <v>-19.2151241932769</v>
      </c>
      <c r="AA5875" s="30">
        <v>-20.9942340961897</v>
      </c>
      <c r="AB5875" s="30">
        <v>-21.364900608981799</v>
      </c>
      <c r="AC5875" s="30">
        <v>-21.687904610175799</v>
      </c>
      <c r="AD5875" s="30">
        <v>-22.027152254145602</v>
      </c>
      <c r="AE5875" s="30">
        <v>-21.735285524276598</v>
      </c>
      <c r="AF5875" s="30">
        <v>-21.912642725335299</v>
      </c>
      <c r="AG5875" s="30">
        <v>-21.501756180940198</v>
      </c>
      <c r="AH5875" s="30">
        <v>-21.002261736749698</v>
      </c>
      <c r="AI5875" s="30">
        <v>-20.482522717559601</v>
      </c>
      <c r="AJ5875" s="30">
        <v>-20.2005936013358</v>
      </c>
      <c r="AK5875" s="30">
        <v>0</v>
      </c>
      <c r="AL5875" s="30">
        <v>0</v>
      </c>
    </row>
    <row r="5876" spans="1:38" x14ac:dyDescent="0.25">
      <c r="A5876" s="30" t="s">
        <v>654</v>
      </c>
      <c r="B5876" s="30">
        <v>1</v>
      </c>
      <c r="C5876" s="30" t="s">
        <v>655</v>
      </c>
      <c r="D5876" s="30" t="s">
        <v>104</v>
      </c>
      <c r="E5876" s="30">
        <v>109</v>
      </c>
      <c r="F5876" s="30">
        <v>-15.890292618126299</v>
      </c>
      <c r="G5876" s="30">
        <v>-16.125141517355001</v>
      </c>
      <c r="H5876" s="30">
        <v>-16.798627363898401</v>
      </c>
      <c r="I5876" s="30">
        <v>-14.252238241675601</v>
      </c>
      <c r="J5876" s="30">
        <v>-14.760927136618299</v>
      </c>
      <c r="K5876" s="30">
        <v>-14.8694126859848</v>
      </c>
      <c r="L5876" s="30">
        <v>-14.9778099481795</v>
      </c>
      <c r="M5876" s="30">
        <v>-14.6712074381782</v>
      </c>
      <c r="N5876" s="30">
        <v>-13.947784567108499</v>
      </c>
      <c r="O5876" s="30">
        <v>-13.7613562849538</v>
      </c>
      <c r="P5876" s="30">
        <v>-14.285076329257301</v>
      </c>
      <c r="Q5876" s="30">
        <v>-13.9730310857319</v>
      </c>
      <c r="R5876" s="30">
        <v>-14.281669834960301</v>
      </c>
      <c r="S5876" s="30">
        <v>-14.977554143786399</v>
      </c>
      <c r="T5876" s="30">
        <v>-14.6393782606995</v>
      </c>
      <c r="U5876" s="30">
        <v>-14.7813480086289</v>
      </c>
      <c r="V5876" s="30">
        <v>-15.0116104315891</v>
      </c>
      <c r="W5876" s="30">
        <v>-14.907709732686399</v>
      </c>
      <c r="X5876" s="30">
        <v>-14.842188872994299</v>
      </c>
      <c r="Y5876" s="30">
        <v>-15.1406398831228</v>
      </c>
      <c r="Z5876" s="30">
        <v>-13.3575256764268</v>
      </c>
      <c r="AA5876" s="30">
        <v>-14.9620110443476</v>
      </c>
      <c r="AB5876" s="30">
        <v>-15.1577019256728</v>
      </c>
      <c r="AC5876" s="30">
        <v>-14.868532020902601</v>
      </c>
      <c r="AD5876" s="30">
        <v>-14.364292955080399</v>
      </c>
      <c r="AE5876" s="30">
        <v>-14.4336716400261</v>
      </c>
      <c r="AF5876" s="30">
        <v>-14.4343611845895</v>
      </c>
      <c r="AG5876" s="30">
        <v>-14.303964108059199</v>
      </c>
      <c r="AH5876" s="30">
        <v>-14.1288912844251</v>
      </c>
      <c r="AI5876" s="30">
        <v>-14.052406909496</v>
      </c>
      <c r="AJ5876" s="30">
        <v>-13.8369116809255</v>
      </c>
      <c r="AK5876" s="30">
        <v>0</v>
      </c>
      <c r="AL5876" s="30">
        <v>0</v>
      </c>
    </row>
    <row r="5877" spans="1:38" x14ac:dyDescent="0.25">
      <c r="A5877" s="30" t="s">
        <v>654</v>
      </c>
      <c r="B5877" s="30">
        <v>1</v>
      </c>
      <c r="C5877" s="30" t="s">
        <v>655</v>
      </c>
      <c r="D5877" s="30" t="s">
        <v>103</v>
      </c>
      <c r="E5877" s="30">
        <v>109</v>
      </c>
      <c r="F5877" s="30">
        <v>-20.8897226433069</v>
      </c>
      <c r="G5877" s="30">
        <v>-20.739496231347399</v>
      </c>
      <c r="H5877" s="30">
        <v>-20.446176374411401</v>
      </c>
      <c r="I5877" s="30">
        <v>-20.251955487665899</v>
      </c>
      <c r="J5877" s="30">
        <v>-19.956774880653501</v>
      </c>
      <c r="K5877" s="30">
        <v>-19.6913475448799</v>
      </c>
      <c r="L5877" s="30">
        <v>-19.4501978339506</v>
      </c>
      <c r="M5877" s="30">
        <v>-19.155360139741401</v>
      </c>
      <c r="N5877" s="30">
        <v>-18.874753215274801</v>
      </c>
      <c r="O5877" s="30">
        <v>-18.842310999257801</v>
      </c>
      <c r="P5877" s="30">
        <v>-18.3967302135521</v>
      </c>
      <c r="Q5877" s="30">
        <v>-18.198914575349999</v>
      </c>
      <c r="R5877" s="30">
        <v>-18.006768253559098</v>
      </c>
      <c r="S5877" s="30">
        <v>-17.783268160668801</v>
      </c>
      <c r="T5877" s="30">
        <v>-17.343202776044802</v>
      </c>
      <c r="U5877" s="30">
        <v>-17.367254570871701</v>
      </c>
      <c r="V5877" s="30">
        <v>-17.2035671224365</v>
      </c>
      <c r="W5877" s="30">
        <v>-17.249675117516801</v>
      </c>
      <c r="X5877" s="30">
        <v>-16.9666810733275</v>
      </c>
      <c r="Y5877" s="30">
        <v>-16.9378989282351</v>
      </c>
      <c r="Z5877" s="30">
        <v>-16.7673196823282</v>
      </c>
      <c r="AA5877" s="30">
        <v>-16.493655195144701</v>
      </c>
      <c r="AB5877" s="30">
        <v>-16.4521606810736</v>
      </c>
      <c r="AC5877" s="30">
        <v>-16.275577067056702</v>
      </c>
      <c r="AD5877" s="30">
        <v>-16.3110442134641</v>
      </c>
      <c r="AE5877" s="30">
        <v>-16.153105967608401</v>
      </c>
      <c r="AF5877" s="30">
        <v>-16.017287099414499</v>
      </c>
      <c r="AG5877" s="30">
        <v>-15.8763867877809</v>
      </c>
      <c r="AH5877" s="30">
        <v>-15.660192665433801</v>
      </c>
      <c r="AI5877" s="30">
        <v>-15.5000703006348</v>
      </c>
      <c r="AJ5877" s="30">
        <v>-15.3861707928145</v>
      </c>
      <c r="AK5877" s="30">
        <v>0</v>
      </c>
      <c r="AL5877" s="30">
        <v>0</v>
      </c>
    </row>
    <row r="5878" spans="1:38" x14ac:dyDescent="0.25">
      <c r="A5878" s="30" t="s">
        <v>654</v>
      </c>
      <c r="B5878" s="30">
        <v>1</v>
      </c>
      <c r="C5878" s="30" t="s">
        <v>655</v>
      </c>
      <c r="D5878" s="30" t="s">
        <v>106</v>
      </c>
      <c r="E5878" s="30">
        <v>109</v>
      </c>
      <c r="F5878" s="30">
        <v>9.0232499559808002</v>
      </c>
      <c r="G5878" s="30">
        <v>8.5186329980562991</v>
      </c>
      <c r="H5878" s="30">
        <v>8.5369823059363004</v>
      </c>
      <c r="I5878" s="30">
        <v>8.65926675513</v>
      </c>
      <c r="J5878" s="30">
        <v>9.1971990899688993</v>
      </c>
      <c r="K5878" s="30">
        <v>8.4662025007086008</v>
      </c>
      <c r="L5878" s="30">
        <v>7.9347526706176996</v>
      </c>
      <c r="M5878" s="30">
        <v>8.4561831803865992</v>
      </c>
      <c r="N5878" s="30">
        <v>8.3963279930888994</v>
      </c>
      <c r="O5878" s="30">
        <v>8.2197995557956993</v>
      </c>
      <c r="P5878" s="30">
        <v>7.7218810970608001</v>
      </c>
      <c r="Q5878" s="30">
        <v>8.3718300634697993</v>
      </c>
      <c r="R5878" s="30">
        <v>7.1138877890794001</v>
      </c>
      <c r="S5878" s="30">
        <v>7.5970515607743003</v>
      </c>
      <c r="T5878" s="30">
        <v>6.5495694408181002</v>
      </c>
      <c r="U5878" s="30">
        <v>7.3503055742686003</v>
      </c>
      <c r="V5878" s="30">
        <v>5.8076037132345997</v>
      </c>
      <c r="W5878" s="30">
        <v>6.9231019513382002</v>
      </c>
      <c r="X5878" s="30">
        <v>7.0267487994184998</v>
      </c>
      <c r="Y5878" s="30">
        <v>6.1687481284179997</v>
      </c>
      <c r="Z5878" s="30">
        <v>7.4593101540186</v>
      </c>
      <c r="AA5878" s="30">
        <v>0.27871820916430001</v>
      </c>
      <c r="AB5878" s="30">
        <v>14.242503381648801</v>
      </c>
      <c r="AC5878" s="30">
        <v>12.803288726805601</v>
      </c>
      <c r="AD5878" s="30">
        <v>15.2484914567213</v>
      </c>
      <c r="AE5878" s="30">
        <v>-0.21166732895849999</v>
      </c>
      <c r="AF5878" s="30">
        <v>-3.2976336047692998</v>
      </c>
      <c r="AG5878" s="30">
        <v>20.3164419356312</v>
      </c>
      <c r="AH5878" s="30">
        <v>4.8336102808129997</v>
      </c>
      <c r="AI5878" s="30">
        <v>5.7377124721220003</v>
      </c>
      <c r="AJ5878" s="30">
        <v>4.2007129099852998</v>
      </c>
      <c r="AK5878" s="30">
        <v>0</v>
      </c>
      <c r="AL5878" s="3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AK1000"/>
  <sheetViews>
    <sheetView workbookViewId="0">
      <selection activeCell="A12" sqref="A12"/>
    </sheetView>
  </sheetViews>
  <sheetFormatPr defaultColWidth="12.625" defaultRowHeight="15" customHeight="1" x14ac:dyDescent="0.2"/>
  <cols>
    <col min="1" max="1" width="14.625" customWidth="1"/>
    <col min="2" max="17" width="9.875" customWidth="1"/>
    <col min="18" max="34" width="7.625" customWidth="1"/>
    <col min="35" max="36" width="9.5" customWidth="1"/>
    <col min="37" max="37" width="10.125" customWidth="1"/>
  </cols>
  <sheetData>
    <row r="1" spans="1:37" x14ac:dyDescent="0.25">
      <c r="A1" s="2" t="s">
        <v>114</v>
      </c>
      <c r="B1" s="2">
        <v>2015</v>
      </c>
      <c r="C1" s="2">
        <v>2016</v>
      </c>
      <c r="D1" s="2">
        <v>2017</v>
      </c>
      <c r="E1" s="2">
        <v>2018</v>
      </c>
      <c r="F1" s="2">
        <v>2019</v>
      </c>
      <c r="G1" s="6">
        <v>2020</v>
      </c>
      <c r="H1" s="2">
        <v>2021</v>
      </c>
      <c r="I1" s="2">
        <v>2022</v>
      </c>
      <c r="J1" s="2">
        <v>2023</v>
      </c>
      <c r="K1" s="2">
        <v>2024</v>
      </c>
      <c r="L1" s="6">
        <v>2025</v>
      </c>
      <c r="M1" s="2">
        <v>2026</v>
      </c>
      <c r="N1" s="2">
        <v>2027</v>
      </c>
      <c r="O1" s="2">
        <v>2028</v>
      </c>
      <c r="P1" s="2">
        <v>2029</v>
      </c>
      <c r="Q1" s="6">
        <v>2030</v>
      </c>
      <c r="R1" s="2">
        <v>2031</v>
      </c>
      <c r="S1" s="2">
        <v>2032</v>
      </c>
      <c r="T1" s="2">
        <v>2033</v>
      </c>
      <c r="U1" s="2">
        <v>2034</v>
      </c>
      <c r="V1" s="7">
        <v>2035</v>
      </c>
      <c r="W1" s="7">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s="2" t="s">
        <v>351</v>
      </c>
      <c r="B2" s="8">
        <v>0</v>
      </c>
      <c r="C2" s="8">
        <v>0</v>
      </c>
      <c r="D2" s="8">
        <v>0</v>
      </c>
      <c r="E2" s="8">
        <v>0</v>
      </c>
      <c r="F2" s="8">
        <f>SUMIFS(summary!$F:$F,summary!$A:$A,About!$B$2)</f>
        <v>-4800248550002.2002</v>
      </c>
      <c r="G2" s="8">
        <f>SUMIFS(summary!$F:$F,summary!$A:$A,About!$B$2)</f>
        <v>-4800248550002.2002</v>
      </c>
      <c r="H2" s="8">
        <f>SUMIFS(summary!$F:$F,summary!$A:$A,About!$B$2)</f>
        <v>-4800248550002.2002</v>
      </c>
      <c r="I2" s="8">
        <f>SUMIFS(summary!$F:$F,summary!$A:$A,About!$B$2)</f>
        <v>-4800248550002.2002</v>
      </c>
      <c r="J2" s="8">
        <f>SUMIFS(summary!$F:$F,summary!$A:$A,About!$B$2)</f>
        <v>-4800248550002.2002</v>
      </c>
      <c r="K2" s="8">
        <f>SUMIFS(summary!$F:$F,summary!$A:$A,About!$B$2)</f>
        <v>-4800248550002.2002</v>
      </c>
      <c r="L2" s="8">
        <f>SUMIFS(summary!$F:$F,summary!$A:$A,About!$B$2)</f>
        <v>-4800248550002.2002</v>
      </c>
      <c r="M2" s="8">
        <f>SUMIFS(summary!$F:$F,summary!$A:$A,About!$B$2)</f>
        <v>-4800248550002.2002</v>
      </c>
      <c r="N2" s="8">
        <f>SUMIFS(summary!$F:$F,summary!$A:$A,About!$B$2)</f>
        <v>-4800248550002.2002</v>
      </c>
      <c r="O2" s="8">
        <f>SUMIFS(summary!$F:$F,summary!$A:$A,About!$B$2)</f>
        <v>-4800248550002.2002</v>
      </c>
      <c r="P2" s="8">
        <f>SUMIFS(summary!$F:$F,summary!$A:$A,About!$B$2)</f>
        <v>-4800248550002.2002</v>
      </c>
      <c r="Q2" s="8">
        <f>SUMIFS(summary!$F:$F,summary!$A:$A,About!$B$2)</f>
        <v>-4800248550002.2002</v>
      </c>
      <c r="R2" s="8">
        <f>SUMIFS(summary!$F:$F,summary!$A:$A,About!$B$2)</f>
        <v>-4800248550002.2002</v>
      </c>
      <c r="S2" s="8">
        <f>SUMIFS(summary!$F:$F,summary!$A:$A,About!$B$2)</f>
        <v>-4800248550002.2002</v>
      </c>
      <c r="T2" s="8">
        <f>SUMIFS(summary!$F:$F,summary!$A:$A,About!$B$2)</f>
        <v>-4800248550002.2002</v>
      </c>
      <c r="U2" s="8">
        <f>SUMIFS(summary!$F:$F,summary!$A:$A,About!$B$2)</f>
        <v>-4800248550002.2002</v>
      </c>
      <c r="V2" s="8">
        <f>SUMIFS(summary!$F:$F,summary!$A:$A,About!$B$2)</f>
        <v>-4800248550002.2002</v>
      </c>
      <c r="W2" s="8">
        <f>SUMIFS(summary!$F:$F,summary!$A:$A,About!$B$2)</f>
        <v>-4800248550002.2002</v>
      </c>
      <c r="X2" s="8">
        <f>SUMIFS(summary!$F:$F,summary!$A:$A,About!$B$2)</f>
        <v>-4800248550002.2002</v>
      </c>
      <c r="Y2" s="8">
        <f>SUMIFS(summary!$F:$F,summary!$A:$A,About!$B$2)</f>
        <v>-4800248550002.2002</v>
      </c>
      <c r="Z2" s="8">
        <f>SUMIFS(summary!$F:$F,summary!$A:$A,About!$B$2)</f>
        <v>-4800248550002.2002</v>
      </c>
      <c r="AA2" s="8">
        <f>SUMIFS(summary!$F:$F,summary!$A:$A,About!$B$2)</f>
        <v>-4800248550002.2002</v>
      </c>
      <c r="AB2" s="8">
        <f>SUMIFS(summary!$F:$F,summary!$A:$A,About!$B$2)</f>
        <v>-4800248550002.2002</v>
      </c>
      <c r="AC2" s="8">
        <f>SUMIFS(summary!$F:$F,summary!$A:$A,About!$B$2)</f>
        <v>-4800248550002.2002</v>
      </c>
      <c r="AD2" s="8">
        <f>SUMIFS(summary!$F:$F,summary!$A:$A,About!$B$2)</f>
        <v>-4800248550002.2002</v>
      </c>
      <c r="AE2" s="8">
        <f>SUMIFS(summary!$F:$F,summary!$A:$A,About!$B$2)</f>
        <v>-4800248550002.2002</v>
      </c>
      <c r="AF2" s="8">
        <f>SUMIFS(summary!$F:$F,summary!$A:$A,About!$B$2)</f>
        <v>-4800248550002.2002</v>
      </c>
      <c r="AG2" s="8">
        <f>SUMIFS(summary!$F:$F,summary!$A:$A,About!$B$2)</f>
        <v>-4800248550002.2002</v>
      </c>
      <c r="AH2" s="8">
        <f>SUMIFS(summary!$F:$F,summary!$A:$A,About!$B$2)</f>
        <v>-4800248550002.2002</v>
      </c>
      <c r="AI2" s="8">
        <f>SUMIFS(summary!$F:$F,summary!$A:$A,About!$B$2)</f>
        <v>-4800248550002.2002</v>
      </c>
      <c r="AJ2" s="8">
        <f>SUMIFS(summary!$F:$F,summary!$A:$A,About!$B$2)</f>
        <v>-4800248550002.2002</v>
      </c>
      <c r="AK2" s="8">
        <f>SUMIFS(summary!$F:$F,summary!$A:$A,About!$B$2)</f>
        <v>-4800248550002.2002</v>
      </c>
    </row>
    <row r="3" spans="1:37" x14ac:dyDescent="0.25">
      <c r="A3" s="2" t="s">
        <v>352</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row>
    <row r="4" spans="1:37" x14ac:dyDescent="0.25">
      <c r="A4" s="2" t="s">
        <v>353</v>
      </c>
      <c r="B4" s="8">
        <v>0</v>
      </c>
      <c r="C4" s="8">
        <v>0</v>
      </c>
      <c r="D4" s="8">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8">
        <v>0</v>
      </c>
      <c r="Y4" s="8">
        <v>0</v>
      </c>
      <c r="Z4" s="8">
        <v>0</v>
      </c>
      <c r="AA4" s="8">
        <v>0</v>
      </c>
      <c r="AB4" s="8">
        <v>0</v>
      </c>
      <c r="AC4" s="8">
        <v>0</v>
      </c>
      <c r="AD4" s="8">
        <v>0</v>
      </c>
      <c r="AE4" s="8">
        <v>0</v>
      </c>
      <c r="AF4" s="8">
        <v>0</v>
      </c>
      <c r="AG4" s="8">
        <v>0</v>
      </c>
      <c r="AH4" s="8">
        <v>0</v>
      </c>
      <c r="AI4" s="8">
        <v>0</v>
      </c>
      <c r="AJ4" s="8">
        <v>0</v>
      </c>
      <c r="AK4" s="8">
        <v>0</v>
      </c>
    </row>
    <row r="5" spans="1:37" x14ac:dyDescent="0.25">
      <c r="A5" s="2" t="s">
        <v>354</v>
      </c>
      <c r="B5" s="8">
        <v>0</v>
      </c>
      <c r="C5" s="8">
        <v>0</v>
      </c>
      <c r="D5" s="8">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c r="AI5" s="8">
        <v>0</v>
      </c>
      <c r="AJ5" s="8">
        <v>0</v>
      </c>
      <c r="AK5" s="8">
        <v>0</v>
      </c>
    </row>
    <row r="6" spans="1:37" x14ac:dyDescent="0.25">
      <c r="A6" s="2" t="s">
        <v>355</v>
      </c>
      <c r="B6" s="8">
        <v>0</v>
      </c>
      <c r="C6" s="8">
        <v>0</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row>
    <row r="7" spans="1:37" x14ac:dyDescent="0.25">
      <c r="A7" s="2" t="s">
        <v>356</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row>
    <row r="8" spans="1:37" x14ac:dyDescent="0.25">
      <c r="A8" s="2" t="s">
        <v>357</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row>
    <row r="9" spans="1:37" x14ac:dyDescent="0.25">
      <c r="A9" s="2" t="s">
        <v>358</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row>
    <row r="10" spans="1:37" x14ac:dyDescent="0.25">
      <c r="A10" s="2" t="s">
        <v>359</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row>
    <row r="11" spans="1:37" x14ac:dyDescent="0.25">
      <c r="A11" s="2" t="s">
        <v>360</v>
      </c>
      <c r="B11" s="8">
        <v>0</v>
      </c>
      <c r="C11" s="8">
        <v>0</v>
      </c>
      <c r="D11" s="8">
        <v>0</v>
      </c>
      <c r="E11" s="8">
        <v>0</v>
      </c>
      <c r="F11" s="8">
        <f>SUMIFS(summary!$G:$G,summary!$A:$A,About!$B$2)</f>
        <v>4924688246.1280003</v>
      </c>
      <c r="G11" s="8">
        <f>SUMIFS(summary!$G:$G,summary!$A:$A,About!$B$2)</f>
        <v>4924688246.1280003</v>
      </c>
      <c r="H11" s="8">
        <f>SUMIFS(summary!$G:$G,summary!$A:$A,About!$B$2)</f>
        <v>4924688246.1280003</v>
      </c>
      <c r="I11" s="8">
        <f>SUMIFS(summary!$G:$G,summary!$A:$A,About!$B$2)</f>
        <v>4924688246.1280003</v>
      </c>
      <c r="J11" s="8">
        <f>SUMIFS(summary!$G:$G,summary!$A:$A,About!$B$2)</f>
        <v>4924688246.1280003</v>
      </c>
      <c r="K11" s="8">
        <f>SUMIFS(summary!$G:$G,summary!$A:$A,About!$B$2)</f>
        <v>4924688246.1280003</v>
      </c>
      <c r="L11" s="8">
        <f>SUMIFS(summary!$G:$G,summary!$A:$A,About!$B$2)</f>
        <v>4924688246.1280003</v>
      </c>
      <c r="M11" s="8">
        <f>SUMIFS(summary!$G:$G,summary!$A:$A,About!$B$2)</f>
        <v>4924688246.1280003</v>
      </c>
      <c r="N11" s="8">
        <f>SUMIFS(summary!$G:$G,summary!$A:$A,About!$B$2)</f>
        <v>4924688246.1280003</v>
      </c>
      <c r="O11" s="8">
        <f>SUMIFS(summary!$G:$G,summary!$A:$A,About!$B$2)</f>
        <v>4924688246.1280003</v>
      </c>
      <c r="P11" s="8">
        <f>SUMIFS(summary!$G:$G,summary!$A:$A,About!$B$2)</f>
        <v>4924688246.1280003</v>
      </c>
      <c r="Q11" s="8">
        <f>SUMIFS(summary!$G:$G,summary!$A:$A,About!$B$2)</f>
        <v>4924688246.1280003</v>
      </c>
      <c r="R11" s="8">
        <f>SUMIFS(summary!$G:$G,summary!$A:$A,About!$B$2)</f>
        <v>4924688246.1280003</v>
      </c>
      <c r="S11" s="8">
        <f>SUMIFS(summary!$G:$G,summary!$A:$A,About!$B$2)</f>
        <v>4924688246.1280003</v>
      </c>
      <c r="T11" s="8">
        <f>SUMIFS(summary!$G:$G,summary!$A:$A,About!$B$2)</f>
        <v>4924688246.1280003</v>
      </c>
      <c r="U11" s="8">
        <f>SUMIFS(summary!$G:$G,summary!$A:$A,About!$B$2)</f>
        <v>4924688246.1280003</v>
      </c>
      <c r="V11" s="8">
        <f>SUMIFS(summary!$G:$G,summary!$A:$A,About!$B$2)</f>
        <v>4924688246.1280003</v>
      </c>
      <c r="W11" s="8">
        <f>SUMIFS(summary!$G:$G,summary!$A:$A,About!$B$2)</f>
        <v>4924688246.1280003</v>
      </c>
      <c r="X11" s="8">
        <f>SUMIFS(summary!$G:$G,summary!$A:$A,About!$B$2)</f>
        <v>4924688246.1280003</v>
      </c>
      <c r="Y11" s="8">
        <f>SUMIFS(summary!$G:$G,summary!$A:$A,About!$B$2)</f>
        <v>4924688246.1280003</v>
      </c>
      <c r="Z11" s="8">
        <f>SUMIFS(summary!$G:$G,summary!$A:$A,About!$B$2)</f>
        <v>4924688246.1280003</v>
      </c>
      <c r="AA11" s="8">
        <f>SUMIFS(summary!$G:$G,summary!$A:$A,About!$B$2)</f>
        <v>4924688246.1280003</v>
      </c>
      <c r="AB11" s="8">
        <f>SUMIFS(summary!$G:$G,summary!$A:$A,About!$B$2)</f>
        <v>4924688246.1280003</v>
      </c>
      <c r="AC11" s="8">
        <f>SUMIFS(summary!$G:$G,summary!$A:$A,About!$B$2)</f>
        <v>4924688246.1280003</v>
      </c>
      <c r="AD11" s="8">
        <f>SUMIFS(summary!$G:$G,summary!$A:$A,About!$B$2)</f>
        <v>4924688246.1280003</v>
      </c>
      <c r="AE11" s="8">
        <f>SUMIFS(summary!$G:$G,summary!$A:$A,About!$B$2)</f>
        <v>4924688246.1280003</v>
      </c>
      <c r="AF11" s="8">
        <f>SUMIFS(summary!$G:$G,summary!$A:$A,About!$B$2)</f>
        <v>4924688246.1280003</v>
      </c>
      <c r="AG11" s="8">
        <f>SUMIFS(summary!$G:$G,summary!$A:$A,About!$B$2)</f>
        <v>4924688246.1280003</v>
      </c>
      <c r="AH11" s="8">
        <f>SUMIFS(summary!$G:$G,summary!$A:$A,About!$B$2)</f>
        <v>4924688246.1280003</v>
      </c>
      <c r="AI11" s="8">
        <f>SUMIFS(summary!$G:$G,summary!$A:$A,About!$B$2)</f>
        <v>4924688246.1280003</v>
      </c>
      <c r="AJ11" s="8">
        <f>SUMIFS(summary!$G:$G,summary!$A:$A,About!$B$2)</f>
        <v>4924688246.1280003</v>
      </c>
      <c r="AK11" s="8">
        <f>SUMIFS(summary!$G:$G,summary!$A:$A,About!$B$2)</f>
        <v>4924688246.1280003</v>
      </c>
    </row>
    <row r="12" spans="1:37" x14ac:dyDescent="0.25">
      <c r="A12" s="2" t="s">
        <v>361</v>
      </c>
      <c r="B12" s="8">
        <v>0</v>
      </c>
      <c r="C12" s="8">
        <v>0</v>
      </c>
      <c r="D12" s="8">
        <v>0</v>
      </c>
      <c r="E12" s="8">
        <v>0</v>
      </c>
      <c r="F12" s="8">
        <f>SUMIFS(summary!$H:$H,summary!$A:$A,About!$B$2)</f>
        <v>172003092.20805368</v>
      </c>
      <c r="G12" s="8">
        <f>SUMIFS(summary!$H:$H,summary!$A:$A,About!$B$2)</f>
        <v>172003092.20805368</v>
      </c>
      <c r="H12" s="8">
        <f>SUMIFS(summary!$H:$H,summary!$A:$A,About!$B$2)</f>
        <v>172003092.20805368</v>
      </c>
      <c r="I12" s="8">
        <f>SUMIFS(summary!$H:$H,summary!$A:$A,About!$B$2)</f>
        <v>172003092.20805368</v>
      </c>
      <c r="J12" s="8">
        <f>SUMIFS(summary!$H:$H,summary!$A:$A,About!$B$2)</f>
        <v>172003092.20805368</v>
      </c>
      <c r="K12" s="8">
        <f>SUMIFS(summary!$H:$H,summary!$A:$A,About!$B$2)</f>
        <v>172003092.20805368</v>
      </c>
      <c r="L12" s="8">
        <f>SUMIFS(summary!$H:$H,summary!$A:$A,About!$B$2)</f>
        <v>172003092.20805368</v>
      </c>
      <c r="M12" s="8">
        <f>SUMIFS(summary!$H:$H,summary!$A:$A,About!$B$2)</f>
        <v>172003092.20805368</v>
      </c>
      <c r="N12" s="8">
        <f>SUMIFS(summary!$H:$H,summary!$A:$A,About!$B$2)</f>
        <v>172003092.20805368</v>
      </c>
      <c r="O12" s="8">
        <f>SUMIFS(summary!$H:$H,summary!$A:$A,About!$B$2)</f>
        <v>172003092.20805368</v>
      </c>
      <c r="P12" s="8">
        <f>SUMIFS(summary!$H:$H,summary!$A:$A,About!$B$2)</f>
        <v>172003092.20805368</v>
      </c>
      <c r="Q12" s="8">
        <f>SUMIFS(summary!$H:$H,summary!$A:$A,About!$B$2)</f>
        <v>172003092.20805368</v>
      </c>
      <c r="R12" s="8">
        <f>SUMIFS(summary!$H:$H,summary!$A:$A,About!$B$2)</f>
        <v>172003092.20805368</v>
      </c>
      <c r="S12" s="8">
        <f>SUMIFS(summary!$H:$H,summary!$A:$A,About!$B$2)</f>
        <v>172003092.20805368</v>
      </c>
      <c r="T12" s="8">
        <f>SUMIFS(summary!$H:$H,summary!$A:$A,About!$B$2)</f>
        <v>172003092.20805368</v>
      </c>
      <c r="U12" s="8">
        <f>SUMIFS(summary!$H:$H,summary!$A:$A,About!$B$2)</f>
        <v>172003092.20805368</v>
      </c>
      <c r="V12" s="8">
        <f>SUMIFS(summary!$H:$H,summary!$A:$A,About!$B$2)</f>
        <v>172003092.20805368</v>
      </c>
      <c r="W12" s="8">
        <f>SUMIFS(summary!$H:$H,summary!$A:$A,About!$B$2)</f>
        <v>172003092.20805368</v>
      </c>
      <c r="X12" s="8">
        <f>SUMIFS(summary!$H:$H,summary!$A:$A,About!$B$2)</f>
        <v>172003092.20805368</v>
      </c>
      <c r="Y12" s="8">
        <f>SUMIFS(summary!$H:$H,summary!$A:$A,About!$B$2)</f>
        <v>172003092.20805368</v>
      </c>
      <c r="Z12" s="8">
        <f>SUMIFS(summary!$H:$H,summary!$A:$A,About!$B$2)</f>
        <v>172003092.20805368</v>
      </c>
      <c r="AA12" s="8">
        <f>SUMIFS(summary!$H:$H,summary!$A:$A,About!$B$2)</f>
        <v>172003092.20805368</v>
      </c>
      <c r="AB12" s="8">
        <f>SUMIFS(summary!$H:$H,summary!$A:$A,About!$B$2)</f>
        <v>172003092.20805368</v>
      </c>
      <c r="AC12" s="8">
        <f>SUMIFS(summary!$H:$H,summary!$A:$A,About!$B$2)</f>
        <v>172003092.20805368</v>
      </c>
      <c r="AD12" s="8">
        <f>SUMIFS(summary!$H:$H,summary!$A:$A,About!$B$2)</f>
        <v>172003092.20805368</v>
      </c>
      <c r="AE12" s="8">
        <f>SUMIFS(summary!$H:$H,summary!$A:$A,About!$B$2)</f>
        <v>172003092.20805368</v>
      </c>
      <c r="AF12" s="8">
        <f>SUMIFS(summary!$H:$H,summary!$A:$A,About!$B$2)</f>
        <v>172003092.20805368</v>
      </c>
      <c r="AG12" s="8">
        <f>SUMIFS(summary!$H:$H,summary!$A:$A,About!$B$2)</f>
        <v>172003092.20805368</v>
      </c>
      <c r="AH12" s="8">
        <f>SUMIFS(summary!$H:$H,summary!$A:$A,About!$B$2)</f>
        <v>172003092.20805368</v>
      </c>
      <c r="AI12" s="8">
        <f>SUMIFS(summary!$H:$H,summary!$A:$A,About!$B$2)</f>
        <v>172003092.20805368</v>
      </c>
      <c r="AJ12" s="8">
        <f>SUMIFS(summary!$H:$H,summary!$A:$A,About!$B$2)</f>
        <v>172003092.20805368</v>
      </c>
      <c r="AK12" s="8">
        <f>SUMIFS(summary!$H:$H,summary!$A:$A,About!$B$2)</f>
        <v>172003092.20805368</v>
      </c>
    </row>
    <row r="13" spans="1:37" x14ac:dyDescent="0.25">
      <c r="A13" s="2" t="s">
        <v>362</v>
      </c>
      <c r="B13" s="8">
        <v>0</v>
      </c>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row>
    <row r="16" spans="1:37" ht="15" customHeight="1" x14ac:dyDescent="0.2">
      <c r="B16"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MN_GHG Data</vt:lpstr>
      <vt:lpstr>summary</vt:lpstr>
      <vt:lpstr>EPA_GHG</vt:lpstr>
      <vt:lpstr>EPA_Export_Aggregation</vt:lpstr>
      <vt:lpstr>BLAPE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2015-08-06T00:31:42Z</dcterms:created>
  <dcterms:modified xsi:type="dcterms:W3CDTF">2022-09-15T19:01:14Z</dcterms:modified>
</cp:coreProperties>
</file>